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KPhillips\ENERGY\INTEGRATED PNA\"/>
    </mc:Choice>
  </mc:AlternateContent>
  <bookViews>
    <workbookView xWindow="0" yWindow="0" windowWidth="25800" windowHeight="12435" tabRatio="825" firstSheet="1" activeTab="1"/>
  </bookViews>
  <sheets>
    <sheet name="Draft 1" sheetId="1" state="hidden" r:id="rId1"/>
    <sheet name="Instructions" sheetId="32" r:id="rId2"/>
    <sheet name="Cover Page" sheetId="17" r:id="rId3"/>
    <sheet name="Executive Summary" sheetId="15" r:id="rId4"/>
    <sheet name="Executive Summary Cont'd" sheetId="19" r:id="rId5"/>
    <sheet name="Objective &amp; Limitations" sheetId="11" r:id="rId6"/>
    <sheet name="Building Info" sheetId="14" r:id="rId7"/>
    <sheet name="Inspection - Physical Needs" sheetId="4" r:id="rId8"/>
    <sheet name="Inspection - Energy and Water" sheetId="25" r:id="rId9"/>
    <sheet name="Energy and Water Use" sheetId="21" r:id="rId10"/>
    <sheet name="Scope and Prelim. Cost Est." sheetId="33" r:id="rId11"/>
    <sheet name="Solar Summary (NYC)" sheetId="37" r:id="rId12"/>
    <sheet name="Solar PV Calculations" sheetId="38" state="hidden" r:id="rId13"/>
    <sheet name="Replacement Cost Schedule" sheetId="3" r:id="rId14"/>
    <sheet name="Operation and Maintenance" sheetId="36" r:id="rId15"/>
    <sheet name="Quality Assurance" sheetId="5" r:id="rId16"/>
    <sheet name="Photos" sheetId="20" r:id="rId17"/>
    <sheet name="Healthy Rehab Interventions " sheetId="35" r:id="rId18"/>
    <sheet name="Health Questionnaire" sheetId="34" r:id="rId19"/>
    <sheet name="NYC Local Law 87" sheetId="30" r:id="rId20"/>
  </sheets>
  <externalReferences>
    <externalReference r:id="rId21"/>
  </externalReferences>
  <definedNames>
    <definedName name="ACTypes">[1]DropDowns!$L$44:$L$49</definedName>
    <definedName name="ChillerTypes">[1]DropDowns!$K$44:$K$52</definedName>
    <definedName name="FuelType">[1]DropDowns!$C$44:$C$48</definedName>
    <definedName name="FurnaceTypes">[1]DropDowns!$J$44:$J$48</definedName>
    <definedName name="MeasureCategory">[1]DropDowns!$S$44:$S$52</definedName>
    <definedName name="MeasureQCData">[1]Calcs!$A$6:$CY$75</definedName>
    <definedName name="_xlnm.Print_Area" localSheetId="6">'Building Info'!$C$8:$O$52</definedName>
    <definedName name="_xlnm.Print_Area" localSheetId="2">'Cover Page'!$A$1:$I$39</definedName>
    <definedName name="_xlnm.Print_Area" localSheetId="9">'Energy and Water Use'!$A$2:$X$75</definedName>
    <definedName name="_xlnm.Print_Area" localSheetId="3">'Executive Summary'!$B$2:$G$42</definedName>
    <definedName name="_xlnm.Print_Area" localSheetId="4">'Executive Summary Cont''d'!$A$1:$E$102</definedName>
    <definedName name="_xlnm.Print_Area" localSheetId="18">'Health Questionnaire'!$A$1:$H$128</definedName>
    <definedName name="_xlnm.Print_Area" localSheetId="8">'Inspection - Energy and Water'!$C$8:$P$427</definedName>
    <definedName name="_xlnm.Print_Area" localSheetId="7">'Inspection - Physical Needs'!$B$10:$P$779</definedName>
    <definedName name="_xlnm.Print_Area" localSheetId="1">Instructions!$A$1:$T$32</definedName>
    <definedName name="_xlnm.Print_Area" localSheetId="19">'NYC Local Law 87'!$B$5:$J$32</definedName>
    <definedName name="_xlnm.Print_Area" localSheetId="5">'Objective &amp; Limitations'!$A$2:$I$44</definedName>
    <definedName name="_xlnm.Print_Area" localSheetId="14">'Operation and Maintenance'!$A$6:$G$56</definedName>
    <definedName name="_xlnm.Print_Area" localSheetId="16">Photos!$A$8:$I$53</definedName>
    <definedName name="_xlnm.Print_Area" localSheetId="15">'Quality Assurance'!$A$5:$E$25</definedName>
    <definedName name="_xlnm.Print_Area" localSheetId="13">'Replacement Cost Schedule'!$B$14:$AB$50</definedName>
    <definedName name="_xlnm.Print_Area" localSheetId="10">'Scope and Prelim. Cost Est.'!$B$18:$T$116</definedName>
    <definedName name="UpDown">'[1]ZipCode Map'!$F$5</definedName>
    <definedName name="YN">[1]DropDowns!$D$44:$D$45</definedName>
    <definedName name="Z_62600AE2_114B_4841_8D85_E40865A80225_.wvu.PrintArea" localSheetId="18" hidden="1">'Health Questionnaire'!$A$1:$H$128</definedName>
    <definedName name="Z_62600AE2_114B_4841_8D85_E40865A80225_.wvu.PrintArea" localSheetId="14" hidden="1">'Operation and Maintenance'!$A$6:$G$56</definedName>
    <definedName name="Z_6E554E14_5905_44EA_B35C_28E7C968FB00_.wvu.PrintArea" localSheetId="18" hidden="1">'Health Questionnaire'!$A$1:$H$128</definedName>
    <definedName name="Z_6E554E14_5905_44EA_B35C_28E7C968FB00_.wvu.PrintArea" localSheetId="14" hidden="1">'Operation and Maintenance'!$A$6:$G$56</definedName>
    <definedName name="Z_BE8787E3_20D4_B448_AB45_B62AE37DE641_.wvu.PrintArea" localSheetId="18" hidden="1">'Health Questionnaire'!$A$1:$H$128</definedName>
    <definedName name="Z_BE8787E3_20D4_B448_AB45_B62AE37DE641_.wvu.PrintArea" localSheetId="14" hidden="1">'Operation and Maintenance'!$A$6:$G$56</definedName>
    <definedName name="Z_CC29B46E_DD36_4DD2_A304_778BBE43A9B1_.wvu.PrintArea" localSheetId="18" hidden="1">'Health Questionnaire'!$A$1:$H$128</definedName>
    <definedName name="Z_CC29B46E_DD36_4DD2_A304_778BBE43A9B1_.wvu.PrintArea" localSheetId="14" hidden="1">'Operation and Maintenance'!$A$6:$G$56</definedName>
    <definedName name="Z_F49AA242_8C5D_4725_B3C7_AC78C9242D2B_.wvu.PrintArea" localSheetId="18" hidden="1">'Health Questionnaire'!$A$1:$H$128</definedName>
    <definedName name="Z_F49AA242_8C5D_4725_B3C7_AC78C9242D2B_.wvu.PrintArea" localSheetId="14" hidden="1">'Operation and Maintenance'!$A$6:$G$56</definedName>
  </definedNames>
  <calcPr calcId="152511"/>
</workbook>
</file>

<file path=xl/calcChain.xml><?xml version="1.0" encoding="utf-8"?>
<calcChain xmlns="http://schemas.openxmlformats.org/spreadsheetml/2006/main">
  <c r="K437" i="25" l="1"/>
  <c r="K436" i="25"/>
  <c r="K435" i="25"/>
  <c r="K434" i="25"/>
  <c r="K438" i="25" l="1"/>
  <c r="F30" i="38"/>
  <c r="F29" i="38"/>
  <c r="K25" i="21"/>
  <c r="B6" i="37"/>
  <c r="B7" i="37" s="1"/>
  <c r="B8" i="37" l="1"/>
  <c r="B9" i="37" s="1"/>
  <c r="F61" i="38"/>
  <c r="B34" i="38"/>
  <c r="B13" i="37" s="1"/>
  <c r="B13" i="38"/>
  <c r="B33" i="38" s="1"/>
  <c r="U25" i="21"/>
  <c r="B47" i="38" l="1"/>
  <c r="B10" i="37"/>
  <c r="C47" i="38" s="1"/>
  <c r="C48" i="38" s="1"/>
  <c r="C49" i="38" s="1"/>
  <c r="C50" i="38" s="1"/>
  <c r="C51" i="38" s="1"/>
  <c r="C52" i="38" s="1"/>
  <c r="C53" i="38" s="1"/>
  <c r="C54" i="38" s="1"/>
  <c r="C55" i="38" s="1"/>
  <c r="C56" i="38" s="1"/>
  <c r="C57" i="38" s="1"/>
  <c r="C58" i="38" s="1"/>
  <c r="C59" i="38" s="1"/>
  <c r="C60" i="38" s="1"/>
  <c r="C61" i="38" s="1"/>
  <c r="C62" i="38" s="1"/>
  <c r="C63" i="38" s="1"/>
  <c r="C64" i="38" s="1"/>
  <c r="C65" i="38" s="1"/>
  <c r="C66" i="38" s="1"/>
  <c r="C67" i="38" s="1"/>
  <c r="C68" i="38" s="1"/>
  <c r="C69" i="38" s="1"/>
  <c r="C70" i="38" s="1"/>
  <c r="C71" i="38" s="1"/>
  <c r="B35" i="38"/>
  <c r="B12" i="37"/>
  <c r="B14" i="37" s="1"/>
  <c r="L395" i="25"/>
  <c r="B40" i="38" l="1"/>
  <c r="B18" i="37" s="1"/>
  <c r="B36" i="38"/>
  <c r="B17" i="37" s="1"/>
  <c r="B39" i="38"/>
  <c r="B38" i="38"/>
  <c r="E46" i="38"/>
  <c r="N46" i="38" s="1"/>
  <c r="G27" i="33"/>
  <c r="G28" i="33"/>
  <c r="G29" i="33"/>
  <c r="G30" i="33"/>
  <c r="G31" i="33"/>
  <c r="G32" i="33"/>
  <c r="G36" i="33"/>
  <c r="G37" i="33"/>
  <c r="G41" i="33"/>
  <c r="G45" i="33"/>
  <c r="G46" i="33"/>
  <c r="G47" i="33"/>
  <c r="G48" i="33"/>
  <c r="G49" i="33"/>
  <c r="G50" i="33"/>
  <c r="G54" i="33"/>
  <c r="G57" i="33"/>
  <c r="G58" i="33"/>
  <c r="G59" i="33"/>
  <c r="G63" i="33"/>
  <c r="G64" i="33"/>
  <c r="G65" i="33"/>
  <c r="G66" i="33"/>
  <c r="G67" i="33"/>
  <c r="G68" i="33"/>
  <c r="G74" i="33"/>
  <c r="G75" i="33"/>
  <c r="L75" i="33" s="1"/>
  <c r="G76" i="33"/>
  <c r="G77" i="33"/>
  <c r="G81" i="33"/>
  <c r="G82" i="33"/>
  <c r="G83" i="33"/>
  <c r="G84" i="33"/>
  <c r="G85" i="33"/>
  <c r="G86" i="33"/>
  <c r="G90" i="33"/>
  <c r="G91" i="33"/>
  <c r="G92" i="33"/>
  <c r="G93" i="33"/>
  <c r="G94" i="33"/>
  <c r="G95" i="33"/>
  <c r="I27" i="33"/>
  <c r="I28" i="33"/>
  <c r="I29" i="33"/>
  <c r="I30" i="33"/>
  <c r="I31" i="33"/>
  <c r="I32" i="33"/>
  <c r="I36" i="33"/>
  <c r="I37" i="33"/>
  <c r="I38" i="33"/>
  <c r="L38" i="33" s="1"/>
  <c r="I41" i="33"/>
  <c r="I45" i="33"/>
  <c r="I46" i="33"/>
  <c r="I47" i="33"/>
  <c r="L47" i="33" s="1"/>
  <c r="I48" i="33"/>
  <c r="L48" i="33" s="1"/>
  <c r="I49" i="33"/>
  <c r="I50" i="33"/>
  <c r="I54" i="33"/>
  <c r="I57" i="33"/>
  <c r="I58" i="33"/>
  <c r="I59" i="33"/>
  <c r="I63" i="33"/>
  <c r="I64" i="33"/>
  <c r="I66" i="33"/>
  <c r="I67" i="33"/>
  <c r="I68" i="33"/>
  <c r="I72" i="33"/>
  <c r="L72" i="33" s="1"/>
  <c r="I75" i="33"/>
  <c r="I76" i="33"/>
  <c r="I77" i="33"/>
  <c r="I81" i="33"/>
  <c r="I82" i="33"/>
  <c r="I83" i="33"/>
  <c r="I84" i="33"/>
  <c r="I85" i="33"/>
  <c r="I86" i="33"/>
  <c r="I90" i="33"/>
  <c r="I91" i="33"/>
  <c r="I92" i="33"/>
  <c r="I93" i="33"/>
  <c r="I94" i="33"/>
  <c r="I95" i="33"/>
  <c r="K27" i="33"/>
  <c r="K28" i="33"/>
  <c r="K29" i="33"/>
  <c r="K30" i="33"/>
  <c r="K31" i="33"/>
  <c r="K32" i="33"/>
  <c r="K36" i="33"/>
  <c r="K37" i="33"/>
  <c r="K41" i="33"/>
  <c r="K45" i="33"/>
  <c r="K51" i="33" s="1"/>
  <c r="K54" i="33"/>
  <c r="K58" i="33"/>
  <c r="K59" i="33"/>
  <c r="K63" i="33"/>
  <c r="K64" i="33"/>
  <c r="K65" i="33"/>
  <c r="L65" i="33" s="1"/>
  <c r="K66" i="33"/>
  <c r="K67" i="33"/>
  <c r="K68" i="33"/>
  <c r="K72" i="33"/>
  <c r="K73" i="33"/>
  <c r="L73" i="33" s="1"/>
  <c r="K74" i="33"/>
  <c r="K75" i="33"/>
  <c r="K76" i="33"/>
  <c r="K77" i="33"/>
  <c r="K81" i="33"/>
  <c r="K82" i="33"/>
  <c r="K83" i="33"/>
  <c r="K84" i="33"/>
  <c r="K85" i="33"/>
  <c r="K86" i="33"/>
  <c r="K90" i="33"/>
  <c r="K91" i="33"/>
  <c r="L91" i="33" s="1"/>
  <c r="K92" i="33"/>
  <c r="K93" i="33"/>
  <c r="K94" i="33"/>
  <c r="K95" i="33"/>
  <c r="P96" i="33"/>
  <c r="O96" i="33"/>
  <c r="P87" i="33"/>
  <c r="O87" i="33"/>
  <c r="P78" i="33"/>
  <c r="O78" i="33"/>
  <c r="F73" i="33"/>
  <c r="P69" i="33"/>
  <c r="O69" i="33"/>
  <c r="L68" i="33"/>
  <c r="P60" i="33"/>
  <c r="O60" i="33"/>
  <c r="L55" i="33"/>
  <c r="L56" i="33"/>
  <c r="L58" i="33"/>
  <c r="P51" i="33"/>
  <c r="O51" i="33"/>
  <c r="P42" i="33"/>
  <c r="O42" i="33"/>
  <c r="L37" i="33"/>
  <c r="L39" i="33"/>
  <c r="L40" i="33"/>
  <c r="J38" i="33"/>
  <c r="P33" i="33"/>
  <c r="O33" i="33"/>
  <c r="E73" i="21"/>
  <c r="E69" i="21"/>
  <c r="Q35" i="21"/>
  <c r="U27" i="21"/>
  <c r="U29" i="21" s="1"/>
  <c r="K27" i="21"/>
  <c r="K29" i="21" s="1"/>
  <c r="V27" i="21"/>
  <c r="V25" i="21"/>
  <c r="G29" i="21"/>
  <c r="H38" i="14"/>
  <c r="U35" i="21"/>
  <c r="T35" i="21"/>
  <c r="S35" i="21"/>
  <c r="R35" i="21"/>
  <c r="P35" i="21"/>
  <c r="O35" i="21"/>
  <c r="N35" i="21"/>
  <c r="M35" i="21"/>
  <c r="J35" i="21"/>
  <c r="I35" i="21"/>
  <c r="H35" i="21"/>
  <c r="F35" i="21"/>
  <c r="E35" i="21"/>
  <c r="D35" i="21"/>
  <c r="C35" i="21"/>
  <c r="T29" i="21"/>
  <c r="S29" i="21"/>
  <c r="R29" i="21"/>
  <c r="P29" i="21"/>
  <c r="O29" i="21"/>
  <c r="N29" i="21"/>
  <c r="M29" i="21"/>
  <c r="J29" i="21"/>
  <c r="I29" i="21"/>
  <c r="H29" i="21"/>
  <c r="F29" i="21"/>
  <c r="E29" i="21"/>
  <c r="D29" i="21"/>
  <c r="C29" i="21"/>
  <c r="K33" i="21"/>
  <c r="W33" i="21" s="1"/>
  <c r="K31" i="21"/>
  <c r="W31" i="21" s="1"/>
  <c r="W25" i="21"/>
  <c r="H37" i="14"/>
  <c r="H36" i="14"/>
  <c r="H35" i="14"/>
  <c r="H34" i="14"/>
  <c r="H33" i="14"/>
  <c r="H32" i="14"/>
  <c r="F39" i="14"/>
  <c r="D39" i="14"/>
  <c r="AA48" i="3"/>
  <c r="Z48" i="3"/>
  <c r="Y48" i="3"/>
  <c r="X48" i="3"/>
  <c r="W48" i="3"/>
  <c r="V48" i="3"/>
  <c r="U48" i="3"/>
  <c r="T48" i="3"/>
  <c r="S48" i="3"/>
  <c r="R48" i="3"/>
  <c r="Q48" i="3"/>
  <c r="P48" i="3"/>
  <c r="O48" i="3"/>
  <c r="N48" i="3"/>
  <c r="M48" i="3"/>
  <c r="AB47" i="3"/>
  <c r="L47" i="3"/>
  <c r="AB46" i="3"/>
  <c r="L46" i="3"/>
  <c r="AB45" i="3"/>
  <c r="L45" i="3"/>
  <c r="AB43" i="3"/>
  <c r="L43" i="3"/>
  <c r="AB42" i="3"/>
  <c r="L42" i="3"/>
  <c r="AB41" i="3"/>
  <c r="L41" i="3"/>
  <c r="AB40" i="3"/>
  <c r="L40" i="3"/>
  <c r="AB38" i="3"/>
  <c r="L38" i="3"/>
  <c r="AB37" i="3"/>
  <c r="L37" i="3"/>
  <c r="AB36" i="3"/>
  <c r="L36" i="3"/>
  <c r="AB35" i="3"/>
  <c r="L35" i="3"/>
  <c r="AB33" i="3"/>
  <c r="L33" i="3"/>
  <c r="AB32" i="3"/>
  <c r="L32" i="3"/>
  <c r="AB31" i="3"/>
  <c r="L31" i="3"/>
  <c r="AB30" i="3"/>
  <c r="L30" i="3"/>
  <c r="AB28" i="3"/>
  <c r="L28" i="3"/>
  <c r="AB27" i="3"/>
  <c r="L27" i="3"/>
  <c r="AB26" i="3"/>
  <c r="L26" i="3"/>
  <c r="AB25" i="3"/>
  <c r="L25" i="3"/>
  <c r="AB24" i="3"/>
  <c r="L24" i="3"/>
  <c r="AB22" i="3"/>
  <c r="L22" i="3"/>
  <c r="AB21" i="3"/>
  <c r="L21" i="3"/>
  <c r="AB20" i="3"/>
  <c r="L20" i="3"/>
  <c r="AB19" i="3"/>
  <c r="L19" i="3"/>
  <c r="M17" i="3"/>
  <c r="N17" i="3" s="1"/>
  <c r="L95" i="33" l="1"/>
  <c r="L84" i="33"/>
  <c r="L59" i="33"/>
  <c r="N49" i="3"/>
  <c r="M49" i="3"/>
  <c r="H39" i="14"/>
  <c r="K35" i="21"/>
  <c r="W35" i="21" s="1"/>
  <c r="L41" i="33"/>
  <c r="L93" i="33"/>
  <c r="L77" i="33"/>
  <c r="L54" i="33"/>
  <c r="L31" i="33"/>
  <c r="I33" i="33"/>
  <c r="I87" i="33"/>
  <c r="L64" i="33"/>
  <c r="K42" i="33"/>
  <c r="K33" i="33"/>
  <c r="L50" i="33"/>
  <c r="L46" i="33"/>
  <c r="L85" i="33"/>
  <c r="K87" i="33"/>
  <c r="K78" i="33"/>
  <c r="W27" i="21"/>
  <c r="O17" i="3"/>
  <c r="L27" i="33"/>
  <c r="K69" i="33"/>
  <c r="K60" i="33"/>
  <c r="I69" i="33"/>
  <c r="I60" i="33"/>
  <c r="L32" i="33"/>
  <c r="L28" i="33"/>
  <c r="L66" i="33"/>
  <c r="G42" i="33"/>
  <c r="L29" i="33"/>
  <c r="G87" i="33"/>
  <c r="G78" i="33"/>
  <c r="L49" i="33"/>
  <c r="L45" i="33"/>
  <c r="L81" i="33"/>
  <c r="K96" i="33"/>
  <c r="L83" i="33"/>
  <c r="I78" i="33"/>
  <c r="I42" i="33"/>
  <c r="G60" i="33"/>
  <c r="L74" i="33"/>
  <c r="I96" i="33"/>
  <c r="L86" i="33"/>
  <c r="L82" i="33"/>
  <c r="I51" i="33"/>
  <c r="L94" i="33"/>
  <c r="G96" i="33"/>
  <c r="L67" i="33"/>
  <c r="G69" i="33"/>
  <c r="L30" i="33"/>
  <c r="J47" i="38"/>
  <c r="B20" i="37"/>
  <c r="B19" i="37"/>
  <c r="B41" i="38"/>
  <c r="P46" i="38"/>
  <c r="G47" i="38"/>
  <c r="L50" i="38"/>
  <c r="L47" i="38"/>
  <c r="L49" i="38"/>
  <c r="L52" i="38"/>
  <c r="L48" i="38"/>
  <c r="L51" i="38"/>
  <c r="W29" i="21"/>
  <c r="L63" i="33"/>
  <c r="G33" i="33"/>
  <c r="L36" i="33"/>
  <c r="L92" i="33"/>
  <c r="L90" i="33"/>
  <c r="G51" i="33"/>
  <c r="L57" i="33"/>
  <c r="L60" i="33" s="1"/>
  <c r="L76" i="33"/>
  <c r="L78" i="33" s="1"/>
  <c r="L42" i="33" l="1"/>
  <c r="L51" i="33"/>
  <c r="L69" i="33"/>
  <c r="C99" i="33"/>
  <c r="C100" i="33"/>
  <c r="L33" i="33"/>
  <c r="L87" i="33"/>
  <c r="O49" i="3"/>
  <c r="P17" i="3"/>
  <c r="M47" i="38"/>
  <c r="B22" i="37"/>
  <c r="K51" i="38"/>
  <c r="K52" i="38"/>
  <c r="K50" i="38"/>
  <c r="K47" i="38"/>
  <c r="K49" i="38"/>
  <c r="K48" i="38"/>
  <c r="C98" i="33"/>
  <c r="L96" i="33"/>
  <c r="C101" i="33" s="1"/>
  <c r="C102" i="33" l="1"/>
  <c r="P49" i="3"/>
  <c r="Q17" i="3"/>
  <c r="B37" i="38"/>
  <c r="B21" i="37" s="1"/>
  <c r="Q49" i="3" l="1"/>
  <c r="R17" i="3"/>
  <c r="B48" i="38"/>
  <c r="D47" i="38"/>
  <c r="S17" i="3" l="1"/>
  <c r="R49" i="3"/>
  <c r="Q47" i="38"/>
  <c r="P47" i="38"/>
  <c r="B49" i="38"/>
  <c r="D48" i="38"/>
  <c r="I47" i="38"/>
  <c r="H49" i="38"/>
  <c r="H47" i="38"/>
  <c r="H48" i="38"/>
  <c r="H50" i="38"/>
  <c r="T17" i="3" l="1"/>
  <c r="S49" i="3"/>
  <c r="O47" i="38"/>
  <c r="P48" i="38"/>
  <c r="O48" i="38"/>
  <c r="Q48" i="38"/>
  <c r="N47" i="38"/>
  <c r="B42" i="38"/>
  <c r="B23" i="37" s="1"/>
  <c r="B50" i="38"/>
  <c r="D49" i="38"/>
  <c r="U17" i="3" l="1"/>
  <c r="T49" i="3"/>
  <c r="N48" i="38"/>
  <c r="N49" i="38" s="1"/>
  <c r="Q49" i="38"/>
  <c r="O49" i="38"/>
  <c r="B51" i="38"/>
  <c r="D50" i="38"/>
  <c r="P49" i="38"/>
  <c r="V17" i="3" l="1"/>
  <c r="U49" i="3"/>
  <c r="P50" i="38"/>
  <c r="B52" i="38"/>
  <c r="D51" i="38"/>
  <c r="Q50" i="38"/>
  <c r="O50" i="38"/>
  <c r="N50" i="38"/>
  <c r="W17" i="3" l="1"/>
  <c r="V49" i="3"/>
  <c r="P51" i="38"/>
  <c r="N51" i="38"/>
  <c r="O51" i="38"/>
  <c r="Q51" i="38"/>
  <c r="B53" i="38"/>
  <c r="D52" i="38"/>
  <c r="X17" i="3" l="1"/>
  <c r="W49" i="3"/>
  <c r="N52" i="38"/>
  <c r="O52" i="38"/>
  <c r="Q52" i="38"/>
  <c r="B54" i="38"/>
  <c r="D53" i="38"/>
  <c r="P52" i="38"/>
  <c r="X49" i="3" l="1"/>
  <c r="Y17" i="3"/>
  <c r="P53" i="38"/>
  <c r="D54" i="38"/>
  <c r="B55" i="38"/>
  <c r="O53" i="38"/>
  <c r="Q53" i="38"/>
  <c r="N53" i="38"/>
  <c r="N54" i="38" l="1"/>
  <c r="Z17" i="3"/>
  <c r="Y49" i="3"/>
  <c r="P54" i="38"/>
  <c r="D55" i="38"/>
  <c r="B56" i="38"/>
  <c r="Q54" i="38"/>
  <c r="O54" i="38"/>
  <c r="N55" i="38" l="1"/>
  <c r="AA17" i="3"/>
  <c r="AA49" i="3" s="1"/>
  <c r="Z49" i="3"/>
  <c r="D56" i="38"/>
  <c r="B57" i="38"/>
  <c r="Q55" i="38"/>
  <c r="O55" i="38"/>
  <c r="P55" i="38"/>
  <c r="P56" i="38" l="1"/>
  <c r="D57" i="38"/>
  <c r="B58" i="38"/>
  <c r="Q56" i="38"/>
  <c r="O56" i="38"/>
  <c r="N56" i="38"/>
  <c r="P57" i="38" l="1"/>
  <c r="D58" i="38"/>
  <c r="B59" i="38"/>
  <c r="N57" i="38"/>
  <c r="Q57" i="38"/>
  <c r="O57" i="38"/>
  <c r="P58" i="38" l="1"/>
  <c r="N58" i="38"/>
  <c r="B60" i="38"/>
  <c r="D59" i="38"/>
  <c r="Q58" i="38"/>
  <c r="O58" i="38"/>
  <c r="Q59" i="38" l="1"/>
  <c r="O59" i="38"/>
  <c r="B61" i="38"/>
  <c r="D60" i="38"/>
  <c r="P59" i="38"/>
  <c r="N59" i="38"/>
  <c r="N60" i="38" l="1"/>
  <c r="O60" i="38"/>
  <c r="Q60" i="38"/>
  <c r="B62" i="38"/>
  <c r="D61" i="38"/>
  <c r="P60" i="38"/>
  <c r="P61" i="38" l="1"/>
  <c r="O61" i="38"/>
  <c r="Q61" i="38"/>
  <c r="D62" i="38"/>
  <c r="B63" i="38"/>
  <c r="N61" i="38"/>
  <c r="N62" i="38" l="1"/>
  <c r="D63" i="38"/>
  <c r="B64" i="38"/>
  <c r="O62" i="38"/>
  <c r="Q62" i="38"/>
  <c r="P62" i="38"/>
  <c r="P63" i="38" l="1"/>
  <c r="N63" i="38"/>
  <c r="D64" i="38"/>
  <c r="B65" i="38"/>
  <c r="Q63" i="38"/>
  <c r="O63" i="38"/>
  <c r="N64" i="38" l="1"/>
  <c r="B66" i="38"/>
  <c r="D65" i="38"/>
  <c r="Q64" i="38"/>
  <c r="O64" i="38"/>
  <c r="P64" i="38"/>
  <c r="N65" i="38" l="1"/>
  <c r="P65" i="38"/>
  <c r="O65" i="38"/>
  <c r="Q65" i="38"/>
  <c r="B67" i="38"/>
  <c r="D66" i="38"/>
  <c r="B68" i="38" l="1"/>
  <c r="D67" i="38"/>
  <c r="P66" i="38"/>
  <c r="O66" i="38"/>
  <c r="Q66" i="38"/>
  <c r="N66" i="38"/>
  <c r="N67" i="38" l="1"/>
  <c r="P67" i="38"/>
  <c r="Q67" i="38"/>
  <c r="O67" i="38"/>
  <c r="D68" i="38"/>
  <c r="B69" i="38"/>
  <c r="P68" i="38" l="1"/>
  <c r="B70" i="38"/>
  <c r="D69" i="38"/>
  <c r="Q68" i="38"/>
  <c r="O68" i="38"/>
  <c r="N68" i="38"/>
  <c r="P69" i="38" l="1"/>
  <c r="N69" i="38"/>
  <c r="O69" i="38"/>
  <c r="Q69" i="38"/>
  <c r="D70" i="38"/>
  <c r="B71" i="38"/>
  <c r="D71" i="38" s="1"/>
  <c r="N70" i="38" l="1"/>
  <c r="N71" i="38" s="1"/>
  <c r="B24" i="37" s="1"/>
  <c r="Q71" i="38"/>
  <c r="O71" i="38"/>
  <c r="Q70" i="38"/>
  <c r="O70" i="38"/>
  <c r="P70" i="38"/>
  <c r="P71" i="38" s="1"/>
  <c r="B15" i="37" s="1"/>
  <c r="B25" i="37" l="1"/>
  <c r="B16" i="37"/>
</calcChain>
</file>

<file path=xl/sharedStrings.xml><?xml version="1.0" encoding="utf-8"?>
<sst xmlns="http://schemas.openxmlformats.org/spreadsheetml/2006/main" count="1991" uniqueCount="1312">
  <si>
    <t>BBL</t>
  </si>
  <si>
    <t>Lot Dimension/Area</t>
  </si>
  <si>
    <t>Land Use</t>
  </si>
  <si>
    <t>Community Board District</t>
  </si>
  <si>
    <t>DOB BIN #</t>
  </si>
  <si>
    <t>Occupancy Type</t>
  </si>
  <si>
    <t>Number of Floors</t>
  </si>
  <si>
    <t>Residential</t>
  </si>
  <si>
    <t>Commercial</t>
  </si>
  <si>
    <t>Community</t>
  </si>
  <si>
    <t>Heated</t>
  </si>
  <si>
    <t>Total</t>
  </si>
  <si>
    <t>Building Square Footage</t>
  </si>
  <si>
    <t>Net Square Feet</t>
  </si>
  <si>
    <t>Footprint of Bulding</t>
  </si>
  <si>
    <t>1 Bedroom</t>
  </si>
  <si>
    <t>Studio</t>
  </si>
  <si>
    <t>Occupied</t>
  </si>
  <si>
    <t>Vacant</t>
  </si>
  <si>
    <t>2 Bedroom</t>
  </si>
  <si>
    <t>3 Bedroom</t>
  </si>
  <si>
    <t>4 Bedroom</t>
  </si>
  <si>
    <t>5 Bedroom</t>
  </si>
  <si>
    <t>Residential Unit Counts and Tenure</t>
  </si>
  <si>
    <t>Commercial Unit Square Feet</t>
  </si>
  <si>
    <t>Heated Square Feet</t>
  </si>
  <si>
    <t>Unit 1</t>
  </si>
  <si>
    <t>Unit 2</t>
  </si>
  <si>
    <t>Unit 3</t>
  </si>
  <si>
    <t>Unit 4</t>
  </si>
  <si>
    <t>Unit 5</t>
  </si>
  <si>
    <t>Unit 6</t>
  </si>
  <si>
    <t>Unheated</t>
  </si>
  <si>
    <t>Units and Square Feet</t>
  </si>
  <si>
    <t>BUILDING INFORMATION</t>
  </si>
  <si>
    <t>LOCATION</t>
  </si>
  <si>
    <t>Year Built (C of O Date)</t>
  </si>
  <si>
    <t xml:space="preserve">Zoning </t>
  </si>
  <si>
    <t xml:space="preserve">Construction Type </t>
  </si>
  <si>
    <t>Building Envelope</t>
  </si>
  <si>
    <t>Fuel Type</t>
  </si>
  <si>
    <t>Open</t>
  </si>
  <si>
    <t>Complaints</t>
  </si>
  <si>
    <t xml:space="preserve">DOB </t>
  </si>
  <si>
    <t>ECB</t>
  </si>
  <si>
    <t>HPD A</t>
  </si>
  <si>
    <t>HPD B</t>
  </si>
  <si>
    <t>HPD C</t>
  </si>
  <si>
    <t>EXECUTIVE SUMMARY</t>
  </si>
  <si>
    <t>[PROJECT NAME]</t>
  </si>
  <si>
    <t>Report Date</t>
  </si>
  <si>
    <t>Prepared By</t>
  </si>
  <si>
    <t>Address</t>
  </si>
  <si>
    <t>SITE INSPECTION</t>
  </si>
  <si>
    <t>Sidewalk</t>
  </si>
  <si>
    <t>Curbs</t>
  </si>
  <si>
    <t>Ramps</t>
  </si>
  <si>
    <t>Stoop and Stairs</t>
  </si>
  <si>
    <t>Landscaping</t>
  </si>
  <si>
    <t>Wrought Iron Fence/Gates</t>
  </si>
  <si>
    <t>Fences</t>
  </si>
  <si>
    <t>Debris</t>
  </si>
  <si>
    <t>Exterior Stairs</t>
  </si>
  <si>
    <t>Areaway / Sidewalk Grates</t>
  </si>
  <si>
    <t>Yard / Courtyard Concrete</t>
  </si>
  <si>
    <t>Area / Yard Drains</t>
  </si>
  <si>
    <t>Condition</t>
  </si>
  <si>
    <t>Condition and Quantity</t>
  </si>
  <si>
    <t>Condition, Length, and Location</t>
  </si>
  <si>
    <t>Type and Location</t>
  </si>
  <si>
    <t>Condition and Location</t>
  </si>
  <si>
    <t>Condition, Location, and Material</t>
  </si>
  <si>
    <t>BUILDING ENVELOPE</t>
  </si>
  <si>
    <t>Structure</t>
  </si>
  <si>
    <t>Component Description</t>
  </si>
  <si>
    <t>Foundation</t>
  </si>
  <si>
    <t>Entry Floor</t>
  </si>
  <si>
    <t>Typical Floor</t>
  </si>
  <si>
    <t>Exterior Wall</t>
  </si>
  <si>
    <t>Roof Deck</t>
  </si>
  <si>
    <t>Condition and Cladding Material</t>
  </si>
  <si>
    <t>Roof</t>
  </si>
  <si>
    <t>Component Material</t>
  </si>
  <si>
    <t>Membrane</t>
  </si>
  <si>
    <t>Insulation</t>
  </si>
  <si>
    <t>Coatings</t>
  </si>
  <si>
    <t>Flashings</t>
  </si>
  <si>
    <t>Chimney</t>
  </si>
  <si>
    <t xml:space="preserve">Parapet </t>
  </si>
  <si>
    <t>Gutters / Drains</t>
  </si>
  <si>
    <t>Windows</t>
  </si>
  <si>
    <t>Description and Quantity</t>
  </si>
  <si>
    <t>In-Unit</t>
  </si>
  <si>
    <t>Common Area</t>
  </si>
  <si>
    <t>Bulkhead</t>
  </si>
  <si>
    <t>Description</t>
  </si>
  <si>
    <t>Quantity</t>
  </si>
  <si>
    <t>Violations</t>
  </si>
  <si>
    <t>Exterior Structures</t>
  </si>
  <si>
    <t>Fire Escape</t>
  </si>
  <si>
    <t>Metal Stairs</t>
  </si>
  <si>
    <t>Type</t>
  </si>
  <si>
    <t>Area (SF)</t>
  </si>
  <si>
    <t>Exterior Doors</t>
  </si>
  <si>
    <t>Structure Notes</t>
  </si>
  <si>
    <t>Roof Notes</t>
  </si>
  <si>
    <t>Site Inspection Notes</t>
  </si>
  <si>
    <t>Exterior Walls</t>
  </si>
  <si>
    <t>Window Notes</t>
  </si>
  <si>
    <t>Front</t>
  </si>
  <si>
    <t>Basement</t>
  </si>
  <si>
    <t>Other</t>
  </si>
  <si>
    <t>Exterior Door Notes</t>
  </si>
  <si>
    <t>Exterior Structure Notes</t>
  </si>
  <si>
    <t>INTERIOR COMMON AREA</t>
  </si>
  <si>
    <t>Common Area Materials</t>
  </si>
  <si>
    <t>Floor Material</t>
  </si>
  <si>
    <t>Wall Material</t>
  </si>
  <si>
    <t>Vestibule</t>
  </si>
  <si>
    <t>Lobby</t>
  </si>
  <si>
    <t>Landing</t>
  </si>
  <si>
    <t>Dimensions and Description</t>
  </si>
  <si>
    <t>Other Common Space</t>
  </si>
  <si>
    <t>Common Areas</t>
  </si>
  <si>
    <t>Common Area Notes</t>
  </si>
  <si>
    <t>Basement / Cellar</t>
  </si>
  <si>
    <t>Mailboxes</t>
  </si>
  <si>
    <t>APARTMENTS</t>
  </si>
  <si>
    <t>Apartments Inspected</t>
  </si>
  <si>
    <t>Unit</t>
  </si>
  <si>
    <t>Unit Size</t>
  </si>
  <si>
    <t>Other Common Area</t>
  </si>
  <si>
    <t>Entryway</t>
  </si>
  <si>
    <t>General Conditions</t>
  </si>
  <si>
    <t>Material</t>
  </si>
  <si>
    <t>Walls</t>
  </si>
  <si>
    <t>Floor</t>
  </si>
  <si>
    <t>Ceiling</t>
  </si>
  <si>
    <t>Doors</t>
  </si>
  <si>
    <t>Living / Dining Room</t>
  </si>
  <si>
    <t>Bathroom</t>
  </si>
  <si>
    <t>Bathroom(s)</t>
  </si>
  <si>
    <t>Plumbing</t>
  </si>
  <si>
    <t>Plumbing Fixtures</t>
  </si>
  <si>
    <t>Toilet</t>
  </si>
  <si>
    <t>GPM / GPF</t>
  </si>
  <si>
    <t>Kitchen</t>
  </si>
  <si>
    <t>Cabinets</t>
  </si>
  <si>
    <t>Countertops</t>
  </si>
  <si>
    <t>Material and Condition</t>
  </si>
  <si>
    <t>Refrigerator</t>
  </si>
  <si>
    <t>Stove / Range</t>
  </si>
  <si>
    <t>Sink / Vanity</t>
  </si>
  <si>
    <t>Tub / Shower</t>
  </si>
  <si>
    <t>Dishwasher</t>
  </si>
  <si>
    <t>Appliances</t>
  </si>
  <si>
    <t>Descripton</t>
  </si>
  <si>
    <t>Make / Model</t>
  </si>
  <si>
    <t>GPM</t>
  </si>
  <si>
    <t>Sink / Faucet</t>
  </si>
  <si>
    <t>Apartment Notes</t>
  </si>
  <si>
    <t>Bathroom Notes</t>
  </si>
  <si>
    <t>Kitchen Notes</t>
  </si>
  <si>
    <t>Electrical</t>
  </si>
  <si>
    <t>Apartment Electrical Conditions</t>
  </si>
  <si>
    <t>Electrical Panel</t>
  </si>
  <si>
    <t>Number of 20 AMP and 15 AMP Circuits</t>
  </si>
  <si>
    <t>Living / Dining</t>
  </si>
  <si>
    <t>Bedroom</t>
  </si>
  <si>
    <t>Hallway</t>
  </si>
  <si>
    <t>Fixtures (#)</t>
  </si>
  <si>
    <t>Switches (#)</t>
  </si>
  <si>
    <t>Outlets (#)</t>
  </si>
  <si>
    <t>Overhang</t>
  </si>
  <si>
    <t>Stairs</t>
  </si>
  <si>
    <t>General Conditions / Wiring</t>
  </si>
  <si>
    <t>Space Heating</t>
  </si>
  <si>
    <t>Make</t>
  </si>
  <si>
    <t>Model</t>
  </si>
  <si>
    <t>Boiler</t>
  </si>
  <si>
    <t>Burner Controls</t>
  </si>
  <si>
    <t>Pumps</t>
  </si>
  <si>
    <t>Air Separator</t>
  </si>
  <si>
    <t>Expansion Tank</t>
  </si>
  <si>
    <t xml:space="preserve">Burner  </t>
  </si>
  <si>
    <t>Heating Generation</t>
  </si>
  <si>
    <t>Heating Distribution</t>
  </si>
  <si>
    <t>Boiler Efficiency</t>
  </si>
  <si>
    <t>Heating Generation Notes</t>
  </si>
  <si>
    <t>In-Unit Heating Type</t>
  </si>
  <si>
    <t>Piping</t>
  </si>
  <si>
    <t>Pipe Insulation</t>
  </si>
  <si>
    <t>Type and Condition</t>
  </si>
  <si>
    <t>Heating Distribution Notes</t>
  </si>
  <si>
    <t>Size</t>
  </si>
  <si>
    <t>Heater</t>
  </si>
  <si>
    <t>Storage Tank</t>
  </si>
  <si>
    <t>Recirculation Pumps</t>
  </si>
  <si>
    <t>???</t>
  </si>
  <si>
    <t>Common Area Electrical Conditions</t>
  </si>
  <si>
    <t>Typical Landing</t>
  </si>
  <si>
    <t>Hallways</t>
  </si>
  <si>
    <t>Elevator</t>
  </si>
  <si>
    <t>Manufacturer</t>
  </si>
  <si>
    <t>Cab</t>
  </si>
  <si>
    <t>Cab Door</t>
  </si>
  <si>
    <t>Hall Door</t>
  </si>
  <si>
    <t>Interlocks</t>
  </si>
  <si>
    <t>Cables (Hoist)</t>
  </si>
  <si>
    <t>Cables (Governor)</t>
  </si>
  <si>
    <t>Machine</t>
  </si>
  <si>
    <t>Controller</t>
  </si>
  <si>
    <t>Compactor</t>
  </si>
  <si>
    <t>Other Systems</t>
  </si>
  <si>
    <t>Intercom</t>
  </si>
  <si>
    <t>ENVIRONMENTAL</t>
  </si>
  <si>
    <t>Asbestos Suspected Materials</t>
  </si>
  <si>
    <t>DHW Heater</t>
  </si>
  <si>
    <t>Domestic Hot Water (DHW)</t>
  </si>
  <si>
    <t>DHW Tank</t>
  </si>
  <si>
    <t>Pipe Covering</t>
  </si>
  <si>
    <t xml:space="preserve">Lead-Based Paint Suspected </t>
  </si>
  <si>
    <t>Building System Notes</t>
  </si>
  <si>
    <t>BUILDING SYSTEMS</t>
  </si>
  <si>
    <t xml:space="preserve">Exterior </t>
  </si>
  <si>
    <t xml:space="preserve">In-Unit Heating </t>
  </si>
  <si>
    <t>Cost Per Unit</t>
  </si>
  <si>
    <t>Total - Site Work</t>
  </si>
  <si>
    <t>INTERIOR COMMON SPACE</t>
  </si>
  <si>
    <t>Environmental Narrative</t>
  </si>
  <si>
    <t>EUL</t>
  </si>
  <si>
    <t>RUL</t>
  </si>
  <si>
    <t>Unit Type</t>
  </si>
  <si>
    <t>Y1</t>
  </si>
  <si>
    <t>Y2</t>
  </si>
  <si>
    <t>Y3</t>
  </si>
  <si>
    <t>Y4</t>
  </si>
  <si>
    <t>Y5</t>
  </si>
  <si>
    <t>Y6</t>
  </si>
  <si>
    <t>Y7</t>
  </si>
  <si>
    <t>Y8</t>
  </si>
  <si>
    <t>Y9</t>
  </si>
  <si>
    <t>Y10</t>
  </si>
  <si>
    <t>Y11</t>
  </si>
  <si>
    <t>Y12</t>
  </si>
  <si>
    <t>Y13</t>
  </si>
  <si>
    <t>Y14</t>
  </si>
  <si>
    <t>Y15</t>
  </si>
  <si>
    <t>Total Long Term</t>
  </si>
  <si>
    <t>Site</t>
  </si>
  <si>
    <t>Interior Common Space</t>
  </si>
  <si>
    <t>Apartments</t>
  </si>
  <si>
    <t>Building Systems</t>
  </si>
  <si>
    <t>Environmental</t>
  </si>
  <si>
    <t xml:space="preserve">Total Cost </t>
  </si>
  <si>
    <t>Each</t>
  </si>
  <si>
    <t>Total - Inflated</t>
  </si>
  <si>
    <t>Total - Uninflated</t>
  </si>
  <si>
    <t>Scope Item</t>
  </si>
  <si>
    <t>Remove and replace all existing windows</t>
  </si>
  <si>
    <t>Description of Work</t>
  </si>
  <si>
    <t xml:space="preserve">Short Term Costs </t>
  </si>
  <si>
    <t>Age</t>
  </si>
  <si>
    <t>Qty.</t>
  </si>
  <si>
    <t>Critical Costs</t>
  </si>
  <si>
    <t>SPECIAL CONSIDERATIONS</t>
  </si>
  <si>
    <t>Historic Preservation Issues</t>
  </si>
  <si>
    <t>Special Flood Hazard Areas</t>
  </si>
  <si>
    <t>Trash Enclosures</t>
  </si>
  <si>
    <t>Open Space / Playground</t>
  </si>
  <si>
    <t>Toxic Materials</t>
  </si>
  <si>
    <t>TOTAL COST</t>
  </si>
  <si>
    <t>Incr. Cost Per Unit</t>
  </si>
  <si>
    <t>Petroleum Stor.</t>
  </si>
  <si>
    <t>PCBs</t>
  </si>
  <si>
    <t>Summary of Metering - In Apartment Use</t>
  </si>
  <si>
    <t>Electricity</t>
  </si>
  <si>
    <t>Heating</t>
  </si>
  <si>
    <t>Summary of Utility Data Anaylsis</t>
  </si>
  <si>
    <t>Owner-Paid Consumption</t>
  </si>
  <si>
    <t xml:space="preserve">Bill Start Date </t>
  </si>
  <si>
    <t>Bill End Date</t>
  </si>
  <si>
    <t>(All values are total annual values)</t>
  </si>
  <si>
    <t>MM/DD/YYYY</t>
  </si>
  <si>
    <t>Summary of Benchmarking Metrics</t>
  </si>
  <si>
    <t>Heating Index</t>
  </si>
  <si>
    <t>Total HDD Used</t>
  </si>
  <si>
    <t>Weather-Normalized Site EUI</t>
  </si>
  <si>
    <t>Weather-Normalized Source EUI</t>
  </si>
  <si>
    <t>Water Consumption Index</t>
  </si>
  <si>
    <t>HDD</t>
  </si>
  <si>
    <t>Btu/SF/HDD</t>
  </si>
  <si>
    <t>Gal/Bdrm/Day</t>
  </si>
  <si>
    <t>Report Prepared For</t>
  </si>
  <si>
    <t>Date of Site Visit</t>
  </si>
  <si>
    <t>In-Unit Heating Controls</t>
  </si>
  <si>
    <t xml:space="preserve"># of Buildings </t>
  </si>
  <si>
    <t># of Units</t>
  </si>
  <si>
    <t>Date of Report</t>
  </si>
  <si>
    <t xml:space="preserve">SITE WORK </t>
  </si>
  <si>
    <t>Total - Building Envelope</t>
  </si>
  <si>
    <t>Total - Interior Common Space</t>
  </si>
  <si>
    <t>Total - Apartments</t>
  </si>
  <si>
    <t>Total - Building Systems</t>
  </si>
  <si>
    <t>Total - Environmental</t>
  </si>
  <si>
    <t>Total - Special Considerations</t>
  </si>
  <si>
    <t>EEWC Incremental</t>
  </si>
  <si>
    <t>Critical / Short Term</t>
  </si>
  <si>
    <t xml:space="preserve">Other Systems </t>
  </si>
  <si>
    <t>OBJECTIVE</t>
  </si>
  <si>
    <t>scope of work proposed, include a cost for clearing the violation.</t>
  </si>
  <si>
    <t>Test only in-unit lighting levels on fixtures maintained by site staff</t>
  </si>
  <si>
    <t xml:space="preserve">Asbestos Suspected Materials </t>
  </si>
  <si>
    <t>Unless already tested, assume the presence of asbestos if any window, boiler, facade or roof work is recommended.</t>
  </si>
  <si>
    <t>Façade</t>
  </si>
  <si>
    <t>Lead-Based Paint Suspected</t>
  </si>
  <si>
    <t>Whole Building Cost</t>
  </si>
  <si>
    <t>Aggregated Resident Cost</t>
  </si>
  <si>
    <t>Owner-Paid Costs</t>
  </si>
  <si>
    <t>Whole Building Consumption</t>
  </si>
  <si>
    <t>Aggregated Resident Consumption</t>
  </si>
  <si>
    <t>Capital</t>
  </si>
  <si>
    <t>Simple Payback</t>
  </si>
  <si>
    <t>SIR</t>
  </si>
  <si>
    <t>Roof Insulation</t>
  </si>
  <si>
    <t>Equipment</t>
  </si>
  <si>
    <t>Hazmats</t>
  </si>
  <si>
    <t>Date of Last FISP (formerly LL 11/98) Report (if applicable)</t>
  </si>
  <si>
    <t>Short Term</t>
  </si>
  <si>
    <t>Qty</t>
  </si>
  <si>
    <t>Fire Passages</t>
  </si>
  <si>
    <t xml:space="preserve">Parapets </t>
  </si>
  <si>
    <t>Roof Railings</t>
  </si>
  <si>
    <t>Dumbwaiter/Shafts</t>
  </si>
  <si>
    <t>Bulkhead(s)</t>
  </si>
  <si>
    <t>Vents</t>
  </si>
  <si>
    <t>Roof Drainage</t>
  </si>
  <si>
    <t>Bulkhead Drainage</t>
  </si>
  <si>
    <t>Main Entrance</t>
  </si>
  <si>
    <t>First Floor</t>
  </si>
  <si>
    <t>Other Location</t>
  </si>
  <si>
    <t>Occupied (Y/N)</t>
  </si>
  <si>
    <t>Intercom Panel</t>
  </si>
  <si>
    <t>Oil Storage Tanks</t>
  </si>
  <si>
    <t>Gas Meter(s) Gas Piping</t>
  </si>
  <si>
    <t>Gauges</t>
  </si>
  <si>
    <t>System Distribution</t>
  </si>
  <si>
    <t>Piping Design</t>
  </si>
  <si>
    <t>Operating Control</t>
  </si>
  <si>
    <t>Condensate Return Tanks</t>
  </si>
  <si>
    <t>Other Equipment</t>
  </si>
  <si>
    <t>Water Services</t>
  </si>
  <si>
    <t>Sanitary Waste</t>
  </si>
  <si>
    <t>Storm Waste</t>
  </si>
  <si>
    <t>Sump Pumps</t>
  </si>
  <si>
    <t>House Trap(s)</t>
  </si>
  <si>
    <t>Water/Waste Leaks</t>
  </si>
  <si>
    <t>Plumbing Narrative / Recommendations</t>
  </si>
  <si>
    <t>Existing Annual Energy Use</t>
  </si>
  <si>
    <t>%</t>
  </si>
  <si>
    <t>EEWC Calculations</t>
  </si>
  <si>
    <t>Boiler with Storage Tank</t>
  </si>
  <si>
    <t>Tankless Coil</t>
  </si>
  <si>
    <t>Mixing Valve</t>
  </si>
  <si>
    <t>Recirc. Pumps</t>
  </si>
  <si>
    <t>Make / Model / Ratings</t>
  </si>
  <si>
    <t>Domestic Hot Water Narrative / Recommendations</t>
  </si>
  <si>
    <t>Gas</t>
  </si>
  <si>
    <t>Meters</t>
  </si>
  <si>
    <t>Gas Leaks</t>
  </si>
  <si>
    <t>Description / Location</t>
  </si>
  <si>
    <t>Basement, apartments, exterior</t>
  </si>
  <si>
    <t>Point of Service</t>
  </si>
  <si>
    <t>Meter Bank Location</t>
  </si>
  <si>
    <t>Service Size</t>
  </si>
  <si>
    <t>Main Fuse Disconnect</t>
  </si>
  <si>
    <t>Distribution Panel</t>
  </si>
  <si>
    <t>Emergency Lighting</t>
  </si>
  <si>
    <t xml:space="preserve">Wiring </t>
  </si>
  <si>
    <t>Other Elec. Util.</t>
  </si>
  <si>
    <t>1-Phase 3-Wire, 3-Phase 4-Wire</t>
  </si>
  <si>
    <t>15, 20, 40, or 60 amp breakers</t>
  </si>
  <si>
    <t>Electrical Narrative / Recommendations</t>
  </si>
  <si>
    <t>Sprinkler</t>
  </si>
  <si>
    <t>Fire alarm</t>
  </si>
  <si>
    <t>Smoke / CO Detectors</t>
  </si>
  <si>
    <t>Fire Protection Narrative / Recommendations</t>
  </si>
  <si>
    <t>Chute</t>
  </si>
  <si>
    <t>Hooper Doors</t>
  </si>
  <si>
    <t>Compactor Narrative / Recommendations</t>
  </si>
  <si>
    <t>Cameras</t>
  </si>
  <si>
    <t>Monitors</t>
  </si>
  <si>
    <t>DVR</t>
  </si>
  <si>
    <t>Security Narrative / Recommendations</t>
  </si>
  <si>
    <t>Projected Annual Energy Use</t>
  </si>
  <si>
    <t>Energy Cost Index</t>
  </si>
  <si>
    <t>Integrated Physical Needs Assessment (IPNA)</t>
  </si>
  <si>
    <t>Background:</t>
  </si>
  <si>
    <t>Improvement</t>
  </si>
  <si>
    <t>Urgency</t>
  </si>
  <si>
    <t>Fixture</t>
  </si>
  <si>
    <t>Existing</t>
  </si>
  <si>
    <t>Shower</t>
  </si>
  <si>
    <t>Bathroom Faucet</t>
  </si>
  <si>
    <t>1.28 gpf</t>
  </si>
  <si>
    <t>2.0 gpm</t>
  </si>
  <si>
    <t>1.5 gpm</t>
  </si>
  <si>
    <t>Proposed*</t>
  </si>
  <si>
    <t>Focus:</t>
  </si>
  <si>
    <t>Total Savings per year</t>
  </si>
  <si>
    <t>Number of fixtures</t>
  </si>
  <si>
    <t>OBJECTIVE, PROCEDURES, AND LIMITATIONS</t>
  </si>
  <si>
    <t>PROCEDURES</t>
  </si>
  <si>
    <t>LIMITATIONS</t>
  </si>
  <si>
    <t>EPA WaterSense</t>
  </si>
  <si>
    <t>.35 gpm</t>
  </si>
  <si>
    <t>Better Practice</t>
  </si>
  <si>
    <t>0.8/1.6 gpf (dual flush)</t>
  </si>
  <si>
    <t>Scope (major elements per ASTM E2018)</t>
  </si>
  <si>
    <t>Poor</t>
  </si>
  <si>
    <t>Average</t>
  </si>
  <si>
    <t>Good</t>
  </si>
  <si>
    <t>Not Applicable</t>
  </si>
  <si>
    <t>Vertical Transportation</t>
  </si>
  <si>
    <t>Life Safety / Fire Protection</t>
  </si>
  <si>
    <t xml:space="preserve">Interior Elements </t>
  </si>
  <si>
    <t>MAINTENANCE OVERVIEW</t>
  </si>
  <si>
    <t>Maintenance and/or janitorial contracts:</t>
  </si>
  <si>
    <t>Maintenance issues:</t>
  </si>
  <si>
    <t>ACCESSIBILITY</t>
  </si>
  <si>
    <t>Existing accessibility:</t>
  </si>
  <si>
    <t>Outstanding issues:</t>
  </si>
  <si>
    <t>VIOLATIONS</t>
  </si>
  <si>
    <t>Open violations:</t>
  </si>
  <si>
    <t>Guideline</t>
  </si>
  <si>
    <t>REPLACEMENT COST SCHEDULE</t>
  </si>
  <si>
    <t>SCOPE AND PRELIMINARY COST ESTIMATES</t>
  </si>
  <si>
    <t>QUALITY ASSURANCE AND VERIFICATION</t>
  </si>
  <si>
    <t>PHOTOS</t>
  </si>
  <si>
    <t xml:space="preserve"> </t>
  </si>
  <si>
    <t>Kitchen Faucet</t>
  </si>
  <si>
    <t>No requirements</t>
  </si>
  <si>
    <t>1.8 gpm (based on California requirements)</t>
  </si>
  <si>
    <t>City</t>
  </si>
  <si>
    <t>Zip Code</t>
  </si>
  <si>
    <t>Building Gross Area (SF)</t>
  </si>
  <si>
    <t xml:space="preserve">Building:       </t>
  </si>
  <si>
    <t>The end goals of the IPNA are to:</t>
  </si>
  <si>
    <t>Report prepared by</t>
  </si>
  <si>
    <t xml:space="preserve">   Needs Assessor</t>
  </si>
  <si>
    <t xml:space="preserve">   Reviewed By</t>
  </si>
  <si>
    <t>Document typical conditions present, with a focus on physical deficiencies.  
Include front and typical elevations and exteriors, site work, parking areas, roofing, structural systems, plumbing, HVAC and electrical systems, conveyance systems, life safety systems, representative interiors, and any special or unusual conditions present (per ASTM E2018).</t>
  </si>
  <si>
    <t xml:space="preserve">Tenants Directly Metered* 
</t>
  </si>
  <si>
    <t>Tenants Sub-Metered by Building Owner</t>
  </si>
  <si>
    <t>Tenants Not Directly Metered or Sub-Metered**</t>
  </si>
  <si>
    <t>Paid by Owner</t>
  </si>
  <si>
    <t>Paid by Tenant</t>
  </si>
  <si>
    <t>*Each tenant has their own rate</t>
  </si>
  <si>
    <t>**Tenants charged indirectly through rent or other common charges</t>
  </si>
  <si>
    <t>% Reduction</t>
  </si>
  <si>
    <t>EPA Rating/Score</t>
  </si>
  <si>
    <t>Year Built</t>
  </si>
  <si>
    <t xml:space="preserve"> Gas</t>
  </si>
  <si>
    <t>Electricity (kwh/yr)</t>
  </si>
  <si>
    <t>Natural Gas (therms/yr)</t>
  </si>
  <si>
    <t>Oil #2 (gal/yr)</t>
  </si>
  <si>
    <t>Oil #4 (gal/yr)</t>
  </si>
  <si>
    <t>District Stream  (Mlbs/ yr)</t>
  </si>
  <si>
    <t>Water (gal/yr)</t>
  </si>
  <si>
    <t>Total Site Energy Use (kBTU/yr)</t>
  </si>
  <si>
    <t>Year benchmarked (full year prior to audit):</t>
  </si>
  <si>
    <t>kBTU/SF/year</t>
  </si>
  <si>
    <t>kBtu/SF/year</t>
  </si>
  <si>
    <t>$/SF/year</t>
  </si>
  <si>
    <t>Windows and Insulation</t>
  </si>
  <si>
    <t>Structural Frame and Building Envelope (except windows and insulation)</t>
  </si>
  <si>
    <t>Plumbing (except domestic hot water)</t>
  </si>
  <si>
    <t>Domestic Hot Water</t>
  </si>
  <si>
    <t>Responsibility</t>
  </si>
  <si>
    <t>Needs Assessor</t>
  </si>
  <si>
    <t>Roofing (except insulation)</t>
  </si>
  <si>
    <t>Electrical (except lighting)</t>
  </si>
  <si>
    <t>Cost</t>
  </si>
  <si>
    <t>Units</t>
  </si>
  <si>
    <t>Oil #6 (gal/yr)</t>
  </si>
  <si>
    <t xml:space="preserve">   Efficiency Assessor</t>
  </si>
  <si>
    <t>Efficiency Assessor</t>
  </si>
  <si>
    <t>Ventilation</t>
  </si>
  <si>
    <t>Air Conditioning</t>
  </si>
  <si>
    <t>Borough (NYC only)</t>
  </si>
  <si>
    <t>Block (NYC only)</t>
  </si>
  <si>
    <t>Lot (NYC only)</t>
  </si>
  <si>
    <t>Number of Above-Ground Floors</t>
  </si>
  <si>
    <t>(as defined by EPA Portfolio Manager)</t>
  </si>
  <si>
    <t>We provide the basis of the gross area ("as defined by EPA Portfolio Manager") to comply with ASTM 2018, which asks for the basis of the gross area if we do not use the BOMA definition.</t>
  </si>
  <si>
    <t>Commercial Spaces</t>
  </si>
  <si>
    <t>Violation Type</t>
  </si>
  <si>
    <t>Issuing agency</t>
  </si>
  <si>
    <t>Date of Violation</t>
  </si>
  <si>
    <t>Description of violation</t>
  </si>
  <si>
    <t xml:space="preserve">Would the recommended scope address this violation? </t>
  </si>
  <si>
    <t>See "Inspection - Energy and Water"</t>
  </si>
  <si>
    <t>Gas Narrative / Recommendations</t>
  </si>
  <si>
    <t>Energy Content</t>
  </si>
  <si>
    <t>kBtu</t>
  </si>
  <si>
    <t>kwh</t>
  </si>
  <si>
    <t>Natural gas</t>
  </si>
  <si>
    <t>therms</t>
  </si>
  <si>
    <t>Oil #2</t>
  </si>
  <si>
    <t>Oil #4</t>
  </si>
  <si>
    <t>Oil #6</t>
  </si>
  <si>
    <t>District steam</t>
  </si>
  <si>
    <t>Mlbs</t>
  </si>
  <si>
    <t>⁰ Gallons per flush (gpf) for toilets, gallons per minute (gpm) for showers and faucets</t>
  </si>
  <si>
    <t>Savings (gallons/year)</t>
  </si>
  <si>
    <t>Usage (flushes per year for toilets, hours per year for showers and faucets)</t>
  </si>
  <si>
    <t>Toilets</t>
  </si>
  <si>
    <t>Showers</t>
  </si>
  <si>
    <t>Kitchen Faucets</t>
  </si>
  <si>
    <t>Bathroom Faucets</t>
  </si>
  <si>
    <t>Infiltration</t>
  </si>
  <si>
    <t>Notes</t>
  </si>
  <si>
    <t>Basement/cellar</t>
  </si>
  <si>
    <t>Sill plates</t>
  </si>
  <si>
    <t>Open windows</t>
  </si>
  <si>
    <t>Broken windows</t>
  </si>
  <si>
    <t>(Square Inches)</t>
  </si>
  <si>
    <t>Stairwell vent</t>
  </si>
  <si>
    <t>Elevator vent</t>
  </si>
  <si>
    <t>Room air conditioners</t>
  </si>
  <si>
    <t>One study estimates 6 square inches per room air conditioner.</t>
  </si>
  <si>
    <t>Floors of vented attics</t>
  </si>
  <si>
    <t>Uncapped chases</t>
  </si>
  <si>
    <t>Attic hatch / walkup stairs</t>
  </si>
  <si>
    <t>Pipe and wiring penetrations</t>
  </si>
  <si>
    <t>Around exhaust fans</t>
  </si>
  <si>
    <t>Around light fixtures</t>
  </si>
  <si>
    <t>Around chimneys and vents</t>
  </si>
  <si>
    <t>Around duct penetrations</t>
  </si>
  <si>
    <t>Along party/firewalls</t>
  </si>
  <si>
    <t>Evaluate both need for weatherstripping and air leakage around frames</t>
  </si>
  <si>
    <t>Stack effect</t>
  </si>
  <si>
    <t>Evaluate if open at both top and bottom</t>
  </si>
  <si>
    <t>Pipe penetrations into chases</t>
  </si>
  <si>
    <t>Inspect below sinks</t>
  </si>
  <si>
    <t>Duct riser leakage</t>
  </si>
  <si>
    <t>Floor-to-floor openings</t>
  </si>
  <si>
    <t>For example, pipe penetrations and duct penetrations</t>
  </si>
  <si>
    <t>Stairwell doors</t>
  </si>
  <si>
    <t>Openings between building interior and mechanical room, if mechanical room has an operating chimney</t>
  </si>
  <si>
    <t>Existing water usage and temperature shall be based on measurements.</t>
  </si>
  <si>
    <t>Water temperature delivered to fixtures:</t>
  </si>
  <si>
    <t>F</t>
  </si>
  <si>
    <t>Size of infiltration openings</t>
  </si>
  <si>
    <t>Building Lighting</t>
  </si>
  <si>
    <t>Moisture Testing</t>
  </si>
  <si>
    <t>Carbon Monoxide Testing</t>
  </si>
  <si>
    <t>Measure carbon monoxide (CO) of undiluted flue gases for each combustion appliance, in parts per million (ppm).</t>
  </si>
  <si>
    <t>Appliance</t>
  </si>
  <si>
    <t>Location</t>
  </si>
  <si>
    <t>CO Concentration (ppm)</t>
  </si>
  <si>
    <t>Natural Gas Leaks</t>
  </si>
  <si>
    <t>Yes/no</t>
  </si>
  <si>
    <t>Leaks were detected.</t>
  </si>
  <si>
    <t>If yes, the building owner was notified in writing.</t>
  </si>
  <si>
    <t>CFM</t>
  </si>
  <si>
    <t>Fan power</t>
  </si>
  <si>
    <t>watts</t>
  </si>
  <si>
    <t>Duct air leakage</t>
  </si>
  <si>
    <t>For each system:</t>
  </si>
  <si>
    <t>In other buildings, results can be estimates.</t>
  </si>
  <si>
    <t>Area served:</t>
  </si>
  <si>
    <t>Kitchen, bathroom, corridor, etc.</t>
  </si>
  <si>
    <t>Condition:</t>
  </si>
  <si>
    <t>Lamp Watts</t>
  </si>
  <si>
    <t>Floor Area (SF)</t>
  </si>
  <si>
    <t>Room</t>
  </si>
  <si>
    <t>Lighting Power Density (LPD) (Divide total watts by floor area - w/SF)</t>
  </si>
  <si>
    <t>In areas of concern, measure relative humidity.  For example, in areas where there is visible mold.</t>
  </si>
  <si>
    <t>Relative Humidity</t>
  </si>
  <si>
    <t>Indoor Air Temperature</t>
  </si>
  <si>
    <t>Measure a representative set of indoor temperatures, for example including upper floors and lower floors.</t>
  </si>
  <si>
    <t>Size (amps)</t>
  </si>
  <si>
    <t>e.g. Emergency Generator</t>
  </si>
  <si>
    <t>e.g. Gas, Oil, Dual Fuel</t>
  </si>
  <si>
    <t>e.g. Steam, Hydronic, Forced Air</t>
  </si>
  <si>
    <t>e.g. Heat Timer, Fuel Computer, Other</t>
  </si>
  <si>
    <t>Propane</t>
  </si>
  <si>
    <t>gals</t>
  </si>
  <si>
    <t>Cooling</t>
  </si>
  <si>
    <t>Lighting</t>
  </si>
  <si>
    <t>Fuel</t>
  </si>
  <si>
    <t>Hot Water / Other</t>
  </si>
  <si>
    <t>Should add up to 100%.</t>
  </si>
  <si>
    <t>End Use Cost Allocation</t>
  </si>
  <si>
    <t>For energy and water improvements, assess if savings are a reasonable portion of allocated energy costs.</t>
  </si>
  <si>
    <t>Energy or Water Cost Savings ($/year)</t>
  </si>
  <si>
    <t>As % of Total Energy or Water Costs (%)</t>
  </si>
  <si>
    <t>Improvement Description</t>
  </si>
  <si>
    <t>As % of Heating, Cooling, DHW, Lighting, Other Costs</t>
  </si>
  <si>
    <t>Reasonable?  (Yes/No)</t>
  </si>
  <si>
    <t>Example:  High-efficiency boiler</t>
  </si>
  <si>
    <t>Yes</t>
  </si>
  <si>
    <t>10% of heating</t>
  </si>
  <si>
    <t>Intervention- Rehab</t>
  </si>
  <si>
    <t>Impact / Cost</t>
  </si>
  <si>
    <t>Relevant NYC Code and Resources</t>
  </si>
  <si>
    <t>Air Quality and Ventilation</t>
  </si>
  <si>
    <t>High Impact, Low Cost per Unit</t>
  </si>
  <si>
    <t xml:space="preserve">5.1a Building Performance Standard
5.3 Sizing of Heating and Cooling Equipment
6.10 Asthmagen-Free Materials
7.1 Ventilation
7.2 Clothes dryer exhaust
7.3 Combustion Equipment 
</t>
  </si>
  <si>
    <t>High Impact, Medium Cost</t>
  </si>
  <si>
    <t>Medium Impact, Low Cost</t>
  </si>
  <si>
    <t>Medium Impact, Medium Cost</t>
  </si>
  <si>
    <t xml:space="preserve">Steam leaks elimination- change radiator valve. </t>
  </si>
  <si>
    <t>Medium Impact, Med-Hi Cost</t>
  </si>
  <si>
    <t>High Impact, Med-Hi Cost</t>
  </si>
  <si>
    <t>http://www1.nyc.gov/site/hpd/owners/Lead-Based-Paint.page</t>
  </si>
  <si>
    <t>Hire asbestos specialists to inspect, test and remove any asbestos in non intact condition or that may be disrupted during other rehab work.</t>
  </si>
  <si>
    <t>http://www.nyc.gov/html/fdny/pdf/cda/atru_guidance_document_final.pdf</t>
  </si>
  <si>
    <t>Medium Impact, Variable cost</t>
  </si>
  <si>
    <t>Cost decreases with scale</t>
  </si>
  <si>
    <t>Install constant airflow regulators w/ continuous exhausts</t>
  </si>
  <si>
    <t>Medium Impact, High Cost</t>
  </si>
  <si>
    <t xml:space="preserve">3.4 Landscaping
5.5 Lighting
7.12,13 Active Design
7.14 Interior and Outdoor Activity Spaces for Children and Adults
8 2.9 Improving Connectivity to the Community
8.1 Building Operations &amp; Maintenance (O&amp;M) Manual and Plan
</t>
  </si>
  <si>
    <t>Med-Hi Impact, Med-Hi Cost</t>
  </si>
  <si>
    <t>Low impact, low cost</t>
  </si>
  <si>
    <t>Provide secure, ground-floor parking areas for bicycles</t>
  </si>
  <si>
    <t>Low Impact, High Cost</t>
  </si>
  <si>
    <t>Fall/Trip/Fire Hazard</t>
  </si>
  <si>
    <t>High impact, low cost</t>
  </si>
  <si>
    <t>High impact, medium cost</t>
  </si>
  <si>
    <t>High impact, high cost</t>
  </si>
  <si>
    <t>Medium impact, low cost</t>
  </si>
  <si>
    <t>Install reinforcements for potential future grab bar installation in bathroom walls. Grab bars must be securely anchored to wall studs or masonry.</t>
  </si>
  <si>
    <t>Medium impact, medium cost</t>
  </si>
  <si>
    <t>Temperature-controlled water faucets</t>
  </si>
  <si>
    <t>Intervention- O&amp;M</t>
  </si>
  <si>
    <t>§[C26-1205.1] 27-745 Occupiable rooms. All occupiable rooms shall be ventilated by natural or mechanical means, or by a combination of both. Natural ventilation may be provided except where  mechanical ventilation is required by article seven or eight of this subchapter.</t>
  </si>
  <si>
    <t xml:space="preserve">Educate tenants about ways to improve ventilation and about reporting fans that don’t work and windows that don't open.  </t>
  </si>
  <si>
    <t>High Impact, low cost</t>
  </si>
  <si>
    <t>Educate tenants about identifying and reporting problems with central heating/cooling.</t>
  </si>
  <si>
    <t>High Impact, Low cost</t>
  </si>
  <si>
    <t>High Impact, Low Cost</t>
  </si>
  <si>
    <t>Ensure regular cleaning of dryers to improve functionality and to reduce fire hazards.</t>
  </si>
  <si>
    <t>Ensure proper venting of dryers.</t>
  </si>
  <si>
    <t>Low Impact, Low cost</t>
  </si>
  <si>
    <t>4.3 Leaks and Water Metering
6.7a,b Environmentally Preferable Flooring:
6.8 Mold Prevention: Surfaces
6.9 Mold Prevention: Tub and Shower Enclosures 
7.5 Vapor Retarder Strategies 
7.7 Mold Prevention: Water Heaters</t>
  </si>
  <si>
    <t>Pests</t>
  </si>
  <si>
    <t xml:space="preserve">7.10 Integrated Pest Management </t>
  </si>
  <si>
    <t>Med-Hi Impact, Low Cost</t>
  </si>
  <si>
    <t>http://www1.nyc.gov/site/hpd/owners/Smoke-carbon-monoxide-detectors.page</t>
  </si>
  <si>
    <t>Med-hi impact, low cost</t>
  </si>
  <si>
    <t>Install hand held and adjustable shower heads</t>
  </si>
  <si>
    <t>Medium impact, Low cost</t>
  </si>
  <si>
    <t xml:space="preserve">5.5 Lighting                                                        7.11a,b Beyond ADA: Universal Design
7.12, 13 Active Design 
8.1 Building Operations &amp; Maintenance (O&amp;M) Manual and Plan
</t>
  </si>
  <si>
    <t>Install slip-resistant adhesive in dark or contrasting color at the edge of each stair</t>
  </si>
  <si>
    <t>This section is optional and is provided for background purposes</t>
  </si>
  <si>
    <t>Common Areas  (Interior Focus, Some exterior)</t>
  </si>
  <si>
    <t>Air Quality/Ventilation</t>
  </si>
  <si>
    <t>Are dryers vented properly to the outside?</t>
  </si>
  <si>
    <t>Combustion equipment properly vented to outside?</t>
  </si>
  <si>
    <t>Evidence of water leaks or damage?</t>
  </si>
  <si>
    <t>Ground water seepage?</t>
  </si>
  <si>
    <t>Signs of sewage backup?</t>
  </si>
  <si>
    <t>Sump pump present and functional?</t>
  </si>
  <si>
    <t>Wet/moisture problems with carpet</t>
  </si>
  <si>
    <t>Fluid leaks (e.g. oils, lubricants, antifreeze, etc.)</t>
  </si>
  <si>
    <t xml:space="preserve">Fall/TripHazards  </t>
  </si>
  <si>
    <t>Encourage health and wellness/physical activity/safety</t>
  </si>
  <si>
    <t>Is exterior door undercut large enough for vermin?</t>
  </si>
  <si>
    <t>Pipe or other penetrations sealed?</t>
  </si>
  <si>
    <t>Pest exclusion/entry issues?</t>
  </si>
  <si>
    <t>Entry door b\bottom (Sweep/Auto/N)</t>
  </si>
  <si>
    <t>Door jamb w-strip?</t>
  </si>
  <si>
    <t>Exhaust fan in bathroom?</t>
  </si>
  <si>
    <t>Stove type (Gas/Elec)</t>
  </si>
  <si>
    <t>CO alarms work?</t>
  </si>
  <si>
    <t>Dehumidifier present and in use?</t>
  </si>
  <si>
    <t>Dehumidifier properly maintained?</t>
  </si>
  <si>
    <t>H2O damage @ plumbing (e.g. tub, sink, shower)?</t>
  </si>
  <si>
    <t>Plumbing pipe penetrations under bathroom sink sealed?</t>
  </si>
  <si>
    <t>Applies to This Building (Enter Y if Yes)</t>
  </si>
  <si>
    <t>OPERATION AND MAINTENANCE MEASURES</t>
  </si>
  <si>
    <t xml:space="preserve">Health </t>
  </si>
  <si>
    <t>Heating and Cooling</t>
  </si>
  <si>
    <t>Lighting (e.g. missing lamps, automatic controls working correctly)</t>
  </si>
  <si>
    <t>Health-Related Concerns (with particular focus on basement)</t>
  </si>
  <si>
    <t>see Health Questionnaire tab and Healthy Rehab Interventions tabs for details</t>
  </si>
  <si>
    <t>Air Quality &amp; Ventilation</t>
  </si>
  <si>
    <t>Moisture &amp; Mold</t>
  </si>
  <si>
    <t>Aesthetics, Active Design, Quality</t>
  </si>
  <si>
    <t>Fall/Trip/Fire Hazards</t>
  </si>
  <si>
    <t>http://www.nyc.gov/html/gbee/html/plan/ll87.shtml</t>
  </si>
  <si>
    <t xml:space="preserve">Local Law 87 in New York City requires energy audits and retrocommissioning every 10 years.  </t>
  </si>
  <si>
    <t>The general requirement for the level of energy audit (ASHRAE Level II) is the same for this</t>
  </si>
  <si>
    <t>Professional qualifications required to perform a LL87 energy audit are the same as those</t>
  </si>
  <si>
    <t>required to perform the energy/water portion of the IPNA, with the exception that</t>
  </si>
  <si>
    <t>the IPNA allows AEE's CMVP certification, whereas LL87 does not.</t>
  </si>
  <si>
    <t>For more information on LL87:</t>
  </si>
  <si>
    <t xml:space="preserve">Important note:  While the requirements and qualifications are similar, LL87 does </t>
  </si>
  <si>
    <t>require some data that is not required by the IPNA.  So if you are planning to use the IPNA</t>
  </si>
  <si>
    <t>for a LL87 energy audit, please be sure to obtain the added LL87 data when you do your</t>
  </si>
  <si>
    <t xml:space="preserve">field visit.  </t>
  </si>
  <si>
    <t xml:space="preserve">Also, the IPNA has some different requirements as the LL87 audit, such as requiring that </t>
  </si>
  <si>
    <t>30% energy savings be identified, and some different data that is not required in LL87.</t>
  </si>
  <si>
    <t>This section is provided for background purposes only.</t>
  </si>
  <si>
    <t>Location, Condition</t>
  </si>
  <si>
    <t>Size, Location, Condition</t>
  </si>
  <si>
    <t>Identify shared systems in a project.  For complexes with multiple systems, for example one heating system per unit, indicate quantity</t>
  </si>
  <si>
    <t>of heating systems and address any variations in type or condition.</t>
  </si>
  <si>
    <t>INSPECTION - STRUCTURAL</t>
  </si>
  <si>
    <t>INSPECTION - ENERGY AND WATER</t>
  </si>
  <si>
    <t>ENERGY AND WATER USE</t>
  </si>
  <si>
    <t>HEALTHY REHAB INTERVENTIONS</t>
  </si>
  <si>
    <t>HEALTH QUESTIONNAIRE</t>
  </si>
  <si>
    <t>NEW YORK CITY LOCAL LAW 87</t>
  </si>
  <si>
    <t xml:space="preserve">For buildings with systems that operate 24/7 AND in buildings that are high energy users (site EUI over </t>
  </si>
  <si>
    <t>of apartments, if apartments have gas appliances (minimum three apartments).</t>
  </si>
  <si>
    <t>Tested for leaks with a gas detector along the length of visible gas pipes in all common areas.</t>
  </si>
  <si>
    <t>Tested for leaks with a gas detector along the length of visible gas pipes in a sample</t>
  </si>
  <si>
    <t>Space</t>
  </si>
  <si>
    <t>Lamps per Fixture</t>
  </si>
  <si>
    <t>Description / location</t>
  </si>
  <si>
    <t>Total Site Energy Use
 (kBTU/yr)</t>
  </si>
  <si>
    <t>requirements for the IPNA.</t>
  </si>
  <si>
    <t>So please be aware that a LL87 energy audit will not be sufficient to meet all the</t>
  </si>
  <si>
    <t>Maintenance processes, procedures, strategies:</t>
  </si>
  <si>
    <t>Fences:  Chain Link</t>
  </si>
  <si>
    <t>System type</t>
  </si>
  <si>
    <t>Abandoned chimneys / chases</t>
  </si>
  <si>
    <t>* See below for values corresponding to the EPA WaterSense program  or suggested Better Practice.</t>
  </si>
  <si>
    <t>Window Narrative / Recommendation</t>
  </si>
  <si>
    <t>Kitchen Appliances Narrative / Recommendations</t>
  </si>
  <si>
    <t>Heating Generation Narrative / Recommendations</t>
  </si>
  <si>
    <t>Heating Distribution Narrative / Recommendations</t>
  </si>
  <si>
    <t>Check all that apply</t>
  </si>
  <si>
    <r>
      <rPr>
        <b/>
        <sz val="9"/>
        <color rgb="FFFF0000"/>
        <rFont val="Calibri"/>
        <family val="2"/>
        <scheme val="minor"/>
      </rPr>
      <t xml:space="preserve">Note: </t>
    </r>
    <r>
      <rPr>
        <i/>
        <sz val="9"/>
        <color rgb="FFFF0000"/>
        <rFont val="Calibri"/>
        <family val="2"/>
        <scheme val="minor"/>
      </rPr>
      <t>If firms are unable to obtain utility data from an owner and tenants in a timely manner, Aggregated Building Consumption Data should be requested from the utility.  In NY City, for Con Ed:</t>
    </r>
  </si>
  <si>
    <t>Kitchen Narrative / Recommendations</t>
  </si>
  <si>
    <t>Bathroom Narrative / Recommendations</t>
  </si>
  <si>
    <t>Living/Dining Narrative/Recommendations</t>
  </si>
  <si>
    <t>Entryway Narrative / Recommendations</t>
  </si>
  <si>
    <t>Elevator Narrative / Recommendations</t>
  </si>
  <si>
    <t>Other Building Systems Narrative / Recommendations</t>
  </si>
  <si>
    <t>Flashings / Pitch Pockets</t>
  </si>
  <si>
    <t>Roof Narrative / Recommendations</t>
  </si>
  <si>
    <t xml:space="preserve">Health-Related Concerns </t>
  </si>
  <si>
    <t>General Instructions</t>
  </si>
  <si>
    <t>INTEGRATED PHYSICAL NEEDS ASSESSMENT</t>
  </si>
  <si>
    <t>EXECUTIVE SUMMARY CONTINUED</t>
  </si>
  <si>
    <t>Accessibility Issues (Section 504 compliant, etc.)</t>
  </si>
  <si>
    <t xml:space="preserve">Exterior Door Narrative / Recommendations </t>
  </si>
  <si>
    <t>e.g. Steam: One or Two Pipe Steam, Vacuum  - Hydronic: Direct or Reverse Return, etc.</t>
  </si>
  <si>
    <t>(Photo of building)</t>
  </si>
  <si>
    <t>(Company Logo)</t>
  </si>
  <si>
    <t>Type of System</t>
  </si>
  <si>
    <t>e.g. Electric chller, absorption chiller, room air conditioner, split system, etc.</t>
  </si>
  <si>
    <t>System Efficiency</t>
  </si>
  <si>
    <t>e.g. EER, SEER, IPLV, etc.</t>
  </si>
  <si>
    <t>Number of systems</t>
  </si>
  <si>
    <t>Cooling Narrative / Recommendations</t>
  </si>
  <si>
    <t xml:space="preserve">  Unit of efficiency:</t>
  </si>
  <si>
    <t xml:space="preserve">3.1 Environmental Remediation
5.4 ENERGY STAR Appliances
6.1 Low / No VOC Paints, Coatings and Primers
6.2 Low / No VOC Adhesives and Sealants
6.6 Composite Woods Products that Emit low/No Formaldehyde
6.7 Environmentally Preferable Flooring
6.10 Asthmagen-Free materials
7.1 Ventilation
7.3 Combustion Equipment
7.8 Radon Mitigation 
7.15 Reduce Lead Hazards
7.16 Smoke-Free Building
8.3 Resident Manual
8.4 Resident and Property Staff Orientation
</t>
  </si>
  <si>
    <t>Floor tile (e.g. 9"x9")</t>
  </si>
  <si>
    <t>Plaster / gyp board</t>
  </si>
  <si>
    <t>4% of total energy</t>
  </si>
  <si>
    <t>Wall Insulation</t>
  </si>
  <si>
    <t>Insulation Narrative / Recommendations</t>
  </si>
  <si>
    <t>General Instructions:</t>
  </si>
  <si>
    <t>• If there are multiple buildings in a project, include a separate table for each building and one summary table for the project.</t>
  </si>
  <si>
    <t xml:space="preserve">• Capital items with EEWC incremental items (items that incrementally improve the EEWC of a capital item - i.e. roof insulation when roof replacement </t>
  </si>
  <si>
    <t xml:space="preserve">is recommended) should be included as separate line items. </t>
  </si>
  <si>
    <t>• Provide recommendations for energy efficiency and water conservation measures with associated payback period. Recommendations should include all low-cost measures, such as fixtures,</t>
  </si>
  <si>
    <t xml:space="preserve"> and deeper retrofit measures, such as on-site renewables, where feasible. The lender will make a determination about financing based on payback period and other factors.  </t>
  </si>
  <si>
    <t>• Include costs for demolition, permitting, asbestos and lead testing and abatement, and other relevant costs associated with the renovation work.</t>
  </si>
  <si>
    <t>If an energy or water saving item is not included in the savings projection, providing reasoning in the notes window under the 'Summary of Project Energy and Water Savings' section below</t>
  </si>
  <si>
    <t xml:space="preserve"> (i.e. new windows will not add to savings because the current windows are already efficient).</t>
  </si>
  <si>
    <t>EEWC-Only / Health</t>
  </si>
  <si>
    <t>Incentives Available</t>
  </si>
  <si>
    <t>Total EEWC  Incr. Cost</t>
  </si>
  <si>
    <t>Total EEWC-Only Cost</t>
  </si>
  <si>
    <t>Projected Annual Energy Savings
 (kBTU)</t>
  </si>
  <si>
    <t>Projected Annual Cost Savings 
($)</t>
  </si>
  <si>
    <t>Incentive #1</t>
  </si>
  <si>
    <t>Incentive #2</t>
  </si>
  <si>
    <t>Incentive # 3</t>
  </si>
  <si>
    <t>Concrete paving at carport</t>
  </si>
  <si>
    <t>Con Ed - Rebate</t>
  </si>
  <si>
    <t>Solar PV</t>
  </si>
  <si>
    <t>LS</t>
  </si>
  <si>
    <t>NYSERDA-NY Sun</t>
  </si>
  <si>
    <t>NYC Solar Tax Abatement</t>
  </si>
  <si>
    <t>Total EEWC Incr. Cost</t>
  </si>
  <si>
    <t>Convert interior hall lighting to LED</t>
  </si>
  <si>
    <t>Con Ed - Direct Install</t>
  </si>
  <si>
    <t>Replace bathroom aerators w/ 0.5 GPM aerators</t>
  </si>
  <si>
    <t>Boiler, HVAC heating, gas fired</t>
  </si>
  <si>
    <t>Incr. cost to replace HVAC heating boilers w/ 95% high efficiency unit</t>
  </si>
  <si>
    <t>Convert from steam to Hydronic</t>
  </si>
  <si>
    <t>Projected Annual Energy Savings 
(kBTU)</t>
  </si>
  <si>
    <t>Asbestos testing - roof</t>
  </si>
  <si>
    <t>Asbestos abatement - roof</t>
  </si>
  <si>
    <r>
      <t xml:space="preserve">SPECIAL CONSIDERATIONS 
</t>
    </r>
    <r>
      <rPr>
        <i/>
        <sz val="10"/>
        <rFont val="Calibri"/>
        <family val="2"/>
        <scheme val="minor"/>
      </rPr>
      <t>(Accessibility, Historic Pres, Flood Zones)</t>
    </r>
  </si>
  <si>
    <t>HEALTH / PEST MANAGEMENT</t>
  </si>
  <si>
    <t>Total Health Cost</t>
  </si>
  <si>
    <t>Seal gaps in and around kitchen cabinets</t>
  </si>
  <si>
    <t>Total - Health / Pest Management</t>
  </si>
  <si>
    <t>Total Capital Cost</t>
  </si>
  <si>
    <t>SUMMARY OF PROJECT ENERGY AND WATER SAVINGS</t>
  </si>
  <si>
    <t>Utility Rates</t>
  </si>
  <si>
    <r>
      <t>Notes</t>
    </r>
    <r>
      <rPr>
        <b/>
        <sz val="9"/>
        <color theme="1"/>
        <rFont val="Calibri"/>
        <family val="2"/>
        <scheme val="minor"/>
      </rPr>
      <t>:</t>
    </r>
  </si>
  <si>
    <t>Electricity Rate</t>
  </si>
  <si>
    <t>per kWh</t>
  </si>
  <si>
    <t>Natural Gas Rate</t>
  </si>
  <si>
    <t>per Therm</t>
  </si>
  <si>
    <t>Oil Rate</t>
  </si>
  <si>
    <t>per kGal</t>
  </si>
  <si>
    <t>OWNER PAID</t>
  </si>
  <si>
    <t>TENANT PAID</t>
  </si>
  <si>
    <t>PROJECT TOTAL</t>
  </si>
  <si>
    <t>Total Energy Cost Savings 
%</t>
  </si>
  <si>
    <t>Total Annual Energy Savings (kBTU) %</t>
  </si>
  <si>
    <t>Total Annual Cost Savings ($)</t>
  </si>
  <si>
    <t>Total Annual Energy Savings 
(unit of energy)</t>
  </si>
  <si>
    <t>Total Annual Energy Savings %</t>
  </si>
  <si>
    <t>Total Annual Energy Savings
%</t>
  </si>
  <si>
    <t>Electric</t>
  </si>
  <si>
    <t>kWh</t>
  </si>
  <si>
    <t>Therm or gal</t>
  </si>
  <si>
    <t>Water</t>
  </si>
  <si>
    <t>gal</t>
  </si>
  <si>
    <t>TOTAL</t>
  </si>
  <si>
    <t>kBTU</t>
  </si>
  <si>
    <t>Project/Building Name (if any) or Address(es)</t>
  </si>
  <si>
    <t>Date of Revised Report</t>
  </si>
  <si>
    <t>Fixed or modulating</t>
  </si>
  <si>
    <t>Automatic or manual</t>
  </si>
  <si>
    <t xml:space="preserve">       Type:</t>
  </si>
  <si>
    <t xml:space="preserve">      Set to:</t>
  </si>
  <si>
    <t>Material, thickness, and condition</t>
  </si>
  <si>
    <t>Number of Fixtures</t>
  </si>
  <si>
    <t>Example:  Corridor</t>
  </si>
  <si>
    <t>Lamp Type</t>
  </si>
  <si>
    <t>CFL</t>
  </si>
  <si>
    <t>Total minus space heating.</t>
  </si>
  <si>
    <t>Total minus space heating, cooling, and lighting.</t>
  </si>
  <si>
    <t>• EEWC Incremental - Energy-efficiency/water conservation measures that in addition to providing entire or component system replacement also provide energy efficiency benefits.</t>
  </si>
  <si>
    <t>• EEWC-Only are the energy/water efficiency items that are not associated with items requiring entire or component system replacement. These are recommended solely for supporting a property’s energy efficiency and water conservation needs.</t>
  </si>
  <si>
    <t>In the example shown, a boiler is being replaced, perhaps raising its efficiency from 80% to 90%.  So the savings should not represent more than 10% of the heating costs, and should represent even less than 10% of the total energy costs in the building.</t>
  </si>
  <si>
    <t xml:space="preserve">IPNA as for New York City's Local Law 87 (LL87).  Local Law 87 applies to buildings over </t>
  </si>
  <si>
    <t>50,000 square feet.</t>
  </si>
  <si>
    <t>IMPLEMENTATION</t>
  </si>
  <si>
    <t xml:space="preserve">that streamline the process of making energy efficiency improvements to your building that </t>
  </si>
  <si>
    <t>will reduce operating costs, enhance tenant comfort, and improve our environment.</t>
  </si>
  <si>
    <t>provide access to financial resources such as tax credits.</t>
  </si>
  <si>
    <t>housing, such as CPC and NYCEEC, as well as by traditional banks.</t>
  </si>
  <si>
    <t>of incentives.</t>
  </si>
  <si>
    <t>stock, to reduce energy and water use, and improve health and safety in them.</t>
  </si>
  <si>
    <t>in this Integrated Physical Needs Assessment, to upgrade our low and moderate income housing</t>
  </si>
  <si>
    <t>Owner type (rental or coop/condo)</t>
  </si>
  <si>
    <t>Landmarked Building(s)?</t>
  </si>
  <si>
    <t>Is project in a historic district?</t>
  </si>
  <si>
    <t>Estimated Annual Solar Access</t>
  </si>
  <si>
    <t>Sources of Shade</t>
  </si>
  <si>
    <t>Estimated Usable Roof Area for Solar (sq ft)</t>
  </si>
  <si>
    <t>ENERGY AND WATER SAVINGS CHECK</t>
  </si>
  <si>
    <t>QUALITY DURING CONSTRUCTION</t>
  </si>
  <si>
    <t>Write a description of steps that the developer can take during construction to ensure quality.</t>
  </si>
  <si>
    <t>What inspections are recommended?  What documentation is recommended?</t>
  </si>
  <si>
    <t>installation of roof membrane."</t>
  </si>
  <si>
    <t>For example: "Contractor shall provide photos of the depth of roof insulation.</t>
  </si>
  <si>
    <t xml:space="preserve">Contractor shall notify owner's representative  before roof insulation is covered, for inspection prior to </t>
  </si>
  <si>
    <t>Construction Description</t>
  </si>
  <si>
    <t>Large/measurable infiltration sites</t>
  </si>
  <si>
    <t>Annual hours</t>
  </si>
  <si>
    <t>hours/year</t>
  </si>
  <si>
    <t>HP</t>
  </si>
  <si>
    <t>Motor capacity</t>
  </si>
  <si>
    <t>Makeup, exhaust, other</t>
  </si>
  <si>
    <t>Fans</t>
  </si>
  <si>
    <t>Motor Type</t>
  </si>
  <si>
    <t>Single speed, variable speed</t>
  </si>
  <si>
    <t>Controls</t>
  </si>
  <si>
    <t>eg. Demand control, timer control, manual control, 24/7, VFD, etc.</t>
  </si>
  <si>
    <t>Phase</t>
  </si>
  <si>
    <t>Single phase, three phase</t>
  </si>
  <si>
    <t>CFM Data Source</t>
  </si>
  <si>
    <t>tested, drawings, manufacturer rating, estimated, other</t>
  </si>
  <si>
    <t>Fan Airflow</t>
  </si>
  <si>
    <t>Register Airflow</t>
  </si>
  <si>
    <t>Motor efficiency</t>
  </si>
  <si>
    <t>NEMA Premium?</t>
  </si>
  <si>
    <t>yes/no</t>
  </si>
  <si>
    <t>Additional notes:</t>
  </si>
  <si>
    <t>Other/Advanced Systems (e.g. Combined heat and power, solar thermal, wind power, backup generator, etc.)</t>
  </si>
  <si>
    <t>This tab is primarily a reminder to include photos.  Photos do not necessarily need to be inserted</t>
  </si>
  <si>
    <t>in this tab, and can be handled separately, such as in Adobe acrobat with a final PDF report.</t>
  </si>
  <si>
    <t>https://www.fanniemae.com/content/guide_form/4099f.pdf</t>
  </si>
  <si>
    <t>RUL - remaining useful life</t>
  </si>
  <si>
    <t>Construction Type</t>
  </si>
  <si>
    <t>Other (note units)</t>
  </si>
  <si>
    <t>Calculated from electric bills, as summertime "bump" in use.</t>
  </si>
  <si>
    <t>•  Include exact, or as accurate as possible, measurements of each item recommended. Items that cannot be quantified can be categorized as Lump Sum (LS).</t>
  </si>
  <si>
    <t>Estimated from inventory of light fixtures, watts for each, and estimated runtime of each.</t>
  </si>
  <si>
    <t>Calculated from fuel bills, either as wintertime "bump" in use, or by plotting bills against average outdoor temperature, seeing where the slope "goes flat", establish non-heating use, and then subtracting non-heating use from total to get heating use.</t>
  </si>
  <si>
    <t>Calculated from electric bills, either as wintertime "bump" in use, or by plotting bills against average outdoor temperature, seeing where the slope "goes flat", establish non-heating use, and then subtracting non-heating use from total to get heating use.</t>
  </si>
  <si>
    <t>Adequate/functional mechanical ventilation in laundry?</t>
  </si>
  <si>
    <t>Exterior fans, vents working and not near air pollution sources (heavy traffic, combustion)?</t>
  </si>
  <si>
    <t xml:space="preserve">Exhaust or central fans function properly? </t>
  </si>
  <si>
    <t>Exterior intake grilles located to minimize outdoor contaminant sources (vehicle idling, other combustion)?</t>
  </si>
  <si>
    <t>HVAC filtration maintained and sufficient?</t>
  </si>
  <si>
    <t>Evidence of rodents (droppings, chew marks, sightings)?</t>
  </si>
  <si>
    <t>Evidence of cockroaches (body parts, frass, live roaches)?</t>
  </si>
  <si>
    <t>Evidence of the use of rodenticide in interior areas? Is rodenticide containerized or not?</t>
  </si>
  <si>
    <t>Evidence of the use of spray pesticides during regular pest management services?</t>
  </si>
  <si>
    <t>Evidence of reduced risk pesticides (gel baits, cockroach bait stations)?</t>
  </si>
  <si>
    <t>Trash accumulation on trash chute?</t>
  </si>
  <si>
    <t>Moisture</t>
  </si>
  <si>
    <t>Evidence of significant moisture or possible mold?</t>
  </si>
  <si>
    <t xml:space="preserve">Allergens or Hazardous Materials </t>
  </si>
  <si>
    <t>Lead: Flaking, chipping, peeling paint (pre-1978 bldgs)?</t>
  </si>
  <si>
    <t>Asbestos: Potential absestos?</t>
  </si>
  <si>
    <t>Carpet in wet or heavy use areas?</t>
  </si>
  <si>
    <t>Sufficient/dual handrails, slip resistent stairs?</t>
  </si>
  <si>
    <t>Sufficient stairway lighting?</t>
  </si>
  <si>
    <t>Stairways good lighting , accessible, appealing, safe?</t>
  </si>
  <si>
    <t>Bike storage?</t>
  </si>
  <si>
    <t>Exterior areas that could be used for resident space (garden, play equipment, etc)</t>
  </si>
  <si>
    <t xml:space="preserve">Other underutlized building spaces that could be used for resident programs/projects? </t>
  </si>
  <si>
    <t>Sufficient ventilation: operable windows or mechancial system?</t>
  </si>
  <si>
    <t>Does bath  fan work?</t>
  </si>
  <si>
    <t xml:space="preserve">Is there fan dust needing cleaning? </t>
  </si>
  <si>
    <t>Exhaust grille (central syst.) in bathroom, with sufficient air flow?</t>
  </si>
  <si>
    <t>Operable kitchen fan above range?</t>
  </si>
  <si>
    <t>Does the kitchen fan exhaust outside?</t>
  </si>
  <si>
    <t>Exhuast grille (central syst.) in kitchen functions or needs repairs?</t>
  </si>
  <si>
    <t>Evidence of cockroaches, other insects?</t>
  </si>
  <si>
    <t>Evidence of rodents or rats?</t>
  </si>
  <si>
    <t>Water damage or current moisture issue, possible mold?</t>
  </si>
  <si>
    <t>Floor?</t>
  </si>
  <si>
    <t>Ceiling?</t>
  </si>
  <si>
    <t>Interior wall?</t>
  </si>
  <si>
    <t>Exterior wall?</t>
  </si>
  <si>
    <t>Significant moisture or possible mold present on walls/ceiling above tub surround?</t>
  </si>
  <si>
    <t>Significant moisture or possible mold on shower walls/tiles/ceiling?</t>
  </si>
  <si>
    <t>Significant moisture issues or possible mold under bathroom sink?</t>
  </si>
  <si>
    <t>H20/leak damage on floor (esp. at toilet flange)?</t>
  </si>
  <si>
    <t>Wet/moisture problems with carpet?</t>
  </si>
  <si>
    <t>Dryers vented to exterior ?</t>
  </si>
  <si>
    <t>Radiator valve leaks?</t>
  </si>
  <si>
    <t>Indoor Air Contamiants, Allergens, or Hazardous Materials</t>
  </si>
  <si>
    <t xml:space="preserve">Visual evidence of tobacco smoke?  </t>
  </si>
  <si>
    <t>Lead: Peeling, chipping, flaking  paint, pre 1978 bldg?</t>
  </si>
  <si>
    <t>Flooring: moisture or allergen risks , rated condition (good, poor, replace due to age or condition)?</t>
  </si>
  <si>
    <t>Carpet in wet areas or heavy use?</t>
  </si>
  <si>
    <t>Trip/fall hazards</t>
  </si>
  <si>
    <t>Senior units baths (walk in shower, higher toilets, grab bars, lighting on sensor)?</t>
  </si>
  <si>
    <t>Sufficient lighting?</t>
  </si>
  <si>
    <t>Impact / Potential Cost</t>
  </si>
  <si>
    <t>Enterprise Green Communities Criteria</t>
  </si>
  <si>
    <t>Air Contaminants or Allergens From Indoor Sources</t>
  </si>
  <si>
    <t>Repair /install carbon monoxide alarms</t>
  </si>
  <si>
    <t>Vent combustion appliances (boilers, hot water heater, stove top)</t>
  </si>
  <si>
    <t>Med-Hi Impact, Variable Cost</t>
  </si>
  <si>
    <t>Remove carpet; make floors smooth and cleanable</t>
  </si>
  <si>
    <t>Replace gas stoves with electric</t>
  </si>
  <si>
    <t>New building materials meet green and health standards (VOC, formaldehyde)</t>
  </si>
  <si>
    <t>http://living-future.org/redlist</t>
  </si>
  <si>
    <t>Repair/replace roof top fans, and seal duct work</t>
  </si>
  <si>
    <t>Air Contaminants or Allergens From Outdoor Sources</t>
  </si>
  <si>
    <t>Install enhanced air filtration in building ventilation/HVAC</t>
  </si>
  <si>
    <t>Locate exterior intake grilles to minimize intake of contaminants</t>
  </si>
  <si>
    <t xml:space="preserve">Repair leaks, structural issues, water damage, radiator valves, drainage </t>
  </si>
  <si>
    <t>NYC Mold Guidelines - http://www1.nyc.gov/assets/doh/downloads/pdf/epi/epi-mold-guidelines.pdf 
EPA Mold/Moisture Guide - https://www.epa.gov/sites/production/files/2016-10/documents/moldguide12.pdf</t>
  </si>
  <si>
    <t>Repair/install ventilation/fans (bathroom, kitchen, dryer)</t>
  </si>
  <si>
    <t>Replace carpet with smooth flooring in wet areas (bath, kitchen); meet Enterprise Green Criteria standards</t>
  </si>
  <si>
    <t>Bath: Minimize moisture hold materials (tub surround, particle board vanity)</t>
  </si>
  <si>
    <t xml:space="preserve">NYC LL13 (2014) - Requires the use of mold-resistant materials in moisture-prone locations: https://www1.nyc.gov/assets/buildings/local_laws/ll13of2014.pdf </t>
  </si>
  <si>
    <t>Pest proof exterior doorways. Install doorsweeps and pest resistant door brushes to all exterior doors and waste storage areas. Ensure entryway thresholds are sealed properly.</t>
  </si>
  <si>
    <t>High-impact, Low Cost</t>
  </si>
  <si>
    <t>NYC DOHMH IPM Toolkit, Pest Prevention By Design Guidelines</t>
  </si>
  <si>
    <t xml:space="preserve">Prevent pest access from sub-areas into living areas through exclusion and the use of pest resistant materials </t>
  </si>
  <si>
    <t>Seal all joint penetrations with low VOC caulk.</t>
  </si>
  <si>
    <t>Pest proof units and common areas using guidelines presented in the NYC DOHMH IPM Toolkit “Pest Proofing Tips for Owners and Staff”</t>
  </si>
  <si>
    <t>Properly install all unit fixtures, including kitchen cabinetry, radiators, sinks, and flooring to prevent pest access and harborage into and through units. Provide QA on unit interiors to guarantee pest prevention.</t>
  </si>
  <si>
    <t>Seal utility lines entering apartments to prevent pest access into and through units</t>
  </si>
  <si>
    <t>Ensure building has enough storage capacity for waste generated by the building and the means to clean waste storage areas. Renovate waste storage areas to improve capacity and improve waste storage sanitation.</t>
  </si>
  <si>
    <t>High Impact, Medium-Hi Cost</t>
  </si>
  <si>
    <t>Use durable pest resistant materials for all renovation work.</t>
  </si>
  <si>
    <t>Hazardous Materials</t>
  </si>
  <si>
    <t>Hire lead-paint professional to abate or implement lead hazard control measures.  For NYC, see Local Law 1 (2004) for building owner requirements.</t>
  </si>
  <si>
    <t xml:space="preserve">7.15 Reduce Lead Hazards
</t>
  </si>
  <si>
    <t>Active Design to Encourage Physical Activity; Healthy Living</t>
  </si>
  <si>
    <t>Stairways: impmrove lighting, access, appeal, safety</t>
  </si>
  <si>
    <t>Create added indoor and exterior play areas, exterior gardens</t>
  </si>
  <si>
    <t xml:space="preserve">Improve daylighting </t>
  </si>
  <si>
    <t>Low impact, Variable Cost</t>
  </si>
  <si>
    <t xml:space="preserve">Add vegetation to landscaping plans </t>
  </si>
  <si>
    <t xml:space="preserve">Install dual stiarway handrails; slip resistant stairs </t>
  </si>
  <si>
    <t xml:space="preserve">5.5 Lighting 7.11a,b Beyond ADA: Universal Design
7.12, 13 Active Design 
8.1 Building Operations &amp; Maintenance (O&amp;M) Manual and Plan
</t>
  </si>
  <si>
    <t>Repair faulty wiring</t>
  </si>
  <si>
    <t xml:space="preserve">Incorporate  age-friendly elements in ground floor units, i.e. accessible walk-in showers with no threshold or compressible rubber threshold; wider doorways; grab bars at tubs, showers and toilets </t>
  </si>
  <si>
    <t>NYC Aging in Place Guide for Building Owners - http://www.nyc.gov/html/dfta/downloads/pdf/publications/AIPGuide2016.pdf</t>
  </si>
  <si>
    <t xml:space="preserve">Ensure light switches are located close to room entrances and outlets are placed at accessible height; occupancy sensor bath light </t>
  </si>
  <si>
    <t xml:space="preserve">Inspect fans, fix and clean vents/ventilation ducts, replace filters. Set regular inspection schedule.
</t>
  </si>
  <si>
    <t xml:space="preserve">Clean mold, eliminate water leaks, clean surfaces and replace surfaces as needed.  Fix drainage as needed. </t>
  </si>
  <si>
    <t>http://www1.nyc.gov/site/doh/health/health-topics/air-quality-indoor-moisture.page</t>
  </si>
  <si>
    <t xml:space="preserve">Replace or place entry door weatherstripping and doorsweeps. </t>
  </si>
  <si>
    <t>Seal holes and cracks, including around plumbing and utility openings and foundation. Install door sweeps to prevent pest entry. Use pest resistant materials during  repairs. Accompany pest management professional during each service visit to identify areas in need or repair. Train staff to monitor pest prone places for conditions conducive to pests. Adopt the use of reduced risk pesticides building wide. Review pest proofing tips for building owners, managers and staff in NYC DOHMH IPM Toolkit.</t>
  </si>
  <si>
    <t>Educate residents on how to minimize food and water sources for pests;  identify and report openings for repair; on the use of reduced risk pesticides (gel bait, baitstations).  Educate management on implemention of  a building-wide Integrated Pest Management (IPM) protocol.</t>
  </si>
  <si>
    <t>Adopt an integrated pest management scope of work</t>
  </si>
  <si>
    <t>High impact, Low Cost</t>
  </si>
  <si>
    <t>NYCDOHMH Toolkit</t>
  </si>
  <si>
    <t>Ensure garbage room is properly maintained through maintenance and ensure waste storage capacity meets the needs of the building</t>
  </si>
  <si>
    <t>Institute an off gassing period for units before occupancy after rehabilitation, especially after carpeting, painting, and floor work</t>
  </si>
  <si>
    <t xml:space="preserve">NYC Local Law 2 (2012) - VOC Emissions Limits in Carpets and Carpet Cushions: https://www1.nyc.gov/site/doh/health/health-topics/air-quality-vocs-and-carpeting-what-consumers-and-the-public-should-know.page 
and https://www1.nyc.gov/assets/buildings/local_laws/ll2of2012.pdf 
Floor Refinishing and Moisture-Cure Urethanes: https://www1.nyc.gov/site/doh/health/health-topics/floor-refinishing.page 
</t>
  </si>
  <si>
    <t>Seal and clean ventilation ducts, can be HVAC or maintenance staff</t>
  </si>
  <si>
    <t xml:space="preserve">EPA Formaldehyde emissions standards for composite wood products: https://www.epa.gov/formaldehyde/formaldehyde-emission-standards-composite-wood-products </t>
  </si>
  <si>
    <t>Existing Maintenance, Operating, and Janitorial Practices, Products, and Outcomes</t>
  </si>
  <si>
    <t xml:space="preserve">Potential Health Benefit? </t>
  </si>
  <si>
    <t>(Y/N)</t>
  </si>
  <si>
    <t>Air Contaminants or Allergens From Interior Sources</t>
  </si>
  <si>
    <t>Air Contaminants or Allergens From Exterior Sources</t>
  </si>
  <si>
    <t>Active Design Opportunities</t>
  </si>
  <si>
    <t>*Provide shade percentage; include 100% if there is no shade.</t>
  </si>
  <si>
    <t>Owner-Paid Electricity Tariff</t>
  </si>
  <si>
    <t>Estimated Maximum System Size (kW-DC)</t>
  </si>
  <si>
    <t xml:space="preserve">&lt;- Largest system that could fit on the roof </t>
  </si>
  <si>
    <t>Year One Solar Production (kWh)</t>
  </si>
  <si>
    <t>Year One Solar Production Equiv (kBTU)</t>
  </si>
  <si>
    <t>Year One Utility Bill Savings</t>
  </si>
  <si>
    <t>Total Cost Estimate</t>
  </si>
  <si>
    <t>NYSUN Incentive</t>
  </si>
  <si>
    <t>Upfront Cost Estimate</t>
  </si>
  <si>
    <t>Payback Period (No Tax Incentives)</t>
  </si>
  <si>
    <t>Savings-Investment-Ratio (No Tax Incentives)</t>
  </si>
  <si>
    <t>Federal Tax Credit</t>
  </si>
  <si>
    <t>NYC Property Tax Abatement</t>
  </si>
  <si>
    <t>&lt;- Tax abatement is spread over four years</t>
  </si>
  <si>
    <t xml:space="preserve">Residential State Income Tax Credit </t>
  </si>
  <si>
    <t>Residential State Historic Tax Credit</t>
  </si>
  <si>
    <t>Federal Taxes on State Tax Credits</t>
  </si>
  <si>
    <t>Cost After Incentives and Taxes</t>
  </si>
  <si>
    <t>Payback Period</t>
  </si>
  <si>
    <t>Savings-Investment-Ratio</t>
  </si>
  <si>
    <t>Max System Size to Offset Owner-Paid Usage (kW-DC)</t>
  </si>
  <si>
    <t>&lt;- Historic districts only</t>
  </si>
  <si>
    <t>&lt;-Co-op/condo only</t>
  </si>
  <si>
    <t>Federal Tax Credit*</t>
  </si>
  <si>
    <t>Depreciation (Federal and State)*</t>
  </si>
  <si>
    <t>Federal Taxes on State Tax Credit(s)</t>
  </si>
  <si>
    <t>Assumptions and Calculations</t>
  </si>
  <si>
    <t>Solar Energy System and Production</t>
  </si>
  <si>
    <t>Other Assumptions</t>
  </si>
  <si>
    <t>Year One Shade-Free Production (kWh/kW-DC)</t>
  </si>
  <si>
    <t>Residential Federal Income Tax Rate</t>
  </si>
  <si>
    <t>&lt;- Used to calculate federal income taxes on state tax credit.</t>
  </si>
  <si>
    <t>Watts-DC Per Square Foot Usable Roof Area</t>
  </si>
  <si>
    <t>Corporate Federal Income Tax Rate</t>
  </si>
  <si>
    <t>&lt;- Used to calculate depreciation value.</t>
  </si>
  <si>
    <t>State Income Tax Rate</t>
  </si>
  <si>
    <t>System Price Estimate</t>
  </si>
  <si>
    <t>&lt;- Update every 6 months</t>
  </si>
  <si>
    <t>Discount Rate for Savings-Investment-Ratio</t>
  </si>
  <si>
    <t>0-10 kW-DC Base Price ($/Watt-DC)</t>
  </si>
  <si>
    <t>Con Edison Annual Electricity Rate Escalation</t>
  </si>
  <si>
    <t>11-25 kW-DC Base Price ($/Watt-DC)</t>
  </si>
  <si>
    <t>Annual PV Performance Degradation</t>
  </si>
  <si>
    <t>26-75 kW-DC Base Price ($/Watt-DC)</t>
  </si>
  <si>
    <t>Inverter Replacement Cost ($/Watt-DC)</t>
  </si>
  <si>
    <t>&lt;- Inverter is replaced in year 15.</t>
  </si>
  <si>
    <t>76-200 kW-DC Base Price ($/Watt-DC)</t>
  </si>
  <si>
    <t>&gt;200 kW-DC Base Price ($/Watt-DC)</t>
  </si>
  <si>
    <t>Base Price for Simulation ($/Watt-DC)</t>
  </si>
  <si>
    <t>Building Height Adder ($/Watt-DC)</t>
  </si>
  <si>
    <t>Building Height Threshold (floors)</t>
  </si>
  <si>
    <t>&lt;- Systems on roofs greater than 7 floors will be subject to a height adder</t>
  </si>
  <si>
    <t>Landmarks Adder ($/Project)</t>
  </si>
  <si>
    <t>Depreciation Schedules</t>
  </si>
  <si>
    <t>Year</t>
  </si>
  <si>
    <t>State Depreciation</t>
  </si>
  <si>
    <t>Utility Tariff</t>
  </si>
  <si>
    <t>Solar Energy Value</t>
  </si>
  <si>
    <t>EL2</t>
  </si>
  <si>
    <t>EL8</t>
  </si>
  <si>
    <t>EL9</t>
  </si>
  <si>
    <t>Solar Incentives</t>
  </si>
  <si>
    <t>NYSUN Rebate ($/Watt-DC) for first 50 kW</t>
  </si>
  <si>
    <t>NYSUN Rebate ($/Watt-DC) for 50-150 kW</t>
  </si>
  <si>
    <t>NY State Residential Tax Credit</t>
  </si>
  <si>
    <t>&lt;- Co-ops/condos only, capped at 50 kW</t>
  </si>
  <si>
    <t>&lt;- Capped at $250k</t>
  </si>
  <si>
    <t>NY State Historic Tax Credit</t>
  </si>
  <si>
    <t>Federal Depreciation Basis (Full Cost Less 50% of ITC)</t>
  </si>
  <si>
    <t>State Depreciation Basis (Full Cost Less State Rebate)</t>
  </si>
  <si>
    <t>Cost and Incentive Calculations</t>
  </si>
  <si>
    <t>System Cost</t>
  </si>
  <si>
    <t>Upfront Cost</t>
  </si>
  <si>
    <t>Depreciation Value (Federal and State)</t>
  </si>
  <si>
    <t>NY Historic Tax Credit</t>
  </si>
  <si>
    <t>Net Cost After Incentives and Taxes</t>
  </si>
  <si>
    <t>25 Year Cashflow</t>
  </si>
  <si>
    <t>NO TAX INCENTIVES</t>
  </si>
  <si>
    <t>Solar Energy Production (kWh)</t>
  </si>
  <si>
    <t>Electricity Rate ($/kWh)</t>
  </si>
  <si>
    <t>Avoided Electricity Cost</t>
  </si>
  <si>
    <t>Upfront System Cost</t>
  </si>
  <si>
    <t>Inverter Replacement</t>
  </si>
  <si>
    <t>Property Tax Abatement</t>
  </si>
  <si>
    <t>NYS Tax Credit</t>
  </si>
  <si>
    <t>NYS Historic Tax Credit</t>
  </si>
  <si>
    <t>Federal Accelerated Depreciation</t>
  </si>
  <si>
    <t>Balance</t>
  </si>
  <si>
    <t>Annual Net Savings for SIR</t>
  </si>
  <si>
    <t>Balance (No Tax Incentives)</t>
  </si>
  <si>
    <t>Annual Net Savings (No Tax Incentives)</t>
  </si>
  <si>
    <t>Non-profit owner?</t>
  </si>
  <si>
    <t>Federal Accelerated Depreciation (MACRS)</t>
  </si>
  <si>
    <t>Solar Financial Summary</t>
  </si>
  <si>
    <t>&lt;- Recommended system size</t>
  </si>
  <si>
    <t>Solar electric systems provide electricity bill savings, however they are also eligible for a number of federal, state and local incentives that can significantly improve the payback period and SIR for the building owner(s). The table below includes a summary of the estimated cost, payback period and SIR for a solar energy system on this property based on the data gathered during the IPNA.</t>
  </si>
  <si>
    <t>*If building owner not able to benefit from federal tax incentives directly, third-party ownership may allow the owner to benefit from federal tax incentives indirectly.</t>
  </si>
  <si>
    <t>&lt;address&gt;</t>
  </si>
  <si>
    <t>Additional attendees during site visit (super, etc.)</t>
  </si>
  <si>
    <t>Hydraulic</t>
  </si>
  <si>
    <t>Traction</t>
  </si>
  <si>
    <t>If Traction:</t>
  </si>
  <si>
    <t xml:space="preserve">   Cables (Hoist)</t>
  </si>
  <si>
    <t xml:space="preserve">   Cables (Gov.)</t>
  </si>
  <si>
    <t>Steam systems:</t>
  </si>
  <si>
    <t xml:space="preserve">TRV's </t>
  </si>
  <si>
    <t>Yes/No</t>
  </si>
  <si>
    <t>Valve condition</t>
  </si>
  <si>
    <t>Type/condition of radiators:</t>
  </si>
  <si>
    <t>Master venting?</t>
  </si>
  <si>
    <t>Other:</t>
  </si>
  <si>
    <t>Steam traps</t>
  </si>
  <si>
    <t>Site (except lighting)</t>
  </si>
  <si>
    <t>Lighting (including controls and site lighting</t>
  </si>
  <si>
    <t>Estimated Replacement Cost ($)</t>
  </si>
  <si>
    <t>Estimated Annual Utility Cost Savings ($/yr)</t>
  </si>
  <si>
    <t>Potential Health Benefit (yes/no)</t>
  </si>
  <si>
    <t>Potential Health Benefit?  (Y/N)</t>
  </si>
  <si>
    <t>Why Do It</t>
  </si>
  <si>
    <t>Frequency</t>
  </si>
  <si>
    <t>Asthma &amp; respiratory risks</t>
  </si>
  <si>
    <t>Annual, Filters every 6 mos.</t>
  </si>
  <si>
    <t xml:space="preserve">Asthma &amp; respiratory risks </t>
  </si>
  <si>
    <t xml:space="preserve">Lease up &amp; annual </t>
  </si>
  <si>
    <t>General health; energy efficiency</t>
  </si>
  <si>
    <t>Respiratory risks &amp; fire hazards</t>
  </si>
  <si>
    <t>Annual</t>
  </si>
  <si>
    <t>Prohibit smoking within units and within 20ft of building. Incorporate no smoking provisons in lease. Note</t>
  </si>
  <si>
    <t>Asthma and cancer risks</t>
  </si>
  <si>
    <t>One time change</t>
  </si>
  <si>
    <t>https://www1.nyc.gov/site/doh/health/health-topics/smoking-smoke-free-housing.page</t>
  </si>
  <si>
    <t>Hazardous Materials and Conditions</t>
  </si>
  <si>
    <t>Water conservation - leak inspection</t>
  </si>
  <si>
    <t>Recycling / Waste Management</t>
  </si>
  <si>
    <t xml:space="preserve">Evaluate boiler to ensure proper combustion safety to ensure proper combustion safety and to efficiently manage temperature. </t>
  </si>
  <si>
    <t>Educate tenants about importance of and ways to report leaks (running toilets, leaking radiators, dripping faucets, moisture problems, and mold issues in the building.</t>
  </si>
  <si>
    <t>Respiratory and other health risks</t>
  </si>
  <si>
    <t>Ongoing</t>
  </si>
  <si>
    <t xml:space="preserve">http://programs.lisc.org/NYC/Images/Two_Shades_of_Green_-_Green_Cleaning_Toolkit.pdf; 
Greenseal; 
Greenshield; 
EPA Safer Choice; 
EPA Formaldehyde emissions standards for composite wood products: https://www.epa.gov/formaldehyde/formaldehyde-emission-standards-composite-wood-products </t>
  </si>
  <si>
    <t xml:space="preserve">Use green products in cleaning, rehab, repairs, painting.  Use low-/no-volatile organic compounds (VOCs), low/no formaldehyde in cleaning products, paint, sealants, adhesives, building materials.  </t>
  </si>
  <si>
    <t>Ensure carbon monoxide (CO) detectors are installed pursuant to code. Mitigate sources of CO build-up, i.e. backdrafting, unventilated heaters, or other combustion effects. Educate tenants to report if their CO detector is going off.</t>
  </si>
  <si>
    <t>Active Design Opportunities to Encourage Physical Activity</t>
  </si>
  <si>
    <t>Ensure indoor and outdoor areas are well lit</t>
  </si>
  <si>
    <t>Ensure stairs are attractive option over elevators - located close to the entrance and well-lit (with daylight if possible); stair prompt signage</t>
  </si>
  <si>
    <t>Stair prompt sign: www1.nyc.gov/assets/doh/downloads/pdf/tcny/takethestairs.pdf or call 311 to order signs in English or Spanish  
NYC Active Design Guidelines - http://www1.nyc.gov/assets/doh/downloads/pdf/environmental/active-design-guidelines.pdf 
Center for Active Design Guidelines:
https://centerforactivedesign.org/dl/guidelines.pdf</t>
  </si>
  <si>
    <t>Respiratory risks &amp; moisture control</t>
  </si>
  <si>
    <t>Use no-VOC and no-formaldehyde paint, adhesives, sealants, cleaners, and products</t>
  </si>
  <si>
    <t>Asthma &amp; respiratory risks; moisture control</t>
  </si>
  <si>
    <t>As needed</t>
  </si>
  <si>
    <t>Lease up &amp; annual</t>
  </si>
  <si>
    <t>Moisture control; energy efficiency</t>
  </si>
  <si>
    <t>Asthma risks, pest control</t>
  </si>
  <si>
    <t>Rehab, unit turnover, annual inspections</t>
  </si>
  <si>
    <t>Pest contract</t>
  </si>
  <si>
    <t>6 months</t>
  </si>
  <si>
    <t>Post rehab</t>
  </si>
  <si>
    <t>CO poisoning risks</t>
  </si>
  <si>
    <t>Annual inspection; Lease up</t>
  </si>
  <si>
    <t>Rehab, energy projects</t>
  </si>
  <si>
    <t>Encourage physical activity</t>
  </si>
  <si>
    <t>Rehab, ongoing</t>
  </si>
  <si>
    <t>Reduce trip and fall risks</t>
  </si>
  <si>
    <t>Annual inspection</t>
  </si>
  <si>
    <t>NYC Integrated Pest Management Tool Kit http://www.nyc.gov/html/doh/downloads/pdf/pesticide/ipm-toolkit.pdf</t>
  </si>
  <si>
    <t>NYC Active Design Guidelines - http://www1.nyc.gov/assets/doh/downloads/pdf/environmental/active-design-guidelines.pdf   
Center for Active Design Guidelines:
https://centerforactivedesign.org/dl/guidelines.pdf</t>
  </si>
  <si>
    <t>NYC Active Design Guidelines - http://www1.nyc.gov/assets/doh/downloads/pdf/environmental/active-design-guidelines.pdf                                                               
Center for Active Design Guidelines:
https://centerforactivedesign.org/dl/guidelines.pdf</t>
  </si>
  <si>
    <t>NYC Active Design Guidelines - http://www1.nyc.gov/assets/doh/downloads/pdf/environmental/active-design-guidelines.pdf 
Center for Active Design Guidelines:
https://centerforactivedesign.org/dl/guidelines.pdf</t>
  </si>
  <si>
    <t xml:space="preserve">Lead:  In buildings constructed prior to 1978 (or 1960 in NYC), ensure that lead-safe renovation practices are utilized for any repairs that could disturb 
lead-based paint.  Have building maintenance staff trained and certified in EPA Renovation,  Repair and Painting (RRP).  </t>
  </si>
  <si>
    <t>In NYC, Local Law 1 of 2004 (the Lead Paint Law) requires owners to annually inspect units occupied by children under the age of six, to identify and fix lead paint hazards.</t>
  </si>
  <si>
    <t>Neurolo-gical damage.</t>
  </si>
  <si>
    <t>Rehab, annually for units occupied by young children</t>
  </si>
  <si>
    <t>nyc.gov/retrofitaccelerator</t>
  </si>
  <si>
    <t>Flood Zone</t>
  </si>
  <si>
    <t>Boiler/Furnace Efficiency</t>
  </si>
  <si>
    <t xml:space="preserve">In other buildings, efficiency can be an estimate.  </t>
  </si>
  <si>
    <t>• Include local labor costs in scope item cost estimates.</t>
  </si>
  <si>
    <t>The costs outlined in the replacement schedule should be total costs for each scope item, inclusive of all critical, short-term and long-term capital, EEWC incremental items, and EEWC-only items.</t>
  </si>
  <si>
    <t>Estimate the costs in current dollars, and then escalate by the factor below the year (for example, multiply current cost by 1.03 it is expected to happen in year 2.)</t>
  </si>
  <si>
    <t>This tab is for the energy assessors to self-check that energy and water savings are reasonable,</t>
  </si>
  <si>
    <t>and for needs assessors to plan for quality assurance during implementation/construction.</t>
  </si>
  <si>
    <t>Please enter the utility electricity rate under which the owner is billed. This will impact owner savings for energy efficiency measures and the value of distributed generation.  The solar calculations are currently only available for NY City.
EL2 = small commercial, EL8 = master-metered and EL9 = large commercial</t>
  </si>
  <si>
    <t>Water Audit</t>
  </si>
  <si>
    <t>Firms are required to use this template for their reports.</t>
  </si>
  <si>
    <t>Firms are required to provide with a copy of the report in Excel.</t>
  </si>
  <si>
    <t>Follow the instructions in red at the right of sections and sub-sections.</t>
  </si>
  <si>
    <t>Enter N/A or leave as blank if a particular field does not apply.</t>
  </si>
  <si>
    <t>Always provide a justification or explanation within "Narrative / Recommendations" windows located at the bottom of each section for any field entered "N/A" or left as blank.</t>
  </si>
  <si>
    <t xml:space="preserve">Provide recommendations for energy efficiency and water conservation measures with associated payback period.  Recommendations for energy efficiency and water conservation </t>
  </si>
  <si>
    <t>For multi-building projects, show inspection and audit findings on a per building basis.</t>
  </si>
  <si>
    <t>Do not change or edit cells shaded in gray.</t>
  </si>
  <si>
    <t>Include page numbers when submitting the report.</t>
  </si>
  <si>
    <t>Provide a separate attachment with photos from the assessement.</t>
  </si>
  <si>
    <t xml:space="preserve">11. </t>
  </si>
  <si>
    <t>To print the report (or save to PDF), click on the Cover Page tab, hold the shift and control keys, and then click on all other tabs to select them (except this instructions tab).</t>
  </si>
  <si>
    <t>1.</t>
  </si>
  <si>
    <t>2.</t>
  </si>
  <si>
    <t>3.</t>
  </si>
  <si>
    <t>4.</t>
  </si>
  <si>
    <t>5.</t>
  </si>
  <si>
    <t>6.</t>
  </si>
  <si>
    <t>7.</t>
  </si>
  <si>
    <t>8.</t>
  </si>
  <si>
    <t>9.</t>
  </si>
  <si>
    <t>10.</t>
  </si>
  <si>
    <t xml:space="preserve"> Then print to a printer, or print to a PDF.   Make sure to un-select the tabs after printing, by clicking on a free tab (such as this Instructions tab).</t>
  </si>
  <si>
    <t xml:space="preserve"> should not be limited to only low-cost measures; include all applicable energy/water conservation measures, and where feasible deeper retrofit measures including on-site</t>
  </si>
  <si>
    <t xml:space="preserve"> renewables.</t>
  </si>
  <si>
    <t>EA is responsible for all aspects of windows, including function, not only energy aspects</t>
  </si>
  <si>
    <t>Includes electrical service, panels, distribution within the building, and elements such as receptacles.</t>
  </si>
  <si>
    <t>From ASTM Standard 2018-15:  "8.4.10.1 Observe typical common areas including, but not limited to, lobbies, corridors, assembly areas, and restrooms. Identify and observe typical finishes, that is, flooring, ceilings, walls, etc., and material building amenities or special features, that is spas, fountains, clubs, shops, restaurants, etc."</t>
  </si>
  <si>
    <t>General Instructions / Definitions / Notes</t>
  </si>
  <si>
    <t>The IPNA is intended to be used across NYS. References to NYC requirements do not preclude its use outside of NYC.</t>
  </si>
  <si>
    <r>
      <t xml:space="preserve">• Include </t>
    </r>
    <r>
      <rPr>
        <u/>
        <sz val="9"/>
        <rFont val="Calibri"/>
        <family val="2"/>
        <scheme val="minor"/>
      </rPr>
      <t>ALL</t>
    </r>
    <r>
      <rPr>
        <sz val="9"/>
        <rFont val="Calibri"/>
        <family val="2"/>
        <scheme val="minor"/>
      </rPr>
      <t xml:space="preserve"> critical and short-term energy-efficiency and water conservation (EEWC) and physical needs items.</t>
    </r>
  </si>
  <si>
    <r>
      <t xml:space="preserve">• When calculating savings projections, include </t>
    </r>
    <r>
      <rPr>
        <u/>
        <sz val="9"/>
        <rFont val="Calibri"/>
        <family val="2"/>
        <scheme val="minor"/>
      </rPr>
      <t>ALL</t>
    </r>
    <r>
      <rPr>
        <sz val="9"/>
        <rFont val="Calibri"/>
        <family val="2"/>
        <scheme val="minor"/>
      </rPr>
      <t xml:space="preserve"> energy and water saving measures, including capital items (i.e. new energy efficient windows). </t>
    </r>
  </si>
  <si>
    <t xml:space="preserve"> A visual survey was conducted from basement to roof, including, but not limited to, the following: site and public elements; structural frame and building envelope; insulation and roof/wall cavities; mechanical, electrical, and plumbing systems and utilities; life safety/fire protection equipment; and interior elements. This survey included the inspection of 3 units or 10% of the total project’s dwelling units, whichever is greater. Units were inspected that contain varying characteristics and conditions, including location (ground floor, top floor, basement, exposed edge and corner units) as well as type, size, and history of rehabilitation. </t>
  </si>
  <si>
    <t>Pertinent documentation was reviewed, including violations issued, Certificate of Occupancy, architectural drawings, maintenance logs, O&amp;M plans, and certifications of training for building maintenance staff.</t>
  </si>
  <si>
    <t xml:space="preserve">A review of energy and water consumption was conducted, as provided in 24 months of consecutive energy and water billing statements.  </t>
  </si>
  <si>
    <t xml:space="preserve">The energy assessment sought to identify a minimum of 30% energy savings.  Energy calculations were interactively calculated, to avoid "double-dipping" of savings. </t>
  </si>
  <si>
    <t>Instructions / Definitions / Notes</t>
  </si>
  <si>
    <t>Submit photos of findings in a separate attachment.</t>
  </si>
  <si>
    <t>Elaborate on conditions and provide recommended scope items in the "Narrative / Recommendations" window at the bottom of each section.</t>
  </si>
  <si>
    <t>requirements, see the IPNA Standard.</t>
  </si>
  <si>
    <t>*Visit the NY Solar Map at www.nysolarmap.com for an automated estimate of usable roof area and solar potential.</t>
  </si>
  <si>
    <t>Interior Common Area Narrative / Recommendations</t>
  </si>
  <si>
    <t>Indicate whether the building has been tested for lead. If no testing was previously conducted, assume the presence of lead.</t>
  </si>
  <si>
    <t xml:space="preserve">Instructions / Definitions / Notes </t>
  </si>
  <si>
    <t>Diagnostic Testing Results</t>
  </si>
  <si>
    <r>
      <rPr>
        <b/>
        <sz val="9"/>
        <color rgb="FFFF0000"/>
        <rFont val="Calibri"/>
        <family val="2"/>
        <scheme val="minor"/>
      </rPr>
      <t>Note:</t>
    </r>
    <r>
      <rPr>
        <sz val="9"/>
        <color rgb="FFFF0000"/>
        <rFont val="Calibri"/>
        <family val="2"/>
        <scheme val="minor"/>
      </rPr>
      <t xml:space="preserve">  </t>
    </r>
  </si>
  <si>
    <t>• If your building is located in NYC and you have benchmarking data that has been submitted to the city for compliance, please use that data.</t>
  </si>
  <si>
    <t>• These amounts should NOT be normalized for weather- it should be the raw energy data, for example as received from the utility.</t>
  </si>
  <si>
    <t>• If "Other" is used, edit the Total Site Energy Use equation to add in the "other" fuel, converted into units of kBTU/yr.</t>
  </si>
  <si>
    <r>
      <t xml:space="preserve">6.1 &amp; 6.2 Low / No VOC Adhesives and Sealants
</t>
    </r>
    <r>
      <rPr>
        <sz val="11"/>
        <color theme="1"/>
        <rFont val="Calibri"/>
        <family val="2"/>
        <scheme val="minor"/>
      </rPr>
      <t xml:space="preserve">6.7 Environmentally Preferrable Flooring
6.10 Asthmagen-Free Materials
7.1 Ventilation
7.2 Clothes dryer exhaust
7.3 Combustion Equipment 
7.7 Mold Prevention: Water Heaters
</t>
    </r>
  </si>
  <si>
    <r>
      <t xml:space="preserve">4.3 Leaks and Water Metering
6.7a,b Environmentally Preferable Flooring:
6.8 Mold Prevention: Surfaces
6.9 Mold Prevention: Tub and Shower Enclosures 
</t>
    </r>
    <r>
      <rPr>
        <sz val="11"/>
        <color theme="1"/>
        <rFont val="Calibri"/>
        <family val="2"/>
        <scheme val="minor"/>
      </rPr>
      <t>7.1 Ventilation
7.2 Clother Dryer Exhaust
7.5 Vapor Retarder Strategies
7.7 Mold Prevention: Water Heaters</t>
    </r>
  </si>
  <si>
    <r>
      <rPr>
        <b/>
        <sz val="9"/>
        <color theme="1" tint="0.14999847407452621"/>
        <rFont val="Calibri"/>
        <family val="2"/>
        <scheme val="minor"/>
      </rPr>
      <t>Multi-Building Projects:</t>
    </r>
    <r>
      <rPr>
        <sz val="9"/>
        <color theme="1" tint="0.14999847407452621"/>
        <rFont val="Calibri"/>
        <family val="2"/>
        <scheme val="minor"/>
      </rPr>
      <t xml:space="preserve"> Show inspection findings on a per building basis</t>
    </r>
  </si>
  <si>
    <r>
      <t xml:space="preserve">The </t>
    </r>
    <r>
      <rPr>
        <b/>
        <sz val="9"/>
        <rFont val="Calibri"/>
        <family val="2"/>
        <scheme val="minor"/>
      </rPr>
      <t>Energy Assessor</t>
    </r>
    <r>
      <rPr>
        <sz val="9"/>
        <rFont val="Calibri"/>
        <family val="2"/>
        <scheme val="minor"/>
      </rPr>
      <t xml:space="preserve"> (firm or individual qualified to perform the energy/water assessment) should conduct this portion of the IPNA. For qualifications</t>
    </r>
  </si>
  <si>
    <r>
      <t xml:space="preserve">150 kBtu/SF/year), results shall be </t>
    </r>
    <r>
      <rPr>
        <u/>
        <sz val="10"/>
        <color rgb="FF454744"/>
        <rFont val="Calibri"/>
        <family val="2"/>
        <scheme val="minor"/>
      </rPr>
      <t>measured</t>
    </r>
    <r>
      <rPr>
        <sz val="10"/>
        <color rgb="FF454744"/>
        <rFont val="Calibri"/>
        <family val="2"/>
        <scheme val="minor"/>
      </rPr>
      <t xml:space="preserve">.  </t>
    </r>
  </si>
  <si>
    <r>
      <t>Flow (gpf, gpm)</t>
    </r>
    <r>
      <rPr>
        <sz val="9"/>
        <color theme="1"/>
        <rFont val="Calibri"/>
        <family val="2"/>
        <scheme val="minor"/>
      </rPr>
      <t>⁰</t>
    </r>
  </si>
  <si>
    <r>
      <rPr>
        <b/>
        <u/>
        <sz val="9"/>
        <rFont val="Calibri"/>
        <family val="2"/>
        <scheme val="minor"/>
      </rPr>
      <t>Multi-Building Projects</t>
    </r>
    <r>
      <rPr>
        <b/>
        <sz val="9"/>
        <rFont val="Calibri"/>
        <family val="2"/>
        <scheme val="minor"/>
      </rPr>
      <t>:</t>
    </r>
    <r>
      <rPr>
        <sz val="9"/>
        <rFont val="Calibri"/>
        <family val="2"/>
        <scheme val="minor"/>
      </rPr>
      <t xml:space="preserve"> Show inspection findings on a per building basis.</t>
    </r>
  </si>
  <si>
    <r>
      <t xml:space="preserve">The </t>
    </r>
    <r>
      <rPr>
        <b/>
        <u/>
        <sz val="9"/>
        <rFont val="Calibri"/>
        <family val="2"/>
        <scheme val="minor"/>
      </rPr>
      <t>Needs Assessor</t>
    </r>
    <r>
      <rPr>
        <sz val="9"/>
        <rFont val="Calibri"/>
        <family val="2"/>
        <scheme val="minor"/>
      </rPr>
      <t xml:space="preserve"> (firm or individual qualified to perform the physical needs assessment) should conduct this portion of the IPNA. For qualifications</t>
    </r>
  </si>
  <si>
    <r>
      <rPr>
        <b/>
        <sz val="9"/>
        <color theme="1" tint="0.14999847407452621"/>
        <rFont val="Calibri"/>
        <family val="2"/>
        <scheme val="minor"/>
      </rPr>
      <t>MULTI-BUILDING PROJECTS:</t>
    </r>
    <r>
      <rPr>
        <sz val="9"/>
        <color theme="1" tint="0.14999847407452621"/>
        <rFont val="Calibri"/>
        <family val="2"/>
        <scheme val="minor"/>
      </rPr>
      <t xml:space="preserve"> Show building information on a per building basis</t>
    </r>
  </si>
  <si>
    <r>
      <t xml:space="preserve">Many </t>
    </r>
    <r>
      <rPr>
        <u/>
        <sz val="11"/>
        <color theme="1"/>
        <rFont val="Calibri"/>
        <family val="2"/>
        <scheme val="minor"/>
      </rPr>
      <t>resources</t>
    </r>
    <r>
      <rPr>
        <sz val="11"/>
        <color theme="1"/>
        <rFont val="Calibri"/>
        <family val="2"/>
        <scheme val="minor"/>
      </rPr>
      <t xml:space="preserve"> are available to assist developers in proceeding to implement recommendations </t>
    </r>
  </si>
  <si>
    <r>
      <rPr>
        <u/>
        <sz val="11"/>
        <color theme="1"/>
        <rFont val="Calibri"/>
        <family val="2"/>
        <scheme val="minor"/>
      </rPr>
      <t xml:space="preserve">Housing finance agencies </t>
    </r>
    <r>
      <rPr>
        <sz val="11"/>
        <color theme="1"/>
        <rFont val="Calibri"/>
        <family val="2"/>
        <scheme val="minor"/>
      </rPr>
      <t>provide guidance and oversight for renovation projects, and can</t>
    </r>
  </si>
  <si>
    <r>
      <rPr>
        <u/>
        <sz val="11"/>
        <color theme="1"/>
        <rFont val="Calibri"/>
        <family val="2"/>
        <scheme val="minor"/>
      </rPr>
      <t>Financing</t>
    </r>
    <r>
      <rPr>
        <sz val="11"/>
        <color theme="1"/>
        <rFont val="Calibri"/>
        <family val="2"/>
        <scheme val="minor"/>
      </rPr>
      <t xml:space="preserve"> can be provided through organizations that specialize in low and moderate income</t>
    </r>
  </si>
  <si>
    <r>
      <t xml:space="preserve">In New York City, The </t>
    </r>
    <r>
      <rPr>
        <u/>
        <sz val="11"/>
        <color theme="1"/>
        <rFont val="Calibri"/>
        <family val="2"/>
        <scheme val="minor"/>
      </rPr>
      <t>NYC Retrofit Accelerator</t>
    </r>
    <r>
      <rPr>
        <sz val="11"/>
        <color theme="1"/>
        <rFont val="Calibri"/>
        <family val="2"/>
        <scheme val="minor"/>
      </rPr>
      <t xml:space="preserve"> offers free, personalized advisory services </t>
    </r>
  </si>
  <si>
    <r>
      <t xml:space="preserve">Across New York State, </t>
    </r>
    <r>
      <rPr>
        <u/>
        <sz val="11"/>
        <color theme="1"/>
        <rFont val="Calibri"/>
        <family val="2"/>
        <scheme val="minor"/>
      </rPr>
      <t>NYSERDA</t>
    </r>
    <r>
      <rPr>
        <sz val="11"/>
        <color theme="1"/>
        <rFont val="Calibri"/>
        <family val="2"/>
        <scheme val="minor"/>
      </rPr>
      <t xml:space="preserve"> provides a variety of services and support for energy projects.</t>
    </r>
  </si>
  <si>
    <r>
      <rPr>
        <u/>
        <sz val="11"/>
        <color theme="1"/>
        <rFont val="Calibri"/>
        <family val="2"/>
        <scheme val="minor"/>
      </rPr>
      <t>Electric and gas utilities</t>
    </r>
    <r>
      <rPr>
        <sz val="11"/>
        <color theme="1"/>
        <rFont val="Calibri"/>
        <family val="2"/>
        <scheme val="minor"/>
      </rPr>
      <t xml:space="preserve"> are also under mandate to support energy projects with a variety</t>
    </r>
  </si>
  <si>
    <r>
      <t xml:space="preserve">An </t>
    </r>
    <r>
      <rPr>
        <b/>
        <sz val="10"/>
        <color rgb="FF454744"/>
        <rFont val="Calibri"/>
        <family val="2"/>
        <scheme val="minor"/>
      </rPr>
      <t xml:space="preserve">Integrated Physical Needs Assessment (IPNA) </t>
    </r>
    <r>
      <rPr>
        <sz val="10"/>
        <color rgb="FF454744"/>
        <rFont val="Calibri"/>
        <family val="2"/>
        <scheme val="minor"/>
      </rPr>
      <t>combines the traditional PNA with an energy audit.</t>
    </r>
  </si>
  <si>
    <r>
      <t xml:space="preserve">A </t>
    </r>
    <r>
      <rPr>
        <b/>
        <sz val="10"/>
        <color rgb="FF454744"/>
        <rFont val="Calibri"/>
        <family val="2"/>
        <scheme val="minor"/>
      </rPr>
      <t xml:space="preserve">physical needs assessment (PNA) </t>
    </r>
    <r>
      <rPr>
        <sz val="10"/>
        <color rgb="FF454744"/>
        <rFont val="Calibri"/>
        <family val="2"/>
        <scheme val="minor"/>
      </rPr>
      <t>identifies building deficiencies and makes recommendations for improvements. These recommendations are accompanied by an implementation timeline and overall cost of each improvement.</t>
    </r>
  </si>
  <si>
    <r>
      <t xml:space="preserve">An </t>
    </r>
    <r>
      <rPr>
        <b/>
        <sz val="10"/>
        <color rgb="FF454744"/>
        <rFont val="Calibri"/>
        <family val="2"/>
        <scheme val="minor"/>
      </rPr>
      <t xml:space="preserve">energy audit </t>
    </r>
    <r>
      <rPr>
        <sz val="10"/>
        <color rgb="FF454744"/>
        <rFont val="Calibri"/>
        <family val="2"/>
        <scheme val="minor"/>
      </rPr>
      <t>is an assessment of water and energy savings improvements, their estimated cost, and annual cost savings.</t>
    </r>
  </si>
  <si>
    <t>Interviews were conducted with the property owner and management and maintenance staff, as well as a review of existing O&amp;M logs.</t>
  </si>
  <si>
    <t xml:space="preserve">• </t>
  </si>
  <si>
    <t>Evaluation of building consists of visual inspection of readily-accessible locations</t>
  </si>
  <si>
    <t>No special testing occurs, beyond what can be measured with human faculties</t>
  </si>
  <si>
    <t>The report represents an extrapolation and is not technically exhaustive, being limited to a specific point in time and not without uncertainty (per ASTM  E 2018-15)</t>
  </si>
  <si>
    <t>Identify needed improvements for the building</t>
  </si>
  <si>
    <t>Provide expected costs of improvements, with the addition of cost savings for energy and water improvements, to allow prioritization of improvements for capital planning purposes</t>
  </si>
  <si>
    <t>Reduce overall energy and water consumption within the building with suggestions from the results of the energy audit</t>
  </si>
  <si>
    <t>Support the search and acquisition of financing (loans) and funding (grants and tax credits)</t>
  </si>
  <si>
    <t>Identify needed improvements to the operations, quality, energy and water efficiency of the building, including identifying components nearing the end of their useful life, before they fail</t>
  </si>
  <si>
    <t>RESIDENTIAL UNIT COUNTS AND TENURE</t>
  </si>
  <si>
    <t>VIOLATIONS NARRATIVE</t>
  </si>
  <si>
    <t>STRUCTURE INSPECTION</t>
  </si>
  <si>
    <t>ROOF INSPECTION</t>
  </si>
  <si>
    <t>EXTERIOR STRUCTURE INSPECTION</t>
  </si>
  <si>
    <t>PLUMBING</t>
  </si>
  <si>
    <t>ELECTRICAL</t>
  </si>
  <si>
    <t>ELEVATOR</t>
  </si>
  <si>
    <t>FIRE PROTECTION</t>
  </si>
  <si>
    <t>COMPACTOR</t>
  </si>
  <si>
    <t>SECURITY</t>
  </si>
  <si>
    <t>OTHER BUILDING SYSTEMS</t>
  </si>
  <si>
    <t>Describe shade sources, including near shade (e.g. bulkhead or chimney) and far shade (e.g. trees)</t>
  </si>
  <si>
    <t>Structure Narrative / Recommendations</t>
  </si>
  <si>
    <t>Site Inspection Narrative / Recommendations</t>
  </si>
  <si>
    <t>Exterior Structure Narrative / Recommendations</t>
  </si>
  <si>
    <r>
      <t xml:space="preserve">For buildings that are high energy users (site EUI over 150 kBtu/SF/year), efficiency shall be </t>
    </r>
    <r>
      <rPr>
        <i/>
        <u/>
        <sz val="9"/>
        <color rgb="FFFF0000"/>
        <rFont val="Calibri"/>
        <family val="2"/>
        <scheme val="minor"/>
      </rPr>
      <t>measured</t>
    </r>
    <r>
      <rPr>
        <i/>
        <sz val="9"/>
        <color rgb="FFFF0000"/>
        <rFont val="Calibri"/>
        <family val="2"/>
        <scheme val="minor"/>
      </rPr>
      <t>.</t>
    </r>
  </si>
  <si>
    <t>Thermostat Setpoint (if programmable - note schedule and all setpoints). If no thermostat serving this space, note that.</t>
  </si>
  <si>
    <r>
      <t xml:space="preserve">Include </t>
    </r>
    <r>
      <rPr>
        <u/>
        <sz val="10"/>
        <rFont val="Calibri"/>
        <family val="2"/>
        <scheme val="minor"/>
      </rPr>
      <t>ALL</t>
    </r>
    <r>
      <rPr>
        <sz val="10"/>
        <rFont val="Calibri"/>
        <family val="2"/>
        <scheme val="minor"/>
      </rPr>
      <t xml:space="preserve"> critical, short term, and long term capital needs and EEWC items</t>
    </r>
  </si>
  <si>
    <t xml:space="preserve"> If there are multiple buildings in a project, include a separate table for each building and one summary table for the project</t>
  </si>
  <si>
    <t>Fannie Mae estimated useful life tables may be used, but should be adjusted based on the Needs Assessor's observations of the building component.</t>
  </si>
  <si>
    <t>EUL - estimated useful life</t>
  </si>
  <si>
    <t>Include exact, or as accurate as possible, measurements of each item recommended. Items that cannot be quantified can be categorized as Lump Sum (LS).</t>
  </si>
  <si>
    <t>Analyze and project the estimated useful life of building components, the cost per unit, and an estimate of annual replacement expenditures for a fifteen (15) year period.  Note: Y1 is year 1, Y2 is year 2, etc.</t>
  </si>
  <si>
    <t>1. Provide a description of any recommended measures that can be made through improved maintenance and operations, including janitorial processes and products, maintenance best practices, and integrated pest management.</t>
  </si>
  <si>
    <t>2. The IPNA is intended to be used statewide in NY State. References to NY City (NYC) requirements do not preclude its use outside of NY City.</t>
  </si>
  <si>
    <t>1. The IPNA is intended to be used statewide in NY State. References to NY City (NYC) requirements do not preclude its use outside of NY City.</t>
  </si>
  <si>
    <r>
      <rPr>
        <sz val="10"/>
        <rFont val="Calibri"/>
        <family val="2"/>
        <scheme val="minor"/>
      </rPr>
      <t>A:</t>
    </r>
    <r>
      <rPr>
        <b/>
        <sz val="10"/>
        <rFont val="Calibri"/>
        <family val="2"/>
        <scheme val="minor"/>
      </rPr>
      <t xml:space="preserve"> Critical
</t>
    </r>
    <r>
      <rPr>
        <sz val="10"/>
        <rFont val="Calibri"/>
        <family val="2"/>
        <scheme val="minor"/>
      </rPr>
      <t>B:</t>
    </r>
    <r>
      <rPr>
        <b/>
        <sz val="10"/>
        <rFont val="Calibri"/>
        <family val="2"/>
        <scheme val="minor"/>
      </rPr>
      <t xml:space="preserve"> Short Term (&lt;12 months)
</t>
    </r>
    <r>
      <rPr>
        <sz val="10"/>
        <rFont val="Calibri"/>
        <family val="2"/>
        <scheme val="minor"/>
      </rPr>
      <t>C:</t>
    </r>
    <r>
      <rPr>
        <b/>
        <sz val="10"/>
        <rFont val="Calibri"/>
        <family val="2"/>
        <scheme val="minor"/>
      </rPr>
      <t xml:space="preserve"> Long term (1 to 15 years)</t>
    </r>
  </si>
  <si>
    <t xml:space="preserve">Version 1.0                          </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</si>
</sst>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6" formatCode="&quot;$&quot;#,##0_);[Red]\(&quot;$&quot;#,##0\)"/>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quot;$&quot;* #,##0.0000_);_(&quot;$&quot;* \(#,##0.0000\);_(&quot;$&quot;* &quot;-&quot;??_);_(@_)"/>
    <numFmt numFmtId="166" formatCode="_(* #,##0.0_);_(* \(#,##0.0\);_(* &quot;-&quot;??_);_(@_)"/>
    <numFmt numFmtId="167" formatCode="_(* #,##0_);_(* \(#,##0\);_(* &quot;-&quot;??_);_(@_)"/>
    <numFmt numFmtId="168" formatCode="0.0"/>
    <numFmt numFmtId="169" formatCode="#,##0.0"/>
    <numFmt numFmtId="170" formatCode="0.0%"/>
    <numFmt numFmtId="171" formatCode="&quot;$&quot;#,##0.00"/>
    <numFmt numFmtId="172" formatCode="_(&quot;$&quot;* #,##0.000_);_(&quot;$&quot;* \(#,##0.000\);_(&quot;$&quot;* &quot;-&quot;??_);_(@_)"/>
  </numFmts>
  <fonts count="111" x14ac:knownFonts="1">
    <font>
      <sz val="11"/>
      <color theme="1"/>
      <name val="Calibri"/>
      <family val="2"/>
      <scheme val="minor"/>
    </font>
    <font>
      <b/>
      <u/>
      <sz val="9"/>
      <color theme="1"/>
      <name val="Times New Roman"/>
      <family val="1"/>
    </font>
    <font>
      <sz val="9"/>
      <color theme="1"/>
      <name val="Times New Roman"/>
      <family val="1"/>
    </font>
    <font>
      <b/>
      <sz val="9"/>
      <color theme="1"/>
      <name val="Times New Roman"/>
      <family val="1"/>
    </font>
    <font>
      <sz val="14"/>
      <color theme="0" tint="-0.499984740745262"/>
      <name val="Times New Roman"/>
      <family val="1"/>
    </font>
    <font>
      <i/>
      <sz val="9"/>
      <color theme="1" tint="0.499984740745262"/>
      <name val="Times New Roman"/>
      <family val="1"/>
    </font>
    <font>
      <sz val="11"/>
      <color theme="1"/>
      <name val="Calibri"/>
      <family val="2"/>
      <scheme val="minor"/>
    </font>
    <font>
      <i/>
      <sz val="9"/>
      <name val="Times New Roman"/>
      <family val="1"/>
    </font>
    <font>
      <b/>
      <sz val="9"/>
      <color rgb="FFFF0000"/>
      <name val="Times New Roman"/>
      <family val="1"/>
    </font>
    <font>
      <sz val="9"/>
      <color rgb="FFFF0000"/>
      <name val="Times New Roman"/>
      <family val="1"/>
    </font>
    <font>
      <sz val="8"/>
      <name val="Calibri"/>
      <family val="2"/>
      <scheme val="minor"/>
    </font>
    <font>
      <sz val="8"/>
      <color theme="1"/>
      <name val="Calibri"/>
      <family val="2"/>
      <scheme val="minor"/>
    </font>
    <font>
      <sz val="11"/>
      <color rgb="FFFF0000"/>
      <name val="Calibri"/>
      <family val="2"/>
      <scheme val="minor"/>
    </font>
    <font>
      <b/>
      <sz val="9"/>
      <color theme="1"/>
      <name val="Calibri"/>
      <family val="2"/>
      <scheme val="minor"/>
    </font>
    <font>
      <sz val="9"/>
      <color theme="1"/>
      <name val="Calibri"/>
      <family val="2"/>
      <scheme val="minor"/>
    </font>
    <font>
      <b/>
      <sz val="10"/>
      <color theme="1"/>
      <name val="Calibri"/>
      <family val="2"/>
      <scheme val="minor"/>
    </font>
    <font>
      <b/>
      <sz val="9"/>
      <color rgb="FFFF0000"/>
      <name val="Calibri"/>
      <family val="2"/>
      <scheme val="minor"/>
    </font>
    <font>
      <sz val="9"/>
      <color rgb="FFFF0000"/>
      <name val="Calibri"/>
      <family val="2"/>
      <scheme val="minor"/>
    </font>
    <font>
      <b/>
      <sz val="9"/>
      <name val="Calibri"/>
      <family val="2"/>
      <scheme val="minor"/>
    </font>
    <font>
      <i/>
      <sz val="9"/>
      <color theme="0" tint="-0.499984740745262"/>
      <name val="Calibri"/>
      <family val="2"/>
      <scheme val="minor"/>
    </font>
    <font>
      <u/>
      <sz val="11"/>
      <color theme="10"/>
      <name val="Calibri"/>
      <family val="2"/>
      <scheme val="minor"/>
    </font>
    <font>
      <u/>
      <sz val="9"/>
      <color theme="10"/>
      <name val="Calibri"/>
      <family val="2"/>
      <scheme val="minor"/>
    </font>
    <font>
      <i/>
      <sz val="9"/>
      <color theme="1"/>
      <name val="Calibri"/>
      <family val="2"/>
      <scheme val="minor"/>
    </font>
    <font>
      <sz val="9"/>
      <color theme="0" tint="-0.499984740745262"/>
      <name val="Calibri"/>
      <family val="2"/>
      <scheme val="minor"/>
    </font>
    <font>
      <sz val="10"/>
      <name val="Arial"/>
      <family val="2"/>
    </font>
    <font>
      <sz val="11"/>
      <name val="Calibri"/>
      <family val="2"/>
      <scheme val="minor"/>
    </font>
    <font>
      <sz val="9"/>
      <name val="Calibri"/>
      <family val="2"/>
      <scheme val="minor"/>
    </font>
    <font>
      <sz val="11"/>
      <color theme="1"/>
      <name val="Calibri"/>
      <family val="2"/>
    </font>
    <font>
      <sz val="11"/>
      <color rgb="FF006100"/>
      <name val="Calibri"/>
      <family val="2"/>
      <scheme val="minor"/>
    </font>
    <font>
      <sz val="11"/>
      <color rgb="FF3F3F76"/>
      <name val="Calibri"/>
      <family val="2"/>
      <scheme val="minor"/>
    </font>
    <font>
      <b/>
      <sz val="11"/>
      <color theme="0"/>
      <name val="Calibri"/>
      <family val="2"/>
      <scheme val="minor"/>
    </font>
    <font>
      <sz val="11"/>
      <color theme="0"/>
      <name val="Calibri"/>
      <family val="2"/>
      <scheme val="minor"/>
    </font>
    <font>
      <b/>
      <sz val="11"/>
      <name val="Calibri"/>
      <family val="2"/>
      <scheme val="minor"/>
    </font>
    <font>
      <b/>
      <i/>
      <sz val="11"/>
      <color theme="0"/>
      <name val="Calibri"/>
      <family val="2"/>
      <scheme val="minor"/>
    </font>
    <font>
      <sz val="11"/>
      <color rgb="FF9C6500"/>
      <name val="Calibri"/>
      <family val="2"/>
      <scheme val="minor"/>
    </font>
    <font>
      <b/>
      <sz val="11"/>
      <color theme="1"/>
      <name val="Calibri"/>
      <family val="2"/>
    </font>
    <font>
      <i/>
      <sz val="11"/>
      <color theme="1"/>
      <name val="Calibri"/>
      <family val="2"/>
    </font>
    <font>
      <b/>
      <sz val="14"/>
      <color rgb="FF454744"/>
      <name val="Georgia"/>
      <family val="1"/>
    </font>
    <font>
      <sz val="10"/>
      <color rgb="FF454744"/>
      <name val="Segoe UI"/>
      <family val="2"/>
    </font>
    <font>
      <i/>
      <sz val="10"/>
      <color rgb="FFFF0000"/>
      <name val="Georgia"/>
      <family val="1"/>
    </font>
    <font>
      <b/>
      <sz val="9"/>
      <color theme="0"/>
      <name val="Segoe UI Semibold"/>
      <family val="2"/>
    </font>
    <font>
      <b/>
      <sz val="8"/>
      <color theme="0"/>
      <name val="Segoe UI Semibold"/>
      <family val="2"/>
    </font>
    <font>
      <b/>
      <sz val="12"/>
      <color theme="0"/>
      <name val="Georgia"/>
      <family val="1"/>
    </font>
    <font>
      <i/>
      <sz val="9"/>
      <color rgb="FFFF0000"/>
      <name val="Calibri"/>
      <family val="2"/>
      <scheme val="minor"/>
    </font>
    <font>
      <sz val="12"/>
      <color theme="1"/>
      <name val="Calibri"/>
      <family val="2"/>
      <scheme val="minor"/>
    </font>
    <font>
      <b/>
      <sz val="9"/>
      <color theme="3"/>
      <name val="Calibri"/>
      <family val="2"/>
      <scheme val="minor"/>
    </font>
    <font>
      <b/>
      <sz val="10"/>
      <name val="Calibri"/>
      <family val="2"/>
      <scheme val="minor"/>
    </font>
    <font>
      <i/>
      <sz val="9"/>
      <color theme="1" tint="0.34998626667073579"/>
      <name val="Calibri"/>
      <family val="2"/>
      <scheme val="minor"/>
    </font>
    <font>
      <i/>
      <sz val="10"/>
      <name val="Calibri"/>
      <family val="2"/>
      <scheme val="minor"/>
    </font>
    <font>
      <b/>
      <sz val="9"/>
      <color theme="0"/>
      <name val="Calibri"/>
      <family val="2"/>
      <scheme val="minor"/>
    </font>
    <font>
      <i/>
      <sz val="9"/>
      <color theme="1" tint="0.499984740745262"/>
      <name val="Calibri"/>
      <family val="2"/>
      <scheme val="minor"/>
    </font>
    <font>
      <sz val="9"/>
      <color theme="1" tint="0.499984740745262"/>
      <name val="Calibri"/>
      <family val="2"/>
      <scheme val="minor"/>
    </font>
    <font>
      <b/>
      <i/>
      <sz val="9"/>
      <color theme="1" tint="0.499984740745262"/>
      <name val="Calibri"/>
      <family val="2"/>
      <scheme val="minor"/>
    </font>
    <font>
      <u/>
      <sz val="11"/>
      <color theme="1"/>
      <name val="Calibri"/>
      <family val="2"/>
      <scheme val="minor"/>
    </font>
    <font>
      <sz val="9"/>
      <color rgb="FFFF0000"/>
      <name val="Helvetica"/>
    </font>
    <font>
      <sz val="11"/>
      <color rgb="FFFF0000"/>
      <name val="Calibri"/>
      <family val="2"/>
    </font>
    <font>
      <b/>
      <sz val="11"/>
      <color theme="1"/>
      <name val="Calibri"/>
      <family val="2"/>
      <scheme val="minor"/>
    </font>
    <font>
      <sz val="10"/>
      <color theme="0" tint="-0.499984740745262"/>
      <name val="Calibri"/>
      <family val="2"/>
      <scheme val="minor"/>
    </font>
    <font>
      <sz val="10"/>
      <color theme="1"/>
      <name val="Calibri"/>
      <family val="2"/>
      <scheme val="minor"/>
    </font>
    <font>
      <i/>
      <sz val="10"/>
      <color theme="0" tint="-0.499984740745262"/>
      <name val="Calibri"/>
      <family val="2"/>
      <scheme val="minor"/>
    </font>
    <font>
      <sz val="10"/>
      <color theme="1" tint="0.499984740745262"/>
      <name val="Calibri"/>
      <family val="2"/>
      <scheme val="minor"/>
    </font>
    <font>
      <i/>
      <sz val="11"/>
      <color theme="1"/>
      <name val="Calibri"/>
      <family val="2"/>
      <scheme val="minor"/>
    </font>
    <font>
      <i/>
      <sz val="11"/>
      <name val="Calibri"/>
      <family val="2"/>
      <scheme val="minor"/>
    </font>
    <font>
      <u/>
      <sz val="11"/>
      <name val="Calibri"/>
      <family val="2"/>
      <scheme val="minor"/>
    </font>
    <font>
      <b/>
      <sz val="14"/>
      <color rgb="FF454744"/>
      <name val="Helvetica"/>
    </font>
    <font>
      <sz val="16"/>
      <name val="Helvetica"/>
    </font>
    <font>
      <sz val="9"/>
      <color theme="1"/>
      <name val="Segoe UI"/>
      <family val="2"/>
    </font>
    <font>
      <b/>
      <sz val="11"/>
      <color theme="1"/>
      <name val="Segoe UI"/>
      <family val="2"/>
    </font>
    <font>
      <sz val="11"/>
      <color theme="1"/>
      <name val="Segoe UI"/>
      <family val="2"/>
    </font>
    <font>
      <b/>
      <sz val="9"/>
      <color theme="1"/>
      <name val="Segoe UI"/>
      <family val="2"/>
    </font>
    <font>
      <sz val="11"/>
      <color rgb="FFFF0000"/>
      <name val="Segoe UI"/>
      <family val="2"/>
    </font>
    <font>
      <b/>
      <u/>
      <sz val="12"/>
      <color rgb="FFFF0000"/>
      <name val="Segoe UI"/>
      <family val="2"/>
    </font>
    <font>
      <sz val="12"/>
      <name val="Segoe UI"/>
      <family val="2"/>
    </font>
    <font>
      <sz val="11"/>
      <name val="Segoe UI"/>
      <family val="2"/>
    </font>
    <font>
      <u/>
      <sz val="11"/>
      <name val="Segoe UI"/>
      <family val="2"/>
    </font>
    <font>
      <b/>
      <sz val="14"/>
      <color theme="1"/>
      <name val="Helvetica"/>
    </font>
    <font>
      <b/>
      <u/>
      <sz val="12"/>
      <name val="Helvetica"/>
    </font>
    <font>
      <u/>
      <sz val="9"/>
      <name val="Calibri"/>
      <family val="2"/>
      <scheme val="minor"/>
    </font>
    <font>
      <sz val="9"/>
      <color theme="1" tint="0.14999847407452621"/>
      <name val="Calibri"/>
      <family val="2"/>
      <scheme val="minor"/>
    </font>
    <font>
      <i/>
      <sz val="10"/>
      <color rgb="FFFF0000"/>
      <name val="Calibri"/>
      <family val="2"/>
      <scheme val="minor"/>
    </font>
    <font>
      <b/>
      <sz val="14"/>
      <color rgb="FF454744"/>
      <name val="Calibri"/>
      <family val="2"/>
      <scheme val="minor"/>
    </font>
    <font>
      <b/>
      <sz val="8"/>
      <color theme="0"/>
      <name val="Calibri"/>
      <family val="2"/>
      <scheme val="minor"/>
    </font>
    <font>
      <sz val="8"/>
      <color theme="0" tint="-0.499984740745262"/>
      <name val="Calibri"/>
      <family val="2"/>
      <scheme val="minor"/>
    </font>
    <font>
      <b/>
      <sz val="8"/>
      <color theme="1"/>
      <name val="Calibri"/>
      <family val="2"/>
      <scheme val="minor"/>
    </font>
    <font>
      <i/>
      <sz val="8"/>
      <color theme="0" tint="-0.499984740745262"/>
      <name val="Calibri"/>
      <family val="2"/>
      <scheme val="minor"/>
    </font>
    <font>
      <i/>
      <sz val="8"/>
      <name val="Calibri"/>
      <family val="2"/>
      <scheme val="minor"/>
    </font>
    <font>
      <b/>
      <i/>
      <sz val="8"/>
      <name val="Calibri"/>
      <family val="2"/>
      <scheme val="minor"/>
    </font>
    <font>
      <sz val="8"/>
      <color rgb="FFFF0000"/>
      <name val="Calibri"/>
      <family val="2"/>
      <scheme val="minor"/>
    </font>
    <font>
      <b/>
      <sz val="8"/>
      <name val="Calibri"/>
      <family val="2"/>
      <scheme val="minor"/>
    </font>
    <font>
      <b/>
      <u/>
      <sz val="9"/>
      <color rgb="FFFF0000"/>
      <name val="Calibri"/>
      <family val="2"/>
      <scheme val="minor"/>
    </font>
    <font>
      <b/>
      <sz val="9"/>
      <color theme="1" tint="0.14999847407452621"/>
      <name val="Calibri"/>
      <family val="2"/>
      <scheme val="minor"/>
    </font>
    <font>
      <b/>
      <sz val="10"/>
      <color theme="0"/>
      <name val="Calibri"/>
      <family val="2"/>
      <scheme val="minor"/>
    </font>
    <font>
      <sz val="10"/>
      <color rgb="FF454744"/>
      <name val="Calibri"/>
      <family val="2"/>
      <scheme val="minor"/>
    </font>
    <font>
      <i/>
      <sz val="9"/>
      <name val="Calibri"/>
      <family val="2"/>
      <scheme val="minor"/>
    </font>
    <font>
      <b/>
      <sz val="10"/>
      <color rgb="FF454744"/>
      <name val="Calibri"/>
      <family val="2"/>
      <scheme val="minor"/>
    </font>
    <font>
      <sz val="9"/>
      <color rgb="FF000000"/>
      <name val="Calibri"/>
      <family val="2"/>
      <scheme val="minor"/>
    </font>
    <font>
      <u/>
      <sz val="10"/>
      <color rgb="FF454744"/>
      <name val="Calibri"/>
      <family val="2"/>
      <scheme val="minor"/>
    </font>
    <font>
      <i/>
      <sz val="9"/>
      <color theme="2" tint="-0.499984740745262"/>
      <name val="Calibri"/>
      <family val="2"/>
      <scheme val="minor"/>
    </font>
    <font>
      <b/>
      <u/>
      <sz val="9"/>
      <name val="Calibri"/>
      <family val="2"/>
      <scheme val="minor"/>
    </font>
    <font>
      <b/>
      <sz val="10"/>
      <color theme="1" tint="0.14999847407452621"/>
      <name val="Calibri"/>
      <family val="2"/>
      <scheme val="minor"/>
    </font>
    <font>
      <b/>
      <u/>
      <sz val="10"/>
      <color rgb="FFFF0000"/>
      <name val="Calibri"/>
      <family val="2"/>
      <scheme val="minor"/>
    </font>
    <font>
      <sz val="10"/>
      <color theme="0"/>
      <name val="Calibri"/>
      <family val="2"/>
      <scheme val="minor"/>
    </font>
    <font>
      <sz val="9"/>
      <color rgb="FF454744"/>
      <name val="Calibri"/>
      <family val="2"/>
      <scheme val="minor"/>
    </font>
    <font>
      <b/>
      <sz val="10"/>
      <color rgb="FFFF0000"/>
      <name val="Calibri"/>
      <family val="2"/>
      <scheme val="minor"/>
    </font>
    <font>
      <sz val="10"/>
      <color rgb="FFFF0000"/>
      <name val="Calibri"/>
      <family val="2"/>
      <scheme val="minor"/>
    </font>
    <font>
      <sz val="10"/>
      <name val="Calibri"/>
      <family val="2"/>
      <scheme val="minor"/>
    </font>
    <font>
      <b/>
      <sz val="12"/>
      <color theme="0"/>
      <name val="Calibri"/>
      <family val="2"/>
      <scheme val="minor"/>
    </font>
    <font>
      <i/>
      <u/>
      <sz val="9"/>
      <color rgb="FFFF0000"/>
      <name val="Calibri"/>
      <family val="2"/>
      <scheme val="minor"/>
    </font>
    <font>
      <u/>
      <sz val="10"/>
      <name val="Calibri"/>
      <family val="2"/>
      <scheme val="minor"/>
    </font>
    <font>
      <b/>
      <sz val="20"/>
      <color rgb="FF454744"/>
      <name val="Calibri"/>
      <family val="2"/>
      <scheme val="minor"/>
    </font>
    <font>
      <sz val="14"/>
      <color theme="1"/>
      <name val="Segoe UI"/>
      <family val="2"/>
    </font>
  </fonts>
  <fills count="26">
    <fill>
      <patternFill patternType="none"/>
    </fill>
    <fill>
      <patternFill patternType="gray125"/>
    </fill>
    <fill>
      <patternFill patternType="solid">
        <fgColor rgb="FFFFFF0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3" tint="-0.499984740745262"/>
        <bgColor indexed="64"/>
      </patternFill>
    </fill>
    <fill>
      <patternFill patternType="solid">
        <fgColor theme="1" tint="0.499984740745262"/>
        <bgColor indexed="64"/>
      </patternFill>
    </fill>
    <fill>
      <patternFill patternType="solid">
        <fgColor rgb="FF166471"/>
        <bgColor indexed="64"/>
      </patternFill>
    </fill>
    <fill>
      <patternFill patternType="solid">
        <fgColor rgb="FF1F8496"/>
        <bgColor indexed="64"/>
      </patternFill>
    </fill>
    <fill>
      <patternFill patternType="solid">
        <fgColor rgb="FFE8E6CB"/>
        <bgColor indexed="64"/>
      </patternFill>
    </fill>
    <fill>
      <patternFill patternType="solid">
        <fgColor theme="0" tint="-0.34998626667073579"/>
        <bgColor indexed="64"/>
      </patternFill>
    </fill>
    <fill>
      <patternFill patternType="solid">
        <fgColor theme="6" tint="0.59999389629810485"/>
        <bgColor indexed="64"/>
      </patternFill>
    </fill>
    <fill>
      <patternFill patternType="solid">
        <fgColor rgb="FF00B050"/>
        <bgColor indexed="64"/>
      </patternFill>
    </fill>
    <fill>
      <patternFill patternType="solid">
        <fgColor theme="4" tint="0.59999389629810485"/>
        <bgColor indexed="65"/>
      </patternFill>
    </fill>
    <fill>
      <patternFill patternType="solid">
        <fgColor theme="3" tint="0.79998168889431442"/>
        <bgColor indexed="64"/>
      </patternFill>
    </fill>
    <fill>
      <patternFill patternType="solid">
        <fgColor theme="4" tint="0.59996337778862885"/>
        <bgColor indexed="64"/>
      </patternFill>
    </fill>
    <fill>
      <patternFill patternType="solid">
        <fgColor theme="0" tint="-0.249977111117893"/>
        <bgColor indexed="64"/>
      </patternFill>
    </fill>
    <fill>
      <patternFill patternType="solid">
        <fgColor theme="8" tint="-0.499984740745262"/>
        <bgColor indexed="64"/>
      </patternFill>
    </fill>
  </fills>
  <borders count="115">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style="thin">
        <color auto="1"/>
      </left>
      <right/>
      <top/>
      <bottom/>
      <diagonal/>
    </border>
    <border>
      <left/>
      <right style="thin">
        <color auto="1"/>
      </right>
      <top/>
      <bottom/>
      <diagonal/>
    </border>
    <border>
      <left/>
      <right/>
      <top style="thin">
        <color auto="1"/>
      </top>
      <bottom style="thin">
        <color auto="1"/>
      </bottom>
      <diagonal/>
    </border>
    <border>
      <left/>
      <right/>
      <top style="thin">
        <color auto="1"/>
      </top>
      <bottom style="medium">
        <color auto="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bottom style="medium">
        <color theme="0" tint="-0.249977111117893"/>
      </bottom>
      <diagonal/>
    </border>
    <border>
      <left style="thin">
        <color theme="0" tint="-0.249977111117893"/>
      </left>
      <right style="thin">
        <color theme="0" tint="-0.249977111117893"/>
      </right>
      <top/>
      <bottom style="medium">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bottom style="medium">
        <color theme="0" tint="-0.249977111117893"/>
      </bottom>
      <diagonal/>
    </border>
    <border>
      <left/>
      <right style="thin">
        <color theme="0" tint="-0.249977111117893"/>
      </right>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right style="medium">
        <color theme="0" tint="-0.249977111117893"/>
      </right>
      <top/>
      <bottom style="medium">
        <color theme="0" tint="-0.249977111117893"/>
      </bottom>
      <diagonal/>
    </border>
    <border>
      <left/>
      <right style="medium">
        <color theme="0" tint="-0.249977111117893"/>
      </right>
      <top/>
      <bottom style="thin">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top style="medium">
        <color theme="0" tint="-0.249977111117893"/>
      </top>
      <bottom style="thin">
        <color theme="0" tint="-0.249977111117893"/>
      </bottom>
      <diagonal/>
    </border>
    <border>
      <left/>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medium">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thin">
        <color auto="1"/>
      </top>
      <bottom style="medium">
        <color indexed="64"/>
      </bottom>
      <diagonal/>
    </border>
    <border>
      <left style="thin">
        <color auto="1"/>
      </left>
      <right style="thin">
        <color auto="1"/>
      </right>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style="medium">
        <color indexed="64"/>
      </left>
      <right style="thin">
        <color auto="1"/>
      </right>
      <top style="thin">
        <color auto="1"/>
      </top>
      <bottom style="medium">
        <color indexed="64"/>
      </bottom>
      <diagonal/>
    </border>
    <border>
      <left style="thin">
        <color rgb="FF7F7F7F"/>
      </left>
      <right style="thin">
        <color rgb="FF7F7F7F"/>
      </right>
      <top style="thin">
        <color rgb="FF7F7F7F"/>
      </top>
      <bottom style="thin">
        <color rgb="FF7F7F7F"/>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style="thin">
        <color auto="1"/>
      </left>
      <right style="medium">
        <color indexed="64"/>
      </right>
      <top style="medium">
        <color indexed="64"/>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style="medium">
        <color indexed="64"/>
      </right>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right style="thin">
        <color auto="1"/>
      </right>
      <top style="medium">
        <color indexed="64"/>
      </top>
      <bottom style="medium">
        <color indexed="64"/>
      </bottom>
      <diagonal/>
    </border>
    <border>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bottom style="medium">
        <color indexed="64"/>
      </bottom>
      <diagonal/>
    </border>
    <border>
      <left style="thin">
        <color auto="1"/>
      </left>
      <right style="thick">
        <color auto="1"/>
      </right>
      <top style="thin">
        <color auto="1"/>
      </top>
      <bottom/>
      <diagonal/>
    </border>
    <border>
      <left style="thin">
        <color auto="1"/>
      </left>
      <right style="thick">
        <color auto="1"/>
      </right>
      <top/>
      <bottom/>
      <diagonal/>
    </border>
    <border>
      <left style="thin">
        <color auto="1"/>
      </left>
      <right style="thick">
        <color auto="1"/>
      </right>
      <top/>
      <bottom style="thin">
        <color auto="1"/>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auto="1"/>
      </right>
      <top/>
      <bottom style="double">
        <color indexed="64"/>
      </bottom>
      <diagonal/>
    </border>
    <border>
      <left style="thin">
        <color auto="1"/>
      </left>
      <right style="thin">
        <color auto="1"/>
      </right>
      <top/>
      <bottom style="double">
        <color indexed="64"/>
      </bottom>
      <diagonal/>
    </border>
    <border>
      <left style="thin">
        <color auto="1"/>
      </left>
      <right/>
      <top/>
      <bottom style="double">
        <color indexed="64"/>
      </bottom>
      <diagonal/>
    </border>
    <border>
      <left style="thin">
        <color auto="1"/>
      </left>
      <right style="thin">
        <color auto="1"/>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thick">
        <color indexed="64"/>
      </left>
      <right style="thin">
        <color indexed="64"/>
      </right>
      <top/>
      <bottom style="thin">
        <color indexed="64"/>
      </bottom>
      <diagonal/>
    </border>
    <border>
      <left/>
      <right style="hair">
        <color auto="1"/>
      </right>
      <top/>
      <bottom/>
      <diagonal/>
    </border>
    <border>
      <left/>
      <right/>
      <top style="thin">
        <color auto="1"/>
      </top>
      <bottom style="hair">
        <color auto="1"/>
      </bottom>
      <diagonal/>
    </border>
  </borders>
  <cellStyleXfs count="11">
    <xf numFmtId="0" fontId="0" fillId="0" borderId="0"/>
    <xf numFmtId="44" fontId="6" fillId="0" borderId="0" applyFont="0" applyFill="0" applyBorder="0" applyAlignment="0" applyProtection="0"/>
    <xf numFmtId="9" fontId="6" fillId="0" borderId="0" applyFont="0" applyFill="0" applyBorder="0" applyAlignment="0" applyProtection="0"/>
    <xf numFmtId="0" fontId="20" fillId="0" borderId="0" applyNumberFormat="0" applyFill="0" applyBorder="0" applyAlignment="0" applyProtection="0"/>
    <xf numFmtId="0" fontId="24" fillId="0" borderId="0"/>
    <xf numFmtId="0" fontId="24" fillId="0" borderId="0"/>
    <xf numFmtId="0" fontId="24" fillId="0" borderId="0"/>
    <xf numFmtId="43" fontId="6" fillId="0" borderId="0" applyFont="0" applyFill="0" applyBorder="0" applyAlignment="0" applyProtection="0"/>
    <xf numFmtId="0" fontId="28" fillId="8" borderId="0" applyNumberFormat="0" applyBorder="0" applyAlignment="0" applyProtection="0"/>
    <xf numFmtId="0" fontId="29" fillId="10" borderId="60" applyNumberFormat="0" applyAlignment="0" applyProtection="0"/>
    <xf numFmtId="0" fontId="34" fillId="9" borderId="0" applyNumberFormat="0" applyBorder="0" applyAlignment="0" applyProtection="0"/>
  </cellStyleXfs>
  <cellXfs count="1108">
    <xf numFmtId="0" fontId="0" fillId="0" borderId="0" xfId="0"/>
    <xf numFmtId="0" fontId="2" fillId="0" borderId="0" xfId="0" applyFont="1"/>
    <xf numFmtId="0" fontId="3" fillId="0" borderId="0" xfId="0" applyFont="1" applyAlignment="1">
      <alignment vertical="center"/>
    </xf>
    <xf numFmtId="0" fontId="2" fillId="0" borderId="0" xfId="0" applyFont="1" applyBorder="1"/>
    <xf numFmtId="0" fontId="3" fillId="0" borderId="0" xfId="0" applyFont="1" applyFill="1" applyBorder="1" applyAlignment="1">
      <alignment vertical="center"/>
    </xf>
    <xf numFmtId="0" fontId="2" fillId="0" borderId="0" xfId="0" applyFont="1" applyBorder="1" applyAlignment="1"/>
    <xf numFmtId="0" fontId="2" fillId="0" borderId="0" xfId="0" applyFont="1" applyBorder="1" applyAlignment="1">
      <alignment horizontal="center"/>
    </xf>
    <xf numFmtId="0" fontId="2" fillId="0" borderId="0" xfId="0" applyFont="1" applyFill="1" applyBorder="1" applyAlignment="1">
      <alignment horizontal="left"/>
    </xf>
    <xf numFmtId="0" fontId="2" fillId="0" borderId="0" xfId="0" applyFont="1" applyBorder="1" applyAlignment="1">
      <alignment horizontal="left"/>
    </xf>
    <xf numFmtId="0" fontId="3" fillId="0" borderId="0" xfId="0" applyFont="1" applyBorder="1" applyAlignment="1">
      <alignment horizontal="left"/>
    </xf>
    <xf numFmtId="0" fontId="3" fillId="0" borderId="0" xfId="0" applyFont="1"/>
    <xf numFmtId="0" fontId="3" fillId="0" borderId="0" xfId="0" applyFont="1" applyAlignment="1">
      <alignment horizontal="center"/>
    </xf>
    <xf numFmtId="0" fontId="3" fillId="0" borderId="0" xfId="0" applyFont="1" applyAlignment="1"/>
    <xf numFmtId="0" fontId="2" fillId="0" borderId="0" xfId="0" applyFont="1" applyBorder="1" applyAlignment="1">
      <alignment horizontal="center"/>
    </xf>
    <xf numFmtId="0" fontId="2" fillId="0" borderId="0"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3" fillId="0" borderId="0" xfId="0" applyFont="1" applyBorder="1" applyAlignment="1">
      <alignment horizontal="left"/>
    </xf>
    <xf numFmtId="0" fontId="3" fillId="0" borderId="0" xfId="0" applyFont="1" applyBorder="1" applyAlignment="1">
      <alignment vertical="center"/>
    </xf>
    <xf numFmtId="0" fontId="2" fillId="0" borderId="10" xfId="0" applyFont="1" applyBorder="1"/>
    <xf numFmtId="0" fontId="1" fillId="0" borderId="10" xfId="0" applyFont="1" applyBorder="1" applyAlignment="1">
      <alignment vertical="center"/>
    </xf>
    <xf numFmtId="0" fontId="2" fillId="0" borderId="10" xfId="0" applyFont="1" applyBorder="1" applyAlignment="1">
      <alignment horizontal="center"/>
    </xf>
    <xf numFmtId="0" fontId="5" fillId="0" borderId="0" xfId="0" applyFont="1" applyBorder="1" applyAlignment="1"/>
    <xf numFmtId="0" fontId="5" fillId="0" borderId="2" xfId="0" applyFont="1" applyBorder="1" applyAlignment="1">
      <alignment horizontal="left"/>
    </xf>
    <xf numFmtId="0" fontId="5" fillId="0" borderId="0" xfId="0" applyFont="1" applyBorder="1" applyAlignment="1">
      <alignment horizontal="left"/>
    </xf>
    <xf numFmtId="0" fontId="3" fillId="0" borderId="6" xfId="0" applyFont="1" applyBorder="1" applyAlignment="1">
      <alignment vertical="center"/>
    </xf>
    <xf numFmtId="0" fontId="2" fillId="0" borderId="5" xfId="0" applyFont="1" applyBorder="1"/>
    <xf numFmtId="0" fontId="5" fillId="0" borderId="5" xfId="0" applyFont="1" applyBorder="1" applyAlignment="1">
      <alignment horizontal="left"/>
    </xf>
    <xf numFmtId="0" fontId="5" fillId="0" borderId="7" xfId="0" applyFont="1" applyBorder="1" applyAlignment="1">
      <alignment horizontal="left"/>
    </xf>
    <xf numFmtId="0" fontId="3" fillId="0" borderId="11" xfId="0" applyFont="1" applyBorder="1" applyAlignment="1">
      <alignment vertical="center"/>
    </xf>
    <xf numFmtId="0" fontId="5" fillId="0" borderId="12" xfId="0" applyFont="1" applyBorder="1" applyAlignment="1">
      <alignment horizontal="left"/>
    </xf>
    <xf numFmtId="0" fontId="3" fillId="0" borderId="8" xfId="0" applyFont="1" applyBorder="1" applyAlignment="1">
      <alignment vertical="center"/>
    </xf>
    <xf numFmtId="0" fontId="2" fillId="0" borderId="2" xfId="0" applyFont="1" applyBorder="1"/>
    <xf numFmtId="0" fontId="5" fillId="0" borderId="9" xfId="0" applyFont="1" applyBorder="1" applyAlignment="1">
      <alignment horizontal="left"/>
    </xf>
    <xf numFmtId="0" fontId="2" fillId="2" borderId="0" xfId="0" applyFont="1" applyFill="1"/>
    <xf numFmtId="0" fontId="2" fillId="2" borderId="0" xfId="0" applyFont="1" applyFill="1" applyBorder="1" applyAlignment="1">
      <alignment horizontal="left"/>
    </xf>
    <xf numFmtId="0" fontId="2" fillId="0" borderId="0" xfId="0" applyFont="1" applyAlignment="1">
      <alignment vertical="center"/>
    </xf>
    <xf numFmtId="0" fontId="2" fillId="0" borderId="6" xfId="0" applyFont="1" applyBorder="1"/>
    <xf numFmtId="0" fontId="2" fillId="0" borderId="11" xfId="0" applyFont="1" applyBorder="1"/>
    <xf numFmtId="0" fontId="2" fillId="0" borderId="8" xfId="0" applyFont="1" applyBorder="1"/>
    <xf numFmtId="0" fontId="3" fillId="0" borderId="0" xfId="0" applyFont="1" applyBorder="1" applyAlignment="1"/>
    <xf numFmtId="0" fontId="2" fillId="0" borderId="0" xfId="0" applyFont="1" applyFill="1"/>
    <xf numFmtId="0" fontId="3" fillId="3" borderId="0" xfId="0" applyFont="1" applyFill="1" applyAlignment="1">
      <alignment vertical="center"/>
    </xf>
    <xf numFmtId="0" fontId="2" fillId="3" borderId="0" xfId="0" applyFont="1" applyFill="1"/>
    <xf numFmtId="0" fontId="2" fillId="0" borderId="11" xfId="0" applyFont="1" applyBorder="1" applyAlignment="1"/>
    <xf numFmtId="0" fontId="3" fillId="2" borderId="0" xfId="0" applyFont="1" applyFill="1"/>
    <xf numFmtId="0" fontId="2" fillId="0" borderId="12" xfId="0" applyFont="1" applyBorder="1"/>
    <xf numFmtId="164" fontId="2" fillId="0" borderId="0" xfId="1" applyNumberFormat="1" applyFont="1"/>
    <xf numFmtId="164" fontId="2" fillId="0" borderId="0" xfId="1" applyNumberFormat="1" applyFont="1" applyBorder="1"/>
    <xf numFmtId="0" fontId="0" fillId="0" borderId="2" xfId="0" applyBorder="1"/>
    <xf numFmtId="0" fontId="0" fillId="0" borderId="6" xfId="0" applyBorder="1"/>
    <xf numFmtId="0" fontId="0" fillId="0" borderId="5" xfId="0" applyBorder="1"/>
    <xf numFmtId="0" fontId="0" fillId="0" borderId="7" xfId="0" applyBorder="1"/>
    <xf numFmtId="0" fontId="0" fillId="0" borderId="11" xfId="0" applyBorder="1"/>
    <xf numFmtId="0" fontId="0" fillId="0" borderId="0" xfId="0" applyBorder="1"/>
    <xf numFmtId="0" fontId="0" fillId="0" borderId="12" xfId="0" applyBorder="1"/>
    <xf numFmtId="0" fontId="0" fillId="0" borderId="8" xfId="0" applyBorder="1"/>
    <xf numFmtId="0" fontId="0" fillId="0" borderId="9" xfId="0" applyBorder="1"/>
    <xf numFmtId="0" fontId="2" fillId="0" borderId="0" xfId="0" applyFont="1" applyBorder="1" applyAlignment="1">
      <alignment wrapText="1"/>
    </xf>
    <xf numFmtId="0" fontId="9" fillId="0" borderId="11" xfId="0" applyFont="1" applyBorder="1"/>
    <xf numFmtId="0" fontId="2" fillId="0" borderId="0" xfId="0" applyFont="1"/>
    <xf numFmtId="0" fontId="2" fillId="0" borderId="0" xfId="0" applyFont="1" applyBorder="1"/>
    <xf numFmtId="0" fontId="2" fillId="0" borderId="0" xfId="0" applyFont="1" applyBorder="1" applyAlignment="1"/>
    <xf numFmtId="0" fontId="2" fillId="0" borderId="10" xfId="0" applyFont="1" applyBorder="1"/>
    <xf numFmtId="0" fontId="2" fillId="0" borderId="5" xfId="0" applyFont="1" applyBorder="1"/>
    <xf numFmtId="0" fontId="2" fillId="0" borderId="2" xfId="0" applyFont="1" applyBorder="1"/>
    <xf numFmtId="0" fontId="2" fillId="0" borderId="6" xfId="0" applyFont="1" applyBorder="1"/>
    <xf numFmtId="0" fontId="2" fillId="0" borderId="11" xfId="0" applyFont="1" applyBorder="1"/>
    <xf numFmtId="0" fontId="2" fillId="0" borderId="8" xfId="0" applyFont="1" applyBorder="1"/>
    <xf numFmtId="164" fontId="2" fillId="0" borderId="0" xfId="1" applyNumberFormat="1" applyFont="1"/>
    <xf numFmtId="164" fontId="2" fillId="0" borderId="0" xfId="1" applyNumberFormat="1" applyFont="1" applyBorder="1"/>
    <xf numFmtId="0" fontId="9" fillId="0" borderId="0" xfId="0" applyFont="1" applyBorder="1"/>
    <xf numFmtId="0" fontId="8" fillId="0" borderId="0" xfId="0" applyFont="1" applyBorder="1"/>
    <xf numFmtId="0" fontId="11" fillId="0" borderId="0" xfId="0" applyFont="1"/>
    <xf numFmtId="164" fontId="2" fillId="0" borderId="5" xfId="1" applyNumberFormat="1" applyFont="1" applyBorder="1"/>
    <xf numFmtId="0" fontId="12" fillId="0" borderId="0" xfId="0" applyFont="1"/>
    <xf numFmtId="0" fontId="2" fillId="0" borderId="0" xfId="0" applyFont="1" applyBorder="1" applyAlignment="1">
      <alignment horizontal="center"/>
    </xf>
    <xf numFmtId="0" fontId="8" fillId="0" borderId="0" xfId="0" applyFont="1" applyBorder="1" applyAlignment="1">
      <alignment vertical="center"/>
    </xf>
    <xf numFmtId="0" fontId="0" fillId="0" borderId="0" xfId="0"/>
    <xf numFmtId="0" fontId="0" fillId="0" borderId="1" xfId="0" applyBorder="1" applyAlignment="1">
      <alignment horizontal="center"/>
    </xf>
    <xf numFmtId="0" fontId="2" fillId="0" borderId="0" xfId="0" applyFont="1" applyBorder="1" applyAlignment="1">
      <alignment horizontal="center"/>
    </xf>
    <xf numFmtId="0" fontId="9" fillId="4" borderId="0" xfId="0" applyFont="1" applyFill="1" applyBorder="1" applyAlignment="1">
      <alignment horizontal="center" vertical="center"/>
    </xf>
    <xf numFmtId="0" fontId="2" fillId="0" borderId="0" xfId="0" applyFont="1" applyAlignment="1">
      <alignment horizontal="left" wrapText="1"/>
    </xf>
    <xf numFmtId="0" fontId="14" fillId="0" borderId="0" xfId="0" applyFont="1"/>
    <xf numFmtId="0" fontId="13" fillId="0" borderId="0" xfId="0" applyFont="1"/>
    <xf numFmtId="0" fontId="15" fillId="0" borderId="0" xfId="0" applyFont="1" applyAlignment="1">
      <alignment vertical="center"/>
    </xf>
    <xf numFmtId="0" fontId="0" fillId="0" borderId="0" xfId="0" applyFont="1"/>
    <xf numFmtId="0" fontId="14" fillId="0" borderId="10" xfId="0" applyFont="1" applyBorder="1"/>
    <xf numFmtId="0" fontId="14" fillId="0" borderId="0" xfId="0" applyFont="1" applyBorder="1"/>
    <xf numFmtId="0" fontId="0" fillId="0" borderId="0" xfId="0" applyFont="1" applyBorder="1"/>
    <xf numFmtId="0" fontId="14" fillId="0" borderId="2" xfId="0" applyFont="1" applyBorder="1"/>
    <xf numFmtId="0" fontId="0" fillId="0" borderId="2" xfId="0" applyFont="1" applyBorder="1"/>
    <xf numFmtId="0" fontId="17" fillId="0" borderId="0" xfId="0" applyFont="1"/>
    <xf numFmtId="0" fontId="13" fillId="0" borderId="2" xfId="0" applyFont="1" applyBorder="1" applyAlignment="1">
      <alignment horizontal="center" vertical="center" wrapText="1"/>
    </xf>
    <xf numFmtId="0" fontId="18" fillId="0" borderId="0" xfId="0" applyFont="1" applyAlignment="1">
      <alignment horizontal="center" vertical="center" wrapText="1"/>
    </xf>
    <xf numFmtId="0" fontId="14" fillId="0" borderId="0" xfId="0" applyFont="1" applyBorder="1" applyAlignment="1">
      <alignment horizontal="center" vertical="center"/>
    </xf>
    <xf numFmtId="0" fontId="14" fillId="0" borderId="2" xfId="0" applyFont="1" applyBorder="1" applyAlignment="1">
      <alignment horizontal="center" vertical="center"/>
    </xf>
    <xf numFmtId="0" fontId="19" fillId="0" borderId="5" xfId="0" applyFont="1" applyBorder="1" applyAlignment="1">
      <alignment horizontal="center" vertical="center"/>
    </xf>
    <xf numFmtId="0" fontId="19" fillId="0" borderId="2" xfId="0" applyFont="1" applyBorder="1" applyAlignment="1">
      <alignment horizontal="center" vertical="center"/>
    </xf>
    <xf numFmtId="0" fontId="21" fillId="0" borderId="0" xfId="3" applyFont="1" applyAlignment="1"/>
    <xf numFmtId="0" fontId="22" fillId="0" borderId="0" xfId="0" applyFont="1" applyAlignment="1">
      <alignment wrapText="1"/>
    </xf>
    <xf numFmtId="9" fontId="14" fillId="0" borderId="0" xfId="2" applyFont="1"/>
    <xf numFmtId="0" fontId="19" fillId="0" borderId="38" xfId="0" applyFont="1" applyBorder="1" applyAlignment="1">
      <alignment horizontal="center" vertical="center"/>
    </xf>
    <xf numFmtId="0" fontId="19" fillId="0" borderId="36" xfId="0" applyFont="1" applyBorder="1" applyAlignment="1">
      <alignment horizontal="center" vertical="center"/>
    </xf>
    <xf numFmtId="0" fontId="14" fillId="6" borderId="36" xfId="0" applyFont="1" applyFill="1" applyBorder="1" applyAlignment="1" applyProtection="1">
      <alignment horizontal="center" vertical="center"/>
    </xf>
    <xf numFmtId="0" fontId="19" fillId="0" borderId="37" xfId="0" applyFont="1" applyBorder="1" applyAlignment="1">
      <alignment horizontal="center" vertical="center"/>
    </xf>
    <xf numFmtId="44" fontId="19" fillId="0" borderId="36" xfId="1" applyFont="1" applyBorder="1" applyAlignment="1">
      <alignment horizontal="center" vertical="center"/>
    </xf>
    <xf numFmtId="44" fontId="19" fillId="0" borderId="37" xfId="1" applyFont="1" applyBorder="1" applyAlignment="1">
      <alignment horizontal="center" vertical="center"/>
    </xf>
    <xf numFmtId="0" fontId="19" fillId="0" borderId="0" xfId="0" applyFont="1" applyBorder="1" applyAlignment="1">
      <alignment horizontal="center" vertical="center"/>
    </xf>
    <xf numFmtId="0" fontId="14" fillId="0" borderId="0" xfId="0" applyFont="1" applyAlignment="1">
      <alignment vertical="center"/>
    </xf>
    <xf numFmtId="0" fontId="19" fillId="0" borderId="2" xfId="0" applyFont="1" applyBorder="1" applyAlignment="1"/>
    <xf numFmtId="0" fontId="13" fillId="0" borderId="0" xfId="0" applyFont="1" applyAlignment="1">
      <alignment vertical="center"/>
    </xf>
    <xf numFmtId="0" fontId="19" fillId="0" borderId="2" xfId="0" applyFont="1" applyBorder="1"/>
    <xf numFmtId="44" fontId="19" fillId="0" borderId="38" xfId="1" applyFont="1" applyBorder="1" applyAlignment="1">
      <alignment horizontal="center" vertical="center"/>
    </xf>
    <xf numFmtId="0" fontId="14" fillId="6" borderId="56" xfId="0" applyFont="1" applyFill="1" applyBorder="1" applyAlignment="1" applyProtection="1">
      <alignment horizontal="center" vertical="center"/>
    </xf>
    <xf numFmtId="44" fontId="14" fillId="6" borderId="36" xfId="1" applyFont="1" applyFill="1" applyBorder="1" applyAlignment="1" applyProtection="1">
      <alignment horizontal="center" vertical="center"/>
    </xf>
    <xf numFmtId="44" fontId="14" fillId="6" borderId="56" xfId="1" applyFont="1" applyFill="1" applyBorder="1" applyAlignment="1" applyProtection="1">
      <alignment horizontal="center" vertical="center"/>
    </xf>
    <xf numFmtId="0" fontId="0" fillId="0" borderId="1" xfId="0" applyBorder="1"/>
    <xf numFmtId="0" fontId="26" fillId="0" borderId="0" xfId="3" applyFont="1" applyAlignment="1"/>
    <xf numFmtId="0" fontId="19" fillId="0" borderId="2" xfId="0" applyFont="1" applyBorder="1" applyAlignment="1">
      <alignment horizontal="center"/>
    </xf>
    <xf numFmtId="0" fontId="14" fillId="7" borderId="0" xfId="0" applyFont="1" applyFill="1"/>
    <xf numFmtId="0" fontId="27" fillId="0" borderId="10" xfId="0" applyFont="1" applyFill="1" applyBorder="1"/>
    <xf numFmtId="0" fontId="27" fillId="0" borderId="0" xfId="0" applyFont="1" applyFill="1" applyBorder="1"/>
    <xf numFmtId="0" fontId="21" fillId="0" borderId="0" xfId="3" applyFont="1" applyAlignment="1">
      <alignment horizontal="left"/>
    </xf>
    <xf numFmtId="0" fontId="19" fillId="0" borderId="0" xfId="0" applyFont="1" applyBorder="1" applyAlignment="1">
      <alignment horizontal="center"/>
    </xf>
    <xf numFmtId="0" fontId="19" fillId="0" borderId="0" xfId="0" applyFont="1" applyBorder="1" applyAlignment="1"/>
    <xf numFmtId="0" fontId="7" fillId="0" borderId="1" xfId="0" applyFont="1" applyBorder="1" applyAlignment="1">
      <alignment wrapText="1"/>
    </xf>
    <xf numFmtId="6" fontId="7" fillId="0" borderId="1" xfId="0" applyNumberFormat="1" applyFont="1" applyBorder="1" applyAlignment="1">
      <alignment horizontal="center" wrapText="1"/>
    </xf>
    <xf numFmtId="9" fontId="7" fillId="0" borderId="1" xfId="0" applyNumberFormat="1" applyFont="1" applyBorder="1" applyAlignment="1">
      <alignment horizontal="center" wrapText="1"/>
    </xf>
    <xf numFmtId="0" fontId="7" fillId="0" borderId="1" xfId="0" applyFont="1" applyBorder="1" applyAlignment="1">
      <alignment horizontal="center" wrapText="1"/>
    </xf>
    <xf numFmtId="0" fontId="2" fillId="0" borderId="2" xfId="0" applyFont="1" applyBorder="1" applyAlignment="1">
      <alignment horizontal="center"/>
    </xf>
    <xf numFmtId="0" fontId="2" fillId="0" borderId="0" xfId="0" applyFont="1" applyBorder="1" applyAlignment="1">
      <alignment horizontal="center"/>
    </xf>
    <xf numFmtId="0" fontId="33" fillId="13" borderId="64" xfId="8" applyFont="1" applyFill="1" applyBorder="1" applyAlignment="1">
      <alignment horizontal="left" vertical="top"/>
    </xf>
    <xf numFmtId="0" fontId="31" fillId="13" borderId="1" xfId="8" applyFont="1" applyFill="1" applyBorder="1" applyAlignment="1">
      <alignment horizontal="left" vertical="top" wrapText="1"/>
    </xf>
    <xf numFmtId="0" fontId="31" fillId="13" borderId="65" xfId="8" applyFont="1" applyFill="1" applyBorder="1" applyAlignment="1">
      <alignment vertical="top" wrapText="1"/>
    </xf>
    <xf numFmtId="0" fontId="25" fillId="7" borderId="64" xfId="10" applyFont="1" applyFill="1" applyBorder="1" applyAlignment="1">
      <alignment horizontal="left" vertical="top" wrapText="1"/>
    </xf>
    <xf numFmtId="0" fontId="25" fillId="7" borderId="1" xfId="10" applyFont="1" applyFill="1" applyBorder="1" applyAlignment="1">
      <alignment horizontal="left" vertical="top" wrapText="1"/>
    </xf>
    <xf numFmtId="0" fontId="33" fillId="13" borderId="64" xfId="9" applyFont="1" applyFill="1" applyBorder="1" applyAlignment="1">
      <alignment horizontal="left" vertical="top"/>
    </xf>
    <xf numFmtId="0" fontId="31" fillId="13" borderId="1" xfId="9" applyFont="1" applyFill="1" applyBorder="1" applyAlignment="1">
      <alignment horizontal="left" vertical="top" wrapText="1"/>
    </xf>
    <xf numFmtId="0" fontId="31" fillId="13" borderId="65" xfId="9" applyFont="1" applyFill="1" applyBorder="1" applyAlignment="1">
      <alignment horizontal="left" vertical="top" wrapText="1"/>
    </xf>
    <xf numFmtId="0" fontId="0" fillId="7" borderId="64" xfId="9" applyFont="1" applyFill="1" applyBorder="1" applyAlignment="1">
      <alignment horizontal="left" vertical="top" wrapText="1"/>
    </xf>
    <xf numFmtId="0" fontId="0" fillId="7" borderId="1" xfId="9" applyFont="1" applyFill="1" applyBorder="1" applyAlignment="1">
      <alignment horizontal="left" vertical="top" wrapText="1"/>
    </xf>
    <xf numFmtId="0" fontId="33" fillId="13" borderId="64" xfId="0" applyFont="1" applyFill="1" applyBorder="1" applyAlignment="1">
      <alignment horizontal="left" vertical="top"/>
    </xf>
    <xf numFmtId="0" fontId="31" fillId="13" borderId="1" xfId="0" applyFont="1" applyFill="1" applyBorder="1" applyAlignment="1">
      <alignment horizontal="left" vertical="top" wrapText="1"/>
    </xf>
    <xf numFmtId="0" fontId="25" fillId="13" borderId="65" xfId="0" applyFont="1" applyFill="1" applyBorder="1" applyAlignment="1">
      <alignment horizontal="left" vertical="top" wrapText="1"/>
    </xf>
    <xf numFmtId="0" fontId="0" fillId="7" borderId="64" xfId="0" applyFont="1" applyFill="1" applyBorder="1" applyAlignment="1">
      <alignment horizontal="left" vertical="top" wrapText="1"/>
    </xf>
    <xf numFmtId="0" fontId="0" fillId="7" borderId="1" xfId="0" applyFont="1" applyFill="1" applyBorder="1" applyAlignment="1">
      <alignment horizontal="left" vertical="top" wrapText="1"/>
    </xf>
    <xf numFmtId="0" fontId="33" fillId="13" borderId="64" xfId="0" applyFont="1" applyFill="1" applyBorder="1" applyAlignment="1">
      <alignment vertical="top"/>
    </xf>
    <xf numFmtId="0" fontId="31" fillId="13" borderId="65" xfId="0" applyFont="1" applyFill="1" applyBorder="1" applyAlignment="1">
      <alignment horizontal="left" vertical="top" wrapText="1"/>
    </xf>
    <xf numFmtId="0" fontId="30" fillId="13" borderId="1" xfId="0" applyFont="1" applyFill="1" applyBorder="1" applyAlignment="1">
      <alignment horizontal="center" vertical="top" wrapText="1"/>
    </xf>
    <xf numFmtId="0" fontId="30" fillId="14" borderId="61" xfId="8" applyFont="1" applyFill="1" applyBorder="1" applyAlignment="1">
      <alignment horizontal="left" vertical="top" wrapText="1"/>
    </xf>
    <xf numFmtId="0" fontId="30" fillId="14" borderId="62" xfId="8" applyFont="1" applyFill="1" applyBorder="1" applyAlignment="1">
      <alignment horizontal="left" vertical="top" wrapText="1"/>
    </xf>
    <xf numFmtId="0" fontId="30" fillId="14" borderId="63" xfId="8" applyFont="1" applyFill="1" applyBorder="1" applyAlignment="1">
      <alignment horizontal="left" vertical="top" wrapText="1"/>
    </xf>
    <xf numFmtId="0" fontId="25" fillId="7" borderId="64" xfId="8" applyFont="1" applyFill="1" applyBorder="1" applyAlignment="1">
      <alignment horizontal="left" vertical="top" wrapText="1"/>
    </xf>
    <xf numFmtId="0" fontId="25" fillId="7" borderId="1" xfId="8" applyFont="1" applyFill="1" applyBorder="1" applyAlignment="1">
      <alignment horizontal="left" vertical="top" wrapText="1"/>
    </xf>
    <xf numFmtId="0" fontId="30" fillId="13" borderId="1" xfId="0" applyFont="1" applyFill="1" applyBorder="1" applyAlignment="1">
      <alignment vertical="top" wrapText="1"/>
    </xf>
    <xf numFmtId="0" fontId="30" fillId="13" borderId="65" xfId="0" applyFont="1" applyFill="1" applyBorder="1" applyAlignment="1">
      <alignment horizontal="left" vertical="top" wrapText="1"/>
    </xf>
    <xf numFmtId="0" fontId="25" fillId="5" borderId="0" xfId="10" applyFont="1" applyFill="1" applyBorder="1" applyAlignment="1">
      <alignment horizontal="left" vertical="top" wrapText="1"/>
    </xf>
    <xf numFmtId="0" fontId="35" fillId="0" borderId="0" xfId="0" applyFont="1" applyFill="1" applyBorder="1"/>
    <xf numFmtId="0" fontId="36" fillId="0" borderId="0" xfId="0" applyFont="1" applyFill="1" applyBorder="1"/>
    <xf numFmtId="0" fontId="27" fillId="0" borderId="0" xfId="0" applyFont="1" applyFill="1" applyBorder="1" applyAlignment="1">
      <alignment horizontal="center"/>
    </xf>
    <xf numFmtId="0" fontId="27" fillId="0" borderId="0" xfId="0" applyFont="1" applyFill="1" applyBorder="1" applyAlignment="1"/>
    <xf numFmtId="0" fontId="27" fillId="0" borderId="0" xfId="0" applyFont="1" applyFill="1" applyBorder="1" applyAlignment="1">
      <alignment wrapText="1"/>
    </xf>
    <xf numFmtId="0" fontId="0" fillId="2" borderId="0" xfId="0" applyFont="1" applyFill="1"/>
    <xf numFmtId="0" fontId="0" fillId="7" borderId="0" xfId="0" applyFont="1" applyFill="1"/>
    <xf numFmtId="0" fontId="30" fillId="14" borderId="69" xfId="8" applyFont="1" applyFill="1" applyBorder="1" applyAlignment="1">
      <alignment horizontal="left" vertical="top" wrapText="1"/>
    </xf>
    <xf numFmtId="0" fontId="33" fillId="13" borderId="4" xfId="8" applyFont="1" applyFill="1" applyBorder="1" applyAlignment="1">
      <alignment horizontal="left" vertical="top"/>
    </xf>
    <xf numFmtId="0" fontId="25" fillId="7" borderId="4" xfId="8" applyFont="1" applyFill="1" applyBorder="1" applyAlignment="1">
      <alignment horizontal="center" vertical="top" wrapText="1"/>
    </xf>
    <xf numFmtId="0" fontId="33" fillId="13" borderId="4" xfId="9" applyFont="1" applyFill="1" applyBorder="1" applyAlignment="1">
      <alignment horizontal="center" vertical="top"/>
    </xf>
    <xf numFmtId="0" fontId="33" fillId="13" borderId="4" xfId="0" applyFont="1" applyFill="1" applyBorder="1" applyAlignment="1">
      <alignment horizontal="center" vertical="top"/>
    </xf>
    <xf numFmtId="0" fontId="38" fillId="0" borderId="0" xfId="0" applyFont="1" applyAlignment="1">
      <alignment horizontal="left" vertical="center"/>
    </xf>
    <xf numFmtId="0" fontId="37" fillId="0" borderId="10" xfId="0" applyFont="1" applyFill="1" applyBorder="1" applyAlignment="1">
      <alignment horizontal="left" vertical="center"/>
    </xf>
    <xf numFmtId="164" fontId="2" fillId="0" borderId="10" xfId="1" applyNumberFormat="1" applyFont="1" applyBorder="1"/>
    <xf numFmtId="0" fontId="0" fillId="0" borderId="10" xfId="0" applyBorder="1"/>
    <xf numFmtId="0" fontId="39" fillId="0" borderId="0" xfId="0" applyFont="1" applyAlignment="1">
      <alignment horizontal="left" vertical="center"/>
    </xf>
    <xf numFmtId="0" fontId="2" fillId="0" borderId="0" xfId="0" applyFont="1" applyBorder="1" applyAlignment="1">
      <alignment horizontal="left" wrapText="1"/>
    </xf>
    <xf numFmtId="0" fontId="41" fillId="16" borderId="1" xfId="0" applyFont="1" applyFill="1" applyBorder="1" applyAlignment="1">
      <alignment horizontal="left" vertical="center" wrapText="1"/>
    </xf>
    <xf numFmtId="0" fontId="41" fillId="16" borderId="1" xfId="0" applyFont="1" applyFill="1" applyBorder="1" applyAlignment="1">
      <alignment horizontal="center" vertical="center" wrapText="1"/>
    </xf>
    <xf numFmtId="0" fontId="40" fillId="15" borderId="1" xfId="0" applyFont="1" applyFill="1" applyBorder="1" applyAlignment="1">
      <alignment horizontal="center" vertical="center" wrapText="1"/>
    </xf>
    <xf numFmtId="0" fontId="40" fillId="15" borderId="1" xfId="0" applyFont="1" applyFill="1" applyBorder="1" applyAlignment="1">
      <alignment vertical="center" wrapText="1"/>
    </xf>
    <xf numFmtId="164" fontId="0" fillId="0" borderId="1" xfId="1" applyNumberFormat="1" applyFont="1" applyBorder="1" applyAlignment="1">
      <alignment horizontal="center"/>
    </xf>
    <xf numFmtId="0" fontId="38" fillId="17" borderId="1" xfId="0" applyFont="1" applyFill="1" applyBorder="1" applyAlignment="1">
      <alignment horizontal="left" vertical="center"/>
    </xf>
    <xf numFmtId="0" fontId="43" fillId="0" borderId="0" xfId="0" applyFont="1"/>
    <xf numFmtId="0" fontId="17" fillId="0" borderId="0" xfId="0" applyFont="1" applyBorder="1"/>
    <xf numFmtId="0" fontId="17" fillId="0" borderId="0" xfId="3" applyFont="1" applyAlignment="1"/>
    <xf numFmtId="0" fontId="0" fillId="0" borderId="52" xfId="0" applyBorder="1"/>
    <xf numFmtId="0" fontId="0" fillId="0" borderId="47" xfId="0" applyBorder="1" applyAlignment="1">
      <alignment horizontal="left" indent="2"/>
    </xf>
    <xf numFmtId="0" fontId="0" fillId="0" borderId="51" xfId="0" applyBorder="1"/>
    <xf numFmtId="164" fontId="2" fillId="0" borderId="7" xfId="1" applyNumberFormat="1" applyFont="1" applyBorder="1"/>
    <xf numFmtId="164" fontId="2" fillId="0" borderId="12" xfId="1" applyNumberFormat="1" applyFont="1" applyBorder="1"/>
    <xf numFmtId="0" fontId="2" fillId="0" borderId="11" xfId="0" applyFont="1" applyBorder="1" applyAlignment="1">
      <alignment wrapText="1"/>
    </xf>
    <xf numFmtId="0" fontId="2" fillId="0" borderId="12" xfId="0" applyFont="1" applyBorder="1" applyAlignment="1">
      <alignment wrapText="1"/>
    </xf>
    <xf numFmtId="0" fontId="2" fillId="0" borderId="12" xfId="0" applyFont="1" applyBorder="1" applyAlignment="1">
      <alignment horizontal="center"/>
    </xf>
    <xf numFmtId="0" fontId="2" fillId="0" borderId="9" xfId="0" applyFont="1" applyBorder="1" applyAlignment="1">
      <alignment horizontal="center"/>
    </xf>
    <xf numFmtId="0" fontId="14" fillId="0" borderId="4" xfId="0" applyFont="1" applyBorder="1" applyAlignment="1">
      <alignment horizontal="center"/>
    </xf>
    <xf numFmtId="0" fontId="14" fillId="0" borderId="1" xfId="0" applyFont="1" applyBorder="1" applyAlignment="1">
      <alignment horizontal="center"/>
    </xf>
    <xf numFmtId="0" fontId="14" fillId="0" borderId="37" xfId="0" applyFont="1" applyBorder="1" applyAlignment="1">
      <alignment horizontal="center"/>
    </xf>
    <xf numFmtId="0" fontId="14" fillId="0" borderId="9" xfId="0" applyFont="1" applyBorder="1" applyAlignment="1">
      <alignment horizontal="center"/>
    </xf>
    <xf numFmtId="164" fontId="14" fillId="0" borderId="0" xfId="1" applyNumberFormat="1" applyFont="1" applyBorder="1"/>
    <xf numFmtId="0" fontId="16" fillId="0" borderId="49" xfId="0" applyFont="1" applyBorder="1"/>
    <xf numFmtId="0" fontId="14" fillId="0" borderId="35" xfId="0" applyFont="1" applyBorder="1"/>
    <xf numFmtId="164" fontId="14" fillId="0" borderId="35" xfId="1" applyNumberFormat="1" applyFont="1" applyBorder="1"/>
    <xf numFmtId="0" fontId="0" fillId="0" borderId="35" xfId="0" applyFont="1" applyBorder="1"/>
    <xf numFmtId="0" fontId="14" fillId="0" borderId="50" xfId="0" applyFont="1" applyBorder="1"/>
    <xf numFmtId="0" fontId="17" fillId="0" borderId="0" xfId="0" applyFont="1" applyAlignment="1">
      <alignment horizontal="left" indent="1"/>
    </xf>
    <xf numFmtId="164" fontId="14" fillId="0" borderId="0" xfId="1" applyNumberFormat="1" applyFont="1"/>
    <xf numFmtId="0" fontId="13" fillId="0" borderId="0" xfId="0" applyFont="1" applyBorder="1" applyAlignment="1">
      <alignment horizontal="right" indent="1"/>
    </xf>
    <xf numFmtId="164" fontId="14" fillId="0" borderId="10" xfId="1" applyNumberFormat="1" applyFont="1" applyBorder="1" applyAlignment="1"/>
    <xf numFmtId="0" fontId="17" fillId="0" borderId="35" xfId="0" applyFont="1" applyBorder="1" applyAlignment="1">
      <alignment horizontal="left" indent="1"/>
    </xf>
    <xf numFmtId="0" fontId="13" fillId="0" borderId="0" xfId="0" applyFont="1" applyBorder="1" applyAlignment="1"/>
    <xf numFmtId="0" fontId="14" fillId="0" borderId="0" xfId="0" applyFont="1" applyBorder="1" applyAlignment="1"/>
    <xf numFmtId="164" fontId="14" fillId="0" borderId="0" xfId="1" applyNumberFormat="1" applyFont="1" applyBorder="1" applyAlignment="1"/>
    <xf numFmtId="0" fontId="45" fillId="0" borderId="0" xfId="0" applyFont="1" applyAlignment="1">
      <alignment wrapText="1"/>
    </xf>
    <xf numFmtId="0" fontId="14" fillId="0" borderId="0" xfId="0" applyFont="1" applyAlignment="1"/>
    <xf numFmtId="164" fontId="13" fillId="0" borderId="0" xfId="1" applyNumberFormat="1" applyFont="1" applyBorder="1" applyAlignment="1">
      <alignment horizontal="center" vertical="center" wrapText="1"/>
    </xf>
    <xf numFmtId="0" fontId="46" fillId="6" borderId="42" xfId="0" applyFont="1" applyFill="1" applyBorder="1" applyAlignment="1">
      <alignment vertical="center" wrapText="1"/>
    </xf>
    <xf numFmtId="0" fontId="18" fillId="6" borderId="72" xfId="0" applyFont="1" applyFill="1" applyBorder="1" applyAlignment="1">
      <alignment horizontal="center" vertical="center" wrapText="1"/>
    </xf>
    <xf numFmtId="0" fontId="18" fillId="6" borderId="74" xfId="0" applyFont="1" applyFill="1" applyBorder="1" applyAlignment="1">
      <alignment horizontal="center" vertical="center" wrapText="1"/>
    </xf>
    <xf numFmtId="0" fontId="18" fillId="6" borderId="75" xfId="0" applyFont="1" applyFill="1" applyBorder="1" applyAlignment="1">
      <alignment horizontal="center" vertical="center" wrapText="1"/>
    </xf>
    <xf numFmtId="164" fontId="18" fillId="6" borderId="72" xfId="1" applyNumberFormat="1" applyFont="1" applyFill="1" applyBorder="1" applyAlignment="1">
      <alignment horizontal="center" vertical="center" wrapText="1"/>
    </xf>
    <xf numFmtId="164" fontId="18" fillId="6" borderId="73" xfId="1" applyNumberFormat="1" applyFont="1" applyFill="1" applyBorder="1" applyAlignment="1">
      <alignment horizontal="center" vertical="center" wrapText="1"/>
    </xf>
    <xf numFmtId="164" fontId="18" fillId="6" borderId="43" xfId="1" applyNumberFormat="1" applyFont="1" applyFill="1" applyBorder="1" applyAlignment="1">
      <alignment horizontal="center" vertical="center" wrapText="1"/>
    </xf>
    <xf numFmtId="164" fontId="18" fillId="6" borderId="74" xfId="1" applyNumberFormat="1" applyFont="1" applyFill="1" applyBorder="1" applyAlignment="1">
      <alignment horizontal="center" vertical="center" wrapText="1"/>
    </xf>
    <xf numFmtId="0" fontId="18" fillId="6" borderId="43" xfId="0" applyFont="1" applyFill="1" applyBorder="1" applyAlignment="1">
      <alignment horizontal="center" vertical="center" wrapText="1"/>
    </xf>
    <xf numFmtId="0" fontId="13" fillId="6" borderId="72" xfId="0" applyFont="1" applyFill="1" applyBorder="1" applyAlignment="1">
      <alignment horizontal="center" vertical="center"/>
    </xf>
    <xf numFmtId="0" fontId="13" fillId="6" borderId="74" xfId="0" applyFont="1" applyFill="1" applyBorder="1" applyAlignment="1">
      <alignment horizontal="center" vertical="center"/>
    </xf>
    <xf numFmtId="0" fontId="13" fillId="6" borderId="43" xfId="0" applyFont="1" applyFill="1" applyBorder="1" applyAlignment="1">
      <alignment horizontal="center" vertical="center"/>
    </xf>
    <xf numFmtId="0" fontId="47" fillId="0" borderId="76" xfId="0" applyFont="1" applyBorder="1"/>
    <xf numFmtId="0" fontId="19" fillId="0" borderId="77" xfId="0" applyFont="1" applyBorder="1" applyAlignment="1">
      <alignment horizontal="center"/>
    </xf>
    <xf numFmtId="0" fontId="19" fillId="0" borderId="37" xfId="0" applyFont="1" applyBorder="1" applyAlignment="1">
      <alignment horizontal="center"/>
    </xf>
    <xf numFmtId="0" fontId="19" fillId="0" borderId="8" xfId="0" applyFont="1" applyBorder="1" applyAlignment="1">
      <alignment horizontal="center"/>
    </xf>
    <xf numFmtId="164" fontId="19" fillId="0" borderId="77" xfId="1" applyNumberFormat="1" applyFont="1" applyBorder="1"/>
    <xf numFmtId="164" fontId="19" fillId="0" borderId="78" xfId="1" applyNumberFormat="1" applyFont="1" applyBorder="1"/>
    <xf numFmtId="44" fontId="19" fillId="0" borderId="77" xfId="1" applyFont="1" applyBorder="1"/>
    <xf numFmtId="164" fontId="19" fillId="0" borderId="79" xfId="1" applyNumberFormat="1" applyFont="1" applyBorder="1"/>
    <xf numFmtId="0" fontId="14" fillId="0" borderId="77" xfId="1" applyNumberFormat="1" applyFont="1" applyBorder="1" applyAlignment="1">
      <alignment horizontal="center"/>
    </xf>
    <xf numFmtId="0" fontId="14" fillId="0" borderId="37" xfId="1" applyNumberFormat="1" applyFont="1" applyBorder="1" applyAlignment="1">
      <alignment horizontal="center"/>
    </xf>
    <xf numFmtId="44" fontId="14" fillId="0" borderId="78" xfId="1" applyFont="1" applyBorder="1" applyAlignment="1">
      <alignment horizontal="center"/>
    </xf>
    <xf numFmtId="0" fontId="14" fillId="0" borderId="77" xfId="0" applyFont="1" applyBorder="1" applyAlignment="1">
      <alignment horizontal="center"/>
    </xf>
    <xf numFmtId="0" fontId="14" fillId="0" borderId="80" xfId="0" applyFont="1" applyBorder="1" applyAlignment="1">
      <alignment horizontal="center"/>
    </xf>
    <xf numFmtId="0" fontId="19" fillId="0" borderId="81" xfId="0" applyFont="1" applyBorder="1"/>
    <xf numFmtId="0" fontId="19" fillId="0" borderId="45" xfId="0" applyFont="1" applyBorder="1"/>
    <xf numFmtId="0" fontId="19" fillId="0" borderId="1" xfId="0" applyFont="1" applyBorder="1"/>
    <xf numFmtId="0" fontId="19" fillId="0" borderId="3" xfId="0" applyFont="1" applyBorder="1"/>
    <xf numFmtId="164" fontId="19" fillId="0" borderId="45" xfId="1" applyNumberFormat="1" applyFont="1" applyBorder="1"/>
    <xf numFmtId="164" fontId="19" fillId="0" borderId="46" xfId="1" applyNumberFormat="1" applyFont="1" applyBorder="1"/>
    <xf numFmtId="0" fontId="14" fillId="0" borderId="45" xfId="1" applyNumberFormat="1" applyFont="1" applyBorder="1" applyAlignment="1">
      <alignment horizontal="center"/>
    </xf>
    <xf numFmtId="0" fontId="14" fillId="0" borderId="1" xfId="1" applyNumberFormat="1" applyFont="1" applyBorder="1" applyAlignment="1">
      <alignment horizontal="center"/>
    </xf>
    <xf numFmtId="44" fontId="14" fillId="0" borderId="46" xfId="1" applyFont="1" applyBorder="1" applyAlignment="1">
      <alignment horizontal="center"/>
    </xf>
    <xf numFmtId="0" fontId="14" fillId="0" borderId="45" xfId="0" applyFont="1" applyBorder="1" applyAlignment="1">
      <alignment horizontal="center"/>
    </xf>
    <xf numFmtId="0" fontId="14" fillId="0" borderId="82" xfId="0" applyFont="1" applyBorder="1" applyAlignment="1">
      <alignment horizontal="center"/>
    </xf>
    <xf numFmtId="0" fontId="43" fillId="0" borderId="81" xfId="0" applyFont="1" applyBorder="1"/>
    <xf numFmtId="0" fontId="19" fillId="0" borderId="77" xfId="0" applyFont="1" applyBorder="1"/>
    <xf numFmtId="0" fontId="14" fillId="0" borderId="81" xfId="0" applyFont="1" applyBorder="1"/>
    <xf numFmtId="0" fontId="14" fillId="0" borderId="45" xfId="0" applyFont="1" applyBorder="1"/>
    <xf numFmtId="0" fontId="14" fillId="0" borderId="1" xfId="0" applyFont="1" applyBorder="1"/>
    <xf numFmtId="0" fontId="14" fillId="0" borderId="3" xfId="0" applyFont="1" applyBorder="1"/>
    <xf numFmtId="164" fontId="14" fillId="0" borderId="45" xfId="1" applyNumberFormat="1" applyFont="1" applyBorder="1"/>
    <xf numFmtId="0" fontId="13" fillId="0" borderId="83" xfId="0" applyFont="1" applyBorder="1" applyAlignment="1">
      <alignment wrapText="1"/>
    </xf>
    <xf numFmtId="0" fontId="13" fillId="0" borderId="59" xfId="0" applyFont="1" applyBorder="1"/>
    <xf numFmtId="0" fontId="13" fillId="0" borderId="40" xfId="0" applyFont="1" applyBorder="1"/>
    <xf numFmtId="0" fontId="13" fillId="0" borderId="41" xfId="0" applyFont="1" applyBorder="1"/>
    <xf numFmtId="164" fontId="13" fillId="0" borderId="59" xfId="1" applyNumberFormat="1" applyFont="1" applyBorder="1"/>
    <xf numFmtId="164" fontId="13" fillId="0" borderId="55" xfId="1" applyNumberFormat="1" applyFont="1" applyBorder="1"/>
    <xf numFmtId="164" fontId="13" fillId="0" borderId="84" xfId="1" applyNumberFormat="1" applyFont="1" applyBorder="1"/>
    <xf numFmtId="0" fontId="13" fillId="0" borderId="59" xfId="1" applyNumberFormat="1" applyFont="1" applyBorder="1" applyAlignment="1">
      <alignment horizontal="center"/>
    </xf>
    <xf numFmtId="0" fontId="13" fillId="0" borderId="40" xfId="1" applyNumberFormat="1" applyFont="1" applyBorder="1" applyAlignment="1">
      <alignment horizontal="center"/>
    </xf>
    <xf numFmtId="44" fontId="13" fillId="0" borderId="55" xfId="1" applyFont="1" applyBorder="1" applyAlignment="1">
      <alignment horizontal="center"/>
    </xf>
    <xf numFmtId="0" fontId="14" fillId="0" borderId="59" xfId="0" applyFont="1" applyBorder="1" applyAlignment="1">
      <alignment horizontal="center"/>
    </xf>
    <xf numFmtId="0" fontId="14" fillId="0" borderId="40" xfId="0" applyFont="1" applyBorder="1" applyAlignment="1">
      <alignment horizontal="center"/>
    </xf>
    <xf numFmtId="0" fontId="14" fillId="0" borderId="84" xfId="0" applyFont="1" applyBorder="1" applyAlignment="1">
      <alignment horizontal="center"/>
    </xf>
    <xf numFmtId="0" fontId="13" fillId="0" borderId="0" xfId="0" applyFont="1" applyBorder="1" applyAlignment="1">
      <alignment wrapText="1"/>
    </xf>
    <xf numFmtId="0" fontId="13" fillId="0" borderId="0" xfId="0" applyFont="1" applyBorder="1"/>
    <xf numFmtId="164" fontId="13" fillId="0" borderId="0" xfId="1" applyNumberFormat="1" applyFont="1" applyBorder="1"/>
    <xf numFmtId="0" fontId="13" fillId="0" borderId="0" xfId="1" applyNumberFormat="1" applyFont="1" applyBorder="1"/>
    <xf numFmtId="0" fontId="18" fillId="6" borderId="73" xfId="0" applyFont="1" applyFill="1" applyBorder="1" applyAlignment="1">
      <alignment horizontal="center" vertical="center" wrapText="1"/>
    </xf>
    <xf numFmtId="0" fontId="13" fillId="6" borderId="85" xfId="0" applyFont="1" applyFill="1" applyBorder="1" applyAlignment="1">
      <alignment horizontal="center" vertical="center"/>
    </xf>
    <xf numFmtId="0" fontId="19" fillId="0" borderId="76" xfId="0" applyFont="1" applyBorder="1"/>
    <xf numFmtId="0" fontId="19" fillId="0" borderId="8" xfId="0" applyFont="1" applyBorder="1"/>
    <xf numFmtId="164" fontId="19" fillId="0" borderId="82" xfId="1" applyNumberFormat="1" applyFont="1" applyBorder="1"/>
    <xf numFmtId="0" fontId="47" fillId="0" borderId="45" xfId="1" applyNumberFormat="1" applyFont="1" applyBorder="1" applyAlignment="1">
      <alignment horizontal="center"/>
    </xf>
    <xf numFmtId="0" fontId="47" fillId="0" borderId="1" xfId="1" applyNumberFormat="1" applyFont="1" applyBorder="1" applyAlignment="1">
      <alignment horizontal="center"/>
    </xf>
    <xf numFmtId="44" fontId="47" fillId="0" borderId="46" xfId="1" applyFont="1" applyBorder="1" applyAlignment="1">
      <alignment horizontal="center"/>
    </xf>
    <xf numFmtId="0" fontId="47" fillId="0" borderId="81" xfId="0" applyFont="1" applyBorder="1"/>
    <xf numFmtId="0" fontId="47" fillId="0" borderId="45" xfId="0" applyFont="1" applyBorder="1"/>
    <xf numFmtId="0" fontId="47" fillId="0" borderId="3" xfId="0" applyFont="1" applyBorder="1"/>
    <xf numFmtId="164" fontId="47" fillId="0" borderId="45" xfId="1" applyNumberFormat="1" applyFont="1" applyBorder="1"/>
    <xf numFmtId="0" fontId="13" fillId="0" borderId="83" xfId="0" applyFont="1" applyBorder="1" applyAlignment="1">
      <alignment vertical="center" wrapText="1"/>
    </xf>
    <xf numFmtId="0" fontId="14" fillId="0" borderId="86" xfId="0" applyFont="1" applyBorder="1" applyAlignment="1">
      <alignment horizontal="center"/>
    </xf>
    <xf numFmtId="0" fontId="13" fillId="0" borderId="0" xfId="0" applyFont="1" applyBorder="1" applyAlignment="1">
      <alignment vertical="center" wrapText="1"/>
    </xf>
    <xf numFmtId="0" fontId="47" fillId="0" borderId="77" xfId="1" applyNumberFormat="1" applyFont="1" applyBorder="1" applyAlignment="1">
      <alignment horizontal="center"/>
    </xf>
    <xf numFmtId="0" fontId="47" fillId="0" borderId="37" xfId="1" applyNumberFormat="1" applyFont="1" applyBorder="1" applyAlignment="1">
      <alignment horizontal="center"/>
    </xf>
    <xf numFmtId="44" fontId="47" fillId="0" borderId="78" xfId="1" applyFont="1" applyBorder="1" applyAlignment="1">
      <alignment horizontal="center"/>
    </xf>
    <xf numFmtId="164" fontId="18" fillId="6" borderId="75" xfId="1" applyNumberFormat="1" applyFont="1" applyFill="1" applyBorder="1" applyAlignment="1">
      <alignment horizontal="center" vertical="center" wrapText="1"/>
    </xf>
    <xf numFmtId="0" fontId="19" fillId="0" borderId="76" xfId="0" applyFont="1" applyBorder="1" applyAlignment="1">
      <alignment wrapText="1"/>
    </xf>
    <xf numFmtId="0" fontId="19" fillId="0" borderId="37" xfId="0" applyFont="1" applyBorder="1"/>
    <xf numFmtId="0" fontId="19" fillId="0" borderId="78" xfId="0" applyFont="1" applyBorder="1"/>
    <xf numFmtId="164" fontId="19" fillId="0" borderId="8" xfId="1" applyNumberFormat="1" applyFont="1" applyBorder="1"/>
    <xf numFmtId="0" fontId="14" fillId="0" borderId="79" xfId="0" applyFont="1" applyBorder="1" applyAlignment="1">
      <alignment horizontal="center"/>
    </xf>
    <xf numFmtId="0" fontId="19" fillId="0" borderId="46" xfId="0" applyFont="1" applyBorder="1"/>
    <xf numFmtId="164" fontId="19" fillId="0" borderId="3" xfId="1" applyNumberFormat="1" applyFont="1" applyBorder="1"/>
    <xf numFmtId="0" fontId="14" fillId="0" borderId="46" xfId="0" applyFont="1" applyBorder="1"/>
    <xf numFmtId="0" fontId="13" fillId="0" borderId="55" xfId="0" applyFont="1" applyBorder="1"/>
    <xf numFmtId="164" fontId="13" fillId="0" borderId="41" xfId="1" applyNumberFormat="1" applyFont="1" applyBorder="1"/>
    <xf numFmtId="44" fontId="19" fillId="0" borderId="77" xfId="1" applyNumberFormat="1" applyFont="1" applyBorder="1"/>
    <xf numFmtId="0" fontId="46" fillId="6" borderId="42" xfId="0" applyFont="1" applyFill="1" applyBorder="1" applyAlignment="1">
      <alignment wrapText="1"/>
    </xf>
    <xf numFmtId="0" fontId="13" fillId="0" borderId="0" xfId="1" applyNumberFormat="1" applyFont="1" applyBorder="1" applyAlignment="1">
      <alignment horizontal="center"/>
    </xf>
    <xf numFmtId="44" fontId="13" fillId="0" borderId="0" xfId="1" applyFont="1" applyBorder="1" applyAlignment="1">
      <alignment horizontal="center"/>
    </xf>
    <xf numFmtId="0" fontId="14" fillId="0" borderId="0" xfId="0" applyFont="1" applyBorder="1" applyAlignment="1">
      <alignment horizontal="center"/>
    </xf>
    <xf numFmtId="0" fontId="13" fillId="19" borderId="53" xfId="0" applyFont="1" applyFill="1" applyBorder="1" applyAlignment="1">
      <alignment wrapText="1"/>
    </xf>
    <xf numFmtId="164" fontId="13" fillId="19" borderId="71" xfId="0" applyNumberFormat="1" applyFont="1" applyFill="1" applyBorder="1"/>
    <xf numFmtId="0" fontId="13" fillId="19" borderId="45" xfId="0" applyFont="1" applyFill="1" applyBorder="1" applyAlignment="1">
      <alignment wrapText="1"/>
    </xf>
    <xf numFmtId="164" fontId="13" fillId="19" borderId="46" xfId="0" applyNumberFormat="1" applyFont="1" applyFill="1" applyBorder="1"/>
    <xf numFmtId="0" fontId="13" fillId="19" borderId="87" xfId="0" applyFont="1" applyFill="1" applyBorder="1" applyAlignment="1">
      <alignment wrapText="1"/>
    </xf>
    <xf numFmtId="164" fontId="13" fillId="19" borderId="88" xfId="0" applyNumberFormat="1" applyFont="1" applyFill="1" applyBorder="1"/>
    <xf numFmtId="0" fontId="13" fillId="19" borderId="59" xfId="0" applyFont="1" applyFill="1" applyBorder="1" applyAlignment="1">
      <alignment wrapText="1"/>
    </xf>
    <xf numFmtId="164" fontId="13" fillId="19" borderId="55" xfId="1" applyNumberFormat="1" applyFont="1" applyFill="1" applyBorder="1"/>
    <xf numFmtId="0" fontId="14" fillId="0" borderId="0" xfId="0" applyNumberFormat="1" applyFont="1" applyAlignment="1">
      <alignment horizontal="center"/>
    </xf>
    <xf numFmtId="0" fontId="49" fillId="20" borderId="49" xfId="0" applyFont="1" applyFill="1" applyBorder="1" applyAlignment="1">
      <alignment vertical="center"/>
    </xf>
    <xf numFmtId="0" fontId="49" fillId="20" borderId="35" xfId="0" applyFont="1" applyFill="1" applyBorder="1" applyAlignment="1">
      <alignment vertical="center"/>
    </xf>
    <xf numFmtId="0" fontId="14" fillId="20" borderId="50" xfId="0" applyFont="1" applyFill="1" applyBorder="1"/>
    <xf numFmtId="0" fontId="49" fillId="0" borderId="44" xfId="0" applyFont="1" applyFill="1" applyBorder="1" applyAlignment="1">
      <alignment vertical="center"/>
    </xf>
    <xf numFmtId="0" fontId="49" fillId="0" borderId="0" xfId="0" applyFont="1" applyFill="1" applyBorder="1" applyAlignment="1">
      <alignment vertical="center"/>
    </xf>
    <xf numFmtId="0" fontId="14" fillId="0" borderId="52" xfId="0" applyFont="1" applyBorder="1"/>
    <xf numFmtId="0" fontId="13" fillId="0" borderId="6" xfId="0" applyFont="1" applyFill="1" applyBorder="1" applyAlignment="1">
      <alignment vertical="center"/>
    </xf>
    <xf numFmtId="0" fontId="49" fillId="0" borderId="5" xfId="0" applyFont="1" applyFill="1" applyBorder="1" applyAlignment="1">
      <alignment vertical="center"/>
    </xf>
    <xf numFmtId="0" fontId="49" fillId="0" borderId="7" xfId="0" applyFont="1" applyFill="1" applyBorder="1" applyAlignment="1">
      <alignment vertical="center"/>
    </xf>
    <xf numFmtId="0" fontId="13" fillId="0" borderId="45" xfId="0" applyFont="1" applyFill="1" applyBorder="1" applyAlignment="1">
      <alignment horizontal="left" vertical="center" indent="1"/>
    </xf>
    <xf numFmtId="0" fontId="13" fillId="0" borderId="1" xfId="0" applyFont="1" applyFill="1" applyBorder="1" applyAlignment="1">
      <alignment vertical="center"/>
    </xf>
    <xf numFmtId="0" fontId="13" fillId="0" borderId="0" xfId="0" applyFont="1" applyFill="1" applyBorder="1" applyAlignment="1">
      <alignment vertical="center"/>
    </xf>
    <xf numFmtId="0" fontId="13" fillId="0" borderId="11" xfId="0" applyFont="1" applyFill="1" applyBorder="1" applyAlignment="1">
      <alignment vertical="center"/>
    </xf>
    <xf numFmtId="0" fontId="49" fillId="0" borderId="12" xfId="0" applyFont="1" applyFill="1" applyBorder="1" applyAlignment="1">
      <alignment vertical="center"/>
    </xf>
    <xf numFmtId="0" fontId="0" fillId="0" borderId="11" xfId="0" applyFont="1" applyBorder="1"/>
    <xf numFmtId="0" fontId="13" fillId="0" borderId="12" xfId="0" applyFont="1" applyFill="1" applyBorder="1" applyAlignment="1">
      <alignment vertical="center"/>
    </xf>
    <xf numFmtId="0" fontId="0" fillId="0" borderId="8" xfId="0" applyFont="1" applyBorder="1"/>
    <xf numFmtId="0" fontId="13" fillId="0" borderId="2" xfId="0" applyFont="1" applyFill="1" applyBorder="1" applyAlignment="1">
      <alignment vertical="center"/>
    </xf>
    <xf numFmtId="0" fontId="13" fillId="0" borderId="9" xfId="0" applyFont="1" applyFill="1" applyBorder="1" applyAlignment="1">
      <alignment vertical="center"/>
    </xf>
    <xf numFmtId="0" fontId="13" fillId="0" borderId="44" xfId="0" applyFont="1" applyBorder="1"/>
    <xf numFmtId="0" fontId="14" fillId="0" borderId="89" xfId="0" applyFont="1" applyBorder="1"/>
    <xf numFmtId="0" fontId="14" fillId="0" borderId="44" xfId="0" applyFont="1" applyBorder="1"/>
    <xf numFmtId="0" fontId="13" fillId="0" borderId="87" xfId="0" applyFont="1" applyBorder="1" applyAlignment="1">
      <alignment horizontal="center" vertical="center" wrapText="1"/>
    </xf>
    <xf numFmtId="0" fontId="13" fillId="0" borderId="7" xfId="0" applyFont="1" applyBorder="1" applyAlignment="1">
      <alignment horizontal="center" vertical="center" wrapText="1"/>
    </xf>
    <xf numFmtId="164" fontId="13" fillId="0" borderId="87" xfId="1" applyNumberFormat="1" applyFont="1" applyBorder="1" applyAlignment="1">
      <alignment horizontal="center" vertical="center" wrapText="1"/>
    </xf>
    <xf numFmtId="164" fontId="13" fillId="0" borderId="7" xfId="1" applyNumberFormat="1" applyFont="1" applyBorder="1" applyAlignment="1">
      <alignment horizontal="center" vertical="center" wrapText="1"/>
    </xf>
    <xf numFmtId="0" fontId="13" fillId="0" borderId="46" xfId="0" applyFont="1" applyBorder="1" applyAlignment="1">
      <alignment horizontal="center" vertical="center" wrapText="1"/>
    </xf>
    <xf numFmtId="0" fontId="13" fillId="0" borderId="91" xfId="0" applyFont="1" applyBorder="1"/>
    <xf numFmtId="0" fontId="14" fillId="0" borderId="4" xfId="0" applyFont="1" applyBorder="1"/>
    <xf numFmtId="164" fontId="14" fillId="0" borderId="4" xfId="1" applyNumberFormat="1" applyFont="1" applyBorder="1"/>
    <xf numFmtId="164" fontId="14" fillId="0" borderId="1" xfId="1" applyNumberFormat="1" applyFont="1" applyBorder="1"/>
    <xf numFmtId="0" fontId="50" fillId="0" borderId="46" xfId="0" applyFont="1" applyBorder="1" applyAlignment="1">
      <alignment horizontal="center"/>
    </xf>
    <xf numFmtId="0" fontId="13" fillId="0" borderId="92" xfId="0" applyFont="1" applyBorder="1"/>
    <xf numFmtId="0" fontId="13" fillId="0" borderId="93" xfId="0" applyFont="1" applyBorder="1"/>
    <xf numFmtId="0" fontId="13" fillId="0" borderId="86" xfId="0" applyFont="1" applyBorder="1"/>
    <xf numFmtId="164" fontId="13" fillId="0" borderId="86" xfId="1" applyNumberFormat="1" applyFont="1" applyBorder="1"/>
    <xf numFmtId="164" fontId="13" fillId="0" borderId="40" xfId="1" applyNumberFormat="1" applyFont="1" applyBorder="1"/>
    <xf numFmtId="0" fontId="50" fillId="0" borderId="55" xfId="0" applyFont="1" applyBorder="1" applyAlignment="1">
      <alignment horizontal="center"/>
    </xf>
    <xf numFmtId="164" fontId="18" fillId="18" borderId="48" xfId="1" applyNumberFormat="1" applyFont="1" applyFill="1" applyBorder="1" applyAlignment="1">
      <alignment horizontal="center" vertical="center" wrapText="1"/>
    </xf>
    <xf numFmtId="0" fontId="44" fillId="21" borderId="0" xfId="0" applyFont="1" applyFill="1" applyBorder="1"/>
    <xf numFmtId="0" fontId="55" fillId="0" borderId="0" xfId="0" applyFont="1" applyFill="1" applyBorder="1" applyAlignment="1"/>
    <xf numFmtId="0" fontId="0" fillId="21" borderId="64" xfId="8" applyFont="1" applyFill="1" applyBorder="1" applyAlignment="1">
      <alignment horizontal="left" vertical="top" wrapText="1"/>
    </xf>
    <xf numFmtId="0" fontId="0" fillId="21" borderId="1" xfId="8" applyFont="1" applyFill="1" applyBorder="1" applyAlignment="1">
      <alignment horizontal="left" vertical="top" wrapText="1"/>
    </xf>
    <xf numFmtId="0" fontId="0" fillId="0" borderId="64" xfId="8" applyFont="1" applyFill="1" applyBorder="1" applyAlignment="1">
      <alignment horizontal="left" vertical="top" wrapText="1"/>
    </xf>
    <xf numFmtId="0" fontId="0" fillId="0" borderId="1" xfId="8" applyFont="1" applyFill="1" applyBorder="1" applyAlignment="1">
      <alignment horizontal="left" vertical="top" wrapText="1"/>
    </xf>
    <xf numFmtId="0" fontId="34" fillId="0" borderId="1" xfId="8" applyFont="1" applyFill="1" applyBorder="1" applyAlignment="1">
      <alignment horizontal="left" vertical="top" wrapText="1"/>
    </xf>
    <xf numFmtId="0" fontId="0" fillId="22" borderId="64" xfId="8" applyFont="1" applyFill="1" applyBorder="1" applyAlignment="1">
      <alignment horizontal="left" vertical="top" wrapText="1"/>
    </xf>
    <xf numFmtId="0" fontId="0" fillId="22" borderId="1" xfId="8" applyFont="1" applyFill="1" applyBorder="1" applyAlignment="1">
      <alignment horizontal="left" vertical="top" wrapText="1"/>
    </xf>
    <xf numFmtId="0" fontId="25" fillId="0" borderId="64" xfId="10" applyFont="1" applyFill="1" applyBorder="1" applyAlignment="1">
      <alignment horizontal="left" vertical="top" wrapText="1"/>
    </xf>
    <xf numFmtId="0" fontId="25" fillId="0" borderId="1" xfId="10" applyFont="1" applyFill="1" applyBorder="1" applyAlignment="1">
      <alignment horizontal="left" vertical="top" wrapText="1"/>
    </xf>
    <xf numFmtId="0" fontId="0" fillId="21" borderId="64" xfId="10" applyFont="1" applyFill="1" applyBorder="1" applyAlignment="1">
      <alignment horizontal="left" vertical="top" wrapText="1"/>
    </xf>
    <xf numFmtId="0" fontId="25" fillId="22" borderId="1" xfId="10" applyFont="1" applyFill="1" applyBorder="1" applyAlignment="1">
      <alignment horizontal="left" vertical="top" wrapText="1"/>
    </xf>
    <xf numFmtId="0" fontId="0" fillId="22" borderId="1" xfId="0" applyFont="1" applyFill="1" applyBorder="1" applyAlignment="1">
      <alignment horizontal="left" vertical="top" wrapText="1"/>
    </xf>
    <xf numFmtId="0" fontId="0" fillId="0" borderId="1" xfId="0" applyFont="1" applyFill="1" applyBorder="1" applyAlignment="1">
      <alignment horizontal="left" vertical="top" wrapText="1"/>
    </xf>
    <xf numFmtId="0" fontId="0" fillId="21" borderId="64" xfId="0" applyFont="1" applyFill="1" applyBorder="1" applyAlignment="1">
      <alignment horizontal="left" vertical="top" wrapText="1"/>
    </xf>
    <xf numFmtId="0" fontId="0" fillId="21" borderId="1" xfId="0" applyFont="1" applyFill="1" applyBorder="1" applyAlignment="1">
      <alignment horizontal="left" vertical="top" wrapText="1"/>
    </xf>
    <xf numFmtId="0" fontId="25" fillId="23" borderId="1" xfId="10" applyFont="1" applyFill="1" applyBorder="1" applyAlignment="1">
      <alignment horizontal="left" vertical="top" wrapText="1"/>
    </xf>
    <xf numFmtId="0" fontId="0" fillId="23" borderId="1" xfId="0" applyFont="1" applyFill="1" applyBorder="1" applyAlignment="1">
      <alignment horizontal="left" vertical="top" wrapText="1"/>
    </xf>
    <xf numFmtId="0" fontId="0" fillId="21" borderId="64" xfId="9" applyFont="1" applyFill="1" applyBorder="1" applyAlignment="1">
      <alignment horizontal="left" vertical="top" wrapText="1"/>
    </xf>
    <xf numFmtId="0" fontId="0" fillId="23" borderId="1" xfId="9" applyFont="1" applyFill="1" applyBorder="1" applyAlignment="1">
      <alignment horizontal="left" vertical="top" wrapText="1"/>
    </xf>
    <xf numFmtId="0" fontId="0" fillId="0" borderId="0" xfId="0" applyFont="1" applyFill="1"/>
    <xf numFmtId="0" fontId="0" fillId="21" borderId="1" xfId="9" applyFont="1" applyFill="1" applyBorder="1" applyAlignment="1">
      <alignment horizontal="left" vertical="top" wrapText="1"/>
    </xf>
    <xf numFmtId="0" fontId="0" fillId="21" borderId="1" xfId="0" applyFont="1" applyFill="1" applyBorder="1" applyAlignment="1">
      <alignment vertical="center" wrapText="1"/>
    </xf>
    <xf numFmtId="0" fontId="0" fillId="21" borderId="1" xfId="0" applyFont="1" applyFill="1" applyBorder="1"/>
    <xf numFmtId="0" fontId="0" fillId="21" borderId="1" xfId="0" applyFont="1" applyFill="1" applyBorder="1" applyAlignment="1">
      <alignment wrapText="1"/>
    </xf>
    <xf numFmtId="0" fontId="0" fillId="21" borderId="94" xfId="0" applyFont="1" applyFill="1" applyBorder="1"/>
    <xf numFmtId="0" fontId="0" fillId="0" borderId="1" xfId="0" applyFont="1" applyFill="1" applyBorder="1" applyAlignment="1">
      <alignment vertical="center" wrapText="1"/>
    </xf>
    <xf numFmtId="0" fontId="0" fillId="0" borderId="1" xfId="0" applyFont="1" applyFill="1" applyBorder="1"/>
    <xf numFmtId="0" fontId="0" fillId="0" borderId="1" xfId="0" applyFont="1" applyFill="1" applyBorder="1" applyAlignment="1">
      <alignment wrapText="1"/>
    </xf>
    <xf numFmtId="0" fontId="0" fillId="21" borderId="95" xfId="0" applyFont="1" applyFill="1" applyBorder="1"/>
    <xf numFmtId="0" fontId="0" fillId="21" borderId="96" xfId="0" applyFont="1" applyFill="1" applyBorder="1"/>
    <xf numFmtId="0" fontId="0" fillId="0" borderId="64" xfId="0" applyFont="1" applyFill="1" applyBorder="1" applyAlignment="1">
      <alignment horizontal="left" vertical="top" wrapText="1"/>
    </xf>
    <xf numFmtId="0" fontId="0" fillId="21" borderId="6" xfId="0" applyFont="1" applyFill="1" applyBorder="1"/>
    <xf numFmtId="0" fontId="25" fillId="0" borderId="64" xfId="8" applyFont="1" applyFill="1" applyBorder="1" applyAlignment="1">
      <alignment horizontal="left" vertical="top" wrapText="1"/>
    </xf>
    <xf numFmtId="0" fontId="25" fillId="0" borderId="1" xfId="8" applyFont="1" applyFill="1" applyBorder="1" applyAlignment="1">
      <alignment horizontal="left" vertical="top" wrapText="1"/>
    </xf>
    <xf numFmtId="0" fontId="0" fillId="21" borderId="11" xfId="0" applyFont="1" applyFill="1" applyBorder="1" applyAlignment="1">
      <alignment vertical="top" wrapText="1"/>
    </xf>
    <xf numFmtId="0" fontId="0" fillId="21" borderId="11" xfId="0" applyFont="1" applyFill="1" applyBorder="1"/>
    <xf numFmtId="0" fontId="25" fillId="0" borderId="66" xfId="8" applyFont="1" applyFill="1" applyBorder="1" applyAlignment="1">
      <alignment horizontal="left" vertical="top" wrapText="1"/>
    </xf>
    <xf numFmtId="0" fontId="25" fillId="0" borderId="67" xfId="8" applyFont="1" applyFill="1" applyBorder="1" applyAlignment="1">
      <alignment horizontal="left" vertical="top" wrapText="1"/>
    </xf>
    <xf numFmtId="0" fontId="25" fillId="0" borderId="4" xfId="8" applyFont="1" applyFill="1" applyBorder="1" applyAlignment="1">
      <alignment horizontal="center" vertical="top" wrapText="1"/>
    </xf>
    <xf numFmtId="0" fontId="25" fillId="0" borderId="70" xfId="8" applyFont="1" applyFill="1" applyBorder="1" applyAlignment="1">
      <alignment horizontal="center" vertical="top" wrapText="1"/>
    </xf>
    <xf numFmtId="44" fontId="14" fillId="0" borderId="2" xfId="1" applyFont="1" applyBorder="1" applyAlignment="1">
      <alignment horizontal="center"/>
    </xf>
    <xf numFmtId="44" fontId="14" fillId="0" borderId="13" xfId="1" applyFont="1" applyBorder="1" applyAlignment="1">
      <alignment horizontal="center"/>
    </xf>
    <xf numFmtId="44" fontId="13" fillId="0" borderId="14" xfId="1" applyFont="1" applyBorder="1" applyAlignment="1">
      <alignment horizontal="center"/>
    </xf>
    <xf numFmtId="0" fontId="18" fillId="6" borderId="48" xfId="0" quotePrefix="1" applyFont="1" applyFill="1" applyBorder="1" applyAlignment="1">
      <alignment horizontal="center" vertical="center" wrapText="1"/>
    </xf>
    <xf numFmtId="0" fontId="0" fillId="7" borderId="0" xfId="0" applyFill="1"/>
    <xf numFmtId="0" fontId="57" fillId="7" borderId="49" xfId="0" applyFont="1" applyFill="1" applyBorder="1"/>
    <xf numFmtId="0" fontId="57" fillId="7" borderId="35" xfId="0" applyFont="1" applyFill="1" applyBorder="1"/>
    <xf numFmtId="169" fontId="57" fillId="7" borderId="35" xfId="0" applyNumberFormat="1" applyFont="1" applyFill="1" applyBorder="1" applyAlignment="1">
      <alignment horizontal="center"/>
    </xf>
    <xf numFmtId="0" fontId="58" fillId="7" borderId="35" xfId="0" applyFont="1" applyFill="1" applyBorder="1"/>
    <xf numFmtId="0" fontId="58" fillId="7" borderId="50" xfId="0" applyFont="1" applyFill="1" applyBorder="1"/>
    <xf numFmtId="0" fontId="15" fillId="7" borderId="44" xfId="0" applyFont="1" applyFill="1" applyBorder="1"/>
    <xf numFmtId="169" fontId="46" fillId="7" borderId="0" xfId="0" applyNumberFormat="1" applyFont="1" applyFill="1" applyBorder="1" applyAlignment="1">
      <alignment horizontal="center"/>
    </xf>
    <xf numFmtId="0" fontId="58" fillId="7" borderId="0" xfId="0" applyFont="1" applyFill="1" applyBorder="1"/>
    <xf numFmtId="0" fontId="58" fillId="7" borderId="52" xfId="0" applyFont="1" applyFill="1" applyBorder="1"/>
    <xf numFmtId="3" fontId="46" fillId="7" borderId="0" xfId="0" applyNumberFormat="1" applyFont="1" applyFill="1" applyBorder="1" applyAlignment="1">
      <alignment horizontal="center"/>
    </xf>
    <xf numFmtId="164" fontId="46" fillId="7" borderId="0" xfId="1" applyNumberFormat="1" applyFont="1" applyFill="1" applyBorder="1" applyAlignment="1">
      <alignment horizontal="center"/>
    </xf>
    <xf numFmtId="0" fontId="58" fillId="7" borderId="44" xfId="0" applyFont="1" applyFill="1" applyBorder="1"/>
    <xf numFmtId="3" fontId="59" fillId="7" borderId="0" xfId="0" applyNumberFormat="1" applyFont="1" applyFill="1" applyBorder="1" applyAlignment="1">
      <alignment horizontal="center"/>
    </xf>
    <xf numFmtId="0" fontId="57" fillId="7" borderId="44" xfId="0" applyFont="1" applyFill="1" applyBorder="1"/>
    <xf numFmtId="0" fontId="57" fillId="7" borderId="0" xfId="0" applyFont="1" applyFill="1" applyBorder="1"/>
    <xf numFmtId="164" fontId="57" fillId="7" borderId="0" xfId="0" applyNumberFormat="1" applyFont="1" applyFill="1" applyBorder="1" applyAlignment="1">
      <alignment horizontal="center"/>
    </xf>
    <xf numFmtId="164" fontId="15" fillId="7" borderId="0" xfId="0" applyNumberFormat="1" applyFont="1" applyFill="1" applyBorder="1" applyAlignment="1">
      <alignment horizontal="center"/>
    </xf>
    <xf numFmtId="0" fontId="60" fillId="7" borderId="44" xfId="0" applyFont="1" applyFill="1" applyBorder="1"/>
    <xf numFmtId="1" fontId="60" fillId="7" borderId="0" xfId="0" applyNumberFormat="1" applyFont="1" applyFill="1" applyBorder="1" applyAlignment="1">
      <alignment horizontal="center"/>
    </xf>
    <xf numFmtId="2" fontId="60" fillId="7" borderId="0" xfId="0" applyNumberFormat="1" applyFont="1" applyFill="1" applyBorder="1" applyAlignment="1">
      <alignment horizontal="center"/>
    </xf>
    <xf numFmtId="0" fontId="15" fillId="7" borderId="47" xfId="0" applyFont="1" applyFill="1" applyBorder="1"/>
    <xf numFmtId="0" fontId="58" fillId="7" borderId="10" xfId="0" applyFont="1" applyFill="1" applyBorder="1"/>
    <xf numFmtId="0" fontId="58" fillId="7" borderId="51" xfId="0" applyFont="1" applyFill="1" applyBorder="1"/>
    <xf numFmtId="0" fontId="56" fillId="0" borderId="0" xfId="0" applyFont="1"/>
    <xf numFmtId="0" fontId="0" fillId="0" borderId="77" xfId="0" applyFont="1" applyBorder="1"/>
    <xf numFmtId="0" fontId="0" fillId="0" borderId="78" xfId="0" applyFont="1" applyBorder="1"/>
    <xf numFmtId="0" fontId="0" fillId="0" borderId="44" xfId="0" applyFont="1" applyBorder="1"/>
    <xf numFmtId="9" fontId="0" fillId="0" borderId="52" xfId="0" applyNumberFormat="1" applyFont="1" applyBorder="1"/>
    <xf numFmtId="0" fontId="0" fillId="0" borderId="59" xfId="0" applyFont="1" applyBorder="1"/>
    <xf numFmtId="0" fontId="0" fillId="0" borderId="55" xfId="0" applyFont="1" applyBorder="1"/>
    <xf numFmtId="0" fontId="0" fillId="0" borderId="44" xfId="0" applyFont="1" applyBorder="1" applyAlignment="1">
      <alignment wrapText="1"/>
    </xf>
    <xf numFmtId="9" fontId="0" fillId="0" borderId="52" xfId="0" applyNumberFormat="1" applyFont="1" applyBorder="1" applyAlignment="1">
      <alignment wrapText="1"/>
    </xf>
    <xf numFmtId="170" fontId="0" fillId="0" borderId="52" xfId="0" applyNumberFormat="1" applyFont="1" applyBorder="1" applyAlignment="1">
      <alignment wrapText="1"/>
    </xf>
    <xf numFmtId="44" fontId="0" fillId="0" borderId="78" xfId="1" applyFont="1" applyBorder="1"/>
    <xf numFmtId="10" fontId="0" fillId="0" borderId="52" xfId="0" applyNumberFormat="1" applyFont="1" applyBorder="1"/>
    <xf numFmtId="0" fontId="0" fillId="0" borderId="47" xfId="0" applyFont="1" applyBorder="1"/>
    <xf numFmtId="44" fontId="0" fillId="0" borderId="51" xfId="1" applyFont="1" applyBorder="1"/>
    <xf numFmtId="0" fontId="0" fillId="0" borderId="45" xfId="0" applyFont="1" applyBorder="1"/>
    <xf numFmtId="8" fontId="0" fillId="0" borderId="46" xfId="0" applyNumberFormat="1" applyFont="1" applyBorder="1"/>
    <xf numFmtId="0" fontId="0" fillId="0" borderId="46" xfId="0" applyNumberFormat="1" applyFont="1" applyBorder="1"/>
    <xf numFmtId="8" fontId="0" fillId="0" borderId="55" xfId="0" applyNumberFormat="1" applyFont="1" applyBorder="1"/>
    <xf numFmtId="0" fontId="56" fillId="0" borderId="102" xfId="0" applyFont="1" applyBorder="1"/>
    <xf numFmtId="0" fontId="56" fillId="0" borderId="103" xfId="0" applyFont="1" applyBorder="1" applyAlignment="1">
      <alignment wrapText="1"/>
    </xf>
    <xf numFmtId="0" fontId="56" fillId="0" borderId="104" xfId="0" applyFont="1" applyBorder="1" applyAlignment="1">
      <alignment wrapText="1"/>
    </xf>
    <xf numFmtId="0" fontId="56" fillId="0" borderId="97" xfId="0" applyFont="1" applyBorder="1"/>
    <xf numFmtId="0" fontId="56" fillId="0" borderId="98" xfId="0" applyFont="1" applyBorder="1"/>
    <xf numFmtId="9" fontId="0" fillId="0" borderId="0" xfId="2" applyFont="1" applyBorder="1" applyAlignment="1">
      <alignment wrapText="1"/>
    </xf>
    <xf numFmtId="9" fontId="0" fillId="0" borderId="52" xfId="2" applyFont="1" applyBorder="1" applyAlignment="1">
      <alignment wrapText="1"/>
    </xf>
    <xf numFmtId="9" fontId="0" fillId="0" borderId="52" xfId="2" applyFont="1" applyBorder="1"/>
    <xf numFmtId="0" fontId="0" fillId="0" borderId="46" xfId="0" applyFont="1" applyBorder="1"/>
    <xf numFmtId="0" fontId="0" fillId="0" borderId="47" xfId="0" applyFont="1" applyBorder="1" applyAlignment="1">
      <alignment wrapText="1"/>
    </xf>
    <xf numFmtId="9" fontId="0" fillId="0" borderId="10" xfId="2" applyFont="1" applyBorder="1" applyAlignment="1">
      <alignment wrapText="1"/>
    </xf>
    <xf numFmtId="9" fontId="0" fillId="0" borderId="51" xfId="2" applyFont="1" applyBorder="1" applyAlignment="1">
      <alignment wrapText="1"/>
    </xf>
    <xf numFmtId="9" fontId="0" fillId="0" borderId="46" xfId="0" applyNumberFormat="1" applyFont="1" applyBorder="1"/>
    <xf numFmtId="0" fontId="0" fillId="0" borderId="0" xfId="0" applyFont="1" applyAlignment="1">
      <alignment wrapText="1"/>
    </xf>
    <xf numFmtId="9" fontId="0" fillId="0" borderId="55" xfId="0" applyNumberFormat="1" applyFont="1" applyBorder="1"/>
    <xf numFmtId="0" fontId="61" fillId="0" borderId="49" xfId="0" applyFont="1" applyBorder="1" applyAlignment="1">
      <alignment wrapText="1"/>
    </xf>
    <xf numFmtId="0" fontId="61" fillId="0" borderId="47" xfId="0" applyFont="1" applyBorder="1" applyAlignment="1">
      <alignment wrapText="1"/>
    </xf>
    <xf numFmtId="0" fontId="56" fillId="0" borderId="45" xfId="0" applyFont="1" applyBorder="1"/>
    <xf numFmtId="44" fontId="25" fillId="7" borderId="46" xfId="1" applyFont="1" applyFill="1" applyBorder="1"/>
    <xf numFmtId="44" fontId="0" fillId="0" borderId="46" xfId="0" applyNumberFormat="1" applyFont="1" applyBorder="1"/>
    <xf numFmtId="44" fontId="0" fillId="0" borderId="0" xfId="0" applyNumberFormat="1" applyFont="1"/>
    <xf numFmtId="0" fontId="56" fillId="0" borderId="59" xfId="0" applyFont="1" applyBorder="1"/>
    <xf numFmtId="0" fontId="56" fillId="0" borderId="105" xfId="0" applyFont="1" applyBorder="1" applyAlignment="1">
      <alignment horizontal="center" wrapText="1"/>
    </xf>
    <xf numFmtId="0" fontId="56" fillId="0" borderId="106" xfId="0" applyFont="1" applyBorder="1" applyAlignment="1">
      <alignment horizontal="center" wrapText="1"/>
    </xf>
    <xf numFmtId="0" fontId="56" fillId="0" borderId="107" xfId="0" applyFont="1" applyFill="1" applyBorder="1" applyAlignment="1">
      <alignment horizontal="center" wrapText="1"/>
    </xf>
    <xf numFmtId="0" fontId="56" fillId="0" borderId="1" xfId="0" applyFont="1" applyFill="1" applyBorder="1" applyAlignment="1">
      <alignment horizontal="center" wrapText="1"/>
    </xf>
    <xf numFmtId="0" fontId="56" fillId="0" borderId="46" xfId="0" applyFont="1" applyFill="1" applyBorder="1" applyAlignment="1">
      <alignment horizontal="center" wrapText="1"/>
    </xf>
    <xf numFmtId="0" fontId="0" fillId="0" borderId="77" xfId="0" applyFont="1" applyBorder="1" applyAlignment="1">
      <alignment horizontal="center" wrapText="1"/>
    </xf>
    <xf numFmtId="0" fontId="56" fillId="0" borderId="37" xfId="0" applyFont="1" applyBorder="1" applyAlignment="1">
      <alignment horizontal="center" wrapText="1"/>
    </xf>
    <xf numFmtId="44" fontId="0" fillId="0" borderId="37" xfId="0" applyNumberFormat="1" applyFont="1" applyBorder="1" applyAlignment="1">
      <alignment horizontal="center" wrapText="1"/>
    </xf>
    <xf numFmtId="44" fontId="0" fillId="0" borderId="37" xfId="1" applyFont="1" applyBorder="1" applyAlignment="1">
      <alignment horizontal="center" wrapText="1"/>
    </xf>
    <xf numFmtId="164" fontId="0" fillId="0" borderId="8" xfId="1" applyNumberFormat="1" applyFont="1" applyBorder="1"/>
    <xf numFmtId="44" fontId="0" fillId="0" borderId="1" xfId="0" applyNumberFormat="1" applyFont="1" applyBorder="1"/>
    <xf numFmtId="0" fontId="0" fillId="0" borderId="45" xfId="0" applyFont="1" applyBorder="1" applyAlignment="1">
      <alignment horizontal="center"/>
    </xf>
    <xf numFmtId="172" fontId="0" fillId="0" borderId="1" xfId="1" applyNumberFormat="1" applyFont="1" applyBorder="1"/>
    <xf numFmtId="44" fontId="0" fillId="0" borderId="1" xfId="1" applyFont="1" applyBorder="1"/>
    <xf numFmtId="0" fontId="0" fillId="0" borderId="1" xfId="0" applyFont="1" applyBorder="1"/>
    <xf numFmtId="44" fontId="0" fillId="0" borderId="1" xfId="1" applyFont="1" applyBorder="1" applyAlignment="1">
      <alignment horizontal="center" wrapText="1"/>
    </xf>
    <xf numFmtId="164" fontId="0" fillId="0" borderId="3" xfId="1" applyNumberFormat="1" applyFont="1" applyBorder="1"/>
    <xf numFmtId="167" fontId="0" fillId="0" borderId="1" xfId="7" applyNumberFormat="1" applyFont="1" applyBorder="1"/>
    <xf numFmtId="0" fontId="0" fillId="0" borderId="45" xfId="0" applyFont="1" applyBorder="1" applyAlignment="1">
      <alignment horizontal="center" wrapText="1"/>
    </xf>
    <xf numFmtId="0" fontId="0" fillId="0" borderId="59" xfId="0" applyFont="1" applyBorder="1" applyAlignment="1">
      <alignment horizontal="center" wrapText="1"/>
    </xf>
    <xf numFmtId="167" fontId="0" fillId="0" borderId="40" xfId="7" applyNumberFormat="1" applyFont="1" applyBorder="1"/>
    <xf numFmtId="172" fontId="0" fillId="0" borderId="40" xfId="1" applyNumberFormat="1" applyFont="1" applyBorder="1"/>
    <xf numFmtId="44" fontId="0" fillId="0" borderId="40" xfId="1" applyFont="1" applyBorder="1"/>
    <xf numFmtId="0" fontId="0" fillId="0" borderId="40" xfId="0" applyFont="1" applyBorder="1"/>
    <xf numFmtId="44" fontId="0" fillId="0" borderId="40" xfId="1" applyFont="1" applyBorder="1" applyAlignment="1">
      <alignment horizontal="center" wrapText="1"/>
    </xf>
    <xf numFmtId="164" fontId="0" fillId="0" borderId="41" xfId="1" applyNumberFormat="1" applyFont="1" applyBorder="1"/>
    <xf numFmtId="44" fontId="0" fillId="0" borderId="0" xfId="1" applyFont="1"/>
    <xf numFmtId="0" fontId="56" fillId="0" borderId="0" xfId="0" applyFont="1" applyAlignment="1">
      <alignment horizontal="right"/>
    </xf>
    <xf numFmtId="44" fontId="56" fillId="0" borderId="0" xfId="0" applyNumberFormat="1" applyFont="1"/>
    <xf numFmtId="44" fontId="12" fillId="0" borderId="46" xfId="0" applyNumberFormat="1" applyFont="1" applyBorder="1"/>
    <xf numFmtId="44" fontId="12" fillId="0" borderId="55" xfId="0" applyNumberFormat="1" applyFont="1" applyBorder="1"/>
    <xf numFmtId="171" fontId="62" fillId="0" borderId="50" xfId="0" applyNumberFormat="1" applyFont="1" applyBorder="1" applyAlignment="1">
      <alignment wrapText="1"/>
    </xf>
    <xf numFmtId="171" fontId="62" fillId="0" borderId="51" xfId="0" applyNumberFormat="1" applyFont="1" applyBorder="1" applyAlignment="1">
      <alignment wrapText="1"/>
    </xf>
    <xf numFmtId="44" fontId="32" fillId="24" borderId="78" xfId="1" applyFont="1" applyFill="1" applyBorder="1"/>
    <xf numFmtId="44" fontId="25" fillId="0" borderId="46" xfId="0" applyNumberFormat="1" applyFont="1" applyBorder="1"/>
    <xf numFmtId="44" fontId="25" fillId="0" borderId="46" xfId="0" quotePrefix="1" applyNumberFormat="1" applyFont="1" applyBorder="1"/>
    <xf numFmtId="164" fontId="46" fillId="7" borderId="0" xfId="0" applyNumberFormat="1" applyFont="1" applyFill="1" applyBorder="1" applyAlignment="1">
      <alignment horizontal="center"/>
    </xf>
    <xf numFmtId="2" fontId="46" fillId="7" borderId="10" xfId="0" applyNumberFormat="1" applyFont="1" applyFill="1" applyBorder="1" applyAlignment="1">
      <alignment horizontal="center"/>
    </xf>
    <xf numFmtId="0" fontId="13" fillId="0" borderId="0" xfId="0" applyFont="1" applyFill="1" applyAlignment="1">
      <alignment wrapText="1"/>
    </xf>
    <xf numFmtId="0" fontId="13" fillId="0" borderId="1" xfId="0" applyFont="1" applyFill="1" applyBorder="1"/>
    <xf numFmtId="0" fontId="14" fillId="0" borderId="0" xfId="0" applyFont="1" applyFill="1"/>
    <xf numFmtId="0" fontId="13" fillId="0" borderId="36" xfId="0" applyFont="1" applyBorder="1" applyAlignment="1">
      <alignment horizontal="center" vertical="center" wrapText="1"/>
    </xf>
    <xf numFmtId="164" fontId="0" fillId="0" borderId="3" xfId="1" applyNumberFormat="1" applyFont="1" applyBorder="1" applyAlignment="1">
      <alignment horizontal="center"/>
    </xf>
    <xf numFmtId="164" fontId="18" fillId="18" borderId="109" xfId="1" applyNumberFormat="1" applyFont="1" applyFill="1" applyBorder="1" applyAlignment="1">
      <alignment horizontal="center" vertical="center" wrapText="1"/>
    </xf>
    <xf numFmtId="44" fontId="47" fillId="0" borderId="92" xfId="1" applyFont="1" applyBorder="1" applyAlignment="1">
      <alignment horizontal="center"/>
    </xf>
    <xf numFmtId="44" fontId="14" fillId="0" borderId="92" xfId="1" applyFont="1" applyBorder="1" applyAlignment="1">
      <alignment horizontal="center"/>
    </xf>
    <xf numFmtId="44" fontId="13" fillId="0" borderId="110" xfId="1" applyFont="1" applyBorder="1" applyAlignment="1">
      <alignment horizontal="center"/>
    </xf>
    <xf numFmtId="44" fontId="14" fillId="0" borderId="111" xfId="1" applyFont="1" applyBorder="1" applyAlignment="1">
      <alignment horizontal="center"/>
    </xf>
    <xf numFmtId="44" fontId="47" fillId="0" borderId="111" xfId="1" applyFont="1" applyBorder="1" applyAlignment="1">
      <alignment horizontal="center"/>
    </xf>
    <xf numFmtId="0" fontId="0" fillId="21" borderId="4" xfId="8" applyFont="1" applyFill="1" applyBorder="1" applyAlignment="1">
      <alignment horizontal="center" vertical="top" wrapText="1"/>
    </xf>
    <xf numFmtId="0" fontId="0" fillId="21" borderId="4" xfId="10" applyFont="1" applyFill="1" applyBorder="1" applyAlignment="1">
      <alignment horizontal="center" vertical="top" wrapText="1"/>
    </xf>
    <xf numFmtId="0" fontId="25" fillId="0" borderId="4" xfId="8" applyFont="1" applyFill="1" applyBorder="1" applyAlignment="1">
      <alignment horizontal="left" vertical="top" wrapText="1"/>
    </xf>
    <xf numFmtId="0" fontId="25" fillId="12" borderId="4" xfId="8" applyFont="1" applyFill="1" applyBorder="1" applyAlignment="1">
      <alignment horizontal="center" vertical="top" wrapText="1"/>
    </xf>
    <xf numFmtId="0" fontId="0" fillId="0" borderId="4" xfId="8" applyFont="1" applyFill="1" applyBorder="1" applyAlignment="1">
      <alignment horizontal="center" vertical="top" wrapText="1"/>
    </xf>
    <xf numFmtId="0" fontId="32" fillId="11" borderId="112" xfId="0" applyFont="1" applyFill="1" applyBorder="1" applyAlignment="1">
      <alignment horizontal="left" vertical="top" wrapText="1"/>
    </xf>
    <xf numFmtId="0" fontId="32" fillId="11" borderId="37" xfId="0" applyFont="1" applyFill="1" applyBorder="1" applyAlignment="1">
      <alignment horizontal="left" vertical="top" wrapText="1"/>
    </xf>
    <xf numFmtId="0" fontId="32" fillId="12" borderId="96" xfId="0" applyFont="1" applyFill="1" applyBorder="1" applyAlignment="1">
      <alignment horizontal="left" vertical="top" wrapText="1"/>
    </xf>
    <xf numFmtId="0" fontId="37" fillId="0" borderId="2" xfId="0" applyFont="1" applyFill="1" applyBorder="1" applyAlignment="1">
      <alignment horizontal="left" vertical="center"/>
    </xf>
    <xf numFmtId="164" fontId="14" fillId="0" borderId="2" xfId="1" applyNumberFormat="1" applyFont="1" applyBorder="1"/>
    <xf numFmtId="0" fontId="14" fillId="0" borderId="3" xfId="0" applyFont="1" applyBorder="1" applyAlignment="1">
      <alignment horizontal="center"/>
    </xf>
    <xf numFmtId="0" fontId="14" fillId="0" borderId="4" xfId="0" applyFont="1" applyBorder="1" applyAlignment="1">
      <alignment horizontal="center"/>
    </xf>
    <xf numFmtId="0" fontId="25" fillId="12" borderId="65" xfId="8" applyFont="1" applyFill="1" applyBorder="1" applyAlignment="1">
      <alignment horizontal="left" vertical="top" wrapText="1"/>
    </xf>
    <xf numFmtId="0" fontId="0" fillId="12" borderId="95" xfId="0" applyFont="1" applyFill="1" applyBorder="1" applyAlignment="1">
      <alignment horizontal="left" vertical="top" wrapText="1"/>
    </xf>
    <xf numFmtId="0" fontId="25" fillId="0" borderId="0" xfId="0" applyFont="1" applyBorder="1"/>
    <xf numFmtId="0" fontId="25" fillId="0" borderId="52" xfId="0" applyFont="1" applyBorder="1"/>
    <xf numFmtId="0" fontId="63" fillId="0" borderId="0" xfId="3" applyFont="1" applyBorder="1"/>
    <xf numFmtId="0" fontId="63" fillId="0" borderId="44" xfId="3" applyFont="1" applyBorder="1"/>
    <xf numFmtId="0" fontId="26" fillId="0" borderId="0" xfId="0" applyFont="1" applyBorder="1"/>
    <xf numFmtId="0" fontId="37" fillId="0" borderId="39" xfId="0" applyFont="1" applyFill="1" applyBorder="1" applyAlignment="1">
      <alignment horizontal="left" vertical="center"/>
    </xf>
    <xf numFmtId="164" fontId="66" fillId="0" borderId="0" xfId="1" applyNumberFormat="1" applyFont="1" applyBorder="1"/>
    <xf numFmtId="0" fontId="66" fillId="0" borderId="0" xfId="0" applyFont="1" applyBorder="1"/>
    <xf numFmtId="0" fontId="66" fillId="0" borderId="0" xfId="0" applyFont="1" applyBorder="1" applyAlignment="1">
      <alignment horizontal="center"/>
    </xf>
    <xf numFmtId="0" fontId="69" fillId="0" borderId="0" xfId="0" applyFont="1" applyFill="1" applyBorder="1" applyAlignment="1">
      <alignment horizontal="center"/>
    </xf>
    <xf numFmtId="0" fontId="66" fillId="0" borderId="0" xfId="0" applyFont="1" applyFill="1" applyBorder="1" applyAlignment="1">
      <alignment horizontal="left"/>
    </xf>
    <xf numFmtId="0" fontId="68" fillId="0" borderId="0" xfId="0" applyFont="1"/>
    <xf numFmtId="0" fontId="68" fillId="0" borderId="49" xfId="0" applyFont="1" applyBorder="1"/>
    <xf numFmtId="0" fontId="68" fillId="0" borderId="35" xfId="0" applyFont="1" applyBorder="1"/>
    <xf numFmtId="0" fontId="68" fillId="0" borderId="50" xfId="0" applyFont="1" applyBorder="1"/>
    <xf numFmtId="0" fontId="70" fillId="0" borderId="0" xfId="0" applyFont="1" applyBorder="1"/>
    <xf numFmtId="0" fontId="70" fillId="0" borderId="52" xfId="0" applyFont="1" applyBorder="1"/>
    <xf numFmtId="0" fontId="71" fillId="0" borderId="44" xfId="0" applyFont="1" applyBorder="1" applyAlignment="1">
      <alignment horizontal="left" indent="1"/>
    </xf>
    <xf numFmtId="0" fontId="72" fillId="0" borderId="44" xfId="0" quotePrefix="1" applyFont="1" applyBorder="1" applyAlignment="1">
      <alignment horizontal="left" indent="2"/>
    </xf>
    <xf numFmtId="0" fontId="73" fillId="0" borderId="0" xfId="0" applyFont="1" applyBorder="1"/>
    <xf numFmtId="0" fontId="73" fillId="0" borderId="52" xfId="0" applyFont="1" applyBorder="1"/>
    <xf numFmtId="0" fontId="73" fillId="0" borderId="44" xfId="0" quotePrefix="1" applyFont="1" applyBorder="1" applyAlignment="1">
      <alignment horizontal="left" indent="2"/>
    </xf>
    <xf numFmtId="0" fontId="73" fillId="0" borderId="44" xfId="0" quotePrefix="1" applyFont="1" applyBorder="1" applyAlignment="1">
      <alignment horizontal="left" wrapText="1" indent="2"/>
    </xf>
    <xf numFmtId="0" fontId="73" fillId="0" borderId="44" xfId="0" quotePrefix="1" applyFont="1" applyBorder="1" applyAlignment="1">
      <alignment horizontal="left" vertical="top" indent="7"/>
    </xf>
    <xf numFmtId="0" fontId="73" fillId="0" borderId="0" xfId="0" applyFont="1" applyBorder="1" applyAlignment="1">
      <alignment horizontal="left" wrapText="1" indent="13"/>
    </xf>
    <xf numFmtId="0" fontId="73" fillId="0" borderId="0" xfId="0" applyFont="1" applyBorder="1" applyAlignment="1">
      <alignment horizontal="center" wrapText="1"/>
    </xf>
    <xf numFmtId="0" fontId="73" fillId="0" borderId="52" xfId="0" applyFont="1" applyBorder="1" applyAlignment="1">
      <alignment horizontal="center" wrapText="1"/>
    </xf>
    <xf numFmtId="0" fontId="73" fillId="0" borderId="0" xfId="0" applyFont="1" applyBorder="1" applyAlignment="1">
      <alignment horizontal="left" wrapText="1" indent="7"/>
    </xf>
    <xf numFmtId="0" fontId="74" fillId="0" borderId="0" xfId="3" applyFont="1" applyBorder="1"/>
    <xf numFmtId="0" fontId="75" fillId="0" borderId="0" xfId="0" applyFont="1"/>
    <xf numFmtId="0" fontId="76" fillId="0" borderId="44" xfId="0" applyFont="1" applyBorder="1" applyAlignment="1">
      <alignment horizontal="left" indent="1"/>
    </xf>
    <xf numFmtId="0" fontId="56" fillId="0" borderId="5" xfId="0" applyFont="1" applyBorder="1"/>
    <xf numFmtId="0" fontId="56" fillId="0" borderId="7" xfId="0" applyFont="1" applyBorder="1"/>
    <xf numFmtId="0" fontId="14" fillId="0" borderId="11" xfId="0" quotePrefix="1" applyFont="1" applyBorder="1"/>
    <xf numFmtId="0" fontId="26" fillId="0" borderId="44" xfId="0" applyFont="1" applyBorder="1" applyAlignment="1">
      <alignment horizontal="left" vertical="center"/>
    </xf>
    <xf numFmtId="0" fontId="26" fillId="0" borderId="0" xfId="0" applyFont="1" applyBorder="1" applyAlignment="1">
      <alignment vertical="center"/>
    </xf>
    <xf numFmtId="164" fontId="26" fillId="0" borderId="0" xfId="1" applyNumberFormat="1" applyFont="1" applyBorder="1" applyAlignment="1">
      <alignment vertical="center"/>
    </xf>
    <xf numFmtId="0" fontId="25" fillId="0" borderId="0" xfId="0" applyFont="1" applyBorder="1" applyAlignment="1">
      <alignment vertical="center"/>
    </xf>
    <xf numFmtId="0" fontId="26" fillId="0" borderId="52" xfId="0" applyFont="1" applyBorder="1" applyAlignment="1">
      <alignment vertical="center"/>
    </xf>
    <xf numFmtId="0" fontId="26" fillId="0" borderId="44" xfId="0" applyFont="1" applyBorder="1" applyAlignment="1">
      <alignment horizontal="left" vertical="center" indent="1"/>
    </xf>
    <xf numFmtId="0" fontId="26" fillId="0" borderId="0" xfId="0" applyFont="1" applyBorder="1" applyAlignment="1">
      <alignment horizontal="left" vertical="center" wrapText="1"/>
    </xf>
    <xf numFmtId="0" fontId="26" fillId="0" borderId="52" xfId="0" applyFont="1" applyBorder="1" applyAlignment="1">
      <alignment horizontal="left" vertical="center" wrapText="1"/>
    </xf>
    <xf numFmtId="0" fontId="26" fillId="0" borderId="47" xfId="0" applyFont="1" applyBorder="1" applyAlignment="1">
      <alignment horizontal="left" vertical="center" indent="1"/>
    </xf>
    <xf numFmtId="0" fontId="26" fillId="0" borderId="10" xfId="0" applyFont="1" applyBorder="1" applyAlignment="1">
      <alignment vertical="center"/>
    </xf>
    <xf numFmtId="164" fontId="26" fillId="0" borderId="10" xfId="1" applyNumberFormat="1" applyFont="1" applyBorder="1" applyAlignment="1">
      <alignment vertical="center"/>
    </xf>
    <xf numFmtId="0" fontId="25" fillId="0" borderId="10" xfId="0" applyFont="1" applyBorder="1" applyAlignment="1">
      <alignment vertical="center"/>
    </xf>
    <xf numFmtId="0" fontId="26" fillId="0" borderId="51" xfId="0" applyFont="1" applyBorder="1" applyAlignment="1">
      <alignment vertical="center"/>
    </xf>
    <xf numFmtId="164" fontId="14" fillId="0" borderId="10" xfId="1" applyNumberFormat="1" applyFont="1" applyBorder="1"/>
    <xf numFmtId="0" fontId="64" fillId="0" borderId="2" xfId="0" applyFont="1" applyFill="1" applyBorder="1" applyAlignment="1">
      <alignment horizontal="left" vertical="center"/>
    </xf>
    <xf numFmtId="0" fontId="78" fillId="0" borderId="11" xfId="0" quotePrefix="1" applyFont="1" applyBorder="1"/>
    <xf numFmtId="0" fontId="78" fillId="0" borderId="8" xfId="0" quotePrefix="1" applyFont="1" applyBorder="1"/>
    <xf numFmtId="0" fontId="43" fillId="0" borderId="0" xfId="0" applyFont="1" applyAlignment="1">
      <alignment horizontal="left"/>
    </xf>
    <xf numFmtId="0" fontId="13" fillId="0" borderId="0" xfId="0" applyFont="1" applyFill="1" applyAlignment="1">
      <alignment horizontal="center" vertical="center"/>
    </xf>
    <xf numFmtId="0" fontId="17" fillId="0" borderId="0" xfId="3" applyFont="1" applyAlignment="1">
      <alignment horizontal="left" indent="1"/>
    </xf>
    <xf numFmtId="0" fontId="0" fillId="0" borderId="10" xfId="0" applyFont="1" applyBorder="1"/>
    <xf numFmtId="0" fontId="14" fillId="0" borderId="39" xfId="0" applyFont="1" applyBorder="1" applyAlignment="1">
      <alignment horizontal="center"/>
    </xf>
    <xf numFmtId="0" fontId="14" fillId="0" borderId="39" xfId="0" applyFont="1" applyBorder="1"/>
    <xf numFmtId="0" fontId="79" fillId="0" borderId="0" xfId="0" applyFont="1" applyAlignment="1">
      <alignment horizontal="left" vertical="center"/>
    </xf>
    <xf numFmtId="0" fontId="80" fillId="0" borderId="39" xfId="0" applyFont="1" applyFill="1" applyBorder="1" applyAlignment="1">
      <alignment horizontal="left" vertical="center"/>
    </xf>
    <xf numFmtId="0" fontId="80" fillId="0" borderId="0" xfId="0" applyFont="1" applyFill="1" applyBorder="1" applyAlignment="1">
      <alignment horizontal="left" vertical="center"/>
    </xf>
    <xf numFmtId="0" fontId="0" fillId="0" borderId="0" xfId="0" applyFont="1" applyFill="1" applyAlignment="1">
      <alignment wrapText="1"/>
    </xf>
    <xf numFmtId="0" fontId="20" fillId="21" borderId="1" xfId="3" applyFont="1" applyFill="1" applyBorder="1" applyAlignment="1">
      <alignment horizontal="left" vertical="top" wrapText="1"/>
    </xf>
    <xf numFmtId="44" fontId="13" fillId="0" borderId="0" xfId="1" applyFont="1" applyBorder="1"/>
    <xf numFmtId="0" fontId="79" fillId="0" borderId="0" xfId="0" applyFont="1" applyBorder="1" applyAlignment="1">
      <alignment horizontal="left" vertical="center"/>
    </xf>
    <xf numFmtId="2" fontId="14" fillId="0" borderId="0" xfId="0" applyNumberFormat="1" applyFont="1" applyBorder="1" applyAlignment="1">
      <alignment vertical="center" wrapText="1"/>
    </xf>
    <xf numFmtId="0" fontId="14" fillId="0" borderId="0" xfId="0" applyFont="1" applyBorder="1" applyAlignment="1">
      <alignment wrapText="1"/>
    </xf>
    <xf numFmtId="0" fontId="81" fillId="15" borderId="1" xfId="0" applyFont="1" applyFill="1" applyBorder="1" applyAlignment="1">
      <alignment horizontal="center" vertical="center" wrapText="1"/>
    </xf>
    <xf numFmtId="0" fontId="14" fillId="0" borderId="15" xfId="0" applyFont="1" applyBorder="1" applyAlignment="1">
      <alignment wrapText="1"/>
    </xf>
    <xf numFmtId="2" fontId="11" fillId="0" borderId="19" xfId="0" applyNumberFormat="1" applyFont="1" applyBorder="1" applyAlignment="1">
      <alignment vertical="center" wrapText="1"/>
    </xf>
    <xf numFmtId="164" fontId="11" fillId="0" borderId="22" xfId="1" applyNumberFormat="1" applyFont="1" applyBorder="1" applyAlignment="1">
      <alignment vertical="center" wrapText="1"/>
    </xf>
    <xf numFmtId="164" fontId="11" fillId="0" borderId="25" xfId="1" applyNumberFormat="1" applyFont="1" applyBorder="1" applyAlignment="1">
      <alignment vertical="center" wrapText="1"/>
    </xf>
    <xf numFmtId="2" fontId="82" fillId="0" borderId="18" xfId="0" applyNumberFormat="1" applyFont="1" applyBorder="1" applyAlignment="1">
      <alignment horizontal="center" vertical="center" wrapText="1"/>
    </xf>
    <xf numFmtId="2" fontId="82" fillId="0" borderId="19" xfId="0" applyNumberFormat="1" applyFont="1" applyBorder="1" applyAlignment="1">
      <alignment horizontal="center" vertical="center" wrapText="1"/>
    </xf>
    <xf numFmtId="44" fontId="83" fillId="0" borderId="19" xfId="1" applyFont="1" applyBorder="1" applyAlignment="1">
      <alignment vertical="center" wrapText="1"/>
    </xf>
    <xf numFmtId="2" fontId="14" fillId="0" borderId="15" xfId="0" applyNumberFormat="1" applyFont="1" applyBorder="1" applyAlignment="1">
      <alignment vertical="center" wrapText="1"/>
    </xf>
    <xf numFmtId="0" fontId="14" fillId="0" borderId="15" xfId="0" applyFont="1" applyBorder="1"/>
    <xf numFmtId="0" fontId="11" fillId="0" borderId="15" xfId="0" applyFont="1" applyBorder="1" applyAlignment="1">
      <alignment wrapText="1"/>
    </xf>
    <xf numFmtId="164" fontId="84" fillId="0" borderId="26" xfId="1" applyNumberFormat="1" applyFont="1" applyBorder="1" applyAlignment="1">
      <alignment wrapText="1"/>
    </xf>
    <xf numFmtId="165" fontId="10" fillId="0" borderId="23" xfId="1" applyNumberFormat="1" applyFont="1" applyBorder="1" applyAlignment="1">
      <alignment wrapText="1"/>
    </xf>
    <xf numFmtId="165" fontId="10" fillId="0" borderId="17" xfId="1" applyNumberFormat="1" applyFont="1" applyBorder="1" applyAlignment="1">
      <alignment wrapText="1"/>
    </xf>
    <xf numFmtId="164" fontId="85" fillId="0" borderId="17" xfId="1" applyNumberFormat="1" applyFont="1" applyBorder="1" applyAlignment="1">
      <alignment wrapText="1"/>
    </xf>
    <xf numFmtId="164" fontId="86" fillId="0" borderId="17" xfId="1" applyNumberFormat="1" applyFont="1" applyBorder="1" applyAlignment="1">
      <alignment wrapText="1"/>
    </xf>
    <xf numFmtId="0" fontId="87" fillId="0" borderId="15" xfId="0" applyFont="1" applyBorder="1"/>
    <xf numFmtId="0" fontId="11" fillId="0" borderId="15" xfId="0" applyFont="1" applyBorder="1"/>
    <xf numFmtId="164" fontId="11" fillId="0" borderId="21" xfId="1" applyNumberFormat="1" applyFont="1" applyBorder="1"/>
    <xf numFmtId="164" fontId="11" fillId="0" borderId="26" xfId="1" applyNumberFormat="1" applyFont="1" applyBorder="1"/>
    <xf numFmtId="165" fontId="11" fillId="0" borderId="20" xfId="1" applyNumberFormat="1" applyFont="1" applyBorder="1"/>
    <xf numFmtId="165" fontId="11" fillId="0" borderId="15" xfId="1" applyNumberFormat="1" applyFont="1" applyBorder="1"/>
    <xf numFmtId="44" fontId="83" fillId="0" borderId="15" xfId="1" applyFont="1" applyBorder="1"/>
    <xf numFmtId="0" fontId="11" fillId="0" borderId="16" xfId="0" applyFont="1" applyBorder="1"/>
    <xf numFmtId="164" fontId="11" fillId="0" borderId="27" xfId="1" applyNumberFormat="1" applyFont="1" applyBorder="1"/>
    <xf numFmtId="164" fontId="11" fillId="0" borderId="28" xfId="1" applyNumberFormat="1" applyFont="1" applyBorder="1"/>
    <xf numFmtId="164" fontId="84" fillId="0" borderId="28" xfId="1" applyNumberFormat="1" applyFont="1" applyBorder="1" applyAlignment="1">
      <alignment wrapText="1"/>
    </xf>
    <xf numFmtId="165" fontId="11" fillId="0" borderId="29" xfId="1" applyNumberFormat="1" applyFont="1" applyBorder="1"/>
    <xf numFmtId="165" fontId="11" fillId="0" borderId="16" xfId="1" applyNumberFormat="1" applyFont="1" applyBorder="1"/>
    <xf numFmtId="44" fontId="83" fillId="0" borderId="16" xfId="1" applyFont="1" applyBorder="1"/>
    <xf numFmtId="0" fontId="85" fillId="0" borderId="17" xfId="0" applyFont="1" applyBorder="1" applyAlignment="1">
      <alignment wrapText="1"/>
    </xf>
    <xf numFmtId="164" fontId="85" fillId="0" borderId="21" xfId="1" applyNumberFormat="1" applyFont="1" applyBorder="1" applyAlignment="1">
      <alignment wrapText="1"/>
    </xf>
    <xf numFmtId="164" fontId="85" fillId="0" borderId="24" xfId="1" applyNumberFormat="1" applyFont="1" applyBorder="1" applyAlignment="1">
      <alignment wrapText="1"/>
    </xf>
    <xf numFmtId="167" fontId="85" fillId="0" borderId="24" xfId="7" applyNumberFormat="1" applyFont="1" applyBorder="1" applyAlignment="1">
      <alignment wrapText="1"/>
    </xf>
    <xf numFmtId="165" fontId="11" fillId="0" borderId="23" xfId="1" applyNumberFormat="1" applyFont="1" applyBorder="1" applyAlignment="1">
      <alignment wrapText="1"/>
    </xf>
    <xf numFmtId="165" fontId="11" fillId="0" borderId="17" xfId="1" applyNumberFormat="1" applyFont="1" applyBorder="1" applyAlignment="1">
      <alignment wrapText="1"/>
    </xf>
    <xf numFmtId="164" fontId="84" fillId="0" borderId="17" xfId="1" applyNumberFormat="1" applyFont="1" applyBorder="1" applyAlignment="1">
      <alignment wrapText="1"/>
    </xf>
    <xf numFmtId="164" fontId="88" fillId="0" borderId="17" xfId="1" applyNumberFormat="1" applyFont="1" applyBorder="1" applyAlignment="1">
      <alignment wrapText="1"/>
    </xf>
    <xf numFmtId="0" fontId="84" fillId="0" borderId="17" xfId="0" applyFont="1" applyBorder="1" applyAlignment="1">
      <alignment wrapText="1"/>
    </xf>
    <xf numFmtId="164" fontId="84" fillId="0" borderId="21" xfId="1" applyNumberFormat="1" applyFont="1" applyBorder="1" applyAlignment="1">
      <alignment wrapText="1"/>
    </xf>
    <xf numFmtId="164" fontId="84" fillId="0" borderId="24" xfId="1" applyNumberFormat="1" applyFont="1" applyBorder="1" applyAlignment="1">
      <alignment wrapText="1"/>
    </xf>
    <xf numFmtId="164" fontId="83" fillId="0" borderId="23" xfId="1" applyNumberFormat="1" applyFont="1" applyBorder="1" applyAlignment="1">
      <alignment horizontal="right"/>
    </xf>
    <xf numFmtId="164" fontId="83" fillId="0" borderId="15" xfId="1" applyNumberFormat="1" applyFont="1" applyBorder="1"/>
    <xf numFmtId="167" fontId="83" fillId="0" borderId="15" xfId="7" applyNumberFormat="1" applyFont="1" applyBorder="1"/>
    <xf numFmtId="164" fontId="13" fillId="0" borderId="15" xfId="1" applyNumberFormat="1" applyFont="1" applyBorder="1"/>
    <xf numFmtId="164" fontId="83" fillId="0" borderId="20" xfId="1" applyNumberFormat="1" applyFont="1" applyBorder="1" applyAlignment="1">
      <alignment horizontal="right"/>
    </xf>
    <xf numFmtId="166" fontId="83" fillId="0" borderId="15" xfId="7" applyNumberFormat="1" applyFont="1" applyBorder="1"/>
    <xf numFmtId="164" fontId="14" fillId="0" borderId="15" xfId="1" applyNumberFormat="1" applyFont="1" applyBorder="1"/>
    <xf numFmtId="44" fontId="13" fillId="0" borderId="15" xfId="1" applyFont="1" applyBorder="1"/>
    <xf numFmtId="0" fontId="14" fillId="0" borderId="0" xfId="0" applyFont="1" applyAlignment="1">
      <alignment horizontal="left" wrapText="1"/>
    </xf>
    <xf numFmtId="0" fontId="14" fillId="0" borderId="2" xfId="0" applyFont="1" applyBorder="1" applyAlignment="1">
      <alignment horizontal="left" wrapText="1"/>
    </xf>
    <xf numFmtId="0" fontId="14" fillId="0" borderId="0" xfId="0" applyFont="1" applyBorder="1" applyAlignment="1">
      <alignment horizontal="left" wrapText="1"/>
    </xf>
    <xf numFmtId="0" fontId="0" fillId="5" borderId="0" xfId="0" applyFont="1" applyFill="1"/>
    <xf numFmtId="0" fontId="89" fillId="0" borderId="6" xfId="0" applyFont="1" applyBorder="1" applyAlignment="1">
      <alignment horizontal="left" vertical="center"/>
    </xf>
    <xf numFmtId="0" fontId="16" fillId="0" borderId="5" xfId="0" applyFont="1" applyBorder="1" applyAlignment="1">
      <alignment horizontal="left" vertical="center"/>
    </xf>
    <xf numFmtId="0" fontId="14" fillId="0" borderId="5" xfId="0" applyFont="1" applyBorder="1"/>
    <xf numFmtId="0" fontId="14" fillId="0" borderId="7" xfId="0" applyFont="1" applyBorder="1"/>
    <xf numFmtId="0" fontId="78" fillId="0" borderId="0" xfId="0" applyFont="1" applyBorder="1" applyAlignment="1">
      <alignment horizontal="left" vertical="center"/>
    </xf>
    <xf numFmtId="0" fontId="14" fillId="0" borderId="12" xfId="0" applyFont="1" applyBorder="1"/>
    <xf numFmtId="0" fontId="26" fillId="0" borderId="0" xfId="0" applyFont="1" applyBorder="1" applyAlignment="1">
      <alignment horizontal="left" vertical="center"/>
    </xf>
    <xf numFmtId="0" fontId="14" fillId="0" borderId="8" xfId="0" applyFont="1" applyBorder="1"/>
    <xf numFmtId="0" fontId="26" fillId="0" borderId="2" xfId="0" applyFont="1" applyBorder="1" applyAlignment="1">
      <alignment horizontal="left" vertical="center"/>
    </xf>
    <xf numFmtId="0" fontId="14" fillId="0" borderId="9" xfId="0" applyFont="1" applyBorder="1"/>
    <xf numFmtId="0" fontId="14" fillId="0" borderId="114" xfId="0" applyFont="1" applyBorder="1"/>
    <xf numFmtId="0" fontId="26" fillId="0" borderId="114" xfId="0" applyFont="1" applyBorder="1" applyAlignment="1">
      <alignment horizontal="left" vertical="center"/>
    </xf>
    <xf numFmtId="0" fontId="13" fillId="0" borderId="5" xfId="0" applyFont="1" applyBorder="1" applyAlignment="1">
      <alignment vertical="center"/>
    </xf>
    <xf numFmtId="0" fontId="50" fillId="0" borderId="5" xfId="0" applyFont="1" applyBorder="1" applyAlignment="1">
      <alignment horizontal="left"/>
    </xf>
    <xf numFmtId="0" fontId="13" fillId="0" borderId="0" xfId="0" applyFont="1" applyBorder="1" applyAlignment="1">
      <alignment vertical="center"/>
    </xf>
    <xf numFmtId="0" fontId="50" fillId="0" borderId="0" xfId="0" applyFont="1" applyBorder="1" applyAlignment="1">
      <alignment horizontal="left"/>
    </xf>
    <xf numFmtId="0" fontId="91" fillId="15" borderId="0" xfId="0" applyFont="1" applyFill="1" applyAlignment="1">
      <alignment horizontal="left" vertical="center"/>
    </xf>
    <xf numFmtId="0" fontId="92" fillId="0" borderId="0" xfId="0" applyFont="1" applyAlignment="1">
      <alignment horizontal="left" vertical="center"/>
    </xf>
    <xf numFmtId="0" fontId="93" fillId="0" borderId="0" xfId="0" applyFont="1" applyBorder="1" applyAlignment="1">
      <alignment horizontal="left" vertical="center"/>
    </xf>
    <xf numFmtId="0" fontId="14" fillId="0" borderId="0" xfId="0" applyFont="1" applyFill="1" applyBorder="1" applyAlignment="1">
      <alignment horizontal="left"/>
    </xf>
    <xf numFmtId="0" fontId="94" fillId="0" borderId="0" xfId="0" applyFont="1" applyAlignment="1">
      <alignment horizontal="left" vertical="center"/>
    </xf>
    <xf numFmtId="0" fontId="50" fillId="0" borderId="0" xfId="0" applyFont="1" applyBorder="1" applyAlignment="1"/>
    <xf numFmtId="0" fontId="14" fillId="0" borderId="6" xfId="0" applyFont="1" applyBorder="1"/>
    <xf numFmtId="0" fontId="50" fillId="0" borderId="7" xfId="0" applyFont="1" applyBorder="1" applyAlignment="1">
      <alignment horizontal="left"/>
    </xf>
    <xf numFmtId="0" fontId="14" fillId="0" borderId="11" xfId="0" applyFont="1" applyBorder="1"/>
    <xf numFmtId="0" fontId="50" fillId="0" borderId="12" xfId="0" applyFont="1" applyBorder="1" applyAlignment="1">
      <alignment horizontal="left"/>
    </xf>
    <xf numFmtId="0" fontId="50" fillId="0" borderId="2" xfId="0" applyFont="1" applyBorder="1" applyAlignment="1">
      <alignment horizontal="left"/>
    </xf>
    <xf numFmtId="0" fontId="50" fillId="0" borderId="9" xfId="0" applyFont="1" applyBorder="1" applyAlignment="1">
      <alignment horizontal="left"/>
    </xf>
    <xf numFmtId="0" fontId="13" fillId="0" borderId="0" xfId="0" applyFont="1" applyBorder="1" applyAlignment="1">
      <alignment horizontal="center"/>
    </xf>
    <xf numFmtId="0" fontId="91" fillId="15" borderId="0" xfId="0" applyFont="1" applyFill="1" applyAlignment="1">
      <alignment horizontal="center" vertical="center"/>
    </xf>
    <xf numFmtId="0" fontId="50" fillId="0" borderId="2" xfId="0" applyFont="1" applyBorder="1" applyAlignment="1">
      <alignment horizontal="center"/>
    </xf>
    <xf numFmtId="0" fontId="13" fillId="0" borderId="0" xfId="0" applyFont="1" applyBorder="1" applyAlignment="1">
      <alignment horizontal="left"/>
    </xf>
    <xf numFmtId="0" fontId="14" fillId="0" borderId="0" xfId="0" applyFont="1" applyBorder="1" applyAlignment="1">
      <alignment horizontal="left"/>
    </xf>
    <xf numFmtId="0" fontId="19" fillId="0" borderId="0" xfId="0" applyFont="1"/>
    <xf numFmtId="0" fontId="95" fillId="0" borderId="0" xfId="0" applyFont="1" applyFill="1" applyBorder="1"/>
    <xf numFmtId="0" fontId="50" fillId="0" borderId="2" xfId="0" applyFont="1" applyBorder="1" applyAlignment="1"/>
    <xf numFmtId="0" fontId="14" fillId="0" borderId="2" xfId="0" applyFont="1" applyFill="1" applyBorder="1" applyAlignment="1">
      <alignment horizontal="left"/>
    </xf>
    <xf numFmtId="0" fontId="14" fillId="0" borderId="2" xfId="0" applyFont="1" applyBorder="1" applyAlignment="1"/>
    <xf numFmtId="0" fontId="14" fillId="0" borderId="2" xfId="0" applyFont="1" applyBorder="1" applyAlignment="1">
      <alignment horizontal="left"/>
    </xf>
    <xf numFmtId="0" fontId="19" fillId="0" borderId="5" xfId="0" applyFont="1" applyBorder="1" applyAlignment="1">
      <alignment horizontal="left"/>
    </xf>
    <xf numFmtId="0" fontId="19" fillId="0" borderId="0" xfId="0" quotePrefix="1" applyFont="1"/>
    <xf numFmtId="0" fontId="16" fillId="0" borderId="0" xfId="0" applyFont="1" applyBorder="1"/>
    <xf numFmtId="0" fontId="50" fillId="0" borderId="2" xfId="0" applyFont="1" applyBorder="1"/>
    <xf numFmtId="0" fontId="17" fillId="0" borderId="6" xfId="0" applyFont="1" applyBorder="1"/>
    <xf numFmtId="0" fontId="17" fillId="0" borderId="11" xfId="0" applyFont="1" applyBorder="1"/>
    <xf numFmtId="0" fontId="92" fillId="0" borderId="0" xfId="0" applyFont="1" applyAlignment="1">
      <alignment vertical="center"/>
    </xf>
    <xf numFmtId="0" fontId="14" fillId="0" borderId="0" xfId="0" applyFont="1" applyAlignment="1">
      <alignment horizontal="center"/>
    </xf>
    <xf numFmtId="0" fontId="0" fillId="0" borderId="0" xfId="0" applyFont="1" applyFill="1" applyBorder="1"/>
    <xf numFmtId="0" fontId="95" fillId="0" borderId="2" xfId="0" applyFont="1" applyFill="1" applyBorder="1"/>
    <xf numFmtId="0" fontId="95" fillId="0" borderId="2" xfId="0" applyFont="1" applyFill="1" applyBorder="1" applyAlignment="1"/>
    <xf numFmtId="0" fontId="95" fillId="0" borderId="0" xfId="0" quotePrefix="1" applyFont="1" applyFill="1" applyBorder="1"/>
    <xf numFmtId="0" fontId="95" fillId="0" borderId="13" xfId="0" applyFont="1" applyFill="1" applyBorder="1"/>
    <xf numFmtId="0" fontId="0" fillId="0" borderId="2" xfId="0" applyFont="1" applyFill="1" applyBorder="1"/>
    <xf numFmtId="0" fontId="91" fillId="15" borderId="1" xfId="0" applyFont="1" applyFill="1" applyBorder="1" applyAlignment="1">
      <alignment horizontal="left" vertical="center" wrapText="1"/>
    </xf>
    <xf numFmtId="0" fontId="97" fillId="0" borderId="1" xfId="0" applyFont="1" applyFill="1" applyBorder="1"/>
    <xf numFmtId="0" fontId="95" fillId="0" borderId="1" xfId="0" applyFont="1" applyFill="1" applyBorder="1"/>
    <xf numFmtId="0" fontId="95" fillId="0" borderId="0" xfId="0" applyFont="1" applyFill="1" applyBorder="1" applyAlignment="1">
      <alignment horizontal="center"/>
    </xf>
    <xf numFmtId="0" fontId="43" fillId="0" borderId="0" xfId="0" applyFont="1" applyAlignment="1">
      <alignment horizontal="left" vertical="center"/>
    </xf>
    <xf numFmtId="0" fontId="92" fillId="0" borderId="1" xfId="0" applyFont="1" applyBorder="1" applyAlignment="1">
      <alignment horizontal="left" vertical="center"/>
    </xf>
    <xf numFmtId="0" fontId="14" fillId="0" borderId="1" xfId="0" applyFont="1" applyBorder="1" applyAlignment="1"/>
    <xf numFmtId="0" fontId="92" fillId="17" borderId="1" xfId="0" applyFont="1" applyFill="1" applyBorder="1" applyAlignment="1">
      <alignment horizontal="left" vertical="center"/>
    </xf>
    <xf numFmtId="0" fontId="92" fillId="17" borderId="3" xfId="0" applyFont="1" applyFill="1" applyBorder="1" applyAlignment="1">
      <alignment horizontal="center" vertical="center"/>
    </xf>
    <xf numFmtId="0" fontId="92" fillId="17" borderId="4" xfId="0" applyFont="1" applyFill="1" applyBorder="1" applyAlignment="1">
      <alignment horizontal="center" vertical="center"/>
    </xf>
    <xf numFmtId="0" fontId="94" fillId="0" borderId="1" xfId="0" applyFont="1" applyBorder="1" applyAlignment="1">
      <alignment horizontal="left" vertical="center"/>
    </xf>
    <xf numFmtId="0" fontId="14" fillId="0" borderId="0" xfId="0" applyFont="1" applyAlignment="1">
      <alignment horizontal="left" vertical="center"/>
    </xf>
    <xf numFmtId="0" fontId="14" fillId="0" borderId="0" xfId="0" applyFont="1" applyBorder="1" applyAlignment="1">
      <alignment horizontal="left" vertical="center" wrapText="1"/>
    </xf>
    <xf numFmtId="0" fontId="14" fillId="0" borderId="0" xfId="0" applyFont="1" applyBorder="1" applyAlignment="1">
      <alignment horizontal="center" vertical="center" wrapText="1"/>
    </xf>
    <xf numFmtId="0" fontId="49" fillId="16" borderId="36" xfId="0" applyFont="1" applyFill="1" applyBorder="1" applyAlignment="1">
      <alignment horizontal="center" vertical="center" wrapText="1"/>
    </xf>
    <xf numFmtId="0" fontId="92" fillId="0" borderId="1" xfId="0" applyFont="1" applyBorder="1" applyAlignment="1">
      <alignment horizontal="left" vertical="center" wrapText="1"/>
    </xf>
    <xf numFmtId="0" fontId="92" fillId="0" borderId="1" xfId="0" applyFont="1" applyBorder="1" applyAlignment="1">
      <alignment horizontal="center" vertical="center" wrapText="1"/>
    </xf>
    <xf numFmtId="0" fontId="92" fillId="17" borderId="1" xfId="0" applyFont="1" applyFill="1" applyBorder="1" applyAlignment="1">
      <alignment horizontal="center" vertical="center"/>
    </xf>
    <xf numFmtId="0" fontId="92" fillId="17" borderId="1" xfId="0" applyFont="1" applyFill="1" applyBorder="1" applyAlignment="1">
      <alignment vertical="center"/>
    </xf>
    <xf numFmtId="0" fontId="14" fillId="0" borderId="1" xfId="0" applyFont="1" applyFill="1" applyBorder="1" applyAlignment="1">
      <alignment wrapText="1"/>
    </xf>
    <xf numFmtId="0" fontId="14" fillId="0" borderId="0" xfId="0" applyFont="1" applyFill="1" applyAlignment="1">
      <alignment wrapText="1"/>
    </xf>
    <xf numFmtId="0" fontId="14" fillId="0" borderId="5" xfId="0" applyFont="1" applyBorder="1" applyAlignment="1">
      <alignment horizontal="center"/>
    </xf>
    <xf numFmtId="0" fontId="13" fillId="0" borderId="6" xfId="0" applyFont="1" applyBorder="1" applyAlignment="1">
      <alignment vertical="center"/>
    </xf>
    <xf numFmtId="0" fontId="13" fillId="0" borderId="11" xfId="0" applyFont="1" applyBorder="1" applyAlignment="1">
      <alignment vertical="center"/>
    </xf>
    <xf numFmtId="0" fontId="13" fillId="0" borderId="8" xfId="0" applyFont="1" applyBorder="1" applyAlignment="1">
      <alignment vertical="center"/>
    </xf>
    <xf numFmtId="0" fontId="92" fillId="0" borderId="0" xfId="0" applyFont="1" applyAlignment="1">
      <alignment horizontal="left" vertical="center" wrapText="1"/>
    </xf>
    <xf numFmtId="0" fontId="43" fillId="0" borderId="0" xfId="0" applyFont="1" applyBorder="1" applyAlignment="1">
      <alignment horizontal="left"/>
    </xf>
    <xf numFmtId="0" fontId="17" fillId="0" borderId="0" xfId="0" applyFont="1" applyAlignment="1">
      <alignment horizontal="left" vertical="center" indent="1"/>
    </xf>
    <xf numFmtId="0" fontId="97" fillId="0" borderId="0" xfId="0" applyFont="1" applyFill="1" applyBorder="1" applyAlignment="1"/>
    <xf numFmtId="0" fontId="50" fillId="0" borderId="0" xfId="0" applyFont="1" applyFill="1" applyBorder="1" applyAlignment="1"/>
    <xf numFmtId="0" fontId="17" fillId="0" borderId="0" xfId="0" applyFont="1" applyBorder="1" applyAlignment="1">
      <alignment horizontal="left"/>
    </xf>
    <xf numFmtId="0" fontId="51" fillId="0" borderId="0" xfId="0" applyFont="1" applyBorder="1" applyAlignment="1">
      <alignment horizontal="left"/>
    </xf>
    <xf numFmtId="0" fontId="14" fillId="0" borderId="2" xfId="0" applyFont="1" applyBorder="1" applyAlignment="1">
      <alignment horizontal="center"/>
    </xf>
    <xf numFmtId="0" fontId="91" fillId="15" borderId="6" xfId="0" applyFont="1" applyFill="1" applyBorder="1" applyAlignment="1">
      <alignment horizontal="left" vertical="center"/>
    </xf>
    <xf numFmtId="0" fontId="91" fillId="15" borderId="5" xfId="0" applyFont="1" applyFill="1" applyBorder="1" applyAlignment="1">
      <alignment horizontal="left" vertical="center"/>
    </xf>
    <xf numFmtId="0" fontId="91" fillId="15" borderId="7" xfId="0" applyFont="1" applyFill="1" applyBorder="1" applyAlignment="1">
      <alignment horizontal="left" vertical="center"/>
    </xf>
    <xf numFmtId="0" fontId="22" fillId="0" borderId="11" xfId="0" applyFont="1" applyBorder="1"/>
    <xf numFmtId="0" fontId="13" fillId="0" borderId="11" xfId="0" applyFont="1" applyBorder="1"/>
    <xf numFmtId="0" fontId="92" fillId="0" borderId="11" xfId="0" applyFont="1" applyBorder="1" applyAlignment="1">
      <alignment horizontal="left" vertical="center"/>
    </xf>
    <xf numFmtId="0" fontId="14" fillId="0" borderId="9" xfId="0" applyFont="1" applyBorder="1" applyAlignment="1"/>
    <xf numFmtId="0" fontId="13" fillId="0" borderId="8" xfId="0" applyFont="1" applyBorder="1"/>
    <xf numFmtId="0" fontId="99" fillId="0" borderId="0" xfId="0" applyFont="1" applyAlignment="1">
      <alignment vertical="center"/>
    </xf>
    <xf numFmtId="0" fontId="15" fillId="0" borderId="0" xfId="0" applyFont="1"/>
    <xf numFmtId="0" fontId="94" fillId="0" borderId="11" xfId="0" applyFont="1" applyBorder="1" applyAlignment="1">
      <alignment horizontal="left" vertical="center"/>
    </xf>
    <xf numFmtId="0" fontId="91" fillId="15" borderId="11" xfId="0" applyFont="1" applyFill="1" applyBorder="1" applyAlignment="1">
      <alignment horizontal="left" vertical="center"/>
    </xf>
    <xf numFmtId="0" fontId="91" fillId="15" borderId="0" xfId="0" applyFont="1" applyFill="1" applyBorder="1" applyAlignment="1">
      <alignment horizontal="left" vertical="center"/>
    </xf>
    <xf numFmtId="0" fontId="50" fillId="0" borderId="0" xfId="0" applyFont="1" applyBorder="1"/>
    <xf numFmtId="0" fontId="50" fillId="0" borderId="5" xfId="0" applyFont="1" applyBorder="1"/>
    <xf numFmtId="0" fontId="14" fillId="0" borderId="14" xfId="0" applyFont="1" applyBorder="1"/>
    <xf numFmtId="0" fontId="16" fillId="0" borderId="0" xfId="0" applyFont="1" applyBorder="1" applyAlignment="1"/>
    <xf numFmtId="0" fontId="14" fillId="0" borderId="5" xfId="0" applyFont="1" applyBorder="1" applyAlignment="1">
      <alignment horizontal="left"/>
    </xf>
    <xf numFmtId="0" fontId="58" fillId="0" borderId="0" xfId="0" applyFont="1"/>
    <xf numFmtId="0" fontId="100" fillId="0" borderId="5" xfId="0" applyFont="1" applyBorder="1" applyAlignment="1">
      <alignment horizontal="left" vertical="center"/>
    </xf>
    <xf numFmtId="0" fontId="0" fillId="0" borderId="12" xfId="0" applyFont="1" applyBorder="1"/>
    <xf numFmtId="0" fontId="78" fillId="0" borderId="2" xfId="0" applyFont="1" applyBorder="1" applyAlignment="1">
      <alignment horizontal="left" vertical="center"/>
    </xf>
    <xf numFmtId="0" fontId="79" fillId="0" borderId="2" xfId="0" applyFont="1" applyBorder="1" applyAlignment="1">
      <alignment horizontal="left" vertical="center"/>
    </xf>
    <xf numFmtId="0" fontId="0" fillId="0" borderId="9" xfId="0" applyFont="1" applyBorder="1"/>
    <xf numFmtId="0" fontId="0" fillId="0" borderId="5" xfId="0" applyFont="1" applyBorder="1"/>
    <xf numFmtId="0" fontId="92" fillId="0" borderId="0" xfId="0" applyFont="1" applyFill="1" applyAlignment="1">
      <alignment horizontal="left" vertical="center"/>
    </xf>
    <xf numFmtId="0" fontId="13" fillId="0" borderId="0" xfId="0" quotePrefix="1" applyFont="1"/>
    <xf numFmtId="0" fontId="101" fillId="16" borderId="0" xfId="0" applyFont="1" applyFill="1" applyAlignment="1">
      <alignment horizontal="left" vertical="center"/>
    </xf>
    <xf numFmtId="0" fontId="102" fillId="0" borderId="0" xfId="0" applyFont="1" applyAlignment="1">
      <alignment horizontal="left" vertical="center"/>
    </xf>
    <xf numFmtId="0" fontId="91" fillId="15" borderId="1" xfId="0" applyFont="1" applyFill="1" applyBorder="1" applyAlignment="1">
      <alignment horizontal="center" vertical="center" wrapText="1"/>
    </xf>
    <xf numFmtId="0" fontId="0" fillId="0" borderId="113" xfId="0" applyFont="1" applyBorder="1"/>
    <xf numFmtId="0" fontId="0" fillId="0" borderId="39" xfId="0" applyFont="1" applyBorder="1"/>
    <xf numFmtId="0" fontId="14" fillId="0" borderId="0" xfId="0" applyFont="1" applyBorder="1" applyAlignment="1">
      <alignment vertical="center" wrapText="1"/>
    </xf>
    <xf numFmtId="0" fontId="103" fillId="0" borderId="2" xfId="0" applyFont="1" applyBorder="1" applyAlignment="1">
      <alignment horizontal="center" vertical="center"/>
    </xf>
    <xf numFmtId="0" fontId="91" fillId="16" borderId="1" xfId="0" applyFont="1" applyFill="1" applyBorder="1" applyAlignment="1">
      <alignment horizontal="center" vertical="center" wrapText="1"/>
    </xf>
    <xf numFmtId="0" fontId="91" fillId="16" borderId="46" xfId="0" applyFont="1" applyFill="1" applyBorder="1" applyAlignment="1">
      <alignment horizontal="center" vertical="center" wrapText="1"/>
    </xf>
    <xf numFmtId="0" fontId="103" fillId="0" borderId="1" xfId="0" applyFont="1" applyBorder="1" applyAlignment="1">
      <alignment horizontal="center" vertical="center"/>
    </xf>
    <xf numFmtId="0" fontId="104" fillId="0" borderId="1" xfId="0" applyFont="1" applyFill="1" applyBorder="1" applyAlignment="1">
      <alignment horizontal="center" vertical="center" wrapText="1"/>
    </xf>
    <xf numFmtId="0" fontId="92" fillId="0" borderId="45" xfId="0" applyFont="1" applyBorder="1" applyAlignment="1">
      <alignment horizontal="left" vertical="center" wrapText="1"/>
    </xf>
    <xf numFmtId="0" fontId="105" fillId="0" borderId="1" xfId="0" applyFont="1" applyBorder="1" applyAlignment="1">
      <alignment horizontal="center" vertical="center"/>
    </xf>
    <xf numFmtId="0" fontId="92" fillId="17" borderId="45" xfId="0" applyFont="1" applyFill="1" applyBorder="1" applyAlignment="1">
      <alignment horizontal="left" vertical="center" wrapText="1"/>
    </xf>
    <xf numFmtId="0" fontId="92" fillId="17" borderId="46" xfId="0" applyFont="1" applyFill="1" applyBorder="1" applyAlignment="1">
      <alignment horizontal="left" vertical="center"/>
    </xf>
    <xf numFmtId="0" fontId="25" fillId="0" borderId="0" xfId="0" applyFont="1"/>
    <xf numFmtId="0" fontId="48" fillId="0" borderId="1" xfId="0" applyFont="1" applyBorder="1" applyAlignment="1">
      <alignment horizontal="center" vertical="center"/>
    </xf>
    <xf numFmtId="0" fontId="105" fillId="0" borderId="1" xfId="0" applyFont="1" applyBorder="1" applyAlignment="1">
      <alignment horizontal="left" vertical="center"/>
    </xf>
    <xf numFmtId="0" fontId="105" fillId="0" borderId="0" xfId="0" applyFont="1" applyAlignment="1">
      <alignment horizontal="left" vertical="center"/>
    </xf>
    <xf numFmtId="0" fontId="92" fillId="17" borderId="45" xfId="0" applyFont="1" applyFill="1" applyBorder="1" applyAlignment="1">
      <alignment horizontal="left" vertical="center"/>
    </xf>
    <xf numFmtId="0" fontId="92" fillId="17" borderId="59" xfId="0" applyFont="1" applyFill="1" applyBorder="1" applyAlignment="1">
      <alignment horizontal="left" vertical="center"/>
    </xf>
    <xf numFmtId="0" fontId="92" fillId="17" borderId="40" xfId="0" applyFont="1" applyFill="1" applyBorder="1" applyAlignment="1">
      <alignment horizontal="left" vertical="center"/>
    </xf>
    <xf numFmtId="0" fontId="92" fillId="17" borderId="55" xfId="0" applyFont="1" applyFill="1" applyBorder="1" applyAlignment="1">
      <alignment horizontal="left" vertical="center"/>
    </xf>
    <xf numFmtId="0" fontId="106" fillId="15" borderId="0" xfId="0" applyFont="1" applyFill="1" applyAlignment="1">
      <alignment horizontal="left" vertical="center"/>
    </xf>
    <xf numFmtId="0" fontId="0" fillId="0" borderId="0" xfId="0" applyFont="1" applyBorder="1" applyAlignment="1">
      <alignment horizontal="center"/>
    </xf>
    <xf numFmtId="0" fontId="20" fillId="0" borderId="0" xfId="3" applyFont="1"/>
    <xf numFmtId="164" fontId="14" fillId="0" borderId="39" xfId="1" applyNumberFormat="1" applyFont="1" applyBorder="1"/>
    <xf numFmtId="0" fontId="14" fillId="0" borderId="35" xfId="0" applyFont="1" applyBorder="1" applyAlignment="1">
      <alignment horizontal="left" vertical="top" wrapText="1"/>
    </xf>
    <xf numFmtId="0" fontId="0" fillId="0" borderId="0" xfId="0" applyFont="1" applyBorder="1" applyAlignment="1">
      <alignment horizontal="left" vertical="center" wrapText="1"/>
    </xf>
    <xf numFmtId="0" fontId="92" fillId="0" borderId="0" xfId="0" quotePrefix="1" applyFont="1" applyAlignment="1">
      <alignment horizontal="center" vertical="top" wrapText="1"/>
    </xf>
    <xf numFmtId="0" fontId="92" fillId="0" borderId="0" xfId="0" applyFont="1" applyAlignment="1">
      <alignment vertical="center" wrapText="1"/>
    </xf>
    <xf numFmtId="0" fontId="0" fillId="0" borderId="0" xfId="0" quotePrefix="1" applyFont="1" applyBorder="1" applyAlignment="1">
      <alignment horizontal="left" vertical="top" wrapText="1"/>
    </xf>
    <xf numFmtId="0" fontId="92" fillId="0" borderId="0" xfId="0" applyFont="1" applyAlignment="1">
      <alignment horizontal="center" vertical="top" wrapText="1"/>
    </xf>
    <xf numFmtId="0" fontId="14" fillId="0" borderId="0" xfId="0" applyFont="1" applyBorder="1" applyAlignment="1">
      <alignment horizontal="left" vertical="top" wrapText="1"/>
    </xf>
    <xf numFmtId="0" fontId="106" fillId="15" borderId="0" xfId="0" applyFont="1" applyFill="1" applyBorder="1" applyAlignment="1">
      <alignment horizontal="left" vertical="center"/>
    </xf>
    <xf numFmtId="0" fontId="101" fillId="25" borderId="0" xfId="0" applyFont="1" applyFill="1" applyAlignment="1">
      <alignment horizontal="left" vertical="center"/>
    </xf>
    <xf numFmtId="0" fontId="91" fillId="25" borderId="0" xfId="0" applyFont="1" applyFill="1" applyAlignment="1">
      <alignment horizontal="left" vertical="center"/>
    </xf>
    <xf numFmtId="0" fontId="0" fillId="0" borderId="14" xfId="0" applyFont="1" applyBorder="1"/>
    <xf numFmtId="0" fontId="78" fillId="0" borderId="114" xfId="0" quotePrefix="1" applyFont="1" applyBorder="1"/>
    <xf numFmtId="9" fontId="50" fillId="0" borderId="0" xfId="2" applyFont="1" applyFill="1" applyBorder="1" applyAlignment="1">
      <alignment horizontal="left"/>
    </xf>
    <xf numFmtId="0" fontId="97" fillId="0" borderId="2" xfId="0" applyFont="1" applyFill="1" applyBorder="1" applyAlignment="1"/>
    <xf numFmtId="9" fontId="50" fillId="0" borderId="5" xfId="2" applyFont="1" applyFill="1" applyBorder="1" applyAlignment="1">
      <alignment horizontal="left"/>
    </xf>
    <xf numFmtId="0" fontId="97" fillId="0" borderId="5" xfId="0" applyFont="1" applyFill="1" applyBorder="1" applyAlignment="1"/>
    <xf numFmtId="0" fontId="50" fillId="0" borderId="2" xfId="0" applyFont="1" applyFill="1" applyBorder="1" applyAlignment="1"/>
    <xf numFmtId="0" fontId="50" fillId="0" borderId="0" xfId="0" applyFont="1" applyFill="1" applyBorder="1" applyAlignment="1">
      <alignment horizontal="left"/>
    </xf>
    <xf numFmtId="0" fontId="91" fillId="25" borderId="0" xfId="0" applyFont="1" applyFill="1" applyBorder="1" applyAlignment="1">
      <alignment horizontal="center"/>
    </xf>
    <xf numFmtId="0" fontId="91" fillId="25" borderId="0" xfId="0" applyFont="1" applyFill="1" applyBorder="1" applyAlignment="1">
      <alignment horizontal="center" vertical="center"/>
    </xf>
    <xf numFmtId="0" fontId="92" fillId="0" borderId="0" xfId="0" applyFont="1" applyBorder="1" applyAlignment="1">
      <alignment horizontal="left" vertical="center"/>
    </xf>
    <xf numFmtId="0" fontId="92" fillId="0" borderId="2" xfId="0" applyFont="1" applyBorder="1" applyAlignment="1">
      <alignment horizontal="left" vertical="center"/>
    </xf>
    <xf numFmtId="0" fontId="92" fillId="0" borderId="0" xfId="0" applyFont="1" applyBorder="1" applyAlignment="1">
      <alignment horizontal="left" vertical="center" wrapText="1"/>
    </xf>
    <xf numFmtId="0" fontId="14" fillId="7" borderId="0" xfId="0" applyFont="1" applyFill="1" applyBorder="1"/>
    <xf numFmtId="0" fontId="95" fillId="0" borderId="0" xfId="0" applyFont="1" applyFill="1" applyBorder="1" applyAlignment="1"/>
    <xf numFmtId="0" fontId="105" fillId="0" borderId="0" xfId="0" applyFont="1" applyBorder="1" applyAlignment="1">
      <alignment horizontal="left" vertical="center"/>
    </xf>
    <xf numFmtId="0" fontId="100" fillId="0" borderId="6" xfId="0" applyFont="1" applyBorder="1" applyAlignment="1">
      <alignment horizontal="left" vertical="center"/>
    </xf>
    <xf numFmtId="164" fontId="14" fillId="0" borderId="5" xfId="1" applyNumberFormat="1" applyFont="1" applyBorder="1"/>
    <xf numFmtId="0" fontId="58" fillId="0" borderId="11" xfId="0" quotePrefix="1" applyFont="1" applyBorder="1" applyAlignment="1">
      <alignment horizontal="right"/>
    </xf>
    <xf numFmtId="0" fontId="58" fillId="0" borderId="8" xfId="0" quotePrefix="1" applyFont="1" applyBorder="1" applyAlignment="1">
      <alignment horizontal="right"/>
    </xf>
    <xf numFmtId="0" fontId="105" fillId="0" borderId="2" xfId="0" applyFont="1" applyBorder="1" applyAlignment="1">
      <alignment horizontal="left" vertical="center"/>
    </xf>
    <xf numFmtId="0" fontId="58" fillId="0" borderId="14" xfId="0" quotePrefix="1" applyFont="1" applyBorder="1" applyAlignment="1">
      <alignment horizontal="right"/>
    </xf>
    <xf numFmtId="0" fontId="105" fillId="0" borderId="14" xfId="0" applyFont="1" applyBorder="1" applyAlignment="1">
      <alignment horizontal="left" vertical="center"/>
    </xf>
    <xf numFmtId="164" fontId="14" fillId="0" borderId="14" xfId="1" applyNumberFormat="1" applyFont="1" applyBorder="1"/>
    <xf numFmtId="44" fontId="13" fillId="0" borderId="14" xfId="1" applyFont="1" applyBorder="1"/>
    <xf numFmtId="0" fontId="0" fillId="0" borderId="39" xfId="0" applyBorder="1"/>
    <xf numFmtId="44" fontId="13" fillId="0" borderId="7" xfId="1" applyFont="1" applyBorder="1"/>
    <xf numFmtId="44" fontId="13" fillId="0" borderId="12" xfId="1" applyFont="1" applyBorder="1"/>
    <xf numFmtId="44" fontId="13" fillId="0" borderId="9" xfId="1" applyFont="1" applyBorder="1"/>
    <xf numFmtId="0" fontId="0" fillId="0" borderId="7" xfId="0" applyFont="1" applyBorder="1"/>
    <xf numFmtId="0" fontId="105" fillId="0" borderId="8" xfId="0" applyFont="1" applyBorder="1" applyAlignment="1">
      <alignment horizontal="left" vertical="center"/>
    </xf>
    <xf numFmtId="0" fontId="79" fillId="0" borderId="14" xfId="0" applyFont="1" applyBorder="1" applyAlignment="1">
      <alignment horizontal="left" vertical="center"/>
    </xf>
    <xf numFmtId="0" fontId="100" fillId="0" borderId="6" xfId="0" applyFont="1" applyBorder="1" applyAlignment="1">
      <alignment horizontal="left" vertical="center" indent="1"/>
    </xf>
    <xf numFmtId="0" fontId="105" fillId="0" borderId="11" xfId="0" applyFont="1" applyBorder="1" applyAlignment="1">
      <alignment horizontal="left" vertical="center" indent="1"/>
    </xf>
    <xf numFmtId="0" fontId="105" fillId="0" borderId="8" xfId="0" applyFont="1" applyBorder="1" applyAlignment="1">
      <alignment horizontal="left" vertical="center" indent="1"/>
    </xf>
    <xf numFmtId="164" fontId="2" fillId="0" borderId="2" xfId="1" applyNumberFormat="1" applyFont="1" applyBorder="1"/>
    <xf numFmtId="0" fontId="0" fillId="0" borderId="47" xfId="0" applyFont="1" applyFill="1" applyBorder="1" applyAlignment="1">
      <alignment horizontal="left" vertical="top" wrapText="1"/>
    </xf>
    <xf numFmtId="0" fontId="0" fillId="0" borderId="10" xfId="0" applyFont="1" applyFill="1" applyBorder="1" applyAlignment="1">
      <alignment horizontal="left" vertical="top" wrapText="1"/>
    </xf>
    <xf numFmtId="0" fontId="0" fillId="0" borderId="51" xfId="0" applyFont="1" applyBorder="1"/>
    <xf numFmtId="0" fontId="56" fillId="0" borderId="11" xfId="0" applyFont="1" applyFill="1" applyBorder="1"/>
    <xf numFmtId="0" fontId="61" fillId="0" borderId="11" xfId="0" applyFont="1" applyFill="1" applyBorder="1"/>
    <xf numFmtId="0" fontId="20" fillId="0" borderId="2" xfId="3" applyFont="1" applyBorder="1"/>
    <xf numFmtId="0" fontId="80" fillId="0" borderId="8" xfId="0" applyFont="1" applyFill="1" applyBorder="1" applyAlignment="1">
      <alignment horizontal="left" vertical="center"/>
    </xf>
    <xf numFmtId="0" fontId="91" fillId="15" borderId="71" xfId="0" applyFont="1" applyFill="1" applyBorder="1" applyAlignment="1">
      <alignment horizontal="center" vertical="center"/>
    </xf>
    <xf numFmtId="0" fontId="46" fillId="0" borderId="46" xfId="0" applyFont="1" applyFill="1" applyBorder="1" applyAlignment="1">
      <alignment horizontal="left" vertical="center" wrapText="1"/>
    </xf>
    <xf numFmtId="0" fontId="0" fillId="0" borderId="46" xfId="0" applyFont="1" applyBorder="1" applyAlignment="1">
      <alignment horizontal="center"/>
    </xf>
    <xf numFmtId="0" fontId="92" fillId="17" borderId="3" xfId="0" applyFont="1" applyFill="1" applyBorder="1" applyAlignment="1">
      <alignment horizontal="left" vertical="center"/>
    </xf>
    <xf numFmtId="0" fontId="92" fillId="17" borderId="41" xfId="0" applyFont="1" applyFill="1" applyBorder="1" applyAlignment="1">
      <alignment horizontal="left" vertical="center"/>
    </xf>
    <xf numFmtId="0" fontId="110" fillId="0" borderId="0" xfId="0" applyFont="1"/>
    <xf numFmtId="0" fontId="2" fillId="0" borderId="1" xfId="0" applyFont="1" applyBorder="1" applyAlignment="1">
      <alignment horizontal="center"/>
    </xf>
    <xf numFmtId="0" fontId="4" fillId="0" borderId="6" xfId="0" applyFont="1" applyBorder="1" applyAlignment="1">
      <alignment horizontal="left" vertical="center"/>
    </xf>
    <xf numFmtId="0" fontId="4" fillId="0" borderId="5"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2" xfId="0" applyFont="1" applyBorder="1" applyAlignment="1">
      <alignment horizontal="left" vertical="center"/>
    </xf>
    <xf numFmtId="0" fontId="4" fillId="0" borderId="9" xfId="0" applyFont="1" applyBorder="1" applyAlignment="1">
      <alignment horizontal="left" vertical="center"/>
    </xf>
    <xf numFmtId="0" fontId="2" fillId="0" borderId="2" xfId="0" applyFont="1" applyBorder="1" applyAlignment="1">
      <alignment horizontal="center"/>
    </xf>
    <xf numFmtId="0" fontId="3" fillId="0" borderId="0" xfId="0" applyFont="1" applyBorder="1" applyAlignment="1">
      <alignment horizontal="left"/>
    </xf>
    <xf numFmtId="0" fontId="3" fillId="0" borderId="2" xfId="0" applyFont="1" applyBorder="1" applyAlignment="1">
      <alignment horizontal="center"/>
    </xf>
    <xf numFmtId="0" fontId="2" fillId="3" borderId="2" xfId="0" applyFont="1" applyFill="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2" fillId="0" borderId="0" xfId="0" applyFont="1" applyBorder="1" applyAlignment="1">
      <alignment horizontal="center"/>
    </xf>
    <xf numFmtId="0" fontId="5" fillId="0" borderId="2" xfId="0" applyFont="1" applyBorder="1" applyAlignment="1">
      <alignment horizontal="left"/>
    </xf>
    <xf numFmtId="0" fontId="5" fillId="0" borderId="0" xfId="0" applyFont="1" applyBorder="1" applyAlignment="1">
      <alignment horizontal="left"/>
    </xf>
    <xf numFmtId="0" fontId="2" fillId="0" borderId="13" xfId="0" applyFont="1" applyBorder="1" applyAlignment="1">
      <alignment horizontal="center"/>
    </xf>
    <xf numFmtId="0" fontId="3" fillId="0" borderId="0" xfId="0" applyFont="1" applyBorder="1" applyAlignment="1">
      <alignment horizontal="center"/>
    </xf>
    <xf numFmtId="0" fontId="3" fillId="0" borderId="0" xfId="0" applyFont="1" applyFill="1" applyBorder="1" applyAlignment="1">
      <alignment horizontal="left"/>
    </xf>
    <xf numFmtId="0" fontId="73" fillId="0" borderId="0" xfId="0" applyFont="1" applyBorder="1" applyAlignment="1">
      <alignment horizontal="left" vertical="center" wrapText="1"/>
    </xf>
    <xf numFmtId="0" fontId="73" fillId="0" borderId="52" xfId="0" applyFont="1" applyBorder="1" applyAlignment="1">
      <alignment horizontal="left" vertical="center" wrapText="1"/>
    </xf>
    <xf numFmtId="0" fontId="65" fillId="4" borderId="0" xfId="0" applyFont="1" applyFill="1" applyBorder="1" applyAlignment="1">
      <alignment horizontal="center" vertical="center"/>
    </xf>
    <xf numFmtId="0" fontId="54" fillId="4" borderId="0" xfId="0" applyFont="1" applyFill="1" applyBorder="1" applyAlignment="1">
      <alignment horizontal="center" vertical="center"/>
    </xf>
    <xf numFmtId="0" fontId="68" fillId="0" borderId="0" xfId="0" applyFont="1" applyFill="1" applyBorder="1" applyAlignment="1">
      <alignment horizontal="left"/>
    </xf>
    <xf numFmtId="0" fontId="67" fillId="0" borderId="0" xfId="0" applyFont="1" applyFill="1" applyBorder="1" applyAlignment="1">
      <alignment horizontal="center"/>
    </xf>
    <xf numFmtId="0" fontId="68" fillId="0" borderId="49" xfId="0" applyFont="1" applyBorder="1" applyAlignment="1">
      <alignment horizontal="center" vertical="center"/>
    </xf>
    <xf numFmtId="0" fontId="68" fillId="0" borderId="50" xfId="0" applyFont="1" applyBorder="1" applyAlignment="1">
      <alignment horizontal="center" vertical="center"/>
    </xf>
    <xf numFmtId="0" fontId="68" fillId="0" borderId="44" xfId="0" applyFont="1" applyBorder="1" applyAlignment="1">
      <alignment horizontal="center" vertical="center"/>
    </xf>
    <xf numFmtId="0" fontId="68" fillId="0" borderId="52" xfId="0" applyFont="1" applyBorder="1" applyAlignment="1">
      <alignment horizontal="center" vertical="center"/>
    </xf>
    <xf numFmtId="0" fontId="68" fillId="0" borderId="47" xfId="0" applyFont="1" applyBorder="1" applyAlignment="1">
      <alignment horizontal="center" vertical="center"/>
    </xf>
    <xf numFmtId="0" fontId="68" fillId="0" borderId="51" xfId="0" applyFont="1" applyBorder="1" applyAlignment="1">
      <alignment horizontal="center" vertical="center"/>
    </xf>
    <xf numFmtId="0" fontId="2" fillId="0" borderId="12" xfId="0" applyFont="1" applyBorder="1" applyAlignment="1">
      <alignment horizontal="center"/>
    </xf>
    <xf numFmtId="0" fontId="14" fillId="0" borderId="2" xfId="0" applyFont="1" applyBorder="1" applyAlignment="1">
      <alignment horizontal="center"/>
    </xf>
    <xf numFmtId="0" fontId="91" fillId="15" borderId="53" xfId="0" applyFont="1" applyFill="1" applyBorder="1" applyAlignment="1">
      <alignment horizontal="center" vertical="center" wrapText="1"/>
    </xf>
    <xf numFmtId="0" fontId="91" fillId="15" borderId="45" xfId="0" applyFont="1" applyFill="1" applyBorder="1" applyAlignment="1">
      <alignment horizontal="center" vertical="center" wrapText="1"/>
    </xf>
    <xf numFmtId="0" fontId="91" fillId="15" borderId="54" xfId="0" applyFont="1" applyFill="1" applyBorder="1" applyAlignment="1">
      <alignment horizontal="center" vertical="center" wrapText="1"/>
    </xf>
    <xf numFmtId="0" fontId="91" fillId="15" borderId="1" xfId="0" applyFont="1" applyFill="1" applyBorder="1" applyAlignment="1">
      <alignment horizontal="center" vertical="center" wrapText="1"/>
    </xf>
    <xf numFmtId="0" fontId="91" fillId="15" borderId="108" xfId="0" applyFont="1" applyFill="1" applyBorder="1" applyAlignment="1">
      <alignment horizontal="center" vertical="center" wrapText="1"/>
    </xf>
    <xf numFmtId="0" fontId="91" fillId="15" borderId="37" xfId="0" applyFont="1" applyFill="1" applyBorder="1" applyAlignment="1">
      <alignment horizontal="center" vertical="center" wrapText="1"/>
    </xf>
    <xf numFmtId="0" fontId="14" fillId="0" borderId="35" xfId="0" applyFont="1" applyBorder="1" applyAlignment="1">
      <alignment horizontal="left" vertical="top" wrapText="1"/>
    </xf>
    <xf numFmtId="0" fontId="0" fillId="0" borderId="6" xfId="0" applyFont="1" applyBorder="1" applyAlignment="1">
      <alignment horizontal="center"/>
    </xf>
    <xf numFmtId="0" fontId="0" fillId="0" borderId="5" xfId="0" applyFont="1" applyBorder="1" applyAlignment="1">
      <alignment horizontal="center"/>
    </xf>
    <xf numFmtId="0" fontId="0" fillId="0" borderId="7" xfId="0" applyFont="1" applyBorder="1" applyAlignment="1">
      <alignment horizontal="center"/>
    </xf>
    <xf numFmtId="0" fontId="0" fillId="0" borderId="11" xfId="0" applyFont="1" applyBorder="1" applyAlignment="1">
      <alignment horizontal="center"/>
    </xf>
    <xf numFmtId="0" fontId="0" fillId="0" borderId="0" xfId="0" applyFont="1" applyBorder="1" applyAlignment="1">
      <alignment horizontal="center"/>
    </xf>
    <xf numFmtId="0" fontId="0" fillId="0" borderId="12" xfId="0" applyFont="1" applyBorder="1" applyAlignment="1">
      <alignment horizontal="center"/>
    </xf>
    <xf numFmtId="0" fontId="0" fillId="0" borderId="8" xfId="0" applyFont="1" applyBorder="1" applyAlignment="1">
      <alignment horizontal="center"/>
    </xf>
    <xf numFmtId="0" fontId="0" fillId="0" borderId="2" xfId="0" applyFont="1" applyBorder="1" applyAlignment="1">
      <alignment horizontal="center"/>
    </xf>
    <xf numFmtId="0" fontId="0" fillId="0" borderId="9" xfId="0" applyFont="1" applyBorder="1" applyAlignment="1">
      <alignment horizontal="center"/>
    </xf>
    <xf numFmtId="0" fontId="91" fillId="15" borderId="71" xfId="0" applyFont="1" applyFill="1" applyBorder="1" applyAlignment="1">
      <alignment horizontal="center" vertical="center" wrapText="1"/>
    </xf>
    <xf numFmtId="0" fontId="105" fillId="0" borderId="1" xfId="0" applyFont="1" applyBorder="1" applyAlignment="1">
      <alignment horizontal="center" vertical="top"/>
    </xf>
    <xf numFmtId="0" fontId="105" fillId="0" borderId="1" xfId="0" applyFont="1" applyBorder="1" applyAlignment="1">
      <alignment horizontal="left" vertical="center" wrapText="1"/>
    </xf>
    <xf numFmtId="0" fontId="92" fillId="0" borderId="0" xfId="0" applyFont="1" applyAlignment="1">
      <alignment horizontal="left" vertical="center" wrapText="1"/>
    </xf>
    <xf numFmtId="0" fontId="14" fillId="0" borderId="0" xfId="0" applyFont="1" applyBorder="1" applyAlignment="1">
      <alignment horizontal="left" vertical="top" wrapText="1"/>
    </xf>
    <xf numFmtId="0" fontId="92" fillId="0" borderId="0" xfId="0" applyFont="1" applyAlignment="1">
      <alignment horizontal="left" vertical="top" wrapText="1"/>
    </xf>
    <xf numFmtId="0" fontId="58" fillId="0" borderId="0" xfId="0" applyFont="1" applyAlignment="1">
      <alignment horizontal="left" wrapText="1"/>
    </xf>
    <xf numFmtId="0" fontId="58" fillId="0" borderId="0" xfId="0" applyFont="1" applyAlignment="1">
      <alignment horizontal="left" vertical="top" wrapText="1"/>
    </xf>
    <xf numFmtId="0" fontId="92" fillId="0" borderId="0" xfId="0" quotePrefix="1" applyFont="1" applyAlignment="1">
      <alignment horizontal="center" vertical="top" wrapText="1"/>
    </xf>
    <xf numFmtId="0" fontId="0" fillId="0" borderId="3" xfId="0" applyFont="1" applyBorder="1" applyAlignment="1">
      <alignment horizontal="center"/>
    </xf>
    <xf numFmtId="0" fontId="0" fillId="0" borderId="13" xfId="0" applyFont="1" applyBorder="1" applyAlignment="1">
      <alignment horizontal="center"/>
    </xf>
    <xf numFmtId="0" fontId="0" fillId="0" borderId="4"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1" xfId="0" applyFont="1" applyBorder="1" applyAlignment="1">
      <alignment horizontal="center"/>
    </xf>
    <xf numFmtId="0" fontId="14" fillId="0" borderId="13" xfId="0" applyFont="1" applyBorder="1" applyAlignment="1">
      <alignment horizontal="center"/>
    </xf>
    <xf numFmtId="0" fontId="91" fillId="15" borderId="1" xfId="0" applyFont="1" applyFill="1" applyBorder="1" applyAlignment="1">
      <alignment horizontal="center" vertical="center"/>
    </xf>
    <xf numFmtId="0" fontId="14" fillId="0" borderId="2" xfId="0" applyFont="1" applyFill="1" applyBorder="1" applyAlignment="1">
      <alignment horizontal="center"/>
    </xf>
    <xf numFmtId="0" fontId="14" fillId="0" borderId="37" xfId="0" applyFont="1" applyBorder="1" applyAlignment="1">
      <alignment horizontal="center"/>
    </xf>
    <xf numFmtId="0" fontId="13" fillId="6" borderId="1" xfId="0" applyFont="1" applyFill="1" applyBorder="1" applyAlignment="1">
      <alignment horizontal="center"/>
    </xf>
    <xf numFmtId="0" fontId="14" fillId="0" borderId="2" xfId="0" applyFont="1" applyBorder="1" applyAlignment="1">
      <alignment horizontal="left"/>
    </xf>
    <xf numFmtId="0" fontId="50" fillId="0" borderId="2" xfId="0" applyFont="1" applyBorder="1" applyAlignment="1">
      <alignment horizontal="left"/>
    </xf>
    <xf numFmtId="0" fontId="91" fillId="15" borderId="0" xfId="0" applyFont="1" applyFill="1" applyBorder="1" applyAlignment="1">
      <alignment horizontal="center" vertical="center"/>
    </xf>
    <xf numFmtId="0" fontId="14" fillId="0" borderId="0" xfId="0" applyFont="1" applyBorder="1" applyAlignment="1">
      <alignment horizontal="left"/>
    </xf>
    <xf numFmtId="0" fontId="50" fillId="0" borderId="2" xfId="0" applyFont="1" applyFill="1" applyBorder="1" applyAlignment="1">
      <alignment horizontal="left"/>
    </xf>
    <xf numFmtId="9" fontId="50" fillId="0" borderId="2" xfId="2" applyFont="1" applyFill="1" applyBorder="1" applyAlignment="1">
      <alignment horizontal="left"/>
    </xf>
    <xf numFmtId="0" fontId="14" fillId="0" borderId="0" xfId="0" applyFont="1" applyBorder="1" applyAlignment="1">
      <alignment horizontal="center"/>
    </xf>
    <xf numFmtId="0" fontId="13" fillId="0" borderId="0" xfId="0" applyFont="1" applyBorder="1" applyAlignment="1">
      <alignment horizontal="left"/>
    </xf>
    <xf numFmtId="0" fontId="91" fillId="25" borderId="0" xfId="0" applyFont="1" applyFill="1" applyBorder="1" applyAlignment="1">
      <alignment horizontal="center" vertical="center"/>
    </xf>
    <xf numFmtId="0" fontId="50" fillId="0" borderId="0" xfId="0" applyFont="1" applyBorder="1" applyAlignment="1">
      <alignment horizontal="left"/>
    </xf>
    <xf numFmtId="0" fontId="91" fillId="25" borderId="0" xfId="0" applyFont="1" applyFill="1" applyBorder="1" applyAlignment="1">
      <alignment horizontal="center"/>
    </xf>
    <xf numFmtId="0" fontId="17" fillId="0" borderId="0" xfId="0" applyFont="1" applyBorder="1" applyAlignment="1">
      <alignment horizontal="center"/>
    </xf>
    <xf numFmtId="0" fontId="91" fillId="15" borderId="0" xfId="0" applyFont="1" applyFill="1" applyBorder="1" applyAlignment="1">
      <alignment horizontal="left" vertical="center"/>
    </xf>
    <xf numFmtId="0" fontId="13" fillId="0" borderId="0" xfId="0" applyFont="1" applyBorder="1" applyAlignment="1">
      <alignment horizontal="center"/>
    </xf>
    <xf numFmtId="0" fontId="91" fillId="25" borderId="0" xfId="0" applyFont="1" applyFill="1" applyAlignment="1">
      <alignment horizontal="center" vertical="center"/>
    </xf>
    <xf numFmtId="0" fontId="91" fillId="15" borderId="0" xfId="0" applyFont="1" applyFill="1" applyAlignment="1">
      <alignment horizontal="center" vertical="center"/>
    </xf>
    <xf numFmtId="0" fontId="14" fillId="0" borderId="0" xfId="0" applyFont="1" applyAlignment="1">
      <alignment horizontal="center"/>
    </xf>
    <xf numFmtId="0" fontId="19" fillId="0" borderId="2" xfId="0" applyFont="1" applyBorder="1" applyAlignment="1">
      <alignment horizontal="left"/>
    </xf>
    <xf numFmtId="0" fontId="50" fillId="0" borderId="2" xfId="0" applyFont="1" applyBorder="1" applyAlignment="1">
      <alignment horizontal="center"/>
    </xf>
    <xf numFmtId="0" fontId="91" fillId="15" borderId="0" xfId="0" applyFont="1" applyFill="1" applyAlignment="1">
      <alignment horizontal="center" vertical="center" wrapText="1"/>
    </xf>
    <xf numFmtId="0" fontId="19" fillId="0" borderId="2" xfId="0" applyFont="1" applyBorder="1" applyAlignment="1">
      <alignment horizontal="center"/>
    </xf>
    <xf numFmtId="0" fontId="97" fillId="0" borderId="3" xfId="0" applyFont="1" applyFill="1" applyBorder="1" applyAlignment="1">
      <alignment horizontal="center"/>
    </xf>
    <xf numFmtId="0" fontId="97" fillId="0" borderId="4" xfId="0" applyFont="1" applyFill="1" applyBorder="1" applyAlignment="1">
      <alignment horizontal="center"/>
    </xf>
    <xf numFmtId="0" fontId="95" fillId="0" borderId="3" xfId="0" applyFont="1" applyFill="1" applyBorder="1" applyAlignment="1">
      <alignment horizontal="center"/>
    </xf>
    <xf numFmtId="0" fontId="95" fillId="0" borderId="4" xfId="0" applyFont="1" applyFill="1" applyBorder="1" applyAlignment="1">
      <alignment horizontal="center"/>
    </xf>
    <xf numFmtId="168" fontId="97" fillId="0" borderId="3" xfId="0" applyNumberFormat="1" applyFont="1" applyFill="1" applyBorder="1" applyAlignment="1">
      <alignment horizontal="center"/>
    </xf>
    <xf numFmtId="168" fontId="97" fillId="0" borderId="13" xfId="0" applyNumberFormat="1" applyFont="1" applyFill="1" applyBorder="1" applyAlignment="1">
      <alignment horizontal="center"/>
    </xf>
    <xf numFmtId="168" fontId="97" fillId="0" borderId="4" xfId="0" applyNumberFormat="1" applyFont="1" applyFill="1" applyBorder="1" applyAlignment="1">
      <alignment horizontal="center"/>
    </xf>
    <xf numFmtId="0" fontId="95" fillId="0" borderId="1" xfId="0" applyFont="1" applyFill="1" applyBorder="1" applyAlignment="1">
      <alignment horizontal="center"/>
    </xf>
    <xf numFmtId="0" fontId="95" fillId="0" borderId="2" xfId="0" applyFont="1" applyFill="1" applyBorder="1" applyAlignment="1">
      <alignment horizontal="center"/>
    </xf>
    <xf numFmtId="0" fontId="95" fillId="0" borderId="0" xfId="0" applyFont="1" applyFill="1" applyBorder="1" applyAlignment="1">
      <alignment horizontal="center"/>
    </xf>
    <xf numFmtId="0" fontId="92" fillId="0" borderId="1" xfId="0" applyFont="1" applyBorder="1" applyAlignment="1">
      <alignment vertical="center" wrapText="1"/>
    </xf>
    <xf numFmtId="0" fontId="92" fillId="17" borderId="1" xfId="0" applyFont="1" applyFill="1" applyBorder="1" applyAlignment="1">
      <alignment vertical="center"/>
    </xf>
    <xf numFmtId="0" fontId="49" fillId="15" borderId="11" xfId="0" applyFont="1" applyFill="1" applyBorder="1" applyAlignment="1">
      <alignment horizontal="center" vertical="center" wrapText="1"/>
    </xf>
    <xf numFmtId="0" fontId="49" fillId="15" borderId="0" xfId="0" applyFont="1" applyFill="1" applyBorder="1" applyAlignment="1">
      <alignment horizontal="center" vertical="center" wrapText="1"/>
    </xf>
    <xf numFmtId="0" fontId="49" fillId="15" borderId="38" xfId="0" applyFont="1" applyFill="1" applyBorder="1" applyAlignment="1">
      <alignment horizontal="center" vertical="center" wrapText="1"/>
    </xf>
    <xf numFmtId="0" fontId="91" fillId="16" borderId="8" xfId="0" applyFont="1" applyFill="1" applyBorder="1" applyAlignment="1">
      <alignment horizontal="center" vertical="center" wrapText="1"/>
    </xf>
    <xf numFmtId="0" fontId="91" fillId="16" borderId="2" xfId="0" applyFont="1" applyFill="1" applyBorder="1" applyAlignment="1">
      <alignment horizontal="center" vertical="center" wrapText="1"/>
    </xf>
    <xf numFmtId="0" fontId="49" fillId="15" borderId="6" xfId="0" applyFont="1" applyFill="1" applyBorder="1" applyAlignment="1">
      <alignment horizontal="center" vertical="center" wrapText="1"/>
    </xf>
    <xf numFmtId="0" fontId="49" fillId="15" borderId="7" xfId="0" applyFont="1" applyFill="1" applyBorder="1" applyAlignment="1">
      <alignment horizontal="center" vertical="center" wrapText="1"/>
    </xf>
    <xf numFmtId="0" fontId="49" fillId="15" borderId="8" xfId="0" applyFont="1" applyFill="1" applyBorder="1" applyAlignment="1">
      <alignment horizontal="center" vertical="center" wrapText="1"/>
    </xf>
    <xf numFmtId="0" fontId="49" fillId="15" borderId="9" xfId="0" applyFont="1" applyFill="1" applyBorder="1" applyAlignment="1">
      <alignment horizontal="center" vertical="center" wrapText="1"/>
    </xf>
    <xf numFmtId="0" fontId="49" fillId="15" borderId="5" xfId="0" applyFont="1" applyFill="1" applyBorder="1" applyAlignment="1">
      <alignment horizontal="center" vertical="center" wrapText="1"/>
    </xf>
    <xf numFmtId="0" fontId="49" fillId="15" borderId="2" xfId="0" applyFont="1" applyFill="1" applyBorder="1" applyAlignment="1">
      <alignment horizontal="center" vertical="center" wrapText="1"/>
    </xf>
    <xf numFmtId="0" fontId="49" fillId="15" borderId="3" xfId="0" applyFont="1" applyFill="1" applyBorder="1" applyAlignment="1">
      <alignment horizontal="center" vertical="center" wrapText="1"/>
    </xf>
    <xf numFmtId="0" fontId="49" fillId="15" borderId="13" xfId="0" applyFont="1" applyFill="1" applyBorder="1" applyAlignment="1">
      <alignment horizontal="center" vertical="center" wrapText="1"/>
    </xf>
    <xf numFmtId="0" fontId="49" fillId="15" borderId="4" xfId="0" applyFont="1" applyFill="1" applyBorder="1" applyAlignment="1">
      <alignment horizontal="center" vertical="center" wrapText="1"/>
    </xf>
    <xf numFmtId="0" fontId="91" fillId="16" borderId="11" xfId="0" applyFont="1" applyFill="1" applyBorder="1" applyAlignment="1">
      <alignment horizontal="center" vertical="center" wrapText="1"/>
    </xf>
    <xf numFmtId="0" fontId="91" fillId="16" borderId="12" xfId="0" applyFont="1" applyFill="1" applyBorder="1" applyAlignment="1">
      <alignment horizontal="center" vertical="center" wrapText="1"/>
    </xf>
    <xf numFmtId="0" fontId="92" fillId="17" borderId="1" xfId="0" applyFont="1" applyFill="1" applyBorder="1" applyAlignment="1">
      <alignment horizontal="center" vertical="center"/>
    </xf>
    <xf numFmtId="0" fontId="49" fillId="16" borderId="3" xfId="0" applyFont="1" applyFill="1" applyBorder="1" applyAlignment="1">
      <alignment horizontal="center" vertical="center" wrapText="1"/>
    </xf>
    <xf numFmtId="0" fontId="49" fillId="16" borderId="4" xfId="0" applyFont="1" applyFill="1" applyBorder="1" applyAlignment="1">
      <alignment horizontal="center" vertical="center" wrapText="1"/>
    </xf>
    <xf numFmtId="0" fontId="91" fillId="15" borderId="0" xfId="0" applyFont="1" applyFill="1" applyAlignment="1">
      <alignment horizontal="left" vertical="center" wrapText="1"/>
    </xf>
    <xf numFmtId="0" fontId="19" fillId="0" borderId="0" xfId="0" applyFont="1" applyBorder="1" applyAlignment="1">
      <alignment horizontal="center" vertical="center"/>
    </xf>
    <xf numFmtId="0" fontId="13" fillId="0" borderId="12" xfId="0" applyFont="1" applyBorder="1" applyAlignment="1">
      <alignment horizontal="left" vertical="center"/>
    </xf>
    <xf numFmtId="0" fontId="19" fillId="0" borderId="1" xfId="0" applyFont="1" applyBorder="1" applyAlignment="1">
      <alignment horizontal="left" vertical="center"/>
    </xf>
    <xf numFmtId="0" fontId="0" fillId="0" borderId="38" xfId="0" applyFont="1" applyBorder="1" applyAlignment="1">
      <alignment horizontal="center"/>
    </xf>
    <xf numFmtId="0" fontId="0" fillId="0" borderId="37" xfId="0" applyFont="1" applyBorder="1" applyAlignment="1">
      <alignment horizontal="center"/>
    </xf>
    <xf numFmtId="44" fontId="14" fillId="6" borderId="36" xfId="1" applyFont="1" applyFill="1" applyBorder="1" applyAlignment="1" applyProtection="1">
      <alignment horizontal="center" vertical="center"/>
    </xf>
    <xf numFmtId="44" fontId="14" fillId="6" borderId="56" xfId="1" applyFont="1" applyFill="1" applyBorder="1" applyAlignment="1" applyProtection="1">
      <alignment horizontal="center" vertical="center"/>
    </xf>
    <xf numFmtId="44" fontId="14" fillId="6" borderId="6" xfId="1" applyFont="1" applyFill="1" applyBorder="1" applyAlignment="1" applyProtection="1">
      <alignment horizontal="center" vertical="center"/>
    </xf>
    <xf numFmtId="44" fontId="14" fillId="6" borderId="7" xfId="1" applyFont="1" applyFill="1" applyBorder="1" applyAlignment="1" applyProtection="1">
      <alignment horizontal="center" vertical="center"/>
    </xf>
    <xf numFmtId="44" fontId="14" fillId="6" borderId="57" xfId="1" applyFont="1" applyFill="1" applyBorder="1" applyAlignment="1" applyProtection="1">
      <alignment horizontal="center" vertical="center"/>
    </xf>
    <xf numFmtId="44" fontId="14" fillId="6" borderId="58" xfId="1" applyFont="1" applyFill="1" applyBorder="1" applyAlignment="1" applyProtection="1">
      <alignment horizontal="center" vertical="center"/>
    </xf>
    <xf numFmtId="0" fontId="14" fillId="6" borderId="36"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3" fillId="0" borderId="0" xfId="0" applyFont="1" applyBorder="1" applyAlignment="1">
      <alignment horizontal="left" vertical="center" wrapText="1"/>
    </xf>
    <xf numFmtId="44" fontId="19" fillId="0" borderId="36" xfId="1" applyFont="1" applyBorder="1" applyAlignment="1">
      <alignment horizontal="center" vertical="center"/>
    </xf>
    <xf numFmtId="44" fontId="19" fillId="0" borderId="37" xfId="1" applyFont="1" applyBorder="1" applyAlignment="1">
      <alignment horizontal="center" vertical="center"/>
    </xf>
    <xf numFmtId="44" fontId="19" fillId="0" borderId="6" xfId="1" applyFont="1" applyFill="1" applyBorder="1" applyAlignment="1">
      <alignment horizontal="center" vertical="center"/>
    </xf>
    <xf numFmtId="44" fontId="19" fillId="0" borderId="7" xfId="1" applyFont="1" applyFill="1" applyBorder="1" applyAlignment="1">
      <alignment horizontal="center" vertical="center"/>
    </xf>
    <xf numFmtId="44" fontId="19" fillId="0" borderId="8" xfId="1" applyFont="1" applyFill="1" applyBorder="1" applyAlignment="1">
      <alignment horizontal="center" vertical="center"/>
    </xf>
    <xf numFmtId="44" fontId="19" fillId="0" borderId="9" xfId="1" applyFont="1" applyFill="1" applyBorder="1" applyAlignment="1">
      <alignment horizontal="center" vertical="center"/>
    </xf>
    <xf numFmtId="44" fontId="23" fillId="0" borderId="36" xfId="1" applyFont="1" applyBorder="1" applyAlignment="1">
      <alignment horizontal="center" vertical="center"/>
    </xf>
    <xf numFmtId="44" fontId="23" fillId="0" borderId="37" xfId="1" applyFont="1" applyBorder="1" applyAlignment="1">
      <alignment horizontal="center" vertical="center"/>
    </xf>
    <xf numFmtId="44" fontId="19" fillId="0" borderId="38" xfId="1" applyFont="1" applyBorder="1" applyAlignment="1">
      <alignment horizontal="center" vertical="center"/>
    </xf>
    <xf numFmtId="44" fontId="19" fillId="0" borderId="11" xfId="1" applyFont="1" applyFill="1" applyBorder="1" applyAlignment="1">
      <alignment horizontal="center" vertical="center"/>
    </xf>
    <xf numFmtId="44" fontId="19" fillId="0" borderId="12" xfId="1" applyFont="1" applyFill="1" applyBorder="1" applyAlignment="1">
      <alignment horizontal="center" vertical="center"/>
    </xf>
    <xf numFmtId="0" fontId="14" fillId="6" borderId="38" xfId="0" applyFont="1" applyFill="1" applyBorder="1" applyAlignment="1" applyProtection="1">
      <alignment horizontal="center" vertical="center"/>
    </xf>
    <xf numFmtId="44" fontId="23" fillId="0" borderId="38" xfId="1" applyFont="1" applyBorder="1" applyAlignment="1">
      <alignment horizontal="center" vertical="center"/>
    </xf>
    <xf numFmtId="0" fontId="14" fillId="6" borderId="56" xfId="0" applyFont="1" applyFill="1" applyBorder="1" applyAlignment="1" applyProtection="1">
      <alignment horizontal="center" vertical="center"/>
    </xf>
    <xf numFmtId="9" fontId="14" fillId="6" borderId="36" xfId="2" applyFont="1" applyFill="1" applyBorder="1" applyAlignment="1" applyProtection="1">
      <alignment horizontal="center" vertical="center"/>
    </xf>
    <xf numFmtId="9" fontId="14" fillId="6" borderId="37" xfId="2" applyFont="1" applyFill="1" applyBorder="1" applyAlignment="1" applyProtection="1">
      <alignment horizontal="center" vertical="center"/>
    </xf>
    <xf numFmtId="0" fontId="19" fillId="0" borderId="36" xfId="0" applyFont="1" applyBorder="1" applyAlignment="1">
      <alignment horizontal="center" vertical="center"/>
    </xf>
    <xf numFmtId="0" fontId="19" fillId="0" borderId="37" xfId="0" applyFont="1" applyBorder="1" applyAlignment="1">
      <alignment horizontal="center" vertical="center"/>
    </xf>
    <xf numFmtId="0" fontId="19" fillId="0" borderId="6"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8" xfId="0" applyFont="1" applyFill="1" applyBorder="1" applyAlignment="1">
      <alignment horizontal="center" vertical="center"/>
    </xf>
    <xf numFmtId="0" fontId="19" fillId="0" borderId="9" xfId="0" applyFont="1" applyFill="1" applyBorder="1" applyAlignment="1">
      <alignment horizontal="center" vertical="center"/>
    </xf>
    <xf numFmtId="9" fontId="14" fillId="6" borderId="56" xfId="2" applyFont="1" applyFill="1" applyBorder="1" applyAlignment="1" applyProtection="1">
      <alignment horizontal="center" vertical="center"/>
    </xf>
    <xf numFmtId="0" fontId="19" fillId="0" borderId="38" xfId="0" applyFont="1" applyBorder="1" applyAlignment="1">
      <alignment horizontal="center" vertical="center"/>
    </xf>
    <xf numFmtId="0" fontId="23" fillId="0" borderId="38" xfId="0" applyFont="1" applyBorder="1" applyAlignment="1">
      <alignment horizontal="center" vertical="center"/>
    </xf>
    <xf numFmtId="0" fontId="23" fillId="0" borderId="37" xfId="0" applyFont="1" applyBorder="1" applyAlignment="1">
      <alignment horizontal="center" vertical="center"/>
    </xf>
    <xf numFmtId="0" fontId="41" fillId="15" borderId="0" xfId="0" applyFont="1" applyFill="1" applyAlignment="1">
      <alignment horizontal="center" vertical="center"/>
    </xf>
    <xf numFmtId="0" fontId="43" fillId="0" borderId="0" xfId="0" applyFont="1" applyFill="1" applyAlignment="1">
      <alignment horizontal="left" wrapText="1"/>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19" fillId="0" borderId="5" xfId="0" applyFont="1" applyBorder="1" applyAlignment="1">
      <alignment horizontal="center" vertical="center"/>
    </xf>
    <xf numFmtId="0" fontId="19" fillId="0" borderId="2" xfId="0" applyFont="1" applyBorder="1" applyAlignment="1">
      <alignment horizontal="center" vertical="center"/>
    </xf>
    <xf numFmtId="0" fontId="0" fillId="0" borderId="36" xfId="0" applyFont="1" applyBorder="1" applyAlignment="1">
      <alignment horizontal="center"/>
    </xf>
    <xf numFmtId="0" fontId="14" fillId="0" borderId="6" xfId="0" applyFont="1" applyBorder="1" applyAlignment="1">
      <alignment horizontal="center"/>
    </xf>
    <xf numFmtId="0" fontId="14" fillId="0" borderId="7" xfId="0" applyFont="1" applyBorder="1" applyAlignment="1">
      <alignment horizontal="center"/>
    </xf>
    <xf numFmtId="0" fontId="14" fillId="0" borderId="8" xfId="0" applyFont="1" applyBorder="1" applyAlignment="1">
      <alignment horizontal="center"/>
    </xf>
    <xf numFmtId="0" fontId="14" fillId="0" borderId="9" xfId="0" applyFont="1" applyBorder="1" applyAlignment="1">
      <alignment horizontal="center"/>
    </xf>
    <xf numFmtId="0" fontId="13" fillId="0" borderId="2" xfId="0" applyFont="1" applyBorder="1" applyAlignment="1">
      <alignment horizontal="center" vertical="center" wrapTex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4" fillId="0" borderId="8" xfId="0" applyFont="1" applyBorder="1" applyAlignment="1">
      <alignment horizontal="center" vertical="center"/>
    </xf>
    <xf numFmtId="0" fontId="14" fillId="0" borderId="9" xfId="0" applyFont="1" applyBorder="1" applyAlignment="1">
      <alignment horizontal="center" vertical="center"/>
    </xf>
    <xf numFmtId="0" fontId="14" fillId="0" borderId="0" xfId="0" applyFont="1" applyBorder="1" applyAlignment="1">
      <alignment horizontal="center" vertical="center"/>
    </xf>
    <xf numFmtId="0" fontId="14" fillId="0" borderId="2" xfId="0" applyFont="1" applyBorder="1" applyAlignment="1">
      <alignment horizontal="center" vertical="center"/>
    </xf>
    <xf numFmtId="0" fontId="26" fillId="0" borderId="44" xfId="0" applyFont="1" applyBorder="1" applyAlignment="1">
      <alignment horizontal="left" vertical="center" wrapText="1"/>
    </xf>
    <xf numFmtId="0" fontId="26" fillId="0" borderId="0" xfId="0" applyFont="1" applyBorder="1" applyAlignment="1">
      <alignment horizontal="left" vertical="center" wrapText="1"/>
    </xf>
    <xf numFmtId="0" fontId="26" fillId="0" borderId="52" xfId="0" applyFont="1" applyBorder="1" applyAlignment="1">
      <alignment horizontal="left" vertical="center" wrapText="1"/>
    </xf>
    <xf numFmtId="164" fontId="18" fillId="18" borderId="72" xfId="1" applyNumberFormat="1" applyFont="1" applyFill="1" applyBorder="1" applyAlignment="1">
      <alignment horizontal="center" vertical="center" wrapText="1"/>
    </xf>
    <xf numFmtId="164" fontId="18" fillId="18" borderId="73" xfId="1" applyNumberFormat="1" applyFont="1" applyFill="1" applyBorder="1" applyAlignment="1">
      <alignment horizontal="center" vertical="center" wrapText="1"/>
    </xf>
    <xf numFmtId="164" fontId="18" fillId="18" borderId="42" xfId="1" applyNumberFormat="1" applyFont="1" applyFill="1" applyBorder="1" applyAlignment="1">
      <alignment horizontal="center" vertical="center" wrapText="1"/>
    </xf>
    <xf numFmtId="164" fontId="18" fillId="18" borderId="48" xfId="1" applyNumberFormat="1" applyFont="1" applyFill="1" applyBorder="1" applyAlignment="1">
      <alignment horizontal="center" vertical="center" wrapText="1"/>
    </xf>
    <xf numFmtId="164" fontId="18" fillId="18" borderId="43" xfId="1" applyNumberFormat="1" applyFont="1" applyFill="1" applyBorder="1" applyAlignment="1">
      <alignment horizontal="center" vertical="center" wrapText="1"/>
    </xf>
    <xf numFmtId="0" fontId="13" fillId="18" borderId="42" xfId="0" applyFont="1" applyFill="1" applyBorder="1" applyAlignment="1">
      <alignment horizontal="center" vertical="center"/>
    </xf>
    <xf numFmtId="0" fontId="13" fillId="18" borderId="48" xfId="0" applyFont="1" applyFill="1" applyBorder="1" applyAlignment="1">
      <alignment horizontal="center" vertical="center"/>
    </xf>
    <xf numFmtId="0" fontId="13" fillId="18" borderId="43" xfId="0" applyFont="1" applyFill="1" applyBorder="1" applyAlignment="1">
      <alignment horizontal="center" vertical="center"/>
    </xf>
    <xf numFmtId="0" fontId="13" fillId="19" borderId="81" xfId="0" applyFont="1" applyFill="1" applyBorder="1" applyAlignment="1">
      <alignment horizontal="center" vertical="center"/>
    </xf>
    <xf numFmtId="0" fontId="13" fillId="19" borderId="13" xfId="0" applyFont="1" applyFill="1" applyBorder="1" applyAlignment="1">
      <alignment horizontal="center" vertical="center"/>
    </xf>
    <xf numFmtId="0" fontId="13" fillId="19" borderId="4" xfId="0" applyFont="1" applyFill="1" applyBorder="1" applyAlignment="1">
      <alignment horizontal="center" vertical="center"/>
    </xf>
    <xf numFmtId="0" fontId="13" fillId="0" borderId="3" xfId="0" applyFont="1" applyFill="1" applyBorder="1" applyAlignment="1">
      <alignment horizontal="left" vertical="center" indent="1"/>
    </xf>
    <xf numFmtId="0" fontId="13" fillId="0" borderId="4" xfId="0" applyFont="1" applyFill="1" applyBorder="1" applyAlignment="1">
      <alignment horizontal="left" vertical="center" indent="1"/>
    </xf>
    <xf numFmtId="0" fontId="13" fillId="0" borderId="90" xfId="0" applyFont="1" applyBorder="1" applyAlignment="1">
      <alignment horizontal="center" vertical="center"/>
    </xf>
    <xf numFmtId="0" fontId="13" fillId="0" borderId="39" xfId="0" applyFont="1" applyBorder="1" applyAlignment="1">
      <alignment horizontal="center" vertical="center"/>
    </xf>
    <xf numFmtId="0" fontId="13" fillId="0" borderId="80" xfId="0" applyFont="1" applyBorder="1" applyAlignment="1">
      <alignment horizontal="center" vertical="center"/>
    </xf>
    <xf numFmtId="0" fontId="50" fillId="0" borderId="3" xfId="0" applyFont="1" applyBorder="1" applyAlignment="1">
      <alignment horizontal="center"/>
    </xf>
    <xf numFmtId="0" fontId="50" fillId="0" borderId="13" xfId="0" applyFont="1" applyBorder="1" applyAlignment="1">
      <alignment horizontal="center"/>
    </xf>
    <xf numFmtId="0" fontId="50" fillId="0" borderId="82" xfId="0" applyFont="1" applyBorder="1" applyAlignment="1">
      <alignment horizontal="center"/>
    </xf>
    <xf numFmtId="0" fontId="50" fillId="0" borderId="41" xfId="0" applyFont="1" applyBorder="1" applyAlignment="1">
      <alignment horizontal="center"/>
    </xf>
    <xf numFmtId="0" fontId="52" fillId="0" borderId="14" xfId="0" applyFont="1" applyBorder="1" applyAlignment="1">
      <alignment horizontal="center"/>
    </xf>
    <xf numFmtId="0" fontId="52" fillId="0" borderId="84" xfId="0" applyFont="1" applyBorder="1" applyAlignment="1">
      <alignment horizontal="center"/>
    </xf>
    <xf numFmtId="164" fontId="13" fillId="0" borderId="90" xfId="1" applyNumberFormat="1" applyFont="1" applyBorder="1" applyAlignment="1">
      <alignment horizontal="center" vertical="center"/>
    </xf>
    <xf numFmtId="164" fontId="13" fillId="0" borderId="39" xfId="1" applyNumberFormat="1" applyFont="1" applyBorder="1" applyAlignment="1">
      <alignment horizontal="center" vertical="center"/>
    </xf>
    <xf numFmtId="164" fontId="13" fillId="0" borderId="80" xfId="1" applyNumberFormat="1" applyFont="1" applyBorder="1" applyAlignment="1">
      <alignment horizontal="center" vertical="center"/>
    </xf>
    <xf numFmtId="0" fontId="13" fillId="0" borderId="36" xfId="0" applyFont="1" applyBorder="1" applyAlignment="1">
      <alignment horizontal="center" vertical="center" wrapText="1"/>
    </xf>
    <xf numFmtId="0" fontId="13" fillId="0" borderId="36" xfId="0" applyFont="1" applyBorder="1" applyAlignment="1">
      <alignment horizontal="center" vertical="center"/>
    </xf>
    <xf numFmtId="0" fontId="13" fillId="0" borderId="88" xfId="0" applyFont="1" applyBorder="1" applyAlignment="1">
      <alignment horizontal="center" vertical="center"/>
    </xf>
    <xf numFmtId="0" fontId="51" fillId="0" borderId="13" xfId="0" applyFont="1" applyBorder="1" applyAlignment="1">
      <alignment horizontal="center"/>
    </xf>
    <xf numFmtId="0" fontId="51" fillId="0" borderId="82" xfId="0" applyFont="1" applyBorder="1" applyAlignment="1">
      <alignment horizontal="center"/>
    </xf>
    <xf numFmtId="0" fontId="61" fillId="7" borderId="44" xfId="0" applyFont="1" applyFill="1" applyBorder="1" applyAlignment="1">
      <alignment horizontal="left" wrapText="1"/>
    </xf>
    <xf numFmtId="0" fontId="61" fillId="7" borderId="0" xfId="0" applyFont="1" applyFill="1" applyBorder="1" applyAlignment="1">
      <alignment horizontal="left" wrapText="1"/>
    </xf>
    <xf numFmtId="0" fontId="61" fillId="7" borderId="52" xfId="0" applyFont="1" applyFill="1" applyBorder="1" applyAlignment="1">
      <alignment horizontal="left" wrapText="1"/>
    </xf>
    <xf numFmtId="0" fontId="56" fillId="7" borderId="99" xfId="0" applyFont="1" applyFill="1" applyBorder="1" applyAlignment="1">
      <alignment horizontal="center"/>
    </xf>
    <xf numFmtId="0" fontId="56" fillId="7" borderId="101" xfId="0" applyFont="1" applyFill="1" applyBorder="1" applyAlignment="1">
      <alignment horizontal="center"/>
    </xf>
    <xf numFmtId="0" fontId="56" fillId="7" borderId="100" xfId="0" applyFont="1" applyFill="1" applyBorder="1" applyAlignment="1">
      <alignment horizontal="center"/>
    </xf>
    <xf numFmtId="0" fontId="61" fillId="7" borderId="0" xfId="0" applyFont="1" applyFill="1" applyAlignment="1">
      <alignment horizontal="left" wrapText="1"/>
    </xf>
    <xf numFmtId="0" fontId="56" fillId="0" borderId="97" xfId="0" applyFont="1" applyBorder="1" applyAlignment="1">
      <alignment horizontal="center"/>
    </xf>
    <xf numFmtId="0" fontId="56" fillId="0" borderId="98" xfId="0" applyFont="1" applyBorder="1" applyAlignment="1">
      <alignment horizontal="center"/>
    </xf>
    <xf numFmtId="0" fontId="56" fillId="0" borderId="99" xfId="0" applyFont="1" applyFill="1" applyBorder="1" applyAlignment="1">
      <alignment horizontal="center"/>
    </xf>
    <xf numFmtId="0" fontId="56" fillId="0" borderId="101" xfId="0" applyFont="1" applyFill="1" applyBorder="1" applyAlignment="1">
      <alignment horizontal="center"/>
    </xf>
    <xf numFmtId="0" fontId="56" fillId="6" borderId="54" xfId="0" applyFont="1" applyFill="1" applyBorder="1" applyAlignment="1">
      <alignment horizontal="center"/>
    </xf>
    <xf numFmtId="0" fontId="56" fillId="6" borderId="71" xfId="0" applyFont="1" applyFill="1" applyBorder="1" applyAlignment="1">
      <alignment horizontal="center"/>
    </xf>
    <xf numFmtId="0" fontId="56" fillId="0" borderId="99" xfId="0" applyFont="1" applyBorder="1" applyAlignment="1">
      <alignment horizontal="center"/>
    </xf>
    <xf numFmtId="0" fontId="56" fillId="0" borderId="100" xfId="0" applyFont="1" applyBorder="1" applyAlignment="1">
      <alignment horizontal="center"/>
    </xf>
    <xf numFmtId="0" fontId="56" fillId="0" borderId="0" xfId="0" applyFont="1" applyAlignment="1">
      <alignment horizontal="center"/>
    </xf>
    <xf numFmtId="0" fontId="56" fillId="0" borderId="99" xfId="0" applyFont="1" applyBorder="1" applyAlignment="1">
      <alignment horizontal="center" wrapText="1"/>
    </xf>
    <xf numFmtId="0" fontId="56" fillId="0" borderId="101" xfId="0" applyFont="1" applyBorder="1" applyAlignment="1">
      <alignment horizontal="center" wrapText="1"/>
    </xf>
    <xf numFmtId="0" fontId="56" fillId="0" borderId="100" xfId="0" applyFont="1" applyBorder="1" applyAlignment="1">
      <alignment horizontal="center" wrapText="1"/>
    </xf>
    <xf numFmtId="0" fontId="83" fillId="0" borderId="15" xfId="0" applyFont="1" applyBorder="1" applyAlignment="1">
      <alignment horizontal="left"/>
    </xf>
    <xf numFmtId="164" fontId="83" fillId="0" borderId="30" xfId="1" applyNumberFormat="1" applyFont="1" applyBorder="1" applyAlignment="1">
      <alignment horizontal="right"/>
    </xf>
    <xf numFmtId="164" fontId="83" fillId="0" borderId="31" xfId="1" applyNumberFormat="1" applyFont="1" applyBorder="1" applyAlignment="1">
      <alignment horizontal="right"/>
    </xf>
    <xf numFmtId="164" fontId="83" fillId="0" borderId="32" xfId="1" applyNumberFormat="1" applyFont="1" applyBorder="1" applyAlignment="1">
      <alignment horizontal="right"/>
    </xf>
    <xf numFmtId="164" fontId="83" fillId="0" borderId="33" xfId="1" applyNumberFormat="1" applyFont="1" applyBorder="1" applyAlignment="1">
      <alignment horizontal="right"/>
    </xf>
    <xf numFmtId="164" fontId="83" fillId="0" borderId="34" xfId="1" applyNumberFormat="1" applyFont="1" applyBorder="1" applyAlignment="1">
      <alignment horizontal="right"/>
    </xf>
    <xf numFmtId="164" fontId="83" fillId="0" borderId="20" xfId="1" applyNumberFormat="1" applyFont="1" applyBorder="1" applyAlignment="1">
      <alignment horizontal="right"/>
    </xf>
    <xf numFmtId="0" fontId="83" fillId="0" borderId="17" xfId="0" applyFont="1" applyBorder="1" applyAlignment="1">
      <alignment horizontal="left"/>
    </xf>
    <xf numFmtId="0" fontId="25" fillId="12" borderId="65" xfId="8" applyFont="1" applyFill="1" applyBorder="1" applyAlignment="1">
      <alignment horizontal="left" vertical="top" wrapText="1"/>
    </xf>
    <xf numFmtId="0" fontId="25" fillId="12" borderId="68" xfId="8" applyFont="1" applyFill="1" applyBorder="1" applyAlignment="1">
      <alignment horizontal="left" vertical="top" wrapText="1"/>
    </xf>
    <xf numFmtId="0" fontId="0" fillId="21" borderId="65" xfId="8" applyFont="1" applyFill="1" applyBorder="1" applyAlignment="1">
      <alignment horizontal="left" vertical="top" wrapText="1"/>
    </xf>
    <xf numFmtId="0" fontId="42" fillId="15" borderId="0" xfId="0" applyFont="1" applyFill="1" applyAlignment="1">
      <alignment horizontal="left" vertical="center"/>
    </xf>
    <xf numFmtId="0" fontId="39" fillId="0" borderId="0" xfId="0" applyFont="1" applyAlignment="1">
      <alignment horizontal="left" vertical="center" wrapText="1"/>
    </xf>
    <xf numFmtId="0" fontId="0" fillId="12" borderId="65" xfId="0" applyFont="1" applyFill="1" applyBorder="1" applyAlignment="1">
      <alignment horizontal="left" vertical="top" wrapText="1"/>
    </xf>
    <xf numFmtId="0" fontId="0" fillId="12" borderId="68" xfId="0" applyFont="1" applyFill="1" applyBorder="1" applyAlignment="1">
      <alignment horizontal="left" vertical="top" wrapText="1"/>
    </xf>
    <xf numFmtId="0" fontId="109" fillId="0" borderId="3" xfId="0" applyFont="1" applyFill="1" applyBorder="1" applyAlignment="1">
      <alignment horizontal="center" vertical="center"/>
    </xf>
    <xf numFmtId="0" fontId="109" fillId="0" borderId="13" xfId="0" applyFont="1" applyFill="1" applyBorder="1" applyAlignment="1">
      <alignment horizontal="center" vertical="center"/>
    </xf>
    <xf numFmtId="0" fontId="109" fillId="0" borderId="4" xfId="0" applyFont="1" applyFill="1" applyBorder="1" applyAlignment="1">
      <alignment horizontal="center" vertical="center"/>
    </xf>
    <xf numFmtId="0" fontId="0" fillId="12" borderId="65" xfId="8" applyFont="1" applyFill="1" applyBorder="1" applyAlignment="1">
      <alignment horizontal="left" vertical="top" wrapText="1"/>
    </xf>
    <xf numFmtId="0" fontId="0" fillId="12" borderId="94" xfId="9" applyFont="1" applyFill="1" applyBorder="1" applyAlignment="1">
      <alignment horizontal="left" vertical="top" wrapText="1"/>
    </xf>
    <xf numFmtId="0" fontId="0" fillId="12" borderId="95" xfId="9" applyFont="1" applyFill="1" applyBorder="1" applyAlignment="1">
      <alignment horizontal="left" vertical="top" wrapText="1"/>
    </xf>
    <xf numFmtId="0" fontId="0" fillId="0" borderId="96" xfId="0" applyFont="1" applyBorder="1" applyAlignment="1">
      <alignment horizontal="left" vertical="top" wrapText="1"/>
    </xf>
    <xf numFmtId="0" fontId="0" fillId="12" borderId="94" xfId="0" applyFont="1" applyFill="1" applyBorder="1" applyAlignment="1">
      <alignment horizontal="left" vertical="top" wrapText="1"/>
    </xf>
    <xf numFmtId="0" fontId="0" fillId="12" borderId="95" xfId="0" applyFont="1" applyFill="1" applyBorder="1" applyAlignment="1">
      <alignment horizontal="left" vertical="top" wrapText="1"/>
    </xf>
  </cellXfs>
  <cellStyles count="11">
    <cellStyle name="Comma" xfId="7" builtinId="3"/>
    <cellStyle name="Currency" xfId="1" builtinId="4"/>
    <cellStyle name="Good" xfId="8" builtinId="26"/>
    <cellStyle name="Hyperlink" xfId="3" builtinId="8"/>
    <cellStyle name="Input" xfId="9" builtinId="20"/>
    <cellStyle name="Neutral 2" xfId="10"/>
    <cellStyle name="Normal" xfId="0" builtinId="0"/>
    <cellStyle name="Normal 10 2" xfId="5"/>
    <cellStyle name="Normal 2 10 2" xfId="4"/>
    <cellStyle name="Normal 2 2 2 2" xfId="6"/>
    <cellStyle name="Percent" xfId="2" builtinId="5"/>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xdr:col>
      <xdr:colOff>130175</xdr:colOff>
      <xdr:row>3</xdr:row>
      <xdr:rowOff>14287</xdr:rowOff>
    </xdr:from>
    <xdr:to>
      <xdr:col>5</xdr:col>
      <xdr:colOff>130175</xdr:colOff>
      <xdr:row>3</xdr:row>
      <xdr:rowOff>14287</xdr:rowOff>
    </xdr:to>
    <xdr:sp macro="" textlink="">
      <xdr:nvSpPr>
        <xdr:cNvPr id="4" name="Line 6">
          <a:extLst>
            <a:ext uri="{FF2B5EF4-FFF2-40B4-BE49-F238E27FC236}">
              <a16:creationId xmlns:a16="http://schemas.microsoft.com/office/drawing/2014/main" xmlns="" id="{00000000-0008-0000-0100-000004000000}"/>
            </a:ext>
          </a:extLst>
        </xdr:cNvPr>
        <xdr:cNvSpPr>
          <a:spLocks noChangeShapeType="1"/>
        </xdr:cNvSpPr>
      </xdr:nvSpPr>
      <xdr:spPr bwMode="auto">
        <a:xfrm>
          <a:off x="3178175" y="585787"/>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5</xdr:col>
      <xdr:colOff>282575</xdr:colOff>
      <xdr:row>3</xdr:row>
      <xdr:rowOff>166687</xdr:rowOff>
    </xdr:from>
    <xdr:to>
      <xdr:col>5</xdr:col>
      <xdr:colOff>282575</xdr:colOff>
      <xdr:row>3</xdr:row>
      <xdr:rowOff>166687</xdr:rowOff>
    </xdr:to>
    <xdr:sp macro="" textlink="">
      <xdr:nvSpPr>
        <xdr:cNvPr id="5" name="Line 7">
          <a:extLst>
            <a:ext uri="{FF2B5EF4-FFF2-40B4-BE49-F238E27FC236}">
              <a16:creationId xmlns:a16="http://schemas.microsoft.com/office/drawing/2014/main" xmlns="" id="{00000000-0008-0000-0100-000005000000}"/>
            </a:ext>
          </a:extLst>
        </xdr:cNvPr>
        <xdr:cNvSpPr>
          <a:spLocks noChangeShapeType="1"/>
        </xdr:cNvSpPr>
      </xdr:nvSpPr>
      <xdr:spPr bwMode="auto">
        <a:xfrm>
          <a:off x="3330575" y="738187"/>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5</xdr:col>
      <xdr:colOff>434975</xdr:colOff>
      <xdr:row>4</xdr:row>
      <xdr:rowOff>128587</xdr:rowOff>
    </xdr:from>
    <xdr:to>
      <xdr:col>5</xdr:col>
      <xdr:colOff>434975</xdr:colOff>
      <xdr:row>4</xdr:row>
      <xdr:rowOff>128587</xdr:rowOff>
    </xdr:to>
    <xdr:sp macro="" textlink="">
      <xdr:nvSpPr>
        <xdr:cNvPr id="6" name="Line 8">
          <a:extLst>
            <a:ext uri="{FF2B5EF4-FFF2-40B4-BE49-F238E27FC236}">
              <a16:creationId xmlns:a16="http://schemas.microsoft.com/office/drawing/2014/main" xmlns="" id="{00000000-0008-0000-0100-000006000000}"/>
            </a:ext>
          </a:extLst>
        </xdr:cNvPr>
        <xdr:cNvSpPr>
          <a:spLocks noChangeShapeType="1"/>
        </xdr:cNvSpPr>
      </xdr:nvSpPr>
      <xdr:spPr bwMode="auto">
        <a:xfrm>
          <a:off x="3482975" y="890587"/>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5</xdr:col>
      <xdr:colOff>587375</xdr:colOff>
      <xdr:row>5</xdr:row>
      <xdr:rowOff>90487</xdr:rowOff>
    </xdr:from>
    <xdr:to>
      <xdr:col>5</xdr:col>
      <xdr:colOff>587375</xdr:colOff>
      <xdr:row>5</xdr:row>
      <xdr:rowOff>90487</xdr:rowOff>
    </xdr:to>
    <xdr:sp macro="" textlink="">
      <xdr:nvSpPr>
        <xdr:cNvPr id="7" name="Line 9">
          <a:extLst>
            <a:ext uri="{FF2B5EF4-FFF2-40B4-BE49-F238E27FC236}">
              <a16:creationId xmlns:a16="http://schemas.microsoft.com/office/drawing/2014/main" xmlns="" id="{00000000-0008-0000-0100-000007000000}"/>
            </a:ext>
          </a:extLst>
        </xdr:cNvPr>
        <xdr:cNvSpPr>
          <a:spLocks noChangeShapeType="1"/>
        </xdr:cNvSpPr>
      </xdr:nvSpPr>
      <xdr:spPr bwMode="auto">
        <a:xfrm>
          <a:off x="3635375" y="1042987"/>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editAs="oneCell">
    <xdr:from>
      <xdr:col>0</xdr:col>
      <xdr:colOff>583407</xdr:colOff>
      <xdr:row>1</xdr:row>
      <xdr:rowOff>47625</xdr:rowOff>
    </xdr:from>
    <xdr:to>
      <xdr:col>5</xdr:col>
      <xdr:colOff>149201</xdr:colOff>
      <xdr:row>4</xdr:row>
      <xdr:rowOff>154781</xdr:rowOff>
    </xdr:to>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07" y="238125"/>
          <a:ext cx="2506638" cy="678656"/>
        </a:xfrm>
        <a:prstGeom prst="rect">
          <a:avLst/>
        </a:prstGeom>
      </xdr:spPr>
    </xdr:pic>
    <xdr:clientData/>
  </xdr:twoCellAnchor>
  <xdr:twoCellAnchor editAs="oneCell">
    <xdr:from>
      <xdr:col>5</xdr:col>
      <xdr:colOff>321470</xdr:colOff>
      <xdr:row>1</xdr:row>
      <xdr:rowOff>95250</xdr:rowOff>
    </xdr:from>
    <xdr:to>
      <xdr:col>7</xdr:col>
      <xdr:colOff>547687</xdr:colOff>
      <xdr:row>6</xdr:row>
      <xdr:rowOff>11905</xdr:rowOff>
    </xdr:to>
    <xdr:pic>
      <xdr:nvPicPr>
        <xdr:cNvPr id="10" name="Picture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2314" y="285750"/>
          <a:ext cx="1440654" cy="869155"/>
        </a:xfrm>
        <a:prstGeom prst="rect">
          <a:avLst/>
        </a:prstGeom>
      </xdr:spPr>
    </xdr:pic>
    <xdr:clientData/>
  </xdr:twoCellAnchor>
  <xdr:twoCellAnchor editAs="oneCell">
    <xdr:from>
      <xdr:col>8</xdr:col>
      <xdr:colOff>47624</xdr:colOff>
      <xdr:row>1</xdr:row>
      <xdr:rowOff>95249</xdr:rowOff>
    </xdr:from>
    <xdr:to>
      <xdr:col>14</xdr:col>
      <xdr:colOff>548397</xdr:colOff>
      <xdr:row>5</xdr:row>
      <xdr:rowOff>47624</xdr:rowOff>
    </xdr:to>
    <xdr:pic>
      <xdr:nvPicPr>
        <xdr:cNvPr id="2"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10124" y="285749"/>
          <a:ext cx="4144086" cy="714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6</xdr:row>
          <xdr:rowOff>9525</xdr:rowOff>
        </xdr:from>
        <xdr:to>
          <xdr:col>3</xdr:col>
          <xdr:colOff>19050</xdr:colOff>
          <xdr:row>7</xdr:row>
          <xdr:rowOff>28575</xdr:rowOff>
        </xdr:to>
        <xdr:sp macro="" textlink="">
          <xdr:nvSpPr>
            <xdr:cNvPr id="29697" name="Check Box 1" hidden="1">
              <a:extLst>
                <a:ext uri="{63B3BB69-23CF-44E3-9099-C40C66FF867C}">
                  <a14:compatExt spid="_x0000_s2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xdr:row>
          <xdr:rowOff>0</xdr:rowOff>
        </xdr:from>
        <xdr:to>
          <xdr:col>3</xdr:col>
          <xdr:colOff>38100</xdr:colOff>
          <xdr:row>8</xdr:row>
          <xdr:rowOff>180975</xdr:rowOff>
        </xdr:to>
        <xdr:sp macro="" textlink="">
          <xdr:nvSpPr>
            <xdr:cNvPr id="29698" name="Check Box 2" hidden="1">
              <a:extLst>
                <a:ext uri="{63B3BB69-23CF-44E3-9099-C40C66FF867C}">
                  <a14:compatExt spid="_x0000_s2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xdr:row>
          <xdr:rowOff>0</xdr:rowOff>
        </xdr:from>
        <xdr:to>
          <xdr:col>3</xdr:col>
          <xdr:colOff>38100</xdr:colOff>
          <xdr:row>8</xdr:row>
          <xdr:rowOff>180975</xdr:rowOff>
        </xdr:to>
        <xdr:sp macro="" textlink="">
          <xdr:nvSpPr>
            <xdr:cNvPr id="29699" name="Check Box 3" hidden="1">
              <a:extLst>
                <a:ext uri="{63B3BB69-23CF-44E3-9099-C40C66FF867C}">
                  <a14:compatExt spid="_x0000_s2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xdr:row>
          <xdr:rowOff>0</xdr:rowOff>
        </xdr:from>
        <xdr:to>
          <xdr:col>3</xdr:col>
          <xdr:colOff>38100</xdr:colOff>
          <xdr:row>8</xdr:row>
          <xdr:rowOff>180975</xdr:rowOff>
        </xdr:to>
        <xdr:sp macro="" textlink="">
          <xdr:nvSpPr>
            <xdr:cNvPr id="29700" name="Check Box 4" hidden="1">
              <a:extLst>
                <a:ext uri="{63B3BB69-23CF-44E3-9099-C40C66FF867C}">
                  <a14:compatExt spid="_x0000_s2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xdr:row>
          <xdr:rowOff>0</xdr:rowOff>
        </xdr:from>
        <xdr:to>
          <xdr:col>3</xdr:col>
          <xdr:colOff>38100</xdr:colOff>
          <xdr:row>8</xdr:row>
          <xdr:rowOff>180975</xdr:rowOff>
        </xdr:to>
        <xdr:sp macro="" textlink="">
          <xdr:nvSpPr>
            <xdr:cNvPr id="29701" name="Check Box 5" hidden="1">
              <a:extLst>
                <a:ext uri="{63B3BB69-23CF-44E3-9099-C40C66FF867C}">
                  <a14:compatExt spid="_x0000_s2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6</xdr:row>
          <xdr:rowOff>38100</xdr:rowOff>
        </xdr:from>
        <xdr:to>
          <xdr:col>5</xdr:col>
          <xdr:colOff>38100</xdr:colOff>
          <xdr:row>7</xdr:row>
          <xdr:rowOff>28575</xdr:rowOff>
        </xdr:to>
        <xdr:sp macro="" textlink="">
          <xdr:nvSpPr>
            <xdr:cNvPr id="29702" name="Check Box 6" hidden="1">
              <a:extLst>
                <a:ext uri="{63B3BB69-23CF-44E3-9099-C40C66FF867C}">
                  <a14:compatExt spid="_x0000_s2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8</xdr:row>
          <xdr:rowOff>0</xdr:rowOff>
        </xdr:from>
        <xdr:to>
          <xdr:col>5</xdr:col>
          <xdr:colOff>38100</xdr:colOff>
          <xdr:row>8</xdr:row>
          <xdr:rowOff>180975</xdr:rowOff>
        </xdr:to>
        <xdr:sp macro="" textlink="">
          <xdr:nvSpPr>
            <xdr:cNvPr id="29703" name="Check Box 7" hidden="1">
              <a:extLst>
                <a:ext uri="{63B3BB69-23CF-44E3-9099-C40C66FF867C}">
                  <a14:compatExt spid="_x0000_s2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8</xdr:row>
          <xdr:rowOff>0</xdr:rowOff>
        </xdr:from>
        <xdr:to>
          <xdr:col>5</xdr:col>
          <xdr:colOff>38100</xdr:colOff>
          <xdr:row>8</xdr:row>
          <xdr:rowOff>180975</xdr:rowOff>
        </xdr:to>
        <xdr:sp macro="" textlink="">
          <xdr:nvSpPr>
            <xdr:cNvPr id="29704" name="Check Box 8" hidden="1">
              <a:extLst>
                <a:ext uri="{63B3BB69-23CF-44E3-9099-C40C66FF867C}">
                  <a14:compatExt spid="_x0000_s2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8</xdr:row>
          <xdr:rowOff>0</xdr:rowOff>
        </xdr:from>
        <xdr:to>
          <xdr:col>5</xdr:col>
          <xdr:colOff>38100</xdr:colOff>
          <xdr:row>8</xdr:row>
          <xdr:rowOff>180975</xdr:rowOff>
        </xdr:to>
        <xdr:sp macro="" textlink="">
          <xdr:nvSpPr>
            <xdr:cNvPr id="29705" name="Check Box 9" hidden="1">
              <a:extLst>
                <a:ext uri="{63B3BB69-23CF-44E3-9099-C40C66FF867C}">
                  <a14:compatExt spid="_x0000_s2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8</xdr:row>
          <xdr:rowOff>0</xdr:rowOff>
        </xdr:from>
        <xdr:to>
          <xdr:col>5</xdr:col>
          <xdr:colOff>38100</xdr:colOff>
          <xdr:row>8</xdr:row>
          <xdr:rowOff>180975</xdr:rowOff>
        </xdr:to>
        <xdr:sp macro="" textlink="">
          <xdr:nvSpPr>
            <xdr:cNvPr id="29706" name="Check Box 10" hidden="1">
              <a:extLst>
                <a:ext uri="{63B3BB69-23CF-44E3-9099-C40C66FF867C}">
                  <a14:compatExt spid="_x0000_s2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6</xdr:row>
          <xdr:rowOff>38100</xdr:rowOff>
        </xdr:from>
        <xdr:to>
          <xdr:col>8</xdr:col>
          <xdr:colOff>123825</xdr:colOff>
          <xdr:row>7</xdr:row>
          <xdr:rowOff>28575</xdr:rowOff>
        </xdr:to>
        <xdr:sp macro="" textlink="">
          <xdr:nvSpPr>
            <xdr:cNvPr id="29707" name="Check Box 11" hidden="1">
              <a:extLst>
                <a:ext uri="{63B3BB69-23CF-44E3-9099-C40C66FF867C}">
                  <a14:compatExt spid="_x0000_s2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xdr:row>
          <xdr:rowOff>0</xdr:rowOff>
        </xdr:from>
        <xdr:to>
          <xdr:col>8</xdr:col>
          <xdr:colOff>123825</xdr:colOff>
          <xdr:row>8</xdr:row>
          <xdr:rowOff>180975</xdr:rowOff>
        </xdr:to>
        <xdr:sp macro="" textlink="">
          <xdr:nvSpPr>
            <xdr:cNvPr id="29708" name="Check Box 12" hidden="1">
              <a:extLst>
                <a:ext uri="{63B3BB69-23CF-44E3-9099-C40C66FF867C}">
                  <a14:compatExt spid="_x0000_s2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xdr:row>
          <xdr:rowOff>0</xdr:rowOff>
        </xdr:from>
        <xdr:to>
          <xdr:col>8</xdr:col>
          <xdr:colOff>123825</xdr:colOff>
          <xdr:row>8</xdr:row>
          <xdr:rowOff>180975</xdr:rowOff>
        </xdr:to>
        <xdr:sp macro="" textlink="">
          <xdr:nvSpPr>
            <xdr:cNvPr id="29709" name="Check Box 13" hidden="1">
              <a:extLst>
                <a:ext uri="{63B3BB69-23CF-44E3-9099-C40C66FF867C}">
                  <a14:compatExt spid="_x0000_s2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xdr:row>
          <xdr:rowOff>0</xdr:rowOff>
        </xdr:from>
        <xdr:to>
          <xdr:col>8</xdr:col>
          <xdr:colOff>123825</xdr:colOff>
          <xdr:row>8</xdr:row>
          <xdr:rowOff>180975</xdr:rowOff>
        </xdr:to>
        <xdr:sp macro="" textlink="">
          <xdr:nvSpPr>
            <xdr:cNvPr id="29710" name="Check Box 14" hidden="1">
              <a:extLst>
                <a:ext uri="{63B3BB69-23CF-44E3-9099-C40C66FF867C}">
                  <a14:compatExt spid="_x0000_s2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8</xdr:row>
          <xdr:rowOff>0</xdr:rowOff>
        </xdr:from>
        <xdr:to>
          <xdr:col>8</xdr:col>
          <xdr:colOff>123825</xdr:colOff>
          <xdr:row>8</xdr:row>
          <xdr:rowOff>180975</xdr:rowOff>
        </xdr:to>
        <xdr:sp macro="" textlink="">
          <xdr:nvSpPr>
            <xdr:cNvPr id="29711" name="Check Box 15" hidden="1">
              <a:extLst>
                <a:ext uri="{63B3BB69-23CF-44E3-9099-C40C66FF867C}">
                  <a14:compatExt spid="_x0000_s2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xdr:row>
          <xdr:rowOff>19050</xdr:rowOff>
        </xdr:from>
        <xdr:to>
          <xdr:col>10</xdr:col>
          <xdr:colOff>409575</xdr:colOff>
          <xdr:row>8</xdr:row>
          <xdr:rowOff>0</xdr:rowOff>
        </xdr:to>
        <xdr:sp macro="" textlink="">
          <xdr:nvSpPr>
            <xdr:cNvPr id="29712" name="Check Box 16" hidden="1">
              <a:extLst>
                <a:ext uri="{63B3BB69-23CF-44E3-9099-C40C66FF867C}">
                  <a14:compatExt spid="_x0000_s2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xdr:row>
          <xdr:rowOff>28575</xdr:rowOff>
        </xdr:from>
        <xdr:to>
          <xdr:col>12</xdr:col>
          <xdr:colOff>352425</xdr:colOff>
          <xdr:row>7</xdr:row>
          <xdr:rowOff>38100</xdr:rowOff>
        </xdr:to>
        <xdr:sp macro="" textlink="">
          <xdr:nvSpPr>
            <xdr:cNvPr id="29713" name="Check Box 17" hidden="1">
              <a:extLst>
                <a:ext uri="{63B3BB69-23CF-44E3-9099-C40C66FF867C}">
                  <a14:compatExt spid="_x0000_s29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xdr:row>
          <xdr:rowOff>0</xdr:rowOff>
        </xdr:from>
        <xdr:to>
          <xdr:col>10</xdr:col>
          <xdr:colOff>333375</xdr:colOff>
          <xdr:row>10</xdr:row>
          <xdr:rowOff>19050</xdr:rowOff>
        </xdr:to>
        <xdr:sp macro="" textlink="">
          <xdr:nvSpPr>
            <xdr:cNvPr id="29714" name="Check Box 18" hidden="1">
              <a:extLst>
                <a:ext uri="{63B3BB69-23CF-44E3-9099-C40C66FF867C}">
                  <a14:compatExt spid="_x0000_s29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xdr:row>
          <xdr:rowOff>28575</xdr:rowOff>
        </xdr:from>
        <xdr:to>
          <xdr:col>12</xdr:col>
          <xdr:colOff>371475</xdr:colOff>
          <xdr:row>10</xdr:row>
          <xdr:rowOff>47625</xdr:rowOff>
        </xdr:to>
        <xdr:sp macro="" textlink="">
          <xdr:nvSpPr>
            <xdr:cNvPr id="29715" name="Check Box 19" hidden="1">
              <a:extLst>
                <a:ext uri="{63B3BB69-23CF-44E3-9099-C40C66FF867C}">
                  <a14:compatExt spid="_x0000_s29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xdr:row>
          <xdr:rowOff>0</xdr:rowOff>
        </xdr:from>
        <xdr:to>
          <xdr:col>10</xdr:col>
          <xdr:colOff>323850</xdr:colOff>
          <xdr:row>8</xdr:row>
          <xdr:rowOff>180975</xdr:rowOff>
        </xdr:to>
        <xdr:sp macro="" textlink="">
          <xdr:nvSpPr>
            <xdr:cNvPr id="29716" name="Check Box 20" hidden="1">
              <a:extLst>
                <a:ext uri="{63B3BB69-23CF-44E3-9099-C40C66FF867C}">
                  <a14:compatExt spid="_x0000_s2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xdr:row>
          <xdr:rowOff>0</xdr:rowOff>
        </xdr:from>
        <xdr:to>
          <xdr:col>12</xdr:col>
          <xdr:colOff>323850</xdr:colOff>
          <xdr:row>8</xdr:row>
          <xdr:rowOff>180975</xdr:rowOff>
        </xdr:to>
        <xdr:sp macro="" textlink="">
          <xdr:nvSpPr>
            <xdr:cNvPr id="29717" name="Check Box 21" hidden="1">
              <a:extLst>
                <a:ext uri="{63B3BB69-23CF-44E3-9099-C40C66FF867C}">
                  <a14:compatExt spid="_x0000_s2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xdr:row>
          <xdr:rowOff>0</xdr:rowOff>
        </xdr:from>
        <xdr:to>
          <xdr:col>10</xdr:col>
          <xdr:colOff>323850</xdr:colOff>
          <xdr:row>9</xdr:row>
          <xdr:rowOff>9525</xdr:rowOff>
        </xdr:to>
        <xdr:sp macro="" textlink="">
          <xdr:nvSpPr>
            <xdr:cNvPr id="29718" name="Check Box 22" hidden="1">
              <a:extLst>
                <a:ext uri="{63B3BB69-23CF-44E3-9099-C40C66FF867C}">
                  <a14:compatExt spid="_x0000_s2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xdr:row>
          <xdr:rowOff>0</xdr:rowOff>
        </xdr:from>
        <xdr:to>
          <xdr:col>12</xdr:col>
          <xdr:colOff>323850</xdr:colOff>
          <xdr:row>9</xdr:row>
          <xdr:rowOff>9525</xdr:rowOff>
        </xdr:to>
        <xdr:sp macro="" textlink="">
          <xdr:nvSpPr>
            <xdr:cNvPr id="29719" name="Check Box 23" hidden="1">
              <a:extLst>
                <a:ext uri="{63B3BB69-23CF-44E3-9099-C40C66FF867C}">
                  <a14:compatExt spid="_x0000_s2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xdr:row>
          <xdr:rowOff>0</xdr:rowOff>
        </xdr:from>
        <xdr:to>
          <xdr:col>10</xdr:col>
          <xdr:colOff>323850</xdr:colOff>
          <xdr:row>9</xdr:row>
          <xdr:rowOff>9525</xdr:rowOff>
        </xdr:to>
        <xdr:sp macro="" textlink="">
          <xdr:nvSpPr>
            <xdr:cNvPr id="29720" name="Check Box 24" hidden="1">
              <a:extLst>
                <a:ext uri="{63B3BB69-23CF-44E3-9099-C40C66FF867C}">
                  <a14:compatExt spid="_x0000_s2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xdr:row>
          <xdr:rowOff>0</xdr:rowOff>
        </xdr:from>
        <xdr:to>
          <xdr:col>12</xdr:col>
          <xdr:colOff>323850</xdr:colOff>
          <xdr:row>9</xdr:row>
          <xdr:rowOff>9525</xdr:rowOff>
        </xdr:to>
        <xdr:sp macro="" textlink="">
          <xdr:nvSpPr>
            <xdr:cNvPr id="29721" name="Check Box 25" hidden="1">
              <a:extLst>
                <a:ext uri="{63B3BB69-23CF-44E3-9099-C40C66FF867C}">
                  <a14:compatExt spid="_x0000_s2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66675</xdr:colOff>
      <xdr:row>15</xdr:row>
      <xdr:rowOff>276225</xdr:rowOff>
    </xdr:from>
    <xdr:to>
      <xdr:col>3</xdr:col>
      <xdr:colOff>371475</xdr:colOff>
      <xdr:row>15</xdr:row>
      <xdr:rowOff>276225</xdr:rowOff>
    </xdr:to>
    <xdr:cxnSp macro="">
      <xdr:nvCxnSpPr>
        <xdr:cNvPr id="7" name="Straight Arrow Connector 6"/>
        <xdr:cNvCxnSpPr/>
      </xdr:nvCxnSpPr>
      <xdr:spPr>
        <a:xfrm flipH="1">
          <a:off x="1543050" y="3181350"/>
          <a:ext cx="304800"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an.TAITEM\Documents\AA%20-%20Projects\GPNA\NYSERDA\MPP7%20EB%20SAV-IT%20-%20v7%20(05-1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Instructions"/>
      <sheetName val="General Project Info"/>
      <sheetName val="Utility Info"/>
      <sheetName val="Measure Descriptions"/>
      <sheetName val="Existing Conditions"/>
      <sheetName val="Measure Summary"/>
      <sheetName val="Measure QC"/>
      <sheetName val="QC Check"/>
      <sheetName val="QC Feedback"/>
      <sheetName val="Project Summary"/>
      <sheetName val="UDAT Support"/>
      <sheetName val="Calcs"/>
      <sheetName val="TRC Test"/>
      <sheetName val="CRIS Data Entry"/>
      <sheetName val="Avoided Costs"/>
      <sheetName val="ZipCode Map"/>
      <sheetName val="DropDowns"/>
      <sheetName val="Incentives"/>
      <sheetName val="Version Tracking"/>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
          <cell r="A6" t="str">
            <v>Air Sealing</v>
          </cell>
          <cell r="B6" t="str">
            <v>sqft</v>
          </cell>
          <cell r="C6">
            <v>15</v>
          </cell>
          <cell r="D6" t="str">
            <v>y</v>
          </cell>
          <cell r="E6">
            <v>0.03</v>
          </cell>
          <cell r="F6">
            <v>0.65584508701881306</v>
          </cell>
          <cell r="G6">
            <v>0.03</v>
          </cell>
          <cell r="H6">
            <v>0.5</v>
          </cell>
          <cell r="I6" t="str">
            <v>Sqft</v>
          </cell>
          <cell r="J6">
            <v>4000</v>
          </cell>
          <cell r="K6">
            <v>25000</v>
          </cell>
          <cell r="L6">
            <v>4000</v>
          </cell>
          <cell r="M6">
            <v>25000</v>
          </cell>
          <cell r="N6" t="str">
            <v>$</v>
          </cell>
          <cell r="O6">
            <v>0</v>
          </cell>
          <cell r="P6">
            <v>0.05</v>
          </cell>
          <cell r="Q6">
            <v>0</v>
          </cell>
          <cell r="R6">
            <v>62.5</v>
          </cell>
          <cell r="S6">
            <v>8</v>
          </cell>
          <cell r="T6">
            <v>0.84</v>
          </cell>
          <cell r="V6">
            <v>0</v>
          </cell>
          <cell r="W6">
            <v>1.8500000000000001E-3</v>
          </cell>
          <cell r="X6">
            <v>0</v>
          </cell>
          <cell r="Y6">
            <v>1.1299999999999999E-3</v>
          </cell>
          <cell r="AA6" t="str">
            <v>Full</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R6">
            <v>1</v>
          </cell>
          <cell r="CS6">
            <v>1</v>
          </cell>
          <cell r="CT6">
            <v>1</v>
          </cell>
          <cell r="CV6">
            <v>0</v>
          </cell>
          <cell r="CW6">
            <v>1</v>
          </cell>
          <cell r="CX6">
            <v>0</v>
          </cell>
          <cell r="CY6">
            <v>1</v>
          </cell>
        </row>
        <row r="7">
          <cell r="A7" t="str">
            <v>Boiler, Replace (Central)</v>
          </cell>
          <cell r="B7" t="str">
            <v>1000 Btu/hr</v>
          </cell>
          <cell r="C7">
            <v>20</v>
          </cell>
          <cell r="D7" t="str">
            <v>y</v>
          </cell>
          <cell r="E7">
            <v>45</v>
          </cell>
          <cell r="F7">
            <v>80</v>
          </cell>
          <cell r="G7">
            <v>30</v>
          </cell>
          <cell r="H7">
            <v>70</v>
          </cell>
          <cell r="I7" t="str">
            <v>MBH</v>
          </cell>
          <cell r="J7">
            <v>145000</v>
          </cell>
          <cell r="K7">
            <v>400000</v>
          </cell>
          <cell r="L7">
            <v>100000</v>
          </cell>
          <cell r="M7">
            <v>250000</v>
          </cell>
          <cell r="N7" t="str">
            <v>MBH</v>
          </cell>
          <cell r="O7">
            <v>0</v>
          </cell>
          <cell r="P7">
            <v>0.12</v>
          </cell>
          <cell r="Q7">
            <v>0</v>
          </cell>
          <cell r="R7">
            <v>0</v>
          </cell>
          <cell r="S7">
            <v>0</v>
          </cell>
          <cell r="T7">
            <v>0</v>
          </cell>
          <cell r="V7">
            <v>0</v>
          </cell>
          <cell r="W7">
            <v>1.8500000000000001E-3</v>
          </cell>
          <cell r="X7">
            <v>0</v>
          </cell>
          <cell r="Y7">
            <v>1.1299999999999999E-3</v>
          </cell>
          <cell r="AA7" t="str">
            <v>Inc</v>
          </cell>
          <cell r="AB7" t="str">
            <v>y</v>
          </cell>
          <cell r="AC7">
            <v>0.27</v>
          </cell>
          <cell r="AD7">
            <v>0.52733667679792895</v>
          </cell>
          <cell r="AE7">
            <v>0.35461016691099867</v>
          </cell>
          <cell r="AF7">
            <v>0.35461016691099867</v>
          </cell>
          <cell r="AG7">
            <v>0.41496172409901744</v>
          </cell>
          <cell r="AH7">
            <v>0.47249391479431918</v>
          </cell>
          <cell r="AI7">
            <v>0.52733667679792895</v>
          </cell>
          <cell r="AJ7">
            <v>0.57932033746485767</v>
          </cell>
          <cell r="AK7">
            <v>0.62859394947142522</v>
          </cell>
          <cell r="AL7">
            <v>0.67529879497528067</v>
          </cell>
          <cell r="AM7">
            <v>0.67529879497528067</v>
          </cell>
          <cell r="AN7">
            <v>0.7195687907135323</v>
          </cell>
          <cell r="AO7">
            <v>0.76153087198201719</v>
          </cell>
          <cell r="AP7">
            <v>0.80130535659669488</v>
          </cell>
          <cell r="AQ7">
            <v>0.83900628988074955</v>
          </cell>
          <cell r="AR7">
            <v>0.83900628988074955</v>
          </cell>
          <cell r="AS7">
            <v>0.87474177166658351</v>
          </cell>
          <cell r="AT7">
            <v>0.90861426625031227</v>
          </cell>
          <cell r="AU7">
            <v>0.94072089618749588</v>
          </cell>
          <cell r="AV7">
            <v>0.97115372077250406</v>
          </cell>
          <cell r="AW7">
            <v>0.97115372077250406</v>
          </cell>
          <cell r="AX7">
            <v>0</v>
          </cell>
          <cell r="AY7">
            <v>0.48</v>
          </cell>
          <cell r="AZ7">
            <v>0.60213013600270626</v>
          </cell>
          <cell r="BA7">
            <v>0.50710900473933651</v>
          </cell>
          <cell r="BB7">
            <v>0.53280474382875487</v>
          </cell>
          <cell r="BC7">
            <v>0.55716089462441221</v>
          </cell>
          <cell r="BD7">
            <v>0.5802472934828552</v>
          </cell>
          <cell r="BE7">
            <v>0.60213013600270626</v>
          </cell>
          <cell r="BF7">
            <v>0.62287216682720969</v>
          </cell>
          <cell r="BG7">
            <v>0.64253285955185757</v>
          </cell>
          <cell r="BH7">
            <v>0.66116858725294558</v>
          </cell>
          <cell r="BI7">
            <v>0.67883278412601478</v>
          </cell>
          <cell r="BJ7">
            <v>0.69557609869764425</v>
          </cell>
          <cell r="BK7">
            <v>0.71144653904989985</v>
          </cell>
          <cell r="BL7">
            <v>0.72648961047383864</v>
          </cell>
          <cell r="BM7">
            <v>0.74074844594676648</v>
          </cell>
          <cell r="BN7">
            <v>0.75426392980736157</v>
          </cell>
          <cell r="BO7">
            <v>0.76707481498328112</v>
          </cell>
          <cell r="BP7">
            <v>0.77921783410737544</v>
          </cell>
          <cell r="BQ7">
            <v>0.79072780484111416</v>
          </cell>
          <cell r="BR7">
            <v>0.80163772970721725</v>
          </cell>
          <cell r="BS7">
            <v>0.81197889071774143</v>
          </cell>
          <cell r="BT7">
            <v>0</v>
          </cell>
          <cell r="BU7">
            <v>5.4</v>
          </cell>
          <cell r="BV7">
            <v>8</v>
          </cell>
          <cell r="BW7">
            <v>5</v>
          </cell>
          <cell r="BX7">
            <v>5</v>
          </cell>
          <cell r="BY7">
            <v>6</v>
          </cell>
          <cell r="BZ7">
            <v>7</v>
          </cell>
          <cell r="CA7">
            <v>8</v>
          </cell>
          <cell r="CB7">
            <v>9</v>
          </cell>
          <cell r="CC7">
            <v>10</v>
          </cell>
          <cell r="CD7">
            <v>11</v>
          </cell>
          <cell r="CE7">
            <v>11</v>
          </cell>
          <cell r="CF7">
            <v>12</v>
          </cell>
          <cell r="CG7">
            <v>13</v>
          </cell>
          <cell r="CH7">
            <v>14</v>
          </cell>
          <cell r="CI7">
            <v>15</v>
          </cell>
          <cell r="CJ7">
            <v>15</v>
          </cell>
          <cell r="CK7">
            <v>16</v>
          </cell>
          <cell r="CL7">
            <v>17</v>
          </cell>
          <cell r="CM7">
            <v>18</v>
          </cell>
          <cell r="CN7">
            <v>19</v>
          </cell>
          <cell r="CO7">
            <v>19</v>
          </cell>
          <cell r="CP7">
            <v>0</v>
          </cell>
          <cell r="CR7">
            <v>1</v>
          </cell>
          <cell r="CS7">
            <v>0.9</v>
          </cell>
          <cell r="CT7">
            <v>1</v>
          </cell>
          <cell r="CV7">
            <v>0</v>
          </cell>
          <cell r="CW7">
            <v>1</v>
          </cell>
          <cell r="CX7">
            <v>0</v>
          </cell>
          <cell r="CY7">
            <v>1</v>
          </cell>
        </row>
        <row r="8">
          <cell r="A8" t="str">
            <v>Boiler, Replace (In-Unit)</v>
          </cell>
          <cell r="B8" t="str">
            <v>1000 Btu/hr</v>
          </cell>
          <cell r="C8">
            <v>25</v>
          </cell>
          <cell r="D8" t="str">
            <v>y</v>
          </cell>
          <cell r="E8">
            <v>45</v>
          </cell>
          <cell r="F8">
            <v>80</v>
          </cell>
          <cell r="G8">
            <v>30</v>
          </cell>
          <cell r="H8">
            <v>70</v>
          </cell>
          <cell r="I8" t="str">
            <v>MBH</v>
          </cell>
          <cell r="J8">
            <v>145000</v>
          </cell>
          <cell r="K8">
            <v>400000</v>
          </cell>
          <cell r="L8">
            <v>100000</v>
          </cell>
          <cell r="M8">
            <v>250000</v>
          </cell>
          <cell r="N8" t="str">
            <v>MBH</v>
          </cell>
          <cell r="O8">
            <v>0</v>
          </cell>
          <cell r="P8">
            <v>0.12</v>
          </cell>
          <cell r="Q8">
            <v>0</v>
          </cell>
          <cell r="R8">
            <v>0</v>
          </cell>
          <cell r="S8">
            <v>0</v>
          </cell>
          <cell r="T8">
            <v>0</v>
          </cell>
          <cell r="V8">
            <v>0</v>
          </cell>
          <cell r="W8">
            <v>1.8500000000000001E-3</v>
          </cell>
          <cell r="X8">
            <v>0</v>
          </cell>
          <cell r="Y8">
            <v>1.1299999999999999E-3</v>
          </cell>
          <cell r="AA8" t="str">
            <v>Inc</v>
          </cell>
          <cell r="AB8" t="str">
            <v>n</v>
          </cell>
          <cell r="AC8">
            <v>0.15</v>
          </cell>
          <cell r="AD8">
            <v>0</v>
          </cell>
          <cell r="AE8">
            <v>0.19989127223431508</v>
          </cell>
          <cell r="AF8">
            <v>0.25935529139625846</v>
          </cell>
          <cell r="AG8">
            <v>0.31571929060189197</v>
          </cell>
          <cell r="AH8">
            <v>0.36945195988236157</v>
          </cell>
          <cell r="AI8">
            <v>0.42067446878931092</v>
          </cell>
          <cell r="AJ8">
            <v>0.46950250455957077</v>
          </cell>
          <cell r="AK8">
            <v>0.51578500292000673</v>
          </cell>
          <cell r="AL8">
            <v>0.5596546696123631</v>
          </cell>
          <cell r="AM8">
            <v>0.60123729206957299</v>
          </cell>
          <cell r="AN8">
            <v>0.64065210008588558</v>
          </cell>
          <cell r="AO8">
            <v>0.6780121076842861</v>
          </cell>
          <cell r="AP8">
            <v>0.6780121076842861</v>
          </cell>
          <cell r="AQ8">
            <v>0.7134244371614431</v>
          </cell>
          <cell r="AR8">
            <v>0.746990626239317</v>
          </cell>
          <cell r="AS8">
            <v>0.77880691920412637</v>
          </cell>
          <cell r="AT8">
            <v>0.8089645428674529</v>
          </cell>
          <cell r="AU8">
            <v>0.837549968140748</v>
          </cell>
          <cell r="AV8">
            <v>0.86464515797325536</v>
          </cell>
          <cell r="AW8">
            <v>0.89032780236425757</v>
          </cell>
          <cell r="AX8">
            <v>0.91467154112350124</v>
          </cell>
          <cell r="AY8">
            <v>0.16</v>
          </cell>
          <cell r="AZ8">
            <v>0</v>
          </cell>
          <cell r="BA8">
            <v>0.20379146919431279</v>
          </cell>
          <cell r="BB8">
            <v>0.24529997080029642</v>
          </cell>
          <cell r="BC8">
            <v>0.28464452208558899</v>
          </cell>
          <cell r="BD8">
            <v>0.3219379356261507</v>
          </cell>
          <cell r="BE8">
            <v>0.35728714277360263</v>
          </cell>
          <cell r="BF8">
            <v>0.39079350025933879</v>
          </cell>
          <cell r="BG8">
            <v>0.42255308081453924</v>
          </cell>
          <cell r="BH8">
            <v>0.45265694863937367</v>
          </cell>
          <cell r="BI8">
            <v>0.48119142051125463</v>
          </cell>
          <cell r="BJ8">
            <v>0.50823831328081004</v>
          </cell>
          <cell r="BK8">
            <v>0.5338751784652227</v>
          </cell>
          <cell r="BL8">
            <v>0.55817552461158559</v>
          </cell>
          <cell r="BM8">
            <v>0.58120902806785357</v>
          </cell>
          <cell r="BN8">
            <v>0.60304173276573803</v>
          </cell>
          <cell r="BO8">
            <v>0.62373623958837721</v>
          </cell>
          <cell r="BP8">
            <v>0.64335188586576031</v>
          </cell>
          <cell r="BQ8">
            <v>0.66194491551256918</v>
          </cell>
          <cell r="BR8">
            <v>0.67956864029627395</v>
          </cell>
          <cell r="BS8">
            <v>0.69627359269789002</v>
          </cell>
          <cell r="BT8">
            <v>0.7121076708036872</v>
          </cell>
          <cell r="BU8">
            <v>3.75</v>
          </cell>
          <cell r="BV8">
            <v>0</v>
          </cell>
          <cell r="BW8">
            <v>3</v>
          </cell>
          <cell r="BX8">
            <v>4</v>
          </cell>
          <cell r="BY8">
            <v>5</v>
          </cell>
          <cell r="BZ8">
            <v>6</v>
          </cell>
          <cell r="CA8">
            <v>7.0000000000000009</v>
          </cell>
          <cell r="CB8">
            <v>8</v>
          </cell>
          <cell r="CC8">
            <v>9</v>
          </cell>
          <cell r="CD8">
            <v>10</v>
          </cell>
          <cell r="CE8">
            <v>11</v>
          </cell>
          <cell r="CF8">
            <v>12</v>
          </cell>
          <cell r="CG8">
            <v>13</v>
          </cell>
          <cell r="CH8">
            <v>13</v>
          </cell>
          <cell r="CI8">
            <v>14.000000000000002</v>
          </cell>
          <cell r="CJ8">
            <v>15</v>
          </cell>
          <cell r="CK8">
            <v>16</v>
          </cell>
          <cell r="CL8">
            <v>17</v>
          </cell>
          <cell r="CM8">
            <v>18</v>
          </cell>
          <cell r="CN8">
            <v>19</v>
          </cell>
          <cell r="CO8">
            <v>20</v>
          </cell>
          <cell r="CP8">
            <v>21</v>
          </cell>
          <cell r="CR8">
            <v>1</v>
          </cell>
          <cell r="CS8">
            <v>0.9</v>
          </cell>
          <cell r="CT8">
            <v>1</v>
          </cell>
          <cell r="CV8">
            <v>0</v>
          </cell>
          <cell r="CW8">
            <v>1</v>
          </cell>
          <cell r="CX8">
            <v>0</v>
          </cell>
          <cell r="CY8">
            <v>1</v>
          </cell>
        </row>
        <row r="9">
          <cell r="A9" t="str">
            <v>Boiler/Burner Clean and Tune</v>
          </cell>
          <cell r="B9" t="str">
            <v>each</v>
          </cell>
          <cell r="C9">
            <v>1</v>
          </cell>
          <cell r="D9" t="str">
            <v>y</v>
          </cell>
          <cell r="E9">
            <v>500</v>
          </cell>
          <cell r="F9">
            <v>3250</v>
          </cell>
          <cell r="G9">
            <v>400</v>
          </cell>
          <cell r="H9">
            <v>3000</v>
          </cell>
          <cell r="I9" t="str">
            <v>Each</v>
          </cell>
          <cell r="J9">
            <v>40000000</v>
          </cell>
          <cell r="K9">
            <v>175000000</v>
          </cell>
          <cell r="L9">
            <v>40000000</v>
          </cell>
          <cell r="M9">
            <v>175000000</v>
          </cell>
          <cell r="N9" t="str">
            <v>Each</v>
          </cell>
          <cell r="O9">
            <v>0</v>
          </cell>
          <cell r="P9">
            <v>0</v>
          </cell>
          <cell r="Q9">
            <v>0</v>
          </cell>
          <cell r="R9">
            <v>0</v>
          </cell>
          <cell r="S9">
            <v>0</v>
          </cell>
          <cell r="T9">
            <v>0</v>
          </cell>
          <cell r="V9">
            <v>0</v>
          </cell>
          <cell r="W9">
            <v>1.8500000000000001E-3</v>
          </cell>
          <cell r="X9">
            <v>0</v>
          </cell>
          <cell r="Y9">
            <v>1.1299999999999999E-3</v>
          </cell>
          <cell r="AA9" t="str">
            <v>Full</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R9">
            <v>1</v>
          </cell>
          <cell r="CS9">
            <v>1</v>
          </cell>
          <cell r="CT9">
            <v>1</v>
          </cell>
          <cell r="CV9">
            <v>0</v>
          </cell>
          <cell r="CW9">
            <v>1</v>
          </cell>
          <cell r="CX9">
            <v>0</v>
          </cell>
          <cell r="CY9">
            <v>1</v>
          </cell>
        </row>
        <row r="10">
          <cell r="A10" t="str">
            <v>Burner, Replace</v>
          </cell>
          <cell r="B10" t="str">
            <v>1000 Btu/hr</v>
          </cell>
          <cell r="C10">
            <v>20</v>
          </cell>
          <cell r="D10" t="str">
            <v>y</v>
          </cell>
          <cell r="E10">
            <v>3.25</v>
          </cell>
          <cell r="F10">
            <v>8.25</v>
          </cell>
          <cell r="G10">
            <v>3.25</v>
          </cell>
          <cell r="H10">
            <v>8.25</v>
          </cell>
          <cell r="I10" t="str">
            <v>MBH</v>
          </cell>
          <cell r="J10">
            <v>28000</v>
          </cell>
          <cell r="K10">
            <v>100000</v>
          </cell>
          <cell r="L10">
            <v>28000</v>
          </cell>
          <cell r="M10">
            <v>100000</v>
          </cell>
          <cell r="N10" t="str">
            <v>MBH</v>
          </cell>
          <cell r="O10">
            <v>0</v>
          </cell>
          <cell r="P10">
            <v>0.02</v>
          </cell>
          <cell r="Q10">
            <v>0</v>
          </cell>
          <cell r="R10">
            <v>0</v>
          </cell>
          <cell r="S10">
            <v>0</v>
          </cell>
          <cell r="T10">
            <v>0</v>
          </cell>
          <cell r="V10">
            <v>0</v>
          </cell>
          <cell r="W10">
            <v>1.8500000000000001E-3</v>
          </cell>
          <cell r="X10">
            <v>0</v>
          </cell>
          <cell r="Y10">
            <v>1.1299999999999999E-3</v>
          </cell>
          <cell r="AA10" t="str">
            <v>Full</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R10">
            <v>1</v>
          </cell>
          <cell r="CS10">
            <v>1</v>
          </cell>
          <cell r="CT10">
            <v>1</v>
          </cell>
          <cell r="CV10">
            <v>0</v>
          </cell>
          <cell r="CW10">
            <v>1</v>
          </cell>
          <cell r="CX10">
            <v>0</v>
          </cell>
          <cell r="CY10">
            <v>1</v>
          </cell>
        </row>
        <row r="11">
          <cell r="A11" t="str">
            <v>Central AC/HP</v>
          </cell>
          <cell r="B11" t="str">
            <v>each</v>
          </cell>
          <cell r="C11">
            <v>15</v>
          </cell>
          <cell r="D11" t="str">
            <v>y</v>
          </cell>
          <cell r="E11">
            <v>0</v>
          </cell>
          <cell r="F11">
            <v>9999999</v>
          </cell>
          <cell r="G11">
            <v>0</v>
          </cell>
          <cell r="H11">
            <v>9999999</v>
          </cell>
          <cell r="I11" t="str">
            <v>Each</v>
          </cell>
          <cell r="J11">
            <v>0</v>
          </cell>
          <cell r="K11">
            <v>9999999999</v>
          </cell>
          <cell r="L11">
            <v>0</v>
          </cell>
          <cell r="M11">
            <v>9999999999</v>
          </cell>
          <cell r="N11" t="str">
            <v>Each</v>
          </cell>
          <cell r="O11">
            <v>0</v>
          </cell>
          <cell r="P11">
            <v>0.03</v>
          </cell>
          <cell r="Q11">
            <v>0</v>
          </cell>
          <cell r="R11">
            <v>0</v>
          </cell>
          <cell r="S11">
            <v>0</v>
          </cell>
          <cell r="T11">
            <v>0</v>
          </cell>
          <cell r="V11">
            <v>0</v>
          </cell>
          <cell r="W11">
            <v>1.8500000000000001E-3</v>
          </cell>
          <cell r="X11">
            <v>0</v>
          </cell>
          <cell r="Y11">
            <v>1.1299999999999999E-3</v>
          </cell>
          <cell r="AA11" t="str">
            <v>Inc</v>
          </cell>
          <cell r="AB11" t="str">
            <v>y</v>
          </cell>
          <cell r="AC11" t="e">
            <v>#N/A</v>
          </cell>
          <cell r="AD11" t="e">
            <v>#N/A</v>
          </cell>
          <cell r="AE11" t="e">
            <v>#N/A</v>
          </cell>
          <cell r="AF11" t="e">
            <v>#N/A</v>
          </cell>
          <cell r="AG11" t="e">
            <v>#N/A</v>
          </cell>
          <cell r="AH11" t="e">
            <v>#N/A</v>
          </cell>
          <cell r="AI11" t="e">
            <v>#N/A</v>
          </cell>
          <cell r="AJ11" t="e">
            <v>#N/A</v>
          </cell>
          <cell r="AK11" t="e">
            <v>#N/A</v>
          </cell>
          <cell r="AL11" t="e">
            <v>#N/A</v>
          </cell>
          <cell r="AM11" t="e">
            <v>#N/A</v>
          </cell>
          <cell r="AN11" t="e">
            <v>#N/A</v>
          </cell>
          <cell r="AO11" t="e">
            <v>#N/A</v>
          </cell>
          <cell r="AP11" t="e">
            <v>#N/A</v>
          </cell>
          <cell r="AQ11" t="e">
            <v>#N/A</v>
          </cell>
          <cell r="AR11" t="e">
            <v>#N/A</v>
          </cell>
          <cell r="AS11">
            <v>0</v>
          </cell>
          <cell r="AT11">
            <v>0</v>
          </cell>
          <cell r="AU11">
            <v>0</v>
          </cell>
          <cell r="AV11">
            <v>0</v>
          </cell>
          <cell r="AW11">
            <v>0</v>
          </cell>
          <cell r="AX11">
            <v>0</v>
          </cell>
          <cell r="AY11" t="e">
            <v>#N/A</v>
          </cell>
          <cell r="AZ11" t="e">
            <v>#N/A</v>
          </cell>
          <cell r="BA11" t="e">
            <v>#N/A</v>
          </cell>
          <cell r="BB11" t="e">
            <v>#N/A</v>
          </cell>
          <cell r="BC11" t="e">
            <v>#N/A</v>
          </cell>
          <cell r="BD11" t="e">
            <v>#N/A</v>
          </cell>
          <cell r="BE11" t="e">
            <v>#N/A</v>
          </cell>
          <cell r="BF11" t="e">
            <v>#N/A</v>
          </cell>
          <cell r="BG11" t="e">
            <v>#N/A</v>
          </cell>
          <cell r="BH11" t="e">
            <v>#N/A</v>
          </cell>
          <cell r="BI11" t="e">
            <v>#N/A</v>
          </cell>
          <cell r="BJ11" t="e">
            <v>#N/A</v>
          </cell>
          <cell r="BK11" t="e">
            <v>#N/A</v>
          </cell>
          <cell r="BL11" t="e">
            <v>#N/A</v>
          </cell>
          <cell r="BM11" t="e">
            <v>#N/A</v>
          </cell>
          <cell r="BN11" t="e">
            <v>#N/A</v>
          </cell>
          <cell r="BO11">
            <v>0</v>
          </cell>
          <cell r="BP11">
            <v>0</v>
          </cell>
          <cell r="BQ11">
            <v>0</v>
          </cell>
          <cell r="BR11">
            <v>0</v>
          </cell>
          <cell r="BS11">
            <v>0</v>
          </cell>
          <cell r="BT11">
            <v>0</v>
          </cell>
          <cell r="BU11" t="e">
            <v>#N/A</v>
          </cell>
          <cell r="BV11" t="e">
            <v>#N/A</v>
          </cell>
          <cell r="BW11" t="e">
            <v>#N/A</v>
          </cell>
          <cell r="BX11" t="e">
            <v>#N/A</v>
          </cell>
          <cell r="BY11" t="e">
            <v>#N/A</v>
          </cell>
          <cell r="BZ11" t="e">
            <v>#N/A</v>
          </cell>
          <cell r="CA11" t="e">
            <v>#N/A</v>
          </cell>
          <cell r="CB11" t="e">
            <v>#N/A</v>
          </cell>
          <cell r="CC11" t="e">
            <v>#N/A</v>
          </cell>
          <cell r="CD11" t="e">
            <v>#N/A</v>
          </cell>
          <cell r="CE11" t="e">
            <v>#N/A</v>
          </cell>
          <cell r="CF11" t="e">
            <v>#N/A</v>
          </cell>
          <cell r="CG11" t="e">
            <v>#N/A</v>
          </cell>
          <cell r="CH11" t="e">
            <v>#N/A</v>
          </cell>
          <cell r="CI11" t="e">
            <v>#N/A</v>
          </cell>
          <cell r="CJ11" t="e">
            <v>#N/A</v>
          </cell>
          <cell r="CK11">
            <v>0</v>
          </cell>
          <cell r="CL11">
            <v>0</v>
          </cell>
          <cell r="CM11">
            <v>0</v>
          </cell>
          <cell r="CN11">
            <v>0</v>
          </cell>
          <cell r="CO11">
            <v>0</v>
          </cell>
          <cell r="CP11">
            <v>0</v>
          </cell>
          <cell r="CR11">
            <v>1</v>
          </cell>
          <cell r="CS11">
            <v>0.9</v>
          </cell>
          <cell r="CT11">
            <v>1</v>
          </cell>
          <cell r="CV11">
            <v>0</v>
          </cell>
          <cell r="CW11">
            <v>1</v>
          </cell>
          <cell r="CX11">
            <v>0</v>
          </cell>
          <cell r="CY11">
            <v>1</v>
          </cell>
        </row>
        <row r="12">
          <cell r="A12" t="str">
            <v>Chiller, Replace</v>
          </cell>
          <cell r="B12" t="str">
            <v>tons</v>
          </cell>
          <cell r="C12">
            <v>20</v>
          </cell>
          <cell r="D12" t="str">
            <v>y</v>
          </cell>
          <cell r="E12">
            <v>800</v>
          </cell>
          <cell r="F12">
            <v>2600</v>
          </cell>
          <cell r="G12">
            <v>800</v>
          </cell>
          <cell r="H12">
            <v>2600</v>
          </cell>
          <cell r="I12" t="str">
            <v>Tons</v>
          </cell>
          <cell r="J12">
            <v>2000000</v>
          </cell>
          <cell r="K12">
            <v>16000000</v>
          </cell>
          <cell r="L12">
            <v>2000000</v>
          </cell>
          <cell r="M12">
            <v>16000000</v>
          </cell>
          <cell r="N12" t="str">
            <v>Tons</v>
          </cell>
          <cell r="O12">
            <v>0</v>
          </cell>
          <cell r="P12">
            <v>0.08</v>
          </cell>
          <cell r="Q12">
            <v>0</v>
          </cell>
          <cell r="R12">
            <v>62.5</v>
          </cell>
          <cell r="S12">
            <v>8</v>
          </cell>
          <cell r="T12">
            <v>0.9</v>
          </cell>
          <cell r="V12">
            <v>0</v>
          </cell>
          <cell r="W12">
            <v>1.8500000000000001E-3</v>
          </cell>
          <cell r="X12">
            <v>0</v>
          </cell>
          <cell r="Y12">
            <v>1.1299999999999999E-3</v>
          </cell>
          <cell r="AA12" t="str">
            <v>Inc</v>
          </cell>
          <cell r="AB12" t="str">
            <v>y</v>
          </cell>
          <cell r="AC12" t="e">
            <v>#N/A</v>
          </cell>
          <cell r="AD12" t="e">
            <v>#N/A</v>
          </cell>
          <cell r="AE12" t="e">
            <v>#N/A</v>
          </cell>
          <cell r="AF12" t="e">
            <v>#N/A</v>
          </cell>
          <cell r="AG12" t="e">
            <v>#N/A</v>
          </cell>
          <cell r="AH12" t="e">
            <v>#N/A</v>
          </cell>
          <cell r="AI12" t="e">
            <v>#N/A</v>
          </cell>
          <cell r="AJ12" t="e">
            <v>#N/A</v>
          </cell>
          <cell r="AK12" t="e">
            <v>#N/A</v>
          </cell>
          <cell r="AL12" t="e">
            <v>#N/A</v>
          </cell>
          <cell r="AM12" t="e">
            <v>#N/A</v>
          </cell>
          <cell r="AN12" t="e">
            <v>#N/A</v>
          </cell>
          <cell r="AO12" t="e">
            <v>#N/A</v>
          </cell>
          <cell r="AP12" t="e">
            <v>#N/A</v>
          </cell>
          <cell r="AQ12" t="e">
            <v>#N/A</v>
          </cell>
          <cell r="AR12" t="e">
            <v>#N/A</v>
          </cell>
          <cell r="AS12" t="e">
            <v>#N/A</v>
          </cell>
          <cell r="AT12" t="e">
            <v>#N/A</v>
          </cell>
          <cell r="AU12" t="e">
            <v>#N/A</v>
          </cell>
          <cell r="AV12" t="e">
            <v>#N/A</v>
          </cell>
          <cell r="AW12" t="e">
            <v>#N/A</v>
          </cell>
          <cell r="AX12">
            <v>0</v>
          </cell>
          <cell r="AY12" t="e">
            <v>#N/A</v>
          </cell>
          <cell r="AZ12" t="e">
            <v>#N/A</v>
          </cell>
          <cell r="BA12" t="e">
            <v>#N/A</v>
          </cell>
          <cell r="BB12" t="e">
            <v>#N/A</v>
          </cell>
          <cell r="BC12" t="e">
            <v>#N/A</v>
          </cell>
          <cell r="BD12" t="e">
            <v>#N/A</v>
          </cell>
          <cell r="BE12" t="e">
            <v>#N/A</v>
          </cell>
          <cell r="BF12" t="e">
            <v>#N/A</v>
          </cell>
          <cell r="BG12" t="e">
            <v>#N/A</v>
          </cell>
          <cell r="BH12" t="e">
            <v>#N/A</v>
          </cell>
          <cell r="BI12" t="e">
            <v>#N/A</v>
          </cell>
          <cell r="BJ12" t="e">
            <v>#N/A</v>
          </cell>
          <cell r="BK12" t="e">
            <v>#N/A</v>
          </cell>
          <cell r="BL12" t="e">
            <v>#N/A</v>
          </cell>
          <cell r="BM12" t="e">
            <v>#N/A</v>
          </cell>
          <cell r="BN12" t="e">
            <v>#N/A</v>
          </cell>
          <cell r="BO12" t="e">
            <v>#N/A</v>
          </cell>
          <cell r="BP12" t="e">
            <v>#N/A</v>
          </cell>
          <cell r="BQ12" t="e">
            <v>#N/A</v>
          </cell>
          <cell r="BR12" t="e">
            <v>#N/A</v>
          </cell>
          <cell r="BS12" t="e">
            <v>#N/A</v>
          </cell>
          <cell r="BT12">
            <v>0</v>
          </cell>
          <cell r="BU12" t="e">
            <v>#N/A</v>
          </cell>
          <cell r="BV12" t="e">
            <v>#N/A</v>
          </cell>
          <cell r="BW12" t="e">
            <v>#N/A</v>
          </cell>
          <cell r="BX12" t="e">
            <v>#N/A</v>
          </cell>
          <cell r="BY12" t="e">
            <v>#N/A</v>
          </cell>
          <cell r="BZ12" t="e">
            <v>#N/A</v>
          </cell>
          <cell r="CA12" t="e">
            <v>#N/A</v>
          </cell>
          <cell r="CB12" t="e">
            <v>#N/A</v>
          </cell>
          <cell r="CC12" t="e">
            <v>#N/A</v>
          </cell>
          <cell r="CD12" t="e">
            <v>#N/A</v>
          </cell>
          <cell r="CE12" t="e">
            <v>#N/A</v>
          </cell>
          <cell r="CF12" t="e">
            <v>#N/A</v>
          </cell>
          <cell r="CG12" t="e">
            <v>#N/A</v>
          </cell>
          <cell r="CH12" t="e">
            <v>#N/A</v>
          </cell>
          <cell r="CI12" t="e">
            <v>#N/A</v>
          </cell>
          <cell r="CJ12" t="e">
            <v>#N/A</v>
          </cell>
          <cell r="CK12">
            <v>0</v>
          </cell>
          <cell r="CL12">
            <v>0</v>
          </cell>
          <cell r="CM12">
            <v>0</v>
          </cell>
          <cell r="CN12">
            <v>0</v>
          </cell>
          <cell r="CO12">
            <v>0</v>
          </cell>
          <cell r="CP12">
            <v>0</v>
          </cell>
          <cell r="CR12">
            <v>1</v>
          </cell>
          <cell r="CS12">
            <v>1</v>
          </cell>
          <cell r="CT12">
            <v>1</v>
          </cell>
          <cell r="CV12">
            <v>0</v>
          </cell>
          <cell r="CW12">
            <v>1</v>
          </cell>
          <cell r="CX12">
            <v>0</v>
          </cell>
          <cell r="CY12">
            <v>1</v>
          </cell>
        </row>
        <row r="13">
          <cell r="A13" t="str">
            <v>Constant Air Regulators, Install</v>
          </cell>
          <cell r="B13" t="str">
            <v>each</v>
          </cell>
          <cell r="C13">
            <v>10</v>
          </cell>
          <cell r="D13" t="str">
            <v>y</v>
          </cell>
          <cell r="E13">
            <v>0.25</v>
          </cell>
          <cell r="F13">
            <v>0.5</v>
          </cell>
          <cell r="G13">
            <v>0.06</v>
          </cell>
          <cell r="H13">
            <v>0.1</v>
          </cell>
          <cell r="I13" t="str">
            <v>Sqft</v>
          </cell>
          <cell r="J13">
            <v>1300</v>
          </cell>
          <cell r="K13">
            <v>3500</v>
          </cell>
          <cell r="L13">
            <v>1300</v>
          </cell>
          <cell r="M13">
            <v>3500</v>
          </cell>
          <cell r="N13" t="str">
            <v>Sqft</v>
          </cell>
          <cell r="O13">
            <v>0</v>
          </cell>
          <cell r="P13">
            <v>3.5000000000000003E-2</v>
          </cell>
          <cell r="Q13">
            <v>0</v>
          </cell>
          <cell r="R13">
            <v>365</v>
          </cell>
          <cell r="S13">
            <v>24</v>
          </cell>
          <cell r="T13">
            <v>1</v>
          </cell>
          <cell r="V13">
            <v>0</v>
          </cell>
          <cell r="W13">
            <v>1.8500000000000001E-3</v>
          </cell>
          <cell r="X13">
            <v>0</v>
          </cell>
          <cell r="Y13">
            <v>1.1299999999999999E-3</v>
          </cell>
          <cell r="AA13" t="str">
            <v>Full</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R13">
            <v>1</v>
          </cell>
          <cell r="CS13">
            <v>1</v>
          </cell>
          <cell r="CT13">
            <v>1</v>
          </cell>
          <cell r="CV13">
            <v>0</v>
          </cell>
          <cell r="CW13">
            <v>1</v>
          </cell>
          <cell r="CX13">
            <v>0</v>
          </cell>
          <cell r="CY13">
            <v>1</v>
          </cell>
        </row>
        <row r="14">
          <cell r="A14" t="str">
            <v>Controls</v>
          </cell>
          <cell r="B14" t="str">
            <v>each</v>
          </cell>
          <cell r="C14">
            <v>10</v>
          </cell>
          <cell r="D14" t="str">
            <v>y</v>
          </cell>
          <cell r="E14">
            <v>6</v>
          </cell>
          <cell r="F14">
            <v>16</v>
          </cell>
          <cell r="G14">
            <v>6</v>
          </cell>
          <cell r="H14">
            <v>16</v>
          </cell>
          <cell r="I14" t="str">
            <v>Unit</v>
          </cell>
          <cell r="J14">
            <v>115000</v>
          </cell>
          <cell r="K14">
            <v>600000</v>
          </cell>
          <cell r="L14">
            <v>100000</v>
          </cell>
          <cell r="M14">
            <v>600000</v>
          </cell>
          <cell r="N14" t="str">
            <v>Unit</v>
          </cell>
          <cell r="O14">
            <v>0</v>
          </cell>
          <cell r="P14">
            <v>8.0000000000000002E-3</v>
          </cell>
          <cell r="Q14">
            <v>0</v>
          </cell>
          <cell r="R14">
            <v>365</v>
          </cell>
          <cell r="S14">
            <v>24</v>
          </cell>
          <cell r="T14">
            <v>1</v>
          </cell>
          <cell r="V14">
            <v>1.1400000000000001E-4</v>
          </cell>
          <cell r="W14">
            <v>1.8500000000000001E-3</v>
          </cell>
          <cell r="X14">
            <v>1.1400000000000001E-4</v>
          </cell>
          <cell r="Y14">
            <v>1.1299999999999999E-3</v>
          </cell>
          <cell r="AA14" t="str">
            <v>Full</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R14">
            <v>1</v>
          </cell>
          <cell r="CS14">
            <v>1</v>
          </cell>
          <cell r="CT14">
            <v>1</v>
          </cell>
          <cell r="CV14">
            <v>0</v>
          </cell>
          <cell r="CW14">
            <v>1</v>
          </cell>
          <cell r="CX14">
            <v>0</v>
          </cell>
          <cell r="CY14">
            <v>1</v>
          </cell>
        </row>
        <row r="15">
          <cell r="A15" t="str">
            <v>DHW Tank, Insulate</v>
          </cell>
          <cell r="B15" t="str">
            <v>Ins. Sqft</v>
          </cell>
          <cell r="C15">
            <v>11</v>
          </cell>
          <cell r="D15" t="str">
            <v>y</v>
          </cell>
          <cell r="E15">
            <v>0.01</v>
          </cell>
          <cell r="F15">
            <v>0.04</v>
          </cell>
          <cell r="G15">
            <v>0.01</v>
          </cell>
          <cell r="H15">
            <v>0.04</v>
          </cell>
          <cell r="I15" t="str">
            <v>Sqft</v>
          </cell>
          <cell r="J15">
            <v>225</v>
          </cell>
          <cell r="K15">
            <v>400</v>
          </cell>
          <cell r="L15">
            <v>225</v>
          </cell>
          <cell r="M15">
            <v>400</v>
          </cell>
          <cell r="N15" t="str">
            <v>Sqft</v>
          </cell>
          <cell r="O15">
            <v>0</v>
          </cell>
          <cell r="P15">
            <v>0</v>
          </cell>
          <cell r="Q15">
            <v>0</v>
          </cell>
          <cell r="R15">
            <v>0</v>
          </cell>
          <cell r="S15">
            <v>0</v>
          </cell>
          <cell r="T15">
            <v>0</v>
          </cell>
          <cell r="V15">
            <v>1.1400000000000001E-4</v>
          </cell>
          <cell r="W15">
            <v>1.8500000000000001E-3</v>
          </cell>
          <cell r="X15">
            <v>1.1400000000000001E-4</v>
          </cell>
          <cell r="Y15">
            <v>1.1299999999999999E-3</v>
          </cell>
          <cell r="AA15" t="str">
            <v>Full</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R15">
            <v>1</v>
          </cell>
          <cell r="CS15">
            <v>1</v>
          </cell>
          <cell r="CT15">
            <v>1</v>
          </cell>
          <cell r="CV15">
            <v>0</v>
          </cell>
          <cell r="CW15">
            <v>1</v>
          </cell>
          <cell r="CX15">
            <v>0</v>
          </cell>
          <cell r="CY15">
            <v>1</v>
          </cell>
        </row>
        <row r="16">
          <cell r="A16" t="str">
            <v>Dishwasher, Install Energy Star</v>
          </cell>
          <cell r="B16" t="str">
            <v>each</v>
          </cell>
          <cell r="C16">
            <v>11</v>
          </cell>
          <cell r="D16" t="str">
            <v>y</v>
          </cell>
          <cell r="E16">
            <v>350</v>
          </cell>
          <cell r="F16">
            <v>500</v>
          </cell>
          <cell r="G16">
            <v>350</v>
          </cell>
          <cell r="H16">
            <v>500</v>
          </cell>
          <cell r="I16" t="str">
            <v>Each</v>
          </cell>
          <cell r="J16">
            <v>850000</v>
          </cell>
          <cell r="K16">
            <v>2400000</v>
          </cell>
          <cell r="L16">
            <v>625000</v>
          </cell>
          <cell r="M16">
            <v>1800000</v>
          </cell>
          <cell r="N16" t="str">
            <v>Each</v>
          </cell>
          <cell r="O16">
            <v>0</v>
          </cell>
          <cell r="P16">
            <v>5.0000000000000001E-3</v>
          </cell>
          <cell r="Q16">
            <v>0</v>
          </cell>
          <cell r="R16">
            <v>365</v>
          </cell>
          <cell r="S16">
            <v>0.8</v>
          </cell>
          <cell r="T16">
            <v>0.41</v>
          </cell>
          <cell r="V16">
            <v>1.1400000000000001E-4</v>
          </cell>
          <cell r="W16">
            <v>1.8500000000000001E-3</v>
          </cell>
          <cell r="X16">
            <v>1.1400000000000001E-4</v>
          </cell>
          <cell r="Y16">
            <v>1.1299999999999999E-3</v>
          </cell>
          <cell r="AA16" t="str">
            <v>Inc</v>
          </cell>
          <cell r="AB16" t="str">
            <v>n</v>
          </cell>
          <cell r="AC16">
            <v>0.33</v>
          </cell>
          <cell r="AD16">
            <v>0</v>
          </cell>
          <cell r="AE16">
            <v>0.43480725185903485</v>
          </cell>
          <cell r="AF16">
            <v>0.52843350907691833</v>
          </cell>
          <cell r="AG16">
            <v>0.52843350907691833</v>
          </cell>
          <cell r="AH16">
            <v>0.61739657199093978</v>
          </cell>
          <cell r="AI16">
            <v>0.70192869789474455</v>
          </cell>
          <cell r="AJ16">
            <v>0.7822505761637365</v>
          </cell>
          <cell r="AK16">
            <v>0.7822505761637365</v>
          </cell>
          <cell r="AL16">
            <v>0.85857190441236586</v>
          </cell>
          <cell r="AM16">
            <v>0.93109193595505135</v>
          </cell>
          <cell r="AN16">
            <v>0.93109193595505135</v>
          </cell>
          <cell r="AO16">
            <v>0</v>
          </cell>
          <cell r="AP16">
            <v>0</v>
          </cell>
          <cell r="AQ16">
            <v>0</v>
          </cell>
          <cell r="AR16">
            <v>0</v>
          </cell>
          <cell r="AS16">
            <v>0</v>
          </cell>
          <cell r="AT16">
            <v>0</v>
          </cell>
          <cell r="AU16">
            <v>0</v>
          </cell>
          <cell r="AV16">
            <v>0</v>
          </cell>
          <cell r="AW16">
            <v>0</v>
          </cell>
          <cell r="AX16">
            <v>0</v>
          </cell>
          <cell r="AY16">
            <v>0.06</v>
          </cell>
          <cell r="AZ16">
            <v>0</v>
          </cell>
          <cell r="BA16">
            <v>0.10900473933649302</v>
          </cell>
          <cell r="BB16">
            <v>0.15545472922890313</v>
          </cell>
          <cell r="BC16">
            <v>0.19948315566720676</v>
          </cell>
          <cell r="BD16">
            <v>0.24121626129593055</v>
          </cell>
          <cell r="BE16">
            <v>0.28077370738950758</v>
          </cell>
          <cell r="BF16">
            <v>0.3182689169568792</v>
          </cell>
          <cell r="BG16">
            <v>0.35380939995912719</v>
          </cell>
          <cell r="BH16">
            <v>0.38749706157263242</v>
          </cell>
          <cell r="BI16">
            <v>0.41942849438164209</v>
          </cell>
          <cell r="BJ16">
            <v>0.44969525533804933</v>
          </cell>
          <cell r="BK16">
            <v>0</v>
          </cell>
          <cell r="BL16">
            <v>0</v>
          </cell>
          <cell r="BM16">
            <v>0</v>
          </cell>
          <cell r="BN16">
            <v>0</v>
          </cell>
          <cell r="BO16">
            <v>0</v>
          </cell>
          <cell r="BP16">
            <v>0</v>
          </cell>
          <cell r="BQ16">
            <v>0</v>
          </cell>
          <cell r="BR16">
            <v>0</v>
          </cell>
          <cell r="BS16">
            <v>0</v>
          </cell>
          <cell r="BT16">
            <v>0</v>
          </cell>
          <cell r="BU16">
            <v>3.6300000000000003</v>
          </cell>
          <cell r="BV16">
            <v>0</v>
          </cell>
          <cell r="BW16">
            <v>4</v>
          </cell>
          <cell r="BX16">
            <v>5</v>
          </cell>
          <cell r="BY16">
            <v>5</v>
          </cell>
          <cell r="BZ16">
            <v>6</v>
          </cell>
          <cell r="CA16">
            <v>7</v>
          </cell>
          <cell r="CB16">
            <v>8</v>
          </cell>
          <cell r="CC16">
            <v>8</v>
          </cell>
          <cell r="CD16">
            <v>9</v>
          </cell>
          <cell r="CE16">
            <v>10</v>
          </cell>
          <cell r="CF16">
            <v>10</v>
          </cell>
          <cell r="CG16">
            <v>0</v>
          </cell>
          <cell r="CH16">
            <v>0</v>
          </cell>
          <cell r="CI16">
            <v>0</v>
          </cell>
          <cell r="CJ16">
            <v>0</v>
          </cell>
          <cell r="CK16">
            <v>0</v>
          </cell>
          <cell r="CL16">
            <v>0</v>
          </cell>
          <cell r="CM16">
            <v>0</v>
          </cell>
          <cell r="CN16">
            <v>0</v>
          </cell>
          <cell r="CO16">
            <v>0</v>
          </cell>
          <cell r="CP16">
            <v>0</v>
          </cell>
          <cell r="CR16">
            <v>1</v>
          </cell>
          <cell r="CS16">
            <v>1</v>
          </cell>
          <cell r="CT16">
            <v>1</v>
          </cell>
          <cell r="CV16">
            <v>0</v>
          </cell>
          <cell r="CW16">
            <v>1</v>
          </cell>
          <cell r="CX16">
            <v>0</v>
          </cell>
          <cell r="CY16">
            <v>1</v>
          </cell>
        </row>
        <row r="17">
          <cell r="A17" t="str">
            <v>Distribution System, Upgrade</v>
          </cell>
          <cell r="B17" t="str">
            <v>each</v>
          </cell>
          <cell r="C17">
            <v>0</v>
          </cell>
          <cell r="D17" t="str">
            <v>y</v>
          </cell>
          <cell r="E17">
            <v>0.15</v>
          </cell>
          <cell r="F17">
            <v>0.3</v>
          </cell>
          <cell r="G17">
            <v>0.15</v>
          </cell>
          <cell r="H17">
            <v>0.3</v>
          </cell>
          <cell r="I17" t="str">
            <v>Sqft</v>
          </cell>
          <cell r="J17">
            <v>750</v>
          </cell>
          <cell r="K17">
            <v>3750</v>
          </cell>
          <cell r="L17">
            <v>750</v>
          </cell>
          <cell r="M17">
            <v>3750</v>
          </cell>
          <cell r="N17" t="str">
            <v>Sqft</v>
          </cell>
          <cell r="O17">
            <v>0</v>
          </cell>
          <cell r="P17">
            <v>0.04</v>
          </cell>
          <cell r="Q17">
            <v>0</v>
          </cell>
          <cell r="R17">
            <v>0</v>
          </cell>
          <cell r="S17">
            <v>0</v>
          </cell>
          <cell r="T17">
            <v>0</v>
          </cell>
          <cell r="V17">
            <v>0</v>
          </cell>
          <cell r="W17">
            <v>1.8500000000000001E-3</v>
          </cell>
          <cell r="X17">
            <v>0</v>
          </cell>
          <cell r="Y17">
            <v>1.1299999999999999E-3</v>
          </cell>
          <cell r="AA17" t="str">
            <v>Full</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R17">
            <v>1</v>
          </cell>
          <cell r="CS17">
            <v>1</v>
          </cell>
          <cell r="CT17">
            <v>1</v>
          </cell>
          <cell r="CV17">
            <v>0</v>
          </cell>
          <cell r="CW17">
            <v>1</v>
          </cell>
          <cell r="CX17">
            <v>0</v>
          </cell>
          <cell r="CY17">
            <v>1</v>
          </cell>
        </row>
        <row r="18">
          <cell r="A18" t="str">
            <v>Duct Sealing</v>
          </cell>
          <cell r="B18" t="str">
            <v>sqft</v>
          </cell>
          <cell r="C18">
            <v>18</v>
          </cell>
          <cell r="D18" t="str">
            <v>y</v>
          </cell>
          <cell r="E18">
            <v>0.3</v>
          </cell>
          <cell r="F18">
            <v>1.1499999999999999</v>
          </cell>
          <cell r="G18">
            <v>0.3</v>
          </cell>
          <cell r="H18">
            <v>1.1499999999999999</v>
          </cell>
          <cell r="I18" t="str">
            <v>Ins. Sqft</v>
          </cell>
          <cell r="J18">
            <v>4250</v>
          </cell>
          <cell r="K18">
            <v>14000</v>
          </cell>
          <cell r="L18">
            <v>4250</v>
          </cell>
          <cell r="M18">
            <v>14000</v>
          </cell>
          <cell r="N18" t="str">
            <v>Ins. Sqft</v>
          </cell>
          <cell r="O18">
            <v>0</v>
          </cell>
          <cell r="P18">
            <v>0.03</v>
          </cell>
          <cell r="Q18">
            <v>0</v>
          </cell>
          <cell r="R18">
            <v>0</v>
          </cell>
          <cell r="S18">
            <v>0</v>
          </cell>
          <cell r="T18">
            <v>0</v>
          </cell>
          <cell r="V18">
            <v>0</v>
          </cell>
          <cell r="W18">
            <v>1.8500000000000001E-3</v>
          </cell>
          <cell r="X18">
            <v>0</v>
          </cell>
          <cell r="Y18">
            <v>1.1299999999999999E-3</v>
          </cell>
          <cell r="AA18" t="str">
            <v>Full</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R18">
            <v>1</v>
          </cell>
          <cell r="CS18">
            <v>1</v>
          </cell>
          <cell r="CT18">
            <v>1.1000000000000001</v>
          </cell>
          <cell r="CV18">
            <v>1</v>
          </cell>
          <cell r="CW18">
            <v>0</v>
          </cell>
          <cell r="CX18">
            <v>1</v>
          </cell>
          <cell r="CY18">
            <v>0</v>
          </cell>
        </row>
        <row r="19">
          <cell r="A19" t="str">
            <v>Economizer, Install</v>
          </cell>
          <cell r="B19" t="str">
            <v>each</v>
          </cell>
          <cell r="C19">
            <v>10</v>
          </cell>
          <cell r="D19" t="str">
            <v>y</v>
          </cell>
          <cell r="E19">
            <v>0</v>
          </cell>
          <cell r="F19">
            <v>9999999</v>
          </cell>
          <cell r="G19">
            <v>0</v>
          </cell>
          <cell r="H19">
            <v>9999999</v>
          </cell>
          <cell r="I19" t="str">
            <v>Each</v>
          </cell>
          <cell r="J19">
            <v>0</v>
          </cell>
          <cell r="K19">
            <v>9999999999</v>
          </cell>
          <cell r="L19">
            <v>0</v>
          </cell>
          <cell r="M19">
            <v>9999999999</v>
          </cell>
          <cell r="N19" t="str">
            <v>Each</v>
          </cell>
          <cell r="O19">
            <v>0</v>
          </cell>
          <cell r="P19">
            <v>0.02</v>
          </cell>
          <cell r="Q19">
            <v>0</v>
          </cell>
          <cell r="R19">
            <v>0</v>
          </cell>
          <cell r="S19">
            <v>0</v>
          </cell>
          <cell r="T19">
            <v>0</v>
          </cell>
          <cell r="V19">
            <v>0</v>
          </cell>
          <cell r="W19">
            <v>1.8500000000000001E-3</v>
          </cell>
          <cell r="X19">
            <v>0</v>
          </cell>
          <cell r="Y19">
            <v>1.1299999999999999E-3</v>
          </cell>
          <cell r="AA19" t="str">
            <v>Full</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R19">
            <v>1</v>
          </cell>
          <cell r="CS19">
            <v>0.9</v>
          </cell>
          <cell r="CT19">
            <v>1</v>
          </cell>
          <cell r="CV19">
            <v>1</v>
          </cell>
          <cell r="CW19">
            <v>0</v>
          </cell>
          <cell r="CX19">
            <v>1</v>
          </cell>
          <cell r="CY19">
            <v>0</v>
          </cell>
        </row>
        <row r="20">
          <cell r="A20" t="str">
            <v>Elevator Motors and Controls, Upgrade</v>
          </cell>
          <cell r="B20" t="str">
            <v>each</v>
          </cell>
          <cell r="C20">
            <v>20</v>
          </cell>
          <cell r="D20" t="str">
            <v>y</v>
          </cell>
          <cell r="E20">
            <v>3500</v>
          </cell>
          <cell r="F20">
            <v>50000</v>
          </cell>
          <cell r="G20">
            <v>3500</v>
          </cell>
          <cell r="H20">
            <v>50000</v>
          </cell>
          <cell r="I20" t="str">
            <v>Each</v>
          </cell>
          <cell r="J20">
            <v>7500000</v>
          </cell>
          <cell r="K20">
            <v>75000000</v>
          </cell>
          <cell r="L20">
            <v>7500000</v>
          </cell>
          <cell r="M20">
            <v>75000000</v>
          </cell>
          <cell r="N20" t="str">
            <v>Each</v>
          </cell>
          <cell r="O20">
            <v>0</v>
          </cell>
          <cell r="P20">
            <v>0.03</v>
          </cell>
          <cell r="Q20">
            <v>0</v>
          </cell>
          <cell r="R20">
            <v>0</v>
          </cell>
          <cell r="S20">
            <v>0</v>
          </cell>
          <cell r="T20">
            <v>0</v>
          </cell>
          <cell r="V20">
            <v>1.1400000000000001E-4</v>
          </cell>
          <cell r="W20">
            <v>1.8500000000000001E-3</v>
          </cell>
          <cell r="X20">
            <v>1.1400000000000001E-4</v>
          </cell>
          <cell r="Y20">
            <v>1.1299999999999999E-3</v>
          </cell>
          <cell r="AA20" t="str">
            <v>Inc</v>
          </cell>
          <cell r="AB20" t="str">
            <v>y</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R20">
            <v>1</v>
          </cell>
          <cell r="CS20">
            <v>1</v>
          </cell>
          <cell r="CT20">
            <v>1</v>
          </cell>
          <cell r="CV20">
            <v>0</v>
          </cell>
          <cell r="CW20">
            <v>1</v>
          </cell>
          <cell r="CX20">
            <v>1</v>
          </cell>
          <cell r="CY20">
            <v>0</v>
          </cell>
        </row>
        <row r="21">
          <cell r="A21" t="str">
            <v>Energy Management System (EMS), Install</v>
          </cell>
          <cell r="B21" t="str">
            <v>sqft</v>
          </cell>
          <cell r="C21">
            <v>15</v>
          </cell>
          <cell r="D21" t="str">
            <v>y</v>
          </cell>
          <cell r="E21">
            <v>0.1</v>
          </cell>
          <cell r="F21">
            <v>0.45</v>
          </cell>
          <cell r="G21">
            <v>0.12</v>
          </cell>
          <cell r="H21">
            <v>0.45</v>
          </cell>
          <cell r="I21" t="str">
            <v>Sqft</v>
          </cell>
          <cell r="J21">
            <v>15000</v>
          </cell>
          <cell r="K21">
            <v>45000</v>
          </cell>
          <cell r="L21">
            <v>15000</v>
          </cell>
          <cell r="M21">
            <v>45000</v>
          </cell>
          <cell r="N21" t="str">
            <v>$</v>
          </cell>
          <cell r="O21">
            <v>0</v>
          </cell>
          <cell r="P21">
            <v>0.06</v>
          </cell>
          <cell r="Q21">
            <v>0</v>
          </cell>
          <cell r="R21">
            <v>0</v>
          </cell>
          <cell r="S21">
            <v>0</v>
          </cell>
          <cell r="T21">
            <v>0</v>
          </cell>
          <cell r="V21">
            <v>0</v>
          </cell>
          <cell r="W21">
            <v>1.8500000000000001E-3</v>
          </cell>
          <cell r="X21">
            <v>0</v>
          </cell>
          <cell r="Y21">
            <v>1.1299999999999999E-3</v>
          </cell>
          <cell r="AA21" t="str">
            <v>Full</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R21">
            <v>1</v>
          </cell>
          <cell r="CS21">
            <v>0.9</v>
          </cell>
          <cell r="CT21">
            <v>1</v>
          </cell>
          <cell r="CV21">
            <v>1</v>
          </cell>
          <cell r="CW21">
            <v>0</v>
          </cell>
          <cell r="CX21">
            <v>1</v>
          </cell>
          <cell r="CY21">
            <v>0</v>
          </cell>
        </row>
        <row r="22">
          <cell r="A22" t="str">
            <v>Exhaust Fan Demand Control</v>
          </cell>
          <cell r="B22" t="str">
            <v>each</v>
          </cell>
          <cell r="C22">
            <v>10</v>
          </cell>
          <cell r="D22" t="str">
            <v>y</v>
          </cell>
          <cell r="E22">
            <v>1500</v>
          </cell>
          <cell r="F22">
            <v>18000</v>
          </cell>
          <cell r="G22">
            <v>1500</v>
          </cell>
          <cell r="H22">
            <v>18000</v>
          </cell>
          <cell r="I22" t="str">
            <v>Each</v>
          </cell>
          <cell r="J22">
            <v>25000000</v>
          </cell>
          <cell r="K22">
            <v>900000000</v>
          </cell>
          <cell r="L22">
            <v>25000000</v>
          </cell>
          <cell r="M22">
            <v>900000000</v>
          </cell>
          <cell r="N22" t="str">
            <v>Each</v>
          </cell>
          <cell r="O22">
            <v>0</v>
          </cell>
          <cell r="P22">
            <v>0.04</v>
          </cell>
          <cell r="Q22">
            <v>0</v>
          </cell>
          <cell r="R22">
            <v>0</v>
          </cell>
          <cell r="S22">
            <v>0</v>
          </cell>
          <cell r="T22">
            <v>0</v>
          </cell>
          <cell r="V22">
            <v>1.1400000000000001E-4</v>
          </cell>
          <cell r="W22">
            <v>1.8500000000000001E-3</v>
          </cell>
          <cell r="X22">
            <v>1.1400000000000001E-4</v>
          </cell>
          <cell r="Y22">
            <v>1.1299999999999999E-3</v>
          </cell>
          <cell r="AA22" t="str">
            <v>Full</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R22">
            <v>1</v>
          </cell>
          <cell r="CS22">
            <v>1</v>
          </cell>
          <cell r="CT22">
            <v>1</v>
          </cell>
          <cell r="CV22">
            <v>1</v>
          </cell>
          <cell r="CW22">
            <v>0</v>
          </cell>
          <cell r="CX22">
            <v>1</v>
          </cell>
          <cell r="CY22">
            <v>0</v>
          </cell>
        </row>
        <row r="23">
          <cell r="A23" t="str">
            <v>Exhaust Fans, Replace</v>
          </cell>
          <cell r="B23" t="str">
            <v>each</v>
          </cell>
          <cell r="C23">
            <v>15</v>
          </cell>
          <cell r="D23" t="str">
            <v>y</v>
          </cell>
          <cell r="E23">
            <v>500</v>
          </cell>
          <cell r="F23">
            <v>1500</v>
          </cell>
          <cell r="G23">
            <v>500</v>
          </cell>
          <cell r="H23">
            <v>1500</v>
          </cell>
          <cell r="I23" t="str">
            <v>Each</v>
          </cell>
          <cell r="J23">
            <v>500000</v>
          </cell>
          <cell r="K23">
            <v>4000000</v>
          </cell>
          <cell r="L23">
            <v>500000</v>
          </cell>
          <cell r="M23">
            <v>4000000</v>
          </cell>
          <cell r="N23" t="str">
            <v>Each</v>
          </cell>
          <cell r="O23">
            <v>0</v>
          </cell>
          <cell r="P23">
            <v>8.9999999999999993E-3</v>
          </cell>
          <cell r="Q23">
            <v>0</v>
          </cell>
          <cell r="R23">
            <v>365</v>
          </cell>
          <cell r="S23">
            <v>24</v>
          </cell>
          <cell r="T23">
            <v>0.78</v>
          </cell>
          <cell r="V23">
            <v>1.1400000000000001E-4</v>
          </cell>
          <cell r="W23">
            <v>1.8500000000000001E-3</v>
          </cell>
          <cell r="X23">
            <v>1.1400000000000001E-4</v>
          </cell>
          <cell r="Y23">
            <v>1.1299999999999999E-3</v>
          </cell>
          <cell r="AA23" t="str">
            <v>Inc</v>
          </cell>
          <cell r="AB23" t="str">
            <v>y</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R23">
            <v>1</v>
          </cell>
          <cell r="CS23">
            <v>1</v>
          </cell>
          <cell r="CT23">
            <v>1</v>
          </cell>
          <cell r="CV23">
            <v>1</v>
          </cell>
          <cell r="CW23">
            <v>0</v>
          </cell>
          <cell r="CX23">
            <v>1</v>
          </cell>
          <cell r="CY23">
            <v>0</v>
          </cell>
        </row>
        <row r="24">
          <cell r="A24" t="str">
            <v>Exterior Doors, Replace</v>
          </cell>
          <cell r="B24" t="str">
            <v>each</v>
          </cell>
          <cell r="C24">
            <v>20</v>
          </cell>
          <cell r="D24" t="str">
            <v>y</v>
          </cell>
          <cell r="E24">
            <v>350</v>
          </cell>
          <cell r="F24">
            <v>1250</v>
          </cell>
          <cell r="G24">
            <v>500</v>
          </cell>
          <cell r="H24">
            <v>1500</v>
          </cell>
          <cell r="I24" t="str">
            <v>Each</v>
          </cell>
          <cell r="J24">
            <v>500000</v>
          </cell>
          <cell r="K24">
            <v>4000000</v>
          </cell>
          <cell r="L24">
            <v>500000</v>
          </cell>
          <cell r="M24">
            <v>4000000</v>
          </cell>
          <cell r="N24" t="str">
            <v>Each</v>
          </cell>
          <cell r="O24">
            <v>0</v>
          </cell>
          <cell r="P24">
            <v>0.02</v>
          </cell>
          <cell r="Q24">
            <v>0</v>
          </cell>
          <cell r="R24">
            <v>62.5</v>
          </cell>
          <cell r="S24">
            <v>8</v>
          </cell>
          <cell r="T24">
            <v>0.84</v>
          </cell>
          <cell r="V24">
            <v>0</v>
          </cell>
          <cell r="W24">
            <v>1.8500000000000001E-3</v>
          </cell>
          <cell r="X24">
            <v>0</v>
          </cell>
          <cell r="Y24">
            <v>1.1299999999999999E-3</v>
          </cell>
          <cell r="AA24" t="str">
            <v>Inc</v>
          </cell>
          <cell r="AB24" t="str">
            <v>y</v>
          </cell>
          <cell r="AC24">
            <v>0.63</v>
          </cell>
          <cell r="AD24">
            <v>0.76153087198201719</v>
          </cell>
          <cell r="AE24">
            <v>0.67529879497528067</v>
          </cell>
          <cell r="AF24">
            <v>0.67529879497528067</v>
          </cell>
          <cell r="AG24">
            <v>0.7195687907135323</v>
          </cell>
          <cell r="AH24">
            <v>0.7195687907135323</v>
          </cell>
          <cell r="AI24">
            <v>0.76153087198201719</v>
          </cell>
          <cell r="AJ24">
            <v>0.80130535659669488</v>
          </cell>
          <cell r="AK24">
            <v>0.80130535659669488</v>
          </cell>
          <cell r="AL24">
            <v>0.83900628988074955</v>
          </cell>
          <cell r="AM24">
            <v>0.83900628988074955</v>
          </cell>
          <cell r="AN24">
            <v>0.87474177166658351</v>
          </cell>
          <cell r="AO24">
            <v>0.87474177166658351</v>
          </cell>
          <cell r="AP24">
            <v>0.90861426625031227</v>
          </cell>
          <cell r="AQ24">
            <v>0.90861426625031227</v>
          </cell>
          <cell r="AR24">
            <v>0.94072089618749588</v>
          </cell>
          <cell r="AS24">
            <v>0.94072089618749588</v>
          </cell>
          <cell r="AT24">
            <v>0.94072089618749588</v>
          </cell>
          <cell r="AU24">
            <v>0.97115372077250406</v>
          </cell>
          <cell r="AV24">
            <v>0.97115372077250406</v>
          </cell>
          <cell r="AW24">
            <v>1</v>
          </cell>
          <cell r="AX24">
            <v>0</v>
          </cell>
          <cell r="AY24">
            <v>0.1</v>
          </cell>
          <cell r="AZ24">
            <v>0.31137908154314553</v>
          </cell>
          <cell r="BA24">
            <v>0.14691943127962082</v>
          </cell>
          <cell r="BB24">
            <v>0.19139282585746042</v>
          </cell>
          <cell r="BC24">
            <v>0.23354770223455956</v>
          </cell>
          <cell r="BD24">
            <v>0.27350493102801854</v>
          </cell>
          <cell r="BE24">
            <v>0.31137908154314553</v>
          </cell>
          <cell r="BF24">
            <v>0.34727875027786304</v>
          </cell>
          <cell r="BG24">
            <v>0.38130687230129201</v>
          </cell>
          <cell r="BH24">
            <v>0.41356101639932885</v>
          </cell>
          <cell r="BI24">
            <v>0.44413366483348704</v>
          </cell>
          <cell r="BJ24">
            <v>0.47311247851515359</v>
          </cell>
          <cell r="BK24">
            <v>0.50058054835559584</v>
          </cell>
          <cell r="BL24">
            <v>0.52661663351241306</v>
          </cell>
          <cell r="BM24">
            <v>0.55129538721555749</v>
          </cell>
          <cell r="BN24">
            <v>0.57468757082043354</v>
          </cell>
          <cell r="BO24">
            <v>0.59686025670183263</v>
          </cell>
          <cell r="BP24">
            <v>0.61787702057045757</v>
          </cell>
          <cell r="BQ24">
            <v>0.6377981237634669</v>
          </cell>
          <cell r="BR24">
            <v>0.65668068603172203</v>
          </cell>
          <cell r="BS24">
            <v>0.67457884931916778</v>
          </cell>
          <cell r="BT24">
            <v>0</v>
          </cell>
          <cell r="BU24">
            <v>12.6</v>
          </cell>
          <cell r="BV24">
            <v>13</v>
          </cell>
          <cell r="BW24">
            <v>11</v>
          </cell>
          <cell r="BX24">
            <v>11</v>
          </cell>
          <cell r="BY24">
            <v>12</v>
          </cell>
          <cell r="BZ24">
            <v>12</v>
          </cell>
          <cell r="CA24">
            <v>13</v>
          </cell>
          <cell r="CB24">
            <v>14</v>
          </cell>
          <cell r="CC24">
            <v>14</v>
          </cell>
          <cell r="CD24">
            <v>15</v>
          </cell>
          <cell r="CE24">
            <v>15</v>
          </cell>
          <cell r="CF24">
            <v>16</v>
          </cell>
          <cell r="CG24">
            <v>16</v>
          </cell>
          <cell r="CH24">
            <v>17</v>
          </cell>
          <cell r="CI24">
            <v>17</v>
          </cell>
          <cell r="CJ24">
            <v>18</v>
          </cell>
          <cell r="CK24">
            <v>18</v>
          </cell>
          <cell r="CL24">
            <v>18</v>
          </cell>
          <cell r="CM24">
            <v>19</v>
          </cell>
          <cell r="CN24">
            <v>19</v>
          </cell>
          <cell r="CO24">
            <v>20</v>
          </cell>
          <cell r="CP24">
            <v>0</v>
          </cell>
          <cell r="CR24">
            <v>1</v>
          </cell>
          <cell r="CS24">
            <v>1</v>
          </cell>
          <cell r="CT24">
            <v>1</v>
          </cell>
          <cell r="CV24">
            <v>0</v>
          </cell>
          <cell r="CW24">
            <v>1</v>
          </cell>
          <cell r="CX24">
            <v>0</v>
          </cell>
          <cell r="CY24">
            <v>1</v>
          </cell>
        </row>
        <row r="25">
          <cell r="A25" t="str">
            <v>Exterior Lighting, Upgrade</v>
          </cell>
          <cell r="B25" t="str">
            <v>each</v>
          </cell>
          <cell r="C25">
            <v>20</v>
          </cell>
          <cell r="D25" t="str">
            <v>y</v>
          </cell>
          <cell r="E25">
            <v>15</v>
          </cell>
          <cell r="F25">
            <v>110</v>
          </cell>
          <cell r="G25">
            <v>25</v>
          </cell>
          <cell r="H25">
            <v>225</v>
          </cell>
          <cell r="I25" t="str">
            <v>Each</v>
          </cell>
          <cell r="J25">
            <v>200000</v>
          </cell>
          <cell r="K25">
            <v>1750000</v>
          </cell>
          <cell r="L25">
            <v>200000</v>
          </cell>
          <cell r="M25">
            <v>1750000</v>
          </cell>
          <cell r="N25" t="str">
            <v>Each</v>
          </cell>
          <cell r="O25">
            <v>0</v>
          </cell>
          <cell r="P25">
            <v>1.2999999999999999E-2</v>
          </cell>
          <cell r="Q25">
            <v>0</v>
          </cell>
          <cell r="R25">
            <v>0</v>
          </cell>
          <cell r="S25">
            <v>0</v>
          </cell>
          <cell r="T25">
            <v>0</v>
          </cell>
          <cell r="V25">
            <v>0</v>
          </cell>
          <cell r="W25">
            <v>1.8500000000000001E-3</v>
          </cell>
          <cell r="X25">
            <v>0</v>
          </cell>
          <cell r="Y25">
            <v>1.1299999999999999E-3</v>
          </cell>
          <cell r="AA25" t="str">
            <v>Full</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R25">
            <v>1</v>
          </cell>
          <cell r="CS25">
            <v>1</v>
          </cell>
          <cell r="CT25">
            <v>1</v>
          </cell>
          <cell r="CV25">
            <v>1</v>
          </cell>
          <cell r="CW25">
            <v>0</v>
          </cell>
          <cell r="CX25">
            <v>1</v>
          </cell>
          <cell r="CY25">
            <v>0</v>
          </cell>
        </row>
        <row r="26">
          <cell r="A26" t="str">
            <v>Fan/Air Handlers, Upgrade</v>
          </cell>
          <cell r="B26" t="str">
            <v>each</v>
          </cell>
          <cell r="C26">
            <v>15</v>
          </cell>
          <cell r="D26" t="str">
            <v>y</v>
          </cell>
          <cell r="E26">
            <v>500</v>
          </cell>
          <cell r="F26">
            <v>4000</v>
          </cell>
          <cell r="G26">
            <v>500</v>
          </cell>
          <cell r="H26">
            <v>4000</v>
          </cell>
          <cell r="I26" t="str">
            <v>Each</v>
          </cell>
          <cell r="J26">
            <v>7500000</v>
          </cell>
          <cell r="K26">
            <v>40000000</v>
          </cell>
          <cell r="L26">
            <v>7500000</v>
          </cell>
          <cell r="M26">
            <v>40000000</v>
          </cell>
          <cell r="N26" t="str">
            <v>Each</v>
          </cell>
          <cell r="O26">
            <v>0</v>
          </cell>
          <cell r="P26">
            <v>0.04</v>
          </cell>
          <cell r="Q26">
            <v>0</v>
          </cell>
          <cell r="R26">
            <v>0</v>
          </cell>
          <cell r="S26">
            <v>0</v>
          </cell>
          <cell r="T26">
            <v>0</v>
          </cell>
          <cell r="V26">
            <v>1.1400000000000001E-4</v>
          </cell>
          <cell r="W26">
            <v>1.8500000000000001E-3</v>
          </cell>
          <cell r="X26">
            <v>1.1400000000000001E-4</v>
          </cell>
          <cell r="Y26">
            <v>1.1299999999999999E-3</v>
          </cell>
          <cell r="AA26" t="str">
            <v>Inc</v>
          </cell>
          <cell r="AB26" t="str">
            <v>y</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R26">
            <v>1</v>
          </cell>
          <cell r="CS26">
            <v>1</v>
          </cell>
          <cell r="CT26">
            <v>1</v>
          </cell>
          <cell r="CV26">
            <v>0</v>
          </cell>
          <cell r="CW26">
            <v>1</v>
          </cell>
          <cell r="CX26">
            <v>1</v>
          </cell>
          <cell r="CY26">
            <v>0</v>
          </cell>
        </row>
        <row r="27">
          <cell r="A27" t="str">
            <v>Furnace, Replace</v>
          </cell>
          <cell r="B27" t="str">
            <v>1000 Btu/hr</v>
          </cell>
          <cell r="C27">
            <v>20</v>
          </cell>
          <cell r="D27" t="str">
            <v>y</v>
          </cell>
          <cell r="E27">
            <v>45</v>
          </cell>
          <cell r="F27">
            <v>80</v>
          </cell>
          <cell r="G27">
            <v>33</v>
          </cell>
          <cell r="H27">
            <v>70</v>
          </cell>
          <cell r="I27" t="str">
            <v>MBH</v>
          </cell>
          <cell r="J27">
            <v>145000</v>
          </cell>
          <cell r="K27">
            <v>400000</v>
          </cell>
          <cell r="L27">
            <v>145000</v>
          </cell>
          <cell r="M27">
            <v>250000</v>
          </cell>
          <cell r="N27" t="str">
            <v>MBH</v>
          </cell>
          <cell r="O27">
            <v>0</v>
          </cell>
          <cell r="P27">
            <v>0.12</v>
          </cell>
          <cell r="Q27">
            <v>0</v>
          </cell>
          <cell r="R27">
            <v>0</v>
          </cell>
          <cell r="S27">
            <v>0</v>
          </cell>
          <cell r="T27">
            <v>0</v>
          </cell>
          <cell r="V27">
            <v>0</v>
          </cell>
          <cell r="W27">
            <v>1.8500000000000001E-3</v>
          </cell>
          <cell r="X27">
            <v>0</v>
          </cell>
          <cell r="Y27">
            <v>1.1299999999999999E-3</v>
          </cell>
          <cell r="AA27" t="str">
            <v>Inc</v>
          </cell>
          <cell r="AB27" t="str">
            <v>y</v>
          </cell>
          <cell r="AC27" t="e">
            <v>#N/A</v>
          </cell>
          <cell r="AD27" t="e">
            <v>#N/A</v>
          </cell>
          <cell r="AE27" t="e">
            <v>#N/A</v>
          </cell>
          <cell r="AF27" t="e">
            <v>#N/A</v>
          </cell>
          <cell r="AG27" t="e">
            <v>#N/A</v>
          </cell>
          <cell r="AH27" t="e">
            <v>#N/A</v>
          </cell>
          <cell r="AI27" t="e">
            <v>#N/A</v>
          </cell>
          <cell r="AJ27" t="e">
            <v>#N/A</v>
          </cell>
          <cell r="AK27" t="e">
            <v>#N/A</v>
          </cell>
          <cell r="AL27" t="e">
            <v>#N/A</v>
          </cell>
          <cell r="AM27" t="e">
            <v>#N/A</v>
          </cell>
          <cell r="AN27" t="e">
            <v>#N/A</v>
          </cell>
          <cell r="AO27" t="e">
            <v>#N/A</v>
          </cell>
          <cell r="AP27" t="e">
            <v>#N/A</v>
          </cell>
          <cell r="AQ27" t="e">
            <v>#N/A</v>
          </cell>
          <cell r="AR27" t="e">
            <v>#N/A</v>
          </cell>
          <cell r="AS27" t="e">
            <v>#N/A</v>
          </cell>
          <cell r="AT27" t="e">
            <v>#N/A</v>
          </cell>
          <cell r="AU27" t="e">
            <v>#N/A</v>
          </cell>
          <cell r="AV27" t="e">
            <v>#N/A</v>
          </cell>
          <cell r="AW27" t="e">
            <v>#N/A</v>
          </cell>
          <cell r="AX27">
            <v>0</v>
          </cell>
          <cell r="AY27" t="e">
            <v>#N/A</v>
          </cell>
          <cell r="AZ27" t="e">
            <v>#N/A</v>
          </cell>
          <cell r="BA27" t="e">
            <v>#N/A</v>
          </cell>
          <cell r="BB27" t="e">
            <v>#N/A</v>
          </cell>
          <cell r="BC27" t="e">
            <v>#N/A</v>
          </cell>
          <cell r="BD27" t="e">
            <v>#N/A</v>
          </cell>
          <cell r="BE27" t="e">
            <v>#N/A</v>
          </cell>
          <cell r="BF27" t="e">
            <v>#N/A</v>
          </cell>
          <cell r="BG27" t="e">
            <v>#N/A</v>
          </cell>
          <cell r="BH27" t="e">
            <v>#N/A</v>
          </cell>
          <cell r="BI27" t="e">
            <v>#N/A</v>
          </cell>
          <cell r="BJ27" t="e">
            <v>#N/A</v>
          </cell>
          <cell r="BK27" t="e">
            <v>#N/A</v>
          </cell>
          <cell r="BL27" t="e">
            <v>#N/A</v>
          </cell>
          <cell r="BM27" t="e">
            <v>#N/A</v>
          </cell>
          <cell r="BN27" t="e">
            <v>#N/A</v>
          </cell>
          <cell r="BO27" t="e">
            <v>#N/A</v>
          </cell>
          <cell r="BP27" t="e">
            <v>#N/A</v>
          </cell>
          <cell r="BQ27" t="e">
            <v>#N/A</v>
          </cell>
          <cell r="BR27" t="e">
            <v>#N/A</v>
          </cell>
          <cell r="BS27" t="e">
            <v>#N/A</v>
          </cell>
          <cell r="BT27">
            <v>0</v>
          </cell>
          <cell r="BU27" t="e">
            <v>#N/A</v>
          </cell>
          <cell r="BV27" t="e">
            <v>#N/A</v>
          </cell>
          <cell r="BW27" t="e">
            <v>#N/A</v>
          </cell>
          <cell r="BX27" t="e">
            <v>#N/A</v>
          </cell>
          <cell r="BY27" t="e">
            <v>#N/A</v>
          </cell>
          <cell r="BZ27" t="e">
            <v>#N/A</v>
          </cell>
          <cell r="CA27" t="e">
            <v>#N/A</v>
          </cell>
          <cell r="CB27" t="e">
            <v>#N/A</v>
          </cell>
          <cell r="CC27" t="e">
            <v>#N/A</v>
          </cell>
          <cell r="CD27" t="e">
            <v>#N/A</v>
          </cell>
          <cell r="CE27" t="e">
            <v>#N/A</v>
          </cell>
          <cell r="CF27" t="e">
            <v>#N/A</v>
          </cell>
          <cell r="CG27" t="e">
            <v>#N/A</v>
          </cell>
          <cell r="CH27" t="e">
            <v>#N/A</v>
          </cell>
          <cell r="CI27" t="e">
            <v>#N/A</v>
          </cell>
          <cell r="CJ27" t="e">
            <v>#N/A</v>
          </cell>
          <cell r="CK27" t="e">
            <v>#N/A</v>
          </cell>
          <cell r="CL27" t="e">
            <v>#N/A</v>
          </cell>
          <cell r="CM27" t="e">
            <v>#N/A</v>
          </cell>
          <cell r="CN27" t="e">
            <v>#N/A</v>
          </cell>
          <cell r="CO27" t="e">
            <v>#N/A</v>
          </cell>
          <cell r="CP27">
            <v>0</v>
          </cell>
          <cell r="CR27">
            <v>1</v>
          </cell>
          <cell r="CS27">
            <v>0.9</v>
          </cell>
          <cell r="CT27">
            <v>1</v>
          </cell>
          <cell r="CV27">
            <v>1</v>
          </cell>
          <cell r="CW27">
            <v>0</v>
          </cell>
          <cell r="CX27">
            <v>1</v>
          </cell>
          <cell r="CY27">
            <v>0</v>
          </cell>
        </row>
        <row r="28">
          <cell r="A28" t="str">
            <v>Gas-fired Dryers, Replace Electric</v>
          </cell>
          <cell r="B28" t="str">
            <v>each</v>
          </cell>
          <cell r="C28">
            <v>14</v>
          </cell>
          <cell r="D28" t="str">
            <v>y</v>
          </cell>
          <cell r="E28">
            <v>700</v>
          </cell>
          <cell r="F28">
            <v>1800</v>
          </cell>
          <cell r="G28">
            <v>1000</v>
          </cell>
          <cell r="H28">
            <v>1800</v>
          </cell>
          <cell r="I28" t="str">
            <v>Each</v>
          </cell>
          <cell r="J28">
            <v>-8000000</v>
          </cell>
          <cell r="K28">
            <v>2500000</v>
          </cell>
          <cell r="L28">
            <v>-7500000</v>
          </cell>
          <cell r="M28">
            <v>2500000</v>
          </cell>
          <cell r="N28" t="str">
            <v>Each</v>
          </cell>
          <cell r="O28">
            <v>0</v>
          </cell>
          <cell r="P28">
            <v>1.4999999999999999E-2</v>
          </cell>
          <cell r="Q28">
            <v>0</v>
          </cell>
          <cell r="R28">
            <v>0</v>
          </cell>
          <cell r="S28">
            <v>0</v>
          </cell>
          <cell r="T28">
            <v>0</v>
          </cell>
          <cell r="V28">
            <v>1.1400000000000001E-4</v>
          </cell>
          <cell r="W28">
            <v>1.8500000000000001E-3</v>
          </cell>
          <cell r="X28">
            <v>1.1400000000000001E-4</v>
          </cell>
          <cell r="Y28">
            <v>1.1299999999999999E-3</v>
          </cell>
          <cell r="AA28" t="str">
            <v>Full</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R28">
            <v>1</v>
          </cell>
          <cell r="CS28">
            <v>1</v>
          </cell>
          <cell r="CT28">
            <v>1</v>
          </cell>
          <cell r="CV28">
            <v>1</v>
          </cell>
          <cell r="CW28">
            <v>0</v>
          </cell>
          <cell r="CX28">
            <v>1</v>
          </cell>
          <cell r="CY28">
            <v>0</v>
          </cell>
        </row>
        <row r="29">
          <cell r="A29" t="str">
            <v>Geothermal</v>
          </cell>
          <cell r="B29" t="str">
            <v>1000 Btu/hr</v>
          </cell>
          <cell r="C29">
            <v>0</v>
          </cell>
          <cell r="D29" t="str">
            <v>n</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V29">
            <v>0</v>
          </cell>
          <cell r="W29">
            <v>0</v>
          </cell>
          <cell r="X29">
            <v>0</v>
          </cell>
          <cell r="Y29">
            <v>0</v>
          </cell>
          <cell r="AA29" t="str">
            <v>Full</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R29">
            <v>0</v>
          </cell>
          <cell r="CS29">
            <v>0</v>
          </cell>
          <cell r="CT29">
            <v>0</v>
          </cell>
          <cell r="CV29">
            <v>0</v>
          </cell>
          <cell r="CW29">
            <v>0</v>
          </cell>
          <cell r="CX29">
            <v>0</v>
          </cell>
          <cell r="CY29">
            <v>0</v>
          </cell>
        </row>
        <row r="30">
          <cell r="A30" t="str">
            <v>Heat/Energy Recovery</v>
          </cell>
          <cell r="B30" t="str">
            <v>1000 Btu/hr</v>
          </cell>
          <cell r="C30">
            <v>15</v>
          </cell>
          <cell r="D30" t="str">
            <v>y</v>
          </cell>
          <cell r="E30">
            <v>0</v>
          </cell>
          <cell r="F30">
            <v>9999999</v>
          </cell>
          <cell r="G30">
            <v>0</v>
          </cell>
          <cell r="H30">
            <v>9999999</v>
          </cell>
          <cell r="I30" t="str">
            <v>MBH</v>
          </cell>
          <cell r="J30">
            <v>0</v>
          </cell>
          <cell r="K30">
            <v>9999999999</v>
          </cell>
          <cell r="L30">
            <v>0</v>
          </cell>
          <cell r="M30">
            <v>9999999999</v>
          </cell>
          <cell r="N30" t="str">
            <v>MBH</v>
          </cell>
          <cell r="O30">
            <v>0</v>
          </cell>
          <cell r="P30">
            <v>0.04</v>
          </cell>
          <cell r="Q30">
            <v>0</v>
          </cell>
          <cell r="R30">
            <v>0</v>
          </cell>
          <cell r="S30">
            <v>0</v>
          </cell>
          <cell r="T30">
            <v>0</v>
          </cell>
          <cell r="V30">
            <v>0</v>
          </cell>
          <cell r="W30">
            <v>1.8500000000000001E-3</v>
          </cell>
          <cell r="X30">
            <v>0</v>
          </cell>
          <cell r="Y30">
            <v>1.1299999999999999E-3</v>
          </cell>
          <cell r="AA30" t="str">
            <v>Full</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R30">
            <v>1</v>
          </cell>
          <cell r="CS30">
            <v>0.9</v>
          </cell>
          <cell r="CT30">
            <v>1</v>
          </cell>
          <cell r="CV30">
            <v>0</v>
          </cell>
          <cell r="CW30">
            <v>1</v>
          </cell>
          <cell r="CX30">
            <v>1</v>
          </cell>
          <cell r="CY30">
            <v>0</v>
          </cell>
        </row>
        <row r="31">
          <cell r="A31" t="str">
            <v>High Efficiency Fluorescent, Apt, Install</v>
          </cell>
          <cell r="B31" t="str">
            <v>each</v>
          </cell>
          <cell r="C31">
            <v>8</v>
          </cell>
          <cell r="D31" t="str">
            <v>y</v>
          </cell>
          <cell r="E31">
            <v>5</v>
          </cell>
          <cell r="F31">
            <v>35</v>
          </cell>
          <cell r="G31">
            <v>10</v>
          </cell>
          <cell r="H31">
            <v>100</v>
          </cell>
          <cell r="I31" t="str">
            <v>Each</v>
          </cell>
          <cell r="J31">
            <v>30000</v>
          </cell>
          <cell r="K31">
            <v>120000</v>
          </cell>
          <cell r="L31">
            <v>30000</v>
          </cell>
          <cell r="M31">
            <v>140000</v>
          </cell>
          <cell r="N31" t="str">
            <v>Each</v>
          </cell>
          <cell r="O31">
            <v>0</v>
          </cell>
          <cell r="P31">
            <v>3.5000000000000003E-2</v>
          </cell>
          <cell r="Q31">
            <v>0</v>
          </cell>
          <cell r="R31">
            <v>365</v>
          </cell>
          <cell r="S31">
            <v>3</v>
          </cell>
          <cell r="T31">
            <v>0.10299999999999999</v>
          </cell>
          <cell r="U31">
            <v>0</v>
          </cell>
          <cell r="V31">
            <v>2.1000000000000001E-4</v>
          </cell>
          <cell r="W31">
            <v>1.8500000000000001E-3</v>
          </cell>
          <cell r="X31">
            <v>2.1000000000000001E-4</v>
          </cell>
          <cell r="Y31">
            <v>1.1299999999999999E-3</v>
          </cell>
          <cell r="Z31">
            <v>0</v>
          </cell>
          <cell r="AA31" t="str">
            <v>Full</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1</v>
          </cell>
          <cell r="CS31">
            <v>1</v>
          </cell>
          <cell r="CT31">
            <v>1</v>
          </cell>
          <cell r="CV31">
            <v>0</v>
          </cell>
          <cell r="CW31">
            <v>1</v>
          </cell>
          <cell r="CX31">
            <v>1</v>
          </cell>
          <cell r="CY31">
            <v>0</v>
          </cell>
        </row>
        <row r="32">
          <cell r="A32" t="str">
            <v>High Efficiency Fluorescent, CA, Install</v>
          </cell>
          <cell r="B32" t="str">
            <v>each</v>
          </cell>
          <cell r="C32">
            <v>15</v>
          </cell>
          <cell r="D32" t="str">
            <v>y</v>
          </cell>
          <cell r="E32">
            <v>20</v>
          </cell>
          <cell r="F32">
            <v>160</v>
          </cell>
          <cell r="G32">
            <v>60</v>
          </cell>
          <cell r="H32">
            <v>240</v>
          </cell>
          <cell r="I32" t="str">
            <v>Each</v>
          </cell>
          <cell r="J32">
            <v>55000</v>
          </cell>
          <cell r="K32">
            <v>300000</v>
          </cell>
          <cell r="L32">
            <v>100000</v>
          </cell>
          <cell r="M32">
            <v>450000</v>
          </cell>
          <cell r="N32" t="str">
            <v>Each</v>
          </cell>
          <cell r="O32">
            <v>0</v>
          </cell>
          <cell r="P32">
            <v>3.5000000000000003E-2</v>
          </cell>
          <cell r="Q32">
            <v>0</v>
          </cell>
          <cell r="R32">
            <v>365</v>
          </cell>
          <cell r="S32">
            <v>24</v>
          </cell>
          <cell r="T32">
            <v>0.9</v>
          </cell>
          <cell r="U32">
            <v>0</v>
          </cell>
          <cell r="V32">
            <v>1.1400000000000001E-4</v>
          </cell>
          <cell r="W32">
            <v>1.8500000000000001E-3</v>
          </cell>
          <cell r="X32">
            <v>1.1400000000000001E-4</v>
          </cell>
          <cell r="Y32">
            <v>1.1299999999999999E-3</v>
          </cell>
          <cell r="Z32">
            <v>0</v>
          </cell>
          <cell r="AA32" t="str">
            <v>Full</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1</v>
          </cell>
          <cell r="CS32">
            <v>1</v>
          </cell>
          <cell r="CT32">
            <v>1</v>
          </cell>
          <cell r="CV32">
            <v>0</v>
          </cell>
          <cell r="CW32">
            <v>1</v>
          </cell>
          <cell r="CX32">
            <v>1</v>
          </cell>
          <cell r="CY32">
            <v>0</v>
          </cell>
        </row>
        <row r="33">
          <cell r="A33" t="str">
            <v>Insulation, Above Grade Walls</v>
          </cell>
          <cell r="B33" t="str">
            <v>Ins. sqft</v>
          </cell>
          <cell r="C33">
            <v>30</v>
          </cell>
          <cell r="D33" t="str">
            <v>y</v>
          </cell>
          <cell r="E33">
            <v>1.5</v>
          </cell>
          <cell r="F33">
            <v>3.5</v>
          </cell>
          <cell r="G33">
            <v>1.5</v>
          </cell>
          <cell r="H33">
            <v>3.5</v>
          </cell>
          <cell r="I33" t="str">
            <v>Ins. Sqft</v>
          </cell>
          <cell r="J33">
            <v>5000</v>
          </cell>
          <cell r="K33">
            <v>22500</v>
          </cell>
          <cell r="L33">
            <v>5000</v>
          </cell>
          <cell r="M33">
            <v>22500</v>
          </cell>
          <cell r="N33" t="str">
            <v>Ins. Sqft</v>
          </cell>
          <cell r="O33">
            <v>0</v>
          </cell>
          <cell r="P33">
            <v>0.05</v>
          </cell>
          <cell r="Q33">
            <v>0</v>
          </cell>
          <cell r="R33">
            <v>62.5</v>
          </cell>
          <cell r="S33">
            <v>8</v>
          </cell>
          <cell r="T33">
            <v>0.84</v>
          </cell>
          <cell r="U33">
            <v>0</v>
          </cell>
          <cell r="V33">
            <v>0</v>
          </cell>
          <cell r="W33">
            <v>1.8500000000000001E-3</v>
          </cell>
          <cell r="X33">
            <v>0</v>
          </cell>
          <cell r="Y33">
            <v>1.1299999999999999E-3</v>
          </cell>
          <cell r="Z33">
            <v>0</v>
          </cell>
          <cell r="AA33" t="str">
            <v>Full</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1</v>
          </cell>
          <cell r="CS33">
            <v>1</v>
          </cell>
          <cell r="CT33">
            <v>1</v>
          </cell>
          <cell r="CV33">
            <v>0</v>
          </cell>
          <cell r="CW33">
            <v>1</v>
          </cell>
          <cell r="CX33">
            <v>1</v>
          </cell>
          <cell r="CY33">
            <v>0</v>
          </cell>
        </row>
        <row r="34">
          <cell r="A34" t="str">
            <v>Insulation, Below Grade Walls</v>
          </cell>
          <cell r="B34" t="str">
            <v>Ins. sqft</v>
          </cell>
          <cell r="C34">
            <v>30</v>
          </cell>
          <cell r="D34" t="str">
            <v>y</v>
          </cell>
          <cell r="E34">
            <v>1.5</v>
          </cell>
          <cell r="F34">
            <v>3.5</v>
          </cell>
          <cell r="G34">
            <v>1.5</v>
          </cell>
          <cell r="H34">
            <v>3.5</v>
          </cell>
          <cell r="I34" t="str">
            <v>Ins. Sqft</v>
          </cell>
          <cell r="J34">
            <v>5000</v>
          </cell>
          <cell r="K34">
            <v>22500</v>
          </cell>
          <cell r="L34">
            <v>5000</v>
          </cell>
          <cell r="M34">
            <v>22500</v>
          </cell>
          <cell r="N34" t="str">
            <v>Ins. Sqft</v>
          </cell>
          <cell r="O34">
            <v>0</v>
          </cell>
          <cell r="P34">
            <v>0.02</v>
          </cell>
          <cell r="Q34">
            <v>0</v>
          </cell>
          <cell r="R34">
            <v>62.5</v>
          </cell>
          <cell r="S34">
            <v>8</v>
          </cell>
          <cell r="T34">
            <v>0.84</v>
          </cell>
          <cell r="V34">
            <v>0</v>
          </cell>
          <cell r="W34">
            <v>1.8500000000000001E-3</v>
          </cell>
          <cell r="X34">
            <v>0</v>
          </cell>
          <cell r="Y34">
            <v>1.1299999999999999E-3</v>
          </cell>
          <cell r="AA34" t="str">
            <v>Full</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R34">
            <v>1</v>
          </cell>
          <cell r="CS34">
            <v>1</v>
          </cell>
          <cell r="CT34">
            <v>1</v>
          </cell>
          <cell r="CV34">
            <v>1</v>
          </cell>
          <cell r="CW34">
            <v>0</v>
          </cell>
          <cell r="CX34">
            <v>1</v>
          </cell>
          <cell r="CY34">
            <v>0</v>
          </cell>
        </row>
        <row r="35">
          <cell r="A35" t="str">
            <v>Insulation, Other Shell</v>
          </cell>
          <cell r="B35" t="str">
            <v>Ins. sqft</v>
          </cell>
          <cell r="C35">
            <v>30</v>
          </cell>
          <cell r="D35" t="str">
            <v>y</v>
          </cell>
          <cell r="E35">
            <v>1</v>
          </cell>
          <cell r="F35">
            <v>4.5</v>
          </cell>
          <cell r="G35">
            <v>1.5</v>
          </cell>
          <cell r="H35">
            <v>4.5</v>
          </cell>
          <cell r="I35" t="str">
            <v>Ins. Sqft</v>
          </cell>
          <cell r="J35">
            <v>6000</v>
          </cell>
          <cell r="K35">
            <v>55000</v>
          </cell>
          <cell r="L35">
            <v>4500</v>
          </cell>
          <cell r="M35">
            <v>50000</v>
          </cell>
          <cell r="N35" t="str">
            <v>Ins. Sqft</v>
          </cell>
          <cell r="O35">
            <v>0</v>
          </cell>
          <cell r="P35">
            <v>0.03</v>
          </cell>
          <cell r="Q35">
            <v>0</v>
          </cell>
          <cell r="R35">
            <v>0</v>
          </cell>
          <cell r="S35">
            <v>0</v>
          </cell>
          <cell r="T35">
            <v>0</v>
          </cell>
          <cell r="V35">
            <v>0</v>
          </cell>
          <cell r="W35">
            <v>1.8500000000000001E-3</v>
          </cell>
          <cell r="X35">
            <v>0</v>
          </cell>
          <cell r="Y35">
            <v>1.1299999999999999E-3</v>
          </cell>
          <cell r="AA35" t="str">
            <v>Full</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R35">
            <v>1</v>
          </cell>
          <cell r="CS35">
            <v>1</v>
          </cell>
          <cell r="CT35">
            <v>1</v>
          </cell>
          <cell r="CV35">
            <v>1</v>
          </cell>
          <cell r="CW35">
            <v>0</v>
          </cell>
          <cell r="CX35">
            <v>0</v>
          </cell>
          <cell r="CY35">
            <v>1</v>
          </cell>
        </row>
        <row r="36">
          <cell r="A36" t="str">
            <v>Insulation, Roof Deck or Attic</v>
          </cell>
          <cell r="B36" t="str">
            <v>Ins. Sqft</v>
          </cell>
          <cell r="C36">
            <v>30</v>
          </cell>
          <cell r="D36" t="str">
            <v>y</v>
          </cell>
          <cell r="E36">
            <v>1</v>
          </cell>
          <cell r="F36">
            <v>3</v>
          </cell>
          <cell r="G36">
            <v>2</v>
          </cell>
          <cell r="H36">
            <v>4</v>
          </cell>
          <cell r="I36" t="str">
            <v>Ins. Sqft</v>
          </cell>
          <cell r="J36">
            <v>3200</v>
          </cell>
          <cell r="K36">
            <v>17500</v>
          </cell>
          <cell r="L36">
            <v>7500</v>
          </cell>
          <cell r="M36">
            <v>20000</v>
          </cell>
          <cell r="N36" t="str">
            <v>Ins. Sqft</v>
          </cell>
          <cell r="O36">
            <v>0</v>
          </cell>
          <cell r="P36">
            <v>0.05</v>
          </cell>
          <cell r="Q36">
            <v>0</v>
          </cell>
          <cell r="R36">
            <v>62.5</v>
          </cell>
          <cell r="S36">
            <v>8</v>
          </cell>
          <cell r="T36">
            <v>0.84</v>
          </cell>
          <cell r="V36">
            <v>0</v>
          </cell>
          <cell r="W36">
            <v>1.8500000000000001E-3</v>
          </cell>
          <cell r="X36">
            <v>0</v>
          </cell>
          <cell r="Y36">
            <v>1.1299999999999999E-3</v>
          </cell>
          <cell r="AA36" t="str">
            <v>Full</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R36">
            <v>1</v>
          </cell>
          <cell r="CS36">
            <v>1</v>
          </cell>
          <cell r="CT36">
            <v>1</v>
          </cell>
          <cell r="CV36">
            <v>1</v>
          </cell>
          <cell r="CW36">
            <v>0</v>
          </cell>
          <cell r="CX36">
            <v>1</v>
          </cell>
          <cell r="CY36">
            <v>0</v>
          </cell>
        </row>
        <row r="37">
          <cell r="A37" t="str">
            <v>Insulation, Slab</v>
          </cell>
          <cell r="B37" t="str">
            <v>Ins. sqft</v>
          </cell>
          <cell r="C37">
            <v>30</v>
          </cell>
          <cell r="D37" t="str">
            <v>y</v>
          </cell>
          <cell r="E37">
            <v>0</v>
          </cell>
          <cell r="F37">
            <v>9999999</v>
          </cell>
          <cell r="G37">
            <v>0</v>
          </cell>
          <cell r="H37">
            <v>9999999</v>
          </cell>
          <cell r="I37" t="str">
            <v>Ins. Sqft</v>
          </cell>
          <cell r="J37">
            <v>0</v>
          </cell>
          <cell r="K37">
            <v>9999999999</v>
          </cell>
          <cell r="L37">
            <v>0</v>
          </cell>
          <cell r="M37">
            <v>9999999999</v>
          </cell>
          <cell r="N37" t="str">
            <v>Ins. Sqft</v>
          </cell>
          <cell r="O37">
            <v>0</v>
          </cell>
          <cell r="P37">
            <v>0.03</v>
          </cell>
          <cell r="Q37">
            <v>0</v>
          </cell>
          <cell r="R37">
            <v>0</v>
          </cell>
          <cell r="S37">
            <v>0</v>
          </cell>
          <cell r="T37">
            <v>0</v>
          </cell>
          <cell r="V37">
            <v>0</v>
          </cell>
          <cell r="W37">
            <v>1.8500000000000001E-3</v>
          </cell>
          <cell r="X37">
            <v>0</v>
          </cell>
          <cell r="Y37">
            <v>1.1299999999999999E-3</v>
          </cell>
          <cell r="AA37" t="str">
            <v>Full</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R37">
            <v>1</v>
          </cell>
          <cell r="CS37">
            <v>1</v>
          </cell>
          <cell r="CT37">
            <v>1</v>
          </cell>
          <cell r="CV37">
            <v>1</v>
          </cell>
          <cell r="CW37">
            <v>0</v>
          </cell>
          <cell r="CX37">
            <v>1</v>
          </cell>
          <cell r="CY37">
            <v>0</v>
          </cell>
        </row>
        <row r="38">
          <cell r="A38" t="str">
            <v>LED Exit Signs</v>
          </cell>
          <cell r="B38" t="str">
            <v>each</v>
          </cell>
          <cell r="C38">
            <v>15</v>
          </cell>
          <cell r="D38" t="str">
            <v>y</v>
          </cell>
          <cell r="E38">
            <v>50</v>
          </cell>
          <cell r="F38">
            <v>160</v>
          </cell>
          <cell r="G38">
            <v>50</v>
          </cell>
          <cell r="H38">
            <v>180</v>
          </cell>
          <cell r="I38" t="str">
            <v>Each</v>
          </cell>
          <cell r="J38">
            <v>100000</v>
          </cell>
          <cell r="K38">
            <v>1000000</v>
          </cell>
          <cell r="L38">
            <v>100000</v>
          </cell>
          <cell r="M38">
            <v>1000000</v>
          </cell>
          <cell r="N38" t="str">
            <v>Each</v>
          </cell>
          <cell r="O38">
            <v>0</v>
          </cell>
          <cell r="P38">
            <v>1.4999999999999999E-2</v>
          </cell>
          <cell r="Q38">
            <v>0</v>
          </cell>
          <cell r="R38">
            <v>0</v>
          </cell>
          <cell r="S38">
            <v>0</v>
          </cell>
          <cell r="T38">
            <v>0</v>
          </cell>
          <cell r="V38">
            <v>1.1400000000000001E-4</v>
          </cell>
          <cell r="W38">
            <v>1.8500000000000001E-3</v>
          </cell>
          <cell r="X38">
            <v>1.1400000000000001E-4</v>
          </cell>
          <cell r="Y38">
            <v>1.1299999999999999E-3</v>
          </cell>
          <cell r="AA38" t="str">
            <v>Full</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R38">
            <v>1</v>
          </cell>
          <cell r="CS38">
            <v>1</v>
          </cell>
          <cell r="CT38">
            <v>1</v>
          </cell>
          <cell r="CV38">
            <v>1</v>
          </cell>
          <cell r="CW38">
            <v>0</v>
          </cell>
          <cell r="CX38">
            <v>1</v>
          </cell>
          <cell r="CY38">
            <v>0</v>
          </cell>
        </row>
        <row r="39">
          <cell r="A39" t="str">
            <v>LED Fixtures &amp; Screw-Ins</v>
          </cell>
          <cell r="B39" t="str">
            <v>each</v>
          </cell>
          <cell r="C39">
            <v>15</v>
          </cell>
          <cell r="D39" t="str">
            <v>y</v>
          </cell>
          <cell r="E39">
            <v>25</v>
          </cell>
          <cell r="F39">
            <v>225</v>
          </cell>
          <cell r="G39">
            <v>20</v>
          </cell>
          <cell r="H39">
            <v>300</v>
          </cell>
          <cell r="I39" t="str">
            <v>Each</v>
          </cell>
          <cell r="J39">
            <v>67250</v>
          </cell>
          <cell r="K39">
            <v>1600000</v>
          </cell>
          <cell r="L39">
            <v>67250</v>
          </cell>
          <cell r="M39">
            <v>1600000</v>
          </cell>
          <cell r="N39" t="str">
            <v>Each</v>
          </cell>
          <cell r="O39">
            <v>0</v>
          </cell>
          <cell r="P39">
            <v>3.5000000000000003E-2</v>
          </cell>
          <cell r="Q39">
            <v>0</v>
          </cell>
          <cell r="R39">
            <v>0</v>
          </cell>
          <cell r="S39">
            <v>0</v>
          </cell>
          <cell r="T39">
            <v>0</v>
          </cell>
          <cell r="V39">
            <v>1.1400000000000001E-4</v>
          </cell>
          <cell r="W39">
            <v>1.8500000000000001E-3</v>
          </cell>
          <cell r="X39">
            <v>1.1400000000000001E-4</v>
          </cell>
          <cell r="Y39">
            <v>1.1299999999999999E-3</v>
          </cell>
          <cell r="AA39" t="str">
            <v>Full</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R39">
            <v>1</v>
          </cell>
          <cell r="CS39">
            <v>1</v>
          </cell>
          <cell r="CT39">
            <v>1</v>
          </cell>
          <cell r="CV39">
            <v>1</v>
          </cell>
          <cell r="CW39">
            <v>0</v>
          </cell>
          <cell r="CX39">
            <v>1</v>
          </cell>
          <cell r="CY39">
            <v>0</v>
          </cell>
        </row>
        <row r="40">
          <cell r="A40" t="str">
            <v>Low-flow Devices</v>
          </cell>
          <cell r="B40" t="str">
            <v>each</v>
          </cell>
          <cell r="C40">
            <v>10</v>
          </cell>
          <cell r="D40" t="str">
            <v>y</v>
          </cell>
          <cell r="E40">
            <v>10</v>
          </cell>
          <cell r="F40">
            <v>45</v>
          </cell>
          <cell r="G40">
            <v>15</v>
          </cell>
          <cell r="H40">
            <v>100</v>
          </cell>
          <cell r="I40" t="str">
            <v>Unit</v>
          </cell>
          <cell r="J40">
            <v>500000</v>
          </cell>
          <cell r="K40">
            <v>3000000</v>
          </cell>
          <cell r="L40">
            <v>500000</v>
          </cell>
          <cell r="M40">
            <v>4000000</v>
          </cell>
          <cell r="N40" t="str">
            <v>Unit</v>
          </cell>
          <cell r="O40">
            <v>0</v>
          </cell>
          <cell r="P40">
            <v>0.03</v>
          </cell>
          <cell r="Q40">
            <v>0</v>
          </cell>
          <cell r="R40">
            <v>365</v>
          </cell>
          <cell r="S40">
            <v>24</v>
          </cell>
          <cell r="T40">
            <v>0.98</v>
          </cell>
          <cell r="V40">
            <v>1.1400000000000001E-4</v>
          </cell>
          <cell r="W40">
            <v>1.8500000000000001E-3</v>
          </cell>
          <cell r="X40">
            <v>1.1400000000000001E-4</v>
          </cell>
          <cell r="Y40">
            <v>1.1299999999999999E-3</v>
          </cell>
          <cell r="AA40" t="str">
            <v>Full</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R40">
            <v>1</v>
          </cell>
          <cell r="CS40">
            <v>1</v>
          </cell>
          <cell r="CT40">
            <v>1</v>
          </cell>
          <cell r="CV40">
            <v>1</v>
          </cell>
          <cell r="CW40">
            <v>0</v>
          </cell>
          <cell r="CX40">
            <v>1</v>
          </cell>
          <cell r="CY40">
            <v>0</v>
          </cell>
        </row>
        <row r="41">
          <cell r="A41" t="str">
            <v>Motors, Install NEMA Premium Efficiency</v>
          </cell>
          <cell r="B41" t="str">
            <v>each</v>
          </cell>
          <cell r="C41">
            <v>15</v>
          </cell>
          <cell r="D41" t="str">
            <v>y</v>
          </cell>
          <cell r="E41">
            <v>525</v>
          </cell>
          <cell r="F41">
            <v>4000</v>
          </cell>
          <cell r="G41">
            <v>500</v>
          </cell>
          <cell r="H41">
            <v>4000</v>
          </cell>
          <cell r="I41" t="str">
            <v>Each</v>
          </cell>
          <cell r="J41">
            <v>2000000</v>
          </cell>
          <cell r="K41">
            <v>11000000</v>
          </cell>
          <cell r="L41">
            <v>2000000</v>
          </cell>
          <cell r="M41">
            <v>11000000</v>
          </cell>
          <cell r="N41" t="str">
            <v>Each</v>
          </cell>
          <cell r="O41">
            <v>0</v>
          </cell>
          <cell r="P41">
            <v>8.9999999999999993E-3</v>
          </cell>
          <cell r="Q41">
            <v>0</v>
          </cell>
          <cell r="R41">
            <v>365</v>
          </cell>
          <cell r="S41">
            <v>24</v>
          </cell>
          <cell r="T41">
            <v>0.78</v>
          </cell>
          <cell r="V41">
            <v>1.1400000000000001E-4</v>
          </cell>
          <cell r="W41">
            <v>1.8500000000000001E-3</v>
          </cell>
          <cell r="X41">
            <v>1.1400000000000001E-4</v>
          </cell>
          <cell r="Y41">
            <v>1.1299999999999999E-3</v>
          </cell>
          <cell r="AA41" t="str">
            <v>Inc</v>
          </cell>
          <cell r="AB41" t="str">
            <v>y</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R41">
            <v>1</v>
          </cell>
          <cell r="CS41">
            <v>1</v>
          </cell>
          <cell r="CT41">
            <v>1</v>
          </cell>
          <cell r="CV41">
            <v>0</v>
          </cell>
          <cell r="CW41">
            <v>1</v>
          </cell>
          <cell r="CX41">
            <v>1</v>
          </cell>
          <cell r="CY41">
            <v>0</v>
          </cell>
        </row>
        <row r="42">
          <cell r="A42" t="str">
            <v>Other</v>
          </cell>
          <cell r="B42">
            <v>0</v>
          </cell>
          <cell r="C42">
            <v>0</v>
          </cell>
          <cell r="D42" t="str">
            <v>y</v>
          </cell>
          <cell r="E42">
            <v>0</v>
          </cell>
          <cell r="F42">
            <v>9999999</v>
          </cell>
          <cell r="G42">
            <v>0</v>
          </cell>
          <cell r="H42">
            <v>9999999</v>
          </cell>
          <cell r="I42" t="str">
            <v>Each</v>
          </cell>
          <cell r="J42">
            <v>0</v>
          </cell>
          <cell r="K42">
            <v>9999999999</v>
          </cell>
          <cell r="L42">
            <v>0</v>
          </cell>
          <cell r="M42">
            <v>9999999999</v>
          </cell>
          <cell r="N42" t="str">
            <v>Each</v>
          </cell>
          <cell r="O42">
            <v>0</v>
          </cell>
          <cell r="P42">
            <v>0.03</v>
          </cell>
          <cell r="Q42">
            <v>0</v>
          </cell>
          <cell r="R42">
            <v>0</v>
          </cell>
          <cell r="S42">
            <v>0</v>
          </cell>
          <cell r="T42">
            <v>0</v>
          </cell>
          <cell r="U42">
            <v>0</v>
          </cell>
          <cell r="V42">
            <v>1.1400000000000001E-4</v>
          </cell>
          <cell r="W42">
            <v>1.8500000000000001E-3</v>
          </cell>
          <cell r="X42">
            <v>1.1400000000000001E-4</v>
          </cell>
          <cell r="Y42">
            <v>1.1299999999999999E-3</v>
          </cell>
          <cell r="Z42">
            <v>0</v>
          </cell>
          <cell r="AA42" t="str">
            <v>Full</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R42">
            <v>1</v>
          </cell>
          <cell r="CS42">
            <v>1</v>
          </cell>
          <cell r="CT42">
            <v>1</v>
          </cell>
          <cell r="CV42">
            <v>0</v>
          </cell>
          <cell r="CW42">
            <v>1</v>
          </cell>
          <cell r="CX42">
            <v>1</v>
          </cell>
          <cell r="CY42">
            <v>0</v>
          </cell>
        </row>
        <row r="43">
          <cell r="A43" t="str">
            <v>Other Appliances, Install Energy Star</v>
          </cell>
          <cell r="B43" t="str">
            <v>each</v>
          </cell>
          <cell r="C43">
            <v>0</v>
          </cell>
          <cell r="D43" t="str">
            <v>y</v>
          </cell>
          <cell r="E43">
            <v>200</v>
          </cell>
          <cell r="F43">
            <v>2500</v>
          </cell>
          <cell r="G43">
            <v>200</v>
          </cell>
          <cell r="H43">
            <v>2500</v>
          </cell>
          <cell r="I43" t="str">
            <v>Each</v>
          </cell>
          <cell r="J43">
            <v>1500000</v>
          </cell>
          <cell r="K43">
            <v>5500000</v>
          </cell>
          <cell r="L43">
            <v>1500000</v>
          </cell>
          <cell r="M43">
            <v>5500000</v>
          </cell>
          <cell r="N43" t="str">
            <v>Each</v>
          </cell>
          <cell r="O43">
            <v>0</v>
          </cell>
          <cell r="P43">
            <v>0.02</v>
          </cell>
          <cell r="Q43">
            <v>0</v>
          </cell>
          <cell r="R43">
            <v>0</v>
          </cell>
          <cell r="S43">
            <v>0</v>
          </cell>
          <cell r="T43">
            <v>0</v>
          </cell>
          <cell r="V43">
            <v>1.1400000000000001E-4</v>
          </cell>
          <cell r="W43">
            <v>1.8500000000000001E-3</v>
          </cell>
          <cell r="X43">
            <v>1.1400000000000001E-4</v>
          </cell>
          <cell r="Y43">
            <v>1.1299999999999999E-3</v>
          </cell>
          <cell r="AA43" t="str">
            <v>Full</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R43">
            <v>1</v>
          </cell>
          <cell r="CS43">
            <v>1</v>
          </cell>
          <cell r="CT43">
            <v>1</v>
          </cell>
          <cell r="CV43">
            <v>1</v>
          </cell>
          <cell r="CW43">
            <v>0</v>
          </cell>
          <cell r="CX43">
            <v>1</v>
          </cell>
          <cell r="CY43">
            <v>0</v>
          </cell>
        </row>
        <row r="44">
          <cell r="A44" t="str">
            <v>Other Cooling Measure</v>
          </cell>
          <cell r="B44">
            <v>0</v>
          </cell>
          <cell r="C44">
            <v>0</v>
          </cell>
          <cell r="D44" t="str">
            <v>y</v>
          </cell>
          <cell r="E44">
            <v>0</v>
          </cell>
          <cell r="F44">
            <v>9999999</v>
          </cell>
          <cell r="G44">
            <v>0</v>
          </cell>
          <cell r="H44">
            <v>9999999</v>
          </cell>
          <cell r="I44" t="str">
            <v>Each</v>
          </cell>
          <cell r="J44">
            <v>0</v>
          </cell>
          <cell r="K44">
            <v>9999999999</v>
          </cell>
          <cell r="L44">
            <v>0</v>
          </cell>
          <cell r="M44">
            <v>9999999999</v>
          </cell>
          <cell r="N44" t="str">
            <v>Each</v>
          </cell>
          <cell r="O44">
            <v>0</v>
          </cell>
          <cell r="P44">
            <v>0.02</v>
          </cell>
          <cell r="Q44">
            <v>0</v>
          </cell>
          <cell r="R44">
            <v>0</v>
          </cell>
          <cell r="S44">
            <v>0</v>
          </cell>
          <cell r="T44">
            <v>0</v>
          </cell>
          <cell r="V44">
            <v>0</v>
          </cell>
          <cell r="W44">
            <v>1.8500000000000001E-3</v>
          </cell>
          <cell r="X44">
            <v>0</v>
          </cell>
          <cell r="Y44">
            <v>1.1299999999999999E-3</v>
          </cell>
          <cell r="AA44" t="str">
            <v>Full</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R44">
            <v>1</v>
          </cell>
          <cell r="CS44">
            <v>1</v>
          </cell>
          <cell r="CT44">
            <v>1</v>
          </cell>
          <cell r="CV44">
            <v>1</v>
          </cell>
          <cell r="CW44">
            <v>0</v>
          </cell>
          <cell r="CX44">
            <v>1</v>
          </cell>
          <cell r="CY44">
            <v>0</v>
          </cell>
        </row>
        <row r="45">
          <cell r="A45" t="str">
            <v>Other DHW Measure</v>
          </cell>
          <cell r="B45">
            <v>0</v>
          </cell>
          <cell r="C45">
            <v>0</v>
          </cell>
          <cell r="D45" t="str">
            <v>y</v>
          </cell>
          <cell r="E45">
            <v>0</v>
          </cell>
          <cell r="F45">
            <v>9999999</v>
          </cell>
          <cell r="G45">
            <v>0</v>
          </cell>
          <cell r="H45">
            <v>9999999</v>
          </cell>
          <cell r="I45" t="str">
            <v>Each</v>
          </cell>
          <cell r="J45">
            <v>0</v>
          </cell>
          <cell r="K45">
            <v>9999999999</v>
          </cell>
          <cell r="L45">
            <v>0</v>
          </cell>
          <cell r="M45">
            <v>9999999999</v>
          </cell>
          <cell r="N45" t="str">
            <v>Each</v>
          </cell>
          <cell r="O45">
            <v>0</v>
          </cell>
          <cell r="P45">
            <v>0.02</v>
          </cell>
          <cell r="Q45">
            <v>0</v>
          </cell>
          <cell r="R45">
            <v>0</v>
          </cell>
          <cell r="S45">
            <v>0</v>
          </cell>
          <cell r="T45">
            <v>0</v>
          </cell>
          <cell r="V45">
            <v>1.1400000000000001E-4</v>
          </cell>
          <cell r="W45">
            <v>1.8500000000000001E-3</v>
          </cell>
          <cell r="X45">
            <v>1.1400000000000001E-4</v>
          </cell>
          <cell r="Y45">
            <v>1.1299999999999999E-3</v>
          </cell>
          <cell r="AA45" t="str">
            <v>Full</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R45">
            <v>1</v>
          </cell>
          <cell r="CS45">
            <v>1</v>
          </cell>
          <cell r="CT45">
            <v>1</v>
          </cell>
          <cell r="CV45">
            <v>0</v>
          </cell>
          <cell r="CW45">
            <v>1</v>
          </cell>
          <cell r="CX45">
            <v>1</v>
          </cell>
          <cell r="CY45">
            <v>0</v>
          </cell>
        </row>
        <row r="46">
          <cell r="A46" t="str">
            <v>Other Heating Measure</v>
          </cell>
          <cell r="B46">
            <v>0</v>
          </cell>
          <cell r="C46">
            <v>0</v>
          </cell>
          <cell r="D46" t="str">
            <v>y</v>
          </cell>
          <cell r="E46">
            <v>0</v>
          </cell>
          <cell r="F46">
            <v>9999999</v>
          </cell>
          <cell r="G46">
            <v>0</v>
          </cell>
          <cell r="H46">
            <v>9999999</v>
          </cell>
          <cell r="I46" t="str">
            <v>Each</v>
          </cell>
          <cell r="J46">
            <v>0</v>
          </cell>
          <cell r="K46">
            <v>9999999999</v>
          </cell>
          <cell r="L46">
            <v>0</v>
          </cell>
          <cell r="M46">
            <v>9999999999</v>
          </cell>
          <cell r="N46" t="str">
            <v>Each</v>
          </cell>
          <cell r="O46">
            <v>0</v>
          </cell>
          <cell r="P46">
            <v>0.02</v>
          </cell>
          <cell r="Q46">
            <v>0</v>
          </cell>
          <cell r="R46">
            <v>0</v>
          </cell>
          <cell r="S46">
            <v>0</v>
          </cell>
          <cell r="T46">
            <v>0</v>
          </cell>
          <cell r="V46">
            <v>0</v>
          </cell>
          <cell r="W46">
            <v>1.8500000000000001E-3</v>
          </cell>
          <cell r="X46">
            <v>0</v>
          </cell>
          <cell r="Y46">
            <v>1.1299999999999999E-3</v>
          </cell>
          <cell r="AA46" t="str">
            <v>Full</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R46">
            <v>1</v>
          </cell>
          <cell r="CS46">
            <v>1</v>
          </cell>
          <cell r="CT46">
            <v>1</v>
          </cell>
          <cell r="CV46">
            <v>0</v>
          </cell>
          <cell r="CW46">
            <v>1</v>
          </cell>
          <cell r="CX46">
            <v>1</v>
          </cell>
          <cell r="CY46">
            <v>0</v>
          </cell>
        </row>
        <row r="47">
          <cell r="A47" t="str">
            <v>Other Lighting Measure</v>
          </cell>
          <cell r="B47" t="str">
            <v>each</v>
          </cell>
          <cell r="C47">
            <v>0</v>
          </cell>
          <cell r="D47" t="str">
            <v>y</v>
          </cell>
          <cell r="E47">
            <v>0</v>
          </cell>
          <cell r="F47">
            <v>9999999</v>
          </cell>
          <cell r="G47">
            <v>0</v>
          </cell>
          <cell r="H47">
            <v>9999999</v>
          </cell>
          <cell r="I47" t="str">
            <v>Each</v>
          </cell>
          <cell r="J47">
            <v>0</v>
          </cell>
          <cell r="K47">
            <v>9999999999</v>
          </cell>
          <cell r="L47">
            <v>0</v>
          </cell>
          <cell r="M47">
            <v>9999999999</v>
          </cell>
          <cell r="N47" t="str">
            <v>Each</v>
          </cell>
          <cell r="O47">
            <v>0</v>
          </cell>
          <cell r="P47">
            <v>0.02</v>
          </cell>
          <cell r="Q47">
            <v>0</v>
          </cell>
          <cell r="R47">
            <v>0</v>
          </cell>
          <cell r="S47">
            <v>0</v>
          </cell>
          <cell r="T47">
            <v>0</v>
          </cell>
          <cell r="V47">
            <v>1.1400000000000001E-4</v>
          </cell>
          <cell r="W47">
            <v>1.8500000000000001E-3</v>
          </cell>
          <cell r="X47">
            <v>1.1400000000000001E-4</v>
          </cell>
          <cell r="Y47">
            <v>1.1299999999999999E-3</v>
          </cell>
          <cell r="AA47" t="str">
            <v>Full</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R47">
            <v>1</v>
          </cell>
          <cell r="CS47">
            <v>1</v>
          </cell>
          <cell r="CT47">
            <v>1</v>
          </cell>
          <cell r="CV47">
            <v>1</v>
          </cell>
          <cell r="CW47">
            <v>0</v>
          </cell>
          <cell r="CX47">
            <v>1</v>
          </cell>
          <cell r="CY47">
            <v>0</v>
          </cell>
        </row>
        <row r="48">
          <cell r="A48" t="str">
            <v>Other Motor Measure</v>
          </cell>
          <cell r="B48" t="str">
            <v>each</v>
          </cell>
          <cell r="C48">
            <v>15</v>
          </cell>
          <cell r="D48" t="str">
            <v>y</v>
          </cell>
          <cell r="E48">
            <v>525</v>
          </cell>
          <cell r="F48">
            <v>4000</v>
          </cell>
          <cell r="G48">
            <v>500</v>
          </cell>
          <cell r="H48">
            <v>4000</v>
          </cell>
          <cell r="I48" t="str">
            <v>Each</v>
          </cell>
          <cell r="J48">
            <v>2000000</v>
          </cell>
          <cell r="K48">
            <v>11000000</v>
          </cell>
          <cell r="L48">
            <v>2000000</v>
          </cell>
          <cell r="M48">
            <v>11000000</v>
          </cell>
          <cell r="N48" t="str">
            <v>Each</v>
          </cell>
          <cell r="O48">
            <v>0</v>
          </cell>
          <cell r="P48">
            <v>8.9999999999999993E-3</v>
          </cell>
          <cell r="Q48">
            <v>0</v>
          </cell>
          <cell r="R48">
            <v>365</v>
          </cell>
          <cell r="S48">
            <v>24</v>
          </cell>
          <cell r="T48">
            <v>0.78</v>
          </cell>
          <cell r="V48">
            <v>1.1400000000000001E-4</v>
          </cell>
          <cell r="W48">
            <v>1.8500000000000001E-3</v>
          </cell>
          <cell r="X48">
            <v>1.1400000000000001E-4</v>
          </cell>
          <cell r="Y48">
            <v>1.1299999999999999E-3</v>
          </cell>
          <cell r="AA48" t="str">
            <v>Inc</v>
          </cell>
          <cell r="AB48" t="str">
            <v>y</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R48">
            <v>1</v>
          </cell>
          <cell r="CS48">
            <v>1</v>
          </cell>
          <cell r="CT48">
            <v>1</v>
          </cell>
          <cell r="CV48">
            <v>1</v>
          </cell>
          <cell r="CW48">
            <v>0</v>
          </cell>
          <cell r="CX48">
            <v>1</v>
          </cell>
          <cell r="CY48">
            <v>0</v>
          </cell>
        </row>
        <row r="49">
          <cell r="A49" t="str">
            <v>Other Ventilation Measure</v>
          </cell>
          <cell r="B49">
            <v>0</v>
          </cell>
          <cell r="C49">
            <v>0</v>
          </cell>
          <cell r="D49" t="str">
            <v>y</v>
          </cell>
          <cell r="E49">
            <v>0</v>
          </cell>
          <cell r="F49">
            <v>9999999</v>
          </cell>
          <cell r="G49">
            <v>0</v>
          </cell>
          <cell r="H49">
            <v>9999999</v>
          </cell>
          <cell r="I49" t="str">
            <v>Each</v>
          </cell>
          <cell r="J49">
            <v>0</v>
          </cell>
          <cell r="K49">
            <v>9999999999</v>
          </cell>
          <cell r="L49">
            <v>0</v>
          </cell>
          <cell r="M49">
            <v>9999999999</v>
          </cell>
          <cell r="N49" t="str">
            <v>Each</v>
          </cell>
          <cell r="O49">
            <v>0</v>
          </cell>
          <cell r="P49">
            <v>0.03</v>
          </cell>
          <cell r="Q49">
            <v>0</v>
          </cell>
          <cell r="R49">
            <v>0</v>
          </cell>
          <cell r="S49">
            <v>0</v>
          </cell>
          <cell r="T49">
            <v>0</v>
          </cell>
          <cell r="V49">
            <v>1.1400000000000001E-4</v>
          </cell>
          <cell r="W49">
            <v>1.8500000000000001E-3</v>
          </cell>
          <cell r="X49">
            <v>1.1400000000000001E-4</v>
          </cell>
          <cell r="Y49">
            <v>1.1299999999999999E-3</v>
          </cell>
          <cell r="AA49" t="str">
            <v>Full</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R49">
            <v>1</v>
          </cell>
          <cell r="CS49">
            <v>1</v>
          </cell>
          <cell r="CT49">
            <v>1</v>
          </cell>
          <cell r="CV49">
            <v>1</v>
          </cell>
          <cell r="CW49">
            <v>0</v>
          </cell>
          <cell r="CX49">
            <v>1</v>
          </cell>
          <cell r="CY49">
            <v>0</v>
          </cell>
        </row>
        <row r="50">
          <cell r="A50" t="str">
            <v>Outdoor Reset Control, Install</v>
          </cell>
          <cell r="B50" t="str">
            <v>each</v>
          </cell>
          <cell r="C50">
            <v>15</v>
          </cell>
          <cell r="D50" t="str">
            <v>y</v>
          </cell>
          <cell r="E50">
            <v>1200</v>
          </cell>
          <cell r="F50">
            <v>8500</v>
          </cell>
          <cell r="G50">
            <v>1200</v>
          </cell>
          <cell r="H50">
            <v>8500</v>
          </cell>
          <cell r="I50" t="str">
            <v>Each</v>
          </cell>
          <cell r="J50">
            <v>13000000</v>
          </cell>
          <cell r="K50">
            <v>250000000</v>
          </cell>
          <cell r="L50">
            <v>13000000</v>
          </cell>
          <cell r="M50">
            <v>250000000</v>
          </cell>
          <cell r="N50" t="str">
            <v>Each</v>
          </cell>
          <cell r="O50">
            <v>0</v>
          </cell>
          <cell r="P50">
            <v>0.03</v>
          </cell>
          <cell r="Q50">
            <v>0</v>
          </cell>
          <cell r="R50">
            <v>0</v>
          </cell>
          <cell r="S50">
            <v>0</v>
          </cell>
          <cell r="T50">
            <v>0</v>
          </cell>
          <cell r="V50">
            <v>0</v>
          </cell>
          <cell r="W50">
            <v>1.8500000000000001E-3</v>
          </cell>
          <cell r="X50">
            <v>0</v>
          </cell>
          <cell r="Y50">
            <v>1.1299999999999999E-3</v>
          </cell>
          <cell r="AA50" t="str">
            <v>Full</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R50">
            <v>1</v>
          </cell>
          <cell r="CS50">
            <v>1</v>
          </cell>
          <cell r="CT50">
            <v>1</v>
          </cell>
          <cell r="CV50">
            <v>1</v>
          </cell>
          <cell r="CW50">
            <v>0</v>
          </cell>
          <cell r="CX50">
            <v>0</v>
          </cell>
          <cell r="CY50">
            <v>1</v>
          </cell>
        </row>
        <row r="51">
          <cell r="A51" t="str">
            <v>Photovoltaic System</v>
          </cell>
          <cell r="B51">
            <v>0</v>
          </cell>
          <cell r="C51">
            <v>0</v>
          </cell>
          <cell r="D51" t="str">
            <v>n</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V51">
            <v>0</v>
          </cell>
          <cell r="W51">
            <v>0</v>
          </cell>
          <cell r="X51">
            <v>0</v>
          </cell>
          <cell r="Y51">
            <v>0</v>
          </cell>
          <cell r="AA51" t="str">
            <v>Full</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R51">
            <v>0</v>
          </cell>
          <cell r="CS51">
            <v>0</v>
          </cell>
          <cell r="CT51">
            <v>0</v>
          </cell>
          <cell r="CV51">
            <v>0</v>
          </cell>
          <cell r="CW51">
            <v>0</v>
          </cell>
          <cell r="CX51">
            <v>0</v>
          </cell>
          <cell r="CY51">
            <v>0</v>
          </cell>
        </row>
        <row r="52">
          <cell r="A52" t="str">
            <v>Piping, DHW, Insulate</v>
          </cell>
          <cell r="B52" t="str">
            <v>Ins. Sqft</v>
          </cell>
          <cell r="C52">
            <v>11</v>
          </cell>
          <cell r="D52" t="str">
            <v>y</v>
          </cell>
          <cell r="E52">
            <v>1.33</v>
          </cell>
          <cell r="F52">
            <v>8</v>
          </cell>
          <cell r="G52">
            <v>2</v>
          </cell>
          <cell r="H52">
            <v>10</v>
          </cell>
          <cell r="I52" t="str">
            <v>Ins. Sqft</v>
          </cell>
          <cell r="J52">
            <v>7500</v>
          </cell>
          <cell r="K52">
            <v>35000</v>
          </cell>
          <cell r="L52">
            <v>7500</v>
          </cell>
          <cell r="M52">
            <v>45000</v>
          </cell>
          <cell r="N52" t="str">
            <v>$</v>
          </cell>
          <cell r="O52">
            <v>0</v>
          </cell>
          <cell r="P52">
            <v>1.4999999999999999E-2</v>
          </cell>
          <cell r="Q52">
            <v>0</v>
          </cell>
          <cell r="R52">
            <v>365</v>
          </cell>
          <cell r="S52">
            <v>24</v>
          </cell>
          <cell r="T52">
            <v>0.98</v>
          </cell>
          <cell r="V52">
            <v>1.1400000000000001E-4</v>
          </cell>
          <cell r="W52">
            <v>1.8500000000000001E-3</v>
          </cell>
          <cell r="X52">
            <v>1.1400000000000001E-4</v>
          </cell>
          <cell r="Y52">
            <v>1.1299999999999999E-3</v>
          </cell>
          <cell r="AA52" t="str">
            <v>Full</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R52">
            <v>1</v>
          </cell>
          <cell r="CS52">
            <v>1</v>
          </cell>
          <cell r="CT52">
            <v>1</v>
          </cell>
          <cell r="CV52">
            <v>1</v>
          </cell>
          <cell r="CW52">
            <v>0</v>
          </cell>
          <cell r="CX52">
            <v>0</v>
          </cell>
          <cell r="CY52">
            <v>1</v>
          </cell>
        </row>
        <row r="53">
          <cell r="A53" t="str">
            <v>Piping, Heating, Insulate</v>
          </cell>
          <cell r="B53" t="str">
            <v>Ins. Sqft</v>
          </cell>
          <cell r="C53">
            <v>11</v>
          </cell>
          <cell r="D53" t="str">
            <v>y</v>
          </cell>
          <cell r="E53">
            <v>2.6</v>
          </cell>
          <cell r="F53">
            <v>8</v>
          </cell>
          <cell r="G53">
            <v>2.75</v>
          </cell>
          <cell r="H53">
            <v>10</v>
          </cell>
          <cell r="I53" t="str">
            <v>Ins. Sqft</v>
          </cell>
          <cell r="J53">
            <v>10000</v>
          </cell>
          <cell r="K53">
            <v>35000</v>
          </cell>
          <cell r="L53">
            <v>8500</v>
          </cell>
          <cell r="M53">
            <v>45000</v>
          </cell>
          <cell r="N53" t="str">
            <v>$</v>
          </cell>
          <cell r="O53">
            <v>0</v>
          </cell>
          <cell r="P53">
            <v>1.4999999999999999E-2</v>
          </cell>
          <cell r="Q53">
            <v>0</v>
          </cell>
          <cell r="R53">
            <v>365</v>
          </cell>
          <cell r="S53">
            <v>24</v>
          </cell>
          <cell r="T53">
            <v>0.98</v>
          </cell>
          <cell r="V53">
            <v>1.1400000000000001E-4</v>
          </cell>
          <cell r="W53">
            <v>1.8500000000000001E-3</v>
          </cell>
          <cell r="X53">
            <v>1.1400000000000001E-4</v>
          </cell>
          <cell r="Y53">
            <v>1.1299999999999999E-3</v>
          </cell>
          <cell r="AA53" t="str">
            <v>Full</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R53">
            <v>1</v>
          </cell>
          <cell r="CS53">
            <v>1</v>
          </cell>
          <cell r="CT53">
            <v>1</v>
          </cell>
          <cell r="CV53">
            <v>0</v>
          </cell>
          <cell r="CW53">
            <v>1</v>
          </cell>
          <cell r="CX53">
            <v>1</v>
          </cell>
          <cell r="CY53">
            <v>0</v>
          </cell>
        </row>
        <row r="54">
          <cell r="A54" t="str">
            <v>Programmable Thermostats, Common Area</v>
          </cell>
          <cell r="B54" t="str">
            <v>each</v>
          </cell>
          <cell r="C54">
            <v>11</v>
          </cell>
          <cell r="D54" t="str">
            <v>y</v>
          </cell>
          <cell r="E54">
            <v>50</v>
          </cell>
          <cell r="F54">
            <v>325</v>
          </cell>
          <cell r="G54">
            <v>50</v>
          </cell>
          <cell r="H54">
            <v>325</v>
          </cell>
          <cell r="I54" t="str">
            <v>Each</v>
          </cell>
          <cell r="J54">
            <v>875000</v>
          </cell>
          <cell r="K54">
            <v>5000000</v>
          </cell>
          <cell r="L54">
            <v>900000</v>
          </cell>
          <cell r="M54">
            <v>5000000</v>
          </cell>
          <cell r="N54" t="str">
            <v>Each</v>
          </cell>
          <cell r="O54">
            <v>0</v>
          </cell>
          <cell r="P54">
            <v>1.4999999999999999E-2</v>
          </cell>
          <cell r="Q54">
            <v>0</v>
          </cell>
          <cell r="R54">
            <v>0</v>
          </cell>
          <cell r="S54">
            <v>0</v>
          </cell>
          <cell r="T54">
            <v>0</v>
          </cell>
          <cell r="V54">
            <v>0</v>
          </cell>
          <cell r="W54">
            <v>1.8500000000000001E-3</v>
          </cell>
          <cell r="X54">
            <v>0</v>
          </cell>
          <cell r="Y54">
            <v>1.1299999999999999E-3</v>
          </cell>
          <cell r="AA54" t="str">
            <v>Full</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R54">
            <v>1</v>
          </cell>
          <cell r="CS54">
            <v>0.9</v>
          </cell>
          <cell r="CT54">
            <v>1</v>
          </cell>
          <cell r="CV54">
            <v>0</v>
          </cell>
          <cell r="CW54">
            <v>1</v>
          </cell>
          <cell r="CX54">
            <v>1</v>
          </cell>
          <cell r="CY54">
            <v>0</v>
          </cell>
        </row>
        <row r="55">
          <cell r="A55" t="str">
            <v>Pumps, Upgrade</v>
          </cell>
          <cell r="B55" t="str">
            <v>each</v>
          </cell>
          <cell r="C55">
            <v>15</v>
          </cell>
          <cell r="D55" t="str">
            <v>y</v>
          </cell>
          <cell r="E55">
            <v>500</v>
          </cell>
          <cell r="F55">
            <v>4000</v>
          </cell>
          <cell r="G55">
            <v>500</v>
          </cell>
          <cell r="H55">
            <v>4000</v>
          </cell>
          <cell r="I55" t="str">
            <v>Each</v>
          </cell>
          <cell r="J55">
            <v>2000000</v>
          </cell>
          <cell r="K55">
            <v>11000000</v>
          </cell>
          <cell r="L55">
            <v>1500000</v>
          </cell>
          <cell r="M55">
            <v>11000000</v>
          </cell>
          <cell r="N55" t="str">
            <v>Each</v>
          </cell>
          <cell r="O55">
            <v>0</v>
          </cell>
          <cell r="P55">
            <v>8.9999999999999993E-3</v>
          </cell>
          <cell r="Q55">
            <v>0</v>
          </cell>
          <cell r="R55">
            <v>365</v>
          </cell>
          <cell r="S55">
            <v>24</v>
          </cell>
          <cell r="T55">
            <v>0.78</v>
          </cell>
          <cell r="V55">
            <v>1.1400000000000001E-4</v>
          </cell>
          <cell r="W55">
            <v>1.8500000000000001E-3</v>
          </cell>
          <cell r="X55">
            <v>1.1400000000000001E-4</v>
          </cell>
          <cell r="Y55">
            <v>1.1299999999999999E-3</v>
          </cell>
          <cell r="AA55" t="str">
            <v>Inc</v>
          </cell>
          <cell r="AB55" t="str">
            <v>y</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R55">
            <v>1</v>
          </cell>
          <cell r="CS55">
            <v>1</v>
          </cell>
          <cell r="CT55">
            <v>1</v>
          </cell>
          <cell r="CV55">
            <v>0</v>
          </cell>
          <cell r="CW55">
            <v>1</v>
          </cell>
          <cell r="CX55">
            <v>1</v>
          </cell>
          <cell r="CY55">
            <v>0</v>
          </cell>
        </row>
        <row r="56">
          <cell r="A56" t="str">
            <v>Refrigerators, install Energy Star</v>
          </cell>
          <cell r="B56" t="str">
            <v>each</v>
          </cell>
          <cell r="C56">
            <v>17</v>
          </cell>
          <cell r="D56" t="str">
            <v>y</v>
          </cell>
          <cell r="E56">
            <v>400</v>
          </cell>
          <cell r="F56">
            <v>750</v>
          </cell>
          <cell r="G56">
            <v>400</v>
          </cell>
          <cell r="H56">
            <v>750</v>
          </cell>
          <cell r="I56" t="str">
            <v>Each</v>
          </cell>
          <cell r="J56">
            <v>341200</v>
          </cell>
          <cell r="K56">
            <v>1194200</v>
          </cell>
          <cell r="L56">
            <v>341200</v>
          </cell>
          <cell r="M56">
            <v>1194200</v>
          </cell>
          <cell r="N56" t="str">
            <v>Each</v>
          </cell>
          <cell r="O56">
            <v>0</v>
          </cell>
          <cell r="P56">
            <v>0.04</v>
          </cell>
          <cell r="Q56">
            <v>0</v>
          </cell>
          <cell r="R56">
            <v>365</v>
          </cell>
          <cell r="S56">
            <v>24</v>
          </cell>
          <cell r="T56">
            <v>0.86299999999999999</v>
          </cell>
          <cell r="V56">
            <v>1.1400000000000001E-4</v>
          </cell>
          <cell r="W56">
            <v>1.8500000000000001E-3</v>
          </cell>
          <cell r="X56">
            <v>1.1400000000000001E-4</v>
          </cell>
          <cell r="Y56">
            <v>1.1299999999999999E-3</v>
          </cell>
          <cell r="AA56" t="str">
            <v>Inc</v>
          </cell>
          <cell r="AB56" t="str">
            <v>n</v>
          </cell>
          <cell r="AC56">
            <v>0.11</v>
          </cell>
          <cell r="AD56">
            <v>0</v>
          </cell>
          <cell r="AE56">
            <v>0.17133905636692398</v>
          </cell>
          <cell r="AF56">
            <v>0.24932238283465552</v>
          </cell>
          <cell r="AG56">
            <v>0.32296496856531393</v>
          </cell>
          <cell r="AH56">
            <v>0.39250842969660382</v>
          </cell>
          <cell r="AI56">
            <v>0.45858817582470179</v>
          </cell>
          <cell r="AJ56">
            <v>0.5213767224015019</v>
          </cell>
          <cell r="AK56">
            <v>0.58103799249150057</v>
          </cell>
          <cell r="AL56">
            <v>0.63772774472836724</v>
          </cell>
          <cell r="AM56">
            <v>0.69159397995650529</v>
          </cell>
          <cell r="AN56">
            <v>0.74277732761922666</v>
          </cell>
          <cell r="AO56">
            <v>0.79141141290229378</v>
          </cell>
          <cell r="AP56">
            <v>0.79141141290229378</v>
          </cell>
          <cell r="AQ56">
            <v>0.83762320559133174</v>
          </cell>
          <cell r="AR56">
            <v>0.88153335155388268</v>
          </cell>
          <cell r="AS56">
            <v>0.92315434298758037</v>
          </cell>
          <cell r="AT56">
            <v>0.96260551970198549</v>
          </cell>
          <cell r="AU56">
            <v>0</v>
          </cell>
          <cell r="AV56">
            <v>0</v>
          </cell>
          <cell r="AW56">
            <v>0</v>
          </cell>
          <cell r="AX56">
            <v>0</v>
          </cell>
          <cell r="AY56">
            <v>0.12</v>
          </cell>
          <cell r="AZ56">
            <v>0</v>
          </cell>
          <cell r="BA56">
            <v>0.16587677725118488</v>
          </cell>
          <cell r="BB56">
            <v>0.20936187417173913</v>
          </cell>
          <cell r="BC56">
            <v>0.25057997551823608</v>
          </cell>
          <cell r="BD56">
            <v>0.2896492658940627</v>
          </cell>
          <cell r="BE56">
            <v>0.32668176861996456</v>
          </cell>
          <cell r="BF56">
            <v>0.36178366693835495</v>
          </cell>
          <cell r="BG56">
            <v>0.39505560847237442</v>
          </cell>
          <cell r="BH56">
            <v>0.42659299381267712</v>
          </cell>
          <cell r="BI56">
            <v>0.45648625005940957</v>
          </cell>
          <cell r="BJ56">
            <v>0.48482109010370578</v>
          </cell>
          <cell r="BK56">
            <v>0.51167875839213806</v>
          </cell>
          <cell r="BL56">
            <v>0.53713626387880398</v>
          </cell>
          <cell r="BM56">
            <v>0.5612666008329894</v>
          </cell>
          <cell r="BN56">
            <v>0.58413895813553496</v>
          </cell>
          <cell r="BO56">
            <v>0.60581891766401419</v>
          </cell>
          <cell r="BP56">
            <v>0.62636864233555856</v>
          </cell>
          <cell r="BQ56">
            <v>0</v>
          </cell>
          <cell r="BR56">
            <v>0</v>
          </cell>
          <cell r="BS56">
            <v>0</v>
          </cell>
          <cell r="BT56">
            <v>0</v>
          </cell>
          <cell r="BU56">
            <v>1.87</v>
          </cell>
          <cell r="BV56">
            <v>0</v>
          </cell>
          <cell r="BW56">
            <v>2</v>
          </cell>
          <cell r="BX56">
            <v>3</v>
          </cell>
          <cell r="BY56">
            <v>4</v>
          </cell>
          <cell r="BZ56">
            <v>5</v>
          </cell>
          <cell r="CA56">
            <v>6</v>
          </cell>
          <cell r="CB56">
            <v>7.0000000000000009</v>
          </cell>
          <cell r="CC56">
            <v>8</v>
          </cell>
          <cell r="CD56">
            <v>9</v>
          </cell>
          <cell r="CE56">
            <v>10</v>
          </cell>
          <cell r="CF56">
            <v>10.999999999999998</v>
          </cell>
          <cell r="CG56">
            <v>12</v>
          </cell>
          <cell r="CH56">
            <v>12</v>
          </cell>
          <cell r="CI56">
            <v>13</v>
          </cell>
          <cell r="CJ56">
            <v>14.000000000000002</v>
          </cell>
          <cell r="CK56">
            <v>15</v>
          </cell>
          <cell r="CL56">
            <v>16</v>
          </cell>
          <cell r="CM56">
            <v>0</v>
          </cell>
          <cell r="CN56">
            <v>0</v>
          </cell>
          <cell r="CO56">
            <v>0</v>
          </cell>
          <cell r="CP56">
            <v>0</v>
          </cell>
          <cell r="CR56">
            <v>1</v>
          </cell>
          <cell r="CS56">
            <v>1</v>
          </cell>
          <cell r="CT56">
            <v>1</v>
          </cell>
          <cell r="CV56">
            <v>0</v>
          </cell>
          <cell r="CW56">
            <v>1</v>
          </cell>
          <cell r="CX56">
            <v>1</v>
          </cell>
          <cell r="CY56">
            <v>0</v>
          </cell>
        </row>
        <row r="57">
          <cell r="A57" t="str">
            <v>Replace DHW Heater (Central)</v>
          </cell>
          <cell r="B57" t="str">
            <v>1000 Btu/hr</v>
          </cell>
          <cell r="C57">
            <v>15</v>
          </cell>
          <cell r="D57" t="str">
            <v>y</v>
          </cell>
          <cell r="E57">
            <v>0.3</v>
          </cell>
          <cell r="F57">
            <v>0.75</v>
          </cell>
          <cell r="G57">
            <v>0.3</v>
          </cell>
          <cell r="H57">
            <v>0.75</v>
          </cell>
          <cell r="I57" t="str">
            <v>Sqft</v>
          </cell>
          <cell r="J57">
            <v>1500</v>
          </cell>
          <cell r="K57">
            <v>5500</v>
          </cell>
          <cell r="L57">
            <v>1500</v>
          </cell>
          <cell r="M57">
            <v>7000</v>
          </cell>
          <cell r="N57" t="str">
            <v>Sqft</v>
          </cell>
          <cell r="O57">
            <v>0</v>
          </cell>
          <cell r="P57">
            <v>0.04</v>
          </cell>
          <cell r="Q57">
            <v>0</v>
          </cell>
          <cell r="R57">
            <v>365</v>
          </cell>
          <cell r="S57">
            <v>24</v>
          </cell>
          <cell r="T57">
            <v>0.98</v>
          </cell>
          <cell r="V57">
            <v>1.1400000000000001E-4</v>
          </cell>
          <cell r="W57">
            <v>1.8500000000000001E-3</v>
          </cell>
          <cell r="X57">
            <v>1.1400000000000001E-4</v>
          </cell>
          <cell r="Y57">
            <v>1.1299999999999999E-3</v>
          </cell>
          <cell r="AA57" t="str">
            <v>Inc</v>
          </cell>
          <cell r="AB57" t="str">
            <v>y</v>
          </cell>
          <cell r="AC57">
            <v>0.21</v>
          </cell>
          <cell r="AD57">
            <v>0.49430204324750487</v>
          </cell>
          <cell r="AE57">
            <v>0.34701576701144321</v>
          </cell>
          <cell r="AF57">
            <v>0.34701576701144321</v>
          </cell>
          <cell r="AG57">
            <v>0.42239940787638042</v>
          </cell>
          <cell r="AH57">
            <v>0.49430204324750487</v>
          </cell>
          <cell r="AI57">
            <v>0.56288174250685241</v>
          </cell>
          <cell r="AJ57">
            <v>0.62828955460999381</v>
          </cell>
          <cell r="AK57">
            <v>0.62828955460999381</v>
          </cell>
          <cell r="AL57">
            <v>0.69028748077410884</v>
          </cell>
          <cell r="AM57">
            <v>0.74905328756473932</v>
          </cell>
          <cell r="AN57">
            <v>0.80475547409614245</v>
          </cell>
          <cell r="AO57">
            <v>0.85755375516856258</v>
          </cell>
          <cell r="AP57">
            <v>0.90759951921824988</v>
          </cell>
          <cell r="AQ57">
            <v>0.90759951921824988</v>
          </cell>
          <cell r="AR57">
            <v>0.95503626239330885</v>
          </cell>
          <cell r="AS57">
            <v>0</v>
          </cell>
          <cell r="AT57">
            <v>0</v>
          </cell>
          <cell r="AU57">
            <v>0</v>
          </cell>
          <cell r="AV57">
            <v>0</v>
          </cell>
          <cell r="AW57">
            <v>0</v>
          </cell>
          <cell r="AX57">
            <v>0</v>
          </cell>
          <cell r="AY57">
            <v>0.22</v>
          </cell>
          <cell r="AZ57">
            <v>0.37037094022428285</v>
          </cell>
          <cell r="BA57">
            <v>0.26066350710900477</v>
          </cell>
          <cell r="BB57">
            <v>0.29920711574313241</v>
          </cell>
          <cell r="BC57">
            <v>0.33574134193661831</v>
          </cell>
          <cell r="BD57">
            <v>0.37037094022428285</v>
          </cell>
          <cell r="BE57">
            <v>0.4031952040040595</v>
          </cell>
          <cell r="BF57">
            <v>0.43430825024081465</v>
          </cell>
          <cell r="BG57">
            <v>0.46379928932778647</v>
          </cell>
          <cell r="BH57">
            <v>0.49175288087941837</v>
          </cell>
          <cell r="BI57">
            <v>0.51824917618902211</v>
          </cell>
          <cell r="BJ57">
            <v>0.54336414804646638</v>
          </cell>
          <cell r="BK57">
            <v>0.56716980857484967</v>
          </cell>
          <cell r="BL57">
            <v>0.58973441571075802</v>
          </cell>
          <cell r="BM57">
            <v>0.61112266892014977</v>
          </cell>
          <cell r="BN57">
            <v>0.6313958947110424</v>
          </cell>
          <cell r="BO57">
            <v>0</v>
          </cell>
          <cell r="BP57">
            <v>0</v>
          </cell>
          <cell r="BQ57">
            <v>0</v>
          </cell>
          <cell r="BR57">
            <v>0</v>
          </cell>
          <cell r="BS57">
            <v>0</v>
          </cell>
          <cell r="BT57">
            <v>0</v>
          </cell>
          <cell r="BU57">
            <v>3.15</v>
          </cell>
          <cell r="BV57">
            <v>6</v>
          </cell>
          <cell r="BW57">
            <v>4</v>
          </cell>
          <cell r="BX57">
            <v>4</v>
          </cell>
          <cell r="BY57">
            <v>5.0000000000000009</v>
          </cell>
          <cell r="BZ57">
            <v>6</v>
          </cell>
          <cell r="CA57">
            <v>6.9999999999999991</v>
          </cell>
          <cell r="CB57">
            <v>8</v>
          </cell>
          <cell r="CC57">
            <v>8</v>
          </cell>
          <cell r="CD57">
            <v>9</v>
          </cell>
          <cell r="CE57">
            <v>10.000000000000002</v>
          </cell>
          <cell r="CF57">
            <v>11</v>
          </cell>
          <cell r="CG57">
            <v>12</v>
          </cell>
          <cell r="CH57">
            <v>13</v>
          </cell>
          <cell r="CI57">
            <v>13</v>
          </cell>
          <cell r="CJ57">
            <v>13.999999999999998</v>
          </cell>
          <cell r="CK57">
            <v>0</v>
          </cell>
          <cell r="CL57">
            <v>0</v>
          </cell>
          <cell r="CM57">
            <v>0</v>
          </cell>
          <cell r="CN57">
            <v>0</v>
          </cell>
          <cell r="CO57">
            <v>0</v>
          </cell>
          <cell r="CP57">
            <v>0</v>
          </cell>
          <cell r="CR57">
            <v>1</v>
          </cell>
          <cell r="CS57">
            <v>1</v>
          </cell>
          <cell r="CT57">
            <v>1</v>
          </cell>
          <cell r="CV57">
            <v>0</v>
          </cell>
          <cell r="CW57">
            <v>1</v>
          </cell>
          <cell r="CX57">
            <v>0</v>
          </cell>
          <cell r="CY57">
            <v>1</v>
          </cell>
        </row>
        <row r="58">
          <cell r="A58" t="str">
            <v>Replace DHW Heater (In-Unit)</v>
          </cell>
          <cell r="B58" t="str">
            <v>1000 Btu/hr</v>
          </cell>
          <cell r="C58">
            <v>11</v>
          </cell>
          <cell r="D58" t="str">
            <v>y</v>
          </cell>
          <cell r="E58">
            <v>0.3</v>
          </cell>
          <cell r="F58">
            <v>0.75</v>
          </cell>
          <cell r="G58">
            <v>0.3</v>
          </cell>
          <cell r="H58">
            <v>0.75</v>
          </cell>
          <cell r="I58" t="str">
            <v>Sqft</v>
          </cell>
          <cell r="J58">
            <v>1500</v>
          </cell>
          <cell r="K58">
            <v>5500</v>
          </cell>
          <cell r="L58">
            <v>1500</v>
          </cell>
          <cell r="M58">
            <v>7000</v>
          </cell>
          <cell r="N58" t="str">
            <v>Sqft</v>
          </cell>
          <cell r="O58">
            <v>0</v>
          </cell>
          <cell r="P58">
            <v>0.04</v>
          </cell>
          <cell r="Q58">
            <v>0</v>
          </cell>
          <cell r="R58">
            <v>365</v>
          </cell>
          <cell r="S58">
            <v>24</v>
          </cell>
          <cell r="T58">
            <v>0.98</v>
          </cell>
          <cell r="V58">
            <v>1.1400000000000001E-4</v>
          </cell>
          <cell r="W58">
            <v>1.8500000000000001E-3</v>
          </cell>
          <cell r="X58">
            <v>1.1400000000000001E-4</v>
          </cell>
          <cell r="Y58">
            <v>1.1299999999999999E-3</v>
          </cell>
          <cell r="AA58" t="str">
            <v>Inc</v>
          </cell>
          <cell r="AB58" t="str">
            <v>n</v>
          </cell>
          <cell r="AC58">
            <v>0.21</v>
          </cell>
          <cell r="AD58">
            <v>0</v>
          </cell>
          <cell r="AE58">
            <v>0.33209997878971165</v>
          </cell>
          <cell r="AF58">
            <v>0.43066542504053229</v>
          </cell>
          <cell r="AG58">
            <v>0.43066542504053229</v>
          </cell>
          <cell r="AH58">
            <v>0.52409238831145244</v>
          </cell>
          <cell r="AI58">
            <v>0.61336323460968278</v>
          </cell>
          <cell r="AJ58">
            <v>0.69865738561109447</v>
          </cell>
          <cell r="AK58">
            <v>0.78014685109008031</v>
          </cell>
          <cell r="AL58">
            <v>0.85738805059622791</v>
          </cell>
          <cell r="AM58">
            <v>0.85738805059622791</v>
          </cell>
          <cell r="AN58">
            <v>0.93060245771105976</v>
          </cell>
          <cell r="AO58">
            <v>0</v>
          </cell>
          <cell r="AP58">
            <v>0</v>
          </cell>
          <cell r="AQ58">
            <v>0</v>
          </cell>
          <cell r="AR58">
            <v>0</v>
          </cell>
          <cell r="AS58">
            <v>0</v>
          </cell>
          <cell r="AT58">
            <v>0</v>
          </cell>
          <cell r="AU58">
            <v>0</v>
          </cell>
          <cell r="AV58">
            <v>0</v>
          </cell>
          <cell r="AW58">
            <v>0</v>
          </cell>
          <cell r="AX58">
            <v>0</v>
          </cell>
          <cell r="AY58">
            <v>0.22</v>
          </cell>
          <cell r="AZ58">
            <v>0</v>
          </cell>
          <cell r="BA58">
            <v>0.26066350710900477</v>
          </cell>
          <cell r="BB58">
            <v>0.29920711574313241</v>
          </cell>
          <cell r="BC58">
            <v>0.33574134193661831</v>
          </cell>
          <cell r="BD58">
            <v>0.37037094022428285</v>
          </cell>
          <cell r="BE58">
            <v>0.4031952040040595</v>
          </cell>
          <cell r="BF58">
            <v>0.43430825024081465</v>
          </cell>
          <cell r="BG58">
            <v>0.46379928932778647</v>
          </cell>
          <cell r="BH58">
            <v>0.49175288087941837</v>
          </cell>
          <cell r="BI58">
            <v>0.51824917618902211</v>
          </cell>
          <cell r="BJ58">
            <v>0.54336414804646638</v>
          </cell>
          <cell r="BK58">
            <v>0</v>
          </cell>
          <cell r="BL58">
            <v>0</v>
          </cell>
          <cell r="BM58">
            <v>0</v>
          </cell>
          <cell r="BN58">
            <v>0</v>
          </cell>
          <cell r="BO58">
            <v>0</v>
          </cell>
          <cell r="BP58">
            <v>0</v>
          </cell>
          <cell r="BQ58">
            <v>0</v>
          </cell>
          <cell r="BR58">
            <v>0</v>
          </cell>
          <cell r="BS58">
            <v>0</v>
          </cell>
          <cell r="BT58">
            <v>0</v>
          </cell>
          <cell r="BU58">
            <v>2.31</v>
          </cell>
          <cell r="BV58">
            <v>0</v>
          </cell>
          <cell r="BW58">
            <v>3</v>
          </cell>
          <cell r="BX58">
            <v>4</v>
          </cell>
          <cell r="BY58">
            <v>4</v>
          </cell>
          <cell r="BZ58">
            <v>5</v>
          </cell>
          <cell r="CA58">
            <v>6</v>
          </cell>
          <cell r="CB58">
            <v>7</v>
          </cell>
          <cell r="CC58">
            <v>8</v>
          </cell>
          <cell r="CD58">
            <v>9</v>
          </cell>
          <cell r="CE58">
            <v>9</v>
          </cell>
          <cell r="CF58">
            <v>10</v>
          </cell>
          <cell r="CG58">
            <v>0</v>
          </cell>
          <cell r="CH58">
            <v>0</v>
          </cell>
          <cell r="CI58">
            <v>0</v>
          </cell>
          <cell r="CJ58">
            <v>0</v>
          </cell>
          <cell r="CK58">
            <v>0</v>
          </cell>
          <cell r="CL58">
            <v>0</v>
          </cell>
          <cell r="CM58">
            <v>0</v>
          </cell>
          <cell r="CN58">
            <v>0</v>
          </cell>
          <cell r="CO58">
            <v>0</v>
          </cell>
          <cell r="CP58">
            <v>0</v>
          </cell>
          <cell r="CR58">
            <v>1</v>
          </cell>
          <cell r="CS58">
            <v>1</v>
          </cell>
          <cell r="CT58">
            <v>1</v>
          </cell>
          <cell r="CV58">
            <v>0</v>
          </cell>
          <cell r="CW58">
            <v>1</v>
          </cell>
          <cell r="CX58">
            <v>1</v>
          </cell>
          <cell r="CY58">
            <v>0</v>
          </cell>
        </row>
        <row r="59">
          <cell r="A59" t="str">
            <v>Replace DHW Indirect-fired Heater</v>
          </cell>
          <cell r="B59" t="str">
            <v>1000 Btu/hr</v>
          </cell>
          <cell r="C59">
            <v>15</v>
          </cell>
          <cell r="D59" t="str">
            <v>y</v>
          </cell>
          <cell r="E59">
            <v>0.3</v>
          </cell>
          <cell r="F59">
            <v>0.65</v>
          </cell>
          <cell r="G59">
            <v>0.3</v>
          </cell>
          <cell r="H59">
            <v>0.65</v>
          </cell>
          <cell r="I59" t="str">
            <v>Sqft</v>
          </cell>
          <cell r="J59">
            <v>3000</v>
          </cell>
          <cell r="K59">
            <v>5500</v>
          </cell>
          <cell r="L59">
            <v>3000</v>
          </cell>
          <cell r="M59">
            <v>7000</v>
          </cell>
          <cell r="N59" t="str">
            <v>Sqft</v>
          </cell>
          <cell r="O59">
            <v>0</v>
          </cell>
          <cell r="P59">
            <v>0.04</v>
          </cell>
          <cell r="Q59">
            <v>0</v>
          </cell>
          <cell r="R59">
            <v>365</v>
          </cell>
          <cell r="S59">
            <v>24</v>
          </cell>
          <cell r="T59">
            <v>0.98</v>
          </cell>
          <cell r="V59">
            <v>1.1400000000000001E-4</v>
          </cell>
          <cell r="W59">
            <v>1.8500000000000001E-3</v>
          </cell>
          <cell r="X59">
            <v>1.1400000000000001E-4</v>
          </cell>
          <cell r="Y59">
            <v>1.1299999999999999E-3</v>
          </cell>
          <cell r="AA59" t="str">
            <v>Inc</v>
          </cell>
          <cell r="AB59" t="str">
            <v>y</v>
          </cell>
          <cell r="AC59">
            <v>0.34</v>
          </cell>
          <cell r="AD59">
            <v>0.56288174250685241</v>
          </cell>
          <cell r="AE59">
            <v>0.42239940787638042</v>
          </cell>
          <cell r="AF59">
            <v>0.49430204324750487</v>
          </cell>
          <cell r="AG59">
            <v>0.49430204324750487</v>
          </cell>
          <cell r="AH59">
            <v>0.56288174250685241</v>
          </cell>
          <cell r="AI59">
            <v>0.62828955460999381</v>
          </cell>
          <cell r="AJ59">
            <v>0.69028748077410884</v>
          </cell>
          <cell r="AK59">
            <v>0.69028748077410884</v>
          </cell>
          <cell r="AL59">
            <v>0.74905328756473932</v>
          </cell>
          <cell r="AM59">
            <v>0.80475547409614245</v>
          </cell>
          <cell r="AN59">
            <v>0.85755375516856258</v>
          </cell>
          <cell r="AO59">
            <v>0.85755375516856258</v>
          </cell>
          <cell r="AP59">
            <v>0.90759951921824988</v>
          </cell>
          <cell r="AQ59">
            <v>0.95503626239330885</v>
          </cell>
          <cell r="AR59">
            <v>0.95503626239330885</v>
          </cell>
          <cell r="AS59">
            <v>0</v>
          </cell>
          <cell r="AT59">
            <v>0</v>
          </cell>
          <cell r="AU59">
            <v>0</v>
          </cell>
          <cell r="AV59">
            <v>0</v>
          </cell>
          <cell r="AW59">
            <v>0</v>
          </cell>
          <cell r="AX59">
            <v>0</v>
          </cell>
          <cell r="AY59">
            <v>0.93</v>
          </cell>
          <cell r="AZ59">
            <v>0.94349482796884598</v>
          </cell>
          <cell r="BA59">
            <v>0.93364928909952616</v>
          </cell>
          <cell r="BB59">
            <v>0.93710833090002477</v>
          </cell>
          <cell r="BC59">
            <v>0.94038704350713243</v>
          </cell>
          <cell r="BD59">
            <v>0.94349482796884598</v>
          </cell>
          <cell r="BE59">
            <v>0.94644059523113355</v>
          </cell>
          <cell r="BF59">
            <v>0.94923279168827823</v>
          </cell>
          <cell r="BG59">
            <v>0.95187942340121168</v>
          </cell>
          <cell r="BH59">
            <v>0.95438807905328116</v>
          </cell>
          <cell r="BI59">
            <v>0.95676595170927126</v>
          </cell>
          <cell r="BJ59">
            <v>0.95901985944006751</v>
          </cell>
          <cell r="BK59">
            <v>0.96115626487210193</v>
          </cell>
          <cell r="BL59">
            <v>0.96318129371763217</v>
          </cell>
          <cell r="BM59">
            <v>0.96510075233898784</v>
          </cell>
          <cell r="BN59">
            <v>0.96692014439714491</v>
          </cell>
          <cell r="BO59">
            <v>0</v>
          </cell>
          <cell r="BP59">
            <v>0</v>
          </cell>
          <cell r="BQ59">
            <v>0</v>
          </cell>
          <cell r="BR59">
            <v>0</v>
          </cell>
          <cell r="BS59">
            <v>0</v>
          </cell>
          <cell r="BT59">
            <v>0</v>
          </cell>
          <cell r="BU59">
            <v>5.1000000000000005</v>
          </cell>
          <cell r="BV59">
            <v>6.9999999999999991</v>
          </cell>
          <cell r="BW59">
            <v>5.0000000000000009</v>
          </cell>
          <cell r="BX59">
            <v>6</v>
          </cell>
          <cell r="BY59">
            <v>6</v>
          </cell>
          <cell r="BZ59">
            <v>6.9999999999999991</v>
          </cell>
          <cell r="CA59">
            <v>8</v>
          </cell>
          <cell r="CB59">
            <v>9</v>
          </cell>
          <cell r="CC59">
            <v>9</v>
          </cell>
          <cell r="CD59">
            <v>10.000000000000002</v>
          </cell>
          <cell r="CE59">
            <v>11</v>
          </cell>
          <cell r="CF59">
            <v>12</v>
          </cell>
          <cell r="CG59">
            <v>12</v>
          </cell>
          <cell r="CH59">
            <v>13</v>
          </cell>
          <cell r="CI59">
            <v>13.999999999999998</v>
          </cell>
          <cell r="CJ59">
            <v>13.999999999999998</v>
          </cell>
          <cell r="CK59">
            <v>0</v>
          </cell>
          <cell r="CL59">
            <v>0</v>
          </cell>
          <cell r="CM59">
            <v>0</v>
          </cell>
          <cell r="CN59">
            <v>0</v>
          </cell>
          <cell r="CO59">
            <v>0</v>
          </cell>
          <cell r="CP59">
            <v>0</v>
          </cell>
          <cell r="CR59">
            <v>1</v>
          </cell>
          <cell r="CS59">
            <v>1</v>
          </cell>
          <cell r="CT59">
            <v>1</v>
          </cell>
          <cell r="CV59">
            <v>0</v>
          </cell>
          <cell r="CW59">
            <v>1</v>
          </cell>
          <cell r="CX59">
            <v>1</v>
          </cell>
          <cell r="CY59">
            <v>0</v>
          </cell>
        </row>
        <row r="60">
          <cell r="A60" t="str">
            <v>Smoke-Driven Louver, Install</v>
          </cell>
          <cell r="B60" t="str">
            <v>each</v>
          </cell>
          <cell r="C60">
            <v>15</v>
          </cell>
          <cell r="D60" t="str">
            <v>y</v>
          </cell>
          <cell r="E60">
            <v>1500</v>
          </cell>
          <cell r="F60">
            <v>5000</v>
          </cell>
          <cell r="G60">
            <v>1500</v>
          </cell>
          <cell r="H60">
            <v>5000</v>
          </cell>
          <cell r="I60" t="str">
            <v>Each</v>
          </cell>
          <cell r="J60">
            <v>6000000</v>
          </cell>
          <cell r="K60">
            <v>80000000</v>
          </cell>
          <cell r="L60">
            <v>6000000</v>
          </cell>
          <cell r="M60">
            <v>80000000</v>
          </cell>
          <cell r="N60" t="str">
            <v>Each</v>
          </cell>
          <cell r="O60">
            <v>0</v>
          </cell>
          <cell r="P60">
            <v>1.4999999999999999E-2</v>
          </cell>
          <cell r="Q60">
            <v>0</v>
          </cell>
          <cell r="R60">
            <v>0</v>
          </cell>
          <cell r="S60">
            <v>0</v>
          </cell>
          <cell r="T60">
            <v>0</v>
          </cell>
          <cell r="V60">
            <v>0</v>
          </cell>
          <cell r="W60">
            <v>1.8500000000000001E-3</v>
          </cell>
          <cell r="X60">
            <v>0</v>
          </cell>
          <cell r="Y60">
            <v>1.1299999999999999E-3</v>
          </cell>
          <cell r="AA60" t="str">
            <v>Full</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R60">
            <v>1</v>
          </cell>
          <cell r="CS60">
            <v>1</v>
          </cell>
          <cell r="CT60">
            <v>1</v>
          </cell>
          <cell r="CV60">
            <v>0</v>
          </cell>
          <cell r="CW60">
            <v>1</v>
          </cell>
          <cell r="CX60">
            <v>1</v>
          </cell>
          <cell r="CY60">
            <v>0</v>
          </cell>
        </row>
        <row r="61">
          <cell r="A61" t="str">
            <v>Solar Hot Water</v>
          </cell>
          <cell r="B61">
            <v>0</v>
          </cell>
          <cell r="C61">
            <v>0</v>
          </cell>
          <cell r="D61" t="str">
            <v>n</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V61">
            <v>0</v>
          </cell>
          <cell r="W61">
            <v>0</v>
          </cell>
          <cell r="X61">
            <v>0</v>
          </cell>
          <cell r="Y61">
            <v>0</v>
          </cell>
          <cell r="AA61" t="str">
            <v>Full</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R61">
            <v>0</v>
          </cell>
          <cell r="CS61">
            <v>0</v>
          </cell>
          <cell r="CT61">
            <v>0</v>
          </cell>
          <cell r="CV61">
            <v>0</v>
          </cell>
          <cell r="CW61">
            <v>0</v>
          </cell>
          <cell r="CX61">
            <v>0</v>
          </cell>
          <cell r="CY61">
            <v>0</v>
          </cell>
        </row>
        <row r="62">
          <cell r="A62" t="str">
            <v>Split System AC/HP</v>
          </cell>
          <cell r="B62" t="str">
            <v>each</v>
          </cell>
          <cell r="C62">
            <v>15</v>
          </cell>
          <cell r="D62" t="str">
            <v>y</v>
          </cell>
          <cell r="E62">
            <v>0</v>
          </cell>
          <cell r="F62">
            <v>9999999</v>
          </cell>
          <cell r="G62">
            <v>0</v>
          </cell>
          <cell r="H62">
            <v>9999999</v>
          </cell>
          <cell r="I62" t="str">
            <v>Each</v>
          </cell>
          <cell r="J62">
            <v>0</v>
          </cell>
          <cell r="K62">
            <v>9999999999</v>
          </cell>
          <cell r="L62">
            <v>0</v>
          </cell>
          <cell r="M62">
            <v>9999999999</v>
          </cell>
          <cell r="N62" t="str">
            <v>Each</v>
          </cell>
          <cell r="O62">
            <v>0</v>
          </cell>
          <cell r="P62">
            <v>0.03</v>
          </cell>
          <cell r="Q62">
            <v>0</v>
          </cell>
          <cell r="R62">
            <v>0</v>
          </cell>
          <cell r="S62">
            <v>0</v>
          </cell>
          <cell r="T62">
            <v>0</v>
          </cell>
          <cell r="V62">
            <v>0</v>
          </cell>
          <cell r="W62">
            <v>1.8500000000000001E-3</v>
          </cell>
          <cell r="X62">
            <v>0</v>
          </cell>
          <cell r="Y62">
            <v>1.1299999999999999E-3</v>
          </cell>
          <cell r="AA62" t="str">
            <v>Inc</v>
          </cell>
          <cell r="AB62" t="str">
            <v>y</v>
          </cell>
          <cell r="AC62" t="e">
            <v>#N/A</v>
          </cell>
          <cell r="AD62" t="e">
            <v>#N/A</v>
          </cell>
          <cell r="AE62" t="e">
            <v>#N/A</v>
          </cell>
          <cell r="AF62" t="e">
            <v>#N/A</v>
          </cell>
          <cell r="AG62" t="e">
            <v>#N/A</v>
          </cell>
          <cell r="AH62" t="e">
            <v>#N/A</v>
          </cell>
          <cell r="AI62" t="e">
            <v>#N/A</v>
          </cell>
          <cell r="AJ62" t="e">
            <v>#N/A</v>
          </cell>
          <cell r="AK62" t="e">
            <v>#N/A</v>
          </cell>
          <cell r="AL62" t="e">
            <v>#N/A</v>
          </cell>
          <cell r="AM62" t="e">
            <v>#N/A</v>
          </cell>
          <cell r="AN62" t="e">
            <v>#N/A</v>
          </cell>
          <cell r="AO62" t="e">
            <v>#N/A</v>
          </cell>
          <cell r="AP62" t="e">
            <v>#N/A</v>
          </cell>
          <cell r="AQ62" t="e">
            <v>#N/A</v>
          </cell>
          <cell r="AR62" t="e">
            <v>#N/A</v>
          </cell>
          <cell r="AS62">
            <v>0</v>
          </cell>
          <cell r="AT62">
            <v>0</v>
          </cell>
          <cell r="AU62">
            <v>0</v>
          </cell>
          <cell r="AV62">
            <v>0</v>
          </cell>
          <cell r="AW62">
            <v>0</v>
          </cell>
          <cell r="AX62">
            <v>0</v>
          </cell>
          <cell r="AY62" t="e">
            <v>#N/A</v>
          </cell>
          <cell r="AZ62" t="e">
            <v>#N/A</v>
          </cell>
          <cell r="BA62" t="e">
            <v>#N/A</v>
          </cell>
          <cell r="BB62" t="e">
            <v>#N/A</v>
          </cell>
          <cell r="BC62" t="e">
            <v>#N/A</v>
          </cell>
          <cell r="BD62" t="e">
            <v>#N/A</v>
          </cell>
          <cell r="BE62" t="e">
            <v>#N/A</v>
          </cell>
          <cell r="BF62" t="e">
            <v>#N/A</v>
          </cell>
          <cell r="BG62" t="e">
            <v>#N/A</v>
          </cell>
          <cell r="BH62" t="e">
            <v>#N/A</v>
          </cell>
          <cell r="BI62" t="e">
            <v>#N/A</v>
          </cell>
          <cell r="BJ62" t="e">
            <v>#N/A</v>
          </cell>
          <cell r="BK62" t="e">
            <v>#N/A</v>
          </cell>
          <cell r="BL62" t="e">
            <v>#N/A</v>
          </cell>
          <cell r="BM62" t="e">
            <v>#N/A</v>
          </cell>
          <cell r="BN62" t="e">
            <v>#N/A</v>
          </cell>
          <cell r="BO62">
            <v>0</v>
          </cell>
          <cell r="BP62">
            <v>0</v>
          </cell>
          <cell r="BQ62">
            <v>0</v>
          </cell>
          <cell r="BR62">
            <v>0</v>
          </cell>
          <cell r="BS62">
            <v>0</v>
          </cell>
          <cell r="BT62">
            <v>0</v>
          </cell>
          <cell r="BU62" t="e">
            <v>#N/A</v>
          </cell>
          <cell r="BV62" t="e">
            <v>#N/A</v>
          </cell>
          <cell r="BW62" t="e">
            <v>#N/A</v>
          </cell>
          <cell r="BX62" t="e">
            <v>#N/A</v>
          </cell>
          <cell r="BY62" t="e">
            <v>#N/A</v>
          </cell>
          <cell r="BZ62" t="e">
            <v>#N/A</v>
          </cell>
          <cell r="CA62" t="e">
            <v>#N/A</v>
          </cell>
          <cell r="CB62" t="e">
            <v>#N/A</v>
          </cell>
          <cell r="CC62" t="e">
            <v>#N/A</v>
          </cell>
          <cell r="CD62" t="e">
            <v>#N/A</v>
          </cell>
          <cell r="CE62" t="e">
            <v>#N/A</v>
          </cell>
          <cell r="CF62" t="e">
            <v>#N/A</v>
          </cell>
          <cell r="CG62" t="e">
            <v>#N/A</v>
          </cell>
          <cell r="CH62" t="e">
            <v>#N/A</v>
          </cell>
          <cell r="CI62" t="e">
            <v>#N/A</v>
          </cell>
          <cell r="CJ62" t="e">
            <v>#N/A</v>
          </cell>
          <cell r="CK62" t="str">
            <v xml:space="preserve"> </v>
          </cell>
          <cell r="CL62" t="str">
            <v xml:space="preserve"> </v>
          </cell>
          <cell r="CM62">
            <v>0</v>
          </cell>
          <cell r="CN62">
            <v>0</v>
          </cell>
          <cell r="CO62">
            <v>0</v>
          </cell>
          <cell r="CP62">
            <v>0</v>
          </cell>
          <cell r="CQ62">
            <v>0</v>
          </cell>
          <cell r="CR62">
            <v>1</v>
          </cell>
          <cell r="CS62">
            <v>0.9</v>
          </cell>
          <cell r="CT62">
            <v>1</v>
          </cell>
          <cell r="CV62">
            <v>0</v>
          </cell>
          <cell r="CW62">
            <v>1</v>
          </cell>
          <cell r="CX62">
            <v>0</v>
          </cell>
          <cell r="CY62">
            <v>1</v>
          </cell>
        </row>
        <row r="63">
          <cell r="A63" t="str">
            <v>Steam Traps, Replace</v>
          </cell>
          <cell r="B63" t="str">
            <v>each</v>
          </cell>
          <cell r="C63">
            <v>5</v>
          </cell>
          <cell r="D63" t="str">
            <v>y</v>
          </cell>
          <cell r="E63">
            <v>75</v>
          </cell>
          <cell r="F63">
            <v>150</v>
          </cell>
          <cell r="G63">
            <v>75</v>
          </cell>
          <cell r="H63">
            <v>150</v>
          </cell>
          <cell r="I63" t="str">
            <v>Each</v>
          </cell>
          <cell r="J63">
            <v>1750000</v>
          </cell>
          <cell r="K63">
            <v>5750000</v>
          </cell>
          <cell r="L63">
            <v>1750000</v>
          </cell>
          <cell r="M63">
            <v>5750000</v>
          </cell>
          <cell r="N63" t="str">
            <v>Each</v>
          </cell>
          <cell r="O63">
            <v>0</v>
          </cell>
          <cell r="P63">
            <v>3.5000000000000003E-2</v>
          </cell>
          <cell r="Q63">
            <v>0</v>
          </cell>
          <cell r="R63">
            <v>0</v>
          </cell>
          <cell r="S63">
            <v>0</v>
          </cell>
          <cell r="T63">
            <v>0</v>
          </cell>
          <cell r="V63">
            <v>0</v>
          </cell>
          <cell r="W63">
            <v>1.8500000000000001E-3</v>
          </cell>
          <cell r="X63">
            <v>0</v>
          </cell>
          <cell r="Y63">
            <v>1.1299999999999999E-3</v>
          </cell>
          <cell r="AA63" t="str">
            <v>Full</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1</v>
          </cell>
          <cell r="CS63">
            <v>1</v>
          </cell>
          <cell r="CT63">
            <v>1</v>
          </cell>
          <cell r="CV63">
            <v>0</v>
          </cell>
          <cell r="CW63">
            <v>1</v>
          </cell>
          <cell r="CX63">
            <v>0</v>
          </cell>
          <cell r="CY63">
            <v>1</v>
          </cell>
        </row>
        <row r="64">
          <cell r="A64" t="str">
            <v>Submetering</v>
          </cell>
          <cell r="B64" t="str">
            <v>each</v>
          </cell>
          <cell r="C64">
            <v>0</v>
          </cell>
          <cell r="D64" t="str">
            <v>y</v>
          </cell>
          <cell r="E64">
            <v>375</v>
          </cell>
          <cell r="F64">
            <v>650</v>
          </cell>
          <cell r="G64">
            <v>375</v>
          </cell>
          <cell r="H64">
            <v>650</v>
          </cell>
          <cell r="I64" t="str">
            <v>Each</v>
          </cell>
          <cell r="J64">
            <v>1000000</v>
          </cell>
          <cell r="K64">
            <v>4000000</v>
          </cell>
          <cell r="L64">
            <v>1000000</v>
          </cell>
          <cell r="M64">
            <v>4000000</v>
          </cell>
          <cell r="N64" t="str">
            <v>Each</v>
          </cell>
          <cell r="O64">
            <v>0</v>
          </cell>
          <cell r="P64">
            <v>0.1</v>
          </cell>
          <cell r="Q64">
            <v>0</v>
          </cell>
          <cell r="R64">
            <v>0</v>
          </cell>
          <cell r="S64">
            <v>0</v>
          </cell>
          <cell r="T64">
            <v>0</v>
          </cell>
          <cell r="V64">
            <v>0</v>
          </cell>
          <cell r="W64">
            <v>0</v>
          </cell>
          <cell r="X64">
            <v>0</v>
          </cell>
          <cell r="Y64">
            <v>0</v>
          </cell>
          <cell r="AA64" t="str">
            <v>Full</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V64">
            <v>0</v>
          </cell>
          <cell r="CW64">
            <v>0</v>
          </cell>
          <cell r="CX64">
            <v>0</v>
          </cell>
          <cell r="CY64">
            <v>0</v>
          </cell>
        </row>
        <row r="65">
          <cell r="A65" t="str">
            <v>Thermostatic Radiator Valves, install</v>
          </cell>
          <cell r="B65" t="str">
            <v>each</v>
          </cell>
          <cell r="C65">
            <v>12</v>
          </cell>
          <cell r="D65" t="str">
            <v>y</v>
          </cell>
          <cell r="E65">
            <v>200</v>
          </cell>
          <cell r="F65">
            <v>625</v>
          </cell>
          <cell r="G65">
            <v>200</v>
          </cell>
          <cell r="H65">
            <v>750</v>
          </cell>
          <cell r="I65" t="str">
            <v>Unit</v>
          </cell>
          <cell r="J65">
            <v>2000000</v>
          </cell>
          <cell r="K65">
            <v>6000000</v>
          </cell>
          <cell r="L65">
            <v>3000000</v>
          </cell>
          <cell r="M65">
            <v>9000000</v>
          </cell>
          <cell r="N65" t="str">
            <v>Unit</v>
          </cell>
          <cell r="O65">
            <v>0</v>
          </cell>
          <cell r="P65">
            <v>0.05</v>
          </cell>
          <cell r="Q65">
            <v>0</v>
          </cell>
          <cell r="R65">
            <v>0</v>
          </cell>
          <cell r="S65">
            <v>0</v>
          </cell>
          <cell r="T65">
            <v>0</v>
          </cell>
          <cell r="V65">
            <v>0</v>
          </cell>
          <cell r="W65">
            <v>1.8500000000000001E-3</v>
          </cell>
          <cell r="X65">
            <v>0</v>
          </cell>
          <cell r="Y65">
            <v>1.1299999999999999E-3</v>
          </cell>
          <cell r="AA65" t="str">
            <v>Full</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1</v>
          </cell>
          <cell r="CS65">
            <v>0.9</v>
          </cell>
          <cell r="CT65">
            <v>1</v>
          </cell>
          <cell r="CV65">
            <v>0</v>
          </cell>
          <cell r="CW65">
            <v>1</v>
          </cell>
          <cell r="CX65">
            <v>0</v>
          </cell>
          <cell r="CY65">
            <v>1</v>
          </cell>
        </row>
        <row r="66">
          <cell r="A66" t="str">
            <v>Timers/Sensors, Install</v>
          </cell>
          <cell r="B66" t="str">
            <v>each</v>
          </cell>
          <cell r="C66">
            <v>8</v>
          </cell>
          <cell r="D66" t="str">
            <v>y</v>
          </cell>
          <cell r="E66">
            <v>50</v>
          </cell>
          <cell r="F66">
            <v>160</v>
          </cell>
          <cell r="G66">
            <v>60</v>
          </cell>
          <cell r="H66">
            <v>240</v>
          </cell>
          <cell r="I66" t="str">
            <v>Each</v>
          </cell>
          <cell r="J66">
            <v>180000</v>
          </cell>
          <cell r="K66">
            <v>300000</v>
          </cell>
          <cell r="L66">
            <v>180000</v>
          </cell>
          <cell r="M66">
            <v>450000</v>
          </cell>
          <cell r="N66" t="str">
            <v>Each</v>
          </cell>
          <cell r="O66">
            <v>0</v>
          </cell>
          <cell r="P66">
            <v>3.5000000000000003E-2</v>
          </cell>
          <cell r="Q66">
            <v>0</v>
          </cell>
          <cell r="R66">
            <v>0</v>
          </cell>
          <cell r="S66">
            <v>0</v>
          </cell>
          <cell r="T66">
            <v>0</v>
          </cell>
          <cell r="V66">
            <v>0</v>
          </cell>
          <cell r="W66">
            <v>1.8500000000000001E-3</v>
          </cell>
          <cell r="X66">
            <v>0</v>
          </cell>
          <cell r="Y66">
            <v>1.1299999999999999E-3</v>
          </cell>
          <cell r="AA66" t="str">
            <v>Full</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1</v>
          </cell>
          <cell r="CS66">
            <v>1</v>
          </cell>
          <cell r="CT66">
            <v>1</v>
          </cell>
          <cell r="CV66">
            <v>0</v>
          </cell>
          <cell r="CW66">
            <v>1</v>
          </cell>
          <cell r="CX66">
            <v>0</v>
          </cell>
          <cell r="CY66">
            <v>1</v>
          </cell>
        </row>
        <row r="67">
          <cell r="A67" t="str">
            <v>Var. Speed Drive</v>
          </cell>
          <cell r="B67" t="str">
            <v>each</v>
          </cell>
          <cell r="C67">
            <v>15</v>
          </cell>
          <cell r="D67" t="str">
            <v>y</v>
          </cell>
          <cell r="E67">
            <v>575</v>
          </cell>
          <cell r="F67">
            <v>20000</v>
          </cell>
          <cell r="G67">
            <v>725</v>
          </cell>
          <cell r="H67">
            <v>20000</v>
          </cell>
          <cell r="I67" t="str">
            <v>Each</v>
          </cell>
          <cell r="J67">
            <v>2500000</v>
          </cell>
          <cell r="K67">
            <v>40000000</v>
          </cell>
          <cell r="L67">
            <v>2500000</v>
          </cell>
          <cell r="M67">
            <v>40000000</v>
          </cell>
          <cell r="N67" t="str">
            <v>Each</v>
          </cell>
          <cell r="O67">
            <v>0</v>
          </cell>
          <cell r="P67">
            <v>0.03</v>
          </cell>
          <cell r="Q67">
            <v>0</v>
          </cell>
          <cell r="R67">
            <v>365</v>
          </cell>
          <cell r="S67">
            <v>24</v>
          </cell>
          <cell r="T67">
            <v>0.78</v>
          </cell>
          <cell r="V67">
            <v>1.1400000000000001E-4</v>
          </cell>
          <cell r="W67">
            <v>1.8500000000000001E-3</v>
          </cell>
          <cell r="X67">
            <v>1.1400000000000001E-4</v>
          </cell>
          <cell r="Y67">
            <v>1.1299999999999999E-3</v>
          </cell>
          <cell r="AA67" t="str">
            <v>Full</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t="str">
            <v xml:space="preserve"> </v>
          </cell>
          <cell r="BV67" t="str">
            <v xml:space="preserve"> </v>
          </cell>
          <cell r="BW67" t="str">
            <v xml:space="preserve"> </v>
          </cell>
          <cell r="BX67" t="str">
            <v xml:space="preserve"> </v>
          </cell>
          <cell r="BY67" t="str">
            <v xml:space="preserve"> </v>
          </cell>
          <cell r="BZ67" t="str">
            <v xml:space="preserve"> </v>
          </cell>
          <cell r="CA67" t="str">
            <v xml:space="preserve"> </v>
          </cell>
          <cell r="CB67" t="str">
            <v xml:space="preserve"> </v>
          </cell>
          <cell r="CC67" t="str">
            <v xml:space="preserve"> </v>
          </cell>
          <cell r="CD67" t="str">
            <v xml:space="preserve"> </v>
          </cell>
          <cell r="CE67" t="str">
            <v xml:space="preserve"> </v>
          </cell>
          <cell r="CF67" t="str">
            <v xml:space="preserve"> </v>
          </cell>
          <cell r="CG67" t="str">
            <v xml:space="preserve"> </v>
          </cell>
          <cell r="CH67" t="str">
            <v xml:space="preserve"> </v>
          </cell>
          <cell r="CI67" t="str">
            <v xml:space="preserve"> </v>
          </cell>
          <cell r="CJ67" t="str">
            <v xml:space="preserve"> </v>
          </cell>
          <cell r="CK67" t="str">
            <v xml:space="preserve"> </v>
          </cell>
          <cell r="CL67" t="str">
            <v xml:space="preserve"> </v>
          </cell>
          <cell r="CM67">
            <v>0</v>
          </cell>
          <cell r="CN67">
            <v>0</v>
          </cell>
          <cell r="CO67">
            <v>0</v>
          </cell>
          <cell r="CP67">
            <v>0</v>
          </cell>
          <cell r="CQ67">
            <v>0</v>
          </cell>
          <cell r="CR67">
            <v>1</v>
          </cell>
          <cell r="CS67">
            <v>1</v>
          </cell>
          <cell r="CT67">
            <v>1</v>
          </cell>
          <cell r="CV67">
            <v>0</v>
          </cell>
          <cell r="CW67">
            <v>1</v>
          </cell>
          <cell r="CX67">
            <v>0</v>
          </cell>
          <cell r="CY67">
            <v>1</v>
          </cell>
        </row>
        <row r="68">
          <cell r="A68" t="str">
            <v>Ventilation Central Controls</v>
          </cell>
          <cell r="B68" t="str">
            <v>each</v>
          </cell>
          <cell r="C68">
            <v>10</v>
          </cell>
          <cell r="D68" t="str">
            <v>y</v>
          </cell>
          <cell r="E68">
            <v>0.25</v>
          </cell>
          <cell r="F68">
            <v>0.5</v>
          </cell>
          <cell r="G68">
            <v>0.02</v>
          </cell>
          <cell r="H68">
            <v>0.1</v>
          </cell>
          <cell r="I68" t="str">
            <v>Sqft</v>
          </cell>
          <cell r="J68">
            <v>500</v>
          </cell>
          <cell r="K68">
            <v>3500</v>
          </cell>
          <cell r="L68">
            <v>500</v>
          </cell>
          <cell r="M68">
            <v>3500</v>
          </cell>
          <cell r="N68" t="str">
            <v>Sqft</v>
          </cell>
          <cell r="O68">
            <v>0</v>
          </cell>
          <cell r="P68">
            <v>3.5000000000000003E-2</v>
          </cell>
          <cell r="Q68">
            <v>0</v>
          </cell>
          <cell r="R68">
            <v>0</v>
          </cell>
          <cell r="S68">
            <v>0</v>
          </cell>
          <cell r="T68">
            <v>0</v>
          </cell>
          <cell r="V68">
            <v>0</v>
          </cell>
          <cell r="W68">
            <v>1.8500000000000001E-3</v>
          </cell>
          <cell r="X68">
            <v>0</v>
          </cell>
          <cell r="Y68">
            <v>1.1299999999999999E-3</v>
          </cell>
          <cell r="AA68" t="str">
            <v>Full</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t="str">
            <v xml:space="preserve"> </v>
          </cell>
          <cell r="BV68" t="str">
            <v xml:space="preserve"> </v>
          </cell>
          <cell r="BW68" t="str">
            <v xml:space="preserve"> </v>
          </cell>
          <cell r="BX68" t="str">
            <v xml:space="preserve"> </v>
          </cell>
          <cell r="BY68" t="str">
            <v xml:space="preserve"> </v>
          </cell>
          <cell r="BZ68" t="str">
            <v xml:space="preserve"> </v>
          </cell>
          <cell r="CA68" t="str">
            <v xml:space="preserve"> </v>
          </cell>
          <cell r="CB68" t="str">
            <v xml:space="preserve"> </v>
          </cell>
          <cell r="CC68" t="str">
            <v xml:space="preserve"> </v>
          </cell>
          <cell r="CD68" t="str">
            <v xml:space="preserve"> </v>
          </cell>
          <cell r="CE68" t="str">
            <v xml:space="preserve"> </v>
          </cell>
          <cell r="CF68" t="str">
            <v xml:space="preserve"> </v>
          </cell>
          <cell r="CG68" t="str">
            <v xml:space="preserve"> </v>
          </cell>
          <cell r="CH68" t="str">
            <v xml:space="preserve"> </v>
          </cell>
          <cell r="CI68" t="str">
            <v xml:space="preserve"> </v>
          </cell>
          <cell r="CJ68" t="str">
            <v xml:space="preserve"> </v>
          </cell>
          <cell r="CK68" t="str">
            <v xml:space="preserve"> </v>
          </cell>
          <cell r="CL68" t="str">
            <v xml:space="preserve"> </v>
          </cell>
          <cell r="CM68">
            <v>0</v>
          </cell>
          <cell r="CN68">
            <v>0</v>
          </cell>
          <cell r="CO68">
            <v>0</v>
          </cell>
          <cell r="CP68">
            <v>0</v>
          </cell>
          <cell r="CQ68">
            <v>0</v>
          </cell>
          <cell r="CR68">
            <v>1</v>
          </cell>
          <cell r="CS68">
            <v>1</v>
          </cell>
          <cell r="CT68">
            <v>1.1000000000000001</v>
          </cell>
          <cell r="CV68">
            <v>0</v>
          </cell>
          <cell r="CW68">
            <v>1</v>
          </cell>
          <cell r="CX68">
            <v>0</v>
          </cell>
          <cell r="CY68">
            <v>1</v>
          </cell>
        </row>
        <row r="69">
          <cell r="A69" t="str">
            <v>Vertical Shafts, Seal</v>
          </cell>
          <cell r="B69" t="str">
            <v>each</v>
          </cell>
          <cell r="C69">
            <v>15</v>
          </cell>
          <cell r="D69" t="str">
            <v>y</v>
          </cell>
          <cell r="E69">
            <v>2300</v>
          </cell>
          <cell r="F69">
            <v>5000</v>
          </cell>
          <cell r="G69">
            <v>2300</v>
          </cell>
          <cell r="H69">
            <v>5000</v>
          </cell>
          <cell r="I69" t="str">
            <v>Each</v>
          </cell>
          <cell r="J69">
            <v>38000000</v>
          </cell>
          <cell r="K69">
            <v>75000000</v>
          </cell>
          <cell r="L69">
            <v>38000000</v>
          </cell>
          <cell r="M69">
            <v>75000000</v>
          </cell>
          <cell r="N69" t="str">
            <v>Each</v>
          </cell>
          <cell r="O69">
            <v>0</v>
          </cell>
          <cell r="P69">
            <v>0.02</v>
          </cell>
          <cell r="Q69">
            <v>0</v>
          </cell>
          <cell r="R69">
            <v>0</v>
          </cell>
          <cell r="S69">
            <v>0</v>
          </cell>
          <cell r="T69">
            <v>0</v>
          </cell>
          <cell r="V69">
            <v>0</v>
          </cell>
          <cell r="W69">
            <v>1.8500000000000001E-3</v>
          </cell>
          <cell r="X69">
            <v>0</v>
          </cell>
          <cell r="Y69">
            <v>1.1299999999999999E-3</v>
          </cell>
          <cell r="AA69" t="str">
            <v>Full</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1</v>
          </cell>
          <cell r="CS69">
            <v>1</v>
          </cell>
          <cell r="CT69">
            <v>1</v>
          </cell>
          <cell r="CV69">
            <v>0</v>
          </cell>
          <cell r="CW69">
            <v>1</v>
          </cell>
          <cell r="CX69">
            <v>0</v>
          </cell>
          <cell r="CY69">
            <v>1</v>
          </cell>
        </row>
        <row r="70">
          <cell r="A70" t="str">
            <v>Washing Machines, Install Energy Star</v>
          </cell>
          <cell r="B70" t="str">
            <v>each</v>
          </cell>
          <cell r="C70">
            <v>14</v>
          </cell>
          <cell r="D70" t="str">
            <v>y</v>
          </cell>
          <cell r="E70">
            <v>750</v>
          </cell>
          <cell r="F70">
            <v>1750</v>
          </cell>
          <cell r="G70">
            <v>1000</v>
          </cell>
          <cell r="H70">
            <v>1875</v>
          </cell>
          <cell r="I70" t="str">
            <v>Each</v>
          </cell>
          <cell r="J70">
            <v>2225000</v>
          </cell>
          <cell r="K70">
            <v>5000000</v>
          </cell>
          <cell r="L70">
            <v>7000000</v>
          </cell>
          <cell r="M70">
            <v>12500000</v>
          </cell>
          <cell r="N70" t="str">
            <v>Each</v>
          </cell>
          <cell r="O70">
            <v>0</v>
          </cell>
          <cell r="P70">
            <v>8.0000000000000002E-3</v>
          </cell>
          <cell r="Q70">
            <v>0</v>
          </cell>
          <cell r="R70">
            <v>365</v>
          </cell>
          <cell r="S70">
            <v>1.1000000000000001</v>
          </cell>
          <cell r="T70">
            <v>0.52300000000000002</v>
          </cell>
          <cell r="V70">
            <v>1.1400000000000001E-4</v>
          </cell>
          <cell r="W70">
            <v>1.8500000000000001E-3</v>
          </cell>
          <cell r="X70">
            <v>1.1400000000000001E-4</v>
          </cell>
          <cell r="Y70">
            <v>1.1299999999999999E-3</v>
          </cell>
          <cell r="AA70" t="str">
            <v>Inc</v>
          </cell>
          <cell r="AB70" t="str">
            <v>n</v>
          </cell>
          <cell r="AC70">
            <v>0.39</v>
          </cell>
          <cell r="AD70">
            <v>0</v>
          </cell>
          <cell r="AE70">
            <v>0.44525647158411813</v>
          </cell>
          <cell r="AF70">
            <v>0.52021647849890917</v>
          </cell>
          <cell r="AG70">
            <v>0.59144299133148948</v>
          </cell>
          <cell r="AH70">
            <v>0.59144299133148948</v>
          </cell>
          <cell r="AI70">
            <v>0.65912196228004571</v>
          </cell>
          <cell r="AJ70">
            <v>0.72343008191833225</v>
          </cell>
          <cell r="AK70">
            <v>0.72343008191833225</v>
          </cell>
          <cell r="AL70">
            <v>0.78453524048458234</v>
          </cell>
          <cell r="AM70">
            <v>0.8425969661952436</v>
          </cell>
          <cell r="AN70">
            <v>0.8425969661952436</v>
          </cell>
          <cell r="AO70">
            <v>0.89776684172784782</v>
          </cell>
          <cell r="AP70">
            <v>0.95018889996033573</v>
          </cell>
          <cell r="AQ70">
            <v>0.95018889996033573</v>
          </cell>
          <cell r="AR70">
            <v>0</v>
          </cell>
          <cell r="AS70">
            <v>0</v>
          </cell>
          <cell r="AT70">
            <v>0</v>
          </cell>
          <cell r="AU70">
            <v>0</v>
          </cell>
          <cell r="AV70">
            <v>0</v>
          </cell>
          <cell r="AW70">
            <v>0</v>
          </cell>
          <cell r="AX70">
            <v>0</v>
          </cell>
          <cell r="AY70">
            <v>0.24</v>
          </cell>
          <cell r="AZ70">
            <v>0</v>
          </cell>
          <cell r="BA70">
            <v>0.27962085308056872</v>
          </cell>
          <cell r="BB70">
            <v>0.31717616405741111</v>
          </cell>
          <cell r="BC70">
            <v>0.35277361522029482</v>
          </cell>
          <cell r="BD70">
            <v>0.38651527509032679</v>
          </cell>
          <cell r="BE70">
            <v>0.41849789108087843</v>
          </cell>
          <cell r="BF70">
            <v>0.44881316690130657</v>
          </cell>
          <cell r="BG70">
            <v>0.47754802549886877</v>
          </cell>
          <cell r="BH70">
            <v>0.50478485829276665</v>
          </cell>
          <cell r="BI70">
            <v>0.53060176141494475</v>
          </cell>
          <cell r="BJ70">
            <v>0.55507275963501856</v>
          </cell>
          <cell r="BK70">
            <v>0.57826801861139199</v>
          </cell>
          <cell r="BL70">
            <v>0.60025404607714883</v>
          </cell>
          <cell r="BM70">
            <v>0.6210938825375818</v>
          </cell>
          <cell r="BN70">
            <v>0</v>
          </cell>
          <cell r="BO70">
            <v>0</v>
          </cell>
          <cell r="BP70">
            <v>0</v>
          </cell>
          <cell r="BQ70">
            <v>0</v>
          </cell>
          <cell r="BR70">
            <v>0</v>
          </cell>
          <cell r="BS70">
            <v>0</v>
          </cell>
          <cell r="BT70">
            <v>0</v>
          </cell>
          <cell r="BU70">
            <v>5.46</v>
          </cell>
          <cell r="BV70">
            <v>0</v>
          </cell>
          <cell r="BW70">
            <v>5</v>
          </cell>
          <cell r="BX70">
            <v>6</v>
          </cell>
          <cell r="BY70">
            <v>7</v>
          </cell>
          <cell r="BZ70">
            <v>7</v>
          </cell>
          <cell r="CA70">
            <v>8.0000000000000018</v>
          </cell>
          <cell r="CB70">
            <v>9</v>
          </cell>
          <cell r="CC70">
            <v>9</v>
          </cell>
          <cell r="CD70">
            <v>10</v>
          </cell>
          <cell r="CE70">
            <v>11</v>
          </cell>
          <cell r="CF70">
            <v>11</v>
          </cell>
          <cell r="CG70">
            <v>12</v>
          </cell>
          <cell r="CH70">
            <v>13</v>
          </cell>
          <cell r="CI70">
            <v>13</v>
          </cell>
          <cell r="CJ70">
            <v>0</v>
          </cell>
          <cell r="CK70">
            <v>0</v>
          </cell>
          <cell r="CL70">
            <v>0</v>
          </cell>
          <cell r="CM70">
            <v>0</v>
          </cell>
          <cell r="CN70">
            <v>0</v>
          </cell>
          <cell r="CO70">
            <v>0</v>
          </cell>
          <cell r="CP70">
            <v>0</v>
          </cell>
          <cell r="CQ70">
            <v>0</v>
          </cell>
          <cell r="CR70">
            <v>1</v>
          </cell>
          <cell r="CS70">
            <v>1</v>
          </cell>
          <cell r="CT70">
            <v>1</v>
          </cell>
          <cell r="CV70">
            <v>0</v>
          </cell>
          <cell r="CW70">
            <v>1</v>
          </cell>
          <cell r="CX70">
            <v>0</v>
          </cell>
          <cell r="CY70">
            <v>1</v>
          </cell>
        </row>
        <row r="71">
          <cell r="A71" t="str">
            <v>Water Source AC/HP</v>
          </cell>
          <cell r="B71" t="str">
            <v>1000 Btu/hr</v>
          </cell>
          <cell r="C71">
            <v>15</v>
          </cell>
          <cell r="D71" t="str">
            <v>y</v>
          </cell>
          <cell r="E71">
            <v>0</v>
          </cell>
          <cell r="F71">
            <v>9999999</v>
          </cell>
          <cell r="G71">
            <v>0</v>
          </cell>
          <cell r="H71">
            <v>9999999</v>
          </cell>
          <cell r="I71" t="str">
            <v>Each</v>
          </cell>
          <cell r="J71">
            <v>0</v>
          </cell>
          <cell r="K71">
            <v>9999999999</v>
          </cell>
          <cell r="L71">
            <v>0</v>
          </cell>
          <cell r="M71">
            <v>9999999999</v>
          </cell>
          <cell r="N71" t="str">
            <v>Each</v>
          </cell>
          <cell r="O71">
            <v>0</v>
          </cell>
          <cell r="P71">
            <v>0.08</v>
          </cell>
          <cell r="Q71">
            <v>0</v>
          </cell>
          <cell r="R71">
            <v>0</v>
          </cell>
          <cell r="S71">
            <v>0</v>
          </cell>
          <cell r="T71">
            <v>0</v>
          </cell>
          <cell r="V71">
            <v>0</v>
          </cell>
          <cell r="W71">
            <v>1.8500000000000001E-3</v>
          </cell>
          <cell r="X71">
            <v>0</v>
          </cell>
          <cell r="Y71">
            <v>1.1299999999999999E-3</v>
          </cell>
          <cell r="AA71" t="str">
            <v>Inc</v>
          </cell>
          <cell r="AB71" t="str">
            <v>y</v>
          </cell>
          <cell r="AC71" t="e">
            <v>#N/A</v>
          </cell>
          <cell r="AD71" t="e">
            <v>#N/A</v>
          </cell>
          <cell r="AE71" t="e">
            <v>#N/A</v>
          </cell>
          <cell r="AF71" t="e">
            <v>#N/A</v>
          </cell>
          <cell r="AG71" t="e">
            <v>#N/A</v>
          </cell>
          <cell r="AH71" t="e">
            <v>#N/A</v>
          </cell>
          <cell r="AI71" t="e">
            <v>#N/A</v>
          </cell>
          <cell r="AJ71" t="e">
            <v>#N/A</v>
          </cell>
          <cell r="AK71" t="e">
            <v>#N/A</v>
          </cell>
          <cell r="AL71" t="e">
            <v>#N/A</v>
          </cell>
          <cell r="AM71" t="e">
            <v>#N/A</v>
          </cell>
          <cell r="AN71" t="e">
            <v>#N/A</v>
          </cell>
          <cell r="AO71" t="e">
            <v>#N/A</v>
          </cell>
          <cell r="AP71" t="e">
            <v>#N/A</v>
          </cell>
          <cell r="AQ71" t="e">
            <v>#N/A</v>
          </cell>
          <cell r="AR71" t="e">
            <v>#N/A</v>
          </cell>
          <cell r="AS71">
            <v>0</v>
          </cell>
          <cell r="AT71">
            <v>0</v>
          </cell>
          <cell r="AU71">
            <v>0</v>
          </cell>
          <cell r="AV71">
            <v>0</v>
          </cell>
          <cell r="AW71">
            <v>0</v>
          </cell>
          <cell r="AX71">
            <v>0</v>
          </cell>
          <cell r="AY71" t="e">
            <v>#N/A</v>
          </cell>
          <cell r="AZ71" t="e">
            <v>#N/A</v>
          </cell>
          <cell r="BA71" t="e">
            <v>#N/A</v>
          </cell>
          <cell r="BB71" t="e">
            <v>#N/A</v>
          </cell>
          <cell r="BC71" t="e">
            <v>#N/A</v>
          </cell>
          <cell r="BD71" t="e">
            <v>#N/A</v>
          </cell>
          <cell r="BE71" t="e">
            <v>#N/A</v>
          </cell>
          <cell r="BF71" t="e">
            <v>#N/A</v>
          </cell>
          <cell r="BG71" t="e">
            <v>#N/A</v>
          </cell>
          <cell r="BH71" t="e">
            <v>#N/A</v>
          </cell>
          <cell r="BI71" t="e">
            <v>#N/A</v>
          </cell>
          <cell r="BJ71" t="e">
            <v>#N/A</v>
          </cell>
          <cell r="BK71" t="e">
            <v>#N/A</v>
          </cell>
          <cell r="BL71" t="e">
            <v>#N/A</v>
          </cell>
          <cell r="BM71" t="e">
            <v>#N/A</v>
          </cell>
          <cell r="BN71" t="e">
            <v>#N/A</v>
          </cell>
          <cell r="BO71">
            <v>0</v>
          </cell>
          <cell r="BP71">
            <v>0</v>
          </cell>
          <cell r="BQ71">
            <v>0</v>
          </cell>
          <cell r="BR71">
            <v>0</v>
          </cell>
          <cell r="BS71">
            <v>0</v>
          </cell>
          <cell r="BT71">
            <v>0</v>
          </cell>
          <cell r="BU71" t="e">
            <v>#N/A</v>
          </cell>
          <cell r="BV71" t="e">
            <v>#N/A</v>
          </cell>
          <cell r="BW71" t="e">
            <v>#N/A</v>
          </cell>
          <cell r="BX71" t="e">
            <v>#N/A</v>
          </cell>
          <cell r="BY71" t="e">
            <v>#N/A</v>
          </cell>
          <cell r="BZ71" t="e">
            <v>#N/A</v>
          </cell>
          <cell r="CA71" t="e">
            <v>#N/A</v>
          </cell>
          <cell r="CB71" t="e">
            <v>#N/A</v>
          </cell>
          <cell r="CC71" t="e">
            <v>#N/A</v>
          </cell>
          <cell r="CD71" t="e">
            <v>#N/A</v>
          </cell>
          <cell r="CE71" t="e">
            <v>#N/A</v>
          </cell>
          <cell r="CF71" t="e">
            <v>#N/A</v>
          </cell>
          <cell r="CG71" t="e">
            <v>#N/A</v>
          </cell>
          <cell r="CH71" t="e">
            <v>#N/A</v>
          </cell>
          <cell r="CI71" t="e">
            <v>#N/A</v>
          </cell>
          <cell r="CJ71" t="e">
            <v>#N/A</v>
          </cell>
          <cell r="CK71">
            <v>0</v>
          </cell>
          <cell r="CL71">
            <v>0</v>
          </cell>
          <cell r="CM71">
            <v>0</v>
          </cell>
          <cell r="CN71">
            <v>0</v>
          </cell>
          <cell r="CO71">
            <v>0</v>
          </cell>
          <cell r="CP71">
            <v>0</v>
          </cell>
          <cell r="CR71">
            <v>1</v>
          </cell>
          <cell r="CS71">
            <v>0.9</v>
          </cell>
          <cell r="CT71">
            <v>1</v>
          </cell>
          <cell r="CV71">
            <v>0</v>
          </cell>
          <cell r="CW71">
            <v>1</v>
          </cell>
          <cell r="CX71">
            <v>0</v>
          </cell>
          <cell r="CY71">
            <v>1</v>
          </cell>
        </row>
        <row r="72">
          <cell r="A72" t="str">
            <v>Wind Turbine</v>
          </cell>
          <cell r="B72">
            <v>0</v>
          </cell>
          <cell r="C72">
            <v>0</v>
          </cell>
          <cell r="D72" t="str">
            <v>n</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V72">
            <v>0</v>
          </cell>
          <cell r="W72">
            <v>0</v>
          </cell>
          <cell r="X72">
            <v>0</v>
          </cell>
          <cell r="Y72">
            <v>0</v>
          </cell>
          <cell r="AA72" t="str">
            <v>Full</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R72">
            <v>0</v>
          </cell>
          <cell r="CS72">
            <v>0</v>
          </cell>
          <cell r="CT72">
            <v>0</v>
          </cell>
          <cell r="CV72">
            <v>0</v>
          </cell>
          <cell r="CW72">
            <v>0</v>
          </cell>
          <cell r="CX72">
            <v>0</v>
          </cell>
          <cell r="CY72">
            <v>0</v>
          </cell>
        </row>
        <row r="73">
          <cell r="A73" t="str">
            <v>Window Air Conditioners, Install</v>
          </cell>
          <cell r="B73" t="str">
            <v>each</v>
          </cell>
          <cell r="C73">
            <v>10</v>
          </cell>
          <cell r="D73" t="str">
            <v>y</v>
          </cell>
          <cell r="E73">
            <v>250</v>
          </cell>
          <cell r="F73">
            <v>600</v>
          </cell>
          <cell r="G73">
            <v>250</v>
          </cell>
          <cell r="H73">
            <v>500</v>
          </cell>
          <cell r="I73" t="str">
            <v>Each</v>
          </cell>
          <cell r="J73">
            <v>250000</v>
          </cell>
          <cell r="K73">
            <v>750000</v>
          </cell>
          <cell r="L73">
            <v>250000</v>
          </cell>
          <cell r="M73">
            <v>750000</v>
          </cell>
          <cell r="N73" t="str">
            <v>Each</v>
          </cell>
          <cell r="O73">
            <v>0</v>
          </cell>
          <cell r="P73">
            <v>1.4999999999999999E-2</v>
          </cell>
          <cell r="Q73">
            <v>0</v>
          </cell>
          <cell r="R73">
            <v>62.5</v>
          </cell>
          <cell r="S73">
            <v>8</v>
          </cell>
          <cell r="T73">
            <v>0.84</v>
          </cell>
          <cell r="V73">
            <v>0</v>
          </cell>
          <cell r="W73">
            <v>1.8500000000000001E-3</v>
          </cell>
          <cell r="X73">
            <v>0</v>
          </cell>
          <cell r="Y73">
            <v>1.1299999999999999E-3</v>
          </cell>
          <cell r="AA73" t="str">
            <v>Inc</v>
          </cell>
          <cell r="AB73" t="str">
            <v>n</v>
          </cell>
          <cell r="AC73">
            <v>0.25</v>
          </cell>
          <cell r="AD73">
            <v>0</v>
          </cell>
          <cell r="AE73">
            <v>0.36050398074652928</v>
          </cell>
          <cell r="AF73">
            <v>0.46698637918396196</v>
          </cell>
          <cell r="AG73">
            <v>0.56754170954653027</v>
          </cell>
          <cell r="AH73">
            <v>0.56754170954653027</v>
          </cell>
          <cell r="AI73">
            <v>0.66308873286251369</v>
          </cell>
          <cell r="AJ73">
            <v>0.75387689527646196</v>
          </cell>
          <cell r="AK73">
            <v>0.84014321889852539</v>
          </cell>
          <cell r="AL73">
            <v>0.84014321889852539</v>
          </cell>
          <cell r="AM73">
            <v>0.92211292060187444</v>
          </cell>
          <cell r="AN73">
            <v>0</v>
          </cell>
          <cell r="AO73">
            <v>0</v>
          </cell>
          <cell r="AP73">
            <v>0</v>
          </cell>
          <cell r="AQ73">
            <v>0</v>
          </cell>
          <cell r="AR73">
            <v>0</v>
          </cell>
          <cell r="AS73">
            <v>0</v>
          </cell>
          <cell r="AT73">
            <v>0</v>
          </cell>
          <cell r="AU73">
            <v>0</v>
          </cell>
          <cell r="AV73">
            <v>0</v>
          </cell>
          <cell r="AW73">
            <v>0</v>
          </cell>
          <cell r="AX73">
            <v>0</v>
          </cell>
          <cell r="AY73">
            <v>0.23</v>
          </cell>
          <cell r="AZ73">
            <v>0</v>
          </cell>
          <cell r="BA73">
            <v>0.27014218009478674</v>
          </cell>
          <cell r="BB73">
            <v>0.30819163990027176</v>
          </cell>
          <cell r="BC73">
            <v>0.34425747857845668</v>
          </cell>
          <cell r="BD73">
            <v>0.37844310765730482</v>
          </cell>
          <cell r="BE73">
            <v>0.41084654754246908</v>
          </cell>
          <cell r="BF73">
            <v>0.44156070857106056</v>
          </cell>
          <cell r="BG73">
            <v>0.47067365741332767</v>
          </cell>
          <cell r="BH73">
            <v>0.49826886958609251</v>
          </cell>
          <cell r="BI73">
            <v>0.52442546880198337</v>
          </cell>
          <cell r="BJ73">
            <v>0</v>
          </cell>
          <cell r="BK73">
            <v>0</v>
          </cell>
          <cell r="BL73">
            <v>0</v>
          </cell>
          <cell r="BM73">
            <v>0</v>
          </cell>
          <cell r="BN73">
            <v>0</v>
          </cell>
          <cell r="BO73">
            <v>0</v>
          </cell>
          <cell r="BP73">
            <v>0</v>
          </cell>
          <cell r="BQ73">
            <v>0</v>
          </cell>
          <cell r="BR73">
            <v>0</v>
          </cell>
          <cell r="BS73">
            <v>0</v>
          </cell>
          <cell r="BT73">
            <v>0</v>
          </cell>
          <cell r="BU73">
            <v>2.5</v>
          </cell>
          <cell r="BV73">
            <v>0</v>
          </cell>
          <cell r="BW73">
            <v>3</v>
          </cell>
          <cell r="BX73">
            <v>4</v>
          </cell>
          <cell r="BY73">
            <v>5</v>
          </cell>
          <cell r="BZ73">
            <v>5</v>
          </cell>
          <cell r="CA73">
            <v>6</v>
          </cell>
          <cell r="CB73">
            <v>7</v>
          </cell>
          <cell r="CC73">
            <v>8</v>
          </cell>
          <cell r="CD73">
            <v>8</v>
          </cell>
          <cell r="CE73">
            <v>9</v>
          </cell>
          <cell r="CF73">
            <v>0</v>
          </cell>
          <cell r="CG73">
            <v>0</v>
          </cell>
          <cell r="CH73">
            <v>0</v>
          </cell>
          <cell r="CI73">
            <v>0</v>
          </cell>
          <cell r="CJ73">
            <v>0</v>
          </cell>
          <cell r="CK73">
            <v>0</v>
          </cell>
          <cell r="CL73">
            <v>0</v>
          </cell>
          <cell r="CM73">
            <v>0</v>
          </cell>
          <cell r="CN73">
            <v>0</v>
          </cell>
          <cell r="CO73">
            <v>0</v>
          </cell>
          <cell r="CP73">
            <v>0</v>
          </cell>
          <cell r="CR73">
            <v>1</v>
          </cell>
          <cell r="CS73">
            <v>1</v>
          </cell>
          <cell r="CT73">
            <v>1</v>
          </cell>
          <cell r="CV73">
            <v>0</v>
          </cell>
          <cell r="CW73">
            <v>1</v>
          </cell>
          <cell r="CX73">
            <v>1</v>
          </cell>
          <cell r="CY73">
            <v>0</v>
          </cell>
        </row>
        <row r="74">
          <cell r="A74" t="str">
            <v>Windows, Replace</v>
          </cell>
          <cell r="B74" t="str">
            <v>each</v>
          </cell>
          <cell r="C74">
            <v>20</v>
          </cell>
          <cell r="D74" t="str">
            <v>y</v>
          </cell>
          <cell r="E74">
            <v>300</v>
          </cell>
          <cell r="F74">
            <v>500</v>
          </cell>
          <cell r="G74">
            <v>400</v>
          </cell>
          <cell r="H74">
            <v>650</v>
          </cell>
          <cell r="I74" t="str">
            <v>Each</v>
          </cell>
          <cell r="J74">
            <v>400000</v>
          </cell>
          <cell r="K74">
            <v>1500000</v>
          </cell>
          <cell r="L74">
            <v>400000</v>
          </cell>
          <cell r="M74">
            <v>2000000</v>
          </cell>
          <cell r="N74" t="str">
            <v>Each</v>
          </cell>
          <cell r="O74">
            <v>0</v>
          </cell>
          <cell r="P74">
            <v>7.0000000000000007E-2</v>
          </cell>
          <cell r="Q74">
            <v>0</v>
          </cell>
          <cell r="R74">
            <v>62.5</v>
          </cell>
          <cell r="S74">
            <v>8</v>
          </cell>
          <cell r="T74">
            <v>0.84</v>
          </cell>
          <cell r="V74">
            <v>0</v>
          </cell>
          <cell r="W74">
            <v>1.8500000000000001E-3</v>
          </cell>
          <cell r="X74">
            <v>0</v>
          </cell>
          <cell r="Y74">
            <v>1.1299999999999999E-3</v>
          </cell>
          <cell r="AA74" t="str">
            <v>Inc</v>
          </cell>
          <cell r="AB74" t="str">
            <v>y</v>
          </cell>
          <cell r="AC74">
            <v>0.63</v>
          </cell>
          <cell r="AD74">
            <v>0.76153087198201719</v>
          </cell>
          <cell r="AE74">
            <v>0.67529879497528067</v>
          </cell>
          <cell r="AF74">
            <v>0.67529879497528067</v>
          </cell>
          <cell r="AG74">
            <v>0.7195687907135323</v>
          </cell>
          <cell r="AH74">
            <v>0.7195687907135323</v>
          </cell>
          <cell r="AI74">
            <v>0.76153087198201719</v>
          </cell>
          <cell r="AJ74">
            <v>0.80130535659669488</v>
          </cell>
          <cell r="AK74">
            <v>0.80130535659669488</v>
          </cell>
          <cell r="AL74">
            <v>0.83900628988074955</v>
          </cell>
          <cell r="AM74">
            <v>0.83900628988074955</v>
          </cell>
          <cell r="AN74">
            <v>0.87474177166658351</v>
          </cell>
          <cell r="AO74">
            <v>0.87474177166658351</v>
          </cell>
          <cell r="AP74">
            <v>0.90861426625031227</v>
          </cell>
          <cell r="AQ74">
            <v>0.90861426625031227</v>
          </cell>
          <cell r="AR74">
            <v>0.94072089618749588</v>
          </cell>
          <cell r="AS74">
            <v>0.94072089618749588</v>
          </cell>
          <cell r="AT74">
            <v>0.94072089618749588</v>
          </cell>
          <cell r="AU74">
            <v>0.97115372077250406</v>
          </cell>
          <cell r="AV74">
            <v>0.97115372077250406</v>
          </cell>
          <cell r="AW74">
            <v>1</v>
          </cell>
          <cell r="AX74">
            <v>0</v>
          </cell>
          <cell r="AY74">
            <v>0.1</v>
          </cell>
          <cell r="AZ74">
            <v>0.31137908154314553</v>
          </cell>
          <cell r="BA74">
            <v>0.14691943127962082</v>
          </cell>
          <cell r="BB74">
            <v>0.19139282585746042</v>
          </cell>
          <cell r="BC74">
            <v>0.23354770223455956</v>
          </cell>
          <cell r="BD74">
            <v>0.27350493102801854</v>
          </cell>
          <cell r="BE74">
            <v>0.31137908154314553</v>
          </cell>
          <cell r="BF74">
            <v>0.34727875027786304</v>
          </cell>
          <cell r="BG74">
            <v>0.38130687230129201</v>
          </cell>
          <cell r="BH74">
            <v>0.41356101639932885</v>
          </cell>
          <cell r="BI74">
            <v>0.44413366483348704</v>
          </cell>
          <cell r="BJ74">
            <v>0.47311247851515359</v>
          </cell>
          <cell r="BK74">
            <v>0.50058054835559584</v>
          </cell>
          <cell r="BL74">
            <v>0.52661663351241306</v>
          </cell>
          <cell r="BM74">
            <v>0.55129538721555749</v>
          </cell>
          <cell r="BN74">
            <v>0.57468757082043354</v>
          </cell>
          <cell r="BO74">
            <v>0.59686025670183263</v>
          </cell>
          <cell r="BP74">
            <v>0.61787702057045757</v>
          </cell>
          <cell r="BQ74">
            <v>0.6377981237634669</v>
          </cell>
          <cell r="BR74">
            <v>0.65668068603172203</v>
          </cell>
          <cell r="BS74">
            <v>0.67457884931916778</v>
          </cell>
          <cell r="BT74">
            <v>0</v>
          </cell>
          <cell r="BU74">
            <v>12.6</v>
          </cell>
          <cell r="BV74">
            <v>13</v>
          </cell>
          <cell r="BW74">
            <v>11</v>
          </cell>
          <cell r="BX74">
            <v>11</v>
          </cell>
          <cell r="BY74">
            <v>12</v>
          </cell>
          <cell r="BZ74">
            <v>12</v>
          </cell>
          <cell r="CA74">
            <v>13</v>
          </cell>
          <cell r="CB74">
            <v>14</v>
          </cell>
          <cell r="CC74">
            <v>14</v>
          </cell>
          <cell r="CD74">
            <v>15</v>
          </cell>
          <cell r="CE74">
            <v>15</v>
          </cell>
          <cell r="CF74">
            <v>16</v>
          </cell>
          <cell r="CG74">
            <v>16</v>
          </cell>
          <cell r="CH74">
            <v>17</v>
          </cell>
          <cell r="CI74">
            <v>17</v>
          </cell>
          <cell r="CJ74">
            <v>18</v>
          </cell>
          <cell r="CK74">
            <v>18</v>
          </cell>
          <cell r="CL74">
            <v>18</v>
          </cell>
          <cell r="CM74">
            <v>19</v>
          </cell>
          <cell r="CN74">
            <v>19</v>
          </cell>
          <cell r="CO74">
            <v>20</v>
          </cell>
          <cell r="CP74">
            <v>0</v>
          </cell>
          <cell r="CR74">
            <v>1</v>
          </cell>
          <cell r="CS74">
            <v>1</v>
          </cell>
          <cell r="CT74">
            <v>1</v>
          </cell>
          <cell r="CV74">
            <v>0</v>
          </cell>
          <cell r="CW74">
            <v>1</v>
          </cell>
          <cell r="CX74">
            <v>0</v>
          </cell>
          <cell r="CY74">
            <v>1</v>
          </cell>
        </row>
        <row r="75">
          <cell r="A75" t="str">
            <v>Windows, Weatherstrip or Airseal</v>
          </cell>
          <cell r="B75" t="str">
            <v>sqft</v>
          </cell>
          <cell r="C75">
            <v>15</v>
          </cell>
          <cell r="D75" t="str">
            <v>y</v>
          </cell>
          <cell r="E75">
            <v>0.04</v>
          </cell>
          <cell r="F75">
            <v>0.32</v>
          </cell>
          <cell r="G75">
            <v>0.04</v>
          </cell>
          <cell r="H75">
            <v>0.32</v>
          </cell>
          <cell r="I75" t="str">
            <v>Sqft</v>
          </cell>
          <cell r="J75">
            <v>4000</v>
          </cell>
          <cell r="K75">
            <v>15000</v>
          </cell>
          <cell r="L75">
            <v>4500</v>
          </cell>
          <cell r="M75">
            <v>15000</v>
          </cell>
          <cell r="N75" t="str">
            <v>$</v>
          </cell>
          <cell r="O75">
            <v>0</v>
          </cell>
          <cell r="P75">
            <v>0.03</v>
          </cell>
          <cell r="Q75">
            <v>0</v>
          </cell>
          <cell r="R75">
            <v>62.5</v>
          </cell>
          <cell r="S75">
            <v>8</v>
          </cell>
          <cell r="T75">
            <v>0.84</v>
          </cell>
          <cell r="U75">
            <v>0</v>
          </cell>
          <cell r="V75">
            <v>0</v>
          </cell>
          <cell r="W75">
            <v>1.8500000000000001E-3</v>
          </cell>
          <cell r="X75">
            <v>0</v>
          </cell>
          <cell r="Y75">
            <v>1.1299999999999999E-3</v>
          </cell>
          <cell r="Z75">
            <v>0</v>
          </cell>
          <cell r="AA75" t="str">
            <v>Full</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1</v>
          </cell>
          <cell r="CS75">
            <v>1</v>
          </cell>
          <cell r="CT75">
            <v>1</v>
          </cell>
          <cell r="CU75">
            <v>0</v>
          </cell>
          <cell r="CV75">
            <v>0</v>
          </cell>
          <cell r="CW75">
            <v>1</v>
          </cell>
          <cell r="CX75">
            <v>0</v>
          </cell>
          <cell r="CY75">
            <v>1</v>
          </cell>
        </row>
      </sheetData>
      <sheetData sheetId="13"/>
      <sheetData sheetId="14"/>
      <sheetData sheetId="15"/>
      <sheetData sheetId="16">
        <row r="5">
          <cell r="F5" t="e">
            <v>#N/A</v>
          </cell>
        </row>
      </sheetData>
      <sheetData sheetId="17">
        <row r="44">
          <cell r="C44" t="str">
            <v>Natural Gas</v>
          </cell>
          <cell r="D44" t="str">
            <v>Yes</v>
          </cell>
          <cell r="J44" t="str">
            <v>&lt;Select One&gt;</v>
          </cell>
          <cell r="K44" t="str">
            <v>&lt;Select One&gt;</v>
          </cell>
          <cell r="L44" t="str">
            <v>&lt;Select One&gt;</v>
          </cell>
          <cell r="S44" t="str">
            <v>Appliance</v>
          </cell>
        </row>
        <row r="45">
          <cell r="C45" t="str">
            <v>Fuel Oil</v>
          </cell>
          <cell r="D45" t="str">
            <v>No</v>
          </cell>
          <cell r="J45" t="str">
            <v>90 AFUE</v>
          </cell>
          <cell r="K45" t="str">
            <v>Air Cooled, Reciprocal/Screw</v>
          </cell>
          <cell r="L45" t="str">
            <v>SEER 14</v>
          </cell>
          <cell r="S45" t="str">
            <v>DHW</v>
          </cell>
        </row>
        <row r="46">
          <cell r="C46" t="str">
            <v>Steam</v>
          </cell>
          <cell r="J46" t="str">
            <v>92 AFUE</v>
          </cell>
          <cell r="K46" t="str">
            <v>Water Cooled Recriprocal</v>
          </cell>
          <cell r="L46" t="str">
            <v>SEER 15</v>
          </cell>
          <cell r="S46" t="str">
            <v>Envelope</v>
          </cell>
        </row>
        <row r="47">
          <cell r="C47" t="str">
            <v>Propane</v>
          </cell>
          <cell r="J47" t="str">
            <v>94 AFUE</v>
          </cell>
          <cell r="K47" t="str">
            <v>Water Cooled Screw, &lt;150 ton</v>
          </cell>
          <cell r="L47" t="str">
            <v>SEER 16</v>
          </cell>
          <cell r="S47" t="str">
            <v>Heating/Cooling</v>
          </cell>
        </row>
        <row r="48">
          <cell r="C48" t="str">
            <v>&lt;Other Fuel Type&gt;</v>
          </cell>
          <cell r="J48" t="str">
            <v>96 AFUE</v>
          </cell>
          <cell r="K48" t="str">
            <v>Water Cooled Screw, 150-300 ton</v>
          </cell>
          <cell r="L48" t="str">
            <v>SEER 17</v>
          </cell>
          <cell r="S48" t="str">
            <v>Lighting</v>
          </cell>
        </row>
        <row r="49">
          <cell r="K49" t="str">
            <v>Water Cooled Screw, &gt;300 ton</v>
          </cell>
          <cell r="L49" t="str">
            <v>SEER 18</v>
          </cell>
          <cell r="S49" t="str">
            <v>Motors</v>
          </cell>
        </row>
        <row r="50">
          <cell r="K50" t="str">
            <v>Water Cooled Centrifugal, &lt;150 ton</v>
          </cell>
          <cell r="S50" t="str">
            <v>Renewables</v>
          </cell>
        </row>
        <row r="51">
          <cell r="K51" t="str">
            <v>Water Cooled Centrifugal, 150-300 ton</v>
          </cell>
          <cell r="S51" t="str">
            <v>Ventilation</v>
          </cell>
        </row>
        <row r="52">
          <cell r="K52" t="str">
            <v>Water Cooled Centrifugal, &gt;300 ton</v>
          </cell>
          <cell r="S52" t="str">
            <v>Other</v>
          </cell>
        </row>
      </sheetData>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1.nyc.gov/site/doh/health/health-topics/smoking-smoke-free-housing.page"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1.nyc.gov/site/hpd/owners/Smoke-carbon-monoxide-detectors.page"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nyc.gov/html/gbee/html/plan/ll87.s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416"/>
  <sheetViews>
    <sheetView view="pageLayout" topLeftCell="A97" workbookViewId="0">
      <selection activeCell="A75" sqref="A75"/>
    </sheetView>
  </sheetViews>
  <sheetFormatPr defaultColWidth="9.140625" defaultRowHeight="12" x14ac:dyDescent="0.2"/>
  <cols>
    <col min="1" max="1" width="8.85546875" style="1" customWidth="1"/>
    <col min="2" max="2" width="11.28515625" style="1" customWidth="1"/>
    <col min="3" max="3" width="11.140625" style="1" customWidth="1"/>
    <col min="4" max="4" width="2.28515625" style="1" customWidth="1"/>
    <col min="5" max="5" width="9.7109375" style="1" customWidth="1"/>
    <col min="6" max="6" width="2.28515625" style="1" customWidth="1"/>
    <col min="7" max="7" width="9.7109375" style="1" customWidth="1"/>
    <col min="8" max="8" width="2.28515625" style="1" customWidth="1"/>
    <col min="9" max="9" width="9.7109375" style="1" customWidth="1"/>
    <col min="10" max="10" width="2.28515625" style="1" customWidth="1"/>
    <col min="11" max="11" width="9.7109375" style="1" customWidth="1"/>
    <col min="12" max="12" width="2.28515625" style="1" customWidth="1"/>
    <col min="13" max="13" width="8.7109375" style="1" customWidth="1"/>
    <col min="14" max="14" width="10.7109375" style="1" customWidth="1"/>
    <col min="15" max="16384" width="9.140625" style="1"/>
  </cols>
  <sheetData>
    <row r="1" spans="1:13" x14ac:dyDescent="0.2">
      <c r="A1" s="849" t="s">
        <v>49</v>
      </c>
      <c r="B1" s="850"/>
      <c r="C1" s="850"/>
      <c r="D1" s="850"/>
      <c r="E1" s="850"/>
      <c r="F1" s="851"/>
      <c r="I1" s="1" t="s">
        <v>51</v>
      </c>
      <c r="K1" s="848"/>
      <c r="L1" s="848"/>
      <c r="M1" s="848"/>
    </row>
    <row r="2" spans="1:13" x14ac:dyDescent="0.2">
      <c r="A2" s="852"/>
      <c r="B2" s="853"/>
      <c r="C2" s="853"/>
      <c r="D2" s="853"/>
      <c r="E2" s="853"/>
      <c r="F2" s="854"/>
      <c r="I2" s="1" t="s">
        <v>50</v>
      </c>
      <c r="K2" s="848"/>
      <c r="L2" s="848"/>
      <c r="M2" s="848"/>
    </row>
    <row r="4" spans="1:13" x14ac:dyDescent="0.2">
      <c r="A4" s="10" t="s">
        <v>48</v>
      </c>
    </row>
    <row r="5" spans="1:13" ht="4.5" customHeight="1" x14ac:dyDescent="0.2"/>
    <row r="6" spans="1:13" x14ac:dyDescent="0.2">
      <c r="A6" s="848"/>
      <c r="B6" s="848"/>
      <c r="C6" s="848"/>
      <c r="D6" s="848"/>
      <c r="E6" s="848"/>
      <c r="F6" s="848"/>
      <c r="G6" s="848"/>
      <c r="H6" s="848"/>
      <c r="I6" s="848"/>
      <c r="J6" s="848"/>
      <c r="K6" s="848"/>
      <c r="L6" s="848"/>
      <c r="M6" s="848"/>
    </row>
    <row r="7" spans="1:13" x14ac:dyDescent="0.2">
      <c r="A7" s="848"/>
      <c r="B7" s="848"/>
      <c r="C7" s="848"/>
      <c r="D7" s="848"/>
      <c r="E7" s="848"/>
      <c r="F7" s="848"/>
      <c r="G7" s="848"/>
      <c r="H7" s="848"/>
      <c r="I7" s="848"/>
      <c r="J7" s="848"/>
      <c r="K7" s="848"/>
      <c r="L7" s="848"/>
      <c r="M7" s="848"/>
    </row>
    <row r="8" spans="1:13" x14ac:dyDescent="0.2">
      <c r="A8" s="848"/>
      <c r="B8" s="848"/>
      <c r="C8" s="848"/>
      <c r="D8" s="848"/>
      <c r="E8" s="848"/>
      <c r="F8" s="848"/>
      <c r="G8" s="848"/>
      <c r="H8" s="848"/>
      <c r="I8" s="848"/>
      <c r="J8" s="848"/>
      <c r="K8" s="848"/>
      <c r="L8" s="848"/>
      <c r="M8" s="848"/>
    </row>
    <row r="9" spans="1:13" x14ac:dyDescent="0.2">
      <c r="A9" s="848"/>
      <c r="B9" s="848"/>
      <c r="C9" s="848"/>
      <c r="D9" s="848"/>
      <c r="E9" s="848"/>
      <c r="F9" s="848"/>
      <c r="G9" s="848"/>
      <c r="H9" s="848"/>
      <c r="I9" s="848"/>
      <c r="J9" s="848"/>
      <c r="K9" s="848"/>
      <c r="L9" s="848"/>
      <c r="M9" s="848"/>
    </row>
    <row r="10" spans="1:13" x14ac:dyDescent="0.2">
      <c r="A10" s="848"/>
      <c r="B10" s="848"/>
      <c r="C10" s="848"/>
      <c r="D10" s="848"/>
      <c r="E10" s="848"/>
      <c r="F10" s="848"/>
      <c r="G10" s="848"/>
      <c r="H10" s="848"/>
      <c r="I10" s="848"/>
      <c r="J10" s="848"/>
      <c r="K10" s="848"/>
      <c r="L10" s="848"/>
      <c r="M10" s="848"/>
    </row>
    <row r="11" spans="1:13" x14ac:dyDescent="0.2">
      <c r="A11" s="848"/>
      <c r="B11" s="848"/>
      <c r="C11" s="848"/>
      <c r="D11" s="848"/>
      <c r="E11" s="848"/>
      <c r="F11" s="848"/>
      <c r="G11" s="848"/>
      <c r="H11" s="848"/>
      <c r="I11" s="848"/>
      <c r="J11" s="848"/>
      <c r="K11" s="848"/>
      <c r="L11" s="848"/>
      <c r="M11" s="848"/>
    </row>
    <row r="12" spans="1:13" x14ac:dyDescent="0.2">
      <c r="A12" s="848"/>
      <c r="B12" s="848"/>
      <c r="C12" s="848"/>
      <c r="D12" s="848"/>
      <c r="E12" s="848"/>
      <c r="F12" s="848"/>
      <c r="G12" s="848"/>
      <c r="H12" s="848"/>
      <c r="I12" s="848"/>
      <c r="J12" s="848"/>
      <c r="K12" s="848"/>
      <c r="L12" s="848"/>
      <c r="M12" s="848"/>
    </row>
    <row r="13" spans="1:13" ht="12.75" thickBot="1" x14ac:dyDescent="0.25">
      <c r="A13" s="20"/>
      <c r="B13" s="19"/>
      <c r="C13" s="19"/>
      <c r="D13" s="19"/>
      <c r="E13" s="19"/>
      <c r="F13" s="19"/>
      <c r="G13" s="19"/>
      <c r="H13" s="19"/>
      <c r="I13" s="19"/>
      <c r="J13" s="19"/>
      <c r="K13" s="19"/>
      <c r="L13" s="19"/>
      <c r="M13" s="19"/>
    </row>
    <row r="14" spans="1:13" x14ac:dyDescent="0.2">
      <c r="A14" s="2" t="s">
        <v>35</v>
      </c>
    </row>
    <row r="15" spans="1:13" ht="4.5" customHeight="1" x14ac:dyDescent="0.2">
      <c r="A15" s="2"/>
    </row>
    <row r="16" spans="1:13" x14ac:dyDescent="0.2">
      <c r="A16" s="2" t="s">
        <v>52</v>
      </c>
      <c r="B16" s="3"/>
      <c r="C16" s="855"/>
      <c r="D16" s="855"/>
      <c r="E16" s="855"/>
      <c r="F16" s="855"/>
      <c r="G16" s="855"/>
      <c r="H16" s="855"/>
      <c r="I16" s="855"/>
      <c r="J16" s="855"/>
      <c r="K16" s="855"/>
      <c r="L16" s="855"/>
      <c r="M16" s="855"/>
    </row>
    <row r="17" spans="1:14" ht="4.5" customHeight="1" x14ac:dyDescent="0.2">
      <c r="A17" s="2"/>
      <c r="B17" s="3"/>
      <c r="C17" s="13"/>
      <c r="D17" s="13"/>
      <c r="E17" s="13"/>
      <c r="F17" s="13"/>
      <c r="G17" s="13"/>
      <c r="H17" s="13"/>
      <c r="I17" s="13"/>
      <c r="J17" s="13"/>
      <c r="K17" s="13"/>
      <c r="L17" s="13"/>
      <c r="M17" s="13"/>
      <c r="N17" s="3"/>
    </row>
    <row r="18" spans="1:14" x14ac:dyDescent="0.2">
      <c r="A18" s="2" t="s">
        <v>0</v>
      </c>
      <c r="B18" s="3"/>
      <c r="C18" s="855"/>
      <c r="D18" s="855"/>
      <c r="E18" s="855"/>
      <c r="F18" s="855"/>
      <c r="G18" s="855"/>
      <c r="H18" s="855"/>
      <c r="I18" s="855"/>
      <c r="J18" s="855"/>
      <c r="K18" s="855"/>
      <c r="L18" s="855"/>
      <c r="M18" s="855"/>
    </row>
    <row r="19" spans="1:14" ht="4.5" customHeight="1" x14ac:dyDescent="0.2">
      <c r="A19" s="2"/>
      <c r="B19" s="3"/>
      <c r="C19" s="13"/>
      <c r="D19" s="13"/>
      <c r="E19" s="13"/>
      <c r="F19" s="13"/>
      <c r="G19" s="13"/>
      <c r="H19" s="13"/>
      <c r="I19" s="13"/>
      <c r="J19" s="13"/>
      <c r="K19" s="13"/>
      <c r="L19" s="13"/>
      <c r="M19" s="13"/>
      <c r="N19" s="3"/>
    </row>
    <row r="20" spans="1:14" x14ac:dyDescent="0.2">
      <c r="A20" s="2" t="s">
        <v>1</v>
      </c>
      <c r="B20" s="3"/>
      <c r="C20" s="855"/>
      <c r="D20" s="855"/>
      <c r="E20" s="855"/>
      <c r="F20" s="855"/>
      <c r="G20" s="855"/>
      <c r="H20" s="855"/>
      <c r="I20" s="855"/>
      <c r="J20" s="855"/>
      <c r="K20" s="855"/>
      <c r="L20" s="855"/>
      <c r="M20" s="855"/>
    </row>
    <row r="21" spans="1:14" ht="4.5" customHeight="1" x14ac:dyDescent="0.2">
      <c r="A21" s="2"/>
      <c r="B21" s="3"/>
      <c r="C21" s="13"/>
      <c r="D21" s="13"/>
      <c r="E21" s="13"/>
      <c r="F21" s="13"/>
      <c r="G21" s="13"/>
      <c r="H21" s="13"/>
      <c r="I21" s="13"/>
      <c r="J21" s="13"/>
      <c r="K21" s="13"/>
      <c r="L21" s="13"/>
      <c r="M21" s="13"/>
      <c r="N21" s="3"/>
    </row>
    <row r="22" spans="1:14" x14ac:dyDescent="0.2">
      <c r="A22" s="2" t="s">
        <v>37</v>
      </c>
      <c r="B22" s="3"/>
      <c r="C22" s="855"/>
      <c r="D22" s="855"/>
      <c r="E22" s="855"/>
      <c r="F22" s="855"/>
      <c r="G22" s="855"/>
      <c r="H22" s="855"/>
      <c r="I22" s="855"/>
      <c r="J22" s="855"/>
      <c r="K22" s="855"/>
      <c r="L22" s="855"/>
      <c r="M22" s="855"/>
    </row>
    <row r="23" spans="1:14" ht="4.5" customHeight="1" x14ac:dyDescent="0.2">
      <c r="A23" s="2"/>
      <c r="B23" s="3"/>
      <c r="C23" s="13"/>
      <c r="D23" s="13"/>
      <c r="E23" s="13"/>
      <c r="F23" s="13"/>
      <c r="G23" s="13"/>
      <c r="H23" s="13"/>
      <c r="I23" s="13"/>
      <c r="J23" s="13"/>
      <c r="K23" s="13"/>
      <c r="L23" s="13"/>
      <c r="M23" s="13"/>
      <c r="N23" s="3"/>
    </row>
    <row r="24" spans="1:14" x14ac:dyDescent="0.2">
      <c r="A24" s="2" t="s">
        <v>2</v>
      </c>
      <c r="B24" s="3"/>
      <c r="C24" s="855"/>
      <c r="D24" s="855"/>
      <c r="E24" s="855"/>
      <c r="F24" s="855"/>
      <c r="G24" s="855"/>
      <c r="H24" s="855"/>
      <c r="I24" s="855"/>
      <c r="J24" s="855"/>
      <c r="K24" s="855"/>
      <c r="L24" s="855"/>
      <c r="M24" s="855"/>
    </row>
    <row r="25" spans="1:14" ht="4.5" customHeight="1" x14ac:dyDescent="0.2">
      <c r="A25" s="2"/>
      <c r="B25" s="3"/>
      <c r="C25" s="13"/>
      <c r="D25" s="13"/>
      <c r="E25" s="13"/>
      <c r="F25" s="13"/>
      <c r="G25" s="13"/>
      <c r="H25" s="13"/>
      <c r="I25" s="13"/>
      <c r="J25" s="13"/>
      <c r="K25" s="13"/>
      <c r="L25" s="13"/>
      <c r="M25" s="13"/>
      <c r="N25" s="3"/>
    </row>
    <row r="26" spans="1:14" x14ac:dyDescent="0.2">
      <c r="A26" s="18" t="s">
        <v>3</v>
      </c>
      <c r="B26" s="3"/>
      <c r="C26" s="855"/>
      <c r="D26" s="855"/>
      <c r="E26" s="855"/>
      <c r="F26" s="855"/>
      <c r="G26" s="855"/>
      <c r="H26" s="855"/>
      <c r="I26" s="855"/>
      <c r="J26" s="855"/>
      <c r="K26" s="855"/>
      <c r="L26" s="855"/>
      <c r="M26" s="855"/>
    </row>
    <row r="27" spans="1:14" ht="12.75" thickBot="1" x14ac:dyDescent="0.25">
      <c r="A27" s="19"/>
      <c r="B27" s="19"/>
      <c r="C27" s="19"/>
      <c r="D27" s="19"/>
      <c r="E27" s="19"/>
      <c r="F27" s="19"/>
      <c r="G27" s="19"/>
      <c r="H27" s="19"/>
      <c r="I27" s="19"/>
      <c r="J27" s="19"/>
      <c r="K27" s="19"/>
      <c r="L27" s="19"/>
      <c r="M27" s="19"/>
    </row>
    <row r="28" spans="1:14" x14ac:dyDescent="0.2">
      <c r="A28" s="4" t="s">
        <v>34</v>
      </c>
    </row>
    <row r="29" spans="1:14" ht="4.3499999999999996" customHeight="1" x14ac:dyDescent="0.2">
      <c r="A29" s="4"/>
    </row>
    <row r="30" spans="1:14" x14ac:dyDescent="0.2">
      <c r="A30" s="2" t="s">
        <v>4</v>
      </c>
      <c r="C30" s="855"/>
      <c r="D30" s="855"/>
      <c r="E30" s="855"/>
      <c r="F30" s="855"/>
      <c r="G30" s="855"/>
      <c r="H30" s="855"/>
      <c r="I30" s="855"/>
      <c r="J30" s="855"/>
      <c r="K30" s="855"/>
      <c r="L30" s="855"/>
      <c r="M30" s="855"/>
    </row>
    <row r="31" spans="1:14" ht="4.3499999999999996" customHeight="1" x14ac:dyDescent="0.2">
      <c r="A31" s="2"/>
      <c r="B31" s="3"/>
      <c r="C31" s="13"/>
      <c r="D31" s="13"/>
      <c r="E31" s="13"/>
      <c r="F31" s="13"/>
      <c r="G31" s="13"/>
      <c r="H31" s="13"/>
      <c r="I31" s="13"/>
      <c r="J31" s="13"/>
      <c r="K31" s="13"/>
      <c r="L31" s="13"/>
      <c r="M31" s="13"/>
      <c r="N31" s="3"/>
    </row>
    <row r="32" spans="1:14" x14ac:dyDescent="0.2">
      <c r="A32" s="2" t="s">
        <v>36</v>
      </c>
      <c r="C32" s="855"/>
      <c r="D32" s="855"/>
      <c r="E32" s="855"/>
      <c r="F32" s="855"/>
      <c r="G32" s="855"/>
      <c r="H32" s="855"/>
      <c r="I32" s="855"/>
      <c r="J32" s="855"/>
      <c r="K32" s="855"/>
      <c r="L32" s="855"/>
      <c r="M32" s="855"/>
    </row>
    <row r="33" spans="1:14" ht="4.3499999999999996" customHeight="1" x14ac:dyDescent="0.2">
      <c r="A33" s="2"/>
      <c r="B33" s="3"/>
      <c r="C33" s="13"/>
      <c r="D33" s="13"/>
      <c r="E33" s="13"/>
      <c r="F33" s="13"/>
      <c r="G33" s="13"/>
      <c r="H33" s="13"/>
      <c r="I33" s="13"/>
      <c r="J33" s="13"/>
      <c r="K33" s="13"/>
      <c r="L33" s="13"/>
      <c r="M33" s="13"/>
      <c r="N33" s="3"/>
    </row>
    <row r="34" spans="1:14" x14ac:dyDescent="0.2">
      <c r="A34" s="2" t="s">
        <v>5</v>
      </c>
      <c r="C34" s="855"/>
      <c r="D34" s="855"/>
      <c r="E34" s="855"/>
      <c r="F34" s="855"/>
      <c r="G34" s="855"/>
      <c r="H34" s="855"/>
      <c r="I34" s="855"/>
      <c r="J34" s="855"/>
      <c r="K34" s="855"/>
      <c r="L34" s="855"/>
      <c r="M34" s="855"/>
    </row>
    <row r="35" spans="1:14" ht="4.3499999999999996" customHeight="1" x14ac:dyDescent="0.2">
      <c r="A35" s="2"/>
      <c r="B35" s="3"/>
      <c r="C35" s="13"/>
      <c r="D35" s="13"/>
      <c r="E35" s="13"/>
      <c r="F35" s="13"/>
      <c r="G35" s="13"/>
      <c r="H35" s="13"/>
      <c r="I35" s="13"/>
      <c r="J35" s="13"/>
      <c r="K35" s="13"/>
      <c r="L35" s="13"/>
      <c r="M35" s="13"/>
      <c r="N35" s="3"/>
    </row>
    <row r="36" spans="1:14" x14ac:dyDescent="0.2">
      <c r="A36" s="2" t="s">
        <v>6</v>
      </c>
      <c r="C36" s="855"/>
      <c r="D36" s="855"/>
      <c r="E36" s="855"/>
      <c r="F36" s="855"/>
      <c r="G36" s="855"/>
      <c r="H36" s="855"/>
      <c r="I36" s="855"/>
      <c r="J36" s="855"/>
      <c r="K36" s="855"/>
      <c r="L36" s="855"/>
      <c r="M36" s="855"/>
    </row>
    <row r="37" spans="1:14" ht="4.3499999999999996" customHeight="1" x14ac:dyDescent="0.2">
      <c r="A37" s="2"/>
      <c r="C37" s="6"/>
      <c r="D37" s="13"/>
      <c r="E37" s="6"/>
      <c r="F37" s="13"/>
      <c r="G37" s="6"/>
      <c r="H37" s="6"/>
      <c r="I37" s="6"/>
      <c r="J37" s="6"/>
      <c r="K37" s="6"/>
      <c r="L37" s="6"/>
      <c r="M37" s="6"/>
    </row>
    <row r="38" spans="1:14" x14ac:dyDescent="0.2">
      <c r="A38" s="10" t="s">
        <v>14</v>
      </c>
      <c r="C38" s="855"/>
      <c r="D38" s="855"/>
      <c r="E38" s="855"/>
      <c r="F38" s="855"/>
      <c r="G38" s="855"/>
      <c r="H38" s="855"/>
      <c r="I38" s="855"/>
      <c r="J38" s="855"/>
      <c r="K38" s="855"/>
      <c r="L38" s="855"/>
      <c r="M38" s="855"/>
    </row>
    <row r="39" spans="1:14" ht="4.5" customHeight="1" x14ac:dyDescent="0.2">
      <c r="A39" s="10"/>
      <c r="D39" s="3"/>
      <c r="F39" s="3"/>
      <c r="G39" s="3"/>
      <c r="H39" s="3"/>
      <c r="I39" s="3"/>
      <c r="J39" s="3"/>
      <c r="K39" s="3"/>
      <c r="L39" s="3"/>
    </row>
    <row r="40" spans="1:14" ht="15" customHeight="1" x14ac:dyDescent="0.2">
      <c r="A40" s="10" t="s">
        <v>12</v>
      </c>
      <c r="C40" s="856" t="s">
        <v>13</v>
      </c>
      <c r="D40" s="856"/>
      <c r="E40" s="856"/>
      <c r="F40" s="3"/>
      <c r="G40" s="856" t="s">
        <v>25</v>
      </c>
      <c r="H40" s="856"/>
      <c r="I40" s="856"/>
      <c r="J40" s="9"/>
      <c r="K40" s="11"/>
      <c r="L40" s="11"/>
    </row>
    <row r="41" spans="1:14" ht="4.5" customHeight="1" x14ac:dyDescent="0.2">
      <c r="A41" s="10"/>
      <c r="F41" s="3"/>
      <c r="I41" s="3"/>
      <c r="J41" s="3"/>
      <c r="K41" s="3"/>
      <c r="L41" s="3"/>
    </row>
    <row r="42" spans="1:14" x14ac:dyDescent="0.2">
      <c r="A42" s="10"/>
      <c r="C42" s="8" t="s">
        <v>7</v>
      </c>
      <c r="D42" s="848"/>
      <c r="E42" s="848"/>
      <c r="G42" s="8" t="s">
        <v>10</v>
      </c>
      <c r="H42" s="848"/>
      <c r="I42" s="848"/>
      <c r="J42" s="5"/>
      <c r="K42" s="5"/>
      <c r="L42" s="5"/>
    </row>
    <row r="43" spans="1:14" x14ac:dyDescent="0.2">
      <c r="A43" s="10"/>
      <c r="C43" s="8" t="s">
        <v>8</v>
      </c>
      <c r="D43" s="848"/>
      <c r="E43" s="848"/>
      <c r="G43" s="1" t="s">
        <v>32</v>
      </c>
      <c r="H43" s="848"/>
      <c r="I43" s="848"/>
      <c r="J43" s="3"/>
      <c r="K43" s="3"/>
      <c r="L43" s="3"/>
    </row>
    <row r="44" spans="1:14" x14ac:dyDescent="0.2">
      <c r="A44" s="10"/>
      <c r="C44" s="7" t="s">
        <v>9</v>
      </c>
      <c r="D44" s="848"/>
      <c r="E44" s="848"/>
      <c r="G44" s="10" t="s">
        <v>11</v>
      </c>
      <c r="H44" s="848"/>
      <c r="I44" s="848"/>
      <c r="J44" s="3"/>
      <c r="K44" s="3"/>
      <c r="L44" s="3"/>
    </row>
    <row r="45" spans="1:14" x14ac:dyDescent="0.2">
      <c r="A45" s="10"/>
      <c r="C45" s="9" t="s">
        <v>11</v>
      </c>
      <c r="D45" s="848"/>
      <c r="E45" s="848"/>
    </row>
    <row r="46" spans="1:14" x14ac:dyDescent="0.2">
      <c r="A46" s="10"/>
    </row>
    <row r="47" spans="1:14" ht="15" customHeight="1" x14ac:dyDescent="0.2">
      <c r="A47" s="10" t="s">
        <v>33</v>
      </c>
      <c r="B47" s="7"/>
      <c r="C47" s="9" t="s">
        <v>24</v>
      </c>
      <c r="D47" s="3"/>
      <c r="E47" s="3"/>
      <c r="G47" s="856" t="s">
        <v>23</v>
      </c>
      <c r="H47" s="856"/>
      <c r="I47" s="856"/>
      <c r="J47" s="856"/>
      <c r="K47" s="856"/>
      <c r="L47" s="856"/>
      <c r="M47" s="856"/>
      <c r="N47" s="12"/>
    </row>
    <row r="48" spans="1:14" ht="15" customHeight="1" x14ac:dyDescent="0.2">
      <c r="H48" s="857" t="s">
        <v>17</v>
      </c>
      <c r="I48" s="857"/>
      <c r="J48" s="857" t="s">
        <v>18</v>
      </c>
      <c r="K48" s="857"/>
      <c r="L48" s="857" t="s">
        <v>11</v>
      </c>
      <c r="M48" s="857"/>
    </row>
    <row r="49" spans="1:14" x14ac:dyDescent="0.2">
      <c r="C49" s="1" t="s">
        <v>26</v>
      </c>
      <c r="D49" s="848"/>
      <c r="E49" s="848"/>
      <c r="G49" s="1" t="s">
        <v>16</v>
      </c>
      <c r="H49" s="848"/>
      <c r="I49" s="848"/>
      <c r="J49" s="848"/>
      <c r="K49" s="848"/>
      <c r="L49" s="848"/>
      <c r="M49" s="848"/>
    </row>
    <row r="50" spans="1:14" x14ac:dyDescent="0.2">
      <c r="C50" s="1" t="s">
        <v>27</v>
      </c>
      <c r="D50" s="848"/>
      <c r="E50" s="848"/>
      <c r="G50" s="1" t="s">
        <v>15</v>
      </c>
      <c r="H50" s="848"/>
      <c r="I50" s="848"/>
      <c r="J50" s="848"/>
      <c r="K50" s="848"/>
      <c r="L50" s="848"/>
      <c r="M50" s="848"/>
    </row>
    <row r="51" spans="1:14" x14ac:dyDescent="0.2">
      <c r="C51" s="1" t="s">
        <v>28</v>
      </c>
      <c r="D51" s="848"/>
      <c r="E51" s="848"/>
      <c r="G51" s="1" t="s">
        <v>19</v>
      </c>
      <c r="H51" s="848"/>
      <c r="I51" s="848"/>
      <c r="J51" s="848"/>
      <c r="K51" s="848"/>
      <c r="L51" s="848"/>
      <c r="M51" s="848"/>
    </row>
    <row r="52" spans="1:14" x14ac:dyDescent="0.2">
      <c r="C52" s="1" t="s">
        <v>29</v>
      </c>
      <c r="D52" s="848"/>
      <c r="E52" s="848"/>
      <c r="G52" s="1" t="s">
        <v>20</v>
      </c>
      <c r="H52" s="848"/>
      <c r="I52" s="848"/>
      <c r="J52" s="848"/>
      <c r="K52" s="848"/>
      <c r="L52" s="848"/>
      <c r="M52" s="848"/>
    </row>
    <row r="53" spans="1:14" x14ac:dyDescent="0.2">
      <c r="C53" s="1" t="s">
        <v>30</v>
      </c>
      <c r="D53" s="848"/>
      <c r="E53" s="848"/>
      <c r="G53" s="1" t="s">
        <v>21</v>
      </c>
      <c r="H53" s="848"/>
      <c r="I53" s="848"/>
      <c r="J53" s="848"/>
      <c r="K53" s="848"/>
      <c r="L53" s="848"/>
      <c r="M53" s="848"/>
    </row>
    <row r="54" spans="1:14" x14ac:dyDescent="0.2">
      <c r="C54" s="1" t="s">
        <v>31</v>
      </c>
      <c r="D54" s="848"/>
      <c r="E54" s="848"/>
      <c r="G54" s="1" t="s">
        <v>22</v>
      </c>
      <c r="H54" s="848"/>
      <c r="I54" s="848"/>
      <c r="J54" s="848"/>
      <c r="K54" s="848"/>
      <c r="L54" s="848"/>
      <c r="M54" s="848"/>
    </row>
    <row r="55" spans="1:14" x14ac:dyDescent="0.2">
      <c r="C55" s="10" t="s">
        <v>11</v>
      </c>
      <c r="D55" s="848"/>
      <c r="E55" s="848"/>
      <c r="G55" s="10" t="s">
        <v>11</v>
      </c>
      <c r="H55" s="848"/>
      <c r="I55" s="848"/>
      <c r="J55" s="848"/>
      <c r="K55" s="848"/>
      <c r="L55" s="848"/>
      <c r="M55" s="848"/>
    </row>
    <row r="56" spans="1:14" ht="12" customHeight="1" x14ac:dyDescent="0.2">
      <c r="A56" s="4"/>
    </row>
    <row r="57" spans="1:14" x14ac:dyDescent="0.2">
      <c r="A57" s="2" t="s">
        <v>38</v>
      </c>
      <c r="C57" s="855"/>
      <c r="D57" s="855"/>
      <c r="E57" s="855"/>
      <c r="F57" s="855"/>
      <c r="G57" s="855"/>
      <c r="H57" s="855"/>
      <c r="I57" s="855"/>
      <c r="J57" s="855"/>
      <c r="K57" s="855"/>
      <c r="L57" s="855"/>
      <c r="M57" s="855"/>
    </row>
    <row r="58" spans="1:14" ht="4.3499999999999996" customHeight="1" x14ac:dyDescent="0.2">
      <c r="A58" s="2"/>
      <c r="B58" s="3"/>
      <c r="C58" s="13"/>
      <c r="D58" s="13"/>
      <c r="E58" s="13"/>
      <c r="F58" s="13"/>
      <c r="G58" s="13"/>
      <c r="H58" s="13"/>
      <c r="I58" s="13"/>
      <c r="J58" s="13"/>
      <c r="K58" s="13"/>
      <c r="L58" s="13"/>
      <c r="M58" s="13"/>
      <c r="N58" s="3"/>
    </row>
    <row r="59" spans="1:14" x14ac:dyDescent="0.2">
      <c r="A59" s="2" t="s">
        <v>39</v>
      </c>
      <c r="C59" s="855"/>
      <c r="D59" s="855"/>
      <c r="E59" s="855"/>
      <c r="F59" s="855"/>
      <c r="G59" s="855"/>
      <c r="H59" s="855"/>
      <c r="I59" s="855"/>
      <c r="J59" s="855"/>
      <c r="K59" s="855"/>
      <c r="L59" s="855"/>
      <c r="M59" s="855"/>
    </row>
    <row r="60" spans="1:14" ht="4.3499999999999996" customHeight="1" x14ac:dyDescent="0.2">
      <c r="A60" s="2"/>
      <c r="B60" s="3"/>
      <c r="C60" s="13"/>
      <c r="D60" s="13"/>
      <c r="E60" s="13"/>
      <c r="F60" s="13"/>
      <c r="G60" s="13"/>
      <c r="H60" s="13"/>
      <c r="I60" s="13"/>
      <c r="J60" s="13"/>
      <c r="K60" s="13"/>
      <c r="L60" s="13"/>
      <c r="M60" s="13"/>
      <c r="N60" s="3"/>
    </row>
    <row r="61" spans="1:14" x14ac:dyDescent="0.2">
      <c r="A61" s="42" t="s">
        <v>40</v>
      </c>
      <c r="B61" s="43"/>
      <c r="C61" s="858"/>
      <c r="D61" s="858"/>
      <c r="E61" s="858"/>
      <c r="F61" s="858"/>
      <c r="G61" s="858"/>
      <c r="H61" s="858"/>
      <c r="I61" s="858"/>
      <c r="J61" s="858"/>
      <c r="K61" s="858"/>
      <c r="L61" s="858"/>
      <c r="M61" s="858"/>
    </row>
    <row r="62" spans="1:14" ht="4.3499999999999996" customHeight="1" x14ac:dyDescent="0.2">
      <c r="A62" s="2"/>
      <c r="B62" s="3"/>
      <c r="C62" s="13"/>
      <c r="D62" s="13"/>
      <c r="E62" s="13"/>
      <c r="F62" s="13"/>
      <c r="G62" s="13"/>
      <c r="H62" s="13"/>
      <c r="I62" s="13"/>
      <c r="J62" s="13"/>
      <c r="K62" s="13"/>
      <c r="L62" s="13"/>
      <c r="M62" s="13"/>
      <c r="N62" s="3"/>
    </row>
    <row r="63" spans="1:14" x14ac:dyDescent="0.2">
      <c r="H63" s="857" t="s">
        <v>41</v>
      </c>
      <c r="I63" s="857"/>
      <c r="J63" s="857" t="s">
        <v>11</v>
      </c>
      <c r="K63" s="857"/>
    </row>
    <row r="64" spans="1:14" x14ac:dyDescent="0.2">
      <c r="A64" s="10" t="s">
        <v>97</v>
      </c>
      <c r="C64" s="1" t="s">
        <v>45</v>
      </c>
      <c r="D64" s="848"/>
      <c r="E64" s="848"/>
      <c r="G64" s="1" t="s">
        <v>42</v>
      </c>
      <c r="H64" s="859"/>
      <c r="I64" s="860"/>
      <c r="J64" s="859"/>
      <c r="K64" s="860"/>
    </row>
    <row r="65" spans="1:14" x14ac:dyDescent="0.2">
      <c r="C65" s="1" t="s">
        <v>46</v>
      </c>
      <c r="D65" s="848"/>
      <c r="E65" s="848"/>
      <c r="G65" s="1" t="s">
        <v>43</v>
      </c>
      <c r="H65" s="859"/>
      <c r="I65" s="860"/>
      <c r="J65" s="859"/>
      <c r="K65" s="860"/>
    </row>
    <row r="66" spans="1:14" x14ac:dyDescent="0.2">
      <c r="C66" s="1" t="s">
        <v>47</v>
      </c>
      <c r="D66" s="848"/>
      <c r="E66" s="848"/>
      <c r="G66" s="1" t="s">
        <v>44</v>
      </c>
      <c r="H66" s="859"/>
      <c r="I66" s="860"/>
      <c r="J66" s="859"/>
      <c r="K66" s="860"/>
    </row>
    <row r="67" spans="1:14" x14ac:dyDescent="0.2">
      <c r="H67" s="861"/>
      <c r="I67" s="861"/>
    </row>
    <row r="68" spans="1:14" x14ac:dyDescent="0.2">
      <c r="H68" s="861"/>
      <c r="I68" s="861"/>
    </row>
    <row r="69" spans="1:14" x14ac:dyDescent="0.2">
      <c r="A69" s="3"/>
      <c r="B69" s="3"/>
      <c r="C69" s="3"/>
      <c r="D69" s="3"/>
      <c r="E69" s="3"/>
      <c r="F69" s="3"/>
      <c r="G69" s="3"/>
      <c r="H69" s="861"/>
      <c r="I69" s="861"/>
      <c r="J69" s="3"/>
      <c r="K69" s="3"/>
      <c r="L69" s="3"/>
      <c r="M69" s="3"/>
    </row>
    <row r="70" spans="1:14" ht="4.3499999999999996" customHeight="1" thickBot="1" x14ac:dyDescent="0.25">
      <c r="A70" s="19"/>
      <c r="B70" s="19"/>
      <c r="C70" s="19"/>
      <c r="D70" s="19"/>
      <c r="E70" s="19"/>
      <c r="F70" s="19"/>
      <c r="G70" s="19"/>
      <c r="H70" s="21"/>
      <c r="I70" s="21"/>
      <c r="J70" s="19"/>
      <c r="K70" s="19"/>
      <c r="L70" s="19"/>
      <c r="M70" s="19"/>
    </row>
    <row r="71" spans="1:14" x14ac:dyDescent="0.2">
      <c r="A71" s="4" t="s">
        <v>53</v>
      </c>
    </row>
    <row r="72" spans="1:14" ht="4.3499999999999996" customHeight="1" x14ac:dyDescent="0.2">
      <c r="A72" s="4"/>
    </row>
    <row r="73" spans="1:14" x14ac:dyDescent="0.2">
      <c r="A73" s="2" t="s">
        <v>54</v>
      </c>
      <c r="C73" s="862" t="s">
        <v>66</v>
      </c>
      <c r="D73" s="862"/>
      <c r="E73" s="862"/>
      <c r="F73" s="862"/>
      <c r="G73" s="862"/>
      <c r="H73" s="862"/>
      <c r="I73" s="862"/>
      <c r="J73" s="862"/>
      <c r="K73" s="862"/>
      <c r="L73" s="862"/>
      <c r="M73" s="862"/>
    </row>
    <row r="74" spans="1:14" ht="4.3499999999999996" customHeight="1" x14ac:dyDescent="0.2">
      <c r="A74" s="2"/>
      <c r="B74" s="3"/>
      <c r="C74" s="14"/>
      <c r="D74" s="14"/>
      <c r="E74" s="14"/>
      <c r="F74" s="14"/>
      <c r="G74" s="14"/>
      <c r="H74" s="14"/>
      <c r="I74" s="14"/>
      <c r="J74" s="14"/>
      <c r="K74" s="14"/>
      <c r="L74" s="14"/>
      <c r="M74" s="14"/>
      <c r="N74" s="3"/>
    </row>
    <row r="75" spans="1:14" x14ac:dyDescent="0.2">
      <c r="A75" s="2" t="s">
        <v>55</v>
      </c>
      <c r="C75" s="862" t="s">
        <v>66</v>
      </c>
      <c r="D75" s="862"/>
      <c r="E75" s="862"/>
      <c r="F75" s="862"/>
      <c r="G75" s="862"/>
      <c r="H75" s="862"/>
      <c r="I75" s="862"/>
      <c r="J75" s="862"/>
      <c r="K75" s="862"/>
      <c r="L75" s="862"/>
      <c r="M75" s="862"/>
    </row>
    <row r="76" spans="1:14" ht="4.3499999999999996" customHeight="1" x14ac:dyDescent="0.2">
      <c r="A76" s="2"/>
      <c r="B76" s="3"/>
      <c r="C76" s="14"/>
      <c r="D76" s="14"/>
      <c r="E76" s="14"/>
      <c r="F76" s="14"/>
      <c r="G76" s="14"/>
      <c r="H76" s="14"/>
      <c r="I76" s="14"/>
      <c r="J76" s="14"/>
      <c r="K76" s="14"/>
      <c r="L76" s="14"/>
      <c r="M76" s="14"/>
      <c r="N76" s="3"/>
    </row>
    <row r="77" spans="1:14" x14ac:dyDescent="0.2">
      <c r="A77" s="2" t="s">
        <v>64</v>
      </c>
      <c r="C77" s="862" t="s">
        <v>66</v>
      </c>
      <c r="D77" s="862"/>
      <c r="E77" s="862"/>
      <c r="F77" s="862"/>
      <c r="G77" s="862"/>
      <c r="H77" s="862"/>
      <c r="I77" s="862"/>
      <c r="J77" s="862"/>
      <c r="K77" s="862"/>
      <c r="L77" s="862"/>
      <c r="M77" s="862"/>
    </row>
    <row r="78" spans="1:14" ht="4.3499999999999996" customHeight="1" x14ac:dyDescent="0.2">
      <c r="A78" s="2"/>
      <c r="B78" s="3"/>
      <c r="C78" s="14"/>
      <c r="D78" s="14"/>
      <c r="E78" s="14"/>
      <c r="F78" s="14"/>
      <c r="G78" s="14"/>
      <c r="H78" s="14"/>
      <c r="I78" s="14"/>
      <c r="J78" s="14"/>
      <c r="K78" s="14"/>
      <c r="L78" s="14"/>
      <c r="M78" s="14"/>
      <c r="N78" s="3"/>
    </row>
    <row r="79" spans="1:14" x14ac:dyDescent="0.2">
      <c r="A79" s="2" t="s">
        <v>65</v>
      </c>
      <c r="C79" s="862" t="s">
        <v>67</v>
      </c>
      <c r="D79" s="862"/>
      <c r="E79" s="862"/>
      <c r="F79" s="862"/>
      <c r="G79" s="862"/>
      <c r="H79" s="862"/>
      <c r="I79" s="862"/>
      <c r="J79" s="862"/>
      <c r="K79" s="862"/>
      <c r="L79" s="862"/>
      <c r="M79" s="862"/>
    </row>
    <row r="80" spans="1:14" ht="4.3499999999999996" customHeight="1" x14ac:dyDescent="0.2">
      <c r="A80" s="2"/>
      <c r="C80" s="14"/>
      <c r="D80" s="14"/>
      <c r="E80" s="14"/>
      <c r="F80" s="14"/>
      <c r="G80" s="14"/>
      <c r="H80" s="14"/>
      <c r="I80" s="14"/>
      <c r="J80" s="14"/>
      <c r="K80" s="14"/>
      <c r="L80" s="14"/>
      <c r="M80" s="14"/>
    </row>
    <row r="81" spans="1:14" x14ac:dyDescent="0.2">
      <c r="A81" s="10" t="s">
        <v>56</v>
      </c>
      <c r="C81" s="862" t="s">
        <v>68</v>
      </c>
      <c r="D81" s="862"/>
      <c r="E81" s="862"/>
      <c r="F81" s="862"/>
      <c r="G81" s="862"/>
      <c r="H81" s="862"/>
      <c r="I81" s="862"/>
      <c r="J81" s="862"/>
      <c r="K81" s="862"/>
      <c r="L81" s="862"/>
      <c r="M81" s="862"/>
    </row>
    <row r="82" spans="1:14" ht="4.5" customHeight="1" x14ac:dyDescent="0.2"/>
    <row r="83" spans="1:14" x14ac:dyDescent="0.2">
      <c r="A83" s="2" t="s">
        <v>57</v>
      </c>
      <c r="C83" s="862" t="s">
        <v>66</v>
      </c>
      <c r="D83" s="862"/>
      <c r="E83" s="862"/>
      <c r="F83" s="862"/>
      <c r="G83" s="862"/>
      <c r="H83" s="862"/>
      <c r="I83" s="862"/>
      <c r="J83" s="862"/>
      <c r="K83" s="862"/>
      <c r="L83" s="862"/>
      <c r="M83" s="862"/>
    </row>
    <row r="84" spans="1:14" ht="4.3499999999999996" customHeight="1" x14ac:dyDescent="0.2">
      <c r="A84" s="2"/>
      <c r="B84" s="3"/>
      <c r="C84" s="14"/>
      <c r="D84" s="14"/>
      <c r="E84" s="14"/>
      <c r="F84" s="14"/>
      <c r="G84" s="14"/>
      <c r="H84" s="14"/>
      <c r="I84" s="14"/>
      <c r="J84" s="14"/>
      <c r="K84" s="14"/>
      <c r="L84" s="14"/>
      <c r="M84" s="14"/>
      <c r="N84" s="3"/>
    </row>
    <row r="85" spans="1:14" x14ac:dyDescent="0.2">
      <c r="A85" s="2" t="s">
        <v>63</v>
      </c>
      <c r="C85" s="862" t="s">
        <v>67</v>
      </c>
      <c r="D85" s="862"/>
      <c r="E85" s="862"/>
      <c r="F85" s="862"/>
      <c r="G85" s="862"/>
      <c r="H85" s="862"/>
      <c r="I85" s="862"/>
      <c r="J85" s="862"/>
      <c r="K85" s="862"/>
      <c r="L85" s="862"/>
      <c r="M85" s="862"/>
    </row>
    <row r="86" spans="1:14" ht="4.3499999999999996" customHeight="1" x14ac:dyDescent="0.2">
      <c r="A86" s="2"/>
      <c r="B86" s="3"/>
      <c r="C86" s="14"/>
      <c r="D86" s="14"/>
      <c r="E86" s="14"/>
      <c r="F86" s="14"/>
      <c r="G86" s="14"/>
      <c r="H86" s="14"/>
      <c r="I86" s="14"/>
      <c r="J86" s="14"/>
      <c r="K86" s="14"/>
      <c r="L86" s="14"/>
      <c r="M86" s="14"/>
      <c r="N86" s="3"/>
    </row>
    <row r="87" spans="1:14" x14ac:dyDescent="0.2">
      <c r="A87" s="2" t="s">
        <v>58</v>
      </c>
      <c r="C87" s="862" t="s">
        <v>69</v>
      </c>
      <c r="D87" s="862"/>
      <c r="E87" s="862"/>
      <c r="F87" s="862"/>
      <c r="G87" s="862"/>
      <c r="H87" s="862"/>
      <c r="I87" s="862"/>
      <c r="J87" s="862"/>
      <c r="K87" s="862"/>
      <c r="L87" s="862"/>
      <c r="M87" s="862"/>
    </row>
    <row r="88" spans="1:14" ht="4.3499999999999996" customHeight="1" x14ac:dyDescent="0.2">
      <c r="A88" s="2"/>
      <c r="B88" s="3"/>
      <c r="C88" s="14"/>
      <c r="D88" s="14"/>
      <c r="E88" s="14"/>
      <c r="F88" s="14"/>
      <c r="G88" s="14"/>
      <c r="H88" s="14"/>
      <c r="I88" s="14"/>
      <c r="J88" s="14"/>
      <c r="K88" s="14"/>
      <c r="L88" s="14"/>
      <c r="M88" s="14"/>
      <c r="N88" s="3"/>
    </row>
    <row r="89" spans="1:14" x14ac:dyDescent="0.2">
      <c r="A89" s="2" t="s">
        <v>59</v>
      </c>
      <c r="C89" s="862" t="s">
        <v>70</v>
      </c>
      <c r="D89" s="862"/>
      <c r="E89" s="862"/>
      <c r="F89" s="862"/>
      <c r="G89" s="862"/>
      <c r="H89" s="862"/>
      <c r="I89" s="862"/>
      <c r="J89" s="862"/>
      <c r="K89" s="862"/>
      <c r="L89" s="862"/>
      <c r="M89" s="862"/>
    </row>
    <row r="90" spans="1:14" ht="4.3499999999999996" customHeight="1" x14ac:dyDescent="0.2">
      <c r="A90" s="2"/>
      <c r="C90" s="14"/>
      <c r="D90" s="14"/>
      <c r="E90" s="14"/>
      <c r="F90" s="14"/>
      <c r="G90" s="14"/>
      <c r="H90" s="14"/>
      <c r="I90" s="14"/>
      <c r="J90" s="14"/>
      <c r="K90" s="14"/>
      <c r="L90" s="14"/>
      <c r="M90" s="14"/>
    </row>
    <row r="91" spans="1:14" x14ac:dyDescent="0.2">
      <c r="A91" s="10" t="s">
        <v>60</v>
      </c>
      <c r="C91" s="862" t="s">
        <v>70</v>
      </c>
      <c r="D91" s="862"/>
      <c r="E91" s="862"/>
      <c r="F91" s="862"/>
      <c r="G91" s="862"/>
      <c r="H91" s="862"/>
      <c r="I91" s="862"/>
      <c r="J91" s="862"/>
      <c r="K91" s="862"/>
      <c r="L91" s="862"/>
      <c r="M91" s="862"/>
    </row>
    <row r="92" spans="1:14" ht="4.3499999999999996" customHeight="1" x14ac:dyDescent="0.2">
      <c r="A92" s="2"/>
      <c r="B92" s="3"/>
      <c r="C92" s="14"/>
      <c r="D92" s="14"/>
      <c r="E92" s="14"/>
      <c r="F92" s="14"/>
      <c r="G92" s="14"/>
      <c r="H92" s="14"/>
      <c r="I92" s="14"/>
      <c r="J92" s="14"/>
      <c r="K92" s="14"/>
      <c r="L92" s="14"/>
      <c r="M92" s="14"/>
      <c r="N92" s="3"/>
    </row>
    <row r="93" spans="1:14" x14ac:dyDescent="0.2">
      <c r="A93" s="2" t="s">
        <v>61</v>
      </c>
      <c r="C93" s="862"/>
      <c r="D93" s="862"/>
      <c r="E93" s="862"/>
      <c r="F93" s="862"/>
      <c r="G93" s="862"/>
      <c r="H93" s="862"/>
      <c r="I93" s="862"/>
      <c r="J93" s="862"/>
      <c r="K93" s="862"/>
      <c r="L93" s="862"/>
      <c r="M93" s="862"/>
    </row>
    <row r="94" spans="1:14" ht="4.3499999999999996" customHeight="1" x14ac:dyDescent="0.2">
      <c r="A94" s="2"/>
      <c r="B94" s="3"/>
      <c r="C94" s="14"/>
      <c r="D94" s="14"/>
      <c r="E94" s="14"/>
      <c r="F94" s="14"/>
      <c r="G94" s="14"/>
      <c r="H94" s="14"/>
      <c r="I94" s="14"/>
      <c r="J94" s="14"/>
      <c r="K94" s="14"/>
      <c r="L94" s="14"/>
      <c r="M94" s="14"/>
      <c r="N94" s="3"/>
    </row>
    <row r="95" spans="1:14" x14ac:dyDescent="0.2">
      <c r="A95" s="2" t="s">
        <v>62</v>
      </c>
      <c r="C95" s="862" t="s">
        <v>71</v>
      </c>
      <c r="D95" s="862"/>
      <c r="E95" s="862"/>
      <c r="F95" s="862"/>
      <c r="G95" s="862"/>
      <c r="H95" s="862"/>
      <c r="I95" s="862"/>
      <c r="J95" s="862"/>
      <c r="K95" s="862"/>
      <c r="L95" s="862"/>
      <c r="M95" s="862"/>
    </row>
    <row r="96" spans="1:14" ht="4.3499999999999996" customHeight="1" x14ac:dyDescent="0.2">
      <c r="A96" s="2"/>
      <c r="B96" s="3"/>
      <c r="C96" s="14"/>
      <c r="D96" s="14"/>
      <c r="E96" s="14"/>
      <c r="F96" s="14"/>
      <c r="G96" s="14"/>
      <c r="H96" s="14"/>
      <c r="I96" s="14"/>
      <c r="J96" s="14"/>
      <c r="K96" s="14"/>
      <c r="L96" s="14"/>
      <c r="M96" s="14"/>
      <c r="N96" s="3"/>
    </row>
    <row r="97" spans="1:14" x14ac:dyDescent="0.2">
      <c r="A97" s="2" t="s">
        <v>106</v>
      </c>
      <c r="C97" s="863"/>
      <c r="D97" s="863"/>
      <c r="E97" s="863"/>
      <c r="F97" s="863"/>
      <c r="G97" s="863"/>
      <c r="H97" s="863"/>
      <c r="I97" s="863"/>
      <c r="J97" s="863"/>
      <c r="K97" s="863"/>
      <c r="L97" s="863"/>
      <c r="M97" s="863"/>
    </row>
    <row r="98" spans="1:14" ht="4.5" customHeight="1" x14ac:dyDescent="0.2">
      <c r="A98" s="2"/>
      <c r="C98" s="24"/>
      <c r="D98" s="24"/>
      <c r="E98" s="24"/>
      <c r="F98" s="24"/>
      <c r="G98" s="24"/>
      <c r="H98" s="24"/>
      <c r="I98" s="24"/>
      <c r="J98" s="24"/>
      <c r="K98" s="24"/>
      <c r="L98" s="24"/>
      <c r="M98" s="24"/>
    </row>
    <row r="99" spans="1:14" x14ac:dyDescent="0.2">
      <c r="A99" s="25"/>
      <c r="B99" s="26"/>
      <c r="C99" s="27"/>
      <c r="D99" s="27"/>
      <c r="E99" s="27"/>
      <c r="F99" s="27"/>
      <c r="G99" s="27"/>
      <c r="H99" s="27"/>
      <c r="I99" s="27"/>
      <c r="J99" s="27"/>
      <c r="K99" s="27"/>
      <c r="L99" s="27"/>
      <c r="M99" s="28"/>
    </row>
    <row r="100" spans="1:14" x14ac:dyDescent="0.2">
      <c r="A100" s="29"/>
      <c r="B100" s="3"/>
      <c r="C100" s="24"/>
      <c r="D100" s="24"/>
      <c r="E100" s="24"/>
      <c r="F100" s="24"/>
      <c r="G100" s="24"/>
      <c r="H100" s="24"/>
      <c r="I100" s="24"/>
      <c r="J100" s="24"/>
      <c r="K100" s="24"/>
      <c r="L100" s="24"/>
      <c r="M100" s="30"/>
    </row>
    <row r="101" spans="1:14" x14ac:dyDescent="0.2">
      <c r="A101" s="29"/>
      <c r="B101" s="3"/>
      <c r="C101" s="24"/>
      <c r="D101" s="24"/>
      <c r="E101" s="24"/>
      <c r="F101" s="24"/>
      <c r="G101" s="24"/>
      <c r="H101" s="24"/>
      <c r="I101" s="24"/>
      <c r="J101" s="24"/>
      <c r="K101" s="24"/>
      <c r="L101" s="24"/>
      <c r="M101" s="30"/>
    </row>
    <row r="102" spans="1:14" x14ac:dyDescent="0.2">
      <c r="A102" s="29"/>
      <c r="B102" s="3"/>
      <c r="C102" s="24"/>
      <c r="D102" s="24"/>
      <c r="E102" s="24"/>
      <c r="F102" s="24"/>
      <c r="G102" s="24"/>
      <c r="H102" s="24"/>
      <c r="I102" s="24"/>
      <c r="J102" s="24"/>
      <c r="K102" s="24"/>
      <c r="L102" s="24"/>
      <c r="M102" s="30"/>
    </row>
    <row r="103" spans="1:14" x14ac:dyDescent="0.2">
      <c r="A103" s="31"/>
      <c r="B103" s="32"/>
      <c r="C103" s="23"/>
      <c r="D103" s="23"/>
      <c r="E103" s="23"/>
      <c r="F103" s="23"/>
      <c r="G103" s="23"/>
      <c r="H103" s="23"/>
      <c r="I103" s="23"/>
      <c r="J103" s="23"/>
      <c r="K103" s="23"/>
      <c r="L103" s="23"/>
      <c r="M103" s="33"/>
    </row>
    <row r="104" spans="1:14" ht="12.75" thickBot="1" x14ac:dyDescent="0.25">
      <c r="A104" s="19"/>
      <c r="B104" s="19"/>
      <c r="C104" s="19"/>
      <c r="D104" s="19"/>
      <c r="E104" s="19"/>
      <c r="F104" s="19"/>
      <c r="G104" s="19"/>
      <c r="H104" s="19"/>
      <c r="I104" s="19"/>
      <c r="J104" s="19"/>
      <c r="K104" s="19"/>
      <c r="L104" s="19"/>
      <c r="M104" s="19"/>
    </row>
    <row r="105" spans="1:14" x14ac:dyDescent="0.2">
      <c r="A105" s="4" t="s">
        <v>72</v>
      </c>
    </row>
    <row r="106" spans="1:14" ht="4.3499999999999996" customHeight="1" x14ac:dyDescent="0.2">
      <c r="A106" s="4"/>
    </row>
    <row r="107" spans="1:14" x14ac:dyDescent="0.2">
      <c r="A107" s="2" t="s">
        <v>73</v>
      </c>
      <c r="C107" s="856" t="s">
        <v>74</v>
      </c>
      <c r="D107" s="856"/>
      <c r="E107" s="856"/>
      <c r="F107" s="5"/>
      <c r="G107" s="5"/>
      <c r="H107" s="5"/>
      <c r="I107" s="5"/>
      <c r="J107" s="5"/>
      <c r="K107" s="5"/>
      <c r="L107" s="5"/>
      <c r="M107" s="5"/>
    </row>
    <row r="108" spans="1:14" ht="4.3499999999999996" customHeight="1" x14ac:dyDescent="0.2">
      <c r="A108" s="2"/>
      <c r="B108" s="3"/>
      <c r="F108" s="14"/>
      <c r="G108" s="14"/>
      <c r="H108" s="14"/>
      <c r="I108" s="14"/>
      <c r="J108" s="14"/>
      <c r="K108" s="14"/>
      <c r="L108" s="14"/>
      <c r="M108" s="14"/>
      <c r="N108" s="3"/>
    </row>
    <row r="109" spans="1:14" x14ac:dyDescent="0.2">
      <c r="C109" s="8" t="s">
        <v>75</v>
      </c>
      <c r="D109" s="848"/>
      <c r="E109" s="848"/>
      <c r="F109" s="848"/>
      <c r="G109" s="848"/>
    </row>
    <row r="110" spans="1:14" x14ac:dyDescent="0.2">
      <c r="C110" s="8" t="s">
        <v>76</v>
      </c>
      <c r="D110" s="848"/>
      <c r="E110" s="848"/>
      <c r="F110" s="848"/>
      <c r="G110" s="848"/>
    </row>
    <row r="111" spans="1:14" x14ac:dyDescent="0.2">
      <c r="C111" s="7" t="s">
        <v>77</v>
      </c>
      <c r="D111" s="848"/>
      <c r="E111" s="848"/>
      <c r="F111" s="848"/>
      <c r="G111" s="848"/>
    </row>
    <row r="112" spans="1:14" x14ac:dyDescent="0.2">
      <c r="C112" s="8" t="s">
        <v>78</v>
      </c>
      <c r="D112" s="848"/>
      <c r="E112" s="848"/>
      <c r="F112" s="848"/>
      <c r="G112" s="848"/>
    </row>
    <row r="113" spans="1:14" x14ac:dyDescent="0.2">
      <c r="C113" s="1" t="s">
        <v>79</v>
      </c>
      <c r="D113" s="848"/>
      <c r="E113" s="848"/>
      <c r="F113" s="848"/>
      <c r="G113" s="848"/>
    </row>
    <row r="114" spans="1:14" x14ac:dyDescent="0.2">
      <c r="B114" s="36" t="s">
        <v>104</v>
      </c>
      <c r="C114" s="863"/>
      <c r="D114" s="863"/>
      <c r="E114" s="863"/>
      <c r="F114" s="863"/>
      <c r="G114" s="863"/>
      <c r="H114" s="863"/>
      <c r="I114" s="863"/>
      <c r="J114" s="863"/>
      <c r="K114" s="863"/>
      <c r="L114" s="863"/>
      <c r="M114" s="863"/>
    </row>
    <row r="115" spans="1:14" ht="4.5" customHeight="1" x14ac:dyDescent="0.2">
      <c r="A115" s="2"/>
      <c r="C115" s="24"/>
      <c r="D115" s="24"/>
      <c r="E115" s="24"/>
      <c r="F115" s="24"/>
      <c r="G115" s="24"/>
      <c r="H115" s="24"/>
      <c r="I115" s="24"/>
      <c r="J115" s="24"/>
      <c r="K115" s="24"/>
      <c r="L115" s="24"/>
      <c r="M115" s="24"/>
    </row>
    <row r="116" spans="1:14" x14ac:dyDescent="0.2">
      <c r="A116" s="18"/>
      <c r="B116" s="37"/>
      <c r="C116" s="27"/>
      <c r="D116" s="27"/>
      <c r="E116" s="27"/>
      <c r="F116" s="27"/>
      <c r="G116" s="27"/>
      <c r="H116" s="27"/>
      <c r="I116" s="27"/>
      <c r="J116" s="27"/>
      <c r="K116" s="27"/>
      <c r="L116" s="27"/>
      <c r="M116" s="28"/>
    </row>
    <row r="117" spans="1:14" x14ac:dyDescent="0.2">
      <c r="A117" s="18"/>
      <c r="B117" s="38"/>
      <c r="C117" s="24"/>
      <c r="D117" s="24"/>
      <c r="E117" s="24"/>
      <c r="F117" s="24"/>
      <c r="G117" s="24"/>
      <c r="H117" s="24"/>
      <c r="I117" s="24"/>
      <c r="J117" s="24"/>
      <c r="K117" s="24"/>
      <c r="L117" s="24"/>
      <c r="M117" s="30"/>
    </row>
    <row r="118" spans="1:14" x14ac:dyDescent="0.2">
      <c r="A118" s="18"/>
      <c r="B118" s="39"/>
      <c r="C118" s="23"/>
      <c r="D118" s="23"/>
      <c r="E118" s="23"/>
      <c r="F118" s="23"/>
      <c r="G118" s="23"/>
      <c r="H118" s="23"/>
      <c r="I118" s="23"/>
      <c r="J118" s="23"/>
      <c r="K118" s="23"/>
      <c r="L118" s="23"/>
      <c r="M118" s="33"/>
    </row>
    <row r="120" spans="1:14" x14ac:dyDescent="0.2">
      <c r="A120" s="2" t="s">
        <v>107</v>
      </c>
      <c r="C120" s="862" t="s">
        <v>80</v>
      </c>
      <c r="D120" s="862"/>
      <c r="E120" s="862"/>
      <c r="F120" s="862"/>
      <c r="G120" s="862"/>
      <c r="H120" s="862"/>
      <c r="I120" s="862"/>
      <c r="J120" s="862"/>
      <c r="K120" s="862"/>
      <c r="L120" s="862"/>
      <c r="M120" s="862"/>
    </row>
    <row r="121" spans="1:14" ht="4.3499999999999996" customHeight="1" x14ac:dyDescent="0.2">
      <c r="A121" s="2"/>
      <c r="B121" s="3"/>
      <c r="C121" s="14"/>
      <c r="D121" s="14"/>
      <c r="E121" s="14"/>
      <c r="F121" s="14"/>
      <c r="G121" s="14"/>
      <c r="H121" s="14"/>
      <c r="I121" s="14"/>
      <c r="J121" s="14"/>
      <c r="K121" s="14"/>
      <c r="L121" s="14"/>
      <c r="M121" s="14"/>
      <c r="N121" s="3"/>
    </row>
    <row r="122" spans="1:14" x14ac:dyDescent="0.2">
      <c r="A122" s="2" t="s">
        <v>81</v>
      </c>
      <c r="C122" s="856" t="s">
        <v>82</v>
      </c>
      <c r="D122" s="856"/>
      <c r="E122" s="856"/>
      <c r="F122" s="22"/>
      <c r="G122" s="22"/>
      <c r="H122" s="22"/>
      <c r="I122" s="22"/>
      <c r="J122" s="22"/>
      <c r="K122" s="22"/>
      <c r="L122" s="22"/>
      <c r="M122" s="22"/>
    </row>
    <row r="123" spans="1:14" ht="4.3499999999999996" customHeight="1" x14ac:dyDescent="0.2">
      <c r="A123" s="2"/>
      <c r="B123" s="3"/>
      <c r="C123" s="14"/>
      <c r="D123" s="14"/>
      <c r="E123" s="14"/>
      <c r="F123" s="14"/>
      <c r="G123" s="14"/>
      <c r="H123" s="14"/>
      <c r="I123" s="14"/>
      <c r="J123" s="14"/>
      <c r="K123" s="14"/>
      <c r="L123" s="14"/>
      <c r="M123" s="14"/>
      <c r="N123" s="3"/>
    </row>
    <row r="124" spans="1:14" x14ac:dyDescent="0.2">
      <c r="C124" s="8" t="s">
        <v>101</v>
      </c>
      <c r="D124" s="848"/>
      <c r="E124" s="848"/>
      <c r="F124" s="848"/>
      <c r="G124" s="848"/>
      <c r="H124" s="22"/>
      <c r="I124" s="22"/>
      <c r="J124" s="22"/>
      <c r="K124" s="22"/>
      <c r="L124" s="22"/>
      <c r="M124" s="22"/>
    </row>
    <row r="125" spans="1:14" x14ac:dyDescent="0.2">
      <c r="C125" s="8" t="s">
        <v>83</v>
      </c>
      <c r="D125" s="848"/>
      <c r="E125" s="848"/>
      <c r="F125" s="848"/>
      <c r="G125" s="848"/>
      <c r="H125" s="22"/>
      <c r="I125" s="22"/>
      <c r="J125" s="22"/>
      <c r="K125" s="22"/>
      <c r="L125" s="22"/>
      <c r="M125" s="22"/>
    </row>
    <row r="126" spans="1:14" x14ac:dyDescent="0.2">
      <c r="C126" s="8" t="s">
        <v>76</v>
      </c>
      <c r="D126" s="848"/>
      <c r="E126" s="848"/>
      <c r="F126" s="848"/>
      <c r="G126" s="848"/>
      <c r="H126" s="22"/>
      <c r="I126" s="22"/>
      <c r="J126" s="22"/>
      <c r="K126" s="22"/>
      <c r="L126" s="22"/>
      <c r="M126" s="22"/>
    </row>
    <row r="127" spans="1:14" x14ac:dyDescent="0.25">
      <c r="C127" s="7" t="s">
        <v>84</v>
      </c>
      <c r="D127" s="848"/>
      <c r="E127" s="848"/>
      <c r="F127" s="848"/>
      <c r="G127" s="848"/>
      <c r="H127" s="22"/>
      <c r="I127" s="22"/>
      <c r="J127" s="22"/>
      <c r="K127" s="22"/>
      <c r="L127" s="22"/>
      <c r="M127" s="22"/>
    </row>
    <row r="128" spans="1:14" x14ac:dyDescent="0.25">
      <c r="C128" s="8" t="s">
        <v>85</v>
      </c>
      <c r="D128" s="848"/>
      <c r="E128" s="848"/>
      <c r="F128" s="848"/>
      <c r="G128" s="848"/>
      <c r="H128" s="22"/>
      <c r="I128" s="22"/>
      <c r="J128" s="22"/>
      <c r="K128" s="22"/>
      <c r="L128" s="22"/>
      <c r="M128" s="22"/>
    </row>
    <row r="129" spans="1:14" x14ac:dyDescent="0.25">
      <c r="C129" s="1" t="s">
        <v>86</v>
      </c>
      <c r="D129" s="848"/>
      <c r="E129" s="848"/>
      <c r="F129" s="848"/>
      <c r="G129" s="848"/>
      <c r="H129" s="3"/>
      <c r="I129" s="3"/>
      <c r="J129" s="3"/>
      <c r="K129" s="3"/>
      <c r="L129" s="3"/>
      <c r="M129" s="3"/>
    </row>
    <row r="130" spans="1:14" x14ac:dyDescent="0.25">
      <c r="C130" s="1" t="s">
        <v>102</v>
      </c>
      <c r="D130" s="848"/>
      <c r="E130" s="848"/>
      <c r="F130" s="848"/>
      <c r="G130" s="848"/>
      <c r="H130" s="3"/>
      <c r="I130" s="3"/>
      <c r="J130" s="3"/>
      <c r="K130" s="3"/>
      <c r="L130" s="3"/>
      <c r="M130" s="3"/>
    </row>
    <row r="131" spans="1:14" ht="4.3499999999999996" customHeight="1" x14ac:dyDescent="0.25">
      <c r="A131" s="2"/>
      <c r="C131" s="14"/>
      <c r="D131" s="14"/>
      <c r="E131" s="14"/>
      <c r="F131" s="14"/>
      <c r="G131" s="14"/>
      <c r="H131" s="14"/>
      <c r="I131" s="14"/>
      <c r="J131" s="14"/>
      <c r="K131" s="14"/>
      <c r="L131" s="14"/>
      <c r="M131" s="14"/>
    </row>
    <row r="132" spans="1:14" x14ac:dyDescent="0.25">
      <c r="A132" s="10"/>
      <c r="B132" s="1" t="s">
        <v>87</v>
      </c>
      <c r="C132" s="862" t="s">
        <v>66</v>
      </c>
      <c r="D132" s="862"/>
      <c r="E132" s="862"/>
      <c r="F132" s="862"/>
      <c r="G132" s="862"/>
      <c r="H132" s="862"/>
      <c r="I132" s="862"/>
      <c r="J132" s="862"/>
      <c r="K132" s="862"/>
      <c r="L132" s="862"/>
      <c r="M132" s="862"/>
    </row>
    <row r="133" spans="1:14" ht="4.3499999999999996" customHeight="1" x14ac:dyDescent="0.25">
      <c r="A133" s="2"/>
      <c r="B133" s="3"/>
      <c r="C133" s="14"/>
      <c r="D133" s="14"/>
      <c r="E133" s="14"/>
      <c r="F133" s="14"/>
      <c r="G133" s="14"/>
      <c r="H133" s="14"/>
      <c r="I133" s="14"/>
      <c r="J133" s="14"/>
      <c r="K133" s="14"/>
      <c r="L133" s="14"/>
      <c r="M133" s="14"/>
      <c r="N133" s="3"/>
    </row>
    <row r="134" spans="1:14" x14ac:dyDescent="0.25">
      <c r="A134" s="2"/>
      <c r="B134" s="1" t="s">
        <v>88</v>
      </c>
      <c r="C134" s="862" t="s">
        <v>66</v>
      </c>
      <c r="D134" s="862"/>
      <c r="E134" s="862"/>
      <c r="F134" s="862"/>
      <c r="G134" s="862"/>
      <c r="H134" s="862"/>
      <c r="I134" s="862"/>
      <c r="J134" s="862"/>
      <c r="K134" s="862"/>
      <c r="L134" s="862"/>
      <c r="M134" s="862"/>
    </row>
    <row r="135" spans="1:14" ht="4.3499999999999996" customHeight="1" x14ac:dyDescent="0.25">
      <c r="A135" s="2"/>
      <c r="C135" s="23"/>
      <c r="D135" s="23"/>
      <c r="E135" s="23"/>
      <c r="F135" s="23"/>
      <c r="G135" s="23"/>
      <c r="H135" s="23"/>
      <c r="I135" s="23"/>
      <c r="J135" s="23"/>
      <c r="K135" s="23"/>
      <c r="L135" s="23"/>
      <c r="M135" s="23"/>
    </row>
    <row r="136" spans="1:14" x14ac:dyDescent="0.25">
      <c r="A136" s="10"/>
      <c r="B136" s="1" t="s">
        <v>89</v>
      </c>
      <c r="C136" s="862" t="s">
        <v>66</v>
      </c>
      <c r="D136" s="862"/>
      <c r="E136" s="862"/>
      <c r="F136" s="862"/>
      <c r="G136" s="862"/>
      <c r="H136" s="862"/>
      <c r="I136" s="862"/>
      <c r="J136" s="862"/>
      <c r="K136" s="862"/>
      <c r="L136" s="862"/>
      <c r="M136" s="862"/>
    </row>
    <row r="137" spans="1:14" ht="4.3499999999999996" customHeight="1" x14ac:dyDescent="0.25">
      <c r="A137" s="2"/>
      <c r="B137" s="3"/>
      <c r="C137" s="14"/>
      <c r="D137" s="14"/>
      <c r="E137" s="14"/>
      <c r="F137" s="14"/>
      <c r="G137" s="14"/>
      <c r="H137" s="14"/>
      <c r="I137" s="14"/>
      <c r="J137" s="14"/>
      <c r="K137" s="14"/>
      <c r="L137" s="14"/>
      <c r="M137" s="14"/>
      <c r="N137" s="3"/>
    </row>
    <row r="138" spans="1:14" x14ac:dyDescent="0.25">
      <c r="B138" s="36" t="s">
        <v>105</v>
      </c>
      <c r="C138" s="863"/>
      <c r="D138" s="863"/>
      <c r="E138" s="863"/>
      <c r="F138" s="863"/>
      <c r="G138" s="863"/>
      <c r="H138" s="863"/>
      <c r="I138" s="863"/>
      <c r="J138" s="863"/>
      <c r="K138" s="863"/>
      <c r="L138" s="863"/>
      <c r="M138" s="863"/>
    </row>
    <row r="139" spans="1:14" ht="4.5" customHeight="1" x14ac:dyDescent="0.25">
      <c r="A139" s="2"/>
      <c r="C139" s="24"/>
      <c r="D139" s="24"/>
      <c r="E139" s="24"/>
      <c r="F139" s="24"/>
      <c r="G139" s="24"/>
      <c r="H139" s="24"/>
      <c r="I139" s="24"/>
      <c r="J139" s="24"/>
      <c r="K139" s="24"/>
      <c r="L139" s="24"/>
      <c r="M139" s="24"/>
    </row>
    <row r="140" spans="1:14" x14ac:dyDescent="0.25">
      <c r="A140" s="18"/>
      <c r="B140" s="37"/>
      <c r="C140" s="27"/>
      <c r="D140" s="27"/>
      <c r="E140" s="27"/>
      <c r="F140" s="27"/>
      <c r="G140" s="27"/>
      <c r="H140" s="27"/>
      <c r="I140" s="27"/>
      <c r="J140" s="27"/>
      <c r="K140" s="27"/>
      <c r="L140" s="27"/>
      <c r="M140" s="28"/>
    </row>
    <row r="141" spans="1:14" x14ac:dyDescent="0.25">
      <c r="A141" s="18"/>
      <c r="B141" s="38"/>
      <c r="C141" s="24"/>
      <c r="D141" s="24"/>
      <c r="E141" s="24"/>
      <c r="F141" s="24"/>
      <c r="G141" s="24"/>
      <c r="H141" s="24"/>
      <c r="I141" s="24"/>
      <c r="J141" s="24"/>
      <c r="K141" s="24"/>
      <c r="L141" s="24"/>
      <c r="M141" s="30"/>
    </row>
    <row r="142" spans="1:14" x14ac:dyDescent="0.25">
      <c r="A142" s="18"/>
      <c r="B142" s="39"/>
      <c r="C142" s="23"/>
      <c r="D142" s="23"/>
      <c r="E142" s="23"/>
      <c r="F142" s="23"/>
      <c r="G142" s="23"/>
      <c r="H142" s="23"/>
      <c r="I142" s="23"/>
      <c r="J142" s="23"/>
      <c r="K142" s="23"/>
      <c r="L142" s="23"/>
      <c r="M142" s="33"/>
    </row>
    <row r="143" spans="1:14" x14ac:dyDescent="0.25">
      <c r="A143" s="18"/>
      <c r="B143" s="3"/>
      <c r="C143" s="24"/>
      <c r="D143" s="24"/>
      <c r="E143" s="24"/>
      <c r="F143" s="24"/>
      <c r="G143" s="24"/>
      <c r="H143" s="24"/>
      <c r="I143" s="24"/>
      <c r="J143" s="24"/>
      <c r="K143" s="24"/>
      <c r="L143" s="24"/>
      <c r="M143" s="24"/>
    </row>
    <row r="144" spans="1:14" ht="12.2" customHeight="1" x14ac:dyDescent="0.25">
      <c r="A144" s="18"/>
      <c r="B144" s="3"/>
      <c r="C144" s="24"/>
      <c r="D144" s="24"/>
      <c r="E144" s="24"/>
      <c r="F144" s="24"/>
      <c r="G144" s="24"/>
      <c r="H144" s="24"/>
      <c r="I144" s="24"/>
      <c r="J144" s="24"/>
      <c r="K144" s="24"/>
      <c r="L144" s="24"/>
      <c r="M144" s="24"/>
    </row>
    <row r="145" spans="1:14" x14ac:dyDescent="0.25">
      <c r="A145" s="2" t="s">
        <v>90</v>
      </c>
      <c r="C145" s="856" t="s">
        <v>91</v>
      </c>
      <c r="D145" s="856"/>
      <c r="E145" s="856"/>
      <c r="F145" s="22"/>
      <c r="G145" s="22"/>
      <c r="H145" s="22"/>
      <c r="I145" s="22"/>
      <c r="J145" s="22"/>
      <c r="K145" s="22"/>
      <c r="L145" s="22"/>
      <c r="M145" s="22"/>
    </row>
    <row r="146" spans="1:14" x14ac:dyDescent="0.25">
      <c r="D146" s="857" t="s">
        <v>95</v>
      </c>
      <c r="E146" s="857"/>
      <c r="F146" s="857"/>
      <c r="G146" s="857"/>
      <c r="H146" s="857" t="s">
        <v>96</v>
      </c>
      <c r="I146" s="857"/>
    </row>
    <row r="147" spans="1:14" x14ac:dyDescent="0.25">
      <c r="C147" s="8" t="s">
        <v>92</v>
      </c>
      <c r="D147" s="848"/>
      <c r="E147" s="848"/>
      <c r="F147" s="848"/>
      <c r="G147" s="848"/>
      <c r="H147" s="848"/>
      <c r="I147" s="848"/>
    </row>
    <row r="148" spans="1:14" x14ac:dyDescent="0.25">
      <c r="C148" s="7" t="s">
        <v>93</v>
      </c>
      <c r="D148" s="848"/>
      <c r="E148" s="848"/>
      <c r="F148" s="848"/>
      <c r="G148" s="848"/>
      <c r="H148" s="848"/>
      <c r="I148" s="848"/>
    </row>
    <row r="149" spans="1:14" x14ac:dyDescent="0.25">
      <c r="C149" s="7" t="s">
        <v>94</v>
      </c>
      <c r="D149" s="848"/>
      <c r="E149" s="848"/>
      <c r="F149" s="848"/>
      <c r="G149" s="848"/>
      <c r="H149" s="848"/>
      <c r="I149" s="848"/>
    </row>
    <row r="150" spans="1:14" x14ac:dyDescent="0.25">
      <c r="C150" s="17" t="s">
        <v>11</v>
      </c>
      <c r="D150" s="848"/>
      <c r="E150" s="848"/>
      <c r="F150" s="848"/>
      <c r="G150" s="848"/>
      <c r="H150" s="848"/>
      <c r="I150" s="848"/>
    </row>
    <row r="151" spans="1:14" ht="4.3499999999999996" customHeight="1" x14ac:dyDescent="0.25">
      <c r="D151" s="861"/>
      <c r="E151" s="861"/>
    </row>
    <row r="152" spans="1:14" x14ac:dyDescent="0.25">
      <c r="B152" s="36" t="s">
        <v>108</v>
      </c>
      <c r="C152" s="22"/>
      <c r="D152" s="22"/>
      <c r="E152" s="22"/>
      <c r="F152" s="22"/>
      <c r="G152" s="22"/>
      <c r="H152" s="22"/>
      <c r="I152" s="22"/>
      <c r="J152" s="22"/>
      <c r="K152" s="22"/>
      <c r="L152" s="22"/>
      <c r="M152" s="22"/>
    </row>
    <row r="153" spans="1:14" ht="4.5" customHeight="1" x14ac:dyDescent="0.25">
      <c r="A153" s="2"/>
      <c r="C153" s="24"/>
      <c r="D153" s="24"/>
      <c r="E153" s="24"/>
      <c r="F153" s="24"/>
      <c r="G153" s="24"/>
      <c r="H153" s="24"/>
      <c r="I153" s="24"/>
      <c r="J153" s="24"/>
      <c r="K153" s="24"/>
      <c r="L153" s="24"/>
      <c r="M153" s="24"/>
    </row>
    <row r="154" spans="1:14" x14ac:dyDescent="0.25">
      <c r="A154" s="18"/>
      <c r="B154" s="37"/>
      <c r="C154" s="27"/>
      <c r="D154" s="27"/>
      <c r="E154" s="27"/>
      <c r="F154" s="27"/>
      <c r="G154" s="27"/>
      <c r="H154" s="27"/>
      <c r="I154" s="27"/>
      <c r="J154" s="27"/>
      <c r="K154" s="27"/>
      <c r="L154" s="27"/>
      <c r="M154" s="28"/>
    </row>
    <row r="155" spans="1:14" x14ac:dyDescent="0.2">
      <c r="A155" s="18"/>
      <c r="B155" s="39"/>
      <c r="C155" s="23"/>
      <c r="D155" s="23"/>
      <c r="E155" s="23"/>
      <c r="F155" s="23"/>
      <c r="G155" s="23"/>
      <c r="H155" s="23"/>
      <c r="I155" s="23"/>
      <c r="J155" s="23"/>
      <c r="K155" s="23"/>
      <c r="L155" s="23"/>
      <c r="M155" s="33"/>
    </row>
    <row r="156" spans="1:14" ht="4.3499999999999996" customHeight="1" x14ac:dyDescent="0.2">
      <c r="A156" s="18"/>
      <c r="B156" s="3"/>
      <c r="C156" s="24"/>
      <c r="D156" s="24"/>
      <c r="E156" s="24"/>
      <c r="F156" s="24"/>
      <c r="G156" s="24"/>
      <c r="H156" s="24"/>
      <c r="I156" s="24"/>
      <c r="J156" s="24"/>
      <c r="K156" s="24"/>
      <c r="L156" s="24"/>
      <c r="M156" s="24"/>
    </row>
    <row r="157" spans="1:14" x14ac:dyDescent="0.2">
      <c r="A157" s="2" t="s">
        <v>98</v>
      </c>
    </row>
    <row r="158" spans="1:14" x14ac:dyDescent="0.2">
      <c r="A158" s="10"/>
      <c r="B158" s="1" t="s">
        <v>99</v>
      </c>
      <c r="C158" s="862" t="s">
        <v>66</v>
      </c>
      <c r="D158" s="862"/>
      <c r="E158" s="862"/>
      <c r="F158" s="862"/>
      <c r="G158" s="862"/>
      <c r="H158" s="862"/>
      <c r="I158" s="862"/>
      <c r="J158" s="862"/>
      <c r="K158" s="862"/>
      <c r="L158" s="862"/>
      <c r="M158" s="862"/>
    </row>
    <row r="159" spans="1:14" ht="4.3499999999999996" customHeight="1" x14ac:dyDescent="0.2">
      <c r="A159" s="2"/>
      <c r="B159" s="3"/>
      <c r="C159" s="14"/>
      <c r="D159" s="14"/>
      <c r="E159" s="14"/>
      <c r="F159" s="14"/>
      <c r="G159" s="14"/>
      <c r="H159" s="14"/>
      <c r="I159" s="14"/>
      <c r="J159" s="14"/>
      <c r="K159" s="14"/>
      <c r="L159" s="14"/>
      <c r="M159" s="14"/>
      <c r="N159" s="3"/>
    </row>
    <row r="160" spans="1:14" x14ac:dyDescent="0.2">
      <c r="A160" s="2"/>
      <c r="B160" s="1" t="s">
        <v>100</v>
      </c>
      <c r="C160" s="862" t="s">
        <v>70</v>
      </c>
      <c r="D160" s="862"/>
      <c r="E160" s="862"/>
      <c r="F160" s="862"/>
      <c r="G160" s="862"/>
      <c r="H160" s="862"/>
      <c r="I160" s="862"/>
      <c r="J160" s="862"/>
      <c r="K160" s="862"/>
      <c r="L160" s="862"/>
      <c r="M160" s="862"/>
    </row>
    <row r="161" spans="1:14" ht="4.3499999999999996" customHeight="1" x14ac:dyDescent="0.2">
      <c r="A161" s="2"/>
      <c r="C161" s="23"/>
      <c r="D161" s="23"/>
      <c r="E161" s="23"/>
      <c r="F161" s="23"/>
      <c r="G161" s="23"/>
      <c r="H161" s="23"/>
      <c r="I161" s="23"/>
      <c r="J161" s="23"/>
      <c r="K161" s="23"/>
      <c r="L161" s="23"/>
      <c r="M161" s="23"/>
    </row>
    <row r="162" spans="1:14" x14ac:dyDescent="0.2">
      <c r="A162" s="10"/>
      <c r="B162" s="41" t="s">
        <v>173</v>
      </c>
      <c r="C162" s="862" t="s">
        <v>70</v>
      </c>
      <c r="D162" s="862"/>
      <c r="E162" s="862"/>
      <c r="F162" s="862"/>
      <c r="G162" s="862"/>
      <c r="H162" s="862"/>
      <c r="I162" s="862"/>
      <c r="J162" s="862"/>
      <c r="K162" s="862"/>
      <c r="L162" s="862"/>
      <c r="M162" s="862"/>
    </row>
    <row r="163" spans="1:14" ht="4.3499999999999996" customHeight="1" x14ac:dyDescent="0.2">
      <c r="A163" s="2"/>
      <c r="B163" s="3"/>
      <c r="C163" s="14"/>
      <c r="D163" s="14"/>
      <c r="E163" s="14"/>
      <c r="F163" s="14"/>
      <c r="G163" s="14"/>
      <c r="H163" s="14"/>
      <c r="I163" s="14"/>
      <c r="J163" s="14"/>
      <c r="K163" s="14"/>
      <c r="L163" s="14"/>
      <c r="M163" s="14"/>
      <c r="N163" s="3"/>
    </row>
    <row r="164" spans="1:14" ht="4.3499999999999996" customHeight="1" x14ac:dyDescent="0.2">
      <c r="D164" s="861"/>
      <c r="E164" s="861"/>
    </row>
    <row r="165" spans="1:14" x14ac:dyDescent="0.2">
      <c r="B165" s="36" t="s">
        <v>113</v>
      </c>
      <c r="C165" s="22"/>
      <c r="D165" s="22"/>
      <c r="E165" s="22"/>
      <c r="F165" s="22"/>
      <c r="G165" s="22"/>
      <c r="H165" s="22"/>
      <c r="I165" s="22"/>
      <c r="J165" s="22"/>
      <c r="K165" s="22"/>
      <c r="L165" s="22"/>
      <c r="M165" s="22"/>
    </row>
    <row r="166" spans="1:14" ht="4.5" customHeight="1" x14ac:dyDescent="0.2">
      <c r="A166" s="2"/>
      <c r="C166" s="24"/>
      <c r="D166" s="24"/>
      <c r="E166" s="24"/>
      <c r="F166" s="24"/>
      <c r="G166" s="24"/>
      <c r="H166" s="24"/>
      <c r="I166" s="24"/>
      <c r="J166" s="24"/>
      <c r="K166" s="24"/>
      <c r="L166" s="24"/>
      <c r="M166" s="24"/>
    </row>
    <row r="167" spans="1:14" x14ac:dyDescent="0.2">
      <c r="A167" s="18"/>
      <c r="B167" s="37"/>
      <c r="C167" s="27"/>
      <c r="D167" s="27"/>
      <c r="E167" s="27"/>
      <c r="F167" s="27"/>
      <c r="G167" s="27"/>
      <c r="H167" s="27"/>
      <c r="I167" s="27"/>
      <c r="J167" s="27"/>
      <c r="K167" s="27"/>
      <c r="L167" s="27"/>
      <c r="M167" s="28"/>
    </row>
    <row r="168" spans="1:14" x14ac:dyDescent="0.2">
      <c r="A168" s="18"/>
      <c r="B168" s="39"/>
      <c r="C168" s="23"/>
      <c r="D168" s="23"/>
      <c r="E168" s="23"/>
      <c r="F168" s="23"/>
      <c r="G168" s="23"/>
      <c r="H168" s="23"/>
      <c r="I168" s="23"/>
      <c r="J168" s="23"/>
      <c r="K168" s="23"/>
      <c r="L168" s="23"/>
      <c r="M168" s="33"/>
    </row>
    <row r="169" spans="1:14" ht="4.3499999999999996" customHeight="1" x14ac:dyDescent="0.2">
      <c r="A169" s="18"/>
      <c r="B169" s="3"/>
      <c r="C169" s="24"/>
      <c r="D169" s="24"/>
      <c r="E169" s="24"/>
      <c r="F169" s="24"/>
      <c r="G169" s="24"/>
      <c r="H169" s="24"/>
      <c r="I169" s="24"/>
      <c r="J169" s="24"/>
      <c r="K169" s="24"/>
      <c r="L169" s="24"/>
      <c r="M169" s="24"/>
    </row>
    <row r="170" spans="1:14" x14ac:dyDescent="0.2">
      <c r="A170" s="2" t="s">
        <v>103</v>
      </c>
      <c r="C170" s="17" t="s">
        <v>74</v>
      </c>
      <c r="D170" s="17"/>
      <c r="E170" s="17"/>
      <c r="F170" s="22"/>
      <c r="G170" s="22"/>
    </row>
    <row r="171" spans="1:14" x14ac:dyDescent="0.2">
      <c r="C171" s="14"/>
      <c r="D171" s="857" t="s">
        <v>95</v>
      </c>
      <c r="E171" s="857"/>
      <c r="F171" s="857"/>
      <c r="G171" s="857"/>
      <c r="H171" s="857" t="s">
        <v>96</v>
      </c>
      <c r="I171" s="857"/>
    </row>
    <row r="172" spans="1:14" x14ac:dyDescent="0.2">
      <c r="C172" s="8" t="s">
        <v>109</v>
      </c>
      <c r="D172" s="848"/>
      <c r="E172" s="848"/>
      <c r="F172" s="848"/>
      <c r="G172" s="848"/>
      <c r="H172" s="848"/>
      <c r="I172" s="848"/>
    </row>
    <row r="173" spans="1:14" x14ac:dyDescent="0.2">
      <c r="C173" s="8" t="s">
        <v>110</v>
      </c>
      <c r="D173" s="848"/>
      <c r="E173" s="848"/>
      <c r="F173" s="848"/>
      <c r="G173" s="848"/>
      <c r="H173" s="848"/>
      <c r="I173" s="848"/>
    </row>
    <row r="174" spans="1:14" x14ac:dyDescent="0.2">
      <c r="C174" s="8" t="s">
        <v>94</v>
      </c>
      <c r="D174" s="848"/>
      <c r="E174" s="848"/>
      <c r="F174" s="848"/>
      <c r="G174" s="848"/>
      <c r="H174" s="848"/>
      <c r="I174" s="848"/>
    </row>
    <row r="175" spans="1:14" x14ac:dyDescent="0.2">
      <c r="C175" s="7" t="s">
        <v>111</v>
      </c>
      <c r="D175" s="848"/>
      <c r="E175" s="848"/>
      <c r="F175" s="848"/>
      <c r="G175" s="848"/>
      <c r="H175" s="848"/>
      <c r="I175" s="848"/>
    </row>
    <row r="176" spans="1:14" ht="4.3499999999999996" customHeight="1" x14ac:dyDescent="0.2">
      <c r="D176" s="861"/>
      <c r="E176" s="861"/>
    </row>
    <row r="177" spans="1:13" x14ac:dyDescent="0.2">
      <c r="B177" s="36" t="s">
        <v>112</v>
      </c>
      <c r="C177" s="22"/>
      <c r="D177" s="22"/>
      <c r="E177" s="22"/>
      <c r="F177" s="22"/>
      <c r="G177" s="22"/>
      <c r="H177" s="22"/>
      <c r="I177" s="22"/>
      <c r="J177" s="22"/>
      <c r="K177" s="22"/>
      <c r="L177" s="22"/>
      <c r="M177" s="22"/>
    </row>
    <row r="178" spans="1:13" ht="4.5" customHeight="1" x14ac:dyDescent="0.2">
      <c r="A178" s="2"/>
      <c r="C178" s="24"/>
      <c r="D178" s="24"/>
      <c r="E178" s="24"/>
      <c r="F178" s="24"/>
      <c r="G178" s="24"/>
      <c r="H178" s="24"/>
      <c r="I178" s="24"/>
      <c r="J178" s="24"/>
      <c r="K178" s="24"/>
      <c r="L178" s="24"/>
      <c r="M178" s="24"/>
    </row>
    <row r="179" spans="1:13" x14ac:dyDescent="0.2">
      <c r="A179" s="18"/>
      <c r="B179" s="37"/>
      <c r="C179" s="27"/>
      <c r="D179" s="27"/>
      <c r="E179" s="27"/>
      <c r="F179" s="27"/>
      <c r="G179" s="27"/>
      <c r="H179" s="27"/>
      <c r="I179" s="27"/>
      <c r="J179" s="27"/>
      <c r="K179" s="27"/>
      <c r="L179" s="27"/>
      <c r="M179" s="28"/>
    </row>
    <row r="180" spans="1:13" x14ac:dyDescent="0.2">
      <c r="A180" s="18"/>
      <c r="B180" s="39"/>
      <c r="C180" s="23"/>
      <c r="D180" s="23"/>
      <c r="E180" s="23"/>
      <c r="F180" s="23"/>
      <c r="G180" s="23"/>
      <c r="H180" s="23"/>
      <c r="I180" s="23"/>
      <c r="J180" s="23"/>
      <c r="K180" s="23"/>
      <c r="L180" s="23"/>
      <c r="M180" s="33"/>
    </row>
    <row r="181" spans="1:13" ht="12.75" thickBot="1" x14ac:dyDescent="0.25">
      <c r="A181" s="19"/>
      <c r="B181" s="19"/>
      <c r="C181" s="19"/>
      <c r="D181" s="19"/>
      <c r="E181" s="19"/>
      <c r="F181" s="19"/>
      <c r="G181" s="19"/>
      <c r="H181" s="19"/>
      <c r="I181" s="19"/>
      <c r="J181" s="19"/>
      <c r="K181" s="19"/>
      <c r="L181" s="19"/>
      <c r="M181" s="19"/>
    </row>
    <row r="182" spans="1:13" x14ac:dyDescent="0.2">
      <c r="A182" s="10" t="s">
        <v>114</v>
      </c>
    </row>
    <row r="183" spans="1:13" ht="4.3499999999999996" customHeight="1" x14ac:dyDescent="0.2"/>
    <row r="184" spans="1:13" x14ac:dyDescent="0.2">
      <c r="A184" s="2" t="s">
        <v>123</v>
      </c>
      <c r="C184" s="856" t="s">
        <v>115</v>
      </c>
      <c r="D184" s="856"/>
      <c r="E184" s="856"/>
      <c r="F184" s="5"/>
      <c r="G184" s="5"/>
    </row>
    <row r="185" spans="1:13" x14ac:dyDescent="0.2">
      <c r="D185" s="857" t="s">
        <v>116</v>
      </c>
      <c r="E185" s="857"/>
      <c r="F185" s="857"/>
      <c r="G185" s="857"/>
      <c r="H185" s="857" t="s">
        <v>117</v>
      </c>
      <c r="I185" s="857"/>
      <c r="J185" s="857"/>
      <c r="K185" s="857"/>
    </row>
    <row r="186" spans="1:13" x14ac:dyDescent="0.2">
      <c r="C186" s="8" t="s">
        <v>118</v>
      </c>
      <c r="D186" s="848"/>
      <c r="E186" s="848"/>
      <c r="F186" s="848"/>
      <c r="G186" s="848"/>
      <c r="H186" s="848"/>
      <c r="I186" s="848"/>
      <c r="J186" s="848"/>
      <c r="K186" s="848"/>
    </row>
    <row r="187" spans="1:13" x14ac:dyDescent="0.2">
      <c r="C187" s="8" t="s">
        <v>119</v>
      </c>
      <c r="D187" s="848"/>
      <c r="E187" s="848"/>
      <c r="F187" s="848"/>
      <c r="G187" s="848"/>
      <c r="H187" s="848"/>
      <c r="I187" s="848"/>
      <c r="J187" s="848"/>
      <c r="K187" s="848"/>
    </row>
    <row r="188" spans="1:13" x14ac:dyDescent="0.2">
      <c r="C188" s="7" t="s">
        <v>174</v>
      </c>
      <c r="D188" s="848"/>
      <c r="E188" s="848"/>
      <c r="F188" s="848"/>
      <c r="G188" s="848"/>
      <c r="H188" s="848"/>
      <c r="I188" s="848"/>
      <c r="J188" s="848"/>
      <c r="K188" s="848"/>
    </row>
    <row r="189" spans="1:13" x14ac:dyDescent="0.2">
      <c r="C189" s="8" t="s">
        <v>77</v>
      </c>
      <c r="D189" s="848"/>
      <c r="E189" s="848"/>
      <c r="F189" s="848"/>
      <c r="G189" s="848"/>
      <c r="H189" s="848"/>
      <c r="I189" s="848"/>
      <c r="J189" s="848"/>
      <c r="K189" s="848"/>
    </row>
    <row r="190" spans="1:13" x14ac:dyDescent="0.2">
      <c r="C190" s="35" t="s">
        <v>122</v>
      </c>
      <c r="D190" s="848"/>
      <c r="E190" s="848"/>
      <c r="F190" s="848"/>
      <c r="G190" s="848"/>
      <c r="H190" s="848"/>
      <c r="I190" s="848"/>
      <c r="J190" s="848"/>
      <c r="K190" s="848"/>
    </row>
    <row r="191" spans="1:13" x14ac:dyDescent="0.2">
      <c r="C191" s="7"/>
      <c r="D191" s="14"/>
      <c r="E191" s="14"/>
      <c r="F191" s="14"/>
      <c r="G191" s="14"/>
      <c r="H191" s="14"/>
      <c r="I191" s="14"/>
      <c r="J191" s="14"/>
      <c r="K191" s="14"/>
    </row>
    <row r="192" spans="1:13" x14ac:dyDescent="0.2">
      <c r="B192" s="34" t="s">
        <v>131</v>
      </c>
      <c r="C192" s="862" t="s">
        <v>95</v>
      </c>
      <c r="D192" s="862"/>
      <c r="E192" s="862"/>
      <c r="F192" s="862"/>
      <c r="G192" s="862"/>
      <c r="H192" s="862"/>
      <c r="I192" s="862"/>
      <c r="J192" s="862"/>
      <c r="K192" s="862"/>
      <c r="L192" s="862"/>
      <c r="M192" s="862"/>
    </row>
    <row r="193" spans="1:14" ht="4.3499999999999996" customHeight="1" x14ac:dyDescent="0.2"/>
    <row r="194" spans="1:14" x14ac:dyDescent="0.2">
      <c r="B194" s="1" t="s">
        <v>120</v>
      </c>
      <c r="C194" s="862" t="s">
        <v>121</v>
      </c>
      <c r="D194" s="862"/>
      <c r="E194" s="862"/>
      <c r="F194" s="862"/>
      <c r="G194" s="862"/>
      <c r="H194" s="862"/>
      <c r="I194" s="862"/>
      <c r="J194" s="862"/>
      <c r="K194" s="862"/>
      <c r="L194" s="862"/>
      <c r="M194" s="862"/>
    </row>
    <row r="195" spans="1:14" ht="4.3499999999999996" customHeight="1" x14ac:dyDescent="0.2">
      <c r="A195" s="18"/>
      <c r="B195" s="3"/>
      <c r="C195" s="24"/>
      <c r="D195" s="24"/>
      <c r="E195" s="24"/>
      <c r="F195" s="24"/>
      <c r="G195" s="24"/>
      <c r="H195" s="24"/>
      <c r="I195" s="24"/>
      <c r="J195" s="24"/>
      <c r="K195" s="24"/>
      <c r="L195" s="24"/>
      <c r="M195" s="24"/>
    </row>
    <row r="196" spans="1:14" x14ac:dyDescent="0.2">
      <c r="A196" s="10" t="s">
        <v>163</v>
      </c>
      <c r="C196" s="10" t="s">
        <v>199</v>
      </c>
    </row>
    <row r="197" spans="1:14" x14ac:dyDescent="0.2">
      <c r="D197" s="857" t="s">
        <v>170</v>
      </c>
      <c r="E197" s="857"/>
      <c r="F197" s="857" t="s">
        <v>171</v>
      </c>
      <c r="G197" s="857"/>
      <c r="H197" s="857" t="s">
        <v>172</v>
      </c>
      <c r="I197" s="857"/>
      <c r="J197" s="857" t="s">
        <v>175</v>
      </c>
      <c r="K197" s="857"/>
      <c r="L197" s="857"/>
      <c r="M197" s="857"/>
    </row>
    <row r="198" spans="1:14" x14ac:dyDescent="0.2">
      <c r="C198" s="8" t="s">
        <v>118</v>
      </c>
      <c r="D198" s="859"/>
      <c r="E198" s="860"/>
      <c r="F198" s="859"/>
      <c r="G198" s="860"/>
      <c r="H198" s="859"/>
      <c r="I198" s="860"/>
      <c r="J198" s="859"/>
      <c r="K198" s="864"/>
      <c r="L198" s="864"/>
      <c r="M198" s="860"/>
    </row>
    <row r="199" spans="1:14" x14ac:dyDescent="0.2">
      <c r="C199" s="7" t="s">
        <v>119</v>
      </c>
      <c r="D199" s="859"/>
      <c r="E199" s="860"/>
      <c r="F199" s="859"/>
      <c r="G199" s="860"/>
      <c r="H199" s="859"/>
      <c r="I199" s="860"/>
      <c r="J199" s="859"/>
      <c r="K199" s="864"/>
      <c r="L199" s="864"/>
      <c r="M199" s="860"/>
    </row>
    <row r="200" spans="1:14" x14ac:dyDescent="0.2">
      <c r="C200" s="7" t="s">
        <v>174</v>
      </c>
      <c r="D200" s="859"/>
      <c r="E200" s="860"/>
      <c r="F200" s="859"/>
      <c r="G200" s="860"/>
      <c r="H200" s="859"/>
      <c r="I200" s="860"/>
      <c r="J200" s="859"/>
      <c r="K200" s="864"/>
      <c r="L200" s="864"/>
      <c r="M200" s="860"/>
    </row>
    <row r="201" spans="1:14" x14ac:dyDescent="0.2">
      <c r="C201" s="7" t="s">
        <v>200</v>
      </c>
      <c r="D201" s="859"/>
      <c r="E201" s="860"/>
      <c r="F201" s="859"/>
      <c r="G201" s="860"/>
      <c r="H201" s="859"/>
      <c r="I201" s="860"/>
      <c r="J201" s="859"/>
      <c r="K201" s="864"/>
      <c r="L201" s="864"/>
      <c r="M201" s="860"/>
    </row>
    <row r="202" spans="1:14" x14ac:dyDescent="0.2">
      <c r="C202" s="8" t="s">
        <v>201</v>
      </c>
      <c r="D202" s="859"/>
      <c r="E202" s="860"/>
      <c r="F202" s="859"/>
      <c r="G202" s="860"/>
      <c r="H202" s="859"/>
      <c r="I202" s="860"/>
      <c r="J202" s="859"/>
      <c r="K202" s="864"/>
      <c r="L202" s="864"/>
      <c r="M202" s="860"/>
    </row>
    <row r="203" spans="1:14" ht="4.3499999999999996" customHeight="1" x14ac:dyDescent="0.2"/>
    <row r="204" spans="1:14" x14ac:dyDescent="0.2">
      <c r="B204" s="1" t="s">
        <v>165</v>
      </c>
      <c r="C204" s="862" t="s">
        <v>166</v>
      </c>
      <c r="D204" s="862"/>
      <c r="E204" s="862"/>
      <c r="F204" s="862"/>
      <c r="G204" s="862"/>
      <c r="H204" s="862"/>
      <c r="I204" s="862"/>
      <c r="J204" s="862"/>
      <c r="K204" s="862"/>
      <c r="L204" s="862"/>
      <c r="M204" s="862"/>
    </row>
    <row r="205" spans="1:14" ht="4.3499999999999996" customHeight="1" x14ac:dyDescent="0.2">
      <c r="A205" s="2"/>
      <c r="B205" s="3"/>
      <c r="C205" s="14"/>
      <c r="D205" s="14"/>
      <c r="E205" s="14"/>
      <c r="F205" s="14"/>
      <c r="G205" s="14"/>
      <c r="H205" s="14"/>
      <c r="I205" s="14"/>
      <c r="J205" s="14"/>
      <c r="K205" s="14"/>
      <c r="L205" s="14"/>
      <c r="M205" s="14"/>
      <c r="N205" s="3"/>
    </row>
    <row r="206" spans="1:14" x14ac:dyDescent="0.2">
      <c r="A206" s="10" t="s">
        <v>125</v>
      </c>
      <c r="C206" s="862"/>
      <c r="D206" s="862"/>
      <c r="E206" s="862"/>
      <c r="F206" s="862"/>
      <c r="G206" s="862"/>
      <c r="H206" s="862"/>
      <c r="I206" s="862"/>
      <c r="J206" s="862"/>
      <c r="K206" s="862"/>
      <c r="L206" s="862"/>
      <c r="M206" s="862"/>
    </row>
    <row r="207" spans="1:14" ht="4.3499999999999996" customHeight="1" x14ac:dyDescent="0.2"/>
    <row r="208" spans="1:14" x14ac:dyDescent="0.2">
      <c r="A208" s="10" t="s">
        <v>126</v>
      </c>
      <c r="C208" s="862"/>
      <c r="D208" s="862"/>
      <c r="E208" s="862"/>
      <c r="F208" s="862"/>
      <c r="G208" s="862"/>
      <c r="H208" s="862"/>
      <c r="I208" s="862"/>
      <c r="J208" s="862"/>
      <c r="K208" s="862"/>
      <c r="L208" s="862"/>
      <c r="M208" s="862"/>
    </row>
    <row r="209" spans="1:13" ht="4.3499999999999996" customHeight="1" x14ac:dyDescent="0.2">
      <c r="D209" s="861"/>
      <c r="E209" s="861"/>
    </row>
    <row r="210" spans="1:13" x14ac:dyDescent="0.2">
      <c r="A210" s="2" t="s">
        <v>124</v>
      </c>
      <c r="C210" s="22"/>
      <c r="D210" s="22"/>
      <c r="E210" s="22"/>
      <c r="F210" s="22"/>
      <c r="G210" s="22"/>
      <c r="H210" s="22"/>
      <c r="I210" s="22"/>
      <c r="J210" s="22"/>
      <c r="K210" s="22"/>
      <c r="L210" s="22"/>
      <c r="M210" s="22"/>
    </row>
    <row r="211" spans="1:13" ht="4.5" customHeight="1" x14ac:dyDescent="0.2">
      <c r="A211" s="2"/>
      <c r="C211" s="24"/>
      <c r="D211" s="24"/>
      <c r="E211" s="24"/>
      <c r="F211" s="24"/>
      <c r="G211" s="24"/>
      <c r="H211" s="24"/>
      <c r="I211" s="24"/>
      <c r="J211" s="24"/>
      <c r="K211" s="24"/>
      <c r="L211" s="24"/>
      <c r="M211" s="24"/>
    </row>
    <row r="212" spans="1:13" x14ac:dyDescent="0.2">
      <c r="A212" s="37"/>
      <c r="B212" s="26"/>
      <c r="C212" s="27"/>
      <c r="D212" s="27"/>
      <c r="E212" s="27"/>
      <c r="F212" s="27"/>
      <c r="G212" s="27"/>
      <c r="H212" s="27"/>
      <c r="I212" s="27"/>
      <c r="J212" s="27"/>
      <c r="K212" s="27"/>
      <c r="L212" s="27"/>
      <c r="M212" s="28"/>
    </row>
    <row r="213" spans="1:13" x14ac:dyDescent="0.2">
      <c r="A213" s="38"/>
      <c r="B213" s="3"/>
      <c r="C213" s="24"/>
      <c r="D213" s="24"/>
      <c r="E213" s="24"/>
      <c r="F213" s="24"/>
      <c r="G213" s="24"/>
      <c r="H213" s="24"/>
      <c r="I213" s="24"/>
      <c r="J213" s="24"/>
      <c r="K213" s="24"/>
      <c r="L213" s="24"/>
      <c r="M213" s="30"/>
    </row>
    <row r="214" spans="1:13" x14ac:dyDescent="0.2">
      <c r="A214" s="38"/>
      <c r="B214" s="3"/>
      <c r="C214" s="24"/>
      <c r="D214" s="24"/>
      <c r="E214" s="24"/>
      <c r="F214" s="24"/>
      <c r="G214" s="24"/>
      <c r="H214" s="24"/>
      <c r="I214" s="24"/>
      <c r="J214" s="24"/>
      <c r="K214" s="24"/>
      <c r="L214" s="24"/>
      <c r="M214" s="30"/>
    </row>
    <row r="215" spans="1:13" x14ac:dyDescent="0.2">
      <c r="A215" s="38"/>
      <c r="B215" s="3"/>
      <c r="C215" s="24"/>
      <c r="D215" s="24"/>
      <c r="E215" s="24"/>
      <c r="F215" s="24"/>
      <c r="G215" s="24"/>
      <c r="H215" s="24"/>
      <c r="I215" s="24"/>
      <c r="J215" s="24"/>
      <c r="K215" s="24"/>
      <c r="L215" s="24"/>
      <c r="M215" s="30"/>
    </row>
    <row r="216" spans="1:13" x14ac:dyDescent="0.2">
      <c r="A216" s="39"/>
      <c r="B216" s="32"/>
      <c r="C216" s="23"/>
      <c r="D216" s="23"/>
      <c r="E216" s="23"/>
      <c r="F216" s="23"/>
      <c r="G216" s="23"/>
      <c r="H216" s="23"/>
      <c r="I216" s="23"/>
      <c r="J216" s="23"/>
      <c r="K216" s="23"/>
      <c r="L216" s="23"/>
      <c r="M216" s="33"/>
    </row>
    <row r="217" spans="1:13" ht="12.75" thickBot="1" x14ac:dyDescent="0.25">
      <c r="A217" s="19"/>
      <c r="B217" s="19"/>
      <c r="C217" s="19"/>
      <c r="D217" s="19"/>
      <c r="E217" s="19"/>
      <c r="F217" s="19"/>
      <c r="G217" s="19"/>
      <c r="H217" s="19"/>
      <c r="I217" s="19"/>
      <c r="J217" s="19"/>
      <c r="K217" s="19"/>
      <c r="L217" s="19"/>
      <c r="M217" s="19"/>
    </row>
    <row r="218" spans="1:13" x14ac:dyDescent="0.2">
      <c r="A218" s="10" t="s">
        <v>127</v>
      </c>
    </row>
    <row r="219" spans="1:13" ht="4.3499999999999996" customHeight="1" x14ac:dyDescent="0.2">
      <c r="A219" s="10"/>
    </row>
    <row r="220" spans="1:13" x14ac:dyDescent="0.2">
      <c r="A220" s="10" t="s">
        <v>128</v>
      </c>
      <c r="C220" s="856"/>
      <c r="D220" s="856"/>
      <c r="E220" s="856"/>
      <c r="F220" s="5"/>
      <c r="G220" s="5"/>
    </row>
    <row r="221" spans="1:13" x14ac:dyDescent="0.2">
      <c r="D221" s="857" t="s">
        <v>129</v>
      </c>
      <c r="E221" s="857"/>
      <c r="F221" s="857"/>
      <c r="G221" s="857"/>
      <c r="H221" s="857" t="s">
        <v>130</v>
      </c>
      <c r="I221" s="857"/>
      <c r="J221" s="857"/>
      <c r="K221" s="857"/>
    </row>
    <row r="222" spans="1:13" x14ac:dyDescent="0.2">
      <c r="C222" s="8"/>
      <c r="D222" s="848"/>
      <c r="E222" s="848"/>
      <c r="F222" s="848"/>
      <c r="G222" s="848"/>
      <c r="H222" s="848"/>
      <c r="I222" s="848"/>
      <c r="J222" s="848"/>
      <c r="K222" s="848"/>
    </row>
    <row r="223" spans="1:13" x14ac:dyDescent="0.2">
      <c r="C223" s="8"/>
      <c r="D223" s="848"/>
      <c r="E223" s="848"/>
      <c r="F223" s="848"/>
      <c r="G223" s="848"/>
      <c r="H223" s="848"/>
      <c r="I223" s="848"/>
      <c r="J223" s="848"/>
      <c r="K223" s="848"/>
    </row>
    <row r="224" spans="1:13" x14ac:dyDescent="0.2">
      <c r="C224" s="8"/>
      <c r="D224" s="848"/>
      <c r="E224" s="848"/>
      <c r="F224" s="848"/>
      <c r="G224" s="848"/>
      <c r="H224" s="848"/>
      <c r="I224" s="848"/>
      <c r="J224" s="848"/>
      <c r="K224" s="848"/>
    </row>
    <row r="225" spans="1:11" x14ac:dyDescent="0.2">
      <c r="C225" s="8"/>
      <c r="D225" s="859"/>
      <c r="E225" s="864"/>
      <c r="F225" s="864"/>
      <c r="G225" s="860"/>
      <c r="H225" s="859"/>
      <c r="I225" s="864"/>
      <c r="J225" s="864"/>
      <c r="K225" s="860"/>
    </row>
    <row r="226" spans="1:11" x14ac:dyDescent="0.2">
      <c r="C226" s="7"/>
      <c r="D226" s="848"/>
      <c r="E226" s="848"/>
      <c r="F226" s="848"/>
      <c r="G226" s="848"/>
      <c r="H226" s="848"/>
      <c r="I226" s="848"/>
      <c r="J226" s="848"/>
      <c r="K226" s="848"/>
    </row>
    <row r="227" spans="1:11" ht="4.3499999999999996" customHeight="1" x14ac:dyDescent="0.2">
      <c r="C227" s="8"/>
      <c r="D227" s="14"/>
      <c r="E227" s="14"/>
      <c r="F227" s="14"/>
      <c r="G227" s="14"/>
      <c r="H227" s="14"/>
      <c r="I227" s="14"/>
      <c r="J227" s="14"/>
      <c r="K227" s="14"/>
    </row>
    <row r="228" spans="1:11" x14ac:dyDescent="0.2">
      <c r="A228" s="10" t="s">
        <v>132</v>
      </c>
      <c r="C228" s="856" t="s">
        <v>133</v>
      </c>
      <c r="D228" s="856"/>
      <c r="E228" s="856"/>
      <c r="F228" s="5"/>
      <c r="G228" s="5"/>
    </row>
    <row r="229" spans="1:11" x14ac:dyDescent="0.2">
      <c r="D229" s="857" t="s">
        <v>134</v>
      </c>
      <c r="E229" s="857"/>
      <c r="F229" s="857"/>
      <c r="G229" s="857"/>
      <c r="H229" s="857" t="s">
        <v>66</v>
      </c>
      <c r="I229" s="857"/>
      <c r="J229" s="857"/>
      <c r="K229" s="857"/>
    </row>
    <row r="230" spans="1:11" x14ac:dyDescent="0.2">
      <c r="C230" s="8" t="s">
        <v>135</v>
      </c>
      <c r="D230" s="848"/>
      <c r="E230" s="848"/>
      <c r="F230" s="848"/>
      <c r="G230" s="848"/>
      <c r="H230" s="848"/>
      <c r="I230" s="848"/>
      <c r="J230" s="848"/>
      <c r="K230" s="848"/>
    </row>
    <row r="231" spans="1:11" x14ac:dyDescent="0.2">
      <c r="C231" s="8" t="s">
        <v>136</v>
      </c>
      <c r="D231" s="848"/>
      <c r="E231" s="848"/>
      <c r="F231" s="848"/>
      <c r="G231" s="848"/>
      <c r="H231" s="848"/>
      <c r="I231" s="848"/>
      <c r="J231" s="848"/>
      <c r="K231" s="848"/>
    </row>
    <row r="232" spans="1:11" x14ac:dyDescent="0.2">
      <c r="C232" s="7" t="s">
        <v>137</v>
      </c>
      <c r="D232" s="848"/>
      <c r="E232" s="848"/>
      <c r="F232" s="848"/>
      <c r="G232" s="848"/>
      <c r="H232" s="848"/>
      <c r="I232" s="848"/>
      <c r="J232" s="848"/>
      <c r="K232" s="848"/>
    </row>
    <row r="233" spans="1:11" x14ac:dyDescent="0.2">
      <c r="C233" s="8" t="s">
        <v>138</v>
      </c>
      <c r="D233" s="848"/>
      <c r="E233" s="848"/>
      <c r="F233" s="848"/>
      <c r="G233" s="848"/>
      <c r="H233" s="848"/>
      <c r="I233" s="848"/>
      <c r="J233" s="848"/>
      <c r="K233" s="848"/>
    </row>
    <row r="234" spans="1:11" ht="4.3499999999999996" customHeight="1" x14ac:dyDescent="0.2">
      <c r="C234" s="8"/>
      <c r="D234" s="14"/>
      <c r="E234" s="14"/>
      <c r="F234" s="14"/>
      <c r="G234" s="14"/>
      <c r="H234" s="14"/>
      <c r="I234" s="14"/>
      <c r="J234" s="14"/>
      <c r="K234" s="14"/>
    </row>
    <row r="235" spans="1:11" x14ac:dyDescent="0.2">
      <c r="A235" s="10" t="s">
        <v>139</v>
      </c>
      <c r="C235" s="856" t="s">
        <v>133</v>
      </c>
      <c r="D235" s="856"/>
      <c r="E235" s="856"/>
      <c r="F235" s="5"/>
      <c r="G235" s="5"/>
    </row>
    <row r="236" spans="1:11" x14ac:dyDescent="0.2">
      <c r="D236" s="857" t="s">
        <v>134</v>
      </c>
      <c r="E236" s="857"/>
      <c r="F236" s="857"/>
      <c r="G236" s="857"/>
      <c r="H236" s="857" t="s">
        <v>66</v>
      </c>
      <c r="I236" s="857"/>
      <c r="J236" s="857"/>
      <c r="K236" s="857"/>
    </row>
    <row r="237" spans="1:11" x14ac:dyDescent="0.2">
      <c r="C237" s="8" t="s">
        <v>135</v>
      </c>
      <c r="D237" s="848"/>
      <c r="E237" s="848"/>
      <c r="F237" s="848"/>
      <c r="G237" s="848"/>
      <c r="H237" s="848"/>
      <c r="I237" s="848"/>
      <c r="J237" s="848"/>
      <c r="K237" s="848"/>
    </row>
    <row r="238" spans="1:11" x14ac:dyDescent="0.2">
      <c r="C238" s="8" t="s">
        <v>136</v>
      </c>
      <c r="D238" s="848"/>
      <c r="E238" s="848"/>
      <c r="F238" s="848"/>
      <c r="G238" s="848"/>
      <c r="H238" s="848"/>
      <c r="I238" s="848"/>
      <c r="J238" s="848"/>
      <c r="K238" s="848"/>
    </row>
    <row r="239" spans="1:11" x14ac:dyDescent="0.2">
      <c r="C239" s="7" t="s">
        <v>137</v>
      </c>
      <c r="D239" s="848"/>
      <c r="E239" s="848"/>
      <c r="F239" s="848"/>
      <c r="G239" s="848"/>
      <c r="H239" s="848"/>
      <c r="I239" s="848"/>
      <c r="J239" s="848"/>
      <c r="K239" s="848"/>
    </row>
    <row r="240" spans="1:11" x14ac:dyDescent="0.2">
      <c r="C240" s="8" t="s">
        <v>138</v>
      </c>
      <c r="D240" s="848"/>
      <c r="E240" s="848"/>
      <c r="F240" s="848"/>
      <c r="G240" s="848"/>
      <c r="H240" s="848"/>
      <c r="I240" s="848"/>
      <c r="J240" s="848"/>
      <c r="K240" s="848"/>
    </row>
    <row r="241" spans="1:13" ht="4.3499999999999996" customHeight="1" x14ac:dyDescent="0.2">
      <c r="C241" s="8"/>
      <c r="D241" s="14"/>
      <c r="E241" s="14"/>
      <c r="F241" s="14"/>
      <c r="G241" s="14"/>
      <c r="H241" s="14"/>
      <c r="I241" s="14"/>
      <c r="J241" s="14"/>
      <c r="K241" s="14"/>
    </row>
    <row r="242" spans="1:13" x14ac:dyDescent="0.2">
      <c r="A242" s="10" t="s">
        <v>141</v>
      </c>
      <c r="C242" s="856" t="s">
        <v>133</v>
      </c>
      <c r="D242" s="856"/>
      <c r="E242" s="856"/>
      <c r="F242" s="5"/>
      <c r="G242" s="5"/>
    </row>
    <row r="243" spans="1:13" x14ac:dyDescent="0.2">
      <c r="D243" s="857" t="s">
        <v>134</v>
      </c>
      <c r="E243" s="857"/>
      <c r="F243" s="857"/>
      <c r="G243" s="857"/>
      <c r="H243" s="857" t="s">
        <v>66</v>
      </c>
      <c r="I243" s="857"/>
      <c r="J243" s="857"/>
      <c r="K243" s="857"/>
    </row>
    <row r="244" spans="1:13" x14ac:dyDescent="0.2">
      <c r="C244" s="8" t="s">
        <v>135</v>
      </c>
      <c r="D244" s="848"/>
      <c r="E244" s="848"/>
      <c r="F244" s="848"/>
      <c r="G244" s="848"/>
      <c r="H244" s="848"/>
      <c r="I244" s="848"/>
      <c r="J244" s="848"/>
      <c r="K244" s="848"/>
    </row>
    <row r="245" spans="1:13" x14ac:dyDescent="0.2">
      <c r="C245" s="8" t="s">
        <v>136</v>
      </c>
      <c r="D245" s="848"/>
      <c r="E245" s="848"/>
      <c r="F245" s="848"/>
      <c r="G245" s="848"/>
      <c r="H245" s="848"/>
      <c r="I245" s="848"/>
      <c r="J245" s="848"/>
      <c r="K245" s="848"/>
    </row>
    <row r="246" spans="1:13" x14ac:dyDescent="0.2">
      <c r="C246" s="7" t="s">
        <v>137</v>
      </c>
      <c r="D246" s="848"/>
      <c r="E246" s="848"/>
      <c r="F246" s="848"/>
      <c r="G246" s="848"/>
      <c r="H246" s="848"/>
      <c r="I246" s="848"/>
      <c r="J246" s="848"/>
      <c r="K246" s="848"/>
    </row>
    <row r="247" spans="1:13" x14ac:dyDescent="0.2">
      <c r="C247" s="8" t="s">
        <v>138</v>
      </c>
      <c r="D247" s="848"/>
      <c r="E247" s="848"/>
      <c r="F247" s="848"/>
      <c r="G247" s="848"/>
      <c r="H247" s="848"/>
      <c r="I247" s="848"/>
      <c r="J247" s="848"/>
      <c r="K247" s="848"/>
    </row>
    <row r="248" spans="1:13" ht="4.3499999999999996" customHeight="1" x14ac:dyDescent="0.2">
      <c r="C248" s="8"/>
      <c r="D248" s="14"/>
      <c r="E248" s="14"/>
      <c r="F248" s="14"/>
      <c r="G248" s="14"/>
      <c r="H248" s="14"/>
      <c r="I248" s="14"/>
      <c r="J248" s="14"/>
      <c r="K248" s="14"/>
    </row>
    <row r="249" spans="1:13" x14ac:dyDescent="0.2">
      <c r="C249" s="10" t="s">
        <v>143</v>
      </c>
    </row>
    <row r="250" spans="1:13" x14ac:dyDescent="0.2">
      <c r="D250" s="857" t="s">
        <v>95</v>
      </c>
      <c r="E250" s="857"/>
      <c r="F250" s="857"/>
      <c r="G250" s="857"/>
      <c r="H250" s="857" t="s">
        <v>145</v>
      </c>
      <c r="I250" s="857"/>
      <c r="J250" s="857"/>
      <c r="K250" s="857"/>
    </row>
    <row r="251" spans="1:13" x14ac:dyDescent="0.2">
      <c r="C251" s="8" t="s">
        <v>144</v>
      </c>
      <c r="D251" s="848"/>
      <c r="E251" s="848"/>
      <c r="F251" s="848"/>
      <c r="G251" s="848"/>
      <c r="H251" s="848"/>
      <c r="I251" s="848"/>
      <c r="J251" s="848"/>
      <c r="K251" s="848"/>
    </row>
    <row r="252" spans="1:13" x14ac:dyDescent="0.2">
      <c r="C252" s="8" t="s">
        <v>152</v>
      </c>
      <c r="D252" s="848"/>
      <c r="E252" s="848"/>
      <c r="F252" s="848"/>
      <c r="G252" s="848"/>
      <c r="H252" s="848"/>
      <c r="I252" s="848"/>
      <c r="J252" s="848"/>
      <c r="K252" s="848"/>
    </row>
    <row r="253" spans="1:13" x14ac:dyDescent="0.2">
      <c r="C253" s="7" t="s">
        <v>153</v>
      </c>
      <c r="D253" s="848"/>
      <c r="E253" s="848"/>
      <c r="F253" s="848"/>
      <c r="G253" s="848"/>
      <c r="H253" s="848"/>
      <c r="I253" s="848"/>
      <c r="J253" s="848"/>
      <c r="K253" s="848"/>
    </row>
    <row r="254" spans="1:13" x14ac:dyDescent="0.2">
      <c r="C254" s="8" t="s">
        <v>111</v>
      </c>
      <c r="D254" s="848"/>
      <c r="E254" s="848"/>
      <c r="F254" s="848"/>
      <c r="G254" s="848"/>
      <c r="H254" s="848"/>
      <c r="I254" s="848"/>
      <c r="J254" s="848"/>
      <c r="K254" s="848"/>
    </row>
    <row r="255" spans="1:13" ht="4.3499999999999996" customHeight="1" x14ac:dyDescent="0.2">
      <c r="C255" s="8"/>
      <c r="D255" s="14"/>
      <c r="E255" s="14"/>
      <c r="F255" s="14"/>
      <c r="G255" s="14"/>
      <c r="H255" s="14"/>
      <c r="I255" s="14"/>
      <c r="J255" s="14"/>
      <c r="K255" s="14"/>
    </row>
    <row r="256" spans="1:13" x14ac:dyDescent="0.2">
      <c r="B256" s="36" t="s">
        <v>161</v>
      </c>
      <c r="C256" s="22"/>
      <c r="D256" s="22"/>
      <c r="E256" s="22"/>
      <c r="F256" s="22"/>
      <c r="G256" s="22"/>
      <c r="H256" s="22"/>
      <c r="I256" s="22"/>
      <c r="J256" s="22"/>
      <c r="K256" s="22"/>
      <c r="L256" s="22"/>
      <c r="M256" s="22"/>
    </row>
    <row r="257" spans="1:13" ht="4.5" customHeight="1" x14ac:dyDescent="0.2">
      <c r="A257" s="2"/>
      <c r="C257" s="24"/>
      <c r="D257" s="24"/>
      <c r="E257" s="24"/>
      <c r="F257" s="24"/>
      <c r="G257" s="24"/>
      <c r="H257" s="24"/>
      <c r="I257" s="24"/>
      <c r="J257" s="24"/>
      <c r="K257" s="24"/>
      <c r="L257" s="24"/>
      <c r="M257" s="24"/>
    </row>
    <row r="258" spans="1:13" x14ac:dyDescent="0.2">
      <c r="A258" s="18"/>
      <c r="B258" s="37"/>
      <c r="C258" s="27"/>
      <c r="D258" s="27"/>
      <c r="E258" s="27"/>
      <c r="F258" s="27"/>
      <c r="G258" s="27"/>
      <c r="H258" s="27"/>
      <c r="I258" s="27"/>
      <c r="J258" s="27"/>
      <c r="K258" s="27"/>
      <c r="L258" s="27"/>
      <c r="M258" s="28"/>
    </row>
    <row r="259" spans="1:13" x14ac:dyDescent="0.2">
      <c r="A259" s="18"/>
      <c r="B259" s="38"/>
      <c r="C259" s="24"/>
      <c r="D259" s="24"/>
      <c r="E259" s="24"/>
      <c r="F259" s="24"/>
      <c r="G259" s="24"/>
      <c r="H259" s="24"/>
      <c r="I259" s="24"/>
      <c r="J259" s="24"/>
      <c r="K259" s="24"/>
      <c r="L259" s="24"/>
      <c r="M259" s="30"/>
    </row>
    <row r="260" spans="1:13" x14ac:dyDescent="0.2">
      <c r="A260" s="18"/>
      <c r="B260" s="39"/>
      <c r="C260" s="23"/>
      <c r="D260" s="23"/>
      <c r="E260" s="23"/>
      <c r="F260" s="23"/>
      <c r="G260" s="23"/>
      <c r="H260" s="23"/>
      <c r="I260" s="23"/>
      <c r="J260" s="23"/>
      <c r="K260" s="23"/>
      <c r="L260" s="23"/>
      <c r="M260" s="33"/>
    </row>
    <row r="261" spans="1:13" ht="4.3499999999999996" customHeight="1" x14ac:dyDescent="0.2">
      <c r="A261" s="18"/>
      <c r="B261" s="3"/>
      <c r="C261" s="24"/>
      <c r="D261" s="24"/>
      <c r="E261" s="24"/>
      <c r="F261" s="24"/>
      <c r="G261" s="24"/>
      <c r="H261" s="24"/>
      <c r="I261" s="24"/>
      <c r="J261" s="24"/>
      <c r="K261" s="24"/>
      <c r="L261" s="24"/>
      <c r="M261" s="24"/>
    </row>
    <row r="262" spans="1:13" x14ac:dyDescent="0.2">
      <c r="A262" s="10" t="s">
        <v>146</v>
      </c>
      <c r="C262" s="856" t="s">
        <v>133</v>
      </c>
      <c r="D262" s="856"/>
      <c r="E262" s="856"/>
      <c r="F262" s="5"/>
      <c r="G262" s="5"/>
    </row>
    <row r="263" spans="1:13" x14ac:dyDescent="0.2">
      <c r="D263" s="857" t="s">
        <v>134</v>
      </c>
      <c r="E263" s="857"/>
      <c r="F263" s="857"/>
      <c r="G263" s="857"/>
      <c r="H263" s="857" t="s">
        <v>66</v>
      </c>
      <c r="I263" s="857"/>
      <c r="J263" s="857"/>
      <c r="K263" s="857"/>
    </row>
    <row r="264" spans="1:13" x14ac:dyDescent="0.2">
      <c r="C264" s="8" t="s">
        <v>135</v>
      </c>
      <c r="D264" s="848"/>
      <c r="E264" s="848"/>
      <c r="F264" s="848"/>
      <c r="G264" s="848"/>
      <c r="H264" s="848"/>
      <c r="I264" s="848"/>
      <c r="J264" s="848"/>
      <c r="K264" s="848"/>
    </row>
    <row r="265" spans="1:13" x14ac:dyDescent="0.2">
      <c r="C265" s="8" t="s">
        <v>136</v>
      </c>
      <c r="D265" s="848"/>
      <c r="E265" s="848"/>
      <c r="F265" s="848"/>
      <c r="G265" s="848"/>
      <c r="H265" s="848"/>
      <c r="I265" s="848"/>
      <c r="J265" s="848"/>
      <c r="K265" s="848"/>
    </row>
    <row r="266" spans="1:13" x14ac:dyDescent="0.2">
      <c r="C266" s="7" t="s">
        <v>137</v>
      </c>
      <c r="D266" s="848"/>
      <c r="E266" s="848"/>
      <c r="F266" s="848"/>
      <c r="G266" s="848"/>
      <c r="H266" s="848"/>
      <c r="I266" s="848"/>
      <c r="J266" s="848"/>
      <c r="K266" s="848"/>
    </row>
    <row r="267" spans="1:13" x14ac:dyDescent="0.2">
      <c r="C267" s="8" t="s">
        <v>138</v>
      </c>
      <c r="D267" s="848"/>
      <c r="E267" s="848"/>
      <c r="F267" s="848"/>
      <c r="G267" s="848"/>
      <c r="H267" s="848"/>
      <c r="I267" s="848"/>
      <c r="J267" s="848"/>
      <c r="K267" s="848"/>
    </row>
    <row r="268" spans="1:13" ht="4.3499999999999996" customHeight="1" x14ac:dyDescent="0.2">
      <c r="C268" s="8"/>
      <c r="D268" s="14"/>
      <c r="E268" s="14"/>
      <c r="F268" s="14"/>
      <c r="G268" s="14"/>
      <c r="H268" s="14"/>
      <c r="I268" s="14"/>
      <c r="J268" s="14"/>
      <c r="K268" s="14"/>
    </row>
    <row r="269" spans="1:13" x14ac:dyDescent="0.2">
      <c r="B269" s="1" t="s">
        <v>147</v>
      </c>
      <c r="C269" s="862" t="s">
        <v>149</v>
      </c>
      <c r="D269" s="862"/>
      <c r="E269" s="862"/>
      <c r="F269" s="862"/>
      <c r="G269" s="862"/>
      <c r="H269" s="862"/>
      <c r="I269" s="862"/>
      <c r="J269" s="862"/>
      <c r="K269" s="862"/>
      <c r="L269" s="862"/>
      <c r="M269" s="862"/>
    </row>
    <row r="270" spans="1:13" ht="4.3499999999999996" customHeight="1" x14ac:dyDescent="0.2"/>
    <row r="271" spans="1:13" x14ac:dyDescent="0.2">
      <c r="B271" s="1" t="s">
        <v>148</v>
      </c>
      <c r="C271" s="862" t="s">
        <v>149</v>
      </c>
      <c r="D271" s="862"/>
      <c r="E271" s="862"/>
      <c r="F271" s="862"/>
      <c r="G271" s="862"/>
      <c r="H271" s="862"/>
      <c r="I271" s="862"/>
      <c r="J271" s="862"/>
      <c r="K271" s="862"/>
      <c r="L271" s="862"/>
      <c r="M271" s="862"/>
    </row>
    <row r="272" spans="1:13" ht="3.75" customHeight="1" x14ac:dyDescent="0.2"/>
    <row r="273" spans="1:13" x14ac:dyDescent="0.2">
      <c r="C273" s="10" t="s">
        <v>155</v>
      </c>
    </row>
    <row r="274" spans="1:13" x14ac:dyDescent="0.2">
      <c r="D274" s="857" t="s">
        <v>156</v>
      </c>
      <c r="E274" s="857"/>
      <c r="F274" s="857"/>
      <c r="G274" s="857"/>
      <c r="H274" s="857" t="s">
        <v>157</v>
      </c>
      <c r="I274" s="857"/>
      <c r="J274" s="857"/>
      <c r="K274" s="857"/>
    </row>
    <row r="275" spans="1:13" x14ac:dyDescent="0.2">
      <c r="C275" s="8" t="s">
        <v>150</v>
      </c>
      <c r="D275" s="848"/>
      <c r="E275" s="848"/>
      <c r="F275" s="848"/>
      <c r="G275" s="848"/>
      <c r="H275" s="848"/>
      <c r="I275" s="848"/>
      <c r="J275" s="848"/>
      <c r="K275" s="848"/>
    </row>
    <row r="276" spans="1:13" x14ac:dyDescent="0.2">
      <c r="C276" s="8" t="s">
        <v>151</v>
      </c>
      <c r="D276" s="848"/>
      <c r="E276" s="848"/>
      <c r="F276" s="848"/>
      <c r="G276" s="848"/>
      <c r="H276" s="848"/>
      <c r="I276" s="848"/>
      <c r="J276" s="848"/>
      <c r="K276" s="848"/>
    </row>
    <row r="277" spans="1:13" x14ac:dyDescent="0.2">
      <c r="C277" s="7" t="s">
        <v>154</v>
      </c>
      <c r="D277" s="848"/>
      <c r="E277" s="848"/>
      <c r="F277" s="848"/>
      <c r="G277" s="848"/>
      <c r="H277" s="848"/>
      <c r="I277" s="848"/>
      <c r="J277" s="848"/>
      <c r="K277" s="848"/>
    </row>
    <row r="278" spans="1:13" x14ac:dyDescent="0.2">
      <c r="C278" s="8" t="s">
        <v>111</v>
      </c>
      <c r="D278" s="848"/>
      <c r="E278" s="848"/>
      <c r="F278" s="848"/>
      <c r="G278" s="848"/>
      <c r="H278" s="848"/>
      <c r="I278" s="848"/>
      <c r="J278" s="848"/>
      <c r="K278" s="848"/>
    </row>
    <row r="279" spans="1:13" ht="4.3499999999999996" customHeight="1" x14ac:dyDescent="0.2">
      <c r="C279" s="8"/>
      <c r="D279" s="14"/>
      <c r="E279" s="14"/>
      <c r="F279" s="14"/>
      <c r="G279" s="14"/>
      <c r="H279" s="14"/>
      <c r="I279" s="14"/>
      <c r="J279" s="14"/>
      <c r="K279" s="14"/>
    </row>
    <row r="280" spans="1:13" x14ac:dyDescent="0.2">
      <c r="C280" s="10" t="s">
        <v>142</v>
      </c>
    </row>
    <row r="281" spans="1:13" x14ac:dyDescent="0.2">
      <c r="D281" s="857" t="s">
        <v>95</v>
      </c>
      <c r="E281" s="857"/>
      <c r="F281" s="857"/>
      <c r="G281" s="857"/>
      <c r="H281" s="857" t="s">
        <v>158</v>
      </c>
      <c r="I281" s="857"/>
      <c r="J281" s="857"/>
      <c r="K281" s="857"/>
    </row>
    <row r="282" spans="1:13" x14ac:dyDescent="0.2">
      <c r="C282" s="8" t="s">
        <v>159</v>
      </c>
      <c r="D282" s="848"/>
      <c r="E282" s="848"/>
      <c r="F282" s="848"/>
      <c r="G282" s="848"/>
      <c r="H282" s="848"/>
      <c r="I282" s="848"/>
      <c r="J282" s="848"/>
      <c r="K282" s="848"/>
    </row>
    <row r="283" spans="1:13" x14ac:dyDescent="0.2">
      <c r="C283" s="8" t="s">
        <v>111</v>
      </c>
      <c r="D283" s="848"/>
      <c r="E283" s="848"/>
      <c r="F283" s="848"/>
      <c r="G283" s="848"/>
      <c r="H283" s="848"/>
      <c r="I283" s="848"/>
      <c r="J283" s="848"/>
      <c r="K283" s="848"/>
    </row>
    <row r="284" spans="1:13" ht="4.3499999999999996" customHeight="1" x14ac:dyDescent="0.2">
      <c r="C284" s="8"/>
      <c r="D284" s="14"/>
      <c r="E284" s="14"/>
      <c r="F284" s="14"/>
      <c r="G284" s="14"/>
      <c r="H284" s="14"/>
      <c r="I284" s="14"/>
      <c r="J284" s="14"/>
      <c r="K284" s="14"/>
    </row>
    <row r="285" spans="1:13" x14ac:dyDescent="0.2">
      <c r="B285" s="36" t="s">
        <v>162</v>
      </c>
      <c r="C285" s="22"/>
      <c r="D285" s="22"/>
      <c r="E285" s="22"/>
      <c r="F285" s="22"/>
      <c r="G285" s="22"/>
      <c r="H285" s="22"/>
      <c r="I285" s="22"/>
      <c r="J285" s="22"/>
      <c r="K285" s="22"/>
      <c r="L285" s="22"/>
      <c r="M285" s="22"/>
    </row>
    <row r="286" spans="1:13" ht="4.5" customHeight="1" x14ac:dyDescent="0.2">
      <c r="A286" s="2"/>
      <c r="C286" s="24"/>
      <c r="D286" s="24"/>
      <c r="E286" s="24"/>
      <c r="F286" s="24"/>
      <c r="G286" s="24"/>
      <c r="H286" s="24"/>
      <c r="I286" s="24"/>
      <c r="J286" s="24"/>
      <c r="K286" s="24"/>
      <c r="L286" s="24"/>
      <c r="M286" s="24"/>
    </row>
    <row r="287" spans="1:13" x14ac:dyDescent="0.2">
      <c r="A287" s="18"/>
      <c r="B287" s="37"/>
      <c r="C287" s="27"/>
      <c r="D287" s="27"/>
      <c r="E287" s="27"/>
      <c r="F287" s="27"/>
      <c r="G287" s="27"/>
      <c r="H287" s="27"/>
      <c r="I287" s="27"/>
      <c r="J287" s="27"/>
      <c r="K287" s="27"/>
      <c r="L287" s="27"/>
      <c r="M287" s="28"/>
    </row>
    <row r="288" spans="1:13" x14ac:dyDescent="0.2">
      <c r="A288" s="18"/>
      <c r="B288" s="38"/>
      <c r="C288" s="24"/>
      <c r="D288" s="24"/>
      <c r="E288" s="24"/>
      <c r="F288" s="24"/>
      <c r="G288" s="24"/>
      <c r="H288" s="24"/>
      <c r="I288" s="24"/>
      <c r="J288" s="24"/>
      <c r="K288" s="24"/>
      <c r="L288" s="24"/>
      <c r="M288" s="30"/>
    </row>
    <row r="289" spans="1:13" x14ac:dyDescent="0.2">
      <c r="A289" s="18"/>
      <c r="B289" s="39"/>
      <c r="C289" s="23"/>
      <c r="D289" s="23"/>
      <c r="E289" s="23"/>
      <c r="F289" s="23"/>
      <c r="G289" s="23"/>
      <c r="H289" s="23"/>
      <c r="I289" s="23"/>
      <c r="J289" s="23"/>
      <c r="K289" s="23"/>
      <c r="L289" s="23"/>
      <c r="M289" s="33"/>
    </row>
    <row r="290" spans="1:13" ht="4.3499999999999996" customHeight="1" x14ac:dyDescent="0.2">
      <c r="A290" s="18"/>
      <c r="B290" s="3"/>
      <c r="C290" s="24"/>
      <c r="D290" s="24"/>
      <c r="E290" s="24"/>
      <c r="F290" s="24"/>
      <c r="G290" s="24"/>
      <c r="H290" s="24"/>
      <c r="I290" s="24"/>
      <c r="J290" s="24"/>
      <c r="K290" s="24"/>
      <c r="L290" s="24"/>
      <c r="M290" s="24"/>
    </row>
    <row r="291" spans="1:13" x14ac:dyDescent="0.2">
      <c r="A291" s="10" t="s">
        <v>163</v>
      </c>
      <c r="C291" s="10" t="s">
        <v>164</v>
      </c>
    </row>
    <row r="292" spans="1:13" x14ac:dyDescent="0.2">
      <c r="D292" s="857" t="s">
        <v>170</v>
      </c>
      <c r="E292" s="857"/>
      <c r="F292" s="857" t="s">
        <v>171</v>
      </c>
      <c r="G292" s="857"/>
      <c r="H292" s="857" t="s">
        <v>172</v>
      </c>
      <c r="I292" s="857"/>
      <c r="J292" s="857" t="s">
        <v>175</v>
      </c>
      <c r="K292" s="857"/>
      <c r="L292" s="857"/>
      <c r="M292" s="857"/>
    </row>
    <row r="293" spans="1:13" x14ac:dyDescent="0.2">
      <c r="C293" s="8" t="s">
        <v>132</v>
      </c>
      <c r="D293" s="859"/>
      <c r="E293" s="860"/>
      <c r="F293" s="859"/>
      <c r="G293" s="860"/>
      <c r="H293" s="859"/>
      <c r="I293" s="860"/>
      <c r="J293" s="859"/>
      <c r="K293" s="864"/>
      <c r="L293" s="864"/>
      <c r="M293" s="860"/>
    </row>
    <row r="294" spans="1:13" x14ac:dyDescent="0.2">
      <c r="C294" s="7" t="s">
        <v>167</v>
      </c>
      <c r="D294" s="859"/>
      <c r="E294" s="860"/>
      <c r="F294" s="859"/>
      <c r="G294" s="860"/>
      <c r="H294" s="859"/>
      <c r="I294" s="860"/>
      <c r="J294" s="859"/>
      <c r="K294" s="864"/>
      <c r="L294" s="864"/>
      <c r="M294" s="860"/>
    </row>
    <row r="295" spans="1:13" x14ac:dyDescent="0.2">
      <c r="C295" s="7" t="s">
        <v>140</v>
      </c>
      <c r="D295" s="859"/>
      <c r="E295" s="860"/>
      <c r="F295" s="859"/>
      <c r="G295" s="860"/>
      <c r="H295" s="859"/>
      <c r="I295" s="860"/>
      <c r="J295" s="859"/>
      <c r="K295" s="864"/>
      <c r="L295" s="864"/>
      <c r="M295" s="860"/>
    </row>
    <row r="296" spans="1:13" x14ac:dyDescent="0.2">
      <c r="C296" s="7" t="s">
        <v>168</v>
      </c>
      <c r="D296" s="15"/>
      <c r="E296" s="16"/>
      <c r="F296" s="15"/>
      <c r="G296" s="16"/>
      <c r="H296" s="15"/>
      <c r="I296" s="16"/>
      <c r="J296" s="859"/>
      <c r="K296" s="864"/>
      <c r="L296" s="864"/>
      <c r="M296" s="860"/>
    </row>
    <row r="297" spans="1:13" x14ac:dyDescent="0.2">
      <c r="C297" s="8" t="s">
        <v>169</v>
      </c>
      <c r="D297" s="859"/>
      <c r="E297" s="860"/>
      <c r="F297" s="859"/>
      <c r="G297" s="860"/>
      <c r="H297" s="859"/>
      <c r="I297" s="860"/>
      <c r="J297" s="859"/>
      <c r="K297" s="864"/>
      <c r="L297" s="864"/>
      <c r="M297" s="860"/>
    </row>
    <row r="298" spans="1:13" ht="4.3499999999999996" customHeight="1" x14ac:dyDescent="0.2"/>
    <row r="299" spans="1:13" x14ac:dyDescent="0.2">
      <c r="B299" s="1" t="s">
        <v>165</v>
      </c>
      <c r="C299" s="862" t="s">
        <v>166</v>
      </c>
      <c r="D299" s="862"/>
      <c r="E299" s="862"/>
      <c r="F299" s="862"/>
      <c r="G299" s="862"/>
      <c r="H299" s="862"/>
      <c r="I299" s="862"/>
      <c r="J299" s="862"/>
      <c r="K299" s="862"/>
      <c r="L299" s="862"/>
      <c r="M299" s="862"/>
    </row>
    <row r="300" spans="1:13" ht="4.3499999999999996" customHeight="1" x14ac:dyDescent="0.2">
      <c r="D300" s="861"/>
      <c r="E300" s="861"/>
    </row>
    <row r="301" spans="1:13" x14ac:dyDescent="0.2">
      <c r="A301" s="2" t="s">
        <v>160</v>
      </c>
      <c r="C301" s="22"/>
      <c r="D301" s="22"/>
      <c r="E301" s="22"/>
      <c r="F301" s="22"/>
      <c r="G301" s="22"/>
      <c r="H301" s="22"/>
      <c r="I301" s="22"/>
      <c r="J301" s="22"/>
      <c r="K301" s="22"/>
      <c r="L301" s="22"/>
      <c r="M301" s="22"/>
    </row>
    <row r="302" spans="1:13" ht="4.5" customHeight="1" x14ac:dyDescent="0.2">
      <c r="A302" s="2"/>
      <c r="C302" s="24"/>
      <c r="D302" s="24"/>
      <c r="E302" s="24"/>
      <c r="F302" s="24"/>
      <c r="G302" s="24"/>
      <c r="H302" s="24"/>
      <c r="I302" s="24"/>
      <c r="J302" s="24"/>
      <c r="K302" s="24"/>
      <c r="L302" s="24"/>
      <c r="M302" s="24"/>
    </row>
    <row r="303" spans="1:13" x14ac:dyDescent="0.2">
      <c r="A303" s="37"/>
      <c r="B303" s="26"/>
      <c r="C303" s="27"/>
      <c r="D303" s="27"/>
      <c r="E303" s="27"/>
      <c r="F303" s="27"/>
      <c r="G303" s="27"/>
      <c r="H303" s="27"/>
      <c r="I303" s="27"/>
      <c r="J303" s="27"/>
      <c r="K303" s="27"/>
      <c r="L303" s="27"/>
      <c r="M303" s="28"/>
    </row>
    <row r="304" spans="1:13" x14ac:dyDescent="0.2">
      <c r="A304" s="38"/>
      <c r="B304" s="3"/>
      <c r="C304" s="24"/>
      <c r="D304" s="24"/>
      <c r="E304" s="24"/>
      <c r="F304" s="24"/>
      <c r="G304" s="24"/>
      <c r="H304" s="24"/>
      <c r="I304" s="24"/>
      <c r="J304" s="24"/>
      <c r="K304" s="24"/>
      <c r="L304" s="24"/>
      <c r="M304" s="30"/>
    </row>
    <row r="305" spans="1:13" x14ac:dyDescent="0.2">
      <c r="A305" s="38"/>
      <c r="B305" s="3"/>
      <c r="C305" s="24"/>
      <c r="D305" s="24"/>
      <c r="E305" s="24"/>
      <c r="F305" s="24"/>
      <c r="G305" s="24"/>
      <c r="H305" s="24"/>
      <c r="I305" s="24"/>
      <c r="J305" s="24"/>
      <c r="K305" s="24"/>
      <c r="L305" s="24"/>
      <c r="M305" s="30"/>
    </row>
    <row r="306" spans="1:13" x14ac:dyDescent="0.2">
      <c r="A306" s="38"/>
      <c r="B306" s="3"/>
      <c r="C306" s="24"/>
      <c r="D306" s="24"/>
      <c r="E306" s="24"/>
      <c r="F306" s="24"/>
      <c r="G306" s="24"/>
      <c r="H306" s="24"/>
      <c r="I306" s="24"/>
      <c r="J306" s="24"/>
      <c r="K306" s="24"/>
      <c r="L306" s="24"/>
      <c r="M306" s="30"/>
    </row>
    <row r="307" spans="1:13" x14ac:dyDescent="0.2">
      <c r="A307" s="39"/>
      <c r="B307" s="32"/>
      <c r="C307" s="23"/>
      <c r="D307" s="23"/>
      <c r="E307" s="23"/>
      <c r="F307" s="23"/>
      <c r="G307" s="23"/>
      <c r="H307" s="23"/>
      <c r="I307" s="23"/>
      <c r="J307" s="23"/>
      <c r="K307" s="23"/>
      <c r="L307" s="23"/>
      <c r="M307" s="33"/>
    </row>
    <row r="308" spans="1:13" ht="12.75" thickBot="1" x14ac:dyDescent="0.25">
      <c r="A308" s="19"/>
      <c r="B308" s="19"/>
      <c r="C308" s="19"/>
      <c r="D308" s="19"/>
      <c r="E308" s="19"/>
      <c r="F308" s="19"/>
      <c r="G308" s="19"/>
      <c r="H308" s="19"/>
      <c r="I308" s="19"/>
      <c r="J308" s="19"/>
      <c r="K308" s="19"/>
      <c r="L308" s="19"/>
      <c r="M308" s="19"/>
    </row>
    <row r="309" spans="1:13" x14ac:dyDescent="0.2">
      <c r="A309" s="10" t="s">
        <v>223</v>
      </c>
    </row>
    <row r="310" spans="1:13" ht="4.3499999999999996" customHeight="1" x14ac:dyDescent="0.2">
      <c r="A310" s="10"/>
    </row>
    <row r="311" spans="1:13" ht="12.2" customHeight="1" x14ac:dyDescent="0.2">
      <c r="A311" s="10" t="s">
        <v>185</v>
      </c>
    </row>
    <row r="312" spans="1:13" ht="4.3499999999999996" customHeight="1" x14ac:dyDescent="0.2">
      <c r="A312" s="10"/>
    </row>
    <row r="313" spans="1:13" x14ac:dyDescent="0.2">
      <c r="B313" s="1" t="s">
        <v>40</v>
      </c>
      <c r="C313" s="862"/>
      <c r="D313" s="862"/>
      <c r="E313" s="862"/>
      <c r="F313" s="862"/>
      <c r="G313" s="862"/>
      <c r="H313" s="862"/>
      <c r="I313" s="862"/>
      <c r="J313" s="862"/>
      <c r="K313" s="862"/>
      <c r="L313" s="862"/>
      <c r="M313" s="862"/>
    </row>
    <row r="314" spans="1:13" ht="4.3499999999999996" customHeight="1" x14ac:dyDescent="0.2"/>
    <row r="315" spans="1:13" x14ac:dyDescent="0.2">
      <c r="B315" s="1" t="s">
        <v>187</v>
      </c>
      <c r="C315" s="862"/>
      <c r="D315" s="862"/>
      <c r="E315" s="862"/>
      <c r="F315" s="862"/>
      <c r="G315" s="862"/>
      <c r="H315" s="862"/>
      <c r="I315" s="862"/>
      <c r="J315" s="862"/>
      <c r="K315" s="862"/>
      <c r="L315" s="862"/>
      <c r="M315" s="862"/>
    </row>
    <row r="316" spans="1:13" ht="4.3499999999999996" customHeight="1" x14ac:dyDescent="0.2"/>
    <row r="317" spans="1:13" x14ac:dyDescent="0.2">
      <c r="C317" s="10" t="s">
        <v>176</v>
      </c>
    </row>
    <row r="318" spans="1:13" x14ac:dyDescent="0.2">
      <c r="D318" s="857" t="s">
        <v>177</v>
      </c>
      <c r="E318" s="857"/>
      <c r="F318" s="857" t="s">
        <v>178</v>
      </c>
      <c r="G318" s="857"/>
      <c r="H318" s="857" t="s">
        <v>96</v>
      </c>
      <c r="I318" s="857"/>
      <c r="J318" s="40"/>
      <c r="K318" s="40"/>
      <c r="L318" s="40"/>
      <c r="M318" s="40"/>
    </row>
    <row r="319" spans="1:13" x14ac:dyDescent="0.2">
      <c r="C319" s="8" t="s">
        <v>179</v>
      </c>
      <c r="D319" s="859"/>
      <c r="E319" s="860"/>
      <c r="F319" s="859"/>
      <c r="G319" s="860"/>
      <c r="H319" s="859"/>
      <c r="I319" s="860"/>
      <c r="J319" s="44"/>
      <c r="K319" s="5"/>
      <c r="L319" s="5"/>
      <c r="M319" s="5"/>
    </row>
    <row r="320" spans="1:13" x14ac:dyDescent="0.2">
      <c r="C320" s="7" t="s">
        <v>184</v>
      </c>
      <c r="D320" s="859"/>
      <c r="E320" s="860"/>
      <c r="F320" s="859"/>
      <c r="G320" s="860"/>
      <c r="H320" s="859"/>
      <c r="I320" s="860"/>
      <c r="J320" s="44"/>
      <c r="K320" s="5"/>
      <c r="L320" s="5"/>
      <c r="M320" s="5"/>
    </row>
    <row r="321" spans="1:13" x14ac:dyDescent="0.2">
      <c r="C321" s="7" t="s">
        <v>180</v>
      </c>
      <c r="D321" s="859"/>
      <c r="E321" s="860"/>
      <c r="F321" s="859"/>
      <c r="G321" s="860"/>
      <c r="H321" s="859"/>
      <c r="I321" s="860"/>
      <c r="J321" s="44"/>
      <c r="K321" s="5"/>
      <c r="L321" s="5"/>
      <c r="M321" s="5"/>
    </row>
    <row r="322" spans="1:13" x14ac:dyDescent="0.2">
      <c r="C322" s="7" t="s">
        <v>181</v>
      </c>
      <c r="D322" s="859"/>
      <c r="E322" s="860"/>
      <c r="F322" s="859"/>
      <c r="G322" s="860"/>
      <c r="H322" s="859"/>
      <c r="I322" s="860"/>
      <c r="J322" s="44"/>
      <c r="K322" s="5"/>
      <c r="L322" s="5"/>
      <c r="M322" s="5"/>
    </row>
    <row r="323" spans="1:13" x14ac:dyDescent="0.2">
      <c r="C323" s="7" t="s">
        <v>182</v>
      </c>
      <c r="D323" s="859"/>
      <c r="E323" s="860"/>
      <c r="F323" s="859"/>
      <c r="G323" s="860"/>
      <c r="H323" s="859"/>
      <c r="I323" s="860"/>
      <c r="J323" s="44"/>
      <c r="K323" s="5"/>
      <c r="L323" s="5"/>
      <c r="M323" s="5"/>
    </row>
    <row r="324" spans="1:13" x14ac:dyDescent="0.2">
      <c r="C324" s="41" t="s">
        <v>183</v>
      </c>
      <c r="D324" s="859"/>
      <c r="E324" s="860"/>
      <c r="F324" s="859"/>
      <c r="G324" s="860"/>
      <c r="H324" s="859"/>
      <c r="I324" s="860"/>
    </row>
    <row r="325" spans="1:13" ht="4.3499999999999996" customHeight="1" x14ac:dyDescent="0.2">
      <c r="C325" s="8"/>
      <c r="D325" s="14"/>
      <c r="E325" s="14"/>
      <c r="F325" s="14"/>
      <c r="G325" s="14"/>
      <c r="H325" s="14"/>
      <c r="I325" s="14"/>
      <c r="J325" s="14"/>
      <c r="K325" s="14"/>
    </row>
    <row r="326" spans="1:13" x14ac:dyDescent="0.2">
      <c r="B326" s="36" t="s">
        <v>188</v>
      </c>
      <c r="C326" s="22"/>
      <c r="D326" s="22"/>
      <c r="E326" s="22"/>
      <c r="F326" s="22"/>
      <c r="G326" s="22"/>
      <c r="H326" s="22"/>
      <c r="I326" s="22"/>
      <c r="J326" s="22"/>
      <c r="K326" s="22"/>
      <c r="L326" s="22"/>
      <c r="M326" s="22"/>
    </row>
    <row r="327" spans="1:13" ht="4.5" customHeight="1" x14ac:dyDescent="0.2">
      <c r="A327" s="2"/>
      <c r="C327" s="24"/>
      <c r="D327" s="24"/>
      <c r="E327" s="24"/>
      <c r="F327" s="24"/>
      <c r="G327" s="24"/>
      <c r="H327" s="24"/>
      <c r="I327" s="24"/>
      <c r="J327" s="24"/>
      <c r="K327" s="24"/>
      <c r="L327" s="24"/>
      <c r="M327" s="24"/>
    </row>
    <row r="328" spans="1:13" x14ac:dyDescent="0.2">
      <c r="A328" s="18"/>
      <c r="B328" s="37"/>
      <c r="C328" s="27"/>
      <c r="D328" s="27"/>
      <c r="E328" s="27"/>
      <c r="F328" s="27"/>
      <c r="G328" s="27"/>
      <c r="H328" s="27"/>
      <c r="I328" s="27"/>
      <c r="J328" s="27"/>
      <c r="K328" s="27"/>
      <c r="L328" s="27"/>
      <c r="M328" s="28"/>
    </row>
    <row r="329" spans="1:13" x14ac:dyDescent="0.2">
      <c r="A329" s="18"/>
      <c r="B329" s="38"/>
      <c r="C329" s="24"/>
      <c r="D329" s="24"/>
      <c r="E329" s="24"/>
      <c r="F329" s="24"/>
      <c r="G329" s="24"/>
      <c r="H329" s="24"/>
      <c r="I329" s="24"/>
      <c r="J329" s="24"/>
      <c r="K329" s="24"/>
      <c r="L329" s="24"/>
      <c r="M329" s="30"/>
    </row>
    <row r="330" spans="1:13" x14ac:dyDescent="0.2">
      <c r="A330" s="18"/>
      <c r="B330" s="39"/>
      <c r="C330" s="23"/>
      <c r="D330" s="23"/>
      <c r="E330" s="23"/>
      <c r="F330" s="23"/>
      <c r="G330" s="23"/>
      <c r="H330" s="23"/>
      <c r="I330" s="23"/>
      <c r="J330" s="23"/>
      <c r="K330" s="23"/>
      <c r="L330" s="23"/>
      <c r="M330" s="33"/>
    </row>
    <row r="331" spans="1:13" ht="4.3499999999999996" customHeight="1" x14ac:dyDescent="0.2">
      <c r="A331" s="18"/>
      <c r="B331" s="3"/>
      <c r="C331" s="24"/>
      <c r="D331" s="24"/>
      <c r="E331" s="24"/>
      <c r="F331" s="24"/>
      <c r="G331" s="24"/>
      <c r="H331" s="24"/>
      <c r="I331" s="24"/>
      <c r="J331" s="24"/>
      <c r="K331" s="24"/>
      <c r="L331" s="24"/>
      <c r="M331" s="24"/>
    </row>
    <row r="332" spans="1:13" ht="12.2" customHeight="1" x14ac:dyDescent="0.2">
      <c r="A332" s="10" t="s">
        <v>186</v>
      </c>
    </row>
    <row r="333" spans="1:13" ht="4.3499999999999996" customHeight="1" x14ac:dyDescent="0.2">
      <c r="A333" s="10"/>
    </row>
    <row r="334" spans="1:13" x14ac:dyDescent="0.2">
      <c r="B334" s="34" t="s">
        <v>189</v>
      </c>
      <c r="C334" s="862" t="s">
        <v>192</v>
      </c>
      <c r="D334" s="862"/>
      <c r="E334" s="862"/>
      <c r="F334" s="862"/>
      <c r="G334" s="862"/>
      <c r="H334" s="862"/>
      <c r="I334" s="862"/>
      <c r="J334" s="862"/>
      <c r="K334" s="862"/>
      <c r="L334" s="862"/>
      <c r="M334" s="862"/>
    </row>
    <row r="335" spans="1:13" ht="4.3499999999999996" customHeight="1" x14ac:dyDescent="0.2"/>
    <row r="336" spans="1:13" x14ac:dyDescent="0.2">
      <c r="B336" s="41" t="s">
        <v>190</v>
      </c>
      <c r="C336" s="862" t="s">
        <v>149</v>
      </c>
      <c r="D336" s="862"/>
      <c r="E336" s="862"/>
      <c r="F336" s="862"/>
      <c r="G336" s="862"/>
      <c r="H336" s="862"/>
      <c r="I336" s="862"/>
      <c r="J336" s="862"/>
      <c r="K336" s="862"/>
      <c r="L336" s="862"/>
      <c r="M336" s="862"/>
    </row>
    <row r="337" spans="1:13" ht="4.3499999999999996" customHeight="1" x14ac:dyDescent="0.2">
      <c r="B337" s="41"/>
    </row>
    <row r="338" spans="1:13" x14ac:dyDescent="0.2">
      <c r="B338" s="41" t="s">
        <v>191</v>
      </c>
      <c r="C338" s="862" t="s">
        <v>149</v>
      </c>
      <c r="D338" s="862"/>
      <c r="E338" s="862"/>
      <c r="F338" s="862"/>
      <c r="G338" s="862"/>
      <c r="H338" s="862"/>
      <c r="I338" s="862"/>
      <c r="J338" s="862"/>
      <c r="K338" s="862"/>
      <c r="L338" s="862"/>
      <c r="M338" s="862"/>
    </row>
    <row r="339" spans="1:13" ht="4.3499999999999996" customHeight="1" x14ac:dyDescent="0.2"/>
    <row r="340" spans="1:13" x14ac:dyDescent="0.2">
      <c r="B340" s="36" t="s">
        <v>193</v>
      </c>
      <c r="C340" s="22"/>
      <c r="D340" s="22"/>
      <c r="E340" s="22"/>
      <c r="F340" s="22"/>
      <c r="G340" s="22"/>
      <c r="H340" s="22"/>
      <c r="I340" s="22"/>
      <c r="J340" s="22"/>
      <c r="K340" s="22"/>
      <c r="L340" s="22"/>
      <c r="M340" s="22"/>
    </row>
    <row r="341" spans="1:13" ht="4.5" customHeight="1" x14ac:dyDescent="0.2">
      <c r="A341" s="2"/>
      <c r="C341" s="24"/>
      <c r="D341" s="24"/>
      <c r="E341" s="24"/>
      <c r="F341" s="24"/>
      <c r="G341" s="24"/>
      <c r="H341" s="24"/>
      <c r="I341" s="24"/>
      <c r="J341" s="24"/>
      <c r="K341" s="24"/>
      <c r="L341" s="24"/>
      <c r="M341" s="24"/>
    </row>
    <row r="342" spans="1:13" x14ac:dyDescent="0.2">
      <c r="A342" s="18"/>
      <c r="B342" s="37"/>
      <c r="C342" s="27"/>
      <c r="D342" s="27"/>
      <c r="E342" s="27"/>
      <c r="F342" s="27"/>
      <c r="G342" s="27"/>
      <c r="H342" s="27"/>
      <c r="I342" s="27"/>
      <c r="J342" s="27"/>
      <c r="K342" s="27"/>
      <c r="L342" s="27"/>
      <c r="M342" s="28"/>
    </row>
    <row r="343" spans="1:13" x14ac:dyDescent="0.2">
      <c r="A343" s="18"/>
      <c r="B343" s="38"/>
      <c r="C343" s="24"/>
      <c r="D343" s="24"/>
      <c r="E343" s="24"/>
      <c r="F343" s="24"/>
      <c r="G343" s="24"/>
      <c r="H343" s="24"/>
      <c r="I343" s="24"/>
      <c r="J343" s="24"/>
      <c r="K343" s="24"/>
      <c r="L343" s="24"/>
      <c r="M343" s="30"/>
    </row>
    <row r="344" spans="1:13" x14ac:dyDescent="0.2">
      <c r="A344" s="18"/>
      <c r="B344" s="39"/>
      <c r="C344" s="23"/>
      <c r="D344" s="23"/>
      <c r="E344" s="23"/>
      <c r="F344" s="23"/>
      <c r="G344" s="23"/>
      <c r="H344" s="23"/>
      <c r="I344" s="23"/>
      <c r="J344" s="23"/>
      <c r="K344" s="23"/>
      <c r="L344" s="23"/>
      <c r="M344" s="33"/>
    </row>
    <row r="345" spans="1:13" ht="4.3499999999999996" customHeight="1" x14ac:dyDescent="0.2">
      <c r="A345" s="18"/>
      <c r="B345" s="3"/>
      <c r="C345" s="24"/>
      <c r="D345" s="24"/>
      <c r="E345" s="24"/>
      <c r="F345" s="24"/>
      <c r="G345" s="24"/>
      <c r="H345" s="24"/>
      <c r="I345" s="24"/>
      <c r="J345" s="24"/>
      <c r="K345" s="24"/>
      <c r="L345" s="24"/>
      <c r="M345" s="24"/>
    </row>
    <row r="346" spans="1:13" ht="12.2" customHeight="1" x14ac:dyDescent="0.2">
      <c r="A346" s="10" t="s">
        <v>218</v>
      </c>
      <c r="C346" s="10"/>
    </row>
    <row r="347" spans="1:13" ht="12.2" customHeight="1" x14ac:dyDescent="0.2">
      <c r="A347" s="10"/>
      <c r="D347" s="857" t="s">
        <v>177</v>
      </c>
      <c r="E347" s="857"/>
      <c r="F347" s="857" t="s">
        <v>178</v>
      </c>
      <c r="G347" s="857"/>
      <c r="H347" s="857" t="s">
        <v>96</v>
      </c>
      <c r="I347" s="857"/>
      <c r="J347" s="865" t="s">
        <v>194</v>
      </c>
      <c r="K347" s="865"/>
    </row>
    <row r="348" spans="1:13" x14ac:dyDescent="0.2">
      <c r="C348" s="8" t="s">
        <v>195</v>
      </c>
      <c r="D348" s="859"/>
      <c r="E348" s="860"/>
      <c r="F348" s="859"/>
      <c r="G348" s="860"/>
      <c r="H348" s="859"/>
      <c r="I348" s="860"/>
      <c r="J348" s="859"/>
      <c r="K348" s="860"/>
    </row>
    <row r="349" spans="1:13" x14ac:dyDescent="0.2">
      <c r="C349" s="7" t="s">
        <v>196</v>
      </c>
      <c r="D349" s="859"/>
      <c r="E349" s="860"/>
      <c r="F349" s="859"/>
      <c r="G349" s="860"/>
      <c r="H349" s="859"/>
      <c r="I349" s="860"/>
      <c r="J349" s="859"/>
      <c r="K349" s="860"/>
    </row>
    <row r="350" spans="1:13" x14ac:dyDescent="0.2">
      <c r="C350" s="35" t="s">
        <v>197</v>
      </c>
      <c r="D350" s="859"/>
      <c r="E350" s="860"/>
      <c r="F350" s="859"/>
      <c r="G350" s="860"/>
      <c r="H350" s="859"/>
      <c r="I350" s="860"/>
      <c r="J350" s="859"/>
      <c r="K350" s="860"/>
    </row>
    <row r="351" spans="1:13" x14ac:dyDescent="0.2">
      <c r="C351" s="7" t="s">
        <v>183</v>
      </c>
      <c r="D351" s="859"/>
      <c r="E351" s="860"/>
      <c r="F351" s="859"/>
      <c r="G351" s="860"/>
      <c r="H351" s="859"/>
      <c r="I351" s="860"/>
      <c r="J351" s="859"/>
      <c r="K351" s="860"/>
    </row>
    <row r="353" spans="1:13" ht="4.3499999999999996" customHeight="1" x14ac:dyDescent="0.2">
      <c r="A353" s="18"/>
      <c r="B353" s="3"/>
      <c r="C353" s="24"/>
      <c r="D353" s="24"/>
      <c r="E353" s="24"/>
      <c r="F353" s="24"/>
      <c r="G353" s="24"/>
      <c r="H353" s="24"/>
      <c r="I353" s="24"/>
      <c r="J353" s="24"/>
      <c r="K353" s="24"/>
      <c r="L353" s="24"/>
      <c r="M353" s="24"/>
    </row>
    <row r="354" spans="1:13" ht="12.2" customHeight="1" x14ac:dyDescent="0.2">
      <c r="A354" s="10" t="s">
        <v>163</v>
      </c>
      <c r="C354" s="45" t="s">
        <v>198</v>
      </c>
    </row>
    <row r="355" spans="1:13" ht="4.3499999999999996" customHeight="1" x14ac:dyDescent="0.2"/>
    <row r="356" spans="1:13" x14ac:dyDescent="0.2">
      <c r="A356" s="10" t="s">
        <v>202</v>
      </c>
    </row>
    <row r="357" spans="1:13" ht="4.3499999999999996" customHeight="1" x14ac:dyDescent="0.2">
      <c r="A357" s="10"/>
    </row>
    <row r="358" spans="1:13" x14ac:dyDescent="0.2">
      <c r="B358" s="41" t="s">
        <v>96</v>
      </c>
      <c r="C358" s="862"/>
      <c r="D358" s="862"/>
      <c r="E358" s="862"/>
      <c r="F358" s="862"/>
      <c r="G358" s="862"/>
      <c r="H358" s="862"/>
      <c r="I358" s="862"/>
      <c r="J358" s="862"/>
      <c r="K358" s="862"/>
      <c r="L358" s="862"/>
      <c r="M358" s="862"/>
    </row>
    <row r="359" spans="1:13" ht="4.3499999999999996" customHeight="1" x14ac:dyDescent="0.2"/>
    <row r="360" spans="1:13" x14ac:dyDescent="0.2">
      <c r="B360" s="41" t="s">
        <v>203</v>
      </c>
      <c r="C360" s="862"/>
      <c r="D360" s="862"/>
      <c r="E360" s="862"/>
      <c r="F360" s="862"/>
      <c r="G360" s="862"/>
      <c r="H360" s="862"/>
      <c r="I360" s="862"/>
      <c r="J360" s="862"/>
      <c r="K360" s="862"/>
      <c r="L360" s="862"/>
      <c r="M360" s="862"/>
    </row>
    <row r="361" spans="1:13" ht="4.3499999999999996" customHeight="1" x14ac:dyDescent="0.2">
      <c r="A361" s="10"/>
    </row>
    <row r="362" spans="1:13" x14ac:dyDescent="0.2">
      <c r="B362" s="41" t="s">
        <v>204</v>
      </c>
      <c r="C362" s="862" t="s">
        <v>66</v>
      </c>
      <c r="D362" s="862"/>
      <c r="E362" s="862"/>
      <c r="F362" s="862"/>
      <c r="G362" s="862"/>
      <c r="H362" s="862"/>
      <c r="I362" s="862"/>
      <c r="J362" s="862"/>
      <c r="K362" s="862"/>
      <c r="L362" s="862"/>
      <c r="M362" s="862"/>
    </row>
    <row r="363" spans="1:13" ht="4.3499999999999996" customHeight="1" x14ac:dyDescent="0.2"/>
    <row r="364" spans="1:13" x14ac:dyDescent="0.2">
      <c r="B364" s="41" t="s">
        <v>205</v>
      </c>
      <c r="C364" s="862" t="s">
        <v>66</v>
      </c>
      <c r="D364" s="862"/>
      <c r="E364" s="862"/>
      <c r="F364" s="862"/>
      <c r="G364" s="862"/>
      <c r="H364" s="862"/>
      <c r="I364" s="862"/>
      <c r="J364" s="862"/>
      <c r="K364" s="862"/>
      <c r="L364" s="862"/>
      <c r="M364" s="862"/>
    </row>
    <row r="365" spans="1:13" ht="4.3499999999999996" customHeight="1" x14ac:dyDescent="0.2">
      <c r="A365" s="10"/>
    </row>
    <row r="366" spans="1:13" x14ac:dyDescent="0.2">
      <c r="B366" s="41" t="s">
        <v>206</v>
      </c>
      <c r="C366" s="862" t="s">
        <v>66</v>
      </c>
      <c r="D366" s="862"/>
      <c r="E366" s="862"/>
      <c r="F366" s="862"/>
      <c r="G366" s="862"/>
      <c r="H366" s="862"/>
      <c r="I366" s="862"/>
      <c r="J366" s="862"/>
      <c r="K366" s="862"/>
      <c r="L366" s="862"/>
      <c r="M366" s="862"/>
    </row>
    <row r="367" spans="1:13" ht="4.3499999999999996" customHeight="1" x14ac:dyDescent="0.2"/>
    <row r="368" spans="1:13" x14ac:dyDescent="0.2">
      <c r="B368" s="41" t="s">
        <v>207</v>
      </c>
      <c r="C368" s="862" t="s">
        <v>66</v>
      </c>
      <c r="D368" s="862"/>
      <c r="E368" s="862"/>
      <c r="F368" s="862"/>
      <c r="G368" s="862"/>
      <c r="H368" s="862"/>
      <c r="I368" s="862"/>
      <c r="J368" s="862"/>
      <c r="K368" s="862"/>
      <c r="L368" s="862"/>
      <c r="M368" s="862"/>
    </row>
    <row r="369" spans="1:13" ht="4.3499999999999996" customHeight="1" x14ac:dyDescent="0.2"/>
    <row r="370" spans="1:13" x14ac:dyDescent="0.2">
      <c r="B370" s="41" t="s">
        <v>208</v>
      </c>
      <c r="C370" s="862" t="s">
        <v>66</v>
      </c>
      <c r="D370" s="862"/>
      <c r="E370" s="862"/>
      <c r="F370" s="862"/>
      <c r="G370" s="862"/>
      <c r="H370" s="862"/>
      <c r="I370" s="862"/>
      <c r="J370" s="862"/>
      <c r="K370" s="862"/>
      <c r="L370" s="862"/>
      <c r="M370" s="862"/>
    </row>
    <row r="371" spans="1:13" ht="4.3499999999999996" customHeight="1" x14ac:dyDescent="0.2">
      <c r="A371" s="10"/>
    </row>
    <row r="372" spans="1:13" x14ac:dyDescent="0.2">
      <c r="B372" s="34" t="s">
        <v>209</v>
      </c>
      <c r="C372" s="862" t="s">
        <v>66</v>
      </c>
      <c r="D372" s="862"/>
      <c r="E372" s="862"/>
      <c r="F372" s="862"/>
      <c r="G372" s="862"/>
      <c r="H372" s="862"/>
      <c r="I372" s="862"/>
      <c r="J372" s="862"/>
      <c r="K372" s="862"/>
      <c r="L372" s="862"/>
      <c r="M372" s="862"/>
    </row>
    <row r="373" spans="1:13" ht="4.3499999999999996" customHeight="1" x14ac:dyDescent="0.2"/>
    <row r="374" spans="1:13" x14ac:dyDescent="0.2">
      <c r="B374" s="41" t="s">
        <v>210</v>
      </c>
      <c r="C374" s="862" t="s">
        <v>66</v>
      </c>
      <c r="D374" s="862"/>
      <c r="E374" s="862"/>
      <c r="F374" s="862"/>
      <c r="G374" s="862"/>
      <c r="H374" s="862"/>
      <c r="I374" s="862"/>
      <c r="J374" s="862"/>
      <c r="K374" s="862"/>
      <c r="L374" s="862"/>
      <c r="M374" s="862"/>
    </row>
    <row r="375" spans="1:13" ht="4.3499999999999996" customHeight="1" x14ac:dyDescent="0.2"/>
    <row r="376" spans="1:13" x14ac:dyDescent="0.2">
      <c r="B376" s="41" t="s">
        <v>211</v>
      </c>
      <c r="C376" s="862" t="s">
        <v>66</v>
      </c>
      <c r="D376" s="862"/>
      <c r="E376" s="862"/>
      <c r="F376" s="862"/>
      <c r="G376" s="862"/>
      <c r="H376" s="862"/>
      <c r="I376" s="862"/>
      <c r="J376" s="862"/>
      <c r="K376" s="862"/>
      <c r="L376" s="862"/>
      <c r="M376" s="862"/>
    </row>
    <row r="377" spans="1:13" ht="4.3499999999999996" customHeight="1" x14ac:dyDescent="0.2">
      <c r="B377" s="41"/>
      <c r="C377" s="24"/>
      <c r="D377" s="24"/>
      <c r="E377" s="24"/>
      <c r="F377" s="24"/>
      <c r="G377" s="24"/>
      <c r="H377" s="24"/>
      <c r="I377" s="24"/>
      <c r="J377" s="24"/>
      <c r="K377" s="24"/>
      <c r="L377" s="24"/>
      <c r="M377" s="24"/>
    </row>
    <row r="378" spans="1:13" x14ac:dyDescent="0.2">
      <c r="A378" s="10" t="s">
        <v>213</v>
      </c>
      <c r="C378" s="866"/>
      <c r="D378" s="866"/>
      <c r="E378" s="866"/>
      <c r="F378" s="5"/>
      <c r="G378" s="5"/>
    </row>
    <row r="379" spans="1:13" ht="12.2" customHeight="1" x14ac:dyDescent="0.2">
      <c r="A379" s="10"/>
      <c r="D379" s="857" t="s">
        <v>157</v>
      </c>
      <c r="E379" s="857"/>
      <c r="F379" s="857"/>
      <c r="G379" s="857"/>
      <c r="H379" s="857" t="s">
        <v>66</v>
      </c>
      <c r="I379" s="857"/>
      <c r="J379" s="857"/>
      <c r="K379" s="857"/>
    </row>
    <row r="380" spans="1:13" ht="12.2" customHeight="1" x14ac:dyDescent="0.2">
      <c r="C380" s="8" t="s">
        <v>212</v>
      </c>
      <c r="D380" s="848"/>
      <c r="E380" s="848"/>
      <c r="F380" s="848"/>
      <c r="G380" s="848"/>
      <c r="H380" s="848"/>
      <c r="I380" s="848"/>
      <c r="J380" s="848"/>
      <c r="K380" s="848"/>
    </row>
    <row r="381" spans="1:13" x14ac:dyDescent="0.2">
      <c r="C381" s="8" t="s">
        <v>214</v>
      </c>
      <c r="D381" s="848"/>
      <c r="E381" s="848"/>
      <c r="F381" s="848"/>
      <c r="G381" s="848"/>
      <c r="H381" s="848"/>
      <c r="I381" s="848"/>
      <c r="J381" s="848"/>
      <c r="K381" s="848"/>
    </row>
    <row r="382" spans="1:13" x14ac:dyDescent="0.2">
      <c r="C382" s="7" t="s">
        <v>111</v>
      </c>
      <c r="D382" s="848"/>
      <c r="E382" s="848"/>
      <c r="F382" s="848"/>
      <c r="G382" s="848"/>
      <c r="H382" s="848"/>
      <c r="I382" s="848"/>
      <c r="J382" s="848"/>
      <c r="K382" s="848"/>
    </row>
    <row r="383" spans="1:13" x14ac:dyDescent="0.2">
      <c r="A383" s="2" t="s">
        <v>222</v>
      </c>
      <c r="C383" s="22"/>
      <c r="D383" s="22"/>
      <c r="E383" s="22"/>
      <c r="F383" s="22"/>
      <c r="G383" s="22"/>
      <c r="H383" s="22"/>
      <c r="I383" s="22"/>
      <c r="J383" s="22"/>
      <c r="K383" s="22"/>
      <c r="L383" s="22"/>
      <c r="M383" s="22"/>
    </row>
    <row r="384" spans="1:13" ht="4.5" customHeight="1" x14ac:dyDescent="0.2">
      <c r="A384" s="2"/>
      <c r="C384" s="24"/>
      <c r="D384" s="24"/>
      <c r="E384" s="24"/>
      <c r="F384" s="24"/>
      <c r="G384" s="24"/>
      <c r="H384" s="24"/>
      <c r="I384" s="24"/>
      <c r="J384" s="24"/>
      <c r="K384" s="24"/>
      <c r="L384" s="24"/>
      <c r="M384" s="24"/>
    </row>
    <row r="385" spans="1:13" x14ac:dyDescent="0.2">
      <c r="A385" s="37"/>
      <c r="B385" s="26"/>
      <c r="C385" s="27"/>
      <c r="D385" s="27"/>
      <c r="E385" s="27"/>
      <c r="F385" s="27"/>
      <c r="G385" s="27"/>
      <c r="H385" s="27"/>
      <c r="I385" s="27"/>
      <c r="J385" s="27"/>
      <c r="K385" s="27"/>
      <c r="L385" s="27"/>
      <c r="M385" s="28"/>
    </row>
    <row r="386" spans="1:13" x14ac:dyDescent="0.2">
      <c r="A386" s="38"/>
      <c r="B386" s="3"/>
      <c r="C386" s="24"/>
      <c r="D386" s="24"/>
      <c r="E386" s="24"/>
      <c r="F386" s="24"/>
      <c r="G386" s="24"/>
      <c r="H386" s="24"/>
      <c r="I386" s="24"/>
      <c r="J386" s="24"/>
      <c r="K386" s="24"/>
      <c r="L386" s="24"/>
      <c r="M386" s="30"/>
    </row>
    <row r="387" spans="1:13" x14ac:dyDescent="0.2">
      <c r="A387" s="38"/>
      <c r="B387" s="3"/>
      <c r="C387" s="24"/>
      <c r="D387" s="24"/>
      <c r="E387" s="24"/>
      <c r="F387" s="24"/>
      <c r="G387" s="24"/>
      <c r="H387" s="24"/>
      <c r="I387" s="24"/>
      <c r="J387" s="24"/>
      <c r="K387" s="24"/>
      <c r="L387" s="24"/>
      <c r="M387" s="30"/>
    </row>
    <row r="388" spans="1:13" x14ac:dyDescent="0.2">
      <c r="A388" s="38"/>
      <c r="B388" s="3"/>
      <c r="C388" s="24"/>
      <c r="D388" s="24"/>
      <c r="E388" s="24"/>
      <c r="F388" s="24"/>
      <c r="G388" s="24"/>
      <c r="H388" s="24"/>
      <c r="I388" s="24"/>
      <c r="J388" s="24"/>
      <c r="K388" s="24"/>
      <c r="L388" s="24"/>
      <c r="M388" s="30"/>
    </row>
    <row r="389" spans="1:13" x14ac:dyDescent="0.2">
      <c r="A389" s="39"/>
      <c r="B389" s="32"/>
      <c r="C389" s="23"/>
      <c r="D389" s="23"/>
      <c r="E389" s="23"/>
      <c r="F389" s="23"/>
      <c r="G389" s="23"/>
      <c r="H389" s="23"/>
      <c r="I389" s="23"/>
      <c r="J389" s="23"/>
      <c r="K389" s="23"/>
      <c r="L389" s="23"/>
      <c r="M389" s="33"/>
    </row>
    <row r="390" spans="1:13" ht="12.75" thickBot="1" x14ac:dyDescent="0.25">
      <c r="A390" s="19"/>
      <c r="B390" s="19"/>
      <c r="C390" s="19"/>
      <c r="D390" s="19"/>
      <c r="E390" s="19"/>
      <c r="F390" s="19"/>
      <c r="G390" s="19"/>
      <c r="H390" s="19"/>
      <c r="I390" s="19"/>
      <c r="J390" s="19"/>
      <c r="K390" s="19"/>
      <c r="L390" s="19"/>
      <c r="M390" s="19"/>
    </row>
    <row r="391" spans="1:13" x14ac:dyDescent="0.2">
      <c r="A391" s="10" t="s">
        <v>215</v>
      </c>
    </row>
    <row r="392" spans="1:13" ht="4.3499999999999996" customHeight="1" x14ac:dyDescent="0.2"/>
    <row r="393" spans="1:13" x14ac:dyDescent="0.2">
      <c r="A393" s="10" t="s">
        <v>216</v>
      </c>
    </row>
    <row r="394" spans="1:13" ht="4.3499999999999996" customHeight="1" x14ac:dyDescent="0.2">
      <c r="A394" s="10"/>
    </row>
    <row r="395" spans="1:13" x14ac:dyDescent="0.2">
      <c r="B395" s="41" t="s">
        <v>179</v>
      </c>
      <c r="C395" s="862"/>
      <c r="D395" s="862"/>
      <c r="E395" s="862"/>
      <c r="F395" s="862"/>
      <c r="G395" s="862"/>
      <c r="H395" s="862"/>
      <c r="I395" s="862"/>
      <c r="J395" s="862"/>
      <c r="K395" s="862"/>
      <c r="L395" s="862"/>
      <c r="M395" s="862"/>
    </row>
    <row r="396" spans="1:13" ht="4.3499999999999996" customHeight="1" x14ac:dyDescent="0.2"/>
    <row r="397" spans="1:13" x14ac:dyDescent="0.2">
      <c r="B397" s="41" t="s">
        <v>217</v>
      </c>
      <c r="C397" s="862"/>
      <c r="D397" s="862"/>
      <c r="E397" s="862"/>
      <c r="F397" s="862"/>
      <c r="G397" s="862"/>
      <c r="H397" s="862"/>
      <c r="I397" s="862"/>
      <c r="J397" s="862"/>
      <c r="K397" s="862"/>
      <c r="L397" s="862"/>
      <c r="M397" s="862"/>
    </row>
    <row r="398" spans="1:13" ht="4.3499999999999996" customHeight="1" x14ac:dyDescent="0.2">
      <c r="A398" s="10"/>
    </row>
    <row r="399" spans="1:13" x14ac:dyDescent="0.2">
      <c r="B399" s="41" t="s">
        <v>219</v>
      </c>
      <c r="C399" s="862"/>
      <c r="D399" s="862"/>
      <c r="E399" s="862"/>
      <c r="F399" s="862"/>
      <c r="G399" s="862"/>
      <c r="H399" s="862"/>
      <c r="I399" s="862"/>
      <c r="J399" s="862"/>
      <c r="K399" s="862"/>
      <c r="L399" s="862"/>
      <c r="M399" s="862"/>
    </row>
    <row r="400" spans="1:13" ht="4.3499999999999996" customHeight="1" x14ac:dyDescent="0.2"/>
    <row r="401" spans="1:13" x14ac:dyDescent="0.2">
      <c r="B401" s="41" t="s">
        <v>220</v>
      </c>
      <c r="C401" s="862"/>
      <c r="D401" s="862"/>
      <c r="E401" s="862"/>
      <c r="F401" s="862"/>
      <c r="G401" s="862"/>
      <c r="H401" s="862"/>
      <c r="I401" s="862"/>
      <c r="J401" s="862"/>
      <c r="K401" s="862"/>
      <c r="L401" s="862"/>
      <c r="M401" s="862"/>
    </row>
    <row r="402" spans="1:13" ht="4.3499999999999996" customHeight="1" x14ac:dyDescent="0.2">
      <c r="A402" s="10"/>
    </row>
    <row r="403" spans="1:13" x14ac:dyDescent="0.2">
      <c r="B403" s="41" t="s">
        <v>84</v>
      </c>
      <c r="C403" s="862"/>
      <c r="D403" s="862"/>
      <c r="E403" s="862"/>
      <c r="F403" s="862"/>
      <c r="G403" s="862"/>
      <c r="H403" s="862"/>
      <c r="I403" s="862"/>
      <c r="J403" s="862"/>
      <c r="K403" s="862"/>
      <c r="L403" s="862"/>
      <c r="M403" s="862"/>
    </row>
    <row r="404" spans="1:13" ht="4.3499999999999996" customHeight="1" x14ac:dyDescent="0.2"/>
    <row r="405" spans="1:13" x14ac:dyDescent="0.2">
      <c r="A405" s="10" t="s">
        <v>221</v>
      </c>
    </row>
    <row r="406" spans="1:13" ht="4.3499999999999996" customHeight="1" x14ac:dyDescent="0.2">
      <c r="A406" s="10"/>
    </row>
    <row r="407" spans="1:13" x14ac:dyDescent="0.2">
      <c r="B407" s="41" t="s">
        <v>92</v>
      </c>
      <c r="C407" s="862"/>
      <c r="D407" s="862"/>
      <c r="E407" s="862"/>
      <c r="F407" s="862"/>
      <c r="G407" s="862"/>
      <c r="H407" s="862"/>
      <c r="I407" s="862"/>
      <c r="J407" s="862"/>
      <c r="K407" s="862"/>
      <c r="L407" s="862"/>
      <c r="M407" s="862"/>
    </row>
    <row r="408" spans="1:13" ht="4.3499999999999996" customHeight="1" x14ac:dyDescent="0.2"/>
    <row r="409" spans="1:13" x14ac:dyDescent="0.2">
      <c r="B409" s="41" t="s">
        <v>93</v>
      </c>
      <c r="C409" s="862"/>
      <c r="D409" s="862"/>
      <c r="E409" s="862"/>
      <c r="F409" s="862"/>
      <c r="G409" s="862"/>
      <c r="H409" s="862"/>
      <c r="I409" s="862"/>
      <c r="J409" s="862"/>
      <c r="K409" s="862"/>
      <c r="L409" s="862"/>
      <c r="M409" s="862"/>
    </row>
    <row r="410" spans="1:13" ht="4.3499999999999996" customHeight="1" x14ac:dyDescent="0.2">
      <c r="A410" s="10"/>
    </row>
    <row r="411" spans="1:13" x14ac:dyDescent="0.2">
      <c r="B411" s="41" t="s">
        <v>99</v>
      </c>
      <c r="C411" s="862"/>
      <c r="D411" s="862"/>
      <c r="E411" s="862"/>
      <c r="F411" s="862"/>
      <c r="G411" s="862"/>
      <c r="H411" s="862"/>
      <c r="I411" s="862"/>
      <c r="J411" s="862"/>
      <c r="K411" s="862"/>
      <c r="L411" s="862"/>
      <c r="M411" s="862"/>
    </row>
    <row r="412" spans="1:13" ht="4.3499999999999996" customHeight="1" x14ac:dyDescent="0.2"/>
    <row r="413" spans="1:13" x14ac:dyDescent="0.2">
      <c r="B413" s="41" t="s">
        <v>132</v>
      </c>
      <c r="C413" s="862"/>
      <c r="D413" s="862"/>
      <c r="E413" s="862"/>
      <c r="F413" s="862"/>
      <c r="G413" s="862"/>
      <c r="H413" s="862"/>
      <c r="I413" s="862"/>
      <c r="J413" s="862"/>
      <c r="K413" s="862"/>
      <c r="L413" s="862"/>
      <c r="M413" s="862"/>
    </row>
    <row r="414" spans="1:13" ht="4.3499999999999996" customHeight="1" x14ac:dyDescent="0.2">
      <c r="A414" s="10"/>
    </row>
    <row r="415" spans="1:13" x14ac:dyDescent="0.2">
      <c r="B415" s="41" t="s">
        <v>224</v>
      </c>
      <c r="C415" s="862"/>
      <c r="D415" s="862"/>
      <c r="E415" s="862"/>
      <c r="F415" s="862"/>
      <c r="G415" s="862"/>
      <c r="H415" s="862"/>
      <c r="I415" s="862"/>
      <c r="J415" s="862"/>
      <c r="K415" s="862"/>
      <c r="L415" s="862"/>
      <c r="M415" s="862"/>
    </row>
    <row r="416" spans="1:13" ht="4.3499999999999996" customHeight="1" x14ac:dyDescent="0.2"/>
  </sheetData>
  <mergeCells count="359">
    <mergeCell ref="C407:M407"/>
    <mergeCell ref="C409:M409"/>
    <mergeCell ref="C411:M411"/>
    <mergeCell ref="C413:M413"/>
    <mergeCell ref="C415:M415"/>
    <mergeCell ref="C395:M395"/>
    <mergeCell ref="C397:M397"/>
    <mergeCell ref="C399:M399"/>
    <mergeCell ref="C401:M401"/>
    <mergeCell ref="C403:M403"/>
    <mergeCell ref="C378:E378"/>
    <mergeCell ref="D379:G379"/>
    <mergeCell ref="H379:K379"/>
    <mergeCell ref="D380:G380"/>
    <mergeCell ref="H380:K380"/>
    <mergeCell ref="D381:G381"/>
    <mergeCell ref="H381:K381"/>
    <mergeCell ref="D382:G382"/>
    <mergeCell ref="H382:K382"/>
    <mergeCell ref="C370:M370"/>
    <mergeCell ref="C372:M372"/>
    <mergeCell ref="C374:M374"/>
    <mergeCell ref="C376:M376"/>
    <mergeCell ref="C360:M360"/>
    <mergeCell ref="C362:M362"/>
    <mergeCell ref="C364:M364"/>
    <mergeCell ref="C366:M366"/>
    <mergeCell ref="C368:M368"/>
    <mergeCell ref="C358:M358"/>
    <mergeCell ref="D351:E351"/>
    <mergeCell ref="F351:G351"/>
    <mergeCell ref="H351:I351"/>
    <mergeCell ref="J347:K347"/>
    <mergeCell ref="J348:K348"/>
    <mergeCell ref="J349:K349"/>
    <mergeCell ref="J350:K350"/>
    <mergeCell ref="J351:K351"/>
    <mergeCell ref="D349:E349"/>
    <mergeCell ref="F349:G349"/>
    <mergeCell ref="H349:I349"/>
    <mergeCell ref="D350:E350"/>
    <mergeCell ref="F350:G350"/>
    <mergeCell ref="H350:I350"/>
    <mergeCell ref="D347:E347"/>
    <mergeCell ref="F347:G347"/>
    <mergeCell ref="H347:I347"/>
    <mergeCell ref="D348:E348"/>
    <mergeCell ref="F348:G348"/>
    <mergeCell ref="H348:I348"/>
    <mergeCell ref="C336:M336"/>
    <mergeCell ref="C338:M338"/>
    <mergeCell ref="D324:E324"/>
    <mergeCell ref="F324:G324"/>
    <mergeCell ref="H324:I324"/>
    <mergeCell ref="C334:M334"/>
    <mergeCell ref="D323:E323"/>
    <mergeCell ref="F323:G323"/>
    <mergeCell ref="H323:I323"/>
    <mergeCell ref="D322:E322"/>
    <mergeCell ref="F322:G322"/>
    <mergeCell ref="H322:I322"/>
    <mergeCell ref="D321:E321"/>
    <mergeCell ref="F321:G321"/>
    <mergeCell ref="H321:I321"/>
    <mergeCell ref="D319:E319"/>
    <mergeCell ref="F319:G319"/>
    <mergeCell ref="H319:I319"/>
    <mergeCell ref="D320:E320"/>
    <mergeCell ref="F320:G320"/>
    <mergeCell ref="H320:I320"/>
    <mergeCell ref="J292:M292"/>
    <mergeCell ref="D300:E300"/>
    <mergeCell ref="C313:M313"/>
    <mergeCell ref="D318:E318"/>
    <mergeCell ref="F318:G318"/>
    <mergeCell ref="H318:I318"/>
    <mergeCell ref="C315:M315"/>
    <mergeCell ref="C299:M299"/>
    <mergeCell ref="J293:M293"/>
    <mergeCell ref="J294:M294"/>
    <mergeCell ref="J295:M295"/>
    <mergeCell ref="J296:M296"/>
    <mergeCell ref="J297:M297"/>
    <mergeCell ref="H292:I292"/>
    <mergeCell ref="H293:I293"/>
    <mergeCell ref="H294:I294"/>
    <mergeCell ref="H295:I295"/>
    <mergeCell ref="H297:I297"/>
    <mergeCell ref="D292:E292"/>
    <mergeCell ref="D293:E293"/>
    <mergeCell ref="D294:E294"/>
    <mergeCell ref="D295:E295"/>
    <mergeCell ref="D297:E297"/>
    <mergeCell ref="F292:G292"/>
    <mergeCell ref="F293:G293"/>
    <mergeCell ref="F294:G294"/>
    <mergeCell ref="F295:G295"/>
    <mergeCell ref="F297:G297"/>
    <mergeCell ref="D223:G223"/>
    <mergeCell ref="H223:K223"/>
    <mergeCell ref="D224:G224"/>
    <mergeCell ref="H224:K224"/>
    <mergeCell ref="H225:K225"/>
    <mergeCell ref="D225:G225"/>
    <mergeCell ref="D281:G281"/>
    <mergeCell ref="H281:K281"/>
    <mergeCell ref="D282:G282"/>
    <mergeCell ref="H282:K282"/>
    <mergeCell ref="D283:G283"/>
    <mergeCell ref="H283:K283"/>
    <mergeCell ref="D276:G276"/>
    <mergeCell ref="H276:K276"/>
    <mergeCell ref="D277:G277"/>
    <mergeCell ref="H277:K277"/>
    <mergeCell ref="D278:G278"/>
    <mergeCell ref="H278:K278"/>
    <mergeCell ref="C271:M271"/>
    <mergeCell ref="D274:G274"/>
    <mergeCell ref="H274:K274"/>
    <mergeCell ref="D275:G275"/>
    <mergeCell ref="H275:K275"/>
    <mergeCell ref="D266:G266"/>
    <mergeCell ref="H266:K266"/>
    <mergeCell ref="D267:G267"/>
    <mergeCell ref="H267:K267"/>
    <mergeCell ref="C269:M269"/>
    <mergeCell ref="D263:G263"/>
    <mergeCell ref="H263:K263"/>
    <mergeCell ref="D264:G264"/>
    <mergeCell ref="H264:K264"/>
    <mergeCell ref="D265:G265"/>
    <mergeCell ref="H265:K265"/>
    <mergeCell ref="D253:G253"/>
    <mergeCell ref="H253:K253"/>
    <mergeCell ref="D254:G254"/>
    <mergeCell ref="H254:K254"/>
    <mergeCell ref="C262:E262"/>
    <mergeCell ref="D250:G250"/>
    <mergeCell ref="H250:K250"/>
    <mergeCell ref="D251:G251"/>
    <mergeCell ref="H251:K251"/>
    <mergeCell ref="D252:G252"/>
    <mergeCell ref="H252:K252"/>
    <mergeCell ref="D245:G245"/>
    <mergeCell ref="H245:K245"/>
    <mergeCell ref="D246:G246"/>
    <mergeCell ref="H246:K246"/>
    <mergeCell ref="D247:G247"/>
    <mergeCell ref="H247:K247"/>
    <mergeCell ref="C242:E242"/>
    <mergeCell ref="D243:G243"/>
    <mergeCell ref="H243:K243"/>
    <mergeCell ref="D244:G244"/>
    <mergeCell ref="H244:K244"/>
    <mergeCell ref="D238:G238"/>
    <mergeCell ref="H238:K238"/>
    <mergeCell ref="D239:G239"/>
    <mergeCell ref="H239:K239"/>
    <mergeCell ref="D240:G240"/>
    <mergeCell ref="H240:K240"/>
    <mergeCell ref="C235:E235"/>
    <mergeCell ref="D236:G236"/>
    <mergeCell ref="H236:K236"/>
    <mergeCell ref="D237:G237"/>
    <mergeCell ref="H237:K237"/>
    <mergeCell ref="D221:G221"/>
    <mergeCell ref="H221:K221"/>
    <mergeCell ref="D229:G229"/>
    <mergeCell ref="H229:K229"/>
    <mergeCell ref="D197:E197"/>
    <mergeCell ref="F197:G197"/>
    <mergeCell ref="H197:I197"/>
    <mergeCell ref="J197:M197"/>
    <mergeCell ref="D198:E198"/>
    <mergeCell ref="F198:G198"/>
    <mergeCell ref="H198:I198"/>
    <mergeCell ref="J198:M198"/>
    <mergeCell ref="D199:E199"/>
    <mergeCell ref="F199:G199"/>
    <mergeCell ref="H199:I199"/>
    <mergeCell ref="D226:G226"/>
    <mergeCell ref="H226:K226"/>
    <mergeCell ref="C208:M208"/>
    <mergeCell ref="C220:E220"/>
    <mergeCell ref="D222:G222"/>
    <mergeCell ref="H222:K222"/>
    <mergeCell ref="C204:M204"/>
    <mergeCell ref="D201:E201"/>
    <mergeCell ref="F201:G201"/>
    <mergeCell ref="D232:G232"/>
    <mergeCell ref="H232:K232"/>
    <mergeCell ref="D233:G233"/>
    <mergeCell ref="H233:K233"/>
    <mergeCell ref="C228:E228"/>
    <mergeCell ref="D230:G230"/>
    <mergeCell ref="H230:K230"/>
    <mergeCell ref="D231:G231"/>
    <mergeCell ref="H231:K231"/>
    <mergeCell ref="D209:E209"/>
    <mergeCell ref="C206:M206"/>
    <mergeCell ref="C192:M192"/>
    <mergeCell ref="J199:M199"/>
    <mergeCell ref="D200:E200"/>
    <mergeCell ref="F200:G200"/>
    <mergeCell ref="H200:I200"/>
    <mergeCell ref="J200:M200"/>
    <mergeCell ref="J201:M201"/>
    <mergeCell ref="D202:E202"/>
    <mergeCell ref="F202:G202"/>
    <mergeCell ref="H202:I202"/>
    <mergeCell ref="J202:M202"/>
    <mergeCell ref="C194:M194"/>
    <mergeCell ref="H201:I201"/>
    <mergeCell ref="H186:K186"/>
    <mergeCell ref="H187:K187"/>
    <mergeCell ref="H188:K188"/>
    <mergeCell ref="H190:K190"/>
    <mergeCell ref="C184:E184"/>
    <mergeCell ref="D186:G186"/>
    <mergeCell ref="D187:G187"/>
    <mergeCell ref="D188:G188"/>
    <mergeCell ref="D190:G190"/>
    <mergeCell ref="D185:G185"/>
    <mergeCell ref="H189:K189"/>
    <mergeCell ref="H185:K185"/>
    <mergeCell ref="D189:G189"/>
    <mergeCell ref="D172:G172"/>
    <mergeCell ref="D176:E176"/>
    <mergeCell ref="C114:M114"/>
    <mergeCell ref="C138:M138"/>
    <mergeCell ref="D173:G173"/>
    <mergeCell ref="D174:G174"/>
    <mergeCell ref="D175:G175"/>
    <mergeCell ref="D171:G171"/>
    <mergeCell ref="H172:I172"/>
    <mergeCell ref="H173:I173"/>
    <mergeCell ref="H174:I174"/>
    <mergeCell ref="H175:I175"/>
    <mergeCell ref="D146:G146"/>
    <mergeCell ref="H146:I146"/>
    <mergeCell ref="H171:I171"/>
    <mergeCell ref="D124:G124"/>
    <mergeCell ref="D130:G130"/>
    <mergeCell ref="D164:E164"/>
    <mergeCell ref="H150:I150"/>
    <mergeCell ref="C158:M158"/>
    <mergeCell ref="C160:M160"/>
    <mergeCell ref="C162:M162"/>
    <mergeCell ref="D151:E151"/>
    <mergeCell ref="D129:G129"/>
    <mergeCell ref="D147:G147"/>
    <mergeCell ref="D148:G148"/>
    <mergeCell ref="D149:G149"/>
    <mergeCell ref="D150:G150"/>
    <mergeCell ref="C97:M97"/>
    <mergeCell ref="C145:E145"/>
    <mergeCell ref="H147:I147"/>
    <mergeCell ref="H148:I148"/>
    <mergeCell ref="H149:I149"/>
    <mergeCell ref="C122:E122"/>
    <mergeCell ref="C132:M132"/>
    <mergeCell ref="C134:M134"/>
    <mergeCell ref="C136:M136"/>
    <mergeCell ref="C120:M120"/>
    <mergeCell ref="C107:E107"/>
    <mergeCell ref="D109:G109"/>
    <mergeCell ref="D110:G110"/>
    <mergeCell ref="D111:G111"/>
    <mergeCell ref="D112:G112"/>
    <mergeCell ref="D113:G113"/>
    <mergeCell ref="D125:G125"/>
    <mergeCell ref="D126:G126"/>
    <mergeCell ref="D127:G127"/>
    <mergeCell ref="D128:G128"/>
    <mergeCell ref="C93:M93"/>
    <mergeCell ref="C95:M95"/>
    <mergeCell ref="C83:M83"/>
    <mergeCell ref="C85:M85"/>
    <mergeCell ref="C87:M87"/>
    <mergeCell ref="C89:M89"/>
    <mergeCell ref="C91:M91"/>
    <mergeCell ref="C73:M73"/>
    <mergeCell ref="C75:M75"/>
    <mergeCell ref="C77:M77"/>
    <mergeCell ref="C79:M79"/>
    <mergeCell ref="C81:M81"/>
    <mergeCell ref="H66:I66"/>
    <mergeCell ref="J66:K66"/>
    <mergeCell ref="D64:E64"/>
    <mergeCell ref="H68:I68"/>
    <mergeCell ref="D65:E65"/>
    <mergeCell ref="H69:I69"/>
    <mergeCell ref="H67:I67"/>
    <mergeCell ref="D66:E66"/>
    <mergeCell ref="H63:I63"/>
    <mergeCell ref="J63:K63"/>
    <mergeCell ref="H64:I64"/>
    <mergeCell ref="J64:K64"/>
    <mergeCell ref="H65:I65"/>
    <mergeCell ref="J65:K65"/>
    <mergeCell ref="C57:M57"/>
    <mergeCell ref="C59:M59"/>
    <mergeCell ref="C61:M61"/>
    <mergeCell ref="L55:M55"/>
    <mergeCell ref="H48:I48"/>
    <mergeCell ref="J48:K48"/>
    <mergeCell ref="L49:M49"/>
    <mergeCell ref="L50:M50"/>
    <mergeCell ref="L51:M51"/>
    <mergeCell ref="L52:M52"/>
    <mergeCell ref="L53:M53"/>
    <mergeCell ref="L54:M54"/>
    <mergeCell ref="H54:I54"/>
    <mergeCell ref="H55:I55"/>
    <mergeCell ref="D51:E51"/>
    <mergeCell ref="D52:E52"/>
    <mergeCell ref="D54:E54"/>
    <mergeCell ref="D53:E53"/>
    <mergeCell ref="D55:E55"/>
    <mergeCell ref="H51:I51"/>
    <mergeCell ref="H52:I52"/>
    <mergeCell ref="H53:I53"/>
    <mergeCell ref="J54:K54"/>
    <mergeCell ref="J55:K55"/>
    <mergeCell ref="J51:K51"/>
    <mergeCell ref="J52:K52"/>
    <mergeCell ref="J53:K53"/>
    <mergeCell ref="C38:M38"/>
    <mergeCell ref="C40:E40"/>
    <mergeCell ref="G40:I40"/>
    <mergeCell ref="D49:E49"/>
    <mergeCell ref="D50:E50"/>
    <mergeCell ref="H49:I49"/>
    <mergeCell ref="H50:I50"/>
    <mergeCell ref="J49:K49"/>
    <mergeCell ref="J50:K50"/>
    <mergeCell ref="D42:E42"/>
    <mergeCell ref="D43:E43"/>
    <mergeCell ref="D44:E44"/>
    <mergeCell ref="D45:E45"/>
    <mergeCell ref="H42:I42"/>
    <mergeCell ref="H43:I43"/>
    <mergeCell ref="H44:I44"/>
    <mergeCell ref="L48:M48"/>
    <mergeCell ref="G47:M47"/>
    <mergeCell ref="A6:M12"/>
    <mergeCell ref="A1:F2"/>
    <mergeCell ref="K1:M1"/>
    <mergeCell ref="K2:M2"/>
    <mergeCell ref="C36:M36"/>
    <mergeCell ref="C16:M16"/>
    <mergeCell ref="C18:M18"/>
    <mergeCell ref="C20:M20"/>
    <mergeCell ref="C22:M22"/>
    <mergeCell ref="C24:M24"/>
    <mergeCell ref="C26:M26"/>
    <mergeCell ref="C30:M30"/>
    <mergeCell ref="C32:M32"/>
    <mergeCell ref="C34:M34"/>
  </mergeCells>
  <phoneticPr fontId="10" type="noConversion"/>
  <pageMargins left="0.7" right="0.7" top="0.75" bottom="0.75" header="0.3" footer="0.3"/>
  <pageSetup scale="98" orientation="portrait" r:id="rId1"/>
  <rowBreaks count="4" manualBreakCount="4">
    <brk id="68" max="16383" man="1"/>
    <brk id="144" max="12" man="1"/>
    <brk id="216" max="16383" man="1"/>
    <brk id="355"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R85"/>
  <sheetViews>
    <sheetView showGridLines="0" zoomScaleNormal="100" zoomScaleSheetLayoutView="100" workbookViewId="0">
      <selection activeCell="K29" sqref="K29:K30"/>
    </sheetView>
  </sheetViews>
  <sheetFormatPr defaultColWidth="9.140625" defaultRowHeight="15" x14ac:dyDescent="0.25"/>
  <cols>
    <col min="1" max="1" width="1.140625" style="83" customWidth="1"/>
    <col min="2" max="2" width="13.28515625" style="83" customWidth="1"/>
    <col min="3" max="3" width="7.7109375" style="83" customWidth="1"/>
    <col min="4" max="4" width="6.42578125" style="83" customWidth="1"/>
    <col min="5" max="5" width="7.7109375" style="83" customWidth="1"/>
    <col min="6" max="9" width="6.42578125" style="83" customWidth="1"/>
    <col min="10" max="10" width="6.7109375" style="83" customWidth="1"/>
    <col min="11" max="11" width="8.28515625" style="86" customWidth="1"/>
    <col min="12" max="12" width="1.140625" style="83" customWidth="1"/>
    <col min="13" max="13" width="7.7109375" style="83" customWidth="1"/>
    <col min="14" max="19" width="6.42578125" style="83" customWidth="1"/>
    <col min="20" max="20" width="7.28515625" style="83" customWidth="1"/>
    <col min="21" max="21" width="6.5703125" style="83" customWidth="1"/>
    <col min="22" max="22" width="3.5703125" style="83" customWidth="1"/>
    <col min="23" max="23" width="11.5703125" style="83" customWidth="1"/>
    <col min="24" max="16384" width="9.140625" style="83"/>
  </cols>
  <sheetData>
    <row r="1" spans="2:44" ht="15.75" thickBot="1" x14ac:dyDescent="0.3">
      <c r="B1" s="87"/>
      <c r="C1" s="87"/>
      <c r="D1" s="87"/>
      <c r="E1" s="87"/>
      <c r="F1" s="87"/>
      <c r="G1" s="87"/>
      <c r="H1" s="87"/>
      <c r="I1" s="87"/>
      <c r="J1" s="87"/>
      <c r="K1" s="584"/>
      <c r="L1" s="87"/>
      <c r="M1" s="87"/>
      <c r="N1" s="87"/>
      <c r="O1" s="87"/>
      <c r="P1" s="87"/>
      <c r="Q1" s="87"/>
      <c r="R1" s="87"/>
      <c r="S1" s="87"/>
      <c r="T1" s="87"/>
      <c r="U1" s="87"/>
      <c r="V1" s="87"/>
      <c r="W1" s="87"/>
    </row>
    <row r="2" spans="2:44" ht="18.75" x14ac:dyDescent="0.2">
      <c r="B2" s="588" t="s">
        <v>712</v>
      </c>
      <c r="C2" s="585"/>
      <c r="D2" s="585"/>
      <c r="E2" s="585"/>
      <c r="F2" s="585"/>
      <c r="G2" s="585"/>
      <c r="H2" s="585"/>
      <c r="I2" s="585"/>
      <c r="J2" s="585"/>
      <c r="K2" s="535"/>
      <c r="L2" s="586"/>
      <c r="M2" s="586"/>
      <c r="N2" s="586"/>
      <c r="O2" s="586"/>
      <c r="P2" s="586"/>
      <c r="Q2" s="586"/>
      <c r="R2" s="586"/>
      <c r="S2" s="586"/>
      <c r="T2" s="586"/>
      <c r="U2" s="586"/>
      <c r="V2" s="586"/>
      <c r="W2" s="586"/>
    </row>
    <row r="3" spans="2:44" ht="4.5" customHeight="1" x14ac:dyDescent="0.25">
      <c r="B3" s="92"/>
      <c r="E3" s="88"/>
      <c r="F3" s="88"/>
      <c r="G3" s="88"/>
      <c r="H3" s="88"/>
      <c r="I3" s="88"/>
      <c r="J3" s="88"/>
    </row>
    <row r="4" spans="2:44" x14ac:dyDescent="0.25">
      <c r="B4" s="84" t="s">
        <v>275</v>
      </c>
      <c r="Y4" s="182"/>
      <c r="Z4" s="182"/>
    </row>
    <row r="5" spans="2:44" ht="13.5" customHeight="1" x14ac:dyDescent="0.25">
      <c r="B5" s="182" t="s">
        <v>735</v>
      </c>
    </row>
    <row r="6" spans="2:44" ht="43.5" customHeight="1" x14ac:dyDescent="0.2">
      <c r="C6" s="1023" t="s">
        <v>452</v>
      </c>
      <c r="D6" s="1023"/>
      <c r="E6" s="1023" t="s">
        <v>453</v>
      </c>
      <c r="F6" s="1023"/>
      <c r="G6" s="93"/>
      <c r="H6" s="1023" t="s">
        <v>454</v>
      </c>
      <c r="I6" s="1023"/>
      <c r="J6" s="1023"/>
      <c r="K6" s="94" t="s">
        <v>455</v>
      </c>
      <c r="L6" s="94"/>
      <c r="M6" s="94" t="s">
        <v>456</v>
      </c>
    </row>
    <row r="7" spans="2:44" ht="15" customHeight="1" x14ac:dyDescent="0.2">
      <c r="B7" s="170" t="s">
        <v>276</v>
      </c>
      <c r="C7" s="1024"/>
      <c r="D7" s="1025"/>
      <c r="E7" s="1026"/>
      <c r="F7" s="1027"/>
      <c r="G7" s="95"/>
      <c r="H7" s="1026"/>
      <c r="I7" s="1030"/>
      <c r="J7" s="1027"/>
      <c r="K7" s="1018"/>
      <c r="L7" s="911"/>
      <c r="M7" s="911"/>
    </row>
    <row r="8" spans="2:44" ht="4.3499999999999996" customHeight="1" x14ac:dyDescent="0.2">
      <c r="B8" s="170"/>
      <c r="C8" s="1014"/>
      <c r="D8" s="1015"/>
      <c r="E8" s="1028"/>
      <c r="F8" s="1029"/>
      <c r="G8" s="96"/>
      <c r="H8" s="1028"/>
      <c r="I8" s="1031"/>
      <c r="J8" s="1029"/>
      <c r="K8" s="974"/>
      <c r="L8" s="911"/>
      <c r="M8" s="911"/>
    </row>
    <row r="9" spans="2:44" ht="15" customHeight="1" x14ac:dyDescent="0.2">
      <c r="B9" s="170" t="s">
        <v>462</v>
      </c>
      <c r="C9" s="1012"/>
      <c r="D9" s="1013"/>
      <c r="E9" s="1012"/>
      <c r="F9" s="1013"/>
      <c r="G9" s="97"/>
      <c r="H9" s="1012"/>
      <c r="I9" s="1016"/>
      <c r="J9" s="1013"/>
      <c r="K9" s="1018"/>
      <c r="L9" s="1019"/>
      <c r="M9" s="1020"/>
    </row>
    <row r="10" spans="2:44" ht="3.75" customHeight="1" x14ac:dyDescent="0.2">
      <c r="B10" s="170"/>
      <c r="C10" s="1014"/>
      <c r="D10" s="1015"/>
      <c r="E10" s="1014"/>
      <c r="F10" s="1015"/>
      <c r="G10" s="98"/>
      <c r="H10" s="1014"/>
      <c r="I10" s="1017"/>
      <c r="J10" s="1015"/>
      <c r="K10" s="974"/>
      <c r="L10" s="1021"/>
      <c r="M10" s="1022"/>
    </row>
    <row r="11" spans="2:44" ht="12" customHeight="1" x14ac:dyDescent="0.25">
      <c r="C11" s="83" t="s">
        <v>457</v>
      </c>
    </row>
    <row r="12" spans="2:44" ht="12" customHeight="1" x14ac:dyDescent="0.25">
      <c r="C12" s="83" t="s">
        <v>458</v>
      </c>
    </row>
    <row r="13" spans="2:44" ht="12" customHeight="1" x14ac:dyDescent="0.25"/>
    <row r="14" spans="2:44" x14ac:dyDescent="0.25">
      <c r="B14" s="84" t="s">
        <v>278</v>
      </c>
      <c r="C14" s="88"/>
      <c r="D14" s="88"/>
      <c r="E14" s="88"/>
      <c r="F14" s="88"/>
      <c r="G14" s="88"/>
      <c r="H14" s="88"/>
      <c r="I14" s="88"/>
      <c r="J14" s="88"/>
    </row>
    <row r="15" spans="2:44" x14ac:dyDescent="0.25">
      <c r="B15" s="182" t="s">
        <v>736</v>
      </c>
      <c r="Z15" s="182"/>
      <c r="AA15" s="183"/>
      <c r="AB15" s="183"/>
      <c r="AC15" s="183"/>
      <c r="AD15" s="183"/>
      <c r="AE15" s="183"/>
      <c r="AF15" s="183"/>
      <c r="AG15" s="183"/>
      <c r="AH15" s="183"/>
      <c r="AI15" s="75"/>
      <c r="AJ15" s="92"/>
    </row>
    <row r="16" spans="2:44" ht="42" customHeight="1" x14ac:dyDescent="0.2">
      <c r="B16" s="505" t="s">
        <v>1024</v>
      </c>
      <c r="C16" s="506"/>
      <c r="D16" s="582"/>
      <c r="E16" s="1011" t="s">
        <v>1204</v>
      </c>
      <c r="F16" s="1011"/>
      <c r="G16" s="1011"/>
      <c r="H16" s="1011"/>
      <c r="I16" s="1011"/>
      <c r="J16" s="1011"/>
      <c r="K16" s="1011"/>
      <c r="L16" s="1011"/>
      <c r="M16" s="1011"/>
      <c r="N16" s="1011"/>
      <c r="O16" s="1011"/>
      <c r="P16" s="1011"/>
      <c r="Q16" s="1011"/>
      <c r="R16" s="1011"/>
      <c r="S16" s="1011"/>
      <c r="T16" s="1011"/>
      <c r="U16" s="1011"/>
      <c r="V16" s="1011"/>
      <c r="W16" s="1011"/>
      <c r="Z16" s="1011"/>
      <c r="AA16" s="1011"/>
      <c r="AB16" s="1011"/>
      <c r="AC16" s="1011"/>
      <c r="AD16" s="1011"/>
      <c r="AE16" s="1011"/>
      <c r="AF16" s="1011"/>
      <c r="AG16" s="1011"/>
      <c r="AH16" s="1011"/>
      <c r="AI16" s="1011"/>
      <c r="AJ16" s="1011"/>
      <c r="AK16" s="1011"/>
      <c r="AL16" s="1011"/>
      <c r="AM16" s="1011"/>
      <c r="AN16" s="1011"/>
      <c r="AO16" s="1011"/>
      <c r="AP16" s="1011"/>
      <c r="AQ16" s="1011"/>
      <c r="AR16" s="1011"/>
    </row>
    <row r="17" spans="2:27" ht="14.45" customHeight="1" x14ac:dyDescent="0.2">
      <c r="B17" s="123"/>
      <c r="C17" s="123"/>
      <c r="D17" s="123"/>
      <c r="E17" s="123"/>
      <c r="F17" s="123"/>
      <c r="G17" s="123"/>
      <c r="H17" s="123"/>
      <c r="I17" s="123"/>
      <c r="J17" s="118"/>
      <c r="K17" s="99"/>
      <c r="L17" s="99"/>
      <c r="M17" s="99"/>
    </row>
    <row r="18" spans="2:27" ht="14.45" customHeight="1" x14ac:dyDescent="0.2">
      <c r="B18" s="184" t="s">
        <v>1251</v>
      </c>
      <c r="C18" s="123"/>
      <c r="D18" s="123"/>
      <c r="E18" s="123"/>
      <c r="F18" s="123"/>
      <c r="G18" s="123"/>
      <c r="H18" s="123"/>
      <c r="I18" s="123"/>
      <c r="J18" s="118"/>
      <c r="K18" s="99"/>
      <c r="L18" s="99"/>
      <c r="M18" s="99"/>
      <c r="Z18" s="184"/>
    </row>
    <row r="19" spans="2:27" ht="11.25" customHeight="1" x14ac:dyDescent="0.2">
      <c r="B19" s="583" t="s">
        <v>1252</v>
      </c>
      <c r="C19" s="123"/>
      <c r="D19" s="123"/>
      <c r="E19" s="123"/>
      <c r="F19" s="123"/>
      <c r="G19" s="123"/>
      <c r="H19" s="123"/>
      <c r="I19" s="123"/>
      <c r="J19" s="118"/>
      <c r="K19" s="99"/>
      <c r="L19" s="99"/>
      <c r="M19" s="99"/>
      <c r="Z19" s="184"/>
    </row>
    <row r="20" spans="2:27" ht="11.25" customHeight="1" x14ac:dyDescent="0.2">
      <c r="B20" s="583" t="s">
        <v>1253</v>
      </c>
      <c r="C20" s="123"/>
      <c r="D20" s="123"/>
      <c r="E20" s="123"/>
      <c r="F20" s="123"/>
      <c r="G20" s="123"/>
      <c r="H20" s="123"/>
      <c r="I20" s="123"/>
      <c r="J20" s="118"/>
      <c r="K20" s="99"/>
      <c r="L20" s="99"/>
      <c r="M20" s="99"/>
      <c r="Z20" s="184"/>
    </row>
    <row r="21" spans="2:27" ht="11.25" customHeight="1" x14ac:dyDescent="0.2">
      <c r="B21" s="583" t="s">
        <v>1254</v>
      </c>
      <c r="C21" s="123"/>
      <c r="D21" s="123"/>
      <c r="E21" s="123"/>
      <c r="F21" s="123"/>
      <c r="G21" s="123"/>
      <c r="H21" s="123"/>
      <c r="I21" s="123"/>
      <c r="J21" s="118"/>
      <c r="K21" s="99"/>
      <c r="L21" s="99"/>
      <c r="M21" s="99"/>
      <c r="Z21" s="184"/>
    </row>
    <row r="22" spans="2:27" ht="6" customHeight="1" x14ac:dyDescent="0.25">
      <c r="B22" s="84"/>
      <c r="C22" s="88"/>
      <c r="D22" s="88"/>
      <c r="E22" s="88"/>
      <c r="F22" s="88"/>
      <c r="G22" s="88"/>
      <c r="H22" s="88"/>
      <c r="I22" s="88"/>
      <c r="J22" s="88"/>
      <c r="L22" s="88"/>
      <c r="M22" s="88"/>
      <c r="N22" s="88"/>
      <c r="O22" s="88"/>
      <c r="P22" s="88"/>
      <c r="Q22" s="88"/>
      <c r="R22" s="88"/>
    </row>
    <row r="23" spans="2:27" ht="18" customHeight="1" x14ac:dyDescent="0.25">
      <c r="B23" s="84"/>
      <c r="C23" s="1010" t="s">
        <v>358</v>
      </c>
      <c r="D23" s="1010"/>
      <c r="E23" s="1010"/>
      <c r="F23" s="1010"/>
      <c r="G23" s="1010"/>
      <c r="H23" s="1010"/>
      <c r="I23" s="1010"/>
      <c r="J23" s="1010"/>
      <c r="K23" s="1010"/>
      <c r="L23" s="78"/>
      <c r="M23" s="1010" t="s">
        <v>394</v>
      </c>
      <c r="N23" s="1010"/>
      <c r="O23" s="1010"/>
      <c r="P23" s="1010"/>
      <c r="Q23" s="1010"/>
      <c r="R23" s="1010"/>
      <c r="S23" s="1010"/>
      <c r="T23" s="1010"/>
      <c r="U23" s="1010"/>
      <c r="V23" s="1010"/>
      <c r="W23" s="1010"/>
    </row>
    <row r="24" spans="2:27" ht="63" x14ac:dyDescent="0.2">
      <c r="B24" s="100" t="s">
        <v>282</v>
      </c>
      <c r="C24" s="177" t="s">
        <v>463</v>
      </c>
      <c r="D24" s="177" t="s">
        <v>464</v>
      </c>
      <c r="E24" s="177" t="s">
        <v>465</v>
      </c>
      <c r="F24" s="177" t="s">
        <v>466</v>
      </c>
      <c r="G24" s="177" t="s">
        <v>484</v>
      </c>
      <c r="H24" s="177" t="s">
        <v>467</v>
      </c>
      <c r="I24" s="177" t="s">
        <v>468</v>
      </c>
      <c r="J24" s="177" t="s">
        <v>899</v>
      </c>
      <c r="K24" s="177" t="s">
        <v>723</v>
      </c>
      <c r="L24" s="73"/>
      <c r="M24" s="177" t="s">
        <v>463</v>
      </c>
      <c r="N24" s="177" t="s">
        <v>464</v>
      </c>
      <c r="O24" s="177" t="s">
        <v>465</v>
      </c>
      <c r="P24" s="177" t="s">
        <v>466</v>
      </c>
      <c r="Q24" s="177" t="s">
        <v>484</v>
      </c>
      <c r="R24" s="177" t="s">
        <v>467</v>
      </c>
      <c r="S24" s="177" t="s">
        <v>468</v>
      </c>
      <c r="T24" s="177" t="s">
        <v>899</v>
      </c>
      <c r="U24" s="177" t="s">
        <v>469</v>
      </c>
      <c r="V24" s="176"/>
      <c r="W24" s="176" t="s">
        <v>459</v>
      </c>
      <c r="AA24" s="101"/>
    </row>
    <row r="25" spans="2:27" ht="21.6" customHeight="1" x14ac:dyDescent="0.25">
      <c r="B25" s="983" t="s">
        <v>279</v>
      </c>
      <c r="C25" s="1007">
        <v>16576</v>
      </c>
      <c r="D25" s="1007"/>
      <c r="E25" s="1007"/>
      <c r="F25" s="1007"/>
      <c r="G25" s="1007"/>
      <c r="H25" s="1007"/>
      <c r="I25" s="1007"/>
      <c r="J25" s="1008"/>
      <c r="K25" s="1007">
        <f>C25*$D$79+D25*$D$80+E25*$D$81+F25*$D$82+H25*$D$84</f>
        <v>56557.311999999998</v>
      </c>
      <c r="L25" s="86"/>
      <c r="M25" s="1007"/>
      <c r="N25" s="1007"/>
      <c r="O25" s="1007"/>
      <c r="P25" s="1007"/>
      <c r="Q25" s="102"/>
      <c r="R25" s="1007"/>
      <c r="S25" s="1007"/>
      <c r="T25" s="1007"/>
      <c r="U25" s="1002">
        <f>M25*$D$79+N25*$D$80+O25*$D$81+P25*$D$82+R25*$D$84</f>
        <v>0</v>
      </c>
      <c r="V25" s="1003">
        <f>N25*$D$79+O25*$D$80+P25*$D$81+Q25*$D$82+S25*$D$84</f>
        <v>0</v>
      </c>
      <c r="W25" s="998">
        <f>IFERROR((K25-U25)/K25,"-")</f>
        <v>1</v>
      </c>
      <c r="Y25" s="174"/>
      <c r="AA25" s="101"/>
    </row>
    <row r="26" spans="2:27" ht="21.6" customHeight="1" x14ac:dyDescent="0.25">
      <c r="B26" s="983"/>
      <c r="C26" s="1001"/>
      <c r="D26" s="1001"/>
      <c r="E26" s="1001"/>
      <c r="F26" s="1001"/>
      <c r="G26" s="1001"/>
      <c r="H26" s="1001"/>
      <c r="I26" s="1001"/>
      <c r="J26" s="1009"/>
      <c r="K26" s="1001"/>
      <c r="L26" s="86"/>
      <c r="M26" s="1001"/>
      <c r="N26" s="1001"/>
      <c r="O26" s="1001"/>
      <c r="P26" s="1001"/>
      <c r="Q26" s="105"/>
      <c r="R26" s="1001"/>
      <c r="S26" s="1001"/>
      <c r="T26" s="1001"/>
      <c r="U26" s="1004"/>
      <c r="V26" s="1005"/>
      <c r="W26" s="999"/>
    </row>
    <row r="27" spans="2:27" ht="21.6" customHeight="1" x14ac:dyDescent="0.2">
      <c r="B27" s="983" t="s">
        <v>320</v>
      </c>
      <c r="C27" s="1000"/>
      <c r="D27" s="1000"/>
      <c r="E27" s="1000"/>
      <c r="F27" s="1000"/>
      <c r="G27" s="1000"/>
      <c r="H27" s="1000"/>
      <c r="I27" s="1000"/>
      <c r="J27" s="1000"/>
      <c r="K27" s="1000">
        <f>C27*$D$79+D27*$D$80+E27*$D$81+F27*$D$82+H27*$D$84+J27*$D$85</f>
        <v>0</v>
      </c>
      <c r="L27" s="973"/>
      <c r="M27" s="1000"/>
      <c r="N27" s="1000"/>
      <c r="O27" s="1000"/>
      <c r="P27" s="1000"/>
      <c r="Q27" s="103"/>
      <c r="R27" s="1000"/>
      <c r="S27" s="1000"/>
      <c r="T27" s="1000"/>
      <c r="U27" s="1002">
        <f>M27*$D$79+N27*$D$80+O27*$D$81+P27*$D$82+R27*$D$84+T27*$D$85</f>
        <v>0</v>
      </c>
      <c r="V27" s="1003">
        <f>N27*$D$79+O27*$D$80+P27*$D$81+Q27*$D$82+S27*$D$84</f>
        <v>0</v>
      </c>
      <c r="W27" s="998" t="str">
        <f t="shared" ref="W27" si="0">IFERROR((K27-U27)/K27,"-")</f>
        <v>-</v>
      </c>
    </row>
    <row r="28" spans="2:27" ht="21.6" customHeight="1" x14ac:dyDescent="0.2">
      <c r="B28" s="983"/>
      <c r="C28" s="1001"/>
      <c r="D28" s="1001"/>
      <c r="E28" s="1001"/>
      <c r="F28" s="1001"/>
      <c r="G28" s="1001"/>
      <c r="H28" s="1001"/>
      <c r="I28" s="1001"/>
      <c r="J28" s="1001"/>
      <c r="K28" s="1001"/>
      <c r="L28" s="974"/>
      <c r="M28" s="1001"/>
      <c r="N28" s="1001"/>
      <c r="O28" s="1001"/>
      <c r="P28" s="1001"/>
      <c r="Q28" s="105"/>
      <c r="R28" s="1001"/>
      <c r="S28" s="1001"/>
      <c r="T28" s="1001"/>
      <c r="U28" s="1004"/>
      <c r="V28" s="1005"/>
      <c r="W28" s="999"/>
    </row>
    <row r="29" spans="2:27" ht="21.6" customHeight="1" x14ac:dyDescent="0.2">
      <c r="B29" s="983" t="s">
        <v>319</v>
      </c>
      <c r="C29" s="981">
        <f>C25+C27</f>
        <v>16576</v>
      </c>
      <c r="D29" s="981">
        <f t="shared" ref="D29:T29" si="1">D25+D27</f>
        <v>0</v>
      </c>
      <c r="E29" s="981">
        <f t="shared" si="1"/>
        <v>0</v>
      </c>
      <c r="F29" s="981">
        <f t="shared" si="1"/>
        <v>0</v>
      </c>
      <c r="G29" s="981">
        <f t="shared" ref="G29" si="2">G25+G27</f>
        <v>0</v>
      </c>
      <c r="H29" s="981">
        <f t="shared" si="1"/>
        <v>0</v>
      </c>
      <c r="I29" s="981">
        <f t="shared" si="1"/>
        <v>0</v>
      </c>
      <c r="J29" s="981">
        <f t="shared" si="1"/>
        <v>0</v>
      </c>
      <c r="K29" s="981">
        <f t="shared" si="1"/>
        <v>56557.311999999998</v>
      </c>
      <c r="L29" s="973"/>
      <c r="M29" s="981">
        <f t="shared" si="1"/>
        <v>0</v>
      </c>
      <c r="N29" s="981">
        <f t="shared" si="1"/>
        <v>0</v>
      </c>
      <c r="O29" s="981">
        <f t="shared" si="1"/>
        <v>0</v>
      </c>
      <c r="P29" s="981">
        <f t="shared" si="1"/>
        <v>0</v>
      </c>
      <c r="Q29" s="104"/>
      <c r="R29" s="981">
        <f t="shared" si="1"/>
        <v>0</v>
      </c>
      <c r="S29" s="981">
        <f t="shared" si="1"/>
        <v>0</v>
      </c>
      <c r="T29" s="981">
        <f t="shared" si="1"/>
        <v>0</v>
      </c>
      <c r="U29" s="1002">
        <f>U25+U27</f>
        <v>0</v>
      </c>
      <c r="V29" s="1003"/>
      <c r="W29" s="998">
        <f t="shared" ref="W29" si="3">IFERROR((K29-U29)/K29,"-")</f>
        <v>1</v>
      </c>
    </row>
    <row r="30" spans="2:27" ht="21.6" customHeight="1" thickBot="1" x14ac:dyDescent="0.25">
      <c r="B30" s="983"/>
      <c r="C30" s="997"/>
      <c r="D30" s="997"/>
      <c r="E30" s="997"/>
      <c r="F30" s="997"/>
      <c r="G30" s="997"/>
      <c r="H30" s="997"/>
      <c r="I30" s="997"/>
      <c r="J30" s="997"/>
      <c r="K30" s="997"/>
      <c r="L30" s="974"/>
      <c r="M30" s="997"/>
      <c r="N30" s="997"/>
      <c r="O30" s="997"/>
      <c r="P30" s="997"/>
      <c r="Q30" s="114"/>
      <c r="R30" s="997"/>
      <c r="S30" s="997"/>
      <c r="T30" s="997"/>
      <c r="U30" s="1004"/>
      <c r="V30" s="1005"/>
      <c r="W30" s="1006"/>
    </row>
    <row r="31" spans="2:27" ht="21.6" customHeight="1" x14ac:dyDescent="0.25">
      <c r="B31" s="983" t="s">
        <v>318</v>
      </c>
      <c r="C31" s="992">
        <v>0</v>
      </c>
      <c r="D31" s="992">
        <v>0</v>
      </c>
      <c r="E31" s="992">
        <v>0</v>
      </c>
      <c r="F31" s="992">
        <v>0</v>
      </c>
      <c r="G31" s="113"/>
      <c r="H31" s="992">
        <v>0</v>
      </c>
      <c r="I31" s="992">
        <v>0</v>
      </c>
      <c r="J31" s="992">
        <v>0</v>
      </c>
      <c r="K31" s="996">
        <f>SUM(C31:H32,J31)</f>
        <v>0</v>
      </c>
      <c r="L31" s="86"/>
      <c r="M31" s="992">
        <v>0</v>
      </c>
      <c r="N31" s="992">
        <v>0</v>
      </c>
      <c r="O31" s="992">
        <v>0</v>
      </c>
      <c r="P31" s="992">
        <v>0</v>
      </c>
      <c r="Q31" s="992">
        <v>0</v>
      </c>
      <c r="R31" s="992">
        <v>0</v>
      </c>
      <c r="S31" s="992">
        <v>0</v>
      </c>
      <c r="T31" s="992">
        <v>0</v>
      </c>
      <c r="U31" s="993">
        <v>0</v>
      </c>
      <c r="V31" s="994"/>
      <c r="W31" s="995" t="str">
        <f t="shared" ref="W31" si="4">IFERROR((K31-U31)/K31,"-")</f>
        <v>-</v>
      </c>
    </row>
    <row r="32" spans="2:27" ht="21.6" customHeight="1" x14ac:dyDescent="0.25">
      <c r="B32" s="983"/>
      <c r="C32" s="985"/>
      <c r="D32" s="985"/>
      <c r="E32" s="985"/>
      <c r="F32" s="985"/>
      <c r="G32" s="107"/>
      <c r="H32" s="985"/>
      <c r="I32" s="985"/>
      <c r="J32" s="985"/>
      <c r="K32" s="991"/>
      <c r="L32" s="86"/>
      <c r="M32" s="985"/>
      <c r="N32" s="985"/>
      <c r="O32" s="985"/>
      <c r="P32" s="985"/>
      <c r="Q32" s="985"/>
      <c r="R32" s="985"/>
      <c r="S32" s="985"/>
      <c r="T32" s="985"/>
      <c r="U32" s="988"/>
      <c r="V32" s="989"/>
      <c r="W32" s="982"/>
    </row>
    <row r="33" spans="2:23" ht="21.6" customHeight="1" x14ac:dyDescent="0.25">
      <c r="B33" s="983" t="s">
        <v>317</v>
      </c>
      <c r="C33" s="984">
        <v>0</v>
      </c>
      <c r="D33" s="984">
        <v>0</v>
      </c>
      <c r="E33" s="984">
        <v>0</v>
      </c>
      <c r="F33" s="984">
        <v>0</v>
      </c>
      <c r="G33" s="106"/>
      <c r="H33" s="984">
        <v>0</v>
      </c>
      <c r="I33" s="984">
        <v>0</v>
      </c>
      <c r="J33" s="984">
        <v>0</v>
      </c>
      <c r="K33" s="990">
        <f t="shared" ref="K33" si="5">SUM(C33:H34,J33)</f>
        <v>0</v>
      </c>
      <c r="L33" s="86"/>
      <c r="M33" s="984">
        <v>0</v>
      </c>
      <c r="N33" s="984">
        <v>0</v>
      </c>
      <c r="O33" s="984">
        <v>0</v>
      </c>
      <c r="P33" s="984">
        <v>0</v>
      </c>
      <c r="Q33" s="984">
        <v>0</v>
      </c>
      <c r="R33" s="984">
        <v>0</v>
      </c>
      <c r="S33" s="984">
        <v>0</v>
      </c>
      <c r="T33" s="984">
        <v>0</v>
      </c>
      <c r="U33" s="986">
        <v>0</v>
      </c>
      <c r="V33" s="987"/>
      <c r="W33" s="981" t="str">
        <f t="shared" ref="W33" si="6">IFERROR((K33-U33)/K33,"-")</f>
        <v>-</v>
      </c>
    </row>
    <row r="34" spans="2:23" ht="21.6" customHeight="1" x14ac:dyDescent="0.25">
      <c r="B34" s="983"/>
      <c r="C34" s="985"/>
      <c r="D34" s="985"/>
      <c r="E34" s="985"/>
      <c r="F34" s="985"/>
      <c r="G34" s="107"/>
      <c r="H34" s="985"/>
      <c r="I34" s="985"/>
      <c r="J34" s="985"/>
      <c r="K34" s="991"/>
      <c r="L34" s="86"/>
      <c r="M34" s="985"/>
      <c r="N34" s="985"/>
      <c r="O34" s="985"/>
      <c r="P34" s="985"/>
      <c r="Q34" s="985"/>
      <c r="R34" s="985"/>
      <c r="S34" s="985"/>
      <c r="T34" s="985"/>
      <c r="U34" s="988"/>
      <c r="V34" s="989"/>
      <c r="W34" s="982"/>
    </row>
    <row r="35" spans="2:23" ht="21.6" customHeight="1" x14ac:dyDescent="0.25">
      <c r="B35" s="983" t="s">
        <v>316</v>
      </c>
      <c r="C35" s="975">
        <f>C31+C33</f>
        <v>0</v>
      </c>
      <c r="D35" s="975">
        <f t="shared" ref="D35:K35" si="7">D31+D33</f>
        <v>0</v>
      </c>
      <c r="E35" s="975">
        <f t="shared" si="7"/>
        <v>0</v>
      </c>
      <c r="F35" s="975">
        <f t="shared" si="7"/>
        <v>0</v>
      </c>
      <c r="G35" s="115"/>
      <c r="H35" s="975">
        <f t="shared" si="7"/>
        <v>0</v>
      </c>
      <c r="I35" s="975">
        <f t="shared" si="7"/>
        <v>0</v>
      </c>
      <c r="J35" s="975">
        <f t="shared" si="7"/>
        <v>0</v>
      </c>
      <c r="K35" s="975">
        <f t="shared" si="7"/>
        <v>0</v>
      </c>
      <c r="L35" s="86"/>
      <c r="M35" s="975">
        <f t="shared" ref="M35:U35" si="8">M31+M33</f>
        <v>0</v>
      </c>
      <c r="N35" s="975">
        <f t="shared" si="8"/>
        <v>0</v>
      </c>
      <c r="O35" s="975">
        <f t="shared" si="8"/>
        <v>0</v>
      </c>
      <c r="P35" s="975">
        <f t="shared" si="8"/>
        <v>0</v>
      </c>
      <c r="Q35" s="975">
        <f t="shared" ref="Q35" si="9">Q31+Q33</f>
        <v>0</v>
      </c>
      <c r="R35" s="975">
        <f t="shared" si="8"/>
        <v>0</v>
      </c>
      <c r="S35" s="975">
        <f t="shared" si="8"/>
        <v>0</v>
      </c>
      <c r="T35" s="975">
        <f t="shared" si="8"/>
        <v>0</v>
      </c>
      <c r="U35" s="977">
        <f t="shared" si="8"/>
        <v>0</v>
      </c>
      <c r="V35" s="978"/>
      <c r="W35" s="981" t="str">
        <f t="shared" ref="W35" si="10">IFERROR((K35-U35)/K35,"-")</f>
        <v>-</v>
      </c>
    </row>
    <row r="36" spans="2:23" ht="21.6" customHeight="1" thickBot="1" x14ac:dyDescent="0.3">
      <c r="B36" s="983"/>
      <c r="C36" s="976"/>
      <c r="D36" s="976"/>
      <c r="E36" s="976"/>
      <c r="F36" s="976"/>
      <c r="G36" s="116"/>
      <c r="H36" s="976"/>
      <c r="I36" s="976"/>
      <c r="J36" s="976"/>
      <c r="K36" s="976"/>
      <c r="L36" s="86"/>
      <c r="M36" s="976"/>
      <c r="N36" s="976"/>
      <c r="O36" s="976"/>
      <c r="P36" s="976"/>
      <c r="Q36" s="976"/>
      <c r="R36" s="976"/>
      <c r="S36" s="976"/>
      <c r="T36" s="976"/>
      <c r="U36" s="979"/>
      <c r="V36" s="980"/>
      <c r="W36" s="982"/>
    </row>
    <row r="37" spans="2:23" x14ac:dyDescent="0.25">
      <c r="B37" s="971" t="s">
        <v>280</v>
      </c>
      <c r="C37" s="972" t="s">
        <v>283</v>
      </c>
      <c r="D37" s="972"/>
      <c r="E37" s="970"/>
      <c r="F37" s="970"/>
      <c r="G37" s="108"/>
      <c r="H37" s="970"/>
      <c r="I37" s="108"/>
      <c r="J37" s="970"/>
      <c r="L37" s="86"/>
      <c r="M37" s="86"/>
      <c r="N37" s="970"/>
      <c r="O37" s="970"/>
      <c r="P37" s="970"/>
      <c r="Q37" s="108"/>
      <c r="R37" s="970"/>
    </row>
    <row r="38" spans="2:23" ht="4.3499999999999996" customHeight="1" x14ac:dyDescent="0.25">
      <c r="B38" s="971"/>
      <c r="C38" s="972"/>
      <c r="D38" s="972"/>
      <c r="E38" s="970"/>
      <c r="F38" s="970"/>
      <c r="G38" s="108"/>
      <c r="H38" s="970"/>
      <c r="I38" s="108"/>
      <c r="J38" s="970"/>
      <c r="L38" s="86"/>
      <c r="M38" s="86"/>
      <c r="N38" s="970"/>
      <c r="O38" s="970"/>
      <c r="P38" s="970"/>
      <c r="Q38" s="108"/>
      <c r="R38" s="970"/>
    </row>
    <row r="39" spans="2:23" x14ac:dyDescent="0.25">
      <c r="B39" s="971" t="s">
        <v>281</v>
      </c>
      <c r="C39" s="972" t="s">
        <v>283</v>
      </c>
      <c r="D39" s="972"/>
      <c r="E39" s="970"/>
      <c r="F39" s="970"/>
      <c r="G39" s="108"/>
      <c r="H39" s="970"/>
      <c r="I39" s="108"/>
      <c r="J39" s="970"/>
      <c r="L39" s="86"/>
      <c r="M39" s="86"/>
      <c r="N39" s="970"/>
      <c r="O39" s="970"/>
      <c r="P39" s="970"/>
      <c r="Q39" s="108"/>
      <c r="R39" s="970"/>
    </row>
    <row r="40" spans="2:23" ht="4.3499999999999996" customHeight="1" x14ac:dyDescent="0.25">
      <c r="B40" s="971"/>
      <c r="C40" s="972"/>
      <c r="D40" s="972"/>
      <c r="E40" s="970"/>
      <c r="F40" s="970"/>
      <c r="G40" s="108"/>
      <c r="H40" s="970"/>
      <c r="I40" s="108"/>
      <c r="J40" s="970"/>
      <c r="L40" s="86"/>
      <c r="M40" s="86"/>
      <c r="N40" s="970"/>
      <c r="O40" s="970"/>
      <c r="P40" s="970"/>
      <c r="Q40" s="108"/>
      <c r="R40" s="970"/>
    </row>
    <row r="42" spans="2:23" x14ac:dyDescent="0.25">
      <c r="B42" s="84" t="s">
        <v>284</v>
      </c>
    </row>
    <row r="43" spans="2:23" ht="4.3499999999999996" customHeight="1" x14ac:dyDescent="0.25">
      <c r="B43" s="84"/>
    </row>
    <row r="44" spans="2:23" ht="4.3499999999999996" customHeight="1" x14ac:dyDescent="0.25">
      <c r="B44" s="84"/>
    </row>
    <row r="45" spans="2:23" ht="13.5" customHeight="1" x14ac:dyDescent="0.25">
      <c r="B45" s="109" t="s">
        <v>470</v>
      </c>
      <c r="E45" s="937"/>
      <c r="F45" s="937"/>
      <c r="G45" s="937"/>
      <c r="H45" s="937"/>
    </row>
    <row r="46" spans="2:23" ht="3" customHeight="1" x14ac:dyDescent="0.25">
      <c r="B46" s="109"/>
    </row>
    <row r="47" spans="2:23" ht="13.5" customHeight="1" x14ac:dyDescent="0.2">
      <c r="B47" s="109" t="s">
        <v>460</v>
      </c>
      <c r="E47" s="937"/>
      <c r="F47" s="937"/>
      <c r="G47" s="937"/>
      <c r="H47" s="937"/>
      <c r="K47" s="110" t="s">
        <v>471</v>
      </c>
      <c r="L47" s="90"/>
      <c r="M47" s="90"/>
      <c r="N47" s="90"/>
    </row>
    <row r="48" spans="2:23" ht="4.3499999999999996" customHeight="1" x14ac:dyDescent="0.25">
      <c r="B48" s="111"/>
    </row>
    <row r="49" spans="2:14" ht="12" x14ac:dyDescent="0.2">
      <c r="B49" s="109" t="s">
        <v>285</v>
      </c>
      <c r="E49" s="937"/>
      <c r="F49" s="937"/>
      <c r="G49" s="937"/>
      <c r="H49" s="937"/>
      <c r="K49" s="110" t="s">
        <v>291</v>
      </c>
      <c r="L49" s="90"/>
      <c r="M49" s="90"/>
      <c r="N49" s="90"/>
    </row>
    <row r="50" spans="2:14" ht="4.3499999999999996" customHeight="1" x14ac:dyDescent="0.2">
      <c r="B50" s="109"/>
      <c r="K50" s="83"/>
      <c r="N50" s="88"/>
    </row>
    <row r="51" spans="2:14" ht="12" x14ac:dyDescent="0.2">
      <c r="B51" s="109" t="s">
        <v>286</v>
      </c>
      <c r="E51" s="937" t="s">
        <v>290</v>
      </c>
      <c r="F51" s="937"/>
      <c r="G51" s="937"/>
      <c r="H51" s="937"/>
      <c r="K51" s="110"/>
      <c r="L51" s="90"/>
      <c r="M51" s="90"/>
      <c r="N51" s="90"/>
    </row>
    <row r="52" spans="2:14" ht="4.3499999999999996" customHeight="1" x14ac:dyDescent="0.2">
      <c r="B52" s="109"/>
      <c r="K52" s="83"/>
      <c r="N52" s="88"/>
    </row>
    <row r="53" spans="2:14" ht="12" x14ac:dyDescent="0.2">
      <c r="B53" s="109" t="s">
        <v>287</v>
      </c>
      <c r="E53" s="937"/>
      <c r="F53" s="937"/>
      <c r="G53" s="937"/>
      <c r="H53" s="937"/>
      <c r="K53" s="110" t="s">
        <v>472</v>
      </c>
      <c r="L53" s="90"/>
      <c r="M53" s="90"/>
      <c r="N53" s="90"/>
    </row>
    <row r="54" spans="2:14" ht="4.3499999999999996" customHeight="1" x14ac:dyDescent="0.2">
      <c r="B54" s="109"/>
      <c r="K54" s="83"/>
      <c r="N54" s="88"/>
    </row>
    <row r="55" spans="2:14" ht="12" x14ac:dyDescent="0.2">
      <c r="B55" s="109" t="s">
        <v>288</v>
      </c>
      <c r="E55" s="937"/>
      <c r="F55" s="937"/>
      <c r="G55" s="937"/>
      <c r="H55" s="937"/>
      <c r="K55" s="110" t="s">
        <v>472</v>
      </c>
      <c r="L55" s="90"/>
      <c r="M55" s="90"/>
      <c r="N55" s="90"/>
    </row>
    <row r="56" spans="2:14" ht="4.3499999999999996" customHeight="1" x14ac:dyDescent="0.2">
      <c r="B56" s="109"/>
      <c r="K56" s="83"/>
      <c r="N56" s="88"/>
    </row>
    <row r="57" spans="2:14" ht="12.75" customHeight="1" x14ac:dyDescent="0.2">
      <c r="B57" s="109" t="s">
        <v>395</v>
      </c>
      <c r="E57" s="937"/>
      <c r="F57" s="937"/>
      <c r="G57" s="937"/>
      <c r="H57" s="937"/>
      <c r="K57" s="112" t="s">
        <v>473</v>
      </c>
      <c r="L57" s="90"/>
      <c r="M57" s="90"/>
      <c r="N57" s="90"/>
    </row>
    <row r="58" spans="2:14" ht="3" customHeight="1" x14ac:dyDescent="0.2">
      <c r="B58" s="109"/>
      <c r="K58" s="83"/>
      <c r="N58" s="88"/>
    </row>
    <row r="59" spans="2:14" ht="12" x14ac:dyDescent="0.2">
      <c r="B59" s="109" t="s">
        <v>289</v>
      </c>
      <c r="E59" s="937"/>
      <c r="F59" s="937"/>
      <c r="G59" s="937"/>
      <c r="H59" s="937"/>
      <c r="K59" s="110" t="s">
        <v>292</v>
      </c>
      <c r="L59" s="90"/>
      <c r="M59" s="90"/>
      <c r="N59" s="90"/>
    </row>
    <row r="60" spans="2:14" ht="12" x14ac:dyDescent="0.2">
      <c r="B60" s="109"/>
      <c r="E60" s="124"/>
      <c r="F60" s="124"/>
      <c r="G60" s="124"/>
      <c r="H60" s="124"/>
      <c r="K60" s="125"/>
      <c r="L60" s="88"/>
      <c r="M60" s="88"/>
      <c r="N60" s="88"/>
    </row>
    <row r="61" spans="2:14" ht="12" x14ac:dyDescent="0.2">
      <c r="B61" s="109"/>
      <c r="E61" s="124"/>
      <c r="F61" s="124"/>
      <c r="G61" s="124"/>
      <c r="H61" s="124"/>
      <c r="K61" s="125"/>
      <c r="L61" s="88"/>
      <c r="M61" s="88"/>
      <c r="N61" s="88"/>
    </row>
    <row r="62" spans="2:14" ht="12" x14ac:dyDescent="0.2">
      <c r="B62" s="111" t="s">
        <v>594</v>
      </c>
      <c r="E62" s="124"/>
      <c r="F62" s="124"/>
      <c r="G62" s="124"/>
      <c r="H62" s="124"/>
      <c r="K62" s="125"/>
      <c r="L62" s="88"/>
      <c r="M62" s="88"/>
      <c r="N62" s="88"/>
    </row>
    <row r="63" spans="2:14" ht="12" x14ac:dyDescent="0.2">
      <c r="B63" s="109"/>
      <c r="E63" s="124"/>
      <c r="F63" s="124"/>
      <c r="G63" s="124"/>
      <c r="H63" s="124"/>
      <c r="K63" s="125"/>
      <c r="L63" s="88"/>
      <c r="M63" s="88"/>
      <c r="N63" s="88"/>
    </row>
    <row r="64" spans="2:14" ht="12" x14ac:dyDescent="0.2">
      <c r="B64" s="109" t="s">
        <v>276</v>
      </c>
      <c r="E64" s="124"/>
      <c r="F64" s="124"/>
      <c r="G64" s="124"/>
      <c r="H64" s="124"/>
      <c r="K64" s="125"/>
      <c r="L64" s="88"/>
      <c r="M64" s="88"/>
      <c r="N64" s="88"/>
    </row>
    <row r="65" spans="1:25" x14ac:dyDescent="0.25">
      <c r="B65" s="109"/>
      <c r="C65" s="83" t="s">
        <v>176</v>
      </c>
      <c r="E65" s="119"/>
      <c r="F65" s="109" t="s">
        <v>359</v>
      </c>
      <c r="G65" s="124"/>
      <c r="J65" s="125"/>
      <c r="K65" s="88"/>
      <c r="L65" s="88"/>
      <c r="M65" s="88"/>
      <c r="X65" s="587" t="s">
        <v>904</v>
      </c>
      <c r="Y65"/>
    </row>
    <row r="66" spans="1:25" x14ac:dyDescent="0.25">
      <c r="B66" s="109"/>
      <c r="C66" s="83" t="s">
        <v>589</v>
      </c>
      <c r="E66" s="119"/>
      <c r="F66" s="109" t="s">
        <v>359</v>
      </c>
      <c r="G66" s="124"/>
      <c r="J66" s="125"/>
      <c r="K66" s="88"/>
      <c r="L66" s="88"/>
      <c r="M66" s="88"/>
      <c r="X66" s="587" t="s">
        <v>900</v>
      </c>
      <c r="Y66"/>
    </row>
    <row r="67" spans="1:25" x14ac:dyDescent="0.25">
      <c r="B67" s="109"/>
      <c r="C67" s="83" t="s">
        <v>590</v>
      </c>
      <c r="E67" s="119"/>
      <c r="F67" s="109" t="s">
        <v>359</v>
      </c>
      <c r="G67" s="124"/>
      <c r="J67" s="125"/>
      <c r="K67" s="88"/>
      <c r="L67" s="88"/>
      <c r="M67" s="88"/>
      <c r="X67" s="587" t="s">
        <v>902</v>
      </c>
      <c r="Y67"/>
    </row>
    <row r="68" spans="1:25" x14ac:dyDescent="0.25">
      <c r="B68" s="109"/>
      <c r="C68" s="83" t="s">
        <v>111</v>
      </c>
      <c r="E68" s="119"/>
      <c r="F68" s="109" t="s">
        <v>359</v>
      </c>
      <c r="G68" s="124"/>
      <c r="J68" s="125"/>
      <c r="K68" s="88"/>
      <c r="L68" s="88"/>
      <c r="M68" s="88"/>
      <c r="X68" s="587" t="s">
        <v>844</v>
      </c>
      <c r="Y68"/>
    </row>
    <row r="69" spans="1:25" x14ac:dyDescent="0.25">
      <c r="B69" s="109"/>
      <c r="E69" s="109">
        <f>SUM(E65:E68)</f>
        <v>0</v>
      </c>
      <c r="F69" s="109" t="s">
        <v>359</v>
      </c>
      <c r="G69" s="124"/>
      <c r="J69" s="125"/>
      <c r="K69" s="88"/>
      <c r="L69" s="88"/>
      <c r="M69" s="88"/>
      <c r="X69" s="587" t="s">
        <v>593</v>
      </c>
      <c r="Y69"/>
    </row>
    <row r="70" spans="1:25" x14ac:dyDescent="0.25">
      <c r="B70" s="109" t="s">
        <v>591</v>
      </c>
      <c r="E70" s="124"/>
      <c r="F70" s="124"/>
      <c r="G70" s="124"/>
      <c r="J70" s="125"/>
      <c r="K70" s="88"/>
      <c r="L70" s="88"/>
      <c r="M70" s="88"/>
      <c r="X70" s="587"/>
      <c r="Y70"/>
    </row>
    <row r="71" spans="1:25" x14ac:dyDescent="0.25">
      <c r="B71" s="109"/>
      <c r="C71" s="83" t="s">
        <v>176</v>
      </c>
      <c r="E71" s="119"/>
      <c r="F71" s="109" t="s">
        <v>359</v>
      </c>
      <c r="G71" s="124"/>
      <c r="J71" s="125"/>
      <c r="K71" s="88"/>
      <c r="L71" s="88"/>
      <c r="M71" s="88"/>
      <c r="X71" s="587" t="s">
        <v>903</v>
      </c>
      <c r="Y71"/>
    </row>
    <row r="72" spans="1:25" x14ac:dyDescent="0.25">
      <c r="B72" s="109"/>
      <c r="C72" s="83" t="s">
        <v>592</v>
      </c>
      <c r="E72" s="119"/>
      <c r="F72" s="109" t="s">
        <v>359</v>
      </c>
      <c r="G72" s="124"/>
      <c r="J72" s="125"/>
      <c r="K72" s="88"/>
      <c r="L72" s="88"/>
      <c r="M72" s="88"/>
      <c r="X72" s="587" t="s">
        <v>843</v>
      </c>
      <c r="Y72"/>
    </row>
    <row r="73" spans="1:25" x14ac:dyDescent="0.25">
      <c r="B73" s="109"/>
      <c r="E73" s="109">
        <f>SUM(E71:E72)</f>
        <v>0</v>
      </c>
      <c r="F73" s="109" t="s">
        <v>359</v>
      </c>
      <c r="G73" s="124"/>
      <c r="J73" s="125"/>
      <c r="K73" s="88"/>
      <c r="L73" s="88"/>
      <c r="M73" s="88"/>
      <c r="X73" s="587" t="s">
        <v>593</v>
      </c>
      <c r="Y73"/>
    </row>
    <row r="74" spans="1:25" x14ac:dyDescent="0.25">
      <c r="B74" s="109"/>
      <c r="E74" s="124"/>
      <c r="F74" s="124"/>
      <c r="G74" s="124"/>
      <c r="H74" s="124"/>
      <c r="K74" s="125"/>
      <c r="L74" s="88"/>
      <c r="M74" s="88"/>
      <c r="N74" s="88"/>
      <c r="Y74"/>
    </row>
    <row r="75" spans="1:25" ht="12.75" x14ac:dyDescent="0.2">
      <c r="B75" s="109"/>
      <c r="E75" s="124"/>
      <c r="F75" s="124"/>
      <c r="G75" s="124"/>
      <c r="H75" s="124"/>
      <c r="K75" s="125"/>
      <c r="L75" s="88"/>
      <c r="M75" s="88"/>
      <c r="N75" s="88"/>
      <c r="Y75" s="174"/>
    </row>
    <row r="76" spans="1:25" x14ac:dyDescent="0.25">
      <c r="Y76" s="174"/>
    </row>
    <row r="77" spans="1:25" x14ac:dyDescent="0.25">
      <c r="A77" s="83" t="s">
        <v>503</v>
      </c>
    </row>
    <row r="78" spans="1:25" x14ac:dyDescent="0.25">
      <c r="C78" s="83" t="s">
        <v>483</v>
      </c>
      <c r="D78" s="83" t="s">
        <v>504</v>
      </c>
    </row>
    <row r="79" spans="1:25" x14ac:dyDescent="0.25">
      <c r="B79" s="83" t="s">
        <v>276</v>
      </c>
      <c r="C79" s="83" t="s">
        <v>505</v>
      </c>
      <c r="D79" s="83">
        <v>3.4119999999999999</v>
      </c>
    </row>
    <row r="80" spans="1:25" x14ac:dyDescent="0.25">
      <c r="B80" s="83" t="s">
        <v>506</v>
      </c>
      <c r="C80" s="83" t="s">
        <v>507</v>
      </c>
      <c r="D80" s="83">
        <v>100</v>
      </c>
    </row>
    <row r="81" spans="2:4" x14ac:dyDescent="0.25">
      <c r="B81" s="83" t="s">
        <v>508</v>
      </c>
      <c r="C81" s="83" t="s">
        <v>588</v>
      </c>
      <c r="D81" s="83">
        <v>139.6</v>
      </c>
    </row>
    <row r="82" spans="2:4" x14ac:dyDescent="0.25">
      <c r="B82" s="83" t="s">
        <v>509</v>
      </c>
      <c r="C82" s="83" t="s">
        <v>588</v>
      </c>
      <c r="D82" s="83">
        <v>145.1</v>
      </c>
    </row>
    <row r="83" spans="2:4" x14ac:dyDescent="0.25">
      <c r="B83" s="83" t="s">
        <v>510</v>
      </c>
      <c r="C83" s="83" t="s">
        <v>588</v>
      </c>
      <c r="D83" s="83">
        <v>152.4</v>
      </c>
    </row>
    <row r="84" spans="2:4" x14ac:dyDescent="0.25">
      <c r="B84" s="83" t="s">
        <v>511</v>
      </c>
      <c r="C84" s="83" t="s">
        <v>512</v>
      </c>
      <c r="D84" s="83">
        <v>1194000</v>
      </c>
    </row>
    <row r="85" spans="2:4" x14ac:dyDescent="0.25">
      <c r="B85" s="83" t="s">
        <v>587</v>
      </c>
      <c r="C85" s="83" t="s">
        <v>588</v>
      </c>
      <c r="D85" s="83">
        <v>91000</v>
      </c>
    </row>
  </sheetData>
  <sheetProtection selectLockedCells="1" selectUnlockedCells="1"/>
  <protectedRanges>
    <protectedRange sqref="U24:V24 M25:V26 M27:T28 U27:V30 M31:V34" name="Projected Annual Energy Use"/>
    <protectedRange sqref="C31:K36 C29:T30 C25:K28 M35:V36" name="Existing Annual Energy Use"/>
  </protectedRanges>
  <mergeCells count="162">
    <mergeCell ref="Z16:AR16"/>
    <mergeCell ref="C9:D10"/>
    <mergeCell ref="E9:F10"/>
    <mergeCell ref="H9:J10"/>
    <mergeCell ref="K9:K10"/>
    <mergeCell ref="L9:M10"/>
    <mergeCell ref="K7:K8"/>
    <mergeCell ref="L7:M8"/>
    <mergeCell ref="C6:D6"/>
    <mergeCell ref="E6:F6"/>
    <mergeCell ref="H6:J6"/>
    <mergeCell ref="C7:D8"/>
    <mergeCell ref="E7:F8"/>
    <mergeCell ref="H7:J8"/>
    <mergeCell ref="E16:W16"/>
    <mergeCell ref="W25:W26"/>
    <mergeCell ref="I25:I26"/>
    <mergeCell ref="J25:J26"/>
    <mergeCell ref="K25:K26"/>
    <mergeCell ref="M25:M26"/>
    <mergeCell ref="N25:N26"/>
    <mergeCell ref="O25:O26"/>
    <mergeCell ref="M23:U23"/>
    <mergeCell ref="V23:W23"/>
    <mergeCell ref="C23:K23"/>
    <mergeCell ref="B25:B26"/>
    <mergeCell ref="C25:C26"/>
    <mergeCell ref="D25:D26"/>
    <mergeCell ref="E25:E26"/>
    <mergeCell ref="F25:F26"/>
    <mergeCell ref="H25:H26"/>
    <mergeCell ref="T25:T26"/>
    <mergeCell ref="U25:V26"/>
    <mergeCell ref="B27:B28"/>
    <mergeCell ref="C27:C28"/>
    <mergeCell ref="D27:D28"/>
    <mergeCell ref="E27:E28"/>
    <mergeCell ref="F27:F28"/>
    <mergeCell ref="H27:H28"/>
    <mergeCell ref="P25:P26"/>
    <mergeCell ref="R25:R26"/>
    <mergeCell ref="S25:S26"/>
    <mergeCell ref="P27:P28"/>
    <mergeCell ref="R27:R28"/>
    <mergeCell ref="S27:S28"/>
    <mergeCell ref="G25:G26"/>
    <mergeCell ref="G27:G28"/>
    <mergeCell ref="T27:T28"/>
    <mergeCell ref="U27:V28"/>
    <mergeCell ref="W27:W28"/>
    <mergeCell ref="I27:I28"/>
    <mergeCell ref="J27:J28"/>
    <mergeCell ref="K27:K28"/>
    <mergeCell ref="M27:M28"/>
    <mergeCell ref="N27:N28"/>
    <mergeCell ref="O27:O28"/>
    <mergeCell ref="L27:L28"/>
    <mergeCell ref="T29:T30"/>
    <mergeCell ref="U29:V30"/>
    <mergeCell ref="W29:W30"/>
    <mergeCell ref="I29:I30"/>
    <mergeCell ref="J29:J30"/>
    <mergeCell ref="K29:K30"/>
    <mergeCell ref="M29:M30"/>
    <mergeCell ref="N29:N30"/>
    <mergeCell ref="O29:O30"/>
    <mergeCell ref="B31:B32"/>
    <mergeCell ref="C31:C32"/>
    <mergeCell ref="D31:D32"/>
    <mergeCell ref="E31:E32"/>
    <mergeCell ref="F31:F32"/>
    <mergeCell ref="H31:H32"/>
    <mergeCell ref="P29:P30"/>
    <mergeCell ref="R29:R30"/>
    <mergeCell ref="S29:S30"/>
    <mergeCell ref="B29:B30"/>
    <mergeCell ref="C29:C30"/>
    <mergeCell ref="D29:D30"/>
    <mergeCell ref="E29:E30"/>
    <mergeCell ref="F29:F30"/>
    <mergeCell ref="H29:H30"/>
    <mergeCell ref="P31:P32"/>
    <mergeCell ref="R31:R32"/>
    <mergeCell ref="S31:S32"/>
    <mergeCell ref="G29:G30"/>
    <mergeCell ref="T31:T32"/>
    <mergeCell ref="U31:V32"/>
    <mergeCell ref="W31:W32"/>
    <mergeCell ref="I31:I32"/>
    <mergeCell ref="J31:J32"/>
    <mergeCell ref="K31:K32"/>
    <mergeCell ref="M31:M32"/>
    <mergeCell ref="N31:N32"/>
    <mergeCell ref="O31:O32"/>
    <mergeCell ref="Q31:Q32"/>
    <mergeCell ref="T33:T34"/>
    <mergeCell ref="U33:V34"/>
    <mergeCell ref="W33:W34"/>
    <mergeCell ref="I33:I34"/>
    <mergeCell ref="J33:J34"/>
    <mergeCell ref="K33:K34"/>
    <mergeCell ref="M33:M34"/>
    <mergeCell ref="N33:N34"/>
    <mergeCell ref="O33:O34"/>
    <mergeCell ref="B35:B36"/>
    <mergeCell ref="C35:C36"/>
    <mergeCell ref="D35:D36"/>
    <mergeCell ref="E35:E36"/>
    <mergeCell ref="F35:F36"/>
    <mergeCell ref="H35:H36"/>
    <mergeCell ref="P33:P34"/>
    <mergeCell ref="R33:R34"/>
    <mergeCell ref="S33:S34"/>
    <mergeCell ref="B33:B34"/>
    <mergeCell ref="C33:C34"/>
    <mergeCell ref="D33:D34"/>
    <mergeCell ref="E33:E34"/>
    <mergeCell ref="F33:F34"/>
    <mergeCell ref="H33:H34"/>
    <mergeCell ref="S35:S36"/>
    <mergeCell ref="P35:P36"/>
    <mergeCell ref="R35:R36"/>
    <mergeCell ref="Q33:Q34"/>
    <mergeCell ref="T35:T36"/>
    <mergeCell ref="U35:V36"/>
    <mergeCell ref="W35:W36"/>
    <mergeCell ref="I35:I36"/>
    <mergeCell ref="J35:J36"/>
    <mergeCell ref="K35:K36"/>
    <mergeCell ref="M35:M36"/>
    <mergeCell ref="N35:N36"/>
    <mergeCell ref="O35:O36"/>
    <mergeCell ref="Q35:Q36"/>
    <mergeCell ref="E59:H59"/>
    <mergeCell ref="E45:H45"/>
    <mergeCell ref="E47:H47"/>
    <mergeCell ref="E49:H49"/>
    <mergeCell ref="E51:H51"/>
    <mergeCell ref="E53:H53"/>
    <mergeCell ref="E55:H55"/>
    <mergeCell ref="E57:H57"/>
    <mergeCell ref="L29:L30"/>
    <mergeCell ref="E39:E40"/>
    <mergeCell ref="F39:F40"/>
    <mergeCell ref="H39:H40"/>
    <mergeCell ref="J39:J40"/>
    <mergeCell ref="E37:E38"/>
    <mergeCell ref="F37:F38"/>
    <mergeCell ref="H37:H38"/>
    <mergeCell ref="J37:J38"/>
    <mergeCell ref="N39:N40"/>
    <mergeCell ref="O39:O40"/>
    <mergeCell ref="P39:P40"/>
    <mergeCell ref="R39:R40"/>
    <mergeCell ref="N37:N38"/>
    <mergeCell ref="O37:O38"/>
    <mergeCell ref="P37:P38"/>
    <mergeCell ref="R37:R38"/>
    <mergeCell ref="B39:B40"/>
    <mergeCell ref="C39:D40"/>
    <mergeCell ref="B37:B38"/>
    <mergeCell ref="C37:D38"/>
  </mergeCells>
  <dataValidations disablePrompts="1" count="1">
    <dataValidation type="list" allowBlank="1" showInputMessage="1" showErrorMessage="1" sqref="C16">
      <formula1>"EL2, EL8, EL9"</formula1>
    </dataValidation>
  </dataValidations>
  <pageMargins left="0.7" right="0.7" top="0.75" bottom="0.75" header="0.3" footer="0.3"/>
  <pageSetup orientation="landscape" r:id="rId1"/>
  <headerFooter>
    <oddFooter>&amp;C&amp;P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6</xdr:row>
                    <xdr:rowOff>9525</xdr:rowOff>
                  </from>
                  <to>
                    <xdr:col>3</xdr:col>
                    <xdr:colOff>19050</xdr:colOff>
                    <xdr:row>7</xdr:row>
                    <xdr:rowOff>28575</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333375</xdr:colOff>
                    <xdr:row>8</xdr:row>
                    <xdr:rowOff>0</xdr:rowOff>
                  </from>
                  <to>
                    <xdr:col>3</xdr:col>
                    <xdr:colOff>38100</xdr:colOff>
                    <xdr:row>8</xdr:row>
                    <xdr:rowOff>180975</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333375</xdr:colOff>
                    <xdr:row>8</xdr:row>
                    <xdr:rowOff>0</xdr:rowOff>
                  </from>
                  <to>
                    <xdr:col>3</xdr:col>
                    <xdr:colOff>38100</xdr:colOff>
                    <xdr:row>8</xdr:row>
                    <xdr:rowOff>180975</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333375</xdr:colOff>
                    <xdr:row>8</xdr:row>
                    <xdr:rowOff>0</xdr:rowOff>
                  </from>
                  <to>
                    <xdr:col>3</xdr:col>
                    <xdr:colOff>38100</xdr:colOff>
                    <xdr:row>8</xdr:row>
                    <xdr:rowOff>180975</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333375</xdr:colOff>
                    <xdr:row>8</xdr:row>
                    <xdr:rowOff>0</xdr:rowOff>
                  </from>
                  <to>
                    <xdr:col>3</xdr:col>
                    <xdr:colOff>38100</xdr:colOff>
                    <xdr:row>8</xdr:row>
                    <xdr:rowOff>180975</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4</xdr:col>
                    <xdr:colOff>333375</xdr:colOff>
                    <xdr:row>6</xdr:row>
                    <xdr:rowOff>38100</xdr:rowOff>
                  </from>
                  <to>
                    <xdr:col>5</xdr:col>
                    <xdr:colOff>38100</xdr:colOff>
                    <xdr:row>7</xdr:row>
                    <xdr:rowOff>28575</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4</xdr:col>
                    <xdr:colOff>333375</xdr:colOff>
                    <xdr:row>8</xdr:row>
                    <xdr:rowOff>0</xdr:rowOff>
                  </from>
                  <to>
                    <xdr:col>5</xdr:col>
                    <xdr:colOff>38100</xdr:colOff>
                    <xdr:row>8</xdr:row>
                    <xdr:rowOff>180975</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4</xdr:col>
                    <xdr:colOff>333375</xdr:colOff>
                    <xdr:row>8</xdr:row>
                    <xdr:rowOff>0</xdr:rowOff>
                  </from>
                  <to>
                    <xdr:col>5</xdr:col>
                    <xdr:colOff>38100</xdr:colOff>
                    <xdr:row>8</xdr:row>
                    <xdr:rowOff>180975</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4</xdr:col>
                    <xdr:colOff>333375</xdr:colOff>
                    <xdr:row>8</xdr:row>
                    <xdr:rowOff>0</xdr:rowOff>
                  </from>
                  <to>
                    <xdr:col>5</xdr:col>
                    <xdr:colOff>38100</xdr:colOff>
                    <xdr:row>8</xdr:row>
                    <xdr:rowOff>180975</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4</xdr:col>
                    <xdr:colOff>333375</xdr:colOff>
                    <xdr:row>8</xdr:row>
                    <xdr:rowOff>0</xdr:rowOff>
                  </from>
                  <to>
                    <xdr:col>5</xdr:col>
                    <xdr:colOff>38100</xdr:colOff>
                    <xdr:row>8</xdr:row>
                    <xdr:rowOff>180975</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7</xdr:col>
                    <xdr:colOff>333375</xdr:colOff>
                    <xdr:row>6</xdr:row>
                    <xdr:rowOff>38100</xdr:rowOff>
                  </from>
                  <to>
                    <xdr:col>8</xdr:col>
                    <xdr:colOff>123825</xdr:colOff>
                    <xdr:row>7</xdr:row>
                    <xdr:rowOff>28575</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7</xdr:col>
                    <xdr:colOff>333375</xdr:colOff>
                    <xdr:row>8</xdr:row>
                    <xdr:rowOff>0</xdr:rowOff>
                  </from>
                  <to>
                    <xdr:col>8</xdr:col>
                    <xdr:colOff>123825</xdr:colOff>
                    <xdr:row>8</xdr:row>
                    <xdr:rowOff>180975</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7</xdr:col>
                    <xdr:colOff>333375</xdr:colOff>
                    <xdr:row>8</xdr:row>
                    <xdr:rowOff>0</xdr:rowOff>
                  </from>
                  <to>
                    <xdr:col>8</xdr:col>
                    <xdr:colOff>123825</xdr:colOff>
                    <xdr:row>8</xdr:row>
                    <xdr:rowOff>180975</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7</xdr:col>
                    <xdr:colOff>333375</xdr:colOff>
                    <xdr:row>8</xdr:row>
                    <xdr:rowOff>0</xdr:rowOff>
                  </from>
                  <to>
                    <xdr:col>8</xdr:col>
                    <xdr:colOff>123825</xdr:colOff>
                    <xdr:row>8</xdr:row>
                    <xdr:rowOff>180975</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7</xdr:col>
                    <xdr:colOff>333375</xdr:colOff>
                    <xdr:row>8</xdr:row>
                    <xdr:rowOff>0</xdr:rowOff>
                  </from>
                  <to>
                    <xdr:col>8</xdr:col>
                    <xdr:colOff>123825</xdr:colOff>
                    <xdr:row>8</xdr:row>
                    <xdr:rowOff>180975</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10</xdr:col>
                    <xdr:colOff>104775</xdr:colOff>
                    <xdr:row>6</xdr:row>
                    <xdr:rowOff>19050</xdr:rowOff>
                  </from>
                  <to>
                    <xdr:col>10</xdr:col>
                    <xdr:colOff>409575</xdr:colOff>
                    <xdr:row>8</xdr:row>
                    <xdr:rowOff>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12</xdr:col>
                    <xdr:colOff>104775</xdr:colOff>
                    <xdr:row>6</xdr:row>
                    <xdr:rowOff>28575</xdr:rowOff>
                  </from>
                  <to>
                    <xdr:col>12</xdr:col>
                    <xdr:colOff>352425</xdr:colOff>
                    <xdr:row>7</xdr:row>
                    <xdr:rowOff>38100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10</xdr:col>
                    <xdr:colOff>104775</xdr:colOff>
                    <xdr:row>8</xdr:row>
                    <xdr:rowOff>0</xdr:rowOff>
                  </from>
                  <to>
                    <xdr:col>10</xdr:col>
                    <xdr:colOff>333375</xdr:colOff>
                    <xdr:row>10</xdr:row>
                    <xdr:rowOff>19050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12</xdr:col>
                    <xdr:colOff>114300</xdr:colOff>
                    <xdr:row>7</xdr:row>
                    <xdr:rowOff>28575</xdr:rowOff>
                  </from>
                  <to>
                    <xdr:col>12</xdr:col>
                    <xdr:colOff>371475</xdr:colOff>
                    <xdr:row>10</xdr:row>
                    <xdr:rowOff>47625</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10</xdr:col>
                    <xdr:colOff>104775</xdr:colOff>
                    <xdr:row>8</xdr:row>
                    <xdr:rowOff>0</xdr:rowOff>
                  </from>
                  <to>
                    <xdr:col>10</xdr:col>
                    <xdr:colOff>323850</xdr:colOff>
                    <xdr:row>8</xdr:row>
                    <xdr:rowOff>180975</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12</xdr:col>
                    <xdr:colOff>114300</xdr:colOff>
                    <xdr:row>8</xdr:row>
                    <xdr:rowOff>0</xdr:rowOff>
                  </from>
                  <to>
                    <xdr:col>12</xdr:col>
                    <xdr:colOff>323850</xdr:colOff>
                    <xdr:row>8</xdr:row>
                    <xdr:rowOff>180975</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10</xdr:col>
                    <xdr:colOff>104775</xdr:colOff>
                    <xdr:row>8</xdr:row>
                    <xdr:rowOff>0</xdr:rowOff>
                  </from>
                  <to>
                    <xdr:col>10</xdr:col>
                    <xdr:colOff>323850</xdr:colOff>
                    <xdr:row>9</xdr:row>
                    <xdr:rowOff>9525</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12</xdr:col>
                    <xdr:colOff>104775</xdr:colOff>
                    <xdr:row>8</xdr:row>
                    <xdr:rowOff>0</xdr:rowOff>
                  </from>
                  <to>
                    <xdr:col>12</xdr:col>
                    <xdr:colOff>323850</xdr:colOff>
                    <xdr:row>9</xdr:row>
                    <xdr:rowOff>9525</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10</xdr:col>
                    <xdr:colOff>104775</xdr:colOff>
                    <xdr:row>8</xdr:row>
                    <xdr:rowOff>0</xdr:rowOff>
                  </from>
                  <to>
                    <xdr:col>10</xdr:col>
                    <xdr:colOff>323850</xdr:colOff>
                    <xdr:row>9</xdr:row>
                    <xdr:rowOff>9525</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12</xdr:col>
                    <xdr:colOff>104775</xdr:colOff>
                    <xdr:row>8</xdr:row>
                    <xdr:rowOff>0</xdr:rowOff>
                  </from>
                  <to>
                    <xdr:col>12</xdr:col>
                    <xdr:colOff>323850</xdr:colOff>
                    <xdr:row>9</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U117"/>
  <sheetViews>
    <sheetView showGridLines="0" view="pageBreakPreview" topLeftCell="A40" zoomScaleNormal="100" zoomScaleSheetLayoutView="100" workbookViewId="0">
      <selection activeCell="B16" sqref="B16"/>
    </sheetView>
  </sheetViews>
  <sheetFormatPr defaultColWidth="9" defaultRowHeight="12" x14ac:dyDescent="0.2"/>
  <cols>
    <col min="1" max="1" width="1.7109375" style="83" customWidth="1"/>
    <col min="2" max="2" width="30.42578125" style="83" customWidth="1"/>
    <col min="3" max="3" width="10" style="83" customWidth="1"/>
    <col min="4" max="4" width="8.5703125" style="83" customWidth="1"/>
    <col min="5" max="5" width="7.7109375" style="83" customWidth="1"/>
    <col min="6" max="6" width="7.42578125" style="205" customWidth="1"/>
    <col min="7" max="7" width="7.7109375" style="205" customWidth="1"/>
    <col min="8" max="8" width="8.42578125" style="205" customWidth="1"/>
    <col min="9" max="9" width="9.140625" style="205" customWidth="1"/>
    <col min="10" max="10" width="8.85546875" style="205" customWidth="1"/>
    <col min="11" max="12" width="9.140625" style="205" customWidth="1"/>
    <col min="13" max="13" width="5.140625" style="205" customWidth="1"/>
    <col min="14" max="14" width="7" style="205" customWidth="1"/>
    <col min="15" max="15" width="12.42578125" style="83" customWidth="1"/>
    <col min="16" max="16" width="11.7109375" style="83" customWidth="1"/>
    <col min="17" max="17" width="7.42578125" style="83" customWidth="1"/>
    <col min="18" max="20" width="16.5703125" style="83" customWidth="1"/>
    <col min="21" max="16384" width="9" style="83"/>
  </cols>
  <sheetData>
    <row r="1" spans="2:20" ht="15" x14ac:dyDescent="0.25">
      <c r="B1" s="199" t="s">
        <v>767</v>
      </c>
      <c r="C1" s="200"/>
      <c r="D1" s="200"/>
      <c r="E1" s="200"/>
      <c r="F1" s="201"/>
      <c r="G1" s="201"/>
      <c r="H1" s="201"/>
      <c r="I1" s="202"/>
      <c r="J1" s="202"/>
      <c r="K1" s="202"/>
      <c r="L1" s="202"/>
      <c r="M1" s="202"/>
      <c r="N1" s="202"/>
      <c r="O1" s="202"/>
      <c r="P1" s="202"/>
      <c r="Q1" s="202"/>
      <c r="R1" s="202"/>
      <c r="S1" s="200"/>
      <c r="T1" s="203"/>
    </row>
    <row r="2" spans="2:20" ht="15" x14ac:dyDescent="0.2">
      <c r="B2" s="564" t="s">
        <v>1236</v>
      </c>
      <c r="C2" s="565"/>
      <c r="D2" s="565"/>
      <c r="E2" s="565"/>
      <c r="F2" s="566"/>
      <c r="G2" s="566"/>
      <c r="H2" s="566"/>
      <c r="I2" s="567"/>
      <c r="J2" s="567"/>
      <c r="K2" s="567"/>
      <c r="L2" s="567"/>
      <c r="M2" s="567"/>
      <c r="N2" s="567"/>
      <c r="O2" s="567"/>
      <c r="P2" s="567"/>
      <c r="Q2" s="567"/>
      <c r="R2" s="567"/>
      <c r="S2" s="565"/>
      <c r="T2" s="568"/>
    </row>
    <row r="3" spans="2:20" ht="15" x14ac:dyDescent="0.2">
      <c r="B3" s="564" t="s">
        <v>768</v>
      </c>
      <c r="C3" s="565"/>
      <c r="D3" s="565"/>
      <c r="E3" s="565"/>
      <c r="F3" s="566"/>
      <c r="G3" s="566"/>
      <c r="H3" s="566"/>
      <c r="I3" s="567"/>
      <c r="J3" s="567"/>
      <c r="K3" s="567"/>
      <c r="L3" s="567"/>
      <c r="M3" s="567"/>
      <c r="N3" s="567"/>
      <c r="O3" s="567"/>
      <c r="P3" s="567"/>
      <c r="Q3" s="567"/>
      <c r="R3" s="567"/>
      <c r="S3" s="565"/>
      <c r="T3" s="568"/>
    </row>
    <row r="4" spans="2:20" ht="15" x14ac:dyDescent="0.2">
      <c r="B4" s="564" t="s">
        <v>769</v>
      </c>
      <c r="C4" s="565"/>
      <c r="D4" s="565"/>
      <c r="E4" s="565"/>
      <c r="F4" s="566"/>
      <c r="G4" s="566"/>
      <c r="H4" s="566"/>
      <c r="I4" s="567"/>
      <c r="J4" s="567"/>
      <c r="K4" s="567"/>
      <c r="L4" s="567"/>
      <c r="M4" s="567"/>
      <c r="N4" s="567"/>
      <c r="O4" s="567"/>
      <c r="P4" s="567"/>
      <c r="Q4" s="567"/>
      <c r="R4" s="567"/>
      <c r="S4" s="565"/>
      <c r="T4" s="568"/>
    </row>
    <row r="5" spans="2:20" ht="15" x14ac:dyDescent="0.2">
      <c r="B5" s="564" t="s">
        <v>770</v>
      </c>
      <c r="C5" s="565"/>
      <c r="D5" s="565"/>
      <c r="E5" s="565"/>
      <c r="F5" s="566"/>
      <c r="G5" s="566"/>
      <c r="H5" s="566"/>
      <c r="I5" s="567"/>
      <c r="J5" s="567"/>
      <c r="K5" s="567"/>
      <c r="L5" s="567"/>
      <c r="M5" s="567"/>
      <c r="N5" s="567"/>
      <c r="O5" s="567"/>
      <c r="P5" s="567"/>
      <c r="Q5" s="567"/>
      <c r="R5" s="567"/>
      <c r="S5" s="565"/>
      <c r="T5" s="568"/>
    </row>
    <row r="6" spans="2:20" x14ac:dyDescent="0.2">
      <c r="B6" s="1032" t="s">
        <v>771</v>
      </c>
      <c r="C6" s="1033"/>
      <c r="D6" s="1033"/>
      <c r="E6" s="1033"/>
      <c r="F6" s="1033"/>
      <c r="G6" s="1033"/>
      <c r="H6" s="1033"/>
      <c r="I6" s="1033"/>
      <c r="J6" s="1033"/>
      <c r="K6" s="1033"/>
      <c r="L6" s="1033"/>
      <c r="M6" s="1033"/>
      <c r="N6" s="1033"/>
      <c r="O6" s="1033"/>
      <c r="P6" s="1033"/>
      <c r="Q6" s="1033"/>
      <c r="R6" s="1033"/>
      <c r="S6" s="1033"/>
      <c r="T6" s="1034"/>
    </row>
    <row r="7" spans="2:20" x14ac:dyDescent="0.2">
      <c r="B7" s="569" t="s">
        <v>772</v>
      </c>
      <c r="C7" s="570"/>
      <c r="D7" s="570"/>
      <c r="E7" s="570"/>
      <c r="F7" s="570"/>
      <c r="G7" s="570"/>
      <c r="H7" s="570"/>
      <c r="I7" s="570"/>
      <c r="J7" s="570"/>
      <c r="K7" s="570"/>
      <c r="L7" s="570"/>
      <c r="M7" s="570"/>
      <c r="N7" s="570"/>
      <c r="O7" s="570"/>
      <c r="P7" s="570"/>
      <c r="Q7" s="570"/>
      <c r="R7" s="570"/>
      <c r="S7" s="570"/>
      <c r="T7" s="571"/>
    </row>
    <row r="8" spans="2:20" ht="15" x14ac:dyDescent="0.2">
      <c r="B8" s="564" t="s">
        <v>1199</v>
      </c>
      <c r="C8" s="565"/>
      <c r="D8" s="565"/>
      <c r="E8" s="565"/>
      <c r="F8" s="566"/>
      <c r="G8" s="566"/>
      <c r="H8" s="566"/>
      <c r="I8" s="567"/>
      <c r="J8" s="567"/>
      <c r="K8" s="567"/>
      <c r="L8" s="567"/>
      <c r="M8" s="567"/>
      <c r="N8" s="567"/>
      <c r="O8" s="567"/>
      <c r="P8" s="567"/>
      <c r="Q8" s="567"/>
      <c r="R8" s="565"/>
      <c r="S8" s="565"/>
      <c r="T8" s="568"/>
    </row>
    <row r="9" spans="2:20" ht="15" x14ac:dyDescent="0.2">
      <c r="B9" s="564" t="s">
        <v>773</v>
      </c>
      <c r="C9" s="565"/>
      <c r="D9" s="565"/>
      <c r="E9" s="565"/>
      <c r="F9" s="566"/>
      <c r="G9" s="566"/>
      <c r="H9" s="566"/>
      <c r="I9" s="567"/>
      <c r="J9" s="567"/>
      <c r="K9" s="567"/>
      <c r="L9" s="567"/>
      <c r="M9" s="567"/>
      <c r="N9" s="567"/>
      <c r="O9" s="567"/>
      <c r="P9" s="567"/>
      <c r="Q9" s="567"/>
      <c r="R9" s="565"/>
      <c r="S9" s="565"/>
      <c r="T9" s="568"/>
    </row>
    <row r="10" spans="2:20" ht="15" x14ac:dyDescent="0.2">
      <c r="B10" s="564" t="s">
        <v>845</v>
      </c>
      <c r="C10" s="565"/>
      <c r="D10" s="565"/>
      <c r="E10" s="565"/>
      <c r="F10" s="566"/>
      <c r="G10" s="566"/>
      <c r="H10" s="566"/>
      <c r="I10" s="567"/>
      <c r="J10" s="567"/>
      <c r="K10" s="567"/>
      <c r="L10" s="567"/>
      <c r="M10" s="567"/>
      <c r="N10" s="567"/>
      <c r="O10" s="567"/>
      <c r="P10" s="567"/>
      <c r="Q10" s="567"/>
      <c r="R10" s="565"/>
      <c r="S10" s="565"/>
      <c r="T10" s="568"/>
    </row>
    <row r="11" spans="2:20" ht="15" x14ac:dyDescent="0.2">
      <c r="B11" s="564" t="s">
        <v>846</v>
      </c>
      <c r="C11" s="565"/>
      <c r="D11" s="565"/>
      <c r="E11" s="565"/>
      <c r="F11" s="566"/>
      <c r="G11" s="566"/>
      <c r="H11" s="566"/>
      <c r="I11" s="567"/>
      <c r="J11" s="567"/>
      <c r="K11" s="567"/>
      <c r="L11" s="567"/>
      <c r="M11" s="567"/>
      <c r="N11" s="567"/>
      <c r="O11" s="567"/>
      <c r="P11" s="567"/>
      <c r="Q11" s="567"/>
      <c r="R11" s="565"/>
      <c r="S11" s="565"/>
      <c r="T11" s="568"/>
    </row>
    <row r="12" spans="2:20" ht="15" x14ac:dyDescent="0.2">
      <c r="B12" s="564" t="s">
        <v>901</v>
      </c>
      <c r="C12" s="565"/>
      <c r="D12" s="565"/>
      <c r="E12" s="565"/>
      <c r="F12" s="566"/>
      <c r="G12" s="566"/>
      <c r="H12" s="566"/>
      <c r="I12" s="567"/>
      <c r="J12" s="567"/>
      <c r="K12" s="567"/>
      <c r="L12" s="567"/>
      <c r="M12" s="567"/>
      <c r="N12" s="567"/>
      <c r="O12" s="567"/>
      <c r="P12" s="567"/>
      <c r="Q12" s="567"/>
      <c r="R12" s="565"/>
      <c r="S12" s="565"/>
      <c r="T12" s="568"/>
    </row>
    <row r="13" spans="2:20" ht="15" x14ac:dyDescent="0.2">
      <c r="B13" s="564" t="s">
        <v>1237</v>
      </c>
      <c r="C13" s="565"/>
      <c r="D13" s="565"/>
      <c r="E13" s="565"/>
      <c r="F13" s="566"/>
      <c r="G13" s="566"/>
      <c r="H13" s="566"/>
      <c r="I13" s="567"/>
      <c r="J13" s="567"/>
      <c r="K13" s="567"/>
      <c r="L13" s="567"/>
      <c r="M13" s="567"/>
      <c r="N13" s="567"/>
      <c r="O13" s="567"/>
      <c r="P13" s="567"/>
      <c r="Q13" s="567"/>
      <c r="R13" s="565"/>
      <c r="S13" s="565"/>
      <c r="T13" s="568"/>
    </row>
    <row r="14" spans="2:20" ht="15" x14ac:dyDescent="0.2">
      <c r="B14" s="569" t="s">
        <v>774</v>
      </c>
      <c r="C14" s="565"/>
      <c r="D14" s="565"/>
      <c r="E14" s="565"/>
      <c r="F14" s="566"/>
      <c r="G14" s="566"/>
      <c r="H14" s="566"/>
      <c r="I14" s="567"/>
      <c r="J14" s="567"/>
      <c r="K14" s="567"/>
      <c r="L14" s="567"/>
      <c r="M14" s="567"/>
      <c r="N14" s="567"/>
      <c r="O14" s="567"/>
      <c r="P14" s="567"/>
      <c r="Q14" s="567"/>
      <c r="R14" s="565"/>
      <c r="S14" s="565"/>
      <c r="T14" s="568"/>
    </row>
    <row r="15" spans="2:20" ht="15.75" thickBot="1" x14ac:dyDescent="0.25">
      <c r="B15" s="572" t="s">
        <v>775</v>
      </c>
      <c r="C15" s="573"/>
      <c r="D15" s="573"/>
      <c r="E15" s="573"/>
      <c r="F15" s="574"/>
      <c r="G15" s="574"/>
      <c r="H15" s="574"/>
      <c r="I15" s="575"/>
      <c r="J15" s="575"/>
      <c r="K15" s="575"/>
      <c r="L15" s="575"/>
      <c r="M15" s="575"/>
      <c r="N15" s="575"/>
      <c r="O15" s="575"/>
      <c r="P15" s="575"/>
      <c r="Q15" s="575"/>
      <c r="R15" s="573"/>
      <c r="S15" s="573"/>
      <c r="T15" s="576"/>
    </row>
    <row r="16" spans="2:20" ht="15" x14ac:dyDescent="0.25">
      <c r="B16" s="204"/>
      <c r="I16" s="86"/>
      <c r="J16" s="86"/>
      <c r="K16" s="86"/>
      <c r="L16" s="86"/>
      <c r="M16" s="86"/>
      <c r="N16" s="86"/>
      <c r="O16" s="86"/>
      <c r="P16" s="86"/>
      <c r="Q16" s="86"/>
    </row>
    <row r="18" spans="2:20" ht="12.75" thickBot="1" x14ac:dyDescent="0.25">
      <c r="B18" s="87"/>
      <c r="C18" s="87"/>
      <c r="D18" s="87"/>
      <c r="E18" s="87"/>
      <c r="F18" s="577"/>
      <c r="G18" s="577"/>
      <c r="H18" s="577"/>
      <c r="I18" s="577"/>
      <c r="J18" s="577"/>
      <c r="K18" s="577"/>
      <c r="L18" s="577"/>
      <c r="M18" s="577"/>
      <c r="N18" s="577"/>
      <c r="O18" s="87"/>
      <c r="P18" s="87"/>
      <c r="Q18" s="87"/>
      <c r="R18" s="87"/>
      <c r="S18" s="87"/>
      <c r="T18" s="87"/>
    </row>
    <row r="19" spans="2:20" ht="19.5" customHeight="1" x14ac:dyDescent="0.25">
      <c r="B19" s="578" t="s">
        <v>436</v>
      </c>
      <c r="C19" s="90"/>
      <c r="D19" s="90"/>
      <c r="E19" s="90"/>
      <c r="F19" s="525"/>
      <c r="G19" s="525"/>
      <c r="H19" s="525"/>
      <c r="I19" s="91"/>
      <c r="J19" s="91"/>
      <c r="K19" s="91"/>
      <c r="L19" s="91"/>
      <c r="M19" s="91"/>
      <c r="N19" s="91"/>
      <c r="O19" s="91"/>
      <c r="P19" s="91"/>
      <c r="Q19" s="91"/>
      <c r="R19" s="91"/>
      <c r="S19" s="90"/>
      <c r="T19" s="90"/>
    </row>
    <row r="20" spans="2:20" x14ac:dyDescent="0.2">
      <c r="F20" s="83"/>
      <c r="G20" s="83"/>
      <c r="H20" s="83"/>
      <c r="I20" s="83"/>
      <c r="J20" s="83"/>
      <c r="K20" s="83"/>
      <c r="L20" s="83"/>
      <c r="M20" s="83"/>
      <c r="N20" s="83"/>
    </row>
    <row r="21" spans="2:20" ht="4.5" customHeight="1" x14ac:dyDescent="0.2">
      <c r="F21" s="83"/>
      <c r="G21" s="83"/>
      <c r="H21" s="83"/>
      <c r="I21" s="83"/>
      <c r="J21" s="83"/>
      <c r="K21" s="83"/>
      <c r="L21" s="83"/>
      <c r="M21" s="83"/>
      <c r="N21" s="83"/>
    </row>
    <row r="22" spans="2:20" ht="6" customHeight="1" thickBot="1" x14ac:dyDescent="0.25">
      <c r="B22" s="204"/>
      <c r="L22" s="206"/>
      <c r="M22" s="207"/>
      <c r="N22" s="207"/>
      <c r="O22" s="207"/>
      <c r="P22" s="87"/>
      <c r="Q22" s="87"/>
      <c r="R22" s="87"/>
      <c r="S22" s="87"/>
      <c r="T22" s="87"/>
    </row>
    <row r="23" spans="2:20" ht="9" customHeight="1" x14ac:dyDescent="0.2">
      <c r="B23" s="208"/>
      <c r="C23" s="200"/>
      <c r="D23" s="200"/>
      <c r="E23" s="200"/>
      <c r="F23" s="201"/>
      <c r="G23" s="201"/>
      <c r="H23" s="201"/>
      <c r="I23" s="201"/>
      <c r="J23" s="201"/>
      <c r="K23" s="201"/>
      <c r="L23" s="201"/>
      <c r="M23" s="198"/>
      <c r="N23" s="198"/>
    </row>
    <row r="24" spans="2:20" ht="4.3499999999999996" customHeight="1" thickBot="1" x14ac:dyDescent="0.25">
      <c r="B24" s="209"/>
      <c r="C24" s="210"/>
      <c r="D24" s="210"/>
      <c r="E24" s="210"/>
      <c r="F24" s="211"/>
      <c r="G24" s="211"/>
      <c r="H24" s="211"/>
      <c r="I24" s="211"/>
      <c r="J24" s="211"/>
      <c r="K24" s="211"/>
      <c r="L24" s="211"/>
      <c r="M24" s="211"/>
      <c r="N24" s="211"/>
    </row>
    <row r="25" spans="2:20" ht="36.75" customHeight="1" thickBot="1" x14ac:dyDescent="0.25">
      <c r="B25" s="212"/>
      <c r="C25" s="213"/>
      <c r="D25" s="210"/>
      <c r="E25" s="210"/>
      <c r="F25" s="1035" t="s">
        <v>321</v>
      </c>
      <c r="G25" s="1036"/>
      <c r="H25" s="1035" t="s">
        <v>306</v>
      </c>
      <c r="I25" s="1036"/>
      <c r="J25" s="1035" t="s">
        <v>776</v>
      </c>
      <c r="K25" s="1036"/>
      <c r="L25" s="214"/>
      <c r="M25" s="1037" t="s">
        <v>360</v>
      </c>
      <c r="N25" s="1038"/>
      <c r="O25" s="1038"/>
      <c r="P25" s="1039"/>
      <c r="Q25" s="356" t="s">
        <v>1018</v>
      </c>
      <c r="R25" s="1040" t="s">
        <v>777</v>
      </c>
      <c r="S25" s="1041"/>
      <c r="T25" s="1042"/>
    </row>
    <row r="26" spans="2:20" ht="48" customHeight="1" thickBot="1" x14ac:dyDescent="0.25">
      <c r="B26" s="215" t="s">
        <v>299</v>
      </c>
      <c r="C26" s="216" t="s">
        <v>307</v>
      </c>
      <c r="D26" s="217" t="s">
        <v>232</v>
      </c>
      <c r="E26" s="218" t="s">
        <v>329</v>
      </c>
      <c r="F26" s="219" t="s">
        <v>226</v>
      </c>
      <c r="G26" s="220" t="s">
        <v>254</v>
      </c>
      <c r="H26" s="219" t="s">
        <v>272</v>
      </c>
      <c r="I26" s="220" t="s">
        <v>778</v>
      </c>
      <c r="J26" s="219" t="s">
        <v>226</v>
      </c>
      <c r="K26" s="220" t="s">
        <v>779</v>
      </c>
      <c r="L26" s="221" t="s">
        <v>271</v>
      </c>
      <c r="M26" s="219" t="s">
        <v>323</v>
      </c>
      <c r="N26" s="222" t="s">
        <v>322</v>
      </c>
      <c r="O26" s="222" t="s">
        <v>780</v>
      </c>
      <c r="P26" s="223" t="s">
        <v>781</v>
      </c>
      <c r="Q26" s="402" t="s">
        <v>1019</v>
      </c>
      <c r="R26" s="224" t="s">
        <v>782</v>
      </c>
      <c r="S26" s="225" t="s">
        <v>783</v>
      </c>
      <c r="T26" s="226" t="s">
        <v>784</v>
      </c>
    </row>
    <row r="27" spans="2:20" ht="12" customHeight="1" x14ac:dyDescent="0.2">
      <c r="B27" s="227" t="s">
        <v>785</v>
      </c>
      <c r="C27" s="228" t="s">
        <v>328</v>
      </c>
      <c r="D27" s="229" t="s">
        <v>255</v>
      </c>
      <c r="E27" s="230">
        <v>1</v>
      </c>
      <c r="F27" s="231">
        <v>3000</v>
      </c>
      <c r="G27" s="232">
        <f>E27*F27</f>
        <v>3000</v>
      </c>
      <c r="H27" s="231"/>
      <c r="I27" s="232">
        <f>IFERROR(E27*H27,"-")</f>
        <v>0</v>
      </c>
      <c r="J27" s="233"/>
      <c r="K27" s="232">
        <f>IFERROR(E27*J27,"-")</f>
        <v>0</v>
      </c>
      <c r="L27" s="234">
        <f>IFERROR(G27+I27+K27,"-")</f>
        <v>3000</v>
      </c>
      <c r="M27" s="235"/>
      <c r="N27" s="236"/>
      <c r="O27" s="236"/>
      <c r="P27" s="237"/>
      <c r="Q27" s="399"/>
      <c r="R27" s="238"/>
      <c r="S27" s="196"/>
      <c r="T27" s="239"/>
    </row>
    <row r="28" spans="2:20" ht="12" customHeight="1" x14ac:dyDescent="0.2">
      <c r="B28" s="240"/>
      <c r="C28" s="241"/>
      <c r="D28" s="242"/>
      <c r="E28" s="243"/>
      <c r="F28" s="244"/>
      <c r="G28" s="245">
        <f t="shared" ref="G28:G32" si="0">E28*F28</f>
        <v>0</v>
      </c>
      <c r="H28" s="231"/>
      <c r="I28" s="232">
        <f t="shared" ref="I28:I32" si="1">IFERROR(E28*H28,"-")</f>
        <v>0</v>
      </c>
      <c r="J28" s="233"/>
      <c r="K28" s="232">
        <f t="shared" ref="K28:K32" si="2">IFERROR(E28*J28,"-")</f>
        <v>0</v>
      </c>
      <c r="L28" s="234">
        <f t="shared" ref="L28:L32" si="3">IFERROR(G28+I28+K28,"-")</f>
        <v>0</v>
      </c>
      <c r="M28" s="246"/>
      <c r="N28" s="247"/>
      <c r="O28" s="247"/>
      <c r="P28" s="248"/>
      <c r="Q28" s="400"/>
      <c r="R28" s="249"/>
      <c r="S28" s="195"/>
      <c r="T28" s="250"/>
    </row>
    <row r="29" spans="2:20" ht="12" customHeight="1" x14ac:dyDescent="0.2">
      <c r="B29" s="251"/>
      <c r="C29" s="241"/>
      <c r="D29" s="242"/>
      <c r="E29" s="243"/>
      <c r="F29" s="244"/>
      <c r="G29" s="245">
        <f t="shared" si="0"/>
        <v>0</v>
      </c>
      <c r="H29" s="231"/>
      <c r="I29" s="232">
        <f t="shared" si="1"/>
        <v>0</v>
      </c>
      <c r="J29" s="233"/>
      <c r="K29" s="232">
        <f t="shared" si="2"/>
        <v>0</v>
      </c>
      <c r="L29" s="234">
        <f t="shared" si="3"/>
        <v>0</v>
      </c>
      <c r="M29" s="246"/>
      <c r="N29" s="247"/>
      <c r="O29" s="247"/>
      <c r="P29" s="248"/>
      <c r="Q29" s="400"/>
      <c r="R29" s="249"/>
      <c r="S29" s="195"/>
      <c r="T29" s="250"/>
    </row>
    <row r="30" spans="2:20" ht="12" customHeight="1" x14ac:dyDescent="0.2">
      <c r="B30" s="240"/>
      <c r="C30" s="252"/>
      <c r="D30" s="242"/>
      <c r="E30" s="243"/>
      <c r="F30" s="231"/>
      <c r="G30" s="245">
        <f t="shared" si="0"/>
        <v>0</v>
      </c>
      <c r="H30" s="231"/>
      <c r="I30" s="232">
        <f t="shared" si="1"/>
        <v>0</v>
      </c>
      <c r="J30" s="233"/>
      <c r="K30" s="232">
        <f t="shared" si="2"/>
        <v>0</v>
      </c>
      <c r="L30" s="234">
        <f t="shared" si="3"/>
        <v>0</v>
      </c>
      <c r="M30" s="246"/>
      <c r="N30" s="247"/>
      <c r="O30" s="247"/>
      <c r="P30" s="248"/>
      <c r="Q30" s="400"/>
      <c r="R30" s="249"/>
      <c r="S30" s="195"/>
      <c r="T30" s="250"/>
    </row>
    <row r="31" spans="2:20" ht="12" customHeight="1" x14ac:dyDescent="0.2">
      <c r="B31" s="253"/>
      <c r="C31" s="254"/>
      <c r="D31" s="255"/>
      <c r="E31" s="256"/>
      <c r="F31" s="257"/>
      <c r="G31" s="245">
        <f t="shared" si="0"/>
        <v>0</v>
      </c>
      <c r="H31" s="231"/>
      <c r="I31" s="232">
        <f t="shared" si="1"/>
        <v>0</v>
      </c>
      <c r="J31" s="233"/>
      <c r="K31" s="232">
        <f t="shared" si="2"/>
        <v>0</v>
      </c>
      <c r="L31" s="234">
        <f t="shared" si="3"/>
        <v>0</v>
      </c>
      <c r="M31" s="246"/>
      <c r="N31" s="247"/>
      <c r="O31" s="247"/>
      <c r="P31" s="248"/>
      <c r="Q31" s="400"/>
      <c r="R31" s="249"/>
      <c r="S31" s="195"/>
      <c r="T31" s="250"/>
    </row>
    <row r="32" spans="2:20" ht="12" customHeight="1" x14ac:dyDescent="0.2">
      <c r="B32" s="253"/>
      <c r="C32" s="254"/>
      <c r="D32" s="255"/>
      <c r="E32" s="256"/>
      <c r="F32" s="257"/>
      <c r="G32" s="245">
        <f t="shared" si="0"/>
        <v>0</v>
      </c>
      <c r="H32" s="231"/>
      <c r="I32" s="232">
        <f t="shared" si="1"/>
        <v>0</v>
      </c>
      <c r="J32" s="233"/>
      <c r="K32" s="232">
        <f t="shared" si="2"/>
        <v>0</v>
      </c>
      <c r="L32" s="234">
        <f t="shared" si="3"/>
        <v>0</v>
      </c>
      <c r="M32" s="246"/>
      <c r="N32" s="247"/>
      <c r="O32" s="247"/>
      <c r="P32" s="248"/>
      <c r="Q32" s="400"/>
      <c r="R32" s="249"/>
      <c r="S32" s="195"/>
      <c r="T32" s="250"/>
    </row>
    <row r="33" spans="2:20" ht="12.75" thickBot="1" x14ac:dyDescent="0.25">
      <c r="B33" s="258" t="s">
        <v>227</v>
      </c>
      <c r="C33" s="259"/>
      <c r="D33" s="260"/>
      <c r="E33" s="261"/>
      <c r="F33" s="262"/>
      <c r="G33" s="263">
        <f>SUM(G27:G32)</f>
        <v>3000</v>
      </c>
      <c r="H33" s="262"/>
      <c r="I33" s="263">
        <f>SUM(I27:I32)</f>
        <v>0</v>
      </c>
      <c r="J33" s="262"/>
      <c r="K33" s="263">
        <f>SUM(K27:K32)</f>
        <v>0</v>
      </c>
      <c r="L33" s="264">
        <f>SUM(L27:L32)</f>
        <v>3000</v>
      </c>
      <c r="M33" s="265"/>
      <c r="N33" s="266"/>
      <c r="O33" s="266">
        <f>SUM(O27:O32)</f>
        <v>0</v>
      </c>
      <c r="P33" s="267">
        <f>SUM(P27:P32)</f>
        <v>0</v>
      </c>
      <c r="Q33" s="401"/>
      <c r="R33" s="268"/>
      <c r="S33" s="269"/>
      <c r="T33" s="270"/>
    </row>
    <row r="34" spans="2:20" ht="12.75" thickBot="1" x14ac:dyDescent="0.25">
      <c r="B34" s="271"/>
      <c r="C34" s="272"/>
      <c r="D34" s="272"/>
      <c r="E34" s="272"/>
      <c r="F34" s="273"/>
      <c r="G34" s="273"/>
      <c r="H34" s="273"/>
      <c r="I34" s="273"/>
      <c r="J34" s="273"/>
      <c r="K34" s="273"/>
      <c r="L34" s="273"/>
      <c r="M34" s="274"/>
      <c r="N34" s="274"/>
      <c r="O34" s="273"/>
      <c r="P34" s="88"/>
      <c r="Q34" s="88"/>
    </row>
    <row r="35" spans="2:20" ht="51" customHeight="1" thickBot="1" x14ac:dyDescent="0.25">
      <c r="B35" s="215" t="s">
        <v>72</v>
      </c>
      <c r="C35" s="216" t="s">
        <v>307</v>
      </c>
      <c r="D35" s="218" t="s">
        <v>232</v>
      </c>
      <c r="E35" s="218" t="s">
        <v>329</v>
      </c>
      <c r="F35" s="219" t="s">
        <v>226</v>
      </c>
      <c r="G35" s="220" t="s">
        <v>254</v>
      </c>
      <c r="H35" s="219" t="s">
        <v>272</v>
      </c>
      <c r="I35" s="220" t="s">
        <v>778</v>
      </c>
      <c r="J35" s="219" t="s">
        <v>226</v>
      </c>
      <c r="K35" s="220" t="s">
        <v>779</v>
      </c>
      <c r="L35" s="221" t="s">
        <v>271</v>
      </c>
      <c r="M35" s="219" t="s">
        <v>323</v>
      </c>
      <c r="N35" s="222" t="s">
        <v>322</v>
      </c>
      <c r="O35" s="222" t="s">
        <v>780</v>
      </c>
      <c r="P35" s="275" t="s">
        <v>781</v>
      </c>
      <c r="Q35" s="510" t="s">
        <v>1141</v>
      </c>
      <c r="R35" s="276" t="s">
        <v>782</v>
      </c>
      <c r="S35" s="225" t="s">
        <v>783</v>
      </c>
      <c r="T35" s="226" t="s">
        <v>784</v>
      </c>
    </row>
    <row r="36" spans="2:20" ht="12" customHeight="1" x14ac:dyDescent="0.2">
      <c r="B36" s="277" t="s">
        <v>81</v>
      </c>
      <c r="C36" s="252" t="s">
        <v>328</v>
      </c>
      <c r="D36" s="278" t="s">
        <v>255</v>
      </c>
      <c r="E36" s="278">
        <v>1600</v>
      </c>
      <c r="F36" s="231">
        <v>18</v>
      </c>
      <c r="G36" s="232">
        <f>E36*F36</f>
        <v>28800</v>
      </c>
      <c r="H36" s="231"/>
      <c r="I36" s="232">
        <f>E36*H36</f>
        <v>0</v>
      </c>
      <c r="J36" s="231"/>
      <c r="K36" s="232">
        <f>E36*J36</f>
        <v>0</v>
      </c>
      <c r="L36" s="234">
        <f>G36+I36+K36</f>
        <v>28800</v>
      </c>
      <c r="M36" s="235"/>
      <c r="N36" s="236"/>
      <c r="O36" s="236"/>
      <c r="P36" s="237"/>
      <c r="Q36" s="511"/>
      <c r="R36" s="197"/>
      <c r="S36" s="196"/>
      <c r="T36" s="239"/>
    </row>
    <row r="37" spans="2:20" ht="12" customHeight="1" x14ac:dyDescent="0.2">
      <c r="B37" s="240" t="s">
        <v>324</v>
      </c>
      <c r="C37" s="241" t="s">
        <v>328</v>
      </c>
      <c r="D37" s="243" t="s">
        <v>255</v>
      </c>
      <c r="E37" s="243">
        <v>1600</v>
      </c>
      <c r="F37" s="244"/>
      <c r="G37" s="245">
        <f>E37*F37</f>
        <v>0</v>
      </c>
      <c r="H37" s="244">
        <v>1</v>
      </c>
      <c r="I37" s="245">
        <f>E37*H37</f>
        <v>1600</v>
      </c>
      <c r="J37" s="244"/>
      <c r="K37" s="245">
        <f t="shared" ref="K37:K41" si="4">E37*J37</f>
        <v>0</v>
      </c>
      <c r="L37" s="279">
        <f>G37+I37+K37</f>
        <v>1600</v>
      </c>
      <c r="M37" s="280">
        <v>30.04</v>
      </c>
      <c r="N37" s="281">
        <v>5.33</v>
      </c>
      <c r="O37" s="281">
        <v>10000</v>
      </c>
      <c r="P37" s="282">
        <v>1000</v>
      </c>
      <c r="Q37" s="511"/>
      <c r="R37" s="194" t="s">
        <v>786</v>
      </c>
      <c r="S37" s="195"/>
      <c r="T37" s="250"/>
    </row>
    <row r="38" spans="2:20" ht="12" customHeight="1" x14ac:dyDescent="0.2">
      <c r="B38" s="283" t="s">
        <v>787</v>
      </c>
      <c r="C38" s="284" t="s">
        <v>328</v>
      </c>
      <c r="D38" s="285" t="s">
        <v>788</v>
      </c>
      <c r="E38" s="285">
        <v>1</v>
      </c>
      <c r="F38" s="257"/>
      <c r="G38" s="245"/>
      <c r="H38" s="244"/>
      <c r="I38" s="245">
        <f>E38*H38</f>
        <v>0</v>
      </c>
      <c r="J38" s="286">
        <f>K38/E38</f>
        <v>68000</v>
      </c>
      <c r="K38" s="245">
        <v>68000</v>
      </c>
      <c r="L38" s="279">
        <f>G38+I38+K38</f>
        <v>68000</v>
      </c>
      <c r="M38" s="280">
        <v>1.03</v>
      </c>
      <c r="N38" s="281">
        <v>19.38</v>
      </c>
      <c r="O38" s="281">
        <v>15000</v>
      </c>
      <c r="P38" s="282">
        <v>3513</v>
      </c>
      <c r="Q38" s="511"/>
      <c r="R38" s="194" t="s">
        <v>789</v>
      </c>
      <c r="S38" s="195" t="s">
        <v>790</v>
      </c>
      <c r="T38" s="250"/>
    </row>
    <row r="39" spans="2:20" ht="12" customHeight="1" x14ac:dyDescent="0.2">
      <c r="B39" s="283"/>
      <c r="C39" s="284"/>
      <c r="D39" s="285"/>
      <c r="E39" s="256"/>
      <c r="F39" s="257"/>
      <c r="G39" s="245"/>
      <c r="H39" s="244"/>
      <c r="I39" s="245"/>
      <c r="J39" s="257"/>
      <c r="K39" s="245"/>
      <c r="L39" s="279">
        <f t="shared" ref="L39:L40" si="5">G39+I39+K39</f>
        <v>0</v>
      </c>
      <c r="M39" s="246"/>
      <c r="N39" s="247"/>
      <c r="O39" s="247"/>
      <c r="P39" s="248"/>
      <c r="Q39" s="512"/>
      <c r="R39" s="194"/>
      <c r="S39" s="195"/>
      <c r="T39" s="250"/>
    </row>
    <row r="40" spans="2:20" ht="12" customHeight="1" x14ac:dyDescent="0.2">
      <c r="B40" s="283"/>
      <c r="C40" s="284"/>
      <c r="D40" s="285"/>
      <c r="E40" s="256"/>
      <c r="F40" s="257"/>
      <c r="G40" s="245"/>
      <c r="H40" s="244"/>
      <c r="I40" s="245"/>
      <c r="J40" s="257"/>
      <c r="K40" s="245"/>
      <c r="L40" s="279">
        <f t="shared" si="5"/>
        <v>0</v>
      </c>
      <c r="M40" s="246"/>
      <c r="N40" s="247"/>
      <c r="O40" s="247"/>
      <c r="P40" s="248"/>
      <c r="Q40" s="512"/>
      <c r="R40" s="194"/>
      <c r="S40" s="195"/>
      <c r="T40" s="250"/>
    </row>
    <row r="41" spans="2:20" ht="12" customHeight="1" x14ac:dyDescent="0.2">
      <c r="B41" s="253"/>
      <c r="C41" s="254"/>
      <c r="D41" s="256"/>
      <c r="E41" s="256"/>
      <c r="F41" s="257"/>
      <c r="G41" s="245">
        <f>E41*F41</f>
        <v>0</v>
      </c>
      <c r="H41" s="244"/>
      <c r="I41" s="245">
        <f>E41*H41</f>
        <v>0</v>
      </c>
      <c r="J41" s="257"/>
      <c r="K41" s="245">
        <f t="shared" si="4"/>
        <v>0</v>
      </c>
      <c r="L41" s="279">
        <f>G41+I41+K41</f>
        <v>0</v>
      </c>
      <c r="M41" s="246"/>
      <c r="N41" s="247"/>
      <c r="O41" s="247"/>
      <c r="P41" s="248"/>
      <c r="Q41" s="512"/>
      <c r="R41" s="194"/>
      <c r="S41" s="195"/>
      <c r="T41" s="250"/>
    </row>
    <row r="42" spans="2:20" ht="12.75" thickBot="1" x14ac:dyDescent="0.25">
      <c r="B42" s="287" t="s">
        <v>300</v>
      </c>
      <c r="C42" s="259"/>
      <c r="D42" s="261"/>
      <c r="E42" s="261"/>
      <c r="F42" s="262"/>
      <c r="G42" s="263">
        <f>SUM(G36:G41)</f>
        <v>28800</v>
      </c>
      <c r="H42" s="262"/>
      <c r="I42" s="263">
        <f>SUM(I36:I41)</f>
        <v>1600</v>
      </c>
      <c r="J42" s="262"/>
      <c r="K42" s="263">
        <f>SUM(K36:K41)</f>
        <v>68000</v>
      </c>
      <c r="L42" s="264">
        <f>SUM(L36:L41)</f>
        <v>98400</v>
      </c>
      <c r="M42" s="265"/>
      <c r="N42" s="266"/>
      <c r="O42" s="266">
        <f>SUM(O36:O41)</f>
        <v>25000</v>
      </c>
      <c r="P42" s="267">
        <f>SUM(P36:P41)</f>
        <v>4513</v>
      </c>
      <c r="Q42" s="513"/>
      <c r="R42" s="288"/>
      <c r="S42" s="269"/>
      <c r="T42" s="270"/>
    </row>
    <row r="43" spans="2:20" ht="12.75" thickBot="1" x14ac:dyDescent="0.25">
      <c r="B43" s="289"/>
      <c r="C43" s="272"/>
      <c r="D43" s="272"/>
      <c r="E43" s="272"/>
      <c r="F43" s="273"/>
      <c r="G43" s="273"/>
      <c r="H43" s="273"/>
      <c r="I43" s="273"/>
      <c r="J43" s="273"/>
      <c r="K43" s="273"/>
      <c r="L43" s="273"/>
      <c r="M43" s="273"/>
      <c r="N43" s="274"/>
      <c r="O43" s="273"/>
      <c r="P43" s="88"/>
      <c r="Q43" s="88"/>
    </row>
    <row r="44" spans="2:20" ht="48.75" customHeight="1" thickBot="1" x14ac:dyDescent="0.25">
      <c r="B44" s="215" t="s">
        <v>228</v>
      </c>
      <c r="C44" s="216" t="s">
        <v>307</v>
      </c>
      <c r="D44" s="218" t="s">
        <v>232</v>
      </c>
      <c r="E44" s="218" t="s">
        <v>329</v>
      </c>
      <c r="F44" s="219" t="s">
        <v>226</v>
      </c>
      <c r="G44" s="220" t="s">
        <v>254</v>
      </c>
      <c r="H44" s="219" t="s">
        <v>272</v>
      </c>
      <c r="I44" s="220" t="s">
        <v>791</v>
      </c>
      <c r="J44" s="219" t="s">
        <v>226</v>
      </c>
      <c r="K44" s="220" t="s">
        <v>779</v>
      </c>
      <c r="L44" s="221" t="s">
        <v>271</v>
      </c>
      <c r="M44" s="219" t="s">
        <v>323</v>
      </c>
      <c r="N44" s="222" t="s">
        <v>322</v>
      </c>
      <c r="O44" s="222" t="s">
        <v>780</v>
      </c>
      <c r="P44" s="275" t="s">
        <v>781</v>
      </c>
      <c r="Q44" s="510" t="s">
        <v>1141</v>
      </c>
      <c r="R44" s="276" t="s">
        <v>782</v>
      </c>
      <c r="S44" s="225" t="s">
        <v>783</v>
      </c>
      <c r="T44" s="226" t="s">
        <v>784</v>
      </c>
    </row>
    <row r="45" spans="2:20" ht="12" customHeight="1" x14ac:dyDescent="0.2">
      <c r="B45" s="277" t="s">
        <v>792</v>
      </c>
      <c r="C45" s="252" t="s">
        <v>328</v>
      </c>
      <c r="D45" s="278" t="s">
        <v>255</v>
      </c>
      <c r="E45" s="278">
        <v>3</v>
      </c>
      <c r="F45" s="231"/>
      <c r="G45" s="232">
        <f>E45*F45</f>
        <v>0</v>
      </c>
      <c r="H45" s="231"/>
      <c r="I45" s="232">
        <f>E45*H45</f>
        <v>0</v>
      </c>
      <c r="J45" s="231">
        <v>40</v>
      </c>
      <c r="K45" s="232">
        <f>E45*J45</f>
        <v>120</v>
      </c>
      <c r="L45" s="234">
        <f>G45+I45+K45</f>
        <v>120</v>
      </c>
      <c r="M45" s="290">
        <v>6.81</v>
      </c>
      <c r="N45" s="291">
        <v>1.17</v>
      </c>
      <c r="O45" s="291">
        <v>4000</v>
      </c>
      <c r="P45" s="292">
        <v>150</v>
      </c>
      <c r="Q45" s="514"/>
      <c r="R45" s="197" t="s">
        <v>793</v>
      </c>
      <c r="S45" s="196"/>
      <c r="T45" s="239"/>
    </row>
    <row r="46" spans="2:20" ht="12" customHeight="1" x14ac:dyDescent="0.2">
      <c r="B46" s="240"/>
      <c r="C46" s="241"/>
      <c r="D46" s="243"/>
      <c r="E46" s="243"/>
      <c r="F46" s="244"/>
      <c r="G46" s="232">
        <f t="shared" ref="G46:G50" si="6">E46*F46</f>
        <v>0</v>
      </c>
      <c r="H46" s="244"/>
      <c r="I46" s="232">
        <f t="shared" ref="I46:I50" si="7">E46*H46</f>
        <v>0</v>
      </c>
      <c r="J46" s="244"/>
      <c r="K46" s="245"/>
      <c r="L46" s="234">
        <f t="shared" ref="L46:L50" si="8">G46+I46+K46</f>
        <v>0</v>
      </c>
      <c r="M46" s="246"/>
      <c r="N46" s="247"/>
      <c r="O46" s="247"/>
      <c r="P46" s="248"/>
      <c r="Q46" s="512"/>
      <c r="R46" s="194"/>
      <c r="S46" s="195"/>
      <c r="T46" s="250"/>
    </row>
    <row r="47" spans="2:20" ht="12" customHeight="1" x14ac:dyDescent="0.2">
      <c r="B47" s="253"/>
      <c r="C47" s="254"/>
      <c r="D47" s="256"/>
      <c r="E47" s="256"/>
      <c r="F47" s="257"/>
      <c r="G47" s="232">
        <f t="shared" si="6"/>
        <v>0</v>
      </c>
      <c r="H47" s="244"/>
      <c r="I47" s="232">
        <f t="shared" si="7"/>
        <v>0</v>
      </c>
      <c r="J47" s="244"/>
      <c r="K47" s="245"/>
      <c r="L47" s="234">
        <f t="shared" si="8"/>
        <v>0</v>
      </c>
      <c r="M47" s="246"/>
      <c r="N47" s="247"/>
      <c r="O47" s="247"/>
      <c r="P47" s="248"/>
      <c r="Q47" s="512"/>
      <c r="R47" s="194"/>
      <c r="S47" s="195"/>
      <c r="T47" s="250"/>
    </row>
    <row r="48" spans="2:20" ht="12" customHeight="1" x14ac:dyDescent="0.2">
      <c r="B48" s="253"/>
      <c r="C48" s="254"/>
      <c r="D48" s="256"/>
      <c r="E48" s="256"/>
      <c r="F48" s="257"/>
      <c r="G48" s="232">
        <f t="shared" si="6"/>
        <v>0</v>
      </c>
      <c r="H48" s="244"/>
      <c r="I48" s="232">
        <f t="shared" si="7"/>
        <v>0</v>
      </c>
      <c r="J48" s="244"/>
      <c r="K48" s="245"/>
      <c r="L48" s="234">
        <f t="shared" si="8"/>
        <v>0</v>
      </c>
      <c r="M48" s="246"/>
      <c r="N48" s="247"/>
      <c r="O48" s="247"/>
      <c r="P48" s="248"/>
      <c r="Q48" s="512"/>
      <c r="R48" s="194"/>
      <c r="S48" s="195"/>
      <c r="T48" s="250"/>
    </row>
    <row r="49" spans="2:20" ht="12" customHeight="1" x14ac:dyDescent="0.2">
      <c r="B49" s="253"/>
      <c r="C49" s="254"/>
      <c r="D49" s="256"/>
      <c r="E49" s="256"/>
      <c r="F49" s="257"/>
      <c r="G49" s="232">
        <f t="shared" si="6"/>
        <v>0</v>
      </c>
      <c r="H49" s="244"/>
      <c r="I49" s="232">
        <f t="shared" si="7"/>
        <v>0</v>
      </c>
      <c r="J49" s="244"/>
      <c r="K49" s="245"/>
      <c r="L49" s="234">
        <f t="shared" si="8"/>
        <v>0</v>
      </c>
      <c r="M49" s="246"/>
      <c r="N49" s="247"/>
      <c r="O49" s="247"/>
      <c r="P49" s="248"/>
      <c r="Q49" s="512"/>
      <c r="R49" s="194"/>
      <c r="S49" s="195"/>
      <c r="T49" s="250"/>
    </row>
    <row r="50" spans="2:20" ht="12" customHeight="1" x14ac:dyDescent="0.2">
      <c r="B50" s="253"/>
      <c r="C50" s="254"/>
      <c r="D50" s="256"/>
      <c r="E50" s="256"/>
      <c r="F50" s="257"/>
      <c r="G50" s="232">
        <f t="shared" si="6"/>
        <v>0</v>
      </c>
      <c r="H50" s="244"/>
      <c r="I50" s="232">
        <f t="shared" si="7"/>
        <v>0</v>
      </c>
      <c r="J50" s="244"/>
      <c r="K50" s="245"/>
      <c r="L50" s="234">
        <f t="shared" si="8"/>
        <v>0</v>
      </c>
      <c r="M50" s="246"/>
      <c r="N50" s="247"/>
      <c r="O50" s="247"/>
      <c r="P50" s="248"/>
      <c r="Q50" s="512"/>
      <c r="R50" s="194"/>
      <c r="S50" s="195"/>
      <c r="T50" s="250"/>
    </row>
    <row r="51" spans="2:20" ht="12.75" thickBot="1" x14ac:dyDescent="0.25">
      <c r="B51" s="258" t="s">
        <v>301</v>
      </c>
      <c r="C51" s="259"/>
      <c r="D51" s="261"/>
      <c r="E51" s="261"/>
      <c r="F51" s="262"/>
      <c r="G51" s="263">
        <f>SUM(G45:G50)</f>
        <v>0</v>
      </c>
      <c r="H51" s="262"/>
      <c r="I51" s="263">
        <f>SUM(I45:I50)</f>
        <v>0</v>
      </c>
      <c r="J51" s="262"/>
      <c r="K51" s="263">
        <f>SUM(K45:K50)</f>
        <v>120</v>
      </c>
      <c r="L51" s="264">
        <f>SUM(L45:L50)</f>
        <v>120</v>
      </c>
      <c r="M51" s="265"/>
      <c r="N51" s="266"/>
      <c r="O51" s="266">
        <f>SUM(O45:O50)</f>
        <v>4000</v>
      </c>
      <c r="P51" s="267">
        <f>SUM(P45:P50)</f>
        <v>150</v>
      </c>
      <c r="Q51" s="513"/>
      <c r="R51" s="288"/>
      <c r="S51" s="269"/>
      <c r="T51" s="270"/>
    </row>
    <row r="52" spans="2:20" ht="12.75" thickBot="1" x14ac:dyDescent="0.25">
      <c r="B52" s="271"/>
      <c r="C52" s="272"/>
      <c r="D52" s="272"/>
      <c r="E52" s="272"/>
      <c r="F52" s="273"/>
      <c r="G52" s="273"/>
      <c r="H52" s="273"/>
      <c r="I52" s="273"/>
      <c r="J52" s="273"/>
      <c r="K52" s="273"/>
      <c r="L52" s="273"/>
      <c r="M52" s="274"/>
      <c r="N52" s="274"/>
      <c r="O52" s="273"/>
      <c r="P52" s="88"/>
      <c r="Q52" s="88"/>
    </row>
    <row r="53" spans="2:20" ht="50.25" customHeight="1" thickBot="1" x14ac:dyDescent="0.25">
      <c r="B53" s="215" t="s">
        <v>127</v>
      </c>
      <c r="C53" s="216" t="s">
        <v>307</v>
      </c>
      <c r="D53" s="217" t="s">
        <v>232</v>
      </c>
      <c r="E53" s="275" t="s">
        <v>329</v>
      </c>
      <c r="F53" s="219" t="s">
        <v>226</v>
      </c>
      <c r="G53" s="293" t="s">
        <v>254</v>
      </c>
      <c r="H53" s="219" t="s">
        <v>272</v>
      </c>
      <c r="I53" s="220" t="s">
        <v>791</v>
      </c>
      <c r="J53" s="219" t="s">
        <v>226</v>
      </c>
      <c r="K53" s="220" t="s">
        <v>779</v>
      </c>
      <c r="L53" s="221" t="s">
        <v>271</v>
      </c>
      <c r="M53" s="219" t="s">
        <v>323</v>
      </c>
      <c r="N53" s="222" t="s">
        <v>322</v>
      </c>
      <c r="O53" s="222" t="s">
        <v>780</v>
      </c>
      <c r="P53" s="275" t="s">
        <v>781</v>
      </c>
      <c r="Q53" s="510" t="s">
        <v>1141</v>
      </c>
      <c r="R53" s="276" t="s">
        <v>782</v>
      </c>
      <c r="S53" s="225" t="s">
        <v>783</v>
      </c>
      <c r="T53" s="226" t="s">
        <v>784</v>
      </c>
    </row>
    <row r="54" spans="2:20" ht="22.5" customHeight="1" x14ac:dyDescent="0.2">
      <c r="B54" s="294" t="s">
        <v>794</v>
      </c>
      <c r="C54" s="252" t="s">
        <v>328</v>
      </c>
      <c r="D54" s="295" t="s">
        <v>255</v>
      </c>
      <c r="E54" s="296">
        <v>12</v>
      </c>
      <c r="F54" s="231"/>
      <c r="G54" s="297">
        <f>E54*F54</f>
        <v>0</v>
      </c>
      <c r="H54" s="231"/>
      <c r="I54" s="232">
        <f>E54*H54</f>
        <v>0</v>
      </c>
      <c r="J54" s="231">
        <v>10</v>
      </c>
      <c r="K54" s="232">
        <f>E54*J54</f>
        <v>120</v>
      </c>
      <c r="L54" s="234">
        <f>G54+I54+K54</f>
        <v>120</v>
      </c>
      <c r="M54" s="290">
        <v>41.2</v>
      </c>
      <c r="N54" s="291">
        <v>0.1</v>
      </c>
      <c r="O54" s="291">
        <v>3000</v>
      </c>
      <c r="P54" s="292">
        <v>1235</v>
      </c>
      <c r="Q54" s="514"/>
      <c r="R54" s="197"/>
      <c r="S54" s="196"/>
      <c r="T54" s="239"/>
    </row>
    <row r="55" spans="2:20" ht="12" customHeight="1" x14ac:dyDescent="0.2">
      <c r="B55" s="277"/>
      <c r="C55" s="252"/>
      <c r="D55" s="295"/>
      <c r="E55" s="296"/>
      <c r="F55" s="231"/>
      <c r="G55" s="297"/>
      <c r="H55" s="231"/>
      <c r="I55" s="232"/>
      <c r="J55" s="231"/>
      <c r="K55" s="232"/>
      <c r="L55" s="234">
        <f t="shared" ref="L55:L56" si="9">G55+I55+K55</f>
        <v>0</v>
      </c>
      <c r="M55" s="235"/>
      <c r="N55" s="236"/>
      <c r="O55" s="236"/>
      <c r="P55" s="237"/>
      <c r="Q55" s="514"/>
      <c r="R55" s="197"/>
      <c r="S55" s="196"/>
      <c r="T55" s="298"/>
    </row>
    <row r="56" spans="2:20" ht="12" customHeight="1" x14ac:dyDescent="0.2">
      <c r="B56" s="277"/>
      <c r="C56" s="252"/>
      <c r="D56" s="295"/>
      <c r="E56" s="296"/>
      <c r="F56" s="231"/>
      <c r="G56" s="297"/>
      <c r="H56" s="231"/>
      <c r="I56" s="232"/>
      <c r="J56" s="231"/>
      <c r="K56" s="232"/>
      <c r="L56" s="234">
        <f t="shared" si="9"/>
        <v>0</v>
      </c>
      <c r="M56" s="235"/>
      <c r="N56" s="236"/>
      <c r="O56" s="236"/>
      <c r="P56" s="237"/>
      <c r="Q56" s="514"/>
      <c r="R56" s="197"/>
      <c r="S56" s="196"/>
      <c r="T56" s="298"/>
    </row>
    <row r="57" spans="2:20" ht="12" customHeight="1" x14ac:dyDescent="0.2">
      <c r="B57" s="240"/>
      <c r="C57" s="241"/>
      <c r="D57" s="242"/>
      <c r="E57" s="299"/>
      <c r="F57" s="244"/>
      <c r="G57" s="300">
        <f>E57*F57</f>
        <v>0</v>
      </c>
      <c r="H57" s="244"/>
      <c r="I57" s="245">
        <f>E57*H57</f>
        <v>0</v>
      </c>
      <c r="J57" s="244"/>
      <c r="K57" s="245"/>
      <c r="L57" s="279">
        <f>G57+I57+K57</f>
        <v>0</v>
      </c>
      <c r="M57" s="246"/>
      <c r="N57" s="247"/>
      <c r="O57" s="247"/>
      <c r="P57" s="248"/>
      <c r="Q57" s="512"/>
      <c r="R57" s="194"/>
      <c r="S57" s="195"/>
      <c r="T57" s="250"/>
    </row>
    <row r="58" spans="2:20" ht="12" customHeight="1" x14ac:dyDescent="0.2">
      <c r="B58" s="253"/>
      <c r="C58" s="254"/>
      <c r="D58" s="255"/>
      <c r="E58" s="301"/>
      <c r="F58" s="257"/>
      <c r="G58" s="300">
        <f>E58*F58</f>
        <v>0</v>
      </c>
      <c r="H58" s="244"/>
      <c r="I58" s="245">
        <f>E58*H58</f>
        <v>0</v>
      </c>
      <c r="J58" s="244"/>
      <c r="K58" s="245">
        <f>E58*J58</f>
        <v>0</v>
      </c>
      <c r="L58" s="279">
        <f>G58+I58+K58</f>
        <v>0</v>
      </c>
      <c r="M58" s="246"/>
      <c r="N58" s="247"/>
      <c r="O58" s="247"/>
      <c r="P58" s="248"/>
      <c r="Q58" s="512"/>
      <c r="R58" s="194"/>
      <c r="S58" s="195"/>
      <c r="T58" s="250"/>
    </row>
    <row r="59" spans="2:20" ht="12" customHeight="1" x14ac:dyDescent="0.2">
      <c r="B59" s="253"/>
      <c r="C59" s="254"/>
      <c r="D59" s="255"/>
      <c r="E59" s="301"/>
      <c r="F59" s="257"/>
      <c r="G59" s="300">
        <f>E59*F59</f>
        <v>0</v>
      </c>
      <c r="H59" s="244"/>
      <c r="I59" s="245">
        <f>E59*H59</f>
        <v>0</v>
      </c>
      <c r="J59" s="244"/>
      <c r="K59" s="245">
        <f>E59*J59</f>
        <v>0</v>
      </c>
      <c r="L59" s="279">
        <f>G59+I59+K59</f>
        <v>0</v>
      </c>
      <c r="M59" s="246"/>
      <c r="N59" s="247"/>
      <c r="O59" s="247"/>
      <c r="P59" s="248"/>
      <c r="Q59" s="512"/>
      <c r="R59" s="194"/>
      <c r="S59" s="195"/>
      <c r="T59" s="250"/>
    </row>
    <row r="60" spans="2:20" ht="12.75" thickBot="1" x14ac:dyDescent="0.25">
      <c r="B60" s="258" t="s">
        <v>302</v>
      </c>
      <c r="C60" s="259"/>
      <c r="D60" s="260"/>
      <c r="E60" s="302"/>
      <c r="F60" s="262"/>
      <c r="G60" s="303">
        <f>SUM(G54:G59)</f>
        <v>0</v>
      </c>
      <c r="H60" s="262"/>
      <c r="I60" s="263">
        <f>SUM(I54:I59)</f>
        <v>0</v>
      </c>
      <c r="J60" s="262"/>
      <c r="K60" s="263">
        <f>SUM(K54:K59)</f>
        <v>120</v>
      </c>
      <c r="L60" s="264">
        <f>SUM(L54:L59)</f>
        <v>120</v>
      </c>
      <c r="M60" s="265"/>
      <c r="N60" s="266"/>
      <c r="O60" s="266">
        <f>SUM(O54:O59)</f>
        <v>3000</v>
      </c>
      <c r="P60" s="267">
        <f>SUM(P54:P59)</f>
        <v>1235</v>
      </c>
      <c r="Q60" s="513"/>
      <c r="R60" s="288"/>
      <c r="S60" s="269"/>
      <c r="T60" s="270"/>
    </row>
    <row r="61" spans="2:20" ht="12.75" thickBot="1" x14ac:dyDescent="0.25">
      <c r="B61" s="271"/>
      <c r="C61" s="272"/>
      <c r="D61" s="272"/>
      <c r="E61" s="272"/>
      <c r="F61" s="273"/>
      <c r="G61" s="273"/>
      <c r="H61" s="273"/>
      <c r="I61" s="273"/>
      <c r="J61" s="273"/>
      <c r="K61" s="273"/>
      <c r="L61" s="273"/>
      <c r="M61" s="274"/>
      <c r="N61" s="274"/>
      <c r="O61" s="273"/>
      <c r="P61" s="88"/>
      <c r="Q61" s="88"/>
    </row>
    <row r="62" spans="2:20" ht="48.75" customHeight="1" thickBot="1" x14ac:dyDescent="0.25">
      <c r="B62" s="215" t="s">
        <v>223</v>
      </c>
      <c r="C62" s="216" t="s">
        <v>307</v>
      </c>
      <c r="D62" s="217" t="s">
        <v>232</v>
      </c>
      <c r="E62" s="275" t="s">
        <v>329</v>
      </c>
      <c r="F62" s="219" t="s">
        <v>226</v>
      </c>
      <c r="G62" s="293" t="s">
        <v>254</v>
      </c>
      <c r="H62" s="219" t="s">
        <v>272</v>
      </c>
      <c r="I62" s="220" t="s">
        <v>791</v>
      </c>
      <c r="J62" s="219" t="s">
        <v>226</v>
      </c>
      <c r="K62" s="220" t="s">
        <v>779</v>
      </c>
      <c r="L62" s="221" t="s">
        <v>271</v>
      </c>
      <c r="M62" s="219" t="s">
        <v>323</v>
      </c>
      <c r="N62" s="222" t="s">
        <v>322</v>
      </c>
      <c r="O62" s="222" t="s">
        <v>780</v>
      </c>
      <c r="P62" s="275" t="s">
        <v>781</v>
      </c>
      <c r="Q62" s="510" t="s">
        <v>1141</v>
      </c>
      <c r="R62" s="276" t="s">
        <v>782</v>
      </c>
      <c r="S62" s="225" t="s">
        <v>783</v>
      </c>
      <c r="T62" s="226" t="s">
        <v>784</v>
      </c>
    </row>
    <row r="63" spans="2:20" ht="12" customHeight="1" x14ac:dyDescent="0.2">
      <c r="B63" s="277" t="s">
        <v>795</v>
      </c>
      <c r="C63" s="252" t="s">
        <v>328</v>
      </c>
      <c r="D63" s="295" t="s">
        <v>255</v>
      </c>
      <c r="E63" s="296">
        <v>1</v>
      </c>
      <c r="F63" s="231">
        <v>8816</v>
      </c>
      <c r="G63" s="297">
        <f>E63*F63</f>
        <v>8816</v>
      </c>
      <c r="H63" s="231"/>
      <c r="I63" s="232">
        <f>E63*H63</f>
        <v>0</v>
      </c>
      <c r="J63" s="231"/>
      <c r="K63" s="232">
        <f>E63*J63</f>
        <v>0</v>
      </c>
      <c r="L63" s="234">
        <f>G63+I63+K63</f>
        <v>8816</v>
      </c>
      <c r="M63" s="235"/>
      <c r="N63" s="236"/>
      <c r="O63" s="236"/>
      <c r="P63" s="237"/>
      <c r="Q63" s="514"/>
      <c r="R63" s="197"/>
      <c r="S63" s="196"/>
      <c r="T63" s="239"/>
    </row>
    <row r="64" spans="2:20" ht="23.25" customHeight="1" x14ac:dyDescent="0.2">
      <c r="B64" s="294" t="s">
        <v>796</v>
      </c>
      <c r="C64" s="252" t="s">
        <v>328</v>
      </c>
      <c r="D64" s="295" t="s">
        <v>255</v>
      </c>
      <c r="E64" s="296">
        <v>1</v>
      </c>
      <c r="F64" s="231"/>
      <c r="G64" s="297">
        <f t="shared" ref="G64:G65" si="10">E64*F64</f>
        <v>0</v>
      </c>
      <c r="H64" s="231">
        <v>6395</v>
      </c>
      <c r="I64" s="232">
        <f>H64*E64</f>
        <v>6395</v>
      </c>
      <c r="J64" s="231"/>
      <c r="K64" s="232">
        <f t="shared" ref="K64:K65" si="11">E64*J64</f>
        <v>0</v>
      </c>
      <c r="L64" s="234">
        <f>K64+I64+G64</f>
        <v>6395</v>
      </c>
      <c r="M64" s="290">
        <v>3.97</v>
      </c>
      <c r="N64" s="291">
        <v>3.78</v>
      </c>
      <c r="O64" s="291">
        <v>6000</v>
      </c>
      <c r="P64" s="292">
        <v>1691</v>
      </c>
      <c r="Q64" s="515"/>
      <c r="R64" s="197" t="s">
        <v>786</v>
      </c>
      <c r="S64" s="196"/>
      <c r="T64" s="298"/>
    </row>
    <row r="65" spans="2:20" ht="12" customHeight="1" x14ac:dyDescent="0.2">
      <c r="B65" s="277" t="s">
        <v>797</v>
      </c>
      <c r="C65" s="252" t="s">
        <v>328</v>
      </c>
      <c r="D65" s="295" t="s">
        <v>255</v>
      </c>
      <c r="E65" s="296">
        <v>1</v>
      </c>
      <c r="F65" s="231"/>
      <c r="G65" s="297">
        <f t="shared" si="10"/>
        <v>0</v>
      </c>
      <c r="H65" s="231">
        <v>63000</v>
      </c>
      <c r="I65" s="232">
        <v>63000</v>
      </c>
      <c r="J65" s="231"/>
      <c r="K65" s="232">
        <f t="shared" si="11"/>
        <v>0</v>
      </c>
      <c r="L65" s="234">
        <f t="shared" ref="L65:L68" si="12">K65+I65+G65</f>
        <v>63000</v>
      </c>
      <c r="M65" s="290">
        <v>4</v>
      </c>
      <c r="N65" s="291">
        <v>15</v>
      </c>
      <c r="O65" s="291">
        <v>28000</v>
      </c>
      <c r="P65" s="292">
        <v>2000</v>
      </c>
      <c r="Q65" s="515"/>
      <c r="R65" s="197" t="s">
        <v>786</v>
      </c>
      <c r="S65" s="196"/>
      <c r="T65" s="298"/>
    </row>
    <row r="66" spans="2:20" ht="12" customHeight="1" x14ac:dyDescent="0.2">
      <c r="B66" s="240"/>
      <c r="C66" s="241"/>
      <c r="D66" s="242"/>
      <c r="E66" s="299"/>
      <c r="F66" s="244"/>
      <c r="G66" s="300">
        <f>E66*F66</f>
        <v>0</v>
      </c>
      <c r="H66" s="244"/>
      <c r="I66" s="245">
        <f>E66*H66</f>
        <v>0</v>
      </c>
      <c r="J66" s="244"/>
      <c r="K66" s="245">
        <f>E66*J66</f>
        <v>0</v>
      </c>
      <c r="L66" s="234">
        <f t="shared" si="12"/>
        <v>0</v>
      </c>
      <c r="M66" s="246"/>
      <c r="N66" s="247"/>
      <c r="O66" s="247"/>
      <c r="P66" s="248"/>
      <c r="Q66" s="512"/>
      <c r="R66" s="194"/>
      <c r="S66" s="195"/>
      <c r="T66" s="250"/>
    </row>
    <row r="67" spans="2:20" ht="12" customHeight="1" x14ac:dyDescent="0.2">
      <c r="B67" s="253"/>
      <c r="C67" s="254"/>
      <c r="D67" s="255"/>
      <c r="E67" s="301"/>
      <c r="F67" s="257"/>
      <c r="G67" s="300">
        <f>E67*F67</f>
        <v>0</v>
      </c>
      <c r="H67" s="244"/>
      <c r="I67" s="245">
        <f>E67*H67</f>
        <v>0</v>
      </c>
      <c r="J67" s="244"/>
      <c r="K67" s="245">
        <f>E67*J67</f>
        <v>0</v>
      </c>
      <c r="L67" s="234">
        <f t="shared" si="12"/>
        <v>0</v>
      </c>
      <c r="M67" s="246"/>
      <c r="N67" s="247"/>
      <c r="O67" s="247"/>
      <c r="P67" s="248"/>
      <c r="Q67" s="512"/>
      <c r="R67" s="194"/>
      <c r="S67" s="195"/>
      <c r="T67" s="250"/>
    </row>
    <row r="68" spans="2:20" ht="12" customHeight="1" x14ac:dyDescent="0.2">
      <c r="B68" s="253"/>
      <c r="C68" s="254"/>
      <c r="D68" s="255"/>
      <c r="E68" s="301"/>
      <c r="F68" s="257"/>
      <c r="G68" s="300">
        <f>E68*F68</f>
        <v>0</v>
      </c>
      <c r="H68" s="244"/>
      <c r="I68" s="245">
        <f>E68*H68</f>
        <v>0</v>
      </c>
      <c r="J68" s="244"/>
      <c r="K68" s="245">
        <f>E68*J68</f>
        <v>0</v>
      </c>
      <c r="L68" s="234">
        <f t="shared" si="12"/>
        <v>0</v>
      </c>
      <c r="M68" s="246"/>
      <c r="N68" s="247"/>
      <c r="O68" s="247"/>
      <c r="P68" s="248"/>
      <c r="Q68" s="512"/>
      <c r="R68" s="194"/>
      <c r="S68" s="195"/>
      <c r="T68" s="250"/>
    </row>
    <row r="69" spans="2:20" ht="12.75" thickBot="1" x14ac:dyDescent="0.25">
      <c r="B69" s="258" t="s">
        <v>303</v>
      </c>
      <c r="C69" s="259"/>
      <c r="D69" s="260"/>
      <c r="E69" s="302"/>
      <c r="F69" s="262"/>
      <c r="G69" s="303">
        <f>SUM(G63:G68)</f>
        <v>8816</v>
      </c>
      <c r="H69" s="262"/>
      <c r="I69" s="263">
        <f>SUM(I63:I68)</f>
        <v>69395</v>
      </c>
      <c r="J69" s="262"/>
      <c r="K69" s="263">
        <f>SUM(K63:K68)</f>
        <v>0</v>
      </c>
      <c r="L69" s="264">
        <f>SUM(L63:L68)</f>
        <v>78211</v>
      </c>
      <c r="M69" s="265"/>
      <c r="N69" s="266"/>
      <c r="O69" s="266">
        <f>SUM(O63:O68)</f>
        <v>34000</v>
      </c>
      <c r="P69" s="267">
        <f>SUM(P63:P68)</f>
        <v>3691</v>
      </c>
      <c r="Q69" s="513"/>
      <c r="R69" s="288"/>
      <c r="S69" s="269"/>
      <c r="T69" s="270"/>
    </row>
    <row r="70" spans="2:20" ht="12.75" thickBot="1" x14ac:dyDescent="0.25">
      <c r="B70" s="271"/>
      <c r="C70" s="272"/>
      <c r="D70" s="272"/>
      <c r="E70" s="272"/>
      <c r="F70" s="273"/>
      <c r="G70" s="273"/>
      <c r="H70" s="273"/>
      <c r="I70" s="273"/>
      <c r="J70" s="273"/>
      <c r="K70" s="273"/>
      <c r="L70" s="273"/>
      <c r="M70" s="274"/>
      <c r="N70" s="274"/>
      <c r="O70" s="273"/>
      <c r="P70" s="88"/>
      <c r="Q70" s="88"/>
    </row>
    <row r="71" spans="2:20" ht="50.25" customHeight="1" thickBot="1" x14ac:dyDescent="0.25">
      <c r="B71" s="215" t="s">
        <v>215</v>
      </c>
      <c r="C71" s="216" t="s">
        <v>307</v>
      </c>
      <c r="D71" s="217" t="s">
        <v>232</v>
      </c>
      <c r="E71" s="275" t="s">
        <v>329</v>
      </c>
      <c r="F71" s="219" t="s">
        <v>226</v>
      </c>
      <c r="G71" s="293" t="s">
        <v>254</v>
      </c>
      <c r="H71" s="219" t="s">
        <v>272</v>
      </c>
      <c r="I71" s="220" t="s">
        <v>778</v>
      </c>
      <c r="J71" s="219" t="s">
        <v>226</v>
      </c>
      <c r="K71" s="220" t="s">
        <v>779</v>
      </c>
      <c r="L71" s="221" t="s">
        <v>271</v>
      </c>
      <c r="M71" s="219" t="s">
        <v>323</v>
      </c>
      <c r="N71" s="222" t="s">
        <v>322</v>
      </c>
      <c r="O71" s="222" t="s">
        <v>798</v>
      </c>
      <c r="P71" s="275" t="s">
        <v>781</v>
      </c>
      <c r="Q71" s="510" t="s">
        <v>1141</v>
      </c>
      <c r="R71" s="276" t="s">
        <v>782</v>
      </c>
      <c r="S71" s="225" t="s">
        <v>783</v>
      </c>
      <c r="T71" s="226" t="s">
        <v>784</v>
      </c>
    </row>
    <row r="72" spans="2:20" ht="12" customHeight="1" x14ac:dyDescent="0.2">
      <c r="B72" s="277" t="s">
        <v>799</v>
      </c>
      <c r="C72" s="252" t="s">
        <v>328</v>
      </c>
      <c r="D72" s="295" t="s">
        <v>255</v>
      </c>
      <c r="E72" s="296">
        <v>1</v>
      </c>
      <c r="F72" s="231">
        <v>2500</v>
      </c>
      <c r="G72" s="297">
        <v>2500</v>
      </c>
      <c r="H72" s="231"/>
      <c r="I72" s="232">
        <f>E72*H72</f>
        <v>0</v>
      </c>
      <c r="J72" s="231"/>
      <c r="K72" s="232">
        <f t="shared" ref="K72:K77" si="13">E72*J72</f>
        <v>0</v>
      </c>
      <c r="L72" s="234">
        <f>G72+I72+K72</f>
        <v>2500</v>
      </c>
      <c r="M72" s="235"/>
      <c r="N72" s="236"/>
      <c r="O72" s="236"/>
      <c r="P72" s="237"/>
      <c r="Q72" s="514"/>
      <c r="R72" s="197"/>
      <c r="S72" s="196"/>
      <c r="T72" s="239"/>
    </row>
    <row r="73" spans="2:20" ht="12" customHeight="1" x14ac:dyDescent="0.2">
      <c r="B73" s="277" t="s">
        <v>800</v>
      </c>
      <c r="C73" s="252" t="s">
        <v>328</v>
      </c>
      <c r="D73" s="295" t="s">
        <v>255</v>
      </c>
      <c r="E73" s="296">
        <v>2500</v>
      </c>
      <c r="F73" s="304">
        <f>G73/E73</f>
        <v>19.2</v>
      </c>
      <c r="G73" s="297">
        <v>48000</v>
      </c>
      <c r="H73" s="231"/>
      <c r="I73" s="232"/>
      <c r="J73" s="231"/>
      <c r="K73" s="232">
        <f t="shared" si="13"/>
        <v>0</v>
      </c>
      <c r="L73" s="234">
        <f t="shared" ref="L73:L74" si="14">G73+I73+K73</f>
        <v>48000</v>
      </c>
      <c r="M73" s="235"/>
      <c r="N73" s="236"/>
      <c r="O73" s="236"/>
      <c r="P73" s="237"/>
      <c r="Q73" s="514"/>
      <c r="R73" s="197"/>
      <c r="S73" s="196"/>
      <c r="T73" s="298"/>
    </row>
    <row r="74" spans="2:20" ht="12" customHeight="1" x14ac:dyDescent="0.2">
      <c r="B74" s="277"/>
      <c r="C74" s="252"/>
      <c r="D74" s="295"/>
      <c r="E74" s="296"/>
      <c r="F74" s="231"/>
      <c r="G74" s="297">
        <f t="shared" ref="G74" si="15">E74*F74</f>
        <v>0</v>
      </c>
      <c r="H74" s="231"/>
      <c r="I74" s="232"/>
      <c r="J74" s="231"/>
      <c r="K74" s="232">
        <f t="shared" si="13"/>
        <v>0</v>
      </c>
      <c r="L74" s="234">
        <f t="shared" si="14"/>
        <v>0</v>
      </c>
      <c r="M74" s="235"/>
      <c r="N74" s="236"/>
      <c r="O74" s="236"/>
      <c r="P74" s="237"/>
      <c r="Q74" s="514"/>
      <c r="R74" s="197"/>
      <c r="S74" s="196"/>
      <c r="T74" s="298"/>
    </row>
    <row r="75" spans="2:20" ht="12" customHeight="1" x14ac:dyDescent="0.2">
      <c r="B75" s="240"/>
      <c r="C75" s="241"/>
      <c r="D75" s="242"/>
      <c r="E75" s="299"/>
      <c r="F75" s="244"/>
      <c r="G75" s="300">
        <f>E75*F75</f>
        <v>0</v>
      </c>
      <c r="H75" s="244"/>
      <c r="I75" s="245">
        <f>E75*H75</f>
        <v>0</v>
      </c>
      <c r="J75" s="244"/>
      <c r="K75" s="245">
        <f t="shared" si="13"/>
        <v>0</v>
      </c>
      <c r="L75" s="279">
        <f>G75+I75+K75</f>
        <v>0</v>
      </c>
      <c r="M75" s="246"/>
      <c r="N75" s="247"/>
      <c r="O75" s="247"/>
      <c r="P75" s="248"/>
      <c r="Q75" s="512"/>
      <c r="R75" s="194"/>
      <c r="S75" s="195"/>
      <c r="T75" s="250"/>
    </row>
    <row r="76" spans="2:20" ht="12" customHeight="1" x14ac:dyDescent="0.2">
      <c r="B76" s="253"/>
      <c r="C76" s="254"/>
      <c r="D76" s="242"/>
      <c r="E76" s="299"/>
      <c r="F76" s="244"/>
      <c r="G76" s="300">
        <f>E76*F76</f>
        <v>0</v>
      </c>
      <c r="H76" s="244"/>
      <c r="I76" s="245">
        <f>E76*H76</f>
        <v>0</v>
      </c>
      <c r="J76" s="244"/>
      <c r="K76" s="245">
        <f t="shared" si="13"/>
        <v>0</v>
      </c>
      <c r="L76" s="279">
        <f>G76+I76+K76</f>
        <v>0</v>
      </c>
      <c r="M76" s="246"/>
      <c r="N76" s="247"/>
      <c r="O76" s="247"/>
      <c r="P76" s="248"/>
      <c r="Q76" s="512"/>
      <c r="R76" s="194"/>
      <c r="S76" s="195"/>
      <c r="T76" s="250"/>
    </row>
    <row r="77" spans="2:20" ht="12" customHeight="1" x14ac:dyDescent="0.2">
      <c r="B77" s="253"/>
      <c r="C77" s="254"/>
      <c r="D77" s="242"/>
      <c r="E77" s="299"/>
      <c r="F77" s="244"/>
      <c r="G77" s="300">
        <f>E77*F77</f>
        <v>0</v>
      </c>
      <c r="H77" s="244"/>
      <c r="I77" s="245">
        <f>E77*H77</f>
        <v>0</v>
      </c>
      <c r="J77" s="244"/>
      <c r="K77" s="245">
        <f t="shared" si="13"/>
        <v>0</v>
      </c>
      <c r="L77" s="279">
        <f>G77+I77+K77</f>
        <v>0</v>
      </c>
      <c r="M77" s="246"/>
      <c r="N77" s="247"/>
      <c r="O77" s="247"/>
      <c r="P77" s="248"/>
      <c r="Q77" s="512"/>
      <c r="R77" s="194"/>
      <c r="S77" s="195"/>
      <c r="T77" s="250"/>
    </row>
    <row r="78" spans="2:20" ht="12.75" thickBot="1" x14ac:dyDescent="0.25">
      <c r="B78" s="258" t="s">
        <v>304</v>
      </c>
      <c r="C78" s="259"/>
      <c r="D78" s="260"/>
      <c r="E78" s="302"/>
      <c r="F78" s="262"/>
      <c r="G78" s="303">
        <f>SUM(G72:G77)</f>
        <v>50500</v>
      </c>
      <c r="H78" s="262"/>
      <c r="I78" s="263">
        <f>SUM(I72:I77)</f>
        <v>0</v>
      </c>
      <c r="J78" s="262"/>
      <c r="K78" s="263">
        <f>SUM(K72:K77)</f>
        <v>0</v>
      </c>
      <c r="L78" s="264">
        <f>SUM(L72:L77)</f>
        <v>50500</v>
      </c>
      <c r="M78" s="265"/>
      <c r="N78" s="266"/>
      <c r="O78" s="266">
        <f>SUM(O72:O77)</f>
        <v>0</v>
      </c>
      <c r="P78" s="267">
        <f>SUM(P72:P77)</f>
        <v>0</v>
      </c>
      <c r="Q78" s="513"/>
      <c r="R78" s="288"/>
      <c r="S78" s="269"/>
      <c r="T78" s="270"/>
    </row>
    <row r="79" spans="2:20" ht="12.75" thickBot="1" x14ac:dyDescent="0.25">
      <c r="B79" s="271"/>
      <c r="C79" s="272"/>
      <c r="D79" s="272"/>
      <c r="E79" s="272"/>
      <c r="F79" s="273"/>
      <c r="G79" s="273"/>
      <c r="H79" s="273"/>
      <c r="I79" s="273"/>
      <c r="J79" s="273"/>
      <c r="K79" s="273"/>
      <c r="L79" s="273"/>
      <c r="M79" s="274"/>
      <c r="N79" s="274"/>
      <c r="O79" s="273"/>
      <c r="P79" s="88"/>
      <c r="Q79" s="88"/>
    </row>
    <row r="80" spans="2:20" ht="54" customHeight="1" thickBot="1" x14ac:dyDescent="0.25">
      <c r="B80" s="305" t="s">
        <v>801</v>
      </c>
      <c r="C80" s="216" t="s">
        <v>307</v>
      </c>
      <c r="D80" s="217" t="s">
        <v>232</v>
      </c>
      <c r="E80" s="275" t="s">
        <v>329</v>
      </c>
      <c r="F80" s="219" t="s">
        <v>226</v>
      </c>
      <c r="G80" s="293" t="s">
        <v>254</v>
      </c>
      <c r="H80" s="219" t="s">
        <v>272</v>
      </c>
      <c r="I80" s="220" t="s">
        <v>778</v>
      </c>
      <c r="J80" s="219" t="s">
        <v>226</v>
      </c>
      <c r="K80" s="220" t="s">
        <v>779</v>
      </c>
      <c r="L80" s="221" t="s">
        <v>271</v>
      </c>
      <c r="M80" s="219" t="s">
        <v>323</v>
      </c>
      <c r="N80" s="222" t="s">
        <v>322</v>
      </c>
      <c r="O80" s="222" t="s">
        <v>798</v>
      </c>
      <c r="P80" s="275" t="s">
        <v>781</v>
      </c>
      <c r="Q80" s="510" t="s">
        <v>1141</v>
      </c>
      <c r="R80" s="276" t="s">
        <v>782</v>
      </c>
      <c r="S80" s="225" t="s">
        <v>783</v>
      </c>
      <c r="T80" s="226" t="s">
        <v>784</v>
      </c>
    </row>
    <row r="81" spans="2:20" ht="12" customHeight="1" x14ac:dyDescent="0.2">
      <c r="B81" s="277"/>
      <c r="C81" s="252"/>
      <c r="D81" s="295"/>
      <c r="E81" s="296"/>
      <c r="F81" s="231"/>
      <c r="G81" s="297">
        <f>E81*F81</f>
        <v>0</v>
      </c>
      <c r="H81" s="231"/>
      <c r="I81" s="232">
        <f>E81*H81</f>
        <v>0</v>
      </c>
      <c r="J81" s="231"/>
      <c r="K81" s="232">
        <f>E81*J81</f>
        <v>0</v>
      </c>
      <c r="L81" s="234">
        <f>G81+I81+K81</f>
        <v>0</v>
      </c>
      <c r="M81" s="235"/>
      <c r="N81" s="236"/>
      <c r="O81" s="236"/>
      <c r="P81" s="237"/>
      <c r="Q81" s="514"/>
      <c r="R81" s="197"/>
      <c r="S81" s="196"/>
      <c r="T81" s="239"/>
    </row>
    <row r="82" spans="2:20" ht="12" customHeight="1" x14ac:dyDescent="0.2">
      <c r="B82" s="277"/>
      <c r="C82" s="252"/>
      <c r="D82" s="295"/>
      <c r="E82" s="296"/>
      <c r="F82" s="231"/>
      <c r="G82" s="297">
        <f t="shared" ref="G82:G83" si="16">E82*F82</f>
        <v>0</v>
      </c>
      <c r="H82" s="231"/>
      <c r="I82" s="232">
        <f t="shared" ref="I82:I83" si="17">E82*H82</f>
        <v>0</v>
      </c>
      <c r="J82" s="231"/>
      <c r="K82" s="232">
        <f t="shared" ref="K82:K83" si="18">E82*J82</f>
        <v>0</v>
      </c>
      <c r="L82" s="234">
        <f t="shared" ref="L82:L83" si="19">G82+I82+K82</f>
        <v>0</v>
      </c>
      <c r="M82" s="235"/>
      <c r="N82" s="236"/>
      <c r="O82" s="236"/>
      <c r="P82" s="237"/>
      <c r="Q82" s="514"/>
      <c r="R82" s="197"/>
      <c r="S82" s="196"/>
      <c r="T82" s="298"/>
    </row>
    <row r="83" spans="2:20" ht="12" customHeight="1" x14ac:dyDescent="0.2">
      <c r="B83" s="277"/>
      <c r="C83" s="252"/>
      <c r="D83" s="295"/>
      <c r="E83" s="296"/>
      <c r="F83" s="231"/>
      <c r="G83" s="297">
        <f t="shared" si="16"/>
        <v>0</v>
      </c>
      <c r="H83" s="231"/>
      <c r="I83" s="232">
        <f t="shared" si="17"/>
        <v>0</v>
      </c>
      <c r="J83" s="231"/>
      <c r="K83" s="232">
        <f t="shared" si="18"/>
        <v>0</v>
      </c>
      <c r="L83" s="234">
        <f t="shared" si="19"/>
        <v>0</v>
      </c>
      <c r="M83" s="235"/>
      <c r="N83" s="236"/>
      <c r="O83" s="236"/>
      <c r="P83" s="237"/>
      <c r="Q83" s="514"/>
      <c r="R83" s="197"/>
      <c r="S83" s="196"/>
      <c r="T83" s="298"/>
    </row>
    <row r="84" spans="2:20" ht="12" customHeight="1" x14ac:dyDescent="0.2">
      <c r="B84" s="240"/>
      <c r="C84" s="241"/>
      <c r="D84" s="242"/>
      <c r="E84" s="299"/>
      <c r="F84" s="244"/>
      <c r="G84" s="300">
        <f>E84*F84</f>
        <v>0</v>
      </c>
      <c r="H84" s="244"/>
      <c r="I84" s="245">
        <f>E84*H84</f>
        <v>0</v>
      </c>
      <c r="J84" s="244"/>
      <c r="K84" s="245">
        <f>E84*J84</f>
        <v>0</v>
      </c>
      <c r="L84" s="279">
        <f>G84+I84+K84</f>
        <v>0</v>
      </c>
      <c r="M84" s="246"/>
      <c r="N84" s="247"/>
      <c r="O84" s="247"/>
      <c r="P84" s="248"/>
      <c r="Q84" s="512"/>
      <c r="R84" s="194"/>
      <c r="S84" s="195"/>
      <c r="T84" s="250"/>
    </row>
    <row r="85" spans="2:20" ht="12" customHeight="1" x14ac:dyDescent="0.2">
      <c r="B85" s="253"/>
      <c r="C85" s="254"/>
      <c r="D85" s="255"/>
      <c r="E85" s="301"/>
      <c r="F85" s="257"/>
      <c r="G85" s="300">
        <f>E85*F85</f>
        <v>0</v>
      </c>
      <c r="H85" s="244"/>
      <c r="I85" s="245">
        <f>E85*H85</f>
        <v>0</v>
      </c>
      <c r="J85" s="244"/>
      <c r="K85" s="245">
        <f>E85*J85</f>
        <v>0</v>
      </c>
      <c r="L85" s="279">
        <f>G85+I85+K85</f>
        <v>0</v>
      </c>
      <c r="M85" s="246"/>
      <c r="N85" s="247"/>
      <c r="O85" s="247"/>
      <c r="P85" s="248"/>
      <c r="Q85" s="512"/>
      <c r="R85" s="194"/>
      <c r="S85" s="195"/>
      <c r="T85" s="250"/>
    </row>
    <row r="86" spans="2:20" ht="12" customHeight="1" x14ac:dyDescent="0.2">
      <c r="B86" s="253"/>
      <c r="C86" s="254"/>
      <c r="D86" s="255"/>
      <c r="E86" s="301"/>
      <c r="F86" s="257"/>
      <c r="G86" s="300">
        <f>E86*F86</f>
        <v>0</v>
      </c>
      <c r="H86" s="244"/>
      <c r="I86" s="245">
        <f>E86*H86</f>
        <v>0</v>
      </c>
      <c r="J86" s="244"/>
      <c r="K86" s="245">
        <f>E86*J86</f>
        <v>0</v>
      </c>
      <c r="L86" s="279">
        <f>G86+I86+K86</f>
        <v>0</v>
      </c>
      <c r="M86" s="246"/>
      <c r="N86" s="247"/>
      <c r="O86" s="247"/>
      <c r="P86" s="248"/>
      <c r="Q86" s="512"/>
      <c r="R86" s="194"/>
      <c r="S86" s="195"/>
      <c r="T86" s="250"/>
    </row>
    <row r="87" spans="2:20" ht="12.75" thickBot="1" x14ac:dyDescent="0.25">
      <c r="B87" s="258" t="s">
        <v>305</v>
      </c>
      <c r="C87" s="259"/>
      <c r="D87" s="260"/>
      <c r="E87" s="302"/>
      <c r="F87" s="262"/>
      <c r="G87" s="303">
        <f>SUM(G81:G86)</f>
        <v>0</v>
      </c>
      <c r="H87" s="262"/>
      <c r="I87" s="263">
        <f>SUM(I81:I86)</f>
        <v>0</v>
      </c>
      <c r="J87" s="262"/>
      <c r="K87" s="263">
        <f>SUM(K81:K86)</f>
        <v>0</v>
      </c>
      <c r="L87" s="264">
        <f>SUM(L81:L86)</f>
        <v>0</v>
      </c>
      <c r="M87" s="265"/>
      <c r="N87" s="266"/>
      <c r="O87" s="266">
        <f>SUM(O81:O86)</f>
        <v>0</v>
      </c>
      <c r="P87" s="267">
        <f>SUM(P81:P86)</f>
        <v>0</v>
      </c>
      <c r="Q87" s="513"/>
      <c r="R87" s="288"/>
      <c r="S87" s="269"/>
      <c r="T87" s="270"/>
    </row>
    <row r="88" spans="2:20" ht="12.75" thickBot="1" x14ac:dyDescent="0.25">
      <c r="B88" s="271"/>
      <c r="C88" s="272"/>
      <c r="D88" s="272"/>
      <c r="E88" s="272"/>
      <c r="F88" s="273"/>
      <c r="G88" s="273"/>
      <c r="H88" s="273"/>
      <c r="I88" s="273"/>
      <c r="J88" s="273"/>
      <c r="K88" s="273"/>
      <c r="L88" s="273"/>
      <c r="M88" s="274"/>
      <c r="N88" s="274"/>
      <c r="O88" s="273"/>
      <c r="P88" s="88"/>
      <c r="Q88" s="88"/>
    </row>
    <row r="89" spans="2:20" ht="51" customHeight="1" thickBot="1" x14ac:dyDescent="0.25">
      <c r="B89" s="215" t="s">
        <v>802</v>
      </c>
      <c r="C89" s="216" t="s">
        <v>307</v>
      </c>
      <c r="D89" s="217" t="s">
        <v>232</v>
      </c>
      <c r="E89" s="275" t="s">
        <v>329</v>
      </c>
      <c r="F89" s="219" t="s">
        <v>226</v>
      </c>
      <c r="G89" s="293" t="s">
        <v>254</v>
      </c>
      <c r="H89" s="219" t="s">
        <v>272</v>
      </c>
      <c r="I89" s="220" t="s">
        <v>778</v>
      </c>
      <c r="J89" s="219" t="s">
        <v>226</v>
      </c>
      <c r="K89" s="220" t="s">
        <v>803</v>
      </c>
      <c r="L89" s="221" t="s">
        <v>271</v>
      </c>
      <c r="M89" s="219" t="s">
        <v>323</v>
      </c>
      <c r="N89" s="222" t="s">
        <v>322</v>
      </c>
      <c r="O89" s="222" t="s">
        <v>798</v>
      </c>
      <c r="P89" s="275" t="s">
        <v>781</v>
      </c>
      <c r="Q89" s="510" t="s">
        <v>1141</v>
      </c>
      <c r="R89" s="224" t="s">
        <v>782</v>
      </c>
      <c r="S89" s="225" t="s">
        <v>783</v>
      </c>
      <c r="T89" s="226" t="s">
        <v>784</v>
      </c>
    </row>
    <row r="90" spans="2:20" ht="12" customHeight="1" x14ac:dyDescent="0.2">
      <c r="B90" s="277" t="s">
        <v>804</v>
      </c>
      <c r="C90" s="252" t="s">
        <v>328</v>
      </c>
      <c r="D90" s="295" t="s">
        <v>255</v>
      </c>
      <c r="E90" s="296">
        <v>12</v>
      </c>
      <c r="F90" s="231"/>
      <c r="G90" s="297">
        <f>E90*F90</f>
        <v>0</v>
      </c>
      <c r="H90" s="231"/>
      <c r="I90" s="232">
        <f>E90*H90</f>
        <v>0</v>
      </c>
      <c r="J90" s="231">
        <v>25</v>
      </c>
      <c r="K90" s="232">
        <f>E90*J90</f>
        <v>300</v>
      </c>
      <c r="L90" s="234">
        <f>G90+I90+K90</f>
        <v>300</v>
      </c>
      <c r="M90" s="235"/>
      <c r="N90" s="236"/>
      <c r="O90" s="236"/>
      <c r="P90" s="237"/>
      <c r="Q90" s="399"/>
      <c r="R90" s="238"/>
      <c r="S90" s="196"/>
      <c r="T90" s="239"/>
    </row>
    <row r="91" spans="2:20" ht="12" customHeight="1" x14ac:dyDescent="0.2">
      <c r="B91" s="277"/>
      <c r="C91" s="252"/>
      <c r="D91" s="295"/>
      <c r="E91" s="296"/>
      <c r="F91" s="231"/>
      <c r="G91" s="297">
        <f t="shared" ref="G91:G92" si="20">E91*F91</f>
        <v>0</v>
      </c>
      <c r="H91" s="231"/>
      <c r="I91" s="232">
        <f t="shared" ref="I91:I92" si="21">E91*H91</f>
        <v>0</v>
      </c>
      <c r="J91" s="231"/>
      <c r="K91" s="232">
        <f t="shared" ref="K91:K92" si="22">E91*J91</f>
        <v>0</v>
      </c>
      <c r="L91" s="234">
        <f t="shared" ref="L91:L92" si="23">G91+I91+K91</f>
        <v>0</v>
      </c>
      <c r="M91" s="235"/>
      <c r="N91" s="236"/>
      <c r="O91" s="236"/>
      <c r="P91" s="237"/>
      <c r="Q91" s="399"/>
      <c r="R91" s="238"/>
      <c r="S91" s="196"/>
      <c r="T91" s="298"/>
    </row>
    <row r="92" spans="2:20" ht="12" customHeight="1" x14ac:dyDescent="0.2">
      <c r="B92" s="277"/>
      <c r="C92" s="252"/>
      <c r="D92" s="295"/>
      <c r="E92" s="296"/>
      <c r="F92" s="231"/>
      <c r="G92" s="297">
        <f t="shared" si="20"/>
        <v>0</v>
      </c>
      <c r="H92" s="231"/>
      <c r="I92" s="232">
        <f t="shared" si="21"/>
        <v>0</v>
      </c>
      <c r="J92" s="231"/>
      <c r="K92" s="232">
        <f t="shared" si="22"/>
        <v>0</v>
      </c>
      <c r="L92" s="234">
        <f t="shared" si="23"/>
        <v>0</v>
      </c>
      <c r="M92" s="235"/>
      <c r="N92" s="236"/>
      <c r="O92" s="236"/>
      <c r="P92" s="237"/>
      <c r="Q92" s="399"/>
      <c r="R92" s="238"/>
      <c r="S92" s="196"/>
      <c r="T92" s="298"/>
    </row>
    <row r="93" spans="2:20" ht="12" customHeight="1" x14ac:dyDescent="0.2">
      <c r="B93" s="240"/>
      <c r="C93" s="241"/>
      <c r="D93" s="242"/>
      <c r="E93" s="299"/>
      <c r="F93" s="244"/>
      <c r="G93" s="300">
        <f>E93*F93</f>
        <v>0</v>
      </c>
      <c r="H93" s="244"/>
      <c r="I93" s="245">
        <f>E93*H93</f>
        <v>0</v>
      </c>
      <c r="J93" s="244"/>
      <c r="K93" s="245">
        <f>E93*J93</f>
        <v>0</v>
      </c>
      <c r="L93" s="279">
        <f>G93+I93+K93</f>
        <v>0</v>
      </c>
      <c r="M93" s="246"/>
      <c r="N93" s="247"/>
      <c r="O93" s="247"/>
      <c r="P93" s="248"/>
      <c r="Q93" s="400"/>
      <c r="R93" s="249"/>
      <c r="S93" s="195"/>
      <c r="T93" s="250"/>
    </row>
    <row r="94" spans="2:20" ht="12" customHeight="1" x14ac:dyDescent="0.2">
      <c r="B94" s="253"/>
      <c r="C94" s="254"/>
      <c r="D94" s="255"/>
      <c r="E94" s="301"/>
      <c r="F94" s="244"/>
      <c r="G94" s="300">
        <f>E94*F94</f>
        <v>0</v>
      </c>
      <c r="H94" s="244"/>
      <c r="I94" s="245">
        <f>E94*H94</f>
        <v>0</v>
      </c>
      <c r="J94" s="244"/>
      <c r="K94" s="245">
        <f>E94*J94</f>
        <v>0</v>
      </c>
      <c r="L94" s="279">
        <f>G94+I94+K94</f>
        <v>0</v>
      </c>
      <c r="M94" s="246"/>
      <c r="N94" s="247"/>
      <c r="O94" s="247"/>
      <c r="P94" s="248"/>
      <c r="Q94" s="400"/>
      <c r="R94" s="249"/>
      <c r="S94" s="195"/>
      <c r="T94" s="250"/>
    </row>
    <row r="95" spans="2:20" ht="12" customHeight="1" x14ac:dyDescent="0.2">
      <c r="B95" s="253"/>
      <c r="C95" s="254"/>
      <c r="D95" s="255"/>
      <c r="E95" s="301"/>
      <c r="F95" s="244"/>
      <c r="G95" s="300">
        <f>E95*F95</f>
        <v>0</v>
      </c>
      <c r="H95" s="244"/>
      <c r="I95" s="245">
        <f>E95*H95</f>
        <v>0</v>
      </c>
      <c r="J95" s="244"/>
      <c r="K95" s="245">
        <f>E95*J95</f>
        <v>0</v>
      </c>
      <c r="L95" s="279">
        <f>G95+I95+K95</f>
        <v>0</v>
      </c>
      <c r="M95" s="246"/>
      <c r="N95" s="247"/>
      <c r="O95" s="247"/>
      <c r="P95" s="248"/>
      <c r="Q95" s="400"/>
      <c r="R95" s="249"/>
      <c r="S95" s="195"/>
      <c r="T95" s="250"/>
    </row>
    <row r="96" spans="2:20" ht="12.75" thickBot="1" x14ac:dyDescent="0.25">
      <c r="B96" s="258" t="s">
        <v>805</v>
      </c>
      <c r="C96" s="259"/>
      <c r="D96" s="260"/>
      <c r="E96" s="302"/>
      <c r="F96" s="262"/>
      <c r="G96" s="303">
        <f>SUM(G90:G95)</f>
        <v>0</v>
      </c>
      <c r="H96" s="262"/>
      <c r="I96" s="263">
        <f>SUM(I90:I95)</f>
        <v>0</v>
      </c>
      <c r="J96" s="262"/>
      <c r="K96" s="263">
        <f>SUM(K90:K95)</f>
        <v>300</v>
      </c>
      <c r="L96" s="264">
        <f>SUM(L90:L95)</f>
        <v>300</v>
      </c>
      <c r="M96" s="265"/>
      <c r="N96" s="266"/>
      <c r="O96" s="266">
        <f>SUM(O90:O95)</f>
        <v>0</v>
      </c>
      <c r="P96" s="267">
        <f>SUM(P90:P95)</f>
        <v>0</v>
      </c>
      <c r="Q96" s="401"/>
      <c r="R96" s="268"/>
      <c r="S96" s="269"/>
      <c r="T96" s="270"/>
    </row>
    <row r="97" spans="2:20" ht="12.75" thickBot="1" x14ac:dyDescent="0.25">
      <c r="B97" s="271"/>
      <c r="C97" s="272"/>
      <c r="D97" s="272"/>
      <c r="E97" s="272"/>
      <c r="F97" s="273"/>
      <c r="G97" s="273"/>
      <c r="H97" s="273"/>
      <c r="I97" s="273"/>
      <c r="J97" s="273"/>
      <c r="K97" s="273"/>
      <c r="L97" s="273"/>
      <c r="M97" s="306"/>
      <c r="N97" s="306"/>
      <c r="O97" s="306"/>
      <c r="P97" s="307"/>
      <c r="Q97" s="307"/>
      <c r="R97" s="308"/>
      <c r="S97" s="308"/>
      <c r="T97" s="308"/>
    </row>
    <row r="98" spans="2:20" x14ac:dyDescent="0.2">
      <c r="B98" s="309" t="s">
        <v>806</v>
      </c>
      <c r="C98" s="310">
        <f>G33+G42+G51+G60+G69+G78+G87+G96</f>
        <v>91116</v>
      </c>
      <c r="D98" s="272"/>
      <c r="E98" s="272"/>
      <c r="F98" s="273"/>
      <c r="G98" s="273"/>
      <c r="H98" s="273"/>
      <c r="I98" s="273"/>
      <c r="J98" s="273"/>
      <c r="K98" s="273"/>
      <c r="L98" s="273"/>
      <c r="M98" s="306"/>
      <c r="N98" s="306"/>
      <c r="O98" s="306"/>
      <c r="P98" s="307"/>
      <c r="Q98" s="307"/>
      <c r="R98" s="308"/>
      <c r="S98" s="308"/>
      <c r="T98" s="308"/>
    </row>
    <row r="99" spans="2:20" x14ac:dyDescent="0.2">
      <c r="B99" s="311" t="s">
        <v>791</v>
      </c>
      <c r="C99" s="312">
        <f>I33+I42+I51+I60+I69+I78+I87+I96</f>
        <v>70995</v>
      </c>
      <c r="D99" s="272"/>
      <c r="E99" s="272"/>
      <c r="F99" s="273"/>
      <c r="G99" s="273"/>
      <c r="H99" s="273"/>
      <c r="I99" s="273"/>
      <c r="J99" s="273"/>
      <c r="K99" s="273"/>
      <c r="L99" s="273"/>
      <c r="M99" s="306"/>
      <c r="N99" s="306"/>
      <c r="O99" s="306"/>
      <c r="P99" s="307"/>
      <c r="Q99" s="307"/>
      <c r="R99" s="308"/>
      <c r="S99" s="308"/>
      <c r="T99" s="308"/>
    </row>
    <row r="100" spans="2:20" x14ac:dyDescent="0.2">
      <c r="B100" s="311" t="s">
        <v>779</v>
      </c>
      <c r="C100" s="312">
        <f>K33+K42+K51+K60+K69+K78+K87</f>
        <v>68240</v>
      </c>
      <c r="D100" s="272"/>
      <c r="E100" s="272"/>
      <c r="F100" s="273"/>
      <c r="G100" s="273"/>
      <c r="H100" s="273"/>
      <c r="I100" s="273"/>
      <c r="J100" s="273"/>
      <c r="K100" s="273"/>
      <c r="L100" s="273"/>
      <c r="M100" s="306"/>
      <c r="N100" s="306"/>
      <c r="O100" s="306"/>
      <c r="P100" s="307"/>
      <c r="Q100" s="307"/>
      <c r="R100" s="308"/>
      <c r="S100" s="308"/>
      <c r="T100" s="308"/>
    </row>
    <row r="101" spans="2:20" x14ac:dyDescent="0.2">
      <c r="B101" s="313" t="s">
        <v>803</v>
      </c>
      <c r="C101" s="314">
        <f>L96</f>
        <v>300</v>
      </c>
      <c r="D101" s="272"/>
      <c r="E101" s="272"/>
      <c r="F101" s="273"/>
      <c r="G101" s="273"/>
      <c r="H101" s="273"/>
      <c r="I101" s="273"/>
      <c r="J101" s="273"/>
      <c r="K101" s="273"/>
      <c r="L101" s="273"/>
      <c r="M101" s="306"/>
      <c r="N101" s="306"/>
      <c r="O101" s="306"/>
      <c r="P101" s="307"/>
      <c r="Q101" s="307"/>
      <c r="R101" s="308"/>
      <c r="S101" s="308"/>
      <c r="T101" s="308"/>
    </row>
    <row r="102" spans="2:20" ht="12.75" thickBot="1" x14ac:dyDescent="0.25">
      <c r="B102" s="315" t="s">
        <v>271</v>
      </c>
      <c r="C102" s="316">
        <f>SUM(C98:C100)</f>
        <v>230351</v>
      </c>
      <c r="D102" s="272"/>
      <c r="E102" s="272"/>
      <c r="F102" s="273"/>
      <c r="G102" s="273"/>
      <c r="H102" s="273"/>
      <c r="I102" s="273"/>
      <c r="J102" s="273"/>
      <c r="K102" s="273"/>
      <c r="L102" s="273"/>
      <c r="M102" s="306"/>
      <c r="N102" s="306"/>
      <c r="O102" s="306"/>
      <c r="P102" s="307"/>
      <c r="Q102" s="307"/>
      <c r="R102" s="308"/>
      <c r="S102" s="308"/>
      <c r="T102" s="308"/>
    </row>
    <row r="103" spans="2:20" ht="12.75" thickBot="1" x14ac:dyDescent="0.25">
      <c r="O103" s="317"/>
    </row>
    <row r="104" spans="2:20" ht="19.5" customHeight="1" x14ac:dyDescent="0.2">
      <c r="B104" s="318" t="s">
        <v>807</v>
      </c>
      <c r="C104" s="319"/>
      <c r="D104" s="319"/>
      <c r="E104" s="319"/>
      <c r="F104" s="319"/>
      <c r="G104" s="319"/>
      <c r="H104" s="319"/>
      <c r="I104" s="319"/>
      <c r="J104" s="319"/>
      <c r="K104" s="319"/>
      <c r="L104" s="319"/>
      <c r="M104" s="319"/>
      <c r="N104" s="319"/>
      <c r="O104" s="319"/>
      <c r="P104" s="319"/>
      <c r="Q104" s="319"/>
      <c r="R104" s="319"/>
      <c r="S104" s="319"/>
      <c r="T104" s="320"/>
    </row>
    <row r="105" spans="2:20" ht="6.75" customHeight="1" x14ac:dyDescent="0.2">
      <c r="B105" s="321"/>
      <c r="C105" s="322"/>
      <c r="D105" s="322"/>
      <c r="E105" s="322"/>
      <c r="F105" s="322"/>
      <c r="G105" s="322"/>
      <c r="H105" s="322"/>
      <c r="I105" s="322"/>
      <c r="J105" s="322"/>
      <c r="K105" s="322"/>
      <c r="L105" s="322"/>
      <c r="M105" s="322"/>
      <c r="N105" s="322"/>
      <c r="O105" s="322"/>
      <c r="P105" s="322"/>
      <c r="Q105" s="322"/>
      <c r="R105" s="322"/>
      <c r="S105" s="322"/>
      <c r="T105" s="323"/>
    </row>
    <row r="106" spans="2:20" ht="12" customHeight="1" x14ac:dyDescent="0.2">
      <c r="B106" s="1043" t="s">
        <v>808</v>
      </c>
      <c r="C106" s="1044"/>
      <c r="D106" s="1044"/>
      <c r="E106" s="1045"/>
      <c r="F106" s="322"/>
      <c r="G106" s="324" t="s">
        <v>809</v>
      </c>
      <c r="H106" s="325"/>
      <c r="I106" s="325"/>
      <c r="J106" s="325"/>
      <c r="K106" s="325"/>
      <c r="L106" s="325"/>
      <c r="M106" s="325"/>
      <c r="N106" s="325"/>
      <c r="O106" s="325"/>
      <c r="P106" s="325"/>
      <c r="Q106" s="325"/>
      <c r="R106" s="325"/>
      <c r="S106" s="326"/>
      <c r="T106" s="323"/>
    </row>
    <row r="107" spans="2:20" ht="19.5" customHeight="1" x14ac:dyDescent="0.2">
      <c r="B107" s="327" t="s">
        <v>810</v>
      </c>
      <c r="C107" s="328"/>
      <c r="D107" s="1046" t="s">
        <v>811</v>
      </c>
      <c r="E107" s="1047"/>
      <c r="F107" s="329"/>
      <c r="G107" s="330"/>
      <c r="H107" s="329"/>
      <c r="I107" s="329"/>
      <c r="J107" s="329"/>
      <c r="K107" s="329"/>
      <c r="L107" s="329"/>
      <c r="M107" s="329"/>
      <c r="N107" s="329"/>
      <c r="O107" s="322"/>
      <c r="P107" s="322"/>
      <c r="Q107" s="322"/>
      <c r="R107" s="322"/>
      <c r="S107" s="331"/>
      <c r="T107" s="323"/>
    </row>
    <row r="108" spans="2:20" ht="19.5" customHeight="1" x14ac:dyDescent="0.25">
      <c r="B108" s="327" t="s">
        <v>812</v>
      </c>
      <c r="C108" s="328"/>
      <c r="D108" s="1046" t="s">
        <v>813</v>
      </c>
      <c r="E108" s="1047"/>
      <c r="F108" s="89"/>
      <c r="G108" s="332"/>
      <c r="H108" s="89"/>
      <c r="I108" s="329"/>
      <c r="J108" s="329"/>
      <c r="K108" s="329"/>
      <c r="L108" s="329"/>
      <c r="M108" s="329"/>
      <c r="N108" s="329"/>
      <c r="O108" s="329"/>
      <c r="P108" s="329"/>
      <c r="Q108" s="329"/>
      <c r="R108" s="329"/>
      <c r="S108" s="333"/>
      <c r="T108" s="323"/>
    </row>
    <row r="109" spans="2:20" ht="19.5" customHeight="1" x14ac:dyDescent="0.25">
      <c r="B109" s="327" t="s">
        <v>814</v>
      </c>
      <c r="C109" s="328"/>
      <c r="D109" s="1046" t="s">
        <v>815</v>
      </c>
      <c r="E109" s="1047"/>
      <c r="F109" s="89"/>
      <c r="G109" s="334"/>
      <c r="H109" s="91"/>
      <c r="I109" s="335"/>
      <c r="J109" s="335"/>
      <c r="K109" s="335"/>
      <c r="L109" s="335"/>
      <c r="M109" s="335"/>
      <c r="N109" s="335"/>
      <c r="O109" s="335"/>
      <c r="P109" s="335"/>
      <c r="Q109" s="335"/>
      <c r="R109" s="335"/>
      <c r="S109" s="336"/>
      <c r="T109" s="323"/>
    </row>
    <row r="110" spans="2:20" ht="7.5" customHeight="1" thickBot="1" x14ac:dyDescent="0.25">
      <c r="B110" s="337"/>
      <c r="C110" s="88"/>
      <c r="D110" s="88"/>
      <c r="E110" s="88"/>
      <c r="F110" s="198"/>
      <c r="G110" s="198"/>
      <c r="H110" s="198"/>
      <c r="I110" s="198"/>
      <c r="J110" s="198"/>
      <c r="K110" s="198"/>
      <c r="L110" s="198"/>
      <c r="M110" s="198"/>
      <c r="N110" s="198"/>
      <c r="O110" s="88"/>
      <c r="P110" s="87"/>
      <c r="Q110" s="87"/>
      <c r="R110" s="87"/>
      <c r="S110" s="88"/>
      <c r="T110" s="323"/>
    </row>
    <row r="111" spans="2:20" ht="15" customHeight="1" x14ac:dyDescent="0.2">
      <c r="B111" s="338"/>
      <c r="C111" s="1048" t="s">
        <v>816</v>
      </c>
      <c r="D111" s="1049"/>
      <c r="E111" s="1049"/>
      <c r="F111" s="1049"/>
      <c r="G111" s="1049"/>
      <c r="H111" s="1050"/>
      <c r="I111" s="1057" t="s">
        <v>817</v>
      </c>
      <c r="J111" s="1058"/>
      <c r="K111" s="1058"/>
      <c r="L111" s="1058"/>
      <c r="M111" s="1058"/>
      <c r="N111" s="1059"/>
      <c r="O111" s="1057" t="s">
        <v>818</v>
      </c>
      <c r="P111" s="1058"/>
      <c r="Q111" s="1058"/>
      <c r="R111" s="1058"/>
      <c r="S111" s="1059"/>
      <c r="T111" s="323"/>
    </row>
    <row r="112" spans="2:20" ht="60" customHeight="1" thickBot="1" x14ac:dyDescent="0.3">
      <c r="B112" s="339"/>
      <c r="C112" s="340" t="s">
        <v>819</v>
      </c>
      <c r="D112" s="341" t="s">
        <v>820</v>
      </c>
      <c r="E112" s="508" t="s">
        <v>821</v>
      </c>
      <c r="F112" s="1060" t="s">
        <v>822</v>
      </c>
      <c r="G112" s="1061"/>
      <c r="H112" s="1062"/>
      <c r="I112" s="340" t="s">
        <v>819</v>
      </c>
      <c r="J112" s="341" t="s">
        <v>823</v>
      </c>
      <c r="K112" s="508" t="s">
        <v>821</v>
      </c>
      <c r="L112" s="1060" t="s">
        <v>822</v>
      </c>
      <c r="M112" s="1061"/>
      <c r="N112" s="1062"/>
      <c r="O112" s="342" t="s">
        <v>819</v>
      </c>
      <c r="P112" s="343" t="s">
        <v>824</v>
      </c>
      <c r="Q112" s="343"/>
      <c r="R112" s="508" t="s">
        <v>821</v>
      </c>
      <c r="S112" s="344" t="s">
        <v>822</v>
      </c>
      <c r="T112" s="185"/>
    </row>
    <row r="113" spans="2:21" ht="15" x14ac:dyDescent="0.25">
      <c r="B113" s="345" t="s">
        <v>825</v>
      </c>
      <c r="C113" s="254"/>
      <c r="D113" s="346"/>
      <c r="E113" s="255"/>
      <c r="F113" s="1051" t="s">
        <v>826</v>
      </c>
      <c r="G113" s="1063"/>
      <c r="H113" s="1064"/>
      <c r="I113" s="257"/>
      <c r="J113" s="347"/>
      <c r="K113" s="348"/>
      <c r="L113" s="1051" t="s">
        <v>826</v>
      </c>
      <c r="M113" s="1063"/>
      <c r="N113" s="1064"/>
      <c r="O113" s="257"/>
      <c r="P113" s="347"/>
      <c r="Q113" s="347"/>
      <c r="R113" s="348"/>
      <c r="S113" s="349" t="s">
        <v>826</v>
      </c>
      <c r="T113" s="185"/>
      <c r="U113" s="78"/>
    </row>
    <row r="114" spans="2:21" ht="15" x14ac:dyDescent="0.25">
      <c r="B114" s="350" t="s">
        <v>277</v>
      </c>
      <c r="C114" s="254"/>
      <c r="D114" s="346"/>
      <c r="E114" s="255"/>
      <c r="F114" s="1051" t="s">
        <v>827</v>
      </c>
      <c r="G114" s="1063"/>
      <c r="H114" s="1064"/>
      <c r="I114" s="257"/>
      <c r="J114" s="347"/>
      <c r="K114" s="348"/>
      <c r="L114" s="1051" t="s">
        <v>827</v>
      </c>
      <c r="M114" s="1063"/>
      <c r="N114" s="1064"/>
      <c r="O114" s="257"/>
      <c r="P114" s="347"/>
      <c r="Q114" s="347"/>
      <c r="R114" s="348"/>
      <c r="S114" s="349" t="s">
        <v>827</v>
      </c>
      <c r="T114" s="185"/>
      <c r="U114" s="78"/>
    </row>
    <row r="115" spans="2:21" ht="15" x14ac:dyDescent="0.25">
      <c r="B115" s="350" t="s">
        <v>828</v>
      </c>
      <c r="C115" s="254"/>
      <c r="D115" s="346"/>
      <c r="E115" s="255"/>
      <c r="F115" s="1051" t="s">
        <v>829</v>
      </c>
      <c r="G115" s="1052"/>
      <c r="H115" s="1053"/>
      <c r="I115" s="257"/>
      <c r="J115" s="347"/>
      <c r="K115" s="348"/>
      <c r="L115" s="1051" t="s">
        <v>829</v>
      </c>
      <c r="M115" s="1052"/>
      <c r="N115" s="1053"/>
      <c r="O115" s="257"/>
      <c r="P115" s="347"/>
      <c r="Q115" s="347"/>
      <c r="R115" s="348"/>
      <c r="S115" s="349" t="s">
        <v>829</v>
      </c>
      <c r="T115" s="185"/>
      <c r="U115" s="78"/>
    </row>
    <row r="116" spans="2:21" ht="15.75" thickBot="1" x14ac:dyDescent="0.3">
      <c r="B116" s="351" t="s">
        <v>830</v>
      </c>
      <c r="C116" s="259"/>
      <c r="D116" s="352"/>
      <c r="E116" s="260"/>
      <c r="F116" s="1054" t="s">
        <v>831</v>
      </c>
      <c r="G116" s="1055"/>
      <c r="H116" s="1056"/>
      <c r="I116" s="262"/>
      <c r="J116" s="353"/>
      <c r="K116" s="354"/>
      <c r="L116" s="1054" t="s">
        <v>831</v>
      </c>
      <c r="M116" s="1055"/>
      <c r="N116" s="1056"/>
      <c r="O116" s="262"/>
      <c r="P116" s="353"/>
      <c r="Q116" s="353"/>
      <c r="R116" s="354"/>
      <c r="S116" s="355" t="s">
        <v>831</v>
      </c>
      <c r="T116" s="187"/>
      <c r="U116" s="78"/>
    </row>
    <row r="117" spans="2:21" x14ac:dyDescent="0.2">
      <c r="F117" s="83"/>
      <c r="G117" s="83"/>
      <c r="H117" s="83"/>
      <c r="I117" s="83"/>
      <c r="J117" s="83"/>
      <c r="K117" s="83"/>
      <c r="L117" s="83"/>
      <c r="M117" s="83"/>
      <c r="N117" s="83"/>
    </row>
  </sheetData>
  <mergeCells count="23">
    <mergeCell ref="F115:H115"/>
    <mergeCell ref="L115:N115"/>
    <mergeCell ref="F116:H116"/>
    <mergeCell ref="L116:N116"/>
    <mergeCell ref="O111:S111"/>
    <mergeCell ref="F112:H112"/>
    <mergeCell ref="L112:N112"/>
    <mergeCell ref="F113:H113"/>
    <mergeCell ref="L113:N113"/>
    <mergeCell ref="F114:H114"/>
    <mergeCell ref="L114:N114"/>
    <mergeCell ref="I111:N111"/>
    <mergeCell ref="B106:E106"/>
    <mergeCell ref="D107:E107"/>
    <mergeCell ref="D108:E108"/>
    <mergeCell ref="D109:E109"/>
    <mergeCell ref="C111:H111"/>
    <mergeCell ref="B6:T6"/>
    <mergeCell ref="F25:G25"/>
    <mergeCell ref="H25:I25"/>
    <mergeCell ref="J25:K25"/>
    <mergeCell ref="M25:P25"/>
    <mergeCell ref="R25:T25"/>
  </mergeCells>
  <dataValidations count="2">
    <dataValidation type="list" allowBlank="1" showInputMessage="1" showErrorMessage="1" sqref="R90:S102">
      <formula1>"NYSERDA-MPP,NYSERDA-NY Sun,NYC Solar Tax Abatement, WAP, DEP TRP, Con Ed - Direct Install, Con Ed- Rebate, National Grid - Direct Install, National Grid - Rebate,Other"</formula1>
    </dataValidation>
    <dataValidation type="list" allowBlank="1" showInputMessage="1" showErrorMessage="1" sqref="R27:T33 R36:T42 R45:T51 R54:T60 R63:T69 R72:T78 R81:T87 T90:T102">
      <formula1>"NYSERDA-MPP,NYSERDA-NY Sun, NYC Solar Tax Abatement, WAP, DEP TRP, Con Ed - Direct Install, Con Ed - Rebate, National Grid - Direct Install, National Grid - Rebate,Other"</formula1>
    </dataValidation>
  </dataValidations>
  <pageMargins left="0.54104166666666698" right="0.49" top="0.5" bottom="0.5" header="0.3" footer="0.3"/>
  <pageSetup scale="60" orientation="landscape" r:id="rId1"/>
  <headerFooter>
    <oddHeader xml:space="preserve">&amp;R&amp;KFF0000
</oddHeader>
  </headerFooter>
  <rowBreaks count="1" manualBreakCount="1">
    <brk id="6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27"/>
  <sheetViews>
    <sheetView zoomScaleNormal="100" workbookViewId="0">
      <selection activeCell="J11" sqref="J11"/>
    </sheetView>
  </sheetViews>
  <sheetFormatPr defaultColWidth="8.85546875" defaultRowHeight="15" x14ac:dyDescent="0.25"/>
  <cols>
    <col min="1" max="1" width="43.5703125" style="403" customWidth="1"/>
    <col min="2" max="2" width="9.85546875" style="403" customWidth="1"/>
    <col min="3" max="3" width="6.28515625" style="403" customWidth="1"/>
    <col min="4" max="4" width="8.85546875" style="403"/>
    <col min="5" max="5" width="10.42578125" style="403" customWidth="1"/>
    <col min="6" max="6" width="3.7109375" style="403" customWidth="1"/>
    <col min="7" max="7" width="6.42578125" style="403" customWidth="1"/>
    <col min="8" max="16384" width="8.85546875" style="403"/>
  </cols>
  <sheetData>
    <row r="1" spans="1:7" ht="15.75" thickBot="1" x14ac:dyDescent="0.3">
      <c r="A1" s="1068" t="s">
        <v>1117</v>
      </c>
      <c r="B1" s="1069"/>
      <c r="C1" s="1069"/>
      <c r="D1" s="1069"/>
      <c r="E1" s="1069"/>
      <c r="F1" s="1069"/>
      <c r="G1" s="1070"/>
    </row>
    <row r="2" spans="1:7" ht="15.75" thickTop="1" x14ac:dyDescent="0.25">
      <c r="A2" s="1065" t="s">
        <v>1119</v>
      </c>
      <c r="B2" s="1066"/>
      <c r="C2" s="1066"/>
      <c r="D2" s="1066"/>
      <c r="E2" s="1066"/>
      <c r="F2" s="1066"/>
      <c r="G2" s="1067"/>
    </row>
    <row r="3" spans="1:7" x14ac:dyDescent="0.25">
      <c r="A3" s="1065"/>
      <c r="B3" s="1066"/>
      <c r="C3" s="1066"/>
      <c r="D3" s="1066"/>
      <c r="E3" s="1066"/>
      <c r="F3" s="1066"/>
      <c r="G3" s="1067"/>
    </row>
    <row r="4" spans="1:7" x14ac:dyDescent="0.25">
      <c r="A4" s="1065"/>
      <c r="B4" s="1066"/>
      <c r="C4" s="1066"/>
      <c r="D4" s="1066"/>
      <c r="E4" s="1066"/>
      <c r="F4" s="1066"/>
      <c r="G4" s="1067"/>
    </row>
    <row r="5" spans="1:7" ht="15.75" thickBot="1" x14ac:dyDescent="0.3">
      <c r="A5" s="1065"/>
      <c r="B5" s="1066"/>
      <c r="C5" s="1066"/>
      <c r="D5" s="1066"/>
      <c r="E5" s="1066"/>
      <c r="F5" s="1066"/>
      <c r="G5" s="1067"/>
    </row>
    <row r="6" spans="1:7" x14ac:dyDescent="0.25">
      <c r="A6" s="404" t="s">
        <v>1025</v>
      </c>
      <c r="B6" s="406" t="e">
        <f>'Inspection - Physical Needs'!$H$128*'Solar PV Calculations'!$B$5/1000</f>
        <v>#VALUE!</v>
      </c>
      <c r="C6" s="405" t="s">
        <v>1026</v>
      </c>
      <c r="D6" s="407"/>
      <c r="E6" s="407"/>
      <c r="F6" s="407"/>
      <c r="G6" s="408"/>
    </row>
    <row r="7" spans="1:7" x14ac:dyDescent="0.25">
      <c r="A7" s="409" t="s">
        <v>1044</v>
      </c>
      <c r="B7" s="410" t="e">
        <f>IF(B6*'Solar PV Calculations'!$B$4*'Inspection - Physical Needs'!$H$124&lt;='Energy and Water Use'!C25,B6,'Energy and Water Use'!C25/'Solar PV Calculations'!$B$4*'Inspection - Physical Needs'!$H$124)</f>
        <v>#VALUE!</v>
      </c>
      <c r="C7" s="411" t="s">
        <v>1118</v>
      </c>
      <c r="D7" s="411"/>
      <c r="E7" s="411"/>
      <c r="F7" s="411"/>
      <c r="G7" s="412"/>
    </row>
    <row r="8" spans="1:7" x14ac:dyDescent="0.25">
      <c r="A8" s="409" t="s">
        <v>1027</v>
      </c>
      <c r="B8" s="413" t="e">
        <f>B7*'Solar PV Calculations'!$B$4*'Inspection - Physical Needs'!$H$124</f>
        <v>#VALUE!</v>
      </c>
      <c r="C8" s="411"/>
      <c r="D8" s="411"/>
      <c r="E8" s="411"/>
      <c r="F8" s="411"/>
      <c r="G8" s="412"/>
    </row>
    <row r="9" spans="1:7" x14ac:dyDescent="0.25">
      <c r="A9" s="409" t="s">
        <v>1028</v>
      </c>
      <c r="B9" s="413" t="e">
        <f>B8*'Energy and Water Use'!$D$79</f>
        <v>#VALUE!</v>
      </c>
      <c r="C9" s="411"/>
      <c r="D9" s="411"/>
      <c r="E9" s="411"/>
      <c r="F9" s="411"/>
      <c r="G9" s="412"/>
    </row>
    <row r="10" spans="1:7" x14ac:dyDescent="0.25">
      <c r="A10" s="409" t="s">
        <v>1029</v>
      </c>
      <c r="B10" s="414" t="e">
        <f>B8*(VLOOKUP('Energy and Water Use'!$C$16,'Solar PV Calculations'!$A$19:$B$21,2,FALSE))</f>
        <v>#VALUE!</v>
      </c>
      <c r="C10" s="411"/>
      <c r="D10" s="411"/>
      <c r="E10" s="411"/>
      <c r="F10" s="411"/>
      <c r="G10" s="412"/>
    </row>
    <row r="11" spans="1:7" x14ac:dyDescent="0.25">
      <c r="A11" s="415"/>
      <c r="B11" s="416"/>
      <c r="C11" s="411"/>
      <c r="D11" s="411"/>
      <c r="E11" s="411"/>
      <c r="F11" s="411"/>
      <c r="G11" s="412"/>
    </row>
    <row r="12" spans="1:7" x14ac:dyDescent="0.25">
      <c r="A12" s="417" t="s">
        <v>1030</v>
      </c>
      <c r="B12" s="419" t="e">
        <f>'Solar PV Calculations'!$B$33</f>
        <v>#VALUE!</v>
      </c>
      <c r="C12" s="411"/>
      <c r="D12" s="411"/>
      <c r="E12" s="411"/>
      <c r="F12" s="411"/>
      <c r="G12" s="412"/>
    </row>
    <row r="13" spans="1:7" x14ac:dyDescent="0.25">
      <c r="A13" s="417" t="s">
        <v>1031</v>
      </c>
      <c r="B13" s="419" t="e">
        <f>'Solar PV Calculations'!$B$34</f>
        <v>#VALUE!</v>
      </c>
      <c r="C13" s="411"/>
      <c r="D13" s="411"/>
      <c r="E13" s="411"/>
      <c r="F13" s="411"/>
      <c r="G13" s="412"/>
    </row>
    <row r="14" spans="1:7" x14ac:dyDescent="0.25">
      <c r="A14" s="409" t="s">
        <v>1032</v>
      </c>
      <c r="B14" s="420" t="e">
        <f>B12-B13</f>
        <v>#VALUE!</v>
      </c>
      <c r="C14" s="411"/>
      <c r="D14" s="411"/>
      <c r="E14" s="411"/>
      <c r="F14" s="411"/>
      <c r="G14" s="412"/>
    </row>
    <row r="15" spans="1:7" x14ac:dyDescent="0.25">
      <c r="A15" s="421" t="s">
        <v>1033</v>
      </c>
      <c r="B15" s="422" t="str">
        <f>IF(COUNTIF('Solar PV Calculations'!P46:P71,"&lt;0")&amp;" years"="26 years", "N/A",COUNTIF('Solar PV Calculations'!P46:P71,"&lt;0")&amp;" years")</f>
        <v>0 years</v>
      </c>
      <c r="C15" s="411"/>
      <c r="D15" s="411"/>
      <c r="E15" s="411"/>
      <c r="F15" s="411"/>
      <c r="G15" s="412"/>
    </row>
    <row r="16" spans="1:7" x14ac:dyDescent="0.25">
      <c r="A16" s="421" t="s">
        <v>1034</v>
      </c>
      <c r="B16" s="423" t="e">
        <f>NPV('Solar PV Calculations'!F7,'Solar PV Calculations'!Q47:Q71)/B14</f>
        <v>#VALUE!</v>
      </c>
      <c r="C16" s="411"/>
      <c r="D16" s="411"/>
      <c r="E16" s="411"/>
      <c r="F16" s="411"/>
      <c r="G16" s="412"/>
    </row>
    <row r="17" spans="1:7" x14ac:dyDescent="0.25">
      <c r="A17" s="417" t="s">
        <v>1047</v>
      </c>
      <c r="B17" s="419">
        <f>'Solar PV Calculations'!B36</f>
        <v>0</v>
      </c>
      <c r="C17" s="418"/>
      <c r="D17" s="411"/>
      <c r="E17" s="411"/>
      <c r="F17" s="411"/>
      <c r="G17" s="412"/>
    </row>
    <row r="18" spans="1:7" x14ac:dyDescent="0.25">
      <c r="A18" s="417" t="s">
        <v>1036</v>
      </c>
      <c r="B18" s="419" t="e">
        <f>'Solar PV Calculations'!B40</f>
        <v>#VALUE!</v>
      </c>
      <c r="C18" s="418" t="s">
        <v>1037</v>
      </c>
      <c r="D18" s="411"/>
      <c r="E18" s="411"/>
      <c r="F18" s="411"/>
      <c r="G18" s="412"/>
    </row>
    <row r="19" spans="1:7" x14ac:dyDescent="0.25">
      <c r="A19" s="417" t="s">
        <v>1038</v>
      </c>
      <c r="B19" s="419" t="e">
        <f>'Solar PV Calculations'!B38</f>
        <v>#VALUE!</v>
      </c>
      <c r="C19" s="418" t="s">
        <v>1046</v>
      </c>
      <c r="D19" s="411"/>
      <c r="E19" s="411"/>
      <c r="F19" s="411"/>
      <c r="G19" s="412"/>
    </row>
    <row r="20" spans="1:7" x14ac:dyDescent="0.25">
      <c r="A20" s="417" t="s">
        <v>1039</v>
      </c>
      <c r="B20" s="419">
        <f>'Solar PV Calculations'!B39</f>
        <v>0</v>
      </c>
      <c r="C20" s="418" t="s">
        <v>1045</v>
      </c>
      <c r="D20" s="411"/>
      <c r="E20" s="411"/>
      <c r="F20" s="411"/>
      <c r="G20" s="412"/>
    </row>
    <row r="21" spans="1:7" x14ac:dyDescent="0.25">
      <c r="A21" s="417" t="s">
        <v>1048</v>
      </c>
      <c r="B21" s="419">
        <f>'Solar PV Calculations'!B37</f>
        <v>0</v>
      </c>
      <c r="C21" s="418"/>
      <c r="D21" s="411"/>
      <c r="E21" s="411"/>
      <c r="F21" s="411"/>
      <c r="G21" s="412"/>
    </row>
    <row r="22" spans="1:7" x14ac:dyDescent="0.25">
      <c r="A22" s="417" t="s">
        <v>1049</v>
      </c>
      <c r="B22" s="419" t="e">
        <f>'Solar PV Calculations'!B41</f>
        <v>#VALUE!</v>
      </c>
      <c r="C22" s="418"/>
      <c r="D22" s="411"/>
      <c r="E22" s="411"/>
      <c r="F22" s="411"/>
      <c r="G22" s="412"/>
    </row>
    <row r="23" spans="1:7" x14ac:dyDescent="0.25">
      <c r="A23" s="409" t="s">
        <v>1041</v>
      </c>
      <c r="B23" s="503" t="e">
        <f>'Solar PV Calculations'!B42</f>
        <v>#VALUE!</v>
      </c>
      <c r="C23" s="411"/>
      <c r="D23" s="411"/>
      <c r="E23" s="411"/>
      <c r="F23" s="411"/>
      <c r="G23" s="412"/>
    </row>
    <row r="24" spans="1:7" x14ac:dyDescent="0.25">
      <c r="A24" s="409" t="s">
        <v>1042</v>
      </c>
      <c r="B24" s="503" t="str">
        <f>IF(COUNTIF('Solar PV Calculations'!N46:N71,"&lt;0")&amp;" years"="26 years", "N/A",COUNTIF('Solar PV Calculations'!N46:N71,"&lt;0")&amp;" years")</f>
        <v>0 years</v>
      </c>
      <c r="C24" s="411"/>
      <c r="D24" s="411"/>
      <c r="E24" s="411"/>
      <c r="F24" s="411"/>
      <c r="G24" s="412"/>
    </row>
    <row r="25" spans="1:7" ht="15.75" thickBot="1" x14ac:dyDescent="0.3">
      <c r="A25" s="424" t="s">
        <v>1043</v>
      </c>
      <c r="B25" s="504" t="e">
        <f>NPV('Solar PV Calculations'!F7,'Solar PV Calculations'!O47:O71)/B14</f>
        <v>#VALUE!</v>
      </c>
      <c r="C25" s="425"/>
      <c r="D25" s="425"/>
      <c r="E25" s="425"/>
      <c r="F25" s="425"/>
      <c r="G25" s="426"/>
    </row>
    <row r="27" spans="1:7" ht="28.9" customHeight="1" x14ac:dyDescent="0.25">
      <c r="A27" s="1071" t="s">
        <v>1120</v>
      </c>
      <c r="B27" s="1071"/>
      <c r="C27" s="1071"/>
      <c r="D27" s="1071"/>
      <c r="E27" s="1071"/>
      <c r="F27" s="1071"/>
      <c r="G27" s="1071"/>
    </row>
  </sheetData>
  <sheetProtection password="9EE3" sheet="1" objects="1" scenarios="1"/>
  <mergeCells count="3">
    <mergeCell ref="A2:G5"/>
    <mergeCell ref="A1:G1"/>
    <mergeCell ref="A27:G27"/>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73"/>
  <sheetViews>
    <sheetView topLeftCell="A57" workbookViewId="0">
      <selection activeCell="B60" sqref="B60"/>
    </sheetView>
  </sheetViews>
  <sheetFormatPr defaultColWidth="8.85546875" defaultRowHeight="15" x14ac:dyDescent="0.25"/>
  <cols>
    <col min="1" max="1" width="39.85546875" style="86" bestFit="1" customWidth="1"/>
    <col min="2" max="2" width="20.140625" style="86" bestFit="1" customWidth="1"/>
    <col min="3" max="3" width="21.140625" style="86" customWidth="1"/>
    <col min="4" max="4" width="14.85546875" style="86" customWidth="1"/>
    <col min="5" max="5" width="38" style="86" customWidth="1"/>
    <col min="6" max="6" width="13.28515625" style="86" customWidth="1"/>
    <col min="7" max="7" width="11.7109375" style="86" customWidth="1"/>
    <col min="8" max="8" width="15.5703125" style="86" customWidth="1"/>
    <col min="9" max="9" width="11.42578125" style="86" customWidth="1"/>
    <col min="10" max="12" width="12.7109375" style="86" customWidth="1"/>
    <col min="13" max="13" width="10.7109375" style="86" bestFit="1" customWidth="1"/>
    <col min="14" max="14" width="13.28515625" style="86" bestFit="1" customWidth="1"/>
    <col min="15" max="15" width="11.7109375" style="86" bestFit="1" customWidth="1"/>
    <col min="16" max="16" width="17.28515625" style="86" customWidth="1"/>
    <col min="17" max="17" width="17.42578125" style="86" customWidth="1"/>
    <col min="18" max="16384" width="8.85546875" style="86"/>
  </cols>
  <sheetData>
    <row r="1" spans="1:7" x14ac:dyDescent="0.25">
      <c r="A1" s="427" t="s">
        <v>1050</v>
      </c>
    </row>
    <row r="2" spans="1:7" ht="15.75" thickBot="1" x14ac:dyDescent="0.3"/>
    <row r="3" spans="1:7" ht="15.75" thickBot="1" x14ac:dyDescent="0.3">
      <c r="A3" s="1072" t="s">
        <v>1051</v>
      </c>
      <c r="B3" s="1073"/>
      <c r="E3" s="1078" t="s">
        <v>1052</v>
      </c>
      <c r="F3" s="1079"/>
    </row>
    <row r="4" spans="1:7" ht="15.75" thickTop="1" x14ac:dyDescent="0.25">
      <c r="A4" s="428" t="s">
        <v>1053</v>
      </c>
      <c r="B4" s="429">
        <v>1215</v>
      </c>
      <c r="E4" s="430" t="s">
        <v>1054</v>
      </c>
      <c r="F4" s="431">
        <v>0.25</v>
      </c>
      <c r="G4" s="86" t="s">
        <v>1055</v>
      </c>
    </row>
    <row r="5" spans="1:7" ht="15.75" thickBot="1" x14ac:dyDescent="0.3">
      <c r="A5" s="432" t="s">
        <v>1056</v>
      </c>
      <c r="B5" s="433">
        <v>10</v>
      </c>
      <c r="E5" s="434" t="s">
        <v>1057</v>
      </c>
      <c r="F5" s="435">
        <v>0.34</v>
      </c>
      <c r="G5" s="86" t="s">
        <v>1058</v>
      </c>
    </row>
    <row r="6" spans="1:7" ht="15.75" thickBot="1" x14ac:dyDescent="0.3">
      <c r="E6" s="434" t="s">
        <v>1059</v>
      </c>
      <c r="F6" s="436">
        <v>7.0999999999999994E-2</v>
      </c>
      <c r="G6" s="86" t="s">
        <v>1058</v>
      </c>
    </row>
    <row r="7" spans="1:7" ht="15.75" thickBot="1" x14ac:dyDescent="0.3">
      <c r="A7" s="1078" t="s">
        <v>1060</v>
      </c>
      <c r="B7" s="1079"/>
      <c r="C7" s="86" t="s">
        <v>1061</v>
      </c>
      <c r="E7" s="430" t="s">
        <v>1062</v>
      </c>
      <c r="F7" s="431">
        <v>0.03</v>
      </c>
    </row>
    <row r="8" spans="1:7" ht="15.75" thickTop="1" x14ac:dyDescent="0.25">
      <c r="A8" s="428" t="s">
        <v>1063</v>
      </c>
      <c r="B8" s="437">
        <v>4.5</v>
      </c>
      <c r="E8" s="430" t="s">
        <v>1064</v>
      </c>
      <c r="F8" s="438">
        <v>2.5000000000000001E-2</v>
      </c>
    </row>
    <row r="9" spans="1:7" x14ac:dyDescent="0.25">
      <c r="A9" s="428" t="s">
        <v>1065</v>
      </c>
      <c r="B9" s="437">
        <v>4</v>
      </c>
      <c r="E9" s="430" t="s">
        <v>1066</v>
      </c>
      <c r="F9" s="438">
        <v>5.0000000000000001E-3</v>
      </c>
    </row>
    <row r="10" spans="1:7" ht="15.75" thickBot="1" x14ac:dyDescent="0.3">
      <c r="A10" s="428" t="s">
        <v>1067</v>
      </c>
      <c r="B10" s="437">
        <v>3.5</v>
      </c>
      <c r="E10" s="439" t="s">
        <v>1068</v>
      </c>
      <c r="F10" s="440">
        <v>0.2</v>
      </c>
      <c r="G10" s="86" t="s">
        <v>1069</v>
      </c>
    </row>
    <row r="11" spans="1:7" x14ac:dyDescent="0.25">
      <c r="A11" s="428" t="s">
        <v>1070</v>
      </c>
      <c r="B11" s="437">
        <v>3.25</v>
      </c>
    </row>
    <row r="12" spans="1:7" x14ac:dyDescent="0.25">
      <c r="A12" s="428" t="s">
        <v>1071</v>
      </c>
      <c r="B12" s="437">
        <v>2.75</v>
      </c>
    </row>
    <row r="13" spans="1:7" x14ac:dyDescent="0.25">
      <c r="A13" s="428" t="s">
        <v>1072</v>
      </c>
      <c r="B13" s="500" t="e">
        <f>IF('Solar Summary (NYC)'!$B$7&lt;=10,'Solar PV Calculations'!B8,IF('Solar Summary (NYC)'!$B$7&lt;=25,'Solar PV Calculations'!B9,IF('Solar Summary (NYC)'!$B$7&lt;=75,'Solar PV Calculations'!B10,IF('Solar Summary (NYC)'!$B$7&lt;=200,'Solar PV Calculations'!B11,'Solar PV Calculations'!B12))))</f>
        <v>#VALUE!</v>
      </c>
    </row>
    <row r="14" spans="1:7" x14ac:dyDescent="0.25">
      <c r="A14" s="441" t="s">
        <v>1073</v>
      </c>
      <c r="B14" s="442">
        <v>0.25</v>
      </c>
      <c r="E14" s="1080"/>
      <c r="F14" s="1080"/>
    </row>
    <row r="15" spans="1:7" ht="15.75" thickBot="1" x14ac:dyDescent="0.3">
      <c r="A15" s="441" t="s">
        <v>1074</v>
      </c>
      <c r="B15" s="443">
        <v>7</v>
      </c>
      <c r="C15" s="86" t="s">
        <v>1075</v>
      </c>
    </row>
    <row r="16" spans="1:7" ht="15.75" thickBot="1" x14ac:dyDescent="0.3">
      <c r="A16" s="432" t="s">
        <v>1076</v>
      </c>
      <c r="B16" s="444">
        <v>1500</v>
      </c>
      <c r="E16" s="1081" t="s">
        <v>1077</v>
      </c>
      <c r="F16" s="1082"/>
      <c r="G16" s="1083"/>
    </row>
    <row r="17" spans="1:7" ht="61.5" thickTop="1" thickBot="1" x14ac:dyDescent="0.3">
      <c r="E17" s="445" t="s">
        <v>1078</v>
      </c>
      <c r="F17" s="446" t="s">
        <v>1116</v>
      </c>
      <c r="G17" s="447" t="s">
        <v>1079</v>
      </c>
    </row>
    <row r="18" spans="1:7" ht="16.5" thickTop="1" thickBot="1" x14ac:dyDescent="0.3">
      <c r="A18" s="448" t="s">
        <v>1080</v>
      </c>
      <c r="B18" s="449" t="s">
        <v>1081</v>
      </c>
      <c r="C18" s="86" t="s">
        <v>1061</v>
      </c>
      <c r="E18" s="434">
        <v>1</v>
      </c>
      <c r="F18" s="450">
        <v>0.6</v>
      </c>
      <c r="G18" s="451">
        <v>0.2</v>
      </c>
    </row>
    <row r="19" spans="1:7" ht="15.75" thickTop="1" x14ac:dyDescent="0.25">
      <c r="A19" s="428" t="s">
        <v>1082</v>
      </c>
      <c r="B19" s="429">
        <v>0.23</v>
      </c>
      <c r="E19" s="434">
        <v>2</v>
      </c>
      <c r="F19" s="450">
        <v>0.16</v>
      </c>
      <c r="G19" s="452">
        <v>0.32</v>
      </c>
    </row>
    <row r="20" spans="1:7" x14ac:dyDescent="0.25">
      <c r="A20" s="441" t="s">
        <v>1083</v>
      </c>
      <c r="B20" s="453">
        <v>0.13</v>
      </c>
      <c r="E20" s="434">
        <v>3</v>
      </c>
      <c r="F20" s="450">
        <v>9.6000000000000002E-2</v>
      </c>
      <c r="G20" s="451">
        <v>0.192</v>
      </c>
    </row>
    <row r="21" spans="1:7" ht="15.75" thickBot="1" x14ac:dyDescent="0.3">
      <c r="A21" s="432" t="s">
        <v>1084</v>
      </c>
      <c r="B21" s="433">
        <v>0.15</v>
      </c>
      <c r="E21" s="434">
        <v>4</v>
      </c>
      <c r="F21" s="450">
        <v>5.8000000000000003E-2</v>
      </c>
      <c r="G21" s="451">
        <v>0.115</v>
      </c>
    </row>
    <row r="22" spans="1:7" ht="15.75" thickBot="1" x14ac:dyDescent="0.3">
      <c r="E22" s="434">
        <v>5</v>
      </c>
      <c r="F22" s="450">
        <v>5.8000000000000003E-2</v>
      </c>
      <c r="G22" s="451">
        <v>0.115</v>
      </c>
    </row>
    <row r="23" spans="1:7" ht="15.75" thickBot="1" x14ac:dyDescent="0.3">
      <c r="A23" s="1072" t="s">
        <v>1085</v>
      </c>
      <c r="B23" s="1073"/>
      <c r="E23" s="454">
        <v>6</v>
      </c>
      <c r="F23" s="455">
        <v>2.9000000000000001E-2</v>
      </c>
      <c r="G23" s="456">
        <v>5.8000000000000003E-2</v>
      </c>
    </row>
    <row r="24" spans="1:7" ht="15.75" thickTop="1" x14ac:dyDescent="0.25">
      <c r="A24" s="428" t="s">
        <v>1086</v>
      </c>
      <c r="B24" s="429">
        <v>0.7</v>
      </c>
      <c r="C24" s="86" t="s">
        <v>1061</v>
      </c>
    </row>
    <row r="25" spans="1:7" x14ac:dyDescent="0.25">
      <c r="A25" s="441" t="s">
        <v>1087</v>
      </c>
      <c r="B25" s="453">
        <v>0.45</v>
      </c>
      <c r="C25" s="86" t="s">
        <v>1061</v>
      </c>
    </row>
    <row r="26" spans="1:7" x14ac:dyDescent="0.25">
      <c r="A26" s="441" t="s">
        <v>1035</v>
      </c>
      <c r="B26" s="457">
        <v>0.3</v>
      </c>
    </row>
    <row r="27" spans="1:7" x14ac:dyDescent="0.25">
      <c r="A27" s="441" t="s">
        <v>1088</v>
      </c>
      <c r="B27" s="457">
        <v>0.25</v>
      </c>
      <c r="C27" s="86" t="s">
        <v>1089</v>
      </c>
    </row>
    <row r="28" spans="1:7" ht="15.75" thickBot="1" x14ac:dyDescent="0.3">
      <c r="A28" s="441" t="s">
        <v>1036</v>
      </c>
      <c r="B28" s="457">
        <v>0.2</v>
      </c>
      <c r="C28" s="86" t="s">
        <v>1090</v>
      </c>
      <c r="E28" s="458"/>
      <c r="F28" s="458"/>
    </row>
    <row r="29" spans="1:7" ht="30.75" thickBot="1" x14ac:dyDescent="0.3">
      <c r="A29" s="432" t="s">
        <v>1091</v>
      </c>
      <c r="B29" s="459">
        <v>0.2</v>
      </c>
      <c r="C29" s="86" t="s">
        <v>1045</v>
      </c>
      <c r="E29" s="460" t="s">
        <v>1092</v>
      </c>
      <c r="F29" s="498">
        <f>IF(AND('Building Info'!$F$19="No",'Building Info'!F18="Rental"),B33-(B36/2),0)</f>
        <v>0</v>
      </c>
    </row>
    <row r="30" spans="1:7" ht="30.75" thickBot="1" x14ac:dyDescent="0.3">
      <c r="E30" s="461" t="s">
        <v>1093</v>
      </c>
      <c r="F30" s="499">
        <f>IF(AND('Building Info'!$F$19="No",'Building Info'!F18="Rental"),B35,0)</f>
        <v>0</v>
      </c>
    </row>
    <row r="31" spans="1:7" ht="15.75" thickBot="1" x14ac:dyDescent="0.3"/>
    <row r="32" spans="1:7" ht="15.75" thickBot="1" x14ac:dyDescent="0.3">
      <c r="A32" s="1072" t="s">
        <v>1094</v>
      </c>
      <c r="B32" s="1073"/>
    </row>
    <row r="33" spans="1:17" ht="15.75" thickTop="1" x14ac:dyDescent="0.25">
      <c r="A33" s="462" t="s">
        <v>1095</v>
      </c>
      <c r="B33" s="463" t="e">
        <f>'Solar Summary (NYC)'!B7*'Solar PV Calculations'!B13*1000+(IF('Building Info'!F22&gt;'Solar PV Calculations'!B15,'Solar Summary (NYC)'!B7*'Solar PV Calculations'!B14,))+(IF('Building Info'!F20="Yes",'Solar PV Calculations'!B16,))</f>
        <v>#VALUE!</v>
      </c>
    </row>
    <row r="34" spans="1:17" x14ac:dyDescent="0.25">
      <c r="A34" s="462" t="s">
        <v>1031</v>
      </c>
      <c r="B34" s="463" t="e">
        <f>IF('Solar Summary (NYC)'!B7&gt;200, (50*'Solar PV Calculations'!B24*1000)+(150*'Solar PV Calculations'!B25*1000),IF('Solar Summary (NYC)'!B7&gt;=50,('Solar PV Calculations'!B24*50*1000)+(('Solar Summary (NYC)'!B7-50)*'Solar PV Calculations'!B25*1000),'Solar Summary (NYC)'!B7*'Solar PV Calculations'!B24*1000))</f>
        <v>#VALUE!</v>
      </c>
    </row>
    <row r="35" spans="1:17" x14ac:dyDescent="0.25">
      <c r="A35" s="462" t="s">
        <v>1096</v>
      </c>
      <c r="B35" s="501" t="e">
        <f>B33-B34</f>
        <v>#VALUE!</v>
      </c>
    </row>
    <row r="36" spans="1:17" x14ac:dyDescent="0.25">
      <c r="A36" s="462" t="s">
        <v>1035</v>
      </c>
      <c r="B36" s="501">
        <f>IF('Building Info'!$F$19="No",B35*B26,0)</f>
        <v>0</v>
      </c>
    </row>
    <row r="37" spans="1:17" x14ac:dyDescent="0.25">
      <c r="A37" s="462" t="s">
        <v>1097</v>
      </c>
      <c r="B37" s="501">
        <f>SUM(K47:L52)</f>
        <v>0</v>
      </c>
    </row>
    <row r="38" spans="1:17" x14ac:dyDescent="0.25">
      <c r="A38" s="462" t="s">
        <v>1088</v>
      </c>
      <c r="B38" s="501" t="e">
        <f>IF(AND('Building Info'!F18="Co-op/Condo",'Solar Summary (NYC)'!B7&lt;=50),'Solar PV Calculations'!B35*'Solar PV Calculations'!B27,IF(AND('Building Info'!F18="Co-op/Condo",'Solar Summary (NYC)'!B7&gt;50),50*('Solar PV Calculations'!B13-'Solar PV Calculations'!B24)*1000*'Solar PV Calculations'!B27,0))</f>
        <v>#VALUE!</v>
      </c>
    </row>
    <row r="39" spans="1:17" x14ac:dyDescent="0.25">
      <c r="A39" s="462" t="s">
        <v>1098</v>
      </c>
      <c r="B39" s="502">
        <f>IF('Building Info'!F21="No",0,IF(AND('Building Info'!F18="Co-op/Condo",'Building Info'!F21="Yes"),'Solar PV Calculations'!B35*'Solar PV Calculations'!B29,0))</f>
        <v>0</v>
      </c>
    </row>
    <row r="40" spans="1:17" x14ac:dyDescent="0.25">
      <c r="A40" s="462" t="s">
        <v>1036</v>
      </c>
      <c r="B40" s="502" t="e">
        <f>IF('Building Info'!F19="Yes",0,IF('Solar PV Calculations'!B35*'Solar PV Calculations'!B28&gt;250000,250000,'Solar PV Calculations'!B35*'Solar PV Calculations'!B28))</f>
        <v>#VALUE!</v>
      </c>
      <c r="O40" s="465"/>
    </row>
    <row r="41" spans="1:17" x14ac:dyDescent="0.25">
      <c r="A41" s="462" t="s">
        <v>1040</v>
      </c>
      <c r="B41" s="496" t="e">
        <f>-SUM(B38:B39)*F4</f>
        <v>#VALUE!</v>
      </c>
    </row>
    <row r="42" spans="1:17" ht="15.75" thickBot="1" x14ac:dyDescent="0.3">
      <c r="A42" s="466" t="s">
        <v>1099</v>
      </c>
      <c r="B42" s="497" t="e">
        <f>B35-SUM(B36:B41)</f>
        <v>#VALUE!</v>
      </c>
    </row>
    <row r="43" spans="1:17" ht="15.75" thickBot="1" x14ac:dyDescent="0.3"/>
    <row r="44" spans="1:17" ht="15.75" thickBot="1" x14ac:dyDescent="0.3">
      <c r="A44" s="1074" t="s">
        <v>1100</v>
      </c>
      <c r="B44" s="1075"/>
      <c r="C44" s="1075"/>
      <c r="D44" s="1075"/>
      <c r="E44" s="1075"/>
      <c r="F44" s="1075"/>
      <c r="G44" s="1075"/>
      <c r="H44" s="1075"/>
      <c r="I44" s="1075"/>
      <c r="J44" s="1075"/>
      <c r="K44" s="1075"/>
      <c r="L44" s="1075"/>
      <c r="M44" s="1075"/>
      <c r="N44" s="1075"/>
      <c r="O44" s="1075"/>
      <c r="P44" s="1076" t="s">
        <v>1101</v>
      </c>
      <c r="Q44" s="1077"/>
    </row>
    <row r="45" spans="1:17" ht="46.9" customHeight="1" thickTop="1" thickBot="1" x14ac:dyDescent="0.3">
      <c r="A45" s="467" t="s">
        <v>1078</v>
      </c>
      <c r="B45" s="468" t="s">
        <v>1102</v>
      </c>
      <c r="C45" s="468" t="s">
        <v>1103</v>
      </c>
      <c r="D45" s="468" t="s">
        <v>1104</v>
      </c>
      <c r="E45" s="468" t="s">
        <v>1105</v>
      </c>
      <c r="F45" s="468" t="s">
        <v>1106</v>
      </c>
      <c r="G45" s="468" t="s">
        <v>1035</v>
      </c>
      <c r="H45" s="468" t="s">
        <v>1107</v>
      </c>
      <c r="I45" s="468" t="s">
        <v>1108</v>
      </c>
      <c r="J45" s="468" t="s">
        <v>1109</v>
      </c>
      <c r="K45" s="468" t="s">
        <v>1110</v>
      </c>
      <c r="L45" s="468" t="s">
        <v>1079</v>
      </c>
      <c r="M45" s="468" t="s">
        <v>1040</v>
      </c>
      <c r="N45" s="468" t="s">
        <v>1111</v>
      </c>
      <c r="O45" s="469" t="s">
        <v>1112</v>
      </c>
      <c r="P45" s="470" t="s">
        <v>1113</v>
      </c>
      <c r="Q45" s="471" t="s">
        <v>1114</v>
      </c>
    </row>
    <row r="46" spans="1:17" ht="15.75" thickTop="1" x14ac:dyDescent="0.25">
      <c r="A46" s="472">
        <v>0</v>
      </c>
      <c r="B46" s="473"/>
      <c r="C46" s="473"/>
      <c r="D46" s="473"/>
      <c r="E46" s="474" t="e">
        <f>-B35</f>
        <v>#VALUE!</v>
      </c>
      <c r="F46" s="473"/>
      <c r="G46" s="473"/>
      <c r="H46" s="473"/>
      <c r="I46" s="473"/>
      <c r="J46" s="473"/>
      <c r="K46" s="473"/>
      <c r="L46" s="473"/>
      <c r="M46" s="473"/>
      <c r="N46" s="475" t="e">
        <f>SUM(D46:M46)</f>
        <v>#VALUE!</v>
      </c>
      <c r="O46" s="476"/>
      <c r="P46" s="477" t="e">
        <f>N46</f>
        <v>#VALUE!</v>
      </c>
      <c r="Q46" s="453"/>
    </row>
    <row r="47" spans="1:17" x14ac:dyDescent="0.25">
      <c r="A47" s="478">
        <v>1</v>
      </c>
      <c r="B47" s="484" t="e">
        <f>'Solar Summary (NYC)'!B8</f>
        <v>#VALUE!</v>
      </c>
      <c r="C47" s="479" t="e">
        <f>'Solar Summary (NYC)'!B10/'Solar Summary (NYC)'!B8</f>
        <v>#VALUE!</v>
      </c>
      <c r="D47" s="480" t="e">
        <f>B47*C47</f>
        <v>#VALUE!</v>
      </c>
      <c r="E47" s="480"/>
      <c r="F47" s="481"/>
      <c r="G47" s="480">
        <f>B36</f>
        <v>0</v>
      </c>
      <c r="H47" s="480" t="e">
        <f>B40/4</f>
        <v>#VALUE!</v>
      </c>
      <c r="I47" s="480" t="e">
        <f>B38</f>
        <v>#VALUE!</v>
      </c>
      <c r="J47" s="480">
        <f>B39</f>
        <v>0</v>
      </c>
      <c r="K47" s="480">
        <f t="shared" ref="K47:K52" si="0">$F$29*F18*$F$5</f>
        <v>0</v>
      </c>
      <c r="L47" s="480">
        <f t="shared" ref="L47:L52" si="1">$F$30*G18*$F$6</f>
        <v>0</v>
      </c>
      <c r="M47" s="474" t="e">
        <f>B41</f>
        <v>#VALUE!</v>
      </c>
      <c r="N47" s="482" t="e">
        <f t="shared" ref="N47:N71" si="2">N46+SUM(D47:M47)</f>
        <v>#VALUE!</v>
      </c>
      <c r="O47" s="483" t="e">
        <f t="shared" ref="O47:O71" si="3">SUM(D47:M47)</f>
        <v>#VALUE!</v>
      </c>
      <c r="P47" s="477" t="e">
        <f>P46+D47+F47</f>
        <v>#VALUE!</v>
      </c>
      <c r="Q47" s="464" t="e">
        <f>D47+F47</f>
        <v>#VALUE!</v>
      </c>
    </row>
    <row r="48" spans="1:17" x14ac:dyDescent="0.25">
      <c r="A48" s="478">
        <v>2</v>
      </c>
      <c r="B48" s="484" t="e">
        <f t="shared" ref="B48:B71" si="4">B47*(1-$F$9)</f>
        <v>#VALUE!</v>
      </c>
      <c r="C48" s="479" t="e">
        <f t="shared" ref="C48:C71" si="5">C47*(1+$F$8)</f>
        <v>#VALUE!</v>
      </c>
      <c r="D48" s="480" t="e">
        <f t="shared" ref="D48:D71" si="6">B48*C48</f>
        <v>#VALUE!</v>
      </c>
      <c r="E48" s="480"/>
      <c r="F48" s="481"/>
      <c r="G48" s="480"/>
      <c r="H48" s="480" t="e">
        <f>B40/4</f>
        <v>#VALUE!</v>
      </c>
      <c r="I48" s="480"/>
      <c r="J48" s="480"/>
      <c r="K48" s="480">
        <f t="shared" si="0"/>
        <v>0</v>
      </c>
      <c r="L48" s="480">
        <f t="shared" si="1"/>
        <v>0</v>
      </c>
      <c r="M48" s="480"/>
      <c r="N48" s="482" t="e">
        <f t="shared" si="2"/>
        <v>#VALUE!</v>
      </c>
      <c r="O48" s="483" t="e">
        <f t="shared" si="3"/>
        <v>#VALUE!</v>
      </c>
      <c r="P48" s="477" t="e">
        <f t="shared" ref="P48:P71" si="7">P47+D48+F48</f>
        <v>#VALUE!</v>
      </c>
      <c r="Q48" s="464" t="e">
        <f t="shared" ref="Q48:Q71" si="8">D48+F48</f>
        <v>#VALUE!</v>
      </c>
    </row>
    <row r="49" spans="1:17" x14ac:dyDescent="0.25">
      <c r="A49" s="478">
        <v>3</v>
      </c>
      <c r="B49" s="484" t="e">
        <f t="shared" si="4"/>
        <v>#VALUE!</v>
      </c>
      <c r="C49" s="479" t="e">
        <f t="shared" si="5"/>
        <v>#VALUE!</v>
      </c>
      <c r="D49" s="480" t="e">
        <f t="shared" si="6"/>
        <v>#VALUE!</v>
      </c>
      <c r="E49" s="480"/>
      <c r="F49" s="481"/>
      <c r="G49" s="480"/>
      <c r="H49" s="480" t="e">
        <f>B40/4</f>
        <v>#VALUE!</v>
      </c>
      <c r="I49" s="480"/>
      <c r="J49" s="480"/>
      <c r="K49" s="480">
        <f t="shared" si="0"/>
        <v>0</v>
      </c>
      <c r="L49" s="480">
        <f t="shared" si="1"/>
        <v>0</v>
      </c>
      <c r="M49" s="480"/>
      <c r="N49" s="482" t="e">
        <f t="shared" si="2"/>
        <v>#VALUE!</v>
      </c>
      <c r="O49" s="483" t="e">
        <f t="shared" si="3"/>
        <v>#VALUE!</v>
      </c>
      <c r="P49" s="477" t="e">
        <f t="shared" si="7"/>
        <v>#VALUE!</v>
      </c>
      <c r="Q49" s="464" t="e">
        <f t="shared" si="8"/>
        <v>#VALUE!</v>
      </c>
    </row>
    <row r="50" spans="1:17" x14ac:dyDescent="0.25">
      <c r="A50" s="478">
        <v>4</v>
      </c>
      <c r="B50" s="484" t="e">
        <f t="shared" si="4"/>
        <v>#VALUE!</v>
      </c>
      <c r="C50" s="479" t="e">
        <f t="shared" si="5"/>
        <v>#VALUE!</v>
      </c>
      <c r="D50" s="480" t="e">
        <f t="shared" si="6"/>
        <v>#VALUE!</v>
      </c>
      <c r="E50" s="480"/>
      <c r="F50" s="481"/>
      <c r="G50" s="480"/>
      <c r="H50" s="480" t="e">
        <f>B40/4</f>
        <v>#VALUE!</v>
      </c>
      <c r="I50" s="480"/>
      <c r="J50" s="480"/>
      <c r="K50" s="480">
        <f t="shared" si="0"/>
        <v>0</v>
      </c>
      <c r="L50" s="480">
        <f t="shared" si="1"/>
        <v>0</v>
      </c>
      <c r="M50" s="480"/>
      <c r="N50" s="482" t="e">
        <f t="shared" si="2"/>
        <v>#VALUE!</v>
      </c>
      <c r="O50" s="483" t="e">
        <f t="shared" si="3"/>
        <v>#VALUE!</v>
      </c>
      <c r="P50" s="477" t="e">
        <f t="shared" si="7"/>
        <v>#VALUE!</v>
      </c>
      <c r="Q50" s="464" t="e">
        <f t="shared" si="8"/>
        <v>#VALUE!</v>
      </c>
    </row>
    <row r="51" spans="1:17" x14ac:dyDescent="0.25">
      <c r="A51" s="485">
        <v>5</v>
      </c>
      <c r="B51" s="484" t="e">
        <f t="shared" si="4"/>
        <v>#VALUE!</v>
      </c>
      <c r="C51" s="479" t="e">
        <f t="shared" si="5"/>
        <v>#VALUE!</v>
      </c>
      <c r="D51" s="480" t="e">
        <f t="shared" si="6"/>
        <v>#VALUE!</v>
      </c>
      <c r="E51" s="480"/>
      <c r="F51" s="481"/>
      <c r="G51" s="480"/>
      <c r="H51" s="480"/>
      <c r="I51" s="480"/>
      <c r="J51" s="480"/>
      <c r="K51" s="480">
        <f t="shared" si="0"/>
        <v>0</v>
      </c>
      <c r="L51" s="480">
        <f t="shared" si="1"/>
        <v>0</v>
      </c>
      <c r="M51" s="480"/>
      <c r="N51" s="482" t="e">
        <f t="shared" si="2"/>
        <v>#VALUE!</v>
      </c>
      <c r="O51" s="483" t="e">
        <f t="shared" si="3"/>
        <v>#VALUE!</v>
      </c>
      <c r="P51" s="477" t="e">
        <f t="shared" si="7"/>
        <v>#VALUE!</v>
      </c>
      <c r="Q51" s="464" t="e">
        <f t="shared" si="8"/>
        <v>#VALUE!</v>
      </c>
    </row>
    <row r="52" spans="1:17" x14ac:dyDescent="0.25">
      <c r="A52" s="478">
        <v>6</v>
      </c>
      <c r="B52" s="484" t="e">
        <f t="shared" si="4"/>
        <v>#VALUE!</v>
      </c>
      <c r="C52" s="479" t="e">
        <f t="shared" si="5"/>
        <v>#VALUE!</v>
      </c>
      <c r="D52" s="480" t="e">
        <f t="shared" si="6"/>
        <v>#VALUE!</v>
      </c>
      <c r="E52" s="480"/>
      <c r="F52" s="481"/>
      <c r="G52" s="481"/>
      <c r="H52" s="481"/>
      <c r="I52" s="481"/>
      <c r="J52" s="481"/>
      <c r="K52" s="480">
        <f t="shared" si="0"/>
        <v>0</v>
      </c>
      <c r="L52" s="480">
        <f t="shared" si="1"/>
        <v>0</v>
      </c>
      <c r="M52" s="481"/>
      <c r="N52" s="482" t="e">
        <f t="shared" si="2"/>
        <v>#VALUE!</v>
      </c>
      <c r="O52" s="483" t="e">
        <f t="shared" si="3"/>
        <v>#VALUE!</v>
      </c>
      <c r="P52" s="477" t="e">
        <f t="shared" si="7"/>
        <v>#VALUE!</v>
      </c>
      <c r="Q52" s="464" t="e">
        <f t="shared" si="8"/>
        <v>#VALUE!</v>
      </c>
    </row>
    <row r="53" spans="1:17" x14ac:dyDescent="0.25">
      <c r="A53" s="478">
        <v>7</v>
      </c>
      <c r="B53" s="484" t="e">
        <f t="shared" si="4"/>
        <v>#VALUE!</v>
      </c>
      <c r="C53" s="479" t="e">
        <f t="shared" si="5"/>
        <v>#VALUE!</v>
      </c>
      <c r="D53" s="480" t="e">
        <f t="shared" si="6"/>
        <v>#VALUE!</v>
      </c>
      <c r="E53" s="480"/>
      <c r="F53" s="481"/>
      <c r="G53" s="481"/>
      <c r="H53" s="481"/>
      <c r="I53" s="481"/>
      <c r="J53" s="481"/>
      <c r="K53" s="480"/>
      <c r="L53" s="481"/>
      <c r="M53" s="481"/>
      <c r="N53" s="482" t="e">
        <f t="shared" si="2"/>
        <v>#VALUE!</v>
      </c>
      <c r="O53" s="483" t="e">
        <f t="shared" si="3"/>
        <v>#VALUE!</v>
      </c>
      <c r="P53" s="477" t="e">
        <f t="shared" si="7"/>
        <v>#VALUE!</v>
      </c>
      <c r="Q53" s="464" t="e">
        <f t="shared" si="8"/>
        <v>#VALUE!</v>
      </c>
    </row>
    <row r="54" spans="1:17" x14ac:dyDescent="0.25">
      <c r="A54" s="478">
        <v>8</v>
      </c>
      <c r="B54" s="484" t="e">
        <f t="shared" si="4"/>
        <v>#VALUE!</v>
      </c>
      <c r="C54" s="479" t="e">
        <f t="shared" si="5"/>
        <v>#VALUE!</v>
      </c>
      <c r="D54" s="480" t="e">
        <f t="shared" si="6"/>
        <v>#VALUE!</v>
      </c>
      <c r="E54" s="480"/>
      <c r="F54" s="481"/>
      <c r="G54" s="481"/>
      <c r="H54" s="481"/>
      <c r="I54" s="481"/>
      <c r="J54" s="481"/>
      <c r="K54" s="481"/>
      <c r="L54" s="481"/>
      <c r="M54" s="481"/>
      <c r="N54" s="482" t="e">
        <f t="shared" si="2"/>
        <v>#VALUE!</v>
      </c>
      <c r="O54" s="483" t="e">
        <f t="shared" si="3"/>
        <v>#VALUE!</v>
      </c>
      <c r="P54" s="477" t="e">
        <f t="shared" si="7"/>
        <v>#VALUE!</v>
      </c>
      <c r="Q54" s="464" t="e">
        <f t="shared" si="8"/>
        <v>#VALUE!</v>
      </c>
    </row>
    <row r="55" spans="1:17" x14ac:dyDescent="0.25">
      <c r="A55" s="478">
        <v>9</v>
      </c>
      <c r="B55" s="484" t="e">
        <f t="shared" si="4"/>
        <v>#VALUE!</v>
      </c>
      <c r="C55" s="479" t="e">
        <f t="shared" si="5"/>
        <v>#VALUE!</v>
      </c>
      <c r="D55" s="480" t="e">
        <f t="shared" si="6"/>
        <v>#VALUE!</v>
      </c>
      <c r="E55" s="480"/>
      <c r="F55" s="481"/>
      <c r="G55" s="481"/>
      <c r="H55" s="481"/>
      <c r="I55" s="481"/>
      <c r="J55" s="481"/>
      <c r="K55" s="481"/>
      <c r="L55" s="481"/>
      <c r="M55" s="481"/>
      <c r="N55" s="482" t="e">
        <f t="shared" si="2"/>
        <v>#VALUE!</v>
      </c>
      <c r="O55" s="483" t="e">
        <f t="shared" si="3"/>
        <v>#VALUE!</v>
      </c>
      <c r="P55" s="477" t="e">
        <f t="shared" si="7"/>
        <v>#VALUE!</v>
      </c>
      <c r="Q55" s="464" t="e">
        <f t="shared" si="8"/>
        <v>#VALUE!</v>
      </c>
    </row>
    <row r="56" spans="1:17" x14ac:dyDescent="0.25">
      <c r="A56" s="485">
        <v>10</v>
      </c>
      <c r="B56" s="484" t="e">
        <f t="shared" si="4"/>
        <v>#VALUE!</v>
      </c>
      <c r="C56" s="479" t="e">
        <f t="shared" si="5"/>
        <v>#VALUE!</v>
      </c>
      <c r="D56" s="480" t="e">
        <f t="shared" si="6"/>
        <v>#VALUE!</v>
      </c>
      <c r="E56" s="480"/>
      <c r="F56" s="481"/>
      <c r="G56" s="481"/>
      <c r="H56" s="481"/>
      <c r="I56" s="481"/>
      <c r="J56" s="481"/>
      <c r="K56" s="481"/>
      <c r="L56" s="481"/>
      <c r="M56" s="481"/>
      <c r="N56" s="482" t="e">
        <f t="shared" si="2"/>
        <v>#VALUE!</v>
      </c>
      <c r="O56" s="483" t="e">
        <f t="shared" si="3"/>
        <v>#VALUE!</v>
      </c>
      <c r="P56" s="477" t="e">
        <f t="shared" si="7"/>
        <v>#VALUE!</v>
      </c>
      <c r="Q56" s="464" t="e">
        <f t="shared" si="8"/>
        <v>#VALUE!</v>
      </c>
    </row>
    <row r="57" spans="1:17" x14ac:dyDescent="0.25">
      <c r="A57" s="478">
        <v>11</v>
      </c>
      <c r="B57" s="484" t="e">
        <f t="shared" si="4"/>
        <v>#VALUE!</v>
      </c>
      <c r="C57" s="479" t="e">
        <f t="shared" si="5"/>
        <v>#VALUE!</v>
      </c>
      <c r="D57" s="480" t="e">
        <f t="shared" si="6"/>
        <v>#VALUE!</v>
      </c>
      <c r="E57" s="480"/>
      <c r="F57" s="481"/>
      <c r="G57" s="481"/>
      <c r="H57" s="481"/>
      <c r="I57" s="481"/>
      <c r="J57" s="481"/>
      <c r="K57" s="481"/>
      <c r="L57" s="481"/>
      <c r="M57" s="481"/>
      <c r="N57" s="482" t="e">
        <f t="shared" si="2"/>
        <v>#VALUE!</v>
      </c>
      <c r="O57" s="483" t="e">
        <f t="shared" si="3"/>
        <v>#VALUE!</v>
      </c>
      <c r="P57" s="477" t="e">
        <f t="shared" si="7"/>
        <v>#VALUE!</v>
      </c>
      <c r="Q57" s="464" t="e">
        <f t="shared" si="8"/>
        <v>#VALUE!</v>
      </c>
    </row>
    <row r="58" spans="1:17" x14ac:dyDescent="0.25">
      <c r="A58" s="478">
        <v>12</v>
      </c>
      <c r="B58" s="484" t="e">
        <f t="shared" si="4"/>
        <v>#VALUE!</v>
      </c>
      <c r="C58" s="479" t="e">
        <f t="shared" si="5"/>
        <v>#VALUE!</v>
      </c>
      <c r="D58" s="480" t="e">
        <f t="shared" si="6"/>
        <v>#VALUE!</v>
      </c>
      <c r="E58" s="480"/>
      <c r="F58" s="481"/>
      <c r="G58" s="481"/>
      <c r="H58" s="481"/>
      <c r="I58" s="481"/>
      <c r="J58" s="481"/>
      <c r="K58" s="481"/>
      <c r="L58" s="481"/>
      <c r="M58" s="481"/>
      <c r="N58" s="482" t="e">
        <f t="shared" si="2"/>
        <v>#VALUE!</v>
      </c>
      <c r="O58" s="483" t="e">
        <f t="shared" si="3"/>
        <v>#VALUE!</v>
      </c>
      <c r="P58" s="477" t="e">
        <f t="shared" si="7"/>
        <v>#VALUE!</v>
      </c>
      <c r="Q58" s="464" t="e">
        <f t="shared" si="8"/>
        <v>#VALUE!</v>
      </c>
    </row>
    <row r="59" spans="1:17" x14ac:dyDescent="0.25">
      <c r="A59" s="478">
        <v>13</v>
      </c>
      <c r="B59" s="484" t="e">
        <f t="shared" si="4"/>
        <v>#VALUE!</v>
      </c>
      <c r="C59" s="479" t="e">
        <f t="shared" si="5"/>
        <v>#VALUE!</v>
      </c>
      <c r="D59" s="480" t="e">
        <f t="shared" si="6"/>
        <v>#VALUE!</v>
      </c>
      <c r="E59" s="480"/>
      <c r="F59" s="481"/>
      <c r="G59" s="481"/>
      <c r="H59" s="481"/>
      <c r="I59" s="481"/>
      <c r="J59" s="481"/>
      <c r="K59" s="481"/>
      <c r="L59" s="481"/>
      <c r="M59" s="481"/>
      <c r="N59" s="482" t="e">
        <f t="shared" si="2"/>
        <v>#VALUE!</v>
      </c>
      <c r="O59" s="483" t="e">
        <f t="shared" si="3"/>
        <v>#VALUE!</v>
      </c>
      <c r="P59" s="477" t="e">
        <f t="shared" si="7"/>
        <v>#VALUE!</v>
      </c>
      <c r="Q59" s="464" t="e">
        <f t="shared" si="8"/>
        <v>#VALUE!</v>
      </c>
    </row>
    <row r="60" spans="1:17" x14ac:dyDescent="0.25">
      <c r="A60" s="478">
        <v>14</v>
      </c>
      <c r="B60" s="484" t="e">
        <f t="shared" si="4"/>
        <v>#VALUE!</v>
      </c>
      <c r="C60" s="479" t="e">
        <f t="shared" si="5"/>
        <v>#VALUE!</v>
      </c>
      <c r="D60" s="480" t="e">
        <f t="shared" si="6"/>
        <v>#VALUE!</v>
      </c>
      <c r="E60" s="480"/>
      <c r="F60" s="481"/>
      <c r="G60" s="481"/>
      <c r="H60" s="481"/>
      <c r="I60" s="481"/>
      <c r="J60" s="481"/>
      <c r="K60" s="481"/>
      <c r="L60" s="481"/>
      <c r="M60" s="481"/>
      <c r="N60" s="482" t="e">
        <f t="shared" si="2"/>
        <v>#VALUE!</v>
      </c>
      <c r="O60" s="483" t="e">
        <f t="shared" si="3"/>
        <v>#VALUE!</v>
      </c>
      <c r="P60" s="477" t="e">
        <f t="shared" si="7"/>
        <v>#VALUE!</v>
      </c>
      <c r="Q60" s="464" t="e">
        <f t="shared" si="8"/>
        <v>#VALUE!</v>
      </c>
    </row>
    <row r="61" spans="1:17" x14ac:dyDescent="0.25">
      <c r="A61" s="485">
        <v>15</v>
      </c>
      <c r="B61" s="484" t="e">
        <f t="shared" si="4"/>
        <v>#VALUE!</v>
      </c>
      <c r="C61" s="479" t="e">
        <f t="shared" si="5"/>
        <v>#VALUE!</v>
      </c>
      <c r="D61" s="480" t="e">
        <f t="shared" si="6"/>
        <v>#VALUE!</v>
      </c>
      <c r="E61" s="480"/>
      <c r="F61" s="474" t="e">
        <f>-'Solar Summary (NYC)'!B7*'Solar PV Calculations'!F10*1000</f>
        <v>#VALUE!</v>
      </c>
      <c r="G61" s="481"/>
      <c r="H61" s="481"/>
      <c r="I61" s="481"/>
      <c r="J61" s="481"/>
      <c r="K61" s="481"/>
      <c r="L61" s="481"/>
      <c r="M61" s="481"/>
      <c r="N61" s="482" t="e">
        <f t="shared" si="2"/>
        <v>#VALUE!</v>
      </c>
      <c r="O61" s="483" t="e">
        <f t="shared" si="3"/>
        <v>#VALUE!</v>
      </c>
      <c r="P61" s="477" t="e">
        <f t="shared" si="7"/>
        <v>#VALUE!</v>
      </c>
      <c r="Q61" s="464" t="e">
        <f t="shared" si="8"/>
        <v>#VALUE!</v>
      </c>
    </row>
    <row r="62" spans="1:17" x14ac:dyDescent="0.25">
      <c r="A62" s="478">
        <v>16</v>
      </c>
      <c r="B62" s="484" t="e">
        <f t="shared" si="4"/>
        <v>#VALUE!</v>
      </c>
      <c r="C62" s="479" t="e">
        <f t="shared" si="5"/>
        <v>#VALUE!</v>
      </c>
      <c r="D62" s="480" t="e">
        <f t="shared" si="6"/>
        <v>#VALUE!</v>
      </c>
      <c r="E62" s="480"/>
      <c r="F62" s="481"/>
      <c r="G62" s="481"/>
      <c r="H62" s="481"/>
      <c r="I62" s="481"/>
      <c r="J62" s="481"/>
      <c r="K62" s="481"/>
      <c r="L62" s="481"/>
      <c r="M62" s="481"/>
      <c r="N62" s="482" t="e">
        <f t="shared" si="2"/>
        <v>#VALUE!</v>
      </c>
      <c r="O62" s="483" t="e">
        <f t="shared" si="3"/>
        <v>#VALUE!</v>
      </c>
      <c r="P62" s="477" t="e">
        <f t="shared" si="7"/>
        <v>#VALUE!</v>
      </c>
      <c r="Q62" s="464" t="e">
        <f t="shared" si="8"/>
        <v>#VALUE!</v>
      </c>
    </row>
    <row r="63" spans="1:17" x14ac:dyDescent="0.25">
      <c r="A63" s="478">
        <v>17</v>
      </c>
      <c r="B63" s="484" t="e">
        <f t="shared" si="4"/>
        <v>#VALUE!</v>
      </c>
      <c r="C63" s="479" t="e">
        <f t="shared" si="5"/>
        <v>#VALUE!</v>
      </c>
      <c r="D63" s="480" t="e">
        <f t="shared" si="6"/>
        <v>#VALUE!</v>
      </c>
      <c r="E63" s="480"/>
      <c r="F63" s="481"/>
      <c r="G63" s="481"/>
      <c r="H63" s="481"/>
      <c r="I63" s="481"/>
      <c r="J63" s="481"/>
      <c r="K63" s="481"/>
      <c r="L63" s="481"/>
      <c r="M63" s="481"/>
      <c r="N63" s="482" t="e">
        <f t="shared" si="2"/>
        <v>#VALUE!</v>
      </c>
      <c r="O63" s="483" t="e">
        <f t="shared" si="3"/>
        <v>#VALUE!</v>
      </c>
      <c r="P63" s="477" t="e">
        <f t="shared" si="7"/>
        <v>#VALUE!</v>
      </c>
      <c r="Q63" s="464" t="e">
        <f t="shared" si="8"/>
        <v>#VALUE!</v>
      </c>
    </row>
    <row r="64" spans="1:17" x14ac:dyDescent="0.25">
      <c r="A64" s="478">
        <v>18</v>
      </c>
      <c r="B64" s="484" t="e">
        <f t="shared" si="4"/>
        <v>#VALUE!</v>
      </c>
      <c r="C64" s="479" t="e">
        <f t="shared" si="5"/>
        <v>#VALUE!</v>
      </c>
      <c r="D64" s="480" t="e">
        <f t="shared" si="6"/>
        <v>#VALUE!</v>
      </c>
      <c r="E64" s="480"/>
      <c r="F64" s="481"/>
      <c r="G64" s="481"/>
      <c r="H64" s="481"/>
      <c r="I64" s="481"/>
      <c r="J64" s="481"/>
      <c r="K64" s="481"/>
      <c r="L64" s="481"/>
      <c r="M64" s="481"/>
      <c r="N64" s="482" t="e">
        <f t="shared" si="2"/>
        <v>#VALUE!</v>
      </c>
      <c r="O64" s="483" t="e">
        <f t="shared" si="3"/>
        <v>#VALUE!</v>
      </c>
      <c r="P64" s="477" t="e">
        <f t="shared" si="7"/>
        <v>#VALUE!</v>
      </c>
      <c r="Q64" s="464" t="e">
        <f t="shared" si="8"/>
        <v>#VALUE!</v>
      </c>
    </row>
    <row r="65" spans="1:17" x14ac:dyDescent="0.25">
      <c r="A65" s="478">
        <v>19</v>
      </c>
      <c r="B65" s="484" t="e">
        <f t="shared" si="4"/>
        <v>#VALUE!</v>
      </c>
      <c r="C65" s="479" t="e">
        <f t="shared" si="5"/>
        <v>#VALUE!</v>
      </c>
      <c r="D65" s="480" t="e">
        <f t="shared" si="6"/>
        <v>#VALUE!</v>
      </c>
      <c r="E65" s="480"/>
      <c r="F65" s="481"/>
      <c r="G65" s="481"/>
      <c r="H65" s="481"/>
      <c r="I65" s="481"/>
      <c r="J65" s="481"/>
      <c r="K65" s="481"/>
      <c r="L65" s="481"/>
      <c r="M65" s="481"/>
      <c r="N65" s="482" t="e">
        <f t="shared" si="2"/>
        <v>#VALUE!</v>
      </c>
      <c r="O65" s="483" t="e">
        <f t="shared" si="3"/>
        <v>#VALUE!</v>
      </c>
      <c r="P65" s="477" t="e">
        <f t="shared" si="7"/>
        <v>#VALUE!</v>
      </c>
      <c r="Q65" s="464" t="e">
        <f t="shared" si="8"/>
        <v>#VALUE!</v>
      </c>
    </row>
    <row r="66" spans="1:17" x14ac:dyDescent="0.25">
      <c r="A66" s="485">
        <v>20</v>
      </c>
      <c r="B66" s="484" t="e">
        <f t="shared" si="4"/>
        <v>#VALUE!</v>
      </c>
      <c r="C66" s="479" t="e">
        <f t="shared" si="5"/>
        <v>#VALUE!</v>
      </c>
      <c r="D66" s="480" t="e">
        <f t="shared" si="6"/>
        <v>#VALUE!</v>
      </c>
      <c r="E66" s="480"/>
      <c r="F66" s="481"/>
      <c r="G66" s="481"/>
      <c r="H66" s="481"/>
      <c r="I66" s="481"/>
      <c r="J66" s="481"/>
      <c r="K66" s="481"/>
      <c r="L66" s="481"/>
      <c r="M66" s="481"/>
      <c r="N66" s="482" t="e">
        <f t="shared" si="2"/>
        <v>#VALUE!</v>
      </c>
      <c r="O66" s="483" t="e">
        <f t="shared" si="3"/>
        <v>#VALUE!</v>
      </c>
      <c r="P66" s="477" t="e">
        <f t="shared" si="7"/>
        <v>#VALUE!</v>
      </c>
      <c r="Q66" s="464" t="e">
        <f t="shared" si="8"/>
        <v>#VALUE!</v>
      </c>
    </row>
    <row r="67" spans="1:17" x14ac:dyDescent="0.25">
      <c r="A67" s="478">
        <v>21</v>
      </c>
      <c r="B67" s="484" t="e">
        <f t="shared" si="4"/>
        <v>#VALUE!</v>
      </c>
      <c r="C67" s="479" t="e">
        <f t="shared" si="5"/>
        <v>#VALUE!</v>
      </c>
      <c r="D67" s="480" t="e">
        <f t="shared" si="6"/>
        <v>#VALUE!</v>
      </c>
      <c r="E67" s="480"/>
      <c r="F67" s="481"/>
      <c r="G67" s="481"/>
      <c r="H67" s="481"/>
      <c r="I67" s="481"/>
      <c r="J67" s="481"/>
      <c r="K67" s="481"/>
      <c r="L67" s="481"/>
      <c r="M67" s="481"/>
      <c r="N67" s="482" t="e">
        <f t="shared" si="2"/>
        <v>#VALUE!</v>
      </c>
      <c r="O67" s="483" t="e">
        <f t="shared" si="3"/>
        <v>#VALUE!</v>
      </c>
      <c r="P67" s="477" t="e">
        <f t="shared" si="7"/>
        <v>#VALUE!</v>
      </c>
      <c r="Q67" s="464" t="e">
        <f t="shared" si="8"/>
        <v>#VALUE!</v>
      </c>
    </row>
    <row r="68" spans="1:17" x14ac:dyDescent="0.25">
      <c r="A68" s="478">
        <v>22</v>
      </c>
      <c r="B68" s="484" t="e">
        <f t="shared" si="4"/>
        <v>#VALUE!</v>
      </c>
      <c r="C68" s="479" t="e">
        <f t="shared" si="5"/>
        <v>#VALUE!</v>
      </c>
      <c r="D68" s="480" t="e">
        <f t="shared" si="6"/>
        <v>#VALUE!</v>
      </c>
      <c r="E68" s="480"/>
      <c r="F68" s="481"/>
      <c r="G68" s="481"/>
      <c r="H68" s="481"/>
      <c r="I68" s="481"/>
      <c r="J68" s="481"/>
      <c r="K68" s="481"/>
      <c r="L68" s="481"/>
      <c r="M68" s="481"/>
      <c r="N68" s="482" t="e">
        <f t="shared" si="2"/>
        <v>#VALUE!</v>
      </c>
      <c r="O68" s="483" t="e">
        <f t="shared" si="3"/>
        <v>#VALUE!</v>
      </c>
      <c r="P68" s="477" t="e">
        <f t="shared" si="7"/>
        <v>#VALUE!</v>
      </c>
      <c r="Q68" s="464" t="e">
        <f t="shared" si="8"/>
        <v>#VALUE!</v>
      </c>
    </row>
    <row r="69" spans="1:17" x14ac:dyDescent="0.25">
      <c r="A69" s="478">
        <v>23</v>
      </c>
      <c r="B69" s="484" t="e">
        <f t="shared" si="4"/>
        <v>#VALUE!</v>
      </c>
      <c r="C69" s="479" t="e">
        <f t="shared" si="5"/>
        <v>#VALUE!</v>
      </c>
      <c r="D69" s="480" t="e">
        <f t="shared" si="6"/>
        <v>#VALUE!</v>
      </c>
      <c r="E69" s="480"/>
      <c r="F69" s="481"/>
      <c r="G69" s="481"/>
      <c r="H69" s="481"/>
      <c r="I69" s="481"/>
      <c r="J69" s="481"/>
      <c r="K69" s="481"/>
      <c r="L69" s="481"/>
      <c r="M69" s="481"/>
      <c r="N69" s="482" t="e">
        <f t="shared" si="2"/>
        <v>#VALUE!</v>
      </c>
      <c r="O69" s="483" t="e">
        <f t="shared" si="3"/>
        <v>#VALUE!</v>
      </c>
      <c r="P69" s="477" t="e">
        <f t="shared" si="7"/>
        <v>#VALUE!</v>
      </c>
      <c r="Q69" s="464" t="e">
        <f t="shared" si="8"/>
        <v>#VALUE!</v>
      </c>
    </row>
    <row r="70" spans="1:17" x14ac:dyDescent="0.25">
      <c r="A70" s="478">
        <v>24</v>
      </c>
      <c r="B70" s="484" t="e">
        <f t="shared" si="4"/>
        <v>#VALUE!</v>
      </c>
      <c r="C70" s="479" t="e">
        <f t="shared" si="5"/>
        <v>#VALUE!</v>
      </c>
      <c r="D70" s="480" t="e">
        <f t="shared" si="6"/>
        <v>#VALUE!</v>
      </c>
      <c r="E70" s="480"/>
      <c r="F70" s="481"/>
      <c r="G70" s="481"/>
      <c r="H70" s="481"/>
      <c r="I70" s="481"/>
      <c r="J70" s="481"/>
      <c r="K70" s="481"/>
      <c r="L70" s="481"/>
      <c r="M70" s="481"/>
      <c r="N70" s="482" t="e">
        <f t="shared" si="2"/>
        <v>#VALUE!</v>
      </c>
      <c r="O70" s="483" t="e">
        <f t="shared" si="3"/>
        <v>#VALUE!</v>
      </c>
      <c r="P70" s="477" t="e">
        <f t="shared" si="7"/>
        <v>#VALUE!</v>
      </c>
      <c r="Q70" s="464" t="e">
        <f t="shared" si="8"/>
        <v>#VALUE!</v>
      </c>
    </row>
    <row r="71" spans="1:17" ht="15.75" thickBot="1" x14ac:dyDescent="0.3">
      <c r="A71" s="486">
        <v>25</v>
      </c>
      <c r="B71" s="487" t="e">
        <f t="shared" si="4"/>
        <v>#VALUE!</v>
      </c>
      <c r="C71" s="488" t="e">
        <f t="shared" si="5"/>
        <v>#VALUE!</v>
      </c>
      <c r="D71" s="489" t="e">
        <f t="shared" si="6"/>
        <v>#VALUE!</v>
      </c>
      <c r="E71" s="489"/>
      <c r="F71" s="490"/>
      <c r="G71" s="490"/>
      <c r="H71" s="490"/>
      <c r="I71" s="490"/>
      <c r="J71" s="490"/>
      <c r="K71" s="490"/>
      <c r="L71" s="490"/>
      <c r="M71" s="490"/>
      <c r="N71" s="491" t="e">
        <f t="shared" si="2"/>
        <v>#VALUE!</v>
      </c>
      <c r="O71" s="492" t="e">
        <f t="shared" si="3"/>
        <v>#VALUE!</v>
      </c>
      <c r="P71" s="477" t="e">
        <f t="shared" si="7"/>
        <v>#VALUE!</v>
      </c>
      <c r="Q71" s="464" t="e">
        <f t="shared" si="8"/>
        <v>#VALUE!</v>
      </c>
    </row>
    <row r="72" spans="1:17" x14ac:dyDescent="0.25">
      <c r="N72" s="493"/>
    </row>
    <row r="73" spans="1:17" x14ac:dyDescent="0.25">
      <c r="N73" s="494"/>
      <c r="O73" s="495"/>
    </row>
  </sheetData>
  <sheetProtection password="9EE3" sheet="1" objects="1" scenarios="1"/>
  <mergeCells count="9">
    <mergeCell ref="A32:B32"/>
    <mergeCell ref="A44:O44"/>
    <mergeCell ref="P44:Q44"/>
    <mergeCell ref="A3:B3"/>
    <mergeCell ref="E3:F3"/>
    <mergeCell ref="A7:B7"/>
    <mergeCell ref="E14:F14"/>
    <mergeCell ref="E16:G16"/>
    <mergeCell ref="A23:B23"/>
  </mergeCells>
  <conditionalFormatting sqref="A51 A56 A61 A66 A71 A45:N46 O45:Q45">
    <cfRule type="cellIs" dxfId="27" priority="4" operator="lessThan">
      <formula>0</formula>
    </cfRule>
  </conditionalFormatting>
  <conditionalFormatting sqref="N47:N71">
    <cfRule type="cellIs" dxfId="26" priority="3" operator="lessThan">
      <formula>0</formula>
    </cfRule>
  </conditionalFormatting>
  <conditionalFormatting sqref="F61">
    <cfRule type="cellIs" dxfId="25" priority="2" operator="lessThan">
      <formula>0</formula>
    </cfRule>
  </conditionalFormatting>
  <conditionalFormatting sqref="M47">
    <cfRule type="cellIs" dxfId="24" priority="1" operator="lessThan">
      <formula>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Y205"/>
  <sheetViews>
    <sheetView showGridLines="0" zoomScaleNormal="100" zoomScaleSheetLayoutView="70" zoomScalePageLayoutView="55" workbookViewId="0">
      <selection activeCell="P53" sqref="P53"/>
    </sheetView>
  </sheetViews>
  <sheetFormatPr defaultColWidth="8.85546875" defaultRowHeight="15" x14ac:dyDescent="0.25"/>
  <cols>
    <col min="1" max="1" width="0.85546875" customWidth="1"/>
    <col min="2" max="2" width="3.28515625" customWidth="1"/>
    <col min="3" max="3" width="7" style="605" customWidth="1"/>
    <col min="4" max="4" width="12.7109375" style="605" customWidth="1"/>
    <col min="5" max="5" width="3.85546875" style="605" bestFit="1" customWidth="1"/>
    <col min="6" max="6" width="4" style="605" bestFit="1" customWidth="1"/>
    <col min="7" max="7" width="7.7109375" style="605" customWidth="1"/>
    <col min="8" max="8" width="5" style="605" bestFit="1" customWidth="1"/>
    <col min="9" max="9" width="4.42578125" style="605" bestFit="1" customWidth="1"/>
    <col min="10" max="10" width="5.7109375" style="643" customWidth="1"/>
    <col min="11" max="11" width="6.140625" style="643" bestFit="1" customWidth="1"/>
    <col min="12" max="12" width="7.140625" style="643" customWidth="1"/>
    <col min="13" max="27" width="4.42578125" style="605" customWidth="1"/>
    <col min="28" max="28" width="31.42578125" style="644" customWidth="1"/>
    <col min="78" max="16384" width="8.85546875" style="605"/>
  </cols>
  <sheetData>
    <row r="1" spans="1:77" s="88" customFormat="1" ht="6" customHeight="1" x14ac:dyDescent="0.25">
      <c r="A1"/>
      <c r="B1"/>
      <c r="J1" s="198"/>
      <c r="K1" s="198"/>
      <c r="L1" s="198"/>
      <c r="AB1" s="592"/>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row>
    <row r="2" spans="1:77" s="88" customFormat="1" x14ac:dyDescent="0.25">
      <c r="A2"/>
      <c r="B2" s="815" t="s">
        <v>1242</v>
      </c>
      <c r="C2" s="754"/>
      <c r="D2" s="651"/>
      <c r="E2" s="651"/>
      <c r="F2" s="651"/>
      <c r="G2" s="651"/>
      <c r="H2" s="651"/>
      <c r="I2" s="651"/>
      <c r="J2" s="816"/>
      <c r="K2" s="816"/>
      <c r="L2" s="816"/>
      <c r="M2" s="651"/>
      <c r="N2" s="651"/>
      <c r="O2" s="651"/>
      <c r="P2" s="651"/>
      <c r="Q2" s="651"/>
      <c r="R2" s="651"/>
      <c r="S2" s="651"/>
      <c r="T2" s="651"/>
      <c r="U2" s="651"/>
      <c r="V2" s="651"/>
      <c r="W2" s="651"/>
      <c r="X2" s="651"/>
      <c r="Y2" s="651"/>
      <c r="Z2" s="651"/>
      <c r="AA2" s="651"/>
      <c r="AB2" s="825"/>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row>
    <row r="3" spans="1:77" s="88" customFormat="1" x14ac:dyDescent="0.25">
      <c r="A3"/>
      <c r="B3" s="817" t="s">
        <v>1218</v>
      </c>
      <c r="C3" s="814" t="s">
        <v>1301</v>
      </c>
      <c r="D3" s="593"/>
      <c r="J3" s="198"/>
      <c r="K3" s="198"/>
      <c r="L3" s="198"/>
      <c r="AB3" s="826"/>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row>
    <row r="4" spans="1:77" s="88" customFormat="1" x14ac:dyDescent="0.25">
      <c r="A4"/>
      <c r="B4" s="817" t="s">
        <v>1219</v>
      </c>
      <c r="C4" s="814" t="s">
        <v>1302</v>
      </c>
      <c r="D4" s="594"/>
      <c r="J4" s="198"/>
      <c r="K4" s="198"/>
      <c r="L4" s="198"/>
      <c r="AB4" s="826"/>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row>
    <row r="5" spans="1:77" s="88" customFormat="1" x14ac:dyDescent="0.25">
      <c r="A5"/>
      <c r="B5" s="817" t="s">
        <v>1220</v>
      </c>
      <c r="C5" s="814" t="s">
        <v>1303</v>
      </c>
      <c r="D5" s="595"/>
      <c r="J5" s="198"/>
      <c r="K5" s="198"/>
      <c r="L5" s="198"/>
      <c r="AB5" s="826"/>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row>
    <row r="6" spans="1:77" s="88" customFormat="1" x14ac:dyDescent="0.25">
      <c r="A6"/>
      <c r="B6" s="817"/>
      <c r="C6" s="534"/>
      <c r="D6" s="534" t="s">
        <v>896</v>
      </c>
      <c r="J6" s="198"/>
      <c r="K6" s="198"/>
      <c r="L6" s="198"/>
      <c r="AB6" s="82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row>
    <row r="7" spans="1:77" s="88" customFormat="1" x14ac:dyDescent="0.25">
      <c r="A7"/>
      <c r="B7" s="817" t="s">
        <v>1221</v>
      </c>
      <c r="C7" s="814" t="s">
        <v>1304</v>
      </c>
      <c r="J7" s="198"/>
      <c r="K7" s="198"/>
      <c r="L7" s="198"/>
      <c r="AB7" s="826"/>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row>
    <row r="8" spans="1:77" s="88" customFormat="1" x14ac:dyDescent="0.25">
      <c r="A8"/>
      <c r="B8" s="817" t="s">
        <v>1222</v>
      </c>
      <c r="C8" s="814" t="s">
        <v>897</v>
      </c>
      <c r="J8" s="198"/>
      <c r="K8" s="198"/>
      <c r="L8" s="198"/>
      <c r="AB8" s="826"/>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row>
    <row r="9" spans="1:77" s="88" customFormat="1" x14ac:dyDescent="0.25">
      <c r="A9"/>
      <c r="B9" s="817" t="s">
        <v>1223</v>
      </c>
      <c r="C9" s="814" t="s">
        <v>1305</v>
      </c>
      <c r="D9" s="595"/>
      <c r="J9" s="198"/>
      <c r="K9" s="198"/>
      <c r="L9" s="198"/>
      <c r="AB9" s="826"/>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row>
    <row r="10" spans="1:77" s="88" customFormat="1" x14ac:dyDescent="0.25">
      <c r="A10"/>
      <c r="B10" s="817" t="s">
        <v>1224</v>
      </c>
      <c r="C10" s="814" t="s">
        <v>1306</v>
      </c>
      <c r="J10" s="198"/>
      <c r="K10" s="198"/>
      <c r="L10" s="198"/>
      <c r="AB10" s="826"/>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row>
    <row r="11" spans="1:77" s="88" customFormat="1" x14ac:dyDescent="0.25">
      <c r="A11"/>
      <c r="B11" s="817" t="s">
        <v>1225</v>
      </c>
      <c r="C11" s="814" t="s">
        <v>1200</v>
      </c>
      <c r="J11" s="198"/>
      <c r="K11" s="198"/>
      <c r="L11" s="198"/>
      <c r="AB11" s="826"/>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row>
    <row r="12" spans="1:77" s="88" customFormat="1" x14ac:dyDescent="0.25">
      <c r="A12"/>
      <c r="B12" s="818" t="s">
        <v>1226</v>
      </c>
      <c r="C12" s="819" t="s">
        <v>1201</v>
      </c>
      <c r="D12" s="90"/>
      <c r="E12" s="90"/>
      <c r="F12" s="90"/>
      <c r="G12" s="90"/>
      <c r="H12" s="90"/>
      <c r="I12" s="90"/>
      <c r="J12" s="525"/>
      <c r="K12" s="525"/>
      <c r="L12" s="525"/>
      <c r="M12" s="90"/>
      <c r="N12" s="90"/>
      <c r="O12" s="90"/>
      <c r="P12" s="90"/>
      <c r="Q12" s="90"/>
      <c r="R12" s="90"/>
      <c r="S12" s="90"/>
      <c r="T12" s="90"/>
      <c r="U12" s="90"/>
      <c r="V12" s="90"/>
      <c r="W12" s="90"/>
      <c r="X12" s="90"/>
      <c r="Y12" s="90"/>
      <c r="Z12" s="90"/>
      <c r="AA12" s="90"/>
      <c r="AB12" s="827"/>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row>
    <row r="13" spans="1:77" s="88" customFormat="1" ht="15.75" thickBot="1" x14ac:dyDescent="0.3">
      <c r="A13" s="78"/>
      <c r="B13" s="820"/>
      <c r="C13" s="821"/>
      <c r="D13" s="750"/>
      <c r="E13" s="750"/>
      <c r="F13" s="750"/>
      <c r="G13" s="750"/>
      <c r="H13" s="750"/>
      <c r="I13" s="750"/>
      <c r="J13" s="822"/>
      <c r="K13" s="822"/>
      <c r="L13" s="822"/>
      <c r="M13" s="750"/>
      <c r="N13" s="750"/>
      <c r="O13" s="750"/>
      <c r="P13" s="750"/>
      <c r="Q13" s="750"/>
      <c r="R13" s="750"/>
      <c r="S13" s="750"/>
      <c r="T13" s="750"/>
      <c r="U13" s="750"/>
      <c r="V13" s="750"/>
      <c r="W13" s="750"/>
      <c r="X13" s="750"/>
      <c r="Y13" s="750"/>
      <c r="Z13" s="750"/>
      <c r="AA13" s="750"/>
      <c r="AB13" s="823"/>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row>
    <row r="14" spans="1:77" s="83" customFormat="1" ht="18.75" x14ac:dyDescent="0.25">
      <c r="A14"/>
      <c r="B14" s="824"/>
      <c r="C14" s="588" t="s">
        <v>435</v>
      </c>
      <c r="D14" s="586"/>
      <c r="E14" s="586"/>
      <c r="F14" s="788"/>
      <c r="G14" s="788"/>
      <c r="H14" s="788"/>
      <c r="I14" s="788"/>
      <c r="J14" s="788"/>
      <c r="K14" s="788"/>
      <c r="L14" s="586"/>
      <c r="M14" s="586"/>
      <c r="N14" s="586"/>
      <c r="O14" s="586"/>
      <c r="P14" s="586"/>
      <c r="Q14" s="586"/>
      <c r="R14" s="586"/>
      <c r="S14" s="586"/>
      <c r="T14" s="586"/>
      <c r="U14" s="586"/>
      <c r="V14" s="586"/>
      <c r="W14" s="586"/>
      <c r="X14" s="586"/>
      <c r="Y14" s="586"/>
      <c r="Z14" s="586"/>
      <c r="AA14" s="586"/>
      <c r="AB14" s="586"/>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row>
    <row r="15" spans="1:77" s="83" customFormat="1" x14ac:dyDescent="0.25">
      <c r="A15"/>
      <c r="B15"/>
      <c r="C15" s="272"/>
      <c r="D15" s="88"/>
      <c r="E15" s="88"/>
      <c r="F15" s="198"/>
      <c r="G15" s="198"/>
      <c r="H15" s="198"/>
      <c r="I15" s="198"/>
      <c r="J15" s="198"/>
      <c r="K15" s="198"/>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row>
    <row r="16" spans="1:77" s="597" customFormat="1" ht="49.5" customHeight="1" x14ac:dyDescent="0.25">
      <c r="A16"/>
      <c r="B16"/>
      <c r="C16" s="596" t="s">
        <v>258</v>
      </c>
      <c r="D16" s="596" t="s">
        <v>260</v>
      </c>
      <c r="E16" s="596" t="s">
        <v>230</v>
      </c>
      <c r="F16" s="596" t="s">
        <v>262</v>
      </c>
      <c r="G16" s="596" t="s">
        <v>231</v>
      </c>
      <c r="H16" s="596" t="s">
        <v>232</v>
      </c>
      <c r="I16" s="596" t="s">
        <v>263</v>
      </c>
      <c r="J16" s="596" t="s">
        <v>226</v>
      </c>
      <c r="K16" s="596" t="s">
        <v>264</v>
      </c>
      <c r="L16" s="596" t="s">
        <v>261</v>
      </c>
      <c r="M16" s="596" t="s">
        <v>233</v>
      </c>
      <c r="N16" s="596" t="s">
        <v>234</v>
      </c>
      <c r="O16" s="596" t="s">
        <v>235</v>
      </c>
      <c r="P16" s="596" t="s">
        <v>236</v>
      </c>
      <c r="Q16" s="596" t="s">
        <v>237</v>
      </c>
      <c r="R16" s="596" t="s">
        <v>238</v>
      </c>
      <c r="S16" s="596" t="s">
        <v>239</v>
      </c>
      <c r="T16" s="596" t="s">
        <v>240</v>
      </c>
      <c r="U16" s="596" t="s">
        <v>241</v>
      </c>
      <c r="V16" s="596" t="s">
        <v>242</v>
      </c>
      <c r="W16" s="596" t="s">
        <v>243</v>
      </c>
      <c r="X16" s="596" t="s">
        <v>244</v>
      </c>
      <c r="Y16" s="596" t="s">
        <v>245</v>
      </c>
      <c r="Z16" s="596" t="s">
        <v>246</v>
      </c>
      <c r="AA16" s="596" t="s">
        <v>247</v>
      </c>
      <c r="AB16" s="596" t="s">
        <v>248</v>
      </c>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row>
    <row r="17" spans="1:77" s="604" customFormat="1" ht="15.75" thickBot="1" x14ac:dyDescent="0.3">
      <c r="A17"/>
      <c r="B17"/>
      <c r="C17" s="598"/>
      <c r="D17" s="598"/>
      <c r="E17" s="598"/>
      <c r="F17" s="598"/>
      <c r="G17" s="598"/>
      <c r="H17" s="598"/>
      <c r="I17" s="598"/>
      <c r="J17" s="599"/>
      <c r="K17" s="600"/>
      <c r="L17" s="600"/>
      <c r="M17" s="601">
        <f>1</f>
        <v>1</v>
      </c>
      <c r="N17" s="602">
        <f>M17+(1*0.03)</f>
        <v>1.03</v>
      </c>
      <c r="O17" s="602">
        <f>N17+(1*0.03)</f>
        <v>1.06</v>
      </c>
      <c r="P17" s="602">
        <f>O17+(1*0.03)</f>
        <v>1.0900000000000001</v>
      </c>
      <c r="Q17" s="602">
        <f t="shared" ref="Q17:AA17" si="0">P17+(1*0.03)</f>
        <v>1.1200000000000001</v>
      </c>
      <c r="R17" s="602">
        <f t="shared" si="0"/>
        <v>1.1500000000000001</v>
      </c>
      <c r="S17" s="602">
        <f t="shared" si="0"/>
        <v>1.1800000000000002</v>
      </c>
      <c r="T17" s="602">
        <f t="shared" si="0"/>
        <v>1.2100000000000002</v>
      </c>
      <c r="U17" s="602">
        <f t="shared" si="0"/>
        <v>1.2400000000000002</v>
      </c>
      <c r="V17" s="602">
        <f t="shared" si="0"/>
        <v>1.2700000000000002</v>
      </c>
      <c r="W17" s="602">
        <f t="shared" si="0"/>
        <v>1.3000000000000003</v>
      </c>
      <c r="X17" s="602">
        <f t="shared" si="0"/>
        <v>1.3300000000000003</v>
      </c>
      <c r="Y17" s="602">
        <f t="shared" si="0"/>
        <v>1.3600000000000003</v>
      </c>
      <c r="Z17" s="602">
        <f t="shared" si="0"/>
        <v>1.3900000000000003</v>
      </c>
      <c r="AA17" s="602">
        <f t="shared" si="0"/>
        <v>1.4200000000000004</v>
      </c>
      <c r="AB17" s="603"/>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row>
    <row r="18" spans="1:77" x14ac:dyDescent="0.25">
      <c r="C18" s="1091" t="s">
        <v>249</v>
      </c>
      <c r="D18" s="1091"/>
      <c r="E18" s="1091"/>
      <c r="F18" s="1091"/>
      <c r="G18" s="1091"/>
      <c r="H18" s="1091"/>
      <c r="I18" s="1091"/>
      <c r="J18" s="1091"/>
      <c r="K18" s="1091"/>
      <c r="L18" s="1091"/>
      <c r="M18" s="1091"/>
      <c r="N18" s="1091"/>
      <c r="O18" s="1091"/>
      <c r="P18" s="1091"/>
      <c r="Q18" s="1091"/>
      <c r="R18" s="1091"/>
      <c r="S18" s="1091"/>
      <c r="T18" s="1091"/>
      <c r="U18" s="1091"/>
      <c r="V18" s="1091"/>
      <c r="W18" s="1091"/>
      <c r="X18" s="1091"/>
      <c r="Y18" s="1091"/>
      <c r="Z18" s="1091"/>
      <c r="AA18" s="1091"/>
      <c r="AB18" s="1091"/>
    </row>
    <row r="19" spans="1:77" s="597" customFormat="1" x14ac:dyDescent="0.25">
      <c r="A19"/>
      <c r="B19"/>
      <c r="C19" s="606"/>
      <c r="D19" s="606"/>
      <c r="E19" s="606"/>
      <c r="F19" s="606"/>
      <c r="G19" s="606"/>
      <c r="H19" s="606"/>
      <c r="I19" s="606"/>
      <c r="J19" s="606"/>
      <c r="K19" s="606"/>
      <c r="L19" s="607">
        <f>I19*J19</f>
        <v>0</v>
      </c>
      <c r="M19" s="608"/>
      <c r="N19" s="609"/>
      <c r="O19" s="609"/>
      <c r="P19" s="609"/>
      <c r="Q19" s="609"/>
      <c r="R19" s="609"/>
      <c r="S19" s="609"/>
      <c r="T19" s="609"/>
      <c r="U19" s="609"/>
      <c r="V19" s="606"/>
      <c r="W19" s="610"/>
      <c r="X19" s="610"/>
      <c r="Y19" s="610"/>
      <c r="Z19" s="610"/>
      <c r="AA19" s="610"/>
      <c r="AB19" s="611">
        <f>SUM(M19:AA19)</f>
        <v>0</v>
      </c>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row>
    <row r="20" spans="1:77" x14ac:dyDescent="0.25">
      <c r="C20" s="612"/>
      <c r="D20" s="613"/>
      <c r="E20" s="613"/>
      <c r="F20" s="613"/>
      <c r="G20" s="613"/>
      <c r="H20" s="613"/>
      <c r="I20" s="613"/>
      <c r="J20" s="614"/>
      <c r="K20" s="615"/>
      <c r="L20" s="607">
        <f>I20*J20</f>
        <v>0</v>
      </c>
      <c r="M20" s="616"/>
      <c r="N20" s="617"/>
      <c r="O20" s="617"/>
      <c r="P20" s="617"/>
      <c r="Q20" s="617"/>
      <c r="R20" s="617"/>
      <c r="S20" s="617"/>
      <c r="T20" s="617"/>
      <c r="U20" s="617"/>
      <c r="V20" s="617"/>
      <c r="W20" s="617"/>
      <c r="X20" s="617"/>
      <c r="Y20" s="617"/>
      <c r="Z20" s="617"/>
      <c r="AA20" s="617"/>
      <c r="AB20" s="618">
        <f t="shared" ref="AB20:AB22" si="1">SUM(M20:AA20)</f>
        <v>0</v>
      </c>
    </row>
    <row r="21" spans="1:77" x14ac:dyDescent="0.25">
      <c r="C21" s="613"/>
      <c r="D21" s="613"/>
      <c r="E21" s="613"/>
      <c r="F21" s="613"/>
      <c r="G21" s="613"/>
      <c r="H21" s="613"/>
      <c r="I21" s="613"/>
      <c r="J21" s="614"/>
      <c r="K21" s="615"/>
      <c r="L21" s="607">
        <f>I21*J21</f>
        <v>0</v>
      </c>
      <c r="M21" s="616"/>
      <c r="N21" s="617"/>
      <c r="O21" s="617"/>
      <c r="P21" s="617"/>
      <c r="Q21" s="617"/>
      <c r="R21" s="617"/>
      <c r="S21" s="617"/>
      <c r="T21" s="617"/>
      <c r="U21" s="617"/>
      <c r="V21" s="617"/>
      <c r="W21" s="617"/>
      <c r="X21" s="617"/>
      <c r="Y21" s="617"/>
      <c r="Z21" s="617"/>
      <c r="AA21" s="617"/>
      <c r="AB21" s="618">
        <f t="shared" si="1"/>
        <v>0</v>
      </c>
    </row>
    <row r="22" spans="1:77" ht="15.75" thickBot="1" x14ac:dyDescent="0.3">
      <c r="C22" s="619"/>
      <c r="D22" s="619"/>
      <c r="E22" s="619"/>
      <c r="F22" s="619"/>
      <c r="G22" s="619"/>
      <c r="H22" s="619"/>
      <c r="I22" s="619"/>
      <c r="J22" s="620"/>
      <c r="K22" s="621"/>
      <c r="L22" s="622">
        <f>I22*J22</f>
        <v>0</v>
      </c>
      <c r="M22" s="623"/>
      <c r="N22" s="624"/>
      <c r="O22" s="624"/>
      <c r="P22" s="624"/>
      <c r="Q22" s="624"/>
      <c r="R22" s="624"/>
      <c r="S22" s="624"/>
      <c r="T22" s="624"/>
      <c r="U22" s="624"/>
      <c r="V22" s="624"/>
      <c r="W22" s="624"/>
      <c r="X22" s="624"/>
      <c r="Y22" s="624"/>
      <c r="Z22" s="624"/>
      <c r="AA22" s="624"/>
      <c r="AB22" s="625">
        <f t="shared" si="1"/>
        <v>0</v>
      </c>
    </row>
    <row r="23" spans="1:77" x14ac:dyDescent="0.25">
      <c r="C23" s="1091" t="s">
        <v>39</v>
      </c>
      <c r="D23" s="1091"/>
      <c r="E23" s="1091"/>
      <c r="F23" s="1091"/>
      <c r="G23" s="1091"/>
      <c r="H23" s="1091"/>
      <c r="I23" s="1091"/>
      <c r="J23" s="1091"/>
      <c r="K23" s="1091"/>
      <c r="L23" s="1091"/>
      <c r="M23" s="1091"/>
      <c r="N23" s="1091"/>
      <c r="O23" s="1091"/>
      <c r="P23" s="1091"/>
      <c r="Q23" s="1091"/>
      <c r="R23" s="1091"/>
      <c r="S23" s="1091"/>
      <c r="T23" s="1091"/>
      <c r="U23" s="1091"/>
      <c r="V23" s="1091"/>
      <c r="W23" s="1091"/>
      <c r="X23" s="1091"/>
      <c r="Y23" s="1091"/>
      <c r="Z23" s="1091"/>
      <c r="AA23" s="1091"/>
      <c r="AB23" s="1091"/>
    </row>
    <row r="24" spans="1:77" s="597" customFormat="1" ht="34.5" x14ac:dyDescent="0.25">
      <c r="A24"/>
      <c r="B24"/>
      <c r="C24" s="626" t="s">
        <v>90</v>
      </c>
      <c r="D24" s="626" t="s">
        <v>259</v>
      </c>
      <c r="E24" s="626">
        <v>30</v>
      </c>
      <c r="F24" s="626">
        <v>28</v>
      </c>
      <c r="G24" s="626">
        <v>2</v>
      </c>
      <c r="H24" s="626" t="s">
        <v>255</v>
      </c>
      <c r="I24" s="626">
        <v>30</v>
      </c>
      <c r="J24" s="627">
        <v>650</v>
      </c>
      <c r="K24" s="628"/>
      <c r="L24" s="629">
        <f t="shared" ref="L24:L28" si="2">I24*J24</f>
        <v>19500</v>
      </c>
      <c r="M24" s="630"/>
      <c r="N24" s="631"/>
      <c r="O24" s="631"/>
      <c r="P24" s="631"/>
      <c r="Q24" s="631"/>
      <c r="R24" s="631"/>
      <c r="S24" s="631"/>
      <c r="T24" s="631"/>
      <c r="U24" s="631"/>
      <c r="V24" s="610"/>
      <c r="W24" s="632"/>
      <c r="X24" s="632"/>
      <c r="Y24" s="632"/>
      <c r="Z24" s="632"/>
      <c r="AA24" s="632"/>
      <c r="AB24" s="633">
        <f>SUM(M24:AA24)</f>
        <v>0</v>
      </c>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row>
    <row r="25" spans="1:77" x14ac:dyDescent="0.25">
      <c r="C25" s="613"/>
      <c r="D25" s="613"/>
      <c r="E25" s="613"/>
      <c r="F25" s="613"/>
      <c r="G25" s="613"/>
      <c r="H25" s="613"/>
      <c r="I25" s="613"/>
      <c r="J25" s="614"/>
      <c r="K25" s="615"/>
      <c r="L25" s="607">
        <f t="shared" si="2"/>
        <v>0</v>
      </c>
      <c r="M25" s="616"/>
      <c r="N25" s="617"/>
      <c r="O25" s="617"/>
      <c r="P25" s="617"/>
      <c r="Q25" s="617"/>
      <c r="R25" s="617"/>
      <c r="S25" s="617"/>
      <c r="T25" s="617"/>
      <c r="U25" s="617"/>
      <c r="V25" s="617"/>
      <c r="W25" s="617"/>
      <c r="X25" s="617"/>
      <c r="Y25" s="617"/>
      <c r="Z25" s="617"/>
      <c r="AA25" s="617"/>
      <c r="AB25" s="618">
        <f t="shared" ref="AB25:AB28" si="3">SUM(M25:AA25)</f>
        <v>0</v>
      </c>
    </row>
    <row r="26" spans="1:77" x14ac:dyDescent="0.25">
      <c r="C26" s="613"/>
      <c r="D26" s="613"/>
      <c r="E26" s="613"/>
      <c r="F26" s="613"/>
      <c r="G26" s="613"/>
      <c r="H26" s="613"/>
      <c r="I26" s="613"/>
      <c r="J26" s="614"/>
      <c r="K26" s="615"/>
      <c r="L26" s="607">
        <f t="shared" si="2"/>
        <v>0</v>
      </c>
      <c r="M26" s="616"/>
      <c r="N26" s="617"/>
      <c r="O26" s="617"/>
      <c r="P26" s="617"/>
      <c r="Q26" s="617"/>
      <c r="R26" s="617"/>
      <c r="S26" s="617"/>
      <c r="T26" s="617"/>
      <c r="U26" s="617"/>
      <c r="V26" s="617"/>
      <c r="W26" s="617"/>
      <c r="X26" s="617"/>
      <c r="Y26" s="617"/>
      <c r="Z26" s="617"/>
      <c r="AA26" s="617"/>
      <c r="AB26" s="618">
        <f t="shared" si="3"/>
        <v>0</v>
      </c>
    </row>
    <row r="27" spans="1:77" x14ac:dyDescent="0.25">
      <c r="C27" s="613"/>
      <c r="D27" s="613"/>
      <c r="E27" s="613"/>
      <c r="F27" s="613"/>
      <c r="G27" s="613"/>
      <c r="H27" s="613"/>
      <c r="I27" s="613"/>
      <c r="J27" s="614"/>
      <c r="K27" s="615"/>
      <c r="L27" s="607">
        <f t="shared" si="2"/>
        <v>0</v>
      </c>
      <c r="M27" s="616"/>
      <c r="N27" s="617"/>
      <c r="O27" s="617"/>
      <c r="P27" s="617"/>
      <c r="Q27" s="617"/>
      <c r="R27" s="617"/>
      <c r="S27" s="617"/>
      <c r="T27" s="617"/>
      <c r="U27" s="617"/>
      <c r="V27" s="617"/>
      <c r="W27" s="617"/>
      <c r="X27" s="617"/>
      <c r="Y27" s="617"/>
      <c r="Z27" s="617"/>
      <c r="AA27" s="617"/>
      <c r="AB27" s="618">
        <f t="shared" si="3"/>
        <v>0</v>
      </c>
    </row>
    <row r="28" spans="1:77" ht="15.75" thickBot="1" x14ac:dyDescent="0.3">
      <c r="C28" s="619"/>
      <c r="D28" s="619"/>
      <c r="E28" s="619"/>
      <c r="F28" s="619"/>
      <c r="G28" s="619"/>
      <c r="H28" s="619"/>
      <c r="I28" s="619"/>
      <c r="J28" s="620"/>
      <c r="K28" s="621"/>
      <c r="L28" s="622">
        <f t="shared" si="2"/>
        <v>0</v>
      </c>
      <c r="M28" s="623"/>
      <c r="N28" s="624"/>
      <c r="O28" s="624"/>
      <c r="P28" s="624"/>
      <c r="Q28" s="624"/>
      <c r="R28" s="624"/>
      <c r="S28" s="624"/>
      <c r="T28" s="624"/>
      <c r="U28" s="624"/>
      <c r="V28" s="624"/>
      <c r="W28" s="624"/>
      <c r="X28" s="624"/>
      <c r="Y28" s="624"/>
      <c r="Z28" s="624"/>
      <c r="AA28" s="624"/>
      <c r="AB28" s="625">
        <f t="shared" si="3"/>
        <v>0</v>
      </c>
    </row>
    <row r="29" spans="1:77" x14ac:dyDescent="0.25">
      <c r="C29" s="1091" t="s">
        <v>250</v>
      </c>
      <c r="D29" s="1091"/>
      <c r="E29" s="1091"/>
      <c r="F29" s="1091"/>
      <c r="G29" s="1091"/>
      <c r="H29" s="1091"/>
      <c r="I29" s="1091"/>
      <c r="J29" s="1091"/>
      <c r="K29" s="1091"/>
      <c r="L29" s="1091"/>
      <c r="M29" s="1091"/>
      <c r="N29" s="1091"/>
      <c r="O29" s="1091"/>
      <c r="P29" s="1091"/>
      <c r="Q29" s="1091"/>
      <c r="R29" s="1091"/>
      <c r="S29" s="1091"/>
      <c r="T29" s="1091"/>
      <c r="U29" s="1091"/>
      <c r="V29" s="1091"/>
      <c r="W29" s="1091"/>
      <c r="X29" s="1091"/>
      <c r="Y29" s="1091"/>
      <c r="Z29" s="1091"/>
      <c r="AA29" s="1091"/>
      <c r="AB29" s="1091"/>
    </row>
    <row r="30" spans="1:77" s="597" customFormat="1" x14ac:dyDescent="0.25">
      <c r="A30"/>
      <c r="B30"/>
      <c r="C30" s="634"/>
      <c r="D30" s="634"/>
      <c r="E30" s="634"/>
      <c r="F30" s="634"/>
      <c r="G30" s="634"/>
      <c r="H30" s="634"/>
      <c r="I30" s="634"/>
      <c r="J30" s="635"/>
      <c r="K30" s="636"/>
      <c r="L30" s="636">
        <f t="shared" ref="L30:L33" si="4">I30*J30</f>
        <v>0</v>
      </c>
      <c r="M30" s="630"/>
      <c r="N30" s="631"/>
      <c r="O30" s="631"/>
      <c r="P30" s="631"/>
      <c r="Q30" s="631"/>
      <c r="R30" s="631"/>
      <c r="S30" s="631"/>
      <c r="T30" s="631"/>
      <c r="U30" s="631"/>
      <c r="V30" s="632"/>
      <c r="W30" s="632"/>
      <c r="X30" s="632"/>
      <c r="Y30" s="632"/>
      <c r="Z30" s="632"/>
      <c r="AA30" s="632"/>
      <c r="AB30" s="633">
        <f>SUM(M30:AA30)</f>
        <v>0</v>
      </c>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row>
    <row r="31" spans="1:77" x14ac:dyDescent="0.25">
      <c r="C31" s="613"/>
      <c r="D31" s="613"/>
      <c r="E31" s="613"/>
      <c r="F31" s="613"/>
      <c r="G31" s="613"/>
      <c r="H31" s="613"/>
      <c r="I31" s="613"/>
      <c r="J31" s="614"/>
      <c r="K31" s="615"/>
      <c r="L31" s="607">
        <f t="shared" si="4"/>
        <v>0</v>
      </c>
      <c r="M31" s="616"/>
      <c r="N31" s="617"/>
      <c r="O31" s="617"/>
      <c r="P31" s="617"/>
      <c r="Q31" s="617"/>
      <c r="R31" s="617"/>
      <c r="S31" s="617"/>
      <c r="T31" s="617"/>
      <c r="U31" s="617"/>
      <c r="V31" s="617"/>
      <c r="W31" s="617"/>
      <c r="X31" s="617"/>
      <c r="Y31" s="617"/>
      <c r="Z31" s="617"/>
      <c r="AA31" s="617"/>
      <c r="AB31" s="618">
        <f t="shared" ref="AB31:AB33" si="5">SUM(M31:AA31)</f>
        <v>0</v>
      </c>
    </row>
    <row r="32" spans="1:77" x14ac:dyDescent="0.25">
      <c r="C32" s="613"/>
      <c r="D32" s="613"/>
      <c r="E32" s="613"/>
      <c r="F32" s="613"/>
      <c r="G32" s="613"/>
      <c r="H32" s="613"/>
      <c r="I32" s="613"/>
      <c r="J32" s="614"/>
      <c r="K32" s="615"/>
      <c r="L32" s="607">
        <f t="shared" si="4"/>
        <v>0</v>
      </c>
      <c r="M32" s="616"/>
      <c r="N32" s="617"/>
      <c r="O32" s="617"/>
      <c r="P32" s="617"/>
      <c r="Q32" s="617"/>
      <c r="R32" s="617"/>
      <c r="S32" s="617"/>
      <c r="T32" s="617"/>
      <c r="U32" s="617"/>
      <c r="V32" s="617"/>
      <c r="W32" s="617"/>
      <c r="X32" s="617"/>
      <c r="Y32" s="617"/>
      <c r="Z32" s="617"/>
      <c r="AA32" s="617"/>
      <c r="AB32" s="618">
        <f t="shared" si="5"/>
        <v>0</v>
      </c>
    </row>
    <row r="33" spans="1:77" ht="15.75" thickBot="1" x14ac:dyDescent="0.3">
      <c r="C33" s="619"/>
      <c r="D33" s="619"/>
      <c r="E33" s="619"/>
      <c r="F33" s="619"/>
      <c r="G33" s="619"/>
      <c r="H33" s="619"/>
      <c r="I33" s="619"/>
      <c r="J33" s="620"/>
      <c r="K33" s="621"/>
      <c r="L33" s="622">
        <f t="shared" si="4"/>
        <v>0</v>
      </c>
      <c r="M33" s="623"/>
      <c r="N33" s="624"/>
      <c r="O33" s="624"/>
      <c r="P33" s="624"/>
      <c r="Q33" s="624"/>
      <c r="R33" s="624"/>
      <c r="S33" s="624"/>
      <c r="T33" s="624"/>
      <c r="U33" s="624"/>
      <c r="V33" s="624"/>
      <c r="W33" s="624"/>
      <c r="X33" s="624"/>
      <c r="Y33" s="624"/>
      <c r="Z33" s="624"/>
      <c r="AA33" s="624"/>
      <c r="AB33" s="625">
        <f t="shared" si="5"/>
        <v>0</v>
      </c>
    </row>
    <row r="34" spans="1:77" x14ac:dyDescent="0.25">
      <c r="C34" s="1084" t="s">
        <v>251</v>
      </c>
      <c r="D34" s="1084"/>
      <c r="E34" s="1084"/>
      <c r="F34" s="1084"/>
      <c r="G34" s="1084"/>
      <c r="H34" s="1084"/>
      <c r="I34" s="1084"/>
      <c r="J34" s="1084"/>
      <c r="K34" s="1084"/>
      <c r="L34" s="1084"/>
      <c r="M34" s="1084"/>
      <c r="N34" s="1084"/>
      <c r="O34" s="1084"/>
      <c r="P34" s="1084"/>
      <c r="Q34" s="1084"/>
      <c r="R34" s="1084"/>
      <c r="S34" s="1084"/>
      <c r="T34" s="1084"/>
      <c r="U34" s="1084"/>
      <c r="V34" s="1084"/>
      <c r="W34" s="1084"/>
      <c r="X34" s="1084"/>
      <c r="Y34" s="1084"/>
      <c r="Z34" s="1084"/>
      <c r="AA34" s="1084"/>
      <c r="AB34" s="1084"/>
    </row>
    <row r="35" spans="1:77" s="597" customFormat="1" x14ac:dyDescent="0.25">
      <c r="A35"/>
      <c r="B35"/>
      <c r="C35" s="634"/>
      <c r="D35" s="634"/>
      <c r="E35" s="634"/>
      <c r="F35" s="634"/>
      <c r="G35" s="634"/>
      <c r="H35" s="634"/>
      <c r="I35" s="634"/>
      <c r="J35" s="635"/>
      <c r="K35" s="636"/>
      <c r="L35" s="636">
        <f t="shared" ref="L35:L38" si="6">I35*J35</f>
        <v>0</v>
      </c>
      <c r="M35" s="630"/>
      <c r="N35" s="631"/>
      <c r="O35" s="631"/>
      <c r="P35" s="631"/>
      <c r="Q35" s="631"/>
      <c r="R35" s="631"/>
      <c r="S35" s="631"/>
      <c r="T35" s="631"/>
      <c r="U35" s="631"/>
      <c r="V35" s="632"/>
      <c r="W35" s="632"/>
      <c r="X35" s="632"/>
      <c r="Y35" s="632"/>
      <c r="Z35" s="632"/>
      <c r="AA35" s="632"/>
      <c r="AB35" s="633">
        <f>SUM(M35:AA35)</f>
        <v>0</v>
      </c>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row>
    <row r="36" spans="1:77" x14ac:dyDescent="0.25">
      <c r="C36" s="613"/>
      <c r="D36" s="613"/>
      <c r="E36" s="613"/>
      <c r="F36" s="613"/>
      <c r="G36" s="613"/>
      <c r="H36" s="613"/>
      <c r="I36" s="613"/>
      <c r="J36" s="614"/>
      <c r="K36" s="615"/>
      <c r="L36" s="607">
        <f t="shared" si="6"/>
        <v>0</v>
      </c>
      <c r="M36" s="616"/>
      <c r="N36" s="617"/>
      <c r="O36" s="617"/>
      <c r="P36" s="617"/>
      <c r="Q36" s="617"/>
      <c r="R36" s="617"/>
      <c r="S36" s="617"/>
      <c r="T36" s="617"/>
      <c r="U36" s="617"/>
      <c r="V36" s="617"/>
      <c r="W36" s="617"/>
      <c r="X36" s="617"/>
      <c r="Y36" s="617"/>
      <c r="Z36" s="617"/>
      <c r="AA36" s="617"/>
      <c r="AB36" s="618">
        <f t="shared" ref="AB36:AB38" si="7">SUM(M36:AA36)</f>
        <v>0</v>
      </c>
    </row>
    <row r="37" spans="1:77" x14ac:dyDescent="0.25">
      <c r="C37" s="613"/>
      <c r="D37" s="613"/>
      <c r="E37" s="613"/>
      <c r="F37" s="613"/>
      <c r="G37" s="613"/>
      <c r="H37" s="613"/>
      <c r="I37" s="613"/>
      <c r="J37" s="614"/>
      <c r="K37" s="615"/>
      <c r="L37" s="607">
        <f t="shared" si="6"/>
        <v>0</v>
      </c>
      <c r="M37" s="616"/>
      <c r="N37" s="617"/>
      <c r="O37" s="617"/>
      <c r="P37" s="617"/>
      <c r="Q37" s="617"/>
      <c r="R37" s="617"/>
      <c r="S37" s="617"/>
      <c r="T37" s="617"/>
      <c r="U37" s="617"/>
      <c r="V37" s="617"/>
      <c r="W37" s="617"/>
      <c r="X37" s="617"/>
      <c r="Y37" s="617"/>
      <c r="Z37" s="617"/>
      <c r="AA37" s="617"/>
      <c r="AB37" s="618">
        <f t="shared" si="7"/>
        <v>0</v>
      </c>
    </row>
    <row r="38" spans="1:77" ht="15.75" thickBot="1" x14ac:dyDescent="0.3">
      <c r="C38" s="619"/>
      <c r="D38" s="619"/>
      <c r="E38" s="619"/>
      <c r="F38" s="619"/>
      <c r="G38" s="619"/>
      <c r="H38" s="619"/>
      <c r="I38" s="619"/>
      <c r="J38" s="620"/>
      <c r="K38" s="621"/>
      <c r="L38" s="622">
        <f t="shared" si="6"/>
        <v>0</v>
      </c>
      <c r="M38" s="623"/>
      <c r="N38" s="624"/>
      <c r="O38" s="624"/>
      <c r="P38" s="624"/>
      <c r="Q38" s="624"/>
      <c r="R38" s="624"/>
      <c r="S38" s="624"/>
      <c r="T38" s="624"/>
      <c r="U38" s="624"/>
      <c r="V38" s="624"/>
      <c r="W38" s="624"/>
      <c r="X38" s="624"/>
      <c r="Y38" s="624"/>
      <c r="Z38" s="624"/>
      <c r="AA38" s="624"/>
      <c r="AB38" s="625">
        <f t="shared" si="7"/>
        <v>0</v>
      </c>
    </row>
    <row r="39" spans="1:77" x14ac:dyDescent="0.25">
      <c r="C39" s="1084" t="s">
        <v>252</v>
      </c>
      <c r="D39" s="1084"/>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c r="AB39" s="1084"/>
    </row>
    <row r="40" spans="1:77" s="597" customFormat="1" x14ac:dyDescent="0.25">
      <c r="A40"/>
      <c r="B40"/>
      <c r="C40" s="634"/>
      <c r="D40" s="634"/>
      <c r="E40" s="634"/>
      <c r="F40" s="634"/>
      <c r="G40" s="634"/>
      <c r="H40" s="634"/>
      <c r="I40" s="634"/>
      <c r="J40" s="635"/>
      <c r="K40" s="636"/>
      <c r="L40" s="636">
        <f>I40*J40</f>
        <v>0</v>
      </c>
      <c r="M40" s="630"/>
      <c r="N40" s="631"/>
      <c r="O40" s="631"/>
      <c r="P40" s="631"/>
      <c r="Q40" s="631"/>
      <c r="R40" s="631"/>
      <c r="S40" s="631"/>
      <c r="T40" s="631"/>
      <c r="U40" s="631"/>
      <c r="V40" s="632"/>
      <c r="W40" s="632"/>
      <c r="X40" s="632"/>
      <c r="Y40" s="632"/>
      <c r="Z40" s="632"/>
      <c r="AA40" s="632"/>
      <c r="AB40" s="633">
        <f>SUM(M40:AA40)</f>
        <v>0</v>
      </c>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row>
    <row r="41" spans="1:77" x14ac:dyDescent="0.25">
      <c r="C41" s="613"/>
      <c r="D41" s="613"/>
      <c r="E41" s="613"/>
      <c r="F41" s="613"/>
      <c r="G41" s="613"/>
      <c r="H41" s="613"/>
      <c r="I41" s="613"/>
      <c r="J41" s="614"/>
      <c r="K41" s="615"/>
      <c r="L41" s="607">
        <f>I41*J41</f>
        <v>0</v>
      </c>
      <c r="M41" s="616"/>
      <c r="N41" s="617"/>
      <c r="O41" s="617"/>
      <c r="P41" s="617"/>
      <c r="Q41" s="617"/>
      <c r="R41" s="617"/>
      <c r="S41" s="617"/>
      <c r="T41" s="617"/>
      <c r="U41" s="617"/>
      <c r="V41" s="617"/>
      <c r="W41" s="617"/>
      <c r="X41" s="617"/>
      <c r="Y41" s="617"/>
      <c r="Z41" s="617"/>
      <c r="AA41" s="617"/>
      <c r="AB41" s="618">
        <f t="shared" ref="AB41:AB43" si="8">SUM(M41:AA41)</f>
        <v>0</v>
      </c>
    </row>
    <row r="42" spans="1:77" ht="15" customHeight="1" x14ac:dyDescent="0.25">
      <c r="C42" s="613"/>
      <c r="D42" s="613"/>
      <c r="E42" s="613"/>
      <c r="F42" s="613"/>
      <c r="G42" s="613"/>
      <c r="H42" s="613"/>
      <c r="I42" s="613"/>
      <c r="J42" s="614"/>
      <c r="K42" s="615"/>
      <c r="L42" s="607">
        <f>I42*J42</f>
        <v>0</v>
      </c>
      <c r="M42" s="616"/>
      <c r="N42" s="617"/>
      <c r="O42" s="617"/>
      <c r="P42" s="617"/>
      <c r="Q42" s="617"/>
      <c r="R42" s="617"/>
      <c r="S42" s="617"/>
      <c r="T42" s="617"/>
      <c r="U42" s="617"/>
      <c r="V42" s="617"/>
      <c r="W42" s="617"/>
      <c r="X42" s="617"/>
      <c r="Y42" s="617"/>
      <c r="Z42" s="617"/>
      <c r="AA42" s="617"/>
      <c r="AB42" s="618">
        <f t="shared" si="8"/>
        <v>0</v>
      </c>
    </row>
    <row r="43" spans="1:77" ht="15.75" customHeight="1" thickBot="1" x14ac:dyDescent="0.3">
      <c r="C43" s="619" t="s">
        <v>310</v>
      </c>
      <c r="D43" s="619"/>
      <c r="E43" s="619"/>
      <c r="F43" s="619"/>
      <c r="G43" s="619"/>
      <c r="H43" s="619"/>
      <c r="I43" s="619"/>
      <c r="J43" s="620"/>
      <c r="K43" s="621"/>
      <c r="L43" s="622">
        <f>I43*J43</f>
        <v>0</v>
      </c>
      <c r="M43" s="623"/>
      <c r="N43" s="624"/>
      <c r="O43" s="624"/>
      <c r="P43" s="624"/>
      <c r="Q43" s="624"/>
      <c r="R43" s="624"/>
      <c r="S43" s="624"/>
      <c r="T43" s="624"/>
      <c r="U43" s="624"/>
      <c r="V43" s="624"/>
      <c r="W43" s="624"/>
      <c r="X43" s="624"/>
      <c r="Y43" s="624"/>
      <c r="Z43" s="624"/>
      <c r="AA43" s="624"/>
      <c r="AB43" s="625">
        <f t="shared" si="8"/>
        <v>0</v>
      </c>
    </row>
    <row r="44" spans="1:77" x14ac:dyDescent="0.25">
      <c r="C44" s="1084" t="s">
        <v>253</v>
      </c>
      <c r="D44" s="1084"/>
      <c r="E44" s="1084"/>
      <c r="F44" s="1084"/>
      <c r="G44" s="1084"/>
      <c r="H44" s="1084"/>
      <c r="I44" s="1084"/>
      <c r="J44" s="1084"/>
      <c r="K44" s="1084"/>
      <c r="L44" s="1084"/>
      <c r="M44" s="1084"/>
      <c r="N44" s="1084"/>
      <c r="O44" s="1084"/>
      <c r="P44" s="1084"/>
      <c r="Q44" s="1084"/>
      <c r="R44" s="1084"/>
      <c r="S44" s="1084"/>
      <c r="T44" s="1084"/>
      <c r="U44" s="1084"/>
      <c r="V44" s="1084"/>
      <c r="W44" s="1084"/>
      <c r="X44" s="1084"/>
      <c r="Y44" s="1084"/>
      <c r="Z44" s="1084"/>
      <c r="AA44" s="1084"/>
      <c r="AB44" s="1084"/>
    </row>
    <row r="45" spans="1:77" s="597" customFormat="1" x14ac:dyDescent="0.25">
      <c r="A45"/>
      <c r="B45"/>
      <c r="C45" s="634"/>
      <c r="D45" s="634"/>
      <c r="E45" s="634"/>
      <c r="F45" s="634"/>
      <c r="G45" s="634"/>
      <c r="H45" s="634"/>
      <c r="I45" s="634"/>
      <c r="J45" s="635"/>
      <c r="K45" s="636"/>
      <c r="L45" s="636">
        <f t="shared" ref="L45:L47" si="9">I45*J45</f>
        <v>0</v>
      </c>
      <c r="M45" s="630"/>
      <c r="N45" s="631"/>
      <c r="O45" s="631"/>
      <c r="P45" s="631"/>
      <c r="Q45" s="631"/>
      <c r="R45" s="631"/>
      <c r="S45" s="631"/>
      <c r="T45" s="631"/>
      <c r="U45" s="631"/>
      <c r="V45" s="632"/>
      <c r="W45" s="632"/>
      <c r="X45" s="632"/>
      <c r="Y45" s="632"/>
      <c r="Z45" s="632"/>
      <c r="AA45" s="632"/>
      <c r="AB45" s="633">
        <f>SUM(M45:AA45)</f>
        <v>0</v>
      </c>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row>
    <row r="46" spans="1:77" x14ac:dyDescent="0.25">
      <c r="C46" s="613"/>
      <c r="D46" s="613"/>
      <c r="E46" s="613"/>
      <c r="F46" s="613"/>
      <c r="G46" s="613"/>
      <c r="H46" s="613"/>
      <c r="I46" s="613"/>
      <c r="J46" s="614"/>
      <c r="K46" s="615"/>
      <c r="L46" s="607">
        <f t="shared" si="9"/>
        <v>0</v>
      </c>
      <c r="M46" s="616"/>
      <c r="N46" s="617"/>
      <c r="O46" s="617"/>
      <c r="P46" s="617"/>
      <c r="Q46" s="617"/>
      <c r="R46" s="617"/>
      <c r="S46" s="617"/>
      <c r="T46" s="617"/>
      <c r="U46" s="617"/>
      <c r="V46" s="617"/>
      <c r="W46" s="617"/>
      <c r="X46" s="617"/>
      <c r="Y46" s="617"/>
      <c r="Z46" s="617"/>
      <c r="AA46" s="617"/>
      <c r="AB46" s="618">
        <f t="shared" ref="AB46:AB47" si="10">SUM(M46:AA46)</f>
        <v>0</v>
      </c>
    </row>
    <row r="47" spans="1:77" ht="15.75" thickBot="1" x14ac:dyDescent="0.3">
      <c r="C47" s="619"/>
      <c r="D47" s="619"/>
      <c r="E47" s="619"/>
      <c r="F47" s="619"/>
      <c r="G47" s="619"/>
      <c r="H47" s="619"/>
      <c r="I47" s="619"/>
      <c r="J47" s="620"/>
      <c r="K47" s="621"/>
      <c r="L47" s="622">
        <f t="shared" si="9"/>
        <v>0</v>
      </c>
      <c r="M47" s="623"/>
      <c r="N47" s="624"/>
      <c r="O47" s="624"/>
      <c r="P47" s="624"/>
      <c r="Q47" s="624"/>
      <c r="R47" s="624"/>
      <c r="S47" s="624"/>
      <c r="T47" s="624"/>
      <c r="U47" s="624"/>
      <c r="V47" s="624"/>
      <c r="W47" s="624"/>
      <c r="X47" s="624"/>
      <c r="Y47" s="624"/>
      <c r="Z47" s="624"/>
      <c r="AA47" s="624"/>
      <c r="AB47" s="625">
        <f t="shared" si="10"/>
        <v>0</v>
      </c>
    </row>
    <row r="48" spans="1:77" s="640" customFormat="1" x14ac:dyDescent="0.25">
      <c r="A48"/>
      <c r="B48"/>
      <c r="C48" s="1085" t="s">
        <v>257</v>
      </c>
      <c r="D48" s="1086"/>
      <c r="E48" s="1086"/>
      <c r="F48" s="1086"/>
      <c r="G48" s="1086"/>
      <c r="H48" s="1086"/>
      <c r="I48" s="1086"/>
      <c r="J48" s="1087"/>
      <c r="K48" s="637"/>
      <c r="L48" s="638"/>
      <c r="M48" s="639">
        <f t="shared" ref="M48:AA48" si="11">SUM(M19:M22, M24:M28,M30:M33,M35:M38,M40:M43,M45:M47)</f>
        <v>0</v>
      </c>
      <c r="N48" s="639">
        <f t="shared" si="11"/>
        <v>0</v>
      </c>
      <c r="O48" s="639">
        <f t="shared" si="11"/>
        <v>0</v>
      </c>
      <c r="P48" s="639">
        <f t="shared" si="11"/>
        <v>0</v>
      </c>
      <c r="Q48" s="639">
        <f t="shared" si="11"/>
        <v>0</v>
      </c>
      <c r="R48" s="639">
        <f t="shared" si="11"/>
        <v>0</v>
      </c>
      <c r="S48" s="639">
        <f t="shared" si="11"/>
        <v>0</v>
      </c>
      <c r="T48" s="639">
        <f t="shared" si="11"/>
        <v>0</v>
      </c>
      <c r="U48" s="639">
        <f t="shared" si="11"/>
        <v>0</v>
      </c>
      <c r="V48" s="639">
        <f t="shared" si="11"/>
        <v>0</v>
      </c>
      <c r="W48" s="639">
        <f t="shared" si="11"/>
        <v>0</v>
      </c>
      <c r="X48" s="639">
        <f t="shared" si="11"/>
        <v>0</v>
      </c>
      <c r="Y48" s="639">
        <f t="shared" si="11"/>
        <v>0</v>
      </c>
      <c r="Z48" s="639">
        <f t="shared" si="11"/>
        <v>0</v>
      </c>
      <c r="AA48" s="639">
        <f t="shared" si="11"/>
        <v>0</v>
      </c>
      <c r="AB48" s="63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row>
    <row r="49" spans="1:77" s="640" customFormat="1" x14ac:dyDescent="0.25">
      <c r="A49"/>
      <c r="B49"/>
      <c r="C49" s="1088" t="s">
        <v>256</v>
      </c>
      <c r="D49" s="1089"/>
      <c r="E49" s="1089"/>
      <c r="F49" s="1089"/>
      <c r="G49" s="1089"/>
      <c r="H49" s="1089"/>
      <c r="I49" s="1089"/>
      <c r="J49" s="1090"/>
      <c r="K49" s="641"/>
      <c r="L49" s="638"/>
      <c r="M49" s="642">
        <f t="shared" ref="M49:AA49" si="12">M48*M17</f>
        <v>0</v>
      </c>
      <c r="N49" s="642">
        <f t="shared" si="12"/>
        <v>0</v>
      </c>
      <c r="O49" s="642">
        <f t="shared" si="12"/>
        <v>0</v>
      </c>
      <c r="P49" s="642">
        <f t="shared" si="12"/>
        <v>0</v>
      </c>
      <c r="Q49" s="642">
        <f t="shared" si="12"/>
        <v>0</v>
      </c>
      <c r="R49" s="642">
        <f t="shared" si="12"/>
        <v>0</v>
      </c>
      <c r="S49" s="642">
        <f t="shared" si="12"/>
        <v>0</v>
      </c>
      <c r="T49" s="642">
        <f t="shared" si="12"/>
        <v>0</v>
      </c>
      <c r="U49" s="642">
        <f t="shared" si="12"/>
        <v>0</v>
      </c>
      <c r="V49" s="642">
        <f t="shared" si="12"/>
        <v>0</v>
      </c>
      <c r="W49" s="642">
        <f t="shared" si="12"/>
        <v>0</v>
      </c>
      <c r="X49" s="642">
        <f t="shared" si="12"/>
        <v>0</v>
      </c>
      <c r="Y49" s="642">
        <f t="shared" si="12"/>
        <v>0</v>
      </c>
      <c r="Z49" s="642">
        <f t="shared" si="12"/>
        <v>0</v>
      </c>
      <c r="AA49" s="642">
        <f t="shared" si="12"/>
        <v>0</v>
      </c>
      <c r="AB49" s="638"/>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row>
    <row r="50" spans="1:77" customFormat="1" x14ac:dyDescent="0.25"/>
    <row r="51" spans="1:77" customFormat="1" x14ac:dyDescent="0.25"/>
    <row r="52" spans="1:77" customFormat="1" x14ac:dyDescent="0.25"/>
    <row r="53" spans="1:77" customFormat="1" x14ac:dyDescent="0.25"/>
    <row r="54" spans="1:77" customFormat="1" x14ac:dyDescent="0.25"/>
    <row r="55" spans="1:77" customFormat="1" x14ac:dyDescent="0.25"/>
    <row r="56" spans="1:77" customFormat="1" x14ac:dyDescent="0.25"/>
    <row r="57" spans="1:77" customFormat="1" x14ac:dyDescent="0.25"/>
    <row r="58" spans="1:77" customFormat="1" x14ac:dyDescent="0.25"/>
    <row r="59" spans="1:77" customFormat="1" x14ac:dyDescent="0.25"/>
    <row r="60" spans="1:77" customFormat="1" x14ac:dyDescent="0.25"/>
    <row r="61" spans="1:77" customFormat="1" x14ac:dyDescent="0.25"/>
    <row r="62" spans="1:77" customFormat="1" x14ac:dyDescent="0.25"/>
    <row r="63" spans="1:77" customFormat="1" x14ac:dyDescent="0.25"/>
    <row r="64" spans="1:77"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sheetData>
  <mergeCells count="8">
    <mergeCell ref="C44:AB44"/>
    <mergeCell ref="C48:J48"/>
    <mergeCell ref="C49:J49"/>
    <mergeCell ref="C18:AB18"/>
    <mergeCell ref="C23:AB23"/>
    <mergeCell ref="C29:AB29"/>
    <mergeCell ref="C34:AB34"/>
    <mergeCell ref="C39:AB39"/>
  </mergeCells>
  <phoneticPr fontId="10" type="noConversion"/>
  <pageMargins left="0.25" right="0.25" top="0.75" bottom="0.75" header="0.3" footer="0.3"/>
  <pageSetup paperSize="256" scale="81" fitToHeight="0" orientation="landscape" r:id="rId1"/>
  <headerFoot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FD56"/>
  <sheetViews>
    <sheetView showGridLines="0" workbookViewId="0">
      <selection activeCell="A8" sqref="A8"/>
    </sheetView>
  </sheetViews>
  <sheetFormatPr defaultColWidth="8.85546875" defaultRowHeight="15" outlineLevelRow="1" x14ac:dyDescent="0.25"/>
  <cols>
    <col min="1" max="1" width="52.42578125" style="86" customWidth="1"/>
    <col min="2" max="4" width="11.42578125" style="86" customWidth="1"/>
    <col min="5" max="5" width="17.28515625" style="86" customWidth="1"/>
    <col min="6" max="6" width="47.42578125" style="86" customWidth="1"/>
    <col min="7" max="7" width="32.42578125" style="86" customWidth="1"/>
    <col min="8" max="16384" width="8.85546875" style="86"/>
  </cols>
  <sheetData>
    <row r="2" spans="1:10" x14ac:dyDescent="0.25">
      <c r="A2" s="831" t="s">
        <v>1249</v>
      </c>
      <c r="B2" s="759"/>
      <c r="C2" s="759"/>
      <c r="D2" s="759"/>
      <c r="E2" s="759"/>
      <c r="F2" s="759"/>
      <c r="G2" s="828"/>
    </row>
    <row r="3" spans="1:10" x14ac:dyDescent="0.25">
      <c r="A3" s="832" t="s">
        <v>1307</v>
      </c>
      <c r="B3" s="89"/>
      <c r="C3" s="89"/>
      <c r="D3" s="89"/>
      <c r="E3" s="89"/>
      <c r="F3" s="89"/>
      <c r="G3" s="755"/>
    </row>
    <row r="4" spans="1:10" x14ac:dyDescent="0.25">
      <c r="A4" s="833" t="s">
        <v>1308</v>
      </c>
      <c r="B4" s="91"/>
      <c r="C4" s="91"/>
      <c r="D4" s="91"/>
      <c r="E4" s="91"/>
      <c r="F4" s="91"/>
      <c r="G4" s="758"/>
    </row>
    <row r="5" spans="1:10" ht="15.75" thickBot="1" x14ac:dyDescent="0.3">
      <c r="A5" s="830"/>
      <c r="B5" s="799"/>
      <c r="C5" s="799"/>
      <c r="D5" s="799"/>
      <c r="E5" s="799"/>
      <c r="F5" s="799"/>
      <c r="G5" s="799"/>
    </row>
    <row r="6" spans="1:10" ht="18.75" x14ac:dyDescent="0.25">
      <c r="A6" s="588" t="s">
        <v>682</v>
      </c>
      <c r="B6" s="586"/>
      <c r="C6" s="586"/>
      <c r="D6" s="586"/>
      <c r="E6" s="586"/>
      <c r="F6" s="788"/>
      <c r="G6" s="788"/>
      <c r="H6" s="198"/>
      <c r="J6" s="198"/>
    </row>
    <row r="7" spans="1:10" ht="15" customHeight="1" x14ac:dyDescent="0.25">
      <c r="B7" s="647"/>
      <c r="C7" s="647"/>
      <c r="D7" s="647"/>
      <c r="E7" s="647"/>
      <c r="F7" s="647"/>
      <c r="G7" s="647"/>
      <c r="H7" s="198"/>
      <c r="I7" s="198"/>
      <c r="J7" s="198"/>
    </row>
    <row r="8" spans="1:10" ht="24" customHeight="1" x14ac:dyDescent="0.25">
      <c r="A8" s="645" t="s">
        <v>684</v>
      </c>
      <c r="B8" s="646"/>
      <c r="C8" s="646"/>
      <c r="D8" s="646"/>
      <c r="E8" s="646"/>
      <c r="F8" s="646"/>
      <c r="G8" s="646"/>
      <c r="H8" s="645"/>
      <c r="I8" s="645"/>
      <c r="J8" s="645"/>
    </row>
    <row r="9" spans="1:10" ht="15" customHeight="1" x14ac:dyDescent="0.25">
      <c r="A9" s="645"/>
      <c r="B9" s="645"/>
      <c r="C9" s="645"/>
      <c r="D9" s="645"/>
      <c r="E9" s="645"/>
      <c r="F9" s="645"/>
      <c r="G9" s="645"/>
      <c r="H9" s="645"/>
      <c r="I9" s="645"/>
      <c r="J9" s="645"/>
    </row>
    <row r="10" spans="1:10" ht="24" customHeight="1" x14ac:dyDescent="0.25">
      <c r="A10" s="645" t="s">
        <v>155</v>
      </c>
      <c r="B10" s="646"/>
      <c r="C10" s="646"/>
      <c r="D10" s="646"/>
      <c r="E10" s="646"/>
      <c r="F10" s="646"/>
      <c r="G10" s="646"/>
      <c r="H10" s="645"/>
      <c r="I10" s="645"/>
      <c r="J10" s="645"/>
    </row>
    <row r="11" spans="1:10" ht="15" customHeight="1" x14ac:dyDescent="0.25">
      <c r="A11" s="645"/>
      <c r="B11" s="645"/>
      <c r="C11" s="645"/>
      <c r="D11" s="645"/>
      <c r="E11" s="645"/>
      <c r="F11" s="645"/>
      <c r="G11" s="645"/>
      <c r="H11" s="645"/>
      <c r="I11" s="645"/>
      <c r="J11" s="645"/>
    </row>
    <row r="12" spans="1:10" ht="24" customHeight="1" x14ac:dyDescent="0.25">
      <c r="A12" s="645" t="s">
        <v>685</v>
      </c>
      <c r="B12" s="646"/>
      <c r="C12" s="646"/>
      <c r="D12" s="646"/>
      <c r="E12" s="646"/>
      <c r="F12" s="646"/>
      <c r="G12" s="646"/>
      <c r="H12" s="645"/>
      <c r="I12" s="645"/>
      <c r="J12" s="645"/>
    </row>
    <row r="13" spans="1:10" ht="15" customHeight="1" x14ac:dyDescent="0.25">
      <c r="A13" s="645"/>
      <c r="B13" s="647"/>
      <c r="C13" s="647"/>
      <c r="D13" s="647"/>
      <c r="E13" s="647"/>
      <c r="F13" s="647"/>
      <c r="G13" s="647"/>
      <c r="H13" s="645"/>
      <c r="I13" s="645"/>
      <c r="J13" s="645"/>
    </row>
    <row r="14" spans="1:10" ht="24" customHeight="1" x14ac:dyDescent="0.25">
      <c r="A14" s="645" t="s">
        <v>1017</v>
      </c>
      <c r="B14" s="646"/>
      <c r="C14" s="646"/>
      <c r="D14" s="646"/>
      <c r="E14" s="646"/>
      <c r="F14" s="646"/>
      <c r="G14" s="646"/>
      <c r="H14" s="645"/>
      <c r="I14" s="645"/>
      <c r="J14" s="645"/>
    </row>
    <row r="15" spans="1:10" ht="15" customHeight="1" x14ac:dyDescent="0.25">
      <c r="A15" s="645"/>
      <c r="B15" s="647"/>
      <c r="C15" s="647"/>
      <c r="D15" s="647"/>
      <c r="E15" s="647"/>
      <c r="F15" s="647"/>
      <c r="G15" s="647"/>
      <c r="H15" s="645"/>
      <c r="I15" s="645"/>
      <c r="J15" s="645"/>
    </row>
    <row r="16" spans="1:10" ht="24" customHeight="1" x14ac:dyDescent="0.25">
      <c r="A16" s="645" t="s">
        <v>1156</v>
      </c>
      <c r="B16" s="646"/>
      <c r="C16" s="646"/>
      <c r="D16" s="646"/>
      <c r="E16" s="646"/>
      <c r="F16" s="646"/>
      <c r="G16" s="646"/>
      <c r="H16" s="645"/>
      <c r="I16" s="645"/>
      <c r="J16" s="645"/>
    </row>
    <row r="17" spans="1:16384" ht="15" customHeight="1" x14ac:dyDescent="0.25">
      <c r="A17" s="645"/>
      <c r="B17" s="647"/>
      <c r="C17" s="647"/>
      <c r="D17" s="647"/>
      <c r="E17" s="647"/>
      <c r="F17" s="647"/>
      <c r="G17" s="647"/>
      <c r="H17" s="645"/>
      <c r="I17" s="645"/>
      <c r="J17" s="645"/>
    </row>
    <row r="18" spans="1:16384" ht="24" customHeight="1" x14ac:dyDescent="0.25">
      <c r="A18" s="645" t="s">
        <v>1157</v>
      </c>
      <c r="B18" s="646"/>
      <c r="C18" s="646"/>
      <c r="D18" s="646"/>
      <c r="E18" s="646"/>
      <c r="F18" s="646"/>
      <c r="G18" s="646"/>
      <c r="H18" s="645"/>
      <c r="I18" s="645"/>
      <c r="J18" s="645"/>
    </row>
    <row r="19" spans="1:16384" ht="15" customHeight="1" x14ac:dyDescent="0.25">
      <c r="A19" s="84"/>
      <c r="B19" s="645"/>
      <c r="C19" s="645"/>
      <c r="D19" s="645"/>
      <c r="E19" s="645"/>
      <c r="F19" s="645"/>
      <c r="G19" s="645"/>
      <c r="H19" s="645"/>
      <c r="I19" s="645"/>
      <c r="J19" s="645"/>
    </row>
    <row r="20" spans="1:16384" ht="15.75" thickBot="1" x14ac:dyDescent="0.3">
      <c r="A20" s="427" t="s">
        <v>683</v>
      </c>
    </row>
    <row r="21" spans="1:16384" ht="77.25" customHeight="1" thickTop="1" x14ac:dyDescent="0.25">
      <c r="A21" s="150" t="s">
        <v>636</v>
      </c>
      <c r="B21" s="165" t="s">
        <v>681</v>
      </c>
      <c r="C21" s="165" t="s">
        <v>1142</v>
      </c>
      <c r="D21" s="165" t="s">
        <v>1143</v>
      </c>
      <c r="E21" s="151" t="s">
        <v>605</v>
      </c>
      <c r="F21" s="151" t="s">
        <v>606</v>
      </c>
      <c r="G21" s="152" t="s">
        <v>958</v>
      </c>
      <c r="I21" s="587"/>
    </row>
    <row r="22" spans="1:16384" x14ac:dyDescent="0.25">
      <c r="A22" s="132" t="s">
        <v>607</v>
      </c>
      <c r="B22" s="166"/>
      <c r="C22" s="166"/>
      <c r="D22" s="166"/>
      <c r="E22" s="133"/>
      <c r="F22" s="133"/>
      <c r="G22" s="134"/>
      <c r="I22" s="587"/>
    </row>
    <row r="23" spans="1:16384" s="648" customFormat="1" ht="90" x14ac:dyDescent="0.25">
      <c r="A23" s="359" t="s">
        <v>1003</v>
      </c>
      <c r="B23" s="516"/>
      <c r="C23" s="516" t="s">
        <v>1144</v>
      </c>
      <c r="D23" s="516" t="s">
        <v>1145</v>
      </c>
      <c r="E23" s="360" t="s">
        <v>629</v>
      </c>
      <c r="F23" s="360" t="s">
        <v>637</v>
      </c>
      <c r="G23" s="1092" t="s">
        <v>609</v>
      </c>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c r="BZ23" s="86"/>
      <c r="CA23" s="86"/>
      <c r="CB23" s="86"/>
      <c r="CC23" s="86"/>
      <c r="CD23" s="86"/>
      <c r="CE23" s="86"/>
      <c r="CF23" s="86"/>
      <c r="CG23" s="86"/>
      <c r="CH23" s="86"/>
      <c r="CI23" s="86"/>
      <c r="CJ23" s="86"/>
      <c r="CK23" s="86"/>
      <c r="CL23" s="86"/>
      <c r="CM23" s="86"/>
      <c r="CN23" s="86"/>
      <c r="CO23" s="86"/>
      <c r="CP23" s="86"/>
      <c r="CQ23" s="86"/>
      <c r="CR23" s="86"/>
      <c r="CS23" s="86"/>
      <c r="CT23" s="86"/>
      <c r="CU23" s="86"/>
      <c r="CV23" s="86"/>
      <c r="CW23" s="86"/>
      <c r="CX23" s="86"/>
      <c r="CY23" s="86"/>
      <c r="CZ23" s="86"/>
      <c r="DA23" s="86"/>
      <c r="DB23" s="86"/>
      <c r="DC23" s="86"/>
      <c r="DD23" s="86"/>
      <c r="DE23" s="86"/>
      <c r="DF23" s="86"/>
      <c r="DG23" s="86"/>
      <c r="DH23" s="86"/>
      <c r="DI23" s="86"/>
      <c r="DJ23" s="86"/>
      <c r="DK23" s="86"/>
      <c r="DL23" s="86"/>
      <c r="DM23" s="86"/>
      <c r="DN23" s="86"/>
      <c r="DO23" s="86"/>
      <c r="DP23" s="86"/>
      <c r="DQ23" s="86"/>
      <c r="DR23" s="86"/>
      <c r="DS23" s="86"/>
      <c r="DT23" s="86"/>
      <c r="DU23" s="86"/>
      <c r="DV23" s="86"/>
      <c r="DW23" s="86"/>
      <c r="DX23" s="86"/>
      <c r="DY23" s="86"/>
      <c r="DZ23" s="86"/>
      <c r="EA23" s="86"/>
      <c r="EB23" s="86"/>
      <c r="EC23" s="86"/>
      <c r="ED23" s="86"/>
      <c r="EE23" s="86"/>
      <c r="EF23" s="86"/>
      <c r="EG23" s="86"/>
      <c r="EH23" s="86"/>
      <c r="EI23" s="86"/>
      <c r="EJ23" s="86"/>
      <c r="EK23" s="86"/>
      <c r="EL23" s="86"/>
      <c r="EM23" s="86"/>
      <c r="EN23" s="86"/>
      <c r="EO23" s="86"/>
      <c r="EP23" s="86"/>
      <c r="EQ23" s="86"/>
      <c r="ER23" s="86"/>
      <c r="ES23" s="86"/>
      <c r="ET23" s="86"/>
      <c r="EU23" s="86"/>
      <c r="EV23" s="86"/>
      <c r="EW23" s="86"/>
      <c r="EX23" s="86"/>
      <c r="EY23" s="86"/>
      <c r="EZ23" s="86"/>
      <c r="FA23" s="86"/>
      <c r="FB23" s="86"/>
      <c r="FC23" s="86"/>
      <c r="FD23" s="86"/>
      <c r="FE23" s="86"/>
      <c r="FF23" s="86"/>
      <c r="FG23" s="86"/>
      <c r="FH23" s="86"/>
      <c r="FI23" s="86"/>
      <c r="FJ23" s="86"/>
      <c r="FK23" s="86"/>
      <c r="FL23" s="86"/>
      <c r="FM23" s="86"/>
      <c r="FN23" s="86"/>
      <c r="FO23" s="86"/>
      <c r="FP23" s="86"/>
      <c r="FQ23" s="86"/>
      <c r="FR23" s="86"/>
      <c r="FS23" s="86"/>
      <c r="FT23" s="86"/>
      <c r="FU23" s="86"/>
      <c r="FV23" s="86"/>
      <c r="FW23" s="86"/>
      <c r="FX23" s="86"/>
      <c r="FY23" s="86"/>
      <c r="FZ23" s="86"/>
      <c r="GA23" s="86"/>
      <c r="GB23" s="86"/>
      <c r="GC23" s="86"/>
      <c r="GD23" s="86"/>
      <c r="GE23" s="86"/>
      <c r="GF23" s="86"/>
      <c r="GG23" s="86"/>
      <c r="GH23" s="86"/>
      <c r="GI23" s="86"/>
      <c r="GJ23" s="86"/>
      <c r="GK23" s="86"/>
      <c r="GL23" s="86"/>
      <c r="GM23" s="86"/>
      <c r="GN23" s="86"/>
      <c r="GO23" s="86"/>
      <c r="GP23" s="86"/>
      <c r="GQ23" s="86"/>
      <c r="GR23" s="86"/>
      <c r="GS23" s="86"/>
      <c r="GT23" s="86"/>
      <c r="GU23" s="86"/>
      <c r="GV23" s="86"/>
      <c r="GW23" s="86"/>
      <c r="GX23" s="86"/>
      <c r="GY23" s="86"/>
      <c r="GZ23" s="86"/>
      <c r="HA23" s="86"/>
      <c r="HB23" s="86"/>
      <c r="HC23" s="86"/>
      <c r="HD23" s="86"/>
      <c r="HE23" s="86"/>
      <c r="HF23" s="86"/>
      <c r="HG23" s="86"/>
      <c r="HH23" s="86"/>
      <c r="HI23" s="86"/>
      <c r="HJ23" s="86"/>
      <c r="HK23" s="86"/>
      <c r="HL23" s="86"/>
      <c r="HM23" s="86"/>
      <c r="HN23" s="86"/>
      <c r="HO23" s="86"/>
      <c r="HP23" s="86"/>
      <c r="HQ23" s="86"/>
      <c r="HR23" s="86"/>
      <c r="HS23" s="86"/>
      <c r="HT23" s="86"/>
      <c r="HU23" s="86"/>
      <c r="HV23" s="86"/>
      <c r="HW23" s="86"/>
      <c r="HX23" s="86"/>
      <c r="HY23" s="86"/>
      <c r="HZ23" s="86"/>
      <c r="IA23" s="86"/>
      <c r="IB23" s="86"/>
      <c r="IC23" s="86"/>
      <c r="ID23" s="86"/>
      <c r="IE23" s="86"/>
      <c r="IF23" s="86"/>
      <c r="IG23" s="86"/>
      <c r="IH23" s="86"/>
      <c r="II23" s="86"/>
      <c r="IJ23" s="86"/>
      <c r="IK23" s="86"/>
      <c r="IL23" s="86"/>
      <c r="IM23" s="86"/>
      <c r="IN23" s="86"/>
      <c r="IO23" s="86"/>
      <c r="IP23" s="86"/>
      <c r="IQ23" s="86"/>
      <c r="IR23" s="86"/>
      <c r="IS23" s="86"/>
      <c r="IT23" s="86"/>
      <c r="IU23" s="86"/>
      <c r="IV23" s="86"/>
      <c r="IW23" s="86"/>
      <c r="IX23" s="86"/>
      <c r="IY23" s="86"/>
      <c r="IZ23" s="86"/>
      <c r="JA23" s="86"/>
      <c r="JB23" s="86"/>
      <c r="JC23" s="86"/>
      <c r="JD23" s="86"/>
      <c r="JE23" s="86"/>
      <c r="JF23" s="86"/>
      <c r="JG23" s="86"/>
      <c r="JH23" s="86"/>
      <c r="JI23" s="86"/>
      <c r="JJ23" s="86"/>
      <c r="JK23" s="86"/>
      <c r="JL23" s="86"/>
      <c r="JM23" s="86"/>
      <c r="JN23" s="86"/>
      <c r="JO23" s="86"/>
      <c r="JP23" s="86"/>
      <c r="JQ23" s="86"/>
      <c r="JR23" s="86"/>
      <c r="JS23" s="86"/>
      <c r="JT23" s="86"/>
      <c r="JU23" s="86"/>
      <c r="JV23" s="86"/>
      <c r="JW23" s="86"/>
      <c r="JX23" s="86"/>
      <c r="JY23" s="86"/>
      <c r="JZ23" s="86"/>
      <c r="KA23" s="86"/>
      <c r="KB23" s="86"/>
      <c r="KC23" s="86"/>
      <c r="KD23" s="86"/>
      <c r="KE23" s="86"/>
      <c r="KF23" s="86"/>
      <c r="KG23" s="86"/>
      <c r="KH23" s="86"/>
      <c r="KI23" s="86"/>
      <c r="KJ23" s="86"/>
      <c r="KK23" s="86"/>
      <c r="KL23" s="86"/>
      <c r="KM23" s="86"/>
      <c r="KN23" s="86"/>
      <c r="KO23" s="86"/>
      <c r="KP23" s="86"/>
      <c r="KQ23" s="86"/>
      <c r="KR23" s="86"/>
      <c r="KS23" s="86"/>
      <c r="KT23" s="86"/>
      <c r="KU23" s="86"/>
      <c r="KV23" s="86"/>
      <c r="KW23" s="86"/>
      <c r="KX23" s="86"/>
      <c r="KY23" s="86"/>
      <c r="KZ23" s="86"/>
      <c r="LA23" s="86"/>
      <c r="LB23" s="86"/>
      <c r="LC23" s="86"/>
      <c r="LD23" s="86"/>
      <c r="LE23" s="86"/>
      <c r="LF23" s="86"/>
      <c r="LG23" s="86"/>
      <c r="LH23" s="86"/>
      <c r="LI23" s="86"/>
      <c r="LJ23" s="86"/>
      <c r="LK23" s="86"/>
      <c r="LL23" s="86"/>
      <c r="LM23" s="86"/>
      <c r="LN23" s="86"/>
      <c r="LO23" s="86"/>
      <c r="LP23" s="86"/>
      <c r="LQ23" s="86"/>
      <c r="LR23" s="86"/>
      <c r="LS23" s="86"/>
      <c r="LT23" s="86"/>
      <c r="LU23" s="86"/>
      <c r="LV23" s="86"/>
      <c r="LW23" s="86"/>
      <c r="LX23" s="86"/>
      <c r="LY23" s="86"/>
      <c r="LZ23" s="86"/>
      <c r="MA23" s="86"/>
      <c r="MB23" s="86"/>
      <c r="MC23" s="86"/>
      <c r="MD23" s="86"/>
      <c r="ME23" s="86"/>
      <c r="MF23" s="86"/>
      <c r="MG23" s="86"/>
      <c r="MH23" s="86"/>
      <c r="MI23" s="86"/>
      <c r="MJ23" s="86"/>
      <c r="MK23" s="86"/>
      <c r="ML23" s="86"/>
      <c r="MM23" s="86"/>
      <c r="MN23" s="86"/>
      <c r="MO23" s="86"/>
      <c r="MP23" s="86"/>
      <c r="MQ23" s="86"/>
      <c r="MR23" s="86"/>
      <c r="MS23" s="86"/>
      <c r="MT23" s="86"/>
      <c r="MU23" s="86"/>
      <c r="MV23" s="86"/>
      <c r="MW23" s="86"/>
      <c r="MX23" s="86"/>
      <c r="MY23" s="86"/>
      <c r="MZ23" s="86"/>
      <c r="NA23" s="86"/>
      <c r="NB23" s="86"/>
      <c r="NC23" s="86"/>
      <c r="ND23" s="86"/>
      <c r="NE23" s="86"/>
      <c r="NF23" s="86"/>
      <c r="NG23" s="86"/>
      <c r="NH23" s="86"/>
      <c r="NI23" s="86"/>
      <c r="NJ23" s="86"/>
      <c r="NK23" s="86"/>
      <c r="NL23" s="86"/>
      <c r="NM23" s="86"/>
      <c r="NN23" s="86"/>
      <c r="NO23" s="86"/>
      <c r="NP23" s="86"/>
      <c r="NQ23" s="86"/>
      <c r="NR23" s="86"/>
      <c r="NS23" s="86"/>
      <c r="NT23" s="86"/>
      <c r="NU23" s="86"/>
      <c r="NV23" s="86"/>
      <c r="NW23" s="86"/>
      <c r="NX23" s="86"/>
      <c r="NY23" s="86"/>
      <c r="NZ23" s="86"/>
      <c r="OA23" s="86"/>
      <c r="OB23" s="86"/>
      <c r="OC23" s="86"/>
      <c r="OD23" s="86"/>
      <c r="OE23" s="86"/>
      <c r="OF23" s="86"/>
      <c r="OG23" s="86"/>
      <c r="OH23" s="86"/>
      <c r="OI23" s="86"/>
      <c r="OJ23" s="86"/>
      <c r="OK23" s="86"/>
      <c r="OL23" s="86"/>
      <c r="OM23" s="86"/>
      <c r="ON23" s="86"/>
      <c r="OO23" s="86"/>
      <c r="OP23" s="86"/>
      <c r="OQ23" s="86"/>
      <c r="OR23" s="86"/>
      <c r="OS23" s="86"/>
      <c r="OT23" s="86"/>
      <c r="OU23" s="86"/>
      <c r="OV23" s="86"/>
      <c r="OW23" s="86"/>
      <c r="OX23" s="86"/>
      <c r="OY23" s="86"/>
      <c r="OZ23" s="86"/>
      <c r="PA23" s="86"/>
      <c r="PB23" s="86"/>
      <c r="PC23" s="86"/>
      <c r="PD23" s="86"/>
      <c r="PE23" s="86"/>
      <c r="PF23" s="86"/>
      <c r="PG23" s="86"/>
      <c r="PH23" s="86"/>
      <c r="PI23" s="86"/>
      <c r="PJ23" s="86"/>
      <c r="PK23" s="86"/>
      <c r="PL23" s="86"/>
      <c r="PM23" s="86"/>
      <c r="PN23" s="86"/>
      <c r="PO23" s="86"/>
      <c r="PP23" s="86"/>
      <c r="PQ23" s="86"/>
      <c r="PR23" s="86"/>
      <c r="PS23" s="86"/>
      <c r="PT23" s="86"/>
      <c r="PU23" s="86"/>
      <c r="PV23" s="86"/>
      <c r="PW23" s="86"/>
      <c r="PX23" s="86"/>
      <c r="PY23" s="86"/>
      <c r="PZ23" s="86"/>
      <c r="QA23" s="86"/>
      <c r="QB23" s="86"/>
      <c r="QC23" s="86"/>
      <c r="QD23" s="86"/>
      <c r="QE23" s="86"/>
      <c r="QF23" s="86"/>
      <c r="QG23" s="86"/>
      <c r="QH23" s="86"/>
      <c r="QI23" s="86"/>
      <c r="QJ23" s="86"/>
      <c r="QK23" s="86"/>
      <c r="QL23" s="86"/>
      <c r="QM23" s="86"/>
      <c r="QN23" s="86"/>
      <c r="QO23" s="86"/>
      <c r="QP23" s="86"/>
      <c r="QQ23" s="86"/>
      <c r="QR23" s="86"/>
      <c r="QS23" s="86"/>
      <c r="QT23" s="86"/>
      <c r="QU23" s="86"/>
      <c r="QV23" s="86"/>
      <c r="QW23" s="86"/>
      <c r="QX23" s="86"/>
      <c r="QY23" s="86"/>
      <c r="QZ23" s="86"/>
      <c r="RA23" s="86"/>
      <c r="RB23" s="86"/>
      <c r="RC23" s="86"/>
      <c r="RD23" s="86"/>
      <c r="RE23" s="86"/>
      <c r="RF23" s="86"/>
      <c r="RG23" s="86"/>
      <c r="RH23" s="86"/>
      <c r="RI23" s="86"/>
      <c r="RJ23" s="86"/>
      <c r="RK23" s="86"/>
      <c r="RL23" s="86"/>
      <c r="RM23" s="86"/>
      <c r="RN23" s="86"/>
      <c r="RO23" s="86"/>
      <c r="RP23" s="86"/>
      <c r="RQ23" s="86"/>
      <c r="RR23" s="86"/>
      <c r="RS23" s="86"/>
      <c r="RT23" s="86"/>
      <c r="RU23" s="86"/>
      <c r="RV23" s="86"/>
      <c r="RW23" s="86"/>
      <c r="RX23" s="86"/>
      <c r="RY23" s="86"/>
      <c r="RZ23" s="86"/>
      <c r="SA23" s="86"/>
      <c r="SB23" s="86"/>
      <c r="SC23" s="86"/>
      <c r="SD23" s="86"/>
      <c r="SE23" s="86"/>
      <c r="SF23" s="86"/>
      <c r="SG23" s="86"/>
      <c r="SH23" s="86"/>
      <c r="SI23" s="86"/>
      <c r="SJ23" s="86"/>
      <c r="SK23" s="86"/>
      <c r="SL23" s="86"/>
      <c r="SM23" s="86"/>
      <c r="SN23" s="86"/>
      <c r="SO23" s="86"/>
      <c r="SP23" s="86"/>
      <c r="SQ23" s="86"/>
      <c r="SR23" s="86"/>
      <c r="SS23" s="86"/>
      <c r="ST23" s="86"/>
      <c r="SU23" s="86"/>
      <c r="SV23" s="86"/>
      <c r="SW23" s="86"/>
      <c r="SX23" s="86"/>
      <c r="SY23" s="86"/>
      <c r="SZ23" s="86"/>
      <c r="TA23" s="86"/>
      <c r="TB23" s="86"/>
      <c r="TC23" s="86"/>
      <c r="TD23" s="86"/>
      <c r="TE23" s="86"/>
      <c r="TF23" s="86"/>
      <c r="TG23" s="86"/>
      <c r="TH23" s="86"/>
      <c r="TI23" s="86"/>
      <c r="TJ23" s="86"/>
      <c r="TK23" s="86"/>
      <c r="TL23" s="86"/>
      <c r="TM23" s="86"/>
      <c r="TN23" s="86"/>
      <c r="TO23" s="86"/>
      <c r="TP23" s="86"/>
      <c r="TQ23" s="86"/>
      <c r="TR23" s="86"/>
      <c r="TS23" s="86"/>
      <c r="TT23" s="86"/>
      <c r="TU23" s="86"/>
      <c r="TV23" s="86"/>
      <c r="TW23" s="86"/>
      <c r="TX23" s="86"/>
      <c r="TY23" s="86"/>
      <c r="TZ23" s="86"/>
      <c r="UA23" s="86"/>
      <c r="UB23" s="86"/>
      <c r="UC23" s="86"/>
      <c r="UD23" s="86"/>
      <c r="UE23" s="86"/>
      <c r="UF23" s="86"/>
      <c r="UG23" s="86"/>
      <c r="UH23" s="86"/>
      <c r="UI23" s="86"/>
      <c r="UJ23" s="86"/>
      <c r="UK23" s="86"/>
      <c r="UL23" s="86"/>
      <c r="UM23" s="86"/>
      <c r="UN23" s="86"/>
      <c r="UO23" s="86"/>
      <c r="UP23" s="86"/>
      <c r="UQ23" s="86"/>
      <c r="UR23" s="86"/>
      <c r="US23" s="86"/>
      <c r="UT23" s="86"/>
      <c r="UU23" s="86"/>
      <c r="UV23" s="86"/>
      <c r="UW23" s="86"/>
      <c r="UX23" s="86"/>
      <c r="UY23" s="86"/>
      <c r="UZ23" s="86"/>
      <c r="VA23" s="86"/>
      <c r="VB23" s="86"/>
      <c r="VC23" s="86"/>
      <c r="VD23" s="86"/>
      <c r="VE23" s="86"/>
      <c r="VF23" s="86"/>
      <c r="VG23" s="86"/>
      <c r="VH23" s="86"/>
      <c r="VI23" s="86"/>
      <c r="VJ23" s="86"/>
      <c r="VK23" s="86"/>
      <c r="VL23" s="86"/>
      <c r="VM23" s="86"/>
      <c r="VN23" s="86"/>
      <c r="VO23" s="86"/>
      <c r="VP23" s="86"/>
      <c r="VQ23" s="86"/>
      <c r="VR23" s="86"/>
      <c r="VS23" s="86"/>
      <c r="VT23" s="86"/>
      <c r="VU23" s="86"/>
      <c r="VV23" s="86"/>
      <c r="VW23" s="86"/>
      <c r="VX23" s="86"/>
      <c r="VY23" s="86"/>
      <c r="VZ23" s="86"/>
      <c r="WA23" s="86"/>
      <c r="WB23" s="86"/>
      <c r="WC23" s="86"/>
      <c r="WD23" s="86"/>
      <c r="WE23" s="86"/>
      <c r="WF23" s="86"/>
      <c r="WG23" s="86"/>
      <c r="WH23" s="86"/>
      <c r="WI23" s="86"/>
      <c r="WJ23" s="86"/>
      <c r="WK23" s="86"/>
      <c r="WL23" s="86"/>
      <c r="WM23" s="86"/>
      <c r="WN23" s="86"/>
      <c r="WO23" s="86"/>
      <c r="WP23" s="86"/>
      <c r="WQ23" s="86"/>
      <c r="WR23" s="86"/>
      <c r="WS23" s="86"/>
      <c r="WT23" s="86"/>
      <c r="WU23" s="86"/>
      <c r="WV23" s="86"/>
      <c r="WW23" s="86"/>
      <c r="WX23" s="86"/>
      <c r="WY23" s="86"/>
      <c r="WZ23" s="86"/>
      <c r="XA23" s="86"/>
      <c r="XB23" s="86"/>
      <c r="XC23" s="86"/>
      <c r="XD23" s="86"/>
      <c r="XE23" s="86"/>
      <c r="XF23" s="86"/>
      <c r="XG23" s="86"/>
      <c r="XH23" s="86"/>
      <c r="XI23" s="86"/>
      <c r="XJ23" s="86"/>
      <c r="XK23" s="86"/>
      <c r="XL23" s="86"/>
      <c r="XM23" s="86"/>
      <c r="XN23" s="86"/>
      <c r="XO23" s="86"/>
      <c r="XP23" s="86"/>
      <c r="XQ23" s="86"/>
      <c r="XR23" s="86"/>
      <c r="XS23" s="86"/>
      <c r="XT23" s="86"/>
      <c r="XU23" s="86"/>
      <c r="XV23" s="86"/>
      <c r="XW23" s="86"/>
      <c r="XX23" s="86"/>
      <c r="XY23" s="86"/>
      <c r="XZ23" s="86"/>
      <c r="YA23" s="86"/>
      <c r="YB23" s="86"/>
      <c r="YC23" s="86"/>
      <c r="YD23" s="86"/>
      <c r="YE23" s="86"/>
      <c r="YF23" s="86"/>
      <c r="YG23" s="86"/>
      <c r="YH23" s="86"/>
      <c r="YI23" s="86"/>
      <c r="YJ23" s="86"/>
      <c r="YK23" s="86"/>
      <c r="YL23" s="86"/>
      <c r="YM23" s="86"/>
      <c r="YN23" s="86"/>
      <c r="YO23" s="86"/>
      <c r="YP23" s="86"/>
      <c r="YQ23" s="86"/>
      <c r="YR23" s="86"/>
      <c r="YS23" s="86"/>
      <c r="YT23" s="86"/>
      <c r="YU23" s="86"/>
      <c r="YV23" s="86"/>
      <c r="YW23" s="86"/>
      <c r="YX23" s="86"/>
      <c r="YY23" s="86"/>
      <c r="YZ23" s="86"/>
      <c r="ZA23" s="86"/>
      <c r="ZB23" s="86"/>
      <c r="ZC23" s="86"/>
      <c r="ZD23" s="86"/>
      <c r="ZE23" s="86"/>
      <c r="ZF23" s="86"/>
      <c r="ZG23" s="86"/>
      <c r="ZH23" s="86"/>
      <c r="ZI23" s="86"/>
      <c r="ZJ23" s="86"/>
      <c r="ZK23" s="86"/>
      <c r="ZL23" s="86"/>
      <c r="ZM23" s="86"/>
      <c r="ZN23" s="86"/>
      <c r="ZO23" s="86"/>
      <c r="ZP23" s="86"/>
      <c r="ZQ23" s="86"/>
      <c r="ZR23" s="86"/>
      <c r="ZS23" s="86"/>
      <c r="ZT23" s="86"/>
      <c r="ZU23" s="86"/>
      <c r="ZV23" s="86"/>
      <c r="ZW23" s="86"/>
      <c r="ZX23" s="86"/>
      <c r="ZY23" s="86"/>
      <c r="ZZ23" s="86"/>
      <c r="AAA23" s="86"/>
      <c r="AAB23" s="86"/>
      <c r="AAC23" s="86"/>
      <c r="AAD23" s="86"/>
      <c r="AAE23" s="86"/>
      <c r="AAF23" s="86"/>
      <c r="AAG23" s="86"/>
      <c r="AAH23" s="86"/>
      <c r="AAI23" s="86"/>
      <c r="AAJ23" s="86"/>
      <c r="AAK23" s="86"/>
      <c r="AAL23" s="86"/>
      <c r="AAM23" s="86"/>
      <c r="AAN23" s="86"/>
      <c r="AAO23" s="86"/>
      <c r="AAP23" s="86"/>
      <c r="AAQ23" s="86"/>
      <c r="AAR23" s="86"/>
      <c r="AAS23" s="86"/>
      <c r="AAT23" s="86"/>
      <c r="AAU23" s="86"/>
      <c r="AAV23" s="86"/>
      <c r="AAW23" s="86"/>
      <c r="AAX23" s="86"/>
      <c r="AAY23" s="86"/>
      <c r="AAZ23" s="86"/>
      <c r="ABA23" s="86"/>
      <c r="ABB23" s="86"/>
      <c r="ABC23" s="86"/>
      <c r="ABD23" s="86"/>
      <c r="ABE23" s="86"/>
      <c r="ABF23" s="86"/>
      <c r="ABG23" s="86"/>
      <c r="ABH23" s="86"/>
      <c r="ABI23" s="86"/>
      <c r="ABJ23" s="86"/>
      <c r="ABK23" s="86"/>
      <c r="ABL23" s="86"/>
      <c r="ABM23" s="86"/>
      <c r="ABN23" s="86"/>
      <c r="ABO23" s="86"/>
      <c r="ABP23" s="86"/>
      <c r="ABQ23" s="86"/>
      <c r="ABR23" s="86"/>
      <c r="ABS23" s="86"/>
      <c r="ABT23" s="86"/>
      <c r="ABU23" s="86"/>
      <c r="ABV23" s="86"/>
      <c r="ABW23" s="86"/>
      <c r="ABX23" s="86"/>
      <c r="ABY23" s="86"/>
      <c r="ABZ23" s="86"/>
      <c r="ACA23" s="86"/>
      <c r="ACB23" s="86"/>
      <c r="ACC23" s="86"/>
      <c r="ACD23" s="86"/>
      <c r="ACE23" s="86"/>
      <c r="ACF23" s="86"/>
      <c r="ACG23" s="86"/>
      <c r="ACH23" s="86"/>
      <c r="ACI23" s="86"/>
      <c r="ACJ23" s="86"/>
      <c r="ACK23" s="86"/>
      <c r="ACL23" s="86"/>
      <c r="ACM23" s="86"/>
      <c r="ACN23" s="86"/>
      <c r="ACO23" s="86"/>
      <c r="ACP23" s="86"/>
      <c r="ACQ23" s="86"/>
      <c r="ACR23" s="86"/>
      <c r="ACS23" s="86"/>
      <c r="ACT23" s="86"/>
      <c r="ACU23" s="86"/>
      <c r="ACV23" s="86"/>
      <c r="ACW23" s="86"/>
      <c r="ACX23" s="86"/>
      <c r="ACY23" s="86"/>
      <c r="ACZ23" s="86"/>
      <c r="ADA23" s="86"/>
      <c r="ADB23" s="86"/>
      <c r="ADC23" s="86"/>
      <c r="ADD23" s="86"/>
      <c r="ADE23" s="86"/>
      <c r="ADF23" s="86"/>
      <c r="ADG23" s="86"/>
      <c r="ADH23" s="86"/>
      <c r="ADI23" s="86"/>
      <c r="ADJ23" s="86"/>
      <c r="ADK23" s="86"/>
      <c r="ADL23" s="86"/>
      <c r="ADM23" s="86"/>
      <c r="ADN23" s="86"/>
      <c r="ADO23" s="86"/>
      <c r="ADP23" s="86"/>
      <c r="ADQ23" s="86"/>
      <c r="ADR23" s="86"/>
      <c r="ADS23" s="86"/>
      <c r="ADT23" s="86"/>
      <c r="ADU23" s="86"/>
      <c r="ADV23" s="86"/>
      <c r="ADW23" s="86"/>
      <c r="ADX23" s="86"/>
      <c r="ADY23" s="86"/>
      <c r="ADZ23" s="86"/>
      <c r="AEA23" s="86"/>
      <c r="AEB23" s="86"/>
      <c r="AEC23" s="86"/>
      <c r="AED23" s="86"/>
      <c r="AEE23" s="86"/>
      <c r="AEF23" s="86"/>
      <c r="AEG23" s="86"/>
      <c r="AEH23" s="86"/>
      <c r="AEI23" s="86"/>
      <c r="AEJ23" s="86"/>
      <c r="AEK23" s="86"/>
      <c r="AEL23" s="86"/>
      <c r="AEM23" s="86"/>
      <c r="AEN23" s="86"/>
      <c r="AEO23" s="86"/>
      <c r="AEP23" s="86"/>
      <c r="AEQ23" s="86"/>
      <c r="AER23" s="86"/>
      <c r="AES23" s="86"/>
      <c r="AET23" s="86"/>
      <c r="AEU23" s="86"/>
      <c r="AEV23" s="86"/>
      <c r="AEW23" s="86"/>
      <c r="AEX23" s="86"/>
      <c r="AEY23" s="86"/>
      <c r="AEZ23" s="86"/>
      <c r="AFA23" s="86"/>
      <c r="AFB23" s="86"/>
      <c r="AFC23" s="86"/>
      <c r="AFD23" s="86"/>
      <c r="AFE23" s="86"/>
      <c r="AFF23" s="86"/>
      <c r="AFG23" s="86"/>
      <c r="AFH23" s="86"/>
      <c r="AFI23" s="86"/>
      <c r="AFJ23" s="86"/>
      <c r="AFK23" s="86"/>
      <c r="AFL23" s="86"/>
      <c r="AFM23" s="86"/>
      <c r="AFN23" s="86"/>
      <c r="AFO23" s="86"/>
      <c r="AFP23" s="86"/>
      <c r="AFQ23" s="86"/>
      <c r="AFR23" s="86"/>
      <c r="AFS23" s="86"/>
      <c r="AFT23" s="86"/>
      <c r="AFU23" s="86"/>
      <c r="AFV23" s="86"/>
      <c r="AFW23" s="86"/>
      <c r="AFX23" s="86"/>
      <c r="AFY23" s="86"/>
      <c r="AFZ23" s="86"/>
      <c r="AGA23" s="86"/>
      <c r="AGB23" s="86"/>
      <c r="AGC23" s="86"/>
      <c r="AGD23" s="86"/>
      <c r="AGE23" s="86"/>
      <c r="AGF23" s="86"/>
      <c r="AGG23" s="86"/>
      <c r="AGH23" s="86"/>
      <c r="AGI23" s="86"/>
      <c r="AGJ23" s="86"/>
      <c r="AGK23" s="86"/>
      <c r="AGL23" s="86"/>
      <c r="AGM23" s="86"/>
      <c r="AGN23" s="86"/>
      <c r="AGO23" s="86"/>
      <c r="AGP23" s="86"/>
      <c r="AGQ23" s="86"/>
      <c r="AGR23" s="86"/>
      <c r="AGS23" s="86"/>
      <c r="AGT23" s="86"/>
      <c r="AGU23" s="86"/>
      <c r="AGV23" s="86"/>
      <c r="AGW23" s="86"/>
      <c r="AGX23" s="86"/>
      <c r="AGY23" s="86"/>
      <c r="AGZ23" s="86"/>
      <c r="AHA23" s="86"/>
      <c r="AHB23" s="86"/>
      <c r="AHC23" s="86"/>
      <c r="AHD23" s="86"/>
      <c r="AHE23" s="86"/>
      <c r="AHF23" s="86"/>
      <c r="AHG23" s="86"/>
      <c r="AHH23" s="86"/>
      <c r="AHI23" s="86"/>
      <c r="AHJ23" s="86"/>
      <c r="AHK23" s="86"/>
      <c r="AHL23" s="86"/>
      <c r="AHM23" s="86"/>
      <c r="AHN23" s="86"/>
      <c r="AHO23" s="86"/>
      <c r="AHP23" s="86"/>
      <c r="AHQ23" s="86"/>
      <c r="AHR23" s="86"/>
      <c r="AHS23" s="86"/>
      <c r="AHT23" s="86"/>
      <c r="AHU23" s="86"/>
      <c r="AHV23" s="86"/>
      <c r="AHW23" s="86"/>
      <c r="AHX23" s="86"/>
      <c r="AHY23" s="86"/>
      <c r="AHZ23" s="86"/>
      <c r="AIA23" s="86"/>
      <c r="AIB23" s="86"/>
      <c r="AIC23" s="86"/>
      <c r="AID23" s="86"/>
      <c r="AIE23" s="86"/>
      <c r="AIF23" s="86"/>
      <c r="AIG23" s="86"/>
      <c r="AIH23" s="86"/>
      <c r="AII23" s="86"/>
      <c r="AIJ23" s="86"/>
      <c r="AIK23" s="86"/>
      <c r="AIL23" s="86"/>
      <c r="AIM23" s="86"/>
      <c r="AIN23" s="86"/>
      <c r="AIO23" s="86"/>
      <c r="AIP23" s="86"/>
      <c r="AIQ23" s="86"/>
      <c r="AIR23" s="86"/>
      <c r="AIS23" s="86"/>
      <c r="AIT23" s="86"/>
      <c r="AIU23" s="86"/>
      <c r="AIV23" s="86"/>
      <c r="AIW23" s="86"/>
      <c r="AIX23" s="86"/>
      <c r="AIY23" s="86"/>
      <c r="AIZ23" s="86"/>
      <c r="AJA23" s="86"/>
      <c r="AJB23" s="86"/>
      <c r="AJC23" s="86"/>
      <c r="AJD23" s="86"/>
      <c r="AJE23" s="86"/>
      <c r="AJF23" s="86"/>
      <c r="AJG23" s="86"/>
      <c r="AJH23" s="86"/>
      <c r="AJI23" s="86"/>
      <c r="AJJ23" s="86"/>
      <c r="AJK23" s="86"/>
      <c r="AJL23" s="86"/>
      <c r="AJM23" s="86"/>
      <c r="AJN23" s="86"/>
      <c r="AJO23" s="86"/>
      <c r="AJP23" s="86"/>
      <c r="AJQ23" s="86"/>
      <c r="AJR23" s="86"/>
      <c r="AJS23" s="86"/>
      <c r="AJT23" s="86"/>
      <c r="AJU23" s="86"/>
      <c r="AJV23" s="86"/>
      <c r="AJW23" s="86"/>
      <c r="AJX23" s="86"/>
      <c r="AJY23" s="86"/>
      <c r="AJZ23" s="86"/>
      <c r="AKA23" s="86"/>
      <c r="AKB23" s="86"/>
      <c r="AKC23" s="86"/>
      <c r="AKD23" s="86"/>
      <c r="AKE23" s="86"/>
      <c r="AKF23" s="86"/>
      <c r="AKG23" s="86"/>
      <c r="AKH23" s="86"/>
      <c r="AKI23" s="86"/>
      <c r="AKJ23" s="86"/>
      <c r="AKK23" s="86"/>
      <c r="AKL23" s="86"/>
      <c r="AKM23" s="86"/>
      <c r="AKN23" s="86"/>
      <c r="AKO23" s="86"/>
      <c r="AKP23" s="86"/>
      <c r="AKQ23" s="86"/>
      <c r="AKR23" s="86"/>
      <c r="AKS23" s="86"/>
      <c r="AKT23" s="86"/>
      <c r="AKU23" s="86"/>
      <c r="AKV23" s="86"/>
      <c r="AKW23" s="86"/>
      <c r="AKX23" s="86"/>
      <c r="AKY23" s="86"/>
      <c r="AKZ23" s="86"/>
      <c r="ALA23" s="86"/>
      <c r="ALB23" s="86"/>
      <c r="ALC23" s="86"/>
      <c r="ALD23" s="86"/>
      <c r="ALE23" s="86"/>
      <c r="ALF23" s="86"/>
      <c r="ALG23" s="86"/>
      <c r="ALH23" s="86"/>
      <c r="ALI23" s="86"/>
      <c r="ALJ23" s="86"/>
      <c r="ALK23" s="86"/>
      <c r="ALL23" s="86"/>
      <c r="ALM23" s="86"/>
      <c r="ALN23" s="86"/>
      <c r="ALO23" s="86"/>
      <c r="ALP23" s="86"/>
      <c r="ALQ23" s="86"/>
      <c r="ALR23" s="86"/>
      <c r="ALS23" s="86"/>
      <c r="ALT23" s="86"/>
      <c r="ALU23" s="86"/>
      <c r="ALV23" s="86"/>
      <c r="ALW23" s="86"/>
      <c r="ALX23" s="86"/>
      <c r="ALY23" s="86"/>
      <c r="ALZ23" s="86"/>
      <c r="AMA23" s="86"/>
      <c r="AMB23" s="86"/>
      <c r="AMC23" s="86"/>
      <c r="AMD23" s="86"/>
      <c r="AME23" s="86"/>
      <c r="AMF23" s="86"/>
      <c r="AMG23" s="86"/>
      <c r="AMH23" s="86"/>
      <c r="AMI23" s="86"/>
      <c r="AMJ23" s="86"/>
      <c r="AMK23" s="86"/>
      <c r="AML23" s="86"/>
      <c r="AMM23" s="86"/>
      <c r="AMN23" s="86"/>
      <c r="AMO23" s="86"/>
      <c r="AMP23" s="86"/>
      <c r="AMQ23" s="86"/>
      <c r="AMR23" s="86"/>
      <c r="AMS23" s="86"/>
      <c r="AMT23" s="86"/>
      <c r="AMU23" s="86"/>
      <c r="AMV23" s="86"/>
      <c r="AMW23" s="86"/>
      <c r="AMX23" s="86"/>
      <c r="AMY23" s="86"/>
      <c r="AMZ23" s="86"/>
      <c r="ANA23" s="86"/>
      <c r="ANB23" s="86"/>
      <c r="ANC23" s="86"/>
      <c r="AND23" s="86"/>
      <c r="ANE23" s="86"/>
      <c r="ANF23" s="86"/>
      <c r="ANG23" s="86"/>
      <c r="ANH23" s="86"/>
      <c r="ANI23" s="86"/>
      <c r="ANJ23" s="86"/>
      <c r="ANK23" s="86"/>
      <c r="ANL23" s="86"/>
      <c r="ANM23" s="86"/>
      <c r="ANN23" s="86"/>
      <c r="ANO23" s="86"/>
      <c r="ANP23" s="86"/>
      <c r="ANQ23" s="86"/>
      <c r="ANR23" s="86"/>
      <c r="ANS23" s="86"/>
      <c r="ANT23" s="86"/>
      <c r="ANU23" s="86"/>
      <c r="ANV23" s="86"/>
      <c r="ANW23" s="86"/>
      <c r="ANX23" s="86"/>
      <c r="ANY23" s="86"/>
      <c r="ANZ23" s="86"/>
      <c r="AOA23" s="86"/>
      <c r="AOB23" s="86"/>
      <c r="AOC23" s="86"/>
      <c r="AOD23" s="86"/>
      <c r="AOE23" s="86"/>
      <c r="AOF23" s="86"/>
      <c r="AOG23" s="86"/>
      <c r="AOH23" s="86"/>
      <c r="AOI23" s="86"/>
      <c r="AOJ23" s="86"/>
      <c r="AOK23" s="86"/>
      <c r="AOL23" s="86"/>
      <c r="AOM23" s="86"/>
      <c r="AON23" s="86"/>
      <c r="AOO23" s="86"/>
      <c r="AOP23" s="86"/>
      <c r="AOQ23" s="86"/>
      <c r="AOR23" s="86"/>
      <c r="AOS23" s="86"/>
      <c r="AOT23" s="86"/>
      <c r="AOU23" s="86"/>
      <c r="AOV23" s="86"/>
      <c r="AOW23" s="86"/>
      <c r="AOX23" s="86"/>
      <c r="AOY23" s="86"/>
      <c r="AOZ23" s="86"/>
      <c r="APA23" s="86"/>
      <c r="APB23" s="86"/>
      <c r="APC23" s="86"/>
      <c r="APD23" s="86"/>
      <c r="APE23" s="86"/>
      <c r="APF23" s="86"/>
      <c r="APG23" s="86"/>
      <c r="APH23" s="86"/>
      <c r="API23" s="86"/>
      <c r="APJ23" s="86"/>
      <c r="APK23" s="86"/>
      <c r="APL23" s="86"/>
      <c r="APM23" s="86"/>
      <c r="APN23" s="86"/>
      <c r="APO23" s="86"/>
      <c r="APP23" s="86"/>
      <c r="APQ23" s="86"/>
      <c r="APR23" s="86"/>
      <c r="APS23" s="86"/>
      <c r="APT23" s="86"/>
      <c r="APU23" s="86"/>
      <c r="APV23" s="86"/>
      <c r="APW23" s="86"/>
      <c r="APX23" s="86"/>
      <c r="APY23" s="86"/>
      <c r="APZ23" s="86"/>
      <c r="AQA23" s="86"/>
      <c r="AQB23" s="86"/>
      <c r="AQC23" s="86"/>
      <c r="AQD23" s="86"/>
      <c r="AQE23" s="86"/>
      <c r="AQF23" s="86"/>
      <c r="AQG23" s="86"/>
      <c r="AQH23" s="86"/>
      <c r="AQI23" s="86"/>
      <c r="AQJ23" s="86"/>
      <c r="AQK23" s="86"/>
      <c r="AQL23" s="86"/>
      <c r="AQM23" s="86"/>
      <c r="AQN23" s="86"/>
      <c r="AQO23" s="86"/>
      <c r="AQP23" s="86"/>
      <c r="AQQ23" s="86"/>
      <c r="AQR23" s="86"/>
      <c r="AQS23" s="86"/>
      <c r="AQT23" s="86"/>
      <c r="AQU23" s="86"/>
      <c r="AQV23" s="86"/>
      <c r="AQW23" s="86"/>
      <c r="AQX23" s="86"/>
      <c r="AQY23" s="86"/>
      <c r="AQZ23" s="86"/>
      <c r="ARA23" s="86"/>
      <c r="ARB23" s="86"/>
      <c r="ARC23" s="86"/>
      <c r="ARD23" s="86"/>
      <c r="ARE23" s="86"/>
      <c r="ARF23" s="86"/>
      <c r="ARG23" s="86"/>
      <c r="ARH23" s="86"/>
      <c r="ARI23" s="86"/>
      <c r="ARJ23" s="86"/>
      <c r="ARK23" s="86"/>
      <c r="ARL23" s="86"/>
      <c r="ARM23" s="86"/>
      <c r="ARN23" s="86"/>
      <c r="ARO23" s="86"/>
      <c r="ARP23" s="86"/>
      <c r="ARQ23" s="86"/>
      <c r="ARR23" s="86"/>
      <c r="ARS23" s="86"/>
      <c r="ART23" s="86"/>
      <c r="ARU23" s="86"/>
      <c r="ARV23" s="86"/>
      <c r="ARW23" s="86"/>
      <c r="ARX23" s="86"/>
      <c r="ARY23" s="86"/>
      <c r="ARZ23" s="86"/>
      <c r="ASA23" s="86"/>
      <c r="ASB23" s="86"/>
      <c r="ASC23" s="86"/>
      <c r="ASD23" s="86"/>
      <c r="ASE23" s="86"/>
      <c r="ASF23" s="86"/>
      <c r="ASG23" s="86"/>
      <c r="ASH23" s="86"/>
      <c r="ASI23" s="86"/>
      <c r="ASJ23" s="86"/>
      <c r="ASK23" s="86"/>
      <c r="ASL23" s="86"/>
      <c r="ASM23" s="86"/>
      <c r="ASN23" s="86"/>
      <c r="ASO23" s="86"/>
      <c r="ASP23" s="86"/>
      <c r="ASQ23" s="86"/>
      <c r="ASR23" s="86"/>
      <c r="ASS23" s="86"/>
      <c r="AST23" s="86"/>
      <c r="ASU23" s="86"/>
      <c r="ASV23" s="86"/>
      <c r="ASW23" s="86"/>
      <c r="ASX23" s="86"/>
      <c r="ASY23" s="86"/>
      <c r="ASZ23" s="86"/>
      <c r="ATA23" s="86"/>
      <c r="ATB23" s="86"/>
      <c r="ATC23" s="86"/>
      <c r="ATD23" s="86"/>
      <c r="ATE23" s="86"/>
      <c r="ATF23" s="86"/>
      <c r="ATG23" s="86"/>
      <c r="ATH23" s="86"/>
      <c r="ATI23" s="86"/>
      <c r="ATJ23" s="86"/>
      <c r="ATK23" s="86"/>
      <c r="ATL23" s="86"/>
      <c r="ATM23" s="86"/>
      <c r="ATN23" s="86"/>
      <c r="ATO23" s="86"/>
      <c r="ATP23" s="86"/>
      <c r="ATQ23" s="86"/>
      <c r="ATR23" s="86"/>
      <c r="ATS23" s="86"/>
      <c r="ATT23" s="86"/>
      <c r="ATU23" s="86"/>
      <c r="ATV23" s="86"/>
      <c r="ATW23" s="86"/>
      <c r="ATX23" s="86"/>
      <c r="ATY23" s="86"/>
      <c r="ATZ23" s="86"/>
      <c r="AUA23" s="86"/>
      <c r="AUB23" s="86"/>
      <c r="AUC23" s="86"/>
      <c r="AUD23" s="86"/>
      <c r="AUE23" s="86"/>
      <c r="AUF23" s="86"/>
      <c r="AUG23" s="86"/>
      <c r="AUH23" s="86"/>
      <c r="AUI23" s="86"/>
      <c r="AUJ23" s="86"/>
      <c r="AUK23" s="86"/>
      <c r="AUL23" s="86"/>
      <c r="AUM23" s="86"/>
      <c r="AUN23" s="86"/>
      <c r="AUO23" s="86"/>
      <c r="AUP23" s="86"/>
      <c r="AUQ23" s="86"/>
      <c r="AUR23" s="86"/>
      <c r="AUS23" s="86"/>
      <c r="AUT23" s="86"/>
      <c r="AUU23" s="86"/>
      <c r="AUV23" s="86"/>
      <c r="AUW23" s="86"/>
      <c r="AUX23" s="86"/>
      <c r="AUY23" s="86"/>
      <c r="AUZ23" s="86"/>
      <c r="AVA23" s="86"/>
      <c r="AVB23" s="86"/>
      <c r="AVC23" s="86"/>
      <c r="AVD23" s="86"/>
      <c r="AVE23" s="86"/>
      <c r="AVF23" s="86"/>
      <c r="AVG23" s="86"/>
      <c r="AVH23" s="86"/>
      <c r="AVI23" s="86"/>
      <c r="AVJ23" s="86"/>
      <c r="AVK23" s="86"/>
      <c r="AVL23" s="86"/>
      <c r="AVM23" s="86"/>
      <c r="AVN23" s="86"/>
      <c r="AVO23" s="86"/>
      <c r="AVP23" s="86"/>
      <c r="AVQ23" s="86"/>
      <c r="AVR23" s="86"/>
      <c r="AVS23" s="86"/>
      <c r="AVT23" s="86"/>
      <c r="AVU23" s="86"/>
      <c r="AVV23" s="86"/>
      <c r="AVW23" s="86"/>
      <c r="AVX23" s="86"/>
      <c r="AVY23" s="86"/>
      <c r="AVZ23" s="86"/>
      <c r="AWA23" s="86"/>
      <c r="AWB23" s="86"/>
      <c r="AWC23" s="86"/>
      <c r="AWD23" s="86"/>
      <c r="AWE23" s="86"/>
      <c r="AWF23" s="86"/>
      <c r="AWG23" s="86"/>
      <c r="AWH23" s="86"/>
      <c r="AWI23" s="86"/>
      <c r="AWJ23" s="86"/>
      <c r="AWK23" s="86"/>
      <c r="AWL23" s="86"/>
      <c r="AWM23" s="86"/>
      <c r="AWN23" s="86"/>
      <c r="AWO23" s="86"/>
      <c r="AWP23" s="86"/>
      <c r="AWQ23" s="86"/>
      <c r="AWR23" s="86"/>
      <c r="AWS23" s="86"/>
      <c r="AWT23" s="86"/>
      <c r="AWU23" s="86"/>
      <c r="AWV23" s="86"/>
      <c r="AWW23" s="86"/>
      <c r="AWX23" s="86"/>
      <c r="AWY23" s="86"/>
      <c r="AWZ23" s="86"/>
      <c r="AXA23" s="86"/>
      <c r="AXB23" s="86"/>
      <c r="AXC23" s="86"/>
      <c r="AXD23" s="86"/>
      <c r="AXE23" s="86"/>
      <c r="AXF23" s="86"/>
      <c r="AXG23" s="86"/>
      <c r="AXH23" s="86"/>
      <c r="AXI23" s="86"/>
      <c r="AXJ23" s="86"/>
      <c r="AXK23" s="86"/>
      <c r="AXL23" s="86"/>
      <c r="AXM23" s="86"/>
      <c r="AXN23" s="86"/>
      <c r="AXO23" s="86"/>
      <c r="AXP23" s="86"/>
      <c r="AXQ23" s="86"/>
      <c r="AXR23" s="86"/>
      <c r="AXS23" s="86"/>
      <c r="AXT23" s="86"/>
      <c r="AXU23" s="86"/>
      <c r="AXV23" s="86"/>
      <c r="AXW23" s="86"/>
      <c r="AXX23" s="86"/>
      <c r="AXY23" s="86"/>
      <c r="AXZ23" s="86"/>
      <c r="AYA23" s="86"/>
      <c r="AYB23" s="86"/>
      <c r="AYC23" s="86"/>
      <c r="AYD23" s="86"/>
      <c r="AYE23" s="86"/>
      <c r="AYF23" s="86"/>
      <c r="AYG23" s="86"/>
      <c r="AYH23" s="86"/>
      <c r="AYI23" s="86"/>
      <c r="AYJ23" s="86"/>
      <c r="AYK23" s="86"/>
      <c r="AYL23" s="86"/>
      <c r="AYM23" s="86"/>
      <c r="AYN23" s="86"/>
      <c r="AYO23" s="86"/>
      <c r="AYP23" s="86"/>
      <c r="AYQ23" s="86"/>
      <c r="AYR23" s="86"/>
      <c r="AYS23" s="86"/>
      <c r="AYT23" s="86"/>
      <c r="AYU23" s="86"/>
      <c r="AYV23" s="86"/>
      <c r="AYW23" s="86"/>
      <c r="AYX23" s="86"/>
      <c r="AYY23" s="86"/>
      <c r="AYZ23" s="86"/>
      <c r="AZA23" s="86"/>
      <c r="AZB23" s="86"/>
      <c r="AZC23" s="86"/>
      <c r="AZD23" s="86"/>
      <c r="AZE23" s="86"/>
      <c r="AZF23" s="86"/>
      <c r="AZG23" s="86"/>
      <c r="AZH23" s="86"/>
      <c r="AZI23" s="86"/>
      <c r="AZJ23" s="86"/>
      <c r="AZK23" s="86"/>
      <c r="AZL23" s="86"/>
      <c r="AZM23" s="86"/>
      <c r="AZN23" s="86"/>
      <c r="AZO23" s="86"/>
      <c r="AZP23" s="86"/>
      <c r="AZQ23" s="86"/>
      <c r="AZR23" s="86"/>
      <c r="AZS23" s="86"/>
      <c r="AZT23" s="86"/>
      <c r="AZU23" s="86"/>
      <c r="AZV23" s="86"/>
      <c r="AZW23" s="86"/>
      <c r="AZX23" s="86"/>
      <c r="AZY23" s="86"/>
      <c r="AZZ23" s="86"/>
      <c r="BAA23" s="86"/>
      <c r="BAB23" s="86"/>
      <c r="BAC23" s="86"/>
      <c r="BAD23" s="86"/>
      <c r="BAE23" s="86"/>
      <c r="BAF23" s="86"/>
      <c r="BAG23" s="86"/>
      <c r="BAH23" s="86"/>
      <c r="BAI23" s="86"/>
      <c r="BAJ23" s="86"/>
      <c r="BAK23" s="86"/>
      <c r="BAL23" s="86"/>
      <c r="BAM23" s="86"/>
      <c r="BAN23" s="86"/>
      <c r="BAO23" s="86"/>
      <c r="BAP23" s="86"/>
      <c r="BAQ23" s="86"/>
      <c r="BAR23" s="86"/>
      <c r="BAS23" s="86"/>
      <c r="BAT23" s="86"/>
      <c r="BAU23" s="86"/>
      <c r="BAV23" s="86"/>
      <c r="BAW23" s="86"/>
      <c r="BAX23" s="86"/>
      <c r="BAY23" s="86"/>
      <c r="BAZ23" s="86"/>
      <c r="BBA23" s="86"/>
      <c r="BBB23" s="86"/>
      <c r="BBC23" s="86"/>
      <c r="BBD23" s="86"/>
      <c r="BBE23" s="86"/>
      <c r="BBF23" s="86"/>
      <c r="BBG23" s="86"/>
      <c r="BBH23" s="86"/>
      <c r="BBI23" s="86"/>
      <c r="BBJ23" s="86"/>
      <c r="BBK23" s="86"/>
      <c r="BBL23" s="86"/>
      <c r="BBM23" s="86"/>
      <c r="BBN23" s="86"/>
      <c r="BBO23" s="86"/>
      <c r="BBP23" s="86"/>
      <c r="BBQ23" s="86"/>
      <c r="BBR23" s="86"/>
      <c r="BBS23" s="86"/>
      <c r="BBT23" s="86"/>
      <c r="BBU23" s="86"/>
      <c r="BBV23" s="86"/>
      <c r="BBW23" s="86"/>
      <c r="BBX23" s="86"/>
      <c r="BBY23" s="86"/>
      <c r="BBZ23" s="86"/>
      <c r="BCA23" s="86"/>
      <c r="BCB23" s="86"/>
      <c r="BCC23" s="86"/>
      <c r="BCD23" s="86"/>
      <c r="BCE23" s="86"/>
      <c r="BCF23" s="86"/>
      <c r="BCG23" s="86"/>
      <c r="BCH23" s="86"/>
      <c r="BCI23" s="86"/>
      <c r="BCJ23" s="86"/>
      <c r="BCK23" s="86"/>
      <c r="BCL23" s="86"/>
      <c r="BCM23" s="86"/>
      <c r="BCN23" s="86"/>
      <c r="BCO23" s="86"/>
      <c r="BCP23" s="86"/>
      <c r="BCQ23" s="86"/>
      <c r="BCR23" s="86"/>
      <c r="BCS23" s="86"/>
      <c r="BCT23" s="86"/>
      <c r="BCU23" s="86"/>
      <c r="BCV23" s="86"/>
      <c r="BCW23" s="86"/>
      <c r="BCX23" s="86"/>
      <c r="BCY23" s="86"/>
      <c r="BCZ23" s="86"/>
      <c r="BDA23" s="86"/>
      <c r="BDB23" s="86"/>
      <c r="BDC23" s="86"/>
      <c r="BDD23" s="86"/>
      <c r="BDE23" s="86"/>
      <c r="BDF23" s="86"/>
      <c r="BDG23" s="86"/>
      <c r="BDH23" s="86"/>
      <c r="BDI23" s="86"/>
      <c r="BDJ23" s="86"/>
      <c r="BDK23" s="86"/>
      <c r="BDL23" s="86"/>
      <c r="BDM23" s="86"/>
      <c r="BDN23" s="86"/>
      <c r="BDO23" s="86"/>
      <c r="BDP23" s="86"/>
      <c r="BDQ23" s="86"/>
      <c r="BDR23" s="86"/>
      <c r="BDS23" s="86"/>
      <c r="BDT23" s="86"/>
      <c r="BDU23" s="86"/>
      <c r="BDV23" s="86"/>
      <c r="BDW23" s="86"/>
      <c r="BDX23" s="86"/>
      <c r="BDY23" s="86"/>
      <c r="BDZ23" s="86"/>
      <c r="BEA23" s="86"/>
      <c r="BEB23" s="86"/>
      <c r="BEC23" s="86"/>
      <c r="BED23" s="86"/>
      <c r="BEE23" s="86"/>
      <c r="BEF23" s="86"/>
      <c r="BEG23" s="86"/>
      <c r="BEH23" s="86"/>
      <c r="BEI23" s="86"/>
      <c r="BEJ23" s="86"/>
      <c r="BEK23" s="86"/>
      <c r="BEL23" s="86"/>
      <c r="BEM23" s="86"/>
      <c r="BEN23" s="86"/>
      <c r="BEO23" s="86"/>
      <c r="BEP23" s="86"/>
      <c r="BEQ23" s="86"/>
      <c r="BER23" s="86"/>
      <c r="BES23" s="86"/>
      <c r="BET23" s="86"/>
      <c r="BEU23" s="86"/>
      <c r="BEV23" s="86"/>
      <c r="BEW23" s="86"/>
      <c r="BEX23" s="86"/>
      <c r="BEY23" s="86"/>
      <c r="BEZ23" s="86"/>
      <c r="BFA23" s="86"/>
      <c r="BFB23" s="86"/>
      <c r="BFC23" s="86"/>
      <c r="BFD23" s="86"/>
      <c r="BFE23" s="86"/>
      <c r="BFF23" s="86"/>
      <c r="BFG23" s="86"/>
      <c r="BFH23" s="86"/>
      <c r="BFI23" s="86"/>
      <c r="BFJ23" s="86"/>
      <c r="BFK23" s="86"/>
      <c r="BFL23" s="86"/>
      <c r="BFM23" s="86"/>
      <c r="BFN23" s="86"/>
      <c r="BFO23" s="86"/>
      <c r="BFP23" s="86"/>
      <c r="BFQ23" s="86"/>
      <c r="BFR23" s="86"/>
      <c r="BFS23" s="86"/>
      <c r="BFT23" s="86"/>
      <c r="BFU23" s="86"/>
      <c r="BFV23" s="86"/>
      <c r="BFW23" s="86"/>
      <c r="BFX23" s="86"/>
      <c r="BFY23" s="86"/>
      <c r="BFZ23" s="86"/>
      <c r="BGA23" s="86"/>
      <c r="BGB23" s="86"/>
      <c r="BGC23" s="86"/>
      <c r="BGD23" s="86"/>
      <c r="BGE23" s="86"/>
      <c r="BGF23" s="86"/>
      <c r="BGG23" s="86"/>
      <c r="BGH23" s="86"/>
      <c r="BGI23" s="86"/>
      <c r="BGJ23" s="86"/>
      <c r="BGK23" s="86"/>
      <c r="BGL23" s="86"/>
      <c r="BGM23" s="86"/>
      <c r="BGN23" s="86"/>
      <c r="BGO23" s="86"/>
      <c r="BGP23" s="86"/>
      <c r="BGQ23" s="86"/>
      <c r="BGR23" s="86"/>
      <c r="BGS23" s="86"/>
      <c r="BGT23" s="86"/>
      <c r="BGU23" s="86"/>
      <c r="BGV23" s="86"/>
      <c r="BGW23" s="86"/>
      <c r="BGX23" s="86"/>
      <c r="BGY23" s="86"/>
      <c r="BGZ23" s="86"/>
      <c r="BHA23" s="86"/>
      <c r="BHB23" s="86"/>
      <c r="BHC23" s="86"/>
      <c r="BHD23" s="86"/>
      <c r="BHE23" s="86"/>
      <c r="BHF23" s="86"/>
      <c r="BHG23" s="86"/>
      <c r="BHH23" s="86"/>
      <c r="BHI23" s="86"/>
      <c r="BHJ23" s="86"/>
      <c r="BHK23" s="86"/>
      <c r="BHL23" s="86"/>
      <c r="BHM23" s="86"/>
      <c r="BHN23" s="86"/>
      <c r="BHO23" s="86"/>
      <c r="BHP23" s="86"/>
      <c r="BHQ23" s="86"/>
      <c r="BHR23" s="86"/>
      <c r="BHS23" s="86"/>
      <c r="BHT23" s="86"/>
      <c r="BHU23" s="86"/>
      <c r="BHV23" s="86"/>
      <c r="BHW23" s="86"/>
      <c r="BHX23" s="86"/>
      <c r="BHY23" s="86"/>
      <c r="BHZ23" s="86"/>
      <c r="BIA23" s="86"/>
      <c r="BIB23" s="86"/>
      <c r="BIC23" s="86"/>
      <c r="BID23" s="86"/>
      <c r="BIE23" s="86"/>
      <c r="BIF23" s="86"/>
      <c r="BIG23" s="86"/>
      <c r="BIH23" s="86"/>
      <c r="BII23" s="86"/>
      <c r="BIJ23" s="86"/>
      <c r="BIK23" s="86"/>
      <c r="BIL23" s="86"/>
      <c r="BIM23" s="86"/>
      <c r="BIN23" s="86"/>
      <c r="BIO23" s="86"/>
      <c r="BIP23" s="86"/>
      <c r="BIQ23" s="86"/>
      <c r="BIR23" s="86"/>
      <c r="BIS23" s="86"/>
      <c r="BIT23" s="86"/>
      <c r="BIU23" s="86"/>
      <c r="BIV23" s="86"/>
      <c r="BIW23" s="86"/>
      <c r="BIX23" s="86"/>
      <c r="BIY23" s="86"/>
      <c r="BIZ23" s="86"/>
      <c r="BJA23" s="86"/>
      <c r="BJB23" s="86"/>
      <c r="BJC23" s="86"/>
      <c r="BJD23" s="86"/>
      <c r="BJE23" s="86"/>
      <c r="BJF23" s="86"/>
      <c r="BJG23" s="86"/>
      <c r="BJH23" s="86"/>
      <c r="BJI23" s="86"/>
      <c r="BJJ23" s="86"/>
      <c r="BJK23" s="86"/>
      <c r="BJL23" s="86"/>
      <c r="BJM23" s="86"/>
      <c r="BJN23" s="86"/>
      <c r="BJO23" s="86"/>
      <c r="BJP23" s="86"/>
      <c r="BJQ23" s="86"/>
      <c r="BJR23" s="86"/>
      <c r="BJS23" s="86"/>
      <c r="BJT23" s="86"/>
      <c r="BJU23" s="86"/>
      <c r="BJV23" s="86"/>
      <c r="BJW23" s="86"/>
      <c r="BJX23" s="86"/>
      <c r="BJY23" s="86"/>
      <c r="BJZ23" s="86"/>
      <c r="BKA23" s="86"/>
      <c r="BKB23" s="86"/>
      <c r="BKC23" s="86"/>
      <c r="BKD23" s="86"/>
      <c r="BKE23" s="86"/>
      <c r="BKF23" s="86"/>
      <c r="BKG23" s="86"/>
      <c r="BKH23" s="86"/>
      <c r="BKI23" s="86"/>
      <c r="BKJ23" s="86"/>
      <c r="BKK23" s="86"/>
      <c r="BKL23" s="86"/>
      <c r="BKM23" s="86"/>
      <c r="BKN23" s="86"/>
      <c r="BKO23" s="86"/>
      <c r="BKP23" s="86"/>
      <c r="BKQ23" s="86"/>
      <c r="BKR23" s="86"/>
      <c r="BKS23" s="86"/>
      <c r="BKT23" s="86"/>
      <c r="BKU23" s="86"/>
      <c r="BKV23" s="86"/>
      <c r="BKW23" s="86"/>
      <c r="BKX23" s="86"/>
      <c r="BKY23" s="86"/>
      <c r="BKZ23" s="86"/>
      <c r="BLA23" s="86"/>
      <c r="BLB23" s="86"/>
      <c r="BLC23" s="86"/>
      <c r="BLD23" s="86"/>
      <c r="BLE23" s="86"/>
      <c r="BLF23" s="86"/>
      <c r="BLG23" s="86"/>
      <c r="BLH23" s="86"/>
      <c r="BLI23" s="86"/>
      <c r="BLJ23" s="86"/>
      <c r="BLK23" s="86"/>
      <c r="BLL23" s="86"/>
      <c r="BLM23" s="86"/>
      <c r="BLN23" s="86"/>
      <c r="BLO23" s="86"/>
      <c r="BLP23" s="86"/>
      <c r="BLQ23" s="86"/>
      <c r="BLR23" s="86"/>
      <c r="BLS23" s="86"/>
      <c r="BLT23" s="86"/>
      <c r="BLU23" s="86"/>
      <c r="BLV23" s="86"/>
      <c r="BLW23" s="86"/>
      <c r="BLX23" s="86"/>
      <c r="BLY23" s="86"/>
      <c r="BLZ23" s="86"/>
      <c r="BMA23" s="86"/>
      <c r="BMB23" s="86"/>
      <c r="BMC23" s="86"/>
      <c r="BMD23" s="86"/>
      <c r="BME23" s="86"/>
      <c r="BMF23" s="86"/>
      <c r="BMG23" s="86"/>
      <c r="BMH23" s="86"/>
      <c r="BMI23" s="86"/>
      <c r="BMJ23" s="86"/>
      <c r="BMK23" s="86"/>
      <c r="BML23" s="86"/>
      <c r="BMM23" s="86"/>
      <c r="BMN23" s="86"/>
      <c r="BMO23" s="86"/>
      <c r="BMP23" s="86"/>
      <c r="BMQ23" s="86"/>
      <c r="BMR23" s="86"/>
      <c r="BMS23" s="86"/>
      <c r="BMT23" s="86"/>
      <c r="BMU23" s="86"/>
      <c r="BMV23" s="86"/>
      <c r="BMW23" s="86"/>
      <c r="BMX23" s="86"/>
      <c r="BMY23" s="86"/>
      <c r="BMZ23" s="86"/>
      <c r="BNA23" s="86"/>
      <c r="BNB23" s="86"/>
      <c r="BNC23" s="86"/>
      <c r="BND23" s="86"/>
      <c r="BNE23" s="86"/>
      <c r="BNF23" s="86"/>
      <c r="BNG23" s="86"/>
      <c r="BNH23" s="86"/>
      <c r="BNI23" s="86"/>
      <c r="BNJ23" s="86"/>
      <c r="BNK23" s="86"/>
      <c r="BNL23" s="86"/>
      <c r="BNM23" s="86"/>
      <c r="BNN23" s="86"/>
      <c r="BNO23" s="86"/>
      <c r="BNP23" s="86"/>
      <c r="BNQ23" s="86"/>
      <c r="BNR23" s="86"/>
      <c r="BNS23" s="86"/>
      <c r="BNT23" s="86"/>
      <c r="BNU23" s="86"/>
      <c r="BNV23" s="86"/>
      <c r="BNW23" s="86"/>
      <c r="BNX23" s="86"/>
      <c r="BNY23" s="86"/>
      <c r="BNZ23" s="86"/>
      <c r="BOA23" s="86"/>
      <c r="BOB23" s="86"/>
      <c r="BOC23" s="86"/>
      <c r="BOD23" s="86"/>
      <c r="BOE23" s="86"/>
      <c r="BOF23" s="86"/>
      <c r="BOG23" s="86"/>
      <c r="BOH23" s="86"/>
      <c r="BOI23" s="86"/>
      <c r="BOJ23" s="86"/>
      <c r="BOK23" s="86"/>
      <c r="BOL23" s="86"/>
      <c r="BOM23" s="86"/>
      <c r="BON23" s="86"/>
      <c r="BOO23" s="86"/>
      <c r="BOP23" s="86"/>
      <c r="BOQ23" s="86"/>
      <c r="BOR23" s="86"/>
      <c r="BOS23" s="86"/>
      <c r="BOT23" s="86"/>
      <c r="BOU23" s="86"/>
      <c r="BOV23" s="86"/>
      <c r="BOW23" s="86"/>
      <c r="BOX23" s="86"/>
      <c r="BOY23" s="86"/>
      <c r="BOZ23" s="86"/>
      <c r="BPA23" s="86"/>
      <c r="BPB23" s="86"/>
      <c r="BPC23" s="86"/>
      <c r="BPD23" s="86"/>
      <c r="BPE23" s="86"/>
      <c r="BPF23" s="86"/>
      <c r="BPG23" s="86"/>
      <c r="BPH23" s="86"/>
      <c r="BPI23" s="86"/>
      <c r="BPJ23" s="86"/>
      <c r="BPK23" s="86"/>
      <c r="BPL23" s="86"/>
      <c r="BPM23" s="86"/>
      <c r="BPN23" s="86"/>
      <c r="BPO23" s="86"/>
      <c r="BPP23" s="86"/>
      <c r="BPQ23" s="86"/>
      <c r="BPR23" s="86"/>
      <c r="BPS23" s="86"/>
      <c r="BPT23" s="86"/>
      <c r="BPU23" s="86"/>
      <c r="BPV23" s="86"/>
      <c r="BPW23" s="86"/>
      <c r="BPX23" s="86"/>
      <c r="BPY23" s="86"/>
      <c r="BPZ23" s="86"/>
      <c r="BQA23" s="86"/>
      <c r="BQB23" s="86"/>
      <c r="BQC23" s="86"/>
      <c r="BQD23" s="86"/>
      <c r="BQE23" s="86"/>
      <c r="BQF23" s="86"/>
      <c r="BQG23" s="86"/>
      <c r="BQH23" s="86"/>
      <c r="BQI23" s="86"/>
      <c r="BQJ23" s="86"/>
      <c r="BQK23" s="86"/>
      <c r="BQL23" s="86"/>
      <c r="BQM23" s="86"/>
      <c r="BQN23" s="86"/>
      <c r="BQO23" s="86"/>
      <c r="BQP23" s="86"/>
      <c r="BQQ23" s="86"/>
      <c r="BQR23" s="86"/>
      <c r="BQS23" s="86"/>
      <c r="BQT23" s="86"/>
      <c r="BQU23" s="86"/>
      <c r="BQV23" s="86"/>
      <c r="BQW23" s="86"/>
      <c r="BQX23" s="86"/>
      <c r="BQY23" s="86"/>
      <c r="BQZ23" s="86"/>
      <c r="BRA23" s="86"/>
      <c r="BRB23" s="86"/>
      <c r="BRC23" s="86"/>
      <c r="BRD23" s="86"/>
      <c r="BRE23" s="86"/>
      <c r="BRF23" s="86"/>
      <c r="BRG23" s="86"/>
      <c r="BRH23" s="86"/>
      <c r="BRI23" s="86"/>
      <c r="BRJ23" s="86"/>
      <c r="BRK23" s="86"/>
      <c r="BRL23" s="86"/>
      <c r="BRM23" s="86"/>
      <c r="BRN23" s="86"/>
      <c r="BRO23" s="86"/>
      <c r="BRP23" s="86"/>
      <c r="BRQ23" s="86"/>
      <c r="BRR23" s="86"/>
      <c r="BRS23" s="86"/>
      <c r="BRT23" s="86"/>
      <c r="BRU23" s="86"/>
      <c r="BRV23" s="86"/>
      <c r="BRW23" s="86"/>
      <c r="BRX23" s="86"/>
      <c r="BRY23" s="86"/>
      <c r="BRZ23" s="86"/>
      <c r="BSA23" s="86"/>
      <c r="BSB23" s="86"/>
      <c r="BSC23" s="86"/>
      <c r="BSD23" s="86"/>
      <c r="BSE23" s="86"/>
      <c r="BSF23" s="86"/>
      <c r="BSG23" s="86"/>
      <c r="BSH23" s="86"/>
      <c r="BSI23" s="86"/>
      <c r="BSJ23" s="86"/>
      <c r="BSK23" s="86"/>
      <c r="BSL23" s="86"/>
      <c r="BSM23" s="86"/>
      <c r="BSN23" s="86"/>
      <c r="BSO23" s="86"/>
      <c r="BSP23" s="86"/>
      <c r="BSQ23" s="86"/>
      <c r="BSR23" s="86"/>
      <c r="BSS23" s="86"/>
      <c r="BST23" s="86"/>
      <c r="BSU23" s="86"/>
      <c r="BSV23" s="86"/>
      <c r="BSW23" s="86"/>
      <c r="BSX23" s="86"/>
      <c r="BSY23" s="86"/>
      <c r="BSZ23" s="86"/>
      <c r="BTA23" s="86"/>
      <c r="BTB23" s="86"/>
      <c r="BTC23" s="86"/>
      <c r="BTD23" s="86"/>
      <c r="BTE23" s="86"/>
      <c r="BTF23" s="86"/>
      <c r="BTG23" s="86"/>
      <c r="BTH23" s="86"/>
      <c r="BTI23" s="86"/>
      <c r="BTJ23" s="86"/>
      <c r="BTK23" s="86"/>
      <c r="BTL23" s="86"/>
      <c r="BTM23" s="86"/>
      <c r="BTN23" s="86"/>
      <c r="BTO23" s="86"/>
      <c r="BTP23" s="86"/>
      <c r="BTQ23" s="86"/>
      <c r="BTR23" s="86"/>
      <c r="BTS23" s="86"/>
      <c r="BTT23" s="86"/>
      <c r="BTU23" s="86"/>
      <c r="BTV23" s="86"/>
      <c r="BTW23" s="86"/>
      <c r="BTX23" s="86"/>
      <c r="BTY23" s="86"/>
      <c r="BTZ23" s="86"/>
      <c r="BUA23" s="86"/>
      <c r="BUB23" s="86"/>
      <c r="BUC23" s="86"/>
      <c r="BUD23" s="86"/>
      <c r="BUE23" s="86"/>
      <c r="BUF23" s="86"/>
      <c r="BUG23" s="86"/>
      <c r="BUH23" s="86"/>
      <c r="BUI23" s="86"/>
      <c r="BUJ23" s="86"/>
      <c r="BUK23" s="86"/>
      <c r="BUL23" s="86"/>
      <c r="BUM23" s="86"/>
      <c r="BUN23" s="86"/>
      <c r="BUO23" s="86"/>
      <c r="BUP23" s="86"/>
      <c r="BUQ23" s="86"/>
      <c r="BUR23" s="86"/>
      <c r="BUS23" s="86"/>
      <c r="BUT23" s="86"/>
      <c r="BUU23" s="86"/>
      <c r="BUV23" s="86"/>
      <c r="BUW23" s="86"/>
      <c r="BUX23" s="86"/>
      <c r="BUY23" s="86"/>
      <c r="BUZ23" s="86"/>
      <c r="BVA23" s="86"/>
      <c r="BVB23" s="86"/>
      <c r="BVC23" s="86"/>
      <c r="BVD23" s="86"/>
      <c r="BVE23" s="86"/>
      <c r="BVF23" s="86"/>
      <c r="BVG23" s="86"/>
      <c r="BVH23" s="86"/>
      <c r="BVI23" s="86"/>
      <c r="BVJ23" s="86"/>
      <c r="BVK23" s="86"/>
      <c r="BVL23" s="86"/>
      <c r="BVM23" s="86"/>
      <c r="BVN23" s="86"/>
      <c r="BVO23" s="86"/>
      <c r="BVP23" s="86"/>
      <c r="BVQ23" s="86"/>
      <c r="BVR23" s="86"/>
      <c r="BVS23" s="86"/>
      <c r="BVT23" s="86"/>
      <c r="BVU23" s="86"/>
      <c r="BVV23" s="86"/>
      <c r="BVW23" s="86"/>
      <c r="BVX23" s="86"/>
      <c r="BVY23" s="86"/>
      <c r="BVZ23" s="86"/>
      <c r="BWA23" s="86"/>
      <c r="BWB23" s="86"/>
      <c r="BWC23" s="86"/>
      <c r="BWD23" s="86"/>
      <c r="BWE23" s="86"/>
      <c r="BWF23" s="86"/>
      <c r="BWG23" s="86"/>
      <c r="BWH23" s="86"/>
      <c r="BWI23" s="86"/>
      <c r="BWJ23" s="86"/>
      <c r="BWK23" s="86"/>
      <c r="BWL23" s="86"/>
      <c r="BWM23" s="86"/>
      <c r="BWN23" s="86"/>
      <c r="BWO23" s="86"/>
      <c r="BWP23" s="86"/>
      <c r="BWQ23" s="86"/>
      <c r="BWR23" s="86"/>
      <c r="BWS23" s="86"/>
      <c r="BWT23" s="86"/>
      <c r="BWU23" s="86"/>
      <c r="BWV23" s="86"/>
      <c r="BWW23" s="86"/>
      <c r="BWX23" s="86"/>
      <c r="BWY23" s="86"/>
      <c r="BWZ23" s="86"/>
      <c r="BXA23" s="86"/>
      <c r="BXB23" s="86"/>
      <c r="BXC23" s="86"/>
      <c r="BXD23" s="86"/>
      <c r="BXE23" s="86"/>
      <c r="BXF23" s="86"/>
      <c r="BXG23" s="86"/>
      <c r="BXH23" s="86"/>
      <c r="BXI23" s="86"/>
      <c r="BXJ23" s="86"/>
      <c r="BXK23" s="86"/>
      <c r="BXL23" s="86"/>
      <c r="BXM23" s="86"/>
      <c r="BXN23" s="86"/>
      <c r="BXO23" s="86"/>
      <c r="BXP23" s="86"/>
      <c r="BXQ23" s="86"/>
      <c r="BXR23" s="86"/>
      <c r="BXS23" s="86"/>
      <c r="BXT23" s="86"/>
      <c r="BXU23" s="86"/>
      <c r="BXV23" s="86"/>
      <c r="BXW23" s="86"/>
      <c r="BXX23" s="86"/>
      <c r="BXY23" s="86"/>
      <c r="BXZ23" s="86"/>
      <c r="BYA23" s="86"/>
      <c r="BYB23" s="86"/>
      <c r="BYC23" s="86"/>
      <c r="BYD23" s="86"/>
      <c r="BYE23" s="86"/>
      <c r="BYF23" s="86"/>
      <c r="BYG23" s="86"/>
      <c r="BYH23" s="86"/>
      <c r="BYI23" s="86"/>
      <c r="BYJ23" s="86"/>
      <c r="BYK23" s="86"/>
      <c r="BYL23" s="86"/>
      <c r="BYM23" s="86"/>
      <c r="BYN23" s="86"/>
      <c r="BYO23" s="86"/>
      <c r="BYP23" s="86"/>
      <c r="BYQ23" s="86"/>
      <c r="BYR23" s="86"/>
      <c r="BYS23" s="86"/>
      <c r="BYT23" s="86"/>
      <c r="BYU23" s="86"/>
      <c r="BYV23" s="86"/>
      <c r="BYW23" s="86"/>
      <c r="BYX23" s="86"/>
      <c r="BYY23" s="86"/>
      <c r="BYZ23" s="86"/>
      <c r="BZA23" s="86"/>
      <c r="BZB23" s="86"/>
      <c r="BZC23" s="86"/>
      <c r="BZD23" s="86"/>
      <c r="BZE23" s="86"/>
      <c r="BZF23" s="86"/>
      <c r="BZG23" s="86"/>
      <c r="BZH23" s="86"/>
      <c r="BZI23" s="86"/>
      <c r="BZJ23" s="86"/>
      <c r="BZK23" s="86"/>
      <c r="BZL23" s="86"/>
      <c r="BZM23" s="86"/>
      <c r="BZN23" s="86"/>
      <c r="BZO23" s="86"/>
      <c r="BZP23" s="86"/>
      <c r="BZQ23" s="86"/>
      <c r="BZR23" s="86"/>
      <c r="BZS23" s="86"/>
      <c r="BZT23" s="86"/>
      <c r="BZU23" s="86"/>
      <c r="BZV23" s="86"/>
      <c r="BZW23" s="86"/>
      <c r="BZX23" s="86"/>
      <c r="BZY23" s="86"/>
      <c r="BZZ23" s="86"/>
      <c r="CAA23" s="86"/>
      <c r="CAB23" s="86"/>
      <c r="CAC23" s="86"/>
      <c r="CAD23" s="86"/>
      <c r="CAE23" s="86"/>
      <c r="CAF23" s="86"/>
      <c r="CAG23" s="86"/>
      <c r="CAH23" s="86"/>
      <c r="CAI23" s="86"/>
      <c r="CAJ23" s="86"/>
      <c r="CAK23" s="86"/>
      <c r="CAL23" s="86"/>
      <c r="CAM23" s="86"/>
      <c r="CAN23" s="86"/>
      <c r="CAO23" s="86"/>
      <c r="CAP23" s="86"/>
      <c r="CAQ23" s="86"/>
      <c r="CAR23" s="86"/>
      <c r="CAS23" s="86"/>
      <c r="CAT23" s="86"/>
      <c r="CAU23" s="86"/>
      <c r="CAV23" s="86"/>
      <c r="CAW23" s="86"/>
      <c r="CAX23" s="86"/>
      <c r="CAY23" s="86"/>
      <c r="CAZ23" s="86"/>
      <c r="CBA23" s="86"/>
      <c r="CBB23" s="86"/>
      <c r="CBC23" s="86"/>
      <c r="CBD23" s="86"/>
      <c r="CBE23" s="86"/>
      <c r="CBF23" s="86"/>
      <c r="CBG23" s="86"/>
      <c r="CBH23" s="86"/>
      <c r="CBI23" s="86"/>
      <c r="CBJ23" s="86"/>
      <c r="CBK23" s="86"/>
      <c r="CBL23" s="86"/>
      <c r="CBM23" s="86"/>
      <c r="CBN23" s="86"/>
      <c r="CBO23" s="86"/>
      <c r="CBP23" s="86"/>
      <c r="CBQ23" s="86"/>
      <c r="CBR23" s="86"/>
      <c r="CBS23" s="86"/>
      <c r="CBT23" s="86"/>
      <c r="CBU23" s="86"/>
      <c r="CBV23" s="86"/>
      <c r="CBW23" s="86"/>
      <c r="CBX23" s="86"/>
      <c r="CBY23" s="86"/>
      <c r="CBZ23" s="86"/>
      <c r="CCA23" s="86"/>
      <c r="CCB23" s="86"/>
      <c r="CCC23" s="86"/>
      <c r="CCD23" s="86"/>
      <c r="CCE23" s="86"/>
      <c r="CCF23" s="86"/>
      <c r="CCG23" s="86"/>
      <c r="CCH23" s="86"/>
      <c r="CCI23" s="86"/>
      <c r="CCJ23" s="86"/>
      <c r="CCK23" s="86"/>
      <c r="CCL23" s="86"/>
      <c r="CCM23" s="86"/>
      <c r="CCN23" s="86"/>
      <c r="CCO23" s="86"/>
      <c r="CCP23" s="86"/>
      <c r="CCQ23" s="86"/>
      <c r="CCR23" s="86"/>
      <c r="CCS23" s="86"/>
      <c r="CCT23" s="86"/>
      <c r="CCU23" s="86"/>
      <c r="CCV23" s="86"/>
      <c r="CCW23" s="86"/>
      <c r="CCX23" s="86"/>
      <c r="CCY23" s="86"/>
      <c r="CCZ23" s="86"/>
      <c r="CDA23" s="86"/>
      <c r="CDB23" s="86"/>
      <c r="CDC23" s="86"/>
      <c r="CDD23" s="86"/>
      <c r="CDE23" s="86"/>
      <c r="CDF23" s="86"/>
      <c r="CDG23" s="86"/>
      <c r="CDH23" s="86"/>
      <c r="CDI23" s="86"/>
      <c r="CDJ23" s="86"/>
      <c r="CDK23" s="86"/>
      <c r="CDL23" s="86"/>
      <c r="CDM23" s="86"/>
      <c r="CDN23" s="86"/>
      <c r="CDO23" s="86"/>
      <c r="CDP23" s="86"/>
      <c r="CDQ23" s="86"/>
      <c r="CDR23" s="86"/>
      <c r="CDS23" s="86"/>
      <c r="CDT23" s="86"/>
      <c r="CDU23" s="86"/>
      <c r="CDV23" s="86"/>
      <c r="CDW23" s="86"/>
      <c r="CDX23" s="86"/>
      <c r="CDY23" s="86"/>
      <c r="CDZ23" s="86"/>
      <c r="CEA23" s="86"/>
      <c r="CEB23" s="86"/>
      <c r="CEC23" s="86"/>
      <c r="CED23" s="86"/>
      <c r="CEE23" s="86"/>
      <c r="CEF23" s="86"/>
      <c r="CEG23" s="86"/>
      <c r="CEH23" s="86"/>
      <c r="CEI23" s="86"/>
      <c r="CEJ23" s="86"/>
      <c r="CEK23" s="86"/>
      <c r="CEL23" s="86"/>
      <c r="CEM23" s="86"/>
      <c r="CEN23" s="86"/>
      <c r="CEO23" s="86"/>
      <c r="CEP23" s="86"/>
      <c r="CEQ23" s="86"/>
      <c r="CER23" s="86"/>
      <c r="CES23" s="86"/>
      <c r="CET23" s="86"/>
      <c r="CEU23" s="86"/>
      <c r="CEV23" s="86"/>
      <c r="CEW23" s="86"/>
      <c r="CEX23" s="86"/>
      <c r="CEY23" s="86"/>
      <c r="CEZ23" s="86"/>
      <c r="CFA23" s="86"/>
      <c r="CFB23" s="86"/>
      <c r="CFC23" s="86"/>
      <c r="CFD23" s="86"/>
      <c r="CFE23" s="86"/>
      <c r="CFF23" s="86"/>
      <c r="CFG23" s="86"/>
      <c r="CFH23" s="86"/>
      <c r="CFI23" s="86"/>
      <c r="CFJ23" s="86"/>
      <c r="CFK23" s="86"/>
      <c r="CFL23" s="86"/>
      <c r="CFM23" s="86"/>
      <c r="CFN23" s="86"/>
      <c r="CFO23" s="86"/>
      <c r="CFP23" s="86"/>
      <c r="CFQ23" s="86"/>
      <c r="CFR23" s="86"/>
      <c r="CFS23" s="86"/>
      <c r="CFT23" s="86"/>
      <c r="CFU23" s="86"/>
      <c r="CFV23" s="86"/>
      <c r="CFW23" s="86"/>
      <c r="CFX23" s="86"/>
      <c r="CFY23" s="86"/>
      <c r="CFZ23" s="86"/>
      <c r="CGA23" s="86"/>
      <c r="CGB23" s="86"/>
      <c r="CGC23" s="86"/>
      <c r="CGD23" s="86"/>
      <c r="CGE23" s="86"/>
      <c r="CGF23" s="86"/>
      <c r="CGG23" s="86"/>
      <c r="CGH23" s="86"/>
      <c r="CGI23" s="86"/>
      <c r="CGJ23" s="86"/>
      <c r="CGK23" s="86"/>
      <c r="CGL23" s="86"/>
      <c r="CGM23" s="86"/>
      <c r="CGN23" s="86"/>
      <c r="CGO23" s="86"/>
      <c r="CGP23" s="86"/>
      <c r="CGQ23" s="86"/>
      <c r="CGR23" s="86"/>
      <c r="CGS23" s="86"/>
      <c r="CGT23" s="86"/>
      <c r="CGU23" s="86"/>
      <c r="CGV23" s="86"/>
      <c r="CGW23" s="86"/>
      <c r="CGX23" s="86"/>
      <c r="CGY23" s="86"/>
      <c r="CGZ23" s="86"/>
      <c r="CHA23" s="86"/>
      <c r="CHB23" s="86"/>
      <c r="CHC23" s="86"/>
      <c r="CHD23" s="86"/>
      <c r="CHE23" s="86"/>
      <c r="CHF23" s="86"/>
      <c r="CHG23" s="86"/>
      <c r="CHH23" s="86"/>
      <c r="CHI23" s="86"/>
      <c r="CHJ23" s="86"/>
      <c r="CHK23" s="86"/>
      <c r="CHL23" s="86"/>
      <c r="CHM23" s="86"/>
      <c r="CHN23" s="86"/>
      <c r="CHO23" s="86"/>
      <c r="CHP23" s="86"/>
      <c r="CHQ23" s="86"/>
      <c r="CHR23" s="86"/>
      <c r="CHS23" s="86"/>
      <c r="CHT23" s="86"/>
      <c r="CHU23" s="86"/>
      <c r="CHV23" s="86"/>
      <c r="CHW23" s="86"/>
      <c r="CHX23" s="86"/>
      <c r="CHY23" s="86"/>
      <c r="CHZ23" s="86"/>
      <c r="CIA23" s="86"/>
      <c r="CIB23" s="86"/>
      <c r="CIC23" s="86"/>
      <c r="CID23" s="86"/>
      <c r="CIE23" s="86"/>
      <c r="CIF23" s="86"/>
      <c r="CIG23" s="86"/>
      <c r="CIH23" s="86"/>
      <c r="CII23" s="86"/>
      <c r="CIJ23" s="86"/>
      <c r="CIK23" s="86"/>
      <c r="CIL23" s="86"/>
      <c r="CIM23" s="86"/>
      <c r="CIN23" s="86"/>
      <c r="CIO23" s="86"/>
      <c r="CIP23" s="86"/>
      <c r="CIQ23" s="86"/>
      <c r="CIR23" s="86"/>
      <c r="CIS23" s="86"/>
      <c r="CIT23" s="86"/>
      <c r="CIU23" s="86"/>
      <c r="CIV23" s="86"/>
      <c r="CIW23" s="86"/>
      <c r="CIX23" s="86"/>
      <c r="CIY23" s="86"/>
      <c r="CIZ23" s="86"/>
      <c r="CJA23" s="86"/>
      <c r="CJB23" s="86"/>
      <c r="CJC23" s="86"/>
      <c r="CJD23" s="86"/>
      <c r="CJE23" s="86"/>
      <c r="CJF23" s="86"/>
      <c r="CJG23" s="86"/>
      <c r="CJH23" s="86"/>
      <c r="CJI23" s="86"/>
      <c r="CJJ23" s="86"/>
      <c r="CJK23" s="86"/>
      <c r="CJL23" s="86"/>
      <c r="CJM23" s="86"/>
      <c r="CJN23" s="86"/>
      <c r="CJO23" s="86"/>
      <c r="CJP23" s="86"/>
      <c r="CJQ23" s="86"/>
      <c r="CJR23" s="86"/>
      <c r="CJS23" s="86"/>
      <c r="CJT23" s="86"/>
      <c r="CJU23" s="86"/>
      <c r="CJV23" s="86"/>
      <c r="CJW23" s="86"/>
      <c r="CJX23" s="86"/>
      <c r="CJY23" s="86"/>
      <c r="CJZ23" s="86"/>
      <c r="CKA23" s="86"/>
      <c r="CKB23" s="86"/>
      <c r="CKC23" s="86"/>
      <c r="CKD23" s="86"/>
      <c r="CKE23" s="86"/>
      <c r="CKF23" s="86"/>
      <c r="CKG23" s="86"/>
      <c r="CKH23" s="86"/>
      <c r="CKI23" s="86"/>
      <c r="CKJ23" s="86"/>
      <c r="CKK23" s="86"/>
      <c r="CKL23" s="86"/>
      <c r="CKM23" s="86"/>
      <c r="CKN23" s="86"/>
      <c r="CKO23" s="86"/>
      <c r="CKP23" s="86"/>
      <c r="CKQ23" s="86"/>
      <c r="CKR23" s="86"/>
      <c r="CKS23" s="86"/>
      <c r="CKT23" s="86"/>
      <c r="CKU23" s="86"/>
      <c r="CKV23" s="86"/>
      <c r="CKW23" s="86"/>
      <c r="CKX23" s="86"/>
      <c r="CKY23" s="86"/>
      <c r="CKZ23" s="86"/>
      <c r="CLA23" s="86"/>
      <c r="CLB23" s="86"/>
      <c r="CLC23" s="86"/>
      <c r="CLD23" s="86"/>
      <c r="CLE23" s="86"/>
      <c r="CLF23" s="86"/>
      <c r="CLG23" s="86"/>
      <c r="CLH23" s="86"/>
      <c r="CLI23" s="86"/>
      <c r="CLJ23" s="86"/>
      <c r="CLK23" s="86"/>
      <c r="CLL23" s="86"/>
      <c r="CLM23" s="86"/>
      <c r="CLN23" s="86"/>
      <c r="CLO23" s="86"/>
      <c r="CLP23" s="86"/>
      <c r="CLQ23" s="86"/>
      <c r="CLR23" s="86"/>
      <c r="CLS23" s="86"/>
      <c r="CLT23" s="86"/>
      <c r="CLU23" s="86"/>
      <c r="CLV23" s="86"/>
      <c r="CLW23" s="86"/>
      <c r="CLX23" s="86"/>
      <c r="CLY23" s="86"/>
      <c r="CLZ23" s="86"/>
      <c r="CMA23" s="86"/>
      <c r="CMB23" s="86"/>
      <c r="CMC23" s="86"/>
      <c r="CMD23" s="86"/>
      <c r="CME23" s="86"/>
      <c r="CMF23" s="86"/>
      <c r="CMG23" s="86"/>
      <c r="CMH23" s="86"/>
      <c r="CMI23" s="86"/>
      <c r="CMJ23" s="86"/>
      <c r="CMK23" s="86"/>
      <c r="CML23" s="86"/>
      <c r="CMM23" s="86"/>
      <c r="CMN23" s="86"/>
      <c r="CMO23" s="86"/>
      <c r="CMP23" s="86"/>
      <c r="CMQ23" s="86"/>
      <c r="CMR23" s="86"/>
      <c r="CMS23" s="86"/>
      <c r="CMT23" s="86"/>
      <c r="CMU23" s="86"/>
      <c r="CMV23" s="86"/>
      <c r="CMW23" s="86"/>
      <c r="CMX23" s="86"/>
      <c r="CMY23" s="86"/>
      <c r="CMZ23" s="86"/>
      <c r="CNA23" s="86"/>
      <c r="CNB23" s="86"/>
      <c r="CNC23" s="86"/>
      <c r="CND23" s="86"/>
      <c r="CNE23" s="86"/>
      <c r="CNF23" s="86"/>
      <c r="CNG23" s="86"/>
      <c r="CNH23" s="86"/>
      <c r="CNI23" s="86"/>
      <c r="CNJ23" s="86"/>
      <c r="CNK23" s="86"/>
      <c r="CNL23" s="86"/>
      <c r="CNM23" s="86"/>
      <c r="CNN23" s="86"/>
      <c r="CNO23" s="86"/>
      <c r="CNP23" s="86"/>
      <c r="CNQ23" s="86"/>
      <c r="CNR23" s="86"/>
      <c r="CNS23" s="86"/>
      <c r="CNT23" s="86"/>
      <c r="CNU23" s="86"/>
      <c r="CNV23" s="86"/>
      <c r="CNW23" s="86"/>
      <c r="CNX23" s="86"/>
      <c r="CNY23" s="86"/>
      <c r="CNZ23" s="86"/>
      <c r="COA23" s="86"/>
      <c r="COB23" s="86"/>
      <c r="COC23" s="86"/>
      <c r="COD23" s="86"/>
      <c r="COE23" s="86"/>
      <c r="COF23" s="86"/>
      <c r="COG23" s="86"/>
      <c r="COH23" s="86"/>
      <c r="COI23" s="86"/>
      <c r="COJ23" s="86"/>
      <c r="COK23" s="86"/>
      <c r="COL23" s="86"/>
      <c r="COM23" s="86"/>
      <c r="CON23" s="86"/>
      <c r="COO23" s="86"/>
      <c r="COP23" s="86"/>
      <c r="COQ23" s="86"/>
      <c r="COR23" s="86"/>
      <c r="COS23" s="86"/>
      <c r="COT23" s="86"/>
      <c r="COU23" s="86"/>
      <c r="COV23" s="86"/>
      <c r="COW23" s="86"/>
      <c r="COX23" s="86"/>
      <c r="COY23" s="86"/>
      <c r="COZ23" s="86"/>
      <c r="CPA23" s="86"/>
      <c r="CPB23" s="86"/>
      <c r="CPC23" s="86"/>
      <c r="CPD23" s="86"/>
      <c r="CPE23" s="86"/>
      <c r="CPF23" s="86"/>
      <c r="CPG23" s="86"/>
      <c r="CPH23" s="86"/>
      <c r="CPI23" s="86"/>
      <c r="CPJ23" s="86"/>
      <c r="CPK23" s="86"/>
      <c r="CPL23" s="86"/>
      <c r="CPM23" s="86"/>
      <c r="CPN23" s="86"/>
      <c r="CPO23" s="86"/>
      <c r="CPP23" s="86"/>
      <c r="CPQ23" s="86"/>
      <c r="CPR23" s="86"/>
      <c r="CPS23" s="86"/>
      <c r="CPT23" s="86"/>
      <c r="CPU23" s="86"/>
      <c r="CPV23" s="86"/>
      <c r="CPW23" s="86"/>
      <c r="CPX23" s="86"/>
      <c r="CPY23" s="86"/>
      <c r="CPZ23" s="86"/>
      <c r="CQA23" s="86"/>
      <c r="CQB23" s="86"/>
      <c r="CQC23" s="86"/>
      <c r="CQD23" s="86"/>
      <c r="CQE23" s="86"/>
      <c r="CQF23" s="86"/>
      <c r="CQG23" s="86"/>
      <c r="CQH23" s="86"/>
      <c r="CQI23" s="86"/>
      <c r="CQJ23" s="86"/>
      <c r="CQK23" s="86"/>
      <c r="CQL23" s="86"/>
      <c r="CQM23" s="86"/>
      <c r="CQN23" s="86"/>
      <c r="CQO23" s="86"/>
      <c r="CQP23" s="86"/>
      <c r="CQQ23" s="86"/>
      <c r="CQR23" s="86"/>
      <c r="CQS23" s="86"/>
      <c r="CQT23" s="86"/>
      <c r="CQU23" s="86"/>
      <c r="CQV23" s="86"/>
      <c r="CQW23" s="86"/>
      <c r="CQX23" s="86"/>
      <c r="CQY23" s="86"/>
      <c r="CQZ23" s="86"/>
      <c r="CRA23" s="86"/>
      <c r="CRB23" s="86"/>
      <c r="CRC23" s="86"/>
      <c r="CRD23" s="86"/>
      <c r="CRE23" s="86"/>
      <c r="CRF23" s="86"/>
      <c r="CRG23" s="86"/>
      <c r="CRH23" s="86"/>
      <c r="CRI23" s="86"/>
      <c r="CRJ23" s="86"/>
      <c r="CRK23" s="86"/>
      <c r="CRL23" s="86"/>
      <c r="CRM23" s="86"/>
      <c r="CRN23" s="86"/>
      <c r="CRO23" s="86"/>
      <c r="CRP23" s="86"/>
      <c r="CRQ23" s="86"/>
      <c r="CRR23" s="86"/>
      <c r="CRS23" s="86"/>
      <c r="CRT23" s="86"/>
      <c r="CRU23" s="86"/>
      <c r="CRV23" s="86"/>
      <c r="CRW23" s="86"/>
      <c r="CRX23" s="86"/>
      <c r="CRY23" s="86"/>
      <c r="CRZ23" s="86"/>
      <c r="CSA23" s="86"/>
      <c r="CSB23" s="86"/>
      <c r="CSC23" s="86"/>
      <c r="CSD23" s="86"/>
      <c r="CSE23" s="86"/>
      <c r="CSF23" s="86"/>
      <c r="CSG23" s="86"/>
      <c r="CSH23" s="86"/>
      <c r="CSI23" s="86"/>
      <c r="CSJ23" s="86"/>
      <c r="CSK23" s="86"/>
      <c r="CSL23" s="86"/>
      <c r="CSM23" s="86"/>
      <c r="CSN23" s="86"/>
      <c r="CSO23" s="86"/>
      <c r="CSP23" s="86"/>
      <c r="CSQ23" s="86"/>
      <c r="CSR23" s="86"/>
      <c r="CSS23" s="86"/>
      <c r="CST23" s="86"/>
      <c r="CSU23" s="86"/>
      <c r="CSV23" s="86"/>
      <c r="CSW23" s="86"/>
      <c r="CSX23" s="86"/>
      <c r="CSY23" s="86"/>
      <c r="CSZ23" s="86"/>
      <c r="CTA23" s="86"/>
      <c r="CTB23" s="86"/>
      <c r="CTC23" s="86"/>
      <c r="CTD23" s="86"/>
      <c r="CTE23" s="86"/>
      <c r="CTF23" s="86"/>
      <c r="CTG23" s="86"/>
      <c r="CTH23" s="86"/>
      <c r="CTI23" s="86"/>
      <c r="CTJ23" s="86"/>
      <c r="CTK23" s="86"/>
      <c r="CTL23" s="86"/>
      <c r="CTM23" s="86"/>
      <c r="CTN23" s="86"/>
      <c r="CTO23" s="86"/>
      <c r="CTP23" s="86"/>
      <c r="CTQ23" s="86"/>
      <c r="CTR23" s="86"/>
      <c r="CTS23" s="86"/>
      <c r="CTT23" s="86"/>
      <c r="CTU23" s="86"/>
      <c r="CTV23" s="86"/>
      <c r="CTW23" s="86"/>
      <c r="CTX23" s="86"/>
      <c r="CTY23" s="86"/>
      <c r="CTZ23" s="86"/>
      <c r="CUA23" s="86"/>
      <c r="CUB23" s="86"/>
      <c r="CUC23" s="86"/>
      <c r="CUD23" s="86"/>
      <c r="CUE23" s="86"/>
      <c r="CUF23" s="86"/>
      <c r="CUG23" s="86"/>
      <c r="CUH23" s="86"/>
      <c r="CUI23" s="86"/>
      <c r="CUJ23" s="86"/>
      <c r="CUK23" s="86"/>
      <c r="CUL23" s="86"/>
      <c r="CUM23" s="86"/>
      <c r="CUN23" s="86"/>
      <c r="CUO23" s="86"/>
      <c r="CUP23" s="86"/>
      <c r="CUQ23" s="86"/>
      <c r="CUR23" s="86"/>
      <c r="CUS23" s="86"/>
      <c r="CUT23" s="86"/>
      <c r="CUU23" s="86"/>
      <c r="CUV23" s="86"/>
      <c r="CUW23" s="86"/>
      <c r="CUX23" s="86"/>
      <c r="CUY23" s="86"/>
      <c r="CUZ23" s="86"/>
      <c r="CVA23" s="86"/>
      <c r="CVB23" s="86"/>
      <c r="CVC23" s="86"/>
      <c r="CVD23" s="86"/>
      <c r="CVE23" s="86"/>
      <c r="CVF23" s="86"/>
      <c r="CVG23" s="86"/>
      <c r="CVH23" s="86"/>
      <c r="CVI23" s="86"/>
      <c r="CVJ23" s="86"/>
      <c r="CVK23" s="86"/>
      <c r="CVL23" s="86"/>
      <c r="CVM23" s="86"/>
      <c r="CVN23" s="86"/>
      <c r="CVO23" s="86"/>
      <c r="CVP23" s="86"/>
      <c r="CVQ23" s="86"/>
      <c r="CVR23" s="86"/>
      <c r="CVS23" s="86"/>
      <c r="CVT23" s="86"/>
      <c r="CVU23" s="86"/>
      <c r="CVV23" s="86"/>
      <c r="CVW23" s="86"/>
      <c r="CVX23" s="86"/>
      <c r="CVY23" s="86"/>
      <c r="CVZ23" s="86"/>
      <c r="CWA23" s="86"/>
      <c r="CWB23" s="86"/>
      <c r="CWC23" s="86"/>
      <c r="CWD23" s="86"/>
      <c r="CWE23" s="86"/>
      <c r="CWF23" s="86"/>
      <c r="CWG23" s="86"/>
      <c r="CWH23" s="86"/>
      <c r="CWI23" s="86"/>
      <c r="CWJ23" s="86"/>
      <c r="CWK23" s="86"/>
      <c r="CWL23" s="86"/>
      <c r="CWM23" s="86"/>
      <c r="CWN23" s="86"/>
      <c r="CWO23" s="86"/>
      <c r="CWP23" s="86"/>
      <c r="CWQ23" s="86"/>
      <c r="CWR23" s="86"/>
      <c r="CWS23" s="86"/>
      <c r="CWT23" s="86"/>
      <c r="CWU23" s="86"/>
      <c r="CWV23" s="86"/>
      <c r="CWW23" s="86"/>
      <c r="CWX23" s="86"/>
      <c r="CWY23" s="86"/>
      <c r="CWZ23" s="86"/>
      <c r="CXA23" s="86"/>
      <c r="CXB23" s="86"/>
      <c r="CXC23" s="86"/>
      <c r="CXD23" s="86"/>
      <c r="CXE23" s="86"/>
      <c r="CXF23" s="86"/>
      <c r="CXG23" s="86"/>
      <c r="CXH23" s="86"/>
      <c r="CXI23" s="86"/>
      <c r="CXJ23" s="86"/>
      <c r="CXK23" s="86"/>
      <c r="CXL23" s="86"/>
      <c r="CXM23" s="86"/>
      <c r="CXN23" s="86"/>
      <c r="CXO23" s="86"/>
      <c r="CXP23" s="86"/>
      <c r="CXQ23" s="86"/>
      <c r="CXR23" s="86"/>
      <c r="CXS23" s="86"/>
      <c r="CXT23" s="86"/>
      <c r="CXU23" s="86"/>
      <c r="CXV23" s="86"/>
      <c r="CXW23" s="86"/>
      <c r="CXX23" s="86"/>
      <c r="CXY23" s="86"/>
      <c r="CXZ23" s="86"/>
      <c r="CYA23" s="86"/>
      <c r="CYB23" s="86"/>
      <c r="CYC23" s="86"/>
      <c r="CYD23" s="86"/>
      <c r="CYE23" s="86"/>
      <c r="CYF23" s="86"/>
      <c r="CYG23" s="86"/>
      <c r="CYH23" s="86"/>
      <c r="CYI23" s="86"/>
      <c r="CYJ23" s="86"/>
      <c r="CYK23" s="86"/>
      <c r="CYL23" s="86"/>
      <c r="CYM23" s="86"/>
      <c r="CYN23" s="86"/>
      <c r="CYO23" s="86"/>
      <c r="CYP23" s="86"/>
      <c r="CYQ23" s="86"/>
      <c r="CYR23" s="86"/>
      <c r="CYS23" s="86"/>
      <c r="CYT23" s="86"/>
      <c r="CYU23" s="86"/>
      <c r="CYV23" s="86"/>
      <c r="CYW23" s="86"/>
      <c r="CYX23" s="86"/>
      <c r="CYY23" s="86"/>
      <c r="CYZ23" s="86"/>
      <c r="CZA23" s="86"/>
      <c r="CZB23" s="86"/>
      <c r="CZC23" s="86"/>
      <c r="CZD23" s="86"/>
      <c r="CZE23" s="86"/>
      <c r="CZF23" s="86"/>
      <c r="CZG23" s="86"/>
      <c r="CZH23" s="86"/>
      <c r="CZI23" s="86"/>
      <c r="CZJ23" s="86"/>
      <c r="CZK23" s="86"/>
      <c r="CZL23" s="86"/>
      <c r="CZM23" s="86"/>
      <c r="CZN23" s="86"/>
      <c r="CZO23" s="86"/>
      <c r="CZP23" s="86"/>
      <c r="CZQ23" s="86"/>
      <c r="CZR23" s="86"/>
      <c r="CZS23" s="86"/>
      <c r="CZT23" s="86"/>
      <c r="CZU23" s="86"/>
      <c r="CZV23" s="86"/>
      <c r="CZW23" s="86"/>
      <c r="CZX23" s="86"/>
      <c r="CZY23" s="86"/>
      <c r="CZZ23" s="86"/>
      <c r="DAA23" s="86"/>
      <c r="DAB23" s="86"/>
      <c r="DAC23" s="86"/>
      <c r="DAD23" s="86"/>
      <c r="DAE23" s="86"/>
      <c r="DAF23" s="86"/>
      <c r="DAG23" s="86"/>
      <c r="DAH23" s="86"/>
      <c r="DAI23" s="86"/>
      <c r="DAJ23" s="86"/>
      <c r="DAK23" s="86"/>
      <c r="DAL23" s="86"/>
      <c r="DAM23" s="86"/>
      <c r="DAN23" s="86"/>
      <c r="DAO23" s="86"/>
      <c r="DAP23" s="86"/>
      <c r="DAQ23" s="86"/>
      <c r="DAR23" s="86"/>
      <c r="DAS23" s="86"/>
      <c r="DAT23" s="86"/>
      <c r="DAU23" s="86"/>
      <c r="DAV23" s="86"/>
      <c r="DAW23" s="86"/>
      <c r="DAX23" s="86"/>
      <c r="DAY23" s="86"/>
      <c r="DAZ23" s="86"/>
      <c r="DBA23" s="86"/>
      <c r="DBB23" s="86"/>
      <c r="DBC23" s="86"/>
      <c r="DBD23" s="86"/>
      <c r="DBE23" s="86"/>
      <c r="DBF23" s="86"/>
      <c r="DBG23" s="86"/>
      <c r="DBH23" s="86"/>
      <c r="DBI23" s="86"/>
      <c r="DBJ23" s="86"/>
      <c r="DBK23" s="86"/>
      <c r="DBL23" s="86"/>
      <c r="DBM23" s="86"/>
      <c r="DBN23" s="86"/>
      <c r="DBO23" s="86"/>
      <c r="DBP23" s="86"/>
      <c r="DBQ23" s="86"/>
      <c r="DBR23" s="86"/>
      <c r="DBS23" s="86"/>
      <c r="DBT23" s="86"/>
      <c r="DBU23" s="86"/>
      <c r="DBV23" s="86"/>
      <c r="DBW23" s="86"/>
      <c r="DBX23" s="86"/>
      <c r="DBY23" s="86"/>
      <c r="DBZ23" s="86"/>
      <c r="DCA23" s="86"/>
      <c r="DCB23" s="86"/>
      <c r="DCC23" s="86"/>
      <c r="DCD23" s="86"/>
      <c r="DCE23" s="86"/>
      <c r="DCF23" s="86"/>
      <c r="DCG23" s="86"/>
      <c r="DCH23" s="86"/>
      <c r="DCI23" s="86"/>
      <c r="DCJ23" s="86"/>
      <c r="DCK23" s="86"/>
      <c r="DCL23" s="86"/>
      <c r="DCM23" s="86"/>
      <c r="DCN23" s="86"/>
      <c r="DCO23" s="86"/>
      <c r="DCP23" s="86"/>
      <c r="DCQ23" s="86"/>
      <c r="DCR23" s="86"/>
      <c r="DCS23" s="86"/>
      <c r="DCT23" s="86"/>
      <c r="DCU23" s="86"/>
      <c r="DCV23" s="86"/>
      <c r="DCW23" s="86"/>
      <c r="DCX23" s="86"/>
      <c r="DCY23" s="86"/>
      <c r="DCZ23" s="86"/>
      <c r="DDA23" s="86"/>
      <c r="DDB23" s="86"/>
      <c r="DDC23" s="86"/>
      <c r="DDD23" s="86"/>
      <c r="DDE23" s="86"/>
      <c r="DDF23" s="86"/>
      <c r="DDG23" s="86"/>
      <c r="DDH23" s="86"/>
      <c r="DDI23" s="86"/>
      <c r="DDJ23" s="86"/>
      <c r="DDK23" s="86"/>
      <c r="DDL23" s="86"/>
      <c r="DDM23" s="86"/>
      <c r="DDN23" s="86"/>
      <c r="DDO23" s="86"/>
      <c r="DDP23" s="86"/>
      <c r="DDQ23" s="86"/>
      <c r="DDR23" s="86"/>
      <c r="DDS23" s="86"/>
      <c r="DDT23" s="86"/>
      <c r="DDU23" s="86"/>
      <c r="DDV23" s="86"/>
      <c r="DDW23" s="86"/>
      <c r="DDX23" s="86"/>
      <c r="DDY23" s="86"/>
      <c r="DDZ23" s="86"/>
      <c r="DEA23" s="86"/>
      <c r="DEB23" s="86"/>
      <c r="DEC23" s="86"/>
      <c r="DED23" s="86"/>
      <c r="DEE23" s="86"/>
      <c r="DEF23" s="86"/>
      <c r="DEG23" s="86"/>
      <c r="DEH23" s="86"/>
      <c r="DEI23" s="86"/>
      <c r="DEJ23" s="86"/>
      <c r="DEK23" s="86"/>
      <c r="DEL23" s="86"/>
      <c r="DEM23" s="86"/>
      <c r="DEN23" s="86"/>
      <c r="DEO23" s="86"/>
      <c r="DEP23" s="86"/>
      <c r="DEQ23" s="86"/>
      <c r="DER23" s="86"/>
      <c r="DES23" s="86"/>
      <c r="DET23" s="86"/>
      <c r="DEU23" s="86"/>
      <c r="DEV23" s="86"/>
      <c r="DEW23" s="86"/>
      <c r="DEX23" s="86"/>
      <c r="DEY23" s="86"/>
      <c r="DEZ23" s="86"/>
      <c r="DFA23" s="86"/>
      <c r="DFB23" s="86"/>
      <c r="DFC23" s="86"/>
      <c r="DFD23" s="86"/>
      <c r="DFE23" s="86"/>
      <c r="DFF23" s="86"/>
      <c r="DFG23" s="86"/>
      <c r="DFH23" s="86"/>
      <c r="DFI23" s="86"/>
      <c r="DFJ23" s="86"/>
      <c r="DFK23" s="86"/>
      <c r="DFL23" s="86"/>
      <c r="DFM23" s="86"/>
      <c r="DFN23" s="86"/>
      <c r="DFO23" s="86"/>
      <c r="DFP23" s="86"/>
      <c r="DFQ23" s="86"/>
      <c r="DFR23" s="86"/>
      <c r="DFS23" s="86"/>
      <c r="DFT23" s="86"/>
      <c r="DFU23" s="86"/>
      <c r="DFV23" s="86"/>
      <c r="DFW23" s="86"/>
      <c r="DFX23" s="86"/>
      <c r="DFY23" s="86"/>
      <c r="DFZ23" s="86"/>
      <c r="DGA23" s="86"/>
      <c r="DGB23" s="86"/>
      <c r="DGC23" s="86"/>
      <c r="DGD23" s="86"/>
      <c r="DGE23" s="86"/>
      <c r="DGF23" s="86"/>
      <c r="DGG23" s="86"/>
      <c r="DGH23" s="86"/>
      <c r="DGI23" s="86"/>
      <c r="DGJ23" s="86"/>
      <c r="DGK23" s="86"/>
      <c r="DGL23" s="86"/>
      <c r="DGM23" s="86"/>
      <c r="DGN23" s="86"/>
      <c r="DGO23" s="86"/>
      <c r="DGP23" s="86"/>
      <c r="DGQ23" s="86"/>
      <c r="DGR23" s="86"/>
      <c r="DGS23" s="86"/>
      <c r="DGT23" s="86"/>
      <c r="DGU23" s="86"/>
      <c r="DGV23" s="86"/>
      <c r="DGW23" s="86"/>
      <c r="DGX23" s="86"/>
      <c r="DGY23" s="86"/>
      <c r="DGZ23" s="86"/>
      <c r="DHA23" s="86"/>
      <c r="DHB23" s="86"/>
      <c r="DHC23" s="86"/>
      <c r="DHD23" s="86"/>
      <c r="DHE23" s="86"/>
      <c r="DHF23" s="86"/>
      <c r="DHG23" s="86"/>
      <c r="DHH23" s="86"/>
      <c r="DHI23" s="86"/>
      <c r="DHJ23" s="86"/>
      <c r="DHK23" s="86"/>
      <c r="DHL23" s="86"/>
      <c r="DHM23" s="86"/>
      <c r="DHN23" s="86"/>
      <c r="DHO23" s="86"/>
      <c r="DHP23" s="86"/>
      <c r="DHQ23" s="86"/>
      <c r="DHR23" s="86"/>
      <c r="DHS23" s="86"/>
      <c r="DHT23" s="86"/>
      <c r="DHU23" s="86"/>
      <c r="DHV23" s="86"/>
      <c r="DHW23" s="86"/>
      <c r="DHX23" s="86"/>
      <c r="DHY23" s="86"/>
      <c r="DHZ23" s="86"/>
      <c r="DIA23" s="86"/>
      <c r="DIB23" s="86"/>
      <c r="DIC23" s="86"/>
      <c r="DID23" s="86"/>
      <c r="DIE23" s="86"/>
      <c r="DIF23" s="86"/>
      <c r="DIG23" s="86"/>
      <c r="DIH23" s="86"/>
      <c r="DII23" s="86"/>
      <c r="DIJ23" s="86"/>
      <c r="DIK23" s="86"/>
      <c r="DIL23" s="86"/>
      <c r="DIM23" s="86"/>
      <c r="DIN23" s="86"/>
      <c r="DIO23" s="86"/>
      <c r="DIP23" s="86"/>
      <c r="DIQ23" s="86"/>
      <c r="DIR23" s="86"/>
      <c r="DIS23" s="86"/>
      <c r="DIT23" s="86"/>
      <c r="DIU23" s="86"/>
      <c r="DIV23" s="86"/>
      <c r="DIW23" s="86"/>
      <c r="DIX23" s="86"/>
      <c r="DIY23" s="86"/>
      <c r="DIZ23" s="86"/>
      <c r="DJA23" s="86"/>
      <c r="DJB23" s="86"/>
      <c r="DJC23" s="86"/>
      <c r="DJD23" s="86"/>
      <c r="DJE23" s="86"/>
      <c r="DJF23" s="86"/>
      <c r="DJG23" s="86"/>
      <c r="DJH23" s="86"/>
      <c r="DJI23" s="86"/>
      <c r="DJJ23" s="86"/>
      <c r="DJK23" s="86"/>
      <c r="DJL23" s="86"/>
      <c r="DJM23" s="86"/>
      <c r="DJN23" s="86"/>
      <c r="DJO23" s="86"/>
      <c r="DJP23" s="86"/>
      <c r="DJQ23" s="86"/>
      <c r="DJR23" s="86"/>
      <c r="DJS23" s="86"/>
      <c r="DJT23" s="86"/>
      <c r="DJU23" s="86"/>
      <c r="DJV23" s="86"/>
      <c r="DJW23" s="86"/>
      <c r="DJX23" s="86"/>
      <c r="DJY23" s="86"/>
      <c r="DJZ23" s="86"/>
      <c r="DKA23" s="86"/>
      <c r="DKB23" s="86"/>
      <c r="DKC23" s="86"/>
      <c r="DKD23" s="86"/>
      <c r="DKE23" s="86"/>
      <c r="DKF23" s="86"/>
      <c r="DKG23" s="86"/>
      <c r="DKH23" s="86"/>
      <c r="DKI23" s="86"/>
      <c r="DKJ23" s="86"/>
      <c r="DKK23" s="86"/>
      <c r="DKL23" s="86"/>
      <c r="DKM23" s="86"/>
      <c r="DKN23" s="86"/>
      <c r="DKO23" s="86"/>
      <c r="DKP23" s="86"/>
      <c r="DKQ23" s="86"/>
      <c r="DKR23" s="86"/>
      <c r="DKS23" s="86"/>
      <c r="DKT23" s="86"/>
      <c r="DKU23" s="86"/>
      <c r="DKV23" s="86"/>
      <c r="DKW23" s="86"/>
      <c r="DKX23" s="86"/>
      <c r="DKY23" s="86"/>
      <c r="DKZ23" s="86"/>
      <c r="DLA23" s="86"/>
      <c r="DLB23" s="86"/>
      <c r="DLC23" s="86"/>
      <c r="DLD23" s="86"/>
      <c r="DLE23" s="86"/>
      <c r="DLF23" s="86"/>
      <c r="DLG23" s="86"/>
      <c r="DLH23" s="86"/>
      <c r="DLI23" s="86"/>
      <c r="DLJ23" s="86"/>
      <c r="DLK23" s="86"/>
      <c r="DLL23" s="86"/>
      <c r="DLM23" s="86"/>
      <c r="DLN23" s="86"/>
      <c r="DLO23" s="86"/>
      <c r="DLP23" s="86"/>
      <c r="DLQ23" s="86"/>
      <c r="DLR23" s="86"/>
      <c r="DLS23" s="86"/>
      <c r="DLT23" s="86"/>
      <c r="DLU23" s="86"/>
      <c r="DLV23" s="86"/>
      <c r="DLW23" s="86"/>
      <c r="DLX23" s="86"/>
      <c r="DLY23" s="86"/>
      <c r="DLZ23" s="86"/>
      <c r="DMA23" s="86"/>
      <c r="DMB23" s="86"/>
      <c r="DMC23" s="86"/>
      <c r="DMD23" s="86"/>
      <c r="DME23" s="86"/>
      <c r="DMF23" s="86"/>
      <c r="DMG23" s="86"/>
      <c r="DMH23" s="86"/>
      <c r="DMI23" s="86"/>
      <c r="DMJ23" s="86"/>
      <c r="DMK23" s="86"/>
      <c r="DML23" s="86"/>
      <c r="DMM23" s="86"/>
      <c r="DMN23" s="86"/>
      <c r="DMO23" s="86"/>
      <c r="DMP23" s="86"/>
      <c r="DMQ23" s="86"/>
      <c r="DMR23" s="86"/>
      <c r="DMS23" s="86"/>
      <c r="DMT23" s="86"/>
      <c r="DMU23" s="86"/>
      <c r="DMV23" s="86"/>
      <c r="DMW23" s="86"/>
      <c r="DMX23" s="86"/>
      <c r="DMY23" s="86"/>
      <c r="DMZ23" s="86"/>
      <c r="DNA23" s="86"/>
      <c r="DNB23" s="86"/>
      <c r="DNC23" s="86"/>
      <c r="DND23" s="86"/>
      <c r="DNE23" s="86"/>
      <c r="DNF23" s="86"/>
      <c r="DNG23" s="86"/>
      <c r="DNH23" s="86"/>
      <c r="DNI23" s="86"/>
      <c r="DNJ23" s="86"/>
      <c r="DNK23" s="86"/>
      <c r="DNL23" s="86"/>
      <c r="DNM23" s="86"/>
      <c r="DNN23" s="86"/>
      <c r="DNO23" s="86"/>
      <c r="DNP23" s="86"/>
      <c r="DNQ23" s="86"/>
      <c r="DNR23" s="86"/>
      <c r="DNS23" s="86"/>
      <c r="DNT23" s="86"/>
      <c r="DNU23" s="86"/>
      <c r="DNV23" s="86"/>
      <c r="DNW23" s="86"/>
      <c r="DNX23" s="86"/>
      <c r="DNY23" s="86"/>
      <c r="DNZ23" s="86"/>
      <c r="DOA23" s="86"/>
      <c r="DOB23" s="86"/>
      <c r="DOC23" s="86"/>
      <c r="DOD23" s="86"/>
      <c r="DOE23" s="86"/>
      <c r="DOF23" s="86"/>
      <c r="DOG23" s="86"/>
      <c r="DOH23" s="86"/>
      <c r="DOI23" s="86"/>
      <c r="DOJ23" s="86"/>
      <c r="DOK23" s="86"/>
      <c r="DOL23" s="86"/>
      <c r="DOM23" s="86"/>
      <c r="DON23" s="86"/>
      <c r="DOO23" s="86"/>
      <c r="DOP23" s="86"/>
      <c r="DOQ23" s="86"/>
      <c r="DOR23" s="86"/>
      <c r="DOS23" s="86"/>
      <c r="DOT23" s="86"/>
      <c r="DOU23" s="86"/>
      <c r="DOV23" s="86"/>
      <c r="DOW23" s="86"/>
      <c r="DOX23" s="86"/>
      <c r="DOY23" s="86"/>
      <c r="DOZ23" s="86"/>
      <c r="DPA23" s="86"/>
      <c r="DPB23" s="86"/>
      <c r="DPC23" s="86"/>
      <c r="DPD23" s="86"/>
      <c r="DPE23" s="86"/>
      <c r="DPF23" s="86"/>
      <c r="DPG23" s="86"/>
      <c r="DPH23" s="86"/>
      <c r="DPI23" s="86"/>
      <c r="DPJ23" s="86"/>
      <c r="DPK23" s="86"/>
      <c r="DPL23" s="86"/>
      <c r="DPM23" s="86"/>
      <c r="DPN23" s="86"/>
      <c r="DPO23" s="86"/>
      <c r="DPP23" s="86"/>
      <c r="DPQ23" s="86"/>
      <c r="DPR23" s="86"/>
      <c r="DPS23" s="86"/>
      <c r="DPT23" s="86"/>
      <c r="DPU23" s="86"/>
      <c r="DPV23" s="86"/>
      <c r="DPW23" s="86"/>
      <c r="DPX23" s="86"/>
      <c r="DPY23" s="86"/>
      <c r="DPZ23" s="86"/>
      <c r="DQA23" s="86"/>
      <c r="DQB23" s="86"/>
      <c r="DQC23" s="86"/>
      <c r="DQD23" s="86"/>
      <c r="DQE23" s="86"/>
      <c r="DQF23" s="86"/>
      <c r="DQG23" s="86"/>
      <c r="DQH23" s="86"/>
      <c r="DQI23" s="86"/>
      <c r="DQJ23" s="86"/>
      <c r="DQK23" s="86"/>
      <c r="DQL23" s="86"/>
      <c r="DQM23" s="86"/>
      <c r="DQN23" s="86"/>
      <c r="DQO23" s="86"/>
      <c r="DQP23" s="86"/>
      <c r="DQQ23" s="86"/>
      <c r="DQR23" s="86"/>
      <c r="DQS23" s="86"/>
      <c r="DQT23" s="86"/>
      <c r="DQU23" s="86"/>
      <c r="DQV23" s="86"/>
      <c r="DQW23" s="86"/>
      <c r="DQX23" s="86"/>
      <c r="DQY23" s="86"/>
      <c r="DQZ23" s="86"/>
      <c r="DRA23" s="86"/>
      <c r="DRB23" s="86"/>
      <c r="DRC23" s="86"/>
      <c r="DRD23" s="86"/>
      <c r="DRE23" s="86"/>
      <c r="DRF23" s="86"/>
      <c r="DRG23" s="86"/>
      <c r="DRH23" s="86"/>
      <c r="DRI23" s="86"/>
      <c r="DRJ23" s="86"/>
      <c r="DRK23" s="86"/>
      <c r="DRL23" s="86"/>
      <c r="DRM23" s="86"/>
      <c r="DRN23" s="86"/>
      <c r="DRO23" s="86"/>
      <c r="DRP23" s="86"/>
      <c r="DRQ23" s="86"/>
      <c r="DRR23" s="86"/>
      <c r="DRS23" s="86"/>
      <c r="DRT23" s="86"/>
      <c r="DRU23" s="86"/>
      <c r="DRV23" s="86"/>
      <c r="DRW23" s="86"/>
      <c r="DRX23" s="86"/>
      <c r="DRY23" s="86"/>
      <c r="DRZ23" s="86"/>
      <c r="DSA23" s="86"/>
      <c r="DSB23" s="86"/>
      <c r="DSC23" s="86"/>
      <c r="DSD23" s="86"/>
      <c r="DSE23" s="86"/>
      <c r="DSF23" s="86"/>
      <c r="DSG23" s="86"/>
      <c r="DSH23" s="86"/>
      <c r="DSI23" s="86"/>
      <c r="DSJ23" s="86"/>
      <c r="DSK23" s="86"/>
      <c r="DSL23" s="86"/>
      <c r="DSM23" s="86"/>
      <c r="DSN23" s="86"/>
      <c r="DSO23" s="86"/>
      <c r="DSP23" s="86"/>
      <c r="DSQ23" s="86"/>
      <c r="DSR23" s="86"/>
      <c r="DSS23" s="86"/>
      <c r="DST23" s="86"/>
      <c r="DSU23" s="86"/>
      <c r="DSV23" s="86"/>
      <c r="DSW23" s="86"/>
      <c r="DSX23" s="86"/>
      <c r="DSY23" s="86"/>
      <c r="DSZ23" s="86"/>
      <c r="DTA23" s="86"/>
      <c r="DTB23" s="86"/>
      <c r="DTC23" s="86"/>
      <c r="DTD23" s="86"/>
      <c r="DTE23" s="86"/>
      <c r="DTF23" s="86"/>
      <c r="DTG23" s="86"/>
      <c r="DTH23" s="86"/>
      <c r="DTI23" s="86"/>
      <c r="DTJ23" s="86"/>
      <c r="DTK23" s="86"/>
      <c r="DTL23" s="86"/>
      <c r="DTM23" s="86"/>
      <c r="DTN23" s="86"/>
      <c r="DTO23" s="86"/>
      <c r="DTP23" s="86"/>
      <c r="DTQ23" s="86"/>
      <c r="DTR23" s="86"/>
      <c r="DTS23" s="86"/>
      <c r="DTT23" s="86"/>
      <c r="DTU23" s="86"/>
      <c r="DTV23" s="86"/>
      <c r="DTW23" s="86"/>
      <c r="DTX23" s="86"/>
      <c r="DTY23" s="86"/>
      <c r="DTZ23" s="86"/>
      <c r="DUA23" s="86"/>
      <c r="DUB23" s="86"/>
      <c r="DUC23" s="86"/>
      <c r="DUD23" s="86"/>
      <c r="DUE23" s="86"/>
      <c r="DUF23" s="86"/>
      <c r="DUG23" s="86"/>
      <c r="DUH23" s="86"/>
      <c r="DUI23" s="86"/>
      <c r="DUJ23" s="86"/>
      <c r="DUK23" s="86"/>
      <c r="DUL23" s="86"/>
      <c r="DUM23" s="86"/>
      <c r="DUN23" s="86"/>
      <c r="DUO23" s="86"/>
      <c r="DUP23" s="86"/>
      <c r="DUQ23" s="86"/>
      <c r="DUR23" s="86"/>
      <c r="DUS23" s="86"/>
      <c r="DUT23" s="86"/>
      <c r="DUU23" s="86"/>
      <c r="DUV23" s="86"/>
      <c r="DUW23" s="86"/>
      <c r="DUX23" s="86"/>
      <c r="DUY23" s="86"/>
      <c r="DUZ23" s="86"/>
      <c r="DVA23" s="86"/>
      <c r="DVB23" s="86"/>
      <c r="DVC23" s="86"/>
      <c r="DVD23" s="86"/>
      <c r="DVE23" s="86"/>
      <c r="DVF23" s="86"/>
      <c r="DVG23" s="86"/>
      <c r="DVH23" s="86"/>
      <c r="DVI23" s="86"/>
      <c r="DVJ23" s="86"/>
      <c r="DVK23" s="86"/>
      <c r="DVL23" s="86"/>
      <c r="DVM23" s="86"/>
      <c r="DVN23" s="86"/>
      <c r="DVO23" s="86"/>
      <c r="DVP23" s="86"/>
      <c r="DVQ23" s="86"/>
      <c r="DVR23" s="86"/>
      <c r="DVS23" s="86"/>
      <c r="DVT23" s="86"/>
      <c r="DVU23" s="86"/>
      <c r="DVV23" s="86"/>
      <c r="DVW23" s="86"/>
      <c r="DVX23" s="86"/>
      <c r="DVY23" s="86"/>
      <c r="DVZ23" s="86"/>
      <c r="DWA23" s="86"/>
      <c r="DWB23" s="86"/>
      <c r="DWC23" s="86"/>
      <c r="DWD23" s="86"/>
      <c r="DWE23" s="86"/>
      <c r="DWF23" s="86"/>
      <c r="DWG23" s="86"/>
      <c r="DWH23" s="86"/>
      <c r="DWI23" s="86"/>
      <c r="DWJ23" s="86"/>
      <c r="DWK23" s="86"/>
      <c r="DWL23" s="86"/>
      <c r="DWM23" s="86"/>
      <c r="DWN23" s="86"/>
      <c r="DWO23" s="86"/>
      <c r="DWP23" s="86"/>
      <c r="DWQ23" s="86"/>
      <c r="DWR23" s="86"/>
      <c r="DWS23" s="86"/>
      <c r="DWT23" s="86"/>
      <c r="DWU23" s="86"/>
      <c r="DWV23" s="86"/>
      <c r="DWW23" s="86"/>
      <c r="DWX23" s="86"/>
      <c r="DWY23" s="86"/>
      <c r="DWZ23" s="86"/>
      <c r="DXA23" s="86"/>
      <c r="DXB23" s="86"/>
      <c r="DXC23" s="86"/>
      <c r="DXD23" s="86"/>
      <c r="DXE23" s="86"/>
      <c r="DXF23" s="86"/>
      <c r="DXG23" s="86"/>
      <c r="DXH23" s="86"/>
      <c r="DXI23" s="86"/>
      <c r="DXJ23" s="86"/>
      <c r="DXK23" s="86"/>
      <c r="DXL23" s="86"/>
      <c r="DXM23" s="86"/>
      <c r="DXN23" s="86"/>
      <c r="DXO23" s="86"/>
      <c r="DXP23" s="86"/>
      <c r="DXQ23" s="86"/>
      <c r="DXR23" s="86"/>
      <c r="DXS23" s="86"/>
      <c r="DXT23" s="86"/>
      <c r="DXU23" s="86"/>
      <c r="DXV23" s="86"/>
      <c r="DXW23" s="86"/>
      <c r="DXX23" s="86"/>
      <c r="DXY23" s="86"/>
      <c r="DXZ23" s="86"/>
      <c r="DYA23" s="86"/>
      <c r="DYB23" s="86"/>
      <c r="DYC23" s="86"/>
      <c r="DYD23" s="86"/>
      <c r="DYE23" s="86"/>
      <c r="DYF23" s="86"/>
      <c r="DYG23" s="86"/>
      <c r="DYH23" s="86"/>
      <c r="DYI23" s="86"/>
      <c r="DYJ23" s="86"/>
      <c r="DYK23" s="86"/>
      <c r="DYL23" s="86"/>
      <c r="DYM23" s="86"/>
      <c r="DYN23" s="86"/>
      <c r="DYO23" s="86"/>
      <c r="DYP23" s="86"/>
      <c r="DYQ23" s="86"/>
      <c r="DYR23" s="86"/>
      <c r="DYS23" s="86"/>
      <c r="DYT23" s="86"/>
      <c r="DYU23" s="86"/>
      <c r="DYV23" s="86"/>
      <c r="DYW23" s="86"/>
      <c r="DYX23" s="86"/>
      <c r="DYY23" s="86"/>
      <c r="DYZ23" s="86"/>
      <c r="DZA23" s="86"/>
      <c r="DZB23" s="86"/>
      <c r="DZC23" s="86"/>
      <c r="DZD23" s="86"/>
      <c r="DZE23" s="86"/>
      <c r="DZF23" s="86"/>
      <c r="DZG23" s="86"/>
      <c r="DZH23" s="86"/>
      <c r="DZI23" s="86"/>
      <c r="DZJ23" s="86"/>
      <c r="DZK23" s="86"/>
      <c r="DZL23" s="86"/>
      <c r="DZM23" s="86"/>
      <c r="DZN23" s="86"/>
      <c r="DZO23" s="86"/>
      <c r="DZP23" s="86"/>
      <c r="DZQ23" s="86"/>
      <c r="DZR23" s="86"/>
      <c r="DZS23" s="86"/>
      <c r="DZT23" s="86"/>
      <c r="DZU23" s="86"/>
      <c r="DZV23" s="86"/>
      <c r="DZW23" s="86"/>
      <c r="DZX23" s="86"/>
      <c r="DZY23" s="86"/>
      <c r="DZZ23" s="86"/>
      <c r="EAA23" s="86"/>
      <c r="EAB23" s="86"/>
      <c r="EAC23" s="86"/>
      <c r="EAD23" s="86"/>
      <c r="EAE23" s="86"/>
      <c r="EAF23" s="86"/>
      <c r="EAG23" s="86"/>
      <c r="EAH23" s="86"/>
      <c r="EAI23" s="86"/>
      <c r="EAJ23" s="86"/>
      <c r="EAK23" s="86"/>
      <c r="EAL23" s="86"/>
      <c r="EAM23" s="86"/>
      <c r="EAN23" s="86"/>
      <c r="EAO23" s="86"/>
      <c r="EAP23" s="86"/>
      <c r="EAQ23" s="86"/>
      <c r="EAR23" s="86"/>
      <c r="EAS23" s="86"/>
      <c r="EAT23" s="86"/>
      <c r="EAU23" s="86"/>
      <c r="EAV23" s="86"/>
      <c r="EAW23" s="86"/>
      <c r="EAX23" s="86"/>
      <c r="EAY23" s="86"/>
      <c r="EAZ23" s="86"/>
      <c r="EBA23" s="86"/>
      <c r="EBB23" s="86"/>
      <c r="EBC23" s="86"/>
      <c r="EBD23" s="86"/>
      <c r="EBE23" s="86"/>
      <c r="EBF23" s="86"/>
      <c r="EBG23" s="86"/>
      <c r="EBH23" s="86"/>
      <c r="EBI23" s="86"/>
      <c r="EBJ23" s="86"/>
      <c r="EBK23" s="86"/>
      <c r="EBL23" s="86"/>
      <c r="EBM23" s="86"/>
      <c r="EBN23" s="86"/>
      <c r="EBO23" s="86"/>
      <c r="EBP23" s="86"/>
      <c r="EBQ23" s="86"/>
      <c r="EBR23" s="86"/>
      <c r="EBS23" s="86"/>
      <c r="EBT23" s="86"/>
      <c r="EBU23" s="86"/>
      <c r="EBV23" s="86"/>
      <c r="EBW23" s="86"/>
      <c r="EBX23" s="86"/>
      <c r="EBY23" s="86"/>
      <c r="EBZ23" s="86"/>
      <c r="ECA23" s="86"/>
      <c r="ECB23" s="86"/>
      <c r="ECC23" s="86"/>
      <c r="ECD23" s="86"/>
      <c r="ECE23" s="86"/>
      <c r="ECF23" s="86"/>
      <c r="ECG23" s="86"/>
      <c r="ECH23" s="86"/>
      <c r="ECI23" s="86"/>
      <c r="ECJ23" s="86"/>
      <c r="ECK23" s="86"/>
      <c r="ECL23" s="86"/>
      <c r="ECM23" s="86"/>
      <c r="ECN23" s="86"/>
      <c r="ECO23" s="86"/>
      <c r="ECP23" s="86"/>
      <c r="ECQ23" s="86"/>
      <c r="ECR23" s="86"/>
      <c r="ECS23" s="86"/>
      <c r="ECT23" s="86"/>
      <c r="ECU23" s="86"/>
      <c r="ECV23" s="86"/>
      <c r="ECW23" s="86"/>
      <c r="ECX23" s="86"/>
      <c r="ECY23" s="86"/>
      <c r="ECZ23" s="86"/>
      <c r="EDA23" s="86"/>
      <c r="EDB23" s="86"/>
      <c r="EDC23" s="86"/>
      <c r="EDD23" s="86"/>
      <c r="EDE23" s="86"/>
      <c r="EDF23" s="86"/>
      <c r="EDG23" s="86"/>
      <c r="EDH23" s="86"/>
      <c r="EDI23" s="86"/>
      <c r="EDJ23" s="86"/>
      <c r="EDK23" s="86"/>
      <c r="EDL23" s="86"/>
      <c r="EDM23" s="86"/>
      <c r="EDN23" s="86"/>
      <c r="EDO23" s="86"/>
      <c r="EDP23" s="86"/>
      <c r="EDQ23" s="86"/>
      <c r="EDR23" s="86"/>
      <c r="EDS23" s="86"/>
      <c r="EDT23" s="86"/>
      <c r="EDU23" s="86"/>
      <c r="EDV23" s="86"/>
      <c r="EDW23" s="86"/>
      <c r="EDX23" s="86"/>
      <c r="EDY23" s="86"/>
      <c r="EDZ23" s="86"/>
      <c r="EEA23" s="86"/>
      <c r="EEB23" s="86"/>
      <c r="EEC23" s="86"/>
      <c r="EED23" s="86"/>
      <c r="EEE23" s="86"/>
      <c r="EEF23" s="86"/>
      <c r="EEG23" s="86"/>
      <c r="EEH23" s="86"/>
      <c r="EEI23" s="86"/>
      <c r="EEJ23" s="86"/>
      <c r="EEK23" s="86"/>
      <c r="EEL23" s="86"/>
      <c r="EEM23" s="86"/>
      <c r="EEN23" s="86"/>
      <c r="EEO23" s="86"/>
      <c r="EEP23" s="86"/>
      <c r="EEQ23" s="86"/>
      <c r="EER23" s="86"/>
      <c r="EES23" s="86"/>
      <c r="EET23" s="86"/>
      <c r="EEU23" s="86"/>
      <c r="EEV23" s="86"/>
      <c r="EEW23" s="86"/>
      <c r="EEX23" s="86"/>
      <c r="EEY23" s="86"/>
      <c r="EEZ23" s="86"/>
      <c r="EFA23" s="86"/>
      <c r="EFB23" s="86"/>
      <c r="EFC23" s="86"/>
      <c r="EFD23" s="86"/>
      <c r="EFE23" s="86"/>
      <c r="EFF23" s="86"/>
      <c r="EFG23" s="86"/>
      <c r="EFH23" s="86"/>
      <c r="EFI23" s="86"/>
      <c r="EFJ23" s="86"/>
      <c r="EFK23" s="86"/>
      <c r="EFL23" s="86"/>
      <c r="EFM23" s="86"/>
      <c r="EFN23" s="86"/>
      <c r="EFO23" s="86"/>
      <c r="EFP23" s="86"/>
      <c r="EFQ23" s="86"/>
      <c r="EFR23" s="86"/>
      <c r="EFS23" s="86"/>
      <c r="EFT23" s="86"/>
      <c r="EFU23" s="86"/>
      <c r="EFV23" s="86"/>
      <c r="EFW23" s="86"/>
      <c r="EFX23" s="86"/>
      <c r="EFY23" s="86"/>
      <c r="EFZ23" s="86"/>
      <c r="EGA23" s="86"/>
      <c r="EGB23" s="86"/>
      <c r="EGC23" s="86"/>
      <c r="EGD23" s="86"/>
      <c r="EGE23" s="86"/>
      <c r="EGF23" s="86"/>
      <c r="EGG23" s="86"/>
      <c r="EGH23" s="86"/>
      <c r="EGI23" s="86"/>
      <c r="EGJ23" s="86"/>
      <c r="EGK23" s="86"/>
      <c r="EGL23" s="86"/>
      <c r="EGM23" s="86"/>
      <c r="EGN23" s="86"/>
      <c r="EGO23" s="86"/>
      <c r="EGP23" s="86"/>
      <c r="EGQ23" s="86"/>
      <c r="EGR23" s="86"/>
      <c r="EGS23" s="86"/>
      <c r="EGT23" s="86"/>
      <c r="EGU23" s="86"/>
      <c r="EGV23" s="86"/>
      <c r="EGW23" s="86"/>
      <c r="EGX23" s="86"/>
      <c r="EGY23" s="86"/>
      <c r="EGZ23" s="86"/>
      <c r="EHA23" s="86"/>
      <c r="EHB23" s="86"/>
      <c r="EHC23" s="86"/>
      <c r="EHD23" s="86"/>
      <c r="EHE23" s="86"/>
      <c r="EHF23" s="86"/>
      <c r="EHG23" s="86"/>
      <c r="EHH23" s="86"/>
      <c r="EHI23" s="86"/>
      <c r="EHJ23" s="86"/>
      <c r="EHK23" s="86"/>
      <c r="EHL23" s="86"/>
      <c r="EHM23" s="86"/>
      <c r="EHN23" s="86"/>
      <c r="EHO23" s="86"/>
      <c r="EHP23" s="86"/>
      <c r="EHQ23" s="86"/>
      <c r="EHR23" s="86"/>
      <c r="EHS23" s="86"/>
      <c r="EHT23" s="86"/>
      <c r="EHU23" s="86"/>
      <c r="EHV23" s="86"/>
      <c r="EHW23" s="86"/>
      <c r="EHX23" s="86"/>
      <c r="EHY23" s="86"/>
      <c r="EHZ23" s="86"/>
      <c r="EIA23" s="86"/>
      <c r="EIB23" s="86"/>
      <c r="EIC23" s="86"/>
      <c r="EID23" s="86"/>
      <c r="EIE23" s="86"/>
      <c r="EIF23" s="86"/>
      <c r="EIG23" s="86"/>
      <c r="EIH23" s="86"/>
      <c r="EII23" s="86"/>
      <c r="EIJ23" s="86"/>
      <c r="EIK23" s="86"/>
      <c r="EIL23" s="86"/>
      <c r="EIM23" s="86"/>
      <c r="EIN23" s="86"/>
      <c r="EIO23" s="86"/>
      <c r="EIP23" s="86"/>
      <c r="EIQ23" s="86"/>
      <c r="EIR23" s="86"/>
      <c r="EIS23" s="86"/>
      <c r="EIT23" s="86"/>
      <c r="EIU23" s="86"/>
      <c r="EIV23" s="86"/>
      <c r="EIW23" s="86"/>
      <c r="EIX23" s="86"/>
      <c r="EIY23" s="86"/>
      <c r="EIZ23" s="86"/>
      <c r="EJA23" s="86"/>
      <c r="EJB23" s="86"/>
      <c r="EJC23" s="86"/>
      <c r="EJD23" s="86"/>
      <c r="EJE23" s="86"/>
      <c r="EJF23" s="86"/>
      <c r="EJG23" s="86"/>
      <c r="EJH23" s="86"/>
      <c r="EJI23" s="86"/>
      <c r="EJJ23" s="86"/>
      <c r="EJK23" s="86"/>
      <c r="EJL23" s="86"/>
      <c r="EJM23" s="86"/>
      <c r="EJN23" s="86"/>
      <c r="EJO23" s="86"/>
      <c r="EJP23" s="86"/>
      <c r="EJQ23" s="86"/>
      <c r="EJR23" s="86"/>
      <c r="EJS23" s="86"/>
      <c r="EJT23" s="86"/>
      <c r="EJU23" s="86"/>
      <c r="EJV23" s="86"/>
      <c r="EJW23" s="86"/>
      <c r="EJX23" s="86"/>
      <c r="EJY23" s="86"/>
      <c r="EJZ23" s="86"/>
      <c r="EKA23" s="86"/>
      <c r="EKB23" s="86"/>
      <c r="EKC23" s="86"/>
      <c r="EKD23" s="86"/>
      <c r="EKE23" s="86"/>
      <c r="EKF23" s="86"/>
      <c r="EKG23" s="86"/>
      <c r="EKH23" s="86"/>
      <c r="EKI23" s="86"/>
      <c r="EKJ23" s="86"/>
      <c r="EKK23" s="86"/>
      <c r="EKL23" s="86"/>
      <c r="EKM23" s="86"/>
      <c r="EKN23" s="86"/>
      <c r="EKO23" s="86"/>
      <c r="EKP23" s="86"/>
      <c r="EKQ23" s="86"/>
      <c r="EKR23" s="86"/>
      <c r="EKS23" s="86"/>
      <c r="EKT23" s="86"/>
      <c r="EKU23" s="86"/>
      <c r="EKV23" s="86"/>
      <c r="EKW23" s="86"/>
      <c r="EKX23" s="86"/>
      <c r="EKY23" s="86"/>
      <c r="EKZ23" s="86"/>
      <c r="ELA23" s="86"/>
      <c r="ELB23" s="86"/>
      <c r="ELC23" s="86"/>
      <c r="ELD23" s="86"/>
      <c r="ELE23" s="86"/>
      <c r="ELF23" s="86"/>
      <c r="ELG23" s="86"/>
      <c r="ELH23" s="86"/>
      <c r="ELI23" s="86"/>
      <c r="ELJ23" s="86"/>
      <c r="ELK23" s="86"/>
      <c r="ELL23" s="86"/>
      <c r="ELM23" s="86"/>
      <c r="ELN23" s="86"/>
      <c r="ELO23" s="86"/>
      <c r="ELP23" s="86"/>
      <c r="ELQ23" s="86"/>
      <c r="ELR23" s="86"/>
      <c r="ELS23" s="86"/>
      <c r="ELT23" s="86"/>
      <c r="ELU23" s="86"/>
      <c r="ELV23" s="86"/>
      <c r="ELW23" s="86"/>
      <c r="ELX23" s="86"/>
      <c r="ELY23" s="86"/>
      <c r="ELZ23" s="86"/>
      <c r="EMA23" s="86"/>
      <c r="EMB23" s="86"/>
      <c r="EMC23" s="86"/>
      <c r="EMD23" s="86"/>
      <c r="EME23" s="86"/>
      <c r="EMF23" s="86"/>
      <c r="EMG23" s="86"/>
      <c r="EMH23" s="86"/>
      <c r="EMI23" s="86"/>
      <c r="EMJ23" s="86"/>
      <c r="EMK23" s="86"/>
      <c r="EML23" s="86"/>
      <c r="EMM23" s="86"/>
      <c r="EMN23" s="86"/>
      <c r="EMO23" s="86"/>
      <c r="EMP23" s="86"/>
      <c r="EMQ23" s="86"/>
      <c r="EMR23" s="86"/>
      <c r="EMS23" s="86"/>
      <c r="EMT23" s="86"/>
      <c r="EMU23" s="86"/>
      <c r="EMV23" s="86"/>
      <c r="EMW23" s="86"/>
      <c r="EMX23" s="86"/>
      <c r="EMY23" s="86"/>
      <c r="EMZ23" s="86"/>
      <c r="ENA23" s="86"/>
      <c r="ENB23" s="86"/>
      <c r="ENC23" s="86"/>
      <c r="END23" s="86"/>
      <c r="ENE23" s="86"/>
      <c r="ENF23" s="86"/>
      <c r="ENG23" s="86"/>
      <c r="ENH23" s="86"/>
      <c r="ENI23" s="86"/>
      <c r="ENJ23" s="86"/>
      <c r="ENK23" s="86"/>
      <c r="ENL23" s="86"/>
      <c r="ENM23" s="86"/>
      <c r="ENN23" s="86"/>
      <c r="ENO23" s="86"/>
      <c r="ENP23" s="86"/>
      <c r="ENQ23" s="86"/>
      <c r="ENR23" s="86"/>
      <c r="ENS23" s="86"/>
      <c r="ENT23" s="86"/>
      <c r="ENU23" s="86"/>
      <c r="ENV23" s="86"/>
      <c r="ENW23" s="86"/>
      <c r="ENX23" s="86"/>
      <c r="ENY23" s="86"/>
      <c r="ENZ23" s="86"/>
      <c r="EOA23" s="86"/>
      <c r="EOB23" s="86"/>
      <c r="EOC23" s="86"/>
      <c r="EOD23" s="86"/>
      <c r="EOE23" s="86"/>
      <c r="EOF23" s="86"/>
      <c r="EOG23" s="86"/>
      <c r="EOH23" s="86"/>
      <c r="EOI23" s="86"/>
      <c r="EOJ23" s="86"/>
      <c r="EOK23" s="86"/>
      <c r="EOL23" s="86"/>
      <c r="EOM23" s="86"/>
      <c r="EON23" s="86"/>
      <c r="EOO23" s="86"/>
      <c r="EOP23" s="86"/>
      <c r="EOQ23" s="86"/>
      <c r="EOR23" s="86"/>
      <c r="EOS23" s="86"/>
      <c r="EOT23" s="86"/>
      <c r="EOU23" s="86"/>
      <c r="EOV23" s="86"/>
      <c r="EOW23" s="86"/>
      <c r="EOX23" s="86"/>
      <c r="EOY23" s="86"/>
      <c r="EOZ23" s="86"/>
      <c r="EPA23" s="86"/>
      <c r="EPB23" s="86"/>
      <c r="EPC23" s="86"/>
      <c r="EPD23" s="86"/>
      <c r="EPE23" s="86"/>
      <c r="EPF23" s="86"/>
      <c r="EPG23" s="86"/>
      <c r="EPH23" s="86"/>
      <c r="EPI23" s="86"/>
      <c r="EPJ23" s="86"/>
      <c r="EPK23" s="86"/>
      <c r="EPL23" s="86"/>
      <c r="EPM23" s="86"/>
      <c r="EPN23" s="86"/>
      <c r="EPO23" s="86"/>
      <c r="EPP23" s="86"/>
      <c r="EPQ23" s="86"/>
      <c r="EPR23" s="86"/>
      <c r="EPS23" s="86"/>
      <c r="EPT23" s="86"/>
      <c r="EPU23" s="86"/>
      <c r="EPV23" s="86"/>
      <c r="EPW23" s="86"/>
      <c r="EPX23" s="86"/>
      <c r="EPY23" s="86"/>
      <c r="EPZ23" s="86"/>
      <c r="EQA23" s="86"/>
      <c r="EQB23" s="86"/>
      <c r="EQC23" s="86"/>
      <c r="EQD23" s="86"/>
      <c r="EQE23" s="86"/>
      <c r="EQF23" s="86"/>
      <c r="EQG23" s="86"/>
      <c r="EQH23" s="86"/>
      <c r="EQI23" s="86"/>
      <c r="EQJ23" s="86"/>
      <c r="EQK23" s="86"/>
      <c r="EQL23" s="86"/>
      <c r="EQM23" s="86"/>
      <c r="EQN23" s="86"/>
      <c r="EQO23" s="86"/>
      <c r="EQP23" s="86"/>
      <c r="EQQ23" s="86"/>
      <c r="EQR23" s="86"/>
      <c r="EQS23" s="86"/>
      <c r="EQT23" s="86"/>
      <c r="EQU23" s="86"/>
      <c r="EQV23" s="86"/>
      <c r="EQW23" s="86"/>
      <c r="EQX23" s="86"/>
      <c r="EQY23" s="86"/>
      <c r="EQZ23" s="86"/>
      <c r="ERA23" s="86"/>
      <c r="ERB23" s="86"/>
      <c r="ERC23" s="86"/>
      <c r="ERD23" s="86"/>
      <c r="ERE23" s="86"/>
      <c r="ERF23" s="86"/>
      <c r="ERG23" s="86"/>
      <c r="ERH23" s="86"/>
      <c r="ERI23" s="86"/>
      <c r="ERJ23" s="86"/>
      <c r="ERK23" s="86"/>
      <c r="ERL23" s="86"/>
      <c r="ERM23" s="86"/>
      <c r="ERN23" s="86"/>
      <c r="ERO23" s="86"/>
      <c r="ERP23" s="86"/>
      <c r="ERQ23" s="86"/>
      <c r="ERR23" s="86"/>
      <c r="ERS23" s="86"/>
      <c r="ERT23" s="86"/>
      <c r="ERU23" s="86"/>
      <c r="ERV23" s="86"/>
      <c r="ERW23" s="86"/>
      <c r="ERX23" s="86"/>
      <c r="ERY23" s="86"/>
      <c r="ERZ23" s="86"/>
      <c r="ESA23" s="86"/>
      <c r="ESB23" s="86"/>
      <c r="ESC23" s="86"/>
      <c r="ESD23" s="86"/>
      <c r="ESE23" s="86"/>
      <c r="ESF23" s="86"/>
      <c r="ESG23" s="86"/>
      <c r="ESH23" s="86"/>
      <c r="ESI23" s="86"/>
      <c r="ESJ23" s="86"/>
      <c r="ESK23" s="86"/>
      <c r="ESL23" s="86"/>
      <c r="ESM23" s="86"/>
      <c r="ESN23" s="86"/>
      <c r="ESO23" s="86"/>
      <c r="ESP23" s="86"/>
      <c r="ESQ23" s="86"/>
      <c r="ESR23" s="86"/>
      <c r="ESS23" s="86"/>
      <c r="EST23" s="86"/>
      <c r="ESU23" s="86"/>
      <c r="ESV23" s="86"/>
      <c r="ESW23" s="86"/>
      <c r="ESX23" s="86"/>
      <c r="ESY23" s="86"/>
      <c r="ESZ23" s="86"/>
      <c r="ETA23" s="86"/>
      <c r="ETB23" s="86"/>
      <c r="ETC23" s="86"/>
      <c r="ETD23" s="86"/>
      <c r="ETE23" s="86"/>
      <c r="ETF23" s="86"/>
      <c r="ETG23" s="86"/>
      <c r="ETH23" s="86"/>
      <c r="ETI23" s="86"/>
      <c r="ETJ23" s="86"/>
      <c r="ETK23" s="86"/>
      <c r="ETL23" s="86"/>
      <c r="ETM23" s="86"/>
      <c r="ETN23" s="86"/>
      <c r="ETO23" s="86"/>
      <c r="ETP23" s="86"/>
      <c r="ETQ23" s="86"/>
      <c r="ETR23" s="86"/>
      <c r="ETS23" s="86"/>
      <c r="ETT23" s="86"/>
      <c r="ETU23" s="86"/>
      <c r="ETV23" s="86"/>
      <c r="ETW23" s="86"/>
      <c r="ETX23" s="86"/>
      <c r="ETY23" s="86"/>
      <c r="ETZ23" s="86"/>
      <c r="EUA23" s="86"/>
      <c r="EUB23" s="86"/>
      <c r="EUC23" s="86"/>
      <c r="EUD23" s="86"/>
      <c r="EUE23" s="86"/>
      <c r="EUF23" s="86"/>
      <c r="EUG23" s="86"/>
      <c r="EUH23" s="86"/>
      <c r="EUI23" s="86"/>
      <c r="EUJ23" s="86"/>
      <c r="EUK23" s="86"/>
      <c r="EUL23" s="86"/>
      <c r="EUM23" s="86"/>
      <c r="EUN23" s="86"/>
      <c r="EUO23" s="86"/>
      <c r="EUP23" s="86"/>
      <c r="EUQ23" s="86"/>
      <c r="EUR23" s="86"/>
      <c r="EUS23" s="86"/>
      <c r="EUT23" s="86"/>
      <c r="EUU23" s="86"/>
      <c r="EUV23" s="86"/>
      <c r="EUW23" s="86"/>
      <c r="EUX23" s="86"/>
      <c r="EUY23" s="86"/>
      <c r="EUZ23" s="86"/>
      <c r="EVA23" s="86"/>
      <c r="EVB23" s="86"/>
      <c r="EVC23" s="86"/>
      <c r="EVD23" s="86"/>
      <c r="EVE23" s="86"/>
      <c r="EVF23" s="86"/>
      <c r="EVG23" s="86"/>
      <c r="EVH23" s="86"/>
      <c r="EVI23" s="86"/>
      <c r="EVJ23" s="86"/>
      <c r="EVK23" s="86"/>
      <c r="EVL23" s="86"/>
      <c r="EVM23" s="86"/>
      <c r="EVN23" s="86"/>
      <c r="EVO23" s="86"/>
      <c r="EVP23" s="86"/>
      <c r="EVQ23" s="86"/>
      <c r="EVR23" s="86"/>
      <c r="EVS23" s="86"/>
      <c r="EVT23" s="86"/>
      <c r="EVU23" s="86"/>
      <c r="EVV23" s="86"/>
      <c r="EVW23" s="86"/>
      <c r="EVX23" s="86"/>
      <c r="EVY23" s="86"/>
      <c r="EVZ23" s="86"/>
      <c r="EWA23" s="86"/>
      <c r="EWB23" s="86"/>
      <c r="EWC23" s="86"/>
      <c r="EWD23" s="86"/>
      <c r="EWE23" s="86"/>
      <c r="EWF23" s="86"/>
      <c r="EWG23" s="86"/>
      <c r="EWH23" s="86"/>
      <c r="EWI23" s="86"/>
      <c r="EWJ23" s="86"/>
      <c r="EWK23" s="86"/>
      <c r="EWL23" s="86"/>
      <c r="EWM23" s="86"/>
      <c r="EWN23" s="86"/>
      <c r="EWO23" s="86"/>
      <c r="EWP23" s="86"/>
      <c r="EWQ23" s="86"/>
      <c r="EWR23" s="86"/>
      <c r="EWS23" s="86"/>
      <c r="EWT23" s="86"/>
      <c r="EWU23" s="86"/>
      <c r="EWV23" s="86"/>
      <c r="EWW23" s="86"/>
      <c r="EWX23" s="86"/>
      <c r="EWY23" s="86"/>
      <c r="EWZ23" s="86"/>
      <c r="EXA23" s="86"/>
      <c r="EXB23" s="86"/>
      <c r="EXC23" s="86"/>
      <c r="EXD23" s="86"/>
      <c r="EXE23" s="86"/>
      <c r="EXF23" s="86"/>
      <c r="EXG23" s="86"/>
      <c r="EXH23" s="86"/>
      <c r="EXI23" s="86"/>
      <c r="EXJ23" s="86"/>
      <c r="EXK23" s="86"/>
      <c r="EXL23" s="86"/>
      <c r="EXM23" s="86"/>
      <c r="EXN23" s="86"/>
      <c r="EXO23" s="86"/>
      <c r="EXP23" s="86"/>
      <c r="EXQ23" s="86"/>
      <c r="EXR23" s="86"/>
      <c r="EXS23" s="86"/>
      <c r="EXT23" s="86"/>
      <c r="EXU23" s="86"/>
      <c r="EXV23" s="86"/>
      <c r="EXW23" s="86"/>
      <c r="EXX23" s="86"/>
      <c r="EXY23" s="86"/>
      <c r="EXZ23" s="86"/>
      <c r="EYA23" s="86"/>
      <c r="EYB23" s="86"/>
      <c r="EYC23" s="86"/>
      <c r="EYD23" s="86"/>
      <c r="EYE23" s="86"/>
      <c r="EYF23" s="86"/>
      <c r="EYG23" s="86"/>
      <c r="EYH23" s="86"/>
      <c r="EYI23" s="86"/>
      <c r="EYJ23" s="86"/>
      <c r="EYK23" s="86"/>
      <c r="EYL23" s="86"/>
      <c r="EYM23" s="86"/>
      <c r="EYN23" s="86"/>
      <c r="EYO23" s="86"/>
      <c r="EYP23" s="86"/>
      <c r="EYQ23" s="86"/>
      <c r="EYR23" s="86"/>
      <c r="EYS23" s="86"/>
      <c r="EYT23" s="86"/>
      <c r="EYU23" s="86"/>
      <c r="EYV23" s="86"/>
      <c r="EYW23" s="86"/>
      <c r="EYX23" s="86"/>
      <c r="EYY23" s="86"/>
      <c r="EYZ23" s="86"/>
      <c r="EZA23" s="86"/>
      <c r="EZB23" s="86"/>
      <c r="EZC23" s="86"/>
      <c r="EZD23" s="86"/>
      <c r="EZE23" s="86"/>
      <c r="EZF23" s="86"/>
      <c r="EZG23" s="86"/>
      <c r="EZH23" s="86"/>
      <c r="EZI23" s="86"/>
      <c r="EZJ23" s="86"/>
      <c r="EZK23" s="86"/>
      <c r="EZL23" s="86"/>
      <c r="EZM23" s="86"/>
      <c r="EZN23" s="86"/>
      <c r="EZO23" s="86"/>
      <c r="EZP23" s="86"/>
      <c r="EZQ23" s="86"/>
      <c r="EZR23" s="86"/>
      <c r="EZS23" s="86"/>
      <c r="EZT23" s="86"/>
      <c r="EZU23" s="86"/>
      <c r="EZV23" s="86"/>
      <c r="EZW23" s="86"/>
      <c r="EZX23" s="86"/>
      <c r="EZY23" s="86"/>
      <c r="EZZ23" s="86"/>
      <c r="FAA23" s="86"/>
      <c r="FAB23" s="86"/>
      <c r="FAC23" s="86"/>
      <c r="FAD23" s="86"/>
      <c r="FAE23" s="86"/>
      <c r="FAF23" s="86"/>
      <c r="FAG23" s="86"/>
      <c r="FAH23" s="86"/>
      <c r="FAI23" s="86"/>
      <c r="FAJ23" s="86"/>
      <c r="FAK23" s="86"/>
      <c r="FAL23" s="86"/>
      <c r="FAM23" s="86"/>
      <c r="FAN23" s="86"/>
      <c r="FAO23" s="86"/>
      <c r="FAP23" s="86"/>
      <c r="FAQ23" s="86"/>
      <c r="FAR23" s="86"/>
      <c r="FAS23" s="86"/>
      <c r="FAT23" s="86"/>
      <c r="FAU23" s="86"/>
      <c r="FAV23" s="86"/>
      <c r="FAW23" s="86"/>
      <c r="FAX23" s="86"/>
      <c r="FAY23" s="86"/>
      <c r="FAZ23" s="86"/>
      <c r="FBA23" s="86"/>
      <c r="FBB23" s="86"/>
      <c r="FBC23" s="86"/>
      <c r="FBD23" s="86"/>
      <c r="FBE23" s="86"/>
      <c r="FBF23" s="86"/>
      <c r="FBG23" s="86"/>
      <c r="FBH23" s="86"/>
      <c r="FBI23" s="86"/>
      <c r="FBJ23" s="86"/>
      <c r="FBK23" s="86"/>
      <c r="FBL23" s="86"/>
      <c r="FBM23" s="86"/>
      <c r="FBN23" s="86"/>
      <c r="FBO23" s="86"/>
      <c r="FBP23" s="86"/>
      <c r="FBQ23" s="86"/>
      <c r="FBR23" s="86"/>
      <c r="FBS23" s="86"/>
      <c r="FBT23" s="86"/>
      <c r="FBU23" s="86"/>
      <c r="FBV23" s="86"/>
      <c r="FBW23" s="86"/>
      <c r="FBX23" s="86"/>
      <c r="FBY23" s="86"/>
      <c r="FBZ23" s="86"/>
      <c r="FCA23" s="86"/>
      <c r="FCB23" s="86"/>
      <c r="FCC23" s="86"/>
      <c r="FCD23" s="86"/>
      <c r="FCE23" s="86"/>
      <c r="FCF23" s="86"/>
      <c r="FCG23" s="86"/>
      <c r="FCH23" s="86"/>
      <c r="FCI23" s="86"/>
      <c r="FCJ23" s="86"/>
      <c r="FCK23" s="86"/>
      <c r="FCL23" s="86"/>
      <c r="FCM23" s="86"/>
      <c r="FCN23" s="86"/>
      <c r="FCO23" s="86"/>
      <c r="FCP23" s="86"/>
      <c r="FCQ23" s="86"/>
      <c r="FCR23" s="86"/>
      <c r="FCS23" s="86"/>
      <c r="FCT23" s="86"/>
      <c r="FCU23" s="86"/>
      <c r="FCV23" s="86"/>
      <c r="FCW23" s="86"/>
      <c r="FCX23" s="86"/>
      <c r="FCY23" s="86"/>
      <c r="FCZ23" s="86"/>
      <c r="FDA23" s="86"/>
      <c r="FDB23" s="86"/>
      <c r="FDC23" s="86"/>
      <c r="FDD23" s="86"/>
      <c r="FDE23" s="86"/>
      <c r="FDF23" s="86"/>
      <c r="FDG23" s="86"/>
      <c r="FDH23" s="86"/>
      <c r="FDI23" s="86"/>
      <c r="FDJ23" s="86"/>
      <c r="FDK23" s="86"/>
      <c r="FDL23" s="86"/>
      <c r="FDM23" s="86"/>
      <c r="FDN23" s="86"/>
      <c r="FDO23" s="86"/>
      <c r="FDP23" s="86"/>
      <c r="FDQ23" s="86"/>
      <c r="FDR23" s="86"/>
      <c r="FDS23" s="86"/>
      <c r="FDT23" s="86"/>
      <c r="FDU23" s="86"/>
      <c r="FDV23" s="86"/>
      <c r="FDW23" s="86"/>
      <c r="FDX23" s="86"/>
      <c r="FDY23" s="86"/>
      <c r="FDZ23" s="86"/>
      <c r="FEA23" s="86"/>
      <c r="FEB23" s="86"/>
      <c r="FEC23" s="86"/>
      <c r="FED23" s="86"/>
      <c r="FEE23" s="86"/>
      <c r="FEF23" s="86"/>
      <c r="FEG23" s="86"/>
      <c r="FEH23" s="86"/>
      <c r="FEI23" s="86"/>
      <c r="FEJ23" s="86"/>
      <c r="FEK23" s="86"/>
      <c r="FEL23" s="86"/>
      <c r="FEM23" s="86"/>
      <c r="FEN23" s="86"/>
      <c r="FEO23" s="86"/>
      <c r="FEP23" s="86"/>
      <c r="FEQ23" s="86"/>
      <c r="FER23" s="86"/>
      <c r="FES23" s="86"/>
      <c r="FET23" s="86"/>
      <c r="FEU23" s="86"/>
      <c r="FEV23" s="86"/>
      <c r="FEW23" s="86"/>
      <c r="FEX23" s="86"/>
      <c r="FEY23" s="86"/>
      <c r="FEZ23" s="86"/>
      <c r="FFA23" s="86"/>
      <c r="FFB23" s="86"/>
      <c r="FFC23" s="86"/>
      <c r="FFD23" s="86"/>
      <c r="FFE23" s="86"/>
      <c r="FFF23" s="86"/>
      <c r="FFG23" s="86"/>
      <c r="FFH23" s="86"/>
      <c r="FFI23" s="86"/>
      <c r="FFJ23" s="86"/>
      <c r="FFK23" s="86"/>
      <c r="FFL23" s="86"/>
      <c r="FFM23" s="86"/>
      <c r="FFN23" s="86"/>
      <c r="FFO23" s="86"/>
      <c r="FFP23" s="86"/>
      <c r="FFQ23" s="86"/>
      <c r="FFR23" s="86"/>
      <c r="FFS23" s="86"/>
      <c r="FFT23" s="86"/>
      <c r="FFU23" s="86"/>
      <c r="FFV23" s="86"/>
      <c r="FFW23" s="86"/>
      <c r="FFX23" s="86"/>
      <c r="FFY23" s="86"/>
      <c r="FFZ23" s="86"/>
      <c r="FGA23" s="86"/>
      <c r="FGB23" s="86"/>
      <c r="FGC23" s="86"/>
      <c r="FGD23" s="86"/>
      <c r="FGE23" s="86"/>
      <c r="FGF23" s="86"/>
      <c r="FGG23" s="86"/>
      <c r="FGH23" s="86"/>
      <c r="FGI23" s="86"/>
      <c r="FGJ23" s="86"/>
      <c r="FGK23" s="86"/>
      <c r="FGL23" s="86"/>
      <c r="FGM23" s="86"/>
      <c r="FGN23" s="86"/>
      <c r="FGO23" s="86"/>
      <c r="FGP23" s="86"/>
      <c r="FGQ23" s="86"/>
      <c r="FGR23" s="86"/>
      <c r="FGS23" s="86"/>
      <c r="FGT23" s="86"/>
      <c r="FGU23" s="86"/>
      <c r="FGV23" s="86"/>
      <c r="FGW23" s="86"/>
      <c r="FGX23" s="86"/>
      <c r="FGY23" s="86"/>
      <c r="FGZ23" s="86"/>
      <c r="FHA23" s="86"/>
      <c r="FHB23" s="86"/>
      <c r="FHC23" s="86"/>
      <c r="FHD23" s="86"/>
      <c r="FHE23" s="86"/>
      <c r="FHF23" s="86"/>
      <c r="FHG23" s="86"/>
      <c r="FHH23" s="86"/>
      <c r="FHI23" s="86"/>
      <c r="FHJ23" s="86"/>
      <c r="FHK23" s="86"/>
      <c r="FHL23" s="86"/>
      <c r="FHM23" s="86"/>
      <c r="FHN23" s="86"/>
      <c r="FHO23" s="86"/>
      <c r="FHP23" s="86"/>
      <c r="FHQ23" s="86"/>
      <c r="FHR23" s="86"/>
      <c r="FHS23" s="86"/>
      <c r="FHT23" s="86"/>
      <c r="FHU23" s="86"/>
      <c r="FHV23" s="86"/>
      <c r="FHW23" s="86"/>
      <c r="FHX23" s="86"/>
      <c r="FHY23" s="86"/>
      <c r="FHZ23" s="86"/>
      <c r="FIA23" s="86"/>
      <c r="FIB23" s="86"/>
      <c r="FIC23" s="86"/>
      <c r="FID23" s="86"/>
      <c r="FIE23" s="86"/>
      <c r="FIF23" s="86"/>
      <c r="FIG23" s="86"/>
      <c r="FIH23" s="86"/>
      <c r="FII23" s="86"/>
      <c r="FIJ23" s="86"/>
      <c r="FIK23" s="86"/>
      <c r="FIL23" s="86"/>
      <c r="FIM23" s="86"/>
      <c r="FIN23" s="86"/>
      <c r="FIO23" s="86"/>
      <c r="FIP23" s="86"/>
      <c r="FIQ23" s="86"/>
      <c r="FIR23" s="86"/>
      <c r="FIS23" s="86"/>
      <c r="FIT23" s="86"/>
      <c r="FIU23" s="86"/>
      <c r="FIV23" s="86"/>
      <c r="FIW23" s="86"/>
      <c r="FIX23" s="86"/>
      <c r="FIY23" s="86"/>
      <c r="FIZ23" s="86"/>
      <c r="FJA23" s="86"/>
      <c r="FJB23" s="86"/>
      <c r="FJC23" s="86"/>
      <c r="FJD23" s="86"/>
      <c r="FJE23" s="86"/>
      <c r="FJF23" s="86"/>
      <c r="FJG23" s="86"/>
      <c r="FJH23" s="86"/>
      <c r="FJI23" s="86"/>
      <c r="FJJ23" s="86"/>
      <c r="FJK23" s="86"/>
      <c r="FJL23" s="86"/>
      <c r="FJM23" s="86"/>
      <c r="FJN23" s="86"/>
      <c r="FJO23" s="86"/>
      <c r="FJP23" s="86"/>
      <c r="FJQ23" s="86"/>
      <c r="FJR23" s="86"/>
      <c r="FJS23" s="86"/>
      <c r="FJT23" s="86"/>
      <c r="FJU23" s="86"/>
      <c r="FJV23" s="86"/>
      <c r="FJW23" s="86"/>
      <c r="FJX23" s="86"/>
      <c r="FJY23" s="86"/>
      <c r="FJZ23" s="86"/>
      <c r="FKA23" s="86"/>
      <c r="FKB23" s="86"/>
      <c r="FKC23" s="86"/>
      <c r="FKD23" s="86"/>
      <c r="FKE23" s="86"/>
      <c r="FKF23" s="86"/>
      <c r="FKG23" s="86"/>
      <c r="FKH23" s="86"/>
      <c r="FKI23" s="86"/>
      <c r="FKJ23" s="86"/>
      <c r="FKK23" s="86"/>
      <c r="FKL23" s="86"/>
      <c r="FKM23" s="86"/>
      <c r="FKN23" s="86"/>
      <c r="FKO23" s="86"/>
      <c r="FKP23" s="86"/>
      <c r="FKQ23" s="86"/>
      <c r="FKR23" s="86"/>
      <c r="FKS23" s="86"/>
      <c r="FKT23" s="86"/>
      <c r="FKU23" s="86"/>
      <c r="FKV23" s="86"/>
      <c r="FKW23" s="86"/>
      <c r="FKX23" s="86"/>
      <c r="FKY23" s="86"/>
      <c r="FKZ23" s="86"/>
      <c r="FLA23" s="86"/>
      <c r="FLB23" s="86"/>
      <c r="FLC23" s="86"/>
      <c r="FLD23" s="86"/>
      <c r="FLE23" s="86"/>
      <c r="FLF23" s="86"/>
      <c r="FLG23" s="86"/>
      <c r="FLH23" s="86"/>
      <c r="FLI23" s="86"/>
      <c r="FLJ23" s="86"/>
      <c r="FLK23" s="86"/>
      <c r="FLL23" s="86"/>
      <c r="FLM23" s="86"/>
      <c r="FLN23" s="86"/>
      <c r="FLO23" s="86"/>
      <c r="FLP23" s="86"/>
      <c r="FLQ23" s="86"/>
      <c r="FLR23" s="86"/>
      <c r="FLS23" s="86"/>
      <c r="FLT23" s="86"/>
      <c r="FLU23" s="86"/>
      <c r="FLV23" s="86"/>
      <c r="FLW23" s="86"/>
      <c r="FLX23" s="86"/>
      <c r="FLY23" s="86"/>
      <c r="FLZ23" s="86"/>
      <c r="FMA23" s="86"/>
      <c r="FMB23" s="86"/>
      <c r="FMC23" s="86"/>
      <c r="FMD23" s="86"/>
      <c r="FME23" s="86"/>
      <c r="FMF23" s="86"/>
      <c r="FMG23" s="86"/>
      <c r="FMH23" s="86"/>
      <c r="FMI23" s="86"/>
      <c r="FMJ23" s="86"/>
      <c r="FMK23" s="86"/>
      <c r="FML23" s="86"/>
      <c r="FMM23" s="86"/>
      <c r="FMN23" s="86"/>
      <c r="FMO23" s="86"/>
      <c r="FMP23" s="86"/>
      <c r="FMQ23" s="86"/>
      <c r="FMR23" s="86"/>
      <c r="FMS23" s="86"/>
      <c r="FMT23" s="86"/>
      <c r="FMU23" s="86"/>
      <c r="FMV23" s="86"/>
      <c r="FMW23" s="86"/>
      <c r="FMX23" s="86"/>
      <c r="FMY23" s="86"/>
      <c r="FMZ23" s="86"/>
      <c r="FNA23" s="86"/>
      <c r="FNB23" s="86"/>
      <c r="FNC23" s="86"/>
      <c r="FND23" s="86"/>
      <c r="FNE23" s="86"/>
      <c r="FNF23" s="86"/>
      <c r="FNG23" s="86"/>
      <c r="FNH23" s="86"/>
      <c r="FNI23" s="86"/>
      <c r="FNJ23" s="86"/>
      <c r="FNK23" s="86"/>
      <c r="FNL23" s="86"/>
      <c r="FNM23" s="86"/>
      <c r="FNN23" s="86"/>
      <c r="FNO23" s="86"/>
      <c r="FNP23" s="86"/>
      <c r="FNQ23" s="86"/>
      <c r="FNR23" s="86"/>
      <c r="FNS23" s="86"/>
      <c r="FNT23" s="86"/>
      <c r="FNU23" s="86"/>
      <c r="FNV23" s="86"/>
      <c r="FNW23" s="86"/>
      <c r="FNX23" s="86"/>
      <c r="FNY23" s="86"/>
      <c r="FNZ23" s="86"/>
      <c r="FOA23" s="86"/>
      <c r="FOB23" s="86"/>
      <c r="FOC23" s="86"/>
      <c r="FOD23" s="86"/>
      <c r="FOE23" s="86"/>
      <c r="FOF23" s="86"/>
      <c r="FOG23" s="86"/>
      <c r="FOH23" s="86"/>
      <c r="FOI23" s="86"/>
      <c r="FOJ23" s="86"/>
      <c r="FOK23" s="86"/>
      <c r="FOL23" s="86"/>
      <c r="FOM23" s="86"/>
      <c r="FON23" s="86"/>
      <c r="FOO23" s="86"/>
      <c r="FOP23" s="86"/>
      <c r="FOQ23" s="86"/>
      <c r="FOR23" s="86"/>
      <c r="FOS23" s="86"/>
      <c r="FOT23" s="86"/>
      <c r="FOU23" s="86"/>
      <c r="FOV23" s="86"/>
      <c r="FOW23" s="86"/>
      <c r="FOX23" s="86"/>
      <c r="FOY23" s="86"/>
      <c r="FOZ23" s="86"/>
      <c r="FPA23" s="86"/>
      <c r="FPB23" s="86"/>
      <c r="FPC23" s="86"/>
      <c r="FPD23" s="86"/>
      <c r="FPE23" s="86"/>
      <c r="FPF23" s="86"/>
      <c r="FPG23" s="86"/>
      <c r="FPH23" s="86"/>
      <c r="FPI23" s="86"/>
      <c r="FPJ23" s="86"/>
      <c r="FPK23" s="86"/>
      <c r="FPL23" s="86"/>
      <c r="FPM23" s="86"/>
      <c r="FPN23" s="86"/>
      <c r="FPO23" s="86"/>
      <c r="FPP23" s="86"/>
      <c r="FPQ23" s="86"/>
      <c r="FPR23" s="86"/>
      <c r="FPS23" s="86"/>
      <c r="FPT23" s="86"/>
      <c r="FPU23" s="86"/>
      <c r="FPV23" s="86"/>
      <c r="FPW23" s="86"/>
      <c r="FPX23" s="86"/>
      <c r="FPY23" s="86"/>
      <c r="FPZ23" s="86"/>
      <c r="FQA23" s="86"/>
      <c r="FQB23" s="86"/>
      <c r="FQC23" s="86"/>
      <c r="FQD23" s="86"/>
      <c r="FQE23" s="86"/>
      <c r="FQF23" s="86"/>
      <c r="FQG23" s="86"/>
      <c r="FQH23" s="86"/>
      <c r="FQI23" s="86"/>
      <c r="FQJ23" s="86"/>
      <c r="FQK23" s="86"/>
      <c r="FQL23" s="86"/>
      <c r="FQM23" s="86"/>
      <c r="FQN23" s="86"/>
      <c r="FQO23" s="86"/>
      <c r="FQP23" s="86"/>
      <c r="FQQ23" s="86"/>
      <c r="FQR23" s="86"/>
      <c r="FQS23" s="86"/>
      <c r="FQT23" s="86"/>
      <c r="FQU23" s="86"/>
      <c r="FQV23" s="86"/>
      <c r="FQW23" s="86"/>
      <c r="FQX23" s="86"/>
      <c r="FQY23" s="86"/>
      <c r="FQZ23" s="86"/>
      <c r="FRA23" s="86"/>
      <c r="FRB23" s="86"/>
      <c r="FRC23" s="86"/>
      <c r="FRD23" s="86"/>
      <c r="FRE23" s="86"/>
      <c r="FRF23" s="86"/>
      <c r="FRG23" s="86"/>
      <c r="FRH23" s="86"/>
      <c r="FRI23" s="86"/>
      <c r="FRJ23" s="86"/>
      <c r="FRK23" s="86"/>
      <c r="FRL23" s="86"/>
      <c r="FRM23" s="86"/>
      <c r="FRN23" s="86"/>
      <c r="FRO23" s="86"/>
      <c r="FRP23" s="86"/>
      <c r="FRQ23" s="86"/>
      <c r="FRR23" s="86"/>
      <c r="FRS23" s="86"/>
      <c r="FRT23" s="86"/>
      <c r="FRU23" s="86"/>
      <c r="FRV23" s="86"/>
      <c r="FRW23" s="86"/>
      <c r="FRX23" s="86"/>
      <c r="FRY23" s="86"/>
      <c r="FRZ23" s="86"/>
      <c r="FSA23" s="86"/>
      <c r="FSB23" s="86"/>
      <c r="FSC23" s="86"/>
      <c r="FSD23" s="86"/>
      <c r="FSE23" s="86"/>
      <c r="FSF23" s="86"/>
      <c r="FSG23" s="86"/>
      <c r="FSH23" s="86"/>
      <c r="FSI23" s="86"/>
      <c r="FSJ23" s="86"/>
      <c r="FSK23" s="86"/>
      <c r="FSL23" s="86"/>
      <c r="FSM23" s="86"/>
      <c r="FSN23" s="86"/>
      <c r="FSO23" s="86"/>
      <c r="FSP23" s="86"/>
      <c r="FSQ23" s="86"/>
      <c r="FSR23" s="86"/>
      <c r="FSS23" s="86"/>
      <c r="FST23" s="86"/>
      <c r="FSU23" s="86"/>
      <c r="FSV23" s="86"/>
      <c r="FSW23" s="86"/>
      <c r="FSX23" s="86"/>
      <c r="FSY23" s="86"/>
      <c r="FSZ23" s="86"/>
      <c r="FTA23" s="86"/>
      <c r="FTB23" s="86"/>
      <c r="FTC23" s="86"/>
      <c r="FTD23" s="86"/>
      <c r="FTE23" s="86"/>
      <c r="FTF23" s="86"/>
      <c r="FTG23" s="86"/>
      <c r="FTH23" s="86"/>
      <c r="FTI23" s="86"/>
      <c r="FTJ23" s="86"/>
      <c r="FTK23" s="86"/>
      <c r="FTL23" s="86"/>
      <c r="FTM23" s="86"/>
      <c r="FTN23" s="86"/>
      <c r="FTO23" s="86"/>
      <c r="FTP23" s="86"/>
      <c r="FTQ23" s="86"/>
      <c r="FTR23" s="86"/>
      <c r="FTS23" s="86"/>
      <c r="FTT23" s="86"/>
      <c r="FTU23" s="86"/>
      <c r="FTV23" s="86"/>
      <c r="FTW23" s="86"/>
      <c r="FTX23" s="86"/>
      <c r="FTY23" s="86"/>
      <c r="FTZ23" s="86"/>
      <c r="FUA23" s="86"/>
      <c r="FUB23" s="86"/>
      <c r="FUC23" s="86"/>
      <c r="FUD23" s="86"/>
      <c r="FUE23" s="86"/>
      <c r="FUF23" s="86"/>
      <c r="FUG23" s="86"/>
      <c r="FUH23" s="86"/>
      <c r="FUI23" s="86"/>
      <c r="FUJ23" s="86"/>
      <c r="FUK23" s="86"/>
      <c r="FUL23" s="86"/>
      <c r="FUM23" s="86"/>
      <c r="FUN23" s="86"/>
      <c r="FUO23" s="86"/>
      <c r="FUP23" s="86"/>
      <c r="FUQ23" s="86"/>
      <c r="FUR23" s="86"/>
      <c r="FUS23" s="86"/>
      <c r="FUT23" s="86"/>
      <c r="FUU23" s="86"/>
      <c r="FUV23" s="86"/>
      <c r="FUW23" s="86"/>
      <c r="FUX23" s="86"/>
      <c r="FUY23" s="86"/>
      <c r="FUZ23" s="86"/>
      <c r="FVA23" s="86"/>
      <c r="FVB23" s="86"/>
      <c r="FVC23" s="86"/>
      <c r="FVD23" s="86"/>
      <c r="FVE23" s="86"/>
      <c r="FVF23" s="86"/>
      <c r="FVG23" s="86"/>
      <c r="FVH23" s="86"/>
      <c r="FVI23" s="86"/>
      <c r="FVJ23" s="86"/>
      <c r="FVK23" s="86"/>
      <c r="FVL23" s="86"/>
      <c r="FVM23" s="86"/>
      <c r="FVN23" s="86"/>
      <c r="FVO23" s="86"/>
      <c r="FVP23" s="86"/>
      <c r="FVQ23" s="86"/>
      <c r="FVR23" s="86"/>
      <c r="FVS23" s="86"/>
      <c r="FVT23" s="86"/>
      <c r="FVU23" s="86"/>
      <c r="FVV23" s="86"/>
      <c r="FVW23" s="86"/>
      <c r="FVX23" s="86"/>
      <c r="FVY23" s="86"/>
      <c r="FVZ23" s="86"/>
      <c r="FWA23" s="86"/>
      <c r="FWB23" s="86"/>
      <c r="FWC23" s="86"/>
      <c r="FWD23" s="86"/>
      <c r="FWE23" s="86"/>
      <c r="FWF23" s="86"/>
      <c r="FWG23" s="86"/>
      <c r="FWH23" s="86"/>
      <c r="FWI23" s="86"/>
      <c r="FWJ23" s="86"/>
      <c r="FWK23" s="86"/>
      <c r="FWL23" s="86"/>
      <c r="FWM23" s="86"/>
      <c r="FWN23" s="86"/>
      <c r="FWO23" s="86"/>
      <c r="FWP23" s="86"/>
      <c r="FWQ23" s="86"/>
      <c r="FWR23" s="86"/>
      <c r="FWS23" s="86"/>
      <c r="FWT23" s="86"/>
      <c r="FWU23" s="86"/>
      <c r="FWV23" s="86"/>
      <c r="FWW23" s="86"/>
      <c r="FWX23" s="86"/>
      <c r="FWY23" s="86"/>
      <c r="FWZ23" s="86"/>
      <c r="FXA23" s="86"/>
      <c r="FXB23" s="86"/>
      <c r="FXC23" s="86"/>
      <c r="FXD23" s="86"/>
      <c r="FXE23" s="86"/>
      <c r="FXF23" s="86"/>
      <c r="FXG23" s="86"/>
      <c r="FXH23" s="86"/>
      <c r="FXI23" s="86"/>
      <c r="FXJ23" s="86"/>
      <c r="FXK23" s="86"/>
      <c r="FXL23" s="86"/>
      <c r="FXM23" s="86"/>
      <c r="FXN23" s="86"/>
      <c r="FXO23" s="86"/>
      <c r="FXP23" s="86"/>
      <c r="FXQ23" s="86"/>
      <c r="FXR23" s="86"/>
      <c r="FXS23" s="86"/>
      <c r="FXT23" s="86"/>
      <c r="FXU23" s="86"/>
      <c r="FXV23" s="86"/>
      <c r="FXW23" s="86"/>
      <c r="FXX23" s="86"/>
      <c r="FXY23" s="86"/>
      <c r="FXZ23" s="86"/>
      <c r="FYA23" s="86"/>
      <c r="FYB23" s="86"/>
      <c r="FYC23" s="86"/>
      <c r="FYD23" s="86"/>
      <c r="FYE23" s="86"/>
      <c r="FYF23" s="86"/>
      <c r="FYG23" s="86"/>
      <c r="FYH23" s="86"/>
      <c r="FYI23" s="86"/>
      <c r="FYJ23" s="86"/>
      <c r="FYK23" s="86"/>
      <c r="FYL23" s="86"/>
      <c r="FYM23" s="86"/>
      <c r="FYN23" s="86"/>
      <c r="FYO23" s="86"/>
      <c r="FYP23" s="86"/>
      <c r="FYQ23" s="86"/>
      <c r="FYR23" s="86"/>
      <c r="FYS23" s="86"/>
      <c r="FYT23" s="86"/>
      <c r="FYU23" s="86"/>
      <c r="FYV23" s="86"/>
      <c r="FYW23" s="86"/>
      <c r="FYX23" s="86"/>
      <c r="FYY23" s="86"/>
      <c r="FYZ23" s="86"/>
      <c r="FZA23" s="86"/>
      <c r="FZB23" s="86"/>
      <c r="FZC23" s="86"/>
      <c r="FZD23" s="86"/>
      <c r="FZE23" s="86"/>
      <c r="FZF23" s="86"/>
      <c r="FZG23" s="86"/>
      <c r="FZH23" s="86"/>
      <c r="FZI23" s="86"/>
      <c r="FZJ23" s="86"/>
      <c r="FZK23" s="86"/>
      <c r="FZL23" s="86"/>
      <c r="FZM23" s="86"/>
      <c r="FZN23" s="86"/>
      <c r="FZO23" s="86"/>
      <c r="FZP23" s="86"/>
      <c r="FZQ23" s="86"/>
      <c r="FZR23" s="86"/>
      <c r="FZS23" s="86"/>
      <c r="FZT23" s="86"/>
      <c r="FZU23" s="86"/>
      <c r="FZV23" s="86"/>
      <c r="FZW23" s="86"/>
      <c r="FZX23" s="86"/>
      <c r="FZY23" s="86"/>
      <c r="FZZ23" s="86"/>
      <c r="GAA23" s="86"/>
      <c r="GAB23" s="86"/>
      <c r="GAC23" s="86"/>
      <c r="GAD23" s="86"/>
      <c r="GAE23" s="86"/>
      <c r="GAF23" s="86"/>
      <c r="GAG23" s="86"/>
      <c r="GAH23" s="86"/>
      <c r="GAI23" s="86"/>
      <c r="GAJ23" s="86"/>
      <c r="GAK23" s="86"/>
      <c r="GAL23" s="86"/>
      <c r="GAM23" s="86"/>
      <c r="GAN23" s="86"/>
      <c r="GAO23" s="86"/>
      <c r="GAP23" s="86"/>
      <c r="GAQ23" s="86"/>
      <c r="GAR23" s="86"/>
      <c r="GAS23" s="86"/>
      <c r="GAT23" s="86"/>
      <c r="GAU23" s="86"/>
      <c r="GAV23" s="86"/>
      <c r="GAW23" s="86"/>
      <c r="GAX23" s="86"/>
      <c r="GAY23" s="86"/>
      <c r="GAZ23" s="86"/>
      <c r="GBA23" s="86"/>
      <c r="GBB23" s="86"/>
      <c r="GBC23" s="86"/>
      <c r="GBD23" s="86"/>
      <c r="GBE23" s="86"/>
      <c r="GBF23" s="86"/>
      <c r="GBG23" s="86"/>
      <c r="GBH23" s="86"/>
      <c r="GBI23" s="86"/>
      <c r="GBJ23" s="86"/>
      <c r="GBK23" s="86"/>
      <c r="GBL23" s="86"/>
      <c r="GBM23" s="86"/>
      <c r="GBN23" s="86"/>
      <c r="GBO23" s="86"/>
      <c r="GBP23" s="86"/>
      <c r="GBQ23" s="86"/>
      <c r="GBR23" s="86"/>
      <c r="GBS23" s="86"/>
      <c r="GBT23" s="86"/>
      <c r="GBU23" s="86"/>
      <c r="GBV23" s="86"/>
      <c r="GBW23" s="86"/>
      <c r="GBX23" s="86"/>
      <c r="GBY23" s="86"/>
      <c r="GBZ23" s="86"/>
      <c r="GCA23" s="86"/>
      <c r="GCB23" s="86"/>
      <c r="GCC23" s="86"/>
      <c r="GCD23" s="86"/>
      <c r="GCE23" s="86"/>
      <c r="GCF23" s="86"/>
      <c r="GCG23" s="86"/>
      <c r="GCH23" s="86"/>
      <c r="GCI23" s="86"/>
      <c r="GCJ23" s="86"/>
      <c r="GCK23" s="86"/>
      <c r="GCL23" s="86"/>
      <c r="GCM23" s="86"/>
      <c r="GCN23" s="86"/>
      <c r="GCO23" s="86"/>
      <c r="GCP23" s="86"/>
      <c r="GCQ23" s="86"/>
      <c r="GCR23" s="86"/>
      <c r="GCS23" s="86"/>
      <c r="GCT23" s="86"/>
      <c r="GCU23" s="86"/>
      <c r="GCV23" s="86"/>
      <c r="GCW23" s="86"/>
      <c r="GCX23" s="86"/>
      <c r="GCY23" s="86"/>
      <c r="GCZ23" s="86"/>
      <c r="GDA23" s="86"/>
      <c r="GDB23" s="86"/>
      <c r="GDC23" s="86"/>
      <c r="GDD23" s="86"/>
      <c r="GDE23" s="86"/>
      <c r="GDF23" s="86"/>
      <c r="GDG23" s="86"/>
      <c r="GDH23" s="86"/>
      <c r="GDI23" s="86"/>
      <c r="GDJ23" s="86"/>
      <c r="GDK23" s="86"/>
      <c r="GDL23" s="86"/>
      <c r="GDM23" s="86"/>
      <c r="GDN23" s="86"/>
      <c r="GDO23" s="86"/>
      <c r="GDP23" s="86"/>
      <c r="GDQ23" s="86"/>
      <c r="GDR23" s="86"/>
      <c r="GDS23" s="86"/>
      <c r="GDT23" s="86"/>
      <c r="GDU23" s="86"/>
      <c r="GDV23" s="86"/>
      <c r="GDW23" s="86"/>
      <c r="GDX23" s="86"/>
      <c r="GDY23" s="86"/>
      <c r="GDZ23" s="86"/>
      <c r="GEA23" s="86"/>
      <c r="GEB23" s="86"/>
      <c r="GEC23" s="86"/>
      <c r="GED23" s="86"/>
      <c r="GEE23" s="86"/>
      <c r="GEF23" s="86"/>
      <c r="GEG23" s="86"/>
      <c r="GEH23" s="86"/>
      <c r="GEI23" s="86"/>
      <c r="GEJ23" s="86"/>
      <c r="GEK23" s="86"/>
      <c r="GEL23" s="86"/>
      <c r="GEM23" s="86"/>
      <c r="GEN23" s="86"/>
      <c r="GEO23" s="86"/>
      <c r="GEP23" s="86"/>
      <c r="GEQ23" s="86"/>
      <c r="GER23" s="86"/>
      <c r="GES23" s="86"/>
      <c r="GET23" s="86"/>
      <c r="GEU23" s="86"/>
      <c r="GEV23" s="86"/>
      <c r="GEW23" s="86"/>
      <c r="GEX23" s="86"/>
      <c r="GEY23" s="86"/>
      <c r="GEZ23" s="86"/>
      <c r="GFA23" s="86"/>
      <c r="GFB23" s="86"/>
      <c r="GFC23" s="86"/>
      <c r="GFD23" s="86"/>
      <c r="GFE23" s="86"/>
      <c r="GFF23" s="86"/>
      <c r="GFG23" s="86"/>
      <c r="GFH23" s="86"/>
      <c r="GFI23" s="86"/>
      <c r="GFJ23" s="86"/>
      <c r="GFK23" s="86"/>
      <c r="GFL23" s="86"/>
      <c r="GFM23" s="86"/>
      <c r="GFN23" s="86"/>
      <c r="GFO23" s="86"/>
      <c r="GFP23" s="86"/>
      <c r="GFQ23" s="86"/>
      <c r="GFR23" s="86"/>
      <c r="GFS23" s="86"/>
      <c r="GFT23" s="86"/>
      <c r="GFU23" s="86"/>
      <c r="GFV23" s="86"/>
      <c r="GFW23" s="86"/>
      <c r="GFX23" s="86"/>
      <c r="GFY23" s="86"/>
      <c r="GFZ23" s="86"/>
      <c r="GGA23" s="86"/>
      <c r="GGB23" s="86"/>
      <c r="GGC23" s="86"/>
      <c r="GGD23" s="86"/>
      <c r="GGE23" s="86"/>
      <c r="GGF23" s="86"/>
      <c r="GGG23" s="86"/>
      <c r="GGH23" s="86"/>
      <c r="GGI23" s="86"/>
      <c r="GGJ23" s="86"/>
      <c r="GGK23" s="86"/>
      <c r="GGL23" s="86"/>
      <c r="GGM23" s="86"/>
      <c r="GGN23" s="86"/>
      <c r="GGO23" s="86"/>
      <c r="GGP23" s="86"/>
      <c r="GGQ23" s="86"/>
      <c r="GGR23" s="86"/>
      <c r="GGS23" s="86"/>
      <c r="GGT23" s="86"/>
      <c r="GGU23" s="86"/>
      <c r="GGV23" s="86"/>
      <c r="GGW23" s="86"/>
      <c r="GGX23" s="86"/>
      <c r="GGY23" s="86"/>
      <c r="GGZ23" s="86"/>
      <c r="GHA23" s="86"/>
      <c r="GHB23" s="86"/>
      <c r="GHC23" s="86"/>
      <c r="GHD23" s="86"/>
      <c r="GHE23" s="86"/>
      <c r="GHF23" s="86"/>
      <c r="GHG23" s="86"/>
      <c r="GHH23" s="86"/>
      <c r="GHI23" s="86"/>
      <c r="GHJ23" s="86"/>
      <c r="GHK23" s="86"/>
      <c r="GHL23" s="86"/>
      <c r="GHM23" s="86"/>
      <c r="GHN23" s="86"/>
      <c r="GHO23" s="86"/>
      <c r="GHP23" s="86"/>
      <c r="GHQ23" s="86"/>
      <c r="GHR23" s="86"/>
      <c r="GHS23" s="86"/>
      <c r="GHT23" s="86"/>
      <c r="GHU23" s="86"/>
      <c r="GHV23" s="86"/>
      <c r="GHW23" s="86"/>
      <c r="GHX23" s="86"/>
      <c r="GHY23" s="86"/>
      <c r="GHZ23" s="86"/>
      <c r="GIA23" s="86"/>
      <c r="GIB23" s="86"/>
      <c r="GIC23" s="86"/>
      <c r="GID23" s="86"/>
      <c r="GIE23" s="86"/>
      <c r="GIF23" s="86"/>
      <c r="GIG23" s="86"/>
      <c r="GIH23" s="86"/>
      <c r="GII23" s="86"/>
      <c r="GIJ23" s="86"/>
      <c r="GIK23" s="86"/>
      <c r="GIL23" s="86"/>
      <c r="GIM23" s="86"/>
      <c r="GIN23" s="86"/>
      <c r="GIO23" s="86"/>
      <c r="GIP23" s="86"/>
      <c r="GIQ23" s="86"/>
      <c r="GIR23" s="86"/>
      <c r="GIS23" s="86"/>
      <c r="GIT23" s="86"/>
      <c r="GIU23" s="86"/>
      <c r="GIV23" s="86"/>
      <c r="GIW23" s="86"/>
      <c r="GIX23" s="86"/>
      <c r="GIY23" s="86"/>
      <c r="GIZ23" s="86"/>
      <c r="GJA23" s="86"/>
      <c r="GJB23" s="86"/>
      <c r="GJC23" s="86"/>
      <c r="GJD23" s="86"/>
      <c r="GJE23" s="86"/>
      <c r="GJF23" s="86"/>
      <c r="GJG23" s="86"/>
      <c r="GJH23" s="86"/>
      <c r="GJI23" s="86"/>
      <c r="GJJ23" s="86"/>
      <c r="GJK23" s="86"/>
      <c r="GJL23" s="86"/>
      <c r="GJM23" s="86"/>
      <c r="GJN23" s="86"/>
      <c r="GJO23" s="86"/>
      <c r="GJP23" s="86"/>
      <c r="GJQ23" s="86"/>
      <c r="GJR23" s="86"/>
      <c r="GJS23" s="86"/>
      <c r="GJT23" s="86"/>
      <c r="GJU23" s="86"/>
      <c r="GJV23" s="86"/>
      <c r="GJW23" s="86"/>
      <c r="GJX23" s="86"/>
      <c r="GJY23" s="86"/>
      <c r="GJZ23" s="86"/>
      <c r="GKA23" s="86"/>
      <c r="GKB23" s="86"/>
      <c r="GKC23" s="86"/>
      <c r="GKD23" s="86"/>
      <c r="GKE23" s="86"/>
      <c r="GKF23" s="86"/>
      <c r="GKG23" s="86"/>
      <c r="GKH23" s="86"/>
      <c r="GKI23" s="86"/>
      <c r="GKJ23" s="86"/>
      <c r="GKK23" s="86"/>
      <c r="GKL23" s="86"/>
      <c r="GKM23" s="86"/>
      <c r="GKN23" s="86"/>
      <c r="GKO23" s="86"/>
      <c r="GKP23" s="86"/>
      <c r="GKQ23" s="86"/>
      <c r="GKR23" s="86"/>
      <c r="GKS23" s="86"/>
      <c r="GKT23" s="86"/>
      <c r="GKU23" s="86"/>
      <c r="GKV23" s="86"/>
      <c r="GKW23" s="86"/>
      <c r="GKX23" s="86"/>
      <c r="GKY23" s="86"/>
      <c r="GKZ23" s="86"/>
      <c r="GLA23" s="86"/>
      <c r="GLB23" s="86"/>
      <c r="GLC23" s="86"/>
      <c r="GLD23" s="86"/>
      <c r="GLE23" s="86"/>
      <c r="GLF23" s="86"/>
      <c r="GLG23" s="86"/>
      <c r="GLH23" s="86"/>
      <c r="GLI23" s="86"/>
      <c r="GLJ23" s="86"/>
      <c r="GLK23" s="86"/>
      <c r="GLL23" s="86"/>
      <c r="GLM23" s="86"/>
      <c r="GLN23" s="86"/>
      <c r="GLO23" s="86"/>
      <c r="GLP23" s="86"/>
      <c r="GLQ23" s="86"/>
      <c r="GLR23" s="86"/>
      <c r="GLS23" s="86"/>
      <c r="GLT23" s="86"/>
      <c r="GLU23" s="86"/>
      <c r="GLV23" s="86"/>
      <c r="GLW23" s="86"/>
      <c r="GLX23" s="86"/>
      <c r="GLY23" s="86"/>
      <c r="GLZ23" s="86"/>
      <c r="GMA23" s="86"/>
      <c r="GMB23" s="86"/>
      <c r="GMC23" s="86"/>
      <c r="GMD23" s="86"/>
      <c r="GME23" s="86"/>
      <c r="GMF23" s="86"/>
      <c r="GMG23" s="86"/>
      <c r="GMH23" s="86"/>
      <c r="GMI23" s="86"/>
      <c r="GMJ23" s="86"/>
      <c r="GMK23" s="86"/>
      <c r="GML23" s="86"/>
      <c r="GMM23" s="86"/>
      <c r="GMN23" s="86"/>
      <c r="GMO23" s="86"/>
      <c r="GMP23" s="86"/>
      <c r="GMQ23" s="86"/>
      <c r="GMR23" s="86"/>
      <c r="GMS23" s="86"/>
      <c r="GMT23" s="86"/>
      <c r="GMU23" s="86"/>
      <c r="GMV23" s="86"/>
      <c r="GMW23" s="86"/>
      <c r="GMX23" s="86"/>
      <c r="GMY23" s="86"/>
      <c r="GMZ23" s="86"/>
      <c r="GNA23" s="86"/>
      <c r="GNB23" s="86"/>
      <c r="GNC23" s="86"/>
      <c r="GND23" s="86"/>
      <c r="GNE23" s="86"/>
      <c r="GNF23" s="86"/>
      <c r="GNG23" s="86"/>
      <c r="GNH23" s="86"/>
      <c r="GNI23" s="86"/>
      <c r="GNJ23" s="86"/>
      <c r="GNK23" s="86"/>
      <c r="GNL23" s="86"/>
      <c r="GNM23" s="86"/>
      <c r="GNN23" s="86"/>
      <c r="GNO23" s="86"/>
      <c r="GNP23" s="86"/>
      <c r="GNQ23" s="86"/>
      <c r="GNR23" s="86"/>
      <c r="GNS23" s="86"/>
      <c r="GNT23" s="86"/>
      <c r="GNU23" s="86"/>
      <c r="GNV23" s="86"/>
      <c r="GNW23" s="86"/>
      <c r="GNX23" s="86"/>
      <c r="GNY23" s="86"/>
      <c r="GNZ23" s="86"/>
      <c r="GOA23" s="86"/>
      <c r="GOB23" s="86"/>
      <c r="GOC23" s="86"/>
      <c r="GOD23" s="86"/>
      <c r="GOE23" s="86"/>
      <c r="GOF23" s="86"/>
      <c r="GOG23" s="86"/>
      <c r="GOH23" s="86"/>
      <c r="GOI23" s="86"/>
      <c r="GOJ23" s="86"/>
      <c r="GOK23" s="86"/>
      <c r="GOL23" s="86"/>
      <c r="GOM23" s="86"/>
      <c r="GON23" s="86"/>
      <c r="GOO23" s="86"/>
      <c r="GOP23" s="86"/>
      <c r="GOQ23" s="86"/>
      <c r="GOR23" s="86"/>
      <c r="GOS23" s="86"/>
      <c r="GOT23" s="86"/>
      <c r="GOU23" s="86"/>
      <c r="GOV23" s="86"/>
      <c r="GOW23" s="86"/>
      <c r="GOX23" s="86"/>
      <c r="GOY23" s="86"/>
      <c r="GOZ23" s="86"/>
      <c r="GPA23" s="86"/>
      <c r="GPB23" s="86"/>
      <c r="GPC23" s="86"/>
      <c r="GPD23" s="86"/>
      <c r="GPE23" s="86"/>
      <c r="GPF23" s="86"/>
      <c r="GPG23" s="86"/>
      <c r="GPH23" s="86"/>
      <c r="GPI23" s="86"/>
      <c r="GPJ23" s="86"/>
      <c r="GPK23" s="86"/>
      <c r="GPL23" s="86"/>
      <c r="GPM23" s="86"/>
      <c r="GPN23" s="86"/>
      <c r="GPO23" s="86"/>
      <c r="GPP23" s="86"/>
      <c r="GPQ23" s="86"/>
      <c r="GPR23" s="86"/>
      <c r="GPS23" s="86"/>
      <c r="GPT23" s="86"/>
      <c r="GPU23" s="86"/>
      <c r="GPV23" s="86"/>
      <c r="GPW23" s="86"/>
      <c r="GPX23" s="86"/>
      <c r="GPY23" s="86"/>
      <c r="GPZ23" s="86"/>
      <c r="GQA23" s="86"/>
      <c r="GQB23" s="86"/>
      <c r="GQC23" s="86"/>
      <c r="GQD23" s="86"/>
      <c r="GQE23" s="86"/>
      <c r="GQF23" s="86"/>
      <c r="GQG23" s="86"/>
      <c r="GQH23" s="86"/>
      <c r="GQI23" s="86"/>
      <c r="GQJ23" s="86"/>
      <c r="GQK23" s="86"/>
      <c r="GQL23" s="86"/>
      <c r="GQM23" s="86"/>
      <c r="GQN23" s="86"/>
      <c r="GQO23" s="86"/>
      <c r="GQP23" s="86"/>
      <c r="GQQ23" s="86"/>
      <c r="GQR23" s="86"/>
      <c r="GQS23" s="86"/>
      <c r="GQT23" s="86"/>
      <c r="GQU23" s="86"/>
      <c r="GQV23" s="86"/>
      <c r="GQW23" s="86"/>
      <c r="GQX23" s="86"/>
      <c r="GQY23" s="86"/>
      <c r="GQZ23" s="86"/>
      <c r="GRA23" s="86"/>
      <c r="GRB23" s="86"/>
      <c r="GRC23" s="86"/>
      <c r="GRD23" s="86"/>
      <c r="GRE23" s="86"/>
      <c r="GRF23" s="86"/>
      <c r="GRG23" s="86"/>
      <c r="GRH23" s="86"/>
      <c r="GRI23" s="86"/>
      <c r="GRJ23" s="86"/>
      <c r="GRK23" s="86"/>
      <c r="GRL23" s="86"/>
      <c r="GRM23" s="86"/>
      <c r="GRN23" s="86"/>
      <c r="GRO23" s="86"/>
      <c r="GRP23" s="86"/>
      <c r="GRQ23" s="86"/>
      <c r="GRR23" s="86"/>
      <c r="GRS23" s="86"/>
      <c r="GRT23" s="86"/>
      <c r="GRU23" s="86"/>
      <c r="GRV23" s="86"/>
      <c r="GRW23" s="86"/>
      <c r="GRX23" s="86"/>
      <c r="GRY23" s="86"/>
      <c r="GRZ23" s="86"/>
      <c r="GSA23" s="86"/>
      <c r="GSB23" s="86"/>
      <c r="GSC23" s="86"/>
      <c r="GSD23" s="86"/>
      <c r="GSE23" s="86"/>
      <c r="GSF23" s="86"/>
      <c r="GSG23" s="86"/>
      <c r="GSH23" s="86"/>
      <c r="GSI23" s="86"/>
      <c r="GSJ23" s="86"/>
      <c r="GSK23" s="86"/>
      <c r="GSL23" s="86"/>
      <c r="GSM23" s="86"/>
      <c r="GSN23" s="86"/>
      <c r="GSO23" s="86"/>
      <c r="GSP23" s="86"/>
      <c r="GSQ23" s="86"/>
      <c r="GSR23" s="86"/>
      <c r="GSS23" s="86"/>
      <c r="GST23" s="86"/>
      <c r="GSU23" s="86"/>
      <c r="GSV23" s="86"/>
      <c r="GSW23" s="86"/>
      <c r="GSX23" s="86"/>
      <c r="GSY23" s="86"/>
      <c r="GSZ23" s="86"/>
      <c r="GTA23" s="86"/>
      <c r="GTB23" s="86"/>
      <c r="GTC23" s="86"/>
      <c r="GTD23" s="86"/>
      <c r="GTE23" s="86"/>
      <c r="GTF23" s="86"/>
      <c r="GTG23" s="86"/>
      <c r="GTH23" s="86"/>
      <c r="GTI23" s="86"/>
      <c r="GTJ23" s="86"/>
      <c r="GTK23" s="86"/>
      <c r="GTL23" s="86"/>
      <c r="GTM23" s="86"/>
      <c r="GTN23" s="86"/>
      <c r="GTO23" s="86"/>
      <c r="GTP23" s="86"/>
      <c r="GTQ23" s="86"/>
      <c r="GTR23" s="86"/>
      <c r="GTS23" s="86"/>
      <c r="GTT23" s="86"/>
      <c r="GTU23" s="86"/>
      <c r="GTV23" s="86"/>
      <c r="GTW23" s="86"/>
      <c r="GTX23" s="86"/>
      <c r="GTY23" s="86"/>
      <c r="GTZ23" s="86"/>
      <c r="GUA23" s="86"/>
      <c r="GUB23" s="86"/>
      <c r="GUC23" s="86"/>
      <c r="GUD23" s="86"/>
      <c r="GUE23" s="86"/>
      <c r="GUF23" s="86"/>
      <c r="GUG23" s="86"/>
      <c r="GUH23" s="86"/>
      <c r="GUI23" s="86"/>
      <c r="GUJ23" s="86"/>
      <c r="GUK23" s="86"/>
      <c r="GUL23" s="86"/>
      <c r="GUM23" s="86"/>
      <c r="GUN23" s="86"/>
      <c r="GUO23" s="86"/>
      <c r="GUP23" s="86"/>
      <c r="GUQ23" s="86"/>
      <c r="GUR23" s="86"/>
      <c r="GUS23" s="86"/>
      <c r="GUT23" s="86"/>
      <c r="GUU23" s="86"/>
      <c r="GUV23" s="86"/>
      <c r="GUW23" s="86"/>
      <c r="GUX23" s="86"/>
      <c r="GUY23" s="86"/>
      <c r="GUZ23" s="86"/>
      <c r="GVA23" s="86"/>
      <c r="GVB23" s="86"/>
      <c r="GVC23" s="86"/>
      <c r="GVD23" s="86"/>
      <c r="GVE23" s="86"/>
      <c r="GVF23" s="86"/>
      <c r="GVG23" s="86"/>
      <c r="GVH23" s="86"/>
      <c r="GVI23" s="86"/>
      <c r="GVJ23" s="86"/>
      <c r="GVK23" s="86"/>
      <c r="GVL23" s="86"/>
      <c r="GVM23" s="86"/>
      <c r="GVN23" s="86"/>
      <c r="GVO23" s="86"/>
      <c r="GVP23" s="86"/>
      <c r="GVQ23" s="86"/>
      <c r="GVR23" s="86"/>
      <c r="GVS23" s="86"/>
      <c r="GVT23" s="86"/>
      <c r="GVU23" s="86"/>
      <c r="GVV23" s="86"/>
      <c r="GVW23" s="86"/>
      <c r="GVX23" s="86"/>
      <c r="GVY23" s="86"/>
      <c r="GVZ23" s="86"/>
      <c r="GWA23" s="86"/>
      <c r="GWB23" s="86"/>
      <c r="GWC23" s="86"/>
      <c r="GWD23" s="86"/>
      <c r="GWE23" s="86"/>
      <c r="GWF23" s="86"/>
      <c r="GWG23" s="86"/>
      <c r="GWH23" s="86"/>
      <c r="GWI23" s="86"/>
      <c r="GWJ23" s="86"/>
      <c r="GWK23" s="86"/>
      <c r="GWL23" s="86"/>
      <c r="GWM23" s="86"/>
      <c r="GWN23" s="86"/>
      <c r="GWO23" s="86"/>
      <c r="GWP23" s="86"/>
      <c r="GWQ23" s="86"/>
      <c r="GWR23" s="86"/>
      <c r="GWS23" s="86"/>
      <c r="GWT23" s="86"/>
      <c r="GWU23" s="86"/>
      <c r="GWV23" s="86"/>
      <c r="GWW23" s="86"/>
      <c r="GWX23" s="86"/>
      <c r="GWY23" s="86"/>
      <c r="GWZ23" s="86"/>
      <c r="GXA23" s="86"/>
      <c r="GXB23" s="86"/>
      <c r="GXC23" s="86"/>
      <c r="GXD23" s="86"/>
      <c r="GXE23" s="86"/>
      <c r="GXF23" s="86"/>
      <c r="GXG23" s="86"/>
      <c r="GXH23" s="86"/>
      <c r="GXI23" s="86"/>
      <c r="GXJ23" s="86"/>
      <c r="GXK23" s="86"/>
      <c r="GXL23" s="86"/>
      <c r="GXM23" s="86"/>
      <c r="GXN23" s="86"/>
      <c r="GXO23" s="86"/>
      <c r="GXP23" s="86"/>
      <c r="GXQ23" s="86"/>
      <c r="GXR23" s="86"/>
      <c r="GXS23" s="86"/>
      <c r="GXT23" s="86"/>
      <c r="GXU23" s="86"/>
      <c r="GXV23" s="86"/>
      <c r="GXW23" s="86"/>
      <c r="GXX23" s="86"/>
      <c r="GXY23" s="86"/>
      <c r="GXZ23" s="86"/>
      <c r="GYA23" s="86"/>
      <c r="GYB23" s="86"/>
      <c r="GYC23" s="86"/>
      <c r="GYD23" s="86"/>
      <c r="GYE23" s="86"/>
      <c r="GYF23" s="86"/>
      <c r="GYG23" s="86"/>
      <c r="GYH23" s="86"/>
      <c r="GYI23" s="86"/>
      <c r="GYJ23" s="86"/>
      <c r="GYK23" s="86"/>
      <c r="GYL23" s="86"/>
      <c r="GYM23" s="86"/>
      <c r="GYN23" s="86"/>
      <c r="GYO23" s="86"/>
      <c r="GYP23" s="86"/>
      <c r="GYQ23" s="86"/>
      <c r="GYR23" s="86"/>
      <c r="GYS23" s="86"/>
      <c r="GYT23" s="86"/>
      <c r="GYU23" s="86"/>
      <c r="GYV23" s="86"/>
      <c r="GYW23" s="86"/>
      <c r="GYX23" s="86"/>
      <c r="GYY23" s="86"/>
      <c r="GYZ23" s="86"/>
      <c r="GZA23" s="86"/>
      <c r="GZB23" s="86"/>
      <c r="GZC23" s="86"/>
      <c r="GZD23" s="86"/>
      <c r="GZE23" s="86"/>
      <c r="GZF23" s="86"/>
      <c r="GZG23" s="86"/>
      <c r="GZH23" s="86"/>
      <c r="GZI23" s="86"/>
      <c r="GZJ23" s="86"/>
      <c r="GZK23" s="86"/>
      <c r="GZL23" s="86"/>
      <c r="GZM23" s="86"/>
      <c r="GZN23" s="86"/>
      <c r="GZO23" s="86"/>
      <c r="GZP23" s="86"/>
      <c r="GZQ23" s="86"/>
      <c r="GZR23" s="86"/>
      <c r="GZS23" s="86"/>
      <c r="GZT23" s="86"/>
      <c r="GZU23" s="86"/>
      <c r="GZV23" s="86"/>
      <c r="GZW23" s="86"/>
      <c r="GZX23" s="86"/>
      <c r="GZY23" s="86"/>
      <c r="GZZ23" s="86"/>
      <c r="HAA23" s="86"/>
      <c r="HAB23" s="86"/>
      <c r="HAC23" s="86"/>
      <c r="HAD23" s="86"/>
      <c r="HAE23" s="86"/>
      <c r="HAF23" s="86"/>
      <c r="HAG23" s="86"/>
      <c r="HAH23" s="86"/>
      <c r="HAI23" s="86"/>
      <c r="HAJ23" s="86"/>
      <c r="HAK23" s="86"/>
      <c r="HAL23" s="86"/>
      <c r="HAM23" s="86"/>
      <c r="HAN23" s="86"/>
      <c r="HAO23" s="86"/>
      <c r="HAP23" s="86"/>
      <c r="HAQ23" s="86"/>
      <c r="HAR23" s="86"/>
      <c r="HAS23" s="86"/>
      <c r="HAT23" s="86"/>
      <c r="HAU23" s="86"/>
      <c r="HAV23" s="86"/>
      <c r="HAW23" s="86"/>
      <c r="HAX23" s="86"/>
      <c r="HAY23" s="86"/>
      <c r="HAZ23" s="86"/>
      <c r="HBA23" s="86"/>
      <c r="HBB23" s="86"/>
      <c r="HBC23" s="86"/>
      <c r="HBD23" s="86"/>
      <c r="HBE23" s="86"/>
      <c r="HBF23" s="86"/>
      <c r="HBG23" s="86"/>
      <c r="HBH23" s="86"/>
      <c r="HBI23" s="86"/>
      <c r="HBJ23" s="86"/>
      <c r="HBK23" s="86"/>
      <c r="HBL23" s="86"/>
      <c r="HBM23" s="86"/>
      <c r="HBN23" s="86"/>
      <c r="HBO23" s="86"/>
      <c r="HBP23" s="86"/>
      <c r="HBQ23" s="86"/>
      <c r="HBR23" s="86"/>
      <c r="HBS23" s="86"/>
      <c r="HBT23" s="86"/>
      <c r="HBU23" s="86"/>
      <c r="HBV23" s="86"/>
      <c r="HBW23" s="86"/>
      <c r="HBX23" s="86"/>
      <c r="HBY23" s="86"/>
      <c r="HBZ23" s="86"/>
      <c r="HCA23" s="86"/>
      <c r="HCB23" s="86"/>
      <c r="HCC23" s="86"/>
      <c r="HCD23" s="86"/>
      <c r="HCE23" s="86"/>
      <c r="HCF23" s="86"/>
      <c r="HCG23" s="86"/>
      <c r="HCH23" s="86"/>
      <c r="HCI23" s="86"/>
      <c r="HCJ23" s="86"/>
      <c r="HCK23" s="86"/>
      <c r="HCL23" s="86"/>
      <c r="HCM23" s="86"/>
      <c r="HCN23" s="86"/>
      <c r="HCO23" s="86"/>
      <c r="HCP23" s="86"/>
      <c r="HCQ23" s="86"/>
      <c r="HCR23" s="86"/>
      <c r="HCS23" s="86"/>
      <c r="HCT23" s="86"/>
      <c r="HCU23" s="86"/>
      <c r="HCV23" s="86"/>
      <c r="HCW23" s="86"/>
      <c r="HCX23" s="86"/>
      <c r="HCY23" s="86"/>
      <c r="HCZ23" s="86"/>
      <c r="HDA23" s="86"/>
      <c r="HDB23" s="86"/>
      <c r="HDC23" s="86"/>
      <c r="HDD23" s="86"/>
      <c r="HDE23" s="86"/>
      <c r="HDF23" s="86"/>
      <c r="HDG23" s="86"/>
      <c r="HDH23" s="86"/>
      <c r="HDI23" s="86"/>
      <c r="HDJ23" s="86"/>
      <c r="HDK23" s="86"/>
      <c r="HDL23" s="86"/>
      <c r="HDM23" s="86"/>
      <c r="HDN23" s="86"/>
      <c r="HDO23" s="86"/>
      <c r="HDP23" s="86"/>
      <c r="HDQ23" s="86"/>
      <c r="HDR23" s="86"/>
      <c r="HDS23" s="86"/>
      <c r="HDT23" s="86"/>
      <c r="HDU23" s="86"/>
      <c r="HDV23" s="86"/>
      <c r="HDW23" s="86"/>
      <c r="HDX23" s="86"/>
      <c r="HDY23" s="86"/>
      <c r="HDZ23" s="86"/>
      <c r="HEA23" s="86"/>
      <c r="HEB23" s="86"/>
      <c r="HEC23" s="86"/>
      <c r="HED23" s="86"/>
      <c r="HEE23" s="86"/>
      <c r="HEF23" s="86"/>
      <c r="HEG23" s="86"/>
      <c r="HEH23" s="86"/>
      <c r="HEI23" s="86"/>
      <c r="HEJ23" s="86"/>
      <c r="HEK23" s="86"/>
      <c r="HEL23" s="86"/>
      <c r="HEM23" s="86"/>
      <c r="HEN23" s="86"/>
      <c r="HEO23" s="86"/>
      <c r="HEP23" s="86"/>
      <c r="HEQ23" s="86"/>
      <c r="HER23" s="86"/>
      <c r="HES23" s="86"/>
      <c r="HET23" s="86"/>
      <c r="HEU23" s="86"/>
      <c r="HEV23" s="86"/>
      <c r="HEW23" s="86"/>
      <c r="HEX23" s="86"/>
      <c r="HEY23" s="86"/>
      <c r="HEZ23" s="86"/>
      <c r="HFA23" s="86"/>
      <c r="HFB23" s="86"/>
      <c r="HFC23" s="86"/>
      <c r="HFD23" s="86"/>
      <c r="HFE23" s="86"/>
      <c r="HFF23" s="86"/>
      <c r="HFG23" s="86"/>
      <c r="HFH23" s="86"/>
      <c r="HFI23" s="86"/>
      <c r="HFJ23" s="86"/>
      <c r="HFK23" s="86"/>
      <c r="HFL23" s="86"/>
      <c r="HFM23" s="86"/>
      <c r="HFN23" s="86"/>
      <c r="HFO23" s="86"/>
      <c r="HFP23" s="86"/>
      <c r="HFQ23" s="86"/>
      <c r="HFR23" s="86"/>
      <c r="HFS23" s="86"/>
      <c r="HFT23" s="86"/>
      <c r="HFU23" s="86"/>
      <c r="HFV23" s="86"/>
      <c r="HFW23" s="86"/>
      <c r="HFX23" s="86"/>
      <c r="HFY23" s="86"/>
      <c r="HFZ23" s="86"/>
      <c r="HGA23" s="86"/>
      <c r="HGB23" s="86"/>
      <c r="HGC23" s="86"/>
      <c r="HGD23" s="86"/>
      <c r="HGE23" s="86"/>
      <c r="HGF23" s="86"/>
      <c r="HGG23" s="86"/>
      <c r="HGH23" s="86"/>
      <c r="HGI23" s="86"/>
      <c r="HGJ23" s="86"/>
      <c r="HGK23" s="86"/>
      <c r="HGL23" s="86"/>
      <c r="HGM23" s="86"/>
      <c r="HGN23" s="86"/>
      <c r="HGO23" s="86"/>
      <c r="HGP23" s="86"/>
      <c r="HGQ23" s="86"/>
      <c r="HGR23" s="86"/>
      <c r="HGS23" s="86"/>
      <c r="HGT23" s="86"/>
      <c r="HGU23" s="86"/>
      <c r="HGV23" s="86"/>
      <c r="HGW23" s="86"/>
      <c r="HGX23" s="86"/>
      <c r="HGY23" s="86"/>
      <c r="HGZ23" s="86"/>
      <c r="HHA23" s="86"/>
      <c r="HHB23" s="86"/>
      <c r="HHC23" s="86"/>
      <c r="HHD23" s="86"/>
      <c r="HHE23" s="86"/>
      <c r="HHF23" s="86"/>
      <c r="HHG23" s="86"/>
      <c r="HHH23" s="86"/>
      <c r="HHI23" s="86"/>
      <c r="HHJ23" s="86"/>
      <c r="HHK23" s="86"/>
      <c r="HHL23" s="86"/>
      <c r="HHM23" s="86"/>
      <c r="HHN23" s="86"/>
      <c r="HHO23" s="86"/>
      <c r="HHP23" s="86"/>
      <c r="HHQ23" s="86"/>
      <c r="HHR23" s="86"/>
      <c r="HHS23" s="86"/>
      <c r="HHT23" s="86"/>
      <c r="HHU23" s="86"/>
      <c r="HHV23" s="86"/>
      <c r="HHW23" s="86"/>
      <c r="HHX23" s="86"/>
      <c r="HHY23" s="86"/>
      <c r="HHZ23" s="86"/>
      <c r="HIA23" s="86"/>
      <c r="HIB23" s="86"/>
      <c r="HIC23" s="86"/>
      <c r="HID23" s="86"/>
      <c r="HIE23" s="86"/>
      <c r="HIF23" s="86"/>
      <c r="HIG23" s="86"/>
      <c r="HIH23" s="86"/>
      <c r="HII23" s="86"/>
      <c r="HIJ23" s="86"/>
      <c r="HIK23" s="86"/>
      <c r="HIL23" s="86"/>
      <c r="HIM23" s="86"/>
      <c r="HIN23" s="86"/>
      <c r="HIO23" s="86"/>
      <c r="HIP23" s="86"/>
      <c r="HIQ23" s="86"/>
      <c r="HIR23" s="86"/>
      <c r="HIS23" s="86"/>
      <c r="HIT23" s="86"/>
      <c r="HIU23" s="86"/>
      <c r="HIV23" s="86"/>
      <c r="HIW23" s="86"/>
      <c r="HIX23" s="86"/>
      <c r="HIY23" s="86"/>
      <c r="HIZ23" s="86"/>
      <c r="HJA23" s="86"/>
      <c r="HJB23" s="86"/>
      <c r="HJC23" s="86"/>
      <c r="HJD23" s="86"/>
      <c r="HJE23" s="86"/>
      <c r="HJF23" s="86"/>
      <c r="HJG23" s="86"/>
      <c r="HJH23" s="86"/>
      <c r="HJI23" s="86"/>
      <c r="HJJ23" s="86"/>
      <c r="HJK23" s="86"/>
      <c r="HJL23" s="86"/>
      <c r="HJM23" s="86"/>
      <c r="HJN23" s="86"/>
      <c r="HJO23" s="86"/>
      <c r="HJP23" s="86"/>
      <c r="HJQ23" s="86"/>
      <c r="HJR23" s="86"/>
      <c r="HJS23" s="86"/>
      <c r="HJT23" s="86"/>
      <c r="HJU23" s="86"/>
      <c r="HJV23" s="86"/>
      <c r="HJW23" s="86"/>
      <c r="HJX23" s="86"/>
      <c r="HJY23" s="86"/>
      <c r="HJZ23" s="86"/>
      <c r="HKA23" s="86"/>
      <c r="HKB23" s="86"/>
      <c r="HKC23" s="86"/>
      <c r="HKD23" s="86"/>
      <c r="HKE23" s="86"/>
      <c r="HKF23" s="86"/>
      <c r="HKG23" s="86"/>
      <c r="HKH23" s="86"/>
      <c r="HKI23" s="86"/>
      <c r="HKJ23" s="86"/>
      <c r="HKK23" s="86"/>
      <c r="HKL23" s="86"/>
      <c r="HKM23" s="86"/>
      <c r="HKN23" s="86"/>
      <c r="HKO23" s="86"/>
      <c r="HKP23" s="86"/>
      <c r="HKQ23" s="86"/>
      <c r="HKR23" s="86"/>
      <c r="HKS23" s="86"/>
      <c r="HKT23" s="86"/>
      <c r="HKU23" s="86"/>
      <c r="HKV23" s="86"/>
      <c r="HKW23" s="86"/>
      <c r="HKX23" s="86"/>
      <c r="HKY23" s="86"/>
      <c r="HKZ23" s="86"/>
      <c r="HLA23" s="86"/>
      <c r="HLB23" s="86"/>
      <c r="HLC23" s="86"/>
      <c r="HLD23" s="86"/>
      <c r="HLE23" s="86"/>
      <c r="HLF23" s="86"/>
      <c r="HLG23" s="86"/>
      <c r="HLH23" s="86"/>
      <c r="HLI23" s="86"/>
      <c r="HLJ23" s="86"/>
      <c r="HLK23" s="86"/>
      <c r="HLL23" s="86"/>
      <c r="HLM23" s="86"/>
      <c r="HLN23" s="86"/>
      <c r="HLO23" s="86"/>
      <c r="HLP23" s="86"/>
      <c r="HLQ23" s="86"/>
      <c r="HLR23" s="86"/>
      <c r="HLS23" s="86"/>
      <c r="HLT23" s="86"/>
      <c r="HLU23" s="86"/>
      <c r="HLV23" s="86"/>
      <c r="HLW23" s="86"/>
      <c r="HLX23" s="86"/>
      <c r="HLY23" s="86"/>
      <c r="HLZ23" s="86"/>
      <c r="HMA23" s="86"/>
      <c r="HMB23" s="86"/>
      <c r="HMC23" s="86"/>
      <c r="HMD23" s="86"/>
      <c r="HME23" s="86"/>
      <c r="HMF23" s="86"/>
      <c r="HMG23" s="86"/>
      <c r="HMH23" s="86"/>
      <c r="HMI23" s="86"/>
      <c r="HMJ23" s="86"/>
      <c r="HMK23" s="86"/>
      <c r="HML23" s="86"/>
      <c r="HMM23" s="86"/>
      <c r="HMN23" s="86"/>
      <c r="HMO23" s="86"/>
      <c r="HMP23" s="86"/>
      <c r="HMQ23" s="86"/>
      <c r="HMR23" s="86"/>
      <c r="HMS23" s="86"/>
      <c r="HMT23" s="86"/>
      <c r="HMU23" s="86"/>
      <c r="HMV23" s="86"/>
      <c r="HMW23" s="86"/>
      <c r="HMX23" s="86"/>
      <c r="HMY23" s="86"/>
      <c r="HMZ23" s="86"/>
      <c r="HNA23" s="86"/>
      <c r="HNB23" s="86"/>
      <c r="HNC23" s="86"/>
      <c r="HND23" s="86"/>
      <c r="HNE23" s="86"/>
      <c r="HNF23" s="86"/>
      <c r="HNG23" s="86"/>
      <c r="HNH23" s="86"/>
      <c r="HNI23" s="86"/>
      <c r="HNJ23" s="86"/>
      <c r="HNK23" s="86"/>
      <c r="HNL23" s="86"/>
      <c r="HNM23" s="86"/>
      <c r="HNN23" s="86"/>
      <c r="HNO23" s="86"/>
      <c r="HNP23" s="86"/>
      <c r="HNQ23" s="86"/>
      <c r="HNR23" s="86"/>
      <c r="HNS23" s="86"/>
      <c r="HNT23" s="86"/>
      <c r="HNU23" s="86"/>
      <c r="HNV23" s="86"/>
      <c r="HNW23" s="86"/>
      <c r="HNX23" s="86"/>
      <c r="HNY23" s="86"/>
      <c r="HNZ23" s="86"/>
      <c r="HOA23" s="86"/>
      <c r="HOB23" s="86"/>
      <c r="HOC23" s="86"/>
      <c r="HOD23" s="86"/>
      <c r="HOE23" s="86"/>
      <c r="HOF23" s="86"/>
      <c r="HOG23" s="86"/>
      <c r="HOH23" s="86"/>
      <c r="HOI23" s="86"/>
      <c r="HOJ23" s="86"/>
      <c r="HOK23" s="86"/>
      <c r="HOL23" s="86"/>
      <c r="HOM23" s="86"/>
      <c r="HON23" s="86"/>
      <c r="HOO23" s="86"/>
      <c r="HOP23" s="86"/>
      <c r="HOQ23" s="86"/>
      <c r="HOR23" s="86"/>
      <c r="HOS23" s="86"/>
      <c r="HOT23" s="86"/>
      <c r="HOU23" s="86"/>
      <c r="HOV23" s="86"/>
      <c r="HOW23" s="86"/>
      <c r="HOX23" s="86"/>
      <c r="HOY23" s="86"/>
      <c r="HOZ23" s="86"/>
      <c r="HPA23" s="86"/>
      <c r="HPB23" s="86"/>
      <c r="HPC23" s="86"/>
      <c r="HPD23" s="86"/>
      <c r="HPE23" s="86"/>
      <c r="HPF23" s="86"/>
      <c r="HPG23" s="86"/>
      <c r="HPH23" s="86"/>
      <c r="HPI23" s="86"/>
      <c r="HPJ23" s="86"/>
      <c r="HPK23" s="86"/>
      <c r="HPL23" s="86"/>
      <c r="HPM23" s="86"/>
      <c r="HPN23" s="86"/>
      <c r="HPO23" s="86"/>
      <c r="HPP23" s="86"/>
      <c r="HPQ23" s="86"/>
      <c r="HPR23" s="86"/>
      <c r="HPS23" s="86"/>
      <c r="HPT23" s="86"/>
      <c r="HPU23" s="86"/>
      <c r="HPV23" s="86"/>
      <c r="HPW23" s="86"/>
      <c r="HPX23" s="86"/>
      <c r="HPY23" s="86"/>
      <c r="HPZ23" s="86"/>
      <c r="HQA23" s="86"/>
      <c r="HQB23" s="86"/>
      <c r="HQC23" s="86"/>
      <c r="HQD23" s="86"/>
      <c r="HQE23" s="86"/>
      <c r="HQF23" s="86"/>
      <c r="HQG23" s="86"/>
      <c r="HQH23" s="86"/>
      <c r="HQI23" s="86"/>
      <c r="HQJ23" s="86"/>
      <c r="HQK23" s="86"/>
      <c r="HQL23" s="86"/>
      <c r="HQM23" s="86"/>
      <c r="HQN23" s="86"/>
      <c r="HQO23" s="86"/>
      <c r="HQP23" s="86"/>
      <c r="HQQ23" s="86"/>
      <c r="HQR23" s="86"/>
      <c r="HQS23" s="86"/>
      <c r="HQT23" s="86"/>
      <c r="HQU23" s="86"/>
      <c r="HQV23" s="86"/>
      <c r="HQW23" s="86"/>
      <c r="HQX23" s="86"/>
      <c r="HQY23" s="86"/>
      <c r="HQZ23" s="86"/>
      <c r="HRA23" s="86"/>
      <c r="HRB23" s="86"/>
      <c r="HRC23" s="86"/>
      <c r="HRD23" s="86"/>
      <c r="HRE23" s="86"/>
      <c r="HRF23" s="86"/>
      <c r="HRG23" s="86"/>
      <c r="HRH23" s="86"/>
      <c r="HRI23" s="86"/>
      <c r="HRJ23" s="86"/>
      <c r="HRK23" s="86"/>
      <c r="HRL23" s="86"/>
      <c r="HRM23" s="86"/>
      <c r="HRN23" s="86"/>
      <c r="HRO23" s="86"/>
      <c r="HRP23" s="86"/>
      <c r="HRQ23" s="86"/>
      <c r="HRR23" s="86"/>
      <c r="HRS23" s="86"/>
      <c r="HRT23" s="86"/>
      <c r="HRU23" s="86"/>
      <c r="HRV23" s="86"/>
      <c r="HRW23" s="86"/>
      <c r="HRX23" s="86"/>
      <c r="HRY23" s="86"/>
      <c r="HRZ23" s="86"/>
      <c r="HSA23" s="86"/>
      <c r="HSB23" s="86"/>
      <c r="HSC23" s="86"/>
      <c r="HSD23" s="86"/>
      <c r="HSE23" s="86"/>
      <c r="HSF23" s="86"/>
      <c r="HSG23" s="86"/>
      <c r="HSH23" s="86"/>
      <c r="HSI23" s="86"/>
      <c r="HSJ23" s="86"/>
      <c r="HSK23" s="86"/>
      <c r="HSL23" s="86"/>
      <c r="HSM23" s="86"/>
      <c r="HSN23" s="86"/>
      <c r="HSO23" s="86"/>
      <c r="HSP23" s="86"/>
      <c r="HSQ23" s="86"/>
      <c r="HSR23" s="86"/>
      <c r="HSS23" s="86"/>
      <c r="HST23" s="86"/>
      <c r="HSU23" s="86"/>
      <c r="HSV23" s="86"/>
      <c r="HSW23" s="86"/>
      <c r="HSX23" s="86"/>
      <c r="HSY23" s="86"/>
      <c r="HSZ23" s="86"/>
      <c r="HTA23" s="86"/>
      <c r="HTB23" s="86"/>
      <c r="HTC23" s="86"/>
      <c r="HTD23" s="86"/>
      <c r="HTE23" s="86"/>
      <c r="HTF23" s="86"/>
      <c r="HTG23" s="86"/>
      <c r="HTH23" s="86"/>
      <c r="HTI23" s="86"/>
      <c r="HTJ23" s="86"/>
      <c r="HTK23" s="86"/>
      <c r="HTL23" s="86"/>
      <c r="HTM23" s="86"/>
      <c r="HTN23" s="86"/>
      <c r="HTO23" s="86"/>
      <c r="HTP23" s="86"/>
      <c r="HTQ23" s="86"/>
      <c r="HTR23" s="86"/>
      <c r="HTS23" s="86"/>
      <c r="HTT23" s="86"/>
      <c r="HTU23" s="86"/>
      <c r="HTV23" s="86"/>
      <c r="HTW23" s="86"/>
      <c r="HTX23" s="86"/>
      <c r="HTY23" s="86"/>
      <c r="HTZ23" s="86"/>
      <c r="HUA23" s="86"/>
      <c r="HUB23" s="86"/>
      <c r="HUC23" s="86"/>
      <c r="HUD23" s="86"/>
      <c r="HUE23" s="86"/>
      <c r="HUF23" s="86"/>
      <c r="HUG23" s="86"/>
      <c r="HUH23" s="86"/>
      <c r="HUI23" s="86"/>
      <c r="HUJ23" s="86"/>
      <c r="HUK23" s="86"/>
      <c r="HUL23" s="86"/>
      <c r="HUM23" s="86"/>
      <c r="HUN23" s="86"/>
      <c r="HUO23" s="86"/>
      <c r="HUP23" s="86"/>
      <c r="HUQ23" s="86"/>
      <c r="HUR23" s="86"/>
      <c r="HUS23" s="86"/>
      <c r="HUT23" s="86"/>
      <c r="HUU23" s="86"/>
      <c r="HUV23" s="86"/>
      <c r="HUW23" s="86"/>
      <c r="HUX23" s="86"/>
      <c r="HUY23" s="86"/>
      <c r="HUZ23" s="86"/>
      <c r="HVA23" s="86"/>
      <c r="HVB23" s="86"/>
      <c r="HVC23" s="86"/>
      <c r="HVD23" s="86"/>
      <c r="HVE23" s="86"/>
      <c r="HVF23" s="86"/>
      <c r="HVG23" s="86"/>
      <c r="HVH23" s="86"/>
      <c r="HVI23" s="86"/>
      <c r="HVJ23" s="86"/>
      <c r="HVK23" s="86"/>
      <c r="HVL23" s="86"/>
      <c r="HVM23" s="86"/>
      <c r="HVN23" s="86"/>
      <c r="HVO23" s="86"/>
      <c r="HVP23" s="86"/>
      <c r="HVQ23" s="86"/>
      <c r="HVR23" s="86"/>
      <c r="HVS23" s="86"/>
      <c r="HVT23" s="86"/>
      <c r="HVU23" s="86"/>
      <c r="HVV23" s="86"/>
      <c r="HVW23" s="86"/>
      <c r="HVX23" s="86"/>
      <c r="HVY23" s="86"/>
      <c r="HVZ23" s="86"/>
      <c r="HWA23" s="86"/>
      <c r="HWB23" s="86"/>
      <c r="HWC23" s="86"/>
      <c r="HWD23" s="86"/>
      <c r="HWE23" s="86"/>
      <c r="HWF23" s="86"/>
      <c r="HWG23" s="86"/>
      <c r="HWH23" s="86"/>
      <c r="HWI23" s="86"/>
      <c r="HWJ23" s="86"/>
      <c r="HWK23" s="86"/>
      <c r="HWL23" s="86"/>
      <c r="HWM23" s="86"/>
      <c r="HWN23" s="86"/>
      <c r="HWO23" s="86"/>
      <c r="HWP23" s="86"/>
      <c r="HWQ23" s="86"/>
      <c r="HWR23" s="86"/>
      <c r="HWS23" s="86"/>
      <c r="HWT23" s="86"/>
      <c r="HWU23" s="86"/>
      <c r="HWV23" s="86"/>
      <c r="HWW23" s="86"/>
      <c r="HWX23" s="86"/>
      <c r="HWY23" s="86"/>
      <c r="HWZ23" s="86"/>
      <c r="HXA23" s="86"/>
      <c r="HXB23" s="86"/>
      <c r="HXC23" s="86"/>
      <c r="HXD23" s="86"/>
      <c r="HXE23" s="86"/>
      <c r="HXF23" s="86"/>
      <c r="HXG23" s="86"/>
      <c r="HXH23" s="86"/>
      <c r="HXI23" s="86"/>
      <c r="HXJ23" s="86"/>
      <c r="HXK23" s="86"/>
      <c r="HXL23" s="86"/>
      <c r="HXM23" s="86"/>
      <c r="HXN23" s="86"/>
      <c r="HXO23" s="86"/>
      <c r="HXP23" s="86"/>
      <c r="HXQ23" s="86"/>
      <c r="HXR23" s="86"/>
      <c r="HXS23" s="86"/>
      <c r="HXT23" s="86"/>
      <c r="HXU23" s="86"/>
      <c r="HXV23" s="86"/>
      <c r="HXW23" s="86"/>
      <c r="HXX23" s="86"/>
      <c r="HXY23" s="86"/>
      <c r="HXZ23" s="86"/>
      <c r="HYA23" s="86"/>
      <c r="HYB23" s="86"/>
      <c r="HYC23" s="86"/>
      <c r="HYD23" s="86"/>
      <c r="HYE23" s="86"/>
      <c r="HYF23" s="86"/>
      <c r="HYG23" s="86"/>
      <c r="HYH23" s="86"/>
      <c r="HYI23" s="86"/>
      <c r="HYJ23" s="86"/>
      <c r="HYK23" s="86"/>
      <c r="HYL23" s="86"/>
      <c r="HYM23" s="86"/>
      <c r="HYN23" s="86"/>
      <c r="HYO23" s="86"/>
      <c r="HYP23" s="86"/>
      <c r="HYQ23" s="86"/>
      <c r="HYR23" s="86"/>
      <c r="HYS23" s="86"/>
      <c r="HYT23" s="86"/>
      <c r="HYU23" s="86"/>
      <c r="HYV23" s="86"/>
      <c r="HYW23" s="86"/>
      <c r="HYX23" s="86"/>
      <c r="HYY23" s="86"/>
      <c r="HYZ23" s="86"/>
      <c r="HZA23" s="86"/>
      <c r="HZB23" s="86"/>
      <c r="HZC23" s="86"/>
      <c r="HZD23" s="86"/>
      <c r="HZE23" s="86"/>
      <c r="HZF23" s="86"/>
      <c r="HZG23" s="86"/>
      <c r="HZH23" s="86"/>
      <c r="HZI23" s="86"/>
      <c r="HZJ23" s="86"/>
      <c r="HZK23" s="86"/>
      <c r="HZL23" s="86"/>
      <c r="HZM23" s="86"/>
      <c r="HZN23" s="86"/>
      <c r="HZO23" s="86"/>
      <c r="HZP23" s="86"/>
      <c r="HZQ23" s="86"/>
      <c r="HZR23" s="86"/>
      <c r="HZS23" s="86"/>
      <c r="HZT23" s="86"/>
      <c r="HZU23" s="86"/>
      <c r="HZV23" s="86"/>
      <c r="HZW23" s="86"/>
      <c r="HZX23" s="86"/>
      <c r="HZY23" s="86"/>
      <c r="HZZ23" s="86"/>
      <c r="IAA23" s="86"/>
      <c r="IAB23" s="86"/>
      <c r="IAC23" s="86"/>
      <c r="IAD23" s="86"/>
      <c r="IAE23" s="86"/>
      <c r="IAF23" s="86"/>
      <c r="IAG23" s="86"/>
      <c r="IAH23" s="86"/>
      <c r="IAI23" s="86"/>
      <c r="IAJ23" s="86"/>
      <c r="IAK23" s="86"/>
      <c r="IAL23" s="86"/>
      <c r="IAM23" s="86"/>
      <c r="IAN23" s="86"/>
      <c r="IAO23" s="86"/>
      <c r="IAP23" s="86"/>
      <c r="IAQ23" s="86"/>
      <c r="IAR23" s="86"/>
      <c r="IAS23" s="86"/>
      <c r="IAT23" s="86"/>
      <c r="IAU23" s="86"/>
      <c r="IAV23" s="86"/>
      <c r="IAW23" s="86"/>
      <c r="IAX23" s="86"/>
      <c r="IAY23" s="86"/>
      <c r="IAZ23" s="86"/>
      <c r="IBA23" s="86"/>
      <c r="IBB23" s="86"/>
      <c r="IBC23" s="86"/>
      <c r="IBD23" s="86"/>
      <c r="IBE23" s="86"/>
      <c r="IBF23" s="86"/>
      <c r="IBG23" s="86"/>
      <c r="IBH23" s="86"/>
      <c r="IBI23" s="86"/>
      <c r="IBJ23" s="86"/>
      <c r="IBK23" s="86"/>
      <c r="IBL23" s="86"/>
      <c r="IBM23" s="86"/>
      <c r="IBN23" s="86"/>
      <c r="IBO23" s="86"/>
      <c r="IBP23" s="86"/>
      <c r="IBQ23" s="86"/>
      <c r="IBR23" s="86"/>
      <c r="IBS23" s="86"/>
      <c r="IBT23" s="86"/>
      <c r="IBU23" s="86"/>
      <c r="IBV23" s="86"/>
      <c r="IBW23" s="86"/>
      <c r="IBX23" s="86"/>
      <c r="IBY23" s="86"/>
      <c r="IBZ23" s="86"/>
      <c r="ICA23" s="86"/>
      <c r="ICB23" s="86"/>
      <c r="ICC23" s="86"/>
      <c r="ICD23" s="86"/>
      <c r="ICE23" s="86"/>
      <c r="ICF23" s="86"/>
      <c r="ICG23" s="86"/>
      <c r="ICH23" s="86"/>
      <c r="ICI23" s="86"/>
      <c r="ICJ23" s="86"/>
      <c r="ICK23" s="86"/>
      <c r="ICL23" s="86"/>
      <c r="ICM23" s="86"/>
      <c r="ICN23" s="86"/>
      <c r="ICO23" s="86"/>
      <c r="ICP23" s="86"/>
      <c r="ICQ23" s="86"/>
      <c r="ICR23" s="86"/>
      <c r="ICS23" s="86"/>
      <c r="ICT23" s="86"/>
      <c r="ICU23" s="86"/>
      <c r="ICV23" s="86"/>
      <c r="ICW23" s="86"/>
      <c r="ICX23" s="86"/>
      <c r="ICY23" s="86"/>
      <c r="ICZ23" s="86"/>
      <c r="IDA23" s="86"/>
      <c r="IDB23" s="86"/>
      <c r="IDC23" s="86"/>
      <c r="IDD23" s="86"/>
      <c r="IDE23" s="86"/>
      <c r="IDF23" s="86"/>
      <c r="IDG23" s="86"/>
      <c r="IDH23" s="86"/>
      <c r="IDI23" s="86"/>
      <c r="IDJ23" s="86"/>
      <c r="IDK23" s="86"/>
      <c r="IDL23" s="86"/>
      <c r="IDM23" s="86"/>
      <c r="IDN23" s="86"/>
      <c r="IDO23" s="86"/>
      <c r="IDP23" s="86"/>
      <c r="IDQ23" s="86"/>
      <c r="IDR23" s="86"/>
      <c r="IDS23" s="86"/>
      <c r="IDT23" s="86"/>
      <c r="IDU23" s="86"/>
      <c r="IDV23" s="86"/>
      <c r="IDW23" s="86"/>
      <c r="IDX23" s="86"/>
      <c r="IDY23" s="86"/>
      <c r="IDZ23" s="86"/>
      <c r="IEA23" s="86"/>
      <c r="IEB23" s="86"/>
      <c r="IEC23" s="86"/>
      <c r="IED23" s="86"/>
      <c r="IEE23" s="86"/>
      <c r="IEF23" s="86"/>
      <c r="IEG23" s="86"/>
      <c r="IEH23" s="86"/>
      <c r="IEI23" s="86"/>
      <c r="IEJ23" s="86"/>
      <c r="IEK23" s="86"/>
      <c r="IEL23" s="86"/>
      <c r="IEM23" s="86"/>
      <c r="IEN23" s="86"/>
      <c r="IEO23" s="86"/>
      <c r="IEP23" s="86"/>
      <c r="IEQ23" s="86"/>
      <c r="IER23" s="86"/>
      <c r="IES23" s="86"/>
      <c r="IET23" s="86"/>
      <c r="IEU23" s="86"/>
      <c r="IEV23" s="86"/>
      <c r="IEW23" s="86"/>
      <c r="IEX23" s="86"/>
      <c r="IEY23" s="86"/>
      <c r="IEZ23" s="86"/>
      <c r="IFA23" s="86"/>
      <c r="IFB23" s="86"/>
      <c r="IFC23" s="86"/>
      <c r="IFD23" s="86"/>
      <c r="IFE23" s="86"/>
      <c r="IFF23" s="86"/>
      <c r="IFG23" s="86"/>
      <c r="IFH23" s="86"/>
      <c r="IFI23" s="86"/>
      <c r="IFJ23" s="86"/>
      <c r="IFK23" s="86"/>
      <c r="IFL23" s="86"/>
      <c r="IFM23" s="86"/>
      <c r="IFN23" s="86"/>
      <c r="IFO23" s="86"/>
      <c r="IFP23" s="86"/>
      <c r="IFQ23" s="86"/>
      <c r="IFR23" s="86"/>
      <c r="IFS23" s="86"/>
      <c r="IFT23" s="86"/>
      <c r="IFU23" s="86"/>
      <c r="IFV23" s="86"/>
      <c r="IFW23" s="86"/>
      <c r="IFX23" s="86"/>
      <c r="IFY23" s="86"/>
      <c r="IFZ23" s="86"/>
      <c r="IGA23" s="86"/>
      <c r="IGB23" s="86"/>
      <c r="IGC23" s="86"/>
      <c r="IGD23" s="86"/>
      <c r="IGE23" s="86"/>
      <c r="IGF23" s="86"/>
      <c r="IGG23" s="86"/>
      <c r="IGH23" s="86"/>
      <c r="IGI23" s="86"/>
      <c r="IGJ23" s="86"/>
      <c r="IGK23" s="86"/>
      <c r="IGL23" s="86"/>
      <c r="IGM23" s="86"/>
      <c r="IGN23" s="86"/>
      <c r="IGO23" s="86"/>
      <c r="IGP23" s="86"/>
      <c r="IGQ23" s="86"/>
      <c r="IGR23" s="86"/>
      <c r="IGS23" s="86"/>
      <c r="IGT23" s="86"/>
      <c r="IGU23" s="86"/>
      <c r="IGV23" s="86"/>
      <c r="IGW23" s="86"/>
      <c r="IGX23" s="86"/>
      <c r="IGY23" s="86"/>
      <c r="IGZ23" s="86"/>
      <c r="IHA23" s="86"/>
      <c r="IHB23" s="86"/>
      <c r="IHC23" s="86"/>
      <c r="IHD23" s="86"/>
      <c r="IHE23" s="86"/>
      <c r="IHF23" s="86"/>
      <c r="IHG23" s="86"/>
      <c r="IHH23" s="86"/>
      <c r="IHI23" s="86"/>
      <c r="IHJ23" s="86"/>
      <c r="IHK23" s="86"/>
      <c r="IHL23" s="86"/>
      <c r="IHM23" s="86"/>
      <c r="IHN23" s="86"/>
      <c r="IHO23" s="86"/>
      <c r="IHP23" s="86"/>
      <c r="IHQ23" s="86"/>
      <c r="IHR23" s="86"/>
      <c r="IHS23" s="86"/>
      <c r="IHT23" s="86"/>
      <c r="IHU23" s="86"/>
      <c r="IHV23" s="86"/>
      <c r="IHW23" s="86"/>
      <c r="IHX23" s="86"/>
      <c r="IHY23" s="86"/>
      <c r="IHZ23" s="86"/>
      <c r="IIA23" s="86"/>
      <c r="IIB23" s="86"/>
      <c r="IIC23" s="86"/>
      <c r="IID23" s="86"/>
      <c r="IIE23" s="86"/>
      <c r="IIF23" s="86"/>
      <c r="IIG23" s="86"/>
      <c r="IIH23" s="86"/>
      <c r="III23" s="86"/>
      <c r="IIJ23" s="86"/>
      <c r="IIK23" s="86"/>
      <c r="IIL23" s="86"/>
      <c r="IIM23" s="86"/>
      <c r="IIN23" s="86"/>
      <c r="IIO23" s="86"/>
      <c r="IIP23" s="86"/>
      <c r="IIQ23" s="86"/>
      <c r="IIR23" s="86"/>
      <c r="IIS23" s="86"/>
      <c r="IIT23" s="86"/>
      <c r="IIU23" s="86"/>
      <c r="IIV23" s="86"/>
      <c r="IIW23" s="86"/>
      <c r="IIX23" s="86"/>
      <c r="IIY23" s="86"/>
      <c r="IIZ23" s="86"/>
      <c r="IJA23" s="86"/>
      <c r="IJB23" s="86"/>
      <c r="IJC23" s="86"/>
      <c r="IJD23" s="86"/>
      <c r="IJE23" s="86"/>
      <c r="IJF23" s="86"/>
      <c r="IJG23" s="86"/>
      <c r="IJH23" s="86"/>
      <c r="IJI23" s="86"/>
      <c r="IJJ23" s="86"/>
      <c r="IJK23" s="86"/>
      <c r="IJL23" s="86"/>
      <c r="IJM23" s="86"/>
      <c r="IJN23" s="86"/>
      <c r="IJO23" s="86"/>
      <c r="IJP23" s="86"/>
      <c r="IJQ23" s="86"/>
      <c r="IJR23" s="86"/>
      <c r="IJS23" s="86"/>
      <c r="IJT23" s="86"/>
      <c r="IJU23" s="86"/>
      <c r="IJV23" s="86"/>
      <c r="IJW23" s="86"/>
      <c r="IJX23" s="86"/>
      <c r="IJY23" s="86"/>
      <c r="IJZ23" s="86"/>
      <c r="IKA23" s="86"/>
      <c r="IKB23" s="86"/>
      <c r="IKC23" s="86"/>
      <c r="IKD23" s="86"/>
      <c r="IKE23" s="86"/>
      <c r="IKF23" s="86"/>
      <c r="IKG23" s="86"/>
      <c r="IKH23" s="86"/>
      <c r="IKI23" s="86"/>
      <c r="IKJ23" s="86"/>
      <c r="IKK23" s="86"/>
      <c r="IKL23" s="86"/>
      <c r="IKM23" s="86"/>
      <c r="IKN23" s="86"/>
      <c r="IKO23" s="86"/>
      <c r="IKP23" s="86"/>
      <c r="IKQ23" s="86"/>
      <c r="IKR23" s="86"/>
      <c r="IKS23" s="86"/>
      <c r="IKT23" s="86"/>
      <c r="IKU23" s="86"/>
      <c r="IKV23" s="86"/>
      <c r="IKW23" s="86"/>
      <c r="IKX23" s="86"/>
      <c r="IKY23" s="86"/>
      <c r="IKZ23" s="86"/>
      <c r="ILA23" s="86"/>
      <c r="ILB23" s="86"/>
      <c r="ILC23" s="86"/>
      <c r="ILD23" s="86"/>
      <c r="ILE23" s="86"/>
      <c r="ILF23" s="86"/>
      <c r="ILG23" s="86"/>
      <c r="ILH23" s="86"/>
      <c r="ILI23" s="86"/>
      <c r="ILJ23" s="86"/>
      <c r="ILK23" s="86"/>
      <c r="ILL23" s="86"/>
      <c r="ILM23" s="86"/>
      <c r="ILN23" s="86"/>
      <c r="ILO23" s="86"/>
      <c r="ILP23" s="86"/>
      <c r="ILQ23" s="86"/>
      <c r="ILR23" s="86"/>
      <c r="ILS23" s="86"/>
      <c r="ILT23" s="86"/>
      <c r="ILU23" s="86"/>
      <c r="ILV23" s="86"/>
      <c r="ILW23" s="86"/>
      <c r="ILX23" s="86"/>
      <c r="ILY23" s="86"/>
      <c r="ILZ23" s="86"/>
      <c r="IMA23" s="86"/>
      <c r="IMB23" s="86"/>
      <c r="IMC23" s="86"/>
      <c r="IMD23" s="86"/>
      <c r="IME23" s="86"/>
      <c r="IMF23" s="86"/>
      <c r="IMG23" s="86"/>
      <c r="IMH23" s="86"/>
      <c r="IMI23" s="86"/>
      <c r="IMJ23" s="86"/>
      <c r="IMK23" s="86"/>
      <c r="IML23" s="86"/>
      <c r="IMM23" s="86"/>
      <c r="IMN23" s="86"/>
      <c r="IMO23" s="86"/>
      <c r="IMP23" s="86"/>
      <c r="IMQ23" s="86"/>
      <c r="IMR23" s="86"/>
      <c r="IMS23" s="86"/>
      <c r="IMT23" s="86"/>
      <c r="IMU23" s="86"/>
      <c r="IMV23" s="86"/>
      <c r="IMW23" s="86"/>
      <c r="IMX23" s="86"/>
      <c r="IMY23" s="86"/>
      <c r="IMZ23" s="86"/>
      <c r="INA23" s="86"/>
      <c r="INB23" s="86"/>
      <c r="INC23" s="86"/>
      <c r="IND23" s="86"/>
      <c r="INE23" s="86"/>
      <c r="INF23" s="86"/>
      <c r="ING23" s="86"/>
      <c r="INH23" s="86"/>
      <c r="INI23" s="86"/>
      <c r="INJ23" s="86"/>
      <c r="INK23" s="86"/>
      <c r="INL23" s="86"/>
      <c r="INM23" s="86"/>
      <c r="INN23" s="86"/>
      <c r="INO23" s="86"/>
      <c r="INP23" s="86"/>
      <c r="INQ23" s="86"/>
      <c r="INR23" s="86"/>
      <c r="INS23" s="86"/>
      <c r="INT23" s="86"/>
      <c r="INU23" s="86"/>
      <c r="INV23" s="86"/>
      <c r="INW23" s="86"/>
      <c r="INX23" s="86"/>
      <c r="INY23" s="86"/>
      <c r="INZ23" s="86"/>
      <c r="IOA23" s="86"/>
      <c r="IOB23" s="86"/>
      <c r="IOC23" s="86"/>
      <c r="IOD23" s="86"/>
      <c r="IOE23" s="86"/>
      <c r="IOF23" s="86"/>
      <c r="IOG23" s="86"/>
      <c r="IOH23" s="86"/>
      <c r="IOI23" s="86"/>
      <c r="IOJ23" s="86"/>
      <c r="IOK23" s="86"/>
      <c r="IOL23" s="86"/>
      <c r="IOM23" s="86"/>
      <c r="ION23" s="86"/>
      <c r="IOO23" s="86"/>
      <c r="IOP23" s="86"/>
      <c r="IOQ23" s="86"/>
      <c r="IOR23" s="86"/>
      <c r="IOS23" s="86"/>
      <c r="IOT23" s="86"/>
      <c r="IOU23" s="86"/>
      <c r="IOV23" s="86"/>
      <c r="IOW23" s="86"/>
      <c r="IOX23" s="86"/>
      <c r="IOY23" s="86"/>
      <c r="IOZ23" s="86"/>
      <c r="IPA23" s="86"/>
      <c r="IPB23" s="86"/>
      <c r="IPC23" s="86"/>
      <c r="IPD23" s="86"/>
      <c r="IPE23" s="86"/>
      <c r="IPF23" s="86"/>
      <c r="IPG23" s="86"/>
      <c r="IPH23" s="86"/>
      <c r="IPI23" s="86"/>
      <c r="IPJ23" s="86"/>
      <c r="IPK23" s="86"/>
      <c r="IPL23" s="86"/>
      <c r="IPM23" s="86"/>
      <c r="IPN23" s="86"/>
      <c r="IPO23" s="86"/>
      <c r="IPP23" s="86"/>
      <c r="IPQ23" s="86"/>
      <c r="IPR23" s="86"/>
      <c r="IPS23" s="86"/>
      <c r="IPT23" s="86"/>
      <c r="IPU23" s="86"/>
      <c r="IPV23" s="86"/>
      <c r="IPW23" s="86"/>
      <c r="IPX23" s="86"/>
      <c r="IPY23" s="86"/>
      <c r="IPZ23" s="86"/>
      <c r="IQA23" s="86"/>
      <c r="IQB23" s="86"/>
      <c r="IQC23" s="86"/>
      <c r="IQD23" s="86"/>
      <c r="IQE23" s="86"/>
      <c r="IQF23" s="86"/>
      <c r="IQG23" s="86"/>
      <c r="IQH23" s="86"/>
      <c r="IQI23" s="86"/>
      <c r="IQJ23" s="86"/>
      <c r="IQK23" s="86"/>
      <c r="IQL23" s="86"/>
      <c r="IQM23" s="86"/>
      <c r="IQN23" s="86"/>
      <c r="IQO23" s="86"/>
      <c r="IQP23" s="86"/>
      <c r="IQQ23" s="86"/>
      <c r="IQR23" s="86"/>
      <c r="IQS23" s="86"/>
      <c r="IQT23" s="86"/>
      <c r="IQU23" s="86"/>
      <c r="IQV23" s="86"/>
      <c r="IQW23" s="86"/>
      <c r="IQX23" s="86"/>
      <c r="IQY23" s="86"/>
      <c r="IQZ23" s="86"/>
      <c r="IRA23" s="86"/>
      <c r="IRB23" s="86"/>
      <c r="IRC23" s="86"/>
      <c r="IRD23" s="86"/>
      <c r="IRE23" s="86"/>
      <c r="IRF23" s="86"/>
      <c r="IRG23" s="86"/>
      <c r="IRH23" s="86"/>
      <c r="IRI23" s="86"/>
      <c r="IRJ23" s="86"/>
      <c r="IRK23" s="86"/>
      <c r="IRL23" s="86"/>
      <c r="IRM23" s="86"/>
      <c r="IRN23" s="86"/>
      <c r="IRO23" s="86"/>
      <c r="IRP23" s="86"/>
      <c r="IRQ23" s="86"/>
      <c r="IRR23" s="86"/>
      <c r="IRS23" s="86"/>
      <c r="IRT23" s="86"/>
      <c r="IRU23" s="86"/>
      <c r="IRV23" s="86"/>
      <c r="IRW23" s="86"/>
      <c r="IRX23" s="86"/>
      <c r="IRY23" s="86"/>
      <c r="IRZ23" s="86"/>
      <c r="ISA23" s="86"/>
      <c r="ISB23" s="86"/>
      <c r="ISC23" s="86"/>
      <c r="ISD23" s="86"/>
      <c r="ISE23" s="86"/>
      <c r="ISF23" s="86"/>
      <c r="ISG23" s="86"/>
      <c r="ISH23" s="86"/>
      <c r="ISI23" s="86"/>
      <c r="ISJ23" s="86"/>
      <c r="ISK23" s="86"/>
      <c r="ISL23" s="86"/>
      <c r="ISM23" s="86"/>
      <c r="ISN23" s="86"/>
      <c r="ISO23" s="86"/>
      <c r="ISP23" s="86"/>
      <c r="ISQ23" s="86"/>
      <c r="ISR23" s="86"/>
      <c r="ISS23" s="86"/>
      <c r="IST23" s="86"/>
      <c r="ISU23" s="86"/>
      <c r="ISV23" s="86"/>
      <c r="ISW23" s="86"/>
      <c r="ISX23" s="86"/>
      <c r="ISY23" s="86"/>
      <c r="ISZ23" s="86"/>
      <c r="ITA23" s="86"/>
      <c r="ITB23" s="86"/>
      <c r="ITC23" s="86"/>
      <c r="ITD23" s="86"/>
      <c r="ITE23" s="86"/>
      <c r="ITF23" s="86"/>
      <c r="ITG23" s="86"/>
      <c r="ITH23" s="86"/>
      <c r="ITI23" s="86"/>
      <c r="ITJ23" s="86"/>
      <c r="ITK23" s="86"/>
      <c r="ITL23" s="86"/>
      <c r="ITM23" s="86"/>
      <c r="ITN23" s="86"/>
      <c r="ITO23" s="86"/>
      <c r="ITP23" s="86"/>
      <c r="ITQ23" s="86"/>
      <c r="ITR23" s="86"/>
      <c r="ITS23" s="86"/>
      <c r="ITT23" s="86"/>
      <c r="ITU23" s="86"/>
      <c r="ITV23" s="86"/>
      <c r="ITW23" s="86"/>
      <c r="ITX23" s="86"/>
      <c r="ITY23" s="86"/>
      <c r="ITZ23" s="86"/>
      <c r="IUA23" s="86"/>
      <c r="IUB23" s="86"/>
      <c r="IUC23" s="86"/>
      <c r="IUD23" s="86"/>
      <c r="IUE23" s="86"/>
      <c r="IUF23" s="86"/>
      <c r="IUG23" s="86"/>
      <c r="IUH23" s="86"/>
      <c r="IUI23" s="86"/>
      <c r="IUJ23" s="86"/>
      <c r="IUK23" s="86"/>
      <c r="IUL23" s="86"/>
      <c r="IUM23" s="86"/>
      <c r="IUN23" s="86"/>
      <c r="IUO23" s="86"/>
      <c r="IUP23" s="86"/>
      <c r="IUQ23" s="86"/>
      <c r="IUR23" s="86"/>
      <c r="IUS23" s="86"/>
      <c r="IUT23" s="86"/>
      <c r="IUU23" s="86"/>
      <c r="IUV23" s="86"/>
      <c r="IUW23" s="86"/>
      <c r="IUX23" s="86"/>
      <c r="IUY23" s="86"/>
      <c r="IUZ23" s="86"/>
      <c r="IVA23" s="86"/>
      <c r="IVB23" s="86"/>
      <c r="IVC23" s="86"/>
      <c r="IVD23" s="86"/>
      <c r="IVE23" s="86"/>
      <c r="IVF23" s="86"/>
      <c r="IVG23" s="86"/>
      <c r="IVH23" s="86"/>
      <c r="IVI23" s="86"/>
      <c r="IVJ23" s="86"/>
      <c r="IVK23" s="86"/>
      <c r="IVL23" s="86"/>
      <c r="IVM23" s="86"/>
      <c r="IVN23" s="86"/>
      <c r="IVO23" s="86"/>
      <c r="IVP23" s="86"/>
      <c r="IVQ23" s="86"/>
      <c r="IVR23" s="86"/>
      <c r="IVS23" s="86"/>
      <c r="IVT23" s="86"/>
      <c r="IVU23" s="86"/>
      <c r="IVV23" s="86"/>
      <c r="IVW23" s="86"/>
      <c r="IVX23" s="86"/>
      <c r="IVY23" s="86"/>
      <c r="IVZ23" s="86"/>
      <c r="IWA23" s="86"/>
      <c r="IWB23" s="86"/>
      <c r="IWC23" s="86"/>
      <c r="IWD23" s="86"/>
      <c r="IWE23" s="86"/>
      <c r="IWF23" s="86"/>
      <c r="IWG23" s="86"/>
      <c r="IWH23" s="86"/>
      <c r="IWI23" s="86"/>
      <c r="IWJ23" s="86"/>
      <c r="IWK23" s="86"/>
      <c r="IWL23" s="86"/>
      <c r="IWM23" s="86"/>
      <c r="IWN23" s="86"/>
      <c r="IWO23" s="86"/>
      <c r="IWP23" s="86"/>
      <c r="IWQ23" s="86"/>
      <c r="IWR23" s="86"/>
      <c r="IWS23" s="86"/>
      <c r="IWT23" s="86"/>
      <c r="IWU23" s="86"/>
      <c r="IWV23" s="86"/>
      <c r="IWW23" s="86"/>
      <c r="IWX23" s="86"/>
      <c r="IWY23" s="86"/>
      <c r="IWZ23" s="86"/>
      <c r="IXA23" s="86"/>
      <c r="IXB23" s="86"/>
      <c r="IXC23" s="86"/>
      <c r="IXD23" s="86"/>
      <c r="IXE23" s="86"/>
      <c r="IXF23" s="86"/>
      <c r="IXG23" s="86"/>
      <c r="IXH23" s="86"/>
      <c r="IXI23" s="86"/>
      <c r="IXJ23" s="86"/>
      <c r="IXK23" s="86"/>
      <c r="IXL23" s="86"/>
      <c r="IXM23" s="86"/>
      <c r="IXN23" s="86"/>
      <c r="IXO23" s="86"/>
      <c r="IXP23" s="86"/>
      <c r="IXQ23" s="86"/>
      <c r="IXR23" s="86"/>
      <c r="IXS23" s="86"/>
      <c r="IXT23" s="86"/>
      <c r="IXU23" s="86"/>
      <c r="IXV23" s="86"/>
      <c r="IXW23" s="86"/>
      <c r="IXX23" s="86"/>
      <c r="IXY23" s="86"/>
      <c r="IXZ23" s="86"/>
      <c r="IYA23" s="86"/>
      <c r="IYB23" s="86"/>
      <c r="IYC23" s="86"/>
      <c r="IYD23" s="86"/>
      <c r="IYE23" s="86"/>
      <c r="IYF23" s="86"/>
      <c r="IYG23" s="86"/>
      <c r="IYH23" s="86"/>
      <c r="IYI23" s="86"/>
      <c r="IYJ23" s="86"/>
      <c r="IYK23" s="86"/>
      <c r="IYL23" s="86"/>
      <c r="IYM23" s="86"/>
      <c r="IYN23" s="86"/>
      <c r="IYO23" s="86"/>
      <c r="IYP23" s="86"/>
      <c r="IYQ23" s="86"/>
      <c r="IYR23" s="86"/>
      <c r="IYS23" s="86"/>
      <c r="IYT23" s="86"/>
      <c r="IYU23" s="86"/>
      <c r="IYV23" s="86"/>
      <c r="IYW23" s="86"/>
      <c r="IYX23" s="86"/>
      <c r="IYY23" s="86"/>
      <c r="IYZ23" s="86"/>
      <c r="IZA23" s="86"/>
      <c r="IZB23" s="86"/>
      <c r="IZC23" s="86"/>
      <c r="IZD23" s="86"/>
      <c r="IZE23" s="86"/>
      <c r="IZF23" s="86"/>
      <c r="IZG23" s="86"/>
      <c r="IZH23" s="86"/>
      <c r="IZI23" s="86"/>
      <c r="IZJ23" s="86"/>
      <c r="IZK23" s="86"/>
      <c r="IZL23" s="86"/>
      <c r="IZM23" s="86"/>
      <c r="IZN23" s="86"/>
      <c r="IZO23" s="86"/>
      <c r="IZP23" s="86"/>
      <c r="IZQ23" s="86"/>
      <c r="IZR23" s="86"/>
      <c r="IZS23" s="86"/>
      <c r="IZT23" s="86"/>
      <c r="IZU23" s="86"/>
      <c r="IZV23" s="86"/>
      <c r="IZW23" s="86"/>
      <c r="IZX23" s="86"/>
      <c r="IZY23" s="86"/>
      <c r="IZZ23" s="86"/>
      <c r="JAA23" s="86"/>
      <c r="JAB23" s="86"/>
      <c r="JAC23" s="86"/>
      <c r="JAD23" s="86"/>
      <c r="JAE23" s="86"/>
      <c r="JAF23" s="86"/>
      <c r="JAG23" s="86"/>
      <c r="JAH23" s="86"/>
      <c r="JAI23" s="86"/>
      <c r="JAJ23" s="86"/>
      <c r="JAK23" s="86"/>
      <c r="JAL23" s="86"/>
      <c r="JAM23" s="86"/>
      <c r="JAN23" s="86"/>
      <c r="JAO23" s="86"/>
      <c r="JAP23" s="86"/>
      <c r="JAQ23" s="86"/>
      <c r="JAR23" s="86"/>
      <c r="JAS23" s="86"/>
      <c r="JAT23" s="86"/>
      <c r="JAU23" s="86"/>
      <c r="JAV23" s="86"/>
      <c r="JAW23" s="86"/>
      <c r="JAX23" s="86"/>
      <c r="JAY23" s="86"/>
      <c r="JAZ23" s="86"/>
      <c r="JBA23" s="86"/>
      <c r="JBB23" s="86"/>
      <c r="JBC23" s="86"/>
      <c r="JBD23" s="86"/>
      <c r="JBE23" s="86"/>
      <c r="JBF23" s="86"/>
      <c r="JBG23" s="86"/>
      <c r="JBH23" s="86"/>
      <c r="JBI23" s="86"/>
      <c r="JBJ23" s="86"/>
      <c r="JBK23" s="86"/>
      <c r="JBL23" s="86"/>
      <c r="JBM23" s="86"/>
      <c r="JBN23" s="86"/>
      <c r="JBO23" s="86"/>
      <c r="JBP23" s="86"/>
      <c r="JBQ23" s="86"/>
      <c r="JBR23" s="86"/>
      <c r="JBS23" s="86"/>
      <c r="JBT23" s="86"/>
      <c r="JBU23" s="86"/>
      <c r="JBV23" s="86"/>
      <c r="JBW23" s="86"/>
      <c r="JBX23" s="86"/>
      <c r="JBY23" s="86"/>
      <c r="JBZ23" s="86"/>
      <c r="JCA23" s="86"/>
      <c r="JCB23" s="86"/>
      <c r="JCC23" s="86"/>
      <c r="JCD23" s="86"/>
      <c r="JCE23" s="86"/>
      <c r="JCF23" s="86"/>
      <c r="JCG23" s="86"/>
      <c r="JCH23" s="86"/>
      <c r="JCI23" s="86"/>
      <c r="JCJ23" s="86"/>
      <c r="JCK23" s="86"/>
      <c r="JCL23" s="86"/>
      <c r="JCM23" s="86"/>
      <c r="JCN23" s="86"/>
      <c r="JCO23" s="86"/>
      <c r="JCP23" s="86"/>
      <c r="JCQ23" s="86"/>
      <c r="JCR23" s="86"/>
      <c r="JCS23" s="86"/>
      <c r="JCT23" s="86"/>
      <c r="JCU23" s="86"/>
      <c r="JCV23" s="86"/>
      <c r="JCW23" s="86"/>
      <c r="JCX23" s="86"/>
      <c r="JCY23" s="86"/>
      <c r="JCZ23" s="86"/>
      <c r="JDA23" s="86"/>
      <c r="JDB23" s="86"/>
      <c r="JDC23" s="86"/>
      <c r="JDD23" s="86"/>
      <c r="JDE23" s="86"/>
      <c r="JDF23" s="86"/>
      <c r="JDG23" s="86"/>
      <c r="JDH23" s="86"/>
      <c r="JDI23" s="86"/>
      <c r="JDJ23" s="86"/>
      <c r="JDK23" s="86"/>
      <c r="JDL23" s="86"/>
      <c r="JDM23" s="86"/>
      <c r="JDN23" s="86"/>
      <c r="JDO23" s="86"/>
      <c r="JDP23" s="86"/>
      <c r="JDQ23" s="86"/>
      <c r="JDR23" s="86"/>
      <c r="JDS23" s="86"/>
      <c r="JDT23" s="86"/>
      <c r="JDU23" s="86"/>
      <c r="JDV23" s="86"/>
      <c r="JDW23" s="86"/>
      <c r="JDX23" s="86"/>
      <c r="JDY23" s="86"/>
      <c r="JDZ23" s="86"/>
      <c r="JEA23" s="86"/>
      <c r="JEB23" s="86"/>
      <c r="JEC23" s="86"/>
      <c r="JED23" s="86"/>
      <c r="JEE23" s="86"/>
      <c r="JEF23" s="86"/>
      <c r="JEG23" s="86"/>
      <c r="JEH23" s="86"/>
      <c r="JEI23" s="86"/>
      <c r="JEJ23" s="86"/>
      <c r="JEK23" s="86"/>
      <c r="JEL23" s="86"/>
      <c r="JEM23" s="86"/>
      <c r="JEN23" s="86"/>
      <c r="JEO23" s="86"/>
      <c r="JEP23" s="86"/>
      <c r="JEQ23" s="86"/>
      <c r="JER23" s="86"/>
      <c r="JES23" s="86"/>
      <c r="JET23" s="86"/>
      <c r="JEU23" s="86"/>
      <c r="JEV23" s="86"/>
      <c r="JEW23" s="86"/>
      <c r="JEX23" s="86"/>
      <c r="JEY23" s="86"/>
      <c r="JEZ23" s="86"/>
      <c r="JFA23" s="86"/>
      <c r="JFB23" s="86"/>
      <c r="JFC23" s="86"/>
      <c r="JFD23" s="86"/>
      <c r="JFE23" s="86"/>
      <c r="JFF23" s="86"/>
      <c r="JFG23" s="86"/>
      <c r="JFH23" s="86"/>
      <c r="JFI23" s="86"/>
      <c r="JFJ23" s="86"/>
      <c r="JFK23" s="86"/>
      <c r="JFL23" s="86"/>
      <c r="JFM23" s="86"/>
      <c r="JFN23" s="86"/>
      <c r="JFO23" s="86"/>
      <c r="JFP23" s="86"/>
      <c r="JFQ23" s="86"/>
      <c r="JFR23" s="86"/>
      <c r="JFS23" s="86"/>
      <c r="JFT23" s="86"/>
      <c r="JFU23" s="86"/>
      <c r="JFV23" s="86"/>
      <c r="JFW23" s="86"/>
      <c r="JFX23" s="86"/>
      <c r="JFY23" s="86"/>
      <c r="JFZ23" s="86"/>
      <c r="JGA23" s="86"/>
      <c r="JGB23" s="86"/>
      <c r="JGC23" s="86"/>
      <c r="JGD23" s="86"/>
      <c r="JGE23" s="86"/>
      <c r="JGF23" s="86"/>
      <c r="JGG23" s="86"/>
      <c r="JGH23" s="86"/>
      <c r="JGI23" s="86"/>
      <c r="JGJ23" s="86"/>
      <c r="JGK23" s="86"/>
      <c r="JGL23" s="86"/>
      <c r="JGM23" s="86"/>
      <c r="JGN23" s="86"/>
      <c r="JGO23" s="86"/>
      <c r="JGP23" s="86"/>
      <c r="JGQ23" s="86"/>
      <c r="JGR23" s="86"/>
      <c r="JGS23" s="86"/>
      <c r="JGT23" s="86"/>
      <c r="JGU23" s="86"/>
      <c r="JGV23" s="86"/>
      <c r="JGW23" s="86"/>
      <c r="JGX23" s="86"/>
      <c r="JGY23" s="86"/>
      <c r="JGZ23" s="86"/>
      <c r="JHA23" s="86"/>
      <c r="JHB23" s="86"/>
      <c r="JHC23" s="86"/>
      <c r="JHD23" s="86"/>
      <c r="JHE23" s="86"/>
      <c r="JHF23" s="86"/>
      <c r="JHG23" s="86"/>
      <c r="JHH23" s="86"/>
      <c r="JHI23" s="86"/>
      <c r="JHJ23" s="86"/>
      <c r="JHK23" s="86"/>
      <c r="JHL23" s="86"/>
      <c r="JHM23" s="86"/>
      <c r="JHN23" s="86"/>
      <c r="JHO23" s="86"/>
      <c r="JHP23" s="86"/>
      <c r="JHQ23" s="86"/>
      <c r="JHR23" s="86"/>
      <c r="JHS23" s="86"/>
      <c r="JHT23" s="86"/>
      <c r="JHU23" s="86"/>
      <c r="JHV23" s="86"/>
      <c r="JHW23" s="86"/>
      <c r="JHX23" s="86"/>
      <c r="JHY23" s="86"/>
      <c r="JHZ23" s="86"/>
      <c r="JIA23" s="86"/>
      <c r="JIB23" s="86"/>
      <c r="JIC23" s="86"/>
      <c r="JID23" s="86"/>
      <c r="JIE23" s="86"/>
      <c r="JIF23" s="86"/>
      <c r="JIG23" s="86"/>
      <c r="JIH23" s="86"/>
      <c r="JII23" s="86"/>
      <c r="JIJ23" s="86"/>
      <c r="JIK23" s="86"/>
      <c r="JIL23" s="86"/>
      <c r="JIM23" s="86"/>
      <c r="JIN23" s="86"/>
      <c r="JIO23" s="86"/>
      <c r="JIP23" s="86"/>
      <c r="JIQ23" s="86"/>
      <c r="JIR23" s="86"/>
      <c r="JIS23" s="86"/>
      <c r="JIT23" s="86"/>
      <c r="JIU23" s="86"/>
      <c r="JIV23" s="86"/>
      <c r="JIW23" s="86"/>
      <c r="JIX23" s="86"/>
      <c r="JIY23" s="86"/>
      <c r="JIZ23" s="86"/>
      <c r="JJA23" s="86"/>
      <c r="JJB23" s="86"/>
      <c r="JJC23" s="86"/>
      <c r="JJD23" s="86"/>
      <c r="JJE23" s="86"/>
      <c r="JJF23" s="86"/>
      <c r="JJG23" s="86"/>
      <c r="JJH23" s="86"/>
      <c r="JJI23" s="86"/>
      <c r="JJJ23" s="86"/>
      <c r="JJK23" s="86"/>
      <c r="JJL23" s="86"/>
      <c r="JJM23" s="86"/>
      <c r="JJN23" s="86"/>
      <c r="JJO23" s="86"/>
      <c r="JJP23" s="86"/>
      <c r="JJQ23" s="86"/>
      <c r="JJR23" s="86"/>
      <c r="JJS23" s="86"/>
      <c r="JJT23" s="86"/>
      <c r="JJU23" s="86"/>
      <c r="JJV23" s="86"/>
      <c r="JJW23" s="86"/>
      <c r="JJX23" s="86"/>
      <c r="JJY23" s="86"/>
      <c r="JJZ23" s="86"/>
      <c r="JKA23" s="86"/>
      <c r="JKB23" s="86"/>
      <c r="JKC23" s="86"/>
      <c r="JKD23" s="86"/>
      <c r="JKE23" s="86"/>
      <c r="JKF23" s="86"/>
      <c r="JKG23" s="86"/>
      <c r="JKH23" s="86"/>
      <c r="JKI23" s="86"/>
      <c r="JKJ23" s="86"/>
      <c r="JKK23" s="86"/>
      <c r="JKL23" s="86"/>
      <c r="JKM23" s="86"/>
      <c r="JKN23" s="86"/>
      <c r="JKO23" s="86"/>
      <c r="JKP23" s="86"/>
      <c r="JKQ23" s="86"/>
      <c r="JKR23" s="86"/>
      <c r="JKS23" s="86"/>
      <c r="JKT23" s="86"/>
      <c r="JKU23" s="86"/>
      <c r="JKV23" s="86"/>
      <c r="JKW23" s="86"/>
      <c r="JKX23" s="86"/>
      <c r="JKY23" s="86"/>
      <c r="JKZ23" s="86"/>
      <c r="JLA23" s="86"/>
      <c r="JLB23" s="86"/>
      <c r="JLC23" s="86"/>
      <c r="JLD23" s="86"/>
      <c r="JLE23" s="86"/>
      <c r="JLF23" s="86"/>
      <c r="JLG23" s="86"/>
      <c r="JLH23" s="86"/>
      <c r="JLI23" s="86"/>
      <c r="JLJ23" s="86"/>
      <c r="JLK23" s="86"/>
      <c r="JLL23" s="86"/>
      <c r="JLM23" s="86"/>
      <c r="JLN23" s="86"/>
      <c r="JLO23" s="86"/>
      <c r="JLP23" s="86"/>
      <c r="JLQ23" s="86"/>
      <c r="JLR23" s="86"/>
      <c r="JLS23" s="86"/>
      <c r="JLT23" s="86"/>
      <c r="JLU23" s="86"/>
      <c r="JLV23" s="86"/>
      <c r="JLW23" s="86"/>
      <c r="JLX23" s="86"/>
      <c r="JLY23" s="86"/>
      <c r="JLZ23" s="86"/>
      <c r="JMA23" s="86"/>
      <c r="JMB23" s="86"/>
      <c r="JMC23" s="86"/>
      <c r="JMD23" s="86"/>
      <c r="JME23" s="86"/>
      <c r="JMF23" s="86"/>
      <c r="JMG23" s="86"/>
      <c r="JMH23" s="86"/>
      <c r="JMI23" s="86"/>
      <c r="JMJ23" s="86"/>
      <c r="JMK23" s="86"/>
      <c r="JML23" s="86"/>
      <c r="JMM23" s="86"/>
      <c r="JMN23" s="86"/>
      <c r="JMO23" s="86"/>
      <c r="JMP23" s="86"/>
      <c r="JMQ23" s="86"/>
      <c r="JMR23" s="86"/>
      <c r="JMS23" s="86"/>
      <c r="JMT23" s="86"/>
      <c r="JMU23" s="86"/>
      <c r="JMV23" s="86"/>
      <c r="JMW23" s="86"/>
      <c r="JMX23" s="86"/>
      <c r="JMY23" s="86"/>
      <c r="JMZ23" s="86"/>
      <c r="JNA23" s="86"/>
      <c r="JNB23" s="86"/>
      <c r="JNC23" s="86"/>
      <c r="JND23" s="86"/>
      <c r="JNE23" s="86"/>
      <c r="JNF23" s="86"/>
      <c r="JNG23" s="86"/>
      <c r="JNH23" s="86"/>
      <c r="JNI23" s="86"/>
      <c r="JNJ23" s="86"/>
      <c r="JNK23" s="86"/>
      <c r="JNL23" s="86"/>
      <c r="JNM23" s="86"/>
      <c r="JNN23" s="86"/>
      <c r="JNO23" s="86"/>
      <c r="JNP23" s="86"/>
      <c r="JNQ23" s="86"/>
      <c r="JNR23" s="86"/>
      <c r="JNS23" s="86"/>
      <c r="JNT23" s="86"/>
      <c r="JNU23" s="86"/>
      <c r="JNV23" s="86"/>
      <c r="JNW23" s="86"/>
      <c r="JNX23" s="86"/>
      <c r="JNY23" s="86"/>
      <c r="JNZ23" s="86"/>
      <c r="JOA23" s="86"/>
      <c r="JOB23" s="86"/>
      <c r="JOC23" s="86"/>
      <c r="JOD23" s="86"/>
      <c r="JOE23" s="86"/>
      <c r="JOF23" s="86"/>
      <c r="JOG23" s="86"/>
      <c r="JOH23" s="86"/>
      <c r="JOI23" s="86"/>
      <c r="JOJ23" s="86"/>
      <c r="JOK23" s="86"/>
      <c r="JOL23" s="86"/>
      <c r="JOM23" s="86"/>
      <c r="JON23" s="86"/>
      <c r="JOO23" s="86"/>
      <c r="JOP23" s="86"/>
      <c r="JOQ23" s="86"/>
      <c r="JOR23" s="86"/>
      <c r="JOS23" s="86"/>
      <c r="JOT23" s="86"/>
      <c r="JOU23" s="86"/>
      <c r="JOV23" s="86"/>
      <c r="JOW23" s="86"/>
      <c r="JOX23" s="86"/>
      <c r="JOY23" s="86"/>
      <c r="JOZ23" s="86"/>
      <c r="JPA23" s="86"/>
      <c r="JPB23" s="86"/>
      <c r="JPC23" s="86"/>
      <c r="JPD23" s="86"/>
      <c r="JPE23" s="86"/>
      <c r="JPF23" s="86"/>
      <c r="JPG23" s="86"/>
      <c r="JPH23" s="86"/>
      <c r="JPI23" s="86"/>
      <c r="JPJ23" s="86"/>
      <c r="JPK23" s="86"/>
      <c r="JPL23" s="86"/>
      <c r="JPM23" s="86"/>
      <c r="JPN23" s="86"/>
      <c r="JPO23" s="86"/>
      <c r="JPP23" s="86"/>
      <c r="JPQ23" s="86"/>
      <c r="JPR23" s="86"/>
      <c r="JPS23" s="86"/>
      <c r="JPT23" s="86"/>
      <c r="JPU23" s="86"/>
      <c r="JPV23" s="86"/>
      <c r="JPW23" s="86"/>
      <c r="JPX23" s="86"/>
      <c r="JPY23" s="86"/>
      <c r="JPZ23" s="86"/>
      <c r="JQA23" s="86"/>
      <c r="JQB23" s="86"/>
      <c r="JQC23" s="86"/>
      <c r="JQD23" s="86"/>
      <c r="JQE23" s="86"/>
      <c r="JQF23" s="86"/>
      <c r="JQG23" s="86"/>
      <c r="JQH23" s="86"/>
      <c r="JQI23" s="86"/>
      <c r="JQJ23" s="86"/>
      <c r="JQK23" s="86"/>
      <c r="JQL23" s="86"/>
      <c r="JQM23" s="86"/>
      <c r="JQN23" s="86"/>
      <c r="JQO23" s="86"/>
      <c r="JQP23" s="86"/>
      <c r="JQQ23" s="86"/>
      <c r="JQR23" s="86"/>
      <c r="JQS23" s="86"/>
      <c r="JQT23" s="86"/>
      <c r="JQU23" s="86"/>
      <c r="JQV23" s="86"/>
      <c r="JQW23" s="86"/>
      <c r="JQX23" s="86"/>
      <c r="JQY23" s="86"/>
      <c r="JQZ23" s="86"/>
      <c r="JRA23" s="86"/>
      <c r="JRB23" s="86"/>
      <c r="JRC23" s="86"/>
      <c r="JRD23" s="86"/>
      <c r="JRE23" s="86"/>
      <c r="JRF23" s="86"/>
      <c r="JRG23" s="86"/>
      <c r="JRH23" s="86"/>
      <c r="JRI23" s="86"/>
      <c r="JRJ23" s="86"/>
      <c r="JRK23" s="86"/>
      <c r="JRL23" s="86"/>
      <c r="JRM23" s="86"/>
      <c r="JRN23" s="86"/>
      <c r="JRO23" s="86"/>
      <c r="JRP23" s="86"/>
      <c r="JRQ23" s="86"/>
      <c r="JRR23" s="86"/>
      <c r="JRS23" s="86"/>
      <c r="JRT23" s="86"/>
      <c r="JRU23" s="86"/>
      <c r="JRV23" s="86"/>
      <c r="JRW23" s="86"/>
      <c r="JRX23" s="86"/>
      <c r="JRY23" s="86"/>
      <c r="JRZ23" s="86"/>
      <c r="JSA23" s="86"/>
      <c r="JSB23" s="86"/>
      <c r="JSC23" s="86"/>
      <c r="JSD23" s="86"/>
      <c r="JSE23" s="86"/>
      <c r="JSF23" s="86"/>
      <c r="JSG23" s="86"/>
      <c r="JSH23" s="86"/>
      <c r="JSI23" s="86"/>
      <c r="JSJ23" s="86"/>
      <c r="JSK23" s="86"/>
      <c r="JSL23" s="86"/>
      <c r="JSM23" s="86"/>
      <c r="JSN23" s="86"/>
      <c r="JSO23" s="86"/>
      <c r="JSP23" s="86"/>
      <c r="JSQ23" s="86"/>
      <c r="JSR23" s="86"/>
      <c r="JSS23" s="86"/>
      <c r="JST23" s="86"/>
      <c r="JSU23" s="86"/>
      <c r="JSV23" s="86"/>
      <c r="JSW23" s="86"/>
      <c r="JSX23" s="86"/>
      <c r="JSY23" s="86"/>
      <c r="JSZ23" s="86"/>
      <c r="JTA23" s="86"/>
      <c r="JTB23" s="86"/>
      <c r="JTC23" s="86"/>
      <c r="JTD23" s="86"/>
      <c r="JTE23" s="86"/>
      <c r="JTF23" s="86"/>
      <c r="JTG23" s="86"/>
      <c r="JTH23" s="86"/>
      <c r="JTI23" s="86"/>
      <c r="JTJ23" s="86"/>
      <c r="JTK23" s="86"/>
      <c r="JTL23" s="86"/>
      <c r="JTM23" s="86"/>
      <c r="JTN23" s="86"/>
      <c r="JTO23" s="86"/>
      <c r="JTP23" s="86"/>
      <c r="JTQ23" s="86"/>
      <c r="JTR23" s="86"/>
      <c r="JTS23" s="86"/>
      <c r="JTT23" s="86"/>
      <c r="JTU23" s="86"/>
      <c r="JTV23" s="86"/>
      <c r="JTW23" s="86"/>
      <c r="JTX23" s="86"/>
      <c r="JTY23" s="86"/>
      <c r="JTZ23" s="86"/>
      <c r="JUA23" s="86"/>
      <c r="JUB23" s="86"/>
      <c r="JUC23" s="86"/>
      <c r="JUD23" s="86"/>
      <c r="JUE23" s="86"/>
      <c r="JUF23" s="86"/>
      <c r="JUG23" s="86"/>
      <c r="JUH23" s="86"/>
      <c r="JUI23" s="86"/>
      <c r="JUJ23" s="86"/>
      <c r="JUK23" s="86"/>
      <c r="JUL23" s="86"/>
      <c r="JUM23" s="86"/>
      <c r="JUN23" s="86"/>
      <c r="JUO23" s="86"/>
      <c r="JUP23" s="86"/>
      <c r="JUQ23" s="86"/>
      <c r="JUR23" s="86"/>
      <c r="JUS23" s="86"/>
      <c r="JUT23" s="86"/>
      <c r="JUU23" s="86"/>
      <c r="JUV23" s="86"/>
      <c r="JUW23" s="86"/>
      <c r="JUX23" s="86"/>
      <c r="JUY23" s="86"/>
      <c r="JUZ23" s="86"/>
      <c r="JVA23" s="86"/>
      <c r="JVB23" s="86"/>
      <c r="JVC23" s="86"/>
      <c r="JVD23" s="86"/>
      <c r="JVE23" s="86"/>
      <c r="JVF23" s="86"/>
      <c r="JVG23" s="86"/>
      <c r="JVH23" s="86"/>
      <c r="JVI23" s="86"/>
      <c r="JVJ23" s="86"/>
      <c r="JVK23" s="86"/>
      <c r="JVL23" s="86"/>
      <c r="JVM23" s="86"/>
      <c r="JVN23" s="86"/>
      <c r="JVO23" s="86"/>
      <c r="JVP23" s="86"/>
      <c r="JVQ23" s="86"/>
      <c r="JVR23" s="86"/>
      <c r="JVS23" s="86"/>
      <c r="JVT23" s="86"/>
      <c r="JVU23" s="86"/>
      <c r="JVV23" s="86"/>
      <c r="JVW23" s="86"/>
      <c r="JVX23" s="86"/>
      <c r="JVY23" s="86"/>
      <c r="JVZ23" s="86"/>
      <c r="JWA23" s="86"/>
      <c r="JWB23" s="86"/>
      <c r="JWC23" s="86"/>
      <c r="JWD23" s="86"/>
      <c r="JWE23" s="86"/>
      <c r="JWF23" s="86"/>
      <c r="JWG23" s="86"/>
      <c r="JWH23" s="86"/>
      <c r="JWI23" s="86"/>
      <c r="JWJ23" s="86"/>
      <c r="JWK23" s="86"/>
      <c r="JWL23" s="86"/>
      <c r="JWM23" s="86"/>
      <c r="JWN23" s="86"/>
      <c r="JWO23" s="86"/>
      <c r="JWP23" s="86"/>
      <c r="JWQ23" s="86"/>
      <c r="JWR23" s="86"/>
      <c r="JWS23" s="86"/>
      <c r="JWT23" s="86"/>
      <c r="JWU23" s="86"/>
      <c r="JWV23" s="86"/>
      <c r="JWW23" s="86"/>
      <c r="JWX23" s="86"/>
      <c r="JWY23" s="86"/>
      <c r="JWZ23" s="86"/>
      <c r="JXA23" s="86"/>
      <c r="JXB23" s="86"/>
      <c r="JXC23" s="86"/>
      <c r="JXD23" s="86"/>
      <c r="JXE23" s="86"/>
      <c r="JXF23" s="86"/>
      <c r="JXG23" s="86"/>
      <c r="JXH23" s="86"/>
      <c r="JXI23" s="86"/>
      <c r="JXJ23" s="86"/>
      <c r="JXK23" s="86"/>
      <c r="JXL23" s="86"/>
      <c r="JXM23" s="86"/>
      <c r="JXN23" s="86"/>
      <c r="JXO23" s="86"/>
      <c r="JXP23" s="86"/>
      <c r="JXQ23" s="86"/>
      <c r="JXR23" s="86"/>
      <c r="JXS23" s="86"/>
      <c r="JXT23" s="86"/>
      <c r="JXU23" s="86"/>
      <c r="JXV23" s="86"/>
      <c r="JXW23" s="86"/>
      <c r="JXX23" s="86"/>
      <c r="JXY23" s="86"/>
      <c r="JXZ23" s="86"/>
      <c r="JYA23" s="86"/>
      <c r="JYB23" s="86"/>
      <c r="JYC23" s="86"/>
      <c r="JYD23" s="86"/>
      <c r="JYE23" s="86"/>
      <c r="JYF23" s="86"/>
      <c r="JYG23" s="86"/>
      <c r="JYH23" s="86"/>
      <c r="JYI23" s="86"/>
      <c r="JYJ23" s="86"/>
      <c r="JYK23" s="86"/>
      <c r="JYL23" s="86"/>
      <c r="JYM23" s="86"/>
      <c r="JYN23" s="86"/>
      <c r="JYO23" s="86"/>
      <c r="JYP23" s="86"/>
      <c r="JYQ23" s="86"/>
      <c r="JYR23" s="86"/>
      <c r="JYS23" s="86"/>
      <c r="JYT23" s="86"/>
      <c r="JYU23" s="86"/>
      <c r="JYV23" s="86"/>
      <c r="JYW23" s="86"/>
      <c r="JYX23" s="86"/>
      <c r="JYY23" s="86"/>
      <c r="JYZ23" s="86"/>
      <c r="JZA23" s="86"/>
      <c r="JZB23" s="86"/>
      <c r="JZC23" s="86"/>
      <c r="JZD23" s="86"/>
      <c r="JZE23" s="86"/>
      <c r="JZF23" s="86"/>
      <c r="JZG23" s="86"/>
      <c r="JZH23" s="86"/>
      <c r="JZI23" s="86"/>
      <c r="JZJ23" s="86"/>
      <c r="JZK23" s="86"/>
      <c r="JZL23" s="86"/>
      <c r="JZM23" s="86"/>
      <c r="JZN23" s="86"/>
      <c r="JZO23" s="86"/>
      <c r="JZP23" s="86"/>
      <c r="JZQ23" s="86"/>
      <c r="JZR23" s="86"/>
      <c r="JZS23" s="86"/>
      <c r="JZT23" s="86"/>
      <c r="JZU23" s="86"/>
      <c r="JZV23" s="86"/>
      <c r="JZW23" s="86"/>
      <c r="JZX23" s="86"/>
      <c r="JZY23" s="86"/>
      <c r="JZZ23" s="86"/>
      <c r="KAA23" s="86"/>
      <c r="KAB23" s="86"/>
      <c r="KAC23" s="86"/>
      <c r="KAD23" s="86"/>
      <c r="KAE23" s="86"/>
      <c r="KAF23" s="86"/>
      <c r="KAG23" s="86"/>
      <c r="KAH23" s="86"/>
      <c r="KAI23" s="86"/>
      <c r="KAJ23" s="86"/>
      <c r="KAK23" s="86"/>
      <c r="KAL23" s="86"/>
      <c r="KAM23" s="86"/>
      <c r="KAN23" s="86"/>
      <c r="KAO23" s="86"/>
      <c r="KAP23" s="86"/>
      <c r="KAQ23" s="86"/>
      <c r="KAR23" s="86"/>
      <c r="KAS23" s="86"/>
      <c r="KAT23" s="86"/>
      <c r="KAU23" s="86"/>
      <c r="KAV23" s="86"/>
      <c r="KAW23" s="86"/>
      <c r="KAX23" s="86"/>
      <c r="KAY23" s="86"/>
      <c r="KAZ23" s="86"/>
      <c r="KBA23" s="86"/>
      <c r="KBB23" s="86"/>
      <c r="KBC23" s="86"/>
      <c r="KBD23" s="86"/>
      <c r="KBE23" s="86"/>
      <c r="KBF23" s="86"/>
      <c r="KBG23" s="86"/>
      <c r="KBH23" s="86"/>
      <c r="KBI23" s="86"/>
      <c r="KBJ23" s="86"/>
      <c r="KBK23" s="86"/>
      <c r="KBL23" s="86"/>
      <c r="KBM23" s="86"/>
      <c r="KBN23" s="86"/>
      <c r="KBO23" s="86"/>
      <c r="KBP23" s="86"/>
      <c r="KBQ23" s="86"/>
      <c r="KBR23" s="86"/>
      <c r="KBS23" s="86"/>
      <c r="KBT23" s="86"/>
      <c r="KBU23" s="86"/>
      <c r="KBV23" s="86"/>
      <c r="KBW23" s="86"/>
      <c r="KBX23" s="86"/>
      <c r="KBY23" s="86"/>
      <c r="KBZ23" s="86"/>
      <c r="KCA23" s="86"/>
      <c r="KCB23" s="86"/>
      <c r="KCC23" s="86"/>
      <c r="KCD23" s="86"/>
      <c r="KCE23" s="86"/>
      <c r="KCF23" s="86"/>
      <c r="KCG23" s="86"/>
      <c r="KCH23" s="86"/>
      <c r="KCI23" s="86"/>
      <c r="KCJ23" s="86"/>
      <c r="KCK23" s="86"/>
      <c r="KCL23" s="86"/>
      <c r="KCM23" s="86"/>
      <c r="KCN23" s="86"/>
      <c r="KCO23" s="86"/>
      <c r="KCP23" s="86"/>
      <c r="KCQ23" s="86"/>
      <c r="KCR23" s="86"/>
      <c r="KCS23" s="86"/>
      <c r="KCT23" s="86"/>
      <c r="KCU23" s="86"/>
      <c r="KCV23" s="86"/>
      <c r="KCW23" s="86"/>
      <c r="KCX23" s="86"/>
      <c r="KCY23" s="86"/>
      <c r="KCZ23" s="86"/>
      <c r="KDA23" s="86"/>
      <c r="KDB23" s="86"/>
      <c r="KDC23" s="86"/>
      <c r="KDD23" s="86"/>
      <c r="KDE23" s="86"/>
      <c r="KDF23" s="86"/>
      <c r="KDG23" s="86"/>
      <c r="KDH23" s="86"/>
      <c r="KDI23" s="86"/>
      <c r="KDJ23" s="86"/>
      <c r="KDK23" s="86"/>
      <c r="KDL23" s="86"/>
      <c r="KDM23" s="86"/>
      <c r="KDN23" s="86"/>
      <c r="KDO23" s="86"/>
      <c r="KDP23" s="86"/>
      <c r="KDQ23" s="86"/>
      <c r="KDR23" s="86"/>
      <c r="KDS23" s="86"/>
      <c r="KDT23" s="86"/>
      <c r="KDU23" s="86"/>
      <c r="KDV23" s="86"/>
      <c r="KDW23" s="86"/>
      <c r="KDX23" s="86"/>
      <c r="KDY23" s="86"/>
      <c r="KDZ23" s="86"/>
      <c r="KEA23" s="86"/>
      <c r="KEB23" s="86"/>
      <c r="KEC23" s="86"/>
      <c r="KED23" s="86"/>
      <c r="KEE23" s="86"/>
      <c r="KEF23" s="86"/>
      <c r="KEG23" s="86"/>
      <c r="KEH23" s="86"/>
      <c r="KEI23" s="86"/>
      <c r="KEJ23" s="86"/>
      <c r="KEK23" s="86"/>
      <c r="KEL23" s="86"/>
      <c r="KEM23" s="86"/>
      <c r="KEN23" s="86"/>
      <c r="KEO23" s="86"/>
      <c r="KEP23" s="86"/>
      <c r="KEQ23" s="86"/>
      <c r="KER23" s="86"/>
      <c r="KES23" s="86"/>
      <c r="KET23" s="86"/>
      <c r="KEU23" s="86"/>
      <c r="KEV23" s="86"/>
      <c r="KEW23" s="86"/>
      <c r="KEX23" s="86"/>
      <c r="KEY23" s="86"/>
      <c r="KEZ23" s="86"/>
      <c r="KFA23" s="86"/>
      <c r="KFB23" s="86"/>
      <c r="KFC23" s="86"/>
      <c r="KFD23" s="86"/>
      <c r="KFE23" s="86"/>
      <c r="KFF23" s="86"/>
      <c r="KFG23" s="86"/>
      <c r="KFH23" s="86"/>
      <c r="KFI23" s="86"/>
      <c r="KFJ23" s="86"/>
      <c r="KFK23" s="86"/>
      <c r="KFL23" s="86"/>
      <c r="KFM23" s="86"/>
      <c r="KFN23" s="86"/>
      <c r="KFO23" s="86"/>
      <c r="KFP23" s="86"/>
      <c r="KFQ23" s="86"/>
      <c r="KFR23" s="86"/>
      <c r="KFS23" s="86"/>
      <c r="KFT23" s="86"/>
      <c r="KFU23" s="86"/>
      <c r="KFV23" s="86"/>
      <c r="KFW23" s="86"/>
      <c r="KFX23" s="86"/>
      <c r="KFY23" s="86"/>
      <c r="KFZ23" s="86"/>
      <c r="KGA23" s="86"/>
      <c r="KGB23" s="86"/>
      <c r="KGC23" s="86"/>
      <c r="KGD23" s="86"/>
      <c r="KGE23" s="86"/>
      <c r="KGF23" s="86"/>
      <c r="KGG23" s="86"/>
      <c r="KGH23" s="86"/>
      <c r="KGI23" s="86"/>
      <c r="KGJ23" s="86"/>
      <c r="KGK23" s="86"/>
      <c r="KGL23" s="86"/>
      <c r="KGM23" s="86"/>
      <c r="KGN23" s="86"/>
      <c r="KGO23" s="86"/>
      <c r="KGP23" s="86"/>
      <c r="KGQ23" s="86"/>
      <c r="KGR23" s="86"/>
      <c r="KGS23" s="86"/>
      <c r="KGT23" s="86"/>
      <c r="KGU23" s="86"/>
      <c r="KGV23" s="86"/>
      <c r="KGW23" s="86"/>
      <c r="KGX23" s="86"/>
      <c r="KGY23" s="86"/>
      <c r="KGZ23" s="86"/>
      <c r="KHA23" s="86"/>
      <c r="KHB23" s="86"/>
      <c r="KHC23" s="86"/>
      <c r="KHD23" s="86"/>
      <c r="KHE23" s="86"/>
      <c r="KHF23" s="86"/>
      <c r="KHG23" s="86"/>
      <c r="KHH23" s="86"/>
      <c r="KHI23" s="86"/>
      <c r="KHJ23" s="86"/>
      <c r="KHK23" s="86"/>
      <c r="KHL23" s="86"/>
      <c r="KHM23" s="86"/>
      <c r="KHN23" s="86"/>
      <c r="KHO23" s="86"/>
      <c r="KHP23" s="86"/>
      <c r="KHQ23" s="86"/>
      <c r="KHR23" s="86"/>
      <c r="KHS23" s="86"/>
      <c r="KHT23" s="86"/>
      <c r="KHU23" s="86"/>
      <c r="KHV23" s="86"/>
      <c r="KHW23" s="86"/>
      <c r="KHX23" s="86"/>
      <c r="KHY23" s="86"/>
      <c r="KHZ23" s="86"/>
      <c r="KIA23" s="86"/>
      <c r="KIB23" s="86"/>
      <c r="KIC23" s="86"/>
      <c r="KID23" s="86"/>
      <c r="KIE23" s="86"/>
      <c r="KIF23" s="86"/>
      <c r="KIG23" s="86"/>
      <c r="KIH23" s="86"/>
      <c r="KII23" s="86"/>
      <c r="KIJ23" s="86"/>
      <c r="KIK23" s="86"/>
      <c r="KIL23" s="86"/>
      <c r="KIM23" s="86"/>
      <c r="KIN23" s="86"/>
      <c r="KIO23" s="86"/>
      <c r="KIP23" s="86"/>
      <c r="KIQ23" s="86"/>
      <c r="KIR23" s="86"/>
      <c r="KIS23" s="86"/>
      <c r="KIT23" s="86"/>
      <c r="KIU23" s="86"/>
      <c r="KIV23" s="86"/>
      <c r="KIW23" s="86"/>
      <c r="KIX23" s="86"/>
      <c r="KIY23" s="86"/>
      <c r="KIZ23" s="86"/>
      <c r="KJA23" s="86"/>
      <c r="KJB23" s="86"/>
      <c r="KJC23" s="86"/>
      <c r="KJD23" s="86"/>
      <c r="KJE23" s="86"/>
      <c r="KJF23" s="86"/>
      <c r="KJG23" s="86"/>
      <c r="KJH23" s="86"/>
      <c r="KJI23" s="86"/>
      <c r="KJJ23" s="86"/>
      <c r="KJK23" s="86"/>
      <c r="KJL23" s="86"/>
      <c r="KJM23" s="86"/>
      <c r="KJN23" s="86"/>
      <c r="KJO23" s="86"/>
      <c r="KJP23" s="86"/>
      <c r="KJQ23" s="86"/>
      <c r="KJR23" s="86"/>
      <c r="KJS23" s="86"/>
      <c r="KJT23" s="86"/>
      <c r="KJU23" s="86"/>
      <c r="KJV23" s="86"/>
      <c r="KJW23" s="86"/>
      <c r="KJX23" s="86"/>
      <c r="KJY23" s="86"/>
      <c r="KJZ23" s="86"/>
      <c r="KKA23" s="86"/>
      <c r="KKB23" s="86"/>
      <c r="KKC23" s="86"/>
      <c r="KKD23" s="86"/>
      <c r="KKE23" s="86"/>
      <c r="KKF23" s="86"/>
      <c r="KKG23" s="86"/>
      <c r="KKH23" s="86"/>
      <c r="KKI23" s="86"/>
      <c r="KKJ23" s="86"/>
      <c r="KKK23" s="86"/>
      <c r="KKL23" s="86"/>
      <c r="KKM23" s="86"/>
      <c r="KKN23" s="86"/>
      <c r="KKO23" s="86"/>
      <c r="KKP23" s="86"/>
      <c r="KKQ23" s="86"/>
      <c r="KKR23" s="86"/>
      <c r="KKS23" s="86"/>
      <c r="KKT23" s="86"/>
      <c r="KKU23" s="86"/>
      <c r="KKV23" s="86"/>
      <c r="KKW23" s="86"/>
      <c r="KKX23" s="86"/>
      <c r="KKY23" s="86"/>
      <c r="KKZ23" s="86"/>
      <c r="KLA23" s="86"/>
      <c r="KLB23" s="86"/>
      <c r="KLC23" s="86"/>
      <c r="KLD23" s="86"/>
      <c r="KLE23" s="86"/>
      <c r="KLF23" s="86"/>
      <c r="KLG23" s="86"/>
      <c r="KLH23" s="86"/>
      <c r="KLI23" s="86"/>
      <c r="KLJ23" s="86"/>
      <c r="KLK23" s="86"/>
      <c r="KLL23" s="86"/>
      <c r="KLM23" s="86"/>
      <c r="KLN23" s="86"/>
      <c r="KLO23" s="86"/>
      <c r="KLP23" s="86"/>
      <c r="KLQ23" s="86"/>
      <c r="KLR23" s="86"/>
      <c r="KLS23" s="86"/>
      <c r="KLT23" s="86"/>
      <c r="KLU23" s="86"/>
      <c r="KLV23" s="86"/>
      <c r="KLW23" s="86"/>
      <c r="KLX23" s="86"/>
      <c r="KLY23" s="86"/>
      <c r="KLZ23" s="86"/>
      <c r="KMA23" s="86"/>
      <c r="KMB23" s="86"/>
      <c r="KMC23" s="86"/>
      <c r="KMD23" s="86"/>
      <c r="KME23" s="86"/>
      <c r="KMF23" s="86"/>
      <c r="KMG23" s="86"/>
      <c r="KMH23" s="86"/>
      <c r="KMI23" s="86"/>
      <c r="KMJ23" s="86"/>
      <c r="KMK23" s="86"/>
      <c r="KML23" s="86"/>
      <c r="KMM23" s="86"/>
      <c r="KMN23" s="86"/>
      <c r="KMO23" s="86"/>
      <c r="KMP23" s="86"/>
      <c r="KMQ23" s="86"/>
      <c r="KMR23" s="86"/>
      <c r="KMS23" s="86"/>
      <c r="KMT23" s="86"/>
      <c r="KMU23" s="86"/>
      <c r="KMV23" s="86"/>
      <c r="KMW23" s="86"/>
      <c r="KMX23" s="86"/>
      <c r="KMY23" s="86"/>
      <c r="KMZ23" s="86"/>
      <c r="KNA23" s="86"/>
      <c r="KNB23" s="86"/>
      <c r="KNC23" s="86"/>
      <c r="KND23" s="86"/>
      <c r="KNE23" s="86"/>
      <c r="KNF23" s="86"/>
      <c r="KNG23" s="86"/>
      <c r="KNH23" s="86"/>
      <c r="KNI23" s="86"/>
      <c r="KNJ23" s="86"/>
      <c r="KNK23" s="86"/>
      <c r="KNL23" s="86"/>
      <c r="KNM23" s="86"/>
      <c r="KNN23" s="86"/>
      <c r="KNO23" s="86"/>
      <c r="KNP23" s="86"/>
      <c r="KNQ23" s="86"/>
      <c r="KNR23" s="86"/>
      <c r="KNS23" s="86"/>
      <c r="KNT23" s="86"/>
      <c r="KNU23" s="86"/>
      <c r="KNV23" s="86"/>
      <c r="KNW23" s="86"/>
      <c r="KNX23" s="86"/>
      <c r="KNY23" s="86"/>
      <c r="KNZ23" s="86"/>
      <c r="KOA23" s="86"/>
      <c r="KOB23" s="86"/>
      <c r="KOC23" s="86"/>
      <c r="KOD23" s="86"/>
      <c r="KOE23" s="86"/>
      <c r="KOF23" s="86"/>
      <c r="KOG23" s="86"/>
      <c r="KOH23" s="86"/>
      <c r="KOI23" s="86"/>
      <c r="KOJ23" s="86"/>
      <c r="KOK23" s="86"/>
      <c r="KOL23" s="86"/>
      <c r="KOM23" s="86"/>
      <c r="KON23" s="86"/>
      <c r="KOO23" s="86"/>
      <c r="KOP23" s="86"/>
      <c r="KOQ23" s="86"/>
      <c r="KOR23" s="86"/>
      <c r="KOS23" s="86"/>
      <c r="KOT23" s="86"/>
      <c r="KOU23" s="86"/>
      <c r="KOV23" s="86"/>
      <c r="KOW23" s="86"/>
      <c r="KOX23" s="86"/>
      <c r="KOY23" s="86"/>
      <c r="KOZ23" s="86"/>
      <c r="KPA23" s="86"/>
      <c r="KPB23" s="86"/>
      <c r="KPC23" s="86"/>
      <c r="KPD23" s="86"/>
      <c r="KPE23" s="86"/>
      <c r="KPF23" s="86"/>
      <c r="KPG23" s="86"/>
      <c r="KPH23" s="86"/>
      <c r="KPI23" s="86"/>
      <c r="KPJ23" s="86"/>
      <c r="KPK23" s="86"/>
      <c r="KPL23" s="86"/>
      <c r="KPM23" s="86"/>
      <c r="KPN23" s="86"/>
      <c r="KPO23" s="86"/>
      <c r="KPP23" s="86"/>
      <c r="KPQ23" s="86"/>
      <c r="KPR23" s="86"/>
      <c r="KPS23" s="86"/>
      <c r="KPT23" s="86"/>
      <c r="KPU23" s="86"/>
      <c r="KPV23" s="86"/>
      <c r="KPW23" s="86"/>
      <c r="KPX23" s="86"/>
      <c r="KPY23" s="86"/>
      <c r="KPZ23" s="86"/>
      <c r="KQA23" s="86"/>
      <c r="KQB23" s="86"/>
      <c r="KQC23" s="86"/>
      <c r="KQD23" s="86"/>
      <c r="KQE23" s="86"/>
      <c r="KQF23" s="86"/>
      <c r="KQG23" s="86"/>
      <c r="KQH23" s="86"/>
      <c r="KQI23" s="86"/>
      <c r="KQJ23" s="86"/>
      <c r="KQK23" s="86"/>
      <c r="KQL23" s="86"/>
      <c r="KQM23" s="86"/>
      <c r="KQN23" s="86"/>
      <c r="KQO23" s="86"/>
      <c r="KQP23" s="86"/>
      <c r="KQQ23" s="86"/>
      <c r="KQR23" s="86"/>
      <c r="KQS23" s="86"/>
      <c r="KQT23" s="86"/>
      <c r="KQU23" s="86"/>
      <c r="KQV23" s="86"/>
      <c r="KQW23" s="86"/>
      <c r="KQX23" s="86"/>
      <c r="KQY23" s="86"/>
      <c r="KQZ23" s="86"/>
      <c r="KRA23" s="86"/>
      <c r="KRB23" s="86"/>
      <c r="KRC23" s="86"/>
      <c r="KRD23" s="86"/>
      <c r="KRE23" s="86"/>
      <c r="KRF23" s="86"/>
      <c r="KRG23" s="86"/>
      <c r="KRH23" s="86"/>
      <c r="KRI23" s="86"/>
      <c r="KRJ23" s="86"/>
      <c r="KRK23" s="86"/>
      <c r="KRL23" s="86"/>
      <c r="KRM23" s="86"/>
      <c r="KRN23" s="86"/>
      <c r="KRO23" s="86"/>
      <c r="KRP23" s="86"/>
      <c r="KRQ23" s="86"/>
      <c r="KRR23" s="86"/>
      <c r="KRS23" s="86"/>
      <c r="KRT23" s="86"/>
      <c r="KRU23" s="86"/>
      <c r="KRV23" s="86"/>
      <c r="KRW23" s="86"/>
      <c r="KRX23" s="86"/>
      <c r="KRY23" s="86"/>
      <c r="KRZ23" s="86"/>
      <c r="KSA23" s="86"/>
      <c r="KSB23" s="86"/>
      <c r="KSC23" s="86"/>
      <c r="KSD23" s="86"/>
      <c r="KSE23" s="86"/>
      <c r="KSF23" s="86"/>
      <c r="KSG23" s="86"/>
      <c r="KSH23" s="86"/>
      <c r="KSI23" s="86"/>
      <c r="KSJ23" s="86"/>
      <c r="KSK23" s="86"/>
      <c r="KSL23" s="86"/>
      <c r="KSM23" s="86"/>
      <c r="KSN23" s="86"/>
      <c r="KSO23" s="86"/>
      <c r="KSP23" s="86"/>
      <c r="KSQ23" s="86"/>
      <c r="KSR23" s="86"/>
      <c r="KSS23" s="86"/>
      <c r="KST23" s="86"/>
      <c r="KSU23" s="86"/>
      <c r="KSV23" s="86"/>
      <c r="KSW23" s="86"/>
      <c r="KSX23" s="86"/>
      <c r="KSY23" s="86"/>
      <c r="KSZ23" s="86"/>
      <c r="KTA23" s="86"/>
      <c r="KTB23" s="86"/>
      <c r="KTC23" s="86"/>
      <c r="KTD23" s="86"/>
      <c r="KTE23" s="86"/>
      <c r="KTF23" s="86"/>
      <c r="KTG23" s="86"/>
      <c r="KTH23" s="86"/>
      <c r="KTI23" s="86"/>
      <c r="KTJ23" s="86"/>
      <c r="KTK23" s="86"/>
      <c r="KTL23" s="86"/>
      <c r="KTM23" s="86"/>
      <c r="KTN23" s="86"/>
      <c r="KTO23" s="86"/>
      <c r="KTP23" s="86"/>
      <c r="KTQ23" s="86"/>
      <c r="KTR23" s="86"/>
      <c r="KTS23" s="86"/>
      <c r="KTT23" s="86"/>
      <c r="KTU23" s="86"/>
      <c r="KTV23" s="86"/>
      <c r="KTW23" s="86"/>
      <c r="KTX23" s="86"/>
      <c r="KTY23" s="86"/>
      <c r="KTZ23" s="86"/>
      <c r="KUA23" s="86"/>
      <c r="KUB23" s="86"/>
      <c r="KUC23" s="86"/>
      <c r="KUD23" s="86"/>
      <c r="KUE23" s="86"/>
      <c r="KUF23" s="86"/>
      <c r="KUG23" s="86"/>
      <c r="KUH23" s="86"/>
      <c r="KUI23" s="86"/>
      <c r="KUJ23" s="86"/>
      <c r="KUK23" s="86"/>
      <c r="KUL23" s="86"/>
      <c r="KUM23" s="86"/>
      <c r="KUN23" s="86"/>
      <c r="KUO23" s="86"/>
      <c r="KUP23" s="86"/>
      <c r="KUQ23" s="86"/>
      <c r="KUR23" s="86"/>
      <c r="KUS23" s="86"/>
      <c r="KUT23" s="86"/>
      <c r="KUU23" s="86"/>
      <c r="KUV23" s="86"/>
      <c r="KUW23" s="86"/>
      <c r="KUX23" s="86"/>
      <c r="KUY23" s="86"/>
      <c r="KUZ23" s="86"/>
      <c r="KVA23" s="86"/>
      <c r="KVB23" s="86"/>
      <c r="KVC23" s="86"/>
      <c r="KVD23" s="86"/>
      <c r="KVE23" s="86"/>
      <c r="KVF23" s="86"/>
      <c r="KVG23" s="86"/>
      <c r="KVH23" s="86"/>
      <c r="KVI23" s="86"/>
      <c r="KVJ23" s="86"/>
      <c r="KVK23" s="86"/>
      <c r="KVL23" s="86"/>
      <c r="KVM23" s="86"/>
      <c r="KVN23" s="86"/>
      <c r="KVO23" s="86"/>
      <c r="KVP23" s="86"/>
      <c r="KVQ23" s="86"/>
      <c r="KVR23" s="86"/>
      <c r="KVS23" s="86"/>
      <c r="KVT23" s="86"/>
      <c r="KVU23" s="86"/>
      <c r="KVV23" s="86"/>
      <c r="KVW23" s="86"/>
      <c r="KVX23" s="86"/>
      <c r="KVY23" s="86"/>
      <c r="KVZ23" s="86"/>
      <c r="KWA23" s="86"/>
      <c r="KWB23" s="86"/>
      <c r="KWC23" s="86"/>
      <c r="KWD23" s="86"/>
      <c r="KWE23" s="86"/>
      <c r="KWF23" s="86"/>
      <c r="KWG23" s="86"/>
      <c r="KWH23" s="86"/>
      <c r="KWI23" s="86"/>
      <c r="KWJ23" s="86"/>
      <c r="KWK23" s="86"/>
      <c r="KWL23" s="86"/>
      <c r="KWM23" s="86"/>
      <c r="KWN23" s="86"/>
      <c r="KWO23" s="86"/>
      <c r="KWP23" s="86"/>
      <c r="KWQ23" s="86"/>
      <c r="KWR23" s="86"/>
      <c r="KWS23" s="86"/>
      <c r="KWT23" s="86"/>
      <c r="KWU23" s="86"/>
      <c r="KWV23" s="86"/>
      <c r="KWW23" s="86"/>
      <c r="KWX23" s="86"/>
      <c r="KWY23" s="86"/>
      <c r="KWZ23" s="86"/>
      <c r="KXA23" s="86"/>
      <c r="KXB23" s="86"/>
      <c r="KXC23" s="86"/>
      <c r="KXD23" s="86"/>
      <c r="KXE23" s="86"/>
      <c r="KXF23" s="86"/>
      <c r="KXG23" s="86"/>
      <c r="KXH23" s="86"/>
      <c r="KXI23" s="86"/>
      <c r="KXJ23" s="86"/>
      <c r="KXK23" s="86"/>
      <c r="KXL23" s="86"/>
      <c r="KXM23" s="86"/>
      <c r="KXN23" s="86"/>
      <c r="KXO23" s="86"/>
      <c r="KXP23" s="86"/>
      <c r="KXQ23" s="86"/>
      <c r="KXR23" s="86"/>
      <c r="KXS23" s="86"/>
      <c r="KXT23" s="86"/>
      <c r="KXU23" s="86"/>
      <c r="KXV23" s="86"/>
      <c r="KXW23" s="86"/>
      <c r="KXX23" s="86"/>
      <c r="KXY23" s="86"/>
      <c r="KXZ23" s="86"/>
      <c r="KYA23" s="86"/>
      <c r="KYB23" s="86"/>
      <c r="KYC23" s="86"/>
      <c r="KYD23" s="86"/>
      <c r="KYE23" s="86"/>
      <c r="KYF23" s="86"/>
      <c r="KYG23" s="86"/>
      <c r="KYH23" s="86"/>
      <c r="KYI23" s="86"/>
      <c r="KYJ23" s="86"/>
      <c r="KYK23" s="86"/>
      <c r="KYL23" s="86"/>
      <c r="KYM23" s="86"/>
      <c r="KYN23" s="86"/>
      <c r="KYO23" s="86"/>
      <c r="KYP23" s="86"/>
      <c r="KYQ23" s="86"/>
      <c r="KYR23" s="86"/>
      <c r="KYS23" s="86"/>
      <c r="KYT23" s="86"/>
      <c r="KYU23" s="86"/>
      <c r="KYV23" s="86"/>
      <c r="KYW23" s="86"/>
      <c r="KYX23" s="86"/>
      <c r="KYY23" s="86"/>
      <c r="KYZ23" s="86"/>
      <c r="KZA23" s="86"/>
      <c r="KZB23" s="86"/>
      <c r="KZC23" s="86"/>
      <c r="KZD23" s="86"/>
      <c r="KZE23" s="86"/>
      <c r="KZF23" s="86"/>
      <c r="KZG23" s="86"/>
      <c r="KZH23" s="86"/>
      <c r="KZI23" s="86"/>
      <c r="KZJ23" s="86"/>
      <c r="KZK23" s="86"/>
      <c r="KZL23" s="86"/>
      <c r="KZM23" s="86"/>
      <c r="KZN23" s="86"/>
      <c r="KZO23" s="86"/>
      <c r="KZP23" s="86"/>
      <c r="KZQ23" s="86"/>
      <c r="KZR23" s="86"/>
      <c r="KZS23" s="86"/>
      <c r="KZT23" s="86"/>
      <c r="KZU23" s="86"/>
      <c r="KZV23" s="86"/>
      <c r="KZW23" s="86"/>
      <c r="KZX23" s="86"/>
      <c r="KZY23" s="86"/>
      <c r="KZZ23" s="86"/>
      <c r="LAA23" s="86"/>
      <c r="LAB23" s="86"/>
      <c r="LAC23" s="86"/>
      <c r="LAD23" s="86"/>
      <c r="LAE23" s="86"/>
      <c r="LAF23" s="86"/>
      <c r="LAG23" s="86"/>
      <c r="LAH23" s="86"/>
      <c r="LAI23" s="86"/>
      <c r="LAJ23" s="86"/>
      <c r="LAK23" s="86"/>
      <c r="LAL23" s="86"/>
      <c r="LAM23" s="86"/>
      <c r="LAN23" s="86"/>
      <c r="LAO23" s="86"/>
      <c r="LAP23" s="86"/>
      <c r="LAQ23" s="86"/>
      <c r="LAR23" s="86"/>
      <c r="LAS23" s="86"/>
      <c r="LAT23" s="86"/>
      <c r="LAU23" s="86"/>
      <c r="LAV23" s="86"/>
      <c r="LAW23" s="86"/>
      <c r="LAX23" s="86"/>
      <c r="LAY23" s="86"/>
      <c r="LAZ23" s="86"/>
      <c r="LBA23" s="86"/>
      <c r="LBB23" s="86"/>
      <c r="LBC23" s="86"/>
      <c r="LBD23" s="86"/>
      <c r="LBE23" s="86"/>
      <c r="LBF23" s="86"/>
      <c r="LBG23" s="86"/>
      <c r="LBH23" s="86"/>
      <c r="LBI23" s="86"/>
      <c r="LBJ23" s="86"/>
      <c r="LBK23" s="86"/>
      <c r="LBL23" s="86"/>
      <c r="LBM23" s="86"/>
      <c r="LBN23" s="86"/>
      <c r="LBO23" s="86"/>
      <c r="LBP23" s="86"/>
      <c r="LBQ23" s="86"/>
      <c r="LBR23" s="86"/>
      <c r="LBS23" s="86"/>
      <c r="LBT23" s="86"/>
      <c r="LBU23" s="86"/>
      <c r="LBV23" s="86"/>
      <c r="LBW23" s="86"/>
      <c r="LBX23" s="86"/>
      <c r="LBY23" s="86"/>
      <c r="LBZ23" s="86"/>
      <c r="LCA23" s="86"/>
      <c r="LCB23" s="86"/>
      <c r="LCC23" s="86"/>
      <c r="LCD23" s="86"/>
      <c r="LCE23" s="86"/>
      <c r="LCF23" s="86"/>
      <c r="LCG23" s="86"/>
      <c r="LCH23" s="86"/>
      <c r="LCI23" s="86"/>
      <c r="LCJ23" s="86"/>
      <c r="LCK23" s="86"/>
      <c r="LCL23" s="86"/>
      <c r="LCM23" s="86"/>
      <c r="LCN23" s="86"/>
      <c r="LCO23" s="86"/>
      <c r="LCP23" s="86"/>
      <c r="LCQ23" s="86"/>
      <c r="LCR23" s="86"/>
      <c r="LCS23" s="86"/>
      <c r="LCT23" s="86"/>
      <c r="LCU23" s="86"/>
      <c r="LCV23" s="86"/>
      <c r="LCW23" s="86"/>
      <c r="LCX23" s="86"/>
      <c r="LCY23" s="86"/>
      <c r="LCZ23" s="86"/>
      <c r="LDA23" s="86"/>
      <c r="LDB23" s="86"/>
      <c r="LDC23" s="86"/>
      <c r="LDD23" s="86"/>
      <c r="LDE23" s="86"/>
      <c r="LDF23" s="86"/>
      <c r="LDG23" s="86"/>
      <c r="LDH23" s="86"/>
      <c r="LDI23" s="86"/>
      <c r="LDJ23" s="86"/>
      <c r="LDK23" s="86"/>
      <c r="LDL23" s="86"/>
      <c r="LDM23" s="86"/>
      <c r="LDN23" s="86"/>
      <c r="LDO23" s="86"/>
      <c r="LDP23" s="86"/>
      <c r="LDQ23" s="86"/>
      <c r="LDR23" s="86"/>
      <c r="LDS23" s="86"/>
      <c r="LDT23" s="86"/>
      <c r="LDU23" s="86"/>
      <c r="LDV23" s="86"/>
      <c r="LDW23" s="86"/>
      <c r="LDX23" s="86"/>
      <c r="LDY23" s="86"/>
      <c r="LDZ23" s="86"/>
      <c r="LEA23" s="86"/>
      <c r="LEB23" s="86"/>
      <c r="LEC23" s="86"/>
      <c r="LED23" s="86"/>
      <c r="LEE23" s="86"/>
      <c r="LEF23" s="86"/>
      <c r="LEG23" s="86"/>
      <c r="LEH23" s="86"/>
      <c r="LEI23" s="86"/>
      <c r="LEJ23" s="86"/>
      <c r="LEK23" s="86"/>
      <c r="LEL23" s="86"/>
      <c r="LEM23" s="86"/>
      <c r="LEN23" s="86"/>
      <c r="LEO23" s="86"/>
      <c r="LEP23" s="86"/>
      <c r="LEQ23" s="86"/>
      <c r="LER23" s="86"/>
      <c r="LES23" s="86"/>
      <c r="LET23" s="86"/>
      <c r="LEU23" s="86"/>
      <c r="LEV23" s="86"/>
      <c r="LEW23" s="86"/>
      <c r="LEX23" s="86"/>
      <c r="LEY23" s="86"/>
      <c r="LEZ23" s="86"/>
      <c r="LFA23" s="86"/>
      <c r="LFB23" s="86"/>
      <c r="LFC23" s="86"/>
      <c r="LFD23" s="86"/>
      <c r="LFE23" s="86"/>
      <c r="LFF23" s="86"/>
      <c r="LFG23" s="86"/>
      <c r="LFH23" s="86"/>
      <c r="LFI23" s="86"/>
      <c r="LFJ23" s="86"/>
      <c r="LFK23" s="86"/>
      <c r="LFL23" s="86"/>
      <c r="LFM23" s="86"/>
      <c r="LFN23" s="86"/>
      <c r="LFO23" s="86"/>
      <c r="LFP23" s="86"/>
      <c r="LFQ23" s="86"/>
      <c r="LFR23" s="86"/>
      <c r="LFS23" s="86"/>
      <c r="LFT23" s="86"/>
      <c r="LFU23" s="86"/>
      <c r="LFV23" s="86"/>
      <c r="LFW23" s="86"/>
      <c r="LFX23" s="86"/>
      <c r="LFY23" s="86"/>
      <c r="LFZ23" s="86"/>
      <c r="LGA23" s="86"/>
      <c r="LGB23" s="86"/>
      <c r="LGC23" s="86"/>
      <c r="LGD23" s="86"/>
      <c r="LGE23" s="86"/>
      <c r="LGF23" s="86"/>
      <c r="LGG23" s="86"/>
      <c r="LGH23" s="86"/>
      <c r="LGI23" s="86"/>
      <c r="LGJ23" s="86"/>
      <c r="LGK23" s="86"/>
      <c r="LGL23" s="86"/>
      <c r="LGM23" s="86"/>
      <c r="LGN23" s="86"/>
      <c r="LGO23" s="86"/>
      <c r="LGP23" s="86"/>
      <c r="LGQ23" s="86"/>
      <c r="LGR23" s="86"/>
      <c r="LGS23" s="86"/>
      <c r="LGT23" s="86"/>
      <c r="LGU23" s="86"/>
      <c r="LGV23" s="86"/>
      <c r="LGW23" s="86"/>
      <c r="LGX23" s="86"/>
      <c r="LGY23" s="86"/>
      <c r="LGZ23" s="86"/>
      <c r="LHA23" s="86"/>
      <c r="LHB23" s="86"/>
      <c r="LHC23" s="86"/>
      <c r="LHD23" s="86"/>
      <c r="LHE23" s="86"/>
      <c r="LHF23" s="86"/>
      <c r="LHG23" s="86"/>
      <c r="LHH23" s="86"/>
      <c r="LHI23" s="86"/>
      <c r="LHJ23" s="86"/>
      <c r="LHK23" s="86"/>
      <c r="LHL23" s="86"/>
      <c r="LHM23" s="86"/>
      <c r="LHN23" s="86"/>
      <c r="LHO23" s="86"/>
      <c r="LHP23" s="86"/>
      <c r="LHQ23" s="86"/>
      <c r="LHR23" s="86"/>
      <c r="LHS23" s="86"/>
      <c r="LHT23" s="86"/>
      <c r="LHU23" s="86"/>
      <c r="LHV23" s="86"/>
      <c r="LHW23" s="86"/>
      <c r="LHX23" s="86"/>
      <c r="LHY23" s="86"/>
      <c r="LHZ23" s="86"/>
      <c r="LIA23" s="86"/>
      <c r="LIB23" s="86"/>
      <c r="LIC23" s="86"/>
      <c r="LID23" s="86"/>
      <c r="LIE23" s="86"/>
      <c r="LIF23" s="86"/>
      <c r="LIG23" s="86"/>
      <c r="LIH23" s="86"/>
      <c r="LII23" s="86"/>
      <c r="LIJ23" s="86"/>
      <c r="LIK23" s="86"/>
      <c r="LIL23" s="86"/>
      <c r="LIM23" s="86"/>
      <c r="LIN23" s="86"/>
      <c r="LIO23" s="86"/>
      <c r="LIP23" s="86"/>
      <c r="LIQ23" s="86"/>
      <c r="LIR23" s="86"/>
      <c r="LIS23" s="86"/>
      <c r="LIT23" s="86"/>
      <c r="LIU23" s="86"/>
      <c r="LIV23" s="86"/>
      <c r="LIW23" s="86"/>
      <c r="LIX23" s="86"/>
      <c r="LIY23" s="86"/>
      <c r="LIZ23" s="86"/>
      <c r="LJA23" s="86"/>
      <c r="LJB23" s="86"/>
      <c r="LJC23" s="86"/>
      <c r="LJD23" s="86"/>
      <c r="LJE23" s="86"/>
      <c r="LJF23" s="86"/>
      <c r="LJG23" s="86"/>
      <c r="LJH23" s="86"/>
      <c r="LJI23" s="86"/>
      <c r="LJJ23" s="86"/>
      <c r="LJK23" s="86"/>
      <c r="LJL23" s="86"/>
      <c r="LJM23" s="86"/>
      <c r="LJN23" s="86"/>
      <c r="LJO23" s="86"/>
      <c r="LJP23" s="86"/>
      <c r="LJQ23" s="86"/>
      <c r="LJR23" s="86"/>
      <c r="LJS23" s="86"/>
      <c r="LJT23" s="86"/>
      <c r="LJU23" s="86"/>
      <c r="LJV23" s="86"/>
      <c r="LJW23" s="86"/>
      <c r="LJX23" s="86"/>
      <c r="LJY23" s="86"/>
      <c r="LJZ23" s="86"/>
      <c r="LKA23" s="86"/>
      <c r="LKB23" s="86"/>
      <c r="LKC23" s="86"/>
      <c r="LKD23" s="86"/>
      <c r="LKE23" s="86"/>
      <c r="LKF23" s="86"/>
      <c r="LKG23" s="86"/>
      <c r="LKH23" s="86"/>
      <c r="LKI23" s="86"/>
      <c r="LKJ23" s="86"/>
      <c r="LKK23" s="86"/>
      <c r="LKL23" s="86"/>
      <c r="LKM23" s="86"/>
      <c r="LKN23" s="86"/>
      <c r="LKO23" s="86"/>
      <c r="LKP23" s="86"/>
      <c r="LKQ23" s="86"/>
      <c r="LKR23" s="86"/>
      <c r="LKS23" s="86"/>
      <c r="LKT23" s="86"/>
      <c r="LKU23" s="86"/>
      <c r="LKV23" s="86"/>
      <c r="LKW23" s="86"/>
      <c r="LKX23" s="86"/>
      <c r="LKY23" s="86"/>
      <c r="LKZ23" s="86"/>
      <c r="LLA23" s="86"/>
      <c r="LLB23" s="86"/>
      <c r="LLC23" s="86"/>
      <c r="LLD23" s="86"/>
      <c r="LLE23" s="86"/>
      <c r="LLF23" s="86"/>
      <c r="LLG23" s="86"/>
      <c r="LLH23" s="86"/>
      <c r="LLI23" s="86"/>
      <c r="LLJ23" s="86"/>
      <c r="LLK23" s="86"/>
      <c r="LLL23" s="86"/>
      <c r="LLM23" s="86"/>
      <c r="LLN23" s="86"/>
      <c r="LLO23" s="86"/>
      <c r="LLP23" s="86"/>
      <c r="LLQ23" s="86"/>
      <c r="LLR23" s="86"/>
      <c r="LLS23" s="86"/>
      <c r="LLT23" s="86"/>
      <c r="LLU23" s="86"/>
      <c r="LLV23" s="86"/>
      <c r="LLW23" s="86"/>
      <c r="LLX23" s="86"/>
      <c r="LLY23" s="86"/>
      <c r="LLZ23" s="86"/>
      <c r="LMA23" s="86"/>
      <c r="LMB23" s="86"/>
      <c r="LMC23" s="86"/>
      <c r="LMD23" s="86"/>
      <c r="LME23" s="86"/>
      <c r="LMF23" s="86"/>
      <c r="LMG23" s="86"/>
      <c r="LMH23" s="86"/>
      <c r="LMI23" s="86"/>
      <c r="LMJ23" s="86"/>
      <c r="LMK23" s="86"/>
      <c r="LML23" s="86"/>
      <c r="LMM23" s="86"/>
      <c r="LMN23" s="86"/>
      <c r="LMO23" s="86"/>
      <c r="LMP23" s="86"/>
      <c r="LMQ23" s="86"/>
      <c r="LMR23" s="86"/>
      <c r="LMS23" s="86"/>
      <c r="LMT23" s="86"/>
      <c r="LMU23" s="86"/>
      <c r="LMV23" s="86"/>
      <c r="LMW23" s="86"/>
      <c r="LMX23" s="86"/>
      <c r="LMY23" s="86"/>
      <c r="LMZ23" s="86"/>
      <c r="LNA23" s="86"/>
      <c r="LNB23" s="86"/>
      <c r="LNC23" s="86"/>
      <c r="LND23" s="86"/>
      <c r="LNE23" s="86"/>
      <c r="LNF23" s="86"/>
      <c r="LNG23" s="86"/>
      <c r="LNH23" s="86"/>
      <c r="LNI23" s="86"/>
      <c r="LNJ23" s="86"/>
      <c r="LNK23" s="86"/>
      <c r="LNL23" s="86"/>
      <c r="LNM23" s="86"/>
      <c r="LNN23" s="86"/>
      <c r="LNO23" s="86"/>
      <c r="LNP23" s="86"/>
      <c r="LNQ23" s="86"/>
      <c r="LNR23" s="86"/>
      <c r="LNS23" s="86"/>
      <c r="LNT23" s="86"/>
      <c r="LNU23" s="86"/>
      <c r="LNV23" s="86"/>
      <c r="LNW23" s="86"/>
      <c r="LNX23" s="86"/>
      <c r="LNY23" s="86"/>
      <c r="LNZ23" s="86"/>
      <c r="LOA23" s="86"/>
      <c r="LOB23" s="86"/>
      <c r="LOC23" s="86"/>
      <c r="LOD23" s="86"/>
      <c r="LOE23" s="86"/>
      <c r="LOF23" s="86"/>
      <c r="LOG23" s="86"/>
      <c r="LOH23" s="86"/>
      <c r="LOI23" s="86"/>
      <c r="LOJ23" s="86"/>
      <c r="LOK23" s="86"/>
      <c r="LOL23" s="86"/>
      <c r="LOM23" s="86"/>
      <c r="LON23" s="86"/>
      <c r="LOO23" s="86"/>
      <c r="LOP23" s="86"/>
      <c r="LOQ23" s="86"/>
      <c r="LOR23" s="86"/>
      <c r="LOS23" s="86"/>
      <c r="LOT23" s="86"/>
      <c r="LOU23" s="86"/>
      <c r="LOV23" s="86"/>
      <c r="LOW23" s="86"/>
      <c r="LOX23" s="86"/>
      <c r="LOY23" s="86"/>
      <c r="LOZ23" s="86"/>
      <c r="LPA23" s="86"/>
      <c r="LPB23" s="86"/>
      <c r="LPC23" s="86"/>
      <c r="LPD23" s="86"/>
      <c r="LPE23" s="86"/>
      <c r="LPF23" s="86"/>
      <c r="LPG23" s="86"/>
      <c r="LPH23" s="86"/>
      <c r="LPI23" s="86"/>
      <c r="LPJ23" s="86"/>
      <c r="LPK23" s="86"/>
      <c r="LPL23" s="86"/>
      <c r="LPM23" s="86"/>
      <c r="LPN23" s="86"/>
      <c r="LPO23" s="86"/>
      <c r="LPP23" s="86"/>
      <c r="LPQ23" s="86"/>
      <c r="LPR23" s="86"/>
      <c r="LPS23" s="86"/>
      <c r="LPT23" s="86"/>
      <c r="LPU23" s="86"/>
      <c r="LPV23" s="86"/>
      <c r="LPW23" s="86"/>
      <c r="LPX23" s="86"/>
      <c r="LPY23" s="86"/>
      <c r="LPZ23" s="86"/>
      <c r="LQA23" s="86"/>
      <c r="LQB23" s="86"/>
      <c r="LQC23" s="86"/>
      <c r="LQD23" s="86"/>
      <c r="LQE23" s="86"/>
      <c r="LQF23" s="86"/>
      <c r="LQG23" s="86"/>
      <c r="LQH23" s="86"/>
      <c r="LQI23" s="86"/>
      <c r="LQJ23" s="86"/>
      <c r="LQK23" s="86"/>
      <c r="LQL23" s="86"/>
      <c r="LQM23" s="86"/>
      <c r="LQN23" s="86"/>
      <c r="LQO23" s="86"/>
      <c r="LQP23" s="86"/>
      <c r="LQQ23" s="86"/>
      <c r="LQR23" s="86"/>
      <c r="LQS23" s="86"/>
      <c r="LQT23" s="86"/>
      <c r="LQU23" s="86"/>
      <c r="LQV23" s="86"/>
      <c r="LQW23" s="86"/>
      <c r="LQX23" s="86"/>
      <c r="LQY23" s="86"/>
      <c r="LQZ23" s="86"/>
      <c r="LRA23" s="86"/>
      <c r="LRB23" s="86"/>
      <c r="LRC23" s="86"/>
      <c r="LRD23" s="86"/>
      <c r="LRE23" s="86"/>
      <c r="LRF23" s="86"/>
      <c r="LRG23" s="86"/>
      <c r="LRH23" s="86"/>
      <c r="LRI23" s="86"/>
      <c r="LRJ23" s="86"/>
      <c r="LRK23" s="86"/>
      <c r="LRL23" s="86"/>
      <c r="LRM23" s="86"/>
      <c r="LRN23" s="86"/>
      <c r="LRO23" s="86"/>
      <c r="LRP23" s="86"/>
      <c r="LRQ23" s="86"/>
      <c r="LRR23" s="86"/>
      <c r="LRS23" s="86"/>
      <c r="LRT23" s="86"/>
      <c r="LRU23" s="86"/>
      <c r="LRV23" s="86"/>
      <c r="LRW23" s="86"/>
      <c r="LRX23" s="86"/>
      <c r="LRY23" s="86"/>
      <c r="LRZ23" s="86"/>
      <c r="LSA23" s="86"/>
      <c r="LSB23" s="86"/>
      <c r="LSC23" s="86"/>
      <c r="LSD23" s="86"/>
      <c r="LSE23" s="86"/>
      <c r="LSF23" s="86"/>
      <c r="LSG23" s="86"/>
      <c r="LSH23" s="86"/>
      <c r="LSI23" s="86"/>
      <c r="LSJ23" s="86"/>
      <c r="LSK23" s="86"/>
      <c r="LSL23" s="86"/>
      <c r="LSM23" s="86"/>
      <c r="LSN23" s="86"/>
      <c r="LSO23" s="86"/>
      <c r="LSP23" s="86"/>
      <c r="LSQ23" s="86"/>
      <c r="LSR23" s="86"/>
      <c r="LSS23" s="86"/>
      <c r="LST23" s="86"/>
      <c r="LSU23" s="86"/>
      <c r="LSV23" s="86"/>
      <c r="LSW23" s="86"/>
      <c r="LSX23" s="86"/>
      <c r="LSY23" s="86"/>
      <c r="LSZ23" s="86"/>
      <c r="LTA23" s="86"/>
      <c r="LTB23" s="86"/>
      <c r="LTC23" s="86"/>
      <c r="LTD23" s="86"/>
      <c r="LTE23" s="86"/>
      <c r="LTF23" s="86"/>
      <c r="LTG23" s="86"/>
      <c r="LTH23" s="86"/>
      <c r="LTI23" s="86"/>
      <c r="LTJ23" s="86"/>
      <c r="LTK23" s="86"/>
      <c r="LTL23" s="86"/>
      <c r="LTM23" s="86"/>
      <c r="LTN23" s="86"/>
      <c r="LTO23" s="86"/>
      <c r="LTP23" s="86"/>
      <c r="LTQ23" s="86"/>
      <c r="LTR23" s="86"/>
      <c r="LTS23" s="86"/>
      <c r="LTT23" s="86"/>
      <c r="LTU23" s="86"/>
      <c r="LTV23" s="86"/>
      <c r="LTW23" s="86"/>
      <c r="LTX23" s="86"/>
      <c r="LTY23" s="86"/>
      <c r="LTZ23" s="86"/>
      <c r="LUA23" s="86"/>
      <c r="LUB23" s="86"/>
      <c r="LUC23" s="86"/>
      <c r="LUD23" s="86"/>
      <c r="LUE23" s="86"/>
      <c r="LUF23" s="86"/>
      <c r="LUG23" s="86"/>
      <c r="LUH23" s="86"/>
      <c r="LUI23" s="86"/>
      <c r="LUJ23" s="86"/>
      <c r="LUK23" s="86"/>
      <c r="LUL23" s="86"/>
      <c r="LUM23" s="86"/>
      <c r="LUN23" s="86"/>
      <c r="LUO23" s="86"/>
      <c r="LUP23" s="86"/>
      <c r="LUQ23" s="86"/>
      <c r="LUR23" s="86"/>
      <c r="LUS23" s="86"/>
      <c r="LUT23" s="86"/>
      <c r="LUU23" s="86"/>
      <c r="LUV23" s="86"/>
      <c r="LUW23" s="86"/>
      <c r="LUX23" s="86"/>
      <c r="LUY23" s="86"/>
      <c r="LUZ23" s="86"/>
      <c r="LVA23" s="86"/>
      <c r="LVB23" s="86"/>
      <c r="LVC23" s="86"/>
      <c r="LVD23" s="86"/>
      <c r="LVE23" s="86"/>
      <c r="LVF23" s="86"/>
      <c r="LVG23" s="86"/>
      <c r="LVH23" s="86"/>
      <c r="LVI23" s="86"/>
      <c r="LVJ23" s="86"/>
      <c r="LVK23" s="86"/>
      <c r="LVL23" s="86"/>
      <c r="LVM23" s="86"/>
      <c r="LVN23" s="86"/>
      <c r="LVO23" s="86"/>
      <c r="LVP23" s="86"/>
      <c r="LVQ23" s="86"/>
      <c r="LVR23" s="86"/>
      <c r="LVS23" s="86"/>
      <c r="LVT23" s="86"/>
      <c r="LVU23" s="86"/>
      <c r="LVV23" s="86"/>
      <c r="LVW23" s="86"/>
      <c r="LVX23" s="86"/>
      <c r="LVY23" s="86"/>
      <c r="LVZ23" s="86"/>
      <c r="LWA23" s="86"/>
      <c r="LWB23" s="86"/>
      <c r="LWC23" s="86"/>
      <c r="LWD23" s="86"/>
      <c r="LWE23" s="86"/>
      <c r="LWF23" s="86"/>
      <c r="LWG23" s="86"/>
      <c r="LWH23" s="86"/>
      <c r="LWI23" s="86"/>
      <c r="LWJ23" s="86"/>
      <c r="LWK23" s="86"/>
      <c r="LWL23" s="86"/>
      <c r="LWM23" s="86"/>
      <c r="LWN23" s="86"/>
      <c r="LWO23" s="86"/>
      <c r="LWP23" s="86"/>
      <c r="LWQ23" s="86"/>
      <c r="LWR23" s="86"/>
      <c r="LWS23" s="86"/>
      <c r="LWT23" s="86"/>
      <c r="LWU23" s="86"/>
      <c r="LWV23" s="86"/>
      <c r="LWW23" s="86"/>
      <c r="LWX23" s="86"/>
      <c r="LWY23" s="86"/>
      <c r="LWZ23" s="86"/>
      <c r="LXA23" s="86"/>
      <c r="LXB23" s="86"/>
      <c r="LXC23" s="86"/>
      <c r="LXD23" s="86"/>
      <c r="LXE23" s="86"/>
      <c r="LXF23" s="86"/>
      <c r="LXG23" s="86"/>
      <c r="LXH23" s="86"/>
      <c r="LXI23" s="86"/>
      <c r="LXJ23" s="86"/>
      <c r="LXK23" s="86"/>
      <c r="LXL23" s="86"/>
      <c r="LXM23" s="86"/>
      <c r="LXN23" s="86"/>
      <c r="LXO23" s="86"/>
      <c r="LXP23" s="86"/>
      <c r="LXQ23" s="86"/>
      <c r="LXR23" s="86"/>
      <c r="LXS23" s="86"/>
      <c r="LXT23" s="86"/>
      <c r="LXU23" s="86"/>
      <c r="LXV23" s="86"/>
      <c r="LXW23" s="86"/>
      <c r="LXX23" s="86"/>
      <c r="LXY23" s="86"/>
      <c r="LXZ23" s="86"/>
      <c r="LYA23" s="86"/>
      <c r="LYB23" s="86"/>
      <c r="LYC23" s="86"/>
      <c r="LYD23" s="86"/>
      <c r="LYE23" s="86"/>
      <c r="LYF23" s="86"/>
      <c r="LYG23" s="86"/>
      <c r="LYH23" s="86"/>
      <c r="LYI23" s="86"/>
      <c r="LYJ23" s="86"/>
      <c r="LYK23" s="86"/>
      <c r="LYL23" s="86"/>
      <c r="LYM23" s="86"/>
      <c r="LYN23" s="86"/>
      <c r="LYO23" s="86"/>
      <c r="LYP23" s="86"/>
      <c r="LYQ23" s="86"/>
      <c r="LYR23" s="86"/>
      <c r="LYS23" s="86"/>
      <c r="LYT23" s="86"/>
      <c r="LYU23" s="86"/>
      <c r="LYV23" s="86"/>
      <c r="LYW23" s="86"/>
      <c r="LYX23" s="86"/>
      <c r="LYY23" s="86"/>
      <c r="LYZ23" s="86"/>
      <c r="LZA23" s="86"/>
      <c r="LZB23" s="86"/>
      <c r="LZC23" s="86"/>
      <c r="LZD23" s="86"/>
      <c r="LZE23" s="86"/>
      <c r="LZF23" s="86"/>
      <c r="LZG23" s="86"/>
      <c r="LZH23" s="86"/>
      <c r="LZI23" s="86"/>
      <c r="LZJ23" s="86"/>
      <c r="LZK23" s="86"/>
      <c r="LZL23" s="86"/>
      <c r="LZM23" s="86"/>
      <c r="LZN23" s="86"/>
      <c r="LZO23" s="86"/>
      <c r="LZP23" s="86"/>
      <c r="LZQ23" s="86"/>
      <c r="LZR23" s="86"/>
      <c r="LZS23" s="86"/>
      <c r="LZT23" s="86"/>
      <c r="LZU23" s="86"/>
      <c r="LZV23" s="86"/>
      <c r="LZW23" s="86"/>
      <c r="LZX23" s="86"/>
      <c r="LZY23" s="86"/>
      <c r="LZZ23" s="86"/>
      <c r="MAA23" s="86"/>
      <c r="MAB23" s="86"/>
      <c r="MAC23" s="86"/>
      <c r="MAD23" s="86"/>
      <c r="MAE23" s="86"/>
      <c r="MAF23" s="86"/>
      <c r="MAG23" s="86"/>
      <c r="MAH23" s="86"/>
      <c r="MAI23" s="86"/>
      <c r="MAJ23" s="86"/>
      <c r="MAK23" s="86"/>
      <c r="MAL23" s="86"/>
      <c r="MAM23" s="86"/>
      <c r="MAN23" s="86"/>
      <c r="MAO23" s="86"/>
      <c r="MAP23" s="86"/>
      <c r="MAQ23" s="86"/>
      <c r="MAR23" s="86"/>
      <c r="MAS23" s="86"/>
      <c r="MAT23" s="86"/>
      <c r="MAU23" s="86"/>
      <c r="MAV23" s="86"/>
      <c r="MAW23" s="86"/>
      <c r="MAX23" s="86"/>
      <c r="MAY23" s="86"/>
      <c r="MAZ23" s="86"/>
      <c r="MBA23" s="86"/>
      <c r="MBB23" s="86"/>
      <c r="MBC23" s="86"/>
      <c r="MBD23" s="86"/>
      <c r="MBE23" s="86"/>
      <c r="MBF23" s="86"/>
      <c r="MBG23" s="86"/>
      <c r="MBH23" s="86"/>
      <c r="MBI23" s="86"/>
      <c r="MBJ23" s="86"/>
      <c r="MBK23" s="86"/>
      <c r="MBL23" s="86"/>
      <c r="MBM23" s="86"/>
      <c r="MBN23" s="86"/>
      <c r="MBO23" s="86"/>
      <c r="MBP23" s="86"/>
      <c r="MBQ23" s="86"/>
      <c r="MBR23" s="86"/>
      <c r="MBS23" s="86"/>
      <c r="MBT23" s="86"/>
      <c r="MBU23" s="86"/>
      <c r="MBV23" s="86"/>
      <c r="MBW23" s="86"/>
      <c r="MBX23" s="86"/>
      <c r="MBY23" s="86"/>
      <c r="MBZ23" s="86"/>
      <c r="MCA23" s="86"/>
      <c r="MCB23" s="86"/>
      <c r="MCC23" s="86"/>
      <c r="MCD23" s="86"/>
      <c r="MCE23" s="86"/>
      <c r="MCF23" s="86"/>
      <c r="MCG23" s="86"/>
      <c r="MCH23" s="86"/>
      <c r="MCI23" s="86"/>
      <c r="MCJ23" s="86"/>
      <c r="MCK23" s="86"/>
      <c r="MCL23" s="86"/>
      <c r="MCM23" s="86"/>
      <c r="MCN23" s="86"/>
      <c r="MCO23" s="86"/>
      <c r="MCP23" s="86"/>
      <c r="MCQ23" s="86"/>
      <c r="MCR23" s="86"/>
      <c r="MCS23" s="86"/>
      <c r="MCT23" s="86"/>
      <c r="MCU23" s="86"/>
      <c r="MCV23" s="86"/>
      <c r="MCW23" s="86"/>
      <c r="MCX23" s="86"/>
      <c r="MCY23" s="86"/>
      <c r="MCZ23" s="86"/>
      <c r="MDA23" s="86"/>
      <c r="MDB23" s="86"/>
      <c r="MDC23" s="86"/>
      <c r="MDD23" s="86"/>
      <c r="MDE23" s="86"/>
      <c r="MDF23" s="86"/>
      <c r="MDG23" s="86"/>
      <c r="MDH23" s="86"/>
      <c r="MDI23" s="86"/>
      <c r="MDJ23" s="86"/>
      <c r="MDK23" s="86"/>
      <c r="MDL23" s="86"/>
      <c r="MDM23" s="86"/>
      <c r="MDN23" s="86"/>
      <c r="MDO23" s="86"/>
      <c r="MDP23" s="86"/>
      <c r="MDQ23" s="86"/>
      <c r="MDR23" s="86"/>
      <c r="MDS23" s="86"/>
      <c r="MDT23" s="86"/>
      <c r="MDU23" s="86"/>
      <c r="MDV23" s="86"/>
      <c r="MDW23" s="86"/>
      <c r="MDX23" s="86"/>
      <c r="MDY23" s="86"/>
      <c r="MDZ23" s="86"/>
      <c r="MEA23" s="86"/>
      <c r="MEB23" s="86"/>
      <c r="MEC23" s="86"/>
      <c r="MED23" s="86"/>
      <c r="MEE23" s="86"/>
      <c r="MEF23" s="86"/>
      <c r="MEG23" s="86"/>
      <c r="MEH23" s="86"/>
      <c r="MEI23" s="86"/>
      <c r="MEJ23" s="86"/>
      <c r="MEK23" s="86"/>
      <c r="MEL23" s="86"/>
      <c r="MEM23" s="86"/>
      <c r="MEN23" s="86"/>
      <c r="MEO23" s="86"/>
      <c r="MEP23" s="86"/>
      <c r="MEQ23" s="86"/>
      <c r="MER23" s="86"/>
      <c r="MES23" s="86"/>
      <c r="MET23" s="86"/>
      <c r="MEU23" s="86"/>
      <c r="MEV23" s="86"/>
      <c r="MEW23" s="86"/>
      <c r="MEX23" s="86"/>
      <c r="MEY23" s="86"/>
      <c r="MEZ23" s="86"/>
      <c r="MFA23" s="86"/>
      <c r="MFB23" s="86"/>
      <c r="MFC23" s="86"/>
      <c r="MFD23" s="86"/>
      <c r="MFE23" s="86"/>
      <c r="MFF23" s="86"/>
      <c r="MFG23" s="86"/>
      <c r="MFH23" s="86"/>
      <c r="MFI23" s="86"/>
      <c r="MFJ23" s="86"/>
      <c r="MFK23" s="86"/>
      <c r="MFL23" s="86"/>
      <c r="MFM23" s="86"/>
      <c r="MFN23" s="86"/>
      <c r="MFO23" s="86"/>
      <c r="MFP23" s="86"/>
      <c r="MFQ23" s="86"/>
      <c r="MFR23" s="86"/>
      <c r="MFS23" s="86"/>
      <c r="MFT23" s="86"/>
      <c r="MFU23" s="86"/>
      <c r="MFV23" s="86"/>
      <c r="MFW23" s="86"/>
      <c r="MFX23" s="86"/>
      <c r="MFY23" s="86"/>
      <c r="MFZ23" s="86"/>
      <c r="MGA23" s="86"/>
      <c r="MGB23" s="86"/>
      <c r="MGC23" s="86"/>
      <c r="MGD23" s="86"/>
      <c r="MGE23" s="86"/>
      <c r="MGF23" s="86"/>
      <c r="MGG23" s="86"/>
      <c r="MGH23" s="86"/>
      <c r="MGI23" s="86"/>
      <c r="MGJ23" s="86"/>
      <c r="MGK23" s="86"/>
      <c r="MGL23" s="86"/>
      <c r="MGM23" s="86"/>
      <c r="MGN23" s="86"/>
      <c r="MGO23" s="86"/>
      <c r="MGP23" s="86"/>
      <c r="MGQ23" s="86"/>
      <c r="MGR23" s="86"/>
      <c r="MGS23" s="86"/>
      <c r="MGT23" s="86"/>
      <c r="MGU23" s="86"/>
      <c r="MGV23" s="86"/>
      <c r="MGW23" s="86"/>
      <c r="MGX23" s="86"/>
      <c r="MGY23" s="86"/>
      <c r="MGZ23" s="86"/>
      <c r="MHA23" s="86"/>
      <c r="MHB23" s="86"/>
      <c r="MHC23" s="86"/>
      <c r="MHD23" s="86"/>
      <c r="MHE23" s="86"/>
      <c r="MHF23" s="86"/>
      <c r="MHG23" s="86"/>
      <c r="MHH23" s="86"/>
      <c r="MHI23" s="86"/>
      <c r="MHJ23" s="86"/>
      <c r="MHK23" s="86"/>
      <c r="MHL23" s="86"/>
      <c r="MHM23" s="86"/>
      <c r="MHN23" s="86"/>
      <c r="MHO23" s="86"/>
      <c r="MHP23" s="86"/>
      <c r="MHQ23" s="86"/>
      <c r="MHR23" s="86"/>
      <c r="MHS23" s="86"/>
      <c r="MHT23" s="86"/>
      <c r="MHU23" s="86"/>
      <c r="MHV23" s="86"/>
      <c r="MHW23" s="86"/>
      <c r="MHX23" s="86"/>
      <c r="MHY23" s="86"/>
      <c r="MHZ23" s="86"/>
      <c r="MIA23" s="86"/>
      <c r="MIB23" s="86"/>
      <c r="MIC23" s="86"/>
      <c r="MID23" s="86"/>
      <c r="MIE23" s="86"/>
      <c r="MIF23" s="86"/>
      <c r="MIG23" s="86"/>
      <c r="MIH23" s="86"/>
      <c r="MII23" s="86"/>
      <c r="MIJ23" s="86"/>
      <c r="MIK23" s="86"/>
      <c r="MIL23" s="86"/>
      <c r="MIM23" s="86"/>
      <c r="MIN23" s="86"/>
      <c r="MIO23" s="86"/>
      <c r="MIP23" s="86"/>
      <c r="MIQ23" s="86"/>
      <c r="MIR23" s="86"/>
      <c r="MIS23" s="86"/>
      <c r="MIT23" s="86"/>
      <c r="MIU23" s="86"/>
      <c r="MIV23" s="86"/>
      <c r="MIW23" s="86"/>
      <c r="MIX23" s="86"/>
      <c r="MIY23" s="86"/>
      <c r="MIZ23" s="86"/>
      <c r="MJA23" s="86"/>
      <c r="MJB23" s="86"/>
      <c r="MJC23" s="86"/>
      <c r="MJD23" s="86"/>
      <c r="MJE23" s="86"/>
      <c r="MJF23" s="86"/>
      <c r="MJG23" s="86"/>
      <c r="MJH23" s="86"/>
      <c r="MJI23" s="86"/>
      <c r="MJJ23" s="86"/>
      <c r="MJK23" s="86"/>
      <c r="MJL23" s="86"/>
      <c r="MJM23" s="86"/>
      <c r="MJN23" s="86"/>
      <c r="MJO23" s="86"/>
      <c r="MJP23" s="86"/>
      <c r="MJQ23" s="86"/>
      <c r="MJR23" s="86"/>
      <c r="MJS23" s="86"/>
      <c r="MJT23" s="86"/>
      <c r="MJU23" s="86"/>
      <c r="MJV23" s="86"/>
      <c r="MJW23" s="86"/>
      <c r="MJX23" s="86"/>
      <c r="MJY23" s="86"/>
      <c r="MJZ23" s="86"/>
      <c r="MKA23" s="86"/>
      <c r="MKB23" s="86"/>
      <c r="MKC23" s="86"/>
      <c r="MKD23" s="86"/>
      <c r="MKE23" s="86"/>
      <c r="MKF23" s="86"/>
      <c r="MKG23" s="86"/>
      <c r="MKH23" s="86"/>
      <c r="MKI23" s="86"/>
      <c r="MKJ23" s="86"/>
      <c r="MKK23" s="86"/>
      <c r="MKL23" s="86"/>
      <c r="MKM23" s="86"/>
      <c r="MKN23" s="86"/>
      <c r="MKO23" s="86"/>
      <c r="MKP23" s="86"/>
      <c r="MKQ23" s="86"/>
      <c r="MKR23" s="86"/>
      <c r="MKS23" s="86"/>
      <c r="MKT23" s="86"/>
      <c r="MKU23" s="86"/>
      <c r="MKV23" s="86"/>
      <c r="MKW23" s="86"/>
      <c r="MKX23" s="86"/>
      <c r="MKY23" s="86"/>
      <c r="MKZ23" s="86"/>
      <c r="MLA23" s="86"/>
      <c r="MLB23" s="86"/>
      <c r="MLC23" s="86"/>
      <c r="MLD23" s="86"/>
      <c r="MLE23" s="86"/>
      <c r="MLF23" s="86"/>
      <c r="MLG23" s="86"/>
      <c r="MLH23" s="86"/>
      <c r="MLI23" s="86"/>
      <c r="MLJ23" s="86"/>
      <c r="MLK23" s="86"/>
      <c r="MLL23" s="86"/>
      <c r="MLM23" s="86"/>
      <c r="MLN23" s="86"/>
      <c r="MLO23" s="86"/>
      <c r="MLP23" s="86"/>
      <c r="MLQ23" s="86"/>
      <c r="MLR23" s="86"/>
      <c r="MLS23" s="86"/>
      <c r="MLT23" s="86"/>
      <c r="MLU23" s="86"/>
      <c r="MLV23" s="86"/>
      <c r="MLW23" s="86"/>
      <c r="MLX23" s="86"/>
      <c r="MLY23" s="86"/>
      <c r="MLZ23" s="86"/>
      <c r="MMA23" s="86"/>
      <c r="MMB23" s="86"/>
      <c r="MMC23" s="86"/>
      <c r="MMD23" s="86"/>
      <c r="MME23" s="86"/>
      <c r="MMF23" s="86"/>
      <c r="MMG23" s="86"/>
      <c r="MMH23" s="86"/>
      <c r="MMI23" s="86"/>
      <c r="MMJ23" s="86"/>
      <c r="MMK23" s="86"/>
      <c r="MML23" s="86"/>
      <c r="MMM23" s="86"/>
      <c r="MMN23" s="86"/>
      <c r="MMO23" s="86"/>
      <c r="MMP23" s="86"/>
      <c r="MMQ23" s="86"/>
      <c r="MMR23" s="86"/>
      <c r="MMS23" s="86"/>
      <c r="MMT23" s="86"/>
      <c r="MMU23" s="86"/>
      <c r="MMV23" s="86"/>
      <c r="MMW23" s="86"/>
      <c r="MMX23" s="86"/>
      <c r="MMY23" s="86"/>
      <c r="MMZ23" s="86"/>
      <c r="MNA23" s="86"/>
      <c r="MNB23" s="86"/>
      <c r="MNC23" s="86"/>
      <c r="MND23" s="86"/>
      <c r="MNE23" s="86"/>
      <c r="MNF23" s="86"/>
      <c r="MNG23" s="86"/>
      <c r="MNH23" s="86"/>
      <c r="MNI23" s="86"/>
      <c r="MNJ23" s="86"/>
      <c r="MNK23" s="86"/>
      <c r="MNL23" s="86"/>
      <c r="MNM23" s="86"/>
      <c r="MNN23" s="86"/>
      <c r="MNO23" s="86"/>
      <c r="MNP23" s="86"/>
      <c r="MNQ23" s="86"/>
      <c r="MNR23" s="86"/>
      <c r="MNS23" s="86"/>
      <c r="MNT23" s="86"/>
      <c r="MNU23" s="86"/>
      <c r="MNV23" s="86"/>
      <c r="MNW23" s="86"/>
      <c r="MNX23" s="86"/>
      <c r="MNY23" s="86"/>
      <c r="MNZ23" s="86"/>
      <c r="MOA23" s="86"/>
      <c r="MOB23" s="86"/>
      <c r="MOC23" s="86"/>
      <c r="MOD23" s="86"/>
      <c r="MOE23" s="86"/>
      <c r="MOF23" s="86"/>
      <c r="MOG23" s="86"/>
      <c r="MOH23" s="86"/>
      <c r="MOI23" s="86"/>
      <c r="MOJ23" s="86"/>
      <c r="MOK23" s="86"/>
      <c r="MOL23" s="86"/>
      <c r="MOM23" s="86"/>
      <c r="MON23" s="86"/>
      <c r="MOO23" s="86"/>
      <c r="MOP23" s="86"/>
      <c r="MOQ23" s="86"/>
      <c r="MOR23" s="86"/>
      <c r="MOS23" s="86"/>
      <c r="MOT23" s="86"/>
      <c r="MOU23" s="86"/>
      <c r="MOV23" s="86"/>
      <c r="MOW23" s="86"/>
      <c r="MOX23" s="86"/>
      <c r="MOY23" s="86"/>
      <c r="MOZ23" s="86"/>
      <c r="MPA23" s="86"/>
      <c r="MPB23" s="86"/>
      <c r="MPC23" s="86"/>
      <c r="MPD23" s="86"/>
      <c r="MPE23" s="86"/>
      <c r="MPF23" s="86"/>
      <c r="MPG23" s="86"/>
      <c r="MPH23" s="86"/>
      <c r="MPI23" s="86"/>
      <c r="MPJ23" s="86"/>
      <c r="MPK23" s="86"/>
      <c r="MPL23" s="86"/>
      <c r="MPM23" s="86"/>
      <c r="MPN23" s="86"/>
      <c r="MPO23" s="86"/>
      <c r="MPP23" s="86"/>
      <c r="MPQ23" s="86"/>
      <c r="MPR23" s="86"/>
      <c r="MPS23" s="86"/>
      <c r="MPT23" s="86"/>
      <c r="MPU23" s="86"/>
      <c r="MPV23" s="86"/>
      <c r="MPW23" s="86"/>
      <c r="MPX23" s="86"/>
      <c r="MPY23" s="86"/>
      <c r="MPZ23" s="86"/>
      <c r="MQA23" s="86"/>
      <c r="MQB23" s="86"/>
      <c r="MQC23" s="86"/>
      <c r="MQD23" s="86"/>
      <c r="MQE23" s="86"/>
      <c r="MQF23" s="86"/>
      <c r="MQG23" s="86"/>
      <c r="MQH23" s="86"/>
      <c r="MQI23" s="86"/>
      <c r="MQJ23" s="86"/>
      <c r="MQK23" s="86"/>
      <c r="MQL23" s="86"/>
      <c r="MQM23" s="86"/>
      <c r="MQN23" s="86"/>
      <c r="MQO23" s="86"/>
      <c r="MQP23" s="86"/>
      <c r="MQQ23" s="86"/>
      <c r="MQR23" s="86"/>
      <c r="MQS23" s="86"/>
      <c r="MQT23" s="86"/>
      <c r="MQU23" s="86"/>
      <c r="MQV23" s="86"/>
      <c r="MQW23" s="86"/>
      <c r="MQX23" s="86"/>
      <c r="MQY23" s="86"/>
      <c r="MQZ23" s="86"/>
      <c r="MRA23" s="86"/>
      <c r="MRB23" s="86"/>
      <c r="MRC23" s="86"/>
      <c r="MRD23" s="86"/>
      <c r="MRE23" s="86"/>
      <c r="MRF23" s="86"/>
      <c r="MRG23" s="86"/>
      <c r="MRH23" s="86"/>
      <c r="MRI23" s="86"/>
      <c r="MRJ23" s="86"/>
      <c r="MRK23" s="86"/>
      <c r="MRL23" s="86"/>
      <c r="MRM23" s="86"/>
      <c r="MRN23" s="86"/>
      <c r="MRO23" s="86"/>
      <c r="MRP23" s="86"/>
      <c r="MRQ23" s="86"/>
      <c r="MRR23" s="86"/>
      <c r="MRS23" s="86"/>
      <c r="MRT23" s="86"/>
      <c r="MRU23" s="86"/>
      <c r="MRV23" s="86"/>
      <c r="MRW23" s="86"/>
      <c r="MRX23" s="86"/>
      <c r="MRY23" s="86"/>
      <c r="MRZ23" s="86"/>
      <c r="MSA23" s="86"/>
      <c r="MSB23" s="86"/>
      <c r="MSC23" s="86"/>
      <c r="MSD23" s="86"/>
      <c r="MSE23" s="86"/>
      <c r="MSF23" s="86"/>
      <c r="MSG23" s="86"/>
      <c r="MSH23" s="86"/>
      <c r="MSI23" s="86"/>
      <c r="MSJ23" s="86"/>
      <c r="MSK23" s="86"/>
      <c r="MSL23" s="86"/>
      <c r="MSM23" s="86"/>
      <c r="MSN23" s="86"/>
      <c r="MSO23" s="86"/>
      <c r="MSP23" s="86"/>
      <c r="MSQ23" s="86"/>
      <c r="MSR23" s="86"/>
      <c r="MSS23" s="86"/>
      <c r="MST23" s="86"/>
      <c r="MSU23" s="86"/>
      <c r="MSV23" s="86"/>
      <c r="MSW23" s="86"/>
      <c r="MSX23" s="86"/>
      <c r="MSY23" s="86"/>
      <c r="MSZ23" s="86"/>
      <c r="MTA23" s="86"/>
      <c r="MTB23" s="86"/>
      <c r="MTC23" s="86"/>
      <c r="MTD23" s="86"/>
      <c r="MTE23" s="86"/>
      <c r="MTF23" s="86"/>
      <c r="MTG23" s="86"/>
      <c r="MTH23" s="86"/>
      <c r="MTI23" s="86"/>
      <c r="MTJ23" s="86"/>
      <c r="MTK23" s="86"/>
      <c r="MTL23" s="86"/>
      <c r="MTM23" s="86"/>
      <c r="MTN23" s="86"/>
      <c r="MTO23" s="86"/>
      <c r="MTP23" s="86"/>
      <c r="MTQ23" s="86"/>
      <c r="MTR23" s="86"/>
      <c r="MTS23" s="86"/>
      <c r="MTT23" s="86"/>
      <c r="MTU23" s="86"/>
      <c r="MTV23" s="86"/>
      <c r="MTW23" s="86"/>
      <c r="MTX23" s="86"/>
      <c r="MTY23" s="86"/>
      <c r="MTZ23" s="86"/>
      <c r="MUA23" s="86"/>
      <c r="MUB23" s="86"/>
      <c r="MUC23" s="86"/>
      <c r="MUD23" s="86"/>
      <c r="MUE23" s="86"/>
      <c r="MUF23" s="86"/>
      <c r="MUG23" s="86"/>
      <c r="MUH23" s="86"/>
      <c r="MUI23" s="86"/>
      <c r="MUJ23" s="86"/>
      <c r="MUK23" s="86"/>
      <c r="MUL23" s="86"/>
      <c r="MUM23" s="86"/>
      <c r="MUN23" s="86"/>
      <c r="MUO23" s="86"/>
      <c r="MUP23" s="86"/>
      <c r="MUQ23" s="86"/>
      <c r="MUR23" s="86"/>
      <c r="MUS23" s="86"/>
      <c r="MUT23" s="86"/>
      <c r="MUU23" s="86"/>
      <c r="MUV23" s="86"/>
      <c r="MUW23" s="86"/>
      <c r="MUX23" s="86"/>
      <c r="MUY23" s="86"/>
      <c r="MUZ23" s="86"/>
      <c r="MVA23" s="86"/>
      <c r="MVB23" s="86"/>
      <c r="MVC23" s="86"/>
      <c r="MVD23" s="86"/>
      <c r="MVE23" s="86"/>
      <c r="MVF23" s="86"/>
      <c r="MVG23" s="86"/>
      <c r="MVH23" s="86"/>
      <c r="MVI23" s="86"/>
      <c r="MVJ23" s="86"/>
      <c r="MVK23" s="86"/>
      <c r="MVL23" s="86"/>
      <c r="MVM23" s="86"/>
      <c r="MVN23" s="86"/>
      <c r="MVO23" s="86"/>
      <c r="MVP23" s="86"/>
      <c r="MVQ23" s="86"/>
      <c r="MVR23" s="86"/>
      <c r="MVS23" s="86"/>
      <c r="MVT23" s="86"/>
      <c r="MVU23" s="86"/>
      <c r="MVV23" s="86"/>
      <c r="MVW23" s="86"/>
      <c r="MVX23" s="86"/>
      <c r="MVY23" s="86"/>
      <c r="MVZ23" s="86"/>
      <c r="MWA23" s="86"/>
      <c r="MWB23" s="86"/>
      <c r="MWC23" s="86"/>
      <c r="MWD23" s="86"/>
      <c r="MWE23" s="86"/>
      <c r="MWF23" s="86"/>
      <c r="MWG23" s="86"/>
      <c r="MWH23" s="86"/>
      <c r="MWI23" s="86"/>
      <c r="MWJ23" s="86"/>
      <c r="MWK23" s="86"/>
      <c r="MWL23" s="86"/>
      <c r="MWM23" s="86"/>
      <c r="MWN23" s="86"/>
      <c r="MWO23" s="86"/>
      <c r="MWP23" s="86"/>
      <c r="MWQ23" s="86"/>
      <c r="MWR23" s="86"/>
      <c r="MWS23" s="86"/>
      <c r="MWT23" s="86"/>
      <c r="MWU23" s="86"/>
      <c r="MWV23" s="86"/>
      <c r="MWW23" s="86"/>
      <c r="MWX23" s="86"/>
      <c r="MWY23" s="86"/>
      <c r="MWZ23" s="86"/>
      <c r="MXA23" s="86"/>
      <c r="MXB23" s="86"/>
      <c r="MXC23" s="86"/>
      <c r="MXD23" s="86"/>
      <c r="MXE23" s="86"/>
      <c r="MXF23" s="86"/>
      <c r="MXG23" s="86"/>
      <c r="MXH23" s="86"/>
      <c r="MXI23" s="86"/>
      <c r="MXJ23" s="86"/>
      <c r="MXK23" s="86"/>
      <c r="MXL23" s="86"/>
      <c r="MXM23" s="86"/>
      <c r="MXN23" s="86"/>
      <c r="MXO23" s="86"/>
      <c r="MXP23" s="86"/>
      <c r="MXQ23" s="86"/>
      <c r="MXR23" s="86"/>
      <c r="MXS23" s="86"/>
      <c r="MXT23" s="86"/>
      <c r="MXU23" s="86"/>
      <c r="MXV23" s="86"/>
      <c r="MXW23" s="86"/>
      <c r="MXX23" s="86"/>
      <c r="MXY23" s="86"/>
      <c r="MXZ23" s="86"/>
      <c r="MYA23" s="86"/>
      <c r="MYB23" s="86"/>
      <c r="MYC23" s="86"/>
      <c r="MYD23" s="86"/>
      <c r="MYE23" s="86"/>
      <c r="MYF23" s="86"/>
      <c r="MYG23" s="86"/>
      <c r="MYH23" s="86"/>
      <c r="MYI23" s="86"/>
      <c r="MYJ23" s="86"/>
      <c r="MYK23" s="86"/>
      <c r="MYL23" s="86"/>
      <c r="MYM23" s="86"/>
      <c r="MYN23" s="86"/>
      <c r="MYO23" s="86"/>
      <c r="MYP23" s="86"/>
      <c r="MYQ23" s="86"/>
      <c r="MYR23" s="86"/>
      <c r="MYS23" s="86"/>
      <c r="MYT23" s="86"/>
      <c r="MYU23" s="86"/>
      <c r="MYV23" s="86"/>
      <c r="MYW23" s="86"/>
      <c r="MYX23" s="86"/>
      <c r="MYY23" s="86"/>
      <c r="MYZ23" s="86"/>
      <c r="MZA23" s="86"/>
      <c r="MZB23" s="86"/>
      <c r="MZC23" s="86"/>
      <c r="MZD23" s="86"/>
      <c r="MZE23" s="86"/>
      <c r="MZF23" s="86"/>
      <c r="MZG23" s="86"/>
      <c r="MZH23" s="86"/>
      <c r="MZI23" s="86"/>
      <c r="MZJ23" s="86"/>
      <c r="MZK23" s="86"/>
      <c r="MZL23" s="86"/>
      <c r="MZM23" s="86"/>
      <c r="MZN23" s="86"/>
      <c r="MZO23" s="86"/>
      <c r="MZP23" s="86"/>
      <c r="MZQ23" s="86"/>
      <c r="MZR23" s="86"/>
      <c r="MZS23" s="86"/>
      <c r="MZT23" s="86"/>
      <c r="MZU23" s="86"/>
      <c r="MZV23" s="86"/>
      <c r="MZW23" s="86"/>
      <c r="MZX23" s="86"/>
      <c r="MZY23" s="86"/>
      <c r="MZZ23" s="86"/>
      <c r="NAA23" s="86"/>
      <c r="NAB23" s="86"/>
      <c r="NAC23" s="86"/>
      <c r="NAD23" s="86"/>
      <c r="NAE23" s="86"/>
      <c r="NAF23" s="86"/>
      <c r="NAG23" s="86"/>
      <c r="NAH23" s="86"/>
      <c r="NAI23" s="86"/>
      <c r="NAJ23" s="86"/>
      <c r="NAK23" s="86"/>
      <c r="NAL23" s="86"/>
      <c r="NAM23" s="86"/>
      <c r="NAN23" s="86"/>
      <c r="NAO23" s="86"/>
      <c r="NAP23" s="86"/>
      <c r="NAQ23" s="86"/>
      <c r="NAR23" s="86"/>
      <c r="NAS23" s="86"/>
      <c r="NAT23" s="86"/>
      <c r="NAU23" s="86"/>
      <c r="NAV23" s="86"/>
      <c r="NAW23" s="86"/>
      <c r="NAX23" s="86"/>
      <c r="NAY23" s="86"/>
      <c r="NAZ23" s="86"/>
      <c r="NBA23" s="86"/>
      <c r="NBB23" s="86"/>
      <c r="NBC23" s="86"/>
      <c r="NBD23" s="86"/>
      <c r="NBE23" s="86"/>
      <c r="NBF23" s="86"/>
      <c r="NBG23" s="86"/>
      <c r="NBH23" s="86"/>
      <c r="NBI23" s="86"/>
      <c r="NBJ23" s="86"/>
      <c r="NBK23" s="86"/>
      <c r="NBL23" s="86"/>
      <c r="NBM23" s="86"/>
      <c r="NBN23" s="86"/>
      <c r="NBO23" s="86"/>
      <c r="NBP23" s="86"/>
      <c r="NBQ23" s="86"/>
      <c r="NBR23" s="86"/>
      <c r="NBS23" s="86"/>
      <c r="NBT23" s="86"/>
      <c r="NBU23" s="86"/>
      <c r="NBV23" s="86"/>
      <c r="NBW23" s="86"/>
      <c r="NBX23" s="86"/>
      <c r="NBY23" s="86"/>
      <c r="NBZ23" s="86"/>
      <c r="NCA23" s="86"/>
      <c r="NCB23" s="86"/>
      <c r="NCC23" s="86"/>
      <c r="NCD23" s="86"/>
      <c r="NCE23" s="86"/>
      <c r="NCF23" s="86"/>
      <c r="NCG23" s="86"/>
      <c r="NCH23" s="86"/>
      <c r="NCI23" s="86"/>
      <c r="NCJ23" s="86"/>
      <c r="NCK23" s="86"/>
      <c r="NCL23" s="86"/>
      <c r="NCM23" s="86"/>
      <c r="NCN23" s="86"/>
      <c r="NCO23" s="86"/>
      <c r="NCP23" s="86"/>
      <c r="NCQ23" s="86"/>
      <c r="NCR23" s="86"/>
      <c r="NCS23" s="86"/>
      <c r="NCT23" s="86"/>
      <c r="NCU23" s="86"/>
      <c r="NCV23" s="86"/>
      <c r="NCW23" s="86"/>
      <c r="NCX23" s="86"/>
      <c r="NCY23" s="86"/>
      <c r="NCZ23" s="86"/>
      <c r="NDA23" s="86"/>
      <c r="NDB23" s="86"/>
      <c r="NDC23" s="86"/>
      <c r="NDD23" s="86"/>
      <c r="NDE23" s="86"/>
      <c r="NDF23" s="86"/>
      <c r="NDG23" s="86"/>
      <c r="NDH23" s="86"/>
      <c r="NDI23" s="86"/>
      <c r="NDJ23" s="86"/>
      <c r="NDK23" s="86"/>
      <c r="NDL23" s="86"/>
      <c r="NDM23" s="86"/>
      <c r="NDN23" s="86"/>
      <c r="NDO23" s="86"/>
      <c r="NDP23" s="86"/>
      <c r="NDQ23" s="86"/>
      <c r="NDR23" s="86"/>
      <c r="NDS23" s="86"/>
      <c r="NDT23" s="86"/>
      <c r="NDU23" s="86"/>
      <c r="NDV23" s="86"/>
      <c r="NDW23" s="86"/>
      <c r="NDX23" s="86"/>
      <c r="NDY23" s="86"/>
      <c r="NDZ23" s="86"/>
      <c r="NEA23" s="86"/>
      <c r="NEB23" s="86"/>
      <c r="NEC23" s="86"/>
      <c r="NED23" s="86"/>
      <c r="NEE23" s="86"/>
      <c r="NEF23" s="86"/>
      <c r="NEG23" s="86"/>
      <c r="NEH23" s="86"/>
      <c r="NEI23" s="86"/>
      <c r="NEJ23" s="86"/>
      <c r="NEK23" s="86"/>
      <c r="NEL23" s="86"/>
      <c r="NEM23" s="86"/>
      <c r="NEN23" s="86"/>
      <c r="NEO23" s="86"/>
      <c r="NEP23" s="86"/>
      <c r="NEQ23" s="86"/>
      <c r="NER23" s="86"/>
      <c r="NES23" s="86"/>
      <c r="NET23" s="86"/>
      <c r="NEU23" s="86"/>
      <c r="NEV23" s="86"/>
      <c r="NEW23" s="86"/>
      <c r="NEX23" s="86"/>
      <c r="NEY23" s="86"/>
      <c r="NEZ23" s="86"/>
      <c r="NFA23" s="86"/>
      <c r="NFB23" s="86"/>
      <c r="NFC23" s="86"/>
      <c r="NFD23" s="86"/>
      <c r="NFE23" s="86"/>
      <c r="NFF23" s="86"/>
      <c r="NFG23" s="86"/>
      <c r="NFH23" s="86"/>
      <c r="NFI23" s="86"/>
      <c r="NFJ23" s="86"/>
      <c r="NFK23" s="86"/>
      <c r="NFL23" s="86"/>
      <c r="NFM23" s="86"/>
      <c r="NFN23" s="86"/>
      <c r="NFO23" s="86"/>
      <c r="NFP23" s="86"/>
      <c r="NFQ23" s="86"/>
      <c r="NFR23" s="86"/>
      <c r="NFS23" s="86"/>
      <c r="NFT23" s="86"/>
      <c r="NFU23" s="86"/>
      <c r="NFV23" s="86"/>
      <c r="NFW23" s="86"/>
      <c r="NFX23" s="86"/>
      <c r="NFY23" s="86"/>
      <c r="NFZ23" s="86"/>
      <c r="NGA23" s="86"/>
      <c r="NGB23" s="86"/>
      <c r="NGC23" s="86"/>
      <c r="NGD23" s="86"/>
      <c r="NGE23" s="86"/>
      <c r="NGF23" s="86"/>
      <c r="NGG23" s="86"/>
      <c r="NGH23" s="86"/>
      <c r="NGI23" s="86"/>
      <c r="NGJ23" s="86"/>
      <c r="NGK23" s="86"/>
      <c r="NGL23" s="86"/>
      <c r="NGM23" s="86"/>
      <c r="NGN23" s="86"/>
      <c r="NGO23" s="86"/>
      <c r="NGP23" s="86"/>
      <c r="NGQ23" s="86"/>
      <c r="NGR23" s="86"/>
      <c r="NGS23" s="86"/>
      <c r="NGT23" s="86"/>
      <c r="NGU23" s="86"/>
      <c r="NGV23" s="86"/>
      <c r="NGW23" s="86"/>
      <c r="NGX23" s="86"/>
      <c r="NGY23" s="86"/>
      <c r="NGZ23" s="86"/>
      <c r="NHA23" s="86"/>
      <c r="NHB23" s="86"/>
      <c r="NHC23" s="86"/>
      <c r="NHD23" s="86"/>
      <c r="NHE23" s="86"/>
      <c r="NHF23" s="86"/>
      <c r="NHG23" s="86"/>
      <c r="NHH23" s="86"/>
      <c r="NHI23" s="86"/>
      <c r="NHJ23" s="86"/>
      <c r="NHK23" s="86"/>
      <c r="NHL23" s="86"/>
      <c r="NHM23" s="86"/>
      <c r="NHN23" s="86"/>
      <c r="NHO23" s="86"/>
      <c r="NHP23" s="86"/>
      <c r="NHQ23" s="86"/>
      <c r="NHR23" s="86"/>
      <c r="NHS23" s="86"/>
      <c r="NHT23" s="86"/>
      <c r="NHU23" s="86"/>
      <c r="NHV23" s="86"/>
      <c r="NHW23" s="86"/>
      <c r="NHX23" s="86"/>
      <c r="NHY23" s="86"/>
      <c r="NHZ23" s="86"/>
      <c r="NIA23" s="86"/>
      <c r="NIB23" s="86"/>
      <c r="NIC23" s="86"/>
      <c r="NID23" s="86"/>
      <c r="NIE23" s="86"/>
      <c r="NIF23" s="86"/>
      <c r="NIG23" s="86"/>
      <c r="NIH23" s="86"/>
      <c r="NII23" s="86"/>
      <c r="NIJ23" s="86"/>
      <c r="NIK23" s="86"/>
      <c r="NIL23" s="86"/>
      <c r="NIM23" s="86"/>
      <c r="NIN23" s="86"/>
      <c r="NIO23" s="86"/>
      <c r="NIP23" s="86"/>
      <c r="NIQ23" s="86"/>
      <c r="NIR23" s="86"/>
      <c r="NIS23" s="86"/>
      <c r="NIT23" s="86"/>
      <c r="NIU23" s="86"/>
      <c r="NIV23" s="86"/>
      <c r="NIW23" s="86"/>
      <c r="NIX23" s="86"/>
      <c r="NIY23" s="86"/>
      <c r="NIZ23" s="86"/>
      <c r="NJA23" s="86"/>
      <c r="NJB23" s="86"/>
      <c r="NJC23" s="86"/>
      <c r="NJD23" s="86"/>
      <c r="NJE23" s="86"/>
      <c r="NJF23" s="86"/>
      <c r="NJG23" s="86"/>
      <c r="NJH23" s="86"/>
      <c r="NJI23" s="86"/>
      <c r="NJJ23" s="86"/>
      <c r="NJK23" s="86"/>
      <c r="NJL23" s="86"/>
      <c r="NJM23" s="86"/>
      <c r="NJN23" s="86"/>
      <c r="NJO23" s="86"/>
      <c r="NJP23" s="86"/>
      <c r="NJQ23" s="86"/>
      <c r="NJR23" s="86"/>
      <c r="NJS23" s="86"/>
      <c r="NJT23" s="86"/>
      <c r="NJU23" s="86"/>
      <c r="NJV23" s="86"/>
      <c r="NJW23" s="86"/>
      <c r="NJX23" s="86"/>
      <c r="NJY23" s="86"/>
      <c r="NJZ23" s="86"/>
      <c r="NKA23" s="86"/>
      <c r="NKB23" s="86"/>
      <c r="NKC23" s="86"/>
      <c r="NKD23" s="86"/>
      <c r="NKE23" s="86"/>
      <c r="NKF23" s="86"/>
      <c r="NKG23" s="86"/>
      <c r="NKH23" s="86"/>
      <c r="NKI23" s="86"/>
      <c r="NKJ23" s="86"/>
      <c r="NKK23" s="86"/>
      <c r="NKL23" s="86"/>
      <c r="NKM23" s="86"/>
      <c r="NKN23" s="86"/>
      <c r="NKO23" s="86"/>
      <c r="NKP23" s="86"/>
      <c r="NKQ23" s="86"/>
      <c r="NKR23" s="86"/>
      <c r="NKS23" s="86"/>
      <c r="NKT23" s="86"/>
      <c r="NKU23" s="86"/>
      <c r="NKV23" s="86"/>
      <c r="NKW23" s="86"/>
      <c r="NKX23" s="86"/>
      <c r="NKY23" s="86"/>
      <c r="NKZ23" s="86"/>
      <c r="NLA23" s="86"/>
      <c r="NLB23" s="86"/>
      <c r="NLC23" s="86"/>
      <c r="NLD23" s="86"/>
      <c r="NLE23" s="86"/>
      <c r="NLF23" s="86"/>
      <c r="NLG23" s="86"/>
      <c r="NLH23" s="86"/>
      <c r="NLI23" s="86"/>
      <c r="NLJ23" s="86"/>
      <c r="NLK23" s="86"/>
      <c r="NLL23" s="86"/>
      <c r="NLM23" s="86"/>
      <c r="NLN23" s="86"/>
      <c r="NLO23" s="86"/>
      <c r="NLP23" s="86"/>
      <c r="NLQ23" s="86"/>
      <c r="NLR23" s="86"/>
      <c r="NLS23" s="86"/>
      <c r="NLT23" s="86"/>
      <c r="NLU23" s="86"/>
      <c r="NLV23" s="86"/>
      <c r="NLW23" s="86"/>
      <c r="NLX23" s="86"/>
      <c r="NLY23" s="86"/>
      <c r="NLZ23" s="86"/>
      <c r="NMA23" s="86"/>
      <c r="NMB23" s="86"/>
      <c r="NMC23" s="86"/>
      <c r="NMD23" s="86"/>
      <c r="NME23" s="86"/>
      <c r="NMF23" s="86"/>
      <c r="NMG23" s="86"/>
      <c r="NMH23" s="86"/>
      <c r="NMI23" s="86"/>
      <c r="NMJ23" s="86"/>
      <c r="NMK23" s="86"/>
      <c r="NML23" s="86"/>
      <c r="NMM23" s="86"/>
      <c r="NMN23" s="86"/>
      <c r="NMO23" s="86"/>
      <c r="NMP23" s="86"/>
      <c r="NMQ23" s="86"/>
      <c r="NMR23" s="86"/>
      <c r="NMS23" s="86"/>
      <c r="NMT23" s="86"/>
      <c r="NMU23" s="86"/>
      <c r="NMV23" s="86"/>
      <c r="NMW23" s="86"/>
      <c r="NMX23" s="86"/>
      <c r="NMY23" s="86"/>
      <c r="NMZ23" s="86"/>
      <c r="NNA23" s="86"/>
      <c r="NNB23" s="86"/>
      <c r="NNC23" s="86"/>
      <c r="NND23" s="86"/>
      <c r="NNE23" s="86"/>
      <c r="NNF23" s="86"/>
      <c r="NNG23" s="86"/>
      <c r="NNH23" s="86"/>
      <c r="NNI23" s="86"/>
      <c r="NNJ23" s="86"/>
      <c r="NNK23" s="86"/>
      <c r="NNL23" s="86"/>
      <c r="NNM23" s="86"/>
      <c r="NNN23" s="86"/>
      <c r="NNO23" s="86"/>
      <c r="NNP23" s="86"/>
      <c r="NNQ23" s="86"/>
      <c r="NNR23" s="86"/>
      <c r="NNS23" s="86"/>
      <c r="NNT23" s="86"/>
      <c r="NNU23" s="86"/>
      <c r="NNV23" s="86"/>
      <c r="NNW23" s="86"/>
      <c r="NNX23" s="86"/>
      <c r="NNY23" s="86"/>
      <c r="NNZ23" s="86"/>
      <c r="NOA23" s="86"/>
      <c r="NOB23" s="86"/>
      <c r="NOC23" s="86"/>
      <c r="NOD23" s="86"/>
      <c r="NOE23" s="86"/>
      <c r="NOF23" s="86"/>
      <c r="NOG23" s="86"/>
      <c r="NOH23" s="86"/>
      <c r="NOI23" s="86"/>
      <c r="NOJ23" s="86"/>
      <c r="NOK23" s="86"/>
      <c r="NOL23" s="86"/>
      <c r="NOM23" s="86"/>
      <c r="NON23" s="86"/>
      <c r="NOO23" s="86"/>
      <c r="NOP23" s="86"/>
      <c r="NOQ23" s="86"/>
      <c r="NOR23" s="86"/>
      <c r="NOS23" s="86"/>
      <c r="NOT23" s="86"/>
      <c r="NOU23" s="86"/>
      <c r="NOV23" s="86"/>
      <c r="NOW23" s="86"/>
      <c r="NOX23" s="86"/>
      <c r="NOY23" s="86"/>
      <c r="NOZ23" s="86"/>
      <c r="NPA23" s="86"/>
      <c r="NPB23" s="86"/>
      <c r="NPC23" s="86"/>
      <c r="NPD23" s="86"/>
      <c r="NPE23" s="86"/>
      <c r="NPF23" s="86"/>
      <c r="NPG23" s="86"/>
      <c r="NPH23" s="86"/>
      <c r="NPI23" s="86"/>
      <c r="NPJ23" s="86"/>
      <c r="NPK23" s="86"/>
      <c r="NPL23" s="86"/>
      <c r="NPM23" s="86"/>
      <c r="NPN23" s="86"/>
      <c r="NPO23" s="86"/>
      <c r="NPP23" s="86"/>
      <c r="NPQ23" s="86"/>
      <c r="NPR23" s="86"/>
      <c r="NPS23" s="86"/>
      <c r="NPT23" s="86"/>
      <c r="NPU23" s="86"/>
      <c r="NPV23" s="86"/>
      <c r="NPW23" s="86"/>
      <c r="NPX23" s="86"/>
      <c r="NPY23" s="86"/>
      <c r="NPZ23" s="86"/>
      <c r="NQA23" s="86"/>
      <c r="NQB23" s="86"/>
      <c r="NQC23" s="86"/>
      <c r="NQD23" s="86"/>
      <c r="NQE23" s="86"/>
      <c r="NQF23" s="86"/>
      <c r="NQG23" s="86"/>
      <c r="NQH23" s="86"/>
      <c r="NQI23" s="86"/>
      <c r="NQJ23" s="86"/>
      <c r="NQK23" s="86"/>
      <c r="NQL23" s="86"/>
      <c r="NQM23" s="86"/>
      <c r="NQN23" s="86"/>
      <c r="NQO23" s="86"/>
      <c r="NQP23" s="86"/>
      <c r="NQQ23" s="86"/>
      <c r="NQR23" s="86"/>
      <c r="NQS23" s="86"/>
      <c r="NQT23" s="86"/>
      <c r="NQU23" s="86"/>
      <c r="NQV23" s="86"/>
      <c r="NQW23" s="86"/>
      <c r="NQX23" s="86"/>
      <c r="NQY23" s="86"/>
      <c r="NQZ23" s="86"/>
      <c r="NRA23" s="86"/>
      <c r="NRB23" s="86"/>
      <c r="NRC23" s="86"/>
      <c r="NRD23" s="86"/>
      <c r="NRE23" s="86"/>
      <c r="NRF23" s="86"/>
      <c r="NRG23" s="86"/>
      <c r="NRH23" s="86"/>
      <c r="NRI23" s="86"/>
      <c r="NRJ23" s="86"/>
      <c r="NRK23" s="86"/>
      <c r="NRL23" s="86"/>
      <c r="NRM23" s="86"/>
      <c r="NRN23" s="86"/>
      <c r="NRO23" s="86"/>
      <c r="NRP23" s="86"/>
      <c r="NRQ23" s="86"/>
      <c r="NRR23" s="86"/>
      <c r="NRS23" s="86"/>
      <c r="NRT23" s="86"/>
      <c r="NRU23" s="86"/>
      <c r="NRV23" s="86"/>
      <c r="NRW23" s="86"/>
      <c r="NRX23" s="86"/>
      <c r="NRY23" s="86"/>
      <c r="NRZ23" s="86"/>
      <c r="NSA23" s="86"/>
      <c r="NSB23" s="86"/>
      <c r="NSC23" s="86"/>
      <c r="NSD23" s="86"/>
      <c r="NSE23" s="86"/>
      <c r="NSF23" s="86"/>
      <c r="NSG23" s="86"/>
      <c r="NSH23" s="86"/>
      <c r="NSI23" s="86"/>
      <c r="NSJ23" s="86"/>
      <c r="NSK23" s="86"/>
      <c r="NSL23" s="86"/>
      <c r="NSM23" s="86"/>
      <c r="NSN23" s="86"/>
      <c r="NSO23" s="86"/>
      <c r="NSP23" s="86"/>
      <c r="NSQ23" s="86"/>
      <c r="NSR23" s="86"/>
      <c r="NSS23" s="86"/>
      <c r="NST23" s="86"/>
      <c r="NSU23" s="86"/>
      <c r="NSV23" s="86"/>
      <c r="NSW23" s="86"/>
      <c r="NSX23" s="86"/>
      <c r="NSY23" s="86"/>
      <c r="NSZ23" s="86"/>
      <c r="NTA23" s="86"/>
      <c r="NTB23" s="86"/>
      <c r="NTC23" s="86"/>
      <c r="NTD23" s="86"/>
      <c r="NTE23" s="86"/>
      <c r="NTF23" s="86"/>
      <c r="NTG23" s="86"/>
      <c r="NTH23" s="86"/>
      <c r="NTI23" s="86"/>
      <c r="NTJ23" s="86"/>
      <c r="NTK23" s="86"/>
      <c r="NTL23" s="86"/>
      <c r="NTM23" s="86"/>
      <c r="NTN23" s="86"/>
      <c r="NTO23" s="86"/>
      <c r="NTP23" s="86"/>
      <c r="NTQ23" s="86"/>
      <c r="NTR23" s="86"/>
      <c r="NTS23" s="86"/>
      <c r="NTT23" s="86"/>
      <c r="NTU23" s="86"/>
      <c r="NTV23" s="86"/>
      <c r="NTW23" s="86"/>
      <c r="NTX23" s="86"/>
      <c r="NTY23" s="86"/>
      <c r="NTZ23" s="86"/>
      <c r="NUA23" s="86"/>
      <c r="NUB23" s="86"/>
      <c r="NUC23" s="86"/>
      <c r="NUD23" s="86"/>
      <c r="NUE23" s="86"/>
      <c r="NUF23" s="86"/>
      <c r="NUG23" s="86"/>
      <c r="NUH23" s="86"/>
      <c r="NUI23" s="86"/>
      <c r="NUJ23" s="86"/>
      <c r="NUK23" s="86"/>
      <c r="NUL23" s="86"/>
      <c r="NUM23" s="86"/>
      <c r="NUN23" s="86"/>
      <c r="NUO23" s="86"/>
      <c r="NUP23" s="86"/>
      <c r="NUQ23" s="86"/>
      <c r="NUR23" s="86"/>
      <c r="NUS23" s="86"/>
      <c r="NUT23" s="86"/>
      <c r="NUU23" s="86"/>
      <c r="NUV23" s="86"/>
      <c r="NUW23" s="86"/>
      <c r="NUX23" s="86"/>
      <c r="NUY23" s="86"/>
      <c r="NUZ23" s="86"/>
      <c r="NVA23" s="86"/>
      <c r="NVB23" s="86"/>
      <c r="NVC23" s="86"/>
      <c r="NVD23" s="86"/>
      <c r="NVE23" s="86"/>
      <c r="NVF23" s="86"/>
      <c r="NVG23" s="86"/>
      <c r="NVH23" s="86"/>
      <c r="NVI23" s="86"/>
      <c r="NVJ23" s="86"/>
      <c r="NVK23" s="86"/>
      <c r="NVL23" s="86"/>
      <c r="NVM23" s="86"/>
      <c r="NVN23" s="86"/>
      <c r="NVO23" s="86"/>
      <c r="NVP23" s="86"/>
      <c r="NVQ23" s="86"/>
      <c r="NVR23" s="86"/>
      <c r="NVS23" s="86"/>
      <c r="NVT23" s="86"/>
      <c r="NVU23" s="86"/>
      <c r="NVV23" s="86"/>
      <c r="NVW23" s="86"/>
      <c r="NVX23" s="86"/>
      <c r="NVY23" s="86"/>
      <c r="NVZ23" s="86"/>
      <c r="NWA23" s="86"/>
      <c r="NWB23" s="86"/>
      <c r="NWC23" s="86"/>
      <c r="NWD23" s="86"/>
      <c r="NWE23" s="86"/>
      <c r="NWF23" s="86"/>
      <c r="NWG23" s="86"/>
      <c r="NWH23" s="86"/>
      <c r="NWI23" s="86"/>
      <c r="NWJ23" s="86"/>
      <c r="NWK23" s="86"/>
      <c r="NWL23" s="86"/>
      <c r="NWM23" s="86"/>
      <c r="NWN23" s="86"/>
      <c r="NWO23" s="86"/>
      <c r="NWP23" s="86"/>
      <c r="NWQ23" s="86"/>
      <c r="NWR23" s="86"/>
      <c r="NWS23" s="86"/>
      <c r="NWT23" s="86"/>
      <c r="NWU23" s="86"/>
      <c r="NWV23" s="86"/>
      <c r="NWW23" s="86"/>
      <c r="NWX23" s="86"/>
      <c r="NWY23" s="86"/>
      <c r="NWZ23" s="86"/>
      <c r="NXA23" s="86"/>
      <c r="NXB23" s="86"/>
      <c r="NXC23" s="86"/>
      <c r="NXD23" s="86"/>
      <c r="NXE23" s="86"/>
      <c r="NXF23" s="86"/>
      <c r="NXG23" s="86"/>
      <c r="NXH23" s="86"/>
      <c r="NXI23" s="86"/>
      <c r="NXJ23" s="86"/>
      <c r="NXK23" s="86"/>
      <c r="NXL23" s="86"/>
      <c r="NXM23" s="86"/>
      <c r="NXN23" s="86"/>
      <c r="NXO23" s="86"/>
      <c r="NXP23" s="86"/>
      <c r="NXQ23" s="86"/>
      <c r="NXR23" s="86"/>
      <c r="NXS23" s="86"/>
      <c r="NXT23" s="86"/>
      <c r="NXU23" s="86"/>
      <c r="NXV23" s="86"/>
      <c r="NXW23" s="86"/>
      <c r="NXX23" s="86"/>
      <c r="NXY23" s="86"/>
      <c r="NXZ23" s="86"/>
      <c r="NYA23" s="86"/>
      <c r="NYB23" s="86"/>
      <c r="NYC23" s="86"/>
      <c r="NYD23" s="86"/>
      <c r="NYE23" s="86"/>
      <c r="NYF23" s="86"/>
      <c r="NYG23" s="86"/>
      <c r="NYH23" s="86"/>
      <c r="NYI23" s="86"/>
      <c r="NYJ23" s="86"/>
      <c r="NYK23" s="86"/>
      <c r="NYL23" s="86"/>
      <c r="NYM23" s="86"/>
      <c r="NYN23" s="86"/>
      <c r="NYO23" s="86"/>
      <c r="NYP23" s="86"/>
      <c r="NYQ23" s="86"/>
      <c r="NYR23" s="86"/>
      <c r="NYS23" s="86"/>
      <c r="NYT23" s="86"/>
      <c r="NYU23" s="86"/>
      <c r="NYV23" s="86"/>
      <c r="NYW23" s="86"/>
      <c r="NYX23" s="86"/>
      <c r="NYY23" s="86"/>
      <c r="NYZ23" s="86"/>
      <c r="NZA23" s="86"/>
      <c r="NZB23" s="86"/>
      <c r="NZC23" s="86"/>
      <c r="NZD23" s="86"/>
      <c r="NZE23" s="86"/>
      <c r="NZF23" s="86"/>
      <c r="NZG23" s="86"/>
      <c r="NZH23" s="86"/>
      <c r="NZI23" s="86"/>
      <c r="NZJ23" s="86"/>
      <c r="NZK23" s="86"/>
      <c r="NZL23" s="86"/>
      <c r="NZM23" s="86"/>
      <c r="NZN23" s="86"/>
      <c r="NZO23" s="86"/>
      <c r="NZP23" s="86"/>
      <c r="NZQ23" s="86"/>
      <c r="NZR23" s="86"/>
      <c r="NZS23" s="86"/>
      <c r="NZT23" s="86"/>
      <c r="NZU23" s="86"/>
      <c r="NZV23" s="86"/>
      <c r="NZW23" s="86"/>
      <c r="NZX23" s="86"/>
      <c r="NZY23" s="86"/>
      <c r="NZZ23" s="86"/>
      <c r="OAA23" s="86"/>
      <c r="OAB23" s="86"/>
      <c r="OAC23" s="86"/>
      <c r="OAD23" s="86"/>
      <c r="OAE23" s="86"/>
      <c r="OAF23" s="86"/>
      <c r="OAG23" s="86"/>
      <c r="OAH23" s="86"/>
      <c r="OAI23" s="86"/>
      <c r="OAJ23" s="86"/>
      <c r="OAK23" s="86"/>
      <c r="OAL23" s="86"/>
      <c r="OAM23" s="86"/>
      <c r="OAN23" s="86"/>
      <c r="OAO23" s="86"/>
      <c r="OAP23" s="86"/>
      <c r="OAQ23" s="86"/>
      <c r="OAR23" s="86"/>
      <c r="OAS23" s="86"/>
      <c r="OAT23" s="86"/>
      <c r="OAU23" s="86"/>
      <c r="OAV23" s="86"/>
      <c r="OAW23" s="86"/>
      <c r="OAX23" s="86"/>
      <c r="OAY23" s="86"/>
      <c r="OAZ23" s="86"/>
      <c r="OBA23" s="86"/>
      <c r="OBB23" s="86"/>
      <c r="OBC23" s="86"/>
      <c r="OBD23" s="86"/>
      <c r="OBE23" s="86"/>
      <c r="OBF23" s="86"/>
      <c r="OBG23" s="86"/>
      <c r="OBH23" s="86"/>
      <c r="OBI23" s="86"/>
      <c r="OBJ23" s="86"/>
      <c r="OBK23" s="86"/>
      <c r="OBL23" s="86"/>
      <c r="OBM23" s="86"/>
      <c r="OBN23" s="86"/>
      <c r="OBO23" s="86"/>
      <c r="OBP23" s="86"/>
      <c r="OBQ23" s="86"/>
      <c r="OBR23" s="86"/>
      <c r="OBS23" s="86"/>
      <c r="OBT23" s="86"/>
      <c r="OBU23" s="86"/>
      <c r="OBV23" s="86"/>
      <c r="OBW23" s="86"/>
      <c r="OBX23" s="86"/>
      <c r="OBY23" s="86"/>
      <c r="OBZ23" s="86"/>
      <c r="OCA23" s="86"/>
      <c r="OCB23" s="86"/>
      <c r="OCC23" s="86"/>
      <c r="OCD23" s="86"/>
      <c r="OCE23" s="86"/>
      <c r="OCF23" s="86"/>
      <c r="OCG23" s="86"/>
      <c r="OCH23" s="86"/>
      <c r="OCI23" s="86"/>
      <c r="OCJ23" s="86"/>
      <c r="OCK23" s="86"/>
      <c r="OCL23" s="86"/>
      <c r="OCM23" s="86"/>
      <c r="OCN23" s="86"/>
      <c r="OCO23" s="86"/>
      <c r="OCP23" s="86"/>
      <c r="OCQ23" s="86"/>
      <c r="OCR23" s="86"/>
      <c r="OCS23" s="86"/>
      <c r="OCT23" s="86"/>
      <c r="OCU23" s="86"/>
      <c r="OCV23" s="86"/>
      <c r="OCW23" s="86"/>
      <c r="OCX23" s="86"/>
      <c r="OCY23" s="86"/>
      <c r="OCZ23" s="86"/>
      <c r="ODA23" s="86"/>
      <c r="ODB23" s="86"/>
      <c r="ODC23" s="86"/>
      <c r="ODD23" s="86"/>
      <c r="ODE23" s="86"/>
      <c r="ODF23" s="86"/>
      <c r="ODG23" s="86"/>
      <c r="ODH23" s="86"/>
      <c r="ODI23" s="86"/>
      <c r="ODJ23" s="86"/>
      <c r="ODK23" s="86"/>
      <c r="ODL23" s="86"/>
      <c r="ODM23" s="86"/>
      <c r="ODN23" s="86"/>
      <c r="ODO23" s="86"/>
      <c r="ODP23" s="86"/>
      <c r="ODQ23" s="86"/>
      <c r="ODR23" s="86"/>
      <c r="ODS23" s="86"/>
      <c r="ODT23" s="86"/>
      <c r="ODU23" s="86"/>
      <c r="ODV23" s="86"/>
      <c r="ODW23" s="86"/>
      <c r="ODX23" s="86"/>
      <c r="ODY23" s="86"/>
      <c r="ODZ23" s="86"/>
      <c r="OEA23" s="86"/>
      <c r="OEB23" s="86"/>
      <c r="OEC23" s="86"/>
      <c r="OED23" s="86"/>
      <c r="OEE23" s="86"/>
      <c r="OEF23" s="86"/>
      <c r="OEG23" s="86"/>
      <c r="OEH23" s="86"/>
      <c r="OEI23" s="86"/>
      <c r="OEJ23" s="86"/>
      <c r="OEK23" s="86"/>
      <c r="OEL23" s="86"/>
      <c r="OEM23" s="86"/>
      <c r="OEN23" s="86"/>
      <c r="OEO23" s="86"/>
      <c r="OEP23" s="86"/>
      <c r="OEQ23" s="86"/>
      <c r="OER23" s="86"/>
      <c r="OES23" s="86"/>
      <c r="OET23" s="86"/>
      <c r="OEU23" s="86"/>
      <c r="OEV23" s="86"/>
      <c r="OEW23" s="86"/>
      <c r="OEX23" s="86"/>
      <c r="OEY23" s="86"/>
      <c r="OEZ23" s="86"/>
      <c r="OFA23" s="86"/>
      <c r="OFB23" s="86"/>
      <c r="OFC23" s="86"/>
      <c r="OFD23" s="86"/>
      <c r="OFE23" s="86"/>
      <c r="OFF23" s="86"/>
      <c r="OFG23" s="86"/>
      <c r="OFH23" s="86"/>
      <c r="OFI23" s="86"/>
      <c r="OFJ23" s="86"/>
      <c r="OFK23" s="86"/>
      <c r="OFL23" s="86"/>
      <c r="OFM23" s="86"/>
      <c r="OFN23" s="86"/>
      <c r="OFO23" s="86"/>
      <c r="OFP23" s="86"/>
      <c r="OFQ23" s="86"/>
      <c r="OFR23" s="86"/>
      <c r="OFS23" s="86"/>
      <c r="OFT23" s="86"/>
      <c r="OFU23" s="86"/>
      <c r="OFV23" s="86"/>
      <c r="OFW23" s="86"/>
      <c r="OFX23" s="86"/>
      <c r="OFY23" s="86"/>
      <c r="OFZ23" s="86"/>
      <c r="OGA23" s="86"/>
      <c r="OGB23" s="86"/>
      <c r="OGC23" s="86"/>
      <c r="OGD23" s="86"/>
      <c r="OGE23" s="86"/>
      <c r="OGF23" s="86"/>
      <c r="OGG23" s="86"/>
      <c r="OGH23" s="86"/>
      <c r="OGI23" s="86"/>
      <c r="OGJ23" s="86"/>
      <c r="OGK23" s="86"/>
      <c r="OGL23" s="86"/>
      <c r="OGM23" s="86"/>
      <c r="OGN23" s="86"/>
      <c r="OGO23" s="86"/>
      <c r="OGP23" s="86"/>
      <c r="OGQ23" s="86"/>
      <c r="OGR23" s="86"/>
      <c r="OGS23" s="86"/>
      <c r="OGT23" s="86"/>
      <c r="OGU23" s="86"/>
      <c r="OGV23" s="86"/>
      <c r="OGW23" s="86"/>
      <c r="OGX23" s="86"/>
      <c r="OGY23" s="86"/>
      <c r="OGZ23" s="86"/>
      <c r="OHA23" s="86"/>
      <c r="OHB23" s="86"/>
      <c r="OHC23" s="86"/>
      <c r="OHD23" s="86"/>
      <c r="OHE23" s="86"/>
      <c r="OHF23" s="86"/>
      <c r="OHG23" s="86"/>
      <c r="OHH23" s="86"/>
      <c r="OHI23" s="86"/>
      <c r="OHJ23" s="86"/>
      <c r="OHK23" s="86"/>
      <c r="OHL23" s="86"/>
      <c r="OHM23" s="86"/>
      <c r="OHN23" s="86"/>
      <c r="OHO23" s="86"/>
      <c r="OHP23" s="86"/>
      <c r="OHQ23" s="86"/>
      <c r="OHR23" s="86"/>
      <c r="OHS23" s="86"/>
      <c r="OHT23" s="86"/>
      <c r="OHU23" s="86"/>
      <c r="OHV23" s="86"/>
      <c r="OHW23" s="86"/>
      <c r="OHX23" s="86"/>
      <c r="OHY23" s="86"/>
      <c r="OHZ23" s="86"/>
      <c r="OIA23" s="86"/>
      <c r="OIB23" s="86"/>
      <c r="OIC23" s="86"/>
      <c r="OID23" s="86"/>
      <c r="OIE23" s="86"/>
      <c r="OIF23" s="86"/>
      <c r="OIG23" s="86"/>
      <c r="OIH23" s="86"/>
      <c r="OII23" s="86"/>
      <c r="OIJ23" s="86"/>
      <c r="OIK23" s="86"/>
      <c r="OIL23" s="86"/>
      <c r="OIM23" s="86"/>
      <c r="OIN23" s="86"/>
      <c r="OIO23" s="86"/>
      <c r="OIP23" s="86"/>
      <c r="OIQ23" s="86"/>
      <c r="OIR23" s="86"/>
      <c r="OIS23" s="86"/>
      <c r="OIT23" s="86"/>
      <c r="OIU23" s="86"/>
      <c r="OIV23" s="86"/>
      <c r="OIW23" s="86"/>
      <c r="OIX23" s="86"/>
      <c r="OIY23" s="86"/>
      <c r="OIZ23" s="86"/>
      <c r="OJA23" s="86"/>
      <c r="OJB23" s="86"/>
      <c r="OJC23" s="86"/>
      <c r="OJD23" s="86"/>
      <c r="OJE23" s="86"/>
      <c r="OJF23" s="86"/>
      <c r="OJG23" s="86"/>
      <c r="OJH23" s="86"/>
      <c r="OJI23" s="86"/>
      <c r="OJJ23" s="86"/>
      <c r="OJK23" s="86"/>
      <c r="OJL23" s="86"/>
      <c r="OJM23" s="86"/>
      <c r="OJN23" s="86"/>
      <c r="OJO23" s="86"/>
      <c r="OJP23" s="86"/>
      <c r="OJQ23" s="86"/>
      <c r="OJR23" s="86"/>
      <c r="OJS23" s="86"/>
      <c r="OJT23" s="86"/>
      <c r="OJU23" s="86"/>
      <c r="OJV23" s="86"/>
      <c r="OJW23" s="86"/>
      <c r="OJX23" s="86"/>
      <c r="OJY23" s="86"/>
      <c r="OJZ23" s="86"/>
      <c r="OKA23" s="86"/>
      <c r="OKB23" s="86"/>
      <c r="OKC23" s="86"/>
      <c r="OKD23" s="86"/>
      <c r="OKE23" s="86"/>
      <c r="OKF23" s="86"/>
      <c r="OKG23" s="86"/>
      <c r="OKH23" s="86"/>
      <c r="OKI23" s="86"/>
      <c r="OKJ23" s="86"/>
      <c r="OKK23" s="86"/>
      <c r="OKL23" s="86"/>
      <c r="OKM23" s="86"/>
      <c r="OKN23" s="86"/>
      <c r="OKO23" s="86"/>
      <c r="OKP23" s="86"/>
      <c r="OKQ23" s="86"/>
      <c r="OKR23" s="86"/>
      <c r="OKS23" s="86"/>
      <c r="OKT23" s="86"/>
      <c r="OKU23" s="86"/>
      <c r="OKV23" s="86"/>
      <c r="OKW23" s="86"/>
      <c r="OKX23" s="86"/>
      <c r="OKY23" s="86"/>
      <c r="OKZ23" s="86"/>
      <c r="OLA23" s="86"/>
      <c r="OLB23" s="86"/>
      <c r="OLC23" s="86"/>
      <c r="OLD23" s="86"/>
      <c r="OLE23" s="86"/>
      <c r="OLF23" s="86"/>
      <c r="OLG23" s="86"/>
      <c r="OLH23" s="86"/>
      <c r="OLI23" s="86"/>
      <c r="OLJ23" s="86"/>
      <c r="OLK23" s="86"/>
      <c r="OLL23" s="86"/>
      <c r="OLM23" s="86"/>
      <c r="OLN23" s="86"/>
      <c r="OLO23" s="86"/>
      <c r="OLP23" s="86"/>
      <c r="OLQ23" s="86"/>
      <c r="OLR23" s="86"/>
      <c r="OLS23" s="86"/>
      <c r="OLT23" s="86"/>
      <c r="OLU23" s="86"/>
      <c r="OLV23" s="86"/>
      <c r="OLW23" s="86"/>
      <c r="OLX23" s="86"/>
      <c r="OLY23" s="86"/>
      <c r="OLZ23" s="86"/>
      <c r="OMA23" s="86"/>
      <c r="OMB23" s="86"/>
      <c r="OMC23" s="86"/>
      <c r="OMD23" s="86"/>
      <c r="OME23" s="86"/>
      <c r="OMF23" s="86"/>
      <c r="OMG23" s="86"/>
      <c r="OMH23" s="86"/>
      <c r="OMI23" s="86"/>
      <c r="OMJ23" s="86"/>
      <c r="OMK23" s="86"/>
      <c r="OML23" s="86"/>
      <c r="OMM23" s="86"/>
      <c r="OMN23" s="86"/>
      <c r="OMO23" s="86"/>
      <c r="OMP23" s="86"/>
      <c r="OMQ23" s="86"/>
      <c r="OMR23" s="86"/>
      <c r="OMS23" s="86"/>
      <c r="OMT23" s="86"/>
      <c r="OMU23" s="86"/>
      <c r="OMV23" s="86"/>
      <c r="OMW23" s="86"/>
      <c r="OMX23" s="86"/>
      <c r="OMY23" s="86"/>
      <c r="OMZ23" s="86"/>
      <c r="ONA23" s="86"/>
      <c r="ONB23" s="86"/>
      <c r="ONC23" s="86"/>
      <c r="OND23" s="86"/>
      <c r="ONE23" s="86"/>
      <c r="ONF23" s="86"/>
      <c r="ONG23" s="86"/>
      <c r="ONH23" s="86"/>
      <c r="ONI23" s="86"/>
      <c r="ONJ23" s="86"/>
      <c r="ONK23" s="86"/>
      <c r="ONL23" s="86"/>
      <c r="ONM23" s="86"/>
      <c r="ONN23" s="86"/>
      <c r="ONO23" s="86"/>
      <c r="ONP23" s="86"/>
      <c r="ONQ23" s="86"/>
      <c r="ONR23" s="86"/>
      <c r="ONS23" s="86"/>
      <c r="ONT23" s="86"/>
      <c r="ONU23" s="86"/>
      <c r="ONV23" s="86"/>
      <c r="ONW23" s="86"/>
      <c r="ONX23" s="86"/>
      <c r="ONY23" s="86"/>
      <c r="ONZ23" s="86"/>
      <c r="OOA23" s="86"/>
      <c r="OOB23" s="86"/>
      <c r="OOC23" s="86"/>
      <c r="OOD23" s="86"/>
      <c r="OOE23" s="86"/>
      <c r="OOF23" s="86"/>
      <c r="OOG23" s="86"/>
      <c r="OOH23" s="86"/>
      <c r="OOI23" s="86"/>
      <c r="OOJ23" s="86"/>
      <c r="OOK23" s="86"/>
      <c r="OOL23" s="86"/>
      <c r="OOM23" s="86"/>
      <c r="OON23" s="86"/>
      <c r="OOO23" s="86"/>
      <c r="OOP23" s="86"/>
      <c r="OOQ23" s="86"/>
      <c r="OOR23" s="86"/>
      <c r="OOS23" s="86"/>
      <c r="OOT23" s="86"/>
      <c r="OOU23" s="86"/>
      <c r="OOV23" s="86"/>
      <c r="OOW23" s="86"/>
      <c r="OOX23" s="86"/>
      <c r="OOY23" s="86"/>
      <c r="OOZ23" s="86"/>
      <c r="OPA23" s="86"/>
      <c r="OPB23" s="86"/>
      <c r="OPC23" s="86"/>
      <c r="OPD23" s="86"/>
      <c r="OPE23" s="86"/>
      <c r="OPF23" s="86"/>
      <c r="OPG23" s="86"/>
      <c r="OPH23" s="86"/>
      <c r="OPI23" s="86"/>
      <c r="OPJ23" s="86"/>
      <c r="OPK23" s="86"/>
      <c r="OPL23" s="86"/>
      <c r="OPM23" s="86"/>
      <c r="OPN23" s="86"/>
      <c r="OPO23" s="86"/>
      <c r="OPP23" s="86"/>
      <c r="OPQ23" s="86"/>
      <c r="OPR23" s="86"/>
      <c r="OPS23" s="86"/>
      <c r="OPT23" s="86"/>
      <c r="OPU23" s="86"/>
      <c r="OPV23" s="86"/>
      <c r="OPW23" s="86"/>
      <c r="OPX23" s="86"/>
      <c r="OPY23" s="86"/>
      <c r="OPZ23" s="86"/>
      <c r="OQA23" s="86"/>
      <c r="OQB23" s="86"/>
      <c r="OQC23" s="86"/>
      <c r="OQD23" s="86"/>
      <c r="OQE23" s="86"/>
      <c r="OQF23" s="86"/>
      <c r="OQG23" s="86"/>
      <c r="OQH23" s="86"/>
      <c r="OQI23" s="86"/>
      <c r="OQJ23" s="86"/>
      <c r="OQK23" s="86"/>
      <c r="OQL23" s="86"/>
      <c r="OQM23" s="86"/>
      <c r="OQN23" s="86"/>
      <c r="OQO23" s="86"/>
      <c r="OQP23" s="86"/>
      <c r="OQQ23" s="86"/>
      <c r="OQR23" s="86"/>
      <c r="OQS23" s="86"/>
      <c r="OQT23" s="86"/>
      <c r="OQU23" s="86"/>
      <c r="OQV23" s="86"/>
      <c r="OQW23" s="86"/>
      <c r="OQX23" s="86"/>
      <c r="OQY23" s="86"/>
      <c r="OQZ23" s="86"/>
      <c r="ORA23" s="86"/>
      <c r="ORB23" s="86"/>
      <c r="ORC23" s="86"/>
      <c r="ORD23" s="86"/>
      <c r="ORE23" s="86"/>
      <c r="ORF23" s="86"/>
      <c r="ORG23" s="86"/>
      <c r="ORH23" s="86"/>
      <c r="ORI23" s="86"/>
      <c r="ORJ23" s="86"/>
      <c r="ORK23" s="86"/>
      <c r="ORL23" s="86"/>
      <c r="ORM23" s="86"/>
      <c r="ORN23" s="86"/>
      <c r="ORO23" s="86"/>
      <c r="ORP23" s="86"/>
      <c r="ORQ23" s="86"/>
      <c r="ORR23" s="86"/>
      <c r="ORS23" s="86"/>
      <c r="ORT23" s="86"/>
      <c r="ORU23" s="86"/>
      <c r="ORV23" s="86"/>
      <c r="ORW23" s="86"/>
      <c r="ORX23" s="86"/>
      <c r="ORY23" s="86"/>
      <c r="ORZ23" s="86"/>
      <c r="OSA23" s="86"/>
      <c r="OSB23" s="86"/>
      <c r="OSC23" s="86"/>
      <c r="OSD23" s="86"/>
      <c r="OSE23" s="86"/>
      <c r="OSF23" s="86"/>
      <c r="OSG23" s="86"/>
      <c r="OSH23" s="86"/>
      <c r="OSI23" s="86"/>
      <c r="OSJ23" s="86"/>
      <c r="OSK23" s="86"/>
      <c r="OSL23" s="86"/>
      <c r="OSM23" s="86"/>
      <c r="OSN23" s="86"/>
      <c r="OSO23" s="86"/>
      <c r="OSP23" s="86"/>
      <c r="OSQ23" s="86"/>
      <c r="OSR23" s="86"/>
      <c r="OSS23" s="86"/>
      <c r="OST23" s="86"/>
      <c r="OSU23" s="86"/>
      <c r="OSV23" s="86"/>
      <c r="OSW23" s="86"/>
      <c r="OSX23" s="86"/>
      <c r="OSY23" s="86"/>
      <c r="OSZ23" s="86"/>
      <c r="OTA23" s="86"/>
      <c r="OTB23" s="86"/>
      <c r="OTC23" s="86"/>
      <c r="OTD23" s="86"/>
      <c r="OTE23" s="86"/>
      <c r="OTF23" s="86"/>
      <c r="OTG23" s="86"/>
      <c r="OTH23" s="86"/>
      <c r="OTI23" s="86"/>
      <c r="OTJ23" s="86"/>
      <c r="OTK23" s="86"/>
      <c r="OTL23" s="86"/>
      <c r="OTM23" s="86"/>
      <c r="OTN23" s="86"/>
      <c r="OTO23" s="86"/>
      <c r="OTP23" s="86"/>
      <c r="OTQ23" s="86"/>
      <c r="OTR23" s="86"/>
      <c r="OTS23" s="86"/>
      <c r="OTT23" s="86"/>
      <c r="OTU23" s="86"/>
      <c r="OTV23" s="86"/>
      <c r="OTW23" s="86"/>
      <c r="OTX23" s="86"/>
      <c r="OTY23" s="86"/>
      <c r="OTZ23" s="86"/>
      <c r="OUA23" s="86"/>
      <c r="OUB23" s="86"/>
      <c r="OUC23" s="86"/>
      <c r="OUD23" s="86"/>
      <c r="OUE23" s="86"/>
      <c r="OUF23" s="86"/>
      <c r="OUG23" s="86"/>
      <c r="OUH23" s="86"/>
      <c r="OUI23" s="86"/>
      <c r="OUJ23" s="86"/>
      <c r="OUK23" s="86"/>
      <c r="OUL23" s="86"/>
      <c r="OUM23" s="86"/>
      <c r="OUN23" s="86"/>
      <c r="OUO23" s="86"/>
      <c r="OUP23" s="86"/>
      <c r="OUQ23" s="86"/>
      <c r="OUR23" s="86"/>
      <c r="OUS23" s="86"/>
      <c r="OUT23" s="86"/>
      <c r="OUU23" s="86"/>
      <c r="OUV23" s="86"/>
      <c r="OUW23" s="86"/>
      <c r="OUX23" s="86"/>
      <c r="OUY23" s="86"/>
      <c r="OUZ23" s="86"/>
      <c r="OVA23" s="86"/>
      <c r="OVB23" s="86"/>
      <c r="OVC23" s="86"/>
      <c r="OVD23" s="86"/>
      <c r="OVE23" s="86"/>
      <c r="OVF23" s="86"/>
      <c r="OVG23" s="86"/>
      <c r="OVH23" s="86"/>
      <c r="OVI23" s="86"/>
      <c r="OVJ23" s="86"/>
      <c r="OVK23" s="86"/>
      <c r="OVL23" s="86"/>
      <c r="OVM23" s="86"/>
      <c r="OVN23" s="86"/>
      <c r="OVO23" s="86"/>
      <c r="OVP23" s="86"/>
      <c r="OVQ23" s="86"/>
      <c r="OVR23" s="86"/>
      <c r="OVS23" s="86"/>
      <c r="OVT23" s="86"/>
      <c r="OVU23" s="86"/>
      <c r="OVV23" s="86"/>
      <c r="OVW23" s="86"/>
      <c r="OVX23" s="86"/>
      <c r="OVY23" s="86"/>
      <c r="OVZ23" s="86"/>
      <c r="OWA23" s="86"/>
      <c r="OWB23" s="86"/>
      <c r="OWC23" s="86"/>
      <c r="OWD23" s="86"/>
      <c r="OWE23" s="86"/>
      <c r="OWF23" s="86"/>
      <c r="OWG23" s="86"/>
      <c r="OWH23" s="86"/>
      <c r="OWI23" s="86"/>
      <c r="OWJ23" s="86"/>
      <c r="OWK23" s="86"/>
      <c r="OWL23" s="86"/>
      <c r="OWM23" s="86"/>
      <c r="OWN23" s="86"/>
      <c r="OWO23" s="86"/>
      <c r="OWP23" s="86"/>
      <c r="OWQ23" s="86"/>
      <c r="OWR23" s="86"/>
      <c r="OWS23" s="86"/>
      <c r="OWT23" s="86"/>
      <c r="OWU23" s="86"/>
      <c r="OWV23" s="86"/>
      <c r="OWW23" s="86"/>
      <c r="OWX23" s="86"/>
      <c r="OWY23" s="86"/>
      <c r="OWZ23" s="86"/>
      <c r="OXA23" s="86"/>
      <c r="OXB23" s="86"/>
      <c r="OXC23" s="86"/>
      <c r="OXD23" s="86"/>
      <c r="OXE23" s="86"/>
      <c r="OXF23" s="86"/>
      <c r="OXG23" s="86"/>
      <c r="OXH23" s="86"/>
      <c r="OXI23" s="86"/>
      <c r="OXJ23" s="86"/>
      <c r="OXK23" s="86"/>
      <c r="OXL23" s="86"/>
      <c r="OXM23" s="86"/>
      <c r="OXN23" s="86"/>
      <c r="OXO23" s="86"/>
      <c r="OXP23" s="86"/>
      <c r="OXQ23" s="86"/>
      <c r="OXR23" s="86"/>
      <c r="OXS23" s="86"/>
      <c r="OXT23" s="86"/>
      <c r="OXU23" s="86"/>
      <c r="OXV23" s="86"/>
      <c r="OXW23" s="86"/>
      <c r="OXX23" s="86"/>
      <c r="OXY23" s="86"/>
      <c r="OXZ23" s="86"/>
      <c r="OYA23" s="86"/>
      <c r="OYB23" s="86"/>
      <c r="OYC23" s="86"/>
      <c r="OYD23" s="86"/>
      <c r="OYE23" s="86"/>
      <c r="OYF23" s="86"/>
      <c r="OYG23" s="86"/>
      <c r="OYH23" s="86"/>
      <c r="OYI23" s="86"/>
      <c r="OYJ23" s="86"/>
      <c r="OYK23" s="86"/>
      <c r="OYL23" s="86"/>
      <c r="OYM23" s="86"/>
      <c r="OYN23" s="86"/>
      <c r="OYO23" s="86"/>
      <c r="OYP23" s="86"/>
      <c r="OYQ23" s="86"/>
      <c r="OYR23" s="86"/>
      <c r="OYS23" s="86"/>
      <c r="OYT23" s="86"/>
      <c r="OYU23" s="86"/>
      <c r="OYV23" s="86"/>
      <c r="OYW23" s="86"/>
      <c r="OYX23" s="86"/>
      <c r="OYY23" s="86"/>
      <c r="OYZ23" s="86"/>
      <c r="OZA23" s="86"/>
      <c r="OZB23" s="86"/>
      <c r="OZC23" s="86"/>
      <c r="OZD23" s="86"/>
      <c r="OZE23" s="86"/>
      <c r="OZF23" s="86"/>
      <c r="OZG23" s="86"/>
      <c r="OZH23" s="86"/>
      <c r="OZI23" s="86"/>
      <c r="OZJ23" s="86"/>
      <c r="OZK23" s="86"/>
      <c r="OZL23" s="86"/>
      <c r="OZM23" s="86"/>
      <c r="OZN23" s="86"/>
      <c r="OZO23" s="86"/>
      <c r="OZP23" s="86"/>
      <c r="OZQ23" s="86"/>
      <c r="OZR23" s="86"/>
      <c r="OZS23" s="86"/>
      <c r="OZT23" s="86"/>
      <c r="OZU23" s="86"/>
      <c r="OZV23" s="86"/>
      <c r="OZW23" s="86"/>
      <c r="OZX23" s="86"/>
      <c r="OZY23" s="86"/>
      <c r="OZZ23" s="86"/>
      <c r="PAA23" s="86"/>
      <c r="PAB23" s="86"/>
      <c r="PAC23" s="86"/>
      <c r="PAD23" s="86"/>
      <c r="PAE23" s="86"/>
      <c r="PAF23" s="86"/>
      <c r="PAG23" s="86"/>
      <c r="PAH23" s="86"/>
      <c r="PAI23" s="86"/>
      <c r="PAJ23" s="86"/>
      <c r="PAK23" s="86"/>
      <c r="PAL23" s="86"/>
      <c r="PAM23" s="86"/>
      <c r="PAN23" s="86"/>
      <c r="PAO23" s="86"/>
      <c r="PAP23" s="86"/>
      <c r="PAQ23" s="86"/>
      <c r="PAR23" s="86"/>
      <c r="PAS23" s="86"/>
      <c r="PAT23" s="86"/>
      <c r="PAU23" s="86"/>
      <c r="PAV23" s="86"/>
      <c r="PAW23" s="86"/>
      <c r="PAX23" s="86"/>
      <c r="PAY23" s="86"/>
      <c r="PAZ23" s="86"/>
      <c r="PBA23" s="86"/>
      <c r="PBB23" s="86"/>
      <c r="PBC23" s="86"/>
      <c r="PBD23" s="86"/>
      <c r="PBE23" s="86"/>
      <c r="PBF23" s="86"/>
      <c r="PBG23" s="86"/>
      <c r="PBH23" s="86"/>
      <c r="PBI23" s="86"/>
      <c r="PBJ23" s="86"/>
      <c r="PBK23" s="86"/>
      <c r="PBL23" s="86"/>
      <c r="PBM23" s="86"/>
      <c r="PBN23" s="86"/>
      <c r="PBO23" s="86"/>
      <c r="PBP23" s="86"/>
      <c r="PBQ23" s="86"/>
      <c r="PBR23" s="86"/>
      <c r="PBS23" s="86"/>
      <c r="PBT23" s="86"/>
      <c r="PBU23" s="86"/>
      <c r="PBV23" s="86"/>
      <c r="PBW23" s="86"/>
      <c r="PBX23" s="86"/>
      <c r="PBY23" s="86"/>
      <c r="PBZ23" s="86"/>
      <c r="PCA23" s="86"/>
      <c r="PCB23" s="86"/>
      <c r="PCC23" s="86"/>
      <c r="PCD23" s="86"/>
      <c r="PCE23" s="86"/>
      <c r="PCF23" s="86"/>
      <c r="PCG23" s="86"/>
      <c r="PCH23" s="86"/>
      <c r="PCI23" s="86"/>
      <c r="PCJ23" s="86"/>
      <c r="PCK23" s="86"/>
      <c r="PCL23" s="86"/>
      <c r="PCM23" s="86"/>
      <c r="PCN23" s="86"/>
      <c r="PCO23" s="86"/>
      <c r="PCP23" s="86"/>
      <c r="PCQ23" s="86"/>
      <c r="PCR23" s="86"/>
      <c r="PCS23" s="86"/>
      <c r="PCT23" s="86"/>
      <c r="PCU23" s="86"/>
      <c r="PCV23" s="86"/>
      <c r="PCW23" s="86"/>
      <c r="PCX23" s="86"/>
      <c r="PCY23" s="86"/>
      <c r="PCZ23" s="86"/>
      <c r="PDA23" s="86"/>
      <c r="PDB23" s="86"/>
      <c r="PDC23" s="86"/>
      <c r="PDD23" s="86"/>
      <c r="PDE23" s="86"/>
      <c r="PDF23" s="86"/>
      <c r="PDG23" s="86"/>
      <c r="PDH23" s="86"/>
      <c r="PDI23" s="86"/>
      <c r="PDJ23" s="86"/>
      <c r="PDK23" s="86"/>
      <c r="PDL23" s="86"/>
      <c r="PDM23" s="86"/>
      <c r="PDN23" s="86"/>
      <c r="PDO23" s="86"/>
      <c r="PDP23" s="86"/>
      <c r="PDQ23" s="86"/>
      <c r="PDR23" s="86"/>
      <c r="PDS23" s="86"/>
      <c r="PDT23" s="86"/>
      <c r="PDU23" s="86"/>
      <c r="PDV23" s="86"/>
      <c r="PDW23" s="86"/>
      <c r="PDX23" s="86"/>
      <c r="PDY23" s="86"/>
      <c r="PDZ23" s="86"/>
      <c r="PEA23" s="86"/>
      <c r="PEB23" s="86"/>
      <c r="PEC23" s="86"/>
      <c r="PED23" s="86"/>
      <c r="PEE23" s="86"/>
      <c r="PEF23" s="86"/>
      <c r="PEG23" s="86"/>
      <c r="PEH23" s="86"/>
      <c r="PEI23" s="86"/>
      <c r="PEJ23" s="86"/>
      <c r="PEK23" s="86"/>
      <c r="PEL23" s="86"/>
      <c r="PEM23" s="86"/>
      <c r="PEN23" s="86"/>
      <c r="PEO23" s="86"/>
      <c r="PEP23" s="86"/>
      <c r="PEQ23" s="86"/>
      <c r="PER23" s="86"/>
      <c r="PES23" s="86"/>
      <c r="PET23" s="86"/>
      <c r="PEU23" s="86"/>
      <c r="PEV23" s="86"/>
      <c r="PEW23" s="86"/>
      <c r="PEX23" s="86"/>
      <c r="PEY23" s="86"/>
      <c r="PEZ23" s="86"/>
      <c r="PFA23" s="86"/>
      <c r="PFB23" s="86"/>
      <c r="PFC23" s="86"/>
      <c r="PFD23" s="86"/>
      <c r="PFE23" s="86"/>
      <c r="PFF23" s="86"/>
      <c r="PFG23" s="86"/>
      <c r="PFH23" s="86"/>
      <c r="PFI23" s="86"/>
      <c r="PFJ23" s="86"/>
      <c r="PFK23" s="86"/>
      <c r="PFL23" s="86"/>
      <c r="PFM23" s="86"/>
      <c r="PFN23" s="86"/>
      <c r="PFO23" s="86"/>
      <c r="PFP23" s="86"/>
      <c r="PFQ23" s="86"/>
      <c r="PFR23" s="86"/>
      <c r="PFS23" s="86"/>
      <c r="PFT23" s="86"/>
      <c r="PFU23" s="86"/>
      <c r="PFV23" s="86"/>
      <c r="PFW23" s="86"/>
      <c r="PFX23" s="86"/>
      <c r="PFY23" s="86"/>
      <c r="PFZ23" s="86"/>
      <c r="PGA23" s="86"/>
      <c r="PGB23" s="86"/>
      <c r="PGC23" s="86"/>
      <c r="PGD23" s="86"/>
      <c r="PGE23" s="86"/>
      <c r="PGF23" s="86"/>
      <c r="PGG23" s="86"/>
      <c r="PGH23" s="86"/>
      <c r="PGI23" s="86"/>
      <c r="PGJ23" s="86"/>
      <c r="PGK23" s="86"/>
      <c r="PGL23" s="86"/>
      <c r="PGM23" s="86"/>
      <c r="PGN23" s="86"/>
      <c r="PGO23" s="86"/>
      <c r="PGP23" s="86"/>
      <c r="PGQ23" s="86"/>
      <c r="PGR23" s="86"/>
      <c r="PGS23" s="86"/>
      <c r="PGT23" s="86"/>
      <c r="PGU23" s="86"/>
      <c r="PGV23" s="86"/>
      <c r="PGW23" s="86"/>
      <c r="PGX23" s="86"/>
      <c r="PGY23" s="86"/>
      <c r="PGZ23" s="86"/>
      <c r="PHA23" s="86"/>
      <c r="PHB23" s="86"/>
      <c r="PHC23" s="86"/>
      <c r="PHD23" s="86"/>
      <c r="PHE23" s="86"/>
      <c r="PHF23" s="86"/>
      <c r="PHG23" s="86"/>
      <c r="PHH23" s="86"/>
      <c r="PHI23" s="86"/>
      <c r="PHJ23" s="86"/>
      <c r="PHK23" s="86"/>
      <c r="PHL23" s="86"/>
      <c r="PHM23" s="86"/>
      <c r="PHN23" s="86"/>
      <c r="PHO23" s="86"/>
      <c r="PHP23" s="86"/>
      <c r="PHQ23" s="86"/>
      <c r="PHR23" s="86"/>
      <c r="PHS23" s="86"/>
      <c r="PHT23" s="86"/>
      <c r="PHU23" s="86"/>
      <c r="PHV23" s="86"/>
      <c r="PHW23" s="86"/>
      <c r="PHX23" s="86"/>
      <c r="PHY23" s="86"/>
      <c r="PHZ23" s="86"/>
      <c r="PIA23" s="86"/>
      <c r="PIB23" s="86"/>
      <c r="PIC23" s="86"/>
      <c r="PID23" s="86"/>
      <c r="PIE23" s="86"/>
      <c r="PIF23" s="86"/>
      <c r="PIG23" s="86"/>
      <c r="PIH23" s="86"/>
      <c r="PII23" s="86"/>
      <c r="PIJ23" s="86"/>
      <c r="PIK23" s="86"/>
      <c r="PIL23" s="86"/>
      <c r="PIM23" s="86"/>
      <c r="PIN23" s="86"/>
      <c r="PIO23" s="86"/>
      <c r="PIP23" s="86"/>
      <c r="PIQ23" s="86"/>
      <c r="PIR23" s="86"/>
      <c r="PIS23" s="86"/>
      <c r="PIT23" s="86"/>
      <c r="PIU23" s="86"/>
      <c r="PIV23" s="86"/>
      <c r="PIW23" s="86"/>
      <c r="PIX23" s="86"/>
      <c r="PIY23" s="86"/>
      <c r="PIZ23" s="86"/>
      <c r="PJA23" s="86"/>
      <c r="PJB23" s="86"/>
      <c r="PJC23" s="86"/>
      <c r="PJD23" s="86"/>
      <c r="PJE23" s="86"/>
      <c r="PJF23" s="86"/>
      <c r="PJG23" s="86"/>
      <c r="PJH23" s="86"/>
      <c r="PJI23" s="86"/>
      <c r="PJJ23" s="86"/>
      <c r="PJK23" s="86"/>
      <c r="PJL23" s="86"/>
      <c r="PJM23" s="86"/>
      <c r="PJN23" s="86"/>
      <c r="PJO23" s="86"/>
      <c r="PJP23" s="86"/>
      <c r="PJQ23" s="86"/>
      <c r="PJR23" s="86"/>
      <c r="PJS23" s="86"/>
      <c r="PJT23" s="86"/>
      <c r="PJU23" s="86"/>
      <c r="PJV23" s="86"/>
      <c r="PJW23" s="86"/>
      <c r="PJX23" s="86"/>
      <c r="PJY23" s="86"/>
      <c r="PJZ23" s="86"/>
      <c r="PKA23" s="86"/>
      <c r="PKB23" s="86"/>
      <c r="PKC23" s="86"/>
      <c r="PKD23" s="86"/>
      <c r="PKE23" s="86"/>
      <c r="PKF23" s="86"/>
      <c r="PKG23" s="86"/>
      <c r="PKH23" s="86"/>
      <c r="PKI23" s="86"/>
      <c r="PKJ23" s="86"/>
      <c r="PKK23" s="86"/>
      <c r="PKL23" s="86"/>
      <c r="PKM23" s="86"/>
      <c r="PKN23" s="86"/>
      <c r="PKO23" s="86"/>
      <c r="PKP23" s="86"/>
      <c r="PKQ23" s="86"/>
      <c r="PKR23" s="86"/>
      <c r="PKS23" s="86"/>
      <c r="PKT23" s="86"/>
      <c r="PKU23" s="86"/>
      <c r="PKV23" s="86"/>
      <c r="PKW23" s="86"/>
      <c r="PKX23" s="86"/>
      <c r="PKY23" s="86"/>
      <c r="PKZ23" s="86"/>
      <c r="PLA23" s="86"/>
      <c r="PLB23" s="86"/>
      <c r="PLC23" s="86"/>
      <c r="PLD23" s="86"/>
      <c r="PLE23" s="86"/>
      <c r="PLF23" s="86"/>
      <c r="PLG23" s="86"/>
      <c r="PLH23" s="86"/>
      <c r="PLI23" s="86"/>
      <c r="PLJ23" s="86"/>
      <c r="PLK23" s="86"/>
      <c r="PLL23" s="86"/>
      <c r="PLM23" s="86"/>
      <c r="PLN23" s="86"/>
      <c r="PLO23" s="86"/>
      <c r="PLP23" s="86"/>
      <c r="PLQ23" s="86"/>
      <c r="PLR23" s="86"/>
      <c r="PLS23" s="86"/>
      <c r="PLT23" s="86"/>
      <c r="PLU23" s="86"/>
      <c r="PLV23" s="86"/>
      <c r="PLW23" s="86"/>
      <c r="PLX23" s="86"/>
      <c r="PLY23" s="86"/>
      <c r="PLZ23" s="86"/>
      <c r="PMA23" s="86"/>
      <c r="PMB23" s="86"/>
      <c r="PMC23" s="86"/>
      <c r="PMD23" s="86"/>
      <c r="PME23" s="86"/>
      <c r="PMF23" s="86"/>
      <c r="PMG23" s="86"/>
      <c r="PMH23" s="86"/>
      <c r="PMI23" s="86"/>
      <c r="PMJ23" s="86"/>
      <c r="PMK23" s="86"/>
      <c r="PML23" s="86"/>
      <c r="PMM23" s="86"/>
      <c r="PMN23" s="86"/>
      <c r="PMO23" s="86"/>
      <c r="PMP23" s="86"/>
      <c r="PMQ23" s="86"/>
      <c r="PMR23" s="86"/>
      <c r="PMS23" s="86"/>
      <c r="PMT23" s="86"/>
      <c r="PMU23" s="86"/>
      <c r="PMV23" s="86"/>
      <c r="PMW23" s="86"/>
      <c r="PMX23" s="86"/>
      <c r="PMY23" s="86"/>
      <c r="PMZ23" s="86"/>
      <c r="PNA23" s="86"/>
      <c r="PNB23" s="86"/>
      <c r="PNC23" s="86"/>
      <c r="PND23" s="86"/>
      <c r="PNE23" s="86"/>
      <c r="PNF23" s="86"/>
      <c r="PNG23" s="86"/>
      <c r="PNH23" s="86"/>
      <c r="PNI23" s="86"/>
      <c r="PNJ23" s="86"/>
      <c r="PNK23" s="86"/>
      <c r="PNL23" s="86"/>
      <c r="PNM23" s="86"/>
      <c r="PNN23" s="86"/>
      <c r="PNO23" s="86"/>
      <c r="PNP23" s="86"/>
      <c r="PNQ23" s="86"/>
      <c r="PNR23" s="86"/>
      <c r="PNS23" s="86"/>
      <c r="PNT23" s="86"/>
      <c r="PNU23" s="86"/>
      <c r="PNV23" s="86"/>
      <c r="PNW23" s="86"/>
      <c r="PNX23" s="86"/>
      <c r="PNY23" s="86"/>
      <c r="PNZ23" s="86"/>
      <c r="POA23" s="86"/>
      <c r="POB23" s="86"/>
      <c r="POC23" s="86"/>
      <c r="POD23" s="86"/>
      <c r="POE23" s="86"/>
      <c r="POF23" s="86"/>
      <c r="POG23" s="86"/>
      <c r="POH23" s="86"/>
      <c r="POI23" s="86"/>
      <c r="POJ23" s="86"/>
      <c r="POK23" s="86"/>
      <c r="POL23" s="86"/>
      <c r="POM23" s="86"/>
      <c r="PON23" s="86"/>
      <c r="POO23" s="86"/>
      <c r="POP23" s="86"/>
      <c r="POQ23" s="86"/>
      <c r="POR23" s="86"/>
      <c r="POS23" s="86"/>
      <c r="POT23" s="86"/>
      <c r="POU23" s="86"/>
      <c r="POV23" s="86"/>
      <c r="POW23" s="86"/>
      <c r="POX23" s="86"/>
      <c r="POY23" s="86"/>
      <c r="POZ23" s="86"/>
      <c r="PPA23" s="86"/>
      <c r="PPB23" s="86"/>
      <c r="PPC23" s="86"/>
      <c r="PPD23" s="86"/>
      <c r="PPE23" s="86"/>
      <c r="PPF23" s="86"/>
      <c r="PPG23" s="86"/>
      <c r="PPH23" s="86"/>
      <c r="PPI23" s="86"/>
      <c r="PPJ23" s="86"/>
      <c r="PPK23" s="86"/>
      <c r="PPL23" s="86"/>
      <c r="PPM23" s="86"/>
      <c r="PPN23" s="86"/>
      <c r="PPO23" s="86"/>
      <c r="PPP23" s="86"/>
      <c r="PPQ23" s="86"/>
      <c r="PPR23" s="86"/>
      <c r="PPS23" s="86"/>
      <c r="PPT23" s="86"/>
      <c r="PPU23" s="86"/>
      <c r="PPV23" s="86"/>
      <c r="PPW23" s="86"/>
      <c r="PPX23" s="86"/>
      <c r="PPY23" s="86"/>
      <c r="PPZ23" s="86"/>
      <c r="PQA23" s="86"/>
      <c r="PQB23" s="86"/>
      <c r="PQC23" s="86"/>
      <c r="PQD23" s="86"/>
      <c r="PQE23" s="86"/>
      <c r="PQF23" s="86"/>
      <c r="PQG23" s="86"/>
      <c r="PQH23" s="86"/>
      <c r="PQI23" s="86"/>
      <c r="PQJ23" s="86"/>
      <c r="PQK23" s="86"/>
      <c r="PQL23" s="86"/>
      <c r="PQM23" s="86"/>
      <c r="PQN23" s="86"/>
      <c r="PQO23" s="86"/>
      <c r="PQP23" s="86"/>
      <c r="PQQ23" s="86"/>
      <c r="PQR23" s="86"/>
      <c r="PQS23" s="86"/>
      <c r="PQT23" s="86"/>
      <c r="PQU23" s="86"/>
      <c r="PQV23" s="86"/>
      <c r="PQW23" s="86"/>
      <c r="PQX23" s="86"/>
      <c r="PQY23" s="86"/>
      <c r="PQZ23" s="86"/>
      <c r="PRA23" s="86"/>
      <c r="PRB23" s="86"/>
      <c r="PRC23" s="86"/>
      <c r="PRD23" s="86"/>
      <c r="PRE23" s="86"/>
      <c r="PRF23" s="86"/>
      <c r="PRG23" s="86"/>
      <c r="PRH23" s="86"/>
      <c r="PRI23" s="86"/>
      <c r="PRJ23" s="86"/>
      <c r="PRK23" s="86"/>
      <c r="PRL23" s="86"/>
      <c r="PRM23" s="86"/>
      <c r="PRN23" s="86"/>
      <c r="PRO23" s="86"/>
      <c r="PRP23" s="86"/>
      <c r="PRQ23" s="86"/>
      <c r="PRR23" s="86"/>
      <c r="PRS23" s="86"/>
      <c r="PRT23" s="86"/>
      <c r="PRU23" s="86"/>
      <c r="PRV23" s="86"/>
      <c r="PRW23" s="86"/>
      <c r="PRX23" s="86"/>
      <c r="PRY23" s="86"/>
      <c r="PRZ23" s="86"/>
      <c r="PSA23" s="86"/>
      <c r="PSB23" s="86"/>
      <c r="PSC23" s="86"/>
      <c r="PSD23" s="86"/>
      <c r="PSE23" s="86"/>
      <c r="PSF23" s="86"/>
      <c r="PSG23" s="86"/>
      <c r="PSH23" s="86"/>
      <c r="PSI23" s="86"/>
      <c r="PSJ23" s="86"/>
      <c r="PSK23" s="86"/>
      <c r="PSL23" s="86"/>
      <c r="PSM23" s="86"/>
      <c r="PSN23" s="86"/>
      <c r="PSO23" s="86"/>
      <c r="PSP23" s="86"/>
      <c r="PSQ23" s="86"/>
      <c r="PSR23" s="86"/>
      <c r="PSS23" s="86"/>
      <c r="PST23" s="86"/>
      <c r="PSU23" s="86"/>
      <c r="PSV23" s="86"/>
      <c r="PSW23" s="86"/>
      <c r="PSX23" s="86"/>
      <c r="PSY23" s="86"/>
      <c r="PSZ23" s="86"/>
      <c r="PTA23" s="86"/>
      <c r="PTB23" s="86"/>
      <c r="PTC23" s="86"/>
      <c r="PTD23" s="86"/>
      <c r="PTE23" s="86"/>
      <c r="PTF23" s="86"/>
      <c r="PTG23" s="86"/>
      <c r="PTH23" s="86"/>
      <c r="PTI23" s="86"/>
      <c r="PTJ23" s="86"/>
      <c r="PTK23" s="86"/>
      <c r="PTL23" s="86"/>
      <c r="PTM23" s="86"/>
      <c r="PTN23" s="86"/>
      <c r="PTO23" s="86"/>
      <c r="PTP23" s="86"/>
      <c r="PTQ23" s="86"/>
      <c r="PTR23" s="86"/>
      <c r="PTS23" s="86"/>
      <c r="PTT23" s="86"/>
      <c r="PTU23" s="86"/>
      <c r="PTV23" s="86"/>
      <c r="PTW23" s="86"/>
      <c r="PTX23" s="86"/>
      <c r="PTY23" s="86"/>
      <c r="PTZ23" s="86"/>
      <c r="PUA23" s="86"/>
      <c r="PUB23" s="86"/>
      <c r="PUC23" s="86"/>
      <c r="PUD23" s="86"/>
      <c r="PUE23" s="86"/>
      <c r="PUF23" s="86"/>
      <c r="PUG23" s="86"/>
      <c r="PUH23" s="86"/>
      <c r="PUI23" s="86"/>
      <c r="PUJ23" s="86"/>
      <c r="PUK23" s="86"/>
      <c r="PUL23" s="86"/>
      <c r="PUM23" s="86"/>
      <c r="PUN23" s="86"/>
      <c r="PUO23" s="86"/>
      <c r="PUP23" s="86"/>
      <c r="PUQ23" s="86"/>
      <c r="PUR23" s="86"/>
      <c r="PUS23" s="86"/>
      <c r="PUT23" s="86"/>
      <c r="PUU23" s="86"/>
      <c r="PUV23" s="86"/>
      <c r="PUW23" s="86"/>
      <c r="PUX23" s="86"/>
      <c r="PUY23" s="86"/>
      <c r="PUZ23" s="86"/>
      <c r="PVA23" s="86"/>
      <c r="PVB23" s="86"/>
      <c r="PVC23" s="86"/>
      <c r="PVD23" s="86"/>
      <c r="PVE23" s="86"/>
      <c r="PVF23" s="86"/>
      <c r="PVG23" s="86"/>
      <c r="PVH23" s="86"/>
      <c r="PVI23" s="86"/>
      <c r="PVJ23" s="86"/>
      <c r="PVK23" s="86"/>
      <c r="PVL23" s="86"/>
      <c r="PVM23" s="86"/>
      <c r="PVN23" s="86"/>
      <c r="PVO23" s="86"/>
      <c r="PVP23" s="86"/>
      <c r="PVQ23" s="86"/>
      <c r="PVR23" s="86"/>
      <c r="PVS23" s="86"/>
      <c r="PVT23" s="86"/>
      <c r="PVU23" s="86"/>
      <c r="PVV23" s="86"/>
      <c r="PVW23" s="86"/>
      <c r="PVX23" s="86"/>
      <c r="PVY23" s="86"/>
      <c r="PVZ23" s="86"/>
      <c r="PWA23" s="86"/>
      <c r="PWB23" s="86"/>
      <c r="PWC23" s="86"/>
      <c r="PWD23" s="86"/>
      <c r="PWE23" s="86"/>
      <c r="PWF23" s="86"/>
      <c r="PWG23" s="86"/>
      <c r="PWH23" s="86"/>
      <c r="PWI23" s="86"/>
      <c r="PWJ23" s="86"/>
      <c r="PWK23" s="86"/>
      <c r="PWL23" s="86"/>
      <c r="PWM23" s="86"/>
      <c r="PWN23" s="86"/>
      <c r="PWO23" s="86"/>
      <c r="PWP23" s="86"/>
      <c r="PWQ23" s="86"/>
      <c r="PWR23" s="86"/>
      <c r="PWS23" s="86"/>
      <c r="PWT23" s="86"/>
      <c r="PWU23" s="86"/>
      <c r="PWV23" s="86"/>
      <c r="PWW23" s="86"/>
      <c r="PWX23" s="86"/>
      <c r="PWY23" s="86"/>
      <c r="PWZ23" s="86"/>
      <c r="PXA23" s="86"/>
      <c r="PXB23" s="86"/>
      <c r="PXC23" s="86"/>
      <c r="PXD23" s="86"/>
      <c r="PXE23" s="86"/>
      <c r="PXF23" s="86"/>
      <c r="PXG23" s="86"/>
      <c r="PXH23" s="86"/>
      <c r="PXI23" s="86"/>
      <c r="PXJ23" s="86"/>
      <c r="PXK23" s="86"/>
      <c r="PXL23" s="86"/>
      <c r="PXM23" s="86"/>
      <c r="PXN23" s="86"/>
      <c r="PXO23" s="86"/>
      <c r="PXP23" s="86"/>
      <c r="PXQ23" s="86"/>
      <c r="PXR23" s="86"/>
      <c r="PXS23" s="86"/>
      <c r="PXT23" s="86"/>
      <c r="PXU23" s="86"/>
      <c r="PXV23" s="86"/>
      <c r="PXW23" s="86"/>
      <c r="PXX23" s="86"/>
      <c r="PXY23" s="86"/>
      <c r="PXZ23" s="86"/>
      <c r="PYA23" s="86"/>
      <c r="PYB23" s="86"/>
      <c r="PYC23" s="86"/>
      <c r="PYD23" s="86"/>
      <c r="PYE23" s="86"/>
      <c r="PYF23" s="86"/>
      <c r="PYG23" s="86"/>
      <c r="PYH23" s="86"/>
      <c r="PYI23" s="86"/>
      <c r="PYJ23" s="86"/>
      <c r="PYK23" s="86"/>
      <c r="PYL23" s="86"/>
      <c r="PYM23" s="86"/>
      <c r="PYN23" s="86"/>
      <c r="PYO23" s="86"/>
      <c r="PYP23" s="86"/>
      <c r="PYQ23" s="86"/>
      <c r="PYR23" s="86"/>
      <c r="PYS23" s="86"/>
      <c r="PYT23" s="86"/>
      <c r="PYU23" s="86"/>
      <c r="PYV23" s="86"/>
      <c r="PYW23" s="86"/>
      <c r="PYX23" s="86"/>
      <c r="PYY23" s="86"/>
      <c r="PYZ23" s="86"/>
      <c r="PZA23" s="86"/>
      <c r="PZB23" s="86"/>
      <c r="PZC23" s="86"/>
      <c r="PZD23" s="86"/>
      <c r="PZE23" s="86"/>
      <c r="PZF23" s="86"/>
      <c r="PZG23" s="86"/>
      <c r="PZH23" s="86"/>
      <c r="PZI23" s="86"/>
      <c r="PZJ23" s="86"/>
      <c r="PZK23" s="86"/>
      <c r="PZL23" s="86"/>
      <c r="PZM23" s="86"/>
      <c r="PZN23" s="86"/>
      <c r="PZO23" s="86"/>
      <c r="PZP23" s="86"/>
      <c r="PZQ23" s="86"/>
      <c r="PZR23" s="86"/>
      <c r="PZS23" s="86"/>
      <c r="PZT23" s="86"/>
      <c r="PZU23" s="86"/>
      <c r="PZV23" s="86"/>
      <c r="PZW23" s="86"/>
      <c r="PZX23" s="86"/>
      <c r="PZY23" s="86"/>
      <c r="PZZ23" s="86"/>
      <c r="QAA23" s="86"/>
      <c r="QAB23" s="86"/>
      <c r="QAC23" s="86"/>
      <c r="QAD23" s="86"/>
      <c r="QAE23" s="86"/>
      <c r="QAF23" s="86"/>
      <c r="QAG23" s="86"/>
      <c r="QAH23" s="86"/>
      <c r="QAI23" s="86"/>
      <c r="QAJ23" s="86"/>
      <c r="QAK23" s="86"/>
      <c r="QAL23" s="86"/>
      <c r="QAM23" s="86"/>
      <c r="QAN23" s="86"/>
      <c r="QAO23" s="86"/>
      <c r="QAP23" s="86"/>
      <c r="QAQ23" s="86"/>
      <c r="QAR23" s="86"/>
      <c r="QAS23" s="86"/>
      <c r="QAT23" s="86"/>
      <c r="QAU23" s="86"/>
      <c r="QAV23" s="86"/>
      <c r="QAW23" s="86"/>
      <c r="QAX23" s="86"/>
      <c r="QAY23" s="86"/>
      <c r="QAZ23" s="86"/>
      <c r="QBA23" s="86"/>
      <c r="QBB23" s="86"/>
      <c r="QBC23" s="86"/>
      <c r="QBD23" s="86"/>
      <c r="QBE23" s="86"/>
      <c r="QBF23" s="86"/>
      <c r="QBG23" s="86"/>
      <c r="QBH23" s="86"/>
      <c r="QBI23" s="86"/>
      <c r="QBJ23" s="86"/>
      <c r="QBK23" s="86"/>
      <c r="QBL23" s="86"/>
      <c r="QBM23" s="86"/>
      <c r="QBN23" s="86"/>
      <c r="QBO23" s="86"/>
      <c r="QBP23" s="86"/>
      <c r="QBQ23" s="86"/>
      <c r="QBR23" s="86"/>
      <c r="QBS23" s="86"/>
      <c r="QBT23" s="86"/>
      <c r="QBU23" s="86"/>
      <c r="QBV23" s="86"/>
      <c r="QBW23" s="86"/>
      <c r="QBX23" s="86"/>
      <c r="QBY23" s="86"/>
      <c r="QBZ23" s="86"/>
      <c r="QCA23" s="86"/>
      <c r="QCB23" s="86"/>
      <c r="QCC23" s="86"/>
      <c r="QCD23" s="86"/>
      <c r="QCE23" s="86"/>
      <c r="QCF23" s="86"/>
      <c r="QCG23" s="86"/>
      <c r="QCH23" s="86"/>
      <c r="QCI23" s="86"/>
      <c r="QCJ23" s="86"/>
      <c r="QCK23" s="86"/>
      <c r="QCL23" s="86"/>
      <c r="QCM23" s="86"/>
      <c r="QCN23" s="86"/>
      <c r="QCO23" s="86"/>
      <c r="QCP23" s="86"/>
      <c r="QCQ23" s="86"/>
      <c r="QCR23" s="86"/>
      <c r="QCS23" s="86"/>
      <c r="QCT23" s="86"/>
      <c r="QCU23" s="86"/>
      <c r="QCV23" s="86"/>
      <c r="QCW23" s="86"/>
      <c r="QCX23" s="86"/>
      <c r="QCY23" s="86"/>
      <c r="QCZ23" s="86"/>
      <c r="QDA23" s="86"/>
      <c r="QDB23" s="86"/>
      <c r="QDC23" s="86"/>
      <c r="QDD23" s="86"/>
      <c r="QDE23" s="86"/>
      <c r="QDF23" s="86"/>
      <c r="QDG23" s="86"/>
      <c r="QDH23" s="86"/>
      <c r="QDI23" s="86"/>
      <c r="QDJ23" s="86"/>
      <c r="QDK23" s="86"/>
      <c r="QDL23" s="86"/>
      <c r="QDM23" s="86"/>
      <c r="QDN23" s="86"/>
      <c r="QDO23" s="86"/>
      <c r="QDP23" s="86"/>
      <c r="QDQ23" s="86"/>
      <c r="QDR23" s="86"/>
      <c r="QDS23" s="86"/>
      <c r="QDT23" s="86"/>
      <c r="QDU23" s="86"/>
      <c r="QDV23" s="86"/>
      <c r="QDW23" s="86"/>
      <c r="QDX23" s="86"/>
      <c r="QDY23" s="86"/>
      <c r="QDZ23" s="86"/>
      <c r="QEA23" s="86"/>
      <c r="QEB23" s="86"/>
      <c r="QEC23" s="86"/>
      <c r="QED23" s="86"/>
      <c r="QEE23" s="86"/>
      <c r="QEF23" s="86"/>
      <c r="QEG23" s="86"/>
      <c r="QEH23" s="86"/>
      <c r="QEI23" s="86"/>
      <c r="QEJ23" s="86"/>
      <c r="QEK23" s="86"/>
      <c r="QEL23" s="86"/>
      <c r="QEM23" s="86"/>
      <c r="QEN23" s="86"/>
      <c r="QEO23" s="86"/>
      <c r="QEP23" s="86"/>
      <c r="QEQ23" s="86"/>
      <c r="QER23" s="86"/>
      <c r="QES23" s="86"/>
      <c r="QET23" s="86"/>
      <c r="QEU23" s="86"/>
      <c r="QEV23" s="86"/>
      <c r="QEW23" s="86"/>
      <c r="QEX23" s="86"/>
      <c r="QEY23" s="86"/>
      <c r="QEZ23" s="86"/>
      <c r="QFA23" s="86"/>
      <c r="QFB23" s="86"/>
      <c r="QFC23" s="86"/>
      <c r="QFD23" s="86"/>
      <c r="QFE23" s="86"/>
      <c r="QFF23" s="86"/>
      <c r="QFG23" s="86"/>
      <c r="QFH23" s="86"/>
      <c r="QFI23" s="86"/>
      <c r="QFJ23" s="86"/>
      <c r="QFK23" s="86"/>
      <c r="QFL23" s="86"/>
      <c r="QFM23" s="86"/>
      <c r="QFN23" s="86"/>
      <c r="QFO23" s="86"/>
      <c r="QFP23" s="86"/>
      <c r="QFQ23" s="86"/>
      <c r="QFR23" s="86"/>
      <c r="QFS23" s="86"/>
      <c r="QFT23" s="86"/>
      <c r="QFU23" s="86"/>
      <c r="QFV23" s="86"/>
      <c r="QFW23" s="86"/>
      <c r="QFX23" s="86"/>
      <c r="QFY23" s="86"/>
      <c r="QFZ23" s="86"/>
      <c r="QGA23" s="86"/>
      <c r="QGB23" s="86"/>
      <c r="QGC23" s="86"/>
      <c r="QGD23" s="86"/>
      <c r="QGE23" s="86"/>
      <c r="QGF23" s="86"/>
      <c r="QGG23" s="86"/>
      <c r="QGH23" s="86"/>
      <c r="QGI23" s="86"/>
      <c r="QGJ23" s="86"/>
      <c r="QGK23" s="86"/>
      <c r="QGL23" s="86"/>
      <c r="QGM23" s="86"/>
      <c r="QGN23" s="86"/>
      <c r="QGO23" s="86"/>
      <c r="QGP23" s="86"/>
      <c r="QGQ23" s="86"/>
      <c r="QGR23" s="86"/>
      <c r="QGS23" s="86"/>
      <c r="QGT23" s="86"/>
      <c r="QGU23" s="86"/>
      <c r="QGV23" s="86"/>
      <c r="QGW23" s="86"/>
      <c r="QGX23" s="86"/>
      <c r="QGY23" s="86"/>
      <c r="QGZ23" s="86"/>
      <c r="QHA23" s="86"/>
      <c r="QHB23" s="86"/>
      <c r="QHC23" s="86"/>
      <c r="QHD23" s="86"/>
      <c r="QHE23" s="86"/>
      <c r="QHF23" s="86"/>
      <c r="QHG23" s="86"/>
      <c r="QHH23" s="86"/>
      <c r="QHI23" s="86"/>
      <c r="QHJ23" s="86"/>
      <c r="QHK23" s="86"/>
      <c r="QHL23" s="86"/>
      <c r="QHM23" s="86"/>
      <c r="QHN23" s="86"/>
      <c r="QHO23" s="86"/>
      <c r="QHP23" s="86"/>
      <c r="QHQ23" s="86"/>
      <c r="QHR23" s="86"/>
      <c r="QHS23" s="86"/>
      <c r="QHT23" s="86"/>
      <c r="QHU23" s="86"/>
      <c r="QHV23" s="86"/>
      <c r="QHW23" s="86"/>
      <c r="QHX23" s="86"/>
      <c r="QHY23" s="86"/>
      <c r="QHZ23" s="86"/>
      <c r="QIA23" s="86"/>
      <c r="QIB23" s="86"/>
      <c r="QIC23" s="86"/>
      <c r="QID23" s="86"/>
      <c r="QIE23" s="86"/>
      <c r="QIF23" s="86"/>
      <c r="QIG23" s="86"/>
      <c r="QIH23" s="86"/>
      <c r="QII23" s="86"/>
      <c r="QIJ23" s="86"/>
      <c r="QIK23" s="86"/>
      <c r="QIL23" s="86"/>
      <c r="QIM23" s="86"/>
      <c r="QIN23" s="86"/>
      <c r="QIO23" s="86"/>
      <c r="QIP23" s="86"/>
      <c r="QIQ23" s="86"/>
      <c r="QIR23" s="86"/>
      <c r="QIS23" s="86"/>
      <c r="QIT23" s="86"/>
      <c r="QIU23" s="86"/>
      <c r="QIV23" s="86"/>
      <c r="QIW23" s="86"/>
      <c r="QIX23" s="86"/>
      <c r="QIY23" s="86"/>
      <c r="QIZ23" s="86"/>
      <c r="QJA23" s="86"/>
      <c r="QJB23" s="86"/>
      <c r="QJC23" s="86"/>
      <c r="QJD23" s="86"/>
      <c r="QJE23" s="86"/>
      <c r="QJF23" s="86"/>
      <c r="QJG23" s="86"/>
      <c r="QJH23" s="86"/>
      <c r="QJI23" s="86"/>
      <c r="QJJ23" s="86"/>
      <c r="QJK23" s="86"/>
      <c r="QJL23" s="86"/>
      <c r="QJM23" s="86"/>
      <c r="QJN23" s="86"/>
      <c r="QJO23" s="86"/>
      <c r="QJP23" s="86"/>
      <c r="QJQ23" s="86"/>
      <c r="QJR23" s="86"/>
      <c r="QJS23" s="86"/>
      <c r="QJT23" s="86"/>
      <c r="QJU23" s="86"/>
      <c r="QJV23" s="86"/>
      <c r="QJW23" s="86"/>
      <c r="QJX23" s="86"/>
      <c r="QJY23" s="86"/>
      <c r="QJZ23" s="86"/>
      <c r="QKA23" s="86"/>
      <c r="QKB23" s="86"/>
      <c r="QKC23" s="86"/>
      <c r="QKD23" s="86"/>
      <c r="QKE23" s="86"/>
      <c r="QKF23" s="86"/>
      <c r="QKG23" s="86"/>
      <c r="QKH23" s="86"/>
      <c r="QKI23" s="86"/>
      <c r="QKJ23" s="86"/>
      <c r="QKK23" s="86"/>
      <c r="QKL23" s="86"/>
      <c r="QKM23" s="86"/>
      <c r="QKN23" s="86"/>
      <c r="QKO23" s="86"/>
      <c r="QKP23" s="86"/>
      <c r="QKQ23" s="86"/>
      <c r="QKR23" s="86"/>
      <c r="QKS23" s="86"/>
      <c r="QKT23" s="86"/>
      <c r="QKU23" s="86"/>
      <c r="QKV23" s="86"/>
      <c r="QKW23" s="86"/>
      <c r="QKX23" s="86"/>
      <c r="QKY23" s="86"/>
      <c r="QKZ23" s="86"/>
      <c r="QLA23" s="86"/>
      <c r="QLB23" s="86"/>
      <c r="QLC23" s="86"/>
      <c r="QLD23" s="86"/>
      <c r="QLE23" s="86"/>
      <c r="QLF23" s="86"/>
      <c r="QLG23" s="86"/>
      <c r="QLH23" s="86"/>
      <c r="QLI23" s="86"/>
      <c r="QLJ23" s="86"/>
      <c r="QLK23" s="86"/>
      <c r="QLL23" s="86"/>
      <c r="QLM23" s="86"/>
      <c r="QLN23" s="86"/>
      <c r="QLO23" s="86"/>
      <c r="QLP23" s="86"/>
      <c r="QLQ23" s="86"/>
      <c r="QLR23" s="86"/>
      <c r="QLS23" s="86"/>
      <c r="QLT23" s="86"/>
      <c r="QLU23" s="86"/>
      <c r="QLV23" s="86"/>
      <c r="QLW23" s="86"/>
      <c r="QLX23" s="86"/>
      <c r="QLY23" s="86"/>
      <c r="QLZ23" s="86"/>
      <c r="QMA23" s="86"/>
      <c r="QMB23" s="86"/>
      <c r="QMC23" s="86"/>
      <c r="QMD23" s="86"/>
      <c r="QME23" s="86"/>
      <c r="QMF23" s="86"/>
      <c r="QMG23" s="86"/>
      <c r="QMH23" s="86"/>
      <c r="QMI23" s="86"/>
      <c r="QMJ23" s="86"/>
      <c r="QMK23" s="86"/>
      <c r="QML23" s="86"/>
      <c r="QMM23" s="86"/>
      <c r="QMN23" s="86"/>
      <c r="QMO23" s="86"/>
      <c r="QMP23" s="86"/>
      <c r="QMQ23" s="86"/>
      <c r="QMR23" s="86"/>
      <c r="QMS23" s="86"/>
      <c r="QMT23" s="86"/>
      <c r="QMU23" s="86"/>
      <c r="QMV23" s="86"/>
      <c r="QMW23" s="86"/>
      <c r="QMX23" s="86"/>
      <c r="QMY23" s="86"/>
      <c r="QMZ23" s="86"/>
      <c r="QNA23" s="86"/>
      <c r="QNB23" s="86"/>
      <c r="QNC23" s="86"/>
      <c r="QND23" s="86"/>
      <c r="QNE23" s="86"/>
      <c r="QNF23" s="86"/>
      <c r="QNG23" s="86"/>
      <c r="QNH23" s="86"/>
      <c r="QNI23" s="86"/>
      <c r="QNJ23" s="86"/>
      <c r="QNK23" s="86"/>
      <c r="QNL23" s="86"/>
      <c r="QNM23" s="86"/>
      <c r="QNN23" s="86"/>
      <c r="QNO23" s="86"/>
      <c r="QNP23" s="86"/>
      <c r="QNQ23" s="86"/>
      <c r="QNR23" s="86"/>
      <c r="QNS23" s="86"/>
      <c r="QNT23" s="86"/>
      <c r="QNU23" s="86"/>
      <c r="QNV23" s="86"/>
      <c r="QNW23" s="86"/>
      <c r="QNX23" s="86"/>
      <c r="QNY23" s="86"/>
      <c r="QNZ23" s="86"/>
      <c r="QOA23" s="86"/>
      <c r="QOB23" s="86"/>
      <c r="QOC23" s="86"/>
      <c r="QOD23" s="86"/>
      <c r="QOE23" s="86"/>
      <c r="QOF23" s="86"/>
      <c r="QOG23" s="86"/>
      <c r="QOH23" s="86"/>
      <c r="QOI23" s="86"/>
      <c r="QOJ23" s="86"/>
      <c r="QOK23" s="86"/>
      <c r="QOL23" s="86"/>
      <c r="QOM23" s="86"/>
      <c r="QON23" s="86"/>
      <c r="QOO23" s="86"/>
      <c r="QOP23" s="86"/>
      <c r="QOQ23" s="86"/>
      <c r="QOR23" s="86"/>
      <c r="QOS23" s="86"/>
      <c r="QOT23" s="86"/>
      <c r="QOU23" s="86"/>
      <c r="QOV23" s="86"/>
      <c r="QOW23" s="86"/>
      <c r="QOX23" s="86"/>
      <c r="QOY23" s="86"/>
      <c r="QOZ23" s="86"/>
      <c r="QPA23" s="86"/>
      <c r="QPB23" s="86"/>
      <c r="QPC23" s="86"/>
      <c r="QPD23" s="86"/>
      <c r="QPE23" s="86"/>
      <c r="QPF23" s="86"/>
      <c r="QPG23" s="86"/>
      <c r="QPH23" s="86"/>
      <c r="QPI23" s="86"/>
      <c r="QPJ23" s="86"/>
      <c r="QPK23" s="86"/>
      <c r="QPL23" s="86"/>
      <c r="QPM23" s="86"/>
      <c r="QPN23" s="86"/>
      <c r="QPO23" s="86"/>
      <c r="QPP23" s="86"/>
      <c r="QPQ23" s="86"/>
      <c r="QPR23" s="86"/>
      <c r="QPS23" s="86"/>
      <c r="QPT23" s="86"/>
      <c r="QPU23" s="86"/>
      <c r="QPV23" s="86"/>
      <c r="QPW23" s="86"/>
      <c r="QPX23" s="86"/>
      <c r="QPY23" s="86"/>
      <c r="QPZ23" s="86"/>
      <c r="QQA23" s="86"/>
      <c r="QQB23" s="86"/>
      <c r="QQC23" s="86"/>
      <c r="QQD23" s="86"/>
      <c r="QQE23" s="86"/>
      <c r="QQF23" s="86"/>
      <c r="QQG23" s="86"/>
      <c r="QQH23" s="86"/>
      <c r="QQI23" s="86"/>
      <c r="QQJ23" s="86"/>
      <c r="QQK23" s="86"/>
      <c r="QQL23" s="86"/>
      <c r="QQM23" s="86"/>
      <c r="QQN23" s="86"/>
      <c r="QQO23" s="86"/>
      <c r="QQP23" s="86"/>
      <c r="QQQ23" s="86"/>
      <c r="QQR23" s="86"/>
      <c r="QQS23" s="86"/>
      <c r="QQT23" s="86"/>
      <c r="QQU23" s="86"/>
      <c r="QQV23" s="86"/>
      <c r="QQW23" s="86"/>
      <c r="QQX23" s="86"/>
      <c r="QQY23" s="86"/>
      <c r="QQZ23" s="86"/>
      <c r="QRA23" s="86"/>
      <c r="QRB23" s="86"/>
      <c r="QRC23" s="86"/>
      <c r="QRD23" s="86"/>
      <c r="QRE23" s="86"/>
      <c r="QRF23" s="86"/>
      <c r="QRG23" s="86"/>
      <c r="QRH23" s="86"/>
      <c r="QRI23" s="86"/>
      <c r="QRJ23" s="86"/>
      <c r="QRK23" s="86"/>
      <c r="QRL23" s="86"/>
      <c r="QRM23" s="86"/>
      <c r="QRN23" s="86"/>
      <c r="QRO23" s="86"/>
      <c r="QRP23" s="86"/>
      <c r="QRQ23" s="86"/>
      <c r="QRR23" s="86"/>
      <c r="QRS23" s="86"/>
      <c r="QRT23" s="86"/>
      <c r="QRU23" s="86"/>
      <c r="QRV23" s="86"/>
      <c r="QRW23" s="86"/>
      <c r="QRX23" s="86"/>
      <c r="QRY23" s="86"/>
      <c r="QRZ23" s="86"/>
      <c r="QSA23" s="86"/>
      <c r="QSB23" s="86"/>
      <c r="QSC23" s="86"/>
      <c r="QSD23" s="86"/>
      <c r="QSE23" s="86"/>
      <c r="QSF23" s="86"/>
      <c r="QSG23" s="86"/>
      <c r="QSH23" s="86"/>
      <c r="QSI23" s="86"/>
      <c r="QSJ23" s="86"/>
      <c r="QSK23" s="86"/>
      <c r="QSL23" s="86"/>
      <c r="QSM23" s="86"/>
      <c r="QSN23" s="86"/>
      <c r="QSO23" s="86"/>
      <c r="QSP23" s="86"/>
      <c r="QSQ23" s="86"/>
      <c r="QSR23" s="86"/>
      <c r="QSS23" s="86"/>
      <c r="QST23" s="86"/>
      <c r="QSU23" s="86"/>
      <c r="QSV23" s="86"/>
      <c r="QSW23" s="86"/>
      <c r="QSX23" s="86"/>
      <c r="QSY23" s="86"/>
      <c r="QSZ23" s="86"/>
      <c r="QTA23" s="86"/>
      <c r="QTB23" s="86"/>
      <c r="QTC23" s="86"/>
      <c r="QTD23" s="86"/>
      <c r="QTE23" s="86"/>
      <c r="QTF23" s="86"/>
      <c r="QTG23" s="86"/>
      <c r="QTH23" s="86"/>
      <c r="QTI23" s="86"/>
      <c r="QTJ23" s="86"/>
      <c r="QTK23" s="86"/>
      <c r="QTL23" s="86"/>
      <c r="QTM23" s="86"/>
      <c r="QTN23" s="86"/>
      <c r="QTO23" s="86"/>
      <c r="QTP23" s="86"/>
      <c r="QTQ23" s="86"/>
      <c r="QTR23" s="86"/>
      <c r="QTS23" s="86"/>
      <c r="QTT23" s="86"/>
      <c r="QTU23" s="86"/>
      <c r="QTV23" s="86"/>
      <c r="QTW23" s="86"/>
      <c r="QTX23" s="86"/>
      <c r="QTY23" s="86"/>
      <c r="QTZ23" s="86"/>
      <c r="QUA23" s="86"/>
      <c r="QUB23" s="86"/>
      <c r="QUC23" s="86"/>
      <c r="QUD23" s="86"/>
      <c r="QUE23" s="86"/>
      <c r="QUF23" s="86"/>
      <c r="QUG23" s="86"/>
      <c r="QUH23" s="86"/>
      <c r="QUI23" s="86"/>
      <c r="QUJ23" s="86"/>
      <c r="QUK23" s="86"/>
      <c r="QUL23" s="86"/>
      <c r="QUM23" s="86"/>
      <c r="QUN23" s="86"/>
      <c r="QUO23" s="86"/>
      <c r="QUP23" s="86"/>
      <c r="QUQ23" s="86"/>
      <c r="QUR23" s="86"/>
      <c r="QUS23" s="86"/>
      <c r="QUT23" s="86"/>
      <c r="QUU23" s="86"/>
      <c r="QUV23" s="86"/>
      <c r="QUW23" s="86"/>
      <c r="QUX23" s="86"/>
      <c r="QUY23" s="86"/>
      <c r="QUZ23" s="86"/>
      <c r="QVA23" s="86"/>
      <c r="QVB23" s="86"/>
      <c r="QVC23" s="86"/>
      <c r="QVD23" s="86"/>
      <c r="QVE23" s="86"/>
      <c r="QVF23" s="86"/>
      <c r="QVG23" s="86"/>
      <c r="QVH23" s="86"/>
      <c r="QVI23" s="86"/>
      <c r="QVJ23" s="86"/>
      <c r="QVK23" s="86"/>
      <c r="QVL23" s="86"/>
      <c r="QVM23" s="86"/>
      <c r="QVN23" s="86"/>
      <c r="QVO23" s="86"/>
      <c r="QVP23" s="86"/>
      <c r="QVQ23" s="86"/>
      <c r="QVR23" s="86"/>
      <c r="QVS23" s="86"/>
      <c r="QVT23" s="86"/>
      <c r="QVU23" s="86"/>
      <c r="QVV23" s="86"/>
      <c r="QVW23" s="86"/>
      <c r="QVX23" s="86"/>
      <c r="QVY23" s="86"/>
      <c r="QVZ23" s="86"/>
      <c r="QWA23" s="86"/>
      <c r="QWB23" s="86"/>
      <c r="QWC23" s="86"/>
      <c r="QWD23" s="86"/>
      <c r="QWE23" s="86"/>
      <c r="QWF23" s="86"/>
      <c r="QWG23" s="86"/>
      <c r="QWH23" s="86"/>
      <c r="QWI23" s="86"/>
      <c r="QWJ23" s="86"/>
      <c r="QWK23" s="86"/>
      <c r="QWL23" s="86"/>
      <c r="QWM23" s="86"/>
      <c r="QWN23" s="86"/>
      <c r="QWO23" s="86"/>
      <c r="QWP23" s="86"/>
      <c r="QWQ23" s="86"/>
      <c r="QWR23" s="86"/>
      <c r="QWS23" s="86"/>
      <c r="QWT23" s="86"/>
      <c r="QWU23" s="86"/>
      <c r="QWV23" s="86"/>
      <c r="QWW23" s="86"/>
      <c r="QWX23" s="86"/>
      <c r="QWY23" s="86"/>
      <c r="QWZ23" s="86"/>
      <c r="QXA23" s="86"/>
      <c r="QXB23" s="86"/>
      <c r="QXC23" s="86"/>
      <c r="QXD23" s="86"/>
      <c r="QXE23" s="86"/>
      <c r="QXF23" s="86"/>
      <c r="QXG23" s="86"/>
      <c r="QXH23" s="86"/>
      <c r="QXI23" s="86"/>
      <c r="QXJ23" s="86"/>
      <c r="QXK23" s="86"/>
      <c r="QXL23" s="86"/>
      <c r="QXM23" s="86"/>
      <c r="QXN23" s="86"/>
      <c r="QXO23" s="86"/>
      <c r="QXP23" s="86"/>
      <c r="QXQ23" s="86"/>
      <c r="QXR23" s="86"/>
      <c r="QXS23" s="86"/>
      <c r="QXT23" s="86"/>
      <c r="QXU23" s="86"/>
      <c r="QXV23" s="86"/>
      <c r="QXW23" s="86"/>
      <c r="QXX23" s="86"/>
      <c r="QXY23" s="86"/>
      <c r="QXZ23" s="86"/>
      <c r="QYA23" s="86"/>
      <c r="QYB23" s="86"/>
      <c r="QYC23" s="86"/>
      <c r="QYD23" s="86"/>
      <c r="QYE23" s="86"/>
      <c r="QYF23" s="86"/>
      <c r="QYG23" s="86"/>
      <c r="QYH23" s="86"/>
      <c r="QYI23" s="86"/>
      <c r="QYJ23" s="86"/>
      <c r="QYK23" s="86"/>
      <c r="QYL23" s="86"/>
      <c r="QYM23" s="86"/>
      <c r="QYN23" s="86"/>
      <c r="QYO23" s="86"/>
      <c r="QYP23" s="86"/>
      <c r="QYQ23" s="86"/>
      <c r="QYR23" s="86"/>
      <c r="QYS23" s="86"/>
      <c r="QYT23" s="86"/>
      <c r="QYU23" s="86"/>
      <c r="QYV23" s="86"/>
      <c r="QYW23" s="86"/>
      <c r="QYX23" s="86"/>
      <c r="QYY23" s="86"/>
      <c r="QYZ23" s="86"/>
      <c r="QZA23" s="86"/>
      <c r="QZB23" s="86"/>
      <c r="QZC23" s="86"/>
      <c r="QZD23" s="86"/>
      <c r="QZE23" s="86"/>
      <c r="QZF23" s="86"/>
      <c r="QZG23" s="86"/>
      <c r="QZH23" s="86"/>
      <c r="QZI23" s="86"/>
      <c r="QZJ23" s="86"/>
      <c r="QZK23" s="86"/>
      <c r="QZL23" s="86"/>
      <c r="QZM23" s="86"/>
      <c r="QZN23" s="86"/>
      <c r="QZO23" s="86"/>
      <c r="QZP23" s="86"/>
      <c r="QZQ23" s="86"/>
      <c r="QZR23" s="86"/>
      <c r="QZS23" s="86"/>
      <c r="QZT23" s="86"/>
      <c r="QZU23" s="86"/>
      <c r="QZV23" s="86"/>
      <c r="QZW23" s="86"/>
      <c r="QZX23" s="86"/>
      <c r="QZY23" s="86"/>
      <c r="QZZ23" s="86"/>
      <c r="RAA23" s="86"/>
      <c r="RAB23" s="86"/>
      <c r="RAC23" s="86"/>
      <c r="RAD23" s="86"/>
      <c r="RAE23" s="86"/>
      <c r="RAF23" s="86"/>
      <c r="RAG23" s="86"/>
      <c r="RAH23" s="86"/>
      <c r="RAI23" s="86"/>
      <c r="RAJ23" s="86"/>
      <c r="RAK23" s="86"/>
      <c r="RAL23" s="86"/>
      <c r="RAM23" s="86"/>
      <c r="RAN23" s="86"/>
      <c r="RAO23" s="86"/>
      <c r="RAP23" s="86"/>
      <c r="RAQ23" s="86"/>
      <c r="RAR23" s="86"/>
      <c r="RAS23" s="86"/>
      <c r="RAT23" s="86"/>
      <c r="RAU23" s="86"/>
      <c r="RAV23" s="86"/>
      <c r="RAW23" s="86"/>
      <c r="RAX23" s="86"/>
      <c r="RAY23" s="86"/>
      <c r="RAZ23" s="86"/>
      <c r="RBA23" s="86"/>
      <c r="RBB23" s="86"/>
      <c r="RBC23" s="86"/>
      <c r="RBD23" s="86"/>
      <c r="RBE23" s="86"/>
      <c r="RBF23" s="86"/>
      <c r="RBG23" s="86"/>
      <c r="RBH23" s="86"/>
      <c r="RBI23" s="86"/>
      <c r="RBJ23" s="86"/>
      <c r="RBK23" s="86"/>
      <c r="RBL23" s="86"/>
      <c r="RBM23" s="86"/>
      <c r="RBN23" s="86"/>
      <c r="RBO23" s="86"/>
      <c r="RBP23" s="86"/>
      <c r="RBQ23" s="86"/>
      <c r="RBR23" s="86"/>
      <c r="RBS23" s="86"/>
      <c r="RBT23" s="86"/>
      <c r="RBU23" s="86"/>
      <c r="RBV23" s="86"/>
      <c r="RBW23" s="86"/>
      <c r="RBX23" s="86"/>
      <c r="RBY23" s="86"/>
      <c r="RBZ23" s="86"/>
      <c r="RCA23" s="86"/>
      <c r="RCB23" s="86"/>
      <c r="RCC23" s="86"/>
      <c r="RCD23" s="86"/>
      <c r="RCE23" s="86"/>
      <c r="RCF23" s="86"/>
      <c r="RCG23" s="86"/>
      <c r="RCH23" s="86"/>
      <c r="RCI23" s="86"/>
      <c r="RCJ23" s="86"/>
      <c r="RCK23" s="86"/>
      <c r="RCL23" s="86"/>
      <c r="RCM23" s="86"/>
      <c r="RCN23" s="86"/>
      <c r="RCO23" s="86"/>
      <c r="RCP23" s="86"/>
      <c r="RCQ23" s="86"/>
      <c r="RCR23" s="86"/>
      <c r="RCS23" s="86"/>
      <c r="RCT23" s="86"/>
      <c r="RCU23" s="86"/>
      <c r="RCV23" s="86"/>
      <c r="RCW23" s="86"/>
      <c r="RCX23" s="86"/>
      <c r="RCY23" s="86"/>
      <c r="RCZ23" s="86"/>
      <c r="RDA23" s="86"/>
      <c r="RDB23" s="86"/>
      <c r="RDC23" s="86"/>
      <c r="RDD23" s="86"/>
      <c r="RDE23" s="86"/>
      <c r="RDF23" s="86"/>
      <c r="RDG23" s="86"/>
      <c r="RDH23" s="86"/>
      <c r="RDI23" s="86"/>
      <c r="RDJ23" s="86"/>
      <c r="RDK23" s="86"/>
      <c r="RDL23" s="86"/>
      <c r="RDM23" s="86"/>
      <c r="RDN23" s="86"/>
      <c r="RDO23" s="86"/>
      <c r="RDP23" s="86"/>
      <c r="RDQ23" s="86"/>
      <c r="RDR23" s="86"/>
      <c r="RDS23" s="86"/>
      <c r="RDT23" s="86"/>
      <c r="RDU23" s="86"/>
      <c r="RDV23" s="86"/>
      <c r="RDW23" s="86"/>
      <c r="RDX23" s="86"/>
      <c r="RDY23" s="86"/>
      <c r="RDZ23" s="86"/>
      <c r="REA23" s="86"/>
      <c r="REB23" s="86"/>
      <c r="REC23" s="86"/>
      <c r="RED23" s="86"/>
      <c r="REE23" s="86"/>
      <c r="REF23" s="86"/>
      <c r="REG23" s="86"/>
      <c r="REH23" s="86"/>
      <c r="REI23" s="86"/>
      <c r="REJ23" s="86"/>
      <c r="REK23" s="86"/>
      <c r="REL23" s="86"/>
      <c r="REM23" s="86"/>
      <c r="REN23" s="86"/>
      <c r="REO23" s="86"/>
      <c r="REP23" s="86"/>
      <c r="REQ23" s="86"/>
      <c r="RER23" s="86"/>
      <c r="RES23" s="86"/>
      <c r="RET23" s="86"/>
      <c r="REU23" s="86"/>
      <c r="REV23" s="86"/>
      <c r="REW23" s="86"/>
      <c r="REX23" s="86"/>
      <c r="REY23" s="86"/>
      <c r="REZ23" s="86"/>
      <c r="RFA23" s="86"/>
      <c r="RFB23" s="86"/>
      <c r="RFC23" s="86"/>
      <c r="RFD23" s="86"/>
      <c r="RFE23" s="86"/>
      <c r="RFF23" s="86"/>
      <c r="RFG23" s="86"/>
      <c r="RFH23" s="86"/>
      <c r="RFI23" s="86"/>
      <c r="RFJ23" s="86"/>
      <c r="RFK23" s="86"/>
      <c r="RFL23" s="86"/>
      <c r="RFM23" s="86"/>
      <c r="RFN23" s="86"/>
      <c r="RFO23" s="86"/>
      <c r="RFP23" s="86"/>
      <c r="RFQ23" s="86"/>
      <c r="RFR23" s="86"/>
      <c r="RFS23" s="86"/>
      <c r="RFT23" s="86"/>
      <c r="RFU23" s="86"/>
      <c r="RFV23" s="86"/>
      <c r="RFW23" s="86"/>
      <c r="RFX23" s="86"/>
      <c r="RFY23" s="86"/>
      <c r="RFZ23" s="86"/>
      <c r="RGA23" s="86"/>
      <c r="RGB23" s="86"/>
      <c r="RGC23" s="86"/>
      <c r="RGD23" s="86"/>
      <c r="RGE23" s="86"/>
      <c r="RGF23" s="86"/>
      <c r="RGG23" s="86"/>
      <c r="RGH23" s="86"/>
      <c r="RGI23" s="86"/>
      <c r="RGJ23" s="86"/>
      <c r="RGK23" s="86"/>
      <c r="RGL23" s="86"/>
      <c r="RGM23" s="86"/>
      <c r="RGN23" s="86"/>
      <c r="RGO23" s="86"/>
      <c r="RGP23" s="86"/>
      <c r="RGQ23" s="86"/>
      <c r="RGR23" s="86"/>
      <c r="RGS23" s="86"/>
      <c r="RGT23" s="86"/>
      <c r="RGU23" s="86"/>
      <c r="RGV23" s="86"/>
      <c r="RGW23" s="86"/>
      <c r="RGX23" s="86"/>
      <c r="RGY23" s="86"/>
      <c r="RGZ23" s="86"/>
      <c r="RHA23" s="86"/>
      <c r="RHB23" s="86"/>
      <c r="RHC23" s="86"/>
      <c r="RHD23" s="86"/>
      <c r="RHE23" s="86"/>
      <c r="RHF23" s="86"/>
      <c r="RHG23" s="86"/>
      <c r="RHH23" s="86"/>
      <c r="RHI23" s="86"/>
      <c r="RHJ23" s="86"/>
      <c r="RHK23" s="86"/>
      <c r="RHL23" s="86"/>
      <c r="RHM23" s="86"/>
      <c r="RHN23" s="86"/>
      <c r="RHO23" s="86"/>
      <c r="RHP23" s="86"/>
      <c r="RHQ23" s="86"/>
      <c r="RHR23" s="86"/>
      <c r="RHS23" s="86"/>
      <c r="RHT23" s="86"/>
      <c r="RHU23" s="86"/>
      <c r="RHV23" s="86"/>
      <c r="RHW23" s="86"/>
      <c r="RHX23" s="86"/>
      <c r="RHY23" s="86"/>
      <c r="RHZ23" s="86"/>
      <c r="RIA23" s="86"/>
      <c r="RIB23" s="86"/>
      <c r="RIC23" s="86"/>
      <c r="RID23" s="86"/>
      <c r="RIE23" s="86"/>
      <c r="RIF23" s="86"/>
      <c r="RIG23" s="86"/>
      <c r="RIH23" s="86"/>
      <c r="RII23" s="86"/>
      <c r="RIJ23" s="86"/>
      <c r="RIK23" s="86"/>
      <c r="RIL23" s="86"/>
      <c r="RIM23" s="86"/>
      <c r="RIN23" s="86"/>
      <c r="RIO23" s="86"/>
      <c r="RIP23" s="86"/>
      <c r="RIQ23" s="86"/>
      <c r="RIR23" s="86"/>
      <c r="RIS23" s="86"/>
      <c r="RIT23" s="86"/>
      <c r="RIU23" s="86"/>
      <c r="RIV23" s="86"/>
      <c r="RIW23" s="86"/>
      <c r="RIX23" s="86"/>
      <c r="RIY23" s="86"/>
      <c r="RIZ23" s="86"/>
      <c r="RJA23" s="86"/>
      <c r="RJB23" s="86"/>
      <c r="RJC23" s="86"/>
      <c r="RJD23" s="86"/>
      <c r="RJE23" s="86"/>
      <c r="RJF23" s="86"/>
      <c r="RJG23" s="86"/>
      <c r="RJH23" s="86"/>
      <c r="RJI23" s="86"/>
      <c r="RJJ23" s="86"/>
      <c r="RJK23" s="86"/>
      <c r="RJL23" s="86"/>
      <c r="RJM23" s="86"/>
      <c r="RJN23" s="86"/>
      <c r="RJO23" s="86"/>
      <c r="RJP23" s="86"/>
      <c r="RJQ23" s="86"/>
      <c r="RJR23" s="86"/>
      <c r="RJS23" s="86"/>
      <c r="RJT23" s="86"/>
      <c r="RJU23" s="86"/>
      <c r="RJV23" s="86"/>
      <c r="RJW23" s="86"/>
      <c r="RJX23" s="86"/>
      <c r="RJY23" s="86"/>
      <c r="RJZ23" s="86"/>
      <c r="RKA23" s="86"/>
      <c r="RKB23" s="86"/>
      <c r="RKC23" s="86"/>
      <c r="RKD23" s="86"/>
      <c r="RKE23" s="86"/>
      <c r="RKF23" s="86"/>
      <c r="RKG23" s="86"/>
      <c r="RKH23" s="86"/>
      <c r="RKI23" s="86"/>
      <c r="RKJ23" s="86"/>
      <c r="RKK23" s="86"/>
      <c r="RKL23" s="86"/>
      <c r="RKM23" s="86"/>
      <c r="RKN23" s="86"/>
      <c r="RKO23" s="86"/>
      <c r="RKP23" s="86"/>
      <c r="RKQ23" s="86"/>
      <c r="RKR23" s="86"/>
      <c r="RKS23" s="86"/>
      <c r="RKT23" s="86"/>
      <c r="RKU23" s="86"/>
      <c r="RKV23" s="86"/>
      <c r="RKW23" s="86"/>
      <c r="RKX23" s="86"/>
      <c r="RKY23" s="86"/>
      <c r="RKZ23" s="86"/>
      <c r="RLA23" s="86"/>
      <c r="RLB23" s="86"/>
      <c r="RLC23" s="86"/>
      <c r="RLD23" s="86"/>
      <c r="RLE23" s="86"/>
      <c r="RLF23" s="86"/>
      <c r="RLG23" s="86"/>
      <c r="RLH23" s="86"/>
      <c r="RLI23" s="86"/>
      <c r="RLJ23" s="86"/>
      <c r="RLK23" s="86"/>
      <c r="RLL23" s="86"/>
      <c r="RLM23" s="86"/>
      <c r="RLN23" s="86"/>
      <c r="RLO23" s="86"/>
      <c r="RLP23" s="86"/>
      <c r="RLQ23" s="86"/>
      <c r="RLR23" s="86"/>
      <c r="RLS23" s="86"/>
      <c r="RLT23" s="86"/>
      <c r="RLU23" s="86"/>
      <c r="RLV23" s="86"/>
      <c r="RLW23" s="86"/>
      <c r="RLX23" s="86"/>
      <c r="RLY23" s="86"/>
      <c r="RLZ23" s="86"/>
      <c r="RMA23" s="86"/>
      <c r="RMB23" s="86"/>
      <c r="RMC23" s="86"/>
      <c r="RMD23" s="86"/>
      <c r="RME23" s="86"/>
      <c r="RMF23" s="86"/>
      <c r="RMG23" s="86"/>
      <c r="RMH23" s="86"/>
      <c r="RMI23" s="86"/>
      <c r="RMJ23" s="86"/>
      <c r="RMK23" s="86"/>
      <c r="RML23" s="86"/>
      <c r="RMM23" s="86"/>
      <c r="RMN23" s="86"/>
      <c r="RMO23" s="86"/>
      <c r="RMP23" s="86"/>
      <c r="RMQ23" s="86"/>
      <c r="RMR23" s="86"/>
      <c r="RMS23" s="86"/>
      <c r="RMT23" s="86"/>
      <c r="RMU23" s="86"/>
      <c r="RMV23" s="86"/>
      <c r="RMW23" s="86"/>
      <c r="RMX23" s="86"/>
      <c r="RMY23" s="86"/>
      <c r="RMZ23" s="86"/>
      <c r="RNA23" s="86"/>
      <c r="RNB23" s="86"/>
      <c r="RNC23" s="86"/>
      <c r="RND23" s="86"/>
      <c r="RNE23" s="86"/>
      <c r="RNF23" s="86"/>
      <c r="RNG23" s="86"/>
      <c r="RNH23" s="86"/>
      <c r="RNI23" s="86"/>
      <c r="RNJ23" s="86"/>
      <c r="RNK23" s="86"/>
      <c r="RNL23" s="86"/>
      <c r="RNM23" s="86"/>
      <c r="RNN23" s="86"/>
      <c r="RNO23" s="86"/>
      <c r="RNP23" s="86"/>
      <c r="RNQ23" s="86"/>
      <c r="RNR23" s="86"/>
      <c r="RNS23" s="86"/>
      <c r="RNT23" s="86"/>
      <c r="RNU23" s="86"/>
      <c r="RNV23" s="86"/>
      <c r="RNW23" s="86"/>
      <c r="RNX23" s="86"/>
      <c r="RNY23" s="86"/>
      <c r="RNZ23" s="86"/>
      <c r="ROA23" s="86"/>
      <c r="ROB23" s="86"/>
      <c r="ROC23" s="86"/>
      <c r="ROD23" s="86"/>
      <c r="ROE23" s="86"/>
      <c r="ROF23" s="86"/>
      <c r="ROG23" s="86"/>
      <c r="ROH23" s="86"/>
      <c r="ROI23" s="86"/>
      <c r="ROJ23" s="86"/>
      <c r="ROK23" s="86"/>
      <c r="ROL23" s="86"/>
      <c r="ROM23" s="86"/>
      <c r="RON23" s="86"/>
      <c r="ROO23" s="86"/>
      <c r="ROP23" s="86"/>
      <c r="ROQ23" s="86"/>
      <c r="ROR23" s="86"/>
      <c r="ROS23" s="86"/>
      <c r="ROT23" s="86"/>
      <c r="ROU23" s="86"/>
      <c r="ROV23" s="86"/>
      <c r="ROW23" s="86"/>
      <c r="ROX23" s="86"/>
      <c r="ROY23" s="86"/>
      <c r="ROZ23" s="86"/>
      <c r="RPA23" s="86"/>
      <c r="RPB23" s="86"/>
      <c r="RPC23" s="86"/>
      <c r="RPD23" s="86"/>
      <c r="RPE23" s="86"/>
      <c r="RPF23" s="86"/>
      <c r="RPG23" s="86"/>
      <c r="RPH23" s="86"/>
      <c r="RPI23" s="86"/>
      <c r="RPJ23" s="86"/>
      <c r="RPK23" s="86"/>
      <c r="RPL23" s="86"/>
      <c r="RPM23" s="86"/>
      <c r="RPN23" s="86"/>
      <c r="RPO23" s="86"/>
      <c r="RPP23" s="86"/>
      <c r="RPQ23" s="86"/>
      <c r="RPR23" s="86"/>
      <c r="RPS23" s="86"/>
      <c r="RPT23" s="86"/>
      <c r="RPU23" s="86"/>
      <c r="RPV23" s="86"/>
      <c r="RPW23" s="86"/>
      <c r="RPX23" s="86"/>
      <c r="RPY23" s="86"/>
      <c r="RPZ23" s="86"/>
      <c r="RQA23" s="86"/>
      <c r="RQB23" s="86"/>
      <c r="RQC23" s="86"/>
      <c r="RQD23" s="86"/>
      <c r="RQE23" s="86"/>
      <c r="RQF23" s="86"/>
      <c r="RQG23" s="86"/>
      <c r="RQH23" s="86"/>
      <c r="RQI23" s="86"/>
      <c r="RQJ23" s="86"/>
      <c r="RQK23" s="86"/>
      <c r="RQL23" s="86"/>
      <c r="RQM23" s="86"/>
      <c r="RQN23" s="86"/>
      <c r="RQO23" s="86"/>
      <c r="RQP23" s="86"/>
      <c r="RQQ23" s="86"/>
      <c r="RQR23" s="86"/>
      <c r="RQS23" s="86"/>
      <c r="RQT23" s="86"/>
      <c r="RQU23" s="86"/>
      <c r="RQV23" s="86"/>
      <c r="RQW23" s="86"/>
      <c r="RQX23" s="86"/>
      <c r="RQY23" s="86"/>
      <c r="RQZ23" s="86"/>
      <c r="RRA23" s="86"/>
      <c r="RRB23" s="86"/>
      <c r="RRC23" s="86"/>
      <c r="RRD23" s="86"/>
      <c r="RRE23" s="86"/>
      <c r="RRF23" s="86"/>
      <c r="RRG23" s="86"/>
      <c r="RRH23" s="86"/>
      <c r="RRI23" s="86"/>
      <c r="RRJ23" s="86"/>
      <c r="RRK23" s="86"/>
      <c r="RRL23" s="86"/>
      <c r="RRM23" s="86"/>
      <c r="RRN23" s="86"/>
      <c r="RRO23" s="86"/>
      <c r="RRP23" s="86"/>
      <c r="RRQ23" s="86"/>
      <c r="RRR23" s="86"/>
      <c r="RRS23" s="86"/>
      <c r="RRT23" s="86"/>
      <c r="RRU23" s="86"/>
      <c r="RRV23" s="86"/>
      <c r="RRW23" s="86"/>
      <c r="RRX23" s="86"/>
      <c r="RRY23" s="86"/>
      <c r="RRZ23" s="86"/>
      <c r="RSA23" s="86"/>
      <c r="RSB23" s="86"/>
      <c r="RSC23" s="86"/>
      <c r="RSD23" s="86"/>
      <c r="RSE23" s="86"/>
      <c r="RSF23" s="86"/>
      <c r="RSG23" s="86"/>
      <c r="RSH23" s="86"/>
      <c r="RSI23" s="86"/>
      <c r="RSJ23" s="86"/>
      <c r="RSK23" s="86"/>
      <c r="RSL23" s="86"/>
      <c r="RSM23" s="86"/>
      <c r="RSN23" s="86"/>
      <c r="RSO23" s="86"/>
      <c r="RSP23" s="86"/>
      <c r="RSQ23" s="86"/>
      <c r="RSR23" s="86"/>
      <c r="RSS23" s="86"/>
      <c r="RST23" s="86"/>
      <c r="RSU23" s="86"/>
      <c r="RSV23" s="86"/>
      <c r="RSW23" s="86"/>
      <c r="RSX23" s="86"/>
      <c r="RSY23" s="86"/>
      <c r="RSZ23" s="86"/>
      <c r="RTA23" s="86"/>
      <c r="RTB23" s="86"/>
      <c r="RTC23" s="86"/>
      <c r="RTD23" s="86"/>
      <c r="RTE23" s="86"/>
      <c r="RTF23" s="86"/>
      <c r="RTG23" s="86"/>
      <c r="RTH23" s="86"/>
      <c r="RTI23" s="86"/>
      <c r="RTJ23" s="86"/>
      <c r="RTK23" s="86"/>
      <c r="RTL23" s="86"/>
      <c r="RTM23" s="86"/>
      <c r="RTN23" s="86"/>
      <c r="RTO23" s="86"/>
      <c r="RTP23" s="86"/>
      <c r="RTQ23" s="86"/>
      <c r="RTR23" s="86"/>
      <c r="RTS23" s="86"/>
      <c r="RTT23" s="86"/>
      <c r="RTU23" s="86"/>
      <c r="RTV23" s="86"/>
      <c r="RTW23" s="86"/>
      <c r="RTX23" s="86"/>
      <c r="RTY23" s="86"/>
      <c r="RTZ23" s="86"/>
      <c r="RUA23" s="86"/>
      <c r="RUB23" s="86"/>
      <c r="RUC23" s="86"/>
      <c r="RUD23" s="86"/>
      <c r="RUE23" s="86"/>
      <c r="RUF23" s="86"/>
      <c r="RUG23" s="86"/>
      <c r="RUH23" s="86"/>
      <c r="RUI23" s="86"/>
      <c r="RUJ23" s="86"/>
      <c r="RUK23" s="86"/>
      <c r="RUL23" s="86"/>
      <c r="RUM23" s="86"/>
      <c r="RUN23" s="86"/>
      <c r="RUO23" s="86"/>
      <c r="RUP23" s="86"/>
      <c r="RUQ23" s="86"/>
      <c r="RUR23" s="86"/>
      <c r="RUS23" s="86"/>
      <c r="RUT23" s="86"/>
      <c r="RUU23" s="86"/>
      <c r="RUV23" s="86"/>
      <c r="RUW23" s="86"/>
      <c r="RUX23" s="86"/>
      <c r="RUY23" s="86"/>
      <c r="RUZ23" s="86"/>
      <c r="RVA23" s="86"/>
      <c r="RVB23" s="86"/>
      <c r="RVC23" s="86"/>
      <c r="RVD23" s="86"/>
      <c r="RVE23" s="86"/>
      <c r="RVF23" s="86"/>
      <c r="RVG23" s="86"/>
      <c r="RVH23" s="86"/>
      <c r="RVI23" s="86"/>
      <c r="RVJ23" s="86"/>
      <c r="RVK23" s="86"/>
      <c r="RVL23" s="86"/>
      <c r="RVM23" s="86"/>
      <c r="RVN23" s="86"/>
      <c r="RVO23" s="86"/>
      <c r="RVP23" s="86"/>
      <c r="RVQ23" s="86"/>
      <c r="RVR23" s="86"/>
      <c r="RVS23" s="86"/>
      <c r="RVT23" s="86"/>
      <c r="RVU23" s="86"/>
      <c r="RVV23" s="86"/>
      <c r="RVW23" s="86"/>
      <c r="RVX23" s="86"/>
      <c r="RVY23" s="86"/>
      <c r="RVZ23" s="86"/>
      <c r="RWA23" s="86"/>
      <c r="RWB23" s="86"/>
      <c r="RWC23" s="86"/>
      <c r="RWD23" s="86"/>
      <c r="RWE23" s="86"/>
      <c r="RWF23" s="86"/>
      <c r="RWG23" s="86"/>
      <c r="RWH23" s="86"/>
      <c r="RWI23" s="86"/>
      <c r="RWJ23" s="86"/>
      <c r="RWK23" s="86"/>
      <c r="RWL23" s="86"/>
      <c r="RWM23" s="86"/>
      <c r="RWN23" s="86"/>
      <c r="RWO23" s="86"/>
      <c r="RWP23" s="86"/>
      <c r="RWQ23" s="86"/>
      <c r="RWR23" s="86"/>
      <c r="RWS23" s="86"/>
      <c r="RWT23" s="86"/>
      <c r="RWU23" s="86"/>
      <c r="RWV23" s="86"/>
      <c r="RWW23" s="86"/>
      <c r="RWX23" s="86"/>
      <c r="RWY23" s="86"/>
      <c r="RWZ23" s="86"/>
      <c r="RXA23" s="86"/>
      <c r="RXB23" s="86"/>
      <c r="RXC23" s="86"/>
      <c r="RXD23" s="86"/>
      <c r="RXE23" s="86"/>
      <c r="RXF23" s="86"/>
      <c r="RXG23" s="86"/>
      <c r="RXH23" s="86"/>
      <c r="RXI23" s="86"/>
      <c r="RXJ23" s="86"/>
      <c r="RXK23" s="86"/>
      <c r="RXL23" s="86"/>
      <c r="RXM23" s="86"/>
      <c r="RXN23" s="86"/>
      <c r="RXO23" s="86"/>
      <c r="RXP23" s="86"/>
      <c r="RXQ23" s="86"/>
      <c r="RXR23" s="86"/>
      <c r="RXS23" s="86"/>
      <c r="RXT23" s="86"/>
      <c r="RXU23" s="86"/>
      <c r="RXV23" s="86"/>
      <c r="RXW23" s="86"/>
      <c r="RXX23" s="86"/>
      <c r="RXY23" s="86"/>
      <c r="RXZ23" s="86"/>
      <c r="RYA23" s="86"/>
      <c r="RYB23" s="86"/>
      <c r="RYC23" s="86"/>
      <c r="RYD23" s="86"/>
      <c r="RYE23" s="86"/>
      <c r="RYF23" s="86"/>
      <c r="RYG23" s="86"/>
      <c r="RYH23" s="86"/>
      <c r="RYI23" s="86"/>
      <c r="RYJ23" s="86"/>
      <c r="RYK23" s="86"/>
      <c r="RYL23" s="86"/>
      <c r="RYM23" s="86"/>
      <c r="RYN23" s="86"/>
      <c r="RYO23" s="86"/>
      <c r="RYP23" s="86"/>
      <c r="RYQ23" s="86"/>
      <c r="RYR23" s="86"/>
      <c r="RYS23" s="86"/>
      <c r="RYT23" s="86"/>
      <c r="RYU23" s="86"/>
      <c r="RYV23" s="86"/>
      <c r="RYW23" s="86"/>
      <c r="RYX23" s="86"/>
      <c r="RYY23" s="86"/>
      <c r="RYZ23" s="86"/>
      <c r="RZA23" s="86"/>
      <c r="RZB23" s="86"/>
      <c r="RZC23" s="86"/>
      <c r="RZD23" s="86"/>
      <c r="RZE23" s="86"/>
      <c r="RZF23" s="86"/>
      <c r="RZG23" s="86"/>
      <c r="RZH23" s="86"/>
      <c r="RZI23" s="86"/>
      <c r="RZJ23" s="86"/>
      <c r="RZK23" s="86"/>
      <c r="RZL23" s="86"/>
      <c r="RZM23" s="86"/>
      <c r="RZN23" s="86"/>
      <c r="RZO23" s="86"/>
      <c r="RZP23" s="86"/>
      <c r="RZQ23" s="86"/>
      <c r="RZR23" s="86"/>
      <c r="RZS23" s="86"/>
      <c r="RZT23" s="86"/>
      <c r="RZU23" s="86"/>
      <c r="RZV23" s="86"/>
      <c r="RZW23" s="86"/>
      <c r="RZX23" s="86"/>
      <c r="RZY23" s="86"/>
      <c r="RZZ23" s="86"/>
      <c r="SAA23" s="86"/>
      <c r="SAB23" s="86"/>
      <c r="SAC23" s="86"/>
      <c r="SAD23" s="86"/>
      <c r="SAE23" s="86"/>
      <c r="SAF23" s="86"/>
      <c r="SAG23" s="86"/>
      <c r="SAH23" s="86"/>
      <c r="SAI23" s="86"/>
      <c r="SAJ23" s="86"/>
      <c r="SAK23" s="86"/>
      <c r="SAL23" s="86"/>
      <c r="SAM23" s="86"/>
      <c r="SAN23" s="86"/>
      <c r="SAO23" s="86"/>
      <c r="SAP23" s="86"/>
      <c r="SAQ23" s="86"/>
      <c r="SAR23" s="86"/>
      <c r="SAS23" s="86"/>
      <c r="SAT23" s="86"/>
      <c r="SAU23" s="86"/>
      <c r="SAV23" s="86"/>
      <c r="SAW23" s="86"/>
      <c r="SAX23" s="86"/>
      <c r="SAY23" s="86"/>
      <c r="SAZ23" s="86"/>
      <c r="SBA23" s="86"/>
      <c r="SBB23" s="86"/>
      <c r="SBC23" s="86"/>
      <c r="SBD23" s="86"/>
      <c r="SBE23" s="86"/>
      <c r="SBF23" s="86"/>
      <c r="SBG23" s="86"/>
      <c r="SBH23" s="86"/>
      <c r="SBI23" s="86"/>
      <c r="SBJ23" s="86"/>
      <c r="SBK23" s="86"/>
      <c r="SBL23" s="86"/>
      <c r="SBM23" s="86"/>
      <c r="SBN23" s="86"/>
      <c r="SBO23" s="86"/>
      <c r="SBP23" s="86"/>
      <c r="SBQ23" s="86"/>
      <c r="SBR23" s="86"/>
      <c r="SBS23" s="86"/>
      <c r="SBT23" s="86"/>
      <c r="SBU23" s="86"/>
      <c r="SBV23" s="86"/>
      <c r="SBW23" s="86"/>
      <c r="SBX23" s="86"/>
      <c r="SBY23" s="86"/>
      <c r="SBZ23" s="86"/>
      <c r="SCA23" s="86"/>
      <c r="SCB23" s="86"/>
      <c r="SCC23" s="86"/>
      <c r="SCD23" s="86"/>
      <c r="SCE23" s="86"/>
      <c r="SCF23" s="86"/>
      <c r="SCG23" s="86"/>
      <c r="SCH23" s="86"/>
      <c r="SCI23" s="86"/>
      <c r="SCJ23" s="86"/>
      <c r="SCK23" s="86"/>
      <c r="SCL23" s="86"/>
      <c r="SCM23" s="86"/>
      <c r="SCN23" s="86"/>
      <c r="SCO23" s="86"/>
      <c r="SCP23" s="86"/>
      <c r="SCQ23" s="86"/>
      <c r="SCR23" s="86"/>
      <c r="SCS23" s="86"/>
      <c r="SCT23" s="86"/>
      <c r="SCU23" s="86"/>
      <c r="SCV23" s="86"/>
      <c r="SCW23" s="86"/>
      <c r="SCX23" s="86"/>
      <c r="SCY23" s="86"/>
      <c r="SCZ23" s="86"/>
      <c r="SDA23" s="86"/>
      <c r="SDB23" s="86"/>
      <c r="SDC23" s="86"/>
      <c r="SDD23" s="86"/>
      <c r="SDE23" s="86"/>
      <c r="SDF23" s="86"/>
      <c r="SDG23" s="86"/>
      <c r="SDH23" s="86"/>
      <c r="SDI23" s="86"/>
      <c r="SDJ23" s="86"/>
      <c r="SDK23" s="86"/>
      <c r="SDL23" s="86"/>
      <c r="SDM23" s="86"/>
      <c r="SDN23" s="86"/>
      <c r="SDO23" s="86"/>
      <c r="SDP23" s="86"/>
      <c r="SDQ23" s="86"/>
      <c r="SDR23" s="86"/>
      <c r="SDS23" s="86"/>
      <c r="SDT23" s="86"/>
      <c r="SDU23" s="86"/>
      <c r="SDV23" s="86"/>
      <c r="SDW23" s="86"/>
      <c r="SDX23" s="86"/>
      <c r="SDY23" s="86"/>
      <c r="SDZ23" s="86"/>
      <c r="SEA23" s="86"/>
      <c r="SEB23" s="86"/>
      <c r="SEC23" s="86"/>
      <c r="SED23" s="86"/>
      <c r="SEE23" s="86"/>
      <c r="SEF23" s="86"/>
      <c r="SEG23" s="86"/>
      <c r="SEH23" s="86"/>
      <c r="SEI23" s="86"/>
      <c r="SEJ23" s="86"/>
      <c r="SEK23" s="86"/>
      <c r="SEL23" s="86"/>
      <c r="SEM23" s="86"/>
      <c r="SEN23" s="86"/>
      <c r="SEO23" s="86"/>
      <c r="SEP23" s="86"/>
      <c r="SEQ23" s="86"/>
      <c r="SER23" s="86"/>
      <c r="SES23" s="86"/>
      <c r="SET23" s="86"/>
      <c r="SEU23" s="86"/>
      <c r="SEV23" s="86"/>
      <c r="SEW23" s="86"/>
      <c r="SEX23" s="86"/>
      <c r="SEY23" s="86"/>
      <c r="SEZ23" s="86"/>
      <c r="SFA23" s="86"/>
      <c r="SFB23" s="86"/>
      <c r="SFC23" s="86"/>
      <c r="SFD23" s="86"/>
      <c r="SFE23" s="86"/>
      <c r="SFF23" s="86"/>
      <c r="SFG23" s="86"/>
      <c r="SFH23" s="86"/>
      <c r="SFI23" s="86"/>
      <c r="SFJ23" s="86"/>
      <c r="SFK23" s="86"/>
      <c r="SFL23" s="86"/>
      <c r="SFM23" s="86"/>
      <c r="SFN23" s="86"/>
      <c r="SFO23" s="86"/>
      <c r="SFP23" s="86"/>
      <c r="SFQ23" s="86"/>
      <c r="SFR23" s="86"/>
      <c r="SFS23" s="86"/>
      <c r="SFT23" s="86"/>
      <c r="SFU23" s="86"/>
      <c r="SFV23" s="86"/>
      <c r="SFW23" s="86"/>
      <c r="SFX23" s="86"/>
      <c r="SFY23" s="86"/>
      <c r="SFZ23" s="86"/>
      <c r="SGA23" s="86"/>
      <c r="SGB23" s="86"/>
      <c r="SGC23" s="86"/>
      <c r="SGD23" s="86"/>
      <c r="SGE23" s="86"/>
      <c r="SGF23" s="86"/>
      <c r="SGG23" s="86"/>
      <c r="SGH23" s="86"/>
      <c r="SGI23" s="86"/>
      <c r="SGJ23" s="86"/>
      <c r="SGK23" s="86"/>
      <c r="SGL23" s="86"/>
      <c r="SGM23" s="86"/>
      <c r="SGN23" s="86"/>
      <c r="SGO23" s="86"/>
      <c r="SGP23" s="86"/>
      <c r="SGQ23" s="86"/>
      <c r="SGR23" s="86"/>
      <c r="SGS23" s="86"/>
      <c r="SGT23" s="86"/>
      <c r="SGU23" s="86"/>
      <c r="SGV23" s="86"/>
      <c r="SGW23" s="86"/>
      <c r="SGX23" s="86"/>
      <c r="SGY23" s="86"/>
      <c r="SGZ23" s="86"/>
      <c r="SHA23" s="86"/>
      <c r="SHB23" s="86"/>
      <c r="SHC23" s="86"/>
      <c r="SHD23" s="86"/>
      <c r="SHE23" s="86"/>
      <c r="SHF23" s="86"/>
      <c r="SHG23" s="86"/>
      <c r="SHH23" s="86"/>
      <c r="SHI23" s="86"/>
      <c r="SHJ23" s="86"/>
      <c r="SHK23" s="86"/>
      <c r="SHL23" s="86"/>
      <c r="SHM23" s="86"/>
      <c r="SHN23" s="86"/>
      <c r="SHO23" s="86"/>
      <c r="SHP23" s="86"/>
      <c r="SHQ23" s="86"/>
      <c r="SHR23" s="86"/>
      <c r="SHS23" s="86"/>
      <c r="SHT23" s="86"/>
      <c r="SHU23" s="86"/>
      <c r="SHV23" s="86"/>
      <c r="SHW23" s="86"/>
      <c r="SHX23" s="86"/>
      <c r="SHY23" s="86"/>
      <c r="SHZ23" s="86"/>
      <c r="SIA23" s="86"/>
      <c r="SIB23" s="86"/>
      <c r="SIC23" s="86"/>
      <c r="SID23" s="86"/>
      <c r="SIE23" s="86"/>
      <c r="SIF23" s="86"/>
      <c r="SIG23" s="86"/>
      <c r="SIH23" s="86"/>
      <c r="SII23" s="86"/>
      <c r="SIJ23" s="86"/>
      <c r="SIK23" s="86"/>
      <c r="SIL23" s="86"/>
      <c r="SIM23" s="86"/>
      <c r="SIN23" s="86"/>
      <c r="SIO23" s="86"/>
      <c r="SIP23" s="86"/>
      <c r="SIQ23" s="86"/>
      <c r="SIR23" s="86"/>
      <c r="SIS23" s="86"/>
      <c r="SIT23" s="86"/>
      <c r="SIU23" s="86"/>
      <c r="SIV23" s="86"/>
      <c r="SIW23" s="86"/>
      <c r="SIX23" s="86"/>
      <c r="SIY23" s="86"/>
      <c r="SIZ23" s="86"/>
      <c r="SJA23" s="86"/>
      <c r="SJB23" s="86"/>
      <c r="SJC23" s="86"/>
      <c r="SJD23" s="86"/>
      <c r="SJE23" s="86"/>
      <c r="SJF23" s="86"/>
      <c r="SJG23" s="86"/>
      <c r="SJH23" s="86"/>
      <c r="SJI23" s="86"/>
      <c r="SJJ23" s="86"/>
      <c r="SJK23" s="86"/>
      <c r="SJL23" s="86"/>
      <c r="SJM23" s="86"/>
      <c r="SJN23" s="86"/>
      <c r="SJO23" s="86"/>
      <c r="SJP23" s="86"/>
      <c r="SJQ23" s="86"/>
      <c r="SJR23" s="86"/>
      <c r="SJS23" s="86"/>
      <c r="SJT23" s="86"/>
      <c r="SJU23" s="86"/>
      <c r="SJV23" s="86"/>
      <c r="SJW23" s="86"/>
      <c r="SJX23" s="86"/>
      <c r="SJY23" s="86"/>
      <c r="SJZ23" s="86"/>
      <c r="SKA23" s="86"/>
      <c r="SKB23" s="86"/>
      <c r="SKC23" s="86"/>
      <c r="SKD23" s="86"/>
      <c r="SKE23" s="86"/>
      <c r="SKF23" s="86"/>
      <c r="SKG23" s="86"/>
      <c r="SKH23" s="86"/>
      <c r="SKI23" s="86"/>
      <c r="SKJ23" s="86"/>
      <c r="SKK23" s="86"/>
      <c r="SKL23" s="86"/>
      <c r="SKM23" s="86"/>
      <c r="SKN23" s="86"/>
      <c r="SKO23" s="86"/>
      <c r="SKP23" s="86"/>
      <c r="SKQ23" s="86"/>
      <c r="SKR23" s="86"/>
      <c r="SKS23" s="86"/>
      <c r="SKT23" s="86"/>
      <c r="SKU23" s="86"/>
      <c r="SKV23" s="86"/>
      <c r="SKW23" s="86"/>
      <c r="SKX23" s="86"/>
      <c r="SKY23" s="86"/>
      <c r="SKZ23" s="86"/>
      <c r="SLA23" s="86"/>
      <c r="SLB23" s="86"/>
      <c r="SLC23" s="86"/>
      <c r="SLD23" s="86"/>
      <c r="SLE23" s="86"/>
      <c r="SLF23" s="86"/>
      <c r="SLG23" s="86"/>
      <c r="SLH23" s="86"/>
      <c r="SLI23" s="86"/>
      <c r="SLJ23" s="86"/>
      <c r="SLK23" s="86"/>
      <c r="SLL23" s="86"/>
      <c r="SLM23" s="86"/>
      <c r="SLN23" s="86"/>
      <c r="SLO23" s="86"/>
      <c r="SLP23" s="86"/>
      <c r="SLQ23" s="86"/>
      <c r="SLR23" s="86"/>
      <c r="SLS23" s="86"/>
      <c r="SLT23" s="86"/>
      <c r="SLU23" s="86"/>
      <c r="SLV23" s="86"/>
      <c r="SLW23" s="86"/>
      <c r="SLX23" s="86"/>
      <c r="SLY23" s="86"/>
      <c r="SLZ23" s="86"/>
      <c r="SMA23" s="86"/>
      <c r="SMB23" s="86"/>
      <c r="SMC23" s="86"/>
      <c r="SMD23" s="86"/>
      <c r="SME23" s="86"/>
      <c r="SMF23" s="86"/>
      <c r="SMG23" s="86"/>
      <c r="SMH23" s="86"/>
      <c r="SMI23" s="86"/>
      <c r="SMJ23" s="86"/>
      <c r="SMK23" s="86"/>
      <c r="SML23" s="86"/>
      <c r="SMM23" s="86"/>
      <c r="SMN23" s="86"/>
      <c r="SMO23" s="86"/>
      <c r="SMP23" s="86"/>
      <c r="SMQ23" s="86"/>
      <c r="SMR23" s="86"/>
      <c r="SMS23" s="86"/>
      <c r="SMT23" s="86"/>
      <c r="SMU23" s="86"/>
      <c r="SMV23" s="86"/>
      <c r="SMW23" s="86"/>
      <c r="SMX23" s="86"/>
      <c r="SMY23" s="86"/>
      <c r="SMZ23" s="86"/>
      <c r="SNA23" s="86"/>
      <c r="SNB23" s="86"/>
      <c r="SNC23" s="86"/>
      <c r="SND23" s="86"/>
      <c r="SNE23" s="86"/>
      <c r="SNF23" s="86"/>
      <c r="SNG23" s="86"/>
      <c r="SNH23" s="86"/>
      <c r="SNI23" s="86"/>
      <c r="SNJ23" s="86"/>
      <c r="SNK23" s="86"/>
      <c r="SNL23" s="86"/>
      <c r="SNM23" s="86"/>
      <c r="SNN23" s="86"/>
      <c r="SNO23" s="86"/>
      <c r="SNP23" s="86"/>
      <c r="SNQ23" s="86"/>
      <c r="SNR23" s="86"/>
      <c r="SNS23" s="86"/>
      <c r="SNT23" s="86"/>
      <c r="SNU23" s="86"/>
      <c r="SNV23" s="86"/>
      <c r="SNW23" s="86"/>
      <c r="SNX23" s="86"/>
      <c r="SNY23" s="86"/>
      <c r="SNZ23" s="86"/>
      <c r="SOA23" s="86"/>
      <c r="SOB23" s="86"/>
      <c r="SOC23" s="86"/>
      <c r="SOD23" s="86"/>
      <c r="SOE23" s="86"/>
      <c r="SOF23" s="86"/>
      <c r="SOG23" s="86"/>
      <c r="SOH23" s="86"/>
      <c r="SOI23" s="86"/>
      <c r="SOJ23" s="86"/>
      <c r="SOK23" s="86"/>
      <c r="SOL23" s="86"/>
      <c r="SOM23" s="86"/>
      <c r="SON23" s="86"/>
      <c r="SOO23" s="86"/>
      <c r="SOP23" s="86"/>
      <c r="SOQ23" s="86"/>
      <c r="SOR23" s="86"/>
      <c r="SOS23" s="86"/>
      <c r="SOT23" s="86"/>
      <c r="SOU23" s="86"/>
      <c r="SOV23" s="86"/>
      <c r="SOW23" s="86"/>
      <c r="SOX23" s="86"/>
      <c r="SOY23" s="86"/>
      <c r="SOZ23" s="86"/>
      <c r="SPA23" s="86"/>
      <c r="SPB23" s="86"/>
      <c r="SPC23" s="86"/>
      <c r="SPD23" s="86"/>
      <c r="SPE23" s="86"/>
      <c r="SPF23" s="86"/>
      <c r="SPG23" s="86"/>
      <c r="SPH23" s="86"/>
      <c r="SPI23" s="86"/>
      <c r="SPJ23" s="86"/>
      <c r="SPK23" s="86"/>
      <c r="SPL23" s="86"/>
      <c r="SPM23" s="86"/>
      <c r="SPN23" s="86"/>
      <c r="SPO23" s="86"/>
      <c r="SPP23" s="86"/>
      <c r="SPQ23" s="86"/>
      <c r="SPR23" s="86"/>
      <c r="SPS23" s="86"/>
      <c r="SPT23" s="86"/>
      <c r="SPU23" s="86"/>
      <c r="SPV23" s="86"/>
      <c r="SPW23" s="86"/>
      <c r="SPX23" s="86"/>
      <c r="SPY23" s="86"/>
      <c r="SPZ23" s="86"/>
      <c r="SQA23" s="86"/>
      <c r="SQB23" s="86"/>
      <c r="SQC23" s="86"/>
      <c r="SQD23" s="86"/>
      <c r="SQE23" s="86"/>
      <c r="SQF23" s="86"/>
      <c r="SQG23" s="86"/>
      <c r="SQH23" s="86"/>
      <c r="SQI23" s="86"/>
      <c r="SQJ23" s="86"/>
      <c r="SQK23" s="86"/>
      <c r="SQL23" s="86"/>
      <c r="SQM23" s="86"/>
      <c r="SQN23" s="86"/>
      <c r="SQO23" s="86"/>
      <c r="SQP23" s="86"/>
      <c r="SQQ23" s="86"/>
      <c r="SQR23" s="86"/>
      <c r="SQS23" s="86"/>
      <c r="SQT23" s="86"/>
      <c r="SQU23" s="86"/>
      <c r="SQV23" s="86"/>
      <c r="SQW23" s="86"/>
      <c r="SQX23" s="86"/>
      <c r="SQY23" s="86"/>
      <c r="SQZ23" s="86"/>
      <c r="SRA23" s="86"/>
      <c r="SRB23" s="86"/>
      <c r="SRC23" s="86"/>
      <c r="SRD23" s="86"/>
      <c r="SRE23" s="86"/>
      <c r="SRF23" s="86"/>
      <c r="SRG23" s="86"/>
      <c r="SRH23" s="86"/>
      <c r="SRI23" s="86"/>
      <c r="SRJ23" s="86"/>
      <c r="SRK23" s="86"/>
      <c r="SRL23" s="86"/>
      <c r="SRM23" s="86"/>
      <c r="SRN23" s="86"/>
      <c r="SRO23" s="86"/>
      <c r="SRP23" s="86"/>
      <c r="SRQ23" s="86"/>
      <c r="SRR23" s="86"/>
      <c r="SRS23" s="86"/>
      <c r="SRT23" s="86"/>
      <c r="SRU23" s="86"/>
      <c r="SRV23" s="86"/>
      <c r="SRW23" s="86"/>
      <c r="SRX23" s="86"/>
      <c r="SRY23" s="86"/>
      <c r="SRZ23" s="86"/>
      <c r="SSA23" s="86"/>
      <c r="SSB23" s="86"/>
      <c r="SSC23" s="86"/>
      <c r="SSD23" s="86"/>
      <c r="SSE23" s="86"/>
      <c r="SSF23" s="86"/>
      <c r="SSG23" s="86"/>
      <c r="SSH23" s="86"/>
      <c r="SSI23" s="86"/>
      <c r="SSJ23" s="86"/>
      <c r="SSK23" s="86"/>
      <c r="SSL23" s="86"/>
      <c r="SSM23" s="86"/>
      <c r="SSN23" s="86"/>
      <c r="SSO23" s="86"/>
      <c r="SSP23" s="86"/>
      <c r="SSQ23" s="86"/>
      <c r="SSR23" s="86"/>
      <c r="SSS23" s="86"/>
      <c r="SST23" s="86"/>
      <c r="SSU23" s="86"/>
      <c r="SSV23" s="86"/>
      <c r="SSW23" s="86"/>
      <c r="SSX23" s="86"/>
      <c r="SSY23" s="86"/>
      <c r="SSZ23" s="86"/>
      <c r="STA23" s="86"/>
      <c r="STB23" s="86"/>
      <c r="STC23" s="86"/>
      <c r="STD23" s="86"/>
      <c r="STE23" s="86"/>
      <c r="STF23" s="86"/>
      <c r="STG23" s="86"/>
      <c r="STH23" s="86"/>
      <c r="STI23" s="86"/>
      <c r="STJ23" s="86"/>
      <c r="STK23" s="86"/>
      <c r="STL23" s="86"/>
      <c r="STM23" s="86"/>
      <c r="STN23" s="86"/>
      <c r="STO23" s="86"/>
      <c r="STP23" s="86"/>
      <c r="STQ23" s="86"/>
      <c r="STR23" s="86"/>
      <c r="STS23" s="86"/>
      <c r="STT23" s="86"/>
      <c r="STU23" s="86"/>
      <c r="STV23" s="86"/>
      <c r="STW23" s="86"/>
      <c r="STX23" s="86"/>
      <c r="STY23" s="86"/>
      <c r="STZ23" s="86"/>
      <c r="SUA23" s="86"/>
      <c r="SUB23" s="86"/>
      <c r="SUC23" s="86"/>
      <c r="SUD23" s="86"/>
      <c r="SUE23" s="86"/>
      <c r="SUF23" s="86"/>
      <c r="SUG23" s="86"/>
      <c r="SUH23" s="86"/>
      <c r="SUI23" s="86"/>
      <c r="SUJ23" s="86"/>
      <c r="SUK23" s="86"/>
      <c r="SUL23" s="86"/>
      <c r="SUM23" s="86"/>
      <c r="SUN23" s="86"/>
      <c r="SUO23" s="86"/>
      <c r="SUP23" s="86"/>
      <c r="SUQ23" s="86"/>
      <c r="SUR23" s="86"/>
      <c r="SUS23" s="86"/>
      <c r="SUT23" s="86"/>
      <c r="SUU23" s="86"/>
      <c r="SUV23" s="86"/>
      <c r="SUW23" s="86"/>
      <c r="SUX23" s="86"/>
      <c r="SUY23" s="86"/>
      <c r="SUZ23" s="86"/>
      <c r="SVA23" s="86"/>
      <c r="SVB23" s="86"/>
      <c r="SVC23" s="86"/>
      <c r="SVD23" s="86"/>
      <c r="SVE23" s="86"/>
      <c r="SVF23" s="86"/>
      <c r="SVG23" s="86"/>
      <c r="SVH23" s="86"/>
      <c r="SVI23" s="86"/>
      <c r="SVJ23" s="86"/>
      <c r="SVK23" s="86"/>
      <c r="SVL23" s="86"/>
      <c r="SVM23" s="86"/>
      <c r="SVN23" s="86"/>
      <c r="SVO23" s="86"/>
      <c r="SVP23" s="86"/>
      <c r="SVQ23" s="86"/>
      <c r="SVR23" s="86"/>
      <c r="SVS23" s="86"/>
      <c r="SVT23" s="86"/>
      <c r="SVU23" s="86"/>
      <c r="SVV23" s="86"/>
      <c r="SVW23" s="86"/>
      <c r="SVX23" s="86"/>
      <c r="SVY23" s="86"/>
      <c r="SVZ23" s="86"/>
      <c r="SWA23" s="86"/>
      <c r="SWB23" s="86"/>
      <c r="SWC23" s="86"/>
      <c r="SWD23" s="86"/>
      <c r="SWE23" s="86"/>
      <c r="SWF23" s="86"/>
      <c r="SWG23" s="86"/>
      <c r="SWH23" s="86"/>
      <c r="SWI23" s="86"/>
      <c r="SWJ23" s="86"/>
      <c r="SWK23" s="86"/>
      <c r="SWL23" s="86"/>
      <c r="SWM23" s="86"/>
      <c r="SWN23" s="86"/>
      <c r="SWO23" s="86"/>
      <c r="SWP23" s="86"/>
      <c r="SWQ23" s="86"/>
      <c r="SWR23" s="86"/>
      <c r="SWS23" s="86"/>
      <c r="SWT23" s="86"/>
      <c r="SWU23" s="86"/>
      <c r="SWV23" s="86"/>
      <c r="SWW23" s="86"/>
      <c r="SWX23" s="86"/>
      <c r="SWY23" s="86"/>
      <c r="SWZ23" s="86"/>
      <c r="SXA23" s="86"/>
      <c r="SXB23" s="86"/>
      <c r="SXC23" s="86"/>
      <c r="SXD23" s="86"/>
      <c r="SXE23" s="86"/>
      <c r="SXF23" s="86"/>
      <c r="SXG23" s="86"/>
      <c r="SXH23" s="86"/>
      <c r="SXI23" s="86"/>
      <c r="SXJ23" s="86"/>
      <c r="SXK23" s="86"/>
      <c r="SXL23" s="86"/>
      <c r="SXM23" s="86"/>
      <c r="SXN23" s="86"/>
      <c r="SXO23" s="86"/>
      <c r="SXP23" s="86"/>
      <c r="SXQ23" s="86"/>
      <c r="SXR23" s="86"/>
      <c r="SXS23" s="86"/>
      <c r="SXT23" s="86"/>
      <c r="SXU23" s="86"/>
      <c r="SXV23" s="86"/>
      <c r="SXW23" s="86"/>
      <c r="SXX23" s="86"/>
      <c r="SXY23" s="86"/>
      <c r="SXZ23" s="86"/>
      <c r="SYA23" s="86"/>
      <c r="SYB23" s="86"/>
      <c r="SYC23" s="86"/>
      <c r="SYD23" s="86"/>
      <c r="SYE23" s="86"/>
      <c r="SYF23" s="86"/>
      <c r="SYG23" s="86"/>
      <c r="SYH23" s="86"/>
      <c r="SYI23" s="86"/>
      <c r="SYJ23" s="86"/>
      <c r="SYK23" s="86"/>
      <c r="SYL23" s="86"/>
      <c r="SYM23" s="86"/>
      <c r="SYN23" s="86"/>
      <c r="SYO23" s="86"/>
      <c r="SYP23" s="86"/>
      <c r="SYQ23" s="86"/>
      <c r="SYR23" s="86"/>
      <c r="SYS23" s="86"/>
      <c r="SYT23" s="86"/>
      <c r="SYU23" s="86"/>
      <c r="SYV23" s="86"/>
      <c r="SYW23" s="86"/>
      <c r="SYX23" s="86"/>
      <c r="SYY23" s="86"/>
      <c r="SYZ23" s="86"/>
      <c r="SZA23" s="86"/>
      <c r="SZB23" s="86"/>
      <c r="SZC23" s="86"/>
      <c r="SZD23" s="86"/>
      <c r="SZE23" s="86"/>
      <c r="SZF23" s="86"/>
      <c r="SZG23" s="86"/>
      <c r="SZH23" s="86"/>
      <c r="SZI23" s="86"/>
      <c r="SZJ23" s="86"/>
      <c r="SZK23" s="86"/>
      <c r="SZL23" s="86"/>
      <c r="SZM23" s="86"/>
      <c r="SZN23" s="86"/>
      <c r="SZO23" s="86"/>
      <c r="SZP23" s="86"/>
      <c r="SZQ23" s="86"/>
      <c r="SZR23" s="86"/>
      <c r="SZS23" s="86"/>
      <c r="SZT23" s="86"/>
      <c r="SZU23" s="86"/>
      <c r="SZV23" s="86"/>
      <c r="SZW23" s="86"/>
      <c r="SZX23" s="86"/>
      <c r="SZY23" s="86"/>
      <c r="SZZ23" s="86"/>
      <c r="TAA23" s="86"/>
      <c r="TAB23" s="86"/>
      <c r="TAC23" s="86"/>
      <c r="TAD23" s="86"/>
      <c r="TAE23" s="86"/>
      <c r="TAF23" s="86"/>
      <c r="TAG23" s="86"/>
      <c r="TAH23" s="86"/>
      <c r="TAI23" s="86"/>
      <c r="TAJ23" s="86"/>
      <c r="TAK23" s="86"/>
      <c r="TAL23" s="86"/>
      <c r="TAM23" s="86"/>
      <c r="TAN23" s="86"/>
      <c r="TAO23" s="86"/>
      <c r="TAP23" s="86"/>
      <c r="TAQ23" s="86"/>
      <c r="TAR23" s="86"/>
      <c r="TAS23" s="86"/>
      <c r="TAT23" s="86"/>
      <c r="TAU23" s="86"/>
      <c r="TAV23" s="86"/>
      <c r="TAW23" s="86"/>
      <c r="TAX23" s="86"/>
      <c r="TAY23" s="86"/>
      <c r="TAZ23" s="86"/>
      <c r="TBA23" s="86"/>
      <c r="TBB23" s="86"/>
      <c r="TBC23" s="86"/>
      <c r="TBD23" s="86"/>
      <c r="TBE23" s="86"/>
      <c r="TBF23" s="86"/>
      <c r="TBG23" s="86"/>
      <c r="TBH23" s="86"/>
      <c r="TBI23" s="86"/>
      <c r="TBJ23" s="86"/>
      <c r="TBK23" s="86"/>
      <c r="TBL23" s="86"/>
      <c r="TBM23" s="86"/>
      <c r="TBN23" s="86"/>
      <c r="TBO23" s="86"/>
      <c r="TBP23" s="86"/>
      <c r="TBQ23" s="86"/>
      <c r="TBR23" s="86"/>
      <c r="TBS23" s="86"/>
      <c r="TBT23" s="86"/>
      <c r="TBU23" s="86"/>
      <c r="TBV23" s="86"/>
      <c r="TBW23" s="86"/>
      <c r="TBX23" s="86"/>
      <c r="TBY23" s="86"/>
      <c r="TBZ23" s="86"/>
      <c r="TCA23" s="86"/>
      <c r="TCB23" s="86"/>
      <c r="TCC23" s="86"/>
      <c r="TCD23" s="86"/>
      <c r="TCE23" s="86"/>
      <c r="TCF23" s="86"/>
      <c r="TCG23" s="86"/>
      <c r="TCH23" s="86"/>
      <c r="TCI23" s="86"/>
      <c r="TCJ23" s="86"/>
      <c r="TCK23" s="86"/>
      <c r="TCL23" s="86"/>
      <c r="TCM23" s="86"/>
      <c r="TCN23" s="86"/>
      <c r="TCO23" s="86"/>
      <c r="TCP23" s="86"/>
      <c r="TCQ23" s="86"/>
      <c r="TCR23" s="86"/>
      <c r="TCS23" s="86"/>
      <c r="TCT23" s="86"/>
      <c r="TCU23" s="86"/>
      <c r="TCV23" s="86"/>
      <c r="TCW23" s="86"/>
      <c r="TCX23" s="86"/>
      <c r="TCY23" s="86"/>
      <c r="TCZ23" s="86"/>
      <c r="TDA23" s="86"/>
      <c r="TDB23" s="86"/>
      <c r="TDC23" s="86"/>
      <c r="TDD23" s="86"/>
      <c r="TDE23" s="86"/>
      <c r="TDF23" s="86"/>
      <c r="TDG23" s="86"/>
      <c r="TDH23" s="86"/>
      <c r="TDI23" s="86"/>
      <c r="TDJ23" s="86"/>
      <c r="TDK23" s="86"/>
      <c r="TDL23" s="86"/>
      <c r="TDM23" s="86"/>
      <c r="TDN23" s="86"/>
      <c r="TDO23" s="86"/>
      <c r="TDP23" s="86"/>
      <c r="TDQ23" s="86"/>
      <c r="TDR23" s="86"/>
      <c r="TDS23" s="86"/>
      <c r="TDT23" s="86"/>
      <c r="TDU23" s="86"/>
      <c r="TDV23" s="86"/>
      <c r="TDW23" s="86"/>
      <c r="TDX23" s="86"/>
      <c r="TDY23" s="86"/>
      <c r="TDZ23" s="86"/>
      <c r="TEA23" s="86"/>
      <c r="TEB23" s="86"/>
      <c r="TEC23" s="86"/>
      <c r="TED23" s="86"/>
      <c r="TEE23" s="86"/>
      <c r="TEF23" s="86"/>
      <c r="TEG23" s="86"/>
      <c r="TEH23" s="86"/>
      <c r="TEI23" s="86"/>
      <c r="TEJ23" s="86"/>
      <c r="TEK23" s="86"/>
      <c r="TEL23" s="86"/>
      <c r="TEM23" s="86"/>
      <c r="TEN23" s="86"/>
      <c r="TEO23" s="86"/>
      <c r="TEP23" s="86"/>
      <c r="TEQ23" s="86"/>
      <c r="TER23" s="86"/>
      <c r="TES23" s="86"/>
      <c r="TET23" s="86"/>
      <c r="TEU23" s="86"/>
      <c r="TEV23" s="86"/>
      <c r="TEW23" s="86"/>
      <c r="TEX23" s="86"/>
      <c r="TEY23" s="86"/>
      <c r="TEZ23" s="86"/>
      <c r="TFA23" s="86"/>
      <c r="TFB23" s="86"/>
      <c r="TFC23" s="86"/>
      <c r="TFD23" s="86"/>
      <c r="TFE23" s="86"/>
      <c r="TFF23" s="86"/>
      <c r="TFG23" s="86"/>
      <c r="TFH23" s="86"/>
      <c r="TFI23" s="86"/>
      <c r="TFJ23" s="86"/>
      <c r="TFK23" s="86"/>
      <c r="TFL23" s="86"/>
      <c r="TFM23" s="86"/>
      <c r="TFN23" s="86"/>
      <c r="TFO23" s="86"/>
      <c r="TFP23" s="86"/>
      <c r="TFQ23" s="86"/>
      <c r="TFR23" s="86"/>
      <c r="TFS23" s="86"/>
      <c r="TFT23" s="86"/>
      <c r="TFU23" s="86"/>
      <c r="TFV23" s="86"/>
      <c r="TFW23" s="86"/>
      <c r="TFX23" s="86"/>
      <c r="TFY23" s="86"/>
      <c r="TFZ23" s="86"/>
      <c r="TGA23" s="86"/>
      <c r="TGB23" s="86"/>
      <c r="TGC23" s="86"/>
      <c r="TGD23" s="86"/>
      <c r="TGE23" s="86"/>
      <c r="TGF23" s="86"/>
      <c r="TGG23" s="86"/>
      <c r="TGH23" s="86"/>
      <c r="TGI23" s="86"/>
      <c r="TGJ23" s="86"/>
      <c r="TGK23" s="86"/>
      <c r="TGL23" s="86"/>
      <c r="TGM23" s="86"/>
      <c r="TGN23" s="86"/>
      <c r="TGO23" s="86"/>
      <c r="TGP23" s="86"/>
      <c r="TGQ23" s="86"/>
      <c r="TGR23" s="86"/>
      <c r="TGS23" s="86"/>
      <c r="TGT23" s="86"/>
      <c r="TGU23" s="86"/>
      <c r="TGV23" s="86"/>
      <c r="TGW23" s="86"/>
      <c r="TGX23" s="86"/>
      <c r="TGY23" s="86"/>
      <c r="TGZ23" s="86"/>
      <c r="THA23" s="86"/>
      <c r="THB23" s="86"/>
      <c r="THC23" s="86"/>
      <c r="THD23" s="86"/>
      <c r="THE23" s="86"/>
      <c r="THF23" s="86"/>
      <c r="THG23" s="86"/>
      <c r="THH23" s="86"/>
      <c r="THI23" s="86"/>
      <c r="THJ23" s="86"/>
      <c r="THK23" s="86"/>
      <c r="THL23" s="86"/>
      <c r="THM23" s="86"/>
      <c r="THN23" s="86"/>
      <c r="THO23" s="86"/>
      <c r="THP23" s="86"/>
      <c r="THQ23" s="86"/>
      <c r="THR23" s="86"/>
      <c r="THS23" s="86"/>
      <c r="THT23" s="86"/>
      <c r="THU23" s="86"/>
      <c r="THV23" s="86"/>
      <c r="THW23" s="86"/>
      <c r="THX23" s="86"/>
      <c r="THY23" s="86"/>
      <c r="THZ23" s="86"/>
      <c r="TIA23" s="86"/>
      <c r="TIB23" s="86"/>
      <c r="TIC23" s="86"/>
      <c r="TID23" s="86"/>
      <c r="TIE23" s="86"/>
      <c r="TIF23" s="86"/>
      <c r="TIG23" s="86"/>
      <c r="TIH23" s="86"/>
      <c r="TII23" s="86"/>
      <c r="TIJ23" s="86"/>
      <c r="TIK23" s="86"/>
      <c r="TIL23" s="86"/>
      <c r="TIM23" s="86"/>
      <c r="TIN23" s="86"/>
      <c r="TIO23" s="86"/>
      <c r="TIP23" s="86"/>
      <c r="TIQ23" s="86"/>
      <c r="TIR23" s="86"/>
      <c r="TIS23" s="86"/>
      <c r="TIT23" s="86"/>
      <c r="TIU23" s="86"/>
      <c r="TIV23" s="86"/>
      <c r="TIW23" s="86"/>
      <c r="TIX23" s="86"/>
      <c r="TIY23" s="86"/>
      <c r="TIZ23" s="86"/>
      <c r="TJA23" s="86"/>
      <c r="TJB23" s="86"/>
      <c r="TJC23" s="86"/>
      <c r="TJD23" s="86"/>
      <c r="TJE23" s="86"/>
      <c r="TJF23" s="86"/>
      <c r="TJG23" s="86"/>
      <c r="TJH23" s="86"/>
      <c r="TJI23" s="86"/>
      <c r="TJJ23" s="86"/>
      <c r="TJK23" s="86"/>
      <c r="TJL23" s="86"/>
      <c r="TJM23" s="86"/>
      <c r="TJN23" s="86"/>
      <c r="TJO23" s="86"/>
      <c r="TJP23" s="86"/>
      <c r="TJQ23" s="86"/>
      <c r="TJR23" s="86"/>
      <c r="TJS23" s="86"/>
      <c r="TJT23" s="86"/>
      <c r="TJU23" s="86"/>
      <c r="TJV23" s="86"/>
      <c r="TJW23" s="86"/>
      <c r="TJX23" s="86"/>
      <c r="TJY23" s="86"/>
      <c r="TJZ23" s="86"/>
      <c r="TKA23" s="86"/>
      <c r="TKB23" s="86"/>
      <c r="TKC23" s="86"/>
      <c r="TKD23" s="86"/>
      <c r="TKE23" s="86"/>
      <c r="TKF23" s="86"/>
      <c r="TKG23" s="86"/>
      <c r="TKH23" s="86"/>
      <c r="TKI23" s="86"/>
      <c r="TKJ23" s="86"/>
      <c r="TKK23" s="86"/>
      <c r="TKL23" s="86"/>
      <c r="TKM23" s="86"/>
      <c r="TKN23" s="86"/>
      <c r="TKO23" s="86"/>
      <c r="TKP23" s="86"/>
      <c r="TKQ23" s="86"/>
      <c r="TKR23" s="86"/>
      <c r="TKS23" s="86"/>
      <c r="TKT23" s="86"/>
      <c r="TKU23" s="86"/>
      <c r="TKV23" s="86"/>
      <c r="TKW23" s="86"/>
      <c r="TKX23" s="86"/>
      <c r="TKY23" s="86"/>
      <c r="TKZ23" s="86"/>
      <c r="TLA23" s="86"/>
      <c r="TLB23" s="86"/>
      <c r="TLC23" s="86"/>
      <c r="TLD23" s="86"/>
      <c r="TLE23" s="86"/>
      <c r="TLF23" s="86"/>
      <c r="TLG23" s="86"/>
      <c r="TLH23" s="86"/>
      <c r="TLI23" s="86"/>
      <c r="TLJ23" s="86"/>
      <c r="TLK23" s="86"/>
      <c r="TLL23" s="86"/>
      <c r="TLM23" s="86"/>
      <c r="TLN23" s="86"/>
      <c r="TLO23" s="86"/>
      <c r="TLP23" s="86"/>
      <c r="TLQ23" s="86"/>
      <c r="TLR23" s="86"/>
      <c r="TLS23" s="86"/>
      <c r="TLT23" s="86"/>
      <c r="TLU23" s="86"/>
      <c r="TLV23" s="86"/>
      <c r="TLW23" s="86"/>
      <c r="TLX23" s="86"/>
      <c r="TLY23" s="86"/>
      <c r="TLZ23" s="86"/>
      <c r="TMA23" s="86"/>
      <c r="TMB23" s="86"/>
      <c r="TMC23" s="86"/>
      <c r="TMD23" s="86"/>
      <c r="TME23" s="86"/>
      <c r="TMF23" s="86"/>
      <c r="TMG23" s="86"/>
      <c r="TMH23" s="86"/>
      <c r="TMI23" s="86"/>
      <c r="TMJ23" s="86"/>
      <c r="TMK23" s="86"/>
      <c r="TML23" s="86"/>
      <c r="TMM23" s="86"/>
      <c r="TMN23" s="86"/>
      <c r="TMO23" s="86"/>
      <c r="TMP23" s="86"/>
      <c r="TMQ23" s="86"/>
      <c r="TMR23" s="86"/>
      <c r="TMS23" s="86"/>
      <c r="TMT23" s="86"/>
      <c r="TMU23" s="86"/>
      <c r="TMV23" s="86"/>
      <c r="TMW23" s="86"/>
      <c r="TMX23" s="86"/>
      <c r="TMY23" s="86"/>
      <c r="TMZ23" s="86"/>
      <c r="TNA23" s="86"/>
      <c r="TNB23" s="86"/>
      <c r="TNC23" s="86"/>
      <c r="TND23" s="86"/>
      <c r="TNE23" s="86"/>
      <c r="TNF23" s="86"/>
      <c r="TNG23" s="86"/>
      <c r="TNH23" s="86"/>
      <c r="TNI23" s="86"/>
      <c r="TNJ23" s="86"/>
      <c r="TNK23" s="86"/>
      <c r="TNL23" s="86"/>
      <c r="TNM23" s="86"/>
      <c r="TNN23" s="86"/>
      <c r="TNO23" s="86"/>
      <c r="TNP23" s="86"/>
      <c r="TNQ23" s="86"/>
      <c r="TNR23" s="86"/>
      <c r="TNS23" s="86"/>
      <c r="TNT23" s="86"/>
      <c r="TNU23" s="86"/>
      <c r="TNV23" s="86"/>
      <c r="TNW23" s="86"/>
      <c r="TNX23" s="86"/>
      <c r="TNY23" s="86"/>
      <c r="TNZ23" s="86"/>
      <c r="TOA23" s="86"/>
      <c r="TOB23" s="86"/>
      <c r="TOC23" s="86"/>
      <c r="TOD23" s="86"/>
      <c r="TOE23" s="86"/>
      <c r="TOF23" s="86"/>
      <c r="TOG23" s="86"/>
      <c r="TOH23" s="86"/>
      <c r="TOI23" s="86"/>
      <c r="TOJ23" s="86"/>
      <c r="TOK23" s="86"/>
      <c r="TOL23" s="86"/>
      <c r="TOM23" s="86"/>
      <c r="TON23" s="86"/>
      <c r="TOO23" s="86"/>
      <c r="TOP23" s="86"/>
      <c r="TOQ23" s="86"/>
      <c r="TOR23" s="86"/>
      <c r="TOS23" s="86"/>
      <c r="TOT23" s="86"/>
      <c r="TOU23" s="86"/>
      <c r="TOV23" s="86"/>
      <c r="TOW23" s="86"/>
      <c r="TOX23" s="86"/>
      <c r="TOY23" s="86"/>
      <c r="TOZ23" s="86"/>
      <c r="TPA23" s="86"/>
      <c r="TPB23" s="86"/>
      <c r="TPC23" s="86"/>
      <c r="TPD23" s="86"/>
      <c r="TPE23" s="86"/>
      <c r="TPF23" s="86"/>
      <c r="TPG23" s="86"/>
      <c r="TPH23" s="86"/>
      <c r="TPI23" s="86"/>
      <c r="TPJ23" s="86"/>
      <c r="TPK23" s="86"/>
      <c r="TPL23" s="86"/>
      <c r="TPM23" s="86"/>
      <c r="TPN23" s="86"/>
      <c r="TPO23" s="86"/>
      <c r="TPP23" s="86"/>
      <c r="TPQ23" s="86"/>
      <c r="TPR23" s="86"/>
      <c r="TPS23" s="86"/>
      <c r="TPT23" s="86"/>
      <c r="TPU23" s="86"/>
      <c r="TPV23" s="86"/>
      <c r="TPW23" s="86"/>
      <c r="TPX23" s="86"/>
      <c r="TPY23" s="86"/>
      <c r="TPZ23" s="86"/>
      <c r="TQA23" s="86"/>
      <c r="TQB23" s="86"/>
      <c r="TQC23" s="86"/>
      <c r="TQD23" s="86"/>
      <c r="TQE23" s="86"/>
      <c r="TQF23" s="86"/>
      <c r="TQG23" s="86"/>
      <c r="TQH23" s="86"/>
      <c r="TQI23" s="86"/>
      <c r="TQJ23" s="86"/>
      <c r="TQK23" s="86"/>
      <c r="TQL23" s="86"/>
      <c r="TQM23" s="86"/>
      <c r="TQN23" s="86"/>
      <c r="TQO23" s="86"/>
      <c r="TQP23" s="86"/>
      <c r="TQQ23" s="86"/>
      <c r="TQR23" s="86"/>
      <c r="TQS23" s="86"/>
      <c r="TQT23" s="86"/>
      <c r="TQU23" s="86"/>
      <c r="TQV23" s="86"/>
      <c r="TQW23" s="86"/>
      <c r="TQX23" s="86"/>
      <c r="TQY23" s="86"/>
      <c r="TQZ23" s="86"/>
      <c r="TRA23" s="86"/>
      <c r="TRB23" s="86"/>
      <c r="TRC23" s="86"/>
      <c r="TRD23" s="86"/>
      <c r="TRE23" s="86"/>
      <c r="TRF23" s="86"/>
      <c r="TRG23" s="86"/>
      <c r="TRH23" s="86"/>
      <c r="TRI23" s="86"/>
      <c r="TRJ23" s="86"/>
      <c r="TRK23" s="86"/>
      <c r="TRL23" s="86"/>
      <c r="TRM23" s="86"/>
      <c r="TRN23" s="86"/>
      <c r="TRO23" s="86"/>
      <c r="TRP23" s="86"/>
      <c r="TRQ23" s="86"/>
      <c r="TRR23" s="86"/>
      <c r="TRS23" s="86"/>
      <c r="TRT23" s="86"/>
      <c r="TRU23" s="86"/>
      <c r="TRV23" s="86"/>
      <c r="TRW23" s="86"/>
      <c r="TRX23" s="86"/>
      <c r="TRY23" s="86"/>
      <c r="TRZ23" s="86"/>
      <c r="TSA23" s="86"/>
      <c r="TSB23" s="86"/>
      <c r="TSC23" s="86"/>
      <c r="TSD23" s="86"/>
      <c r="TSE23" s="86"/>
      <c r="TSF23" s="86"/>
      <c r="TSG23" s="86"/>
      <c r="TSH23" s="86"/>
      <c r="TSI23" s="86"/>
      <c r="TSJ23" s="86"/>
      <c r="TSK23" s="86"/>
      <c r="TSL23" s="86"/>
      <c r="TSM23" s="86"/>
      <c r="TSN23" s="86"/>
      <c r="TSO23" s="86"/>
      <c r="TSP23" s="86"/>
      <c r="TSQ23" s="86"/>
      <c r="TSR23" s="86"/>
      <c r="TSS23" s="86"/>
      <c r="TST23" s="86"/>
      <c r="TSU23" s="86"/>
      <c r="TSV23" s="86"/>
      <c r="TSW23" s="86"/>
      <c r="TSX23" s="86"/>
      <c r="TSY23" s="86"/>
      <c r="TSZ23" s="86"/>
      <c r="TTA23" s="86"/>
      <c r="TTB23" s="86"/>
      <c r="TTC23" s="86"/>
      <c r="TTD23" s="86"/>
      <c r="TTE23" s="86"/>
      <c r="TTF23" s="86"/>
      <c r="TTG23" s="86"/>
      <c r="TTH23" s="86"/>
      <c r="TTI23" s="86"/>
      <c r="TTJ23" s="86"/>
      <c r="TTK23" s="86"/>
      <c r="TTL23" s="86"/>
      <c r="TTM23" s="86"/>
      <c r="TTN23" s="86"/>
      <c r="TTO23" s="86"/>
      <c r="TTP23" s="86"/>
      <c r="TTQ23" s="86"/>
      <c r="TTR23" s="86"/>
      <c r="TTS23" s="86"/>
      <c r="TTT23" s="86"/>
      <c r="TTU23" s="86"/>
      <c r="TTV23" s="86"/>
      <c r="TTW23" s="86"/>
      <c r="TTX23" s="86"/>
      <c r="TTY23" s="86"/>
      <c r="TTZ23" s="86"/>
      <c r="TUA23" s="86"/>
      <c r="TUB23" s="86"/>
      <c r="TUC23" s="86"/>
      <c r="TUD23" s="86"/>
      <c r="TUE23" s="86"/>
      <c r="TUF23" s="86"/>
      <c r="TUG23" s="86"/>
      <c r="TUH23" s="86"/>
      <c r="TUI23" s="86"/>
      <c r="TUJ23" s="86"/>
      <c r="TUK23" s="86"/>
      <c r="TUL23" s="86"/>
      <c r="TUM23" s="86"/>
      <c r="TUN23" s="86"/>
      <c r="TUO23" s="86"/>
      <c r="TUP23" s="86"/>
      <c r="TUQ23" s="86"/>
      <c r="TUR23" s="86"/>
      <c r="TUS23" s="86"/>
      <c r="TUT23" s="86"/>
      <c r="TUU23" s="86"/>
      <c r="TUV23" s="86"/>
      <c r="TUW23" s="86"/>
      <c r="TUX23" s="86"/>
      <c r="TUY23" s="86"/>
      <c r="TUZ23" s="86"/>
      <c r="TVA23" s="86"/>
      <c r="TVB23" s="86"/>
      <c r="TVC23" s="86"/>
      <c r="TVD23" s="86"/>
      <c r="TVE23" s="86"/>
      <c r="TVF23" s="86"/>
      <c r="TVG23" s="86"/>
      <c r="TVH23" s="86"/>
      <c r="TVI23" s="86"/>
      <c r="TVJ23" s="86"/>
      <c r="TVK23" s="86"/>
      <c r="TVL23" s="86"/>
      <c r="TVM23" s="86"/>
      <c r="TVN23" s="86"/>
      <c r="TVO23" s="86"/>
      <c r="TVP23" s="86"/>
      <c r="TVQ23" s="86"/>
      <c r="TVR23" s="86"/>
      <c r="TVS23" s="86"/>
      <c r="TVT23" s="86"/>
      <c r="TVU23" s="86"/>
      <c r="TVV23" s="86"/>
      <c r="TVW23" s="86"/>
      <c r="TVX23" s="86"/>
      <c r="TVY23" s="86"/>
      <c r="TVZ23" s="86"/>
      <c r="TWA23" s="86"/>
      <c r="TWB23" s="86"/>
      <c r="TWC23" s="86"/>
      <c r="TWD23" s="86"/>
      <c r="TWE23" s="86"/>
      <c r="TWF23" s="86"/>
      <c r="TWG23" s="86"/>
      <c r="TWH23" s="86"/>
      <c r="TWI23" s="86"/>
      <c r="TWJ23" s="86"/>
      <c r="TWK23" s="86"/>
      <c r="TWL23" s="86"/>
      <c r="TWM23" s="86"/>
      <c r="TWN23" s="86"/>
      <c r="TWO23" s="86"/>
      <c r="TWP23" s="86"/>
      <c r="TWQ23" s="86"/>
      <c r="TWR23" s="86"/>
      <c r="TWS23" s="86"/>
      <c r="TWT23" s="86"/>
      <c r="TWU23" s="86"/>
      <c r="TWV23" s="86"/>
      <c r="TWW23" s="86"/>
      <c r="TWX23" s="86"/>
      <c r="TWY23" s="86"/>
      <c r="TWZ23" s="86"/>
      <c r="TXA23" s="86"/>
      <c r="TXB23" s="86"/>
      <c r="TXC23" s="86"/>
      <c r="TXD23" s="86"/>
      <c r="TXE23" s="86"/>
      <c r="TXF23" s="86"/>
      <c r="TXG23" s="86"/>
      <c r="TXH23" s="86"/>
      <c r="TXI23" s="86"/>
      <c r="TXJ23" s="86"/>
      <c r="TXK23" s="86"/>
      <c r="TXL23" s="86"/>
      <c r="TXM23" s="86"/>
      <c r="TXN23" s="86"/>
      <c r="TXO23" s="86"/>
      <c r="TXP23" s="86"/>
      <c r="TXQ23" s="86"/>
      <c r="TXR23" s="86"/>
      <c r="TXS23" s="86"/>
      <c r="TXT23" s="86"/>
      <c r="TXU23" s="86"/>
      <c r="TXV23" s="86"/>
      <c r="TXW23" s="86"/>
      <c r="TXX23" s="86"/>
      <c r="TXY23" s="86"/>
      <c r="TXZ23" s="86"/>
      <c r="TYA23" s="86"/>
      <c r="TYB23" s="86"/>
      <c r="TYC23" s="86"/>
      <c r="TYD23" s="86"/>
      <c r="TYE23" s="86"/>
      <c r="TYF23" s="86"/>
      <c r="TYG23" s="86"/>
      <c r="TYH23" s="86"/>
      <c r="TYI23" s="86"/>
      <c r="TYJ23" s="86"/>
      <c r="TYK23" s="86"/>
      <c r="TYL23" s="86"/>
      <c r="TYM23" s="86"/>
      <c r="TYN23" s="86"/>
      <c r="TYO23" s="86"/>
      <c r="TYP23" s="86"/>
      <c r="TYQ23" s="86"/>
      <c r="TYR23" s="86"/>
      <c r="TYS23" s="86"/>
      <c r="TYT23" s="86"/>
      <c r="TYU23" s="86"/>
      <c r="TYV23" s="86"/>
      <c r="TYW23" s="86"/>
      <c r="TYX23" s="86"/>
      <c r="TYY23" s="86"/>
      <c r="TYZ23" s="86"/>
      <c r="TZA23" s="86"/>
      <c r="TZB23" s="86"/>
      <c r="TZC23" s="86"/>
      <c r="TZD23" s="86"/>
      <c r="TZE23" s="86"/>
      <c r="TZF23" s="86"/>
      <c r="TZG23" s="86"/>
      <c r="TZH23" s="86"/>
      <c r="TZI23" s="86"/>
      <c r="TZJ23" s="86"/>
      <c r="TZK23" s="86"/>
      <c r="TZL23" s="86"/>
      <c r="TZM23" s="86"/>
      <c r="TZN23" s="86"/>
      <c r="TZO23" s="86"/>
      <c r="TZP23" s="86"/>
      <c r="TZQ23" s="86"/>
      <c r="TZR23" s="86"/>
      <c r="TZS23" s="86"/>
      <c r="TZT23" s="86"/>
      <c r="TZU23" s="86"/>
      <c r="TZV23" s="86"/>
      <c r="TZW23" s="86"/>
      <c r="TZX23" s="86"/>
      <c r="TZY23" s="86"/>
      <c r="TZZ23" s="86"/>
      <c r="UAA23" s="86"/>
      <c r="UAB23" s="86"/>
      <c r="UAC23" s="86"/>
      <c r="UAD23" s="86"/>
      <c r="UAE23" s="86"/>
      <c r="UAF23" s="86"/>
      <c r="UAG23" s="86"/>
      <c r="UAH23" s="86"/>
      <c r="UAI23" s="86"/>
      <c r="UAJ23" s="86"/>
      <c r="UAK23" s="86"/>
      <c r="UAL23" s="86"/>
      <c r="UAM23" s="86"/>
      <c r="UAN23" s="86"/>
      <c r="UAO23" s="86"/>
      <c r="UAP23" s="86"/>
      <c r="UAQ23" s="86"/>
      <c r="UAR23" s="86"/>
      <c r="UAS23" s="86"/>
      <c r="UAT23" s="86"/>
      <c r="UAU23" s="86"/>
      <c r="UAV23" s="86"/>
      <c r="UAW23" s="86"/>
      <c r="UAX23" s="86"/>
      <c r="UAY23" s="86"/>
      <c r="UAZ23" s="86"/>
      <c r="UBA23" s="86"/>
      <c r="UBB23" s="86"/>
      <c r="UBC23" s="86"/>
      <c r="UBD23" s="86"/>
      <c r="UBE23" s="86"/>
      <c r="UBF23" s="86"/>
      <c r="UBG23" s="86"/>
      <c r="UBH23" s="86"/>
      <c r="UBI23" s="86"/>
      <c r="UBJ23" s="86"/>
      <c r="UBK23" s="86"/>
      <c r="UBL23" s="86"/>
      <c r="UBM23" s="86"/>
      <c r="UBN23" s="86"/>
      <c r="UBO23" s="86"/>
      <c r="UBP23" s="86"/>
      <c r="UBQ23" s="86"/>
      <c r="UBR23" s="86"/>
      <c r="UBS23" s="86"/>
      <c r="UBT23" s="86"/>
      <c r="UBU23" s="86"/>
      <c r="UBV23" s="86"/>
      <c r="UBW23" s="86"/>
      <c r="UBX23" s="86"/>
      <c r="UBY23" s="86"/>
      <c r="UBZ23" s="86"/>
      <c r="UCA23" s="86"/>
      <c r="UCB23" s="86"/>
      <c r="UCC23" s="86"/>
      <c r="UCD23" s="86"/>
      <c r="UCE23" s="86"/>
      <c r="UCF23" s="86"/>
      <c r="UCG23" s="86"/>
      <c r="UCH23" s="86"/>
      <c r="UCI23" s="86"/>
      <c r="UCJ23" s="86"/>
      <c r="UCK23" s="86"/>
      <c r="UCL23" s="86"/>
      <c r="UCM23" s="86"/>
      <c r="UCN23" s="86"/>
      <c r="UCO23" s="86"/>
      <c r="UCP23" s="86"/>
      <c r="UCQ23" s="86"/>
      <c r="UCR23" s="86"/>
      <c r="UCS23" s="86"/>
      <c r="UCT23" s="86"/>
      <c r="UCU23" s="86"/>
      <c r="UCV23" s="86"/>
      <c r="UCW23" s="86"/>
      <c r="UCX23" s="86"/>
      <c r="UCY23" s="86"/>
      <c r="UCZ23" s="86"/>
      <c r="UDA23" s="86"/>
      <c r="UDB23" s="86"/>
      <c r="UDC23" s="86"/>
      <c r="UDD23" s="86"/>
      <c r="UDE23" s="86"/>
      <c r="UDF23" s="86"/>
      <c r="UDG23" s="86"/>
      <c r="UDH23" s="86"/>
      <c r="UDI23" s="86"/>
      <c r="UDJ23" s="86"/>
      <c r="UDK23" s="86"/>
      <c r="UDL23" s="86"/>
      <c r="UDM23" s="86"/>
      <c r="UDN23" s="86"/>
      <c r="UDO23" s="86"/>
      <c r="UDP23" s="86"/>
      <c r="UDQ23" s="86"/>
      <c r="UDR23" s="86"/>
      <c r="UDS23" s="86"/>
      <c r="UDT23" s="86"/>
      <c r="UDU23" s="86"/>
      <c r="UDV23" s="86"/>
      <c r="UDW23" s="86"/>
      <c r="UDX23" s="86"/>
      <c r="UDY23" s="86"/>
      <c r="UDZ23" s="86"/>
      <c r="UEA23" s="86"/>
      <c r="UEB23" s="86"/>
      <c r="UEC23" s="86"/>
      <c r="UED23" s="86"/>
      <c r="UEE23" s="86"/>
      <c r="UEF23" s="86"/>
      <c r="UEG23" s="86"/>
      <c r="UEH23" s="86"/>
      <c r="UEI23" s="86"/>
      <c r="UEJ23" s="86"/>
      <c r="UEK23" s="86"/>
      <c r="UEL23" s="86"/>
      <c r="UEM23" s="86"/>
      <c r="UEN23" s="86"/>
      <c r="UEO23" s="86"/>
      <c r="UEP23" s="86"/>
      <c r="UEQ23" s="86"/>
      <c r="UER23" s="86"/>
      <c r="UES23" s="86"/>
      <c r="UET23" s="86"/>
      <c r="UEU23" s="86"/>
      <c r="UEV23" s="86"/>
      <c r="UEW23" s="86"/>
      <c r="UEX23" s="86"/>
      <c r="UEY23" s="86"/>
      <c r="UEZ23" s="86"/>
      <c r="UFA23" s="86"/>
      <c r="UFB23" s="86"/>
      <c r="UFC23" s="86"/>
      <c r="UFD23" s="86"/>
      <c r="UFE23" s="86"/>
      <c r="UFF23" s="86"/>
      <c r="UFG23" s="86"/>
      <c r="UFH23" s="86"/>
      <c r="UFI23" s="86"/>
      <c r="UFJ23" s="86"/>
      <c r="UFK23" s="86"/>
      <c r="UFL23" s="86"/>
      <c r="UFM23" s="86"/>
      <c r="UFN23" s="86"/>
      <c r="UFO23" s="86"/>
      <c r="UFP23" s="86"/>
      <c r="UFQ23" s="86"/>
      <c r="UFR23" s="86"/>
      <c r="UFS23" s="86"/>
      <c r="UFT23" s="86"/>
      <c r="UFU23" s="86"/>
      <c r="UFV23" s="86"/>
      <c r="UFW23" s="86"/>
      <c r="UFX23" s="86"/>
      <c r="UFY23" s="86"/>
      <c r="UFZ23" s="86"/>
      <c r="UGA23" s="86"/>
      <c r="UGB23" s="86"/>
      <c r="UGC23" s="86"/>
      <c r="UGD23" s="86"/>
      <c r="UGE23" s="86"/>
      <c r="UGF23" s="86"/>
      <c r="UGG23" s="86"/>
      <c r="UGH23" s="86"/>
      <c r="UGI23" s="86"/>
      <c r="UGJ23" s="86"/>
      <c r="UGK23" s="86"/>
      <c r="UGL23" s="86"/>
      <c r="UGM23" s="86"/>
      <c r="UGN23" s="86"/>
      <c r="UGO23" s="86"/>
      <c r="UGP23" s="86"/>
      <c r="UGQ23" s="86"/>
      <c r="UGR23" s="86"/>
      <c r="UGS23" s="86"/>
      <c r="UGT23" s="86"/>
      <c r="UGU23" s="86"/>
      <c r="UGV23" s="86"/>
      <c r="UGW23" s="86"/>
      <c r="UGX23" s="86"/>
      <c r="UGY23" s="86"/>
      <c r="UGZ23" s="86"/>
      <c r="UHA23" s="86"/>
      <c r="UHB23" s="86"/>
      <c r="UHC23" s="86"/>
      <c r="UHD23" s="86"/>
      <c r="UHE23" s="86"/>
      <c r="UHF23" s="86"/>
      <c r="UHG23" s="86"/>
      <c r="UHH23" s="86"/>
      <c r="UHI23" s="86"/>
      <c r="UHJ23" s="86"/>
      <c r="UHK23" s="86"/>
      <c r="UHL23" s="86"/>
      <c r="UHM23" s="86"/>
      <c r="UHN23" s="86"/>
      <c r="UHO23" s="86"/>
      <c r="UHP23" s="86"/>
      <c r="UHQ23" s="86"/>
      <c r="UHR23" s="86"/>
      <c r="UHS23" s="86"/>
      <c r="UHT23" s="86"/>
      <c r="UHU23" s="86"/>
      <c r="UHV23" s="86"/>
      <c r="UHW23" s="86"/>
      <c r="UHX23" s="86"/>
      <c r="UHY23" s="86"/>
      <c r="UHZ23" s="86"/>
      <c r="UIA23" s="86"/>
      <c r="UIB23" s="86"/>
      <c r="UIC23" s="86"/>
      <c r="UID23" s="86"/>
      <c r="UIE23" s="86"/>
      <c r="UIF23" s="86"/>
      <c r="UIG23" s="86"/>
      <c r="UIH23" s="86"/>
      <c r="UII23" s="86"/>
      <c r="UIJ23" s="86"/>
      <c r="UIK23" s="86"/>
      <c r="UIL23" s="86"/>
      <c r="UIM23" s="86"/>
      <c r="UIN23" s="86"/>
      <c r="UIO23" s="86"/>
      <c r="UIP23" s="86"/>
      <c r="UIQ23" s="86"/>
      <c r="UIR23" s="86"/>
      <c r="UIS23" s="86"/>
      <c r="UIT23" s="86"/>
      <c r="UIU23" s="86"/>
      <c r="UIV23" s="86"/>
      <c r="UIW23" s="86"/>
      <c r="UIX23" s="86"/>
      <c r="UIY23" s="86"/>
      <c r="UIZ23" s="86"/>
      <c r="UJA23" s="86"/>
      <c r="UJB23" s="86"/>
      <c r="UJC23" s="86"/>
      <c r="UJD23" s="86"/>
      <c r="UJE23" s="86"/>
      <c r="UJF23" s="86"/>
      <c r="UJG23" s="86"/>
      <c r="UJH23" s="86"/>
      <c r="UJI23" s="86"/>
      <c r="UJJ23" s="86"/>
      <c r="UJK23" s="86"/>
      <c r="UJL23" s="86"/>
      <c r="UJM23" s="86"/>
      <c r="UJN23" s="86"/>
      <c r="UJO23" s="86"/>
      <c r="UJP23" s="86"/>
      <c r="UJQ23" s="86"/>
      <c r="UJR23" s="86"/>
      <c r="UJS23" s="86"/>
      <c r="UJT23" s="86"/>
      <c r="UJU23" s="86"/>
      <c r="UJV23" s="86"/>
      <c r="UJW23" s="86"/>
      <c r="UJX23" s="86"/>
      <c r="UJY23" s="86"/>
      <c r="UJZ23" s="86"/>
      <c r="UKA23" s="86"/>
      <c r="UKB23" s="86"/>
      <c r="UKC23" s="86"/>
      <c r="UKD23" s="86"/>
      <c r="UKE23" s="86"/>
      <c r="UKF23" s="86"/>
      <c r="UKG23" s="86"/>
      <c r="UKH23" s="86"/>
      <c r="UKI23" s="86"/>
      <c r="UKJ23" s="86"/>
      <c r="UKK23" s="86"/>
      <c r="UKL23" s="86"/>
      <c r="UKM23" s="86"/>
      <c r="UKN23" s="86"/>
      <c r="UKO23" s="86"/>
      <c r="UKP23" s="86"/>
      <c r="UKQ23" s="86"/>
      <c r="UKR23" s="86"/>
      <c r="UKS23" s="86"/>
      <c r="UKT23" s="86"/>
      <c r="UKU23" s="86"/>
      <c r="UKV23" s="86"/>
      <c r="UKW23" s="86"/>
      <c r="UKX23" s="86"/>
      <c r="UKY23" s="86"/>
      <c r="UKZ23" s="86"/>
      <c r="ULA23" s="86"/>
      <c r="ULB23" s="86"/>
      <c r="ULC23" s="86"/>
      <c r="ULD23" s="86"/>
      <c r="ULE23" s="86"/>
      <c r="ULF23" s="86"/>
      <c r="ULG23" s="86"/>
      <c r="ULH23" s="86"/>
      <c r="ULI23" s="86"/>
      <c r="ULJ23" s="86"/>
      <c r="ULK23" s="86"/>
      <c r="ULL23" s="86"/>
      <c r="ULM23" s="86"/>
      <c r="ULN23" s="86"/>
      <c r="ULO23" s="86"/>
      <c r="ULP23" s="86"/>
      <c r="ULQ23" s="86"/>
      <c r="ULR23" s="86"/>
      <c r="ULS23" s="86"/>
      <c r="ULT23" s="86"/>
      <c r="ULU23" s="86"/>
      <c r="ULV23" s="86"/>
      <c r="ULW23" s="86"/>
      <c r="ULX23" s="86"/>
      <c r="ULY23" s="86"/>
      <c r="ULZ23" s="86"/>
      <c r="UMA23" s="86"/>
      <c r="UMB23" s="86"/>
      <c r="UMC23" s="86"/>
      <c r="UMD23" s="86"/>
      <c r="UME23" s="86"/>
      <c r="UMF23" s="86"/>
      <c r="UMG23" s="86"/>
      <c r="UMH23" s="86"/>
      <c r="UMI23" s="86"/>
      <c r="UMJ23" s="86"/>
      <c r="UMK23" s="86"/>
      <c r="UML23" s="86"/>
      <c r="UMM23" s="86"/>
      <c r="UMN23" s="86"/>
      <c r="UMO23" s="86"/>
      <c r="UMP23" s="86"/>
      <c r="UMQ23" s="86"/>
      <c r="UMR23" s="86"/>
      <c r="UMS23" s="86"/>
      <c r="UMT23" s="86"/>
      <c r="UMU23" s="86"/>
      <c r="UMV23" s="86"/>
      <c r="UMW23" s="86"/>
      <c r="UMX23" s="86"/>
      <c r="UMY23" s="86"/>
      <c r="UMZ23" s="86"/>
      <c r="UNA23" s="86"/>
      <c r="UNB23" s="86"/>
      <c r="UNC23" s="86"/>
      <c r="UND23" s="86"/>
      <c r="UNE23" s="86"/>
      <c r="UNF23" s="86"/>
      <c r="UNG23" s="86"/>
      <c r="UNH23" s="86"/>
      <c r="UNI23" s="86"/>
      <c r="UNJ23" s="86"/>
      <c r="UNK23" s="86"/>
      <c r="UNL23" s="86"/>
      <c r="UNM23" s="86"/>
      <c r="UNN23" s="86"/>
      <c r="UNO23" s="86"/>
      <c r="UNP23" s="86"/>
      <c r="UNQ23" s="86"/>
      <c r="UNR23" s="86"/>
      <c r="UNS23" s="86"/>
      <c r="UNT23" s="86"/>
      <c r="UNU23" s="86"/>
      <c r="UNV23" s="86"/>
      <c r="UNW23" s="86"/>
      <c r="UNX23" s="86"/>
      <c r="UNY23" s="86"/>
      <c r="UNZ23" s="86"/>
      <c r="UOA23" s="86"/>
      <c r="UOB23" s="86"/>
      <c r="UOC23" s="86"/>
      <c r="UOD23" s="86"/>
      <c r="UOE23" s="86"/>
      <c r="UOF23" s="86"/>
      <c r="UOG23" s="86"/>
      <c r="UOH23" s="86"/>
      <c r="UOI23" s="86"/>
      <c r="UOJ23" s="86"/>
      <c r="UOK23" s="86"/>
      <c r="UOL23" s="86"/>
      <c r="UOM23" s="86"/>
      <c r="UON23" s="86"/>
      <c r="UOO23" s="86"/>
      <c r="UOP23" s="86"/>
      <c r="UOQ23" s="86"/>
      <c r="UOR23" s="86"/>
      <c r="UOS23" s="86"/>
      <c r="UOT23" s="86"/>
      <c r="UOU23" s="86"/>
      <c r="UOV23" s="86"/>
      <c r="UOW23" s="86"/>
      <c r="UOX23" s="86"/>
      <c r="UOY23" s="86"/>
      <c r="UOZ23" s="86"/>
      <c r="UPA23" s="86"/>
      <c r="UPB23" s="86"/>
      <c r="UPC23" s="86"/>
      <c r="UPD23" s="86"/>
      <c r="UPE23" s="86"/>
      <c r="UPF23" s="86"/>
      <c r="UPG23" s="86"/>
      <c r="UPH23" s="86"/>
      <c r="UPI23" s="86"/>
      <c r="UPJ23" s="86"/>
      <c r="UPK23" s="86"/>
      <c r="UPL23" s="86"/>
      <c r="UPM23" s="86"/>
      <c r="UPN23" s="86"/>
      <c r="UPO23" s="86"/>
      <c r="UPP23" s="86"/>
      <c r="UPQ23" s="86"/>
      <c r="UPR23" s="86"/>
      <c r="UPS23" s="86"/>
      <c r="UPT23" s="86"/>
      <c r="UPU23" s="86"/>
      <c r="UPV23" s="86"/>
      <c r="UPW23" s="86"/>
      <c r="UPX23" s="86"/>
      <c r="UPY23" s="86"/>
      <c r="UPZ23" s="86"/>
      <c r="UQA23" s="86"/>
      <c r="UQB23" s="86"/>
      <c r="UQC23" s="86"/>
      <c r="UQD23" s="86"/>
      <c r="UQE23" s="86"/>
      <c r="UQF23" s="86"/>
      <c r="UQG23" s="86"/>
      <c r="UQH23" s="86"/>
      <c r="UQI23" s="86"/>
      <c r="UQJ23" s="86"/>
      <c r="UQK23" s="86"/>
      <c r="UQL23" s="86"/>
      <c r="UQM23" s="86"/>
      <c r="UQN23" s="86"/>
      <c r="UQO23" s="86"/>
      <c r="UQP23" s="86"/>
      <c r="UQQ23" s="86"/>
      <c r="UQR23" s="86"/>
      <c r="UQS23" s="86"/>
      <c r="UQT23" s="86"/>
      <c r="UQU23" s="86"/>
      <c r="UQV23" s="86"/>
      <c r="UQW23" s="86"/>
      <c r="UQX23" s="86"/>
      <c r="UQY23" s="86"/>
      <c r="UQZ23" s="86"/>
      <c r="URA23" s="86"/>
      <c r="URB23" s="86"/>
      <c r="URC23" s="86"/>
      <c r="URD23" s="86"/>
      <c r="URE23" s="86"/>
      <c r="URF23" s="86"/>
      <c r="URG23" s="86"/>
      <c r="URH23" s="86"/>
      <c r="URI23" s="86"/>
      <c r="URJ23" s="86"/>
      <c r="URK23" s="86"/>
      <c r="URL23" s="86"/>
      <c r="URM23" s="86"/>
      <c r="URN23" s="86"/>
      <c r="URO23" s="86"/>
      <c r="URP23" s="86"/>
      <c r="URQ23" s="86"/>
      <c r="URR23" s="86"/>
      <c r="URS23" s="86"/>
      <c r="URT23" s="86"/>
      <c r="URU23" s="86"/>
      <c r="URV23" s="86"/>
      <c r="URW23" s="86"/>
      <c r="URX23" s="86"/>
      <c r="URY23" s="86"/>
      <c r="URZ23" s="86"/>
      <c r="USA23" s="86"/>
      <c r="USB23" s="86"/>
      <c r="USC23" s="86"/>
      <c r="USD23" s="86"/>
      <c r="USE23" s="86"/>
      <c r="USF23" s="86"/>
      <c r="USG23" s="86"/>
      <c r="USH23" s="86"/>
      <c r="USI23" s="86"/>
      <c r="USJ23" s="86"/>
      <c r="USK23" s="86"/>
      <c r="USL23" s="86"/>
      <c r="USM23" s="86"/>
      <c r="USN23" s="86"/>
      <c r="USO23" s="86"/>
      <c r="USP23" s="86"/>
      <c r="USQ23" s="86"/>
      <c r="USR23" s="86"/>
      <c r="USS23" s="86"/>
      <c r="UST23" s="86"/>
      <c r="USU23" s="86"/>
      <c r="USV23" s="86"/>
      <c r="USW23" s="86"/>
      <c r="USX23" s="86"/>
      <c r="USY23" s="86"/>
      <c r="USZ23" s="86"/>
      <c r="UTA23" s="86"/>
      <c r="UTB23" s="86"/>
      <c r="UTC23" s="86"/>
      <c r="UTD23" s="86"/>
      <c r="UTE23" s="86"/>
      <c r="UTF23" s="86"/>
      <c r="UTG23" s="86"/>
      <c r="UTH23" s="86"/>
      <c r="UTI23" s="86"/>
      <c r="UTJ23" s="86"/>
      <c r="UTK23" s="86"/>
      <c r="UTL23" s="86"/>
      <c r="UTM23" s="86"/>
      <c r="UTN23" s="86"/>
      <c r="UTO23" s="86"/>
      <c r="UTP23" s="86"/>
      <c r="UTQ23" s="86"/>
      <c r="UTR23" s="86"/>
      <c r="UTS23" s="86"/>
      <c r="UTT23" s="86"/>
      <c r="UTU23" s="86"/>
      <c r="UTV23" s="86"/>
      <c r="UTW23" s="86"/>
      <c r="UTX23" s="86"/>
      <c r="UTY23" s="86"/>
      <c r="UTZ23" s="86"/>
      <c r="UUA23" s="86"/>
      <c r="UUB23" s="86"/>
      <c r="UUC23" s="86"/>
      <c r="UUD23" s="86"/>
      <c r="UUE23" s="86"/>
      <c r="UUF23" s="86"/>
      <c r="UUG23" s="86"/>
      <c r="UUH23" s="86"/>
      <c r="UUI23" s="86"/>
      <c r="UUJ23" s="86"/>
      <c r="UUK23" s="86"/>
      <c r="UUL23" s="86"/>
      <c r="UUM23" s="86"/>
      <c r="UUN23" s="86"/>
      <c r="UUO23" s="86"/>
      <c r="UUP23" s="86"/>
      <c r="UUQ23" s="86"/>
      <c r="UUR23" s="86"/>
      <c r="UUS23" s="86"/>
      <c r="UUT23" s="86"/>
      <c r="UUU23" s="86"/>
      <c r="UUV23" s="86"/>
      <c r="UUW23" s="86"/>
      <c r="UUX23" s="86"/>
      <c r="UUY23" s="86"/>
      <c r="UUZ23" s="86"/>
      <c r="UVA23" s="86"/>
      <c r="UVB23" s="86"/>
      <c r="UVC23" s="86"/>
      <c r="UVD23" s="86"/>
      <c r="UVE23" s="86"/>
      <c r="UVF23" s="86"/>
      <c r="UVG23" s="86"/>
      <c r="UVH23" s="86"/>
      <c r="UVI23" s="86"/>
      <c r="UVJ23" s="86"/>
      <c r="UVK23" s="86"/>
      <c r="UVL23" s="86"/>
      <c r="UVM23" s="86"/>
      <c r="UVN23" s="86"/>
      <c r="UVO23" s="86"/>
      <c r="UVP23" s="86"/>
      <c r="UVQ23" s="86"/>
      <c r="UVR23" s="86"/>
      <c r="UVS23" s="86"/>
      <c r="UVT23" s="86"/>
      <c r="UVU23" s="86"/>
      <c r="UVV23" s="86"/>
      <c r="UVW23" s="86"/>
      <c r="UVX23" s="86"/>
      <c r="UVY23" s="86"/>
      <c r="UVZ23" s="86"/>
      <c r="UWA23" s="86"/>
      <c r="UWB23" s="86"/>
      <c r="UWC23" s="86"/>
      <c r="UWD23" s="86"/>
      <c r="UWE23" s="86"/>
      <c r="UWF23" s="86"/>
      <c r="UWG23" s="86"/>
      <c r="UWH23" s="86"/>
      <c r="UWI23" s="86"/>
      <c r="UWJ23" s="86"/>
      <c r="UWK23" s="86"/>
      <c r="UWL23" s="86"/>
      <c r="UWM23" s="86"/>
      <c r="UWN23" s="86"/>
      <c r="UWO23" s="86"/>
      <c r="UWP23" s="86"/>
      <c r="UWQ23" s="86"/>
      <c r="UWR23" s="86"/>
      <c r="UWS23" s="86"/>
      <c r="UWT23" s="86"/>
      <c r="UWU23" s="86"/>
      <c r="UWV23" s="86"/>
      <c r="UWW23" s="86"/>
      <c r="UWX23" s="86"/>
      <c r="UWY23" s="86"/>
      <c r="UWZ23" s="86"/>
      <c r="UXA23" s="86"/>
      <c r="UXB23" s="86"/>
      <c r="UXC23" s="86"/>
      <c r="UXD23" s="86"/>
      <c r="UXE23" s="86"/>
      <c r="UXF23" s="86"/>
      <c r="UXG23" s="86"/>
      <c r="UXH23" s="86"/>
      <c r="UXI23" s="86"/>
      <c r="UXJ23" s="86"/>
      <c r="UXK23" s="86"/>
      <c r="UXL23" s="86"/>
      <c r="UXM23" s="86"/>
      <c r="UXN23" s="86"/>
      <c r="UXO23" s="86"/>
      <c r="UXP23" s="86"/>
      <c r="UXQ23" s="86"/>
      <c r="UXR23" s="86"/>
      <c r="UXS23" s="86"/>
      <c r="UXT23" s="86"/>
      <c r="UXU23" s="86"/>
      <c r="UXV23" s="86"/>
      <c r="UXW23" s="86"/>
      <c r="UXX23" s="86"/>
      <c r="UXY23" s="86"/>
      <c r="UXZ23" s="86"/>
      <c r="UYA23" s="86"/>
      <c r="UYB23" s="86"/>
      <c r="UYC23" s="86"/>
      <c r="UYD23" s="86"/>
      <c r="UYE23" s="86"/>
      <c r="UYF23" s="86"/>
      <c r="UYG23" s="86"/>
      <c r="UYH23" s="86"/>
      <c r="UYI23" s="86"/>
      <c r="UYJ23" s="86"/>
      <c r="UYK23" s="86"/>
      <c r="UYL23" s="86"/>
      <c r="UYM23" s="86"/>
      <c r="UYN23" s="86"/>
      <c r="UYO23" s="86"/>
      <c r="UYP23" s="86"/>
      <c r="UYQ23" s="86"/>
      <c r="UYR23" s="86"/>
      <c r="UYS23" s="86"/>
      <c r="UYT23" s="86"/>
      <c r="UYU23" s="86"/>
      <c r="UYV23" s="86"/>
      <c r="UYW23" s="86"/>
      <c r="UYX23" s="86"/>
      <c r="UYY23" s="86"/>
      <c r="UYZ23" s="86"/>
      <c r="UZA23" s="86"/>
      <c r="UZB23" s="86"/>
      <c r="UZC23" s="86"/>
      <c r="UZD23" s="86"/>
      <c r="UZE23" s="86"/>
      <c r="UZF23" s="86"/>
      <c r="UZG23" s="86"/>
      <c r="UZH23" s="86"/>
      <c r="UZI23" s="86"/>
      <c r="UZJ23" s="86"/>
      <c r="UZK23" s="86"/>
      <c r="UZL23" s="86"/>
      <c r="UZM23" s="86"/>
      <c r="UZN23" s="86"/>
      <c r="UZO23" s="86"/>
      <c r="UZP23" s="86"/>
      <c r="UZQ23" s="86"/>
      <c r="UZR23" s="86"/>
      <c r="UZS23" s="86"/>
      <c r="UZT23" s="86"/>
      <c r="UZU23" s="86"/>
      <c r="UZV23" s="86"/>
      <c r="UZW23" s="86"/>
      <c r="UZX23" s="86"/>
      <c r="UZY23" s="86"/>
      <c r="UZZ23" s="86"/>
      <c r="VAA23" s="86"/>
      <c r="VAB23" s="86"/>
      <c r="VAC23" s="86"/>
      <c r="VAD23" s="86"/>
      <c r="VAE23" s="86"/>
      <c r="VAF23" s="86"/>
      <c r="VAG23" s="86"/>
      <c r="VAH23" s="86"/>
      <c r="VAI23" s="86"/>
      <c r="VAJ23" s="86"/>
      <c r="VAK23" s="86"/>
      <c r="VAL23" s="86"/>
      <c r="VAM23" s="86"/>
      <c r="VAN23" s="86"/>
      <c r="VAO23" s="86"/>
      <c r="VAP23" s="86"/>
      <c r="VAQ23" s="86"/>
      <c r="VAR23" s="86"/>
      <c r="VAS23" s="86"/>
      <c r="VAT23" s="86"/>
      <c r="VAU23" s="86"/>
      <c r="VAV23" s="86"/>
      <c r="VAW23" s="86"/>
      <c r="VAX23" s="86"/>
      <c r="VAY23" s="86"/>
      <c r="VAZ23" s="86"/>
      <c r="VBA23" s="86"/>
      <c r="VBB23" s="86"/>
      <c r="VBC23" s="86"/>
      <c r="VBD23" s="86"/>
      <c r="VBE23" s="86"/>
      <c r="VBF23" s="86"/>
      <c r="VBG23" s="86"/>
      <c r="VBH23" s="86"/>
      <c r="VBI23" s="86"/>
      <c r="VBJ23" s="86"/>
      <c r="VBK23" s="86"/>
      <c r="VBL23" s="86"/>
      <c r="VBM23" s="86"/>
      <c r="VBN23" s="86"/>
      <c r="VBO23" s="86"/>
      <c r="VBP23" s="86"/>
      <c r="VBQ23" s="86"/>
      <c r="VBR23" s="86"/>
      <c r="VBS23" s="86"/>
      <c r="VBT23" s="86"/>
      <c r="VBU23" s="86"/>
      <c r="VBV23" s="86"/>
      <c r="VBW23" s="86"/>
      <c r="VBX23" s="86"/>
      <c r="VBY23" s="86"/>
      <c r="VBZ23" s="86"/>
      <c r="VCA23" s="86"/>
      <c r="VCB23" s="86"/>
      <c r="VCC23" s="86"/>
      <c r="VCD23" s="86"/>
      <c r="VCE23" s="86"/>
      <c r="VCF23" s="86"/>
      <c r="VCG23" s="86"/>
      <c r="VCH23" s="86"/>
      <c r="VCI23" s="86"/>
      <c r="VCJ23" s="86"/>
      <c r="VCK23" s="86"/>
      <c r="VCL23" s="86"/>
      <c r="VCM23" s="86"/>
      <c r="VCN23" s="86"/>
      <c r="VCO23" s="86"/>
      <c r="VCP23" s="86"/>
      <c r="VCQ23" s="86"/>
      <c r="VCR23" s="86"/>
      <c r="VCS23" s="86"/>
      <c r="VCT23" s="86"/>
      <c r="VCU23" s="86"/>
      <c r="VCV23" s="86"/>
      <c r="VCW23" s="86"/>
      <c r="VCX23" s="86"/>
      <c r="VCY23" s="86"/>
      <c r="VCZ23" s="86"/>
      <c r="VDA23" s="86"/>
      <c r="VDB23" s="86"/>
      <c r="VDC23" s="86"/>
      <c r="VDD23" s="86"/>
      <c r="VDE23" s="86"/>
      <c r="VDF23" s="86"/>
      <c r="VDG23" s="86"/>
      <c r="VDH23" s="86"/>
      <c r="VDI23" s="86"/>
      <c r="VDJ23" s="86"/>
      <c r="VDK23" s="86"/>
      <c r="VDL23" s="86"/>
      <c r="VDM23" s="86"/>
      <c r="VDN23" s="86"/>
      <c r="VDO23" s="86"/>
      <c r="VDP23" s="86"/>
      <c r="VDQ23" s="86"/>
      <c r="VDR23" s="86"/>
      <c r="VDS23" s="86"/>
      <c r="VDT23" s="86"/>
      <c r="VDU23" s="86"/>
      <c r="VDV23" s="86"/>
      <c r="VDW23" s="86"/>
      <c r="VDX23" s="86"/>
      <c r="VDY23" s="86"/>
      <c r="VDZ23" s="86"/>
      <c r="VEA23" s="86"/>
      <c r="VEB23" s="86"/>
      <c r="VEC23" s="86"/>
      <c r="VED23" s="86"/>
      <c r="VEE23" s="86"/>
      <c r="VEF23" s="86"/>
      <c r="VEG23" s="86"/>
      <c r="VEH23" s="86"/>
      <c r="VEI23" s="86"/>
      <c r="VEJ23" s="86"/>
      <c r="VEK23" s="86"/>
      <c r="VEL23" s="86"/>
      <c r="VEM23" s="86"/>
      <c r="VEN23" s="86"/>
      <c r="VEO23" s="86"/>
      <c r="VEP23" s="86"/>
      <c r="VEQ23" s="86"/>
      <c r="VER23" s="86"/>
      <c r="VES23" s="86"/>
      <c r="VET23" s="86"/>
      <c r="VEU23" s="86"/>
      <c r="VEV23" s="86"/>
      <c r="VEW23" s="86"/>
      <c r="VEX23" s="86"/>
      <c r="VEY23" s="86"/>
      <c r="VEZ23" s="86"/>
      <c r="VFA23" s="86"/>
      <c r="VFB23" s="86"/>
      <c r="VFC23" s="86"/>
      <c r="VFD23" s="86"/>
      <c r="VFE23" s="86"/>
      <c r="VFF23" s="86"/>
      <c r="VFG23" s="86"/>
      <c r="VFH23" s="86"/>
      <c r="VFI23" s="86"/>
      <c r="VFJ23" s="86"/>
      <c r="VFK23" s="86"/>
      <c r="VFL23" s="86"/>
      <c r="VFM23" s="86"/>
      <c r="VFN23" s="86"/>
      <c r="VFO23" s="86"/>
      <c r="VFP23" s="86"/>
      <c r="VFQ23" s="86"/>
      <c r="VFR23" s="86"/>
      <c r="VFS23" s="86"/>
      <c r="VFT23" s="86"/>
      <c r="VFU23" s="86"/>
      <c r="VFV23" s="86"/>
      <c r="VFW23" s="86"/>
      <c r="VFX23" s="86"/>
      <c r="VFY23" s="86"/>
      <c r="VFZ23" s="86"/>
      <c r="VGA23" s="86"/>
      <c r="VGB23" s="86"/>
      <c r="VGC23" s="86"/>
      <c r="VGD23" s="86"/>
      <c r="VGE23" s="86"/>
      <c r="VGF23" s="86"/>
      <c r="VGG23" s="86"/>
      <c r="VGH23" s="86"/>
      <c r="VGI23" s="86"/>
      <c r="VGJ23" s="86"/>
      <c r="VGK23" s="86"/>
      <c r="VGL23" s="86"/>
      <c r="VGM23" s="86"/>
      <c r="VGN23" s="86"/>
      <c r="VGO23" s="86"/>
      <c r="VGP23" s="86"/>
      <c r="VGQ23" s="86"/>
      <c r="VGR23" s="86"/>
      <c r="VGS23" s="86"/>
      <c r="VGT23" s="86"/>
      <c r="VGU23" s="86"/>
      <c r="VGV23" s="86"/>
      <c r="VGW23" s="86"/>
      <c r="VGX23" s="86"/>
      <c r="VGY23" s="86"/>
      <c r="VGZ23" s="86"/>
      <c r="VHA23" s="86"/>
      <c r="VHB23" s="86"/>
      <c r="VHC23" s="86"/>
      <c r="VHD23" s="86"/>
      <c r="VHE23" s="86"/>
      <c r="VHF23" s="86"/>
      <c r="VHG23" s="86"/>
      <c r="VHH23" s="86"/>
      <c r="VHI23" s="86"/>
      <c r="VHJ23" s="86"/>
      <c r="VHK23" s="86"/>
      <c r="VHL23" s="86"/>
      <c r="VHM23" s="86"/>
      <c r="VHN23" s="86"/>
      <c r="VHO23" s="86"/>
      <c r="VHP23" s="86"/>
      <c r="VHQ23" s="86"/>
      <c r="VHR23" s="86"/>
      <c r="VHS23" s="86"/>
      <c r="VHT23" s="86"/>
      <c r="VHU23" s="86"/>
      <c r="VHV23" s="86"/>
      <c r="VHW23" s="86"/>
      <c r="VHX23" s="86"/>
      <c r="VHY23" s="86"/>
      <c r="VHZ23" s="86"/>
      <c r="VIA23" s="86"/>
      <c r="VIB23" s="86"/>
      <c r="VIC23" s="86"/>
      <c r="VID23" s="86"/>
      <c r="VIE23" s="86"/>
      <c r="VIF23" s="86"/>
      <c r="VIG23" s="86"/>
      <c r="VIH23" s="86"/>
      <c r="VII23" s="86"/>
      <c r="VIJ23" s="86"/>
      <c r="VIK23" s="86"/>
      <c r="VIL23" s="86"/>
      <c r="VIM23" s="86"/>
      <c r="VIN23" s="86"/>
      <c r="VIO23" s="86"/>
      <c r="VIP23" s="86"/>
      <c r="VIQ23" s="86"/>
      <c r="VIR23" s="86"/>
      <c r="VIS23" s="86"/>
      <c r="VIT23" s="86"/>
      <c r="VIU23" s="86"/>
      <c r="VIV23" s="86"/>
      <c r="VIW23" s="86"/>
      <c r="VIX23" s="86"/>
      <c r="VIY23" s="86"/>
      <c r="VIZ23" s="86"/>
      <c r="VJA23" s="86"/>
      <c r="VJB23" s="86"/>
      <c r="VJC23" s="86"/>
      <c r="VJD23" s="86"/>
      <c r="VJE23" s="86"/>
      <c r="VJF23" s="86"/>
      <c r="VJG23" s="86"/>
      <c r="VJH23" s="86"/>
      <c r="VJI23" s="86"/>
      <c r="VJJ23" s="86"/>
      <c r="VJK23" s="86"/>
      <c r="VJL23" s="86"/>
      <c r="VJM23" s="86"/>
      <c r="VJN23" s="86"/>
      <c r="VJO23" s="86"/>
      <c r="VJP23" s="86"/>
      <c r="VJQ23" s="86"/>
      <c r="VJR23" s="86"/>
      <c r="VJS23" s="86"/>
      <c r="VJT23" s="86"/>
      <c r="VJU23" s="86"/>
      <c r="VJV23" s="86"/>
      <c r="VJW23" s="86"/>
      <c r="VJX23" s="86"/>
      <c r="VJY23" s="86"/>
      <c r="VJZ23" s="86"/>
      <c r="VKA23" s="86"/>
      <c r="VKB23" s="86"/>
      <c r="VKC23" s="86"/>
      <c r="VKD23" s="86"/>
      <c r="VKE23" s="86"/>
      <c r="VKF23" s="86"/>
      <c r="VKG23" s="86"/>
      <c r="VKH23" s="86"/>
      <c r="VKI23" s="86"/>
      <c r="VKJ23" s="86"/>
      <c r="VKK23" s="86"/>
      <c r="VKL23" s="86"/>
      <c r="VKM23" s="86"/>
      <c r="VKN23" s="86"/>
      <c r="VKO23" s="86"/>
      <c r="VKP23" s="86"/>
      <c r="VKQ23" s="86"/>
      <c r="VKR23" s="86"/>
      <c r="VKS23" s="86"/>
      <c r="VKT23" s="86"/>
      <c r="VKU23" s="86"/>
      <c r="VKV23" s="86"/>
      <c r="VKW23" s="86"/>
      <c r="VKX23" s="86"/>
      <c r="VKY23" s="86"/>
      <c r="VKZ23" s="86"/>
      <c r="VLA23" s="86"/>
      <c r="VLB23" s="86"/>
      <c r="VLC23" s="86"/>
      <c r="VLD23" s="86"/>
      <c r="VLE23" s="86"/>
      <c r="VLF23" s="86"/>
      <c r="VLG23" s="86"/>
      <c r="VLH23" s="86"/>
      <c r="VLI23" s="86"/>
      <c r="VLJ23" s="86"/>
      <c r="VLK23" s="86"/>
      <c r="VLL23" s="86"/>
      <c r="VLM23" s="86"/>
      <c r="VLN23" s="86"/>
      <c r="VLO23" s="86"/>
      <c r="VLP23" s="86"/>
      <c r="VLQ23" s="86"/>
      <c r="VLR23" s="86"/>
      <c r="VLS23" s="86"/>
      <c r="VLT23" s="86"/>
      <c r="VLU23" s="86"/>
      <c r="VLV23" s="86"/>
      <c r="VLW23" s="86"/>
      <c r="VLX23" s="86"/>
      <c r="VLY23" s="86"/>
      <c r="VLZ23" s="86"/>
      <c r="VMA23" s="86"/>
      <c r="VMB23" s="86"/>
      <c r="VMC23" s="86"/>
      <c r="VMD23" s="86"/>
      <c r="VME23" s="86"/>
      <c r="VMF23" s="86"/>
      <c r="VMG23" s="86"/>
      <c r="VMH23" s="86"/>
      <c r="VMI23" s="86"/>
      <c r="VMJ23" s="86"/>
      <c r="VMK23" s="86"/>
      <c r="VML23" s="86"/>
      <c r="VMM23" s="86"/>
      <c r="VMN23" s="86"/>
      <c r="VMO23" s="86"/>
      <c r="VMP23" s="86"/>
      <c r="VMQ23" s="86"/>
      <c r="VMR23" s="86"/>
      <c r="VMS23" s="86"/>
      <c r="VMT23" s="86"/>
      <c r="VMU23" s="86"/>
      <c r="VMV23" s="86"/>
      <c r="VMW23" s="86"/>
      <c r="VMX23" s="86"/>
      <c r="VMY23" s="86"/>
      <c r="VMZ23" s="86"/>
      <c r="VNA23" s="86"/>
      <c r="VNB23" s="86"/>
      <c r="VNC23" s="86"/>
      <c r="VND23" s="86"/>
      <c r="VNE23" s="86"/>
      <c r="VNF23" s="86"/>
      <c r="VNG23" s="86"/>
      <c r="VNH23" s="86"/>
      <c r="VNI23" s="86"/>
      <c r="VNJ23" s="86"/>
      <c r="VNK23" s="86"/>
      <c r="VNL23" s="86"/>
      <c r="VNM23" s="86"/>
      <c r="VNN23" s="86"/>
      <c r="VNO23" s="86"/>
      <c r="VNP23" s="86"/>
      <c r="VNQ23" s="86"/>
      <c r="VNR23" s="86"/>
      <c r="VNS23" s="86"/>
      <c r="VNT23" s="86"/>
      <c r="VNU23" s="86"/>
      <c r="VNV23" s="86"/>
      <c r="VNW23" s="86"/>
      <c r="VNX23" s="86"/>
      <c r="VNY23" s="86"/>
      <c r="VNZ23" s="86"/>
      <c r="VOA23" s="86"/>
      <c r="VOB23" s="86"/>
      <c r="VOC23" s="86"/>
      <c r="VOD23" s="86"/>
      <c r="VOE23" s="86"/>
      <c r="VOF23" s="86"/>
      <c r="VOG23" s="86"/>
      <c r="VOH23" s="86"/>
      <c r="VOI23" s="86"/>
      <c r="VOJ23" s="86"/>
      <c r="VOK23" s="86"/>
      <c r="VOL23" s="86"/>
      <c r="VOM23" s="86"/>
      <c r="VON23" s="86"/>
      <c r="VOO23" s="86"/>
      <c r="VOP23" s="86"/>
      <c r="VOQ23" s="86"/>
      <c r="VOR23" s="86"/>
      <c r="VOS23" s="86"/>
      <c r="VOT23" s="86"/>
      <c r="VOU23" s="86"/>
      <c r="VOV23" s="86"/>
      <c r="VOW23" s="86"/>
      <c r="VOX23" s="86"/>
      <c r="VOY23" s="86"/>
      <c r="VOZ23" s="86"/>
      <c r="VPA23" s="86"/>
      <c r="VPB23" s="86"/>
      <c r="VPC23" s="86"/>
      <c r="VPD23" s="86"/>
      <c r="VPE23" s="86"/>
      <c r="VPF23" s="86"/>
      <c r="VPG23" s="86"/>
      <c r="VPH23" s="86"/>
      <c r="VPI23" s="86"/>
      <c r="VPJ23" s="86"/>
      <c r="VPK23" s="86"/>
      <c r="VPL23" s="86"/>
      <c r="VPM23" s="86"/>
      <c r="VPN23" s="86"/>
      <c r="VPO23" s="86"/>
      <c r="VPP23" s="86"/>
      <c r="VPQ23" s="86"/>
      <c r="VPR23" s="86"/>
      <c r="VPS23" s="86"/>
      <c r="VPT23" s="86"/>
      <c r="VPU23" s="86"/>
      <c r="VPV23" s="86"/>
      <c r="VPW23" s="86"/>
      <c r="VPX23" s="86"/>
      <c r="VPY23" s="86"/>
      <c r="VPZ23" s="86"/>
      <c r="VQA23" s="86"/>
      <c r="VQB23" s="86"/>
      <c r="VQC23" s="86"/>
      <c r="VQD23" s="86"/>
      <c r="VQE23" s="86"/>
      <c r="VQF23" s="86"/>
      <c r="VQG23" s="86"/>
      <c r="VQH23" s="86"/>
      <c r="VQI23" s="86"/>
      <c r="VQJ23" s="86"/>
      <c r="VQK23" s="86"/>
      <c r="VQL23" s="86"/>
      <c r="VQM23" s="86"/>
      <c r="VQN23" s="86"/>
      <c r="VQO23" s="86"/>
      <c r="VQP23" s="86"/>
      <c r="VQQ23" s="86"/>
      <c r="VQR23" s="86"/>
      <c r="VQS23" s="86"/>
      <c r="VQT23" s="86"/>
      <c r="VQU23" s="86"/>
      <c r="VQV23" s="86"/>
      <c r="VQW23" s="86"/>
      <c r="VQX23" s="86"/>
      <c r="VQY23" s="86"/>
      <c r="VQZ23" s="86"/>
      <c r="VRA23" s="86"/>
      <c r="VRB23" s="86"/>
      <c r="VRC23" s="86"/>
      <c r="VRD23" s="86"/>
      <c r="VRE23" s="86"/>
      <c r="VRF23" s="86"/>
      <c r="VRG23" s="86"/>
      <c r="VRH23" s="86"/>
      <c r="VRI23" s="86"/>
      <c r="VRJ23" s="86"/>
      <c r="VRK23" s="86"/>
      <c r="VRL23" s="86"/>
      <c r="VRM23" s="86"/>
      <c r="VRN23" s="86"/>
      <c r="VRO23" s="86"/>
      <c r="VRP23" s="86"/>
      <c r="VRQ23" s="86"/>
      <c r="VRR23" s="86"/>
      <c r="VRS23" s="86"/>
      <c r="VRT23" s="86"/>
      <c r="VRU23" s="86"/>
      <c r="VRV23" s="86"/>
      <c r="VRW23" s="86"/>
      <c r="VRX23" s="86"/>
      <c r="VRY23" s="86"/>
      <c r="VRZ23" s="86"/>
      <c r="VSA23" s="86"/>
      <c r="VSB23" s="86"/>
      <c r="VSC23" s="86"/>
      <c r="VSD23" s="86"/>
      <c r="VSE23" s="86"/>
      <c r="VSF23" s="86"/>
      <c r="VSG23" s="86"/>
      <c r="VSH23" s="86"/>
      <c r="VSI23" s="86"/>
      <c r="VSJ23" s="86"/>
      <c r="VSK23" s="86"/>
      <c r="VSL23" s="86"/>
      <c r="VSM23" s="86"/>
      <c r="VSN23" s="86"/>
      <c r="VSO23" s="86"/>
      <c r="VSP23" s="86"/>
      <c r="VSQ23" s="86"/>
      <c r="VSR23" s="86"/>
      <c r="VSS23" s="86"/>
      <c r="VST23" s="86"/>
      <c r="VSU23" s="86"/>
      <c r="VSV23" s="86"/>
      <c r="VSW23" s="86"/>
      <c r="VSX23" s="86"/>
      <c r="VSY23" s="86"/>
      <c r="VSZ23" s="86"/>
      <c r="VTA23" s="86"/>
      <c r="VTB23" s="86"/>
      <c r="VTC23" s="86"/>
      <c r="VTD23" s="86"/>
      <c r="VTE23" s="86"/>
      <c r="VTF23" s="86"/>
      <c r="VTG23" s="86"/>
      <c r="VTH23" s="86"/>
      <c r="VTI23" s="86"/>
      <c r="VTJ23" s="86"/>
      <c r="VTK23" s="86"/>
      <c r="VTL23" s="86"/>
      <c r="VTM23" s="86"/>
      <c r="VTN23" s="86"/>
      <c r="VTO23" s="86"/>
      <c r="VTP23" s="86"/>
      <c r="VTQ23" s="86"/>
      <c r="VTR23" s="86"/>
      <c r="VTS23" s="86"/>
      <c r="VTT23" s="86"/>
      <c r="VTU23" s="86"/>
      <c r="VTV23" s="86"/>
      <c r="VTW23" s="86"/>
      <c r="VTX23" s="86"/>
      <c r="VTY23" s="86"/>
      <c r="VTZ23" s="86"/>
      <c r="VUA23" s="86"/>
      <c r="VUB23" s="86"/>
      <c r="VUC23" s="86"/>
      <c r="VUD23" s="86"/>
      <c r="VUE23" s="86"/>
      <c r="VUF23" s="86"/>
      <c r="VUG23" s="86"/>
      <c r="VUH23" s="86"/>
      <c r="VUI23" s="86"/>
      <c r="VUJ23" s="86"/>
      <c r="VUK23" s="86"/>
      <c r="VUL23" s="86"/>
      <c r="VUM23" s="86"/>
      <c r="VUN23" s="86"/>
      <c r="VUO23" s="86"/>
      <c r="VUP23" s="86"/>
      <c r="VUQ23" s="86"/>
      <c r="VUR23" s="86"/>
      <c r="VUS23" s="86"/>
      <c r="VUT23" s="86"/>
      <c r="VUU23" s="86"/>
      <c r="VUV23" s="86"/>
      <c r="VUW23" s="86"/>
      <c r="VUX23" s="86"/>
      <c r="VUY23" s="86"/>
      <c r="VUZ23" s="86"/>
      <c r="VVA23" s="86"/>
      <c r="VVB23" s="86"/>
      <c r="VVC23" s="86"/>
      <c r="VVD23" s="86"/>
      <c r="VVE23" s="86"/>
      <c r="VVF23" s="86"/>
      <c r="VVG23" s="86"/>
      <c r="VVH23" s="86"/>
      <c r="VVI23" s="86"/>
      <c r="VVJ23" s="86"/>
      <c r="VVK23" s="86"/>
      <c r="VVL23" s="86"/>
      <c r="VVM23" s="86"/>
      <c r="VVN23" s="86"/>
      <c r="VVO23" s="86"/>
      <c r="VVP23" s="86"/>
      <c r="VVQ23" s="86"/>
      <c r="VVR23" s="86"/>
      <c r="VVS23" s="86"/>
      <c r="VVT23" s="86"/>
      <c r="VVU23" s="86"/>
      <c r="VVV23" s="86"/>
      <c r="VVW23" s="86"/>
      <c r="VVX23" s="86"/>
      <c r="VVY23" s="86"/>
      <c r="VVZ23" s="86"/>
      <c r="VWA23" s="86"/>
      <c r="VWB23" s="86"/>
      <c r="VWC23" s="86"/>
      <c r="VWD23" s="86"/>
      <c r="VWE23" s="86"/>
      <c r="VWF23" s="86"/>
      <c r="VWG23" s="86"/>
      <c r="VWH23" s="86"/>
      <c r="VWI23" s="86"/>
      <c r="VWJ23" s="86"/>
      <c r="VWK23" s="86"/>
      <c r="VWL23" s="86"/>
      <c r="VWM23" s="86"/>
      <c r="VWN23" s="86"/>
      <c r="VWO23" s="86"/>
      <c r="VWP23" s="86"/>
      <c r="VWQ23" s="86"/>
      <c r="VWR23" s="86"/>
      <c r="VWS23" s="86"/>
      <c r="VWT23" s="86"/>
      <c r="VWU23" s="86"/>
      <c r="VWV23" s="86"/>
      <c r="VWW23" s="86"/>
      <c r="VWX23" s="86"/>
      <c r="VWY23" s="86"/>
      <c r="VWZ23" s="86"/>
      <c r="VXA23" s="86"/>
      <c r="VXB23" s="86"/>
      <c r="VXC23" s="86"/>
      <c r="VXD23" s="86"/>
      <c r="VXE23" s="86"/>
      <c r="VXF23" s="86"/>
      <c r="VXG23" s="86"/>
      <c r="VXH23" s="86"/>
      <c r="VXI23" s="86"/>
      <c r="VXJ23" s="86"/>
      <c r="VXK23" s="86"/>
      <c r="VXL23" s="86"/>
      <c r="VXM23" s="86"/>
      <c r="VXN23" s="86"/>
      <c r="VXO23" s="86"/>
      <c r="VXP23" s="86"/>
      <c r="VXQ23" s="86"/>
      <c r="VXR23" s="86"/>
      <c r="VXS23" s="86"/>
      <c r="VXT23" s="86"/>
      <c r="VXU23" s="86"/>
      <c r="VXV23" s="86"/>
      <c r="VXW23" s="86"/>
      <c r="VXX23" s="86"/>
      <c r="VXY23" s="86"/>
      <c r="VXZ23" s="86"/>
      <c r="VYA23" s="86"/>
      <c r="VYB23" s="86"/>
      <c r="VYC23" s="86"/>
      <c r="VYD23" s="86"/>
      <c r="VYE23" s="86"/>
      <c r="VYF23" s="86"/>
      <c r="VYG23" s="86"/>
      <c r="VYH23" s="86"/>
      <c r="VYI23" s="86"/>
      <c r="VYJ23" s="86"/>
      <c r="VYK23" s="86"/>
      <c r="VYL23" s="86"/>
      <c r="VYM23" s="86"/>
      <c r="VYN23" s="86"/>
      <c r="VYO23" s="86"/>
      <c r="VYP23" s="86"/>
      <c r="VYQ23" s="86"/>
      <c r="VYR23" s="86"/>
      <c r="VYS23" s="86"/>
      <c r="VYT23" s="86"/>
      <c r="VYU23" s="86"/>
      <c r="VYV23" s="86"/>
      <c r="VYW23" s="86"/>
      <c r="VYX23" s="86"/>
      <c r="VYY23" s="86"/>
      <c r="VYZ23" s="86"/>
      <c r="VZA23" s="86"/>
      <c r="VZB23" s="86"/>
      <c r="VZC23" s="86"/>
      <c r="VZD23" s="86"/>
      <c r="VZE23" s="86"/>
      <c r="VZF23" s="86"/>
      <c r="VZG23" s="86"/>
      <c r="VZH23" s="86"/>
      <c r="VZI23" s="86"/>
      <c r="VZJ23" s="86"/>
      <c r="VZK23" s="86"/>
      <c r="VZL23" s="86"/>
      <c r="VZM23" s="86"/>
      <c r="VZN23" s="86"/>
      <c r="VZO23" s="86"/>
      <c r="VZP23" s="86"/>
      <c r="VZQ23" s="86"/>
      <c r="VZR23" s="86"/>
      <c r="VZS23" s="86"/>
      <c r="VZT23" s="86"/>
      <c r="VZU23" s="86"/>
      <c r="VZV23" s="86"/>
      <c r="VZW23" s="86"/>
      <c r="VZX23" s="86"/>
      <c r="VZY23" s="86"/>
      <c r="VZZ23" s="86"/>
      <c r="WAA23" s="86"/>
      <c r="WAB23" s="86"/>
      <c r="WAC23" s="86"/>
      <c r="WAD23" s="86"/>
      <c r="WAE23" s="86"/>
      <c r="WAF23" s="86"/>
      <c r="WAG23" s="86"/>
      <c r="WAH23" s="86"/>
      <c r="WAI23" s="86"/>
      <c r="WAJ23" s="86"/>
      <c r="WAK23" s="86"/>
      <c r="WAL23" s="86"/>
      <c r="WAM23" s="86"/>
      <c r="WAN23" s="86"/>
      <c r="WAO23" s="86"/>
      <c r="WAP23" s="86"/>
      <c r="WAQ23" s="86"/>
      <c r="WAR23" s="86"/>
      <c r="WAS23" s="86"/>
      <c r="WAT23" s="86"/>
      <c r="WAU23" s="86"/>
      <c r="WAV23" s="86"/>
      <c r="WAW23" s="86"/>
      <c r="WAX23" s="86"/>
      <c r="WAY23" s="86"/>
      <c r="WAZ23" s="86"/>
      <c r="WBA23" s="86"/>
      <c r="WBB23" s="86"/>
      <c r="WBC23" s="86"/>
      <c r="WBD23" s="86"/>
      <c r="WBE23" s="86"/>
      <c r="WBF23" s="86"/>
      <c r="WBG23" s="86"/>
      <c r="WBH23" s="86"/>
      <c r="WBI23" s="86"/>
      <c r="WBJ23" s="86"/>
      <c r="WBK23" s="86"/>
      <c r="WBL23" s="86"/>
      <c r="WBM23" s="86"/>
      <c r="WBN23" s="86"/>
      <c r="WBO23" s="86"/>
      <c r="WBP23" s="86"/>
      <c r="WBQ23" s="86"/>
      <c r="WBR23" s="86"/>
      <c r="WBS23" s="86"/>
      <c r="WBT23" s="86"/>
      <c r="WBU23" s="86"/>
      <c r="WBV23" s="86"/>
      <c r="WBW23" s="86"/>
      <c r="WBX23" s="86"/>
      <c r="WBY23" s="86"/>
      <c r="WBZ23" s="86"/>
      <c r="WCA23" s="86"/>
      <c r="WCB23" s="86"/>
      <c r="WCC23" s="86"/>
      <c r="WCD23" s="86"/>
      <c r="WCE23" s="86"/>
      <c r="WCF23" s="86"/>
      <c r="WCG23" s="86"/>
      <c r="WCH23" s="86"/>
      <c r="WCI23" s="86"/>
      <c r="WCJ23" s="86"/>
      <c r="WCK23" s="86"/>
      <c r="WCL23" s="86"/>
      <c r="WCM23" s="86"/>
      <c r="WCN23" s="86"/>
      <c r="WCO23" s="86"/>
      <c r="WCP23" s="86"/>
      <c r="WCQ23" s="86"/>
      <c r="WCR23" s="86"/>
      <c r="WCS23" s="86"/>
      <c r="WCT23" s="86"/>
      <c r="WCU23" s="86"/>
      <c r="WCV23" s="86"/>
      <c r="WCW23" s="86"/>
      <c r="WCX23" s="86"/>
      <c r="WCY23" s="86"/>
      <c r="WCZ23" s="86"/>
      <c r="WDA23" s="86"/>
      <c r="WDB23" s="86"/>
      <c r="WDC23" s="86"/>
      <c r="WDD23" s="86"/>
      <c r="WDE23" s="86"/>
      <c r="WDF23" s="86"/>
      <c r="WDG23" s="86"/>
      <c r="WDH23" s="86"/>
      <c r="WDI23" s="86"/>
      <c r="WDJ23" s="86"/>
      <c r="WDK23" s="86"/>
      <c r="WDL23" s="86"/>
      <c r="WDM23" s="86"/>
      <c r="WDN23" s="86"/>
      <c r="WDO23" s="86"/>
      <c r="WDP23" s="86"/>
      <c r="WDQ23" s="86"/>
      <c r="WDR23" s="86"/>
      <c r="WDS23" s="86"/>
      <c r="WDT23" s="86"/>
      <c r="WDU23" s="86"/>
      <c r="WDV23" s="86"/>
      <c r="WDW23" s="86"/>
      <c r="WDX23" s="86"/>
      <c r="WDY23" s="86"/>
      <c r="WDZ23" s="86"/>
      <c r="WEA23" s="86"/>
      <c r="WEB23" s="86"/>
      <c r="WEC23" s="86"/>
      <c r="WED23" s="86"/>
      <c r="WEE23" s="86"/>
      <c r="WEF23" s="86"/>
      <c r="WEG23" s="86"/>
      <c r="WEH23" s="86"/>
      <c r="WEI23" s="86"/>
      <c r="WEJ23" s="86"/>
      <c r="WEK23" s="86"/>
      <c r="WEL23" s="86"/>
      <c r="WEM23" s="86"/>
      <c r="WEN23" s="86"/>
      <c r="WEO23" s="86"/>
      <c r="WEP23" s="86"/>
      <c r="WEQ23" s="86"/>
      <c r="WER23" s="86"/>
      <c r="WES23" s="86"/>
      <c r="WET23" s="86"/>
      <c r="WEU23" s="86"/>
      <c r="WEV23" s="86"/>
      <c r="WEW23" s="86"/>
      <c r="WEX23" s="86"/>
      <c r="WEY23" s="86"/>
      <c r="WEZ23" s="86"/>
      <c r="WFA23" s="86"/>
      <c r="WFB23" s="86"/>
      <c r="WFC23" s="86"/>
      <c r="WFD23" s="86"/>
      <c r="WFE23" s="86"/>
      <c r="WFF23" s="86"/>
      <c r="WFG23" s="86"/>
      <c r="WFH23" s="86"/>
      <c r="WFI23" s="86"/>
      <c r="WFJ23" s="86"/>
      <c r="WFK23" s="86"/>
      <c r="WFL23" s="86"/>
      <c r="WFM23" s="86"/>
      <c r="WFN23" s="86"/>
      <c r="WFO23" s="86"/>
      <c r="WFP23" s="86"/>
      <c r="WFQ23" s="86"/>
      <c r="WFR23" s="86"/>
      <c r="WFS23" s="86"/>
      <c r="WFT23" s="86"/>
      <c r="WFU23" s="86"/>
      <c r="WFV23" s="86"/>
      <c r="WFW23" s="86"/>
      <c r="WFX23" s="86"/>
      <c r="WFY23" s="86"/>
      <c r="WFZ23" s="86"/>
      <c r="WGA23" s="86"/>
      <c r="WGB23" s="86"/>
      <c r="WGC23" s="86"/>
      <c r="WGD23" s="86"/>
      <c r="WGE23" s="86"/>
      <c r="WGF23" s="86"/>
      <c r="WGG23" s="86"/>
      <c r="WGH23" s="86"/>
      <c r="WGI23" s="86"/>
      <c r="WGJ23" s="86"/>
      <c r="WGK23" s="86"/>
      <c r="WGL23" s="86"/>
      <c r="WGM23" s="86"/>
      <c r="WGN23" s="86"/>
      <c r="WGO23" s="86"/>
      <c r="WGP23" s="86"/>
      <c r="WGQ23" s="86"/>
      <c r="WGR23" s="86"/>
      <c r="WGS23" s="86"/>
      <c r="WGT23" s="86"/>
      <c r="WGU23" s="86"/>
      <c r="WGV23" s="86"/>
      <c r="WGW23" s="86"/>
      <c r="WGX23" s="86"/>
      <c r="WGY23" s="86"/>
      <c r="WGZ23" s="86"/>
      <c r="WHA23" s="86"/>
      <c r="WHB23" s="86"/>
      <c r="WHC23" s="86"/>
      <c r="WHD23" s="86"/>
      <c r="WHE23" s="86"/>
      <c r="WHF23" s="86"/>
      <c r="WHG23" s="86"/>
      <c r="WHH23" s="86"/>
      <c r="WHI23" s="86"/>
      <c r="WHJ23" s="86"/>
      <c r="WHK23" s="86"/>
      <c r="WHL23" s="86"/>
      <c r="WHM23" s="86"/>
      <c r="WHN23" s="86"/>
      <c r="WHO23" s="86"/>
      <c r="WHP23" s="86"/>
      <c r="WHQ23" s="86"/>
      <c r="WHR23" s="86"/>
      <c r="WHS23" s="86"/>
      <c r="WHT23" s="86"/>
      <c r="WHU23" s="86"/>
      <c r="WHV23" s="86"/>
      <c r="WHW23" s="86"/>
      <c r="WHX23" s="86"/>
      <c r="WHY23" s="86"/>
      <c r="WHZ23" s="86"/>
      <c r="WIA23" s="86"/>
      <c r="WIB23" s="86"/>
      <c r="WIC23" s="86"/>
      <c r="WID23" s="86"/>
      <c r="WIE23" s="86"/>
      <c r="WIF23" s="86"/>
      <c r="WIG23" s="86"/>
      <c r="WIH23" s="86"/>
      <c r="WII23" s="86"/>
      <c r="WIJ23" s="86"/>
      <c r="WIK23" s="86"/>
      <c r="WIL23" s="86"/>
      <c r="WIM23" s="86"/>
      <c r="WIN23" s="86"/>
      <c r="WIO23" s="86"/>
      <c r="WIP23" s="86"/>
      <c r="WIQ23" s="86"/>
      <c r="WIR23" s="86"/>
      <c r="WIS23" s="86"/>
      <c r="WIT23" s="86"/>
      <c r="WIU23" s="86"/>
      <c r="WIV23" s="86"/>
      <c r="WIW23" s="86"/>
      <c r="WIX23" s="86"/>
      <c r="WIY23" s="86"/>
      <c r="WIZ23" s="86"/>
      <c r="WJA23" s="86"/>
      <c r="WJB23" s="86"/>
      <c r="WJC23" s="86"/>
      <c r="WJD23" s="86"/>
      <c r="WJE23" s="86"/>
      <c r="WJF23" s="86"/>
      <c r="WJG23" s="86"/>
      <c r="WJH23" s="86"/>
      <c r="WJI23" s="86"/>
      <c r="WJJ23" s="86"/>
      <c r="WJK23" s="86"/>
      <c r="WJL23" s="86"/>
      <c r="WJM23" s="86"/>
      <c r="WJN23" s="86"/>
      <c r="WJO23" s="86"/>
      <c r="WJP23" s="86"/>
      <c r="WJQ23" s="86"/>
      <c r="WJR23" s="86"/>
      <c r="WJS23" s="86"/>
      <c r="WJT23" s="86"/>
      <c r="WJU23" s="86"/>
      <c r="WJV23" s="86"/>
      <c r="WJW23" s="86"/>
      <c r="WJX23" s="86"/>
      <c r="WJY23" s="86"/>
      <c r="WJZ23" s="86"/>
      <c r="WKA23" s="86"/>
      <c r="WKB23" s="86"/>
      <c r="WKC23" s="86"/>
      <c r="WKD23" s="86"/>
      <c r="WKE23" s="86"/>
      <c r="WKF23" s="86"/>
      <c r="WKG23" s="86"/>
      <c r="WKH23" s="86"/>
      <c r="WKI23" s="86"/>
      <c r="WKJ23" s="86"/>
      <c r="WKK23" s="86"/>
      <c r="WKL23" s="86"/>
      <c r="WKM23" s="86"/>
      <c r="WKN23" s="86"/>
      <c r="WKO23" s="86"/>
      <c r="WKP23" s="86"/>
      <c r="WKQ23" s="86"/>
      <c r="WKR23" s="86"/>
      <c r="WKS23" s="86"/>
      <c r="WKT23" s="86"/>
      <c r="WKU23" s="86"/>
      <c r="WKV23" s="86"/>
      <c r="WKW23" s="86"/>
      <c r="WKX23" s="86"/>
      <c r="WKY23" s="86"/>
      <c r="WKZ23" s="86"/>
      <c r="WLA23" s="86"/>
      <c r="WLB23" s="86"/>
      <c r="WLC23" s="86"/>
      <c r="WLD23" s="86"/>
      <c r="WLE23" s="86"/>
      <c r="WLF23" s="86"/>
      <c r="WLG23" s="86"/>
      <c r="WLH23" s="86"/>
      <c r="WLI23" s="86"/>
      <c r="WLJ23" s="86"/>
      <c r="WLK23" s="86"/>
      <c r="WLL23" s="86"/>
      <c r="WLM23" s="86"/>
      <c r="WLN23" s="86"/>
      <c r="WLO23" s="86"/>
      <c r="WLP23" s="86"/>
      <c r="WLQ23" s="86"/>
      <c r="WLR23" s="86"/>
      <c r="WLS23" s="86"/>
      <c r="WLT23" s="86"/>
      <c r="WLU23" s="86"/>
      <c r="WLV23" s="86"/>
      <c r="WLW23" s="86"/>
      <c r="WLX23" s="86"/>
      <c r="WLY23" s="86"/>
      <c r="WLZ23" s="86"/>
      <c r="WMA23" s="86"/>
      <c r="WMB23" s="86"/>
      <c r="WMC23" s="86"/>
      <c r="WMD23" s="86"/>
      <c r="WME23" s="86"/>
      <c r="WMF23" s="86"/>
      <c r="WMG23" s="86"/>
      <c r="WMH23" s="86"/>
      <c r="WMI23" s="86"/>
      <c r="WMJ23" s="86"/>
      <c r="WMK23" s="86"/>
      <c r="WML23" s="86"/>
      <c r="WMM23" s="86"/>
      <c r="WMN23" s="86"/>
      <c r="WMO23" s="86"/>
      <c r="WMP23" s="86"/>
      <c r="WMQ23" s="86"/>
      <c r="WMR23" s="86"/>
      <c r="WMS23" s="86"/>
      <c r="WMT23" s="86"/>
      <c r="WMU23" s="86"/>
      <c r="WMV23" s="86"/>
      <c r="WMW23" s="86"/>
      <c r="WMX23" s="86"/>
      <c r="WMY23" s="86"/>
      <c r="WMZ23" s="86"/>
      <c r="WNA23" s="86"/>
      <c r="WNB23" s="86"/>
      <c r="WNC23" s="86"/>
      <c r="WND23" s="86"/>
      <c r="WNE23" s="86"/>
      <c r="WNF23" s="86"/>
      <c r="WNG23" s="86"/>
      <c r="WNH23" s="86"/>
      <c r="WNI23" s="86"/>
      <c r="WNJ23" s="86"/>
      <c r="WNK23" s="86"/>
      <c r="WNL23" s="86"/>
      <c r="WNM23" s="86"/>
      <c r="WNN23" s="86"/>
      <c r="WNO23" s="86"/>
      <c r="WNP23" s="86"/>
      <c r="WNQ23" s="86"/>
      <c r="WNR23" s="86"/>
      <c r="WNS23" s="86"/>
      <c r="WNT23" s="86"/>
      <c r="WNU23" s="86"/>
      <c r="WNV23" s="86"/>
      <c r="WNW23" s="86"/>
      <c r="WNX23" s="86"/>
      <c r="WNY23" s="86"/>
      <c r="WNZ23" s="86"/>
      <c r="WOA23" s="86"/>
      <c r="WOB23" s="86"/>
      <c r="WOC23" s="86"/>
      <c r="WOD23" s="86"/>
      <c r="WOE23" s="86"/>
      <c r="WOF23" s="86"/>
      <c r="WOG23" s="86"/>
      <c r="WOH23" s="86"/>
      <c r="WOI23" s="86"/>
      <c r="WOJ23" s="86"/>
      <c r="WOK23" s="86"/>
      <c r="WOL23" s="86"/>
      <c r="WOM23" s="86"/>
      <c r="WON23" s="86"/>
      <c r="WOO23" s="86"/>
      <c r="WOP23" s="86"/>
      <c r="WOQ23" s="86"/>
      <c r="WOR23" s="86"/>
      <c r="WOS23" s="86"/>
      <c r="WOT23" s="86"/>
      <c r="WOU23" s="86"/>
      <c r="WOV23" s="86"/>
      <c r="WOW23" s="86"/>
      <c r="WOX23" s="86"/>
      <c r="WOY23" s="86"/>
      <c r="WOZ23" s="86"/>
      <c r="WPA23" s="86"/>
      <c r="WPB23" s="86"/>
      <c r="WPC23" s="86"/>
      <c r="WPD23" s="86"/>
      <c r="WPE23" s="86"/>
      <c r="WPF23" s="86"/>
      <c r="WPG23" s="86"/>
      <c r="WPH23" s="86"/>
      <c r="WPI23" s="86"/>
      <c r="WPJ23" s="86"/>
      <c r="WPK23" s="86"/>
      <c r="WPL23" s="86"/>
      <c r="WPM23" s="86"/>
      <c r="WPN23" s="86"/>
      <c r="WPO23" s="86"/>
      <c r="WPP23" s="86"/>
      <c r="WPQ23" s="86"/>
      <c r="WPR23" s="86"/>
      <c r="WPS23" s="86"/>
      <c r="WPT23" s="86"/>
      <c r="WPU23" s="86"/>
      <c r="WPV23" s="86"/>
      <c r="WPW23" s="86"/>
      <c r="WPX23" s="86"/>
      <c r="WPY23" s="86"/>
      <c r="WPZ23" s="86"/>
      <c r="WQA23" s="86"/>
      <c r="WQB23" s="86"/>
      <c r="WQC23" s="86"/>
      <c r="WQD23" s="86"/>
      <c r="WQE23" s="86"/>
      <c r="WQF23" s="86"/>
      <c r="WQG23" s="86"/>
      <c r="WQH23" s="86"/>
      <c r="WQI23" s="86"/>
      <c r="WQJ23" s="86"/>
      <c r="WQK23" s="86"/>
      <c r="WQL23" s="86"/>
      <c r="WQM23" s="86"/>
      <c r="WQN23" s="86"/>
      <c r="WQO23" s="86"/>
      <c r="WQP23" s="86"/>
      <c r="WQQ23" s="86"/>
      <c r="WQR23" s="86"/>
      <c r="WQS23" s="86"/>
      <c r="WQT23" s="86"/>
      <c r="WQU23" s="86"/>
      <c r="WQV23" s="86"/>
      <c r="WQW23" s="86"/>
      <c r="WQX23" s="86"/>
      <c r="WQY23" s="86"/>
      <c r="WQZ23" s="86"/>
      <c r="WRA23" s="86"/>
      <c r="WRB23" s="86"/>
      <c r="WRC23" s="86"/>
      <c r="WRD23" s="86"/>
      <c r="WRE23" s="86"/>
      <c r="WRF23" s="86"/>
      <c r="WRG23" s="86"/>
      <c r="WRH23" s="86"/>
      <c r="WRI23" s="86"/>
      <c r="WRJ23" s="86"/>
      <c r="WRK23" s="86"/>
      <c r="WRL23" s="86"/>
      <c r="WRM23" s="86"/>
      <c r="WRN23" s="86"/>
      <c r="WRO23" s="86"/>
      <c r="WRP23" s="86"/>
      <c r="WRQ23" s="86"/>
      <c r="WRR23" s="86"/>
      <c r="WRS23" s="86"/>
      <c r="WRT23" s="86"/>
      <c r="WRU23" s="86"/>
      <c r="WRV23" s="86"/>
      <c r="WRW23" s="86"/>
      <c r="WRX23" s="86"/>
      <c r="WRY23" s="86"/>
      <c r="WRZ23" s="86"/>
      <c r="WSA23" s="86"/>
      <c r="WSB23" s="86"/>
      <c r="WSC23" s="86"/>
      <c r="WSD23" s="86"/>
      <c r="WSE23" s="86"/>
      <c r="WSF23" s="86"/>
      <c r="WSG23" s="86"/>
      <c r="WSH23" s="86"/>
      <c r="WSI23" s="86"/>
      <c r="WSJ23" s="86"/>
      <c r="WSK23" s="86"/>
      <c r="WSL23" s="86"/>
      <c r="WSM23" s="86"/>
      <c r="WSN23" s="86"/>
      <c r="WSO23" s="86"/>
      <c r="WSP23" s="86"/>
      <c r="WSQ23" s="86"/>
      <c r="WSR23" s="86"/>
      <c r="WSS23" s="86"/>
      <c r="WST23" s="86"/>
      <c r="WSU23" s="86"/>
      <c r="WSV23" s="86"/>
      <c r="WSW23" s="86"/>
      <c r="WSX23" s="86"/>
      <c r="WSY23" s="86"/>
      <c r="WSZ23" s="86"/>
      <c r="WTA23" s="86"/>
      <c r="WTB23" s="86"/>
      <c r="WTC23" s="86"/>
      <c r="WTD23" s="86"/>
      <c r="WTE23" s="86"/>
      <c r="WTF23" s="86"/>
      <c r="WTG23" s="86"/>
      <c r="WTH23" s="86"/>
      <c r="WTI23" s="86"/>
      <c r="WTJ23" s="86"/>
      <c r="WTK23" s="86"/>
      <c r="WTL23" s="86"/>
      <c r="WTM23" s="86"/>
      <c r="WTN23" s="86"/>
      <c r="WTO23" s="86"/>
      <c r="WTP23" s="86"/>
      <c r="WTQ23" s="86"/>
      <c r="WTR23" s="86"/>
      <c r="WTS23" s="86"/>
      <c r="WTT23" s="86"/>
      <c r="WTU23" s="86"/>
      <c r="WTV23" s="86"/>
      <c r="WTW23" s="86"/>
      <c r="WTX23" s="86"/>
      <c r="WTY23" s="86"/>
      <c r="WTZ23" s="86"/>
      <c r="WUA23" s="86"/>
      <c r="WUB23" s="86"/>
      <c r="WUC23" s="86"/>
      <c r="WUD23" s="86"/>
      <c r="WUE23" s="86"/>
      <c r="WUF23" s="86"/>
      <c r="WUG23" s="86"/>
      <c r="WUH23" s="86"/>
      <c r="WUI23" s="86"/>
      <c r="WUJ23" s="86"/>
      <c r="WUK23" s="86"/>
      <c r="WUL23" s="86"/>
      <c r="WUM23" s="86"/>
      <c r="WUN23" s="86"/>
      <c r="WUO23" s="86"/>
      <c r="WUP23" s="86"/>
      <c r="WUQ23" s="86"/>
      <c r="WUR23" s="86"/>
      <c r="WUS23" s="86"/>
      <c r="WUT23" s="86"/>
      <c r="WUU23" s="86"/>
      <c r="WUV23" s="86"/>
      <c r="WUW23" s="86"/>
      <c r="WUX23" s="86"/>
      <c r="WUY23" s="86"/>
      <c r="WUZ23" s="86"/>
      <c r="WVA23" s="86"/>
      <c r="WVB23" s="86"/>
      <c r="WVC23" s="86"/>
      <c r="WVD23" s="86"/>
      <c r="WVE23" s="86"/>
      <c r="WVF23" s="86"/>
      <c r="WVG23" s="86"/>
      <c r="WVH23" s="86"/>
      <c r="WVI23" s="86"/>
      <c r="WVJ23" s="86"/>
      <c r="WVK23" s="86"/>
      <c r="WVL23" s="86"/>
      <c r="WVM23" s="86"/>
      <c r="WVN23" s="86"/>
      <c r="WVO23" s="86"/>
      <c r="WVP23" s="86"/>
      <c r="WVQ23" s="86"/>
      <c r="WVR23" s="86"/>
      <c r="WVS23" s="86"/>
      <c r="WVT23" s="86"/>
      <c r="WVU23" s="86"/>
      <c r="WVV23" s="86"/>
      <c r="WVW23" s="86"/>
      <c r="WVX23" s="86"/>
      <c r="WVY23" s="86"/>
      <c r="WVZ23" s="86"/>
      <c r="WWA23" s="86"/>
      <c r="WWB23" s="86"/>
      <c r="WWC23" s="86"/>
      <c r="WWD23" s="86"/>
      <c r="WWE23" s="86"/>
      <c r="WWF23" s="86"/>
      <c r="WWG23" s="86"/>
      <c r="WWH23" s="86"/>
      <c r="WWI23" s="86"/>
      <c r="WWJ23" s="86"/>
      <c r="WWK23" s="86"/>
      <c r="WWL23" s="86"/>
      <c r="WWM23" s="86"/>
      <c r="WWN23" s="86"/>
      <c r="WWO23" s="86"/>
      <c r="WWP23" s="86"/>
      <c r="WWQ23" s="86"/>
      <c r="WWR23" s="86"/>
      <c r="WWS23" s="86"/>
      <c r="WWT23" s="86"/>
      <c r="WWU23" s="86"/>
      <c r="WWV23" s="86"/>
      <c r="WWW23" s="86"/>
      <c r="WWX23" s="86"/>
      <c r="WWY23" s="86"/>
      <c r="WWZ23" s="86"/>
      <c r="WXA23" s="86"/>
      <c r="WXB23" s="86"/>
      <c r="WXC23" s="86"/>
      <c r="WXD23" s="86"/>
      <c r="WXE23" s="86"/>
      <c r="WXF23" s="86"/>
      <c r="WXG23" s="86"/>
      <c r="WXH23" s="86"/>
      <c r="WXI23" s="86"/>
      <c r="WXJ23" s="86"/>
      <c r="WXK23" s="86"/>
      <c r="WXL23" s="86"/>
      <c r="WXM23" s="86"/>
      <c r="WXN23" s="86"/>
      <c r="WXO23" s="86"/>
      <c r="WXP23" s="86"/>
      <c r="WXQ23" s="86"/>
      <c r="WXR23" s="86"/>
      <c r="WXS23" s="86"/>
      <c r="WXT23" s="86"/>
      <c r="WXU23" s="86"/>
      <c r="WXV23" s="86"/>
      <c r="WXW23" s="86"/>
      <c r="WXX23" s="86"/>
      <c r="WXY23" s="86"/>
      <c r="WXZ23" s="86"/>
      <c r="WYA23" s="86"/>
      <c r="WYB23" s="86"/>
      <c r="WYC23" s="86"/>
      <c r="WYD23" s="86"/>
      <c r="WYE23" s="86"/>
      <c r="WYF23" s="86"/>
      <c r="WYG23" s="86"/>
      <c r="WYH23" s="86"/>
      <c r="WYI23" s="86"/>
      <c r="WYJ23" s="86"/>
      <c r="WYK23" s="86"/>
      <c r="WYL23" s="86"/>
      <c r="WYM23" s="86"/>
      <c r="WYN23" s="86"/>
      <c r="WYO23" s="86"/>
      <c r="WYP23" s="86"/>
      <c r="WYQ23" s="86"/>
      <c r="WYR23" s="86"/>
      <c r="WYS23" s="86"/>
      <c r="WYT23" s="86"/>
      <c r="WYU23" s="86"/>
      <c r="WYV23" s="86"/>
      <c r="WYW23" s="86"/>
      <c r="WYX23" s="86"/>
      <c r="WYY23" s="86"/>
      <c r="WYZ23" s="86"/>
      <c r="WZA23" s="86"/>
      <c r="WZB23" s="86"/>
      <c r="WZC23" s="86"/>
      <c r="WZD23" s="86"/>
      <c r="WZE23" s="86"/>
      <c r="WZF23" s="86"/>
      <c r="WZG23" s="86"/>
      <c r="WZH23" s="86"/>
      <c r="WZI23" s="86"/>
      <c r="WZJ23" s="86"/>
      <c r="WZK23" s="86"/>
      <c r="WZL23" s="86"/>
      <c r="WZM23" s="86"/>
      <c r="WZN23" s="86"/>
      <c r="WZO23" s="86"/>
      <c r="WZP23" s="86"/>
      <c r="WZQ23" s="86"/>
      <c r="WZR23" s="86"/>
      <c r="WZS23" s="86"/>
      <c r="WZT23" s="86"/>
      <c r="WZU23" s="86"/>
      <c r="WZV23" s="86"/>
      <c r="WZW23" s="86"/>
      <c r="WZX23" s="86"/>
      <c r="WZY23" s="86"/>
      <c r="WZZ23" s="86"/>
      <c r="XAA23" s="86"/>
      <c r="XAB23" s="86"/>
      <c r="XAC23" s="86"/>
      <c r="XAD23" s="86"/>
      <c r="XAE23" s="86"/>
      <c r="XAF23" s="86"/>
      <c r="XAG23" s="86"/>
      <c r="XAH23" s="86"/>
      <c r="XAI23" s="86"/>
      <c r="XAJ23" s="86"/>
      <c r="XAK23" s="86"/>
      <c r="XAL23" s="86"/>
      <c r="XAM23" s="86"/>
      <c r="XAN23" s="86"/>
      <c r="XAO23" s="86"/>
      <c r="XAP23" s="86"/>
      <c r="XAQ23" s="86"/>
      <c r="XAR23" s="86"/>
      <c r="XAS23" s="86"/>
      <c r="XAT23" s="86"/>
      <c r="XAU23" s="86"/>
      <c r="XAV23" s="86"/>
      <c r="XAW23" s="86"/>
      <c r="XAX23" s="86"/>
      <c r="XAY23" s="86"/>
      <c r="XAZ23" s="86"/>
      <c r="XBA23" s="86"/>
      <c r="XBB23" s="86"/>
      <c r="XBC23" s="86"/>
      <c r="XBD23" s="86"/>
      <c r="XBE23" s="86"/>
      <c r="XBF23" s="86"/>
      <c r="XBG23" s="86"/>
      <c r="XBH23" s="86"/>
      <c r="XBI23" s="86"/>
      <c r="XBJ23" s="86"/>
      <c r="XBK23" s="86"/>
      <c r="XBL23" s="86"/>
      <c r="XBM23" s="86"/>
      <c r="XBN23" s="86"/>
      <c r="XBO23" s="86"/>
      <c r="XBP23" s="86"/>
      <c r="XBQ23" s="86"/>
      <c r="XBR23" s="86"/>
      <c r="XBS23" s="86"/>
      <c r="XBT23" s="86"/>
      <c r="XBU23" s="86"/>
      <c r="XBV23" s="86"/>
      <c r="XBW23" s="86"/>
      <c r="XBX23" s="86"/>
      <c r="XBY23" s="86"/>
      <c r="XBZ23" s="86"/>
      <c r="XCA23" s="86"/>
      <c r="XCB23" s="86"/>
      <c r="XCC23" s="86"/>
      <c r="XCD23" s="86"/>
      <c r="XCE23" s="86"/>
      <c r="XCF23" s="86"/>
      <c r="XCG23" s="86"/>
      <c r="XCH23" s="86"/>
      <c r="XCI23" s="86"/>
      <c r="XCJ23" s="86"/>
      <c r="XCK23" s="86"/>
      <c r="XCL23" s="86"/>
      <c r="XCM23" s="86"/>
      <c r="XCN23" s="86"/>
      <c r="XCO23" s="86"/>
      <c r="XCP23" s="86"/>
      <c r="XCQ23" s="86"/>
      <c r="XCR23" s="86"/>
      <c r="XCS23" s="86"/>
      <c r="XCT23" s="86"/>
      <c r="XCU23" s="86"/>
      <c r="XCV23" s="86"/>
      <c r="XCW23" s="86"/>
      <c r="XCX23" s="86"/>
      <c r="XCY23" s="86"/>
      <c r="XCZ23" s="86"/>
      <c r="XDA23" s="86"/>
      <c r="XDB23" s="86"/>
      <c r="XDC23" s="86"/>
      <c r="XDD23" s="86"/>
      <c r="XDE23" s="86"/>
      <c r="XDF23" s="86"/>
      <c r="XDG23" s="86"/>
      <c r="XDH23" s="86"/>
      <c r="XDI23" s="86"/>
      <c r="XDJ23" s="86"/>
      <c r="XDK23" s="86"/>
      <c r="XDL23" s="86"/>
      <c r="XDM23" s="86"/>
      <c r="XDN23" s="86"/>
      <c r="XDO23" s="86"/>
      <c r="XDP23" s="86"/>
      <c r="XDQ23" s="86"/>
      <c r="XDR23" s="86"/>
      <c r="XDS23" s="86"/>
      <c r="XDT23" s="86"/>
      <c r="XDU23" s="86"/>
      <c r="XDV23" s="86"/>
      <c r="XDW23" s="86"/>
      <c r="XDX23" s="86"/>
      <c r="XDY23" s="86"/>
      <c r="XDZ23" s="86"/>
      <c r="XEA23" s="86"/>
      <c r="XEB23" s="86"/>
      <c r="XEC23" s="86"/>
      <c r="XED23" s="86"/>
      <c r="XEE23" s="86"/>
      <c r="XEF23" s="86"/>
      <c r="XEG23" s="86"/>
      <c r="XEH23" s="86"/>
      <c r="XEI23" s="86"/>
      <c r="XEJ23" s="86"/>
      <c r="XEK23" s="86"/>
      <c r="XEL23" s="86"/>
      <c r="XEM23" s="86"/>
      <c r="XEN23" s="86"/>
      <c r="XEO23" s="86"/>
      <c r="XEP23" s="86"/>
      <c r="XEQ23" s="86"/>
      <c r="XER23" s="86"/>
      <c r="XES23" s="86"/>
      <c r="XET23" s="86"/>
      <c r="XEU23" s="86"/>
      <c r="XEV23" s="86"/>
      <c r="XEW23" s="86"/>
      <c r="XEX23" s="86"/>
      <c r="XEY23" s="86"/>
      <c r="XEZ23" s="86"/>
      <c r="XFA23" s="86"/>
      <c r="XFB23" s="86"/>
      <c r="XFC23" s="86"/>
      <c r="XFD23" s="86"/>
    </row>
    <row r="24" spans="1:16384" ht="45" x14ac:dyDescent="0.25">
      <c r="A24" s="153" t="s">
        <v>638</v>
      </c>
      <c r="B24" s="167"/>
      <c r="C24" s="167" t="s">
        <v>1146</v>
      </c>
      <c r="D24" s="167" t="s">
        <v>1147</v>
      </c>
      <c r="E24" s="154" t="s">
        <v>639</v>
      </c>
      <c r="F24" s="154"/>
      <c r="G24" s="1092"/>
    </row>
    <row r="25" spans="1:16384" s="648" customFormat="1" ht="60" x14ac:dyDescent="0.25">
      <c r="A25" s="359" t="s">
        <v>640</v>
      </c>
      <c r="B25" s="516"/>
      <c r="C25" s="516" t="s">
        <v>1148</v>
      </c>
      <c r="D25" s="516" t="s">
        <v>1147</v>
      </c>
      <c r="E25" s="360" t="s">
        <v>641</v>
      </c>
      <c r="F25" s="360"/>
      <c r="G25" s="1092"/>
      <c r="H25" s="86"/>
      <c r="I25" s="86"/>
      <c r="J25" s="86"/>
      <c r="K25" s="86"/>
      <c r="L25" s="86"/>
      <c r="M25" s="86"/>
      <c r="N25" s="86"/>
      <c r="O25" s="86"/>
      <c r="P25" s="86"/>
      <c r="Q25" s="86"/>
      <c r="R25" s="86"/>
      <c r="S25" s="86"/>
      <c r="T25" s="86"/>
      <c r="U25" s="86"/>
      <c r="V25" s="86"/>
      <c r="W25" s="86"/>
      <c r="X25" s="86"/>
      <c r="Y25" s="86"/>
      <c r="Z25" s="86"/>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86"/>
      <c r="AY25" s="86"/>
      <c r="AZ25" s="86"/>
      <c r="BA25" s="86"/>
      <c r="BB25" s="86"/>
      <c r="BC25" s="86"/>
      <c r="BD25" s="86"/>
      <c r="BE25" s="86"/>
      <c r="BF25" s="86"/>
      <c r="BG25" s="86"/>
      <c r="BH25" s="86"/>
      <c r="BI25" s="86"/>
      <c r="BJ25" s="86"/>
      <c r="BK25" s="86"/>
      <c r="BL25" s="86"/>
      <c r="BM25" s="86"/>
      <c r="BN25" s="86"/>
      <c r="BO25" s="86"/>
      <c r="BP25" s="86"/>
      <c r="BQ25" s="86"/>
      <c r="BR25" s="86"/>
      <c r="BS25" s="86"/>
      <c r="BT25" s="86"/>
      <c r="BU25" s="86"/>
      <c r="BV25" s="86"/>
      <c r="BW25" s="86"/>
      <c r="BX25" s="86"/>
      <c r="BY25" s="86"/>
      <c r="BZ25" s="86"/>
      <c r="CA25" s="86"/>
      <c r="CB25" s="86"/>
      <c r="CC25" s="86"/>
      <c r="CD25" s="86"/>
      <c r="CE25" s="86"/>
      <c r="CF25" s="86"/>
      <c r="CG25" s="86"/>
      <c r="CH25" s="86"/>
      <c r="CI25" s="86"/>
      <c r="CJ25" s="86"/>
      <c r="CK25" s="86"/>
      <c r="CL25" s="86"/>
      <c r="CM25" s="86"/>
      <c r="CN25" s="86"/>
      <c r="CO25" s="86"/>
      <c r="CP25" s="86"/>
      <c r="CQ25" s="86"/>
      <c r="CR25" s="86"/>
      <c r="CS25" s="86"/>
      <c r="CT25" s="86"/>
      <c r="CU25" s="86"/>
      <c r="CV25" s="86"/>
      <c r="CW25" s="86"/>
      <c r="CX25" s="86"/>
      <c r="CY25" s="86"/>
      <c r="CZ25" s="86"/>
      <c r="DA25" s="86"/>
      <c r="DB25" s="86"/>
      <c r="DC25" s="86"/>
      <c r="DD25" s="86"/>
      <c r="DE25" s="86"/>
      <c r="DF25" s="86"/>
      <c r="DG25" s="86"/>
      <c r="DH25" s="86"/>
      <c r="DI25" s="86"/>
      <c r="DJ25" s="86"/>
      <c r="DK25" s="86"/>
      <c r="DL25" s="86"/>
      <c r="DM25" s="86"/>
      <c r="DN25" s="86"/>
      <c r="DO25" s="86"/>
      <c r="DP25" s="86"/>
      <c r="DQ25" s="86"/>
      <c r="DR25" s="86"/>
      <c r="DS25" s="86"/>
      <c r="DT25" s="86"/>
      <c r="DU25" s="86"/>
      <c r="DV25" s="86"/>
      <c r="DW25" s="86"/>
      <c r="DX25" s="86"/>
      <c r="DY25" s="86"/>
      <c r="DZ25" s="86"/>
      <c r="EA25" s="86"/>
      <c r="EB25" s="86"/>
      <c r="EC25" s="86"/>
      <c r="ED25" s="86"/>
      <c r="EE25" s="86"/>
      <c r="EF25" s="86"/>
      <c r="EG25" s="86"/>
      <c r="EH25" s="86"/>
      <c r="EI25" s="86"/>
      <c r="EJ25" s="86"/>
      <c r="EK25" s="86"/>
      <c r="EL25" s="86"/>
      <c r="EM25" s="86"/>
      <c r="EN25" s="86"/>
      <c r="EO25" s="86"/>
      <c r="EP25" s="86"/>
      <c r="EQ25" s="86"/>
      <c r="ER25" s="86"/>
      <c r="ES25" s="86"/>
      <c r="ET25" s="86"/>
      <c r="EU25" s="86"/>
      <c r="EV25" s="86"/>
      <c r="EW25" s="86"/>
      <c r="EX25" s="86"/>
      <c r="EY25" s="86"/>
      <c r="EZ25" s="86"/>
      <c r="FA25" s="86"/>
      <c r="FB25" s="86"/>
      <c r="FC25" s="86"/>
      <c r="FD25" s="86"/>
      <c r="FE25" s="86"/>
      <c r="FF25" s="86"/>
      <c r="FG25" s="86"/>
      <c r="FH25" s="86"/>
      <c r="FI25" s="86"/>
      <c r="FJ25" s="86"/>
      <c r="FK25" s="86"/>
      <c r="FL25" s="86"/>
      <c r="FM25" s="86"/>
      <c r="FN25" s="86"/>
      <c r="FO25" s="86"/>
      <c r="FP25" s="86"/>
      <c r="FQ25" s="86"/>
      <c r="FR25" s="86"/>
      <c r="FS25" s="86"/>
      <c r="FT25" s="86"/>
      <c r="FU25" s="86"/>
      <c r="FV25" s="86"/>
      <c r="FW25" s="86"/>
      <c r="FX25" s="86"/>
      <c r="FY25" s="86"/>
      <c r="FZ25" s="86"/>
      <c r="GA25" s="86"/>
      <c r="GB25" s="86"/>
      <c r="GC25" s="86"/>
      <c r="GD25" s="86"/>
      <c r="GE25" s="86"/>
      <c r="GF25" s="86"/>
      <c r="GG25" s="86"/>
      <c r="GH25" s="86"/>
      <c r="GI25" s="86"/>
      <c r="GJ25" s="86"/>
      <c r="GK25" s="86"/>
      <c r="GL25" s="86"/>
      <c r="GM25" s="86"/>
      <c r="GN25" s="86"/>
      <c r="GO25" s="86"/>
      <c r="GP25" s="86"/>
      <c r="GQ25" s="86"/>
      <c r="GR25" s="86"/>
      <c r="GS25" s="86"/>
      <c r="GT25" s="86"/>
      <c r="GU25" s="86"/>
      <c r="GV25" s="86"/>
      <c r="GW25" s="86"/>
      <c r="GX25" s="86"/>
      <c r="GY25" s="86"/>
      <c r="GZ25" s="86"/>
      <c r="HA25" s="86"/>
      <c r="HB25" s="86"/>
      <c r="HC25" s="86"/>
      <c r="HD25" s="86"/>
      <c r="HE25" s="86"/>
      <c r="HF25" s="86"/>
      <c r="HG25" s="86"/>
      <c r="HH25" s="86"/>
      <c r="HI25" s="86"/>
      <c r="HJ25" s="86"/>
      <c r="HK25" s="86"/>
      <c r="HL25" s="86"/>
      <c r="HM25" s="86"/>
      <c r="HN25" s="86"/>
      <c r="HO25" s="86"/>
      <c r="HP25" s="86"/>
      <c r="HQ25" s="86"/>
      <c r="HR25" s="86"/>
      <c r="HS25" s="86"/>
      <c r="HT25" s="86"/>
      <c r="HU25" s="86"/>
      <c r="HV25" s="86"/>
      <c r="HW25" s="86"/>
      <c r="HX25" s="86"/>
      <c r="HY25" s="86"/>
      <c r="HZ25" s="86"/>
      <c r="IA25" s="86"/>
      <c r="IB25" s="86"/>
      <c r="IC25" s="86"/>
      <c r="ID25" s="86"/>
      <c r="IE25" s="86"/>
      <c r="IF25" s="86"/>
      <c r="IG25" s="86"/>
      <c r="IH25" s="86"/>
      <c r="II25" s="86"/>
      <c r="IJ25" s="86"/>
      <c r="IK25" s="86"/>
      <c r="IL25" s="86"/>
      <c r="IM25" s="86"/>
      <c r="IN25" s="86"/>
      <c r="IO25" s="86"/>
      <c r="IP25" s="86"/>
      <c r="IQ25" s="86"/>
      <c r="IR25" s="86"/>
      <c r="IS25" s="86"/>
      <c r="IT25" s="86"/>
      <c r="IU25" s="86"/>
      <c r="IV25" s="86"/>
      <c r="IW25" s="86"/>
      <c r="IX25" s="86"/>
      <c r="IY25" s="86"/>
      <c r="IZ25" s="86"/>
      <c r="JA25" s="86"/>
      <c r="JB25" s="86"/>
      <c r="JC25" s="86"/>
      <c r="JD25" s="86"/>
      <c r="JE25" s="86"/>
      <c r="JF25" s="86"/>
      <c r="JG25" s="86"/>
      <c r="JH25" s="86"/>
      <c r="JI25" s="86"/>
      <c r="JJ25" s="86"/>
      <c r="JK25" s="86"/>
      <c r="JL25" s="86"/>
      <c r="JM25" s="86"/>
      <c r="JN25" s="86"/>
      <c r="JO25" s="86"/>
      <c r="JP25" s="86"/>
      <c r="JQ25" s="86"/>
      <c r="JR25" s="86"/>
      <c r="JS25" s="86"/>
      <c r="JT25" s="86"/>
      <c r="JU25" s="86"/>
      <c r="JV25" s="86"/>
      <c r="JW25" s="86"/>
      <c r="JX25" s="86"/>
      <c r="JY25" s="86"/>
      <c r="JZ25" s="86"/>
      <c r="KA25" s="86"/>
      <c r="KB25" s="86"/>
      <c r="KC25" s="86"/>
      <c r="KD25" s="86"/>
      <c r="KE25" s="86"/>
      <c r="KF25" s="86"/>
      <c r="KG25" s="86"/>
      <c r="KH25" s="86"/>
      <c r="KI25" s="86"/>
      <c r="KJ25" s="86"/>
      <c r="KK25" s="86"/>
      <c r="KL25" s="86"/>
      <c r="KM25" s="86"/>
      <c r="KN25" s="86"/>
      <c r="KO25" s="86"/>
      <c r="KP25" s="86"/>
      <c r="KQ25" s="86"/>
      <c r="KR25" s="86"/>
      <c r="KS25" s="86"/>
      <c r="KT25" s="86"/>
      <c r="KU25" s="86"/>
      <c r="KV25" s="86"/>
      <c r="KW25" s="86"/>
      <c r="KX25" s="86"/>
      <c r="KY25" s="86"/>
      <c r="KZ25" s="86"/>
      <c r="LA25" s="86"/>
      <c r="LB25" s="86"/>
      <c r="LC25" s="86"/>
      <c r="LD25" s="86"/>
      <c r="LE25" s="86"/>
      <c r="LF25" s="86"/>
      <c r="LG25" s="86"/>
      <c r="LH25" s="86"/>
      <c r="LI25" s="86"/>
      <c r="LJ25" s="86"/>
      <c r="LK25" s="86"/>
      <c r="LL25" s="86"/>
      <c r="LM25" s="86"/>
      <c r="LN25" s="86"/>
      <c r="LO25" s="86"/>
      <c r="LP25" s="86"/>
      <c r="LQ25" s="86"/>
      <c r="LR25" s="86"/>
      <c r="LS25" s="86"/>
      <c r="LT25" s="86"/>
      <c r="LU25" s="86"/>
      <c r="LV25" s="86"/>
      <c r="LW25" s="86"/>
      <c r="LX25" s="86"/>
      <c r="LY25" s="86"/>
      <c r="LZ25" s="86"/>
      <c r="MA25" s="86"/>
      <c r="MB25" s="86"/>
      <c r="MC25" s="86"/>
      <c r="MD25" s="86"/>
      <c r="ME25" s="86"/>
      <c r="MF25" s="86"/>
      <c r="MG25" s="86"/>
      <c r="MH25" s="86"/>
      <c r="MI25" s="86"/>
      <c r="MJ25" s="86"/>
      <c r="MK25" s="86"/>
      <c r="ML25" s="86"/>
      <c r="MM25" s="86"/>
      <c r="MN25" s="86"/>
      <c r="MO25" s="86"/>
      <c r="MP25" s="86"/>
      <c r="MQ25" s="86"/>
      <c r="MR25" s="86"/>
      <c r="MS25" s="86"/>
      <c r="MT25" s="86"/>
      <c r="MU25" s="86"/>
      <c r="MV25" s="86"/>
      <c r="MW25" s="86"/>
      <c r="MX25" s="86"/>
      <c r="MY25" s="86"/>
      <c r="MZ25" s="86"/>
      <c r="NA25" s="86"/>
      <c r="NB25" s="86"/>
      <c r="NC25" s="86"/>
      <c r="ND25" s="86"/>
      <c r="NE25" s="86"/>
      <c r="NF25" s="86"/>
      <c r="NG25" s="86"/>
      <c r="NH25" s="86"/>
      <c r="NI25" s="86"/>
      <c r="NJ25" s="86"/>
      <c r="NK25" s="86"/>
      <c r="NL25" s="86"/>
      <c r="NM25" s="86"/>
      <c r="NN25" s="86"/>
      <c r="NO25" s="86"/>
      <c r="NP25" s="86"/>
      <c r="NQ25" s="86"/>
      <c r="NR25" s="86"/>
      <c r="NS25" s="86"/>
      <c r="NT25" s="86"/>
      <c r="NU25" s="86"/>
      <c r="NV25" s="86"/>
      <c r="NW25" s="86"/>
      <c r="NX25" s="86"/>
      <c r="NY25" s="86"/>
      <c r="NZ25" s="86"/>
      <c r="OA25" s="86"/>
      <c r="OB25" s="86"/>
      <c r="OC25" s="86"/>
      <c r="OD25" s="86"/>
      <c r="OE25" s="86"/>
      <c r="OF25" s="86"/>
      <c r="OG25" s="86"/>
      <c r="OH25" s="86"/>
      <c r="OI25" s="86"/>
      <c r="OJ25" s="86"/>
      <c r="OK25" s="86"/>
      <c r="OL25" s="86"/>
      <c r="OM25" s="86"/>
      <c r="ON25" s="86"/>
      <c r="OO25" s="86"/>
      <c r="OP25" s="86"/>
      <c r="OQ25" s="86"/>
      <c r="OR25" s="86"/>
      <c r="OS25" s="86"/>
      <c r="OT25" s="86"/>
      <c r="OU25" s="86"/>
      <c r="OV25" s="86"/>
      <c r="OW25" s="86"/>
      <c r="OX25" s="86"/>
      <c r="OY25" s="86"/>
      <c r="OZ25" s="86"/>
      <c r="PA25" s="86"/>
      <c r="PB25" s="86"/>
      <c r="PC25" s="86"/>
      <c r="PD25" s="86"/>
      <c r="PE25" s="86"/>
      <c r="PF25" s="86"/>
      <c r="PG25" s="86"/>
      <c r="PH25" s="86"/>
      <c r="PI25" s="86"/>
      <c r="PJ25" s="86"/>
      <c r="PK25" s="86"/>
      <c r="PL25" s="86"/>
      <c r="PM25" s="86"/>
      <c r="PN25" s="86"/>
      <c r="PO25" s="86"/>
      <c r="PP25" s="86"/>
      <c r="PQ25" s="86"/>
      <c r="PR25" s="86"/>
      <c r="PS25" s="86"/>
      <c r="PT25" s="86"/>
      <c r="PU25" s="86"/>
      <c r="PV25" s="86"/>
      <c r="PW25" s="86"/>
      <c r="PX25" s="86"/>
      <c r="PY25" s="86"/>
      <c r="PZ25" s="86"/>
      <c r="QA25" s="86"/>
      <c r="QB25" s="86"/>
      <c r="QC25" s="86"/>
      <c r="QD25" s="86"/>
      <c r="QE25" s="86"/>
      <c r="QF25" s="86"/>
      <c r="QG25" s="86"/>
      <c r="QH25" s="86"/>
      <c r="QI25" s="86"/>
      <c r="QJ25" s="86"/>
      <c r="QK25" s="86"/>
      <c r="QL25" s="86"/>
      <c r="QM25" s="86"/>
      <c r="QN25" s="86"/>
      <c r="QO25" s="86"/>
      <c r="QP25" s="86"/>
      <c r="QQ25" s="86"/>
      <c r="QR25" s="86"/>
      <c r="QS25" s="86"/>
      <c r="QT25" s="86"/>
      <c r="QU25" s="86"/>
      <c r="QV25" s="86"/>
      <c r="QW25" s="86"/>
      <c r="QX25" s="86"/>
      <c r="QY25" s="86"/>
      <c r="QZ25" s="86"/>
      <c r="RA25" s="86"/>
      <c r="RB25" s="86"/>
      <c r="RC25" s="86"/>
      <c r="RD25" s="86"/>
      <c r="RE25" s="86"/>
      <c r="RF25" s="86"/>
      <c r="RG25" s="86"/>
      <c r="RH25" s="86"/>
      <c r="RI25" s="86"/>
      <c r="RJ25" s="86"/>
      <c r="RK25" s="86"/>
      <c r="RL25" s="86"/>
      <c r="RM25" s="86"/>
      <c r="RN25" s="86"/>
      <c r="RO25" s="86"/>
      <c r="RP25" s="86"/>
      <c r="RQ25" s="86"/>
      <c r="RR25" s="86"/>
      <c r="RS25" s="86"/>
      <c r="RT25" s="86"/>
      <c r="RU25" s="86"/>
      <c r="RV25" s="86"/>
      <c r="RW25" s="86"/>
      <c r="RX25" s="86"/>
      <c r="RY25" s="86"/>
      <c r="RZ25" s="86"/>
      <c r="SA25" s="86"/>
      <c r="SB25" s="86"/>
      <c r="SC25" s="86"/>
      <c r="SD25" s="86"/>
      <c r="SE25" s="86"/>
      <c r="SF25" s="86"/>
      <c r="SG25" s="86"/>
      <c r="SH25" s="86"/>
      <c r="SI25" s="86"/>
      <c r="SJ25" s="86"/>
      <c r="SK25" s="86"/>
      <c r="SL25" s="86"/>
      <c r="SM25" s="86"/>
      <c r="SN25" s="86"/>
      <c r="SO25" s="86"/>
      <c r="SP25" s="86"/>
      <c r="SQ25" s="86"/>
      <c r="SR25" s="86"/>
      <c r="SS25" s="86"/>
      <c r="ST25" s="86"/>
      <c r="SU25" s="86"/>
      <c r="SV25" s="86"/>
      <c r="SW25" s="86"/>
      <c r="SX25" s="86"/>
      <c r="SY25" s="86"/>
      <c r="SZ25" s="86"/>
      <c r="TA25" s="86"/>
      <c r="TB25" s="86"/>
      <c r="TC25" s="86"/>
      <c r="TD25" s="86"/>
      <c r="TE25" s="86"/>
      <c r="TF25" s="86"/>
      <c r="TG25" s="86"/>
      <c r="TH25" s="86"/>
      <c r="TI25" s="86"/>
      <c r="TJ25" s="86"/>
      <c r="TK25" s="86"/>
      <c r="TL25" s="86"/>
      <c r="TM25" s="86"/>
      <c r="TN25" s="86"/>
      <c r="TO25" s="86"/>
      <c r="TP25" s="86"/>
      <c r="TQ25" s="86"/>
      <c r="TR25" s="86"/>
      <c r="TS25" s="86"/>
      <c r="TT25" s="86"/>
      <c r="TU25" s="86"/>
      <c r="TV25" s="86"/>
      <c r="TW25" s="86"/>
      <c r="TX25" s="86"/>
      <c r="TY25" s="86"/>
      <c r="TZ25" s="86"/>
      <c r="UA25" s="86"/>
      <c r="UB25" s="86"/>
      <c r="UC25" s="86"/>
      <c r="UD25" s="86"/>
      <c r="UE25" s="86"/>
      <c r="UF25" s="86"/>
      <c r="UG25" s="86"/>
      <c r="UH25" s="86"/>
      <c r="UI25" s="86"/>
      <c r="UJ25" s="86"/>
      <c r="UK25" s="86"/>
      <c r="UL25" s="86"/>
      <c r="UM25" s="86"/>
      <c r="UN25" s="86"/>
      <c r="UO25" s="86"/>
      <c r="UP25" s="86"/>
      <c r="UQ25" s="86"/>
      <c r="UR25" s="86"/>
      <c r="US25" s="86"/>
      <c r="UT25" s="86"/>
      <c r="UU25" s="86"/>
      <c r="UV25" s="86"/>
      <c r="UW25" s="86"/>
      <c r="UX25" s="86"/>
      <c r="UY25" s="86"/>
      <c r="UZ25" s="86"/>
      <c r="VA25" s="86"/>
      <c r="VB25" s="86"/>
      <c r="VC25" s="86"/>
      <c r="VD25" s="86"/>
      <c r="VE25" s="86"/>
      <c r="VF25" s="86"/>
      <c r="VG25" s="86"/>
      <c r="VH25" s="86"/>
      <c r="VI25" s="86"/>
      <c r="VJ25" s="86"/>
      <c r="VK25" s="86"/>
      <c r="VL25" s="86"/>
      <c r="VM25" s="86"/>
      <c r="VN25" s="86"/>
      <c r="VO25" s="86"/>
      <c r="VP25" s="86"/>
      <c r="VQ25" s="86"/>
      <c r="VR25" s="86"/>
      <c r="VS25" s="86"/>
      <c r="VT25" s="86"/>
      <c r="VU25" s="86"/>
      <c r="VV25" s="86"/>
      <c r="VW25" s="86"/>
      <c r="VX25" s="86"/>
      <c r="VY25" s="86"/>
      <c r="VZ25" s="86"/>
      <c r="WA25" s="86"/>
      <c r="WB25" s="86"/>
      <c r="WC25" s="86"/>
      <c r="WD25" s="86"/>
      <c r="WE25" s="86"/>
      <c r="WF25" s="86"/>
      <c r="WG25" s="86"/>
      <c r="WH25" s="86"/>
      <c r="WI25" s="86"/>
      <c r="WJ25" s="86"/>
      <c r="WK25" s="86"/>
      <c r="WL25" s="86"/>
      <c r="WM25" s="86"/>
      <c r="WN25" s="86"/>
      <c r="WO25" s="86"/>
      <c r="WP25" s="86"/>
      <c r="WQ25" s="86"/>
      <c r="WR25" s="86"/>
      <c r="WS25" s="86"/>
      <c r="WT25" s="86"/>
      <c r="WU25" s="86"/>
      <c r="WV25" s="86"/>
      <c r="WW25" s="86"/>
      <c r="WX25" s="86"/>
      <c r="WY25" s="86"/>
      <c r="WZ25" s="86"/>
      <c r="XA25" s="86"/>
      <c r="XB25" s="86"/>
      <c r="XC25" s="86"/>
      <c r="XD25" s="86"/>
      <c r="XE25" s="86"/>
      <c r="XF25" s="86"/>
      <c r="XG25" s="86"/>
      <c r="XH25" s="86"/>
      <c r="XI25" s="86"/>
      <c r="XJ25" s="86"/>
      <c r="XK25" s="86"/>
      <c r="XL25" s="86"/>
      <c r="XM25" s="86"/>
      <c r="XN25" s="86"/>
      <c r="XO25" s="86"/>
      <c r="XP25" s="86"/>
      <c r="XQ25" s="86"/>
      <c r="XR25" s="86"/>
      <c r="XS25" s="86"/>
      <c r="XT25" s="86"/>
      <c r="XU25" s="86"/>
      <c r="XV25" s="86"/>
      <c r="XW25" s="86"/>
      <c r="XX25" s="86"/>
      <c r="XY25" s="86"/>
      <c r="XZ25" s="86"/>
      <c r="YA25" s="86"/>
      <c r="YB25" s="86"/>
      <c r="YC25" s="86"/>
      <c r="YD25" s="86"/>
      <c r="YE25" s="86"/>
      <c r="YF25" s="86"/>
      <c r="YG25" s="86"/>
      <c r="YH25" s="86"/>
      <c r="YI25" s="86"/>
      <c r="YJ25" s="86"/>
      <c r="YK25" s="86"/>
      <c r="YL25" s="86"/>
      <c r="YM25" s="86"/>
      <c r="YN25" s="86"/>
      <c r="YO25" s="86"/>
      <c r="YP25" s="86"/>
      <c r="YQ25" s="86"/>
      <c r="YR25" s="86"/>
      <c r="YS25" s="86"/>
      <c r="YT25" s="86"/>
      <c r="YU25" s="86"/>
      <c r="YV25" s="86"/>
      <c r="YW25" s="86"/>
      <c r="YX25" s="86"/>
      <c r="YY25" s="86"/>
      <c r="YZ25" s="86"/>
      <c r="ZA25" s="86"/>
      <c r="ZB25" s="86"/>
      <c r="ZC25" s="86"/>
      <c r="ZD25" s="86"/>
      <c r="ZE25" s="86"/>
      <c r="ZF25" s="86"/>
      <c r="ZG25" s="86"/>
      <c r="ZH25" s="86"/>
      <c r="ZI25" s="86"/>
      <c r="ZJ25" s="86"/>
      <c r="ZK25" s="86"/>
      <c r="ZL25" s="86"/>
      <c r="ZM25" s="86"/>
      <c r="ZN25" s="86"/>
      <c r="ZO25" s="86"/>
      <c r="ZP25" s="86"/>
      <c r="ZQ25" s="86"/>
      <c r="ZR25" s="86"/>
      <c r="ZS25" s="86"/>
      <c r="ZT25" s="86"/>
      <c r="ZU25" s="86"/>
      <c r="ZV25" s="86"/>
      <c r="ZW25" s="86"/>
      <c r="ZX25" s="86"/>
      <c r="ZY25" s="86"/>
      <c r="ZZ25" s="86"/>
      <c r="AAA25" s="86"/>
      <c r="AAB25" s="86"/>
      <c r="AAC25" s="86"/>
      <c r="AAD25" s="86"/>
      <c r="AAE25" s="86"/>
      <c r="AAF25" s="86"/>
      <c r="AAG25" s="86"/>
      <c r="AAH25" s="86"/>
      <c r="AAI25" s="86"/>
      <c r="AAJ25" s="86"/>
      <c r="AAK25" s="86"/>
      <c r="AAL25" s="86"/>
      <c r="AAM25" s="86"/>
      <c r="AAN25" s="86"/>
      <c r="AAO25" s="86"/>
      <c r="AAP25" s="86"/>
      <c r="AAQ25" s="86"/>
      <c r="AAR25" s="86"/>
      <c r="AAS25" s="86"/>
      <c r="AAT25" s="86"/>
      <c r="AAU25" s="86"/>
      <c r="AAV25" s="86"/>
      <c r="AAW25" s="86"/>
      <c r="AAX25" s="86"/>
      <c r="AAY25" s="86"/>
      <c r="AAZ25" s="86"/>
      <c r="ABA25" s="86"/>
      <c r="ABB25" s="86"/>
      <c r="ABC25" s="86"/>
      <c r="ABD25" s="86"/>
      <c r="ABE25" s="86"/>
      <c r="ABF25" s="86"/>
      <c r="ABG25" s="86"/>
      <c r="ABH25" s="86"/>
      <c r="ABI25" s="86"/>
      <c r="ABJ25" s="86"/>
      <c r="ABK25" s="86"/>
      <c r="ABL25" s="86"/>
      <c r="ABM25" s="86"/>
      <c r="ABN25" s="86"/>
      <c r="ABO25" s="86"/>
      <c r="ABP25" s="86"/>
      <c r="ABQ25" s="86"/>
      <c r="ABR25" s="86"/>
      <c r="ABS25" s="86"/>
      <c r="ABT25" s="86"/>
      <c r="ABU25" s="86"/>
      <c r="ABV25" s="86"/>
      <c r="ABW25" s="86"/>
      <c r="ABX25" s="86"/>
      <c r="ABY25" s="86"/>
      <c r="ABZ25" s="86"/>
      <c r="ACA25" s="86"/>
      <c r="ACB25" s="86"/>
      <c r="ACC25" s="86"/>
      <c r="ACD25" s="86"/>
      <c r="ACE25" s="86"/>
      <c r="ACF25" s="86"/>
      <c r="ACG25" s="86"/>
      <c r="ACH25" s="86"/>
      <c r="ACI25" s="86"/>
      <c r="ACJ25" s="86"/>
      <c r="ACK25" s="86"/>
      <c r="ACL25" s="86"/>
      <c r="ACM25" s="86"/>
      <c r="ACN25" s="86"/>
      <c r="ACO25" s="86"/>
      <c r="ACP25" s="86"/>
      <c r="ACQ25" s="86"/>
      <c r="ACR25" s="86"/>
      <c r="ACS25" s="86"/>
      <c r="ACT25" s="86"/>
      <c r="ACU25" s="86"/>
      <c r="ACV25" s="86"/>
      <c r="ACW25" s="86"/>
      <c r="ACX25" s="86"/>
      <c r="ACY25" s="86"/>
      <c r="ACZ25" s="86"/>
      <c r="ADA25" s="86"/>
      <c r="ADB25" s="86"/>
      <c r="ADC25" s="86"/>
      <c r="ADD25" s="86"/>
      <c r="ADE25" s="86"/>
      <c r="ADF25" s="86"/>
      <c r="ADG25" s="86"/>
      <c r="ADH25" s="86"/>
      <c r="ADI25" s="86"/>
      <c r="ADJ25" s="86"/>
      <c r="ADK25" s="86"/>
      <c r="ADL25" s="86"/>
      <c r="ADM25" s="86"/>
      <c r="ADN25" s="86"/>
      <c r="ADO25" s="86"/>
      <c r="ADP25" s="86"/>
      <c r="ADQ25" s="86"/>
      <c r="ADR25" s="86"/>
      <c r="ADS25" s="86"/>
      <c r="ADT25" s="86"/>
      <c r="ADU25" s="86"/>
      <c r="ADV25" s="86"/>
      <c r="ADW25" s="86"/>
      <c r="ADX25" s="86"/>
      <c r="ADY25" s="86"/>
      <c r="ADZ25" s="86"/>
      <c r="AEA25" s="86"/>
      <c r="AEB25" s="86"/>
      <c r="AEC25" s="86"/>
      <c r="AED25" s="86"/>
      <c r="AEE25" s="86"/>
      <c r="AEF25" s="86"/>
      <c r="AEG25" s="86"/>
      <c r="AEH25" s="86"/>
      <c r="AEI25" s="86"/>
      <c r="AEJ25" s="86"/>
      <c r="AEK25" s="86"/>
      <c r="AEL25" s="86"/>
      <c r="AEM25" s="86"/>
      <c r="AEN25" s="86"/>
      <c r="AEO25" s="86"/>
      <c r="AEP25" s="86"/>
      <c r="AEQ25" s="86"/>
      <c r="AER25" s="86"/>
      <c r="AES25" s="86"/>
      <c r="AET25" s="86"/>
      <c r="AEU25" s="86"/>
      <c r="AEV25" s="86"/>
      <c r="AEW25" s="86"/>
      <c r="AEX25" s="86"/>
      <c r="AEY25" s="86"/>
      <c r="AEZ25" s="86"/>
      <c r="AFA25" s="86"/>
      <c r="AFB25" s="86"/>
      <c r="AFC25" s="86"/>
      <c r="AFD25" s="86"/>
      <c r="AFE25" s="86"/>
      <c r="AFF25" s="86"/>
      <c r="AFG25" s="86"/>
      <c r="AFH25" s="86"/>
      <c r="AFI25" s="86"/>
      <c r="AFJ25" s="86"/>
      <c r="AFK25" s="86"/>
      <c r="AFL25" s="86"/>
      <c r="AFM25" s="86"/>
      <c r="AFN25" s="86"/>
      <c r="AFO25" s="86"/>
      <c r="AFP25" s="86"/>
      <c r="AFQ25" s="86"/>
      <c r="AFR25" s="86"/>
      <c r="AFS25" s="86"/>
      <c r="AFT25" s="86"/>
      <c r="AFU25" s="86"/>
      <c r="AFV25" s="86"/>
      <c r="AFW25" s="86"/>
      <c r="AFX25" s="86"/>
      <c r="AFY25" s="86"/>
      <c r="AFZ25" s="86"/>
      <c r="AGA25" s="86"/>
      <c r="AGB25" s="86"/>
      <c r="AGC25" s="86"/>
      <c r="AGD25" s="86"/>
      <c r="AGE25" s="86"/>
      <c r="AGF25" s="86"/>
      <c r="AGG25" s="86"/>
      <c r="AGH25" s="86"/>
      <c r="AGI25" s="86"/>
      <c r="AGJ25" s="86"/>
      <c r="AGK25" s="86"/>
      <c r="AGL25" s="86"/>
      <c r="AGM25" s="86"/>
      <c r="AGN25" s="86"/>
      <c r="AGO25" s="86"/>
      <c r="AGP25" s="86"/>
      <c r="AGQ25" s="86"/>
      <c r="AGR25" s="86"/>
      <c r="AGS25" s="86"/>
      <c r="AGT25" s="86"/>
      <c r="AGU25" s="86"/>
      <c r="AGV25" s="86"/>
      <c r="AGW25" s="86"/>
      <c r="AGX25" s="86"/>
      <c r="AGY25" s="86"/>
      <c r="AGZ25" s="86"/>
      <c r="AHA25" s="86"/>
      <c r="AHB25" s="86"/>
      <c r="AHC25" s="86"/>
      <c r="AHD25" s="86"/>
      <c r="AHE25" s="86"/>
      <c r="AHF25" s="86"/>
      <c r="AHG25" s="86"/>
      <c r="AHH25" s="86"/>
      <c r="AHI25" s="86"/>
      <c r="AHJ25" s="86"/>
      <c r="AHK25" s="86"/>
      <c r="AHL25" s="86"/>
      <c r="AHM25" s="86"/>
      <c r="AHN25" s="86"/>
      <c r="AHO25" s="86"/>
      <c r="AHP25" s="86"/>
      <c r="AHQ25" s="86"/>
      <c r="AHR25" s="86"/>
      <c r="AHS25" s="86"/>
      <c r="AHT25" s="86"/>
      <c r="AHU25" s="86"/>
      <c r="AHV25" s="86"/>
      <c r="AHW25" s="86"/>
      <c r="AHX25" s="86"/>
      <c r="AHY25" s="86"/>
      <c r="AHZ25" s="86"/>
      <c r="AIA25" s="86"/>
      <c r="AIB25" s="86"/>
      <c r="AIC25" s="86"/>
      <c r="AID25" s="86"/>
      <c r="AIE25" s="86"/>
      <c r="AIF25" s="86"/>
      <c r="AIG25" s="86"/>
      <c r="AIH25" s="86"/>
      <c r="AII25" s="86"/>
      <c r="AIJ25" s="86"/>
      <c r="AIK25" s="86"/>
      <c r="AIL25" s="86"/>
      <c r="AIM25" s="86"/>
      <c r="AIN25" s="86"/>
      <c r="AIO25" s="86"/>
      <c r="AIP25" s="86"/>
      <c r="AIQ25" s="86"/>
      <c r="AIR25" s="86"/>
      <c r="AIS25" s="86"/>
      <c r="AIT25" s="86"/>
      <c r="AIU25" s="86"/>
      <c r="AIV25" s="86"/>
      <c r="AIW25" s="86"/>
      <c r="AIX25" s="86"/>
      <c r="AIY25" s="86"/>
      <c r="AIZ25" s="86"/>
      <c r="AJA25" s="86"/>
      <c r="AJB25" s="86"/>
      <c r="AJC25" s="86"/>
      <c r="AJD25" s="86"/>
      <c r="AJE25" s="86"/>
      <c r="AJF25" s="86"/>
      <c r="AJG25" s="86"/>
      <c r="AJH25" s="86"/>
      <c r="AJI25" s="86"/>
      <c r="AJJ25" s="86"/>
      <c r="AJK25" s="86"/>
      <c r="AJL25" s="86"/>
      <c r="AJM25" s="86"/>
      <c r="AJN25" s="86"/>
      <c r="AJO25" s="86"/>
      <c r="AJP25" s="86"/>
      <c r="AJQ25" s="86"/>
      <c r="AJR25" s="86"/>
      <c r="AJS25" s="86"/>
      <c r="AJT25" s="86"/>
      <c r="AJU25" s="86"/>
      <c r="AJV25" s="86"/>
      <c r="AJW25" s="86"/>
      <c r="AJX25" s="86"/>
      <c r="AJY25" s="86"/>
      <c r="AJZ25" s="86"/>
      <c r="AKA25" s="86"/>
      <c r="AKB25" s="86"/>
      <c r="AKC25" s="86"/>
      <c r="AKD25" s="86"/>
      <c r="AKE25" s="86"/>
      <c r="AKF25" s="86"/>
      <c r="AKG25" s="86"/>
      <c r="AKH25" s="86"/>
      <c r="AKI25" s="86"/>
      <c r="AKJ25" s="86"/>
      <c r="AKK25" s="86"/>
      <c r="AKL25" s="86"/>
      <c r="AKM25" s="86"/>
      <c r="AKN25" s="86"/>
      <c r="AKO25" s="86"/>
      <c r="AKP25" s="86"/>
      <c r="AKQ25" s="86"/>
      <c r="AKR25" s="86"/>
      <c r="AKS25" s="86"/>
      <c r="AKT25" s="86"/>
      <c r="AKU25" s="86"/>
      <c r="AKV25" s="86"/>
      <c r="AKW25" s="86"/>
      <c r="AKX25" s="86"/>
      <c r="AKY25" s="86"/>
      <c r="AKZ25" s="86"/>
      <c r="ALA25" s="86"/>
      <c r="ALB25" s="86"/>
      <c r="ALC25" s="86"/>
      <c r="ALD25" s="86"/>
      <c r="ALE25" s="86"/>
      <c r="ALF25" s="86"/>
      <c r="ALG25" s="86"/>
      <c r="ALH25" s="86"/>
      <c r="ALI25" s="86"/>
      <c r="ALJ25" s="86"/>
      <c r="ALK25" s="86"/>
      <c r="ALL25" s="86"/>
      <c r="ALM25" s="86"/>
      <c r="ALN25" s="86"/>
      <c r="ALO25" s="86"/>
      <c r="ALP25" s="86"/>
      <c r="ALQ25" s="86"/>
      <c r="ALR25" s="86"/>
      <c r="ALS25" s="86"/>
      <c r="ALT25" s="86"/>
      <c r="ALU25" s="86"/>
      <c r="ALV25" s="86"/>
      <c r="ALW25" s="86"/>
      <c r="ALX25" s="86"/>
      <c r="ALY25" s="86"/>
      <c r="ALZ25" s="86"/>
      <c r="AMA25" s="86"/>
      <c r="AMB25" s="86"/>
      <c r="AMC25" s="86"/>
      <c r="AMD25" s="86"/>
      <c r="AME25" s="86"/>
      <c r="AMF25" s="86"/>
      <c r="AMG25" s="86"/>
      <c r="AMH25" s="86"/>
      <c r="AMI25" s="86"/>
      <c r="AMJ25" s="86"/>
      <c r="AMK25" s="86"/>
      <c r="AML25" s="86"/>
      <c r="AMM25" s="86"/>
      <c r="AMN25" s="86"/>
      <c r="AMO25" s="86"/>
      <c r="AMP25" s="86"/>
      <c r="AMQ25" s="86"/>
      <c r="AMR25" s="86"/>
      <c r="AMS25" s="86"/>
      <c r="AMT25" s="86"/>
      <c r="AMU25" s="86"/>
      <c r="AMV25" s="86"/>
      <c r="AMW25" s="86"/>
      <c r="AMX25" s="86"/>
      <c r="AMY25" s="86"/>
      <c r="AMZ25" s="86"/>
      <c r="ANA25" s="86"/>
      <c r="ANB25" s="86"/>
      <c r="ANC25" s="86"/>
      <c r="AND25" s="86"/>
      <c r="ANE25" s="86"/>
      <c r="ANF25" s="86"/>
      <c r="ANG25" s="86"/>
      <c r="ANH25" s="86"/>
      <c r="ANI25" s="86"/>
      <c r="ANJ25" s="86"/>
      <c r="ANK25" s="86"/>
      <c r="ANL25" s="86"/>
      <c r="ANM25" s="86"/>
      <c r="ANN25" s="86"/>
      <c r="ANO25" s="86"/>
      <c r="ANP25" s="86"/>
      <c r="ANQ25" s="86"/>
      <c r="ANR25" s="86"/>
      <c r="ANS25" s="86"/>
      <c r="ANT25" s="86"/>
      <c r="ANU25" s="86"/>
      <c r="ANV25" s="86"/>
      <c r="ANW25" s="86"/>
      <c r="ANX25" s="86"/>
      <c r="ANY25" s="86"/>
      <c r="ANZ25" s="86"/>
      <c r="AOA25" s="86"/>
      <c r="AOB25" s="86"/>
      <c r="AOC25" s="86"/>
      <c r="AOD25" s="86"/>
      <c r="AOE25" s="86"/>
      <c r="AOF25" s="86"/>
      <c r="AOG25" s="86"/>
      <c r="AOH25" s="86"/>
      <c r="AOI25" s="86"/>
      <c r="AOJ25" s="86"/>
      <c r="AOK25" s="86"/>
      <c r="AOL25" s="86"/>
      <c r="AOM25" s="86"/>
      <c r="AON25" s="86"/>
      <c r="AOO25" s="86"/>
      <c r="AOP25" s="86"/>
      <c r="AOQ25" s="86"/>
      <c r="AOR25" s="86"/>
      <c r="AOS25" s="86"/>
      <c r="AOT25" s="86"/>
      <c r="AOU25" s="86"/>
      <c r="AOV25" s="86"/>
      <c r="AOW25" s="86"/>
      <c r="AOX25" s="86"/>
      <c r="AOY25" s="86"/>
      <c r="AOZ25" s="86"/>
      <c r="APA25" s="86"/>
      <c r="APB25" s="86"/>
      <c r="APC25" s="86"/>
      <c r="APD25" s="86"/>
      <c r="APE25" s="86"/>
      <c r="APF25" s="86"/>
      <c r="APG25" s="86"/>
      <c r="APH25" s="86"/>
      <c r="API25" s="86"/>
      <c r="APJ25" s="86"/>
      <c r="APK25" s="86"/>
      <c r="APL25" s="86"/>
      <c r="APM25" s="86"/>
      <c r="APN25" s="86"/>
      <c r="APO25" s="86"/>
      <c r="APP25" s="86"/>
      <c r="APQ25" s="86"/>
      <c r="APR25" s="86"/>
      <c r="APS25" s="86"/>
      <c r="APT25" s="86"/>
      <c r="APU25" s="86"/>
      <c r="APV25" s="86"/>
      <c r="APW25" s="86"/>
      <c r="APX25" s="86"/>
      <c r="APY25" s="86"/>
      <c r="APZ25" s="86"/>
      <c r="AQA25" s="86"/>
      <c r="AQB25" s="86"/>
      <c r="AQC25" s="86"/>
      <c r="AQD25" s="86"/>
      <c r="AQE25" s="86"/>
      <c r="AQF25" s="86"/>
      <c r="AQG25" s="86"/>
      <c r="AQH25" s="86"/>
      <c r="AQI25" s="86"/>
      <c r="AQJ25" s="86"/>
      <c r="AQK25" s="86"/>
      <c r="AQL25" s="86"/>
      <c r="AQM25" s="86"/>
      <c r="AQN25" s="86"/>
      <c r="AQO25" s="86"/>
      <c r="AQP25" s="86"/>
      <c r="AQQ25" s="86"/>
      <c r="AQR25" s="86"/>
      <c r="AQS25" s="86"/>
      <c r="AQT25" s="86"/>
      <c r="AQU25" s="86"/>
      <c r="AQV25" s="86"/>
      <c r="AQW25" s="86"/>
      <c r="AQX25" s="86"/>
      <c r="AQY25" s="86"/>
      <c r="AQZ25" s="86"/>
      <c r="ARA25" s="86"/>
      <c r="ARB25" s="86"/>
      <c r="ARC25" s="86"/>
      <c r="ARD25" s="86"/>
      <c r="ARE25" s="86"/>
      <c r="ARF25" s="86"/>
      <c r="ARG25" s="86"/>
      <c r="ARH25" s="86"/>
      <c r="ARI25" s="86"/>
      <c r="ARJ25" s="86"/>
      <c r="ARK25" s="86"/>
      <c r="ARL25" s="86"/>
      <c r="ARM25" s="86"/>
      <c r="ARN25" s="86"/>
      <c r="ARO25" s="86"/>
      <c r="ARP25" s="86"/>
      <c r="ARQ25" s="86"/>
      <c r="ARR25" s="86"/>
      <c r="ARS25" s="86"/>
      <c r="ART25" s="86"/>
      <c r="ARU25" s="86"/>
      <c r="ARV25" s="86"/>
      <c r="ARW25" s="86"/>
      <c r="ARX25" s="86"/>
      <c r="ARY25" s="86"/>
      <c r="ARZ25" s="86"/>
      <c r="ASA25" s="86"/>
      <c r="ASB25" s="86"/>
      <c r="ASC25" s="86"/>
      <c r="ASD25" s="86"/>
      <c r="ASE25" s="86"/>
      <c r="ASF25" s="86"/>
      <c r="ASG25" s="86"/>
      <c r="ASH25" s="86"/>
      <c r="ASI25" s="86"/>
      <c r="ASJ25" s="86"/>
      <c r="ASK25" s="86"/>
      <c r="ASL25" s="86"/>
      <c r="ASM25" s="86"/>
      <c r="ASN25" s="86"/>
      <c r="ASO25" s="86"/>
      <c r="ASP25" s="86"/>
      <c r="ASQ25" s="86"/>
      <c r="ASR25" s="86"/>
      <c r="ASS25" s="86"/>
      <c r="AST25" s="86"/>
      <c r="ASU25" s="86"/>
      <c r="ASV25" s="86"/>
      <c r="ASW25" s="86"/>
      <c r="ASX25" s="86"/>
      <c r="ASY25" s="86"/>
      <c r="ASZ25" s="86"/>
      <c r="ATA25" s="86"/>
      <c r="ATB25" s="86"/>
      <c r="ATC25" s="86"/>
      <c r="ATD25" s="86"/>
      <c r="ATE25" s="86"/>
      <c r="ATF25" s="86"/>
      <c r="ATG25" s="86"/>
      <c r="ATH25" s="86"/>
      <c r="ATI25" s="86"/>
      <c r="ATJ25" s="86"/>
      <c r="ATK25" s="86"/>
      <c r="ATL25" s="86"/>
      <c r="ATM25" s="86"/>
      <c r="ATN25" s="86"/>
      <c r="ATO25" s="86"/>
      <c r="ATP25" s="86"/>
      <c r="ATQ25" s="86"/>
      <c r="ATR25" s="86"/>
      <c r="ATS25" s="86"/>
      <c r="ATT25" s="86"/>
      <c r="ATU25" s="86"/>
      <c r="ATV25" s="86"/>
      <c r="ATW25" s="86"/>
      <c r="ATX25" s="86"/>
      <c r="ATY25" s="86"/>
      <c r="ATZ25" s="86"/>
      <c r="AUA25" s="86"/>
      <c r="AUB25" s="86"/>
      <c r="AUC25" s="86"/>
      <c r="AUD25" s="86"/>
      <c r="AUE25" s="86"/>
      <c r="AUF25" s="86"/>
      <c r="AUG25" s="86"/>
      <c r="AUH25" s="86"/>
      <c r="AUI25" s="86"/>
      <c r="AUJ25" s="86"/>
      <c r="AUK25" s="86"/>
      <c r="AUL25" s="86"/>
      <c r="AUM25" s="86"/>
      <c r="AUN25" s="86"/>
      <c r="AUO25" s="86"/>
      <c r="AUP25" s="86"/>
      <c r="AUQ25" s="86"/>
      <c r="AUR25" s="86"/>
      <c r="AUS25" s="86"/>
      <c r="AUT25" s="86"/>
      <c r="AUU25" s="86"/>
      <c r="AUV25" s="86"/>
      <c r="AUW25" s="86"/>
      <c r="AUX25" s="86"/>
      <c r="AUY25" s="86"/>
      <c r="AUZ25" s="86"/>
      <c r="AVA25" s="86"/>
      <c r="AVB25" s="86"/>
      <c r="AVC25" s="86"/>
      <c r="AVD25" s="86"/>
      <c r="AVE25" s="86"/>
      <c r="AVF25" s="86"/>
      <c r="AVG25" s="86"/>
      <c r="AVH25" s="86"/>
      <c r="AVI25" s="86"/>
      <c r="AVJ25" s="86"/>
      <c r="AVK25" s="86"/>
      <c r="AVL25" s="86"/>
      <c r="AVM25" s="86"/>
      <c r="AVN25" s="86"/>
      <c r="AVO25" s="86"/>
      <c r="AVP25" s="86"/>
      <c r="AVQ25" s="86"/>
      <c r="AVR25" s="86"/>
      <c r="AVS25" s="86"/>
      <c r="AVT25" s="86"/>
      <c r="AVU25" s="86"/>
      <c r="AVV25" s="86"/>
      <c r="AVW25" s="86"/>
      <c r="AVX25" s="86"/>
      <c r="AVY25" s="86"/>
      <c r="AVZ25" s="86"/>
      <c r="AWA25" s="86"/>
      <c r="AWB25" s="86"/>
      <c r="AWC25" s="86"/>
      <c r="AWD25" s="86"/>
      <c r="AWE25" s="86"/>
      <c r="AWF25" s="86"/>
      <c r="AWG25" s="86"/>
      <c r="AWH25" s="86"/>
      <c r="AWI25" s="86"/>
      <c r="AWJ25" s="86"/>
      <c r="AWK25" s="86"/>
      <c r="AWL25" s="86"/>
      <c r="AWM25" s="86"/>
      <c r="AWN25" s="86"/>
      <c r="AWO25" s="86"/>
      <c r="AWP25" s="86"/>
      <c r="AWQ25" s="86"/>
      <c r="AWR25" s="86"/>
      <c r="AWS25" s="86"/>
      <c r="AWT25" s="86"/>
      <c r="AWU25" s="86"/>
      <c r="AWV25" s="86"/>
      <c r="AWW25" s="86"/>
      <c r="AWX25" s="86"/>
      <c r="AWY25" s="86"/>
      <c r="AWZ25" s="86"/>
      <c r="AXA25" s="86"/>
      <c r="AXB25" s="86"/>
      <c r="AXC25" s="86"/>
      <c r="AXD25" s="86"/>
      <c r="AXE25" s="86"/>
      <c r="AXF25" s="86"/>
      <c r="AXG25" s="86"/>
      <c r="AXH25" s="86"/>
      <c r="AXI25" s="86"/>
      <c r="AXJ25" s="86"/>
      <c r="AXK25" s="86"/>
      <c r="AXL25" s="86"/>
      <c r="AXM25" s="86"/>
      <c r="AXN25" s="86"/>
      <c r="AXO25" s="86"/>
      <c r="AXP25" s="86"/>
      <c r="AXQ25" s="86"/>
      <c r="AXR25" s="86"/>
      <c r="AXS25" s="86"/>
      <c r="AXT25" s="86"/>
      <c r="AXU25" s="86"/>
      <c r="AXV25" s="86"/>
      <c r="AXW25" s="86"/>
      <c r="AXX25" s="86"/>
      <c r="AXY25" s="86"/>
      <c r="AXZ25" s="86"/>
      <c r="AYA25" s="86"/>
      <c r="AYB25" s="86"/>
      <c r="AYC25" s="86"/>
      <c r="AYD25" s="86"/>
      <c r="AYE25" s="86"/>
      <c r="AYF25" s="86"/>
      <c r="AYG25" s="86"/>
      <c r="AYH25" s="86"/>
      <c r="AYI25" s="86"/>
      <c r="AYJ25" s="86"/>
      <c r="AYK25" s="86"/>
      <c r="AYL25" s="86"/>
      <c r="AYM25" s="86"/>
      <c r="AYN25" s="86"/>
      <c r="AYO25" s="86"/>
      <c r="AYP25" s="86"/>
      <c r="AYQ25" s="86"/>
      <c r="AYR25" s="86"/>
      <c r="AYS25" s="86"/>
      <c r="AYT25" s="86"/>
      <c r="AYU25" s="86"/>
      <c r="AYV25" s="86"/>
      <c r="AYW25" s="86"/>
      <c r="AYX25" s="86"/>
      <c r="AYY25" s="86"/>
      <c r="AYZ25" s="86"/>
      <c r="AZA25" s="86"/>
      <c r="AZB25" s="86"/>
      <c r="AZC25" s="86"/>
      <c r="AZD25" s="86"/>
      <c r="AZE25" s="86"/>
      <c r="AZF25" s="86"/>
      <c r="AZG25" s="86"/>
      <c r="AZH25" s="86"/>
      <c r="AZI25" s="86"/>
      <c r="AZJ25" s="86"/>
      <c r="AZK25" s="86"/>
      <c r="AZL25" s="86"/>
      <c r="AZM25" s="86"/>
      <c r="AZN25" s="86"/>
      <c r="AZO25" s="86"/>
      <c r="AZP25" s="86"/>
      <c r="AZQ25" s="86"/>
      <c r="AZR25" s="86"/>
      <c r="AZS25" s="86"/>
      <c r="AZT25" s="86"/>
      <c r="AZU25" s="86"/>
      <c r="AZV25" s="86"/>
      <c r="AZW25" s="86"/>
      <c r="AZX25" s="86"/>
      <c r="AZY25" s="86"/>
      <c r="AZZ25" s="86"/>
      <c r="BAA25" s="86"/>
      <c r="BAB25" s="86"/>
      <c r="BAC25" s="86"/>
      <c r="BAD25" s="86"/>
      <c r="BAE25" s="86"/>
      <c r="BAF25" s="86"/>
      <c r="BAG25" s="86"/>
      <c r="BAH25" s="86"/>
      <c r="BAI25" s="86"/>
      <c r="BAJ25" s="86"/>
      <c r="BAK25" s="86"/>
      <c r="BAL25" s="86"/>
      <c r="BAM25" s="86"/>
      <c r="BAN25" s="86"/>
      <c r="BAO25" s="86"/>
      <c r="BAP25" s="86"/>
      <c r="BAQ25" s="86"/>
      <c r="BAR25" s="86"/>
      <c r="BAS25" s="86"/>
      <c r="BAT25" s="86"/>
      <c r="BAU25" s="86"/>
      <c r="BAV25" s="86"/>
      <c r="BAW25" s="86"/>
      <c r="BAX25" s="86"/>
      <c r="BAY25" s="86"/>
      <c r="BAZ25" s="86"/>
      <c r="BBA25" s="86"/>
      <c r="BBB25" s="86"/>
      <c r="BBC25" s="86"/>
      <c r="BBD25" s="86"/>
      <c r="BBE25" s="86"/>
      <c r="BBF25" s="86"/>
      <c r="BBG25" s="86"/>
      <c r="BBH25" s="86"/>
      <c r="BBI25" s="86"/>
      <c r="BBJ25" s="86"/>
      <c r="BBK25" s="86"/>
      <c r="BBL25" s="86"/>
      <c r="BBM25" s="86"/>
      <c r="BBN25" s="86"/>
      <c r="BBO25" s="86"/>
      <c r="BBP25" s="86"/>
      <c r="BBQ25" s="86"/>
      <c r="BBR25" s="86"/>
      <c r="BBS25" s="86"/>
      <c r="BBT25" s="86"/>
      <c r="BBU25" s="86"/>
      <c r="BBV25" s="86"/>
      <c r="BBW25" s="86"/>
      <c r="BBX25" s="86"/>
      <c r="BBY25" s="86"/>
      <c r="BBZ25" s="86"/>
      <c r="BCA25" s="86"/>
      <c r="BCB25" s="86"/>
      <c r="BCC25" s="86"/>
      <c r="BCD25" s="86"/>
      <c r="BCE25" s="86"/>
      <c r="BCF25" s="86"/>
      <c r="BCG25" s="86"/>
      <c r="BCH25" s="86"/>
      <c r="BCI25" s="86"/>
      <c r="BCJ25" s="86"/>
      <c r="BCK25" s="86"/>
      <c r="BCL25" s="86"/>
      <c r="BCM25" s="86"/>
      <c r="BCN25" s="86"/>
      <c r="BCO25" s="86"/>
      <c r="BCP25" s="86"/>
      <c r="BCQ25" s="86"/>
      <c r="BCR25" s="86"/>
      <c r="BCS25" s="86"/>
      <c r="BCT25" s="86"/>
      <c r="BCU25" s="86"/>
      <c r="BCV25" s="86"/>
      <c r="BCW25" s="86"/>
      <c r="BCX25" s="86"/>
      <c r="BCY25" s="86"/>
      <c r="BCZ25" s="86"/>
      <c r="BDA25" s="86"/>
      <c r="BDB25" s="86"/>
      <c r="BDC25" s="86"/>
      <c r="BDD25" s="86"/>
      <c r="BDE25" s="86"/>
      <c r="BDF25" s="86"/>
      <c r="BDG25" s="86"/>
      <c r="BDH25" s="86"/>
      <c r="BDI25" s="86"/>
      <c r="BDJ25" s="86"/>
      <c r="BDK25" s="86"/>
      <c r="BDL25" s="86"/>
      <c r="BDM25" s="86"/>
      <c r="BDN25" s="86"/>
      <c r="BDO25" s="86"/>
      <c r="BDP25" s="86"/>
      <c r="BDQ25" s="86"/>
      <c r="BDR25" s="86"/>
      <c r="BDS25" s="86"/>
      <c r="BDT25" s="86"/>
      <c r="BDU25" s="86"/>
      <c r="BDV25" s="86"/>
      <c r="BDW25" s="86"/>
      <c r="BDX25" s="86"/>
      <c r="BDY25" s="86"/>
      <c r="BDZ25" s="86"/>
      <c r="BEA25" s="86"/>
      <c r="BEB25" s="86"/>
      <c r="BEC25" s="86"/>
      <c r="BED25" s="86"/>
      <c r="BEE25" s="86"/>
      <c r="BEF25" s="86"/>
      <c r="BEG25" s="86"/>
      <c r="BEH25" s="86"/>
      <c r="BEI25" s="86"/>
      <c r="BEJ25" s="86"/>
      <c r="BEK25" s="86"/>
      <c r="BEL25" s="86"/>
      <c r="BEM25" s="86"/>
      <c r="BEN25" s="86"/>
      <c r="BEO25" s="86"/>
      <c r="BEP25" s="86"/>
      <c r="BEQ25" s="86"/>
      <c r="BER25" s="86"/>
      <c r="BES25" s="86"/>
      <c r="BET25" s="86"/>
      <c r="BEU25" s="86"/>
      <c r="BEV25" s="86"/>
      <c r="BEW25" s="86"/>
      <c r="BEX25" s="86"/>
      <c r="BEY25" s="86"/>
      <c r="BEZ25" s="86"/>
      <c r="BFA25" s="86"/>
      <c r="BFB25" s="86"/>
      <c r="BFC25" s="86"/>
      <c r="BFD25" s="86"/>
      <c r="BFE25" s="86"/>
      <c r="BFF25" s="86"/>
      <c r="BFG25" s="86"/>
      <c r="BFH25" s="86"/>
      <c r="BFI25" s="86"/>
      <c r="BFJ25" s="86"/>
      <c r="BFK25" s="86"/>
      <c r="BFL25" s="86"/>
      <c r="BFM25" s="86"/>
      <c r="BFN25" s="86"/>
      <c r="BFO25" s="86"/>
      <c r="BFP25" s="86"/>
      <c r="BFQ25" s="86"/>
      <c r="BFR25" s="86"/>
      <c r="BFS25" s="86"/>
      <c r="BFT25" s="86"/>
      <c r="BFU25" s="86"/>
      <c r="BFV25" s="86"/>
      <c r="BFW25" s="86"/>
      <c r="BFX25" s="86"/>
      <c r="BFY25" s="86"/>
      <c r="BFZ25" s="86"/>
      <c r="BGA25" s="86"/>
      <c r="BGB25" s="86"/>
      <c r="BGC25" s="86"/>
      <c r="BGD25" s="86"/>
      <c r="BGE25" s="86"/>
      <c r="BGF25" s="86"/>
      <c r="BGG25" s="86"/>
      <c r="BGH25" s="86"/>
      <c r="BGI25" s="86"/>
      <c r="BGJ25" s="86"/>
      <c r="BGK25" s="86"/>
      <c r="BGL25" s="86"/>
      <c r="BGM25" s="86"/>
      <c r="BGN25" s="86"/>
      <c r="BGO25" s="86"/>
      <c r="BGP25" s="86"/>
      <c r="BGQ25" s="86"/>
      <c r="BGR25" s="86"/>
      <c r="BGS25" s="86"/>
      <c r="BGT25" s="86"/>
      <c r="BGU25" s="86"/>
      <c r="BGV25" s="86"/>
      <c r="BGW25" s="86"/>
      <c r="BGX25" s="86"/>
      <c r="BGY25" s="86"/>
      <c r="BGZ25" s="86"/>
      <c r="BHA25" s="86"/>
      <c r="BHB25" s="86"/>
      <c r="BHC25" s="86"/>
      <c r="BHD25" s="86"/>
      <c r="BHE25" s="86"/>
      <c r="BHF25" s="86"/>
      <c r="BHG25" s="86"/>
      <c r="BHH25" s="86"/>
      <c r="BHI25" s="86"/>
      <c r="BHJ25" s="86"/>
      <c r="BHK25" s="86"/>
      <c r="BHL25" s="86"/>
      <c r="BHM25" s="86"/>
      <c r="BHN25" s="86"/>
      <c r="BHO25" s="86"/>
      <c r="BHP25" s="86"/>
      <c r="BHQ25" s="86"/>
      <c r="BHR25" s="86"/>
      <c r="BHS25" s="86"/>
      <c r="BHT25" s="86"/>
      <c r="BHU25" s="86"/>
      <c r="BHV25" s="86"/>
      <c r="BHW25" s="86"/>
      <c r="BHX25" s="86"/>
      <c r="BHY25" s="86"/>
      <c r="BHZ25" s="86"/>
      <c r="BIA25" s="86"/>
      <c r="BIB25" s="86"/>
      <c r="BIC25" s="86"/>
      <c r="BID25" s="86"/>
      <c r="BIE25" s="86"/>
      <c r="BIF25" s="86"/>
      <c r="BIG25" s="86"/>
      <c r="BIH25" s="86"/>
      <c r="BII25" s="86"/>
      <c r="BIJ25" s="86"/>
      <c r="BIK25" s="86"/>
      <c r="BIL25" s="86"/>
      <c r="BIM25" s="86"/>
      <c r="BIN25" s="86"/>
      <c r="BIO25" s="86"/>
      <c r="BIP25" s="86"/>
      <c r="BIQ25" s="86"/>
      <c r="BIR25" s="86"/>
      <c r="BIS25" s="86"/>
      <c r="BIT25" s="86"/>
      <c r="BIU25" s="86"/>
      <c r="BIV25" s="86"/>
      <c r="BIW25" s="86"/>
      <c r="BIX25" s="86"/>
      <c r="BIY25" s="86"/>
      <c r="BIZ25" s="86"/>
      <c r="BJA25" s="86"/>
      <c r="BJB25" s="86"/>
      <c r="BJC25" s="86"/>
      <c r="BJD25" s="86"/>
      <c r="BJE25" s="86"/>
      <c r="BJF25" s="86"/>
      <c r="BJG25" s="86"/>
      <c r="BJH25" s="86"/>
      <c r="BJI25" s="86"/>
      <c r="BJJ25" s="86"/>
      <c r="BJK25" s="86"/>
      <c r="BJL25" s="86"/>
      <c r="BJM25" s="86"/>
      <c r="BJN25" s="86"/>
      <c r="BJO25" s="86"/>
      <c r="BJP25" s="86"/>
      <c r="BJQ25" s="86"/>
      <c r="BJR25" s="86"/>
      <c r="BJS25" s="86"/>
      <c r="BJT25" s="86"/>
      <c r="BJU25" s="86"/>
      <c r="BJV25" s="86"/>
      <c r="BJW25" s="86"/>
      <c r="BJX25" s="86"/>
      <c r="BJY25" s="86"/>
      <c r="BJZ25" s="86"/>
      <c r="BKA25" s="86"/>
      <c r="BKB25" s="86"/>
      <c r="BKC25" s="86"/>
      <c r="BKD25" s="86"/>
      <c r="BKE25" s="86"/>
      <c r="BKF25" s="86"/>
      <c r="BKG25" s="86"/>
      <c r="BKH25" s="86"/>
      <c r="BKI25" s="86"/>
      <c r="BKJ25" s="86"/>
      <c r="BKK25" s="86"/>
      <c r="BKL25" s="86"/>
      <c r="BKM25" s="86"/>
      <c r="BKN25" s="86"/>
      <c r="BKO25" s="86"/>
      <c r="BKP25" s="86"/>
      <c r="BKQ25" s="86"/>
      <c r="BKR25" s="86"/>
      <c r="BKS25" s="86"/>
      <c r="BKT25" s="86"/>
      <c r="BKU25" s="86"/>
      <c r="BKV25" s="86"/>
      <c r="BKW25" s="86"/>
      <c r="BKX25" s="86"/>
      <c r="BKY25" s="86"/>
      <c r="BKZ25" s="86"/>
      <c r="BLA25" s="86"/>
      <c r="BLB25" s="86"/>
      <c r="BLC25" s="86"/>
      <c r="BLD25" s="86"/>
      <c r="BLE25" s="86"/>
      <c r="BLF25" s="86"/>
      <c r="BLG25" s="86"/>
      <c r="BLH25" s="86"/>
      <c r="BLI25" s="86"/>
      <c r="BLJ25" s="86"/>
      <c r="BLK25" s="86"/>
      <c r="BLL25" s="86"/>
      <c r="BLM25" s="86"/>
      <c r="BLN25" s="86"/>
      <c r="BLO25" s="86"/>
      <c r="BLP25" s="86"/>
      <c r="BLQ25" s="86"/>
      <c r="BLR25" s="86"/>
      <c r="BLS25" s="86"/>
      <c r="BLT25" s="86"/>
      <c r="BLU25" s="86"/>
      <c r="BLV25" s="86"/>
      <c r="BLW25" s="86"/>
      <c r="BLX25" s="86"/>
      <c r="BLY25" s="86"/>
      <c r="BLZ25" s="86"/>
      <c r="BMA25" s="86"/>
      <c r="BMB25" s="86"/>
      <c r="BMC25" s="86"/>
      <c r="BMD25" s="86"/>
      <c r="BME25" s="86"/>
      <c r="BMF25" s="86"/>
      <c r="BMG25" s="86"/>
      <c r="BMH25" s="86"/>
      <c r="BMI25" s="86"/>
      <c r="BMJ25" s="86"/>
      <c r="BMK25" s="86"/>
      <c r="BML25" s="86"/>
      <c r="BMM25" s="86"/>
      <c r="BMN25" s="86"/>
      <c r="BMO25" s="86"/>
      <c r="BMP25" s="86"/>
      <c r="BMQ25" s="86"/>
      <c r="BMR25" s="86"/>
      <c r="BMS25" s="86"/>
      <c r="BMT25" s="86"/>
      <c r="BMU25" s="86"/>
      <c r="BMV25" s="86"/>
      <c r="BMW25" s="86"/>
      <c r="BMX25" s="86"/>
      <c r="BMY25" s="86"/>
      <c r="BMZ25" s="86"/>
      <c r="BNA25" s="86"/>
      <c r="BNB25" s="86"/>
      <c r="BNC25" s="86"/>
      <c r="BND25" s="86"/>
      <c r="BNE25" s="86"/>
      <c r="BNF25" s="86"/>
      <c r="BNG25" s="86"/>
      <c r="BNH25" s="86"/>
      <c r="BNI25" s="86"/>
      <c r="BNJ25" s="86"/>
      <c r="BNK25" s="86"/>
      <c r="BNL25" s="86"/>
      <c r="BNM25" s="86"/>
      <c r="BNN25" s="86"/>
      <c r="BNO25" s="86"/>
      <c r="BNP25" s="86"/>
      <c r="BNQ25" s="86"/>
      <c r="BNR25" s="86"/>
      <c r="BNS25" s="86"/>
      <c r="BNT25" s="86"/>
      <c r="BNU25" s="86"/>
      <c r="BNV25" s="86"/>
      <c r="BNW25" s="86"/>
      <c r="BNX25" s="86"/>
      <c r="BNY25" s="86"/>
      <c r="BNZ25" s="86"/>
      <c r="BOA25" s="86"/>
      <c r="BOB25" s="86"/>
      <c r="BOC25" s="86"/>
      <c r="BOD25" s="86"/>
      <c r="BOE25" s="86"/>
      <c r="BOF25" s="86"/>
      <c r="BOG25" s="86"/>
      <c r="BOH25" s="86"/>
      <c r="BOI25" s="86"/>
      <c r="BOJ25" s="86"/>
      <c r="BOK25" s="86"/>
      <c r="BOL25" s="86"/>
      <c r="BOM25" s="86"/>
      <c r="BON25" s="86"/>
      <c r="BOO25" s="86"/>
      <c r="BOP25" s="86"/>
      <c r="BOQ25" s="86"/>
      <c r="BOR25" s="86"/>
      <c r="BOS25" s="86"/>
      <c r="BOT25" s="86"/>
      <c r="BOU25" s="86"/>
      <c r="BOV25" s="86"/>
      <c r="BOW25" s="86"/>
      <c r="BOX25" s="86"/>
      <c r="BOY25" s="86"/>
      <c r="BOZ25" s="86"/>
      <c r="BPA25" s="86"/>
      <c r="BPB25" s="86"/>
      <c r="BPC25" s="86"/>
      <c r="BPD25" s="86"/>
      <c r="BPE25" s="86"/>
      <c r="BPF25" s="86"/>
      <c r="BPG25" s="86"/>
      <c r="BPH25" s="86"/>
      <c r="BPI25" s="86"/>
      <c r="BPJ25" s="86"/>
      <c r="BPK25" s="86"/>
      <c r="BPL25" s="86"/>
      <c r="BPM25" s="86"/>
      <c r="BPN25" s="86"/>
      <c r="BPO25" s="86"/>
      <c r="BPP25" s="86"/>
      <c r="BPQ25" s="86"/>
      <c r="BPR25" s="86"/>
      <c r="BPS25" s="86"/>
      <c r="BPT25" s="86"/>
      <c r="BPU25" s="86"/>
      <c r="BPV25" s="86"/>
      <c r="BPW25" s="86"/>
      <c r="BPX25" s="86"/>
      <c r="BPY25" s="86"/>
      <c r="BPZ25" s="86"/>
      <c r="BQA25" s="86"/>
      <c r="BQB25" s="86"/>
      <c r="BQC25" s="86"/>
      <c r="BQD25" s="86"/>
      <c r="BQE25" s="86"/>
      <c r="BQF25" s="86"/>
      <c r="BQG25" s="86"/>
      <c r="BQH25" s="86"/>
      <c r="BQI25" s="86"/>
      <c r="BQJ25" s="86"/>
      <c r="BQK25" s="86"/>
      <c r="BQL25" s="86"/>
      <c r="BQM25" s="86"/>
      <c r="BQN25" s="86"/>
      <c r="BQO25" s="86"/>
      <c r="BQP25" s="86"/>
      <c r="BQQ25" s="86"/>
      <c r="BQR25" s="86"/>
      <c r="BQS25" s="86"/>
      <c r="BQT25" s="86"/>
      <c r="BQU25" s="86"/>
      <c r="BQV25" s="86"/>
      <c r="BQW25" s="86"/>
      <c r="BQX25" s="86"/>
      <c r="BQY25" s="86"/>
      <c r="BQZ25" s="86"/>
      <c r="BRA25" s="86"/>
      <c r="BRB25" s="86"/>
      <c r="BRC25" s="86"/>
      <c r="BRD25" s="86"/>
      <c r="BRE25" s="86"/>
      <c r="BRF25" s="86"/>
      <c r="BRG25" s="86"/>
      <c r="BRH25" s="86"/>
      <c r="BRI25" s="86"/>
      <c r="BRJ25" s="86"/>
      <c r="BRK25" s="86"/>
      <c r="BRL25" s="86"/>
      <c r="BRM25" s="86"/>
      <c r="BRN25" s="86"/>
      <c r="BRO25" s="86"/>
      <c r="BRP25" s="86"/>
      <c r="BRQ25" s="86"/>
      <c r="BRR25" s="86"/>
      <c r="BRS25" s="86"/>
      <c r="BRT25" s="86"/>
      <c r="BRU25" s="86"/>
      <c r="BRV25" s="86"/>
      <c r="BRW25" s="86"/>
      <c r="BRX25" s="86"/>
      <c r="BRY25" s="86"/>
      <c r="BRZ25" s="86"/>
      <c r="BSA25" s="86"/>
      <c r="BSB25" s="86"/>
      <c r="BSC25" s="86"/>
      <c r="BSD25" s="86"/>
      <c r="BSE25" s="86"/>
      <c r="BSF25" s="86"/>
      <c r="BSG25" s="86"/>
      <c r="BSH25" s="86"/>
      <c r="BSI25" s="86"/>
      <c r="BSJ25" s="86"/>
      <c r="BSK25" s="86"/>
      <c r="BSL25" s="86"/>
      <c r="BSM25" s="86"/>
      <c r="BSN25" s="86"/>
      <c r="BSO25" s="86"/>
      <c r="BSP25" s="86"/>
      <c r="BSQ25" s="86"/>
      <c r="BSR25" s="86"/>
      <c r="BSS25" s="86"/>
      <c r="BST25" s="86"/>
      <c r="BSU25" s="86"/>
      <c r="BSV25" s="86"/>
      <c r="BSW25" s="86"/>
      <c r="BSX25" s="86"/>
      <c r="BSY25" s="86"/>
      <c r="BSZ25" s="86"/>
      <c r="BTA25" s="86"/>
      <c r="BTB25" s="86"/>
      <c r="BTC25" s="86"/>
      <c r="BTD25" s="86"/>
      <c r="BTE25" s="86"/>
      <c r="BTF25" s="86"/>
      <c r="BTG25" s="86"/>
      <c r="BTH25" s="86"/>
      <c r="BTI25" s="86"/>
      <c r="BTJ25" s="86"/>
      <c r="BTK25" s="86"/>
      <c r="BTL25" s="86"/>
      <c r="BTM25" s="86"/>
      <c r="BTN25" s="86"/>
      <c r="BTO25" s="86"/>
      <c r="BTP25" s="86"/>
      <c r="BTQ25" s="86"/>
      <c r="BTR25" s="86"/>
      <c r="BTS25" s="86"/>
      <c r="BTT25" s="86"/>
      <c r="BTU25" s="86"/>
      <c r="BTV25" s="86"/>
      <c r="BTW25" s="86"/>
      <c r="BTX25" s="86"/>
      <c r="BTY25" s="86"/>
      <c r="BTZ25" s="86"/>
      <c r="BUA25" s="86"/>
      <c r="BUB25" s="86"/>
      <c r="BUC25" s="86"/>
      <c r="BUD25" s="86"/>
      <c r="BUE25" s="86"/>
      <c r="BUF25" s="86"/>
      <c r="BUG25" s="86"/>
      <c r="BUH25" s="86"/>
      <c r="BUI25" s="86"/>
      <c r="BUJ25" s="86"/>
      <c r="BUK25" s="86"/>
      <c r="BUL25" s="86"/>
      <c r="BUM25" s="86"/>
      <c r="BUN25" s="86"/>
      <c r="BUO25" s="86"/>
      <c r="BUP25" s="86"/>
      <c r="BUQ25" s="86"/>
      <c r="BUR25" s="86"/>
      <c r="BUS25" s="86"/>
      <c r="BUT25" s="86"/>
      <c r="BUU25" s="86"/>
      <c r="BUV25" s="86"/>
      <c r="BUW25" s="86"/>
      <c r="BUX25" s="86"/>
      <c r="BUY25" s="86"/>
      <c r="BUZ25" s="86"/>
      <c r="BVA25" s="86"/>
      <c r="BVB25" s="86"/>
      <c r="BVC25" s="86"/>
      <c r="BVD25" s="86"/>
      <c r="BVE25" s="86"/>
      <c r="BVF25" s="86"/>
      <c r="BVG25" s="86"/>
      <c r="BVH25" s="86"/>
      <c r="BVI25" s="86"/>
      <c r="BVJ25" s="86"/>
      <c r="BVK25" s="86"/>
      <c r="BVL25" s="86"/>
      <c r="BVM25" s="86"/>
      <c r="BVN25" s="86"/>
      <c r="BVO25" s="86"/>
      <c r="BVP25" s="86"/>
      <c r="BVQ25" s="86"/>
      <c r="BVR25" s="86"/>
      <c r="BVS25" s="86"/>
      <c r="BVT25" s="86"/>
      <c r="BVU25" s="86"/>
      <c r="BVV25" s="86"/>
      <c r="BVW25" s="86"/>
      <c r="BVX25" s="86"/>
      <c r="BVY25" s="86"/>
      <c r="BVZ25" s="86"/>
      <c r="BWA25" s="86"/>
      <c r="BWB25" s="86"/>
      <c r="BWC25" s="86"/>
      <c r="BWD25" s="86"/>
      <c r="BWE25" s="86"/>
      <c r="BWF25" s="86"/>
      <c r="BWG25" s="86"/>
      <c r="BWH25" s="86"/>
      <c r="BWI25" s="86"/>
      <c r="BWJ25" s="86"/>
      <c r="BWK25" s="86"/>
      <c r="BWL25" s="86"/>
      <c r="BWM25" s="86"/>
      <c r="BWN25" s="86"/>
      <c r="BWO25" s="86"/>
      <c r="BWP25" s="86"/>
      <c r="BWQ25" s="86"/>
      <c r="BWR25" s="86"/>
      <c r="BWS25" s="86"/>
      <c r="BWT25" s="86"/>
      <c r="BWU25" s="86"/>
      <c r="BWV25" s="86"/>
      <c r="BWW25" s="86"/>
      <c r="BWX25" s="86"/>
      <c r="BWY25" s="86"/>
      <c r="BWZ25" s="86"/>
      <c r="BXA25" s="86"/>
      <c r="BXB25" s="86"/>
      <c r="BXC25" s="86"/>
      <c r="BXD25" s="86"/>
      <c r="BXE25" s="86"/>
      <c r="BXF25" s="86"/>
      <c r="BXG25" s="86"/>
      <c r="BXH25" s="86"/>
      <c r="BXI25" s="86"/>
      <c r="BXJ25" s="86"/>
      <c r="BXK25" s="86"/>
      <c r="BXL25" s="86"/>
      <c r="BXM25" s="86"/>
      <c r="BXN25" s="86"/>
      <c r="BXO25" s="86"/>
      <c r="BXP25" s="86"/>
      <c r="BXQ25" s="86"/>
      <c r="BXR25" s="86"/>
      <c r="BXS25" s="86"/>
      <c r="BXT25" s="86"/>
      <c r="BXU25" s="86"/>
      <c r="BXV25" s="86"/>
      <c r="BXW25" s="86"/>
      <c r="BXX25" s="86"/>
      <c r="BXY25" s="86"/>
      <c r="BXZ25" s="86"/>
      <c r="BYA25" s="86"/>
      <c r="BYB25" s="86"/>
      <c r="BYC25" s="86"/>
      <c r="BYD25" s="86"/>
      <c r="BYE25" s="86"/>
      <c r="BYF25" s="86"/>
      <c r="BYG25" s="86"/>
      <c r="BYH25" s="86"/>
      <c r="BYI25" s="86"/>
      <c r="BYJ25" s="86"/>
      <c r="BYK25" s="86"/>
      <c r="BYL25" s="86"/>
      <c r="BYM25" s="86"/>
      <c r="BYN25" s="86"/>
      <c r="BYO25" s="86"/>
      <c r="BYP25" s="86"/>
      <c r="BYQ25" s="86"/>
      <c r="BYR25" s="86"/>
      <c r="BYS25" s="86"/>
      <c r="BYT25" s="86"/>
      <c r="BYU25" s="86"/>
      <c r="BYV25" s="86"/>
      <c r="BYW25" s="86"/>
      <c r="BYX25" s="86"/>
      <c r="BYY25" s="86"/>
      <c r="BYZ25" s="86"/>
      <c r="BZA25" s="86"/>
      <c r="BZB25" s="86"/>
      <c r="BZC25" s="86"/>
      <c r="BZD25" s="86"/>
      <c r="BZE25" s="86"/>
      <c r="BZF25" s="86"/>
      <c r="BZG25" s="86"/>
      <c r="BZH25" s="86"/>
      <c r="BZI25" s="86"/>
      <c r="BZJ25" s="86"/>
      <c r="BZK25" s="86"/>
      <c r="BZL25" s="86"/>
      <c r="BZM25" s="86"/>
      <c r="BZN25" s="86"/>
      <c r="BZO25" s="86"/>
      <c r="BZP25" s="86"/>
      <c r="BZQ25" s="86"/>
      <c r="BZR25" s="86"/>
      <c r="BZS25" s="86"/>
      <c r="BZT25" s="86"/>
      <c r="BZU25" s="86"/>
      <c r="BZV25" s="86"/>
      <c r="BZW25" s="86"/>
      <c r="BZX25" s="86"/>
      <c r="BZY25" s="86"/>
      <c r="BZZ25" s="86"/>
      <c r="CAA25" s="86"/>
      <c r="CAB25" s="86"/>
      <c r="CAC25" s="86"/>
      <c r="CAD25" s="86"/>
      <c r="CAE25" s="86"/>
      <c r="CAF25" s="86"/>
      <c r="CAG25" s="86"/>
      <c r="CAH25" s="86"/>
      <c r="CAI25" s="86"/>
      <c r="CAJ25" s="86"/>
      <c r="CAK25" s="86"/>
      <c r="CAL25" s="86"/>
      <c r="CAM25" s="86"/>
      <c r="CAN25" s="86"/>
      <c r="CAO25" s="86"/>
      <c r="CAP25" s="86"/>
      <c r="CAQ25" s="86"/>
      <c r="CAR25" s="86"/>
      <c r="CAS25" s="86"/>
      <c r="CAT25" s="86"/>
      <c r="CAU25" s="86"/>
      <c r="CAV25" s="86"/>
      <c r="CAW25" s="86"/>
      <c r="CAX25" s="86"/>
      <c r="CAY25" s="86"/>
      <c r="CAZ25" s="86"/>
      <c r="CBA25" s="86"/>
      <c r="CBB25" s="86"/>
      <c r="CBC25" s="86"/>
      <c r="CBD25" s="86"/>
      <c r="CBE25" s="86"/>
      <c r="CBF25" s="86"/>
      <c r="CBG25" s="86"/>
      <c r="CBH25" s="86"/>
      <c r="CBI25" s="86"/>
      <c r="CBJ25" s="86"/>
      <c r="CBK25" s="86"/>
      <c r="CBL25" s="86"/>
      <c r="CBM25" s="86"/>
      <c r="CBN25" s="86"/>
      <c r="CBO25" s="86"/>
      <c r="CBP25" s="86"/>
      <c r="CBQ25" s="86"/>
      <c r="CBR25" s="86"/>
      <c r="CBS25" s="86"/>
      <c r="CBT25" s="86"/>
      <c r="CBU25" s="86"/>
      <c r="CBV25" s="86"/>
      <c r="CBW25" s="86"/>
      <c r="CBX25" s="86"/>
      <c r="CBY25" s="86"/>
      <c r="CBZ25" s="86"/>
      <c r="CCA25" s="86"/>
      <c r="CCB25" s="86"/>
      <c r="CCC25" s="86"/>
      <c r="CCD25" s="86"/>
      <c r="CCE25" s="86"/>
      <c r="CCF25" s="86"/>
      <c r="CCG25" s="86"/>
      <c r="CCH25" s="86"/>
      <c r="CCI25" s="86"/>
      <c r="CCJ25" s="86"/>
      <c r="CCK25" s="86"/>
      <c r="CCL25" s="86"/>
      <c r="CCM25" s="86"/>
      <c r="CCN25" s="86"/>
      <c r="CCO25" s="86"/>
      <c r="CCP25" s="86"/>
      <c r="CCQ25" s="86"/>
      <c r="CCR25" s="86"/>
      <c r="CCS25" s="86"/>
      <c r="CCT25" s="86"/>
      <c r="CCU25" s="86"/>
      <c r="CCV25" s="86"/>
      <c r="CCW25" s="86"/>
      <c r="CCX25" s="86"/>
      <c r="CCY25" s="86"/>
      <c r="CCZ25" s="86"/>
      <c r="CDA25" s="86"/>
      <c r="CDB25" s="86"/>
      <c r="CDC25" s="86"/>
      <c r="CDD25" s="86"/>
      <c r="CDE25" s="86"/>
      <c r="CDF25" s="86"/>
      <c r="CDG25" s="86"/>
      <c r="CDH25" s="86"/>
      <c r="CDI25" s="86"/>
      <c r="CDJ25" s="86"/>
      <c r="CDK25" s="86"/>
      <c r="CDL25" s="86"/>
      <c r="CDM25" s="86"/>
      <c r="CDN25" s="86"/>
      <c r="CDO25" s="86"/>
      <c r="CDP25" s="86"/>
      <c r="CDQ25" s="86"/>
      <c r="CDR25" s="86"/>
      <c r="CDS25" s="86"/>
      <c r="CDT25" s="86"/>
      <c r="CDU25" s="86"/>
      <c r="CDV25" s="86"/>
      <c r="CDW25" s="86"/>
      <c r="CDX25" s="86"/>
      <c r="CDY25" s="86"/>
      <c r="CDZ25" s="86"/>
      <c r="CEA25" s="86"/>
      <c r="CEB25" s="86"/>
      <c r="CEC25" s="86"/>
      <c r="CED25" s="86"/>
      <c r="CEE25" s="86"/>
      <c r="CEF25" s="86"/>
      <c r="CEG25" s="86"/>
      <c r="CEH25" s="86"/>
      <c r="CEI25" s="86"/>
      <c r="CEJ25" s="86"/>
      <c r="CEK25" s="86"/>
      <c r="CEL25" s="86"/>
      <c r="CEM25" s="86"/>
      <c r="CEN25" s="86"/>
      <c r="CEO25" s="86"/>
      <c r="CEP25" s="86"/>
      <c r="CEQ25" s="86"/>
      <c r="CER25" s="86"/>
      <c r="CES25" s="86"/>
      <c r="CET25" s="86"/>
      <c r="CEU25" s="86"/>
      <c r="CEV25" s="86"/>
      <c r="CEW25" s="86"/>
      <c r="CEX25" s="86"/>
      <c r="CEY25" s="86"/>
      <c r="CEZ25" s="86"/>
      <c r="CFA25" s="86"/>
      <c r="CFB25" s="86"/>
      <c r="CFC25" s="86"/>
      <c r="CFD25" s="86"/>
      <c r="CFE25" s="86"/>
      <c r="CFF25" s="86"/>
      <c r="CFG25" s="86"/>
      <c r="CFH25" s="86"/>
      <c r="CFI25" s="86"/>
      <c r="CFJ25" s="86"/>
      <c r="CFK25" s="86"/>
      <c r="CFL25" s="86"/>
      <c r="CFM25" s="86"/>
      <c r="CFN25" s="86"/>
      <c r="CFO25" s="86"/>
      <c r="CFP25" s="86"/>
      <c r="CFQ25" s="86"/>
      <c r="CFR25" s="86"/>
      <c r="CFS25" s="86"/>
      <c r="CFT25" s="86"/>
      <c r="CFU25" s="86"/>
      <c r="CFV25" s="86"/>
      <c r="CFW25" s="86"/>
      <c r="CFX25" s="86"/>
      <c r="CFY25" s="86"/>
      <c r="CFZ25" s="86"/>
      <c r="CGA25" s="86"/>
      <c r="CGB25" s="86"/>
      <c r="CGC25" s="86"/>
      <c r="CGD25" s="86"/>
      <c r="CGE25" s="86"/>
      <c r="CGF25" s="86"/>
      <c r="CGG25" s="86"/>
      <c r="CGH25" s="86"/>
      <c r="CGI25" s="86"/>
      <c r="CGJ25" s="86"/>
      <c r="CGK25" s="86"/>
      <c r="CGL25" s="86"/>
      <c r="CGM25" s="86"/>
      <c r="CGN25" s="86"/>
      <c r="CGO25" s="86"/>
      <c r="CGP25" s="86"/>
      <c r="CGQ25" s="86"/>
      <c r="CGR25" s="86"/>
      <c r="CGS25" s="86"/>
      <c r="CGT25" s="86"/>
      <c r="CGU25" s="86"/>
      <c r="CGV25" s="86"/>
      <c r="CGW25" s="86"/>
      <c r="CGX25" s="86"/>
      <c r="CGY25" s="86"/>
      <c r="CGZ25" s="86"/>
      <c r="CHA25" s="86"/>
      <c r="CHB25" s="86"/>
      <c r="CHC25" s="86"/>
      <c r="CHD25" s="86"/>
      <c r="CHE25" s="86"/>
      <c r="CHF25" s="86"/>
      <c r="CHG25" s="86"/>
      <c r="CHH25" s="86"/>
      <c r="CHI25" s="86"/>
      <c r="CHJ25" s="86"/>
      <c r="CHK25" s="86"/>
      <c r="CHL25" s="86"/>
      <c r="CHM25" s="86"/>
      <c r="CHN25" s="86"/>
      <c r="CHO25" s="86"/>
      <c r="CHP25" s="86"/>
      <c r="CHQ25" s="86"/>
      <c r="CHR25" s="86"/>
      <c r="CHS25" s="86"/>
      <c r="CHT25" s="86"/>
      <c r="CHU25" s="86"/>
      <c r="CHV25" s="86"/>
      <c r="CHW25" s="86"/>
      <c r="CHX25" s="86"/>
      <c r="CHY25" s="86"/>
      <c r="CHZ25" s="86"/>
      <c r="CIA25" s="86"/>
      <c r="CIB25" s="86"/>
      <c r="CIC25" s="86"/>
      <c r="CID25" s="86"/>
      <c r="CIE25" s="86"/>
      <c r="CIF25" s="86"/>
      <c r="CIG25" s="86"/>
      <c r="CIH25" s="86"/>
      <c r="CII25" s="86"/>
      <c r="CIJ25" s="86"/>
      <c r="CIK25" s="86"/>
      <c r="CIL25" s="86"/>
      <c r="CIM25" s="86"/>
      <c r="CIN25" s="86"/>
      <c r="CIO25" s="86"/>
      <c r="CIP25" s="86"/>
      <c r="CIQ25" s="86"/>
      <c r="CIR25" s="86"/>
      <c r="CIS25" s="86"/>
      <c r="CIT25" s="86"/>
      <c r="CIU25" s="86"/>
      <c r="CIV25" s="86"/>
      <c r="CIW25" s="86"/>
      <c r="CIX25" s="86"/>
      <c r="CIY25" s="86"/>
      <c r="CIZ25" s="86"/>
      <c r="CJA25" s="86"/>
      <c r="CJB25" s="86"/>
      <c r="CJC25" s="86"/>
      <c r="CJD25" s="86"/>
      <c r="CJE25" s="86"/>
      <c r="CJF25" s="86"/>
      <c r="CJG25" s="86"/>
      <c r="CJH25" s="86"/>
      <c r="CJI25" s="86"/>
      <c r="CJJ25" s="86"/>
      <c r="CJK25" s="86"/>
      <c r="CJL25" s="86"/>
      <c r="CJM25" s="86"/>
      <c r="CJN25" s="86"/>
      <c r="CJO25" s="86"/>
      <c r="CJP25" s="86"/>
      <c r="CJQ25" s="86"/>
      <c r="CJR25" s="86"/>
      <c r="CJS25" s="86"/>
      <c r="CJT25" s="86"/>
      <c r="CJU25" s="86"/>
      <c r="CJV25" s="86"/>
      <c r="CJW25" s="86"/>
      <c r="CJX25" s="86"/>
      <c r="CJY25" s="86"/>
      <c r="CJZ25" s="86"/>
      <c r="CKA25" s="86"/>
      <c r="CKB25" s="86"/>
      <c r="CKC25" s="86"/>
      <c r="CKD25" s="86"/>
      <c r="CKE25" s="86"/>
      <c r="CKF25" s="86"/>
      <c r="CKG25" s="86"/>
      <c r="CKH25" s="86"/>
      <c r="CKI25" s="86"/>
      <c r="CKJ25" s="86"/>
      <c r="CKK25" s="86"/>
      <c r="CKL25" s="86"/>
      <c r="CKM25" s="86"/>
      <c r="CKN25" s="86"/>
      <c r="CKO25" s="86"/>
      <c r="CKP25" s="86"/>
      <c r="CKQ25" s="86"/>
      <c r="CKR25" s="86"/>
      <c r="CKS25" s="86"/>
      <c r="CKT25" s="86"/>
      <c r="CKU25" s="86"/>
      <c r="CKV25" s="86"/>
      <c r="CKW25" s="86"/>
      <c r="CKX25" s="86"/>
      <c r="CKY25" s="86"/>
      <c r="CKZ25" s="86"/>
      <c r="CLA25" s="86"/>
      <c r="CLB25" s="86"/>
      <c r="CLC25" s="86"/>
      <c r="CLD25" s="86"/>
      <c r="CLE25" s="86"/>
      <c r="CLF25" s="86"/>
      <c r="CLG25" s="86"/>
      <c r="CLH25" s="86"/>
      <c r="CLI25" s="86"/>
      <c r="CLJ25" s="86"/>
      <c r="CLK25" s="86"/>
      <c r="CLL25" s="86"/>
      <c r="CLM25" s="86"/>
      <c r="CLN25" s="86"/>
      <c r="CLO25" s="86"/>
      <c r="CLP25" s="86"/>
      <c r="CLQ25" s="86"/>
      <c r="CLR25" s="86"/>
      <c r="CLS25" s="86"/>
      <c r="CLT25" s="86"/>
      <c r="CLU25" s="86"/>
      <c r="CLV25" s="86"/>
      <c r="CLW25" s="86"/>
      <c r="CLX25" s="86"/>
      <c r="CLY25" s="86"/>
      <c r="CLZ25" s="86"/>
      <c r="CMA25" s="86"/>
      <c r="CMB25" s="86"/>
      <c r="CMC25" s="86"/>
      <c r="CMD25" s="86"/>
      <c r="CME25" s="86"/>
      <c r="CMF25" s="86"/>
      <c r="CMG25" s="86"/>
      <c r="CMH25" s="86"/>
      <c r="CMI25" s="86"/>
      <c r="CMJ25" s="86"/>
      <c r="CMK25" s="86"/>
      <c r="CML25" s="86"/>
      <c r="CMM25" s="86"/>
      <c r="CMN25" s="86"/>
      <c r="CMO25" s="86"/>
      <c r="CMP25" s="86"/>
      <c r="CMQ25" s="86"/>
      <c r="CMR25" s="86"/>
      <c r="CMS25" s="86"/>
      <c r="CMT25" s="86"/>
      <c r="CMU25" s="86"/>
      <c r="CMV25" s="86"/>
      <c r="CMW25" s="86"/>
      <c r="CMX25" s="86"/>
      <c r="CMY25" s="86"/>
      <c r="CMZ25" s="86"/>
      <c r="CNA25" s="86"/>
      <c r="CNB25" s="86"/>
      <c r="CNC25" s="86"/>
      <c r="CND25" s="86"/>
      <c r="CNE25" s="86"/>
      <c r="CNF25" s="86"/>
      <c r="CNG25" s="86"/>
      <c r="CNH25" s="86"/>
      <c r="CNI25" s="86"/>
      <c r="CNJ25" s="86"/>
      <c r="CNK25" s="86"/>
      <c r="CNL25" s="86"/>
      <c r="CNM25" s="86"/>
      <c r="CNN25" s="86"/>
      <c r="CNO25" s="86"/>
      <c r="CNP25" s="86"/>
      <c r="CNQ25" s="86"/>
      <c r="CNR25" s="86"/>
      <c r="CNS25" s="86"/>
      <c r="CNT25" s="86"/>
      <c r="CNU25" s="86"/>
      <c r="CNV25" s="86"/>
      <c r="CNW25" s="86"/>
      <c r="CNX25" s="86"/>
      <c r="CNY25" s="86"/>
      <c r="CNZ25" s="86"/>
      <c r="COA25" s="86"/>
      <c r="COB25" s="86"/>
      <c r="COC25" s="86"/>
      <c r="COD25" s="86"/>
      <c r="COE25" s="86"/>
      <c r="COF25" s="86"/>
      <c r="COG25" s="86"/>
      <c r="COH25" s="86"/>
      <c r="COI25" s="86"/>
      <c r="COJ25" s="86"/>
      <c r="COK25" s="86"/>
      <c r="COL25" s="86"/>
      <c r="COM25" s="86"/>
      <c r="CON25" s="86"/>
      <c r="COO25" s="86"/>
      <c r="COP25" s="86"/>
      <c r="COQ25" s="86"/>
      <c r="COR25" s="86"/>
      <c r="COS25" s="86"/>
      <c r="COT25" s="86"/>
      <c r="COU25" s="86"/>
      <c r="COV25" s="86"/>
      <c r="COW25" s="86"/>
      <c r="COX25" s="86"/>
      <c r="COY25" s="86"/>
      <c r="COZ25" s="86"/>
      <c r="CPA25" s="86"/>
      <c r="CPB25" s="86"/>
      <c r="CPC25" s="86"/>
      <c r="CPD25" s="86"/>
      <c r="CPE25" s="86"/>
      <c r="CPF25" s="86"/>
      <c r="CPG25" s="86"/>
      <c r="CPH25" s="86"/>
      <c r="CPI25" s="86"/>
      <c r="CPJ25" s="86"/>
      <c r="CPK25" s="86"/>
      <c r="CPL25" s="86"/>
      <c r="CPM25" s="86"/>
      <c r="CPN25" s="86"/>
      <c r="CPO25" s="86"/>
      <c r="CPP25" s="86"/>
      <c r="CPQ25" s="86"/>
      <c r="CPR25" s="86"/>
      <c r="CPS25" s="86"/>
      <c r="CPT25" s="86"/>
      <c r="CPU25" s="86"/>
      <c r="CPV25" s="86"/>
      <c r="CPW25" s="86"/>
      <c r="CPX25" s="86"/>
      <c r="CPY25" s="86"/>
      <c r="CPZ25" s="86"/>
      <c r="CQA25" s="86"/>
      <c r="CQB25" s="86"/>
      <c r="CQC25" s="86"/>
      <c r="CQD25" s="86"/>
      <c r="CQE25" s="86"/>
      <c r="CQF25" s="86"/>
      <c r="CQG25" s="86"/>
      <c r="CQH25" s="86"/>
      <c r="CQI25" s="86"/>
      <c r="CQJ25" s="86"/>
      <c r="CQK25" s="86"/>
      <c r="CQL25" s="86"/>
      <c r="CQM25" s="86"/>
      <c r="CQN25" s="86"/>
      <c r="CQO25" s="86"/>
      <c r="CQP25" s="86"/>
      <c r="CQQ25" s="86"/>
      <c r="CQR25" s="86"/>
      <c r="CQS25" s="86"/>
      <c r="CQT25" s="86"/>
      <c r="CQU25" s="86"/>
      <c r="CQV25" s="86"/>
      <c r="CQW25" s="86"/>
      <c r="CQX25" s="86"/>
      <c r="CQY25" s="86"/>
      <c r="CQZ25" s="86"/>
      <c r="CRA25" s="86"/>
      <c r="CRB25" s="86"/>
      <c r="CRC25" s="86"/>
      <c r="CRD25" s="86"/>
      <c r="CRE25" s="86"/>
      <c r="CRF25" s="86"/>
      <c r="CRG25" s="86"/>
      <c r="CRH25" s="86"/>
      <c r="CRI25" s="86"/>
      <c r="CRJ25" s="86"/>
      <c r="CRK25" s="86"/>
      <c r="CRL25" s="86"/>
      <c r="CRM25" s="86"/>
      <c r="CRN25" s="86"/>
      <c r="CRO25" s="86"/>
      <c r="CRP25" s="86"/>
      <c r="CRQ25" s="86"/>
      <c r="CRR25" s="86"/>
      <c r="CRS25" s="86"/>
      <c r="CRT25" s="86"/>
      <c r="CRU25" s="86"/>
      <c r="CRV25" s="86"/>
      <c r="CRW25" s="86"/>
      <c r="CRX25" s="86"/>
      <c r="CRY25" s="86"/>
      <c r="CRZ25" s="86"/>
      <c r="CSA25" s="86"/>
      <c r="CSB25" s="86"/>
      <c r="CSC25" s="86"/>
      <c r="CSD25" s="86"/>
      <c r="CSE25" s="86"/>
      <c r="CSF25" s="86"/>
      <c r="CSG25" s="86"/>
      <c r="CSH25" s="86"/>
      <c r="CSI25" s="86"/>
      <c r="CSJ25" s="86"/>
      <c r="CSK25" s="86"/>
      <c r="CSL25" s="86"/>
      <c r="CSM25" s="86"/>
      <c r="CSN25" s="86"/>
      <c r="CSO25" s="86"/>
      <c r="CSP25" s="86"/>
      <c r="CSQ25" s="86"/>
      <c r="CSR25" s="86"/>
      <c r="CSS25" s="86"/>
      <c r="CST25" s="86"/>
      <c r="CSU25" s="86"/>
      <c r="CSV25" s="86"/>
      <c r="CSW25" s="86"/>
      <c r="CSX25" s="86"/>
      <c r="CSY25" s="86"/>
      <c r="CSZ25" s="86"/>
      <c r="CTA25" s="86"/>
      <c r="CTB25" s="86"/>
      <c r="CTC25" s="86"/>
      <c r="CTD25" s="86"/>
      <c r="CTE25" s="86"/>
      <c r="CTF25" s="86"/>
      <c r="CTG25" s="86"/>
      <c r="CTH25" s="86"/>
      <c r="CTI25" s="86"/>
      <c r="CTJ25" s="86"/>
      <c r="CTK25" s="86"/>
      <c r="CTL25" s="86"/>
      <c r="CTM25" s="86"/>
      <c r="CTN25" s="86"/>
      <c r="CTO25" s="86"/>
      <c r="CTP25" s="86"/>
      <c r="CTQ25" s="86"/>
      <c r="CTR25" s="86"/>
      <c r="CTS25" s="86"/>
      <c r="CTT25" s="86"/>
      <c r="CTU25" s="86"/>
      <c r="CTV25" s="86"/>
      <c r="CTW25" s="86"/>
      <c r="CTX25" s="86"/>
      <c r="CTY25" s="86"/>
      <c r="CTZ25" s="86"/>
      <c r="CUA25" s="86"/>
      <c r="CUB25" s="86"/>
      <c r="CUC25" s="86"/>
      <c r="CUD25" s="86"/>
      <c r="CUE25" s="86"/>
      <c r="CUF25" s="86"/>
      <c r="CUG25" s="86"/>
      <c r="CUH25" s="86"/>
      <c r="CUI25" s="86"/>
      <c r="CUJ25" s="86"/>
      <c r="CUK25" s="86"/>
      <c r="CUL25" s="86"/>
      <c r="CUM25" s="86"/>
      <c r="CUN25" s="86"/>
      <c r="CUO25" s="86"/>
      <c r="CUP25" s="86"/>
      <c r="CUQ25" s="86"/>
      <c r="CUR25" s="86"/>
      <c r="CUS25" s="86"/>
      <c r="CUT25" s="86"/>
      <c r="CUU25" s="86"/>
      <c r="CUV25" s="86"/>
      <c r="CUW25" s="86"/>
      <c r="CUX25" s="86"/>
      <c r="CUY25" s="86"/>
      <c r="CUZ25" s="86"/>
      <c r="CVA25" s="86"/>
      <c r="CVB25" s="86"/>
      <c r="CVC25" s="86"/>
      <c r="CVD25" s="86"/>
      <c r="CVE25" s="86"/>
      <c r="CVF25" s="86"/>
      <c r="CVG25" s="86"/>
      <c r="CVH25" s="86"/>
      <c r="CVI25" s="86"/>
      <c r="CVJ25" s="86"/>
      <c r="CVK25" s="86"/>
      <c r="CVL25" s="86"/>
      <c r="CVM25" s="86"/>
      <c r="CVN25" s="86"/>
      <c r="CVO25" s="86"/>
      <c r="CVP25" s="86"/>
      <c r="CVQ25" s="86"/>
      <c r="CVR25" s="86"/>
      <c r="CVS25" s="86"/>
      <c r="CVT25" s="86"/>
      <c r="CVU25" s="86"/>
      <c r="CVV25" s="86"/>
      <c r="CVW25" s="86"/>
      <c r="CVX25" s="86"/>
      <c r="CVY25" s="86"/>
      <c r="CVZ25" s="86"/>
      <c r="CWA25" s="86"/>
      <c r="CWB25" s="86"/>
      <c r="CWC25" s="86"/>
      <c r="CWD25" s="86"/>
      <c r="CWE25" s="86"/>
      <c r="CWF25" s="86"/>
      <c r="CWG25" s="86"/>
      <c r="CWH25" s="86"/>
      <c r="CWI25" s="86"/>
      <c r="CWJ25" s="86"/>
      <c r="CWK25" s="86"/>
      <c r="CWL25" s="86"/>
      <c r="CWM25" s="86"/>
      <c r="CWN25" s="86"/>
      <c r="CWO25" s="86"/>
      <c r="CWP25" s="86"/>
      <c r="CWQ25" s="86"/>
      <c r="CWR25" s="86"/>
      <c r="CWS25" s="86"/>
      <c r="CWT25" s="86"/>
      <c r="CWU25" s="86"/>
      <c r="CWV25" s="86"/>
      <c r="CWW25" s="86"/>
      <c r="CWX25" s="86"/>
      <c r="CWY25" s="86"/>
      <c r="CWZ25" s="86"/>
      <c r="CXA25" s="86"/>
      <c r="CXB25" s="86"/>
      <c r="CXC25" s="86"/>
      <c r="CXD25" s="86"/>
      <c r="CXE25" s="86"/>
      <c r="CXF25" s="86"/>
      <c r="CXG25" s="86"/>
      <c r="CXH25" s="86"/>
      <c r="CXI25" s="86"/>
      <c r="CXJ25" s="86"/>
      <c r="CXK25" s="86"/>
      <c r="CXL25" s="86"/>
      <c r="CXM25" s="86"/>
      <c r="CXN25" s="86"/>
      <c r="CXO25" s="86"/>
      <c r="CXP25" s="86"/>
      <c r="CXQ25" s="86"/>
      <c r="CXR25" s="86"/>
      <c r="CXS25" s="86"/>
      <c r="CXT25" s="86"/>
      <c r="CXU25" s="86"/>
      <c r="CXV25" s="86"/>
      <c r="CXW25" s="86"/>
      <c r="CXX25" s="86"/>
      <c r="CXY25" s="86"/>
      <c r="CXZ25" s="86"/>
      <c r="CYA25" s="86"/>
      <c r="CYB25" s="86"/>
      <c r="CYC25" s="86"/>
      <c r="CYD25" s="86"/>
      <c r="CYE25" s="86"/>
      <c r="CYF25" s="86"/>
      <c r="CYG25" s="86"/>
      <c r="CYH25" s="86"/>
      <c r="CYI25" s="86"/>
      <c r="CYJ25" s="86"/>
      <c r="CYK25" s="86"/>
      <c r="CYL25" s="86"/>
      <c r="CYM25" s="86"/>
      <c r="CYN25" s="86"/>
      <c r="CYO25" s="86"/>
      <c r="CYP25" s="86"/>
      <c r="CYQ25" s="86"/>
      <c r="CYR25" s="86"/>
      <c r="CYS25" s="86"/>
      <c r="CYT25" s="86"/>
      <c r="CYU25" s="86"/>
      <c r="CYV25" s="86"/>
      <c r="CYW25" s="86"/>
      <c r="CYX25" s="86"/>
      <c r="CYY25" s="86"/>
      <c r="CYZ25" s="86"/>
      <c r="CZA25" s="86"/>
      <c r="CZB25" s="86"/>
      <c r="CZC25" s="86"/>
      <c r="CZD25" s="86"/>
      <c r="CZE25" s="86"/>
      <c r="CZF25" s="86"/>
      <c r="CZG25" s="86"/>
      <c r="CZH25" s="86"/>
      <c r="CZI25" s="86"/>
      <c r="CZJ25" s="86"/>
      <c r="CZK25" s="86"/>
      <c r="CZL25" s="86"/>
      <c r="CZM25" s="86"/>
      <c r="CZN25" s="86"/>
      <c r="CZO25" s="86"/>
      <c r="CZP25" s="86"/>
      <c r="CZQ25" s="86"/>
      <c r="CZR25" s="86"/>
      <c r="CZS25" s="86"/>
      <c r="CZT25" s="86"/>
      <c r="CZU25" s="86"/>
      <c r="CZV25" s="86"/>
      <c r="CZW25" s="86"/>
      <c r="CZX25" s="86"/>
      <c r="CZY25" s="86"/>
      <c r="CZZ25" s="86"/>
      <c r="DAA25" s="86"/>
      <c r="DAB25" s="86"/>
      <c r="DAC25" s="86"/>
      <c r="DAD25" s="86"/>
      <c r="DAE25" s="86"/>
      <c r="DAF25" s="86"/>
      <c r="DAG25" s="86"/>
      <c r="DAH25" s="86"/>
      <c r="DAI25" s="86"/>
      <c r="DAJ25" s="86"/>
      <c r="DAK25" s="86"/>
      <c r="DAL25" s="86"/>
      <c r="DAM25" s="86"/>
      <c r="DAN25" s="86"/>
      <c r="DAO25" s="86"/>
      <c r="DAP25" s="86"/>
      <c r="DAQ25" s="86"/>
      <c r="DAR25" s="86"/>
      <c r="DAS25" s="86"/>
      <c r="DAT25" s="86"/>
      <c r="DAU25" s="86"/>
      <c r="DAV25" s="86"/>
      <c r="DAW25" s="86"/>
      <c r="DAX25" s="86"/>
      <c r="DAY25" s="86"/>
      <c r="DAZ25" s="86"/>
      <c r="DBA25" s="86"/>
      <c r="DBB25" s="86"/>
      <c r="DBC25" s="86"/>
      <c r="DBD25" s="86"/>
      <c r="DBE25" s="86"/>
      <c r="DBF25" s="86"/>
      <c r="DBG25" s="86"/>
      <c r="DBH25" s="86"/>
      <c r="DBI25" s="86"/>
      <c r="DBJ25" s="86"/>
      <c r="DBK25" s="86"/>
      <c r="DBL25" s="86"/>
      <c r="DBM25" s="86"/>
      <c r="DBN25" s="86"/>
      <c r="DBO25" s="86"/>
      <c r="DBP25" s="86"/>
      <c r="DBQ25" s="86"/>
      <c r="DBR25" s="86"/>
      <c r="DBS25" s="86"/>
      <c r="DBT25" s="86"/>
      <c r="DBU25" s="86"/>
      <c r="DBV25" s="86"/>
      <c r="DBW25" s="86"/>
      <c r="DBX25" s="86"/>
      <c r="DBY25" s="86"/>
      <c r="DBZ25" s="86"/>
      <c r="DCA25" s="86"/>
      <c r="DCB25" s="86"/>
      <c r="DCC25" s="86"/>
      <c r="DCD25" s="86"/>
      <c r="DCE25" s="86"/>
      <c r="DCF25" s="86"/>
      <c r="DCG25" s="86"/>
      <c r="DCH25" s="86"/>
      <c r="DCI25" s="86"/>
      <c r="DCJ25" s="86"/>
      <c r="DCK25" s="86"/>
      <c r="DCL25" s="86"/>
      <c r="DCM25" s="86"/>
      <c r="DCN25" s="86"/>
      <c r="DCO25" s="86"/>
      <c r="DCP25" s="86"/>
      <c r="DCQ25" s="86"/>
      <c r="DCR25" s="86"/>
      <c r="DCS25" s="86"/>
      <c r="DCT25" s="86"/>
      <c r="DCU25" s="86"/>
      <c r="DCV25" s="86"/>
      <c r="DCW25" s="86"/>
      <c r="DCX25" s="86"/>
      <c r="DCY25" s="86"/>
      <c r="DCZ25" s="86"/>
      <c r="DDA25" s="86"/>
      <c r="DDB25" s="86"/>
      <c r="DDC25" s="86"/>
      <c r="DDD25" s="86"/>
      <c r="DDE25" s="86"/>
      <c r="DDF25" s="86"/>
      <c r="DDG25" s="86"/>
      <c r="DDH25" s="86"/>
      <c r="DDI25" s="86"/>
      <c r="DDJ25" s="86"/>
      <c r="DDK25" s="86"/>
      <c r="DDL25" s="86"/>
      <c r="DDM25" s="86"/>
      <c r="DDN25" s="86"/>
      <c r="DDO25" s="86"/>
      <c r="DDP25" s="86"/>
      <c r="DDQ25" s="86"/>
      <c r="DDR25" s="86"/>
      <c r="DDS25" s="86"/>
      <c r="DDT25" s="86"/>
      <c r="DDU25" s="86"/>
      <c r="DDV25" s="86"/>
      <c r="DDW25" s="86"/>
      <c r="DDX25" s="86"/>
      <c r="DDY25" s="86"/>
      <c r="DDZ25" s="86"/>
      <c r="DEA25" s="86"/>
      <c r="DEB25" s="86"/>
      <c r="DEC25" s="86"/>
      <c r="DED25" s="86"/>
      <c r="DEE25" s="86"/>
      <c r="DEF25" s="86"/>
      <c r="DEG25" s="86"/>
      <c r="DEH25" s="86"/>
      <c r="DEI25" s="86"/>
      <c r="DEJ25" s="86"/>
      <c r="DEK25" s="86"/>
      <c r="DEL25" s="86"/>
      <c r="DEM25" s="86"/>
      <c r="DEN25" s="86"/>
      <c r="DEO25" s="86"/>
      <c r="DEP25" s="86"/>
      <c r="DEQ25" s="86"/>
      <c r="DER25" s="86"/>
      <c r="DES25" s="86"/>
      <c r="DET25" s="86"/>
      <c r="DEU25" s="86"/>
      <c r="DEV25" s="86"/>
      <c r="DEW25" s="86"/>
      <c r="DEX25" s="86"/>
      <c r="DEY25" s="86"/>
      <c r="DEZ25" s="86"/>
      <c r="DFA25" s="86"/>
      <c r="DFB25" s="86"/>
      <c r="DFC25" s="86"/>
      <c r="DFD25" s="86"/>
      <c r="DFE25" s="86"/>
      <c r="DFF25" s="86"/>
      <c r="DFG25" s="86"/>
      <c r="DFH25" s="86"/>
      <c r="DFI25" s="86"/>
      <c r="DFJ25" s="86"/>
      <c r="DFK25" s="86"/>
      <c r="DFL25" s="86"/>
      <c r="DFM25" s="86"/>
      <c r="DFN25" s="86"/>
      <c r="DFO25" s="86"/>
      <c r="DFP25" s="86"/>
      <c r="DFQ25" s="86"/>
      <c r="DFR25" s="86"/>
      <c r="DFS25" s="86"/>
      <c r="DFT25" s="86"/>
      <c r="DFU25" s="86"/>
      <c r="DFV25" s="86"/>
      <c r="DFW25" s="86"/>
      <c r="DFX25" s="86"/>
      <c r="DFY25" s="86"/>
      <c r="DFZ25" s="86"/>
      <c r="DGA25" s="86"/>
      <c r="DGB25" s="86"/>
      <c r="DGC25" s="86"/>
      <c r="DGD25" s="86"/>
      <c r="DGE25" s="86"/>
      <c r="DGF25" s="86"/>
      <c r="DGG25" s="86"/>
      <c r="DGH25" s="86"/>
      <c r="DGI25" s="86"/>
      <c r="DGJ25" s="86"/>
      <c r="DGK25" s="86"/>
      <c r="DGL25" s="86"/>
      <c r="DGM25" s="86"/>
      <c r="DGN25" s="86"/>
      <c r="DGO25" s="86"/>
      <c r="DGP25" s="86"/>
      <c r="DGQ25" s="86"/>
      <c r="DGR25" s="86"/>
      <c r="DGS25" s="86"/>
      <c r="DGT25" s="86"/>
      <c r="DGU25" s="86"/>
      <c r="DGV25" s="86"/>
      <c r="DGW25" s="86"/>
      <c r="DGX25" s="86"/>
      <c r="DGY25" s="86"/>
      <c r="DGZ25" s="86"/>
      <c r="DHA25" s="86"/>
      <c r="DHB25" s="86"/>
      <c r="DHC25" s="86"/>
      <c r="DHD25" s="86"/>
      <c r="DHE25" s="86"/>
      <c r="DHF25" s="86"/>
      <c r="DHG25" s="86"/>
      <c r="DHH25" s="86"/>
      <c r="DHI25" s="86"/>
      <c r="DHJ25" s="86"/>
      <c r="DHK25" s="86"/>
      <c r="DHL25" s="86"/>
      <c r="DHM25" s="86"/>
      <c r="DHN25" s="86"/>
      <c r="DHO25" s="86"/>
      <c r="DHP25" s="86"/>
      <c r="DHQ25" s="86"/>
      <c r="DHR25" s="86"/>
      <c r="DHS25" s="86"/>
      <c r="DHT25" s="86"/>
      <c r="DHU25" s="86"/>
      <c r="DHV25" s="86"/>
      <c r="DHW25" s="86"/>
      <c r="DHX25" s="86"/>
      <c r="DHY25" s="86"/>
      <c r="DHZ25" s="86"/>
      <c r="DIA25" s="86"/>
      <c r="DIB25" s="86"/>
      <c r="DIC25" s="86"/>
      <c r="DID25" s="86"/>
      <c r="DIE25" s="86"/>
      <c r="DIF25" s="86"/>
      <c r="DIG25" s="86"/>
      <c r="DIH25" s="86"/>
      <c r="DII25" s="86"/>
      <c r="DIJ25" s="86"/>
      <c r="DIK25" s="86"/>
      <c r="DIL25" s="86"/>
      <c r="DIM25" s="86"/>
      <c r="DIN25" s="86"/>
      <c r="DIO25" s="86"/>
      <c r="DIP25" s="86"/>
      <c r="DIQ25" s="86"/>
      <c r="DIR25" s="86"/>
      <c r="DIS25" s="86"/>
      <c r="DIT25" s="86"/>
      <c r="DIU25" s="86"/>
      <c r="DIV25" s="86"/>
      <c r="DIW25" s="86"/>
      <c r="DIX25" s="86"/>
      <c r="DIY25" s="86"/>
      <c r="DIZ25" s="86"/>
      <c r="DJA25" s="86"/>
      <c r="DJB25" s="86"/>
      <c r="DJC25" s="86"/>
      <c r="DJD25" s="86"/>
      <c r="DJE25" s="86"/>
      <c r="DJF25" s="86"/>
      <c r="DJG25" s="86"/>
      <c r="DJH25" s="86"/>
      <c r="DJI25" s="86"/>
      <c r="DJJ25" s="86"/>
      <c r="DJK25" s="86"/>
      <c r="DJL25" s="86"/>
      <c r="DJM25" s="86"/>
      <c r="DJN25" s="86"/>
      <c r="DJO25" s="86"/>
      <c r="DJP25" s="86"/>
      <c r="DJQ25" s="86"/>
      <c r="DJR25" s="86"/>
      <c r="DJS25" s="86"/>
      <c r="DJT25" s="86"/>
      <c r="DJU25" s="86"/>
      <c r="DJV25" s="86"/>
      <c r="DJW25" s="86"/>
      <c r="DJX25" s="86"/>
      <c r="DJY25" s="86"/>
      <c r="DJZ25" s="86"/>
      <c r="DKA25" s="86"/>
      <c r="DKB25" s="86"/>
      <c r="DKC25" s="86"/>
      <c r="DKD25" s="86"/>
      <c r="DKE25" s="86"/>
      <c r="DKF25" s="86"/>
      <c r="DKG25" s="86"/>
      <c r="DKH25" s="86"/>
      <c r="DKI25" s="86"/>
      <c r="DKJ25" s="86"/>
      <c r="DKK25" s="86"/>
      <c r="DKL25" s="86"/>
      <c r="DKM25" s="86"/>
      <c r="DKN25" s="86"/>
      <c r="DKO25" s="86"/>
      <c r="DKP25" s="86"/>
      <c r="DKQ25" s="86"/>
      <c r="DKR25" s="86"/>
      <c r="DKS25" s="86"/>
      <c r="DKT25" s="86"/>
      <c r="DKU25" s="86"/>
      <c r="DKV25" s="86"/>
      <c r="DKW25" s="86"/>
      <c r="DKX25" s="86"/>
      <c r="DKY25" s="86"/>
      <c r="DKZ25" s="86"/>
      <c r="DLA25" s="86"/>
      <c r="DLB25" s="86"/>
      <c r="DLC25" s="86"/>
      <c r="DLD25" s="86"/>
      <c r="DLE25" s="86"/>
      <c r="DLF25" s="86"/>
      <c r="DLG25" s="86"/>
      <c r="DLH25" s="86"/>
      <c r="DLI25" s="86"/>
      <c r="DLJ25" s="86"/>
      <c r="DLK25" s="86"/>
      <c r="DLL25" s="86"/>
      <c r="DLM25" s="86"/>
      <c r="DLN25" s="86"/>
      <c r="DLO25" s="86"/>
      <c r="DLP25" s="86"/>
      <c r="DLQ25" s="86"/>
      <c r="DLR25" s="86"/>
      <c r="DLS25" s="86"/>
      <c r="DLT25" s="86"/>
      <c r="DLU25" s="86"/>
      <c r="DLV25" s="86"/>
      <c r="DLW25" s="86"/>
      <c r="DLX25" s="86"/>
      <c r="DLY25" s="86"/>
      <c r="DLZ25" s="86"/>
      <c r="DMA25" s="86"/>
      <c r="DMB25" s="86"/>
      <c r="DMC25" s="86"/>
      <c r="DMD25" s="86"/>
      <c r="DME25" s="86"/>
      <c r="DMF25" s="86"/>
      <c r="DMG25" s="86"/>
      <c r="DMH25" s="86"/>
      <c r="DMI25" s="86"/>
      <c r="DMJ25" s="86"/>
      <c r="DMK25" s="86"/>
      <c r="DML25" s="86"/>
      <c r="DMM25" s="86"/>
      <c r="DMN25" s="86"/>
      <c r="DMO25" s="86"/>
      <c r="DMP25" s="86"/>
      <c r="DMQ25" s="86"/>
      <c r="DMR25" s="86"/>
      <c r="DMS25" s="86"/>
      <c r="DMT25" s="86"/>
      <c r="DMU25" s="86"/>
      <c r="DMV25" s="86"/>
      <c r="DMW25" s="86"/>
      <c r="DMX25" s="86"/>
      <c r="DMY25" s="86"/>
      <c r="DMZ25" s="86"/>
      <c r="DNA25" s="86"/>
      <c r="DNB25" s="86"/>
      <c r="DNC25" s="86"/>
      <c r="DND25" s="86"/>
      <c r="DNE25" s="86"/>
      <c r="DNF25" s="86"/>
      <c r="DNG25" s="86"/>
      <c r="DNH25" s="86"/>
      <c r="DNI25" s="86"/>
      <c r="DNJ25" s="86"/>
      <c r="DNK25" s="86"/>
      <c r="DNL25" s="86"/>
      <c r="DNM25" s="86"/>
      <c r="DNN25" s="86"/>
      <c r="DNO25" s="86"/>
      <c r="DNP25" s="86"/>
      <c r="DNQ25" s="86"/>
      <c r="DNR25" s="86"/>
      <c r="DNS25" s="86"/>
      <c r="DNT25" s="86"/>
      <c r="DNU25" s="86"/>
      <c r="DNV25" s="86"/>
      <c r="DNW25" s="86"/>
      <c r="DNX25" s="86"/>
      <c r="DNY25" s="86"/>
      <c r="DNZ25" s="86"/>
      <c r="DOA25" s="86"/>
      <c r="DOB25" s="86"/>
      <c r="DOC25" s="86"/>
      <c r="DOD25" s="86"/>
      <c r="DOE25" s="86"/>
      <c r="DOF25" s="86"/>
      <c r="DOG25" s="86"/>
      <c r="DOH25" s="86"/>
      <c r="DOI25" s="86"/>
      <c r="DOJ25" s="86"/>
      <c r="DOK25" s="86"/>
      <c r="DOL25" s="86"/>
      <c r="DOM25" s="86"/>
      <c r="DON25" s="86"/>
      <c r="DOO25" s="86"/>
      <c r="DOP25" s="86"/>
      <c r="DOQ25" s="86"/>
      <c r="DOR25" s="86"/>
      <c r="DOS25" s="86"/>
      <c r="DOT25" s="86"/>
      <c r="DOU25" s="86"/>
      <c r="DOV25" s="86"/>
      <c r="DOW25" s="86"/>
      <c r="DOX25" s="86"/>
      <c r="DOY25" s="86"/>
      <c r="DOZ25" s="86"/>
      <c r="DPA25" s="86"/>
      <c r="DPB25" s="86"/>
      <c r="DPC25" s="86"/>
      <c r="DPD25" s="86"/>
      <c r="DPE25" s="86"/>
      <c r="DPF25" s="86"/>
      <c r="DPG25" s="86"/>
      <c r="DPH25" s="86"/>
      <c r="DPI25" s="86"/>
      <c r="DPJ25" s="86"/>
      <c r="DPK25" s="86"/>
      <c r="DPL25" s="86"/>
      <c r="DPM25" s="86"/>
      <c r="DPN25" s="86"/>
      <c r="DPO25" s="86"/>
      <c r="DPP25" s="86"/>
      <c r="DPQ25" s="86"/>
      <c r="DPR25" s="86"/>
      <c r="DPS25" s="86"/>
      <c r="DPT25" s="86"/>
      <c r="DPU25" s="86"/>
      <c r="DPV25" s="86"/>
      <c r="DPW25" s="86"/>
      <c r="DPX25" s="86"/>
      <c r="DPY25" s="86"/>
      <c r="DPZ25" s="86"/>
      <c r="DQA25" s="86"/>
      <c r="DQB25" s="86"/>
      <c r="DQC25" s="86"/>
      <c r="DQD25" s="86"/>
      <c r="DQE25" s="86"/>
      <c r="DQF25" s="86"/>
      <c r="DQG25" s="86"/>
      <c r="DQH25" s="86"/>
      <c r="DQI25" s="86"/>
      <c r="DQJ25" s="86"/>
      <c r="DQK25" s="86"/>
      <c r="DQL25" s="86"/>
      <c r="DQM25" s="86"/>
      <c r="DQN25" s="86"/>
      <c r="DQO25" s="86"/>
      <c r="DQP25" s="86"/>
      <c r="DQQ25" s="86"/>
      <c r="DQR25" s="86"/>
      <c r="DQS25" s="86"/>
      <c r="DQT25" s="86"/>
      <c r="DQU25" s="86"/>
      <c r="DQV25" s="86"/>
      <c r="DQW25" s="86"/>
      <c r="DQX25" s="86"/>
      <c r="DQY25" s="86"/>
      <c r="DQZ25" s="86"/>
      <c r="DRA25" s="86"/>
      <c r="DRB25" s="86"/>
      <c r="DRC25" s="86"/>
      <c r="DRD25" s="86"/>
      <c r="DRE25" s="86"/>
      <c r="DRF25" s="86"/>
      <c r="DRG25" s="86"/>
      <c r="DRH25" s="86"/>
      <c r="DRI25" s="86"/>
      <c r="DRJ25" s="86"/>
      <c r="DRK25" s="86"/>
      <c r="DRL25" s="86"/>
      <c r="DRM25" s="86"/>
      <c r="DRN25" s="86"/>
      <c r="DRO25" s="86"/>
      <c r="DRP25" s="86"/>
      <c r="DRQ25" s="86"/>
      <c r="DRR25" s="86"/>
      <c r="DRS25" s="86"/>
      <c r="DRT25" s="86"/>
      <c r="DRU25" s="86"/>
      <c r="DRV25" s="86"/>
      <c r="DRW25" s="86"/>
      <c r="DRX25" s="86"/>
      <c r="DRY25" s="86"/>
      <c r="DRZ25" s="86"/>
      <c r="DSA25" s="86"/>
      <c r="DSB25" s="86"/>
      <c r="DSC25" s="86"/>
      <c r="DSD25" s="86"/>
      <c r="DSE25" s="86"/>
      <c r="DSF25" s="86"/>
      <c r="DSG25" s="86"/>
      <c r="DSH25" s="86"/>
      <c r="DSI25" s="86"/>
      <c r="DSJ25" s="86"/>
      <c r="DSK25" s="86"/>
      <c r="DSL25" s="86"/>
      <c r="DSM25" s="86"/>
      <c r="DSN25" s="86"/>
      <c r="DSO25" s="86"/>
      <c r="DSP25" s="86"/>
      <c r="DSQ25" s="86"/>
      <c r="DSR25" s="86"/>
      <c r="DSS25" s="86"/>
      <c r="DST25" s="86"/>
      <c r="DSU25" s="86"/>
      <c r="DSV25" s="86"/>
      <c r="DSW25" s="86"/>
      <c r="DSX25" s="86"/>
      <c r="DSY25" s="86"/>
      <c r="DSZ25" s="86"/>
      <c r="DTA25" s="86"/>
      <c r="DTB25" s="86"/>
      <c r="DTC25" s="86"/>
      <c r="DTD25" s="86"/>
      <c r="DTE25" s="86"/>
      <c r="DTF25" s="86"/>
      <c r="DTG25" s="86"/>
      <c r="DTH25" s="86"/>
      <c r="DTI25" s="86"/>
      <c r="DTJ25" s="86"/>
      <c r="DTK25" s="86"/>
      <c r="DTL25" s="86"/>
      <c r="DTM25" s="86"/>
      <c r="DTN25" s="86"/>
      <c r="DTO25" s="86"/>
      <c r="DTP25" s="86"/>
      <c r="DTQ25" s="86"/>
      <c r="DTR25" s="86"/>
      <c r="DTS25" s="86"/>
      <c r="DTT25" s="86"/>
      <c r="DTU25" s="86"/>
      <c r="DTV25" s="86"/>
      <c r="DTW25" s="86"/>
      <c r="DTX25" s="86"/>
      <c r="DTY25" s="86"/>
      <c r="DTZ25" s="86"/>
      <c r="DUA25" s="86"/>
      <c r="DUB25" s="86"/>
      <c r="DUC25" s="86"/>
      <c r="DUD25" s="86"/>
      <c r="DUE25" s="86"/>
      <c r="DUF25" s="86"/>
      <c r="DUG25" s="86"/>
      <c r="DUH25" s="86"/>
      <c r="DUI25" s="86"/>
      <c r="DUJ25" s="86"/>
      <c r="DUK25" s="86"/>
      <c r="DUL25" s="86"/>
      <c r="DUM25" s="86"/>
      <c r="DUN25" s="86"/>
      <c r="DUO25" s="86"/>
      <c r="DUP25" s="86"/>
      <c r="DUQ25" s="86"/>
      <c r="DUR25" s="86"/>
      <c r="DUS25" s="86"/>
      <c r="DUT25" s="86"/>
      <c r="DUU25" s="86"/>
      <c r="DUV25" s="86"/>
      <c r="DUW25" s="86"/>
      <c r="DUX25" s="86"/>
      <c r="DUY25" s="86"/>
      <c r="DUZ25" s="86"/>
      <c r="DVA25" s="86"/>
      <c r="DVB25" s="86"/>
      <c r="DVC25" s="86"/>
      <c r="DVD25" s="86"/>
      <c r="DVE25" s="86"/>
      <c r="DVF25" s="86"/>
      <c r="DVG25" s="86"/>
      <c r="DVH25" s="86"/>
      <c r="DVI25" s="86"/>
      <c r="DVJ25" s="86"/>
      <c r="DVK25" s="86"/>
      <c r="DVL25" s="86"/>
      <c r="DVM25" s="86"/>
      <c r="DVN25" s="86"/>
      <c r="DVO25" s="86"/>
      <c r="DVP25" s="86"/>
      <c r="DVQ25" s="86"/>
      <c r="DVR25" s="86"/>
      <c r="DVS25" s="86"/>
      <c r="DVT25" s="86"/>
      <c r="DVU25" s="86"/>
      <c r="DVV25" s="86"/>
      <c r="DVW25" s="86"/>
      <c r="DVX25" s="86"/>
      <c r="DVY25" s="86"/>
      <c r="DVZ25" s="86"/>
      <c r="DWA25" s="86"/>
      <c r="DWB25" s="86"/>
      <c r="DWC25" s="86"/>
      <c r="DWD25" s="86"/>
      <c r="DWE25" s="86"/>
      <c r="DWF25" s="86"/>
      <c r="DWG25" s="86"/>
      <c r="DWH25" s="86"/>
      <c r="DWI25" s="86"/>
      <c r="DWJ25" s="86"/>
      <c r="DWK25" s="86"/>
      <c r="DWL25" s="86"/>
      <c r="DWM25" s="86"/>
      <c r="DWN25" s="86"/>
      <c r="DWO25" s="86"/>
      <c r="DWP25" s="86"/>
      <c r="DWQ25" s="86"/>
      <c r="DWR25" s="86"/>
      <c r="DWS25" s="86"/>
      <c r="DWT25" s="86"/>
      <c r="DWU25" s="86"/>
      <c r="DWV25" s="86"/>
      <c r="DWW25" s="86"/>
      <c r="DWX25" s="86"/>
      <c r="DWY25" s="86"/>
      <c r="DWZ25" s="86"/>
      <c r="DXA25" s="86"/>
      <c r="DXB25" s="86"/>
      <c r="DXC25" s="86"/>
      <c r="DXD25" s="86"/>
      <c r="DXE25" s="86"/>
      <c r="DXF25" s="86"/>
      <c r="DXG25" s="86"/>
      <c r="DXH25" s="86"/>
      <c r="DXI25" s="86"/>
      <c r="DXJ25" s="86"/>
      <c r="DXK25" s="86"/>
      <c r="DXL25" s="86"/>
      <c r="DXM25" s="86"/>
      <c r="DXN25" s="86"/>
      <c r="DXO25" s="86"/>
      <c r="DXP25" s="86"/>
      <c r="DXQ25" s="86"/>
      <c r="DXR25" s="86"/>
      <c r="DXS25" s="86"/>
      <c r="DXT25" s="86"/>
      <c r="DXU25" s="86"/>
      <c r="DXV25" s="86"/>
      <c r="DXW25" s="86"/>
      <c r="DXX25" s="86"/>
      <c r="DXY25" s="86"/>
      <c r="DXZ25" s="86"/>
      <c r="DYA25" s="86"/>
      <c r="DYB25" s="86"/>
      <c r="DYC25" s="86"/>
      <c r="DYD25" s="86"/>
      <c r="DYE25" s="86"/>
      <c r="DYF25" s="86"/>
      <c r="DYG25" s="86"/>
      <c r="DYH25" s="86"/>
      <c r="DYI25" s="86"/>
      <c r="DYJ25" s="86"/>
      <c r="DYK25" s="86"/>
      <c r="DYL25" s="86"/>
      <c r="DYM25" s="86"/>
      <c r="DYN25" s="86"/>
      <c r="DYO25" s="86"/>
      <c r="DYP25" s="86"/>
      <c r="DYQ25" s="86"/>
      <c r="DYR25" s="86"/>
      <c r="DYS25" s="86"/>
      <c r="DYT25" s="86"/>
      <c r="DYU25" s="86"/>
      <c r="DYV25" s="86"/>
      <c r="DYW25" s="86"/>
      <c r="DYX25" s="86"/>
      <c r="DYY25" s="86"/>
      <c r="DYZ25" s="86"/>
      <c r="DZA25" s="86"/>
      <c r="DZB25" s="86"/>
      <c r="DZC25" s="86"/>
      <c r="DZD25" s="86"/>
      <c r="DZE25" s="86"/>
      <c r="DZF25" s="86"/>
      <c r="DZG25" s="86"/>
      <c r="DZH25" s="86"/>
      <c r="DZI25" s="86"/>
      <c r="DZJ25" s="86"/>
      <c r="DZK25" s="86"/>
      <c r="DZL25" s="86"/>
      <c r="DZM25" s="86"/>
      <c r="DZN25" s="86"/>
      <c r="DZO25" s="86"/>
      <c r="DZP25" s="86"/>
      <c r="DZQ25" s="86"/>
      <c r="DZR25" s="86"/>
      <c r="DZS25" s="86"/>
      <c r="DZT25" s="86"/>
      <c r="DZU25" s="86"/>
      <c r="DZV25" s="86"/>
      <c r="DZW25" s="86"/>
      <c r="DZX25" s="86"/>
      <c r="DZY25" s="86"/>
      <c r="DZZ25" s="86"/>
      <c r="EAA25" s="86"/>
      <c r="EAB25" s="86"/>
      <c r="EAC25" s="86"/>
      <c r="EAD25" s="86"/>
      <c r="EAE25" s="86"/>
      <c r="EAF25" s="86"/>
      <c r="EAG25" s="86"/>
      <c r="EAH25" s="86"/>
      <c r="EAI25" s="86"/>
      <c r="EAJ25" s="86"/>
      <c r="EAK25" s="86"/>
      <c r="EAL25" s="86"/>
      <c r="EAM25" s="86"/>
      <c r="EAN25" s="86"/>
      <c r="EAO25" s="86"/>
      <c r="EAP25" s="86"/>
      <c r="EAQ25" s="86"/>
      <c r="EAR25" s="86"/>
      <c r="EAS25" s="86"/>
      <c r="EAT25" s="86"/>
      <c r="EAU25" s="86"/>
      <c r="EAV25" s="86"/>
      <c r="EAW25" s="86"/>
      <c r="EAX25" s="86"/>
      <c r="EAY25" s="86"/>
      <c r="EAZ25" s="86"/>
      <c r="EBA25" s="86"/>
      <c r="EBB25" s="86"/>
      <c r="EBC25" s="86"/>
      <c r="EBD25" s="86"/>
      <c r="EBE25" s="86"/>
      <c r="EBF25" s="86"/>
      <c r="EBG25" s="86"/>
      <c r="EBH25" s="86"/>
      <c r="EBI25" s="86"/>
      <c r="EBJ25" s="86"/>
      <c r="EBK25" s="86"/>
      <c r="EBL25" s="86"/>
      <c r="EBM25" s="86"/>
      <c r="EBN25" s="86"/>
      <c r="EBO25" s="86"/>
      <c r="EBP25" s="86"/>
      <c r="EBQ25" s="86"/>
      <c r="EBR25" s="86"/>
      <c r="EBS25" s="86"/>
      <c r="EBT25" s="86"/>
      <c r="EBU25" s="86"/>
      <c r="EBV25" s="86"/>
      <c r="EBW25" s="86"/>
      <c r="EBX25" s="86"/>
      <c r="EBY25" s="86"/>
      <c r="EBZ25" s="86"/>
      <c r="ECA25" s="86"/>
      <c r="ECB25" s="86"/>
      <c r="ECC25" s="86"/>
      <c r="ECD25" s="86"/>
      <c r="ECE25" s="86"/>
      <c r="ECF25" s="86"/>
      <c r="ECG25" s="86"/>
      <c r="ECH25" s="86"/>
      <c r="ECI25" s="86"/>
      <c r="ECJ25" s="86"/>
      <c r="ECK25" s="86"/>
      <c r="ECL25" s="86"/>
      <c r="ECM25" s="86"/>
      <c r="ECN25" s="86"/>
      <c r="ECO25" s="86"/>
      <c r="ECP25" s="86"/>
      <c r="ECQ25" s="86"/>
      <c r="ECR25" s="86"/>
      <c r="ECS25" s="86"/>
      <c r="ECT25" s="86"/>
      <c r="ECU25" s="86"/>
      <c r="ECV25" s="86"/>
      <c r="ECW25" s="86"/>
      <c r="ECX25" s="86"/>
      <c r="ECY25" s="86"/>
      <c r="ECZ25" s="86"/>
      <c r="EDA25" s="86"/>
      <c r="EDB25" s="86"/>
      <c r="EDC25" s="86"/>
      <c r="EDD25" s="86"/>
      <c r="EDE25" s="86"/>
      <c r="EDF25" s="86"/>
      <c r="EDG25" s="86"/>
      <c r="EDH25" s="86"/>
      <c r="EDI25" s="86"/>
      <c r="EDJ25" s="86"/>
      <c r="EDK25" s="86"/>
      <c r="EDL25" s="86"/>
      <c r="EDM25" s="86"/>
      <c r="EDN25" s="86"/>
      <c r="EDO25" s="86"/>
      <c r="EDP25" s="86"/>
      <c r="EDQ25" s="86"/>
      <c r="EDR25" s="86"/>
      <c r="EDS25" s="86"/>
      <c r="EDT25" s="86"/>
      <c r="EDU25" s="86"/>
      <c r="EDV25" s="86"/>
      <c r="EDW25" s="86"/>
      <c r="EDX25" s="86"/>
      <c r="EDY25" s="86"/>
      <c r="EDZ25" s="86"/>
      <c r="EEA25" s="86"/>
      <c r="EEB25" s="86"/>
      <c r="EEC25" s="86"/>
      <c r="EED25" s="86"/>
      <c r="EEE25" s="86"/>
      <c r="EEF25" s="86"/>
      <c r="EEG25" s="86"/>
      <c r="EEH25" s="86"/>
      <c r="EEI25" s="86"/>
      <c r="EEJ25" s="86"/>
      <c r="EEK25" s="86"/>
      <c r="EEL25" s="86"/>
      <c r="EEM25" s="86"/>
      <c r="EEN25" s="86"/>
      <c r="EEO25" s="86"/>
      <c r="EEP25" s="86"/>
      <c r="EEQ25" s="86"/>
      <c r="EER25" s="86"/>
      <c r="EES25" s="86"/>
      <c r="EET25" s="86"/>
      <c r="EEU25" s="86"/>
      <c r="EEV25" s="86"/>
      <c r="EEW25" s="86"/>
      <c r="EEX25" s="86"/>
      <c r="EEY25" s="86"/>
      <c r="EEZ25" s="86"/>
      <c r="EFA25" s="86"/>
      <c r="EFB25" s="86"/>
      <c r="EFC25" s="86"/>
      <c r="EFD25" s="86"/>
      <c r="EFE25" s="86"/>
      <c r="EFF25" s="86"/>
      <c r="EFG25" s="86"/>
      <c r="EFH25" s="86"/>
      <c r="EFI25" s="86"/>
      <c r="EFJ25" s="86"/>
      <c r="EFK25" s="86"/>
      <c r="EFL25" s="86"/>
      <c r="EFM25" s="86"/>
      <c r="EFN25" s="86"/>
      <c r="EFO25" s="86"/>
      <c r="EFP25" s="86"/>
      <c r="EFQ25" s="86"/>
      <c r="EFR25" s="86"/>
      <c r="EFS25" s="86"/>
      <c r="EFT25" s="86"/>
      <c r="EFU25" s="86"/>
      <c r="EFV25" s="86"/>
      <c r="EFW25" s="86"/>
      <c r="EFX25" s="86"/>
      <c r="EFY25" s="86"/>
      <c r="EFZ25" s="86"/>
      <c r="EGA25" s="86"/>
      <c r="EGB25" s="86"/>
      <c r="EGC25" s="86"/>
      <c r="EGD25" s="86"/>
      <c r="EGE25" s="86"/>
      <c r="EGF25" s="86"/>
      <c r="EGG25" s="86"/>
      <c r="EGH25" s="86"/>
      <c r="EGI25" s="86"/>
      <c r="EGJ25" s="86"/>
      <c r="EGK25" s="86"/>
      <c r="EGL25" s="86"/>
      <c r="EGM25" s="86"/>
      <c r="EGN25" s="86"/>
      <c r="EGO25" s="86"/>
      <c r="EGP25" s="86"/>
      <c r="EGQ25" s="86"/>
      <c r="EGR25" s="86"/>
      <c r="EGS25" s="86"/>
      <c r="EGT25" s="86"/>
      <c r="EGU25" s="86"/>
      <c r="EGV25" s="86"/>
      <c r="EGW25" s="86"/>
      <c r="EGX25" s="86"/>
      <c r="EGY25" s="86"/>
      <c r="EGZ25" s="86"/>
      <c r="EHA25" s="86"/>
      <c r="EHB25" s="86"/>
      <c r="EHC25" s="86"/>
      <c r="EHD25" s="86"/>
      <c r="EHE25" s="86"/>
      <c r="EHF25" s="86"/>
      <c r="EHG25" s="86"/>
      <c r="EHH25" s="86"/>
      <c r="EHI25" s="86"/>
      <c r="EHJ25" s="86"/>
      <c r="EHK25" s="86"/>
      <c r="EHL25" s="86"/>
      <c r="EHM25" s="86"/>
      <c r="EHN25" s="86"/>
      <c r="EHO25" s="86"/>
      <c r="EHP25" s="86"/>
      <c r="EHQ25" s="86"/>
      <c r="EHR25" s="86"/>
      <c r="EHS25" s="86"/>
      <c r="EHT25" s="86"/>
      <c r="EHU25" s="86"/>
      <c r="EHV25" s="86"/>
      <c r="EHW25" s="86"/>
      <c r="EHX25" s="86"/>
      <c r="EHY25" s="86"/>
      <c r="EHZ25" s="86"/>
      <c r="EIA25" s="86"/>
      <c r="EIB25" s="86"/>
      <c r="EIC25" s="86"/>
      <c r="EID25" s="86"/>
      <c r="EIE25" s="86"/>
      <c r="EIF25" s="86"/>
      <c r="EIG25" s="86"/>
      <c r="EIH25" s="86"/>
      <c r="EII25" s="86"/>
      <c r="EIJ25" s="86"/>
      <c r="EIK25" s="86"/>
      <c r="EIL25" s="86"/>
      <c r="EIM25" s="86"/>
      <c r="EIN25" s="86"/>
      <c r="EIO25" s="86"/>
      <c r="EIP25" s="86"/>
      <c r="EIQ25" s="86"/>
      <c r="EIR25" s="86"/>
      <c r="EIS25" s="86"/>
      <c r="EIT25" s="86"/>
      <c r="EIU25" s="86"/>
      <c r="EIV25" s="86"/>
      <c r="EIW25" s="86"/>
      <c r="EIX25" s="86"/>
      <c r="EIY25" s="86"/>
      <c r="EIZ25" s="86"/>
      <c r="EJA25" s="86"/>
      <c r="EJB25" s="86"/>
      <c r="EJC25" s="86"/>
      <c r="EJD25" s="86"/>
      <c r="EJE25" s="86"/>
      <c r="EJF25" s="86"/>
      <c r="EJG25" s="86"/>
      <c r="EJH25" s="86"/>
      <c r="EJI25" s="86"/>
      <c r="EJJ25" s="86"/>
      <c r="EJK25" s="86"/>
      <c r="EJL25" s="86"/>
      <c r="EJM25" s="86"/>
      <c r="EJN25" s="86"/>
      <c r="EJO25" s="86"/>
      <c r="EJP25" s="86"/>
      <c r="EJQ25" s="86"/>
      <c r="EJR25" s="86"/>
      <c r="EJS25" s="86"/>
      <c r="EJT25" s="86"/>
      <c r="EJU25" s="86"/>
      <c r="EJV25" s="86"/>
      <c r="EJW25" s="86"/>
      <c r="EJX25" s="86"/>
      <c r="EJY25" s="86"/>
      <c r="EJZ25" s="86"/>
      <c r="EKA25" s="86"/>
      <c r="EKB25" s="86"/>
      <c r="EKC25" s="86"/>
      <c r="EKD25" s="86"/>
      <c r="EKE25" s="86"/>
      <c r="EKF25" s="86"/>
      <c r="EKG25" s="86"/>
      <c r="EKH25" s="86"/>
      <c r="EKI25" s="86"/>
      <c r="EKJ25" s="86"/>
      <c r="EKK25" s="86"/>
      <c r="EKL25" s="86"/>
      <c r="EKM25" s="86"/>
      <c r="EKN25" s="86"/>
      <c r="EKO25" s="86"/>
      <c r="EKP25" s="86"/>
      <c r="EKQ25" s="86"/>
      <c r="EKR25" s="86"/>
      <c r="EKS25" s="86"/>
      <c r="EKT25" s="86"/>
      <c r="EKU25" s="86"/>
      <c r="EKV25" s="86"/>
      <c r="EKW25" s="86"/>
      <c r="EKX25" s="86"/>
      <c r="EKY25" s="86"/>
      <c r="EKZ25" s="86"/>
      <c r="ELA25" s="86"/>
      <c r="ELB25" s="86"/>
      <c r="ELC25" s="86"/>
      <c r="ELD25" s="86"/>
      <c r="ELE25" s="86"/>
      <c r="ELF25" s="86"/>
      <c r="ELG25" s="86"/>
      <c r="ELH25" s="86"/>
      <c r="ELI25" s="86"/>
      <c r="ELJ25" s="86"/>
      <c r="ELK25" s="86"/>
      <c r="ELL25" s="86"/>
      <c r="ELM25" s="86"/>
      <c r="ELN25" s="86"/>
      <c r="ELO25" s="86"/>
      <c r="ELP25" s="86"/>
      <c r="ELQ25" s="86"/>
      <c r="ELR25" s="86"/>
      <c r="ELS25" s="86"/>
      <c r="ELT25" s="86"/>
      <c r="ELU25" s="86"/>
      <c r="ELV25" s="86"/>
      <c r="ELW25" s="86"/>
      <c r="ELX25" s="86"/>
      <c r="ELY25" s="86"/>
      <c r="ELZ25" s="86"/>
      <c r="EMA25" s="86"/>
      <c r="EMB25" s="86"/>
      <c r="EMC25" s="86"/>
      <c r="EMD25" s="86"/>
      <c r="EME25" s="86"/>
      <c r="EMF25" s="86"/>
      <c r="EMG25" s="86"/>
      <c r="EMH25" s="86"/>
      <c r="EMI25" s="86"/>
      <c r="EMJ25" s="86"/>
      <c r="EMK25" s="86"/>
      <c r="EML25" s="86"/>
      <c r="EMM25" s="86"/>
      <c r="EMN25" s="86"/>
      <c r="EMO25" s="86"/>
      <c r="EMP25" s="86"/>
      <c r="EMQ25" s="86"/>
      <c r="EMR25" s="86"/>
      <c r="EMS25" s="86"/>
      <c r="EMT25" s="86"/>
      <c r="EMU25" s="86"/>
      <c r="EMV25" s="86"/>
      <c r="EMW25" s="86"/>
      <c r="EMX25" s="86"/>
      <c r="EMY25" s="86"/>
      <c r="EMZ25" s="86"/>
      <c r="ENA25" s="86"/>
      <c r="ENB25" s="86"/>
      <c r="ENC25" s="86"/>
      <c r="END25" s="86"/>
      <c r="ENE25" s="86"/>
      <c r="ENF25" s="86"/>
      <c r="ENG25" s="86"/>
      <c r="ENH25" s="86"/>
      <c r="ENI25" s="86"/>
      <c r="ENJ25" s="86"/>
      <c r="ENK25" s="86"/>
      <c r="ENL25" s="86"/>
      <c r="ENM25" s="86"/>
      <c r="ENN25" s="86"/>
      <c r="ENO25" s="86"/>
      <c r="ENP25" s="86"/>
      <c r="ENQ25" s="86"/>
      <c r="ENR25" s="86"/>
      <c r="ENS25" s="86"/>
      <c r="ENT25" s="86"/>
      <c r="ENU25" s="86"/>
      <c r="ENV25" s="86"/>
      <c r="ENW25" s="86"/>
      <c r="ENX25" s="86"/>
      <c r="ENY25" s="86"/>
      <c r="ENZ25" s="86"/>
      <c r="EOA25" s="86"/>
      <c r="EOB25" s="86"/>
      <c r="EOC25" s="86"/>
      <c r="EOD25" s="86"/>
      <c r="EOE25" s="86"/>
      <c r="EOF25" s="86"/>
      <c r="EOG25" s="86"/>
      <c r="EOH25" s="86"/>
      <c r="EOI25" s="86"/>
      <c r="EOJ25" s="86"/>
      <c r="EOK25" s="86"/>
      <c r="EOL25" s="86"/>
      <c r="EOM25" s="86"/>
      <c r="EON25" s="86"/>
      <c r="EOO25" s="86"/>
      <c r="EOP25" s="86"/>
      <c r="EOQ25" s="86"/>
      <c r="EOR25" s="86"/>
      <c r="EOS25" s="86"/>
      <c r="EOT25" s="86"/>
      <c r="EOU25" s="86"/>
      <c r="EOV25" s="86"/>
      <c r="EOW25" s="86"/>
      <c r="EOX25" s="86"/>
      <c r="EOY25" s="86"/>
      <c r="EOZ25" s="86"/>
      <c r="EPA25" s="86"/>
      <c r="EPB25" s="86"/>
      <c r="EPC25" s="86"/>
      <c r="EPD25" s="86"/>
      <c r="EPE25" s="86"/>
      <c r="EPF25" s="86"/>
      <c r="EPG25" s="86"/>
      <c r="EPH25" s="86"/>
      <c r="EPI25" s="86"/>
      <c r="EPJ25" s="86"/>
      <c r="EPK25" s="86"/>
      <c r="EPL25" s="86"/>
      <c r="EPM25" s="86"/>
      <c r="EPN25" s="86"/>
      <c r="EPO25" s="86"/>
      <c r="EPP25" s="86"/>
      <c r="EPQ25" s="86"/>
      <c r="EPR25" s="86"/>
      <c r="EPS25" s="86"/>
      <c r="EPT25" s="86"/>
      <c r="EPU25" s="86"/>
      <c r="EPV25" s="86"/>
      <c r="EPW25" s="86"/>
      <c r="EPX25" s="86"/>
      <c r="EPY25" s="86"/>
      <c r="EPZ25" s="86"/>
      <c r="EQA25" s="86"/>
      <c r="EQB25" s="86"/>
      <c r="EQC25" s="86"/>
      <c r="EQD25" s="86"/>
      <c r="EQE25" s="86"/>
      <c r="EQF25" s="86"/>
      <c r="EQG25" s="86"/>
      <c r="EQH25" s="86"/>
      <c r="EQI25" s="86"/>
      <c r="EQJ25" s="86"/>
      <c r="EQK25" s="86"/>
      <c r="EQL25" s="86"/>
      <c r="EQM25" s="86"/>
      <c r="EQN25" s="86"/>
      <c r="EQO25" s="86"/>
      <c r="EQP25" s="86"/>
      <c r="EQQ25" s="86"/>
      <c r="EQR25" s="86"/>
      <c r="EQS25" s="86"/>
      <c r="EQT25" s="86"/>
      <c r="EQU25" s="86"/>
      <c r="EQV25" s="86"/>
      <c r="EQW25" s="86"/>
      <c r="EQX25" s="86"/>
      <c r="EQY25" s="86"/>
      <c r="EQZ25" s="86"/>
      <c r="ERA25" s="86"/>
      <c r="ERB25" s="86"/>
      <c r="ERC25" s="86"/>
      <c r="ERD25" s="86"/>
      <c r="ERE25" s="86"/>
      <c r="ERF25" s="86"/>
      <c r="ERG25" s="86"/>
      <c r="ERH25" s="86"/>
      <c r="ERI25" s="86"/>
      <c r="ERJ25" s="86"/>
      <c r="ERK25" s="86"/>
      <c r="ERL25" s="86"/>
      <c r="ERM25" s="86"/>
      <c r="ERN25" s="86"/>
      <c r="ERO25" s="86"/>
      <c r="ERP25" s="86"/>
      <c r="ERQ25" s="86"/>
      <c r="ERR25" s="86"/>
      <c r="ERS25" s="86"/>
      <c r="ERT25" s="86"/>
      <c r="ERU25" s="86"/>
      <c r="ERV25" s="86"/>
      <c r="ERW25" s="86"/>
      <c r="ERX25" s="86"/>
      <c r="ERY25" s="86"/>
      <c r="ERZ25" s="86"/>
      <c r="ESA25" s="86"/>
      <c r="ESB25" s="86"/>
      <c r="ESC25" s="86"/>
      <c r="ESD25" s="86"/>
      <c r="ESE25" s="86"/>
      <c r="ESF25" s="86"/>
      <c r="ESG25" s="86"/>
      <c r="ESH25" s="86"/>
      <c r="ESI25" s="86"/>
      <c r="ESJ25" s="86"/>
      <c r="ESK25" s="86"/>
      <c r="ESL25" s="86"/>
      <c r="ESM25" s="86"/>
      <c r="ESN25" s="86"/>
      <c r="ESO25" s="86"/>
      <c r="ESP25" s="86"/>
      <c r="ESQ25" s="86"/>
      <c r="ESR25" s="86"/>
      <c r="ESS25" s="86"/>
      <c r="EST25" s="86"/>
      <c r="ESU25" s="86"/>
      <c r="ESV25" s="86"/>
      <c r="ESW25" s="86"/>
      <c r="ESX25" s="86"/>
      <c r="ESY25" s="86"/>
      <c r="ESZ25" s="86"/>
      <c r="ETA25" s="86"/>
      <c r="ETB25" s="86"/>
      <c r="ETC25" s="86"/>
      <c r="ETD25" s="86"/>
      <c r="ETE25" s="86"/>
      <c r="ETF25" s="86"/>
      <c r="ETG25" s="86"/>
      <c r="ETH25" s="86"/>
      <c r="ETI25" s="86"/>
      <c r="ETJ25" s="86"/>
      <c r="ETK25" s="86"/>
      <c r="ETL25" s="86"/>
      <c r="ETM25" s="86"/>
      <c r="ETN25" s="86"/>
      <c r="ETO25" s="86"/>
      <c r="ETP25" s="86"/>
      <c r="ETQ25" s="86"/>
      <c r="ETR25" s="86"/>
      <c r="ETS25" s="86"/>
      <c r="ETT25" s="86"/>
      <c r="ETU25" s="86"/>
      <c r="ETV25" s="86"/>
      <c r="ETW25" s="86"/>
      <c r="ETX25" s="86"/>
      <c r="ETY25" s="86"/>
      <c r="ETZ25" s="86"/>
      <c r="EUA25" s="86"/>
      <c r="EUB25" s="86"/>
      <c r="EUC25" s="86"/>
      <c r="EUD25" s="86"/>
      <c r="EUE25" s="86"/>
      <c r="EUF25" s="86"/>
      <c r="EUG25" s="86"/>
      <c r="EUH25" s="86"/>
      <c r="EUI25" s="86"/>
      <c r="EUJ25" s="86"/>
      <c r="EUK25" s="86"/>
      <c r="EUL25" s="86"/>
      <c r="EUM25" s="86"/>
      <c r="EUN25" s="86"/>
      <c r="EUO25" s="86"/>
      <c r="EUP25" s="86"/>
      <c r="EUQ25" s="86"/>
      <c r="EUR25" s="86"/>
      <c r="EUS25" s="86"/>
      <c r="EUT25" s="86"/>
      <c r="EUU25" s="86"/>
      <c r="EUV25" s="86"/>
      <c r="EUW25" s="86"/>
      <c r="EUX25" s="86"/>
      <c r="EUY25" s="86"/>
      <c r="EUZ25" s="86"/>
      <c r="EVA25" s="86"/>
      <c r="EVB25" s="86"/>
      <c r="EVC25" s="86"/>
      <c r="EVD25" s="86"/>
      <c r="EVE25" s="86"/>
      <c r="EVF25" s="86"/>
      <c r="EVG25" s="86"/>
      <c r="EVH25" s="86"/>
      <c r="EVI25" s="86"/>
      <c r="EVJ25" s="86"/>
      <c r="EVK25" s="86"/>
      <c r="EVL25" s="86"/>
      <c r="EVM25" s="86"/>
      <c r="EVN25" s="86"/>
      <c r="EVO25" s="86"/>
      <c r="EVP25" s="86"/>
      <c r="EVQ25" s="86"/>
      <c r="EVR25" s="86"/>
      <c r="EVS25" s="86"/>
      <c r="EVT25" s="86"/>
      <c r="EVU25" s="86"/>
      <c r="EVV25" s="86"/>
      <c r="EVW25" s="86"/>
      <c r="EVX25" s="86"/>
      <c r="EVY25" s="86"/>
      <c r="EVZ25" s="86"/>
      <c r="EWA25" s="86"/>
      <c r="EWB25" s="86"/>
      <c r="EWC25" s="86"/>
      <c r="EWD25" s="86"/>
      <c r="EWE25" s="86"/>
      <c r="EWF25" s="86"/>
      <c r="EWG25" s="86"/>
      <c r="EWH25" s="86"/>
      <c r="EWI25" s="86"/>
      <c r="EWJ25" s="86"/>
      <c r="EWK25" s="86"/>
      <c r="EWL25" s="86"/>
      <c r="EWM25" s="86"/>
      <c r="EWN25" s="86"/>
      <c r="EWO25" s="86"/>
      <c r="EWP25" s="86"/>
      <c r="EWQ25" s="86"/>
      <c r="EWR25" s="86"/>
      <c r="EWS25" s="86"/>
      <c r="EWT25" s="86"/>
      <c r="EWU25" s="86"/>
      <c r="EWV25" s="86"/>
      <c r="EWW25" s="86"/>
      <c r="EWX25" s="86"/>
      <c r="EWY25" s="86"/>
      <c r="EWZ25" s="86"/>
      <c r="EXA25" s="86"/>
      <c r="EXB25" s="86"/>
      <c r="EXC25" s="86"/>
      <c r="EXD25" s="86"/>
      <c r="EXE25" s="86"/>
      <c r="EXF25" s="86"/>
      <c r="EXG25" s="86"/>
      <c r="EXH25" s="86"/>
      <c r="EXI25" s="86"/>
      <c r="EXJ25" s="86"/>
      <c r="EXK25" s="86"/>
      <c r="EXL25" s="86"/>
      <c r="EXM25" s="86"/>
      <c r="EXN25" s="86"/>
      <c r="EXO25" s="86"/>
      <c r="EXP25" s="86"/>
      <c r="EXQ25" s="86"/>
      <c r="EXR25" s="86"/>
      <c r="EXS25" s="86"/>
      <c r="EXT25" s="86"/>
      <c r="EXU25" s="86"/>
      <c r="EXV25" s="86"/>
      <c r="EXW25" s="86"/>
      <c r="EXX25" s="86"/>
      <c r="EXY25" s="86"/>
      <c r="EXZ25" s="86"/>
      <c r="EYA25" s="86"/>
      <c r="EYB25" s="86"/>
      <c r="EYC25" s="86"/>
      <c r="EYD25" s="86"/>
      <c r="EYE25" s="86"/>
      <c r="EYF25" s="86"/>
      <c r="EYG25" s="86"/>
      <c r="EYH25" s="86"/>
      <c r="EYI25" s="86"/>
      <c r="EYJ25" s="86"/>
      <c r="EYK25" s="86"/>
      <c r="EYL25" s="86"/>
      <c r="EYM25" s="86"/>
      <c r="EYN25" s="86"/>
      <c r="EYO25" s="86"/>
      <c r="EYP25" s="86"/>
      <c r="EYQ25" s="86"/>
      <c r="EYR25" s="86"/>
      <c r="EYS25" s="86"/>
      <c r="EYT25" s="86"/>
      <c r="EYU25" s="86"/>
      <c r="EYV25" s="86"/>
      <c r="EYW25" s="86"/>
      <c r="EYX25" s="86"/>
      <c r="EYY25" s="86"/>
      <c r="EYZ25" s="86"/>
      <c r="EZA25" s="86"/>
      <c r="EZB25" s="86"/>
      <c r="EZC25" s="86"/>
      <c r="EZD25" s="86"/>
      <c r="EZE25" s="86"/>
      <c r="EZF25" s="86"/>
      <c r="EZG25" s="86"/>
      <c r="EZH25" s="86"/>
      <c r="EZI25" s="86"/>
      <c r="EZJ25" s="86"/>
      <c r="EZK25" s="86"/>
      <c r="EZL25" s="86"/>
      <c r="EZM25" s="86"/>
      <c r="EZN25" s="86"/>
      <c r="EZO25" s="86"/>
      <c r="EZP25" s="86"/>
      <c r="EZQ25" s="86"/>
      <c r="EZR25" s="86"/>
      <c r="EZS25" s="86"/>
      <c r="EZT25" s="86"/>
      <c r="EZU25" s="86"/>
      <c r="EZV25" s="86"/>
      <c r="EZW25" s="86"/>
      <c r="EZX25" s="86"/>
      <c r="EZY25" s="86"/>
      <c r="EZZ25" s="86"/>
      <c r="FAA25" s="86"/>
      <c r="FAB25" s="86"/>
      <c r="FAC25" s="86"/>
      <c r="FAD25" s="86"/>
      <c r="FAE25" s="86"/>
      <c r="FAF25" s="86"/>
      <c r="FAG25" s="86"/>
      <c r="FAH25" s="86"/>
      <c r="FAI25" s="86"/>
      <c r="FAJ25" s="86"/>
      <c r="FAK25" s="86"/>
      <c r="FAL25" s="86"/>
      <c r="FAM25" s="86"/>
      <c r="FAN25" s="86"/>
      <c r="FAO25" s="86"/>
      <c r="FAP25" s="86"/>
      <c r="FAQ25" s="86"/>
      <c r="FAR25" s="86"/>
      <c r="FAS25" s="86"/>
      <c r="FAT25" s="86"/>
      <c r="FAU25" s="86"/>
      <c r="FAV25" s="86"/>
      <c r="FAW25" s="86"/>
      <c r="FAX25" s="86"/>
      <c r="FAY25" s="86"/>
      <c r="FAZ25" s="86"/>
      <c r="FBA25" s="86"/>
      <c r="FBB25" s="86"/>
      <c r="FBC25" s="86"/>
      <c r="FBD25" s="86"/>
      <c r="FBE25" s="86"/>
      <c r="FBF25" s="86"/>
      <c r="FBG25" s="86"/>
      <c r="FBH25" s="86"/>
      <c r="FBI25" s="86"/>
      <c r="FBJ25" s="86"/>
      <c r="FBK25" s="86"/>
      <c r="FBL25" s="86"/>
      <c r="FBM25" s="86"/>
      <c r="FBN25" s="86"/>
      <c r="FBO25" s="86"/>
      <c r="FBP25" s="86"/>
      <c r="FBQ25" s="86"/>
      <c r="FBR25" s="86"/>
      <c r="FBS25" s="86"/>
      <c r="FBT25" s="86"/>
      <c r="FBU25" s="86"/>
      <c r="FBV25" s="86"/>
      <c r="FBW25" s="86"/>
      <c r="FBX25" s="86"/>
      <c r="FBY25" s="86"/>
      <c r="FBZ25" s="86"/>
      <c r="FCA25" s="86"/>
      <c r="FCB25" s="86"/>
      <c r="FCC25" s="86"/>
      <c r="FCD25" s="86"/>
      <c r="FCE25" s="86"/>
      <c r="FCF25" s="86"/>
      <c r="FCG25" s="86"/>
      <c r="FCH25" s="86"/>
      <c r="FCI25" s="86"/>
      <c r="FCJ25" s="86"/>
      <c r="FCK25" s="86"/>
      <c r="FCL25" s="86"/>
      <c r="FCM25" s="86"/>
      <c r="FCN25" s="86"/>
      <c r="FCO25" s="86"/>
      <c r="FCP25" s="86"/>
      <c r="FCQ25" s="86"/>
      <c r="FCR25" s="86"/>
      <c r="FCS25" s="86"/>
      <c r="FCT25" s="86"/>
      <c r="FCU25" s="86"/>
      <c r="FCV25" s="86"/>
      <c r="FCW25" s="86"/>
      <c r="FCX25" s="86"/>
      <c r="FCY25" s="86"/>
      <c r="FCZ25" s="86"/>
      <c r="FDA25" s="86"/>
      <c r="FDB25" s="86"/>
      <c r="FDC25" s="86"/>
      <c r="FDD25" s="86"/>
      <c r="FDE25" s="86"/>
      <c r="FDF25" s="86"/>
      <c r="FDG25" s="86"/>
      <c r="FDH25" s="86"/>
      <c r="FDI25" s="86"/>
      <c r="FDJ25" s="86"/>
      <c r="FDK25" s="86"/>
      <c r="FDL25" s="86"/>
      <c r="FDM25" s="86"/>
      <c r="FDN25" s="86"/>
      <c r="FDO25" s="86"/>
      <c r="FDP25" s="86"/>
      <c r="FDQ25" s="86"/>
      <c r="FDR25" s="86"/>
      <c r="FDS25" s="86"/>
      <c r="FDT25" s="86"/>
      <c r="FDU25" s="86"/>
      <c r="FDV25" s="86"/>
      <c r="FDW25" s="86"/>
      <c r="FDX25" s="86"/>
      <c r="FDY25" s="86"/>
      <c r="FDZ25" s="86"/>
      <c r="FEA25" s="86"/>
      <c r="FEB25" s="86"/>
      <c r="FEC25" s="86"/>
      <c r="FED25" s="86"/>
      <c r="FEE25" s="86"/>
      <c r="FEF25" s="86"/>
      <c r="FEG25" s="86"/>
      <c r="FEH25" s="86"/>
      <c r="FEI25" s="86"/>
      <c r="FEJ25" s="86"/>
      <c r="FEK25" s="86"/>
      <c r="FEL25" s="86"/>
      <c r="FEM25" s="86"/>
      <c r="FEN25" s="86"/>
      <c r="FEO25" s="86"/>
      <c r="FEP25" s="86"/>
      <c r="FEQ25" s="86"/>
      <c r="FER25" s="86"/>
      <c r="FES25" s="86"/>
      <c r="FET25" s="86"/>
      <c r="FEU25" s="86"/>
      <c r="FEV25" s="86"/>
      <c r="FEW25" s="86"/>
      <c r="FEX25" s="86"/>
      <c r="FEY25" s="86"/>
      <c r="FEZ25" s="86"/>
      <c r="FFA25" s="86"/>
      <c r="FFB25" s="86"/>
      <c r="FFC25" s="86"/>
      <c r="FFD25" s="86"/>
      <c r="FFE25" s="86"/>
      <c r="FFF25" s="86"/>
      <c r="FFG25" s="86"/>
      <c r="FFH25" s="86"/>
      <c r="FFI25" s="86"/>
      <c r="FFJ25" s="86"/>
      <c r="FFK25" s="86"/>
      <c r="FFL25" s="86"/>
      <c r="FFM25" s="86"/>
      <c r="FFN25" s="86"/>
      <c r="FFO25" s="86"/>
      <c r="FFP25" s="86"/>
      <c r="FFQ25" s="86"/>
      <c r="FFR25" s="86"/>
      <c r="FFS25" s="86"/>
      <c r="FFT25" s="86"/>
      <c r="FFU25" s="86"/>
      <c r="FFV25" s="86"/>
      <c r="FFW25" s="86"/>
      <c r="FFX25" s="86"/>
      <c r="FFY25" s="86"/>
      <c r="FFZ25" s="86"/>
      <c r="FGA25" s="86"/>
      <c r="FGB25" s="86"/>
      <c r="FGC25" s="86"/>
      <c r="FGD25" s="86"/>
      <c r="FGE25" s="86"/>
      <c r="FGF25" s="86"/>
      <c r="FGG25" s="86"/>
      <c r="FGH25" s="86"/>
      <c r="FGI25" s="86"/>
      <c r="FGJ25" s="86"/>
      <c r="FGK25" s="86"/>
      <c r="FGL25" s="86"/>
      <c r="FGM25" s="86"/>
      <c r="FGN25" s="86"/>
      <c r="FGO25" s="86"/>
      <c r="FGP25" s="86"/>
      <c r="FGQ25" s="86"/>
      <c r="FGR25" s="86"/>
      <c r="FGS25" s="86"/>
      <c r="FGT25" s="86"/>
      <c r="FGU25" s="86"/>
      <c r="FGV25" s="86"/>
      <c r="FGW25" s="86"/>
      <c r="FGX25" s="86"/>
      <c r="FGY25" s="86"/>
      <c r="FGZ25" s="86"/>
      <c r="FHA25" s="86"/>
      <c r="FHB25" s="86"/>
      <c r="FHC25" s="86"/>
      <c r="FHD25" s="86"/>
      <c r="FHE25" s="86"/>
      <c r="FHF25" s="86"/>
      <c r="FHG25" s="86"/>
      <c r="FHH25" s="86"/>
      <c r="FHI25" s="86"/>
      <c r="FHJ25" s="86"/>
      <c r="FHK25" s="86"/>
      <c r="FHL25" s="86"/>
      <c r="FHM25" s="86"/>
      <c r="FHN25" s="86"/>
      <c r="FHO25" s="86"/>
      <c r="FHP25" s="86"/>
      <c r="FHQ25" s="86"/>
      <c r="FHR25" s="86"/>
      <c r="FHS25" s="86"/>
      <c r="FHT25" s="86"/>
      <c r="FHU25" s="86"/>
      <c r="FHV25" s="86"/>
      <c r="FHW25" s="86"/>
      <c r="FHX25" s="86"/>
      <c r="FHY25" s="86"/>
      <c r="FHZ25" s="86"/>
      <c r="FIA25" s="86"/>
      <c r="FIB25" s="86"/>
      <c r="FIC25" s="86"/>
      <c r="FID25" s="86"/>
      <c r="FIE25" s="86"/>
      <c r="FIF25" s="86"/>
      <c r="FIG25" s="86"/>
      <c r="FIH25" s="86"/>
      <c r="FII25" s="86"/>
      <c r="FIJ25" s="86"/>
      <c r="FIK25" s="86"/>
      <c r="FIL25" s="86"/>
      <c r="FIM25" s="86"/>
      <c r="FIN25" s="86"/>
      <c r="FIO25" s="86"/>
      <c r="FIP25" s="86"/>
      <c r="FIQ25" s="86"/>
      <c r="FIR25" s="86"/>
      <c r="FIS25" s="86"/>
      <c r="FIT25" s="86"/>
      <c r="FIU25" s="86"/>
      <c r="FIV25" s="86"/>
      <c r="FIW25" s="86"/>
      <c r="FIX25" s="86"/>
      <c r="FIY25" s="86"/>
      <c r="FIZ25" s="86"/>
      <c r="FJA25" s="86"/>
      <c r="FJB25" s="86"/>
      <c r="FJC25" s="86"/>
      <c r="FJD25" s="86"/>
      <c r="FJE25" s="86"/>
      <c r="FJF25" s="86"/>
      <c r="FJG25" s="86"/>
      <c r="FJH25" s="86"/>
      <c r="FJI25" s="86"/>
      <c r="FJJ25" s="86"/>
      <c r="FJK25" s="86"/>
      <c r="FJL25" s="86"/>
      <c r="FJM25" s="86"/>
      <c r="FJN25" s="86"/>
      <c r="FJO25" s="86"/>
      <c r="FJP25" s="86"/>
      <c r="FJQ25" s="86"/>
      <c r="FJR25" s="86"/>
      <c r="FJS25" s="86"/>
      <c r="FJT25" s="86"/>
      <c r="FJU25" s="86"/>
      <c r="FJV25" s="86"/>
      <c r="FJW25" s="86"/>
      <c r="FJX25" s="86"/>
      <c r="FJY25" s="86"/>
      <c r="FJZ25" s="86"/>
      <c r="FKA25" s="86"/>
      <c r="FKB25" s="86"/>
      <c r="FKC25" s="86"/>
      <c r="FKD25" s="86"/>
      <c r="FKE25" s="86"/>
      <c r="FKF25" s="86"/>
      <c r="FKG25" s="86"/>
      <c r="FKH25" s="86"/>
      <c r="FKI25" s="86"/>
      <c r="FKJ25" s="86"/>
      <c r="FKK25" s="86"/>
      <c r="FKL25" s="86"/>
      <c r="FKM25" s="86"/>
      <c r="FKN25" s="86"/>
      <c r="FKO25" s="86"/>
      <c r="FKP25" s="86"/>
      <c r="FKQ25" s="86"/>
      <c r="FKR25" s="86"/>
      <c r="FKS25" s="86"/>
      <c r="FKT25" s="86"/>
      <c r="FKU25" s="86"/>
      <c r="FKV25" s="86"/>
      <c r="FKW25" s="86"/>
      <c r="FKX25" s="86"/>
      <c r="FKY25" s="86"/>
      <c r="FKZ25" s="86"/>
      <c r="FLA25" s="86"/>
      <c r="FLB25" s="86"/>
      <c r="FLC25" s="86"/>
      <c r="FLD25" s="86"/>
      <c r="FLE25" s="86"/>
      <c r="FLF25" s="86"/>
      <c r="FLG25" s="86"/>
      <c r="FLH25" s="86"/>
      <c r="FLI25" s="86"/>
      <c r="FLJ25" s="86"/>
      <c r="FLK25" s="86"/>
      <c r="FLL25" s="86"/>
      <c r="FLM25" s="86"/>
      <c r="FLN25" s="86"/>
      <c r="FLO25" s="86"/>
      <c r="FLP25" s="86"/>
      <c r="FLQ25" s="86"/>
      <c r="FLR25" s="86"/>
      <c r="FLS25" s="86"/>
      <c r="FLT25" s="86"/>
      <c r="FLU25" s="86"/>
      <c r="FLV25" s="86"/>
      <c r="FLW25" s="86"/>
      <c r="FLX25" s="86"/>
      <c r="FLY25" s="86"/>
      <c r="FLZ25" s="86"/>
      <c r="FMA25" s="86"/>
      <c r="FMB25" s="86"/>
      <c r="FMC25" s="86"/>
      <c r="FMD25" s="86"/>
      <c r="FME25" s="86"/>
      <c r="FMF25" s="86"/>
      <c r="FMG25" s="86"/>
      <c r="FMH25" s="86"/>
      <c r="FMI25" s="86"/>
      <c r="FMJ25" s="86"/>
      <c r="FMK25" s="86"/>
      <c r="FML25" s="86"/>
      <c r="FMM25" s="86"/>
      <c r="FMN25" s="86"/>
      <c r="FMO25" s="86"/>
      <c r="FMP25" s="86"/>
      <c r="FMQ25" s="86"/>
      <c r="FMR25" s="86"/>
      <c r="FMS25" s="86"/>
      <c r="FMT25" s="86"/>
      <c r="FMU25" s="86"/>
      <c r="FMV25" s="86"/>
      <c r="FMW25" s="86"/>
      <c r="FMX25" s="86"/>
      <c r="FMY25" s="86"/>
      <c r="FMZ25" s="86"/>
      <c r="FNA25" s="86"/>
      <c r="FNB25" s="86"/>
      <c r="FNC25" s="86"/>
      <c r="FND25" s="86"/>
      <c r="FNE25" s="86"/>
      <c r="FNF25" s="86"/>
      <c r="FNG25" s="86"/>
      <c r="FNH25" s="86"/>
      <c r="FNI25" s="86"/>
      <c r="FNJ25" s="86"/>
      <c r="FNK25" s="86"/>
      <c r="FNL25" s="86"/>
      <c r="FNM25" s="86"/>
      <c r="FNN25" s="86"/>
      <c r="FNO25" s="86"/>
      <c r="FNP25" s="86"/>
      <c r="FNQ25" s="86"/>
      <c r="FNR25" s="86"/>
      <c r="FNS25" s="86"/>
      <c r="FNT25" s="86"/>
      <c r="FNU25" s="86"/>
      <c r="FNV25" s="86"/>
      <c r="FNW25" s="86"/>
      <c r="FNX25" s="86"/>
      <c r="FNY25" s="86"/>
      <c r="FNZ25" s="86"/>
      <c r="FOA25" s="86"/>
      <c r="FOB25" s="86"/>
      <c r="FOC25" s="86"/>
      <c r="FOD25" s="86"/>
      <c r="FOE25" s="86"/>
      <c r="FOF25" s="86"/>
      <c r="FOG25" s="86"/>
      <c r="FOH25" s="86"/>
      <c r="FOI25" s="86"/>
      <c r="FOJ25" s="86"/>
      <c r="FOK25" s="86"/>
      <c r="FOL25" s="86"/>
      <c r="FOM25" s="86"/>
      <c r="FON25" s="86"/>
      <c r="FOO25" s="86"/>
      <c r="FOP25" s="86"/>
      <c r="FOQ25" s="86"/>
      <c r="FOR25" s="86"/>
      <c r="FOS25" s="86"/>
      <c r="FOT25" s="86"/>
      <c r="FOU25" s="86"/>
      <c r="FOV25" s="86"/>
      <c r="FOW25" s="86"/>
      <c r="FOX25" s="86"/>
      <c r="FOY25" s="86"/>
      <c r="FOZ25" s="86"/>
      <c r="FPA25" s="86"/>
      <c r="FPB25" s="86"/>
      <c r="FPC25" s="86"/>
      <c r="FPD25" s="86"/>
      <c r="FPE25" s="86"/>
      <c r="FPF25" s="86"/>
      <c r="FPG25" s="86"/>
      <c r="FPH25" s="86"/>
      <c r="FPI25" s="86"/>
      <c r="FPJ25" s="86"/>
      <c r="FPK25" s="86"/>
      <c r="FPL25" s="86"/>
      <c r="FPM25" s="86"/>
      <c r="FPN25" s="86"/>
      <c r="FPO25" s="86"/>
      <c r="FPP25" s="86"/>
      <c r="FPQ25" s="86"/>
      <c r="FPR25" s="86"/>
      <c r="FPS25" s="86"/>
      <c r="FPT25" s="86"/>
      <c r="FPU25" s="86"/>
      <c r="FPV25" s="86"/>
      <c r="FPW25" s="86"/>
      <c r="FPX25" s="86"/>
      <c r="FPY25" s="86"/>
      <c r="FPZ25" s="86"/>
      <c r="FQA25" s="86"/>
      <c r="FQB25" s="86"/>
      <c r="FQC25" s="86"/>
      <c r="FQD25" s="86"/>
      <c r="FQE25" s="86"/>
      <c r="FQF25" s="86"/>
      <c r="FQG25" s="86"/>
      <c r="FQH25" s="86"/>
      <c r="FQI25" s="86"/>
      <c r="FQJ25" s="86"/>
      <c r="FQK25" s="86"/>
      <c r="FQL25" s="86"/>
      <c r="FQM25" s="86"/>
      <c r="FQN25" s="86"/>
      <c r="FQO25" s="86"/>
      <c r="FQP25" s="86"/>
      <c r="FQQ25" s="86"/>
      <c r="FQR25" s="86"/>
      <c r="FQS25" s="86"/>
      <c r="FQT25" s="86"/>
      <c r="FQU25" s="86"/>
      <c r="FQV25" s="86"/>
      <c r="FQW25" s="86"/>
      <c r="FQX25" s="86"/>
      <c r="FQY25" s="86"/>
      <c r="FQZ25" s="86"/>
      <c r="FRA25" s="86"/>
      <c r="FRB25" s="86"/>
      <c r="FRC25" s="86"/>
      <c r="FRD25" s="86"/>
      <c r="FRE25" s="86"/>
      <c r="FRF25" s="86"/>
      <c r="FRG25" s="86"/>
      <c r="FRH25" s="86"/>
      <c r="FRI25" s="86"/>
      <c r="FRJ25" s="86"/>
      <c r="FRK25" s="86"/>
      <c r="FRL25" s="86"/>
      <c r="FRM25" s="86"/>
      <c r="FRN25" s="86"/>
      <c r="FRO25" s="86"/>
      <c r="FRP25" s="86"/>
      <c r="FRQ25" s="86"/>
      <c r="FRR25" s="86"/>
      <c r="FRS25" s="86"/>
      <c r="FRT25" s="86"/>
      <c r="FRU25" s="86"/>
      <c r="FRV25" s="86"/>
      <c r="FRW25" s="86"/>
      <c r="FRX25" s="86"/>
      <c r="FRY25" s="86"/>
      <c r="FRZ25" s="86"/>
      <c r="FSA25" s="86"/>
      <c r="FSB25" s="86"/>
      <c r="FSC25" s="86"/>
      <c r="FSD25" s="86"/>
      <c r="FSE25" s="86"/>
      <c r="FSF25" s="86"/>
      <c r="FSG25" s="86"/>
      <c r="FSH25" s="86"/>
      <c r="FSI25" s="86"/>
      <c r="FSJ25" s="86"/>
      <c r="FSK25" s="86"/>
      <c r="FSL25" s="86"/>
      <c r="FSM25" s="86"/>
      <c r="FSN25" s="86"/>
      <c r="FSO25" s="86"/>
      <c r="FSP25" s="86"/>
      <c r="FSQ25" s="86"/>
      <c r="FSR25" s="86"/>
      <c r="FSS25" s="86"/>
      <c r="FST25" s="86"/>
      <c r="FSU25" s="86"/>
      <c r="FSV25" s="86"/>
      <c r="FSW25" s="86"/>
      <c r="FSX25" s="86"/>
      <c r="FSY25" s="86"/>
      <c r="FSZ25" s="86"/>
      <c r="FTA25" s="86"/>
      <c r="FTB25" s="86"/>
      <c r="FTC25" s="86"/>
      <c r="FTD25" s="86"/>
      <c r="FTE25" s="86"/>
      <c r="FTF25" s="86"/>
      <c r="FTG25" s="86"/>
      <c r="FTH25" s="86"/>
      <c r="FTI25" s="86"/>
      <c r="FTJ25" s="86"/>
      <c r="FTK25" s="86"/>
      <c r="FTL25" s="86"/>
      <c r="FTM25" s="86"/>
      <c r="FTN25" s="86"/>
      <c r="FTO25" s="86"/>
      <c r="FTP25" s="86"/>
      <c r="FTQ25" s="86"/>
      <c r="FTR25" s="86"/>
      <c r="FTS25" s="86"/>
      <c r="FTT25" s="86"/>
      <c r="FTU25" s="86"/>
      <c r="FTV25" s="86"/>
      <c r="FTW25" s="86"/>
      <c r="FTX25" s="86"/>
      <c r="FTY25" s="86"/>
      <c r="FTZ25" s="86"/>
      <c r="FUA25" s="86"/>
      <c r="FUB25" s="86"/>
      <c r="FUC25" s="86"/>
      <c r="FUD25" s="86"/>
      <c r="FUE25" s="86"/>
      <c r="FUF25" s="86"/>
      <c r="FUG25" s="86"/>
      <c r="FUH25" s="86"/>
      <c r="FUI25" s="86"/>
      <c r="FUJ25" s="86"/>
      <c r="FUK25" s="86"/>
      <c r="FUL25" s="86"/>
      <c r="FUM25" s="86"/>
      <c r="FUN25" s="86"/>
      <c r="FUO25" s="86"/>
      <c r="FUP25" s="86"/>
      <c r="FUQ25" s="86"/>
      <c r="FUR25" s="86"/>
      <c r="FUS25" s="86"/>
      <c r="FUT25" s="86"/>
      <c r="FUU25" s="86"/>
      <c r="FUV25" s="86"/>
      <c r="FUW25" s="86"/>
      <c r="FUX25" s="86"/>
      <c r="FUY25" s="86"/>
      <c r="FUZ25" s="86"/>
      <c r="FVA25" s="86"/>
      <c r="FVB25" s="86"/>
      <c r="FVC25" s="86"/>
      <c r="FVD25" s="86"/>
      <c r="FVE25" s="86"/>
      <c r="FVF25" s="86"/>
      <c r="FVG25" s="86"/>
      <c r="FVH25" s="86"/>
      <c r="FVI25" s="86"/>
      <c r="FVJ25" s="86"/>
      <c r="FVK25" s="86"/>
      <c r="FVL25" s="86"/>
      <c r="FVM25" s="86"/>
      <c r="FVN25" s="86"/>
      <c r="FVO25" s="86"/>
      <c r="FVP25" s="86"/>
      <c r="FVQ25" s="86"/>
      <c r="FVR25" s="86"/>
      <c r="FVS25" s="86"/>
      <c r="FVT25" s="86"/>
      <c r="FVU25" s="86"/>
      <c r="FVV25" s="86"/>
      <c r="FVW25" s="86"/>
      <c r="FVX25" s="86"/>
      <c r="FVY25" s="86"/>
      <c r="FVZ25" s="86"/>
      <c r="FWA25" s="86"/>
      <c r="FWB25" s="86"/>
      <c r="FWC25" s="86"/>
      <c r="FWD25" s="86"/>
      <c r="FWE25" s="86"/>
      <c r="FWF25" s="86"/>
      <c r="FWG25" s="86"/>
      <c r="FWH25" s="86"/>
      <c r="FWI25" s="86"/>
      <c r="FWJ25" s="86"/>
      <c r="FWK25" s="86"/>
      <c r="FWL25" s="86"/>
      <c r="FWM25" s="86"/>
      <c r="FWN25" s="86"/>
      <c r="FWO25" s="86"/>
      <c r="FWP25" s="86"/>
      <c r="FWQ25" s="86"/>
      <c r="FWR25" s="86"/>
      <c r="FWS25" s="86"/>
      <c r="FWT25" s="86"/>
      <c r="FWU25" s="86"/>
      <c r="FWV25" s="86"/>
      <c r="FWW25" s="86"/>
      <c r="FWX25" s="86"/>
      <c r="FWY25" s="86"/>
      <c r="FWZ25" s="86"/>
      <c r="FXA25" s="86"/>
      <c r="FXB25" s="86"/>
      <c r="FXC25" s="86"/>
      <c r="FXD25" s="86"/>
      <c r="FXE25" s="86"/>
      <c r="FXF25" s="86"/>
      <c r="FXG25" s="86"/>
      <c r="FXH25" s="86"/>
      <c r="FXI25" s="86"/>
      <c r="FXJ25" s="86"/>
      <c r="FXK25" s="86"/>
      <c r="FXL25" s="86"/>
      <c r="FXM25" s="86"/>
      <c r="FXN25" s="86"/>
      <c r="FXO25" s="86"/>
      <c r="FXP25" s="86"/>
      <c r="FXQ25" s="86"/>
      <c r="FXR25" s="86"/>
      <c r="FXS25" s="86"/>
      <c r="FXT25" s="86"/>
      <c r="FXU25" s="86"/>
      <c r="FXV25" s="86"/>
      <c r="FXW25" s="86"/>
      <c r="FXX25" s="86"/>
      <c r="FXY25" s="86"/>
      <c r="FXZ25" s="86"/>
      <c r="FYA25" s="86"/>
      <c r="FYB25" s="86"/>
      <c r="FYC25" s="86"/>
      <c r="FYD25" s="86"/>
      <c r="FYE25" s="86"/>
      <c r="FYF25" s="86"/>
      <c r="FYG25" s="86"/>
      <c r="FYH25" s="86"/>
      <c r="FYI25" s="86"/>
      <c r="FYJ25" s="86"/>
      <c r="FYK25" s="86"/>
      <c r="FYL25" s="86"/>
      <c r="FYM25" s="86"/>
      <c r="FYN25" s="86"/>
      <c r="FYO25" s="86"/>
      <c r="FYP25" s="86"/>
      <c r="FYQ25" s="86"/>
      <c r="FYR25" s="86"/>
      <c r="FYS25" s="86"/>
      <c r="FYT25" s="86"/>
      <c r="FYU25" s="86"/>
      <c r="FYV25" s="86"/>
      <c r="FYW25" s="86"/>
      <c r="FYX25" s="86"/>
      <c r="FYY25" s="86"/>
      <c r="FYZ25" s="86"/>
      <c r="FZA25" s="86"/>
      <c r="FZB25" s="86"/>
      <c r="FZC25" s="86"/>
      <c r="FZD25" s="86"/>
      <c r="FZE25" s="86"/>
      <c r="FZF25" s="86"/>
      <c r="FZG25" s="86"/>
      <c r="FZH25" s="86"/>
      <c r="FZI25" s="86"/>
      <c r="FZJ25" s="86"/>
      <c r="FZK25" s="86"/>
      <c r="FZL25" s="86"/>
      <c r="FZM25" s="86"/>
      <c r="FZN25" s="86"/>
      <c r="FZO25" s="86"/>
      <c r="FZP25" s="86"/>
      <c r="FZQ25" s="86"/>
      <c r="FZR25" s="86"/>
      <c r="FZS25" s="86"/>
      <c r="FZT25" s="86"/>
      <c r="FZU25" s="86"/>
      <c r="FZV25" s="86"/>
      <c r="FZW25" s="86"/>
      <c r="FZX25" s="86"/>
      <c r="FZY25" s="86"/>
      <c r="FZZ25" s="86"/>
      <c r="GAA25" s="86"/>
      <c r="GAB25" s="86"/>
      <c r="GAC25" s="86"/>
      <c r="GAD25" s="86"/>
      <c r="GAE25" s="86"/>
      <c r="GAF25" s="86"/>
      <c r="GAG25" s="86"/>
      <c r="GAH25" s="86"/>
      <c r="GAI25" s="86"/>
      <c r="GAJ25" s="86"/>
      <c r="GAK25" s="86"/>
      <c r="GAL25" s="86"/>
      <c r="GAM25" s="86"/>
      <c r="GAN25" s="86"/>
      <c r="GAO25" s="86"/>
      <c r="GAP25" s="86"/>
      <c r="GAQ25" s="86"/>
      <c r="GAR25" s="86"/>
      <c r="GAS25" s="86"/>
      <c r="GAT25" s="86"/>
      <c r="GAU25" s="86"/>
      <c r="GAV25" s="86"/>
      <c r="GAW25" s="86"/>
      <c r="GAX25" s="86"/>
      <c r="GAY25" s="86"/>
      <c r="GAZ25" s="86"/>
      <c r="GBA25" s="86"/>
      <c r="GBB25" s="86"/>
      <c r="GBC25" s="86"/>
      <c r="GBD25" s="86"/>
      <c r="GBE25" s="86"/>
      <c r="GBF25" s="86"/>
      <c r="GBG25" s="86"/>
      <c r="GBH25" s="86"/>
      <c r="GBI25" s="86"/>
      <c r="GBJ25" s="86"/>
      <c r="GBK25" s="86"/>
      <c r="GBL25" s="86"/>
      <c r="GBM25" s="86"/>
      <c r="GBN25" s="86"/>
      <c r="GBO25" s="86"/>
      <c r="GBP25" s="86"/>
      <c r="GBQ25" s="86"/>
      <c r="GBR25" s="86"/>
      <c r="GBS25" s="86"/>
      <c r="GBT25" s="86"/>
      <c r="GBU25" s="86"/>
      <c r="GBV25" s="86"/>
      <c r="GBW25" s="86"/>
      <c r="GBX25" s="86"/>
      <c r="GBY25" s="86"/>
      <c r="GBZ25" s="86"/>
      <c r="GCA25" s="86"/>
      <c r="GCB25" s="86"/>
      <c r="GCC25" s="86"/>
      <c r="GCD25" s="86"/>
      <c r="GCE25" s="86"/>
      <c r="GCF25" s="86"/>
      <c r="GCG25" s="86"/>
      <c r="GCH25" s="86"/>
      <c r="GCI25" s="86"/>
      <c r="GCJ25" s="86"/>
      <c r="GCK25" s="86"/>
      <c r="GCL25" s="86"/>
      <c r="GCM25" s="86"/>
      <c r="GCN25" s="86"/>
      <c r="GCO25" s="86"/>
      <c r="GCP25" s="86"/>
      <c r="GCQ25" s="86"/>
      <c r="GCR25" s="86"/>
      <c r="GCS25" s="86"/>
      <c r="GCT25" s="86"/>
      <c r="GCU25" s="86"/>
      <c r="GCV25" s="86"/>
      <c r="GCW25" s="86"/>
      <c r="GCX25" s="86"/>
      <c r="GCY25" s="86"/>
      <c r="GCZ25" s="86"/>
      <c r="GDA25" s="86"/>
      <c r="GDB25" s="86"/>
      <c r="GDC25" s="86"/>
      <c r="GDD25" s="86"/>
      <c r="GDE25" s="86"/>
      <c r="GDF25" s="86"/>
      <c r="GDG25" s="86"/>
      <c r="GDH25" s="86"/>
      <c r="GDI25" s="86"/>
      <c r="GDJ25" s="86"/>
      <c r="GDK25" s="86"/>
      <c r="GDL25" s="86"/>
      <c r="GDM25" s="86"/>
      <c r="GDN25" s="86"/>
      <c r="GDO25" s="86"/>
      <c r="GDP25" s="86"/>
      <c r="GDQ25" s="86"/>
      <c r="GDR25" s="86"/>
      <c r="GDS25" s="86"/>
      <c r="GDT25" s="86"/>
      <c r="GDU25" s="86"/>
      <c r="GDV25" s="86"/>
      <c r="GDW25" s="86"/>
      <c r="GDX25" s="86"/>
      <c r="GDY25" s="86"/>
      <c r="GDZ25" s="86"/>
      <c r="GEA25" s="86"/>
      <c r="GEB25" s="86"/>
      <c r="GEC25" s="86"/>
      <c r="GED25" s="86"/>
      <c r="GEE25" s="86"/>
      <c r="GEF25" s="86"/>
      <c r="GEG25" s="86"/>
      <c r="GEH25" s="86"/>
      <c r="GEI25" s="86"/>
      <c r="GEJ25" s="86"/>
      <c r="GEK25" s="86"/>
      <c r="GEL25" s="86"/>
      <c r="GEM25" s="86"/>
      <c r="GEN25" s="86"/>
      <c r="GEO25" s="86"/>
      <c r="GEP25" s="86"/>
      <c r="GEQ25" s="86"/>
      <c r="GER25" s="86"/>
      <c r="GES25" s="86"/>
      <c r="GET25" s="86"/>
      <c r="GEU25" s="86"/>
      <c r="GEV25" s="86"/>
      <c r="GEW25" s="86"/>
      <c r="GEX25" s="86"/>
      <c r="GEY25" s="86"/>
      <c r="GEZ25" s="86"/>
      <c r="GFA25" s="86"/>
      <c r="GFB25" s="86"/>
      <c r="GFC25" s="86"/>
      <c r="GFD25" s="86"/>
      <c r="GFE25" s="86"/>
      <c r="GFF25" s="86"/>
      <c r="GFG25" s="86"/>
      <c r="GFH25" s="86"/>
      <c r="GFI25" s="86"/>
      <c r="GFJ25" s="86"/>
      <c r="GFK25" s="86"/>
      <c r="GFL25" s="86"/>
      <c r="GFM25" s="86"/>
      <c r="GFN25" s="86"/>
      <c r="GFO25" s="86"/>
      <c r="GFP25" s="86"/>
      <c r="GFQ25" s="86"/>
      <c r="GFR25" s="86"/>
      <c r="GFS25" s="86"/>
      <c r="GFT25" s="86"/>
      <c r="GFU25" s="86"/>
      <c r="GFV25" s="86"/>
      <c r="GFW25" s="86"/>
      <c r="GFX25" s="86"/>
      <c r="GFY25" s="86"/>
      <c r="GFZ25" s="86"/>
      <c r="GGA25" s="86"/>
      <c r="GGB25" s="86"/>
      <c r="GGC25" s="86"/>
      <c r="GGD25" s="86"/>
      <c r="GGE25" s="86"/>
      <c r="GGF25" s="86"/>
      <c r="GGG25" s="86"/>
      <c r="GGH25" s="86"/>
      <c r="GGI25" s="86"/>
      <c r="GGJ25" s="86"/>
      <c r="GGK25" s="86"/>
      <c r="GGL25" s="86"/>
      <c r="GGM25" s="86"/>
      <c r="GGN25" s="86"/>
      <c r="GGO25" s="86"/>
      <c r="GGP25" s="86"/>
      <c r="GGQ25" s="86"/>
      <c r="GGR25" s="86"/>
      <c r="GGS25" s="86"/>
      <c r="GGT25" s="86"/>
      <c r="GGU25" s="86"/>
      <c r="GGV25" s="86"/>
      <c r="GGW25" s="86"/>
      <c r="GGX25" s="86"/>
      <c r="GGY25" s="86"/>
      <c r="GGZ25" s="86"/>
      <c r="GHA25" s="86"/>
      <c r="GHB25" s="86"/>
      <c r="GHC25" s="86"/>
      <c r="GHD25" s="86"/>
      <c r="GHE25" s="86"/>
      <c r="GHF25" s="86"/>
      <c r="GHG25" s="86"/>
      <c r="GHH25" s="86"/>
      <c r="GHI25" s="86"/>
      <c r="GHJ25" s="86"/>
      <c r="GHK25" s="86"/>
      <c r="GHL25" s="86"/>
      <c r="GHM25" s="86"/>
      <c r="GHN25" s="86"/>
      <c r="GHO25" s="86"/>
      <c r="GHP25" s="86"/>
      <c r="GHQ25" s="86"/>
      <c r="GHR25" s="86"/>
      <c r="GHS25" s="86"/>
      <c r="GHT25" s="86"/>
      <c r="GHU25" s="86"/>
      <c r="GHV25" s="86"/>
      <c r="GHW25" s="86"/>
      <c r="GHX25" s="86"/>
      <c r="GHY25" s="86"/>
      <c r="GHZ25" s="86"/>
      <c r="GIA25" s="86"/>
      <c r="GIB25" s="86"/>
      <c r="GIC25" s="86"/>
      <c r="GID25" s="86"/>
      <c r="GIE25" s="86"/>
      <c r="GIF25" s="86"/>
      <c r="GIG25" s="86"/>
      <c r="GIH25" s="86"/>
      <c r="GII25" s="86"/>
      <c r="GIJ25" s="86"/>
      <c r="GIK25" s="86"/>
      <c r="GIL25" s="86"/>
      <c r="GIM25" s="86"/>
      <c r="GIN25" s="86"/>
      <c r="GIO25" s="86"/>
      <c r="GIP25" s="86"/>
      <c r="GIQ25" s="86"/>
      <c r="GIR25" s="86"/>
      <c r="GIS25" s="86"/>
      <c r="GIT25" s="86"/>
      <c r="GIU25" s="86"/>
      <c r="GIV25" s="86"/>
      <c r="GIW25" s="86"/>
      <c r="GIX25" s="86"/>
      <c r="GIY25" s="86"/>
      <c r="GIZ25" s="86"/>
      <c r="GJA25" s="86"/>
      <c r="GJB25" s="86"/>
      <c r="GJC25" s="86"/>
      <c r="GJD25" s="86"/>
      <c r="GJE25" s="86"/>
      <c r="GJF25" s="86"/>
      <c r="GJG25" s="86"/>
      <c r="GJH25" s="86"/>
      <c r="GJI25" s="86"/>
      <c r="GJJ25" s="86"/>
      <c r="GJK25" s="86"/>
      <c r="GJL25" s="86"/>
      <c r="GJM25" s="86"/>
      <c r="GJN25" s="86"/>
      <c r="GJO25" s="86"/>
      <c r="GJP25" s="86"/>
      <c r="GJQ25" s="86"/>
      <c r="GJR25" s="86"/>
      <c r="GJS25" s="86"/>
      <c r="GJT25" s="86"/>
      <c r="GJU25" s="86"/>
      <c r="GJV25" s="86"/>
      <c r="GJW25" s="86"/>
      <c r="GJX25" s="86"/>
      <c r="GJY25" s="86"/>
      <c r="GJZ25" s="86"/>
      <c r="GKA25" s="86"/>
      <c r="GKB25" s="86"/>
      <c r="GKC25" s="86"/>
      <c r="GKD25" s="86"/>
      <c r="GKE25" s="86"/>
      <c r="GKF25" s="86"/>
      <c r="GKG25" s="86"/>
      <c r="GKH25" s="86"/>
      <c r="GKI25" s="86"/>
      <c r="GKJ25" s="86"/>
      <c r="GKK25" s="86"/>
      <c r="GKL25" s="86"/>
      <c r="GKM25" s="86"/>
      <c r="GKN25" s="86"/>
      <c r="GKO25" s="86"/>
      <c r="GKP25" s="86"/>
      <c r="GKQ25" s="86"/>
      <c r="GKR25" s="86"/>
      <c r="GKS25" s="86"/>
      <c r="GKT25" s="86"/>
      <c r="GKU25" s="86"/>
      <c r="GKV25" s="86"/>
      <c r="GKW25" s="86"/>
      <c r="GKX25" s="86"/>
      <c r="GKY25" s="86"/>
      <c r="GKZ25" s="86"/>
      <c r="GLA25" s="86"/>
      <c r="GLB25" s="86"/>
      <c r="GLC25" s="86"/>
      <c r="GLD25" s="86"/>
      <c r="GLE25" s="86"/>
      <c r="GLF25" s="86"/>
      <c r="GLG25" s="86"/>
      <c r="GLH25" s="86"/>
      <c r="GLI25" s="86"/>
      <c r="GLJ25" s="86"/>
      <c r="GLK25" s="86"/>
      <c r="GLL25" s="86"/>
      <c r="GLM25" s="86"/>
      <c r="GLN25" s="86"/>
      <c r="GLO25" s="86"/>
      <c r="GLP25" s="86"/>
      <c r="GLQ25" s="86"/>
      <c r="GLR25" s="86"/>
      <c r="GLS25" s="86"/>
      <c r="GLT25" s="86"/>
      <c r="GLU25" s="86"/>
      <c r="GLV25" s="86"/>
      <c r="GLW25" s="86"/>
      <c r="GLX25" s="86"/>
      <c r="GLY25" s="86"/>
      <c r="GLZ25" s="86"/>
      <c r="GMA25" s="86"/>
      <c r="GMB25" s="86"/>
      <c r="GMC25" s="86"/>
      <c r="GMD25" s="86"/>
      <c r="GME25" s="86"/>
      <c r="GMF25" s="86"/>
      <c r="GMG25" s="86"/>
      <c r="GMH25" s="86"/>
      <c r="GMI25" s="86"/>
      <c r="GMJ25" s="86"/>
      <c r="GMK25" s="86"/>
      <c r="GML25" s="86"/>
      <c r="GMM25" s="86"/>
      <c r="GMN25" s="86"/>
      <c r="GMO25" s="86"/>
      <c r="GMP25" s="86"/>
      <c r="GMQ25" s="86"/>
      <c r="GMR25" s="86"/>
      <c r="GMS25" s="86"/>
      <c r="GMT25" s="86"/>
      <c r="GMU25" s="86"/>
      <c r="GMV25" s="86"/>
      <c r="GMW25" s="86"/>
      <c r="GMX25" s="86"/>
      <c r="GMY25" s="86"/>
      <c r="GMZ25" s="86"/>
      <c r="GNA25" s="86"/>
      <c r="GNB25" s="86"/>
      <c r="GNC25" s="86"/>
      <c r="GND25" s="86"/>
      <c r="GNE25" s="86"/>
      <c r="GNF25" s="86"/>
      <c r="GNG25" s="86"/>
      <c r="GNH25" s="86"/>
      <c r="GNI25" s="86"/>
      <c r="GNJ25" s="86"/>
      <c r="GNK25" s="86"/>
      <c r="GNL25" s="86"/>
      <c r="GNM25" s="86"/>
      <c r="GNN25" s="86"/>
      <c r="GNO25" s="86"/>
      <c r="GNP25" s="86"/>
      <c r="GNQ25" s="86"/>
      <c r="GNR25" s="86"/>
      <c r="GNS25" s="86"/>
      <c r="GNT25" s="86"/>
      <c r="GNU25" s="86"/>
      <c r="GNV25" s="86"/>
      <c r="GNW25" s="86"/>
      <c r="GNX25" s="86"/>
      <c r="GNY25" s="86"/>
      <c r="GNZ25" s="86"/>
      <c r="GOA25" s="86"/>
      <c r="GOB25" s="86"/>
      <c r="GOC25" s="86"/>
      <c r="GOD25" s="86"/>
      <c r="GOE25" s="86"/>
      <c r="GOF25" s="86"/>
      <c r="GOG25" s="86"/>
      <c r="GOH25" s="86"/>
      <c r="GOI25" s="86"/>
      <c r="GOJ25" s="86"/>
      <c r="GOK25" s="86"/>
      <c r="GOL25" s="86"/>
      <c r="GOM25" s="86"/>
      <c r="GON25" s="86"/>
      <c r="GOO25" s="86"/>
      <c r="GOP25" s="86"/>
      <c r="GOQ25" s="86"/>
      <c r="GOR25" s="86"/>
      <c r="GOS25" s="86"/>
      <c r="GOT25" s="86"/>
      <c r="GOU25" s="86"/>
      <c r="GOV25" s="86"/>
      <c r="GOW25" s="86"/>
      <c r="GOX25" s="86"/>
      <c r="GOY25" s="86"/>
      <c r="GOZ25" s="86"/>
      <c r="GPA25" s="86"/>
      <c r="GPB25" s="86"/>
      <c r="GPC25" s="86"/>
      <c r="GPD25" s="86"/>
      <c r="GPE25" s="86"/>
      <c r="GPF25" s="86"/>
      <c r="GPG25" s="86"/>
      <c r="GPH25" s="86"/>
      <c r="GPI25" s="86"/>
      <c r="GPJ25" s="86"/>
      <c r="GPK25" s="86"/>
      <c r="GPL25" s="86"/>
      <c r="GPM25" s="86"/>
      <c r="GPN25" s="86"/>
      <c r="GPO25" s="86"/>
      <c r="GPP25" s="86"/>
      <c r="GPQ25" s="86"/>
      <c r="GPR25" s="86"/>
      <c r="GPS25" s="86"/>
      <c r="GPT25" s="86"/>
      <c r="GPU25" s="86"/>
      <c r="GPV25" s="86"/>
      <c r="GPW25" s="86"/>
      <c r="GPX25" s="86"/>
      <c r="GPY25" s="86"/>
      <c r="GPZ25" s="86"/>
      <c r="GQA25" s="86"/>
      <c r="GQB25" s="86"/>
      <c r="GQC25" s="86"/>
      <c r="GQD25" s="86"/>
      <c r="GQE25" s="86"/>
      <c r="GQF25" s="86"/>
      <c r="GQG25" s="86"/>
      <c r="GQH25" s="86"/>
      <c r="GQI25" s="86"/>
      <c r="GQJ25" s="86"/>
      <c r="GQK25" s="86"/>
      <c r="GQL25" s="86"/>
      <c r="GQM25" s="86"/>
      <c r="GQN25" s="86"/>
      <c r="GQO25" s="86"/>
      <c r="GQP25" s="86"/>
      <c r="GQQ25" s="86"/>
      <c r="GQR25" s="86"/>
      <c r="GQS25" s="86"/>
      <c r="GQT25" s="86"/>
      <c r="GQU25" s="86"/>
      <c r="GQV25" s="86"/>
      <c r="GQW25" s="86"/>
      <c r="GQX25" s="86"/>
      <c r="GQY25" s="86"/>
      <c r="GQZ25" s="86"/>
      <c r="GRA25" s="86"/>
      <c r="GRB25" s="86"/>
      <c r="GRC25" s="86"/>
      <c r="GRD25" s="86"/>
      <c r="GRE25" s="86"/>
      <c r="GRF25" s="86"/>
      <c r="GRG25" s="86"/>
      <c r="GRH25" s="86"/>
      <c r="GRI25" s="86"/>
      <c r="GRJ25" s="86"/>
      <c r="GRK25" s="86"/>
      <c r="GRL25" s="86"/>
      <c r="GRM25" s="86"/>
      <c r="GRN25" s="86"/>
      <c r="GRO25" s="86"/>
      <c r="GRP25" s="86"/>
      <c r="GRQ25" s="86"/>
      <c r="GRR25" s="86"/>
      <c r="GRS25" s="86"/>
      <c r="GRT25" s="86"/>
      <c r="GRU25" s="86"/>
      <c r="GRV25" s="86"/>
      <c r="GRW25" s="86"/>
      <c r="GRX25" s="86"/>
      <c r="GRY25" s="86"/>
      <c r="GRZ25" s="86"/>
      <c r="GSA25" s="86"/>
      <c r="GSB25" s="86"/>
      <c r="GSC25" s="86"/>
      <c r="GSD25" s="86"/>
      <c r="GSE25" s="86"/>
      <c r="GSF25" s="86"/>
      <c r="GSG25" s="86"/>
      <c r="GSH25" s="86"/>
      <c r="GSI25" s="86"/>
      <c r="GSJ25" s="86"/>
      <c r="GSK25" s="86"/>
      <c r="GSL25" s="86"/>
      <c r="GSM25" s="86"/>
      <c r="GSN25" s="86"/>
      <c r="GSO25" s="86"/>
      <c r="GSP25" s="86"/>
      <c r="GSQ25" s="86"/>
      <c r="GSR25" s="86"/>
      <c r="GSS25" s="86"/>
      <c r="GST25" s="86"/>
      <c r="GSU25" s="86"/>
      <c r="GSV25" s="86"/>
      <c r="GSW25" s="86"/>
      <c r="GSX25" s="86"/>
      <c r="GSY25" s="86"/>
      <c r="GSZ25" s="86"/>
      <c r="GTA25" s="86"/>
      <c r="GTB25" s="86"/>
      <c r="GTC25" s="86"/>
      <c r="GTD25" s="86"/>
      <c r="GTE25" s="86"/>
      <c r="GTF25" s="86"/>
      <c r="GTG25" s="86"/>
      <c r="GTH25" s="86"/>
      <c r="GTI25" s="86"/>
      <c r="GTJ25" s="86"/>
      <c r="GTK25" s="86"/>
      <c r="GTL25" s="86"/>
      <c r="GTM25" s="86"/>
      <c r="GTN25" s="86"/>
      <c r="GTO25" s="86"/>
      <c r="GTP25" s="86"/>
      <c r="GTQ25" s="86"/>
      <c r="GTR25" s="86"/>
      <c r="GTS25" s="86"/>
      <c r="GTT25" s="86"/>
      <c r="GTU25" s="86"/>
      <c r="GTV25" s="86"/>
      <c r="GTW25" s="86"/>
      <c r="GTX25" s="86"/>
      <c r="GTY25" s="86"/>
      <c r="GTZ25" s="86"/>
      <c r="GUA25" s="86"/>
      <c r="GUB25" s="86"/>
      <c r="GUC25" s="86"/>
      <c r="GUD25" s="86"/>
      <c r="GUE25" s="86"/>
      <c r="GUF25" s="86"/>
      <c r="GUG25" s="86"/>
      <c r="GUH25" s="86"/>
      <c r="GUI25" s="86"/>
      <c r="GUJ25" s="86"/>
      <c r="GUK25" s="86"/>
      <c r="GUL25" s="86"/>
      <c r="GUM25" s="86"/>
      <c r="GUN25" s="86"/>
      <c r="GUO25" s="86"/>
      <c r="GUP25" s="86"/>
      <c r="GUQ25" s="86"/>
      <c r="GUR25" s="86"/>
      <c r="GUS25" s="86"/>
      <c r="GUT25" s="86"/>
      <c r="GUU25" s="86"/>
      <c r="GUV25" s="86"/>
      <c r="GUW25" s="86"/>
      <c r="GUX25" s="86"/>
      <c r="GUY25" s="86"/>
      <c r="GUZ25" s="86"/>
      <c r="GVA25" s="86"/>
      <c r="GVB25" s="86"/>
      <c r="GVC25" s="86"/>
      <c r="GVD25" s="86"/>
      <c r="GVE25" s="86"/>
      <c r="GVF25" s="86"/>
      <c r="GVG25" s="86"/>
      <c r="GVH25" s="86"/>
      <c r="GVI25" s="86"/>
      <c r="GVJ25" s="86"/>
      <c r="GVK25" s="86"/>
      <c r="GVL25" s="86"/>
      <c r="GVM25" s="86"/>
      <c r="GVN25" s="86"/>
      <c r="GVO25" s="86"/>
      <c r="GVP25" s="86"/>
      <c r="GVQ25" s="86"/>
      <c r="GVR25" s="86"/>
      <c r="GVS25" s="86"/>
      <c r="GVT25" s="86"/>
      <c r="GVU25" s="86"/>
      <c r="GVV25" s="86"/>
      <c r="GVW25" s="86"/>
      <c r="GVX25" s="86"/>
      <c r="GVY25" s="86"/>
      <c r="GVZ25" s="86"/>
      <c r="GWA25" s="86"/>
      <c r="GWB25" s="86"/>
      <c r="GWC25" s="86"/>
      <c r="GWD25" s="86"/>
      <c r="GWE25" s="86"/>
      <c r="GWF25" s="86"/>
      <c r="GWG25" s="86"/>
      <c r="GWH25" s="86"/>
      <c r="GWI25" s="86"/>
      <c r="GWJ25" s="86"/>
      <c r="GWK25" s="86"/>
      <c r="GWL25" s="86"/>
      <c r="GWM25" s="86"/>
      <c r="GWN25" s="86"/>
      <c r="GWO25" s="86"/>
      <c r="GWP25" s="86"/>
      <c r="GWQ25" s="86"/>
      <c r="GWR25" s="86"/>
      <c r="GWS25" s="86"/>
      <c r="GWT25" s="86"/>
      <c r="GWU25" s="86"/>
      <c r="GWV25" s="86"/>
      <c r="GWW25" s="86"/>
      <c r="GWX25" s="86"/>
      <c r="GWY25" s="86"/>
      <c r="GWZ25" s="86"/>
      <c r="GXA25" s="86"/>
      <c r="GXB25" s="86"/>
      <c r="GXC25" s="86"/>
      <c r="GXD25" s="86"/>
      <c r="GXE25" s="86"/>
      <c r="GXF25" s="86"/>
      <c r="GXG25" s="86"/>
      <c r="GXH25" s="86"/>
      <c r="GXI25" s="86"/>
      <c r="GXJ25" s="86"/>
      <c r="GXK25" s="86"/>
      <c r="GXL25" s="86"/>
      <c r="GXM25" s="86"/>
      <c r="GXN25" s="86"/>
      <c r="GXO25" s="86"/>
      <c r="GXP25" s="86"/>
      <c r="GXQ25" s="86"/>
      <c r="GXR25" s="86"/>
      <c r="GXS25" s="86"/>
      <c r="GXT25" s="86"/>
      <c r="GXU25" s="86"/>
      <c r="GXV25" s="86"/>
      <c r="GXW25" s="86"/>
      <c r="GXX25" s="86"/>
      <c r="GXY25" s="86"/>
      <c r="GXZ25" s="86"/>
      <c r="GYA25" s="86"/>
      <c r="GYB25" s="86"/>
      <c r="GYC25" s="86"/>
      <c r="GYD25" s="86"/>
      <c r="GYE25" s="86"/>
      <c r="GYF25" s="86"/>
      <c r="GYG25" s="86"/>
      <c r="GYH25" s="86"/>
      <c r="GYI25" s="86"/>
      <c r="GYJ25" s="86"/>
      <c r="GYK25" s="86"/>
      <c r="GYL25" s="86"/>
      <c r="GYM25" s="86"/>
      <c r="GYN25" s="86"/>
      <c r="GYO25" s="86"/>
      <c r="GYP25" s="86"/>
      <c r="GYQ25" s="86"/>
      <c r="GYR25" s="86"/>
      <c r="GYS25" s="86"/>
      <c r="GYT25" s="86"/>
      <c r="GYU25" s="86"/>
      <c r="GYV25" s="86"/>
      <c r="GYW25" s="86"/>
      <c r="GYX25" s="86"/>
      <c r="GYY25" s="86"/>
      <c r="GYZ25" s="86"/>
      <c r="GZA25" s="86"/>
      <c r="GZB25" s="86"/>
      <c r="GZC25" s="86"/>
      <c r="GZD25" s="86"/>
      <c r="GZE25" s="86"/>
      <c r="GZF25" s="86"/>
      <c r="GZG25" s="86"/>
      <c r="GZH25" s="86"/>
      <c r="GZI25" s="86"/>
      <c r="GZJ25" s="86"/>
      <c r="GZK25" s="86"/>
      <c r="GZL25" s="86"/>
      <c r="GZM25" s="86"/>
      <c r="GZN25" s="86"/>
      <c r="GZO25" s="86"/>
      <c r="GZP25" s="86"/>
      <c r="GZQ25" s="86"/>
      <c r="GZR25" s="86"/>
      <c r="GZS25" s="86"/>
      <c r="GZT25" s="86"/>
      <c r="GZU25" s="86"/>
      <c r="GZV25" s="86"/>
      <c r="GZW25" s="86"/>
      <c r="GZX25" s="86"/>
      <c r="GZY25" s="86"/>
      <c r="GZZ25" s="86"/>
      <c r="HAA25" s="86"/>
      <c r="HAB25" s="86"/>
      <c r="HAC25" s="86"/>
      <c r="HAD25" s="86"/>
      <c r="HAE25" s="86"/>
      <c r="HAF25" s="86"/>
      <c r="HAG25" s="86"/>
      <c r="HAH25" s="86"/>
      <c r="HAI25" s="86"/>
      <c r="HAJ25" s="86"/>
      <c r="HAK25" s="86"/>
      <c r="HAL25" s="86"/>
      <c r="HAM25" s="86"/>
      <c r="HAN25" s="86"/>
      <c r="HAO25" s="86"/>
      <c r="HAP25" s="86"/>
      <c r="HAQ25" s="86"/>
      <c r="HAR25" s="86"/>
      <c r="HAS25" s="86"/>
      <c r="HAT25" s="86"/>
      <c r="HAU25" s="86"/>
      <c r="HAV25" s="86"/>
      <c r="HAW25" s="86"/>
      <c r="HAX25" s="86"/>
      <c r="HAY25" s="86"/>
      <c r="HAZ25" s="86"/>
      <c r="HBA25" s="86"/>
      <c r="HBB25" s="86"/>
      <c r="HBC25" s="86"/>
      <c r="HBD25" s="86"/>
      <c r="HBE25" s="86"/>
      <c r="HBF25" s="86"/>
      <c r="HBG25" s="86"/>
      <c r="HBH25" s="86"/>
      <c r="HBI25" s="86"/>
      <c r="HBJ25" s="86"/>
      <c r="HBK25" s="86"/>
      <c r="HBL25" s="86"/>
      <c r="HBM25" s="86"/>
      <c r="HBN25" s="86"/>
      <c r="HBO25" s="86"/>
      <c r="HBP25" s="86"/>
      <c r="HBQ25" s="86"/>
      <c r="HBR25" s="86"/>
      <c r="HBS25" s="86"/>
      <c r="HBT25" s="86"/>
      <c r="HBU25" s="86"/>
      <c r="HBV25" s="86"/>
      <c r="HBW25" s="86"/>
      <c r="HBX25" s="86"/>
      <c r="HBY25" s="86"/>
      <c r="HBZ25" s="86"/>
      <c r="HCA25" s="86"/>
      <c r="HCB25" s="86"/>
      <c r="HCC25" s="86"/>
      <c r="HCD25" s="86"/>
      <c r="HCE25" s="86"/>
      <c r="HCF25" s="86"/>
      <c r="HCG25" s="86"/>
      <c r="HCH25" s="86"/>
      <c r="HCI25" s="86"/>
      <c r="HCJ25" s="86"/>
      <c r="HCK25" s="86"/>
      <c r="HCL25" s="86"/>
      <c r="HCM25" s="86"/>
      <c r="HCN25" s="86"/>
      <c r="HCO25" s="86"/>
      <c r="HCP25" s="86"/>
      <c r="HCQ25" s="86"/>
      <c r="HCR25" s="86"/>
      <c r="HCS25" s="86"/>
      <c r="HCT25" s="86"/>
      <c r="HCU25" s="86"/>
      <c r="HCV25" s="86"/>
      <c r="HCW25" s="86"/>
      <c r="HCX25" s="86"/>
      <c r="HCY25" s="86"/>
      <c r="HCZ25" s="86"/>
      <c r="HDA25" s="86"/>
      <c r="HDB25" s="86"/>
      <c r="HDC25" s="86"/>
      <c r="HDD25" s="86"/>
      <c r="HDE25" s="86"/>
      <c r="HDF25" s="86"/>
      <c r="HDG25" s="86"/>
      <c r="HDH25" s="86"/>
      <c r="HDI25" s="86"/>
      <c r="HDJ25" s="86"/>
      <c r="HDK25" s="86"/>
      <c r="HDL25" s="86"/>
      <c r="HDM25" s="86"/>
      <c r="HDN25" s="86"/>
      <c r="HDO25" s="86"/>
      <c r="HDP25" s="86"/>
      <c r="HDQ25" s="86"/>
      <c r="HDR25" s="86"/>
      <c r="HDS25" s="86"/>
      <c r="HDT25" s="86"/>
      <c r="HDU25" s="86"/>
      <c r="HDV25" s="86"/>
      <c r="HDW25" s="86"/>
      <c r="HDX25" s="86"/>
      <c r="HDY25" s="86"/>
      <c r="HDZ25" s="86"/>
      <c r="HEA25" s="86"/>
      <c r="HEB25" s="86"/>
      <c r="HEC25" s="86"/>
      <c r="HED25" s="86"/>
      <c r="HEE25" s="86"/>
      <c r="HEF25" s="86"/>
      <c r="HEG25" s="86"/>
      <c r="HEH25" s="86"/>
      <c r="HEI25" s="86"/>
      <c r="HEJ25" s="86"/>
      <c r="HEK25" s="86"/>
      <c r="HEL25" s="86"/>
      <c r="HEM25" s="86"/>
      <c r="HEN25" s="86"/>
      <c r="HEO25" s="86"/>
      <c r="HEP25" s="86"/>
      <c r="HEQ25" s="86"/>
      <c r="HER25" s="86"/>
      <c r="HES25" s="86"/>
      <c r="HET25" s="86"/>
      <c r="HEU25" s="86"/>
      <c r="HEV25" s="86"/>
      <c r="HEW25" s="86"/>
      <c r="HEX25" s="86"/>
      <c r="HEY25" s="86"/>
      <c r="HEZ25" s="86"/>
      <c r="HFA25" s="86"/>
      <c r="HFB25" s="86"/>
      <c r="HFC25" s="86"/>
      <c r="HFD25" s="86"/>
      <c r="HFE25" s="86"/>
      <c r="HFF25" s="86"/>
      <c r="HFG25" s="86"/>
      <c r="HFH25" s="86"/>
      <c r="HFI25" s="86"/>
      <c r="HFJ25" s="86"/>
      <c r="HFK25" s="86"/>
      <c r="HFL25" s="86"/>
      <c r="HFM25" s="86"/>
      <c r="HFN25" s="86"/>
      <c r="HFO25" s="86"/>
      <c r="HFP25" s="86"/>
      <c r="HFQ25" s="86"/>
      <c r="HFR25" s="86"/>
      <c r="HFS25" s="86"/>
      <c r="HFT25" s="86"/>
      <c r="HFU25" s="86"/>
      <c r="HFV25" s="86"/>
      <c r="HFW25" s="86"/>
      <c r="HFX25" s="86"/>
      <c r="HFY25" s="86"/>
      <c r="HFZ25" s="86"/>
      <c r="HGA25" s="86"/>
      <c r="HGB25" s="86"/>
      <c r="HGC25" s="86"/>
      <c r="HGD25" s="86"/>
      <c r="HGE25" s="86"/>
      <c r="HGF25" s="86"/>
      <c r="HGG25" s="86"/>
      <c r="HGH25" s="86"/>
      <c r="HGI25" s="86"/>
      <c r="HGJ25" s="86"/>
      <c r="HGK25" s="86"/>
      <c r="HGL25" s="86"/>
      <c r="HGM25" s="86"/>
      <c r="HGN25" s="86"/>
      <c r="HGO25" s="86"/>
      <c r="HGP25" s="86"/>
      <c r="HGQ25" s="86"/>
      <c r="HGR25" s="86"/>
      <c r="HGS25" s="86"/>
      <c r="HGT25" s="86"/>
      <c r="HGU25" s="86"/>
      <c r="HGV25" s="86"/>
      <c r="HGW25" s="86"/>
      <c r="HGX25" s="86"/>
      <c r="HGY25" s="86"/>
      <c r="HGZ25" s="86"/>
      <c r="HHA25" s="86"/>
      <c r="HHB25" s="86"/>
      <c r="HHC25" s="86"/>
      <c r="HHD25" s="86"/>
      <c r="HHE25" s="86"/>
      <c r="HHF25" s="86"/>
      <c r="HHG25" s="86"/>
      <c r="HHH25" s="86"/>
      <c r="HHI25" s="86"/>
      <c r="HHJ25" s="86"/>
      <c r="HHK25" s="86"/>
      <c r="HHL25" s="86"/>
      <c r="HHM25" s="86"/>
      <c r="HHN25" s="86"/>
      <c r="HHO25" s="86"/>
      <c r="HHP25" s="86"/>
      <c r="HHQ25" s="86"/>
      <c r="HHR25" s="86"/>
      <c r="HHS25" s="86"/>
      <c r="HHT25" s="86"/>
      <c r="HHU25" s="86"/>
      <c r="HHV25" s="86"/>
      <c r="HHW25" s="86"/>
      <c r="HHX25" s="86"/>
      <c r="HHY25" s="86"/>
      <c r="HHZ25" s="86"/>
      <c r="HIA25" s="86"/>
      <c r="HIB25" s="86"/>
      <c r="HIC25" s="86"/>
      <c r="HID25" s="86"/>
      <c r="HIE25" s="86"/>
      <c r="HIF25" s="86"/>
      <c r="HIG25" s="86"/>
      <c r="HIH25" s="86"/>
      <c r="HII25" s="86"/>
      <c r="HIJ25" s="86"/>
      <c r="HIK25" s="86"/>
      <c r="HIL25" s="86"/>
      <c r="HIM25" s="86"/>
      <c r="HIN25" s="86"/>
      <c r="HIO25" s="86"/>
      <c r="HIP25" s="86"/>
      <c r="HIQ25" s="86"/>
      <c r="HIR25" s="86"/>
      <c r="HIS25" s="86"/>
      <c r="HIT25" s="86"/>
      <c r="HIU25" s="86"/>
      <c r="HIV25" s="86"/>
      <c r="HIW25" s="86"/>
      <c r="HIX25" s="86"/>
      <c r="HIY25" s="86"/>
      <c r="HIZ25" s="86"/>
      <c r="HJA25" s="86"/>
      <c r="HJB25" s="86"/>
      <c r="HJC25" s="86"/>
      <c r="HJD25" s="86"/>
      <c r="HJE25" s="86"/>
      <c r="HJF25" s="86"/>
      <c r="HJG25" s="86"/>
      <c r="HJH25" s="86"/>
      <c r="HJI25" s="86"/>
      <c r="HJJ25" s="86"/>
      <c r="HJK25" s="86"/>
      <c r="HJL25" s="86"/>
      <c r="HJM25" s="86"/>
      <c r="HJN25" s="86"/>
      <c r="HJO25" s="86"/>
      <c r="HJP25" s="86"/>
      <c r="HJQ25" s="86"/>
      <c r="HJR25" s="86"/>
      <c r="HJS25" s="86"/>
      <c r="HJT25" s="86"/>
      <c r="HJU25" s="86"/>
      <c r="HJV25" s="86"/>
      <c r="HJW25" s="86"/>
      <c r="HJX25" s="86"/>
      <c r="HJY25" s="86"/>
      <c r="HJZ25" s="86"/>
      <c r="HKA25" s="86"/>
      <c r="HKB25" s="86"/>
      <c r="HKC25" s="86"/>
      <c r="HKD25" s="86"/>
      <c r="HKE25" s="86"/>
      <c r="HKF25" s="86"/>
      <c r="HKG25" s="86"/>
      <c r="HKH25" s="86"/>
      <c r="HKI25" s="86"/>
      <c r="HKJ25" s="86"/>
      <c r="HKK25" s="86"/>
      <c r="HKL25" s="86"/>
      <c r="HKM25" s="86"/>
      <c r="HKN25" s="86"/>
      <c r="HKO25" s="86"/>
      <c r="HKP25" s="86"/>
      <c r="HKQ25" s="86"/>
      <c r="HKR25" s="86"/>
      <c r="HKS25" s="86"/>
      <c r="HKT25" s="86"/>
      <c r="HKU25" s="86"/>
      <c r="HKV25" s="86"/>
      <c r="HKW25" s="86"/>
      <c r="HKX25" s="86"/>
      <c r="HKY25" s="86"/>
      <c r="HKZ25" s="86"/>
      <c r="HLA25" s="86"/>
      <c r="HLB25" s="86"/>
      <c r="HLC25" s="86"/>
      <c r="HLD25" s="86"/>
      <c r="HLE25" s="86"/>
      <c r="HLF25" s="86"/>
      <c r="HLG25" s="86"/>
      <c r="HLH25" s="86"/>
      <c r="HLI25" s="86"/>
      <c r="HLJ25" s="86"/>
      <c r="HLK25" s="86"/>
      <c r="HLL25" s="86"/>
      <c r="HLM25" s="86"/>
      <c r="HLN25" s="86"/>
      <c r="HLO25" s="86"/>
      <c r="HLP25" s="86"/>
      <c r="HLQ25" s="86"/>
      <c r="HLR25" s="86"/>
      <c r="HLS25" s="86"/>
      <c r="HLT25" s="86"/>
      <c r="HLU25" s="86"/>
      <c r="HLV25" s="86"/>
      <c r="HLW25" s="86"/>
      <c r="HLX25" s="86"/>
      <c r="HLY25" s="86"/>
      <c r="HLZ25" s="86"/>
      <c r="HMA25" s="86"/>
      <c r="HMB25" s="86"/>
      <c r="HMC25" s="86"/>
      <c r="HMD25" s="86"/>
      <c r="HME25" s="86"/>
      <c r="HMF25" s="86"/>
      <c r="HMG25" s="86"/>
      <c r="HMH25" s="86"/>
      <c r="HMI25" s="86"/>
      <c r="HMJ25" s="86"/>
      <c r="HMK25" s="86"/>
      <c r="HML25" s="86"/>
      <c r="HMM25" s="86"/>
      <c r="HMN25" s="86"/>
      <c r="HMO25" s="86"/>
      <c r="HMP25" s="86"/>
      <c r="HMQ25" s="86"/>
      <c r="HMR25" s="86"/>
      <c r="HMS25" s="86"/>
      <c r="HMT25" s="86"/>
      <c r="HMU25" s="86"/>
      <c r="HMV25" s="86"/>
      <c r="HMW25" s="86"/>
      <c r="HMX25" s="86"/>
      <c r="HMY25" s="86"/>
      <c r="HMZ25" s="86"/>
      <c r="HNA25" s="86"/>
      <c r="HNB25" s="86"/>
      <c r="HNC25" s="86"/>
      <c r="HND25" s="86"/>
      <c r="HNE25" s="86"/>
      <c r="HNF25" s="86"/>
      <c r="HNG25" s="86"/>
      <c r="HNH25" s="86"/>
      <c r="HNI25" s="86"/>
      <c r="HNJ25" s="86"/>
      <c r="HNK25" s="86"/>
      <c r="HNL25" s="86"/>
      <c r="HNM25" s="86"/>
      <c r="HNN25" s="86"/>
      <c r="HNO25" s="86"/>
      <c r="HNP25" s="86"/>
      <c r="HNQ25" s="86"/>
      <c r="HNR25" s="86"/>
      <c r="HNS25" s="86"/>
      <c r="HNT25" s="86"/>
      <c r="HNU25" s="86"/>
      <c r="HNV25" s="86"/>
      <c r="HNW25" s="86"/>
      <c r="HNX25" s="86"/>
      <c r="HNY25" s="86"/>
      <c r="HNZ25" s="86"/>
      <c r="HOA25" s="86"/>
      <c r="HOB25" s="86"/>
      <c r="HOC25" s="86"/>
      <c r="HOD25" s="86"/>
      <c r="HOE25" s="86"/>
      <c r="HOF25" s="86"/>
      <c r="HOG25" s="86"/>
      <c r="HOH25" s="86"/>
      <c r="HOI25" s="86"/>
      <c r="HOJ25" s="86"/>
      <c r="HOK25" s="86"/>
      <c r="HOL25" s="86"/>
      <c r="HOM25" s="86"/>
      <c r="HON25" s="86"/>
      <c r="HOO25" s="86"/>
      <c r="HOP25" s="86"/>
      <c r="HOQ25" s="86"/>
      <c r="HOR25" s="86"/>
      <c r="HOS25" s="86"/>
      <c r="HOT25" s="86"/>
      <c r="HOU25" s="86"/>
      <c r="HOV25" s="86"/>
      <c r="HOW25" s="86"/>
      <c r="HOX25" s="86"/>
      <c r="HOY25" s="86"/>
      <c r="HOZ25" s="86"/>
      <c r="HPA25" s="86"/>
      <c r="HPB25" s="86"/>
      <c r="HPC25" s="86"/>
      <c r="HPD25" s="86"/>
      <c r="HPE25" s="86"/>
      <c r="HPF25" s="86"/>
      <c r="HPG25" s="86"/>
      <c r="HPH25" s="86"/>
      <c r="HPI25" s="86"/>
      <c r="HPJ25" s="86"/>
      <c r="HPK25" s="86"/>
      <c r="HPL25" s="86"/>
      <c r="HPM25" s="86"/>
      <c r="HPN25" s="86"/>
      <c r="HPO25" s="86"/>
      <c r="HPP25" s="86"/>
      <c r="HPQ25" s="86"/>
      <c r="HPR25" s="86"/>
      <c r="HPS25" s="86"/>
      <c r="HPT25" s="86"/>
      <c r="HPU25" s="86"/>
      <c r="HPV25" s="86"/>
      <c r="HPW25" s="86"/>
      <c r="HPX25" s="86"/>
      <c r="HPY25" s="86"/>
      <c r="HPZ25" s="86"/>
      <c r="HQA25" s="86"/>
      <c r="HQB25" s="86"/>
      <c r="HQC25" s="86"/>
      <c r="HQD25" s="86"/>
      <c r="HQE25" s="86"/>
      <c r="HQF25" s="86"/>
      <c r="HQG25" s="86"/>
      <c r="HQH25" s="86"/>
      <c r="HQI25" s="86"/>
      <c r="HQJ25" s="86"/>
      <c r="HQK25" s="86"/>
      <c r="HQL25" s="86"/>
      <c r="HQM25" s="86"/>
      <c r="HQN25" s="86"/>
      <c r="HQO25" s="86"/>
      <c r="HQP25" s="86"/>
      <c r="HQQ25" s="86"/>
      <c r="HQR25" s="86"/>
      <c r="HQS25" s="86"/>
      <c r="HQT25" s="86"/>
      <c r="HQU25" s="86"/>
      <c r="HQV25" s="86"/>
      <c r="HQW25" s="86"/>
      <c r="HQX25" s="86"/>
      <c r="HQY25" s="86"/>
      <c r="HQZ25" s="86"/>
      <c r="HRA25" s="86"/>
      <c r="HRB25" s="86"/>
      <c r="HRC25" s="86"/>
      <c r="HRD25" s="86"/>
      <c r="HRE25" s="86"/>
      <c r="HRF25" s="86"/>
      <c r="HRG25" s="86"/>
      <c r="HRH25" s="86"/>
      <c r="HRI25" s="86"/>
      <c r="HRJ25" s="86"/>
      <c r="HRK25" s="86"/>
      <c r="HRL25" s="86"/>
      <c r="HRM25" s="86"/>
      <c r="HRN25" s="86"/>
      <c r="HRO25" s="86"/>
      <c r="HRP25" s="86"/>
      <c r="HRQ25" s="86"/>
      <c r="HRR25" s="86"/>
      <c r="HRS25" s="86"/>
      <c r="HRT25" s="86"/>
      <c r="HRU25" s="86"/>
      <c r="HRV25" s="86"/>
      <c r="HRW25" s="86"/>
      <c r="HRX25" s="86"/>
      <c r="HRY25" s="86"/>
      <c r="HRZ25" s="86"/>
      <c r="HSA25" s="86"/>
      <c r="HSB25" s="86"/>
      <c r="HSC25" s="86"/>
      <c r="HSD25" s="86"/>
      <c r="HSE25" s="86"/>
      <c r="HSF25" s="86"/>
      <c r="HSG25" s="86"/>
      <c r="HSH25" s="86"/>
      <c r="HSI25" s="86"/>
      <c r="HSJ25" s="86"/>
      <c r="HSK25" s="86"/>
      <c r="HSL25" s="86"/>
      <c r="HSM25" s="86"/>
      <c r="HSN25" s="86"/>
      <c r="HSO25" s="86"/>
      <c r="HSP25" s="86"/>
      <c r="HSQ25" s="86"/>
      <c r="HSR25" s="86"/>
      <c r="HSS25" s="86"/>
      <c r="HST25" s="86"/>
      <c r="HSU25" s="86"/>
      <c r="HSV25" s="86"/>
      <c r="HSW25" s="86"/>
      <c r="HSX25" s="86"/>
      <c r="HSY25" s="86"/>
      <c r="HSZ25" s="86"/>
      <c r="HTA25" s="86"/>
      <c r="HTB25" s="86"/>
      <c r="HTC25" s="86"/>
      <c r="HTD25" s="86"/>
      <c r="HTE25" s="86"/>
      <c r="HTF25" s="86"/>
      <c r="HTG25" s="86"/>
      <c r="HTH25" s="86"/>
      <c r="HTI25" s="86"/>
      <c r="HTJ25" s="86"/>
      <c r="HTK25" s="86"/>
      <c r="HTL25" s="86"/>
      <c r="HTM25" s="86"/>
      <c r="HTN25" s="86"/>
      <c r="HTO25" s="86"/>
      <c r="HTP25" s="86"/>
      <c r="HTQ25" s="86"/>
      <c r="HTR25" s="86"/>
      <c r="HTS25" s="86"/>
      <c r="HTT25" s="86"/>
      <c r="HTU25" s="86"/>
      <c r="HTV25" s="86"/>
      <c r="HTW25" s="86"/>
      <c r="HTX25" s="86"/>
      <c r="HTY25" s="86"/>
      <c r="HTZ25" s="86"/>
      <c r="HUA25" s="86"/>
      <c r="HUB25" s="86"/>
      <c r="HUC25" s="86"/>
      <c r="HUD25" s="86"/>
      <c r="HUE25" s="86"/>
      <c r="HUF25" s="86"/>
      <c r="HUG25" s="86"/>
      <c r="HUH25" s="86"/>
      <c r="HUI25" s="86"/>
      <c r="HUJ25" s="86"/>
      <c r="HUK25" s="86"/>
      <c r="HUL25" s="86"/>
      <c r="HUM25" s="86"/>
      <c r="HUN25" s="86"/>
      <c r="HUO25" s="86"/>
      <c r="HUP25" s="86"/>
      <c r="HUQ25" s="86"/>
      <c r="HUR25" s="86"/>
      <c r="HUS25" s="86"/>
      <c r="HUT25" s="86"/>
      <c r="HUU25" s="86"/>
      <c r="HUV25" s="86"/>
      <c r="HUW25" s="86"/>
      <c r="HUX25" s="86"/>
      <c r="HUY25" s="86"/>
      <c r="HUZ25" s="86"/>
      <c r="HVA25" s="86"/>
      <c r="HVB25" s="86"/>
      <c r="HVC25" s="86"/>
      <c r="HVD25" s="86"/>
      <c r="HVE25" s="86"/>
      <c r="HVF25" s="86"/>
      <c r="HVG25" s="86"/>
      <c r="HVH25" s="86"/>
      <c r="HVI25" s="86"/>
      <c r="HVJ25" s="86"/>
      <c r="HVK25" s="86"/>
      <c r="HVL25" s="86"/>
      <c r="HVM25" s="86"/>
      <c r="HVN25" s="86"/>
      <c r="HVO25" s="86"/>
      <c r="HVP25" s="86"/>
      <c r="HVQ25" s="86"/>
      <c r="HVR25" s="86"/>
      <c r="HVS25" s="86"/>
      <c r="HVT25" s="86"/>
      <c r="HVU25" s="86"/>
      <c r="HVV25" s="86"/>
      <c r="HVW25" s="86"/>
      <c r="HVX25" s="86"/>
      <c r="HVY25" s="86"/>
      <c r="HVZ25" s="86"/>
      <c r="HWA25" s="86"/>
      <c r="HWB25" s="86"/>
      <c r="HWC25" s="86"/>
      <c r="HWD25" s="86"/>
      <c r="HWE25" s="86"/>
      <c r="HWF25" s="86"/>
      <c r="HWG25" s="86"/>
      <c r="HWH25" s="86"/>
      <c r="HWI25" s="86"/>
      <c r="HWJ25" s="86"/>
      <c r="HWK25" s="86"/>
      <c r="HWL25" s="86"/>
      <c r="HWM25" s="86"/>
      <c r="HWN25" s="86"/>
      <c r="HWO25" s="86"/>
      <c r="HWP25" s="86"/>
      <c r="HWQ25" s="86"/>
      <c r="HWR25" s="86"/>
      <c r="HWS25" s="86"/>
      <c r="HWT25" s="86"/>
      <c r="HWU25" s="86"/>
      <c r="HWV25" s="86"/>
      <c r="HWW25" s="86"/>
      <c r="HWX25" s="86"/>
      <c r="HWY25" s="86"/>
      <c r="HWZ25" s="86"/>
      <c r="HXA25" s="86"/>
      <c r="HXB25" s="86"/>
      <c r="HXC25" s="86"/>
      <c r="HXD25" s="86"/>
      <c r="HXE25" s="86"/>
      <c r="HXF25" s="86"/>
      <c r="HXG25" s="86"/>
      <c r="HXH25" s="86"/>
      <c r="HXI25" s="86"/>
      <c r="HXJ25" s="86"/>
      <c r="HXK25" s="86"/>
      <c r="HXL25" s="86"/>
      <c r="HXM25" s="86"/>
      <c r="HXN25" s="86"/>
      <c r="HXO25" s="86"/>
      <c r="HXP25" s="86"/>
      <c r="HXQ25" s="86"/>
      <c r="HXR25" s="86"/>
      <c r="HXS25" s="86"/>
      <c r="HXT25" s="86"/>
      <c r="HXU25" s="86"/>
      <c r="HXV25" s="86"/>
      <c r="HXW25" s="86"/>
      <c r="HXX25" s="86"/>
      <c r="HXY25" s="86"/>
      <c r="HXZ25" s="86"/>
      <c r="HYA25" s="86"/>
      <c r="HYB25" s="86"/>
      <c r="HYC25" s="86"/>
      <c r="HYD25" s="86"/>
      <c r="HYE25" s="86"/>
      <c r="HYF25" s="86"/>
      <c r="HYG25" s="86"/>
      <c r="HYH25" s="86"/>
      <c r="HYI25" s="86"/>
      <c r="HYJ25" s="86"/>
      <c r="HYK25" s="86"/>
      <c r="HYL25" s="86"/>
      <c r="HYM25" s="86"/>
      <c r="HYN25" s="86"/>
      <c r="HYO25" s="86"/>
      <c r="HYP25" s="86"/>
      <c r="HYQ25" s="86"/>
      <c r="HYR25" s="86"/>
      <c r="HYS25" s="86"/>
      <c r="HYT25" s="86"/>
      <c r="HYU25" s="86"/>
      <c r="HYV25" s="86"/>
      <c r="HYW25" s="86"/>
      <c r="HYX25" s="86"/>
      <c r="HYY25" s="86"/>
      <c r="HYZ25" s="86"/>
      <c r="HZA25" s="86"/>
      <c r="HZB25" s="86"/>
      <c r="HZC25" s="86"/>
      <c r="HZD25" s="86"/>
      <c r="HZE25" s="86"/>
      <c r="HZF25" s="86"/>
      <c r="HZG25" s="86"/>
      <c r="HZH25" s="86"/>
      <c r="HZI25" s="86"/>
      <c r="HZJ25" s="86"/>
      <c r="HZK25" s="86"/>
      <c r="HZL25" s="86"/>
      <c r="HZM25" s="86"/>
      <c r="HZN25" s="86"/>
      <c r="HZO25" s="86"/>
      <c r="HZP25" s="86"/>
      <c r="HZQ25" s="86"/>
      <c r="HZR25" s="86"/>
      <c r="HZS25" s="86"/>
      <c r="HZT25" s="86"/>
      <c r="HZU25" s="86"/>
      <c r="HZV25" s="86"/>
      <c r="HZW25" s="86"/>
      <c r="HZX25" s="86"/>
      <c r="HZY25" s="86"/>
      <c r="HZZ25" s="86"/>
      <c r="IAA25" s="86"/>
      <c r="IAB25" s="86"/>
      <c r="IAC25" s="86"/>
      <c r="IAD25" s="86"/>
      <c r="IAE25" s="86"/>
      <c r="IAF25" s="86"/>
      <c r="IAG25" s="86"/>
      <c r="IAH25" s="86"/>
      <c r="IAI25" s="86"/>
      <c r="IAJ25" s="86"/>
      <c r="IAK25" s="86"/>
      <c r="IAL25" s="86"/>
      <c r="IAM25" s="86"/>
      <c r="IAN25" s="86"/>
      <c r="IAO25" s="86"/>
      <c r="IAP25" s="86"/>
      <c r="IAQ25" s="86"/>
      <c r="IAR25" s="86"/>
      <c r="IAS25" s="86"/>
      <c r="IAT25" s="86"/>
      <c r="IAU25" s="86"/>
      <c r="IAV25" s="86"/>
      <c r="IAW25" s="86"/>
      <c r="IAX25" s="86"/>
      <c r="IAY25" s="86"/>
      <c r="IAZ25" s="86"/>
      <c r="IBA25" s="86"/>
      <c r="IBB25" s="86"/>
      <c r="IBC25" s="86"/>
      <c r="IBD25" s="86"/>
      <c r="IBE25" s="86"/>
      <c r="IBF25" s="86"/>
      <c r="IBG25" s="86"/>
      <c r="IBH25" s="86"/>
      <c r="IBI25" s="86"/>
      <c r="IBJ25" s="86"/>
      <c r="IBK25" s="86"/>
      <c r="IBL25" s="86"/>
      <c r="IBM25" s="86"/>
      <c r="IBN25" s="86"/>
      <c r="IBO25" s="86"/>
      <c r="IBP25" s="86"/>
      <c r="IBQ25" s="86"/>
      <c r="IBR25" s="86"/>
      <c r="IBS25" s="86"/>
      <c r="IBT25" s="86"/>
      <c r="IBU25" s="86"/>
      <c r="IBV25" s="86"/>
      <c r="IBW25" s="86"/>
      <c r="IBX25" s="86"/>
      <c r="IBY25" s="86"/>
      <c r="IBZ25" s="86"/>
      <c r="ICA25" s="86"/>
      <c r="ICB25" s="86"/>
      <c r="ICC25" s="86"/>
      <c r="ICD25" s="86"/>
      <c r="ICE25" s="86"/>
      <c r="ICF25" s="86"/>
      <c r="ICG25" s="86"/>
      <c r="ICH25" s="86"/>
      <c r="ICI25" s="86"/>
      <c r="ICJ25" s="86"/>
      <c r="ICK25" s="86"/>
      <c r="ICL25" s="86"/>
      <c r="ICM25" s="86"/>
      <c r="ICN25" s="86"/>
      <c r="ICO25" s="86"/>
      <c r="ICP25" s="86"/>
      <c r="ICQ25" s="86"/>
      <c r="ICR25" s="86"/>
      <c r="ICS25" s="86"/>
      <c r="ICT25" s="86"/>
      <c r="ICU25" s="86"/>
      <c r="ICV25" s="86"/>
      <c r="ICW25" s="86"/>
      <c r="ICX25" s="86"/>
      <c r="ICY25" s="86"/>
      <c r="ICZ25" s="86"/>
      <c r="IDA25" s="86"/>
      <c r="IDB25" s="86"/>
      <c r="IDC25" s="86"/>
      <c r="IDD25" s="86"/>
      <c r="IDE25" s="86"/>
      <c r="IDF25" s="86"/>
      <c r="IDG25" s="86"/>
      <c r="IDH25" s="86"/>
      <c r="IDI25" s="86"/>
      <c r="IDJ25" s="86"/>
      <c r="IDK25" s="86"/>
      <c r="IDL25" s="86"/>
      <c r="IDM25" s="86"/>
      <c r="IDN25" s="86"/>
      <c r="IDO25" s="86"/>
      <c r="IDP25" s="86"/>
      <c r="IDQ25" s="86"/>
      <c r="IDR25" s="86"/>
      <c r="IDS25" s="86"/>
      <c r="IDT25" s="86"/>
      <c r="IDU25" s="86"/>
      <c r="IDV25" s="86"/>
      <c r="IDW25" s="86"/>
      <c r="IDX25" s="86"/>
      <c r="IDY25" s="86"/>
      <c r="IDZ25" s="86"/>
      <c r="IEA25" s="86"/>
      <c r="IEB25" s="86"/>
      <c r="IEC25" s="86"/>
      <c r="IED25" s="86"/>
      <c r="IEE25" s="86"/>
      <c r="IEF25" s="86"/>
      <c r="IEG25" s="86"/>
      <c r="IEH25" s="86"/>
      <c r="IEI25" s="86"/>
      <c r="IEJ25" s="86"/>
      <c r="IEK25" s="86"/>
      <c r="IEL25" s="86"/>
      <c r="IEM25" s="86"/>
      <c r="IEN25" s="86"/>
      <c r="IEO25" s="86"/>
      <c r="IEP25" s="86"/>
      <c r="IEQ25" s="86"/>
      <c r="IER25" s="86"/>
      <c r="IES25" s="86"/>
      <c r="IET25" s="86"/>
      <c r="IEU25" s="86"/>
      <c r="IEV25" s="86"/>
      <c r="IEW25" s="86"/>
      <c r="IEX25" s="86"/>
      <c r="IEY25" s="86"/>
      <c r="IEZ25" s="86"/>
      <c r="IFA25" s="86"/>
      <c r="IFB25" s="86"/>
      <c r="IFC25" s="86"/>
      <c r="IFD25" s="86"/>
      <c r="IFE25" s="86"/>
      <c r="IFF25" s="86"/>
      <c r="IFG25" s="86"/>
      <c r="IFH25" s="86"/>
      <c r="IFI25" s="86"/>
      <c r="IFJ25" s="86"/>
      <c r="IFK25" s="86"/>
      <c r="IFL25" s="86"/>
      <c r="IFM25" s="86"/>
      <c r="IFN25" s="86"/>
      <c r="IFO25" s="86"/>
      <c r="IFP25" s="86"/>
      <c r="IFQ25" s="86"/>
      <c r="IFR25" s="86"/>
      <c r="IFS25" s="86"/>
      <c r="IFT25" s="86"/>
      <c r="IFU25" s="86"/>
      <c r="IFV25" s="86"/>
      <c r="IFW25" s="86"/>
      <c r="IFX25" s="86"/>
      <c r="IFY25" s="86"/>
      <c r="IFZ25" s="86"/>
      <c r="IGA25" s="86"/>
      <c r="IGB25" s="86"/>
      <c r="IGC25" s="86"/>
      <c r="IGD25" s="86"/>
      <c r="IGE25" s="86"/>
      <c r="IGF25" s="86"/>
      <c r="IGG25" s="86"/>
      <c r="IGH25" s="86"/>
      <c r="IGI25" s="86"/>
      <c r="IGJ25" s="86"/>
      <c r="IGK25" s="86"/>
      <c r="IGL25" s="86"/>
      <c r="IGM25" s="86"/>
      <c r="IGN25" s="86"/>
      <c r="IGO25" s="86"/>
      <c r="IGP25" s="86"/>
      <c r="IGQ25" s="86"/>
      <c r="IGR25" s="86"/>
      <c r="IGS25" s="86"/>
      <c r="IGT25" s="86"/>
      <c r="IGU25" s="86"/>
      <c r="IGV25" s="86"/>
      <c r="IGW25" s="86"/>
      <c r="IGX25" s="86"/>
      <c r="IGY25" s="86"/>
      <c r="IGZ25" s="86"/>
      <c r="IHA25" s="86"/>
      <c r="IHB25" s="86"/>
      <c r="IHC25" s="86"/>
      <c r="IHD25" s="86"/>
      <c r="IHE25" s="86"/>
      <c r="IHF25" s="86"/>
      <c r="IHG25" s="86"/>
      <c r="IHH25" s="86"/>
      <c r="IHI25" s="86"/>
      <c r="IHJ25" s="86"/>
      <c r="IHK25" s="86"/>
      <c r="IHL25" s="86"/>
      <c r="IHM25" s="86"/>
      <c r="IHN25" s="86"/>
      <c r="IHO25" s="86"/>
      <c r="IHP25" s="86"/>
      <c r="IHQ25" s="86"/>
      <c r="IHR25" s="86"/>
      <c r="IHS25" s="86"/>
      <c r="IHT25" s="86"/>
      <c r="IHU25" s="86"/>
      <c r="IHV25" s="86"/>
      <c r="IHW25" s="86"/>
      <c r="IHX25" s="86"/>
      <c r="IHY25" s="86"/>
      <c r="IHZ25" s="86"/>
      <c r="IIA25" s="86"/>
      <c r="IIB25" s="86"/>
      <c r="IIC25" s="86"/>
      <c r="IID25" s="86"/>
      <c r="IIE25" s="86"/>
      <c r="IIF25" s="86"/>
      <c r="IIG25" s="86"/>
      <c r="IIH25" s="86"/>
      <c r="III25" s="86"/>
      <c r="IIJ25" s="86"/>
      <c r="IIK25" s="86"/>
      <c r="IIL25" s="86"/>
      <c r="IIM25" s="86"/>
      <c r="IIN25" s="86"/>
      <c r="IIO25" s="86"/>
      <c r="IIP25" s="86"/>
      <c r="IIQ25" s="86"/>
      <c r="IIR25" s="86"/>
      <c r="IIS25" s="86"/>
      <c r="IIT25" s="86"/>
      <c r="IIU25" s="86"/>
      <c r="IIV25" s="86"/>
      <c r="IIW25" s="86"/>
      <c r="IIX25" s="86"/>
      <c r="IIY25" s="86"/>
      <c r="IIZ25" s="86"/>
      <c r="IJA25" s="86"/>
      <c r="IJB25" s="86"/>
      <c r="IJC25" s="86"/>
      <c r="IJD25" s="86"/>
      <c r="IJE25" s="86"/>
      <c r="IJF25" s="86"/>
      <c r="IJG25" s="86"/>
      <c r="IJH25" s="86"/>
      <c r="IJI25" s="86"/>
      <c r="IJJ25" s="86"/>
      <c r="IJK25" s="86"/>
      <c r="IJL25" s="86"/>
      <c r="IJM25" s="86"/>
      <c r="IJN25" s="86"/>
      <c r="IJO25" s="86"/>
      <c r="IJP25" s="86"/>
      <c r="IJQ25" s="86"/>
      <c r="IJR25" s="86"/>
      <c r="IJS25" s="86"/>
      <c r="IJT25" s="86"/>
      <c r="IJU25" s="86"/>
      <c r="IJV25" s="86"/>
      <c r="IJW25" s="86"/>
      <c r="IJX25" s="86"/>
      <c r="IJY25" s="86"/>
      <c r="IJZ25" s="86"/>
      <c r="IKA25" s="86"/>
      <c r="IKB25" s="86"/>
      <c r="IKC25" s="86"/>
      <c r="IKD25" s="86"/>
      <c r="IKE25" s="86"/>
      <c r="IKF25" s="86"/>
      <c r="IKG25" s="86"/>
      <c r="IKH25" s="86"/>
      <c r="IKI25" s="86"/>
      <c r="IKJ25" s="86"/>
      <c r="IKK25" s="86"/>
      <c r="IKL25" s="86"/>
      <c r="IKM25" s="86"/>
      <c r="IKN25" s="86"/>
      <c r="IKO25" s="86"/>
      <c r="IKP25" s="86"/>
      <c r="IKQ25" s="86"/>
      <c r="IKR25" s="86"/>
      <c r="IKS25" s="86"/>
      <c r="IKT25" s="86"/>
      <c r="IKU25" s="86"/>
      <c r="IKV25" s="86"/>
      <c r="IKW25" s="86"/>
      <c r="IKX25" s="86"/>
      <c r="IKY25" s="86"/>
      <c r="IKZ25" s="86"/>
      <c r="ILA25" s="86"/>
      <c r="ILB25" s="86"/>
      <c r="ILC25" s="86"/>
      <c r="ILD25" s="86"/>
      <c r="ILE25" s="86"/>
      <c r="ILF25" s="86"/>
      <c r="ILG25" s="86"/>
      <c r="ILH25" s="86"/>
      <c r="ILI25" s="86"/>
      <c r="ILJ25" s="86"/>
      <c r="ILK25" s="86"/>
      <c r="ILL25" s="86"/>
      <c r="ILM25" s="86"/>
      <c r="ILN25" s="86"/>
      <c r="ILO25" s="86"/>
      <c r="ILP25" s="86"/>
      <c r="ILQ25" s="86"/>
      <c r="ILR25" s="86"/>
      <c r="ILS25" s="86"/>
      <c r="ILT25" s="86"/>
      <c r="ILU25" s="86"/>
      <c r="ILV25" s="86"/>
      <c r="ILW25" s="86"/>
      <c r="ILX25" s="86"/>
      <c r="ILY25" s="86"/>
      <c r="ILZ25" s="86"/>
      <c r="IMA25" s="86"/>
      <c r="IMB25" s="86"/>
      <c r="IMC25" s="86"/>
      <c r="IMD25" s="86"/>
      <c r="IME25" s="86"/>
      <c r="IMF25" s="86"/>
      <c r="IMG25" s="86"/>
      <c r="IMH25" s="86"/>
      <c r="IMI25" s="86"/>
      <c r="IMJ25" s="86"/>
      <c r="IMK25" s="86"/>
      <c r="IML25" s="86"/>
      <c r="IMM25" s="86"/>
      <c r="IMN25" s="86"/>
      <c r="IMO25" s="86"/>
      <c r="IMP25" s="86"/>
      <c r="IMQ25" s="86"/>
      <c r="IMR25" s="86"/>
      <c r="IMS25" s="86"/>
      <c r="IMT25" s="86"/>
      <c r="IMU25" s="86"/>
      <c r="IMV25" s="86"/>
      <c r="IMW25" s="86"/>
      <c r="IMX25" s="86"/>
      <c r="IMY25" s="86"/>
      <c r="IMZ25" s="86"/>
      <c r="INA25" s="86"/>
      <c r="INB25" s="86"/>
      <c r="INC25" s="86"/>
      <c r="IND25" s="86"/>
      <c r="INE25" s="86"/>
      <c r="INF25" s="86"/>
      <c r="ING25" s="86"/>
      <c r="INH25" s="86"/>
      <c r="INI25" s="86"/>
      <c r="INJ25" s="86"/>
      <c r="INK25" s="86"/>
      <c r="INL25" s="86"/>
      <c r="INM25" s="86"/>
      <c r="INN25" s="86"/>
      <c r="INO25" s="86"/>
      <c r="INP25" s="86"/>
      <c r="INQ25" s="86"/>
      <c r="INR25" s="86"/>
      <c r="INS25" s="86"/>
      <c r="INT25" s="86"/>
      <c r="INU25" s="86"/>
      <c r="INV25" s="86"/>
      <c r="INW25" s="86"/>
      <c r="INX25" s="86"/>
      <c r="INY25" s="86"/>
      <c r="INZ25" s="86"/>
      <c r="IOA25" s="86"/>
      <c r="IOB25" s="86"/>
      <c r="IOC25" s="86"/>
      <c r="IOD25" s="86"/>
      <c r="IOE25" s="86"/>
      <c r="IOF25" s="86"/>
      <c r="IOG25" s="86"/>
      <c r="IOH25" s="86"/>
      <c r="IOI25" s="86"/>
      <c r="IOJ25" s="86"/>
      <c r="IOK25" s="86"/>
      <c r="IOL25" s="86"/>
      <c r="IOM25" s="86"/>
      <c r="ION25" s="86"/>
      <c r="IOO25" s="86"/>
      <c r="IOP25" s="86"/>
      <c r="IOQ25" s="86"/>
      <c r="IOR25" s="86"/>
      <c r="IOS25" s="86"/>
      <c r="IOT25" s="86"/>
      <c r="IOU25" s="86"/>
      <c r="IOV25" s="86"/>
      <c r="IOW25" s="86"/>
      <c r="IOX25" s="86"/>
      <c r="IOY25" s="86"/>
      <c r="IOZ25" s="86"/>
      <c r="IPA25" s="86"/>
      <c r="IPB25" s="86"/>
      <c r="IPC25" s="86"/>
      <c r="IPD25" s="86"/>
      <c r="IPE25" s="86"/>
      <c r="IPF25" s="86"/>
      <c r="IPG25" s="86"/>
      <c r="IPH25" s="86"/>
      <c r="IPI25" s="86"/>
      <c r="IPJ25" s="86"/>
      <c r="IPK25" s="86"/>
      <c r="IPL25" s="86"/>
      <c r="IPM25" s="86"/>
      <c r="IPN25" s="86"/>
      <c r="IPO25" s="86"/>
      <c r="IPP25" s="86"/>
      <c r="IPQ25" s="86"/>
      <c r="IPR25" s="86"/>
      <c r="IPS25" s="86"/>
      <c r="IPT25" s="86"/>
      <c r="IPU25" s="86"/>
      <c r="IPV25" s="86"/>
      <c r="IPW25" s="86"/>
      <c r="IPX25" s="86"/>
      <c r="IPY25" s="86"/>
      <c r="IPZ25" s="86"/>
      <c r="IQA25" s="86"/>
      <c r="IQB25" s="86"/>
      <c r="IQC25" s="86"/>
      <c r="IQD25" s="86"/>
      <c r="IQE25" s="86"/>
      <c r="IQF25" s="86"/>
      <c r="IQG25" s="86"/>
      <c r="IQH25" s="86"/>
      <c r="IQI25" s="86"/>
      <c r="IQJ25" s="86"/>
      <c r="IQK25" s="86"/>
      <c r="IQL25" s="86"/>
      <c r="IQM25" s="86"/>
      <c r="IQN25" s="86"/>
      <c r="IQO25" s="86"/>
      <c r="IQP25" s="86"/>
      <c r="IQQ25" s="86"/>
      <c r="IQR25" s="86"/>
      <c r="IQS25" s="86"/>
      <c r="IQT25" s="86"/>
      <c r="IQU25" s="86"/>
      <c r="IQV25" s="86"/>
      <c r="IQW25" s="86"/>
      <c r="IQX25" s="86"/>
      <c r="IQY25" s="86"/>
      <c r="IQZ25" s="86"/>
      <c r="IRA25" s="86"/>
      <c r="IRB25" s="86"/>
      <c r="IRC25" s="86"/>
      <c r="IRD25" s="86"/>
      <c r="IRE25" s="86"/>
      <c r="IRF25" s="86"/>
      <c r="IRG25" s="86"/>
      <c r="IRH25" s="86"/>
      <c r="IRI25" s="86"/>
      <c r="IRJ25" s="86"/>
      <c r="IRK25" s="86"/>
      <c r="IRL25" s="86"/>
      <c r="IRM25" s="86"/>
      <c r="IRN25" s="86"/>
      <c r="IRO25" s="86"/>
      <c r="IRP25" s="86"/>
      <c r="IRQ25" s="86"/>
      <c r="IRR25" s="86"/>
      <c r="IRS25" s="86"/>
      <c r="IRT25" s="86"/>
      <c r="IRU25" s="86"/>
      <c r="IRV25" s="86"/>
      <c r="IRW25" s="86"/>
      <c r="IRX25" s="86"/>
      <c r="IRY25" s="86"/>
      <c r="IRZ25" s="86"/>
      <c r="ISA25" s="86"/>
      <c r="ISB25" s="86"/>
      <c r="ISC25" s="86"/>
      <c r="ISD25" s="86"/>
      <c r="ISE25" s="86"/>
      <c r="ISF25" s="86"/>
      <c r="ISG25" s="86"/>
      <c r="ISH25" s="86"/>
      <c r="ISI25" s="86"/>
      <c r="ISJ25" s="86"/>
      <c r="ISK25" s="86"/>
      <c r="ISL25" s="86"/>
      <c r="ISM25" s="86"/>
      <c r="ISN25" s="86"/>
      <c r="ISO25" s="86"/>
      <c r="ISP25" s="86"/>
      <c r="ISQ25" s="86"/>
      <c r="ISR25" s="86"/>
      <c r="ISS25" s="86"/>
      <c r="IST25" s="86"/>
      <c r="ISU25" s="86"/>
      <c r="ISV25" s="86"/>
      <c r="ISW25" s="86"/>
      <c r="ISX25" s="86"/>
      <c r="ISY25" s="86"/>
      <c r="ISZ25" s="86"/>
      <c r="ITA25" s="86"/>
      <c r="ITB25" s="86"/>
      <c r="ITC25" s="86"/>
      <c r="ITD25" s="86"/>
      <c r="ITE25" s="86"/>
      <c r="ITF25" s="86"/>
      <c r="ITG25" s="86"/>
      <c r="ITH25" s="86"/>
      <c r="ITI25" s="86"/>
      <c r="ITJ25" s="86"/>
      <c r="ITK25" s="86"/>
      <c r="ITL25" s="86"/>
      <c r="ITM25" s="86"/>
      <c r="ITN25" s="86"/>
      <c r="ITO25" s="86"/>
      <c r="ITP25" s="86"/>
      <c r="ITQ25" s="86"/>
      <c r="ITR25" s="86"/>
      <c r="ITS25" s="86"/>
      <c r="ITT25" s="86"/>
      <c r="ITU25" s="86"/>
      <c r="ITV25" s="86"/>
      <c r="ITW25" s="86"/>
      <c r="ITX25" s="86"/>
      <c r="ITY25" s="86"/>
      <c r="ITZ25" s="86"/>
      <c r="IUA25" s="86"/>
      <c r="IUB25" s="86"/>
      <c r="IUC25" s="86"/>
      <c r="IUD25" s="86"/>
      <c r="IUE25" s="86"/>
      <c r="IUF25" s="86"/>
      <c r="IUG25" s="86"/>
      <c r="IUH25" s="86"/>
      <c r="IUI25" s="86"/>
      <c r="IUJ25" s="86"/>
      <c r="IUK25" s="86"/>
      <c r="IUL25" s="86"/>
      <c r="IUM25" s="86"/>
      <c r="IUN25" s="86"/>
      <c r="IUO25" s="86"/>
      <c r="IUP25" s="86"/>
      <c r="IUQ25" s="86"/>
      <c r="IUR25" s="86"/>
      <c r="IUS25" s="86"/>
      <c r="IUT25" s="86"/>
      <c r="IUU25" s="86"/>
      <c r="IUV25" s="86"/>
      <c r="IUW25" s="86"/>
      <c r="IUX25" s="86"/>
      <c r="IUY25" s="86"/>
      <c r="IUZ25" s="86"/>
      <c r="IVA25" s="86"/>
      <c r="IVB25" s="86"/>
      <c r="IVC25" s="86"/>
      <c r="IVD25" s="86"/>
      <c r="IVE25" s="86"/>
      <c r="IVF25" s="86"/>
      <c r="IVG25" s="86"/>
      <c r="IVH25" s="86"/>
      <c r="IVI25" s="86"/>
      <c r="IVJ25" s="86"/>
      <c r="IVK25" s="86"/>
      <c r="IVL25" s="86"/>
      <c r="IVM25" s="86"/>
      <c r="IVN25" s="86"/>
      <c r="IVO25" s="86"/>
      <c r="IVP25" s="86"/>
      <c r="IVQ25" s="86"/>
      <c r="IVR25" s="86"/>
      <c r="IVS25" s="86"/>
      <c r="IVT25" s="86"/>
      <c r="IVU25" s="86"/>
      <c r="IVV25" s="86"/>
      <c r="IVW25" s="86"/>
      <c r="IVX25" s="86"/>
      <c r="IVY25" s="86"/>
      <c r="IVZ25" s="86"/>
      <c r="IWA25" s="86"/>
      <c r="IWB25" s="86"/>
      <c r="IWC25" s="86"/>
      <c r="IWD25" s="86"/>
      <c r="IWE25" s="86"/>
      <c r="IWF25" s="86"/>
      <c r="IWG25" s="86"/>
      <c r="IWH25" s="86"/>
      <c r="IWI25" s="86"/>
      <c r="IWJ25" s="86"/>
      <c r="IWK25" s="86"/>
      <c r="IWL25" s="86"/>
      <c r="IWM25" s="86"/>
      <c r="IWN25" s="86"/>
      <c r="IWO25" s="86"/>
      <c r="IWP25" s="86"/>
      <c r="IWQ25" s="86"/>
      <c r="IWR25" s="86"/>
      <c r="IWS25" s="86"/>
      <c r="IWT25" s="86"/>
      <c r="IWU25" s="86"/>
      <c r="IWV25" s="86"/>
      <c r="IWW25" s="86"/>
      <c r="IWX25" s="86"/>
      <c r="IWY25" s="86"/>
      <c r="IWZ25" s="86"/>
      <c r="IXA25" s="86"/>
      <c r="IXB25" s="86"/>
      <c r="IXC25" s="86"/>
      <c r="IXD25" s="86"/>
      <c r="IXE25" s="86"/>
      <c r="IXF25" s="86"/>
      <c r="IXG25" s="86"/>
      <c r="IXH25" s="86"/>
      <c r="IXI25" s="86"/>
      <c r="IXJ25" s="86"/>
      <c r="IXK25" s="86"/>
      <c r="IXL25" s="86"/>
      <c r="IXM25" s="86"/>
      <c r="IXN25" s="86"/>
      <c r="IXO25" s="86"/>
      <c r="IXP25" s="86"/>
      <c r="IXQ25" s="86"/>
      <c r="IXR25" s="86"/>
      <c r="IXS25" s="86"/>
      <c r="IXT25" s="86"/>
      <c r="IXU25" s="86"/>
      <c r="IXV25" s="86"/>
      <c r="IXW25" s="86"/>
      <c r="IXX25" s="86"/>
      <c r="IXY25" s="86"/>
      <c r="IXZ25" s="86"/>
      <c r="IYA25" s="86"/>
      <c r="IYB25" s="86"/>
      <c r="IYC25" s="86"/>
      <c r="IYD25" s="86"/>
      <c r="IYE25" s="86"/>
      <c r="IYF25" s="86"/>
      <c r="IYG25" s="86"/>
      <c r="IYH25" s="86"/>
      <c r="IYI25" s="86"/>
      <c r="IYJ25" s="86"/>
      <c r="IYK25" s="86"/>
      <c r="IYL25" s="86"/>
      <c r="IYM25" s="86"/>
      <c r="IYN25" s="86"/>
      <c r="IYO25" s="86"/>
      <c r="IYP25" s="86"/>
      <c r="IYQ25" s="86"/>
      <c r="IYR25" s="86"/>
      <c r="IYS25" s="86"/>
      <c r="IYT25" s="86"/>
      <c r="IYU25" s="86"/>
      <c r="IYV25" s="86"/>
      <c r="IYW25" s="86"/>
      <c r="IYX25" s="86"/>
      <c r="IYY25" s="86"/>
      <c r="IYZ25" s="86"/>
      <c r="IZA25" s="86"/>
      <c r="IZB25" s="86"/>
      <c r="IZC25" s="86"/>
      <c r="IZD25" s="86"/>
      <c r="IZE25" s="86"/>
      <c r="IZF25" s="86"/>
      <c r="IZG25" s="86"/>
      <c r="IZH25" s="86"/>
      <c r="IZI25" s="86"/>
      <c r="IZJ25" s="86"/>
      <c r="IZK25" s="86"/>
      <c r="IZL25" s="86"/>
      <c r="IZM25" s="86"/>
      <c r="IZN25" s="86"/>
      <c r="IZO25" s="86"/>
      <c r="IZP25" s="86"/>
      <c r="IZQ25" s="86"/>
      <c r="IZR25" s="86"/>
      <c r="IZS25" s="86"/>
      <c r="IZT25" s="86"/>
      <c r="IZU25" s="86"/>
      <c r="IZV25" s="86"/>
      <c r="IZW25" s="86"/>
      <c r="IZX25" s="86"/>
      <c r="IZY25" s="86"/>
      <c r="IZZ25" s="86"/>
      <c r="JAA25" s="86"/>
      <c r="JAB25" s="86"/>
      <c r="JAC25" s="86"/>
      <c r="JAD25" s="86"/>
      <c r="JAE25" s="86"/>
      <c r="JAF25" s="86"/>
      <c r="JAG25" s="86"/>
      <c r="JAH25" s="86"/>
      <c r="JAI25" s="86"/>
      <c r="JAJ25" s="86"/>
      <c r="JAK25" s="86"/>
      <c r="JAL25" s="86"/>
      <c r="JAM25" s="86"/>
      <c r="JAN25" s="86"/>
      <c r="JAO25" s="86"/>
      <c r="JAP25" s="86"/>
      <c r="JAQ25" s="86"/>
      <c r="JAR25" s="86"/>
      <c r="JAS25" s="86"/>
      <c r="JAT25" s="86"/>
      <c r="JAU25" s="86"/>
      <c r="JAV25" s="86"/>
      <c r="JAW25" s="86"/>
      <c r="JAX25" s="86"/>
      <c r="JAY25" s="86"/>
      <c r="JAZ25" s="86"/>
      <c r="JBA25" s="86"/>
      <c r="JBB25" s="86"/>
      <c r="JBC25" s="86"/>
      <c r="JBD25" s="86"/>
      <c r="JBE25" s="86"/>
      <c r="JBF25" s="86"/>
      <c r="JBG25" s="86"/>
      <c r="JBH25" s="86"/>
      <c r="JBI25" s="86"/>
      <c r="JBJ25" s="86"/>
      <c r="JBK25" s="86"/>
      <c r="JBL25" s="86"/>
      <c r="JBM25" s="86"/>
      <c r="JBN25" s="86"/>
      <c r="JBO25" s="86"/>
      <c r="JBP25" s="86"/>
      <c r="JBQ25" s="86"/>
      <c r="JBR25" s="86"/>
      <c r="JBS25" s="86"/>
      <c r="JBT25" s="86"/>
      <c r="JBU25" s="86"/>
      <c r="JBV25" s="86"/>
      <c r="JBW25" s="86"/>
      <c r="JBX25" s="86"/>
      <c r="JBY25" s="86"/>
      <c r="JBZ25" s="86"/>
      <c r="JCA25" s="86"/>
      <c r="JCB25" s="86"/>
      <c r="JCC25" s="86"/>
      <c r="JCD25" s="86"/>
      <c r="JCE25" s="86"/>
      <c r="JCF25" s="86"/>
      <c r="JCG25" s="86"/>
      <c r="JCH25" s="86"/>
      <c r="JCI25" s="86"/>
      <c r="JCJ25" s="86"/>
      <c r="JCK25" s="86"/>
      <c r="JCL25" s="86"/>
      <c r="JCM25" s="86"/>
      <c r="JCN25" s="86"/>
      <c r="JCO25" s="86"/>
      <c r="JCP25" s="86"/>
      <c r="JCQ25" s="86"/>
      <c r="JCR25" s="86"/>
      <c r="JCS25" s="86"/>
      <c r="JCT25" s="86"/>
      <c r="JCU25" s="86"/>
      <c r="JCV25" s="86"/>
      <c r="JCW25" s="86"/>
      <c r="JCX25" s="86"/>
      <c r="JCY25" s="86"/>
      <c r="JCZ25" s="86"/>
      <c r="JDA25" s="86"/>
      <c r="JDB25" s="86"/>
      <c r="JDC25" s="86"/>
      <c r="JDD25" s="86"/>
      <c r="JDE25" s="86"/>
      <c r="JDF25" s="86"/>
      <c r="JDG25" s="86"/>
      <c r="JDH25" s="86"/>
      <c r="JDI25" s="86"/>
      <c r="JDJ25" s="86"/>
      <c r="JDK25" s="86"/>
      <c r="JDL25" s="86"/>
      <c r="JDM25" s="86"/>
      <c r="JDN25" s="86"/>
      <c r="JDO25" s="86"/>
      <c r="JDP25" s="86"/>
      <c r="JDQ25" s="86"/>
      <c r="JDR25" s="86"/>
      <c r="JDS25" s="86"/>
      <c r="JDT25" s="86"/>
      <c r="JDU25" s="86"/>
      <c r="JDV25" s="86"/>
      <c r="JDW25" s="86"/>
      <c r="JDX25" s="86"/>
      <c r="JDY25" s="86"/>
      <c r="JDZ25" s="86"/>
      <c r="JEA25" s="86"/>
      <c r="JEB25" s="86"/>
      <c r="JEC25" s="86"/>
      <c r="JED25" s="86"/>
      <c r="JEE25" s="86"/>
      <c r="JEF25" s="86"/>
      <c r="JEG25" s="86"/>
      <c r="JEH25" s="86"/>
      <c r="JEI25" s="86"/>
      <c r="JEJ25" s="86"/>
      <c r="JEK25" s="86"/>
      <c r="JEL25" s="86"/>
      <c r="JEM25" s="86"/>
      <c r="JEN25" s="86"/>
      <c r="JEO25" s="86"/>
      <c r="JEP25" s="86"/>
      <c r="JEQ25" s="86"/>
      <c r="JER25" s="86"/>
      <c r="JES25" s="86"/>
      <c r="JET25" s="86"/>
      <c r="JEU25" s="86"/>
      <c r="JEV25" s="86"/>
      <c r="JEW25" s="86"/>
      <c r="JEX25" s="86"/>
      <c r="JEY25" s="86"/>
      <c r="JEZ25" s="86"/>
      <c r="JFA25" s="86"/>
      <c r="JFB25" s="86"/>
      <c r="JFC25" s="86"/>
      <c r="JFD25" s="86"/>
      <c r="JFE25" s="86"/>
      <c r="JFF25" s="86"/>
      <c r="JFG25" s="86"/>
      <c r="JFH25" s="86"/>
      <c r="JFI25" s="86"/>
      <c r="JFJ25" s="86"/>
      <c r="JFK25" s="86"/>
      <c r="JFL25" s="86"/>
      <c r="JFM25" s="86"/>
      <c r="JFN25" s="86"/>
      <c r="JFO25" s="86"/>
      <c r="JFP25" s="86"/>
      <c r="JFQ25" s="86"/>
      <c r="JFR25" s="86"/>
      <c r="JFS25" s="86"/>
      <c r="JFT25" s="86"/>
      <c r="JFU25" s="86"/>
      <c r="JFV25" s="86"/>
      <c r="JFW25" s="86"/>
      <c r="JFX25" s="86"/>
      <c r="JFY25" s="86"/>
      <c r="JFZ25" s="86"/>
      <c r="JGA25" s="86"/>
      <c r="JGB25" s="86"/>
      <c r="JGC25" s="86"/>
      <c r="JGD25" s="86"/>
      <c r="JGE25" s="86"/>
      <c r="JGF25" s="86"/>
      <c r="JGG25" s="86"/>
      <c r="JGH25" s="86"/>
      <c r="JGI25" s="86"/>
      <c r="JGJ25" s="86"/>
      <c r="JGK25" s="86"/>
      <c r="JGL25" s="86"/>
      <c r="JGM25" s="86"/>
      <c r="JGN25" s="86"/>
      <c r="JGO25" s="86"/>
      <c r="JGP25" s="86"/>
      <c r="JGQ25" s="86"/>
      <c r="JGR25" s="86"/>
      <c r="JGS25" s="86"/>
      <c r="JGT25" s="86"/>
      <c r="JGU25" s="86"/>
      <c r="JGV25" s="86"/>
      <c r="JGW25" s="86"/>
      <c r="JGX25" s="86"/>
      <c r="JGY25" s="86"/>
      <c r="JGZ25" s="86"/>
      <c r="JHA25" s="86"/>
      <c r="JHB25" s="86"/>
      <c r="JHC25" s="86"/>
      <c r="JHD25" s="86"/>
      <c r="JHE25" s="86"/>
      <c r="JHF25" s="86"/>
      <c r="JHG25" s="86"/>
      <c r="JHH25" s="86"/>
      <c r="JHI25" s="86"/>
      <c r="JHJ25" s="86"/>
      <c r="JHK25" s="86"/>
      <c r="JHL25" s="86"/>
      <c r="JHM25" s="86"/>
      <c r="JHN25" s="86"/>
      <c r="JHO25" s="86"/>
      <c r="JHP25" s="86"/>
      <c r="JHQ25" s="86"/>
      <c r="JHR25" s="86"/>
      <c r="JHS25" s="86"/>
      <c r="JHT25" s="86"/>
      <c r="JHU25" s="86"/>
      <c r="JHV25" s="86"/>
      <c r="JHW25" s="86"/>
      <c r="JHX25" s="86"/>
      <c r="JHY25" s="86"/>
      <c r="JHZ25" s="86"/>
      <c r="JIA25" s="86"/>
      <c r="JIB25" s="86"/>
      <c r="JIC25" s="86"/>
      <c r="JID25" s="86"/>
      <c r="JIE25" s="86"/>
      <c r="JIF25" s="86"/>
      <c r="JIG25" s="86"/>
      <c r="JIH25" s="86"/>
      <c r="JII25" s="86"/>
      <c r="JIJ25" s="86"/>
      <c r="JIK25" s="86"/>
      <c r="JIL25" s="86"/>
      <c r="JIM25" s="86"/>
      <c r="JIN25" s="86"/>
      <c r="JIO25" s="86"/>
      <c r="JIP25" s="86"/>
      <c r="JIQ25" s="86"/>
      <c r="JIR25" s="86"/>
      <c r="JIS25" s="86"/>
      <c r="JIT25" s="86"/>
      <c r="JIU25" s="86"/>
      <c r="JIV25" s="86"/>
      <c r="JIW25" s="86"/>
      <c r="JIX25" s="86"/>
      <c r="JIY25" s="86"/>
      <c r="JIZ25" s="86"/>
      <c r="JJA25" s="86"/>
      <c r="JJB25" s="86"/>
      <c r="JJC25" s="86"/>
      <c r="JJD25" s="86"/>
      <c r="JJE25" s="86"/>
      <c r="JJF25" s="86"/>
      <c r="JJG25" s="86"/>
      <c r="JJH25" s="86"/>
      <c r="JJI25" s="86"/>
      <c r="JJJ25" s="86"/>
      <c r="JJK25" s="86"/>
      <c r="JJL25" s="86"/>
      <c r="JJM25" s="86"/>
      <c r="JJN25" s="86"/>
      <c r="JJO25" s="86"/>
      <c r="JJP25" s="86"/>
      <c r="JJQ25" s="86"/>
      <c r="JJR25" s="86"/>
      <c r="JJS25" s="86"/>
      <c r="JJT25" s="86"/>
      <c r="JJU25" s="86"/>
      <c r="JJV25" s="86"/>
      <c r="JJW25" s="86"/>
      <c r="JJX25" s="86"/>
      <c r="JJY25" s="86"/>
      <c r="JJZ25" s="86"/>
      <c r="JKA25" s="86"/>
      <c r="JKB25" s="86"/>
      <c r="JKC25" s="86"/>
      <c r="JKD25" s="86"/>
      <c r="JKE25" s="86"/>
      <c r="JKF25" s="86"/>
      <c r="JKG25" s="86"/>
      <c r="JKH25" s="86"/>
      <c r="JKI25" s="86"/>
      <c r="JKJ25" s="86"/>
      <c r="JKK25" s="86"/>
      <c r="JKL25" s="86"/>
      <c r="JKM25" s="86"/>
      <c r="JKN25" s="86"/>
      <c r="JKO25" s="86"/>
      <c r="JKP25" s="86"/>
      <c r="JKQ25" s="86"/>
      <c r="JKR25" s="86"/>
      <c r="JKS25" s="86"/>
      <c r="JKT25" s="86"/>
      <c r="JKU25" s="86"/>
      <c r="JKV25" s="86"/>
      <c r="JKW25" s="86"/>
      <c r="JKX25" s="86"/>
      <c r="JKY25" s="86"/>
      <c r="JKZ25" s="86"/>
      <c r="JLA25" s="86"/>
      <c r="JLB25" s="86"/>
      <c r="JLC25" s="86"/>
      <c r="JLD25" s="86"/>
      <c r="JLE25" s="86"/>
      <c r="JLF25" s="86"/>
      <c r="JLG25" s="86"/>
      <c r="JLH25" s="86"/>
      <c r="JLI25" s="86"/>
      <c r="JLJ25" s="86"/>
      <c r="JLK25" s="86"/>
      <c r="JLL25" s="86"/>
      <c r="JLM25" s="86"/>
      <c r="JLN25" s="86"/>
      <c r="JLO25" s="86"/>
      <c r="JLP25" s="86"/>
      <c r="JLQ25" s="86"/>
      <c r="JLR25" s="86"/>
      <c r="JLS25" s="86"/>
      <c r="JLT25" s="86"/>
      <c r="JLU25" s="86"/>
      <c r="JLV25" s="86"/>
      <c r="JLW25" s="86"/>
      <c r="JLX25" s="86"/>
      <c r="JLY25" s="86"/>
      <c r="JLZ25" s="86"/>
      <c r="JMA25" s="86"/>
      <c r="JMB25" s="86"/>
      <c r="JMC25" s="86"/>
      <c r="JMD25" s="86"/>
      <c r="JME25" s="86"/>
      <c r="JMF25" s="86"/>
      <c r="JMG25" s="86"/>
      <c r="JMH25" s="86"/>
      <c r="JMI25" s="86"/>
      <c r="JMJ25" s="86"/>
      <c r="JMK25" s="86"/>
      <c r="JML25" s="86"/>
      <c r="JMM25" s="86"/>
      <c r="JMN25" s="86"/>
      <c r="JMO25" s="86"/>
      <c r="JMP25" s="86"/>
      <c r="JMQ25" s="86"/>
      <c r="JMR25" s="86"/>
      <c r="JMS25" s="86"/>
      <c r="JMT25" s="86"/>
      <c r="JMU25" s="86"/>
      <c r="JMV25" s="86"/>
      <c r="JMW25" s="86"/>
      <c r="JMX25" s="86"/>
      <c r="JMY25" s="86"/>
      <c r="JMZ25" s="86"/>
      <c r="JNA25" s="86"/>
      <c r="JNB25" s="86"/>
      <c r="JNC25" s="86"/>
      <c r="JND25" s="86"/>
      <c r="JNE25" s="86"/>
      <c r="JNF25" s="86"/>
      <c r="JNG25" s="86"/>
      <c r="JNH25" s="86"/>
      <c r="JNI25" s="86"/>
      <c r="JNJ25" s="86"/>
      <c r="JNK25" s="86"/>
      <c r="JNL25" s="86"/>
      <c r="JNM25" s="86"/>
      <c r="JNN25" s="86"/>
      <c r="JNO25" s="86"/>
      <c r="JNP25" s="86"/>
      <c r="JNQ25" s="86"/>
      <c r="JNR25" s="86"/>
      <c r="JNS25" s="86"/>
      <c r="JNT25" s="86"/>
      <c r="JNU25" s="86"/>
      <c r="JNV25" s="86"/>
      <c r="JNW25" s="86"/>
      <c r="JNX25" s="86"/>
      <c r="JNY25" s="86"/>
      <c r="JNZ25" s="86"/>
      <c r="JOA25" s="86"/>
      <c r="JOB25" s="86"/>
      <c r="JOC25" s="86"/>
      <c r="JOD25" s="86"/>
      <c r="JOE25" s="86"/>
      <c r="JOF25" s="86"/>
      <c r="JOG25" s="86"/>
      <c r="JOH25" s="86"/>
      <c r="JOI25" s="86"/>
      <c r="JOJ25" s="86"/>
      <c r="JOK25" s="86"/>
      <c r="JOL25" s="86"/>
      <c r="JOM25" s="86"/>
      <c r="JON25" s="86"/>
      <c r="JOO25" s="86"/>
      <c r="JOP25" s="86"/>
      <c r="JOQ25" s="86"/>
      <c r="JOR25" s="86"/>
      <c r="JOS25" s="86"/>
      <c r="JOT25" s="86"/>
      <c r="JOU25" s="86"/>
      <c r="JOV25" s="86"/>
      <c r="JOW25" s="86"/>
      <c r="JOX25" s="86"/>
      <c r="JOY25" s="86"/>
      <c r="JOZ25" s="86"/>
      <c r="JPA25" s="86"/>
      <c r="JPB25" s="86"/>
      <c r="JPC25" s="86"/>
      <c r="JPD25" s="86"/>
      <c r="JPE25" s="86"/>
      <c r="JPF25" s="86"/>
      <c r="JPG25" s="86"/>
      <c r="JPH25" s="86"/>
      <c r="JPI25" s="86"/>
      <c r="JPJ25" s="86"/>
      <c r="JPK25" s="86"/>
      <c r="JPL25" s="86"/>
      <c r="JPM25" s="86"/>
      <c r="JPN25" s="86"/>
      <c r="JPO25" s="86"/>
      <c r="JPP25" s="86"/>
      <c r="JPQ25" s="86"/>
      <c r="JPR25" s="86"/>
      <c r="JPS25" s="86"/>
      <c r="JPT25" s="86"/>
      <c r="JPU25" s="86"/>
      <c r="JPV25" s="86"/>
      <c r="JPW25" s="86"/>
      <c r="JPX25" s="86"/>
      <c r="JPY25" s="86"/>
      <c r="JPZ25" s="86"/>
      <c r="JQA25" s="86"/>
      <c r="JQB25" s="86"/>
      <c r="JQC25" s="86"/>
      <c r="JQD25" s="86"/>
      <c r="JQE25" s="86"/>
      <c r="JQF25" s="86"/>
      <c r="JQG25" s="86"/>
      <c r="JQH25" s="86"/>
      <c r="JQI25" s="86"/>
      <c r="JQJ25" s="86"/>
      <c r="JQK25" s="86"/>
      <c r="JQL25" s="86"/>
      <c r="JQM25" s="86"/>
      <c r="JQN25" s="86"/>
      <c r="JQO25" s="86"/>
      <c r="JQP25" s="86"/>
      <c r="JQQ25" s="86"/>
      <c r="JQR25" s="86"/>
      <c r="JQS25" s="86"/>
      <c r="JQT25" s="86"/>
      <c r="JQU25" s="86"/>
      <c r="JQV25" s="86"/>
      <c r="JQW25" s="86"/>
      <c r="JQX25" s="86"/>
      <c r="JQY25" s="86"/>
      <c r="JQZ25" s="86"/>
      <c r="JRA25" s="86"/>
      <c r="JRB25" s="86"/>
      <c r="JRC25" s="86"/>
      <c r="JRD25" s="86"/>
      <c r="JRE25" s="86"/>
      <c r="JRF25" s="86"/>
      <c r="JRG25" s="86"/>
      <c r="JRH25" s="86"/>
      <c r="JRI25" s="86"/>
      <c r="JRJ25" s="86"/>
      <c r="JRK25" s="86"/>
      <c r="JRL25" s="86"/>
      <c r="JRM25" s="86"/>
      <c r="JRN25" s="86"/>
      <c r="JRO25" s="86"/>
      <c r="JRP25" s="86"/>
      <c r="JRQ25" s="86"/>
      <c r="JRR25" s="86"/>
      <c r="JRS25" s="86"/>
      <c r="JRT25" s="86"/>
      <c r="JRU25" s="86"/>
      <c r="JRV25" s="86"/>
      <c r="JRW25" s="86"/>
      <c r="JRX25" s="86"/>
      <c r="JRY25" s="86"/>
      <c r="JRZ25" s="86"/>
      <c r="JSA25" s="86"/>
      <c r="JSB25" s="86"/>
      <c r="JSC25" s="86"/>
      <c r="JSD25" s="86"/>
      <c r="JSE25" s="86"/>
      <c r="JSF25" s="86"/>
      <c r="JSG25" s="86"/>
      <c r="JSH25" s="86"/>
      <c r="JSI25" s="86"/>
      <c r="JSJ25" s="86"/>
      <c r="JSK25" s="86"/>
      <c r="JSL25" s="86"/>
      <c r="JSM25" s="86"/>
      <c r="JSN25" s="86"/>
      <c r="JSO25" s="86"/>
      <c r="JSP25" s="86"/>
      <c r="JSQ25" s="86"/>
      <c r="JSR25" s="86"/>
      <c r="JSS25" s="86"/>
      <c r="JST25" s="86"/>
      <c r="JSU25" s="86"/>
      <c r="JSV25" s="86"/>
      <c r="JSW25" s="86"/>
      <c r="JSX25" s="86"/>
      <c r="JSY25" s="86"/>
      <c r="JSZ25" s="86"/>
      <c r="JTA25" s="86"/>
      <c r="JTB25" s="86"/>
      <c r="JTC25" s="86"/>
      <c r="JTD25" s="86"/>
      <c r="JTE25" s="86"/>
      <c r="JTF25" s="86"/>
      <c r="JTG25" s="86"/>
      <c r="JTH25" s="86"/>
      <c r="JTI25" s="86"/>
      <c r="JTJ25" s="86"/>
      <c r="JTK25" s="86"/>
      <c r="JTL25" s="86"/>
      <c r="JTM25" s="86"/>
      <c r="JTN25" s="86"/>
      <c r="JTO25" s="86"/>
      <c r="JTP25" s="86"/>
      <c r="JTQ25" s="86"/>
      <c r="JTR25" s="86"/>
      <c r="JTS25" s="86"/>
      <c r="JTT25" s="86"/>
      <c r="JTU25" s="86"/>
      <c r="JTV25" s="86"/>
      <c r="JTW25" s="86"/>
      <c r="JTX25" s="86"/>
      <c r="JTY25" s="86"/>
      <c r="JTZ25" s="86"/>
      <c r="JUA25" s="86"/>
      <c r="JUB25" s="86"/>
      <c r="JUC25" s="86"/>
      <c r="JUD25" s="86"/>
      <c r="JUE25" s="86"/>
      <c r="JUF25" s="86"/>
      <c r="JUG25" s="86"/>
      <c r="JUH25" s="86"/>
      <c r="JUI25" s="86"/>
      <c r="JUJ25" s="86"/>
      <c r="JUK25" s="86"/>
      <c r="JUL25" s="86"/>
      <c r="JUM25" s="86"/>
      <c r="JUN25" s="86"/>
      <c r="JUO25" s="86"/>
      <c r="JUP25" s="86"/>
      <c r="JUQ25" s="86"/>
      <c r="JUR25" s="86"/>
      <c r="JUS25" s="86"/>
      <c r="JUT25" s="86"/>
      <c r="JUU25" s="86"/>
      <c r="JUV25" s="86"/>
      <c r="JUW25" s="86"/>
      <c r="JUX25" s="86"/>
      <c r="JUY25" s="86"/>
      <c r="JUZ25" s="86"/>
      <c r="JVA25" s="86"/>
      <c r="JVB25" s="86"/>
      <c r="JVC25" s="86"/>
      <c r="JVD25" s="86"/>
      <c r="JVE25" s="86"/>
      <c r="JVF25" s="86"/>
      <c r="JVG25" s="86"/>
      <c r="JVH25" s="86"/>
      <c r="JVI25" s="86"/>
      <c r="JVJ25" s="86"/>
      <c r="JVK25" s="86"/>
      <c r="JVL25" s="86"/>
      <c r="JVM25" s="86"/>
      <c r="JVN25" s="86"/>
      <c r="JVO25" s="86"/>
      <c r="JVP25" s="86"/>
      <c r="JVQ25" s="86"/>
      <c r="JVR25" s="86"/>
      <c r="JVS25" s="86"/>
      <c r="JVT25" s="86"/>
      <c r="JVU25" s="86"/>
      <c r="JVV25" s="86"/>
      <c r="JVW25" s="86"/>
      <c r="JVX25" s="86"/>
      <c r="JVY25" s="86"/>
      <c r="JVZ25" s="86"/>
      <c r="JWA25" s="86"/>
      <c r="JWB25" s="86"/>
      <c r="JWC25" s="86"/>
      <c r="JWD25" s="86"/>
      <c r="JWE25" s="86"/>
      <c r="JWF25" s="86"/>
      <c r="JWG25" s="86"/>
      <c r="JWH25" s="86"/>
      <c r="JWI25" s="86"/>
      <c r="JWJ25" s="86"/>
      <c r="JWK25" s="86"/>
      <c r="JWL25" s="86"/>
      <c r="JWM25" s="86"/>
      <c r="JWN25" s="86"/>
      <c r="JWO25" s="86"/>
      <c r="JWP25" s="86"/>
      <c r="JWQ25" s="86"/>
      <c r="JWR25" s="86"/>
      <c r="JWS25" s="86"/>
      <c r="JWT25" s="86"/>
      <c r="JWU25" s="86"/>
      <c r="JWV25" s="86"/>
      <c r="JWW25" s="86"/>
      <c r="JWX25" s="86"/>
      <c r="JWY25" s="86"/>
      <c r="JWZ25" s="86"/>
      <c r="JXA25" s="86"/>
      <c r="JXB25" s="86"/>
      <c r="JXC25" s="86"/>
      <c r="JXD25" s="86"/>
      <c r="JXE25" s="86"/>
      <c r="JXF25" s="86"/>
      <c r="JXG25" s="86"/>
      <c r="JXH25" s="86"/>
      <c r="JXI25" s="86"/>
      <c r="JXJ25" s="86"/>
      <c r="JXK25" s="86"/>
      <c r="JXL25" s="86"/>
      <c r="JXM25" s="86"/>
      <c r="JXN25" s="86"/>
      <c r="JXO25" s="86"/>
      <c r="JXP25" s="86"/>
      <c r="JXQ25" s="86"/>
      <c r="JXR25" s="86"/>
      <c r="JXS25" s="86"/>
      <c r="JXT25" s="86"/>
      <c r="JXU25" s="86"/>
      <c r="JXV25" s="86"/>
      <c r="JXW25" s="86"/>
      <c r="JXX25" s="86"/>
      <c r="JXY25" s="86"/>
      <c r="JXZ25" s="86"/>
      <c r="JYA25" s="86"/>
      <c r="JYB25" s="86"/>
      <c r="JYC25" s="86"/>
      <c r="JYD25" s="86"/>
      <c r="JYE25" s="86"/>
      <c r="JYF25" s="86"/>
      <c r="JYG25" s="86"/>
      <c r="JYH25" s="86"/>
      <c r="JYI25" s="86"/>
      <c r="JYJ25" s="86"/>
      <c r="JYK25" s="86"/>
      <c r="JYL25" s="86"/>
      <c r="JYM25" s="86"/>
      <c r="JYN25" s="86"/>
      <c r="JYO25" s="86"/>
      <c r="JYP25" s="86"/>
      <c r="JYQ25" s="86"/>
      <c r="JYR25" s="86"/>
      <c r="JYS25" s="86"/>
      <c r="JYT25" s="86"/>
      <c r="JYU25" s="86"/>
      <c r="JYV25" s="86"/>
      <c r="JYW25" s="86"/>
      <c r="JYX25" s="86"/>
      <c r="JYY25" s="86"/>
      <c r="JYZ25" s="86"/>
      <c r="JZA25" s="86"/>
      <c r="JZB25" s="86"/>
      <c r="JZC25" s="86"/>
      <c r="JZD25" s="86"/>
      <c r="JZE25" s="86"/>
      <c r="JZF25" s="86"/>
      <c r="JZG25" s="86"/>
      <c r="JZH25" s="86"/>
      <c r="JZI25" s="86"/>
      <c r="JZJ25" s="86"/>
      <c r="JZK25" s="86"/>
      <c r="JZL25" s="86"/>
      <c r="JZM25" s="86"/>
      <c r="JZN25" s="86"/>
      <c r="JZO25" s="86"/>
      <c r="JZP25" s="86"/>
      <c r="JZQ25" s="86"/>
      <c r="JZR25" s="86"/>
      <c r="JZS25" s="86"/>
      <c r="JZT25" s="86"/>
      <c r="JZU25" s="86"/>
      <c r="JZV25" s="86"/>
      <c r="JZW25" s="86"/>
      <c r="JZX25" s="86"/>
      <c r="JZY25" s="86"/>
      <c r="JZZ25" s="86"/>
      <c r="KAA25" s="86"/>
      <c r="KAB25" s="86"/>
      <c r="KAC25" s="86"/>
      <c r="KAD25" s="86"/>
      <c r="KAE25" s="86"/>
      <c r="KAF25" s="86"/>
      <c r="KAG25" s="86"/>
      <c r="KAH25" s="86"/>
      <c r="KAI25" s="86"/>
      <c r="KAJ25" s="86"/>
      <c r="KAK25" s="86"/>
      <c r="KAL25" s="86"/>
      <c r="KAM25" s="86"/>
      <c r="KAN25" s="86"/>
      <c r="KAO25" s="86"/>
      <c r="KAP25" s="86"/>
      <c r="KAQ25" s="86"/>
      <c r="KAR25" s="86"/>
      <c r="KAS25" s="86"/>
      <c r="KAT25" s="86"/>
      <c r="KAU25" s="86"/>
      <c r="KAV25" s="86"/>
      <c r="KAW25" s="86"/>
      <c r="KAX25" s="86"/>
      <c r="KAY25" s="86"/>
      <c r="KAZ25" s="86"/>
      <c r="KBA25" s="86"/>
      <c r="KBB25" s="86"/>
      <c r="KBC25" s="86"/>
      <c r="KBD25" s="86"/>
      <c r="KBE25" s="86"/>
      <c r="KBF25" s="86"/>
      <c r="KBG25" s="86"/>
      <c r="KBH25" s="86"/>
      <c r="KBI25" s="86"/>
      <c r="KBJ25" s="86"/>
      <c r="KBK25" s="86"/>
      <c r="KBL25" s="86"/>
      <c r="KBM25" s="86"/>
      <c r="KBN25" s="86"/>
      <c r="KBO25" s="86"/>
      <c r="KBP25" s="86"/>
      <c r="KBQ25" s="86"/>
      <c r="KBR25" s="86"/>
      <c r="KBS25" s="86"/>
      <c r="KBT25" s="86"/>
      <c r="KBU25" s="86"/>
      <c r="KBV25" s="86"/>
      <c r="KBW25" s="86"/>
      <c r="KBX25" s="86"/>
      <c r="KBY25" s="86"/>
      <c r="KBZ25" s="86"/>
      <c r="KCA25" s="86"/>
      <c r="KCB25" s="86"/>
      <c r="KCC25" s="86"/>
      <c r="KCD25" s="86"/>
      <c r="KCE25" s="86"/>
      <c r="KCF25" s="86"/>
      <c r="KCG25" s="86"/>
      <c r="KCH25" s="86"/>
      <c r="KCI25" s="86"/>
      <c r="KCJ25" s="86"/>
      <c r="KCK25" s="86"/>
      <c r="KCL25" s="86"/>
      <c r="KCM25" s="86"/>
      <c r="KCN25" s="86"/>
      <c r="KCO25" s="86"/>
      <c r="KCP25" s="86"/>
      <c r="KCQ25" s="86"/>
      <c r="KCR25" s="86"/>
      <c r="KCS25" s="86"/>
      <c r="KCT25" s="86"/>
      <c r="KCU25" s="86"/>
      <c r="KCV25" s="86"/>
      <c r="KCW25" s="86"/>
      <c r="KCX25" s="86"/>
      <c r="KCY25" s="86"/>
      <c r="KCZ25" s="86"/>
      <c r="KDA25" s="86"/>
      <c r="KDB25" s="86"/>
      <c r="KDC25" s="86"/>
      <c r="KDD25" s="86"/>
      <c r="KDE25" s="86"/>
      <c r="KDF25" s="86"/>
      <c r="KDG25" s="86"/>
      <c r="KDH25" s="86"/>
      <c r="KDI25" s="86"/>
      <c r="KDJ25" s="86"/>
      <c r="KDK25" s="86"/>
      <c r="KDL25" s="86"/>
      <c r="KDM25" s="86"/>
      <c r="KDN25" s="86"/>
      <c r="KDO25" s="86"/>
      <c r="KDP25" s="86"/>
      <c r="KDQ25" s="86"/>
      <c r="KDR25" s="86"/>
      <c r="KDS25" s="86"/>
      <c r="KDT25" s="86"/>
      <c r="KDU25" s="86"/>
      <c r="KDV25" s="86"/>
      <c r="KDW25" s="86"/>
      <c r="KDX25" s="86"/>
      <c r="KDY25" s="86"/>
      <c r="KDZ25" s="86"/>
      <c r="KEA25" s="86"/>
      <c r="KEB25" s="86"/>
      <c r="KEC25" s="86"/>
      <c r="KED25" s="86"/>
      <c r="KEE25" s="86"/>
      <c r="KEF25" s="86"/>
      <c r="KEG25" s="86"/>
      <c r="KEH25" s="86"/>
      <c r="KEI25" s="86"/>
      <c r="KEJ25" s="86"/>
      <c r="KEK25" s="86"/>
      <c r="KEL25" s="86"/>
      <c r="KEM25" s="86"/>
      <c r="KEN25" s="86"/>
      <c r="KEO25" s="86"/>
      <c r="KEP25" s="86"/>
      <c r="KEQ25" s="86"/>
      <c r="KER25" s="86"/>
      <c r="KES25" s="86"/>
      <c r="KET25" s="86"/>
      <c r="KEU25" s="86"/>
      <c r="KEV25" s="86"/>
      <c r="KEW25" s="86"/>
      <c r="KEX25" s="86"/>
      <c r="KEY25" s="86"/>
      <c r="KEZ25" s="86"/>
      <c r="KFA25" s="86"/>
      <c r="KFB25" s="86"/>
      <c r="KFC25" s="86"/>
      <c r="KFD25" s="86"/>
      <c r="KFE25" s="86"/>
      <c r="KFF25" s="86"/>
      <c r="KFG25" s="86"/>
      <c r="KFH25" s="86"/>
      <c r="KFI25" s="86"/>
      <c r="KFJ25" s="86"/>
      <c r="KFK25" s="86"/>
      <c r="KFL25" s="86"/>
      <c r="KFM25" s="86"/>
      <c r="KFN25" s="86"/>
      <c r="KFO25" s="86"/>
      <c r="KFP25" s="86"/>
      <c r="KFQ25" s="86"/>
      <c r="KFR25" s="86"/>
      <c r="KFS25" s="86"/>
      <c r="KFT25" s="86"/>
      <c r="KFU25" s="86"/>
      <c r="KFV25" s="86"/>
      <c r="KFW25" s="86"/>
      <c r="KFX25" s="86"/>
      <c r="KFY25" s="86"/>
      <c r="KFZ25" s="86"/>
      <c r="KGA25" s="86"/>
      <c r="KGB25" s="86"/>
      <c r="KGC25" s="86"/>
      <c r="KGD25" s="86"/>
      <c r="KGE25" s="86"/>
      <c r="KGF25" s="86"/>
      <c r="KGG25" s="86"/>
      <c r="KGH25" s="86"/>
      <c r="KGI25" s="86"/>
      <c r="KGJ25" s="86"/>
      <c r="KGK25" s="86"/>
      <c r="KGL25" s="86"/>
      <c r="KGM25" s="86"/>
      <c r="KGN25" s="86"/>
      <c r="KGO25" s="86"/>
      <c r="KGP25" s="86"/>
      <c r="KGQ25" s="86"/>
      <c r="KGR25" s="86"/>
      <c r="KGS25" s="86"/>
      <c r="KGT25" s="86"/>
      <c r="KGU25" s="86"/>
      <c r="KGV25" s="86"/>
      <c r="KGW25" s="86"/>
      <c r="KGX25" s="86"/>
      <c r="KGY25" s="86"/>
      <c r="KGZ25" s="86"/>
      <c r="KHA25" s="86"/>
      <c r="KHB25" s="86"/>
      <c r="KHC25" s="86"/>
      <c r="KHD25" s="86"/>
      <c r="KHE25" s="86"/>
      <c r="KHF25" s="86"/>
      <c r="KHG25" s="86"/>
      <c r="KHH25" s="86"/>
      <c r="KHI25" s="86"/>
      <c r="KHJ25" s="86"/>
      <c r="KHK25" s="86"/>
      <c r="KHL25" s="86"/>
      <c r="KHM25" s="86"/>
      <c r="KHN25" s="86"/>
      <c r="KHO25" s="86"/>
      <c r="KHP25" s="86"/>
      <c r="KHQ25" s="86"/>
      <c r="KHR25" s="86"/>
      <c r="KHS25" s="86"/>
      <c r="KHT25" s="86"/>
      <c r="KHU25" s="86"/>
      <c r="KHV25" s="86"/>
      <c r="KHW25" s="86"/>
      <c r="KHX25" s="86"/>
      <c r="KHY25" s="86"/>
      <c r="KHZ25" s="86"/>
      <c r="KIA25" s="86"/>
      <c r="KIB25" s="86"/>
      <c r="KIC25" s="86"/>
      <c r="KID25" s="86"/>
      <c r="KIE25" s="86"/>
      <c r="KIF25" s="86"/>
      <c r="KIG25" s="86"/>
      <c r="KIH25" s="86"/>
      <c r="KII25" s="86"/>
      <c r="KIJ25" s="86"/>
      <c r="KIK25" s="86"/>
      <c r="KIL25" s="86"/>
      <c r="KIM25" s="86"/>
      <c r="KIN25" s="86"/>
      <c r="KIO25" s="86"/>
      <c r="KIP25" s="86"/>
      <c r="KIQ25" s="86"/>
      <c r="KIR25" s="86"/>
      <c r="KIS25" s="86"/>
      <c r="KIT25" s="86"/>
      <c r="KIU25" s="86"/>
      <c r="KIV25" s="86"/>
      <c r="KIW25" s="86"/>
      <c r="KIX25" s="86"/>
      <c r="KIY25" s="86"/>
      <c r="KIZ25" s="86"/>
      <c r="KJA25" s="86"/>
      <c r="KJB25" s="86"/>
      <c r="KJC25" s="86"/>
      <c r="KJD25" s="86"/>
      <c r="KJE25" s="86"/>
      <c r="KJF25" s="86"/>
      <c r="KJG25" s="86"/>
      <c r="KJH25" s="86"/>
      <c r="KJI25" s="86"/>
      <c r="KJJ25" s="86"/>
      <c r="KJK25" s="86"/>
      <c r="KJL25" s="86"/>
      <c r="KJM25" s="86"/>
      <c r="KJN25" s="86"/>
      <c r="KJO25" s="86"/>
      <c r="KJP25" s="86"/>
      <c r="KJQ25" s="86"/>
      <c r="KJR25" s="86"/>
      <c r="KJS25" s="86"/>
      <c r="KJT25" s="86"/>
      <c r="KJU25" s="86"/>
      <c r="KJV25" s="86"/>
      <c r="KJW25" s="86"/>
      <c r="KJX25" s="86"/>
      <c r="KJY25" s="86"/>
      <c r="KJZ25" s="86"/>
      <c r="KKA25" s="86"/>
      <c r="KKB25" s="86"/>
      <c r="KKC25" s="86"/>
      <c r="KKD25" s="86"/>
      <c r="KKE25" s="86"/>
      <c r="KKF25" s="86"/>
      <c r="KKG25" s="86"/>
      <c r="KKH25" s="86"/>
      <c r="KKI25" s="86"/>
      <c r="KKJ25" s="86"/>
      <c r="KKK25" s="86"/>
      <c r="KKL25" s="86"/>
      <c r="KKM25" s="86"/>
      <c r="KKN25" s="86"/>
      <c r="KKO25" s="86"/>
      <c r="KKP25" s="86"/>
      <c r="KKQ25" s="86"/>
      <c r="KKR25" s="86"/>
      <c r="KKS25" s="86"/>
      <c r="KKT25" s="86"/>
      <c r="KKU25" s="86"/>
      <c r="KKV25" s="86"/>
      <c r="KKW25" s="86"/>
      <c r="KKX25" s="86"/>
      <c r="KKY25" s="86"/>
      <c r="KKZ25" s="86"/>
      <c r="KLA25" s="86"/>
      <c r="KLB25" s="86"/>
      <c r="KLC25" s="86"/>
      <c r="KLD25" s="86"/>
      <c r="KLE25" s="86"/>
      <c r="KLF25" s="86"/>
      <c r="KLG25" s="86"/>
      <c r="KLH25" s="86"/>
      <c r="KLI25" s="86"/>
      <c r="KLJ25" s="86"/>
      <c r="KLK25" s="86"/>
      <c r="KLL25" s="86"/>
      <c r="KLM25" s="86"/>
      <c r="KLN25" s="86"/>
      <c r="KLO25" s="86"/>
      <c r="KLP25" s="86"/>
      <c r="KLQ25" s="86"/>
      <c r="KLR25" s="86"/>
      <c r="KLS25" s="86"/>
      <c r="KLT25" s="86"/>
      <c r="KLU25" s="86"/>
      <c r="KLV25" s="86"/>
      <c r="KLW25" s="86"/>
      <c r="KLX25" s="86"/>
      <c r="KLY25" s="86"/>
      <c r="KLZ25" s="86"/>
      <c r="KMA25" s="86"/>
      <c r="KMB25" s="86"/>
      <c r="KMC25" s="86"/>
      <c r="KMD25" s="86"/>
      <c r="KME25" s="86"/>
      <c r="KMF25" s="86"/>
      <c r="KMG25" s="86"/>
      <c r="KMH25" s="86"/>
      <c r="KMI25" s="86"/>
      <c r="KMJ25" s="86"/>
      <c r="KMK25" s="86"/>
      <c r="KML25" s="86"/>
      <c r="KMM25" s="86"/>
      <c r="KMN25" s="86"/>
      <c r="KMO25" s="86"/>
      <c r="KMP25" s="86"/>
      <c r="KMQ25" s="86"/>
      <c r="KMR25" s="86"/>
      <c r="KMS25" s="86"/>
      <c r="KMT25" s="86"/>
      <c r="KMU25" s="86"/>
      <c r="KMV25" s="86"/>
      <c r="KMW25" s="86"/>
      <c r="KMX25" s="86"/>
      <c r="KMY25" s="86"/>
      <c r="KMZ25" s="86"/>
      <c r="KNA25" s="86"/>
      <c r="KNB25" s="86"/>
      <c r="KNC25" s="86"/>
      <c r="KND25" s="86"/>
      <c r="KNE25" s="86"/>
      <c r="KNF25" s="86"/>
      <c r="KNG25" s="86"/>
      <c r="KNH25" s="86"/>
      <c r="KNI25" s="86"/>
      <c r="KNJ25" s="86"/>
      <c r="KNK25" s="86"/>
      <c r="KNL25" s="86"/>
      <c r="KNM25" s="86"/>
      <c r="KNN25" s="86"/>
      <c r="KNO25" s="86"/>
      <c r="KNP25" s="86"/>
      <c r="KNQ25" s="86"/>
      <c r="KNR25" s="86"/>
      <c r="KNS25" s="86"/>
      <c r="KNT25" s="86"/>
      <c r="KNU25" s="86"/>
      <c r="KNV25" s="86"/>
      <c r="KNW25" s="86"/>
      <c r="KNX25" s="86"/>
      <c r="KNY25" s="86"/>
      <c r="KNZ25" s="86"/>
      <c r="KOA25" s="86"/>
      <c r="KOB25" s="86"/>
      <c r="KOC25" s="86"/>
      <c r="KOD25" s="86"/>
      <c r="KOE25" s="86"/>
      <c r="KOF25" s="86"/>
      <c r="KOG25" s="86"/>
      <c r="KOH25" s="86"/>
      <c r="KOI25" s="86"/>
      <c r="KOJ25" s="86"/>
      <c r="KOK25" s="86"/>
      <c r="KOL25" s="86"/>
      <c r="KOM25" s="86"/>
      <c r="KON25" s="86"/>
      <c r="KOO25" s="86"/>
      <c r="KOP25" s="86"/>
      <c r="KOQ25" s="86"/>
      <c r="KOR25" s="86"/>
      <c r="KOS25" s="86"/>
      <c r="KOT25" s="86"/>
      <c r="KOU25" s="86"/>
      <c r="KOV25" s="86"/>
      <c r="KOW25" s="86"/>
      <c r="KOX25" s="86"/>
      <c r="KOY25" s="86"/>
      <c r="KOZ25" s="86"/>
      <c r="KPA25" s="86"/>
      <c r="KPB25" s="86"/>
      <c r="KPC25" s="86"/>
      <c r="KPD25" s="86"/>
      <c r="KPE25" s="86"/>
      <c r="KPF25" s="86"/>
      <c r="KPG25" s="86"/>
      <c r="KPH25" s="86"/>
      <c r="KPI25" s="86"/>
      <c r="KPJ25" s="86"/>
      <c r="KPK25" s="86"/>
      <c r="KPL25" s="86"/>
      <c r="KPM25" s="86"/>
      <c r="KPN25" s="86"/>
      <c r="KPO25" s="86"/>
      <c r="KPP25" s="86"/>
      <c r="KPQ25" s="86"/>
      <c r="KPR25" s="86"/>
      <c r="KPS25" s="86"/>
      <c r="KPT25" s="86"/>
      <c r="KPU25" s="86"/>
      <c r="KPV25" s="86"/>
      <c r="KPW25" s="86"/>
      <c r="KPX25" s="86"/>
      <c r="KPY25" s="86"/>
      <c r="KPZ25" s="86"/>
      <c r="KQA25" s="86"/>
      <c r="KQB25" s="86"/>
      <c r="KQC25" s="86"/>
      <c r="KQD25" s="86"/>
      <c r="KQE25" s="86"/>
      <c r="KQF25" s="86"/>
      <c r="KQG25" s="86"/>
      <c r="KQH25" s="86"/>
      <c r="KQI25" s="86"/>
      <c r="KQJ25" s="86"/>
      <c r="KQK25" s="86"/>
      <c r="KQL25" s="86"/>
      <c r="KQM25" s="86"/>
      <c r="KQN25" s="86"/>
      <c r="KQO25" s="86"/>
      <c r="KQP25" s="86"/>
      <c r="KQQ25" s="86"/>
      <c r="KQR25" s="86"/>
      <c r="KQS25" s="86"/>
      <c r="KQT25" s="86"/>
      <c r="KQU25" s="86"/>
      <c r="KQV25" s="86"/>
      <c r="KQW25" s="86"/>
      <c r="KQX25" s="86"/>
      <c r="KQY25" s="86"/>
      <c r="KQZ25" s="86"/>
      <c r="KRA25" s="86"/>
      <c r="KRB25" s="86"/>
      <c r="KRC25" s="86"/>
      <c r="KRD25" s="86"/>
      <c r="KRE25" s="86"/>
      <c r="KRF25" s="86"/>
      <c r="KRG25" s="86"/>
      <c r="KRH25" s="86"/>
      <c r="KRI25" s="86"/>
      <c r="KRJ25" s="86"/>
      <c r="KRK25" s="86"/>
      <c r="KRL25" s="86"/>
      <c r="KRM25" s="86"/>
      <c r="KRN25" s="86"/>
      <c r="KRO25" s="86"/>
      <c r="KRP25" s="86"/>
      <c r="KRQ25" s="86"/>
      <c r="KRR25" s="86"/>
      <c r="KRS25" s="86"/>
      <c r="KRT25" s="86"/>
      <c r="KRU25" s="86"/>
      <c r="KRV25" s="86"/>
      <c r="KRW25" s="86"/>
      <c r="KRX25" s="86"/>
      <c r="KRY25" s="86"/>
      <c r="KRZ25" s="86"/>
      <c r="KSA25" s="86"/>
      <c r="KSB25" s="86"/>
      <c r="KSC25" s="86"/>
      <c r="KSD25" s="86"/>
      <c r="KSE25" s="86"/>
      <c r="KSF25" s="86"/>
      <c r="KSG25" s="86"/>
      <c r="KSH25" s="86"/>
      <c r="KSI25" s="86"/>
      <c r="KSJ25" s="86"/>
      <c r="KSK25" s="86"/>
      <c r="KSL25" s="86"/>
      <c r="KSM25" s="86"/>
      <c r="KSN25" s="86"/>
      <c r="KSO25" s="86"/>
      <c r="KSP25" s="86"/>
      <c r="KSQ25" s="86"/>
      <c r="KSR25" s="86"/>
      <c r="KSS25" s="86"/>
      <c r="KST25" s="86"/>
      <c r="KSU25" s="86"/>
      <c r="KSV25" s="86"/>
      <c r="KSW25" s="86"/>
      <c r="KSX25" s="86"/>
      <c r="KSY25" s="86"/>
      <c r="KSZ25" s="86"/>
      <c r="KTA25" s="86"/>
      <c r="KTB25" s="86"/>
      <c r="KTC25" s="86"/>
      <c r="KTD25" s="86"/>
      <c r="KTE25" s="86"/>
      <c r="KTF25" s="86"/>
      <c r="KTG25" s="86"/>
      <c r="KTH25" s="86"/>
      <c r="KTI25" s="86"/>
      <c r="KTJ25" s="86"/>
      <c r="KTK25" s="86"/>
      <c r="KTL25" s="86"/>
      <c r="KTM25" s="86"/>
      <c r="KTN25" s="86"/>
      <c r="KTO25" s="86"/>
      <c r="KTP25" s="86"/>
      <c r="KTQ25" s="86"/>
      <c r="KTR25" s="86"/>
      <c r="KTS25" s="86"/>
      <c r="KTT25" s="86"/>
      <c r="KTU25" s="86"/>
      <c r="KTV25" s="86"/>
      <c r="KTW25" s="86"/>
      <c r="KTX25" s="86"/>
      <c r="KTY25" s="86"/>
      <c r="KTZ25" s="86"/>
      <c r="KUA25" s="86"/>
      <c r="KUB25" s="86"/>
      <c r="KUC25" s="86"/>
      <c r="KUD25" s="86"/>
      <c r="KUE25" s="86"/>
      <c r="KUF25" s="86"/>
      <c r="KUG25" s="86"/>
      <c r="KUH25" s="86"/>
      <c r="KUI25" s="86"/>
      <c r="KUJ25" s="86"/>
      <c r="KUK25" s="86"/>
      <c r="KUL25" s="86"/>
      <c r="KUM25" s="86"/>
      <c r="KUN25" s="86"/>
      <c r="KUO25" s="86"/>
      <c r="KUP25" s="86"/>
      <c r="KUQ25" s="86"/>
      <c r="KUR25" s="86"/>
      <c r="KUS25" s="86"/>
      <c r="KUT25" s="86"/>
      <c r="KUU25" s="86"/>
      <c r="KUV25" s="86"/>
      <c r="KUW25" s="86"/>
      <c r="KUX25" s="86"/>
      <c r="KUY25" s="86"/>
      <c r="KUZ25" s="86"/>
      <c r="KVA25" s="86"/>
      <c r="KVB25" s="86"/>
      <c r="KVC25" s="86"/>
      <c r="KVD25" s="86"/>
      <c r="KVE25" s="86"/>
      <c r="KVF25" s="86"/>
      <c r="KVG25" s="86"/>
      <c r="KVH25" s="86"/>
      <c r="KVI25" s="86"/>
      <c r="KVJ25" s="86"/>
      <c r="KVK25" s="86"/>
      <c r="KVL25" s="86"/>
      <c r="KVM25" s="86"/>
      <c r="KVN25" s="86"/>
      <c r="KVO25" s="86"/>
      <c r="KVP25" s="86"/>
      <c r="KVQ25" s="86"/>
      <c r="KVR25" s="86"/>
      <c r="KVS25" s="86"/>
      <c r="KVT25" s="86"/>
      <c r="KVU25" s="86"/>
      <c r="KVV25" s="86"/>
      <c r="KVW25" s="86"/>
      <c r="KVX25" s="86"/>
      <c r="KVY25" s="86"/>
      <c r="KVZ25" s="86"/>
      <c r="KWA25" s="86"/>
      <c r="KWB25" s="86"/>
      <c r="KWC25" s="86"/>
      <c r="KWD25" s="86"/>
      <c r="KWE25" s="86"/>
      <c r="KWF25" s="86"/>
      <c r="KWG25" s="86"/>
      <c r="KWH25" s="86"/>
      <c r="KWI25" s="86"/>
      <c r="KWJ25" s="86"/>
      <c r="KWK25" s="86"/>
      <c r="KWL25" s="86"/>
      <c r="KWM25" s="86"/>
      <c r="KWN25" s="86"/>
      <c r="KWO25" s="86"/>
      <c r="KWP25" s="86"/>
      <c r="KWQ25" s="86"/>
      <c r="KWR25" s="86"/>
      <c r="KWS25" s="86"/>
      <c r="KWT25" s="86"/>
      <c r="KWU25" s="86"/>
      <c r="KWV25" s="86"/>
      <c r="KWW25" s="86"/>
      <c r="KWX25" s="86"/>
      <c r="KWY25" s="86"/>
      <c r="KWZ25" s="86"/>
      <c r="KXA25" s="86"/>
      <c r="KXB25" s="86"/>
      <c r="KXC25" s="86"/>
      <c r="KXD25" s="86"/>
      <c r="KXE25" s="86"/>
      <c r="KXF25" s="86"/>
      <c r="KXG25" s="86"/>
      <c r="KXH25" s="86"/>
      <c r="KXI25" s="86"/>
      <c r="KXJ25" s="86"/>
      <c r="KXK25" s="86"/>
      <c r="KXL25" s="86"/>
      <c r="KXM25" s="86"/>
      <c r="KXN25" s="86"/>
      <c r="KXO25" s="86"/>
      <c r="KXP25" s="86"/>
      <c r="KXQ25" s="86"/>
      <c r="KXR25" s="86"/>
      <c r="KXS25" s="86"/>
      <c r="KXT25" s="86"/>
      <c r="KXU25" s="86"/>
      <c r="KXV25" s="86"/>
      <c r="KXW25" s="86"/>
      <c r="KXX25" s="86"/>
      <c r="KXY25" s="86"/>
      <c r="KXZ25" s="86"/>
      <c r="KYA25" s="86"/>
      <c r="KYB25" s="86"/>
      <c r="KYC25" s="86"/>
      <c r="KYD25" s="86"/>
      <c r="KYE25" s="86"/>
      <c r="KYF25" s="86"/>
      <c r="KYG25" s="86"/>
      <c r="KYH25" s="86"/>
      <c r="KYI25" s="86"/>
      <c r="KYJ25" s="86"/>
      <c r="KYK25" s="86"/>
      <c r="KYL25" s="86"/>
      <c r="KYM25" s="86"/>
      <c r="KYN25" s="86"/>
      <c r="KYO25" s="86"/>
      <c r="KYP25" s="86"/>
      <c r="KYQ25" s="86"/>
      <c r="KYR25" s="86"/>
      <c r="KYS25" s="86"/>
      <c r="KYT25" s="86"/>
      <c r="KYU25" s="86"/>
      <c r="KYV25" s="86"/>
      <c r="KYW25" s="86"/>
      <c r="KYX25" s="86"/>
      <c r="KYY25" s="86"/>
      <c r="KYZ25" s="86"/>
      <c r="KZA25" s="86"/>
      <c r="KZB25" s="86"/>
      <c r="KZC25" s="86"/>
      <c r="KZD25" s="86"/>
      <c r="KZE25" s="86"/>
      <c r="KZF25" s="86"/>
      <c r="KZG25" s="86"/>
      <c r="KZH25" s="86"/>
      <c r="KZI25" s="86"/>
      <c r="KZJ25" s="86"/>
      <c r="KZK25" s="86"/>
      <c r="KZL25" s="86"/>
      <c r="KZM25" s="86"/>
      <c r="KZN25" s="86"/>
      <c r="KZO25" s="86"/>
      <c r="KZP25" s="86"/>
      <c r="KZQ25" s="86"/>
      <c r="KZR25" s="86"/>
      <c r="KZS25" s="86"/>
      <c r="KZT25" s="86"/>
      <c r="KZU25" s="86"/>
      <c r="KZV25" s="86"/>
      <c r="KZW25" s="86"/>
      <c r="KZX25" s="86"/>
      <c r="KZY25" s="86"/>
      <c r="KZZ25" s="86"/>
      <c r="LAA25" s="86"/>
      <c r="LAB25" s="86"/>
      <c r="LAC25" s="86"/>
      <c r="LAD25" s="86"/>
      <c r="LAE25" s="86"/>
      <c r="LAF25" s="86"/>
      <c r="LAG25" s="86"/>
      <c r="LAH25" s="86"/>
      <c r="LAI25" s="86"/>
      <c r="LAJ25" s="86"/>
      <c r="LAK25" s="86"/>
      <c r="LAL25" s="86"/>
      <c r="LAM25" s="86"/>
      <c r="LAN25" s="86"/>
      <c r="LAO25" s="86"/>
      <c r="LAP25" s="86"/>
      <c r="LAQ25" s="86"/>
      <c r="LAR25" s="86"/>
      <c r="LAS25" s="86"/>
      <c r="LAT25" s="86"/>
      <c r="LAU25" s="86"/>
      <c r="LAV25" s="86"/>
      <c r="LAW25" s="86"/>
      <c r="LAX25" s="86"/>
      <c r="LAY25" s="86"/>
      <c r="LAZ25" s="86"/>
      <c r="LBA25" s="86"/>
      <c r="LBB25" s="86"/>
      <c r="LBC25" s="86"/>
      <c r="LBD25" s="86"/>
      <c r="LBE25" s="86"/>
      <c r="LBF25" s="86"/>
      <c r="LBG25" s="86"/>
      <c r="LBH25" s="86"/>
      <c r="LBI25" s="86"/>
      <c r="LBJ25" s="86"/>
      <c r="LBK25" s="86"/>
      <c r="LBL25" s="86"/>
      <c r="LBM25" s="86"/>
      <c r="LBN25" s="86"/>
      <c r="LBO25" s="86"/>
      <c r="LBP25" s="86"/>
      <c r="LBQ25" s="86"/>
      <c r="LBR25" s="86"/>
      <c r="LBS25" s="86"/>
      <c r="LBT25" s="86"/>
      <c r="LBU25" s="86"/>
      <c r="LBV25" s="86"/>
      <c r="LBW25" s="86"/>
      <c r="LBX25" s="86"/>
      <c r="LBY25" s="86"/>
      <c r="LBZ25" s="86"/>
      <c r="LCA25" s="86"/>
      <c r="LCB25" s="86"/>
      <c r="LCC25" s="86"/>
      <c r="LCD25" s="86"/>
      <c r="LCE25" s="86"/>
      <c r="LCF25" s="86"/>
      <c r="LCG25" s="86"/>
      <c r="LCH25" s="86"/>
      <c r="LCI25" s="86"/>
      <c r="LCJ25" s="86"/>
      <c r="LCK25" s="86"/>
      <c r="LCL25" s="86"/>
      <c r="LCM25" s="86"/>
      <c r="LCN25" s="86"/>
      <c r="LCO25" s="86"/>
      <c r="LCP25" s="86"/>
      <c r="LCQ25" s="86"/>
      <c r="LCR25" s="86"/>
      <c r="LCS25" s="86"/>
      <c r="LCT25" s="86"/>
      <c r="LCU25" s="86"/>
      <c r="LCV25" s="86"/>
      <c r="LCW25" s="86"/>
      <c r="LCX25" s="86"/>
      <c r="LCY25" s="86"/>
      <c r="LCZ25" s="86"/>
      <c r="LDA25" s="86"/>
      <c r="LDB25" s="86"/>
      <c r="LDC25" s="86"/>
      <c r="LDD25" s="86"/>
      <c r="LDE25" s="86"/>
      <c r="LDF25" s="86"/>
      <c r="LDG25" s="86"/>
      <c r="LDH25" s="86"/>
      <c r="LDI25" s="86"/>
      <c r="LDJ25" s="86"/>
      <c r="LDK25" s="86"/>
      <c r="LDL25" s="86"/>
      <c r="LDM25" s="86"/>
      <c r="LDN25" s="86"/>
      <c r="LDO25" s="86"/>
      <c r="LDP25" s="86"/>
      <c r="LDQ25" s="86"/>
      <c r="LDR25" s="86"/>
      <c r="LDS25" s="86"/>
      <c r="LDT25" s="86"/>
      <c r="LDU25" s="86"/>
      <c r="LDV25" s="86"/>
      <c r="LDW25" s="86"/>
      <c r="LDX25" s="86"/>
      <c r="LDY25" s="86"/>
      <c r="LDZ25" s="86"/>
      <c r="LEA25" s="86"/>
      <c r="LEB25" s="86"/>
      <c r="LEC25" s="86"/>
      <c r="LED25" s="86"/>
      <c r="LEE25" s="86"/>
      <c r="LEF25" s="86"/>
      <c r="LEG25" s="86"/>
      <c r="LEH25" s="86"/>
      <c r="LEI25" s="86"/>
      <c r="LEJ25" s="86"/>
      <c r="LEK25" s="86"/>
      <c r="LEL25" s="86"/>
      <c r="LEM25" s="86"/>
      <c r="LEN25" s="86"/>
      <c r="LEO25" s="86"/>
      <c r="LEP25" s="86"/>
      <c r="LEQ25" s="86"/>
      <c r="LER25" s="86"/>
      <c r="LES25" s="86"/>
      <c r="LET25" s="86"/>
      <c r="LEU25" s="86"/>
      <c r="LEV25" s="86"/>
      <c r="LEW25" s="86"/>
      <c r="LEX25" s="86"/>
      <c r="LEY25" s="86"/>
      <c r="LEZ25" s="86"/>
      <c r="LFA25" s="86"/>
      <c r="LFB25" s="86"/>
      <c r="LFC25" s="86"/>
      <c r="LFD25" s="86"/>
      <c r="LFE25" s="86"/>
      <c r="LFF25" s="86"/>
      <c r="LFG25" s="86"/>
      <c r="LFH25" s="86"/>
      <c r="LFI25" s="86"/>
      <c r="LFJ25" s="86"/>
      <c r="LFK25" s="86"/>
      <c r="LFL25" s="86"/>
      <c r="LFM25" s="86"/>
      <c r="LFN25" s="86"/>
      <c r="LFO25" s="86"/>
      <c r="LFP25" s="86"/>
      <c r="LFQ25" s="86"/>
      <c r="LFR25" s="86"/>
      <c r="LFS25" s="86"/>
      <c r="LFT25" s="86"/>
      <c r="LFU25" s="86"/>
      <c r="LFV25" s="86"/>
      <c r="LFW25" s="86"/>
      <c r="LFX25" s="86"/>
      <c r="LFY25" s="86"/>
      <c r="LFZ25" s="86"/>
      <c r="LGA25" s="86"/>
      <c r="LGB25" s="86"/>
      <c r="LGC25" s="86"/>
      <c r="LGD25" s="86"/>
      <c r="LGE25" s="86"/>
      <c r="LGF25" s="86"/>
      <c r="LGG25" s="86"/>
      <c r="LGH25" s="86"/>
      <c r="LGI25" s="86"/>
      <c r="LGJ25" s="86"/>
      <c r="LGK25" s="86"/>
      <c r="LGL25" s="86"/>
      <c r="LGM25" s="86"/>
      <c r="LGN25" s="86"/>
      <c r="LGO25" s="86"/>
      <c r="LGP25" s="86"/>
      <c r="LGQ25" s="86"/>
      <c r="LGR25" s="86"/>
      <c r="LGS25" s="86"/>
      <c r="LGT25" s="86"/>
      <c r="LGU25" s="86"/>
      <c r="LGV25" s="86"/>
      <c r="LGW25" s="86"/>
      <c r="LGX25" s="86"/>
      <c r="LGY25" s="86"/>
      <c r="LGZ25" s="86"/>
      <c r="LHA25" s="86"/>
      <c r="LHB25" s="86"/>
      <c r="LHC25" s="86"/>
      <c r="LHD25" s="86"/>
      <c r="LHE25" s="86"/>
      <c r="LHF25" s="86"/>
      <c r="LHG25" s="86"/>
      <c r="LHH25" s="86"/>
      <c r="LHI25" s="86"/>
      <c r="LHJ25" s="86"/>
      <c r="LHK25" s="86"/>
      <c r="LHL25" s="86"/>
      <c r="LHM25" s="86"/>
      <c r="LHN25" s="86"/>
      <c r="LHO25" s="86"/>
      <c r="LHP25" s="86"/>
      <c r="LHQ25" s="86"/>
      <c r="LHR25" s="86"/>
      <c r="LHS25" s="86"/>
      <c r="LHT25" s="86"/>
      <c r="LHU25" s="86"/>
      <c r="LHV25" s="86"/>
      <c r="LHW25" s="86"/>
      <c r="LHX25" s="86"/>
      <c r="LHY25" s="86"/>
      <c r="LHZ25" s="86"/>
      <c r="LIA25" s="86"/>
      <c r="LIB25" s="86"/>
      <c r="LIC25" s="86"/>
      <c r="LID25" s="86"/>
      <c r="LIE25" s="86"/>
      <c r="LIF25" s="86"/>
      <c r="LIG25" s="86"/>
      <c r="LIH25" s="86"/>
      <c r="LII25" s="86"/>
      <c r="LIJ25" s="86"/>
      <c r="LIK25" s="86"/>
      <c r="LIL25" s="86"/>
      <c r="LIM25" s="86"/>
      <c r="LIN25" s="86"/>
      <c r="LIO25" s="86"/>
      <c r="LIP25" s="86"/>
      <c r="LIQ25" s="86"/>
      <c r="LIR25" s="86"/>
      <c r="LIS25" s="86"/>
      <c r="LIT25" s="86"/>
      <c r="LIU25" s="86"/>
      <c r="LIV25" s="86"/>
      <c r="LIW25" s="86"/>
      <c r="LIX25" s="86"/>
      <c r="LIY25" s="86"/>
      <c r="LIZ25" s="86"/>
      <c r="LJA25" s="86"/>
      <c r="LJB25" s="86"/>
      <c r="LJC25" s="86"/>
      <c r="LJD25" s="86"/>
      <c r="LJE25" s="86"/>
      <c r="LJF25" s="86"/>
      <c r="LJG25" s="86"/>
      <c r="LJH25" s="86"/>
      <c r="LJI25" s="86"/>
      <c r="LJJ25" s="86"/>
      <c r="LJK25" s="86"/>
      <c r="LJL25" s="86"/>
      <c r="LJM25" s="86"/>
      <c r="LJN25" s="86"/>
      <c r="LJO25" s="86"/>
      <c r="LJP25" s="86"/>
      <c r="LJQ25" s="86"/>
      <c r="LJR25" s="86"/>
      <c r="LJS25" s="86"/>
      <c r="LJT25" s="86"/>
      <c r="LJU25" s="86"/>
      <c r="LJV25" s="86"/>
      <c r="LJW25" s="86"/>
      <c r="LJX25" s="86"/>
      <c r="LJY25" s="86"/>
      <c r="LJZ25" s="86"/>
      <c r="LKA25" s="86"/>
      <c r="LKB25" s="86"/>
      <c r="LKC25" s="86"/>
      <c r="LKD25" s="86"/>
      <c r="LKE25" s="86"/>
      <c r="LKF25" s="86"/>
      <c r="LKG25" s="86"/>
      <c r="LKH25" s="86"/>
      <c r="LKI25" s="86"/>
      <c r="LKJ25" s="86"/>
      <c r="LKK25" s="86"/>
      <c r="LKL25" s="86"/>
      <c r="LKM25" s="86"/>
      <c r="LKN25" s="86"/>
      <c r="LKO25" s="86"/>
      <c r="LKP25" s="86"/>
      <c r="LKQ25" s="86"/>
      <c r="LKR25" s="86"/>
      <c r="LKS25" s="86"/>
      <c r="LKT25" s="86"/>
      <c r="LKU25" s="86"/>
      <c r="LKV25" s="86"/>
      <c r="LKW25" s="86"/>
      <c r="LKX25" s="86"/>
      <c r="LKY25" s="86"/>
      <c r="LKZ25" s="86"/>
      <c r="LLA25" s="86"/>
      <c r="LLB25" s="86"/>
      <c r="LLC25" s="86"/>
      <c r="LLD25" s="86"/>
      <c r="LLE25" s="86"/>
      <c r="LLF25" s="86"/>
      <c r="LLG25" s="86"/>
      <c r="LLH25" s="86"/>
      <c r="LLI25" s="86"/>
      <c r="LLJ25" s="86"/>
      <c r="LLK25" s="86"/>
      <c r="LLL25" s="86"/>
      <c r="LLM25" s="86"/>
      <c r="LLN25" s="86"/>
      <c r="LLO25" s="86"/>
      <c r="LLP25" s="86"/>
      <c r="LLQ25" s="86"/>
      <c r="LLR25" s="86"/>
      <c r="LLS25" s="86"/>
      <c r="LLT25" s="86"/>
      <c r="LLU25" s="86"/>
      <c r="LLV25" s="86"/>
      <c r="LLW25" s="86"/>
      <c r="LLX25" s="86"/>
      <c r="LLY25" s="86"/>
      <c r="LLZ25" s="86"/>
      <c r="LMA25" s="86"/>
      <c r="LMB25" s="86"/>
      <c r="LMC25" s="86"/>
      <c r="LMD25" s="86"/>
      <c r="LME25" s="86"/>
      <c r="LMF25" s="86"/>
      <c r="LMG25" s="86"/>
      <c r="LMH25" s="86"/>
      <c r="LMI25" s="86"/>
      <c r="LMJ25" s="86"/>
      <c r="LMK25" s="86"/>
      <c r="LML25" s="86"/>
      <c r="LMM25" s="86"/>
      <c r="LMN25" s="86"/>
      <c r="LMO25" s="86"/>
      <c r="LMP25" s="86"/>
      <c r="LMQ25" s="86"/>
      <c r="LMR25" s="86"/>
      <c r="LMS25" s="86"/>
      <c r="LMT25" s="86"/>
      <c r="LMU25" s="86"/>
      <c r="LMV25" s="86"/>
      <c r="LMW25" s="86"/>
      <c r="LMX25" s="86"/>
      <c r="LMY25" s="86"/>
      <c r="LMZ25" s="86"/>
      <c r="LNA25" s="86"/>
      <c r="LNB25" s="86"/>
      <c r="LNC25" s="86"/>
      <c r="LND25" s="86"/>
      <c r="LNE25" s="86"/>
      <c r="LNF25" s="86"/>
      <c r="LNG25" s="86"/>
      <c r="LNH25" s="86"/>
      <c r="LNI25" s="86"/>
      <c r="LNJ25" s="86"/>
      <c r="LNK25" s="86"/>
      <c r="LNL25" s="86"/>
      <c r="LNM25" s="86"/>
      <c r="LNN25" s="86"/>
      <c r="LNO25" s="86"/>
      <c r="LNP25" s="86"/>
      <c r="LNQ25" s="86"/>
      <c r="LNR25" s="86"/>
      <c r="LNS25" s="86"/>
      <c r="LNT25" s="86"/>
      <c r="LNU25" s="86"/>
      <c r="LNV25" s="86"/>
      <c r="LNW25" s="86"/>
      <c r="LNX25" s="86"/>
      <c r="LNY25" s="86"/>
      <c r="LNZ25" s="86"/>
      <c r="LOA25" s="86"/>
      <c r="LOB25" s="86"/>
      <c r="LOC25" s="86"/>
      <c r="LOD25" s="86"/>
      <c r="LOE25" s="86"/>
      <c r="LOF25" s="86"/>
      <c r="LOG25" s="86"/>
      <c r="LOH25" s="86"/>
      <c r="LOI25" s="86"/>
      <c r="LOJ25" s="86"/>
      <c r="LOK25" s="86"/>
      <c r="LOL25" s="86"/>
      <c r="LOM25" s="86"/>
      <c r="LON25" s="86"/>
      <c r="LOO25" s="86"/>
      <c r="LOP25" s="86"/>
      <c r="LOQ25" s="86"/>
      <c r="LOR25" s="86"/>
      <c r="LOS25" s="86"/>
      <c r="LOT25" s="86"/>
      <c r="LOU25" s="86"/>
      <c r="LOV25" s="86"/>
      <c r="LOW25" s="86"/>
      <c r="LOX25" s="86"/>
      <c r="LOY25" s="86"/>
      <c r="LOZ25" s="86"/>
      <c r="LPA25" s="86"/>
      <c r="LPB25" s="86"/>
      <c r="LPC25" s="86"/>
      <c r="LPD25" s="86"/>
      <c r="LPE25" s="86"/>
      <c r="LPF25" s="86"/>
      <c r="LPG25" s="86"/>
      <c r="LPH25" s="86"/>
      <c r="LPI25" s="86"/>
      <c r="LPJ25" s="86"/>
      <c r="LPK25" s="86"/>
      <c r="LPL25" s="86"/>
      <c r="LPM25" s="86"/>
      <c r="LPN25" s="86"/>
      <c r="LPO25" s="86"/>
      <c r="LPP25" s="86"/>
      <c r="LPQ25" s="86"/>
      <c r="LPR25" s="86"/>
      <c r="LPS25" s="86"/>
      <c r="LPT25" s="86"/>
      <c r="LPU25" s="86"/>
      <c r="LPV25" s="86"/>
      <c r="LPW25" s="86"/>
      <c r="LPX25" s="86"/>
      <c r="LPY25" s="86"/>
      <c r="LPZ25" s="86"/>
      <c r="LQA25" s="86"/>
      <c r="LQB25" s="86"/>
      <c r="LQC25" s="86"/>
      <c r="LQD25" s="86"/>
      <c r="LQE25" s="86"/>
      <c r="LQF25" s="86"/>
      <c r="LQG25" s="86"/>
      <c r="LQH25" s="86"/>
      <c r="LQI25" s="86"/>
      <c r="LQJ25" s="86"/>
      <c r="LQK25" s="86"/>
      <c r="LQL25" s="86"/>
      <c r="LQM25" s="86"/>
      <c r="LQN25" s="86"/>
      <c r="LQO25" s="86"/>
      <c r="LQP25" s="86"/>
      <c r="LQQ25" s="86"/>
      <c r="LQR25" s="86"/>
      <c r="LQS25" s="86"/>
      <c r="LQT25" s="86"/>
      <c r="LQU25" s="86"/>
      <c r="LQV25" s="86"/>
      <c r="LQW25" s="86"/>
      <c r="LQX25" s="86"/>
      <c r="LQY25" s="86"/>
      <c r="LQZ25" s="86"/>
      <c r="LRA25" s="86"/>
      <c r="LRB25" s="86"/>
      <c r="LRC25" s="86"/>
      <c r="LRD25" s="86"/>
      <c r="LRE25" s="86"/>
      <c r="LRF25" s="86"/>
      <c r="LRG25" s="86"/>
      <c r="LRH25" s="86"/>
      <c r="LRI25" s="86"/>
      <c r="LRJ25" s="86"/>
      <c r="LRK25" s="86"/>
      <c r="LRL25" s="86"/>
      <c r="LRM25" s="86"/>
      <c r="LRN25" s="86"/>
      <c r="LRO25" s="86"/>
      <c r="LRP25" s="86"/>
      <c r="LRQ25" s="86"/>
      <c r="LRR25" s="86"/>
      <c r="LRS25" s="86"/>
      <c r="LRT25" s="86"/>
      <c r="LRU25" s="86"/>
      <c r="LRV25" s="86"/>
      <c r="LRW25" s="86"/>
      <c r="LRX25" s="86"/>
      <c r="LRY25" s="86"/>
      <c r="LRZ25" s="86"/>
      <c r="LSA25" s="86"/>
      <c r="LSB25" s="86"/>
      <c r="LSC25" s="86"/>
      <c r="LSD25" s="86"/>
      <c r="LSE25" s="86"/>
      <c r="LSF25" s="86"/>
      <c r="LSG25" s="86"/>
      <c r="LSH25" s="86"/>
      <c r="LSI25" s="86"/>
      <c r="LSJ25" s="86"/>
      <c r="LSK25" s="86"/>
      <c r="LSL25" s="86"/>
      <c r="LSM25" s="86"/>
      <c r="LSN25" s="86"/>
      <c r="LSO25" s="86"/>
      <c r="LSP25" s="86"/>
      <c r="LSQ25" s="86"/>
      <c r="LSR25" s="86"/>
      <c r="LSS25" s="86"/>
      <c r="LST25" s="86"/>
      <c r="LSU25" s="86"/>
      <c r="LSV25" s="86"/>
      <c r="LSW25" s="86"/>
      <c r="LSX25" s="86"/>
      <c r="LSY25" s="86"/>
      <c r="LSZ25" s="86"/>
      <c r="LTA25" s="86"/>
      <c r="LTB25" s="86"/>
      <c r="LTC25" s="86"/>
      <c r="LTD25" s="86"/>
      <c r="LTE25" s="86"/>
      <c r="LTF25" s="86"/>
      <c r="LTG25" s="86"/>
      <c r="LTH25" s="86"/>
      <c r="LTI25" s="86"/>
      <c r="LTJ25" s="86"/>
      <c r="LTK25" s="86"/>
      <c r="LTL25" s="86"/>
      <c r="LTM25" s="86"/>
      <c r="LTN25" s="86"/>
      <c r="LTO25" s="86"/>
      <c r="LTP25" s="86"/>
      <c r="LTQ25" s="86"/>
      <c r="LTR25" s="86"/>
      <c r="LTS25" s="86"/>
      <c r="LTT25" s="86"/>
      <c r="LTU25" s="86"/>
      <c r="LTV25" s="86"/>
      <c r="LTW25" s="86"/>
      <c r="LTX25" s="86"/>
      <c r="LTY25" s="86"/>
      <c r="LTZ25" s="86"/>
      <c r="LUA25" s="86"/>
      <c r="LUB25" s="86"/>
      <c r="LUC25" s="86"/>
      <c r="LUD25" s="86"/>
      <c r="LUE25" s="86"/>
      <c r="LUF25" s="86"/>
      <c r="LUG25" s="86"/>
      <c r="LUH25" s="86"/>
      <c r="LUI25" s="86"/>
      <c r="LUJ25" s="86"/>
      <c r="LUK25" s="86"/>
      <c r="LUL25" s="86"/>
      <c r="LUM25" s="86"/>
      <c r="LUN25" s="86"/>
      <c r="LUO25" s="86"/>
      <c r="LUP25" s="86"/>
      <c r="LUQ25" s="86"/>
      <c r="LUR25" s="86"/>
      <c r="LUS25" s="86"/>
      <c r="LUT25" s="86"/>
      <c r="LUU25" s="86"/>
      <c r="LUV25" s="86"/>
      <c r="LUW25" s="86"/>
      <c r="LUX25" s="86"/>
      <c r="LUY25" s="86"/>
      <c r="LUZ25" s="86"/>
      <c r="LVA25" s="86"/>
      <c r="LVB25" s="86"/>
      <c r="LVC25" s="86"/>
      <c r="LVD25" s="86"/>
      <c r="LVE25" s="86"/>
      <c r="LVF25" s="86"/>
      <c r="LVG25" s="86"/>
      <c r="LVH25" s="86"/>
      <c r="LVI25" s="86"/>
      <c r="LVJ25" s="86"/>
      <c r="LVK25" s="86"/>
      <c r="LVL25" s="86"/>
      <c r="LVM25" s="86"/>
      <c r="LVN25" s="86"/>
      <c r="LVO25" s="86"/>
      <c r="LVP25" s="86"/>
      <c r="LVQ25" s="86"/>
      <c r="LVR25" s="86"/>
      <c r="LVS25" s="86"/>
      <c r="LVT25" s="86"/>
      <c r="LVU25" s="86"/>
      <c r="LVV25" s="86"/>
      <c r="LVW25" s="86"/>
      <c r="LVX25" s="86"/>
      <c r="LVY25" s="86"/>
      <c r="LVZ25" s="86"/>
      <c r="LWA25" s="86"/>
      <c r="LWB25" s="86"/>
      <c r="LWC25" s="86"/>
      <c r="LWD25" s="86"/>
      <c r="LWE25" s="86"/>
      <c r="LWF25" s="86"/>
      <c r="LWG25" s="86"/>
      <c r="LWH25" s="86"/>
      <c r="LWI25" s="86"/>
      <c r="LWJ25" s="86"/>
      <c r="LWK25" s="86"/>
      <c r="LWL25" s="86"/>
      <c r="LWM25" s="86"/>
      <c r="LWN25" s="86"/>
      <c r="LWO25" s="86"/>
      <c r="LWP25" s="86"/>
      <c r="LWQ25" s="86"/>
      <c r="LWR25" s="86"/>
      <c r="LWS25" s="86"/>
      <c r="LWT25" s="86"/>
      <c r="LWU25" s="86"/>
      <c r="LWV25" s="86"/>
      <c r="LWW25" s="86"/>
      <c r="LWX25" s="86"/>
      <c r="LWY25" s="86"/>
      <c r="LWZ25" s="86"/>
      <c r="LXA25" s="86"/>
      <c r="LXB25" s="86"/>
      <c r="LXC25" s="86"/>
      <c r="LXD25" s="86"/>
      <c r="LXE25" s="86"/>
      <c r="LXF25" s="86"/>
      <c r="LXG25" s="86"/>
      <c r="LXH25" s="86"/>
      <c r="LXI25" s="86"/>
      <c r="LXJ25" s="86"/>
      <c r="LXK25" s="86"/>
      <c r="LXL25" s="86"/>
      <c r="LXM25" s="86"/>
      <c r="LXN25" s="86"/>
      <c r="LXO25" s="86"/>
      <c r="LXP25" s="86"/>
      <c r="LXQ25" s="86"/>
      <c r="LXR25" s="86"/>
      <c r="LXS25" s="86"/>
      <c r="LXT25" s="86"/>
      <c r="LXU25" s="86"/>
      <c r="LXV25" s="86"/>
      <c r="LXW25" s="86"/>
      <c r="LXX25" s="86"/>
      <c r="LXY25" s="86"/>
      <c r="LXZ25" s="86"/>
      <c r="LYA25" s="86"/>
      <c r="LYB25" s="86"/>
      <c r="LYC25" s="86"/>
      <c r="LYD25" s="86"/>
      <c r="LYE25" s="86"/>
      <c r="LYF25" s="86"/>
      <c r="LYG25" s="86"/>
      <c r="LYH25" s="86"/>
      <c r="LYI25" s="86"/>
      <c r="LYJ25" s="86"/>
      <c r="LYK25" s="86"/>
      <c r="LYL25" s="86"/>
      <c r="LYM25" s="86"/>
      <c r="LYN25" s="86"/>
      <c r="LYO25" s="86"/>
      <c r="LYP25" s="86"/>
      <c r="LYQ25" s="86"/>
      <c r="LYR25" s="86"/>
      <c r="LYS25" s="86"/>
      <c r="LYT25" s="86"/>
      <c r="LYU25" s="86"/>
      <c r="LYV25" s="86"/>
      <c r="LYW25" s="86"/>
      <c r="LYX25" s="86"/>
      <c r="LYY25" s="86"/>
      <c r="LYZ25" s="86"/>
      <c r="LZA25" s="86"/>
      <c r="LZB25" s="86"/>
      <c r="LZC25" s="86"/>
      <c r="LZD25" s="86"/>
      <c r="LZE25" s="86"/>
      <c r="LZF25" s="86"/>
      <c r="LZG25" s="86"/>
      <c r="LZH25" s="86"/>
      <c r="LZI25" s="86"/>
      <c r="LZJ25" s="86"/>
      <c r="LZK25" s="86"/>
      <c r="LZL25" s="86"/>
      <c r="LZM25" s="86"/>
      <c r="LZN25" s="86"/>
      <c r="LZO25" s="86"/>
      <c r="LZP25" s="86"/>
      <c r="LZQ25" s="86"/>
      <c r="LZR25" s="86"/>
      <c r="LZS25" s="86"/>
      <c r="LZT25" s="86"/>
      <c r="LZU25" s="86"/>
      <c r="LZV25" s="86"/>
      <c r="LZW25" s="86"/>
      <c r="LZX25" s="86"/>
      <c r="LZY25" s="86"/>
      <c r="LZZ25" s="86"/>
      <c r="MAA25" s="86"/>
      <c r="MAB25" s="86"/>
      <c r="MAC25" s="86"/>
      <c r="MAD25" s="86"/>
      <c r="MAE25" s="86"/>
      <c r="MAF25" s="86"/>
      <c r="MAG25" s="86"/>
      <c r="MAH25" s="86"/>
      <c r="MAI25" s="86"/>
      <c r="MAJ25" s="86"/>
      <c r="MAK25" s="86"/>
      <c r="MAL25" s="86"/>
      <c r="MAM25" s="86"/>
      <c r="MAN25" s="86"/>
      <c r="MAO25" s="86"/>
      <c r="MAP25" s="86"/>
      <c r="MAQ25" s="86"/>
      <c r="MAR25" s="86"/>
      <c r="MAS25" s="86"/>
      <c r="MAT25" s="86"/>
      <c r="MAU25" s="86"/>
      <c r="MAV25" s="86"/>
      <c r="MAW25" s="86"/>
      <c r="MAX25" s="86"/>
      <c r="MAY25" s="86"/>
      <c r="MAZ25" s="86"/>
      <c r="MBA25" s="86"/>
      <c r="MBB25" s="86"/>
      <c r="MBC25" s="86"/>
      <c r="MBD25" s="86"/>
      <c r="MBE25" s="86"/>
      <c r="MBF25" s="86"/>
      <c r="MBG25" s="86"/>
      <c r="MBH25" s="86"/>
      <c r="MBI25" s="86"/>
      <c r="MBJ25" s="86"/>
      <c r="MBK25" s="86"/>
      <c r="MBL25" s="86"/>
      <c r="MBM25" s="86"/>
      <c r="MBN25" s="86"/>
      <c r="MBO25" s="86"/>
      <c r="MBP25" s="86"/>
      <c r="MBQ25" s="86"/>
      <c r="MBR25" s="86"/>
      <c r="MBS25" s="86"/>
      <c r="MBT25" s="86"/>
      <c r="MBU25" s="86"/>
      <c r="MBV25" s="86"/>
      <c r="MBW25" s="86"/>
      <c r="MBX25" s="86"/>
      <c r="MBY25" s="86"/>
      <c r="MBZ25" s="86"/>
      <c r="MCA25" s="86"/>
      <c r="MCB25" s="86"/>
      <c r="MCC25" s="86"/>
      <c r="MCD25" s="86"/>
      <c r="MCE25" s="86"/>
      <c r="MCF25" s="86"/>
      <c r="MCG25" s="86"/>
      <c r="MCH25" s="86"/>
      <c r="MCI25" s="86"/>
      <c r="MCJ25" s="86"/>
      <c r="MCK25" s="86"/>
      <c r="MCL25" s="86"/>
      <c r="MCM25" s="86"/>
      <c r="MCN25" s="86"/>
      <c r="MCO25" s="86"/>
      <c r="MCP25" s="86"/>
      <c r="MCQ25" s="86"/>
      <c r="MCR25" s="86"/>
      <c r="MCS25" s="86"/>
      <c r="MCT25" s="86"/>
      <c r="MCU25" s="86"/>
      <c r="MCV25" s="86"/>
      <c r="MCW25" s="86"/>
      <c r="MCX25" s="86"/>
      <c r="MCY25" s="86"/>
      <c r="MCZ25" s="86"/>
      <c r="MDA25" s="86"/>
      <c r="MDB25" s="86"/>
      <c r="MDC25" s="86"/>
      <c r="MDD25" s="86"/>
      <c r="MDE25" s="86"/>
      <c r="MDF25" s="86"/>
      <c r="MDG25" s="86"/>
      <c r="MDH25" s="86"/>
      <c r="MDI25" s="86"/>
      <c r="MDJ25" s="86"/>
      <c r="MDK25" s="86"/>
      <c r="MDL25" s="86"/>
      <c r="MDM25" s="86"/>
      <c r="MDN25" s="86"/>
      <c r="MDO25" s="86"/>
      <c r="MDP25" s="86"/>
      <c r="MDQ25" s="86"/>
      <c r="MDR25" s="86"/>
      <c r="MDS25" s="86"/>
      <c r="MDT25" s="86"/>
      <c r="MDU25" s="86"/>
      <c r="MDV25" s="86"/>
      <c r="MDW25" s="86"/>
      <c r="MDX25" s="86"/>
      <c r="MDY25" s="86"/>
      <c r="MDZ25" s="86"/>
      <c r="MEA25" s="86"/>
      <c r="MEB25" s="86"/>
      <c r="MEC25" s="86"/>
      <c r="MED25" s="86"/>
      <c r="MEE25" s="86"/>
      <c r="MEF25" s="86"/>
      <c r="MEG25" s="86"/>
      <c r="MEH25" s="86"/>
      <c r="MEI25" s="86"/>
      <c r="MEJ25" s="86"/>
      <c r="MEK25" s="86"/>
      <c r="MEL25" s="86"/>
      <c r="MEM25" s="86"/>
      <c r="MEN25" s="86"/>
      <c r="MEO25" s="86"/>
      <c r="MEP25" s="86"/>
      <c r="MEQ25" s="86"/>
      <c r="MER25" s="86"/>
      <c r="MES25" s="86"/>
      <c r="MET25" s="86"/>
      <c r="MEU25" s="86"/>
      <c r="MEV25" s="86"/>
      <c r="MEW25" s="86"/>
      <c r="MEX25" s="86"/>
      <c r="MEY25" s="86"/>
      <c r="MEZ25" s="86"/>
      <c r="MFA25" s="86"/>
      <c r="MFB25" s="86"/>
      <c r="MFC25" s="86"/>
      <c r="MFD25" s="86"/>
      <c r="MFE25" s="86"/>
      <c r="MFF25" s="86"/>
      <c r="MFG25" s="86"/>
      <c r="MFH25" s="86"/>
      <c r="MFI25" s="86"/>
      <c r="MFJ25" s="86"/>
      <c r="MFK25" s="86"/>
      <c r="MFL25" s="86"/>
      <c r="MFM25" s="86"/>
      <c r="MFN25" s="86"/>
      <c r="MFO25" s="86"/>
      <c r="MFP25" s="86"/>
      <c r="MFQ25" s="86"/>
      <c r="MFR25" s="86"/>
      <c r="MFS25" s="86"/>
      <c r="MFT25" s="86"/>
      <c r="MFU25" s="86"/>
      <c r="MFV25" s="86"/>
      <c r="MFW25" s="86"/>
      <c r="MFX25" s="86"/>
      <c r="MFY25" s="86"/>
      <c r="MFZ25" s="86"/>
      <c r="MGA25" s="86"/>
      <c r="MGB25" s="86"/>
      <c r="MGC25" s="86"/>
      <c r="MGD25" s="86"/>
      <c r="MGE25" s="86"/>
      <c r="MGF25" s="86"/>
      <c r="MGG25" s="86"/>
      <c r="MGH25" s="86"/>
      <c r="MGI25" s="86"/>
      <c r="MGJ25" s="86"/>
      <c r="MGK25" s="86"/>
      <c r="MGL25" s="86"/>
      <c r="MGM25" s="86"/>
      <c r="MGN25" s="86"/>
      <c r="MGO25" s="86"/>
      <c r="MGP25" s="86"/>
      <c r="MGQ25" s="86"/>
      <c r="MGR25" s="86"/>
      <c r="MGS25" s="86"/>
      <c r="MGT25" s="86"/>
      <c r="MGU25" s="86"/>
      <c r="MGV25" s="86"/>
      <c r="MGW25" s="86"/>
      <c r="MGX25" s="86"/>
      <c r="MGY25" s="86"/>
      <c r="MGZ25" s="86"/>
      <c r="MHA25" s="86"/>
      <c r="MHB25" s="86"/>
      <c r="MHC25" s="86"/>
      <c r="MHD25" s="86"/>
      <c r="MHE25" s="86"/>
      <c r="MHF25" s="86"/>
      <c r="MHG25" s="86"/>
      <c r="MHH25" s="86"/>
      <c r="MHI25" s="86"/>
      <c r="MHJ25" s="86"/>
      <c r="MHK25" s="86"/>
      <c r="MHL25" s="86"/>
      <c r="MHM25" s="86"/>
      <c r="MHN25" s="86"/>
      <c r="MHO25" s="86"/>
      <c r="MHP25" s="86"/>
      <c r="MHQ25" s="86"/>
      <c r="MHR25" s="86"/>
      <c r="MHS25" s="86"/>
      <c r="MHT25" s="86"/>
      <c r="MHU25" s="86"/>
      <c r="MHV25" s="86"/>
      <c r="MHW25" s="86"/>
      <c r="MHX25" s="86"/>
      <c r="MHY25" s="86"/>
      <c r="MHZ25" s="86"/>
      <c r="MIA25" s="86"/>
      <c r="MIB25" s="86"/>
      <c r="MIC25" s="86"/>
      <c r="MID25" s="86"/>
      <c r="MIE25" s="86"/>
      <c r="MIF25" s="86"/>
      <c r="MIG25" s="86"/>
      <c r="MIH25" s="86"/>
      <c r="MII25" s="86"/>
      <c r="MIJ25" s="86"/>
      <c r="MIK25" s="86"/>
      <c r="MIL25" s="86"/>
      <c r="MIM25" s="86"/>
      <c r="MIN25" s="86"/>
      <c r="MIO25" s="86"/>
      <c r="MIP25" s="86"/>
      <c r="MIQ25" s="86"/>
      <c r="MIR25" s="86"/>
      <c r="MIS25" s="86"/>
      <c r="MIT25" s="86"/>
      <c r="MIU25" s="86"/>
      <c r="MIV25" s="86"/>
      <c r="MIW25" s="86"/>
      <c r="MIX25" s="86"/>
      <c r="MIY25" s="86"/>
      <c r="MIZ25" s="86"/>
      <c r="MJA25" s="86"/>
      <c r="MJB25" s="86"/>
      <c r="MJC25" s="86"/>
      <c r="MJD25" s="86"/>
      <c r="MJE25" s="86"/>
      <c r="MJF25" s="86"/>
      <c r="MJG25" s="86"/>
      <c r="MJH25" s="86"/>
      <c r="MJI25" s="86"/>
      <c r="MJJ25" s="86"/>
      <c r="MJK25" s="86"/>
      <c r="MJL25" s="86"/>
      <c r="MJM25" s="86"/>
      <c r="MJN25" s="86"/>
      <c r="MJO25" s="86"/>
      <c r="MJP25" s="86"/>
      <c r="MJQ25" s="86"/>
      <c r="MJR25" s="86"/>
      <c r="MJS25" s="86"/>
      <c r="MJT25" s="86"/>
      <c r="MJU25" s="86"/>
      <c r="MJV25" s="86"/>
      <c r="MJW25" s="86"/>
      <c r="MJX25" s="86"/>
      <c r="MJY25" s="86"/>
      <c r="MJZ25" s="86"/>
      <c r="MKA25" s="86"/>
      <c r="MKB25" s="86"/>
      <c r="MKC25" s="86"/>
      <c r="MKD25" s="86"/>
      <c r="MKE25" s="86"/>
      <c r="MKF25" s="86"/>
      <c r="MKG25" s="86"/>
      <c r="MKH25" s="86"/>
      <c r="MKI25" s="86"/>
      <c r="MKJ25" s="86"/>
      <c r="MKK25" s="86"/>
      <c r="MKL25" s="86"/>
      <c r="MKM25" s="86"/>
      <c r="MKN25" s="86"/>
      <c r="MKO25" s="86"/>
      <c r="MKP25" s="86"/>
      <c r="MKQ25" s="86"/>
      <c r="MKR25" s="86"/>
      <c r="MKS25" s="86"/>
      <c r="MKT25" s="86"/>
      <c r="MKU25" s="86"/>
      <c r="MKV25" s="86"/>
      <c r="MKW25" s="86"/>
      <c r="MKX25" s="86"/>
      <c r="MKY25" s="86"/>
      <c r="MKZ25" s="86"/>
      <c r="MLA25" s="86"/>
      <c r="MLB25" s="86"/>
      <c r="MLC25" s="86"/>
      <c r="MLD25" s="86"/>
      <c r="MLE25" s="86"/>
      <c r="MLF25" s="86"/>
      <c r="MLG25" s="86"/>
      <c r="MLH25" s="86"/>
      <c r="MLI25" s="86"/>
      <c r="MLJ25" s="86"/>
      <c r="MLK25" s="86"/>
      <c r="MLL25" s="86"/>
      <c r="MLM25" s="86"/>
      <c r="MLN25" s="86"/>
      <c r="MLO25" s="86"/>
      <c r="MLP25" s="86"/>
      <c r="MLQ25" s="86"/>
      <c r="MLR25" s="86"/>
      <c r="MLS25" s="86"/>
      <c r="MLT25" s="86"/>
      <c r="MLU25" s="86"/>
      <c r="MLV25" s="86"/>
      <c r="MLW25" s="86"/>
      <c r="MLX25" s="86"/>
      <c r="MLY25" s="86"/>
      <c r="MLZ25" s="86"/>
      <c r="MMA25" s="86"/>
      <c r="MMB25" s="86"/>
      <c r="MMC25" s="86"/>
      <c r="MMD25" s="86"/>
      <c r="MME25" s="86"/>
      <c r="MMF25" s="86"/>
      <c r="MMG25" s="86"/>
      <c r="MMH25" s="86"/>
      <c r="MMI25" s="86"/>
      <c r="MMJ25" s="86"/>
      <c r="MMK25" s="86"/>
      <c r="MML25" s="86"/>
      <c r="MMM25" s="86"/>
      <c r="MMN25" s="86"/>
      <c r="MMO25" s="86"/>
      <c r="MMP25" s="86"/>
      <c r="MMQ25" s="86"/>
      <c r="MMR25" s="86"/>
      <c r="MMS25" s="86"/>
      <c r="MMT25" s="86"/>
      <c r="MMU25" s="86"/>
      <c r="MMV25" s="86"/>
      <c r="MMW25" s="86"/>
      <c r="MMX25" s="86"/>
      <c r="MMY25" s="86"/>
      <c r="MMZ25" s="86"/>
      <c r="MNA25" s="86"/>
      <c r="MNB25" s="86"/>
      <c r="MNC25" s="86"/>
      <c r="MND25" s="86"/>
      <c r="MNE25" s="86"/>
      <c r="MNF25" s="86"/>
      <c r="MNG25" s="86"/>
      <c r="MNH25" s="86"/>
      <c r="MNI25" s="86"/>
      <c r="MNJ25" s="86"/>
      <c r="MNK25" s="86"/>
      <c r="MNL25" s="86"/>
      <c r="MNM25" s="86"/>
      <c r="MNN25" s="86"/>
      <c r="MNO25" s="86"/>
      <c r="MNP25" s="86"/>
      <c r="MNQ25" s="86"/>
      <c r="MNR25" s="86"/>
      <c r="MNS25" s="86"/>
      <c r="MNT25" s="86"/>
      <c r="MNU25" s="86"/>
      <c r="MNV25" s="86"/>
      <c r="MNW25" s="86"/>
      <c r="MNX25" s="86"/>
      <c r="MNY25" s="86"/>
      <c r="MNZ25" s="86"/>
      <c r="MOA25" s="86"/>
      <c r="MOB25" s="86"/>
      <c r="MOC25" s="86"/>
      <c r="MOD25" s="86"/>
      <c r="MOE25" s="86"/>
      <c r="MOF25" s="86"/>
      <c r="MOG25" s="86"/>
      <c r="MOH25" s="86"/>
      <c r="MOI25" s="86"/>
      <c r="MOJ25" s="86"/>
      <c r="MOK25" s="86"/>
      <c r="MOL25" s="86"/>
      <c r="MOM25" s="86"/>
      <c r="MON25" s="86"/>
      <c r="MOO25" s="86"/>
      <c r="MOP25" s="86"/>
      <c r="MOQ25" s="86"/>
      <c r="MOR25" s="86"/>
      <c r="MOS25" s="86"/>
      <c r="MOT25" s="86"/>
      <c r="MOU25" s="86"/>
      <c r="MOV25" s="86"/>
      <c r="MOW25" s="86"/>
      <c r="MOX25" s="86"/>
      <c r="MOY25" s="86"/>
      <c r="MOZ25" s="86"/>
      <c r="MPA25" s="86"/>
      <c r="MPB25" s="86"/>
      <c r="MPC25" s="86"/>
      <c r="MPD25" s="86"/>
      <c r="MPE25" s="86"/>
      <c r="MPF25" s="86"/>
      <c r="MPG25" s="86"/>
      <c r="MPH25" s="86"/>
      <c r="MPI25" s="86"/>
      <c r="MPJ25" s="86"/>
      <c r="MPK25" s="86"/>
      <c r="MPL25" s="86"/>
      <c r="MPM25" s="86"/>
      <c r="MPN25" s="86"/>
      <c r="MPO25" s="86"/>
      <c r="MPP25" s="86"/>
      <c r="MPQ25" s="86"/>
      <c r="MPR25" s="86"/>
      <c r="MPS25" s="86"/>
      <c r="MPT25" s="86"/>
      <c r="MPU25" s="86"/>
      <c r="MPV25" s="86"/>
      <c r="MPW25" s="86"/>
      <c r="MPX25" s="86"/>
      <c r="MPY25" s="86"/>
      <c r="MPZ25" s="86"/>
      <c r="MQA25" s="86"/>
      <c r="MQB25" s="86"/>
      <c r="MQC25" s="86"/>
      <c r="MQD25" s="86"/>
      <c r="MQE25" s="86"/>
      <c r="MQF25" s="86"/>
      <c r="MQG25" s="86"/>
      <c r="MQH25" s="86"/>
      <c r="MQI25" s="86"/>
      <c r="MQJ25" s="86"/>
      <c r="MQK25" s="86"/>
      <c r="MQL25" s="86"/>
      <c r="MQM25" s="86"/>
      <c r="MQN25" s="86"/>
      <c r="MQO25" s="86"/>
      <c r="MQP25" s="86"/>
      <c r="MQQ25" s="86"/>
      <c r="MQR25" s="86"/>
      <c r="MQS25" s="86"/>
      <c r="MQT25" s="86"/>
      <c r="MQU25" s="86"/>
      <c r="MQV25" s="86"/>
      <c r="MQW25" s="86"/>
      <c r="MQX25" s="86"/>
      <c r="MQY25" s="86"/>
      <c r="MQZ25" s="86"/>
      <c r="MRA25" s="86"/>
      <c r="MRB25" s="86"/>
      <c r="MRC25" s="86"/>
      <c r="MRD25" s="86"/>
      <c r="MRE25" s="86"/>
      <c r="MRF25" s="86"/>
      <c r="MRG25" s="86"/>
      <c r="MRH25" s="86"/>
      <c r="MRI25" s="86"/>
      <c r="MRJ25" s="86"/>
      <c r="MRK25" s="86"/>
      <c r="MRL25" s="86"/>
      <c r="MRM25" s="86"/>
      <c r="MRN25" s="86"/>
      <c r="MRO25" s="86"/>
      <c r="MRP25" s="86"/>
      <c r="MRQ25" s="86"/>
      <c r="MRR25" s="86"/>
      <c r="MRS25" s="86"/>
      <c r="MRT25" s="86"/>
      <c r="MRU25" s="86"/>
      <c r="MRV25" s="86"/>
      <c r="MRW25" s="86"/>
      <c r="MRX25" s="86"/>
      <c r="MRY25" s="86"/>
      <c r="MRZ25" s="86"/>
      <c r="MSA25" s="86"/>
      <c r="MSB25" s="86"/>
      <c r="MSC25" s="86"/>
      <c r="MSD25" s="86"/>
      <c r="MSE25" s="86"/>
      <c r="MSF25" s="86"/>
      <c r="MSG25" s="86"/>
      <c r="MSH25" s="86"/>
      <c r="MSI25" s="86"/>
      <c r="MSJ25" s="86"/>
      <c r="MSK25" s="86"/>
      <c r="MSL25" s="86"/>
      <c r="MSM25" s="86"/>
      <c r="MSN25" s="86"/>
      <c r="MSO25" s="86"/>
      <c r="MSP25" s="86"/>
      <c r="MSQ25" s="86"/>
      <c r="MSR25" s="86"/>
      <c r="MSS25" s="86"/>
      <c r="MST25" s="86"/>
      <c r="MSU25" s="86"/>
      <c r="MSV25" s="86"/>
      <c r="MSW25" s="86"/>
      <c r="MSX25" s="86"/>
      <c r="MSY25" s="86"/>
      <c r="MSZ25" s="86"/>
      <c r="MTA25" s="86"/>
      <c r="MTB25" s="86"/>
      <c r="MTC25" s="86"/>
      <c r="MTD25" s="86"/>
      <c r="MTE25" s="86"/>
      <c r="MTF25" s="86"/>
      <c r="MTG25" s="86"/>
      <c r="MTH25" s="86"/>
      <c r="MTI25" s="86"/>
      <c r="MTJ25" s="86"/>
      <c r="MTK25" s="86"/>
      <c r="MTL25" s="86"/>
      <c r="MTM25" s="86"/>
      <c r="MTN25" s="86"/>
      <c r="MTO25" s="86"/>
      <c r="MTP25" s="86"/>
      <c r="MTQ25" s="86"/>
      <c r="MTR25" s="86"/>
      <c r="MTS25" s="86"/>
      <c r="MTT25" s="86"/>
      <c r="MTU25" s="86"/>
      <c r="MTV25" s="86"/>
      <c r="MTW25" s="86"/>
      <c r="MTX25" s="86"/>
      <c r="MTY25" s="86"/>
      <c r="MTZ25" s="86"/>
      <c r="MUA25" s="86"/>
      <c r="MUB25" s="86"/>
      <c r="MUC25" s="86"/>
      <c r="MUD25" s="86"/>
      <c r="MUE25" s="86"/>
      <c r="MUF25" s="86"/>
      <c r="MUG25" s="86"/>
      <c r="MUH25" s="86"/>
      <c r="MUI25" s="86"/>
      <c r="MUJ25" s="86"/>
      <c r="MUK25" s="86"/>
      <c r="MUL25" s="86"/>
      <c r="MUM25" s="86"/>
      <c r="MUN25" s="86"/>
      <c r="MUO25" s="86"/>
      <c r="MUP25" s="86"/>
      <c r="MUQ25" s="86"/>
      <c r="MUR25" s="86"/>
      <c r="MUS25" s="86"/>
      <c r="MUT25" s="86"/>
      <c r="MUU25" s="86"/>
      <c r="MUV25" s="86"/>
      <c r="MUW25" s="86"/>
      <c r="MUX25" s="86"/>
      <c r="MUY25" s="86"/>
      <c r="MUZ25" s="86"/>
      <c r="MVA25" s="86"/>
      <c r="MVB25" s="86"/>
      <c r="MVC25" s="86"/>
      <c r="MVD25" s="86"/>
      <c r="MVE25" s="86"/>
      <c r="MVF25" s="86"/>
      <c r="MVG25" s="86"/>
      <c r="MVH25" s="86"/>
      <c r="MVI25" s="86"/>
      <c r="MVJ25" s="86"/>
      <c r="MVK25" s="86"/>
      <c r="MVL25" s="86"/>
      <c r="MVM25" s="86"/>
      <c r="MVN25" s="86"/>
      <c r="MVO25" s="86"/>
      <c r="MVP25" s="86"/>
      <c r="MVQ25" s="86"/>
      <c r="MVR25" s="86"/>
      <c r="MVS25" s="86"/>
      <c r="MVT25" s="86"/>
      <c r="MVU25" s="86"/>
      <c r="MVV25" s="86"/>
      <c r="MVW25" s="86"/>
      <c r="MVX25" s="86"/>
      <c r="MVY25" s="86"/>
      <c r="MVZ25" s="86"/>
      <c r="MWA25" s="86"/>
      <c r="MWB25" s="86"/>
      <c r="MWC25" s="86"/>
      <c r="MWD25" s="86"/>
      <c r="MWE25" s="86"/>
      <c r="MWF25" s="86"/>
      <c r="MWG25" s="86"/>
      <c r="MWH25" s="86"/>
      <c r="MWI25" s="86"/>
      <c r="MWJ25" s="86"/>
      <c r="MWK25" s="86"/>
      <c r="MWL25" s="86"/>
      <c r="MWM25" s="86"/>
      <c r="MWN25" s="86"/>
      <c r="MWO25" s="86"/>
      <c r="MWP25" s="86"/>
      <c r="MWQ25" s="86"/>
      <c r="MWR25" s="86"/>
      <c r="MWS25" s="86"/>
      <c r="MWT25" s="86"/>
      <c r="MWU25" s="86"/>
      <c r="MWV25" s="86"/>
      <c r="MWW25" s="86"/>
      <c r="MWX25" s="86"/>
      <c r="MWY25" s="86"/>
      <c r="MWZ25" s="86"/>
      <c r="MXA25" s="86"/>
      <c r="MXB25" s="86"/>
      <c r="MXC25" s="86"/>
      <c r="MXD25" s="86"/>
      <c r="MXE25" s="86"/>
      <c r="MXF25" s="86"/>
      <c r="MXG25" s="86"/>
      <c r="MXH25" s="86"/>
      <c r="MXI25" s="86"/>
      <c r="MXJ25" s="86"/>
      <c r="MXK25" s="86"/>
      <c r="MXL25" s="86"/>
      <c r="MXM25" s="86"/>
      <c r="MXN25" s="86"/>
      <c r="MXO25" s="86"/>
      <c r="MXP25" s="86"/>
      <c r="MXQ25" s="86"/>
      <c r="MXR25" s="86"/>
      <c r="MXS25" s="86"/>
      <c r="MXT25" s="86"/>
      <c r="MXU25" s="86"/>
      <c r="MXV25" s="86"/>
      <c r="MXW25" s="86"/>
      <c r="MXX25" s="86"/>
      <c r="MXY25" s="86"/>
      <c r="MXZ25" s="86"/>
      <c r="MYA25" s="86"/>
      <c r="MYB25" s="86"/>
      <c r="MYC25" s="86"/>
      <c r="MYD25" s="86"/>
      <c r="MYE25" s="86"/>
      <c r="MYF25" s="86"/>
      <c r="MYG25" s="86"/>
      <c r="MYH25" s="86"/>
      <c r="MYI25" s="86"/>
      <c r="MYJ25" s="86"/>
      <c r="MYK25" s="86"/>
      <c r="MYL25" s="86"/>
      <c r="MYM25" s="86"/>
      <c r="MYN25" s="86"/>
      <c r="MYO25" s="86"/>
      <c r="MYP25" s="86"/>
      <c r="MYQ25" s="86"/>
      <c r="MYR25" s="86"/>
      <c r="MYS25" s="86"/>
      <c r="MYT25" s="86"/>
      <c r="MYU25" s="86"/>
      <c r="MYV25" s="86"/>
      <c r="MYW25" s="86"/>
      <c r="MYX25" s="86"/>
      <c r="MYY25" s="86"/>
      <c r="MYZ25" s="86"/>
      <c r="MZA25" s="86"/>
      <c r="MZB25" s="86"/>
      <c r="MZC25" s="86"/>
      <c r="MZD25" s="86"/>
      <c r="MZE25" s="86"/>
      <c r="MZF25" s="86"/>
      <c r="MZG25" s="86"/>
      <c r="MZH25" s="86"/>
      <c r="MZI25" s="86"/>
      <c r="MZJ25" s="86"/>
      <c r="MZK25" s="86"/>
      <c r="MZL25" s="86"/>
      <c r="MZM25" s="86"/>
      <c r="MZN25" s="86"/>
      <c r="MZO25" s="86"/>
      <c r="MZP25" s="86"/>
      <c r="MZQ25" s="86"/>
      <c r="MZR25" s="86"/>
      <c r="MZS25" s="86"/>
      <c r="MZT25" s="86"/>
      <c r="MZU25" s="86"/>
      <c r="MZV25" s="86"/>
      <c r="MZW25" s="86"/>
      <c r="MZX25" s="86"/>
      <c r="MZY25" s="86"/>
      <c r="MZZ25" s="86"/>
      <c r="NAA25" s="86"/>
      <c r="NAB25" s="86"/>
      <c r="NAC25" s="86"/>
      <c r="NAD25" s="86"/>
      <c r="NAE25" s="86"/>
      <c r="NAF25" s="86"/>
      <c r="NAG25" s="86"/>
      <c r="NAH25" s="86"/>
      <c r="NAI25" s="86"/>
      <c r="NAJ25" s="86"/>
      <c r="NAK25" s="86"/>
      <c r="NAL25" s="86"/>
      <c r="NAM25" s="86"/>
      <c r="NAN25" s="86"/>
      <c r="NAO25" s="86"/>
      <c r="NAP25" s="86"/>
      <c r="NAQ25" s="86"/>
      <c r="NAR25" s="86"/>
      <c r="NAS25" s="86"/>
      <c r="NAT25" s="86"/>
      <c r="NAU25" s="86"/>
      <c r="NAV25" s="86"/>
      <c r="NAW25" s="86"/>
      <c r="NAX25" s="86"/>
      <c r="NAY25" s="86"/>
      <c r="NAZ25" s="86"/>
      <c r="NBA25" s="86"/>
      <c r="NBB25" s="86"/>
      <c r="NBC25" s="86"/>
      <c r="NBD25" s="86"/>
      <c r="NBE25" s="86"/>
      <c r="NBF25" s="86"/>
      <c r="NBG25" s="86"/>
      <c r="NBH25" s="86"/>
      <c r="NBI25" s="86"/>
      <c r="NBJ25" s="86"/>
      <c r="NBK25" s="86"/>
      <c r="NBL25" s="86"/>
      <c r="NBM25" s="86"/>
      <c r="NBN25" s="86"/>
      <c r="NBO25" s="86"/>
      <c r="NBP25" s="86"/>
      <c r="NBQ25" s="86"/>
      <c r="NBR25" s="86"/>
      <c r="NBS25" s="86"/>
      <c r="NBT25" s="86"/>
      <c r="NBU25" s="86"/>
      <c r="NBV25" s="86"/>
      <c r="NBW25" s="86"/>
      <c r="NBX25" s="86"/>
      <c r="NBY25" s="86"/>
      <c r="NBZ25" s="86"/>
      <c r="NCA25" s="86"/>
      <c r="NCB25" s="86"/>
      <c r="NCC25" s="86"/>
      <c r="NCD25" s="86"/>
      <c r="NCE25" s="86"/>
      <c r="NCF25" s="86"/>
      <c r="NCG25" s="86"/>
      <c r="NCH25" s="86"/>
      <c r="NCI25" s="86"/>
      <c r="NCJ25" s="86"/>
      <c r="NCK25" s="86"/>
      <c r="NCL25" s="86"/>
      <c r="NCM25" s="86"/>
      <c r="NCN25" s="86"/>
      <c r="NCO25" s="86"/>
      <c r="NCP25" s="86"/>
      <c r="NCQ25" s="86"/>
      <c r="NCR25" s="86"/>
      <c r="NCS25" s="86"/>
      <c r="NCT25" s="86"/>
      <c r="NCU25" s="86"/>
      <c r="NCV25" s="86"/>
      <c r="NCW25" s="86"/>
      <c r="NCX25" s="86"/>
      <c r="NCY25" s="86"/>
      <c r="NCZ25" s="86"/>
      <c r="NDA25" s="86"/>
      <c r="NDB25" s="86"/>
      <c r="NDC25" s="86"/>
      <c r="NDD25" s="86"/>
      <c r="NDE25" s="86"/>
      <c r="NDF25" s="86"/>
      <c r="NDG25" s="86"/>
      <c r="NDH25" s="86"/>
      <c r="NDI25" s="86"/>
      <c r="NDJ25" s="86"/>
      <c r="NDK25" s="86"/>
      <c r="NDL25" s="86"/>
      <c r="NDM25" s="86"/>
      <c r="NDN25" s="86"/>
      <c r="NDO25" s="86"/>
      <c r="NDP25" s="86"/>
      <c r="NDQ25" s="86"/>
      <c r="NDR25" s="86"/>
      <c r="NDS25" s="86"/>
      <c r="NDT25" s="86"/>
      <c r="NDU25" s="86"/>
      <c r="NDV25" s="86"/>
      <c r="NDW25" s="86"/>
      <c r="NDX25" s="86"/>
      <c r="NDY25" s="86"/>
      <c r="NDZ25" s="86"/>
      <c r="NEA25" s="86"/>
      <c r="NEB25" s="86"/>
      <c r="NEC25" s="86"/>
      <c r="NED25" s="86"/>
      <c r="NEE25" s="86"/>
      <c r="NEF25" s="86"/>
      <c r="NEG25" s="86"/>
      <c r="NEH25" s="86"/>
      <c r="NEI25" s="86"/>
      <c r="NEJ25" s="86"/>
      <c r="NEK25" s="86"/>
      <c r="NEL25" s="86"/>
      <c r="NEM25" s="86"/>
      <c r="NEN25" s="86"/>
      <c r="NEO25" s="86"/>
      <c r="NEP25" s="86"/>
      <c r="NEQ25" s="86"/>
      <c r="NER25" s="86"/>
      <c r="NES25" s="86"/>
      <c r="NET25" s="86"/>
      <c r="NEU25" s="86"/>
      <c r="NEV25" s="86"/>
      <c r="NEW25" s="86"/>
      <c r="NEX25" s="86"/>
      <c r="NEY25" s="86"/>
      <c r="NEZ25" s="86"/>
      <c r="NFA25" s="86"/>
      <c r="NFB25" s="86"/>
      <c r="NFC25" s="86"/>
      <c r="NFD25" s="86"/>
      <c r="NFE25" s="86"/>
      <c r="NFF25" s="86"/>
      <c r="NFG25" s="86"/>
      <c r="NFH25" s="86"/>
      <c r="NFI25" s="86"/>
      <c r="NFJ25" s="86"/>
      <c r="NFK25" s="86"/>
      <c r="NFL25" s="86"/>
      <c r="NFM25" s="86"/>
      <c r="NFN25" s="86"/>
      <c r="NFO25" s="86"/>
      <c r="NFP25" s="86"/>
      <c r="NFQ25" s="86"/>
      <c r="NFR25" s="86"/>
      <c r="NFS25" s="86"/>
      <c r="NFT25" s="86"/>
      <c r="NFU25" s="86"/>
      <c r="NFV25" s="86"/>
      <c r="NFW25" s="86"/>
      <c r="NFX25" s="86"/>
      <c r="NFY25" s="86"/>
      <c r="NFZ25" s="86"/>
      <c r="NGA25" s="86"/>
      <c r="NGB25" s="86"/>
      <c r="NGC25" s="86"/>
      <c r="NGD25" s="86"/>
      <c r="NGE25" s="86"/>
      <c r="NGF25" s="86"/>
      <c r="NGG25" s="86"/>
      <c r="NGH25" s="86"/>
      <c r="NGI25" s="86"/>
      <c r="NGJ25" s="86"/>
      <c r="NGK25" s="86"/>
      <c r="NGL25" s="86"/>
      <c r="NGM25" s="86"/>
      <c r="NGN25" s="86"/>
      <c r="NGO25" s="86"/>
      <c r="NGP25" s="86"/>
      <c r="NGQ25" s="86"/>
      <c r="NGR25" s="86"/>
      <c r="NGS25" s="86"/>
      <c r="NGT25" s="86"/>
      <c r="NGU25" s="86"/>
      <c r="NGV25" s="86"/>
      <c r="NGW25" s="86"/>
      <c r="NGX25" s="86"/>
      <c r="NGY25" s="86"/>
      <c r="NGZ25" s="86"/>
      <c r="NHA25" s="86"/>
      <c r="NHB25" s="86"/>
      <c r="NHC25" s="86"/>
      <c r="NHD25" s="86"/>
      <c r="NHE25" s="86"/>
      <c r="NHF25" s="86"/>
      <c r="NHG25" s="86"/>
      <c r="NHH25" s="86"/>
      <c r="NHI25" s="86"/>
      <c r="NHJ25" s="86"/>
      <c r="NHK25" s="86"/>
      <c r="NHL25" s="86"/>
      <c r="NHM25" s="86"/>
      <c r="NHN25" s="86"/>
      <c r="NHO25" s="86"/>
      <c r="NHP25" s="86"/>
      <c r="NHQ25" s="86"/>
      <c r="NHR25" s="86"/>
      <c r="NHS25" s="86"/>
      <c r="NHT25" s="86"/>
      <c r="NHU25" s="86"/>
      <c r="NHV25" s="86"/>
      <c r="NHW25" s="86"/>
      <c r="NHX25" s="86"/>
      <c r="NHY25" s="86"/>
      <c r="NHZ25" s="86"/>
      <c r="NIA25" s="86"/>
      <c r="NIB25" s="86"/>
      <c r="NIC25" s="86"/>
      <c r="NID25" s="86"/>
      <c r="NIE25" s="86"/>
      <c r="NIF25" s="86"/>
      <c r="NIG25" s="86"/>
      <c r="NIH25" s="86"/>
      <c r="NII25" s="86"/>
      <c r="NIJ25" s="86"/>
      <c r="NIK25" s="86"/>
      <c r="NIL25" s="86"/>
      <c r="NIM25" s="86"/>
      <c r="NIN25" s="86"/>
      <c r="NIO25" s="86"/>
      <c r="NIP25" s="86"/>
      <c r="NIQ25" s="86"/>
      <c r="NIR25" s="86"/>
      <c r="NIS25" s="86"/>
      <c r="NIT25" s="86"/>
      <c r="NIU25" s="86"/>
      <c r="NIV25" s="86"/>
      <c r="NIW25" s="86"/>
      <c r="NIX25" s="86"/>
      <c r="NIY25" s="86"/>
      <c r="NIZ25" s="86"/>
      <c r="NJA25" s="86"/>
      <c r="NJB25" s="86"/>
      <c r="NJC25" s="86"/>
      <c r="NJD25" s="86"/>
      <c r="NJE25" s="86"/>
      <c r="NJF25" s="86"/>
      <c r="NJG25" s="86"/>
      <c r="NJH25" s="86"/>
      <c r="NJI25" s="86"/>
      <c r="NJJ25" s="86"/>
      <c r="NJK25" s="86"/>
      <c r="NJL25" s="86"/>
      <c r="NJM25" s="86"/>
      <c r="NJN25" s="86"/>
      <c r="NJO25" s="86"/>
      <c r="NJP25" s="86"/>
      <c r="NJQ25" s="86"/>
      <c r="NJR25" s="86"/>
      <c r="NJS25" s="86"/>
      <c r="NJT25" s="86"/>
      <c r="NJU25" s="86"/>
      <c r="NJV25" s="86"/>
      <c r="NJW25" s="86"/>
      <c r="NJX25" s="86"/>
      <c r="NJY25" s="86"/>
      <c r="NJZ25" s="86"/>
      <c r="NKA25" s="86"/>
      <c r="NKB25" s="86"/>
      <c r="NKC25" s="86"/>
      <c r="NKD25" s="86"/>
      <c r="NKE25" s="86"/>
      <c r="NKF25" s="86"/>
      <c r="NKG25" s="86"/>
      <c r="NKH25" s="86"/>
      <c r="NKI25" s="86"/>
      <c r="NKJ25" s="86"/>
      <c r="NKK25" s="86"/>
      <c r="NKL25" s="86"/>
      <c r="NKM25" s="86"/>
      <c r="NKN25" s="86"/>
      <c r="NKO25" s="86"/>
      <c r="NKP25" s="86"/>
      <c r="NKQ25" s="86"/>
      <c r="NKR25" s="86"/>
      <c r="NKS25" s="86"/>
      <c r="NKT25" s="86"/>
      <c r="NKU25" s="86"/>
      <c r="NKV25" s="86"/>
      <c r="NKW25" s="86"/>
      <c r="NKX25" s="86"/>
      <c r="NKY25" s="86"/>
      <c r="NKZ25" s="86"/>
      <c r="NLA25" s="86"/>
      <c r="NLB25" s="86"/>
      <c r="NLC25" s="86"/>
      <c r="NLD25" s="86"/>
      <c r="NLE25" s="86"/>
      <c r="NLF25" s="86"/>
      <c r="NLG25" s="86"/>
      <c r="NLH25" s="86"/>
      <c r="NLI25" s="86"/>
      <c r="NLJ25" s="86"/>
      <c r="NLK25" s="86"/>
      <c r="NLL25" s="86"/>
      <c r="NLM25" s="86"/>
      <c r="NLN25" s="86"/>
      <c r="NLO25" s="86"/>
      <c r="NLP25" s="86"/>
      <c r="NLQ25" s="86"/>
      <c r="NLR25" s="86"/>
      <c r="NLS25" s="86"/>
      <c r="NLT25" s="86"/>
      <c r="NLU25" s="86"/>
      <c r="NLV25" s="86"/>
      <c r="NLW25" s="86"/>
      <c r="NLX25" s="86"/>
      <c r="NLY25" s="86"/>
      <c r="NLZ25" s="86"/>
      <c r="NMA25" s="86"/>
      <c r="NMB25" s="86"/>
      <c r="NMC25" s="86"/>
      <c r="NMD25" s="86"/>
      <c r="NME25" s="86"/>
      <c r="NMF25" s="86"/>
      <c r="NMG25" s="86"/>
      <c r="NMH25" s="86"/>
      <c r="NMI25" s="86"/>
      <c r="NMJ25" s="86"/>
      <c r="NMK25" s="86"/>
      <c r="NML25" s="86"/>
      <c r="NMM25" s="86"/>
      <c r="NMN25" s="86"/>
      <c r="NMO25" s="86"/>
      <c r="NMP25" s="86"/>
      <c r="NMQ25" s="86"/>
      <c r="NMR25" s="86"/>
      <c r="NMS25" s="86"/>
      <c r="NMT25" s="86"/>
      <c r="NMU25" s="86"/>
      <c r="NMV25" s="86"/>
      <c r="NMW25" s="86"/>
      <c r="NMX25" s="86"/>
      <c r="NMY25" s="86"/>
      <c r="NMZ25" s="86"/>
      <c r="NNA25" s="86"/>
      <c r="NNB25" s="86"/>
      <c r="NNC25" s="86"/>
      <c r="NND25" s="86"/>
      <c r="NNE25" s="86"/>
      <c r="NNF25" s="86"/>
      <c r="NNG25" s="86"/>
      <c r="NNH25" s="86"/>
      <c r="NNI25" s="86"/>
      <c r="NNJ25" s="86"/>
      <c r="NNK25" s="86"/>
      <c r="NNL25" s="86"/>
      <c r="NNM25" s="86"/>
      <c r="NNN25" s="86"/>
      <c r="NNO25" s="86"/>
      <c r="NNP25" s="86"/>
      <c r="NNQ25" s="86"/>
      <c r="NNR25" s="86"/>
      <c r="NNS25" s="86"/>
      <c r="NNT25" s="86"/>
      <c r="NNU25" s="86"/>
      <c r="NNV25" s="86"/>
      <c r="NNW25" s="86"/>
      <c r="NNX25" s="86"/>
      <c r="NNY25" s="86"/>
      <c r="NNZ25" s="86"/>
      <c r="NOA25" s="86"/>
      <c r="NOB25" s="86"/>
      <c r="NOC25" s="86"/>
      <c r="NOD25" s="86"/>
      <c r="NOE25" s="86"/>
      <c r="NOF25" s="86"/>
      <c r="NOG25" s="86"/>
      <c r="NOH25" s="86"/>
      <c r="NOI25" s="86"/>
      <c r="NOJ25" s="86"/>
      <c r="NOK25" s="86"/>
      <c r="NOL25" s="86"/>
      <c r="NOM25" s="86"/>
      <c r="NON25" s="86"/>
      <c r="NOO25" s="86"/>
      <c r="NOP25" s="86"/>
      <c r="NOQ25" s="86"/>
      <c r="NOR25" s="86"/>
      <c r="NOS25" s="86"/>
      <c r="NOT25" s="86"/>
      <c r="NOU25" s="86"/>
      <c r="NOV25" s="86"/>
      <c r="NOW25" s="86"/>
      <c r="NOX25" s="86"/>
      <c r="NOY25" s="86"/>
      <c r="NOZ25" s="86"/>
      <c r="NPA25" s="86"/>
      <c r="NPB25" s="86"/>
      <c r="NPC25" s="86"/>
      <c r="NPD25" s="86"/>
      <c r="NPE25" s="86"/>
      <c r="NPF25" s="86"/>
      <c r="NPG25" s="86"/>
      <c r="NPH25" s="86"/>
      <c r="NPI25" s="86"/>
      <c r="NPJ25" s="86"/>
      <c r="NPK25" s="86"/>
      <c r="NPL25" s="86"/>
      <c r="NPM25" s="86"/>
      <c r="NPN25" s="86"/>
      <c r="NPO25" s="86"/>
      <c r="NPP25" s="86"/>
      <c r="NPQ25" s="86"/>
      <c r="NPR25" s="86"/>
      <c r="NPS25" s="86"/>
      <c r="NPT25" s="86"/>
      <c r="NPU25" s="86"/>
      <c r="NPV25" s="86"/>
      <c r="NPW25" s="86"/>
      <c r="NPX25" s="86"/>
      <c r="NPY25" s="86"/>
      <c r="NPZ25" s="86"/>
      <c r="NQA25" s="86"/>
      <c r="NQB25" s="86"/>
      <c r="NQC25" s="86"/>
      <c r="NQD25" s="86"/>
      <c r="NQE25" s="86"/>
      <c r="NQF25" s="86"/>
      <c r="NQG25" s="86"/>
      <c r="NQH25" s="86"/>
      <c r="NQI25" s="86"/>
      <c r="NQJ25" s="86"/>
      <c r="NQK25" s="86"/>
      <c r="NQL25" s="86"/>
      <c r="NQM25" s="86"/>
      <c r="NQN25" s="86"/>
      <c r="NQO25" s="86"/>
      <c r="NQP25" s="86"/>
      <c r="NQQ25" s="86"/>
      <c r="NQR25" s="86"/>
      <c r="NQS25" s="86"/>
      <c r="NQT25" s="86"/>
      <c r="NQU25" s="86"/>
      <c r="NQV25" s="86"/>
      <c r="NQW25" s="86"/>
      <c r="NQX25" s="86"/>
      <c r="NQY25" s="86"/>
      <c r="NQZ25" s="86"/>
      <c r="NRA25" s="86"/>
      <c r="NRB25" s="86"/>
      <c r="NRC25" s="86"/>
      <c r="NRD25" s="86"/>
      <c r="NRE25" s="86"/>
      <c r="NRF25" s="86"/>
      <c r="NRG25" s="86"/>
      <c r="NRH25" s="86"/>
      <c r="NRI25" s="86"/>
      <c r="NRJ25" s="86"/>
      <c r="NRK25" s="86"/>
      <c r="NRL25" s="86"/>
      <c r="NRM25" s="86"/>
      <c r="NRN25" s="86"/>
      <c r="NRO25" s="86"/>
      <c r="NRP25" s="86"/>
      <c r="NRQ25" s="86"/>
      <c r="NRR25" s="86"/>
      <c r="NRS25" s="86"/>
      <c r="NRT25" s="86"/>
      <c r="NRU25" s="86"/>
      <c r="NRV25" s="86"/>
      <c r="NRW25" s="86"/>
      <c r="NRX25" s="86"/>
      <c r="NRY25" s="86"/>
      <c r="NRZ25" s="86"/>
      <c r="NSA25" s="86"/>
      <c r="NSB25" s="86"/>
      <c r="NSC25" s="86"/>
      <c r="NSD25" s="86"/>
      <c r="NSE25" s="86"/>
      <c r="NSF25" s="86"/>
      <c r="NSG25" s="86"/>
      <c r="NSH25" s="86"/>
      <c r="NSI25" s="86"/>
      <c r="NSJ25" s="86"/>
      <c r="NSK25" s="86"/>
      <c r="NSL25" s="86"/>
      <c r="NSM25" s="86"/>
      <c r="NSN25" s="86"/>
      <c r="NSO25" s="86"/>
      <c r="NSP25" s="86"/>
      <c r="NSQ25" s="86"/>
      <c r="NSR25" s="86"/>
      <c r="NSS25" s="86"/>
      <c r="NST25" s="86"/>
      <c r="NSU25" s="86"/>
      <c r="NSV25" s="86"/>
      <c r="NSW25" s="86"/>
      <c r="NSX25" s="86"/>
      <c r="NSY25" s="86"/>
      <c r="NSZ25" s="86"/>
      <c r="NTA25" s="86"/>
      <c r="NTB25" s="86"/>
      <c r="NTC25" s="86"/>
      <c r="NTD25" s="86"/>
      <c r="NTE25" s="86"/>
      <c r="NTF25" s="86"/>
      <c r="NTG25" s="86"/>
      <c r="NTH25" s="86"/>
      <c r="NTI25" s="86"/>
      <c r="NTJ25" s="86"/>
      <c r="NTK25" s="86"/>
      <c r="NTL25" s="86"/>
      <c r="NTM25" s="86"/>
      <c r="NTN25" s="86"/>
      <c r="NTO25" s="86"/>
      <c r="NTP25" s="86"/>
      <c r="NTQ25" s="86"/>
      <c r="NTR25" s="86"/>
      <c r="NTS25" s="86"/>
      <c r="NTT25" s="86"/>
      <c r="NTU25" s="86"/>
      <c r="NTV25" s="86"/>
      <c r="NTW25" s="86"/>
      <c r="NTX25" s="86"/>
      <c r="NTY25" s="86"/>
      <c r="NTZ25" s="86"/>
      <c r="NUA25" s="86"/>
      <c r="NUB25" s="86"/>
      <c r="NUC25" s="86"/>
      <c r="NUD25" s="86"/>
      <c r="NUE25" s="86"/>
      <c r="NUF25" s="86"/>
      <c r="NUG25" s="86"/>
      <c r="NUH25" s="86"/>
      <c r="NUI25" s="86"/>
      <c r="NUJ25" s="86"/>
      <c r="NUK25" s="86"/>
      <c r="NUL25" s="86"/>
      <c r="NUM25" s="86"/>
      <c r="NUN25" s="86"/>
      <c r="NUO25" s="86"/>
      <c r="NUP25" s="86"/>
      <c r="NUQ25" s="86"/>
      <c r="NUR25" s="86"/>
      <c r="NUS25" s="86"/>
      <c r="NUT25" s="86"/>
      <c r="NUU25" s="86"/>
      <c r="NUV25" s="86"/>
      <c r="NUW25" s="86"/>
      <c r="NUX25" s="86"/>
      <c r="NUY25" s="86"/>
      <c r="NUZ25" s="86"/>
      <c r="NVA25" s="86"/>
      <c r="NVB25" s="86"/>
      <c r="NVC25" s="86"/>
      <c r="NVD25" s="86"/>
      <c r="NVE25" s="86"/>
      <c r="NVF25" s="86"/>
      <c r="NVG25" s="86"/>
      <c r="NVH25" s="86"/>
      <c r="NVI25" s="86"/>
      <c r="NVJ25" s="86"/>
      <c r="NVK25" s="86"/>
      <c r="NVL25" s="86"/>
      <c r="NVM25" s="86"/>
      <c r="NVN25" s="86"/>
      <c r="NVO25" s="86"/>
      <c r="NVP25" s="86"/>
      <c r="NVQ25" s="86"/>
      <c r="NVR25" s="86"/>
      <c r="NVS25" s="86"/>
      <c r="NVT25" s="86"/>
      <c r="NVU25" s="86"/>
      <c r="NVV25" s="86"/>
      <c r="NVW25" s="86"/>
      <c r="NVX25" s="86"/>
      <c r="NVY25" s="86"/>
      <c r="NVZ25" s="86"/>
      <c r="NWA25" s="86"/>
      <c r="NWB25" s="86"/>
      <c r="NWC25" s="86"/>
      <c r="NWD25" s="86"/>
      <c r="NWE25" s="86"/>
      <c r="NWF25" s="86"/>
      <c r="NWG25" s="86"/>
      <c r="NWH25" s="86"/>
      <c r="NWI25" s="86"/>
      <c r="NWJ25" s="86"/>
      <c r="NWK25" s="86"/>
      <c r="NWL25" s="86"/>
      <c r="NWM25" s="86"/>
      <c r="NWN25" s="86"/>
      <c r="NWO25" s="86"/>
      <c r="NWP25" s="86"/>
      <c r="NWQ25" s="86"/>
      <c r="NWR25" s="86"/>
      <c r="NWS25" s="86"/>
      <c r="NWT25" s="86"/>
      <c r="NWU25" s="86"/>
      <c r="NWV25" s="86"/>
      <c r="NWW25" s="86"/>
      <c r="NWX25" s="86"/>
      <c r="NWY25" s="86"/>
      <c r="NWZ25" s="86"/>
      <c r="NXA25" s="86"/>
      <c r="NXB25" s="86"/>
      <c r="NXC25" s="86"/>
      <c r="NXD25" s="86"/>
      <c r="NXE25" s="86"/>
      <c r="NXF25" s="86"/>
      <c r="NXG25" s="86"/>
      <c r="NXH25" s="86"/>
      <c r="NXI25" s="86"/>
      <c r="NXJ25" s="86"/>
      <c r="NXK25" s="86"/>
      <c r="NXL25" s="86"/>
      <c r="NXM25" s="86"/>
      <c r="NXN25" s="86"/>
      <c r="NXO25" s="86"/>
      <c r="NXP25" s="86"/>
      <c r="NXQ25" s="86"/>
      <c r="NXR25" s="86"/>
      <c r="NXS25" s="86"/>
      <c r="NXT25" s="86"/>
      <c r="NXU25" s="86"/>
      <c r="NXV25" s="86"/>
      <c r="NXW25" s="86"/>
      <c r="NXX25" s="86"/>
      <c r="NXY25" s="86"/>
      <c r="NXZ25" s="86"/>
      <c r="NYA25" s="86"/>
      <c r="NYB25" s="86"/>
      <c r="NYC25" s="86"/>
      <c r="NYD25" s="86"/>
      <c r="NYE25" s="86"/>
      <c r="NYF25" s="86"/>
      <c r="NYG25" s="86"/>
      <c r="NYH25" s="86"/>
      <c r="NYI25" s="86"/>
      <c r="NYJ25" s="86"/>
      <c r="NYK25" s="86"/>
      <c r="NYL25" s="86"/>
      <c r="NYM25" s="86"/>
      <c r="NYN25" s="86"/>
      <c r="NYO25" s="86"/>
      <c r="NYP25" s="86"/>
      <c r="NYQ25" s="86"/>
      <c r="NYR25" s="86"/>
      <c r="NYS25" s="86"/>
      <c r="NYT25" s="86"/>
      <c r="NYU25" s="86"/>
      <c r="NYV25" s="86"/>
      <c r="NYW25" s="86"/>
      <c r="NYX25" s="86"/>
      <c r="NYY25" s="86"/>
      <c r="NYZ25" s="86"/>
      <c r="NZA25" s="86"/>
      <c r="NZB25" s="86"/>
      <c r="NZC25" s="86"/>
      <c r="NZD25" s="86"/>
      <c r="NZE25" s="86"/>
      <c r="NZF25" s="86"/>
      <c r="NZG25" s="86"/>
      <c r="NZH25" s="86"/>
      <c r="NZI25" s="86"/>
      <c r="NZJ25" s="86"/>
      <c r="NZK25" s="86"/>
      <c r="NZL25" s="86"/>
      <c r="NZM25" s="86"/>
      <c r="NZN25" s="86"/>
      <c r="NZO25" s="86"/>
      <c r="NZP25" s="86"/>
      <c r="NZQ25" s="86"/>
      <c r="NZR25" s="86"/>
      <c r="NZS25" s="86"/>
      <c r="NZT25" s="86"/>
      <c r="NZU25" s="86"/>
      <c r="NZV25" s="86"/>
      <c r="NZW25" s="86"/>
      <c r="NZX25" s="86"/>
      <c r="NZY25" s="86"/>
      <c r="NZZ25" s="86"/>
      <c r="OAA25" s="86"/>
      <c r="OAB25" s="86"/>
      <c r="OAC25" s="86"/>
      <c r="OAD25" s="86"/>
      <c r="OAE25" s="86"/>
      <c r="OAF25" s="86"/>
      <c r="OAG25" s="86"/>
      <c r="OAH25" s="86"/>
      <c r="OAI25" s="86"/>
      <c r="OAJ25" s="86"/>
      <c r="OAK25" s="86"/>
      <c r="OAL25" s="86"/>
      <c r="OAM25" s="86"/>
      <c r="OAN25" s="86"/>
      <c r="OAO25" s="86"/>
      <c r="OAP25" s="86"/>
      <c r="OAQ25" s="86"/>
      <c r="OAR25" s="86"/>
      <c r="OAS25" s="86"/>
      <c r="OAT25" s="86"/>
      <c r="OAU25" s="86"/>
      <c r="OAV25" s="86"/>
      <c r="OAW25" s="86"/>
      <c r="OAX25" s="86"/>
      <c r="OAY25" s="86"/>
      <c r="OAZ25" s="86"/>
      <c r="OBA25" s="86"/>
      <c r="OBB25" s="86"/>
      <c r="OBC25" s="86"/>
      <c r="OBD25" s="86"/>
      <c r="OBE25" s="86"/>
      <c r="OBF25" s="86"/>
      <c r="OBG25" s="86"/>
      <c r="OBH25" s="86"/>
      <c r="OBI25" s="86"/>
      <c r="OBJ25" s="86"/>
      <c r="OBK25" s="86"/>
      <c r="OBL25" s="86"/>
      <c r="OBM25" s="86"/>
      <c r="OBN25" s="86"/>
      <c r="OBO25" s="86"/>
      <c r="OBP25" s="86"/>
      <c r="OBQ25" s="86"/>
      <c r="OBR25" s="86"/>
      <c r="OBS25" s="86"/>
      <c r="OBT25" s="86"/>
      <c r="OBU25" s="86"/>
      <c r="OBV25" s="86"/>
      <c r="OBW25" s="86"/>
      <c r="OBX25" s="86"/>
      <c r="OBY25" s="86"/>
      <c r="OBZ25" s="86"/>
      <c r="OCA25" s="86"/>
      <c r="OCB25" s="86"/>
      <c r="OCC25" s="86"/>
      <c r="OCD25" s="86"/>
      <c r="OCE25" s="86"/>
      <c r="OCF25" s="86"/>
      <c r="OCG25" s="86"/>
      <c r="OCH25" s="86"/>
      <c r="OCI25" s="86"/>
      <c r="OCJ25" s="86"/>
      <c r="OCK25" s="86"/>
      <c r="OCL25" s="86"/>
      <c r="OCM25" s="86"/>
      <c r="OCN25" s="86"/>
      <c r="OCO25" s="86"/>
      <c r="OCP25" s="86"/>
      <c r="OCQ25" s="86"/>
      <c r="OCR25" s="86"/>
      <c r="OCS25" s="86"/>
      <c r="OCT25" s="86"/>
      <c r="OCU25" s="86"/>
      <c r="OCV25" s="86"/>
      <c r="OCW25" s="86"/>
      <c r="OCX25" s="86"/>
      <c r="OCY25" s="86"/>
      <c r="OCZ25" s="86"/>
      <c r="ODA25" s="86"/>
      <c r="ODB25" s="86"/>
      <c r="ODC25" s="86"/>
      <c r="ODD25" s="86"/>
      <c r="ODE25" s="86"/>
      <c r="ODF25" s="86"/>
      <c r="ODG25" s="86"/>
      <c r="ODH25" s="86"/>
      <c r="ODI25" s="86"/>
      <c r="ODJ25" s="86"/>
      <c r="ODK25" s="86"/>
      <c r="ODL25" s="86"/>
      <c r="ODM25" s="86"/>
      <c r="ODN25" s="86"/>
      <c r="ODO25" s="86"/>
      <c r="ODP25" s="86"/>
      <c r="ODQ25" s="86"/>
      <c r="ODR25" s="86"/>
      <c r="ODS25" s="86"/>
      <c r="ODT25" s="86"/>
      <c r="ODU25" s="86"/>
      <c r="ODV25" s="86"/>
      <c r="ODW25" s="86"/>
      <c r="ODX25" s="86"/>
      <c r="ODY25" s="86"/>
      <c r="ODZ25" s="86"/>
      <c r="OEA25" s="86"/>
      <c r="OEB25" s="86"/>
      <c r="OEC25" s="86"/>
      <c r="OED25" s="86"/>
      <c r="OEE25" s="86"/>
      <c r="OEF25" s="86"/>
      <c r="OEG25" s="86"/>
      <c r="OEH25" s="86"/>
      <c r="OEI25" s="86"/>
      <c r="OEJ25" s="86"/>
      <c r="OEK25" s="86"/>
      <c r="OEL25" s="86"/>
      <c r="OEM25" s="86"/>
      <c r="OEN25" s="86"/>
      <c r="OEO25" s="86"/>
      <c r="OEP25" s="86"/>
      <c r="OEQ25" s="86"/>
      <c r="OER25" s="86"/>
      <c r="OES25" s="86"/>
      <c r="OET25" s="86"/>
      <c r="OEU25" s="86"/>
      <c r="OEV25" s="86"/>
      <c r="OEW25" s="86"/>
      <c r="OEX25" s="86"/>
      <c r="OEY25" s="86"/>
      <c r="OEZ25" s="86"/>
      <c r="OFA25" s="86"/>
      <c r="OFB25" s="86"/>
      <c r="OFC25" s="86"/>
      <c r="OFD25" s="86"/>
      <c r="OFE25" s="86"/>
      <c r="OFF25" s="86"/>
      <c r="OFG25" s="86"/>
      <c r="OFH25" s="86"/>
      <c r="OFI25" s="86"/>
      <c r="OFJ25" s="86"/>
      <c r="OFK25" s="86"/>
      <c r="OFL25" s="86"/>
      <c r="OFM25" s="86"/>
      <c r="OFN25" s="86"/>
      <c r="OFO25" s="86"/>
      <c r="OFP25" s="86"/>
      <c r="OFQ25" s="86"/>
      <c r="OFR25" s="86"/>
      <c r="OFS25" s="86"/>
      <c r="OFT25" s="86"/>
      <c r="OFU25" s="86"/>
      <c r="OFV25" s="86"/>
      <c r="OFW25" s="86"/>
      <c r="OFX25" s="86"/>
      <c r="OFY25" s="86"/>
      <c r="OFZ25" s="86"/>
      <c r="OGA25" s="86"/>
      <c r="OGB25" s="86"/>
      <c r="OGC25" s="86"/>
      <c r="OGD25" s="86"/>
      <c r="OGE25" s="86"/>
      <c r="OGF25" s="86"/>
      <c r="OGG25" s="86"/>
      <c r="OGH25" s="86"/>
      <c r="OGI25" s="86"/>
      <c r="OGJ25" s="86"/>
      <c r="OGK25" s="86"/>
      <c r="OGL25" s="86"/>
      <c r="OGM25" s="86"/>
      <c r="OGN25" s="86"/>
      <c r="OGO25" s="86"/>
      <c r="OGP25" s="86"/>
      <c r="OGQ25" s="86"/>
      <c r="OGR25" s="86"/>
      <c r="OGS25" s="86"/>
      <c r="OGT25" s="86"/>
      <c r="OGU25" s="86"/>
      <c r="OGV25" s="86"/>
      <c r="OGW25" s="86"/>
      <c r="OGX25" s="86"/>
      <c r="OGY25" s="86"/>
      <c r="OGZ25" s="86"/>
      <c r="OHA25" s="86"/>
      <c r="OHB25" s="86"/>
      <c r="OHC25" s="86"/>
      <c r="OHD25" s="86"/>
      <c r="OHE25" s="86"/>
      <c r="OHF25" s="86"/>
      <c r="OHG25" s="86"/>
      <c r="OHH25" s="86"/>
      <c r="OHI25" s="86"/>
      <c r="OHJ25" s="86"/>
      <c r="OHK25" s="86"/>
      <c r="OHL25" s="86"/>
      <c r="OHM25" s="86"/>
      <c r="OHN25" s="86"/>
      <c r="OHO25" s="86"/>
      <c r="OHP25" s="86"/>
      <c r="OHQ25" s="86"/>
      <c r="OHR25" s="86"/>
      <c r="OHS25" s="86"/>
      <c r="OHT25" s="86"/>
      <c r="OHU25" s="86"/>
      <c r="OHV25" s="86"/>
      <c r="OHW25" s="86"/>
      <c r="OHX25" s="86"/>
      <c r="OHY25" s="86"/>
      <c r="OHZ25" s="86"/>
      <c r="OIA25" s="86"/>
      <c r="OIB25" s="86"/>
      <c r="OIC25" s="86"/>
      <c r="OID25" s="86"/>
      <c r="OIE25" s="86"/>
      <c r="OIF25" s="86"/>
      <c r="OIG25" s="86"/>
      <c r="OIH25" s="86"/>
      <c r="OII25" s="86"/>
      <c r="OIJ25" s="86"/>
      <c r="OIK25" s="86"/>
      <c r="OIL25" s="86"/>
      <c r="OIM25" s="86"/>
      <c r="OIN25" s="86"/>
      <c r="OIO25" s="86"/>
      <c r="OIP25" s="86"/>
      <c r="OIQ25" s="86"/>
      <c r="OIR25" s="86"/>
      <c r="OIS25" s="86"/>
      <c r="OIT25" s="86"/>
      <c r="OIU25" s="86"/>
      <c r="OIV25" s="86"/>
      <c r="OIW25" s="86"/>
      <c r="OIX25" s="86"/>
      <c r="OIY25" s="86"/>
      <c r="OIZ25" s="86"/>
      <c r="OJA25" s="86"/>
      <c r="OJB25" s="86"/>
      <c r="OJC25" s="86"/>
      <c r="OJD25" s="86"/>
      <c r="OJE25" s="86"/>
      <c r="OJF25" s="86"/>
      <c r="OJG25" s="86"/>
      <c r="OJH25" s="86"/>
      <c r="OJI25" s="86"/>
      <c r="OJJ25" s="86"/>
      <c r="OJK25" s="86"/>
      <c r="OJL25" s="86"/>
      <c r="OJM25" s="86"/>
      <c r="OJN25" s="86"/>
      <c r="OJO25" s="86"/>
      <c r="OJP25" s="86"/>
      <c r="OJQ25" s="86"/>
      <c r="OJR25" s="86"/>
      <c r="OJS25" s="86"/>
      <c r="OJT25" s="86"/>
      <c r="OJU25" s="86"/>
      <c r="OJV25" s="86"/>
      <c r="OJW25" s="86"/>
      <c r="OJX25" s="86"/>
      <c r="OJY25" s="86"/>
      <c r="OJZ25" s="86"/>
      <c r="OKA25" s="86"/>
      <c r="OKB25" s="86"/>
      <c r="OKC25" s="86"/>
      <c r="OKD25" s="86"/>
      <c r="OKE25" s="86"/>
      <c r="OKF25" s="86"/>
      <c r="OKG25" s="86"/>
      <c r="OKH25" s="86"/>
      <c r="OKI25" s="86"/>
      <c r="OKJ25" s="86"/>
      <c r="OKK25" s="86"/>
      <c r="OKL25" s="86"/>
      <c r="OKM25" s="86"/>
      <c r="OKN25" s="86"/>
      <c r="OKO25" s="86"/>
      <c r="OKP25" s="86"/>
      <c r="OKQ25" s="86"/>
      <c r="OKR25" s="86"/>
      <c r="OKS25" s="86"/>
      <c r="OKT25" s="86"/>
      <c r="OKU25" s="86"/>
      <c r="OKV25" s="86"/>
      <c r="OKW25" s="86"/>
      <c r="OKX25" s="86"/>
      <c r="OKY25" s="86"/>
      <c r="OKZ25" s="86"/>
      <c r="OLA25" s="86"/>
      <c r="OLB25" s="86"/>
      <c r="OLC25" s="86"/>
      <c r="OLD25" s="86"/>
      <c r="OLE25" s="86"/>
      <c r="OLF25" s="86"/>
      <c r="OLG25" s="86"/>
      <c r="OLH25" s="86"/>
      <c r="OLI25" s="86"/>
      <c r="OLJ25" s="86"/>
      <c r="OLK25" s="86"/>
      <c r="OLL25" s="86"/>
      <c r="OLM25" s="86"/>
      <c r="OLN25" s="86"/>
      <c r="OLO25" s="86"/>
      <c r="OLP25" s="86"/>
      <c r="OLQ25" s="86"/>
      <c r="OLR25" s="86"/>
      <c r="OLS25" s="86"/>
      <c r="OLT25" s="86"/>
      <c r="OLU25" s="86"/>
      <c r="OLV25" s="86"/>
      <c r="OLW25" s="86"/>
      <c r="OLX25" s="86"/>
      <c r="OLY25" s="86"/>
      <c r="OLZ25" s="86"/>
      <c r="OMA25" s="86"/>
      <c r="OMB25" s="86"/>
      <c r="OMC25" s="86"/>
      <c r="OMD25" s="86"/>
      <c r="OME25" s="86"/>
      <c r="OMF25" s="86"/>
      <c r="OMG25" s="86"/>
      <c r="OMH25" s="86"/>
      <c r="OMI25" s="86"/>
      <c r="OMJ25" s="86"/>
      <c r="OMK25" s="86"/>
      <c r="OML25" s="86"/>
      <c r="OMM25" s="86"/>
      <c r="OMN25" s="86"/>
      <c r="OMO25" s="86"/>
      <c r="OMP25" s="86"/>
      <c r="OMQ25" s="86"/>
      <c r="OMR25" s="86"/>
      <c r="OMS25" s="86"/>
      <c r="OMT25" s="86"/>
      <c r="OMU25" s="86"/>
      <c r="OMV25" s="86"/>
      <c r="OMW25" s="86"/>
      <c r="OMX25" s="86"/>
      <c r="OMY25" s="86"/>
      <c r="OMZ25" s="86"/>
      <c r="ONA25" s="86"/>
      <c r="ONB25" s="86"/>
      <c r="ONC25" s="86"/>
      <c r="OND25" s="86"/>
      <c r="ONE25" s="86"/>
      <c r="ONF25" s="86"/>
      <c r="ONG25" s="86"/>
      <c r="ONH25" s="86"/>
      <c r="ONI25" s="86"/>
      <c r="ONJ25" s="86"/>
      <c r="ONK25" s="86"/>
      <c r="ONL25" s="86"/>
      <c r="ONM25" s="86"/>
      <c r="ONN25" s="86"/>
      <c r="ONO25" s="86"/>
      <c r="ONP25" s="86"/>
      <c r="ONQ25" s="86"/>
      <c r="ONR25" s="86"/>
      <c r="ONS25" s="86"/>
      <c r="ONT25" s="86"/>
      <c r="ONU25" s="86"/>
      <c r="ONV25" s="86"/>
      <c r="ONW25" s="86"/>
      <c r="ONX25" s="86"/>
      <c r="ONY25" s="86"/>
      <c r="ONZ25" s="86"/>
      <c r="OOA25" s="86"/>
      <c r="OOB25" s="86"/>
      <c r="OOC25" s="86"/>
      <c r="OOD25" s="86"/>
      <c r="OOE25" s="86"/>
      <c r="OOF25" s="86"/>
      <c r="OOG25" s="86"/>
      <c r="OOH25" s="86"/>
      <c r="OOI25" s="86"/>
      <c r="OOJ25" s="86"/>
      <c r="OOK25" s="86"/>
      <c r="OOL25" s="86"/>
      <c r="OOM25" s="86"/>
      <c r="OON25" s="86"/>
      <c r="OOO25" s="86"/>
      <c r="OOP25" s="86"/>
      <c r="OOQ25" s="86"/>
      <c r="OOR25" s="86"/>
      <c r="OOS25" s="86"/>
      <c r="OOT25" s="86"/>
      <c r="OOU25" s="86"/>
      <c r="OOV25" s="86"/>
      <c r="OOW25" s="86"/>
      <c r="OOX25" s="86"/>
      <c r="OOY25" s="86"/>
      <c r="OOZ25" s="86"/>
      <c r="OPA25" s="86"/>
      <c r="OPB25" s="86"/>
      <c r="OPC25" s="86"/>
      <c r="OPD25" s="86"/>
      <c r="OPE25" s="86"/>
      <c r="OPF25" s="86"/>
      <c r="OPG25" s="86"/>
      <c r="OPH25" s="86"/>
      <c r="OPI25" s="86"/>
      <c r="OPJ25" s="86"/>
      <c r="OPK25" s="86"/>
      <c r="OPL25" s="86"/>
      <c r="OPM25" s="86"/>
      <c r="OPN25" s="86"/>
      <c r="OPO25" s="86"/>
      <c r="OPP25" s="86"/>
      <c r="OPQ25" s="86"/>
      <c r="OPR25" s="86"/>
      <c r="OPS25" s="86"/>
      <c r="OPT25" s="86"/>
      <c r="OPU25" s="86"/>
      <c r="OPV25" s="86"/>
      <c r="OPW25" s="86"/>
      <c r="OPX25" s="86"/>
      <c r="OPY25" s="86"/>
      <c r="OPZ25" s="86"/>
      <c r="OQA25" s="86"/>
      <c r="OQB25" s="86"/>
      <c r="OQC25" s="86"/>
      <c r="OQD25" s="86"/>
      <c r="OQE25" s="86"/>
      <c r="OQF25" s="86"/>
      <c r="OQG25" s="86"/>
      <c r="OQH25" s="86"/>
      <c r="OQI25" s="86"/>
      <c r="OQJ25" s="86"/>
      <c r="OQK25" s="86"/>
      <c r="OQL25" s="86"/>
      <c r="OQM25" s="86"/>
      <c r="OQN25" s="86"/>
      <c r="OQO25" s="86"/>
      <c r="OQP25" s="86"/>
      <c r="OQQ25" s="86"/>
      <c r="OQR25" s="86"/>
      <c r="OQS25" s="86"/>
      <c r="OQT25" s="86"/>
      <c r="OQU25" s="86"/>
      <c r="OQV25" s="86"/>
      <c r="OQW25" s="86"/>
      <c r="OQX25" s="86"/>
      <c r="OQY25" s="86"/>
      <c r="OQZ25" s="86"/>
      <c r="ORA25" s="86"/>
      <c r="ORB25" s="86"/>
      <c r="ORC25" s="86"/>
      <c r="ORD25" s="86"/>
      <c r="ORE25" s="86"/>
      <c r="ORF25" s="86"/>
      <c r="ORG25" s="86"/>
      <c r="ORH25" s="86"/>
      <c r="ORI25" s="86"/>
      <c r="ORJ25" s="86"/>
      <c r="ORK25" s="86"/>
      <c r="ORL25" s="86"/>
      <c r="ORM25" s="86"/>
      <c r="ORN25" s="86"/>
      <c r="ORO25" s="86"/>
      <c r="ORP25" s="86"/>
      <c r="ORQ25" s="86"/>
      <c r="ORR25" s="86"/>
      <c r="ORS25" s="86"/>
      <c r="ORT25" s="86"/>
      <c r="ORU25" s="86"/>
      <c r="ORV25" s="86"/>
      <c r="ORW25" s="86"/>
      <c r="ORX25" s="86"/>
      <c r="ORY25" s="86"/>
      <c r="ORZ25" s="86"/>
      <c r="OSA25" s="86"/>
      <c r="OSB25" s="86"/>
      <c r="OSC25" s="86"/>
      <c r="OSD25" s="86"/>
      <c r="OSE25" s="86"/>
      <c r="OSF25" s="86"/>
      <c r="OSG25" s="86"/>
      <c r="OSH25" s="86"/>
      <c r="OSI25" s="86"/>
      <c r="OSJ25" s="86"/>
      <c r="OSK25" s="86"/>
      <c r="OSL25" s="86"/>
      <c r="OSM25" s="86"/>
      <c r="OSN25" s="86"/>
      <c r="OSO25" s="86"/>
      <c r="OSP25" s="86"/>
      <c r="OSQ25" s="86"/>
      <c r="OSR25" s="86"/>
      <c r="OSS25" s="86"/>
      <c r="OST25" s="86"/>
      <c r="OSU25" s="86"/>
      <c r="OSV25" s="86"/>
      <c r="OSW25" s="86"/>
      <c r="OSX25" s="86"/>
      <c r="OSY25" s="86"/>
      <c r="OSZ25" s="86"/>
      <c r="OTA25" s="86"/>
      <c r="OTB25" s="86"/>
      <c r="OTC25" s="86"/>
      <c r="OTD25" s="86"/>
      <c r="OTE25" s="86"/>
      <c r="OTF25" s="86"/>
      <c r="OTG25" s="86"/>
      <c r="OTH25" s="86"/>
      <c r="OTI25" s="86"/>
      <c r="OTJ25" s="86"/>
      <c r="OTK25" s="86"/>
      <c r="OTL25" s="86"/>
      <c r="OTM25" s="86"/>
      <c r="OTN25" s="86"/>
      <c r="OTO25" s="86"/>
      <c r="OTP25" s="86"/>
      <c r="OTQ25" s="86"/>
      <c r="OTR25" s="86"/>
      <c r="OTS25" s="86"/>
      <c r="OTT25" s="86"/>
      <c r="OTU25" s="86"/>
      <c r="OTV25" s="86"/>
      <c r="OTW25" s="86"/>
      <c r="OTX25" s="86"/>
      <c r="OTY25" s="86"/>
      <c r="OTZ25" s="86"/>
      <c r="OUA25" s="86"/>
      <c r="OUB25" s="86"/>
      <c r="OUC25" s="86"/>
      <c r="OUD25" s="86"/>
      <c r="OUE25" s="86"/>
      <c r="OUF25" s="86"/>
      <c r="OUG25" s="86"/>
      <c r="OUH25" s="86"/>
      <c r="OUI25" s="86"/>
      <c r="OUJ25" s="86"/>
      <c r="OUK25" s="86"/>
      <c r="OUL25" s="86"/>
      <c r="OUM25" s="86"/>
      <c r="OUN25" s="86"/>
      <c r="OUO25" s="86"/>
      <c r="OUP25" s="86"/>
      <c r="OUQ25" s="86"/>
      <c r="OUR25" s="86"/>
      <c r="OUS25" s="86"/>
      <c r="OUT25" s="86"/>
      <c r="OUU25" s="86"/>
      <c r="OUV25" s="86"/>
      <c r="OUW25" s="86"/>
      <c r="OUX25" s="86"/>
      <c r="OUY25" s="86"/>
      <c r="OUZ25" s="86"/>
      <c r="OVA25" s="86"/>
      <c r="OVB25" s="86"/>
      <c r="OVC25" s="86"/>
      <c r="OVD25" s="86"/>
      <c r="OVE25" s="86"/>
      <c r="OVF25" s="86"/>
      <c r="OVG25" s="86"/>
      <c r="OVH25" s="86"/>
      <c r="OVI25" s="86"/>
      <c r="OVJ25" s="86"/>
      <c r="OVK25" s="86"/>
      <c r="OVL25" s="86"/>
      <c r="OVM25" s="86"/>
      <c r="OVN25" s="86"/>
      <c r="OVO25" s="86"/>
      <c r="OVP25" s="86"/>
      <c r="OVQ25" s="86"/>
      <c r="OVR25" s="86"/>
      <c r="OVS25" s="86"/>
      <c r="OVT25" s="86"/>
      <c r="OVU25" s="86"/>
      <c r="OVV25" s="86"/>
      <c r="OVW25" s="86"/>
      <c r="OVX25" s="86"/>
      <c r="OVY25" s="86"/>
      <c r="OVZ25" s="86"/>
      <c r="OWA25" s="86"/>
      <c r="OWB25" s="86"/>
      <c r="OWC25" s="86"/>
      <c r="OWD25" s="86"/>
      <c r="OWE25" s="86"/>
      <c r="OWF25" s="86"/>
      <c r="OWG25" s="86"/>
      <c r="OWH25" s="86"/>
      <c r="OWI25" s="86"/>
      <c r="OWJ25" s="86"/>
      <c r="OWK25" s="86"/>
      <c r="OWL25" s="86"/>
      <c r="OWM25" s="86"/>
      <c r="OWN25" s="86"/>
      <c r="OWO25" s="86"/>
      <c r="OWP25" s="86"/>
      <c r="OWQ25" s="86"/>
      <c r="OWR25" s="86"/>
      <c r="OWS25" s="86"/>
      <c r="OWT25" s="86"/>
      <c r="OWU25" s="86"/>
      <c r="OWV25" s="86"/>
      <c r="OWW25" s="86"/>
      <c r="OWX25" s="86"/>
      <c r="OWY25" s="86"/>
      <c r="OWZ25" s="86"/>
      <c r="OXA25" s="86"/>
      <c r="OXB25" s="86"/>
      <c r="OXC25" s="86"/>
      <c r="OXD25" s="86"/>
      <c r="OXE25" s="86"/>
      <c r="OXF25" s="86"/>
      <c r="OXG25" s="86"/>
      <c r="OXH25" s="86"/>
      <c r="OXI25" s="86"/>
      <c r="OXJ25" s="86"/>
      <c r="OXK25" s="86"/>
      <c r="OXL25" s="86"/>
      <c r="OXM25" s="86"/>
      <c r="OXN25" s="86"/>
      <c r="OXO25" s="86"/>
      <c r="OXP25" s="86"/>
      <c r="OXQ25" s="86"/>
      <c r="OXR25" s="86"/>
      <c r="OXS25" s="86"/>
      <c r="OXT25" s="86"/>
      <c r="OXU25" s="86"/>
      <c r="OXV25" s="86"/>
      <c r="OXW25" s="86"/>
      <c r="OXX25" s="86"/>
      <c r="OXY25" s="86"/>
      <c r="OXZ25" s="86"/>
      <c r="OYA25" s="86"/>
      <c r="OYB25" s="86"/>
      <c r="OYC25" s="86"/>
      <c r="OYD25" s="86"/>
      <c r="OYE25" s="86"/>
      <c r="OYF25" s="86"/>
      <c r="OYG25" s="86"/>
      <c r="OYH25" s="86"/>
      <c r="OYI25" s="86"/>
      <c r="OYJ25" s="86"/>
      <c r="OYK25" s="86"/>
      <c r="OYL25" s="86"/>
      <c r="OYM25" s="86"/>
      <c r="OYN25" s="86"/>
      <c r="OYO25" s="86"/>
      <c r="OYP25" s="86"/>
      <c r="OYQ25" s="86"/>
      <c r="OYR25" s="86"/>
      <c r="OYS25" s="86"/>
      <c r="OYT25" s="86"/>
      <c r="OYU25" s="86"/>
      <c r="OYV25" s="86"/>
      <c r="OYW25" s="86"/>
      <c r="OYX25" s="86"/>
      <c r="OYY25" s="86"/>
      <c r="OYZ25" s="86"/>
      <c r="OZA25" s="86"/>
      <c r="OZB25" s="86"/>
      <c r="OZC25" s="86"/>
      <c r="OZD25" s="86"/>
      <c r="OZE25" s="86"/>
      <c r="OZF25" s="86"/>
      <c r="OZG25" s="86"/>
      <c r="OZH25" s="86"/>
      <c r="OZI25" s="86"/>
      <c r="OZJ25" s="86"/>
      <c r="OZK25" s="86"/>
      <c r="OZL25" s="86"/>
      <c r="OZM25" s="86"/>
      <c r="OZN25" s="86"/>
      <c r="OZO25" s="86"/>
      <c r="OZP25" s="86"/>
      <c r="OZQ25" s="86"/>
      <c r="OZR25" s="86"/>
      <c r="OZS25" s="86"/>
      <c r="OZT25" s="86"/>
      <c r="OZU25" s="86"/>
      <c r="OZV25" s="86"/>
      <c r="OZW25" s="86"/>
      <c r="OZX25" s="86"/>
      <c r="OZY25" s="86"/>
      <c r="OZZ25" s="86"/>
      <c r="PAA25" s="86"/>
      <c r="PAB25" s="86"/>
      <c r="PAC25" s="86"/>
      <c r="PAD25" s="86"/>
      <c r="PAE25" s="86"/>
      <c r="PAF25" s="86"/>
      <c r="PAG25" s="86"/>
      <c r="PAH25" s="86"/>
      <c r="PAI25" s="86"/>
      <c r="PAJ25" s="86"/>
      <c r="PAK25" s="86"/>
      <c r="PAL25" s="86"/>
      <c r="PAM25" s="86"/>
      <c r="PAN25" s="86"/>
      <c r="PAO25" s="86"/>
      <c r="PAP25" s="86"/>
      <c r="PAQ25" s="86"/>
      <c r="PAR25" s="86"/>
      <c r="PAS25" s="86"/>
      <c r="PAT25" s="86"/>
      <c r="PAU25" s="86"/>
      <c r="PAV25" s="86"/>
      <c r="PAW25" s="86"/>
      <c r="PAX25" s="86"/>
      <c r="PAY25" s="86"/>
      <c r="PAZ25" s="86"/>
      <c r="PBA25" s="86"/>
      <c r="PBB25" s="86"/>
      <c r="PBC25" s="86"/>
      <c r="PBD25" s="86"/>
      <c r="PBE25" s="86"/>
      <c r="PBF25" s="86"/>
      <c r="PBG25" s="86"/>
      <c r="PBH25" s="86"/>
      <c r="PBI25" s="86"/>
      <c r="PBJ25" s="86"/>
      <c r="PBK25" s="86"/>
      <c r="PBL25" s="86"/>
      <c r="PBM25" s="86"/>
      <c r="PBN25" s="86"/>
      <c r="PBO25" s="86"/>
      <c r="PBP25" s="86"/>
      <c r="PBQ25" s="86"/>
      <c r="PBR25" s="86"/>
      <c r="PBS25" s="86"/>
      <c r="PBT25" s="86"/>
      <c r="PBU25" s="86"/>
      <c r="PBV25" s="86"/>
      <c r="PBW25" s="86"/>
      <c r="PBX25" s="86"/>
      <c r="PBY25" s="86"/>
      <c r="PBZ25" s="86"/>
      <c r="PCA25" s="86"/>
      <c r="PCB25" s="86"/>
      <c r="PCC25" s="86"/>
      <c r="PCD25" s="86"/>
      <c r="PCE25" s="86"/>
      <c r="PCF25" s="86"/>
      <c r="PCG25" s="86"/>
      <c r="PCH25" s="86"/>
      <c r="PCI25" s="86"/>
      <c r="PCJ25" s="86"/>
      <c r="PCK25" s="86"/>
      <c r="PCL25" s="86"/>
      <c r="PCM25" s="86"/>
      <c r="PCN25" s="86"/>
      <c r="PCO25" s="86"/>
      <c r="PCP25" s="86"/>
      <c r="PCQ25" s="86"/>
      <c r="PCR25" s="86"/>
      <c r="PCS25" s="86"/>
      <c r="PCT25" s="86"/>
      <c r="PCU25" s="86"/>
      <c r="PCV25" s="86"/>
      <c r="PCW25" s="86"/>
      <c r="PCX25" s="86"/>
      <c r="PCY25" s="86"/>
      <c r="PCZ25" s="86"/>
      <c r="PDA25" s="86"/>
      <c r="PDB25" s="86"/>
      <c r="PDC25" s="86"/>
      <c r="PDD25" s="86"/>
      <c r="PDE25" s="86"/>
      <c r="PDF25" s="86"/>
      <c r="PDG25" s="86"/>
      <c r="PDH25" s="86"/>
      <c r="PDI25" s="86"/>
      <c r="PDJ25" s="86"/>
      <c r="PDK25" s="86"/>
      <c r="PDL25" s="86"/>
      <c r="PDM25" s="86"/>
      <c r="PDN25" s="86"/>
      <c r="PDO25" s="86"/>
      <c r="PDP25" s="86"/>
      <c r="PDQ25" s="86"/>
      <c r="PDR25" s="86"/>
      <c r="PDS25" s="86"/>
      <c r="PDT25" s="86"/>
      <c r="PDU25" s="86"/>
      <c r="PDV25" s="86"/>
      <c r="PDW25" s="86"/>
      <c r="PDX25" s="86"/>
      <c r="PDY25" s="86"/>
      <c r="PDZ25" s="86"/>
      <c r="PEA25" s="86"/>
      <c r="PEB25" s="86"/>
      <c r="PEC25" s="86"/>
      <c r="PED25" s="86"/>
      <c r="PEE25" s="86"/>
      <c r="PEF25" s="86"/>
      <c r="PEG25" s="86"/>
      <c r="PEH25" s="86"/>
      <c r="PEI25" s="86"/>
      <c r="PEJ25" s="86"/>
      <c r="PEK25" s="86"/>
      <c r="PEL25" s="86"/>
      <c r="PEM25" s="86"/>
      <c r="PEN25" s="86"/>
      <c r="PEO25" s="86"/>
      <c r="PEP25" s="86"/>
      <c r="PEQ25" s="86"/>
      <c r="PER25" s="86"/>
      <c r="PES25" s="86"/>
      <c r="PET25" s="86"/>
      <c r="PEU25" s="86"/>
      <c r="PEV25" s="86"/>
      <c r="PEW25" s="86"/>
      <c r="PEX25" s="86"/>
      <c r="PEY25" s="86"/>
      <c r="PEZ25" s="86"/>
      <c r="PFA25" s="86"/>
      <c r="PFB25" s="86"/>
      <c r="PFC25" s="86"/>
      <c r="PFD25" s="86"/>
      <c r="PFE25" s="86"/>
      <c r="PFF25" s="86"/>
      <c r="PFG25" s="86"/>
      <c r="PFH25" s="86"/>
      <c r="PFI25" s="86"/>
      <c r="PFJ25" s="86"/>
      <c r="PFK25" s="86"/>
      <c r="PFL25" s="86"/>
      <c r="PFM25" s="86"/>
      <c r="PFN25" s="86"/>
      <c r="PFO25" s="86"/>
      <c r="PFP25" s="86"/>
      <c r="PFQ25" s="86"/>
      <c r="PFR25" s="86"/>
      <c r="PFS25" s="86"/>
      <c r="PFT25" s="86"/>
      <c r="PFU25" s="86"/>
      <c r="PFV25" s="86"/>
      <c r="PFW25" s="86"/>
      <c r="PFX25" s="86"/>
      <c r="PFY25" s="86"/>
      <c r="PFZ25" s="86"/>
      <c r="PGA25" s="86"/>
      <c r="PGB25" s="86"/>
      <c r="PGC25" s="86"/>
      <c r="PGD25" s="86"/>
      <c r="PGE25" s="86"/>
      <c r="PGF25" s="86"/>
      <c r="PGG25" s="86"/>
      <c r="PGH25" s="86"/>
      <c r="PGI25" s="86"/>
      <c r="PGJ25" s="86"/>
      <c r="PGK25" s="86"/>
      <c r="PGL25" s="86"/>
      <c r="PGM25" s="86"/>
      <c r="PGN25" s="86"/>
      <c r="PGO25" s="86"/>
      <c r="PGP25" s="86"/>
      <c r="PGQ25" s="86"/>
      <c r="PGR25" s="86"/>
      <c r="PGS25" s="86"/>
      <c r="PGT25" s="86"/>
      <c r="PGU25" s="86"/>
      <c r="PGV25" s="86"/>
      <c r="PGW25" s="86"/>
      <c r="PGX25" s="86"/>
      <c r="PGY25" s="86"/>
      <c r="PGZ25" s="86"/>
      <c r="PHA25" s="86"/>
      <c r="PHB25" s="86"/>
      <c r="PHC25" s="86"/>
      <c r="PHD25" s="86"/>
      <c r="PHE25" s="86"/>
      <c r="PHF25" s="86"/>
      <c r="PHG25" s="86"/>
      <c r="PHH25" s="86"/>
      <c r="PHI25" s="86"/>
      <c r="PHJ25" s="86"/>
      <c r="PHK25" s="86"/>
      <c r="PHL25" s="86"/>
      <c r="PHM25" s="86"/>
      <c r="PHN25" s="86"/>
      <c r="PHO25" s="86"/>
      <c r="PHP25" s="86"/>
      <c r="PHQ25" s="86"/>
      <c r="PHR25" s="86"/>
      <c r="PHS25" s="86"/>
      <c r="PHT25" s="86"/>
      <c r="PHU25" s="86"/>
      <c r="PHV25" s="86"/>
      <c r="PHW25" s="86"/>
      <c r="PHX25" s="86"/>
      <c r="PHY25" s="86"/>
      <c r="PHZ25" s="86"/>
      <c r="PIA25" s="86"/>
      <c r="PIB25" s="86"/>
      <c r="PIC25" s="86"/>
      <c r="PID25" s="86"/>
      <c r="PIE25" s="86"/>
      <c r="PIF25" s="86"/>
      <c r="PIG25" s="86"/>
      <c r="PIH25" s="86"/>
      <c r="PII25" s="86"/>
      <c r="PIJ25" s="86"/>
      <c r="PIK25" s="86"/>
      <c r="PIL25" s="86"/>
      <c r="PIM25" s="86"/>
      <c r="PIN25" s="86"/>
      <c r="PIO25" s="86"/>
      <c r="PIP25" s="86"/>
      <c r="PIQ25" s="86"/>
      <c r="PIR25" s="86"/>
      <c r="PIS25" s="86"/>
      <c r="PIT25" s="86"/>
      <c r="PIU25" s="86"/>
      <c r="PIV25" s="86"/>
      <c r="PIW25" s="86"/>
      <c r="PIX25" s="86"/>
      <c r="PIY25" s="86"/>
      <c r="PIZ25" s="86"/>
      <c r="PJA25" s="86"/>
      <c r="PJB25" s="86"/>
      <c r="PJC25" s="86"/>
      <c r="PJD25" s="86"/>
      <c r="PJE25" s="86"/>
      <c r="PJF25" s="86"/>
      <c r="PJG25" s="86"/>
      <c r="PJH25" s="86"/>
      <c r="PJI25" s="86"/>
      <c r="PJJ25" s="86"/>
      <c r="PJK25" s="86"/>
      <c r="PJL25" s="86"/>
      <c r="PJM25" s="86"/>
      <c r="PJN25" s="86"/>
      <c r="PJO25" s="86"/>
      <c r="PJP25" s="86"/>
      <c r="PJQ25" s="86"/>
      <c r="PJR25" s="86"/>
      <c r="PJS25" s="86"/>
      <c r="PJT25" s="86"/>
      <c r="PJU25" s="86"/>
      <c r="PJV25" s="86"/>
      <c r="PJW25" s="86"/>
      <c r="PJX25" s="86"/>
      <c r="PJY25" s="86"/>
      <c r="PJZ25" s="86"/>
      <c r="PKA25" s="86"/>
      <c r="PKB25" s="86"/>
      <c r="PKC25" s="86"/>
      <c r="PKD25" s="86"/>
      <c r="PKE25" s="86"/>
      <c r="PKF25" s="86"/>
      <c r="PKG25" s="86"/>
      <c r="PKH25" s="86"/>
      <c r="PKI25" s="86"/>
      <c r="PKJ25" s="86"/>
      <c r="PKK25" s="86"/>
      <c r="PKL25" s="86"/>
      <c r="PKM25" s="86"/>
      <c r="PKN25" s="86"/>
      <c r="PKO25" s="86"/>
      <c r="PKP25" s="86"/>
      <c r="PKQ25" s="86"/>
      <c r="PKR25" s="86"/>
      <c r="PKS25" s="86"/>
      <c r="PKT25" s="86"/>
      <c r="PKU25" s="86"/>
      <c r="PKV25" s="86"/>
      <c r="PKW25" s="86"/>
      <c r="PKX25" s="86"/>
      <c r="PKY25" s="86"/>
      <c r="PKZ25" s="86"/>
      <c r="PLA25" s="86"/>
      <c r="PLB25" s="86"/>
      <c r="PLC25" s="86"/>
      <c r="PLD25" s="86"/>
      <c r="PLE25" s="86"/>
      <c r="PLF25" s="86"/>
      <c r="PLG25" s="86"/>
      <c r="PLH25" s="86"/>
      <c r="PLI25" s="86"/>
      <c r="PLJ25" s="86"/>
      <c r="PLK25" s="86"/>
      <c r="PLL25" s="86"/>
      <c r="PLM25" s="86"/>
      <c r="PLN25" s="86"/>
      <c r="PLO25" s="86"/>
      <c r="PLP25" s="86"/>
      <c r="PLQ25" s="86"/>
      <c r="PLR25" s="86"/>
      <c r="PLS25" s="86"/>
      <c r="PLT25" s="86"/>
      <c r="PLU25" s="86"/>
      <c r="PLV25" s="86"/>
      <c r="PLW25" s="86"/>
      <c r="PLX25" s="86"/>
      <c r="PLY25" s="86"/>
      <c r="PLZ25" s="86"/>
      <c r="PMA25" s="86"/>
      <c r="PMB25" s="86"/>
      <c r="PMC25" s="86"/>
      <c r="PMD25" s="86"/>
      <c r="PME25" s="86"/>
      <c r="PMF25" s="86"/>
      <c r="PMG25" s="86"/>
      <c r="PMH25" s="86"/>
      <c r="PMI25" s="86"/>
      <c r="PMJ25" s="86"/>
      <c r="PMK25" s="86"/>
      <c r="PML25" s="86"/>
      <c r="PMM25" s="86"/>
      <c r="PMN25" s="86"/>
      <c r="PMO25" s="86"/>
      <c r="PMP25" s="86"/>
      <c r="PMQ25" s="86"/>
      <c r="PMR25" s="86"/>
      <c r="PMS25" s="86"/>
      <c r="PMT25" s="86"/>
      <c r="PMU25" s="86"/>
      <c r="PMV25" s="86"/>
      <c r="PMW25" s="86"/>
      <c r="PMX25" s="86"/>
      <c r="PMY25" s="86"/>
      <c r="PMZ25" s="86"/>
      <c r="PNA25" s="86"/>
      <c r="PNB25" s="86"/>
      <c r="PNC25" s="86"/>
      <c r="PND25" s="86"/>
      <c r="PNE25" s="86"/>
      <c r="PNF25" s="86"/>
      <c r="PNG25" s="86"/>
      <c r="PNH25" s="86"/>
      <c r="PNI25" s="86"/>
      <c r="PNJ25" s="86"/>
      <c r="PNK25" s="86"/>
      <c r="PNL25" s="86"/>
      <c r="PNM25" s="86"/>
      <c r="PNN25" s="86"/>
      <c r="PNO25" s="86"/>
      <c r="PNP25" s="86"/>
      <c r="PNQ25" s="86"/>
      <c r="PNR25" s="86"/>
      <c r="PNS25" s="86"/>
      <c r="PNT25" s="86"/>
      <c r="PNU25" s="86"/>
      <c r="PNV25" s="86"/>
      <c r="PNW25" s="86"/>
      <c r="PNX25" s="86"/>
      <c r="PNY25" s="86"/>
      <c r="PNZ25" s="86"/>
      <c r="POA25" s="86"/>
      <c r="POB25" s="86"/>
      <c r="POC25" s="86"/>
      <c r="POD25" s="86"/>
      <c r="POE25" s="86"/>
      <c r="POF25" s="86"/>
      <c r="POG25" s="86"/>
      <c r="POH25" s="86"/>
      <c r="POI25" s="86"/>
      <c r="POJ25" s="86"/>
      <c r="POK25" s="86"/>
      <c r="POL25" s="86"/>
      <c r="POM25" s="86"/>
      <c r="PON25" s="86"/>
      <c r="POO25" s="86"/>
      <c r="POP25" s="86"/>
      <c r="POQ25" s="86"/>
      <c r="POR25" s="86"/>
      <c r="POS25" s="86"/>
      <c r="POT25" s="86"/>
      <c r="POU25" s="86"/>
      <c r="POV25" s="86"/>
      <c r="POW25" s="86"/>
      <c r="POX25" s="86"/>
      <c r="POY25" s="86"/>
      <c r="POZ25" s="86"/>
      <c r="PPA25" s="86"/>
      <c r="PPB25" s="86"/>
      <c r="PPC25" s="86"/>
      <c r="PPD25" s="86"/>
      <c r="PPE25" s="86"/>
      <c r="PPF25" s="86"/>
      <c r="PPG25" s="86"/>
      <c r="PPH25" s="86"/>
      <c r="PPI25" s="86"/>
      <c r="PPJ25" s="86"/>
      <c r="PPK25" s="86"/>
      <c r="PPL25" s="86"/>
      <c r="PPM25" s="86"/>
      <c r="PPN25" s="86"/>
      <c r="PPO25" s="86"/>
      <c r="PPP25" s="86"/>
      <c r="PPQ25" s="86"/>
      <c r="PPR25" s="86"/>
      <c r="PPS25" s="86"/>
      <c r="PPT25" s="86"/>
      <c r="PPU25" s="86"/>
      <c r="PPV25" s="86"/>
      <c r="PPW25" s="86"/>
      <c r="PPX25" s="86"/>
      <c r="PPY25" s="86"/>
      <c r="PPZ25" s="86"/>
      <c r="PQA25" s="86"/>
      <c r="PQB25" s="86"/>
      <c r="PQC25" s="86"/>
      <c r="PQD25" s="86"/>
      <c r="PQE25" s="86"/>
      <c r="PQF25" s="86"/>
      <c r="PQG25" s="86"/>
      <c r="PQH25" s="86"/>
      <c r="PQI25" s="86"/>
      <c r="PQJ25" s="86"/>
      <c r="PQK25" s="86"/>
      <c r="PQL25" s="86"/>
      <c r="PQM25" s="86"/>
      <c r="PQN25" s="86"/>
      <c r="PQO25" s="86"/>
      <c r="PQP25" s="86"/>
      <c r="PQQ25" s="86"/>
      <c r="PQR25" s="86"/>
      <c r="PQS25" s="86"/>
      <c r="PQT25" s="86"/>
      <c r="PQU25" s="86"/>
      <c r="PQV25" s="86"/>
      <c r="PQW25" s="86"/>
      <c r="PQX25" s="86"/>
      <c r="PQY25" s="86"/>
      <c r="PQZ25" s="86"/>
      <c r="PRA25" s="86"/>
      <c r="PRB25" s="86"/>
      <c r="PRC25" s="86"/>
      <c r="PRD25" s="86"/>
      <c r="PRE25" s="86"/>
      <c r="PRF25" s="86"/>
      <c r="PRG25" s="86"/>
      <c r="PRH25" s="86"/>
      <c r="PRI25" s="86"/>
      <c r="PRJ25" s="86"/>
      <c r="PRK25" s="86"/>
      <c r="PRL25" s="86"/>
      <c r="PRM25" s="86"/>
      <c r="PRN25" s="86"/>
      <c r="PRO25" s="86"/>
      <c r="PRP25" s="86"/>
      <c r="PRQ25" s="86"/>
      <c r="PRR25" s="86"/>
      <c r="PRS25" s="86"/>
      <c r="PRT25" s="86"/>
      <c r="PRU25" s="86"/>
      <c r="PRV25" s="86"/>
      <c r="PRW25" s="86"/>
      <c r="PRX25" s="86"/>
      <c r="PRY25" s="86"/>
      <c r="PRZ25" s="86"/>
      <c r="PSA25" s="86"/>
      <c r="PSB25" s="86"/>
      <c r="PSC25" s="86"/>
      <c r="PSD25" s="86"/>
      <c r="PSE25" s="86"/>
      <c r="PSF25" s="86"/>
      <c r="PSG25" s="86"/>
      <c r="PSH25" s="86"/>
      <c r="PSI25" s="86"/>
      <c r="PSJ25" s="86"/>
      <c r="PSK25" s="86"/>
      <c r="PSL25" s="86"/>
      <c r="PSM25" s="86"/>
      <c r="PSN25" s="86"/>
      <c r="PSO25" s="86"/>
      <c r="PSP25" s="86"/>
      <c r="PSQ25" s="86"/>
      <c r="PSR25" s="86"/>
      <c r="PSS25" s="86"/>
      <c r="PST25" s="86"/>
      <c r="PSU25" s="86"/>
      <c r="PSV25" s="86"/>
      <c r="PSW25" s="86"/>
      <c r="PSX25" s="86"/>
      <c r="PSY25" s="86"/>
      <c r="PSZ25" s="86"/>
      <c r="PTA25" s="86"/>
      <c r="PTB25" s="86"/>
      <c r="PTC25" s="86"/>
      <c r="PTD25" s="86"/>
      <c r="PTE25" s="86"/>
      <c r="PTF25" s="86"/>
      <c r="PTG25" s="86"/>
      <c r="PTH25" s="86"/>
      <c r="PTI25" s="86"/>
      <c r="PTJ25" s="86"/>
      <c r="PTK25" s="86"/>
      <c r="PTL25" s="86"/>
      <c r="PTM25" s="86"/>
      <c r="PTN25" s="86"/>
      <c r="PTO25" s="86"/>
      <c r="PTP25" s="86"/>
      <c r="PTQ25" s="86"/>
      <c r="PTR25" s="86"/>
      <c r="PTS25" s="86"/>
      <c r="PTT25" s="86"/>
      <c r="PTU25" s="86"/>
      <c r="PTV25" s="86"/>
      <c r="PTW25" s="86"/>
      <c r="PTX25" s="86"/>
      <c r="PTY25" s="86"/>
      <c r="PTZ25" s="86"/>
      <c r="PUA25" s="86"/>
      <c r="PUB25" s="86"/>
      <c r="PUC25" s="86"/>
      <c r="PUD25" s="86"/>
      <c r="PUE25" s="86"/>
      <c r="PUF25" s="86"/>
      <c r="PUG25" s="86"/>
      <c r="PUH25" s="86"/>
      <c r="PUI25" s="86"/>
      <c r="PUJ25" s="86"/>
      <c r="PUK25" s="86"/>
      <c r="PUL25" s="86"/>
      <c r="PUM25" s="86"/>
      <c r="PUN25" s="86"/>
      <c r="PUO25" s="86"/>
      <c r="PUP25" s="86"/>
      <c r="PUQ25" s="86"/>
      <c r="PUR25" s="86"/>
      <c r="PUS25" s="86"/>
      <c r="PUT25" s="86"/>
      <c r="PUU25" s="86"/>
      <c r="PUV25" s="86"/>
      <c r="PUW25" s="86"/>
      <c r="PUX25" s="86"/>
      <c r="PUY25" s="86"/>
      <c r="PUZ25" s="86"/>
      <c r="PVA25" s="86"/>
      <c r="PVB25" s="86"/>
      <c r="PVC25" s="86"/>
      <c r="PVD25" s="86"/>
      <c r="PVE25" s="86"/>
      <c r="PVF25" s="86"/>
      <c r="PVG25" s="86"/>
      <c r="PVH25" s="86"/>
      <c r="PVI25" s="86"/>
      <c r="PVJ25" s="86"/>
      <c r="PVK25" s="86"/>
      <c r="PVL25" s="86"/>
      <c r="PVM25" s="86"/>
      <c r="PVN25" s="86"/>
      <c r="PVO25" s="86"/>
      <c r="PVP25" s="86"/>
      <c r="PVQ25" s="86"/>
      <c r="PVR25" s="86"/>
      <c r="PVS25" s="86"/>
      <c r="PVT25" s="86"/>
      <c r="PVU25" s="86"/>
      <c r="PVV25" s="86"/>
      <c r="PVW25" s="86"/>
      <c r="PVX25" s="86"/>
      <c r="PVY25" s="86"/>
      <c r="PVZ25" s="86"/>
      <c r="PWA25" s="86"/>
      <c r="PWB25" s="86"/>
      <c r="PWC25" s="86"/>
      <c r="PWD25" s="86"/>
      <c r="PWE25" s="86"/>
      <c r="PWF25" s="86"/>
      <c r="PWG25" s="86"/>
      <c r="PWH25" s="86"/>
      <c r="PWI25" s="86"/>
      <c r="PWJ25" s="86"/>
      <c r="PWK25" s="86"/>
      <c r="PWL25" s="86"/>
      <c r="PWM25" s="86"/>
      <c r="PWN25" s="86"/>
      <c r="PWO25" s="86"/>
      <c r="PWP25" s="86"/>
      <c r="PWQ25" s="86"/>
      <c r="PWR25" s="86"/>
      <c r="PWS25" s="86"/>
      <c r="PWT25" s="86"/>
      <c r="PWU25" s="86"/>
      <c r="PWV25" s="86"/>
      <c r="PWW25" s="86"/>
      <c r="PWX25" s="86"/>
      <c r="PWY25" s="86"/>
      <c r="PWZ25" s="86"/>
      <c r="PXA25" s="86"/>
      <c r="PXB25" s="86"/>
      <c r="PXC25" s="86"/>
      <c r="PXD25" s="86"/>
      <c r="PXE25" s="86"/>
      <c r="PXF25" s="86"/>
      <c r="PXG25" s="86"/>
      <c r="PXH25" s="86"/>
      <c r="PXI25" s="86"/>
      <c r="PXJ25" s="86"/>
      <c r="PXK25" s="86"/>
      <c r="PXL25" s="86"/>
      <c r="PXM25" s="86"/>
      <c r="PXN25" s="86"/>
      <c r="PXO25" s="86"/>
      <c r="PXP25" s="86"/>
      <c r="PXQ25" s="86"/>
      <c r="PXR25" s="86"/>
      <c r="PXS25" s="86"/>
      <c r="PXT25" s="86"/>
      <c r="PXU25" s="86"/>
      <c r="PXV25" s="86"/>
      <c r="PXW25" s="86"/>
      <c r="PXX25" s="86"/>
      <c r="PXY25" s="86"/>
      <c r="PXZ25" s="86"/>
      <c r="PYA25" s="86"/>
      <c r="PYB25" s="86"/>
      <c r="PYC25" s="86"/>
      <c r="PYD25" s="86"/>
      <c r="PYE25" s="86"/>
      <c r="PYF25" s="86"/>
      <c r="PYG25" s="86"/>
      <c r="PYH25" s="86"/>
      <c r="PYI25" s="86"/>
      <c r="PYJ25" s="86"/>
      <c r="PYK25" s="86"/>
      <c r="PYL25" s="86"/>
      <c r="PYM25" s="86"/>
      <c r="PYN25" s="86"/>
      <c r="PYO25" s="86"/>
      <c r="PYP25" s="86"/>
      <c r="PYQ25" s="86"/>
      <c r="PYR25" s="86"/>
      <c r="PYS25" s="86"/>
      <c r="PYT25" s="86"/>
      <c r="PYU25" s="86"/>
      <c r="PYV25" s="86"/>
      <c r="PYW25" s="86"/>
      <c r="PYX25" s="86"/>
      <c r="PYY25" s="86"/>
      <c r="PYZ25" s="86"/>
      <c r="PZA25" s="86"/>
      <c r="PZB25" s="86"/>
      <c r="PZC25" s="86"/>
      <c r="PZD25" s="86"/>
      <c r="PZE25" s="86"/>
      <c r="PZF25" s="86"/>
      <c r="PZG25" s="86"/>
      <c r="PZH25" s="86"/>
      <c r="PZI25" s="86"/>
      <c r="PZJ25" s="86"/>
      <c r="PZK25" s="86"/>
      <c r="PZL25" s="86"/>
      <c r="PZM25" s="86"/>
      <c r="PZN25" s="86"/>
      <c r="PZO25" s="86"/>
      <c r="PZP25" s="86"/>
      <c r="PZQ25" s="86"/>
      <c r="PZR25" s="86"/>
      <c r="PZS25" s="86"/>
      <c r="PZT25" s="86"/>
      <c r="PZU25" s="86"/>
      <c r="PZV25" s="86"/>
      <c r="PZW25" s="86"/>
      <c r="PZX25" s="86"/>
      <c r="PZY25" s="86"/>
      <c r="PZZ25" s="86"/>
      <c r="QAA25" s="86"/>
      <c r="QAB25" s="86"/>
      <c r="QAC25" s="86"/>
      <c r="QAD25" s="86"/>
      <c r="QAE25" s="86"/>
      <c r="QAF25" s="86"/>
      <c r="QAG25" s="86"/>
      <c r="QAH25" s="86"/>
      <c r="QAI25" s="86"/>
      <c r="QAJ25" s="86"/>
      <c r="QAK25" s="86"/>
      <c r="QAL25" s="86"/>
      <c r="QAM25" s="86"/>
      <c r="QAN25" s="86"/>
      <c r="QAO25" s="86"/>
      <c r="QAP25" s="86"/>
      <c r="QAQ25" s="86"/>
      <c r="QAR25" s="86"/>
      <c r="QAS25" s="86"/>
      <c r="QAT25" s="86"/>
      <c r="QAU25" s="86"/>
      <c r="QAV25" s="86"/>
      <c r="QAW25" s="86"/>
      <c r="QAX25" s="86"/>
      <c r="QAY25" s="86"/>
      <c r="QAZ25" s="86"/>
      <c r="QBA25" s="86"/>
      <c r="QBB25" s="86"/>
      <c r="QBC25" s="86"/>
      <c r="QBD25" s="86"/>
      <c r="QBE25" s="86"/>
      <c r="QBF25" s="86"/>
      <c r="QBG25" s="86"/>
      <c r="QBH25" s="86"/>
      <c r="QBI25" s="86"/>
      <c r="QBJ25" s="86"/>
      <c r="QBK25" s="86"/>
      <c r="QBL25" s="86"/>
      <c r="QBM25" s="86"/>
      <c r="QBN25" s="86"/>
      <c r="QBO25" s="86"/>
      <c r="QBP25" s="86"/>
      <c r="QBQ25" s="86"/>
      <c r="QBR25" s="86"/>
      <c r="QBS25" s="86"/>
      <c r="QBT25" s="86"/>
      <c r="QBU25" s="86"/>
      <c r="QBV25" s="86"/>
      <c r="QBW25" s="86"/>
      <c r="QBX25" s="86"/>
      <c r="QBY25" s="86"/>
      <c r="QBZ25" s="86"/>
      <c r="QCA25" s="86"/>
      <c r="QCB25" s="86"/>
      <c r="QCC25" s="86"/>
      <c r="QCD25" s="86"/>
      <c r="QCE25" s="86"/>
      <c r="QCF25" s="86"/>
      <c r="QCG25" s="86"/>
      <c r="QCH25" s="86"/>
      <c r="QCI25" s="86"/>
      <c r="QCJ25" s="86"/>
      <c r="QCK25" s="86"/>
      <c r="QCL25" s="86"/>
      <c r="QCM25" s="86"/>
      <c r="QCN25" s="86"/>
      <c r="QCO25" s="86"/>
      <c r="QCP25" s="86"/>
      <c r="QCQ25" s="86"/>
      <c r="QCR25" s="86"/>
      <c r="QCS25" s="86"/>
      <c r="QCT25" s="86"/>
      <c r="QCU25" s="86"/>
      <c r="QCV25" s="86"/>
      <c r="QCW25" s="86"/>
      <c r="QCX25" s="86"/>
      <c r="QCY25" s="86"/>
      <c r="QCZ25" s="86"/>
      <c r="QDA25" s="86"/>
      <c r="QDB25" s="86"/>
      <c r="QDC25" s="86"/>
      <c r="QDD25" s="86"/>
      <c r="QDE25" s="86"/>
      <c r="QDF25" s="86"/>
      <c r="QDG25" s="86"/>
      <c r="QDH25" s="86"/>
      <c r="QDI25" s="86"/>
      <c r="QDJ25" s="86"/>
      <c r="QDK25" s="86"/>
      <c r="QDL25" s="86"/>
      <c r="QDM25" s="86"/>
      <c r="QDN25" s="86"/>
      <c r="QDO25" s="86"/>
      <c r="QDP25" s="86"/>
      <c r="QDQ25" s="86"/>
      <c r="QDR25" s="86"/>
      <c r="QDS25" s="86"/>
      <c r="QDT25" s="86"/>
      <c r="QDU25" s="86"/>
      <c r="QDV25" s="86"/>
      <c r="QDW25" s="86"/>
      <c r="QDX25" s="86"/>
      <c r="QDY25" s="86"/>
      <c r="QDZ25" s="86"/>
      <c r="QEA25" s="86"/>
      <c r="QEB25" s="86"/>
      <c r="QEC25" s="86"/>
      <c r="QED25" s="86"/>
      <c r="QEE25" s="86"/>
      <c r="QEF25" s="86"/>
      <c r="QEG25" s="86"/>
      <c r="QEH25" s="86"/>
      <c r="QEI25" s="86"/>
      <c r="QEJ25" s="86"/>
      <c r="QEK25" s="86"/>
      <c r="QEL25" s="86"/>
      <c r="QEM25" s="86"/>
      <c r="QEN25" s="86"/>
      <c r="QEO25" s="86"/>
      <c r="QEP25" s="86"/>
      <c r="QEQ25" s="86"/>
      <c r="QER25" s="86"/>
      <c r="QES25" s="86"/>
      <c r="QET25" s="86"/>
      <c r="QEU25" s="86"/>
      <c r="QEV25" s="86"/>
      <c r="QEW25" s="86"/>
      <c r="QEX25" s="86"/>
      <c r="QEY25" s="86"/>
      <c r="QEZ25" s="86"/>
      <c r="QFA25" s="86"/>
      <c r="QFB25" s="86"/>
      <c r="QFC25" s="86"/>
      <c r="QFD25" s="86"/>
      <c r="QFE25" s="86"/>
      <c r="QFF25" s="86"/>
      <c r="QFG25" s="86"/>
      <c r="QFH25" s="86"/>
      <c r="QFI25" s="86"/>
      <c r="QFJ25" s="86"/>
      <c r="QFK25" s="86"/>
      <c r="QFL25" s="86"/>
      <c r="QFM25" s="86"/>
      <c r="QFN25" s="86"/>
      <c r="QFO25" s="86"/>
      <c r="QFP25" s="86"/>
      <c r="QFQ25" s="86"/>
      <c r="QFR25" s="86"/>
      <c r="QFS25" s="86"/>
      <c r="QFT25" s="86"/>
      <c r="QFU25" s="86"/>
      <c r="QFV25" s="86"/>
      <c r="QFW25" s="86"/>
      <c r="QFX25" s="86"/>
      <c r="QFY25" s="86"/>
      <c r="QFZ25" s="86"/>
      <c r="QGA25" s="86"/>
      <c r="QGB25" s="86"/>
      <c r="QGC25" s="86"/>
      <c r="QGD25" s="86"/>
      <c r="QGE25" s="86"/>
      <c r="QGF25" s="86"/>
      <c r="QGG25" s="86"/>
      <c r="QGH25" s="86"/>
      <c r="QGI25" s="86"/>
      <c r="QGJ25" s="86"/>
      <c r="QGK25" s="86"/>
      <c r="QGL25" s="86"/>
      <c r="QGM25" s="86"/>
      <c r="QGN25" s="86"/>
      <c r="QGO25" s="86"/>
      <c r="QGP25" s="86"/>
      <c r="QGQ25" s="86"/>
      <c r="QGR25" s="86"/>
      <c r="QGS25" s="86"/>
      <c r="QGT25" s="86"/>
      <c r="QGU25" s="86"/>
      <c r="QGV25" s="86"/>
      <c r="QGW25" s="86"/>
      <c r="QGX25" s="86"/>
      <c r="QGY25" s="86"/>
      <c r="QGZ25" s="86"/>
      <c r="QHA25" s="86"/>
      <c r="QHB25" s="86"/>
      <c r="QHC25" s="86"/>
      <c r="QHD25" s="86"/>
      <c r="QHE25" s="86"/>
      <c r="QHF25" s="86"/>
      <c r="QHG25" s="86"/>
      <c r="QHH25" s="86"/>
      <c r="QHI25" s="86"/>
      <c r="QHJ25" s="86"/>
      <c r="QHK25" s="86"/>
      <c r="QHL25" s="86"/>
      <c r="QHM25" s="86"/>
      <c r="QHN25" s="86"/>
      <c r="QHO25" s="86"/>
      <c r="QHP25" s="86"/>
      <c r="QHQ25" s="86"/>
      <c r="QHR25" s="86"/>
      <c r="QHS25" s="86"/>
      <c r="QHT25" s="86"/>
      <c r="QHU25" s="86"/>
      <c r="QHV25" s="86"/>
      <c r="QHW25" s="86"/>
      <c r="QHX25" s="86"/>
      <c r="QHY25" s="86"/>
      <c r="QHZ25" s="86"/>
      <c r="QIA25" s="86"/>
      <c r="QIB25" s="86"/>
      <c r="QIC25" s="86"/>
      <c r="QID25" s="86"/>
      <c r="QIE25" s="86"/>
      <c r="QIF25" s="86"/>
      <c r="QIG25" s="86"/>
      <c r="QIH25" s="86"/>
      <c r="QII25" s="86"/>
      <c r="QIJ25" s="86"/>
      <c r="QIK25" s="86"/>
      <c r="QIL25" s="86"/>
      <c r="QIM25" s="86"/>
      <c r="QIN25" s="86"/>
      <c r="QIO25" s="86"/>
      <c r="QIP25" s="86"/>
      <c r="QIQ25" s="86"/>
      <c r="QIR25" s="86"/>
      <c r="QIS25" s="86"/>
      <c r="QIT25" s="86"/>
      <c r="QIU25" s="86"/>
      <c r="QIV25" s="86"/>
      <c r="QIW25" s="86"/>
      <c r="QIX25" s="86"/>
      <c r="QIY25" s="86"/>
      <c r="QIZ25" s="86"/>
      <c r="QJA25" s="86"/>
      <c r="QJB25" s="86"/>
      <c r="QJC25" s="86"/>
      <c r="QJD25" s="86"/>
      <c r="QJE25" s="86"/>
      <c r="QJF25" s="86"/>
      <c r="QJG25" s="86"/>
      <c r="QJH25" s="86"/>
      <c r="QJI25" s="86"/>
      <c r="QJJ25" s="86"/>
      <c r="QJK25" s="86"/>
      <c r="QJL25" s="86"/>
      <c r="QJM25" s="86"/>
      <c r="QJN25" s="86"/>
      <c r="QJO25" s="86"/>
      <c r="QJP25" s="86"/>
      <c r="QJQ25" s="86"/>
      <c r="QJR25" s="86"/>
      <c r="QJS25" s="86"/>
      <c r="QJT25" s="86"/>
      <c r="QJU25" s="86"/>
      <c r="QJV25" s="86"/>
      <c r="QJW25" s="86"/>
      <c r="QJX25" s="86"/>
      <c r="QJY25" s="86"/>
      <c r="QJZ25" s="86"/>
      <c r="QKA25" s="86"/>
      <c r="QKB25" s="86"/>
      <c r="QKC25" s="86"/>
      <c r="QKD25" s="86"/>
      <c r="QKE25" s="86"/>
      <c r="QKF25" s="86"/>
      <c r="QKG25" s="86"/>
      <c r="QKH25" s="86"/>
      <c r="QKI25" s="86"/>
      <c r="QKJ25" s="86"/>
      <c r="QKK25" s="86"/>
      <c r="QKL25" s="86"/>
      <c r="QKM25" s="86"/>
      <c r="QKN25" s="86"/>
      <c r="QKO25" s="86"/>
      <c r="QKP25" s="86"/>
      <c r="QKQ25" s="86"/>
      <c r="QKR25" s="86"/>
      <c r="QKS25" s="86"/>
      <c r="QKT25" s="86"/>
      <c r="QKU25" s="86"/>
      <c r="QKV25" s="86"/>
      <c r="QKW25" s="86"/>
      <c r="QKX25" s="86"/>
      <c r="QKY25" s="86"/>
      <c r="QKZ25" s="86"/>
      <c r="QLA25" s="86"/>
      <c r="QLB25" s="86"/>
      <c r="QLC25" s="86"/>
      <c r="QLD25" s="86"/>
      <c r="QLE25" s="86"/>
      <c r="QLF25" s="86"/>
      <c r="QLG25" s="86"/>
      <c r="QLH25" s="86"/>
      <c r="QLI25" s="86"/>
      <c r="QLJ25" s="86"/>
      <c r="QLK25" s="86"/>
      <c r="QLL25" s="86"/>
      <c r="QLM25" s="86"/>
      <c r="QLN25" s="86"/>
      <c r="QLO25" s="86"/>
      <c r="QLP25" s="86"/>
      <c r="QLQ25" s="86"/>
      <c r="QLR25" s="86"/>
      <c r="QLS25" s="86"/>
      <c r="QLT25" s="86"/>
      <c r="QLU25" s="86"/>
      <c r="QLV25" s="86"/>
      <c r="QLW25" s="86"/>
      <c r="QLX25" s="86"/>
      <c r="QLY25" s="86"/>
      <c r="QLZ25" s="86"/>
      <c r="QMA25" s="86"/>
      <c r="QMB25" s="86"/>
      <c r="QMC25" s="86"/>
      <c r="QMD25" s="86"/>
      <c r="QME25" s="86"/>
      <c r="QMF25" s="86"/>
      <c r="QMG25" s="86"/>
      <c r="QMH25" s="86"/>
      <c r="QMI25" s="86"/>
      <c r="QMJ25" s="86"/>
      <c r="QMK25" s="86"/>
      <c r="QML25" s="86"/>
      <c r="QMM25" s="86"/>
      <c r="QMN25" s="86"/>
      <c r="QMO25" s="86"/>
      <c r="QMP25" s="86"/>
      <c r="QMQ25" s="86"/>
      <c r="QMR25" s="86"/>
      <c r="QMS25" s="86"/>
      <c r="QMT25" s="86"/>
      <c r="QMU25" s="86"/>
      <c r="QMV25" s="86"/>
      <c r="QMW25" s="86"/>
      <c r="QMX25" s="86"/>
      <c r="QMY25" s="86"/>
      <c r="QMZ25" s="86"/>
      <c r="QNA25" s="86"/>
      <c r="QNB25" s="86"/>
      <c r="QNC25" s="86"/>
      <c r="QND25" s="86"/>
      <c r="QNE25" s="86"/>
      <c r="QNF25" s="86"/>
      <c r="QNG25" s="86"/>
      <c r="QNH25" s="86"/>
      <c r="QNI25" s="86"/>
      <c r="QNJ25" s="86"/>
      <c r="QNK25" s="86"/>
      <c r="QNL25" s="86"/>
      <c r="QNM25" s="86"/>
      <c r="QNN25" s="86"/>
      <c r="QNO25" s="86"/>
      <c r="QNP25" s="86"/>
      <c r="QNQ25" s="86"/>
      <c r="QNR25" s="86"/>
      <c r="QNS25" s="86"/>
      <c r="QNT25" s="86"/>
      <c r="QNU25" s="86"/>
      <c r="QNV25" s="86"/>
      <c r="QNW25" s="86"/>
      <c r="QNX25" s="86"/>
      <c r="QNY25" s="86"/>
      <c r="QNZ25" s="86"/>
      <c r="QOA25" s="86"/>
      <c r="QOB25" s="86"/>
      <c r="QOC25" s="86"/>
      <c r="QOD25" s="86"/>
      <c r="QOE25" s="86"/>
      <c r="QOF25" s="86"/>
      <c r="QOG25" s="86"/>
      <c r="QOH25" s="86"/>
      <c r="QOI25" s="86"/>
      <c r="QOJ25" s="86"/>
      <c r="QOK25" s="86"/>
      <c r="QOL25" s="86"/>
      <c r="QOM25" s="86"/>
      <c r="QON25" s="86"/>
      <c r="QOO25" s="86"/>
      <c r="QOP25" s="86"/>
      <c r="QOQ25" s="86"/>
      <c r="QOR25" s="86"/>
      <c r="QOS25" s="86"/>
      <c r="QOT25" s="86"/>
      <c r="QOU25" s="86"/>
      <c r="QOV25" s="86"/>
      <c r="QOW25" s="86"/>
      <c r="QOX25" s="86"/>
      <c r="QOY25" s="86"/>
      <c r="QOZ25" s="86"/>
      <c r="QPA25" s="86"/>
      <c r="QPB25" s="86"/>
      <c r="QPC25" s="86"/>
      <c r="QPD25" s="86"/>
      <c r="QPE25" s="86"/>
      <c r="QPF25" s="86"/>
      <c r="QPG25" s="86"/>
      <c r="QPH25" s="86"/>
      <c r="QPI25" s="86"/>
      <c r="QPJ25" s="86"/>
      <c r="QPK25" s="86"/>
      <c r="QPL25" s="86"/>
      <c r="QPM25" s="86"/>
      <c r="QPN25" s="86"/>
      <c r="QPO25" s="86"/>
      <c r="QPP25" s="86"/>
      <c r="QPQ25" s="86"/>
      <c r="QPR25" s="86"/>
      <c r="QPS25" s="86"/>
      <c r="QPT25" s="86"/>
      <c r="QPU25" s="86"/>
      <c r="QPV25" s="86"/>
      <c r="QPW25" s="86"/>
      <c r="QPX25" s="86"/>
      <c r="QPY25" s="86"/>
      <c r="QPZ25" s="86"/>
      <c r="QQA25" s="86"/>
      <c r="QQB25" s="86"/>
      <c r="QQC25" s="86"/>
      <c r="QQD25" s="86"/>
      <c r="QQE25" s="86"/>
      <c r="QQF25" s="86"/>
      <c r="QQG25" s="86"/>
      <c r="QQH25" s="86"/>
      <c r="QQI25" s="86"/>
      <c r="QQJ25" s="86"/>
      <c r="QQK25" s="86"/>
      <c r="QQL25" s="86"/>
      <c r="QQM25" s="86"/>
      <c r="QQN25" s="86"/>
      <c r="QQO25" s="86"/>
      <c r="QQP25" s="86"/>
      <c r="QQQ25" s="86"/>
      <c r="QQR25" s="86"/>
      <c r="QQS25" s="86"/>
      <c r="QQT25" s="86"/>
      <c r="QQU25" s="86"/>
      <c r="QQV25" s="86"/>
      <c r="QQW25" s="86"/>
      <c r="QQX25" s="86"/>
      <c r="QQY25" s="86"/>
      <c r="QQZ25" s="86"/>
      <c r="QRA25" s="86"/>
      <c r="QRB25" s="86"/>
      <c r="QRC25" s="86"/>
      <c r="QRD25" s="86"/>
      <c r="QRE25" s="86"/>
      <c r="QRF25" s="86"/>
      <c r="QRG25" s="86"/>
      <c r="QRH25" s="86"/>
      <c r="QRI25" s="86"/>
      <c r="QRJ25" s="86"/>
      <c r="QRK25" s="86"/>
      <c r="QRL25" s="86"/>
      <c r="QRM25" s="86"/>
      <c r="QRN25" s="86"/>
      <c r="QRO25" s="86"/>
      <c r="QRP25" s="86"/>
      <c r="QRQ25" s="86"/>
      <c r="QRR25" s="86"/>
      <c r="QRS25" s="86"/>
      <c r="QRT25" s="86"/>
      <c r="QRU25" s="86"/>
      <c r="QRV25" s="86"/>
      <c r="QRW25" s="86"/>
      <c r="QRX25" s="86"/>
      <c r="QRY25" s="86"/>
      <c r="QRZ25" s="86"/>
      <c r="QSA25" s="86"/>
      <c r="QSB25" s="86"/>
      <c r="QSC25" s="86"/>
      <c r="QSD25" s="86"/>
      <c r="QSE25" s="86"/>
      <c r="QSF25" s="86"/>
      <c r="QSG25" s="86"/>
      <c r="QSH25" s="86"/>
      <c r="QSI25" s="86"/>
      <c r="QSJ25" s="86"/>
      <c r="QSK25" s="86"/>
      <c r="QSL25" s="86"/>
      <c r="QSM25" s="86"/>
      <c r="QSN25" s="86"/>
      <c r="QSO25" s="86"/>
      <c r="QSP25" s="86"/>
      <c r="QSQ25" s="86"/>
      <c r="QSR25" s="86"/>
      <c r="QSS25" s="86"/>
      <c r="QST25" s="86"/>
      <c r="QSU25" s="86"/>
      <c r="QSV25" s="86"/>
      <c r="QSW25" s="86"/>
      <c r="QSX25" s="86"/>
      <c r="QSY25" s="86"/>
      <c r="QSZ25" s="86"/>
      <c r="QTA25" s="86"/>
      <c r="QTB25" s="86"/>
      <c r="QTC25" s="86"/>
      <c r="QTD25" s="86"/>
      <c r="QTE25" s="86"/>
      <c r="QTF25" s="86"/>
      <c r="QTG25" s="86"/>
      <c r="QTH25" s="86"/>
      <c r="QTI25" s="86"/>
      <c r="QTJ25" s="86"/>
      <c r="QTK25" s="86"/>
      <c r="QTL25" s="86"/>
      <c r="QTM25" s="86"/>
      <c r="QTN25" s="86"/>
      <c r="QTO25" s="86"/>
      <c r="QTP25" s="86"/>
      <c r="QTQ25" s="86"/>
      <c r="QTR25" s="86"/>
      <c r="QTS25" s="86"/>
      <c r="QTT25" s="86"/>
      <c r="QTU25" s="86"/>
      <c r="QTV25" s="86"/>
      <c r="QTW25" s="86"/>
      <c r="QTX25" s="86"/>
      <c r="QTY25" s="86"/>
      <c r="QTZ25" s="86"/>
      <c r="QUA25" s="86"/>
      <c r="QUB25" s="86"/>
      <c r="QUC25" s="86"/>
      <c r="QUD25" s="86"/>
      <c r="QUE25" s="86"/>
      <c r="QUF25" s="86"/>
      <c r="QUG25" s="86"/>
      <c r="QUH25" s="86"/>
      <c r="QUI25" s="86"/>
      <c r="QUJ25" s="86"/>
      <c r="QUK25" s="86"/>
      <c r="QUL25" s="86"/>
      <c r="QUM25" s="86"/>
      <c r="QUN25" s="86"/>
      <c r="QUO25" s="86"/>
      <c r="QUP25" s="86"/>
      <c r="QUQ25" s="86"/>
      <c r="QUR25" s="86"/>
      <c r="QUS25" s="86"/>
      <c r="QUT25" s="86"/>
      <c r="QUU25" s="86"/>
      <c r="QUV25" s="86"/>
      <c r="QUW25" s="86"/>
      <c r="QUX25" s="86"/>
      <c r="QUY25" s="86"/>
      <c r="QUZ25" s="86"/>
      <c r="QVA25" s="86"/>
      <c r="QVB25" s="86"/>
      <c r="QVC25" s="86"/>
      <c r="QVD25" s="86"/>
      <c r="QVE25" s="86"/>
      <c r="QVF25" s="86"/>
      <c r="QVG25" s="86"/>
      <c r="QVH25" s="86"/>
      <c r="QVI25" s="86"/>
      <c r="QVJ25" s="86"/>
      <c r="QVK25" s="86"/>
      <c r="QVL25" s="86"/>
      <c r="QVM25" s="86"/>
      <c r="QVN25" s="86"/>
      <c r="QVO25" s="86"/>
      <c r="QVP25" s="86"/>
      <c r="QVQ25" s="86"/>
      <c r="QVR25" s="86"/>
      <c r="QVS25" s="86"/>
      <c r="QVT25" s="86"/>
      <c r="QVU25" s="86"/>
      <c r="QVV25" s="86"/>
      <c r="QVW25" s="86"/>
      <c r="QVX25" s="86"/>
      <c r="QVY25" s="86"/>
      <c r="QVZ25" s="86"/>
      <c r="QWA25" s="86"/>
      <c r="QWB25" s="86"/>
      <c r="QWC25" s="86"/>
      <c r="QWD25" s="86"/>
      <c r="QWE25" s="86"/>
      <c r="QWF25" s="86"/>
      <c r="QWG25" s="86"/>
      <c r="QWH25" s="86"/>
      <c r="QWI25" s="86"/>
      <c r="QWJ25" s="86"/>
      <c r="QWK25" s="86"/>
      <c r="QWL25" s="86"/>
      <c r="QWM25" s="86"/>
      <c r="QWN25" s="86"/>
      <c r="QWO25" s="86"/>
      <c r="QWP25" s="86"/>
      <c r="QWQ25" s="86"/>
      <c r="QWR25" s="86"/>
      <c r="QWS25" s="86"/>
      <c r="QWT25" s="86"/>
      <c r="QWU25" s="86"/>
      <c r="QWV25" s="86"/>
      <c r="QWW25" s="86"/>
      <c r="QWX25" s="86"/>
      <c r="QWY25" s="86"/>
      <c r="QWZ25" s="86"/>
      <c r="QXA25" s="86"/>
      <c r="QXB25" s="86"/>
      <c r="QXC25" s="86"/>
      <c r="QXD25" s="86"/>
      <c r="QXE25" s="86"/>
      <c r="QXF25" s="86"/>
      <c r="QXG25" s="86"/>
      <c r="QXH25" s="86"/>
      <c r="QXI25" s="86"/>
      <c r="QXJ25" s="86"/>
      <c r="QXK25" s="86"/>
      <c r="QXL25" s="86"/>
      <c r="QXM25" s="86"/>
      <c r="QXN25" s="86"/>
      <c r="QXO25" s="86"/>
      <c r="QXP25" s="86"/>
      <c r="QXQ25" s="86"/>
      <c r="QXR25" s="86"/>
      <c r="QXS25" s="86"/>
      <c r="QXT25" s="86"/>
      <c r="QXU25" s="86"/>
      <c r="QXV25" s="86"/>
      <c r="QXW25" s="86"/>
      <c r="QXX25" s="86"/>
      <c r="QXY25" s="86"/>
      <c r="QXZ25" s="86"/>
      <c r="QYA25" s="86"/>
      <c r="QYB25" s="86"/>
      <c r="QYC25" s="86"/>
      <c r="QYD25" s="86"/>
      <c r="QYE25" s="86"/>
      <c r="QYF25" s="86"/>
      <c r="QYG25" s="86"/>
      <c r="QYH25" s="86"/>
      <c r="QYI25" s="86"/>
      <c r="QYJ25" s="86"/>
      <c r="QYK25" s="86"/>
      <c r="QYL25" s="86"/>
      <c r="QYM25" s="86"/>
      <c r="QYN25" s="86"/>
      <c r="QYO25" s="86"/>
      <c r="QYP25" s="86"/>
      <c r="QYQ25" s="86"/>
      <c r="QYR25" s="86"/>
      <c r="QYS25" s="86"/>
      <c r="QYT25" s="86"/>
      <c r="QYU25" s="86"/>
      <c r="QYV25" s="86"/>
      <c r="QYW25" s="86"/>
      <c r="QYX25" s="86"/>
      <c r="QYY25" s="86"/>
      <c r="QYZ25" s="86"/>
      <c r="QZA25" s="86"/>
      <c r="QZB25" s="86"/>
      <c r="QZC25" s="86"/>
      <c r="QZD25" s="86"/>
      <c r="QZE25" s="86"/>
      <c r="QZF25" s="86"/>
      <c r="QZG25" s="86"/>
      <c r="QZH25" s="86"/>
      <c r="QZI25" s="86"/>
      <c r="QZJ25" s="86"/>
      <c r="QZK25" s="86"/>
      <c r="QZL25" s="86"/>
      <c r="QZM25" s="86"/>
      <c r="QZN25" s="86"/>
      <c r="QZO25" s="86"/>
      <c r="QZP25" s="86"/>
      <c r="QZQ25" s="86"/>
      <c r="QZR25" s="86"/>
      <c r="QZS25" s="86"/>
      <c r="QZT25" s="86"/>
      <c r="QZU25" s="86"/>
      <c r="QZV25" s="86"/>
      <c r="QZW25" s="86"/>
      <c r="QZX25" s="86"/>
      <c r="QZY25" s="86"/>
      <c r="QZZ25" s="86"/>
      <c r="RAA25" s="86"/>
      <c r="RAB25" s="86"/>
      <c r="RAC25" s="86"/>
      <c r="RAD25" s="86"/>
      <c r="RAE25" s="86"/>
      <c r="RAF25" s="86"/>
      <c r="RAG25" s="86"/>
      <c r="RAH25" s="86"/>
      <c r="RAI25" s="86"/>
      <c r="RAJ25" s="86"/>
      <c r="RAK25" s="86"/>
      <c r="RAL25" s="86"/>
      <c r="RAM25" s="86"/>
      <c r="RAN25" s="86"/>
      <c r="RAO25" s="86"/>
      <c r="RAP25" s="86"/>
      <c r="RAQ25" s="86"/>
      <c r="RAR25" s="86"/>
      <c r="RAS25" s="86"/>
      <c r="RAT25" s="86"/>
      <c r="RAU25" s="86"/>
      <c r="RAV25" s="86"/>
      <c r="RAW25" s="86"/>
      <c r="RAX25" s="86"/>
      <c r="RAY25" s="86"/>
      <c r="RAZ25" s="86"/>
      <c r="RBA25" s="86"/>
      <c r="RBB25" s="86"/>
      <c r="RBC25" s="86"/>
      <c r="RBD25" s="86"/>
      <c r="RBE25" s="86"/>
      <c r="RBF25" s="86"/>
      <c r="RBG25" s="86"/>
      <c r="RBH25" s="86"/>
      <c r="RBI25" s="86"/>
      <c r="RBJ25" s="86"/>
      <c r="RBK25" s="86"/>
      <c r="RBL25" s="86"/>
      <c r="RBM25" s="86"/>
      <c r="RBN25" s="86"/>
      <c r="RBO25" s="86"/>
      <c r="RBP25" s="86"/>
      <c r="RBQ25" s="86"/>
      <c r="RBR25" s="86"/>
      <c r="RBS25" s="86"/>
      <c r="RBT25" s="86"/>
      <c r="RBU25" s="86"/>
      <c r="RBV25" s="86"/>
      <c r="RBW25" s="86"/>
      <c r="RBX25" s="86"/>
      <c r="RBY25" s="86"/>
      <c r="RBZ25" s="86"/>
      <c r="RCA25" s="86"/>
      <c r="RCB25" s="86"/>
      <c r="RCC25" s="86"/>
      <c r="RCD25" s="86"/>
      <c r="RCE25" s="86"/>
      <c r="RCF25" s="86"/>
      <c r="RCG25" s="86"/>
      <c r="RCH25" s="86"/>
      <c r="RCI25" s="86"/>
      <c r="RCJ25" s="86"/>
      <c r="RCK25" s="86"/>
      <c r="RCL25" s="86"/>
      <c r="RCM25" s="86"/>
      <c r="RCN25" s="86"/>
      <c r="RCO25" s="86"/>
      <c r="RCP25" s="86"/>
      <c r="RCQ25" s="86"/>
      <c r="RCR25" s="86"/>
      <c r="RCS25" s="86"/>
      <c r="RCT25" s="86"/>
      <c r="RCU25" s="86"/>
      <c r="RCV25" s="86"/>
      <c r="RCW25" s="86"/>
      <c r="RCX25" s="86"/>
      <c r="RCY25" s="86"/>
      <c r="RCZ25" s="86"/>
      <c r="RDA25" s="86"/>
      <c r="RDB25" s="86"/>
      <c r="RDC25" s="86"/>
      <c r="RDD25" s="86"/>
      <c r="RDE25" s="86"/>
      <c r="RDF25" s="86"/>
      <c r="RDG25" s="86"/>
      <c r="RDH25" s="86"/>
      <c r="RDI25" s="86"/>
      <c r="RDJ25" s="86"/>
      <c r="RDK25" s="86"/>
      <c r="RDL25" s="86"/>
      <c r="RDM25" s="86"/>
      <c r="RDN25" s="86"/>
      <c r="RDO25" s="86"/>
      <c r="RDP25" s="86"/>
      <c r="RDQ25" s="86"/>
      <c r="RDR25" s="86"/>
      <c r="RDS25" s="86"/>
      <c r="RDT25" s="86"/>
      <c r="RDU25" s="86"/>
      <c r="RDV25" s="86"/>
      <c r="RDW25" s="86"/>
      <c r="RDX25" s="86"/>
      <c r="RDY25" s="86"/>
      <c r="RDZ25" s="86"/>
      <c r="REA25" s="86"/>
      <c r="REB25" s="86"/>
      <c r="REC25" s="86"/>
      <c r="RED25" s="86"/>
      <c r="REE25" s="86"/>
      <c r="REF25" s="86"/>
      <c r="REG25" s="86"/>
      <c r="REH25" s="86"/>
      <c r="REI25" s="86"/>
      <c r="REJ25" s="86"/>
      <c r="REK25" s="86"/>
      <c r="REL25" s="86"/>
      <c r="REM25" s="86"/>
      <c r="REN25" s="86"/>
      <c r="REO25" s="86"/>
      <c r="REP25" s="86"/>
      <c r="REQ25" s="86"/>
      <c r="RER25" s="86"/>
      <c r="RES25" s="86"/>
      <c r="RET25" s="86"/>
      <c r="REU25" s="86"/>
      <c r="REV25" s="86"/>
      <c r="REW25" s="86"/>
      <c r="REX25" s="86"/>
      <c r="REY25" s="86"/>
      <c r="REZ25" s="86"/>
      <c r="RFA25" s="86"/>
      <c r="RFB25" s="86"/>
      <c r="RFC25" s="86"/>
      <c r="RFD25" s="86"/>
      <c r="RFE25" s="86"/>
      <c r="RFF25" s="86"/>
      <c r="RFG25" s="86"/>
      <c r="RFH25" s="86"/>
      <c r="RFI25" s="86"/>
      <c r="RFJ25" s="86"/>
      <c r="RFK25" s="86"/>
      <c r="RFL25" s="86"/>
      <c r="RFM25" s="86"/>
      <c r="RFN25" s="86"/>
      <c r="RFO25" s="86"/>
      <c r="RFP25" s="86"/>
      <c r="RFQ25" s="86"/>
      <c r="RFR25" s="86"/>
      <c r="RFS25" s="86"/>
      <c r="RFT25" s="86"/>
      <c r="RFU25" s="86"/>
      <c r="RFV25" s="86"/>
      <c r="RFW25" s="86"/>
      <c r="RFX25" s="86"/>
      <c r="RFY25" s="86"/>
      <c r="RFZ25" s="86"/>
      <c r="RGA25" s="86"/>
      <c r="RGB25" s="86"/>
      <c r="RGC25" s="86"/>
      <c r="RGD25" s="86"/>
      <c r="RGE25" s="86"/>
      <c r="RGF25" s="86"/>
      <c r="RGG25" s="86"/>
      <c r="RGH25" s="86"/>
      <c r="RGI25" s="86"/>
      <c r="RGJ25" s="86"/>
      <c r="RGK25" s="86"/>
      <c r="RGL25" s="86"/>
      <c r="RGM25" s="86"/>
      <c r="RGN25" s="86"/>
      <c r="RGO25" s="86"/>
      <c r="RGP25" s="86"/>
      <c r="RGQ25" s="86"/>
      <c r="RGR25" s="86"/>
      <c r="RGS25" s="86"/>
      <c r="RGT25" s="86"/>
      <c r="RGU25" s="86"/>
      <c r="RGV25" s="86"/>
      <c r="RGW25" s="86"/>
      <c r="RGX25" s="86"/>
      <c r="RGY25" s="86"/>
      <c r="RGZ25" s="86"/>
      <c r="RHA25" s="86"/>
      <c r="RHB25" s="86"/>
      <c r="RHC25" s="86"/>
      <c r="RHD25" s="86"/>
      <c r="RHE25" s="86"/>
      <c r="RHF25" s="86"/>
      <c r="RHG25" s="86"/>
      <c r="RHH25" s="86"/>
      <c r="RHI25" s="86"/>
      <c r="RHJ25" s="86"/>
      <c r="RHK25" s="86"/>
      <c r="RHL25" s="86"/>
      <c r="RHM25" s="86"/>
      <c r="RHN25" s="86"/>
      <c r="RHO25" s="86"/>
      <c r="RHP25" s="86"/>
      <c r="RHQ25" s="86"/>
      <c r="RHR25" s="86"/>
      <c r="RHS25" s="86"/>
      <c r="RHT25" s="86"/>
      <c r="RHU25" s="86"/>
      <c r="RHV25" s="86"/>
      <c r="RHW25" s="86"/>
      <c r="RHX25" s="86"/>
      <c r="RHY25" s="86"/>
      <c r="RHZ25" s="86"/>
      <c r="RIA25" s="86"/>
      <c r="RIB25" s="86"/>
      <c r="RIC25" s="86"/>
      <c r="RID25" s="86"/>
      <c r="RIE25" s="86"/>
      <c r="RIF25" s="86"/>
      <c r="RIG25" s="86"/>
      <c r="RIH25" s="86"/>
      <c r="RII25" s="86"/>
      <c r="RIJ25" s="86"/>
      <c r="RIK25" s="86"/>
      <c r="RIL25" s="86"/>
      <c r="RIM25" s="86"/>
      <c r="RIN25" s="86"/>
      <c r="RIO25" s="86"/>
      <c r="RIP25" s="86"/>
      <c r="RIQ25" s="86"/>
      <c r="RIR25" s="86"/>
      <c r="RIS25" s="86"/>
      <c r="RIT25" s="86"/>
      <c r="RIU25" s="86"/>
      <c r="RIV25" s="86"/>
      <c r="RIW25" s="86"/>
      <c r="RIX25" s="86"/>
      <c r="RIY25" s="86"/>
      <c r="RIZ25" s="86"/>
      <c r="RJA25" s="86"/>
      <c r="RJB25" s="86"/>
      <c r="RJC25" s="86"/>
      <c r="RJD25" s="86"/>
      <c r="RJE25" s="86"/>
      <c r="RJF25" s="86"/>
      <c r="RJG25" s="86"/>
      <c r="RJH25" s="86"/>
      <c r="RJI25" s="86"/>
      <c r="RJJ25" s="86"/>
      <c r="RJK25" s="86"/>
      <c r="RJL25" s="86"/>
      <c r="RJM25" s="86"/>
      <c r="RJN25" s="86"/>
      <c r="RJO25" s="86"/>
      <c r="RJP25" s="86"/>
      <c r="RJQ25" s="86"/>
      <c r="RJR25" s="86"/>
      <c r="RJS25" s="86"/>
      <c r="RJT25" s="86"/>
      <c r="RJU25" s="86"/>
      <c r="RJV25" s="86"/>
      <c r="RJW25" s="86"/>
      <c r="RJX25" s="86"/>
      <c r="RJY25" s="86"/>
      <c r="RJZ25" s="86"/>
      <c r="RKA25" s="86"/>
      <c r="RKB25" s="86"/>
      <c r="RKC25" s="86"/>
      <c r="RKD25" s="86"/>
      <c r="RKE25" s="86"/>
      <c r="RKF25" s="86"/>
      <c r="RKG25" s="86"/>
      <c r="RKH25" s="86"/>
      <c r="RKI25" s="86"/>
      <c r="RKJ25" s="86"/>
      <c r="RKK25" s="86"/>
      <c r="RKL25" s="86"/>
      <c r="RKM25" s="86"/>
      <c r="RKN25" s="86"/>
      <c r="RKO25" s="86"/>
      <c r="RKP25" s="86"/>
      <c r="RKQ25" s="86"/>
      <c r="RKR25" s="86"/>
      <c r="RKS25" s="86"/>
      <c r="RKT25" s="86"/>
      <c r="RKU25" s="86"/>
      <c r="RKV25" s="86"/>
      <c r="RKW25" s="86"/>
      <c r="RKX25" s="86"/>
      <c r="RKY25" s="86"/>
      <c r="RKZ25" s="86"/>
      <c r="RLA25" s="86"/>
      <c r="RLB25" s="86"/>
      <c r="RLC25" s="86"/>
      <c r="RLD25" s="86"/>
      <c r="RLE25" s="86"/>
      <c r="RLF25" s="86"/>
      <c r="RLG25" s="86"/>
      <c r="RLH25" s="86"/>
      <c r="RLI25" s="86"/>
      <c r="RLJ25" s="86"/>
      <c r="RLK25" s="86"/>
      <c r="RLL25" s="86"/>
      <c r="RLM25" s="86"/>
      <c r="RLN25" s="86"/>
      <c r="RLO25" s="86"/>
      <c r="RLP25" s="86"/>
      <c r="RLQ25" s="86"/>
      <c r="RLR25" s="86"/>
      <c r="RLS25" s="86"/>
      <c r="RLT25" s="86"/>
      <c r="RLU25" s="86"/>
      <c r="RLV25" s="86"/>
      <c r="RLW25" s="86"/>
      <c r="RLX25" s="86"/>
      <c r="RLY25" s="86"/>
      <c r="RLZ25" s="86"/>
      <c r="RMA25" s="86"/>
      <c r="RMB25" s="86"/>
      <c r="RMC25" s="86"/>
      <c r="RMD25" s="86"/>
      <c r="RME25" s="86"/>
      <c r="RMF25" s="86"/>
      <c r="RMG25" s="86"/>
      <c r="RMH25" s="86"/>
      <c r="RMI25" s="86"/>
      <c r="RMJ25" s="86"/>
      <c r="RMK25" s="86"/>
      <c r="RML25" s="86"/>
      <c r="RMM25" s="86"/>
      <c r="RMN25" s="86"/>
      <c r="RMO25" s="86"/>
      <c r="RMP25" s="86"/>
      <c r="RMQ25" s="86"/>
      <c r="RMR25" s="86"/>
      <c r="RMS25" s="86"/>
      <c r="RMT25" s="86"/>
      <c r="RMU25" s="86"/>
      <c r="RMV25" s="86"/>
      <c r="RMW25" s="86"/>
      <c r="RMX25" s="86"/>
      <c r="RMY25" s="86"/>
      <c r="RMZ25" s="86"/>
      <c r="RNA25" s="86"/>
      <c r="RNB25" s="86"/>
      <c r="RNC25" s="86"/>
      <c r="RND25" s="86"/>
      <c r="RNE25" s="86"/>
      <c r="RNF25" s="86"/>
      <c r="RNG25" s="86"/>
      <c r="RNH25" s="86"/>
      <c r="RNI25" s="86"/>
      <c r="RNJ25" s="86"/>
      <c r="RNK25" s="86"/>
      <c r="RNL25" s="86"/>
      <c r="RNM25" s="86"/>
      <c r="RNN25" s="86"/>
      <c r="RNO25" s="86"/>
      <c r="RNP25" s="86"/>
      <c r="RNQ25" s="86"/>
      <c r="RNR25" s="86"/>
      <c r="RNS25" s="86"/>
      <c r="RNT25" s="86"/>
      <c r="RNU25" s="86"/>
      <c r="RNV25" s="86"/>
      <c r="RNW25" s="86"/>
      <c r="RNX25" s="86"/>
      <c r="RNY25" s="86"/>
      <c r="RNZ25" s="86"/>
      <c r="ROA25" s="86"/>
      <c r="ROB25" s="86"/>
      <c r="ROC25" s="86"/>
      <c r="ROD25" s="86"/>
      <c r="ROE25" s="86"/>
      <c r="ROF25" s="86"/>
      <c r="ROG25" s="86"/>
      <c r="ROH25" s="86"/>
      <c r="ROI25" s="86"/>
      <c r="ROJ25" s="86"/>
      <c r="ROK25" s="86"/>
      <c r="ROL25" s="86"/>
      <c r="ROM25" s="86"/>
      <c r="RON25" s="86"/>
      <c r="ROO25" s="86"/>
      <c r="ROP25" s="86"/>
      <c r="ROQ25" s="86"/>
      <c r="ROR25" s="86"/>
      <c r="ROS25" s="86"/>
      <c r="ROT25" s="86"/>
      <c r="ROU25" s="86"/>
      <c r="ROV25" s="86"/>
      <c r="ROW25" s="86"/>
      <c r="ROX25" s="86"/>
      <c r="ROY25" s="86"/>
      <c r="ROZ25" s="86"/>
      <c r="RPA25" s="86"/>
      <c r="RPB25" s="86"/>
      <c r="RPC25" s="86"/>
      <c r="RPD25" s="86"/>
      <c r="RPE25" s="86"/>
      <c r="RPF25" s="86"/>
      <c r="RPG25" s="86"/>
      <c r="RPH25" s="86"/>
      <c r="RPI25" s="86"/>
      <c r="RPJ25" s="86"/>
      <c r="RPK25" s="86"/>
      <c r="RPL25" s="86"/>
      <c r="RPM25" s="86"/>
      <c r="RPN25" s="86"/>
      <c r="RPO25" s="86"/>
      <c r="RPP25" s="86"/>
      <c r="RPQ25" s="86"/>
      <c r="RPR25" s="86"/>
      <c r="RPS25" s="86"/>
      <c r="RPT25" s="86"/>
      <c r="RPU25" s="86"/>
      <c r="RPV25" s="86"/>
      <c r="RPW25" s="86"/>
      <c r="RPX25" s="86"/>
      <c r="RPY25" s="86"/>
      <c r="RPZ25" s="86"/>
      <c r="RQA25" s="86"/>
      <c r="RQB25" s="86"/>
      <c r="RQC25" s="86"/>
      <c r="RQD25" s="86"/>
      <c r="RQE25" s="86"/>
      <c r="RQF25" s="86"/>
      <c r="RQG25" s="86"/>
      <c r="RQH25" s="86"/>
      <c r="RQI25" s="86"/>
      <c r="RQJ25" s="86"/>
      <c r="RQK25" s="86"/>
      <c r="RQL25" s="86"/>
      <c r="RQM25" s="86"/>
      <c r="RQN25" s="86"/>
      <c r="RQO25" s="86"/>
      <c r="RQP25" s="86"/>
      <c r="RQQ25" s="86"/>
      <c r="RQR25" s="86"/>
      <c r="RQS25" s="86"/>
      <c r="RQT25" s="86"/>
      <c r="RQU25" s="86"/>
      <c r="RQV25" s="86"/>
      <c r="RQW25" s="86"/>
      <c r="RQX25" s="86"/>
      <c r="RQY25" s="86"/>
      <c r="RQZ25" s="86"/>
      <c r="RRA25" s="86"/>
      <c r="RRB25" s="86"/>
      <c r="RRC25" s="86"/>
      <c r="RRD25" s="86"/>
      <c r="RRE25" s="86"/>
      <c r="RRF25" s="86"/>
      <c r="RRG25" s="86"/>
      <c r="RRH25" s="86"/>
      <c r="RRI25" s="86"/>
      <c r="RRJ25" s="86"/>
      <c r="RRK25" s="86"/>
      <c r="RRL25" s="86"/>
      <c r="RRM25" s="86"/>
      <c r="RRN25" s="86"/>
      <c r="RRO25" s="86"/>
      <c r="RRP25" s="86"/>
      <c r="RRQ25" s="86"/>
      <c r="RRR25" s="86"/>
      <c r="RRS25" s="86"/>
      <c r="RRT25" s="86"/>
      <c r="RRU25" s="86"/>
      <c r="RRV25" s="86"/>
      <c r="RRW25" s="86"/>
      <c r="RRX25" s="86"/>
      <c r="RRY25" s="86"/>
      <c r="RRZ25" s="86"/>
      <c r="RSA25" s="86"/>
      <c r="RSB25" s="86"/>
      <c r="RSC25" s="86"/>
      <c r="RSD25" s="86"/>
      <c r="RSE25" s="86"/>
      <c r="RSF25" s="86"/>
      <c r="RSG25" s="86"/>
      <c r="RSH25" s="86"/>
      <c r="RSI25" s="86"/>
      <c r="RSJ25" s="86"/>
      <c r="RSK25" s="86"/>
      <c r="RSL25" s="86"/>
      <c r="RSM25" s="86"/>
      <c r="RSN25" s="86"/>
      <c r="RSO25" s="86"/>
      <c r="RSP25" s="86"/>
      <c r="RSQ25" s="86"/>
      <c r="RSR25" s="86"/>
      <c r="RSS25" s="86"/>
      <c r="RST25" s="86"/>
      <c r="RSU25" s="86"/>
      <c r="RSV25" s="86"/>
      <c r="RSW25" s="86"/>
      <c r="RSX25" s="86"/>
      <c r="RSY25" s="86"/>
      <c r="RSZ25" s="86"/>
      <c r="RTA25" s="86"/>
      <c r="RTB25" s="86"/>
      <c r="RTC25" s="86"/>
      <c r="RTD25" s="86"/>
      <c r="RTE25" s="86"/>
      <c r="RTF25" s="86"/>
      <c r="RTG25" s="86"/>
      <c r="RTH25" s="86"/>
      <c r="RTI25" s="86"/>
      <c r="RTJ25" s="86"/>
      <c r="RTK25" s="86"/>
      <c r="RTL25" s="86"/>
      <c r="RTM25" s="86"/>
      <c r="RTN25" s="86"/>
      <c r="RTO25" s="86"/>
      <c r="RTP25" s="86"/>
      <c r="RTQ25" s="86"/>
      <c r="RTR25" s="86"/>
      <c r="RTS25" s="86"/>
      <c r="RTT25" s="86"/>
      <c r="RTU25" s="86"/>
      <c r="RTV25" s="86"/>
      <c r="RTW25" s="86"/>
      <c r="RTX25" s="86"/>
      <c r="RTY25" s="86"/>
      <c r="RTZ25" s="86"/>
      <c r="RUA25" s="86"/>
      <c r="RUB25" s="86"/>
      <c r="RUC25" s="86"/>
      <c r="RUD25" s="86"/>
      <c r="RUE25" s="86"/>
      <c r="RUF25" s="86"/>
      <c r="RUG25" s="86"/>
      <c r="RUH25" s="86"/>
      <c r="RUI25" s="86"/>
      <c r="RUJ25" s="86"/>
      <c r="RUK25" s="86"/>
      <c r="RUL25" s="86"/>
      <c r="RUM25" s="86"/>
      <c r="RUN25" s="86"/>
      <c r="RUO25" s="86"/>
      <c r="RUP25" s="86"/>
      <c r="RUQ25" s="86"/>
      <c r="RUR25" s="86"/>
      <c r="RUS25" s="86"/>
      <c r="RUT25" s="86"/>
      <c r="RUU25" s="86"/>
      <c r="RUV25" s="86"/>
      <c r="RUW25" s="86"/>
      <c r="RUX25" s="86"/>
      <c r="RUY25" s="86"/>
      <c r="RUZ25" s="86"/>
      <c r="RVA25" s="86"/>
      <c r="RVB25" s="86"/>
      <c r="RVC25" s="86"/>
      <c r="RVD25" s="86"/>
      <c r="RVE25" s="86"/>
      <c r="RVF25" s="86"/>
      <c r="RVG25" s="86"/>
      <c r="RVH25" s="86"/>
      <c r="RVI25" s="86"/>
      <c r="RVJ25" s="86"/>
      <c r="RVK25" s="86"/>
      <c r="RVL25" s="86"/>
      <c r="RVM25" s="86"/>
      <c r="RVN25" s="86"/>
      <c r="RVO25" s="86"/>
      <c r="RVP25" s="86"/>
      <c r="RVQ25" s="86"/>
      <c r="RVR25" s="86"/>
      <c r="RVS25" s="86"/>
      <c r="RVT25" s="86"/>
      <c r="RVU25" s="86"/>
      <c r="RVV25" s="86"/>
      <c r="RVW25" s="86"/>
      <c r="RVX25" s="86"/>
      <c r="RVY25" s="86"/>
      <c r="RVZ25" s="86"/>
      <c r="RWA25" s="86"/>
      <c r="RWB25" s="86"/>
      <c r="RWC25" s="86"/>
      <c r="RWD25" s="86"/>
      <c r="RWE25" s="86"/>
      <c r="RWF25" s="86"/>
      <c r="RWG25" s="86"/>
      <c r="RWH25" s="86"/>
      <c r="RWI25" s="86"/>
      <c r="RWJ25" s="86"/>
      <c r="RWK25" s="86"/>
      <c r="RWL25" s="86"/>
      <c r="RWM25" s="86"/>
      <c r="RWN25" s="86"/>
      <c r="RWO25" s="86"/>
      <c r="RWP25" s="86"/>
      <c r="RWQ25" s="86"/>
      <c r="RWR25" s="86"/>
      <c r="RWS25" s="86"/>
      <c r="RWT25" s="86"/>
      <c r="RWU25" s="86"/>
      <c r="RWV25" s="86"/>
      <c r="RWW25" s="86"/>
      <c r="RWX25" s="86"/>
      <c r="RWY25" s="86"/>
      <c r="RWZ25" s="86"/>
      <c r="RXA25" s="86"/>
      <c r="RXB25" s="86"/>
      <c r="RXC25" s="86"/>
      <c r="RXD25" s="86"/>
      <c r="RXE25" s="86"/>
      <c r="RXF25" s="86"/>
      <c r="RXG25" s="86"/>
      <c r="RXH25" s="86"/>
      <c r="RXI25" s="86"/>
      <c r="RXJ25" s="86"/>
      <c r="RXK25" s="86"/>
      <c r="RXL25" s="86"/>
      <c r="RXM25" s="86"/>
      <c r="RXN25" s="86"/>
      <c r="RXO25" s="86"/>
      <c r="RXP25" s="86"/>
      <c r="RXQ25" s="86"/>
      <c r="RXR25" s="86"/>
      <c r="RXS25" s="86"/>
      <c r="RXT25" s="86"/>
      <c r="RXU25" s="86"/>
      <c r="RXV25" s="86"/>
      <c r="RXW25" s="86"/>
      <c r="RXX25" s="86"/>
      <c r="RXY25" s="86"/>
      <c r="RXZ25" s="86"/>
      <c r="RYA25" s="86"/>
      <c r="RYB25" s="86"/>
      <c r="RYC25" s="86"/>
      <c r="RYD25" s="86"/>
      <c r="RYE25" s="86"/>
      <c r="RYF25" s="86"/>
      <c r="RYG25" s="86"/>
      <c r="RYH25" s="86"/>
      <c r="RYI25" s="86"/>
      <c r="RYJ25" s="86"/>
      <c r="RYK25" s="86"/>
      <c r="RYL25" s="86"/>
      <c r="RYM25" s="86"/>
      <c r="RYN25" s="86"/>
      <c r="RYO25" s="86"/>
      <c r="RYP25" s="86"/>
      <c r="RYQ25" s="86"/>
      <c r="RYR25" s="86"/>
      <c r="RYS25" s="86"/>
      <c r="RYT25" s="86"/>
      <c r="RYU25" s="86"/>
      <c r="RYV25" s="86"/>
      <c r="RYW25" s="86"/>
      <c r="RYX25" s="86"/>
      <c r="RYY25" s="86"/>
      <c r="RYZ25" s="86"/>
      <c r="RZA25" s="86"/>
      <c r="RZB25" s="86"/>
      <c r="RZC25" s="86"/>
      <c r="RZD25" s="86"/>
      <c r="RZE25" s="86"/>
      <c r="RZF25" s="86"/>
      <c r="RZG25" s="86"/>
      <c r="RZH25" s="86"/>
      <c r="RZI25" s="86"/>
      <c r="RZJ25" s="86"/>
      <c r="RZK25" s="86"/>
      <c r="RZL25" s="86"/>
      <c r="RZM25" s="86"/>
      <c r="RZN25" s="86"/>
      <c r="RZO25" s="86"/>
      <c r="RZP25" s="86"/>
      <c r="RZQ25" s="86"/>
      <c r="RZR25" s="86"/>
      <c r="RZS25" s="86"/>
      <c r="RZT25" s="86"/>
      <c r="RZU25" s="86"/>
      <c r="RZV25" s="86"/>
      <c r="RZW25" s="86"/>
      <c r="RZX25" s="86"/>
      <c r="RZY25" s="86"/>
      <c r="RZZ25" s="86"/>
      <c r="SAA25" s="86"/>
      <c r="SAB25" s="86"/>
      <c r="SAC25" s="86"/>
      <c r="SAD25" s="86"/>
      <c r="SAE25" s="86"/>
      <c r="SAF25" s="86"/>
      <c r="SAG25" s="86"/>
      <c r="SAH25" s="86"/>
      <c r="SAI25" s="86"/>
      <c r="SAJ25" s="86"/>
      <c r="SAK25" s="86"/>
      <c r="SAL25" s="86"/>
      <c r="SAM25" s="86"/>
      <c r="SAN25" s="86"/>
      <c r="SAO25" s="86"/>
      <c r="SAP25" s="86"/>
      <c r="SAQ25" s="86"/>
      <c r="SAR25" s="86"/>
      <c r="SAS25" s="86"/>
      <c r="SAT25" s="86"/>
      <c r="SAU25" s="86"/>
      <c r="SAV25" s="86"/>
      <c r="SAW25" s="86"/>
      <c r="SAX25" s="86"/>
      <c r="SAY25" s="86"/>
      <c r="SAZ25" s="86"/>
      <c r="SBA25" s="86"/>
      <c r="SBB25" s="86"/>
      <c r="SBC25" s="86"/>
      <c r="SBD25" s="86"/>
      <c r="SBE25" s="86"/>
      <c r="SBF25" s="86"/>
      <c r="SBG25" s="86"/>
      <c r="SBH25" s="86"/>
      <c r="SBI25" s="86"/>
      <c r="SBJ25" s="86"/>
      <c r="SBK25" s="86"/>
      <c r="SBL25" s="86"/>
      <c r="SBM25" s="86"/>
      <c r="SBN25" s="86"/>
      <c r="SBO25" s="86"/>
      <c r="SBP25" s="86"/>
      <c r="SBQ25" s="86"/>
      <c r="SBR25" s="86"/>
      <c r="SBS25" s="86"/>
      <c r="SBT25" s="86"/>
      <c r="SBU25" s="86"/>
      <c r="SBV25" s="86"/>
      <c r="SBW25" s="86"/>
      <c r="SBX25" s="86"/>
      <c r="SBY25" s="86"/>
      <c r="SBZ25" s="86"/>
      <c r="SCA25" s="86"/>
      <c r="SCB25" s="86"/>
      <c r="SCC25" s="86"/>
      <c r="SCD25" s="86"/>
      <c r="SCE25" s="86"/>
      <c r="SCF25" s="86"/>
      <c r="SCG25" s="86"/>
      <c r="SCH25" s="86"/>
      <c r="SCI25" s="86"/>
      <c r="SCJ25" s="86"/>
      <c r="SCK25" s="86"/>
      <c r="SCL25" s="86"/>
      <c r="SCM25" s="86"/>
      <c r="SCN25" s="86"/>
      <c r="SCO25" s="86"/>
      <c r="SCP25" s="86"/>
      <c r="SCQ25" s="86"/>
      <c r="SCR25" s="86"/>
      <c r="SCS25" s="86"/>
      <c r="SCT25" s="86"/>
      <c r="SCU25" s="86"/>
      <c r="SCV25" s="86"/>
      <c r="SCW25" s="86"/>
      <c r="SCX25" s="86"/>
      <c r="SCY25" s="86"/>
      <c r="SCZ25" s="86"/>
      <c r="SDA25" s="86"/>
      <c r="SDB25" s="86"/>
      <c r="SDC25" s="86"/>
      <c r="SDD25" s="86"/>
      <c r="SDE25" s="86"/>
      <c r="SDF25" s="86"/>
      <c r="SDG25" s="86"/>
      <c r="SDH25" s="86"/>
      <c r="SDI25" s="86"/>
      <c r="SDJ25" s="86"/>
      <c r="SDK25" s="86"/>
      <c r="SDL25" s="86"/>
      <c r="SDM25" s="86"/>
      <c r="SDN25" s="86"/>
      <c r="SDO25" s="86"/>
      <c r="SDP25" s="86"/>
      <c r="SDQ25" s="86"/>
      <c r="SDR25" s="86"/>
      <c r="SDS25" s="86"/>
      <c r="SDT25" s="86"/>
      <c r="SDU25" s="86"/>
      <c r="SDV25" s="86"/>
      <c r="SDW25" s="86"/>
      <c r="SDX25" s="86"/>
      <c r="SDY25" s="86"/>
      <c r="SDZ25" s="86"/>
      <c r="SEA25" s="86"/>
      <c r="SEB25" s="86"/>
      <c r="SEC25" s="86"/>
      <c r="SED25" s="86"/>
      <c r="SEE25" s="86"/>
      <c r="SEF25" s="86"/>
      <c r="SEG25" s="86"/>
      <c r="SEH25" s="86"/>
      <c r="SEI25" s="86"/>
      <c r="SEJ25" s="86"/>
      <c r="SEK25" s="86"/>
      <c r="SEL25" s="86"/>
      <c r="SEM25" s="86"/>
      <c r="SEN25" s="86"/>
      <c r="SEO25" s="86"/>
      <c r="SEP25" s="86"/>
      <c r="SEQ25" s="86"/>
      <c r="SER25" s="86"/>
      <c r="SES25" s="86"/>
      <c r="SET25" s="86"/>
      <c r="SEU25" s="86"/>
      <c r="SEV25" s="86"/>
      <c r="SEW25" s="86"/>
      <c r="SEX25" s="86"/>
      <c r="SEY25" s="86"/>
      <c r="SEZ25" s="86"/>
      <c r="SFA25" s="86"/>
      <c r="SFB25" s="86"/>
      <c r="SFC25" s="86"/>
      <c r="SFD25" s="86"/>
      <c r="SFE25" s="86"/>
      <c r="SFF25" s="86"/>
      <c r="SFG25" s="86"/>
      <c r="SFH25" s="86"/>
      <c r="SFI25" s="86"/>
      <c r="SFJ25" s="86"/>
      <c r="SFK25" s="86"/>
      <c r="SFL25" s="86"/>
      <c r="SFM25" s="86"/>
      <c r="SFN25" s="86"/>
      <c r="SFO25" s="86"/>
      <c r="SFP25" s="86"/>
      <c r="SFQ25" s="86"/>
      <c r="SFR25" s="86"/>
      <c r="SFS25" s="86"/>
      <c r="SFT25" s="86"/>
      <c r="SFU25" s="86"/>
      <c r="SFV25" s="86"/>
      <c r="SFW25" s="86"/>
      <c r="SFX25" s="86"/>
      <c r="SFY25" s="86"/>
      <c r="SFZ25" s="86"/>
      <c r="SGA25" s="86"/>
      <c r="SGB25" s="86"/>
      <c r="SGC25" s="86"/>
      <c r="SGD25" s="86"/>
      <c r="SGE25" s="86"/>
      <c r="SGF25" s="86"/>
      <c r="SGG25" s="86"/>
      <c r="SGH25" s="86"/>
      <c r="SGI25" s="86"/>
      <c r="SGJ25" s="86"/>
      <c r="SGK25" s="86"/>
      <c r="SGL25" s="86"/>
      <c r="SGM25" s="86"/>
      <c r="SGN25" s="86"/>
      <c r="SGO25" s="86"/>
      <c r="SGP25" s="86"/>
      <c r="SGQ25" s="86"/>
      <c r="SGR25" s="86"/>
      <c r="SGS25" s="86"/>
      <c r="SGT25" s="86"/>
      <c r="SGU25" s="86"/>
      <c r="SGV25" s="86"/>
      <c r="SGW25" s="86"/>
      <c r="SGX25" s="86"/>
      <c r="SGY25" s="86"/>
      <c r="SGZ25" s="86"/>
      <c r="SHA25" s="86"/>
      <c r="SHB25" s="86"/>
      <c r="SHC25" s="86"/>
      <c r="SHD25" s="86"/>
      <c r="SHE25" s="86"/>
      <c r="SHF25" s="86"/>
      <c r="SHG25" s="86"/>
      <c r="SHH25" s="86"/>
      <c r="SHI25" s="86"/>
      <c r="SHJ25" s="86"/>
      <c r="SHK25" s="86"/>
      <c r="SHL25" s="86"/>
      <c r="SHM25" s="86"/>
      <c r="SHN25" s="86"/>
      <c r="SHO25" s="86"/>
      <c r="SHP25" s="86"/>
      <c r="SHQ25" s="86"/>
      <c r="SHR25" s="86"/>
      <c r="SHS25" s="86"/>
      <c r="SHT25" s="86"/>
      <c r="SHU25" s="86"/>
      <c r="SHV25" s="86"/>
      <c r="SHW25" s="86"/>
      <c r="SHX25" s="86"/>
      <c r="SHY25" s="86"/>
      <c r="SHZ25" s="86"/>
      <c r="SIA25" s="86"/>
      <c r="SIB25" s="86"/>
      <c r="SIC25" s="86"/>
      <c r="SID25" s="86"/>
      <c r="SIE25" s="86"/>
      <c r="SIF25" s="86"/>
      <c r="SIG25" s="86"/>
      <c r="SIH25" s="86"/>
      <c r="SII25" s="86"/>
      <c r="SIJ25" s="86"/>
      <c r="SIK25" s="86"/>
      <c r="SIL25" s="86"/>
      <c r="SIM25" s="86"/>
      <c r="SIN25" s="86"/>
      <c r="SIO25" s="86"/>
      <c r="SIP25" s="86"/>
      <c r="SIQ25" s="86"/>
      <c r="SIR25" s="86"/>
      <c r="SIS25" s="86"/>
      <c r="SIT25" s="86"/>
      <c r="SIU25" s="86"/>
      <c r="SIV25" s="86"/>
      <c r="SIW25" s="86"/>
      <c r="SIX25" s="86"/>
      <c r="SIY25" s="86"/>
      <c r="SIZ25" s="86"/>
      <c r="SJA25" s="86"/>
      <c r="SJB25" s="86"/>
      <c r="SJC25" s="86"/>
      <c r="SJD25" s="86"/>
      <c r="SJE25" s="86"/>
      <c r="SJF25" s="86"/>
      <c r="SJG25" s="86"/>
      <c r="SJH25" s="86"/>
      <c r="SJI25" s="86"/>
      <c r="SJJ25" s="86"/>
      <c r="SJK25" s="86"/>
      <c r="SJL25" s="86"/>
      <c r="SJM25" s="86"/>
      <c r="SJN25" s="86"/>
      <c r="SJO25" s="86"/>
      <c r="SJP25" s="86"/>
      <c r="SJQ25" s="86"/>
      <c r="SJR25" s="86"/>
      <c r="SJS25" s="86"/>
      <c r="SJT25" s="86"/>
      <c r="SJU25" s="86"/>
      <c r="SJV25" s="86"/>
      <c r="SJW25" s="86"/>
      <c r="SJX25" s="86"/>
      <c r="SJY25" s="86"/>
      <c r="SJZ25" s="86"/>
      <c r="SKA25" s="86"/>
      <c r="SKB25" s="86"/>
      <c r="SKC25" s="86"/>
      <c r="SKD25" s="86"/>
      <c r="SKE25" s="86"/>
      <c r="SKF25" s="86"/>
      <c r="SKG25" s="86"/>
      <c r="SKH25" s="86"/>
      <c r="SKI25" s="86"/>
      <c r="SKJ25" s="86"/>
      <c r="SKK25" s="86"/>
      <c r="SKL25" s="86"/>
      <c r="SKM25" s="86"/>
      <c r="SKN25" s="86"/>
      <c r="SKO25" s="86"/>
      <c r="SKP25" s="86"/>
      <c r="SKQ25" s="86"/>
      <c r="SKR25" s="86"/>
      <c r="SKS25" s="86"/>
      <c r="SKT25" s="86"/>
      <c r="SKU25" s="86"/>
      <c r="SKV25" s="86"/>
      <c r="SKW25" s="86"/>
      <c r="SKX25" s="86"/>
      <c r="SKY25" s="86"/>
      <c r="SKZ25" s="86"/>
      <c r="SLA25" s="86"/>
      <c r="SLB25" s="86"/>
      <c r="SLC25" s="86"/>
      <c r="SLD25" s="86"/>
      <c r="SLE25" s="86"/>
      <c r="SLF25" s="86"/>
      <c r="SLG25" s="86"/>
      <c r="SLH25" s="86"/>
      <c r="SLI25" s="86"/>
      <c r="SLJ25" s="86"/>
      <c r="SLK25" s="86"/>
      <c r="SLL25" s="86"/>
      <c r="SLM25" s="86"/>
      <c r="SLN25" s="86"/>
      <c r="SLO25" s="86"/>
      <c r="SLP25" s="86"/>
      <c r="SLQ25" s="86"/>
      <c r="SLR25" s="86"/>
      <c r="SLS25" s="86"/>
      <c r="SLT25" s="86"/>
      <c r="SLU25" s="86"/>
      <c r="SLV25" s="86"/>
      <c r="SLW25" s="86"/>
      <c r="SLX25" s="86"/>
      <c r="SLY25" s="86"/>
      <c r="SLZ25" s="86"/>
      <c r="SMA25" s="86"/>
      <c r="SMB25" s="86"/>
      <c r="SMC25" s="86"/>
      <c r="SMD25" s="86"/>
      <c r="SME25" s="86"/>
      <c r="SMF25" s="86"/>
      <c r="SMG25" s="86"/>
      <c r="SMH25" s="86"/>
      <c r="SMI25" s="86"/>
      <c r="SMJ25" s="86"/>
      <c r="SMK25" s="86"/>
      <c r="SML25" s="86"/>
      <c r="SMM25" s="86"/>
      <c r="SMN25" s="86"/>
      <c r="SMO25" s="86"/>
      <c r="SMP25" s="86"/>
      <c r="SMQ25" s="86"/>
      <c r="SMR25" s="86"/>
      <c r="SMS25" s="86"/>
      <c r="SMT25" s="86"/>
      <c r="SMU25" s="86"/>
      <c r="SMV25" s="86"/>
      <c r="SMW25" s="86"/>
      <c r="SMX25" s="86"/>
      <c r="SMY25" s="86"/>
      <c r="SMZ25" s="86"/>
      <c r="SNA25" s="86"/>
      <c r="SNB25" s="86"/>
      <c r="SNC25" s="86"/>
      <c r="SND25" s="86"/>
      <c r="SNE25" s="86"/>
      <c r="SNF25" s="86"/>
      <c r="SNG25" s="86"/>
      <c r="SNH25" s="86"/>
      <c r="SNI25" s="86"/>
      <c r="SNJ25" s="86"/>
      <c r="SNK25" s="86"/>
      <c r="SNL25" s="86"/>
      <c r="SNM25" s="86"/>
      <c r="SNN25" s="86"/>
      <c r="SNO25" s="86"/>
      <c r="SNP25" s="86"/>
      <c r="SNQ25" s="86"/>
      <c r="SNR25" s="86"/>
      <c r="SNS25" s="86"/>
      <c r="SNT25" s="86"/>
      <c r="SNU25" s="86"/>
      <c r="SNV25" s="86"/>
      <c r="SNW25" s="86"/>
      <c r="SNX25" s="86"/>
      <c r="SNY25" s="86"/>
      <c r="SNZ25" s="86"/>
      <c r="SOA25" s="86"/>
      <c r="SOB25" s="86"/>
      <c r="SOC25" s="86"/>
      <c r="SOD25" s="86"/>
      <c r="SOE25" s="86"/>
      <c r="SOF25" s="86"/>
      <c r="SOG25" s="86"/>
      <c r="SOH25" s="86"/>
      <c r="SOI25" s="86"/>
      <c r="SOJ25" s="86"/>
      <c r="SOK25" s="86"/>
      <c r="SOL25" s="86"/>
      <c r="SOM25" s="86"/>
      <c r="SON25" s="86"/>
      <c r="SOO25" s="86"/>
      <c r="SOP25" s="86"/>
      <c r="SOQ25" s="86"/>
      <c r="SOR25" s="86"/>
      <c r="SOS25" s="86"/>
      <c r="SOT25" s="86"/>
      <c r="SOU25" s="86"/>
      <c r="SOV25" s="86"/>
      <c r="SOW25" s="86"/>
      <c r="SOX25" s="86"/>
      <c r="SOY25" s="86"/>
      <c r="SOZ25" s="86"/>
      <c r="SPA25" s="86"/>
      <c r="SPB25" s="86"/>
      <c r="SPC25" s="86"/>
      <c r="SPD25" s="86"/>
      <c r="SPE25" s="86"/>
      <c r="SPF25" s="86"/>
      <c r="SPG25" s="86"/>
      <c r="SPH25" s="86"/>
      <c r="SPI25" s="86"/>
      <c r="SPJ25" s="86"/>
      <c r="SPK25" s="86"/>
      <c r="SPL25" s="86"/>
      <c r="SPM25" s="86"/>
      <c r="SPN25" s="86"/>
      <c r="SPO25" s="86"/>
      <c r="SPP25" s="86"/>
      <c r="SPQ25" s="86"/>
      <c r="SPR25" s="86"/>
      <c r="SPS25" s="86"/>
      <c r="SPT25" s="86"/>
      <c r="SPU25" s="86"/>
      <c r="SPV25" s="86"/>
      <c r="SPW25" s="86"/>
      <c r="SPX25" s="86"/>
      <c r="SPY25" s="86"/>
      <c r="SPZ25" s="86"/>
      <c r="SQA25" s="86"/>
      <c r="SQB25" s="86"/>
      <c r="SQC25" s="86"/>
      <c r="SQD25" s="86"/>
      <c r="SQE25" s="86"/>
      <c r="SQF25" s="86"/>
      <c r="SQG25" s="86"/>
      <c r="SQH25" s="86"/>
      <c r="SQI25" s="86"/>
      <c r="SQJ25" s="86"/>
      <c r="SQK25" s="86"/>
      <c r="SQL25" s="86"/>
      <c r="SQM25" s="86"/>
      <c r="SQN25" s="86"/>
      <c r="SQO25" s="86"/>
      <c r="SQP25" s="86"/>
      <c r="SQQ25" s="86"/>
      <c r="SQR25" s="86"/>
      <c r="SQS25" s="86"/>
      <c r="SQT25" s="86"/>
      <c r="SQU25" s="86"/>
      <c r="SQV25" s="86"/>
      <c r="SQW25" s="86"/>
      <c r="SQX25" s="86"/>
      <c r="SQY25" s="86"/>
      <c r="SQZ25" s="86"/>
      <c r="SRA25" s="86"/>
      <c r="SRB25" s="86"/>
      <c r="SRC25" s="86"/>
      <c r="SRD25" s="86"/>
      <c r="SRE25" s="86"/>
      <c r="SRF25" s="86"/>
      <c r="SRG25" s="86"/>
      <c r="SRH25" s="86"/>
      <c r="SRI25" s="86"/>
      <c r="SRJ25" s="86"/>
      <c r="SRK25" s="86"/>
      <c r="SRL25" s="86"/>
      <c r="SRM25" s="86"/>
      <c r="SRN25" s="86"/>
      <c r="SRO25" s="86"/>
      <c r="SRP25" s="86"/>
      <c r="SRQ25" s="86"/>
      <c r="SRR25" s="86"/>
      <c r="SRS25" s="86"/>
      <c r="SRT25" s="86"/>
      <c r="SRU25" s="86"/>
      <c r="SRV25" s="86"/>
      <c r="SRW25" s="86"/>
      <c r="SRX25" s="86"/>
      <c r="SRY25" s="86"/>
      <c r="SRZ25" s="86"/>
      <c r="SSA25" s="86"/>
      <c r="SSB25" s="86"/>
      <c r="SSC25" s="86"/>
      <c r="SSD25" s="86"/>
      <c r="SSE25" s="86"/>
      <c r="SSF25" s="86"/>
      <c r="SSG25" s="86"/>
      <c r="SSH25" s="86"/>
      <c r="SSI25" s="86"/>
      <c r="SSJ25" s="86"/>
      <c r="SSK25" s="86"/>
      <c r="SSL25" s="86"/>
      <c r="SSM25" s="86"/>
      <c r="SSN25" s="86"/>
      <c r="SSO25" s="86"/>
      <c r="SSP25" s="86"/>
      <c r="SSQ25" s="86"/>
      <c r="SSR25" s="86"/>
      <c r="SSS25" s="86"/>
      <c r="SST25" s="86"/>
      <c r="SSU25" s="86"/>
      <c r="SSV25" s="86"/>
      <c r="SSW25" s="86"/>
      <c r="SSX25" s="86"/>
      <c r="SSY25" s="86"/>
      <c r="SSZ25" s="86"/>
      <c r="STA25" s="86"/>
      <c r="STB25" s="86"/>
      <c r="STC25" s="86"/>
      <c r="STD25" s="86"/>
      <c r="STE25" s="86"/>
      <c r="STF25" s="86"/>
      <c r="STG25" s="86"/>
      <c r="STH25" s="86"/>
      <c r="STI25" s="86"/>
      <c r="STJ25" s="86"/>
      <c r="STK25" s="86"/>
      <c r="STL25" s="86"/>
      <c r="STM25" s="86"/>
      <c r="STN25" s="86"/>
      <c r="STO25" s="86"/>
      <c r="STP25" s="86"/>
      <c r="STQ25" s="86"/>
      <c r="STR25" s="86"/>
      <c r="STS25" s="86"/>
      <c r="STT25" s="86"/>
      <c r="STU25" s="86"/>
      <c r="STV25" s="86"/>
      <c r="STW25" s="86"/>
      <c r="STX25" s="86"/>
      <c r="STY25" s="86"/>
      <c r="STZ25" s="86"/>
      <c r="SUA25" s="86"/>
      <c r="SUB25" s="86"/>
      <c r="SUC25" s="86"/>
      <c r="SUD25" s="86"/>
      <c r="SUE25" s="86"/>
      <c r="SUF25" s="86"/>
      <c r="SUG25" s="86"/>
      <c r="SUH25" s="86"/>
      <c r="SUI25" s="86"/>
      <c r="SUJ25" s="86"/>
      <c r="SUK25" s="86"/>
      <c r="SUL25" s="86"/>
      <c r="SUM25" s="86"/>
      <c r="SUN25" s="86"/>
      <c r="SUO25" s="86"/>
      <c r="SUP25" s="86"/>
      <c r="SUQ25" s="86"/>
      <c r="SUR25" s="86"/>
      <c r="SUS25" s="86"/>
      <c r="SUT25" s="86"/>
      <c r="SUU25" s="86"/>
      <c r="SUV25" s="86"/>
      <c r="SUW25" s="86"/>
      <c r="SUX25" s="86"/>
      <c r="SUY25" s="86"/>
      <c r="SUZ25" s="86"/>
      <c r="SVA25" s="86"/>
      <c r="SVB25" s="86"/>
      <c r="SVC25" s="86"/>
      <c r="SVD25" s="86"/>
      <c r="SVE25" s="86"/>
      <c r="SVF25" s="86"/>
      <c r="SVG25" s="86"/>
      <c r="SVH25" s="86"/>
      <c r="SVI25" s="86"/>
      <c r="SVJ25" s="86"/>
      <c r="SVK25" s="86"/>
      <c r="SVL25" s="86"/>
      <c r="SVM25" s="86"/>
      <c r="SVN25" s="86"/>
      <c r="SVO25" s="86"/>
      <c r="SVP25" s="86"/>
      <c r="SVQ25" s="86"/>
      <c r="SVR25" s="86"/>
      <c r="SVS25" s="86"/>
      <c r="SVT25" s="86"/>
      <c r="SVU25" s="86"/>
      <c r="SVV25" s="86"/>
      <c r="SVW25" s="86"/>
      <c r="SVX25" s="86"/>
      <c r="SVY25" s="86"/>
      <c r="SVZ25" s="86"/>
      <c r="SWA25" s="86"/>
      <c r="SWB25" s="86"/>
      <c r="SWC25" s="86"/>
      <c r="SWD25" s="86"/>
      <c r="SWE25" s="86"/>
      <c r="SWF25" s="86"/>
      <c r="SWG25" s="86"/>
      <c r="SWH25" s="86"/>
      <c r="SWI25" s="86"/>
      <c r="SWJ25" s="86"/>
      <c r="SWK25" s="86"/>
      <c r="SWL25" s="86"/>
      <c r="SWM25" s="86"/>
      <c r="SWN25" s="86"/>
      <c r="SWO25" s="86"/>
      <c r="SWP25" s="86"/>
      <c r="SWQ25" s="86"/>
      <c r="SWR25" s="86"/>
      <c r="SWS25" s="86"/>
      <c r="SWT25" s="86"/>
      <c r="SWU25" s="86"/>
      <c r="SWV25" s="86"/>
      <c r="SWW25" s="86"/>
      <c r="SWX25" s="86"/>
      <c r="SWY25" s="86"/>
      <c r="SWZ25" s="86"/>
      <c r="SXA25" s="86"/>
      <c r="SXB25" s="86"/>
      <c r="SXC25" s="86"/>
      <c r="SXD25" s="86"/>
      <c r="SXE25" s="86"/>
      <c r="SXF25" s="86"/>
      <c r="SXG25" s="86"/>
      <c r="SXH25" s="86"/>
      <c r="SXI25" s="86"/>
      <c r="SXJ25" s="86"/>
      <c r="SXK25" s="86"/>
      <c r="SXL25" s="86"/>
      <c r="SXM25" s="86"/>
      <c r="SXN25" s="86"/>
      <c r="SXO25" s="86"/>
      <c r="SXP25" s="86"/>
      <c r="SXQ25" s="86"/>
      <c r="SXR25" s="86"/>
      <c r="SXS25" s="86"/>
      <c r="SXT25" s="86"/>
      <c r="SXU25" s="86"/>
      <c r="SXV25" s="86"/>
      <c r="SXW25" s="86"/>
      <c r="SXX25" s="86"/>
      <c r="SXY25" s="86"/>
      <c r="SXZ25" s="86"/>
      <c r="SYA25" s="86"/>
      <c r="SYB25" s="86"/>
      <c r="SYC25" s="86"/>
      <c r="SYD25" s="86"/>
      <c r="SYE25" s="86"/>
      <c r="SYF25" s="86"/>
      <c r="SYG25" s="86"/>
      <c r="SYH25" s="86"/>
      <c r="SYI25" s="86"/>
      <c r="SYJ25" s="86"/>
      <c r="SYK25" s="86"/>
      <c r="SYL25" s="86"/>
      <c r="SYM25" s="86"/>
      <c r="SYN25" s="86"/>
      <c r="SYO25" s="86"/>
      <c r="SYP25" s="86"/>
      <c r="SYQ25" s="86"/>
      <c r="SYR25" s="86"/>
      <c r="SYS25" s="86"/>
      <c r="SYT25" s="86"/>
      <c r="SYU25" s="86"/>
      <c r="SYV25" s="86"/>
      <c r="SYW25" s="86"/>
      <c r="SYX25" s="86"/>
      <c r="SYY25" s="86"/>
      <c r="SYZ25" s="86"/>
      <c r="SZA25" s="86"/>
      <c r="SZB25" s="86"/>
      <c r="SZC25" s="86"/>
      <c r="SZD25" s="86"/>
      <c r="SZE25" s="86"/>
      <c r="SZF25" s="86"/>
      <c r="SZG25" s="86"/>
      <c r="SZH25" s="86"/>
      <c r="SZI25" s="86"/>
      <c r="SZJ25" s="86"/>
      <c r="SZK25" s="86"/>
      <c r="SZL25" s="86"/>
      <c r="SZM25" s="86"/>
      <c r="SZN25" s="86"/>
      <c r="SZO25" s="86"/>
      <c r="SZP25" s="86"/>
      <c r="SZQ25" s="86"/>
      <c r="SZR25" s="86"/>
      <c r="SZS25" s="86"/>
      <c r="SZT25" s="86"/>
      <c r="SZU25" s="86"/>
      <c r="SZV25" s="86"/>
      <c r="SZW25" s="86"/>
      <c r="SZX25" s="86"/>
      <c r="SZY25" s="86"/>
      <c r="SZZ25" s="86"/>
      <c r="TAA25" s="86"/>
      <c r="TAB25" s="86"/>
      <c r="TAC25" s="86"/>
      <c r="TAD25" s="86"/>
      <c r="TAE25" s="86"/>
      <c r="TAF25" s="86"/>
      <c r="TAG25" s="86"/>
      <c r="TAH25" s="86"/>
      <c r="TAI25" s="86"/>
      <c r="TAJ25" s="86"/>
      <c r="TAK25" s="86"/>
      <c r="TAL25" s="86"/>
      <c r="TAM25" s="86"/>
      <c r="TAN25" s="86"/>
      <c r="TAO25" s="86"/>
      <c r="TAP25" s="86"/>
      <c r="TAQ25" s="86"/>
      <c r="TAR25" s="86"/>
      <c r="TAS25" s="86"/>
      <c r="TAT25" s="86"/>
      <c r="TAU25" s="86"/>
      <c r="TAV25" s="86"/>
      <c r="TAW25" s="86"/>
      <c r="TAX25" s="86"/>
      <c r="TAY25" s="86"/>
      <c r="TAZ25" s="86"/>
      <c r="TBA25" s="86"/>
      <c r="TBB25" s="86"/>
      <c r="TBC25" s="86"/>
      <c r="TBD25" s="86"/>
      <c r="TBE25" s="86"/>
      <c r="TBF25" s="86"/>
      <c r="TBG25" s="86"/>
      <c r="TBH25" s="86"/>
      <c r="TBI25" s="86"/>
      <c r="TBJ25" s="86"/>
      <c r="TBK25" s="86"/>
      <c r="TBL25" s="86"/>
      <c r="TBM25" s="86"/>
      <c r="TBN25" s="86"/>
      <c r="TBO25" s="86"/>
      <c r="TBP25" s="86"/>
      <c r="TBQ25" s="86"/>
      <c r="TBR25" s="86"/>
      <c r="TBS25" s="86"/>
      <c r="TBT25" s="86"/>
      <c r="TBU25" s="86"/>
      <c r="TBV25" s="86"/>
      <c r="TBW25" s="86"/>
      <c r="TBX25" s="86"/>
      <c r="TBY25" s="86"/>
      <c r="TBZ25" s="86"/>
      <c r="TCA25" s="86"/>
      <c r="TCB25" s="86"/>
      <c r="TCC25" s="86"/>
      <c r="TCD25" s="86"/>
      <c r="TCE25" s="86"/>
      <c r="TCF25" s="86"/>
      <c r="TCG25" s="86"/>
      <c r="TCH25" s="86"/>
      <c r="TCI25" s="86"/>
      <c r="TCJ25" s="86"/>
      <c r="TCK25" s="86"/>
      <c r="TCL25" s="86"/>
      <c r="TCM25" s="86"/>
      <c r="TCN25" s="86"/>
      <c r="TCO25" s="86"/>
      <c r="TCP25" s="86"/>
      <c r="TCQ25" s="86"/>
      <c r="TCR25" s="86"/>
      <c r="TCS25" s="86"/>
      <c r="TCT25" s="86"/>
      <c r="TCU25" s="86"/>
      <c r="TCV25" s="86"/>
      <c r="TCW25" s="86"/>
      <c r="TCX25" s="86"/>
      <c r="TCY25" s="86"/>
      <c r="TCZ25" s="86"/>
      <c r="TDA25" s="86"/>
      <c r="TDB25" s="86"/>
      <c r="TDC25" s="86"/>
      <c r="TDD25" s="86"/>
      <c r="TDE25" s="86"/>
      <c r="TDF25" s="86"/>
      <c r="TDG25" s="86"/>
      <c r="TDH25" s="86"/>
      <c r="TDI25" s="86"/>
      <c r="TDJ25" s="86"/>
      <c r="TDK25" s="86"/>
      <c r="TDL25" s="86"/>
      <c r="TDM25" s="86"/>
      <c r="TDN25" s="86"/>
      <c r="TDO25" s="86"/>
      <c r="TDP25" s="86"/>
      <c r="TDQ25" s="86"/>
      <c r="TDR25" s="86"/>
      <c r="TDS25" s="86"/>
      <c r="TDT25" s="86"/>
      <c r="TDU25" s="86"/>
      <c r="TDV25" s="86"/>
      <c r="TDW25" s="86"/>
      <c r="TDX25" s="86"/>
      <c r="TDY25" s="86"/>
      <c r="TDZ25" s="86"/>
      <c r="TEA25" s="86"/>
      <c r="TEB25" s="86"/>
      <c r="TEC25" s="86"/>
      <c r="TED25" s="86"/>
      <c r="TEE25" s="86"/>
      <c r="TEF25" s="86"/>
      <c r="TEG25" s="86"/>
      <c r="TEH25" s="86"/>
      <c r="TEI25" s="86"/>
      <c r="TEJ25" s="86"/>
      <c r="TEK25" s="86"/>
      <c r="TEL25" s="86"/>
      <c r="TEM25" s="86"/>
      <c r="TEN25" s="86"/>
      <c r="TEO25" s="86"/>
      <c r="TEP25" s="86"/>
      <c r="TEQ25" s="86"/>
      <c r="TER25" s="86"/>
      <c r="TES25" s="86"/>
      <c r="TET25" s="86"/>
      <c r="TEU25" s="86"/>
      <c r="TEV25" s="86"/>
      <c r="TEW25" s="86"/>
      <c r="TEX25" s="86"/>
      <c r="TEY25" s="86"/>
      <c r="TEZ25" s="86"/>
      <c r="TFA25" s="86"/>
      <c r="TFB25" s="86"/>
      <c r="TFC25" s="86"/>
      <c r="TFD25" s="86"/>
      <c r="TFE25" s="86"/>
      <c r="TFF25" s="86"/>
      <c r="TFG25" s="86"/>
      <c r="TFH25" s="86"/>
      <c r="TFI25" s="86"/>
      <c r="TFJ25" s="86"/>
      <c r="TFK25" s="86"/>
      <c r="TFL25" s="86"/>
      <c r="TFM25" s="86"/>
      <c r="TFN25" s="86"/>
      <c r="TFO25" s="86"/>
      <c r="TFP25" s="86"/>
      <c r="TFQ25" s="86"/>
      <c r="TFR25" s="86"/>
      <c r="TFS25" s="86"/>
      <c r="TFT25" s="86"/>
      <c r="TFU25" s="86"/>
      <c r="TFV25" s="86"/>
      <c r="TFW25" s="86"/>
      <c r="TFX25" s="86"/>
      <c r="TFY25" s="86"/>
      <c r="TFZ25" s="86"/>
      <c r="TGA25" s="86"/>
      <c r="TGB25" s="86"/>
      <c r="TGC25" s="86"/>
      <c r="TGD25" s="86"/>
      <c r="TGE25" s="86"/>
      <c r="TGF25" s="86"/>
      <c r="TGG25" s="86"/>
      <c r="TGH25" s="86"/>
      <c r="TGI25" s="86"/>
      <c r="TGJ25" s="86"/>
      <c r="TGK25" s="86"/>
      <c r="TGL25" s="86"/>
      <c r="TGM25" s="86"/>
      <c r="TGN25" s="86"/>
      <c r="TGO25" s="86"/>
      <c r="TGP25" s="86"/>
      <c r="TGQ25" s="86"/>
      <c r="TGR25" s="86"/>
      <c r="TGS25" s="86"/>
      <c r="TGT25" s="86"/>
      <c r="TGU25" s="86"/>
      <c r="TGV25" s="86"/>
      <c r="TGW25" s="86"/>
      <c r="TGX25" s="86"/>
      <c r="TGY25" s="86"/>
      <c r="TGZ25" s="86"/>
      <c r="THA25" s="86"/>
      <c r="THB25" s="86"/>
      <c r="THC25" s="86"/>
      <c r="THD25" s="86"/>
      <c r="THE25" s="86"/>
      <c r="THF25" s="86"/>
      <c r="THG25" s="86"/>
      <c r="THH25" s="86"/>
      <c r="THI25" s="86"/>
      <c r="THJ25" s="86"/>
      <c r="THK25" s="86"/>
      <c r="THL25" s="86"/>
      <c r="THM25" s="86"/>
      <c r="THN25" s="86"/>
      <c r="THO25" s="86"/>
      <c r="THP25" s="86"/>
      <c r="THQ25" s="86"/>
      <c r="THR25" s="86"/>
      <c r="THS25" s="86"/>
      <c r="THT25" s="86"/>
      <c r="THU25" s="86"/>
      <c r="THV25" s="86"/>
      <c r="THW25" s="86"/>
      <c r="THX25" s="86"/>
      <c r="THY25" s="86"/>
      <c r="THZ25" s="86"/>
      <c r="TIA25" s="86"/>
      <c r="TIB25" s="86"/>
      <c r="TIC25" s="86"/>
      <c r="TID25" s="86"/>
      <c r="TIE25" s="86"/>
      <c r="TIF25" s="86"/>
      <c r="TIG25" s="86"/>
      <c r="TIH25" s="86"/>
      <c r="TII25" s="86"/>
      <c r="TIJ25" s="86"/>
      <c r="TIK25" s="86"/>
      <c r="TIL25" s="86"/>
      <c r="TIM25" s="86"/>
      <c r="TIN25" s="86"/>
      <c r="TIO25" s="86"/>
      <c r="TIP25" s="86"/>
      <c r="TIQ25" s="86"/>
      <c r="TIR25" s="86"/>
      <c r="TIS25" s="86"/>
      <c r="TIT25" s="86"/>
      <c r="TIU25" s="86"/>
      <c r="TIV25" s="86"/>
      <c r="TIW25" s="86"/>
      <c r="TIX25" s="86"/>
      <c r="TIY25" s="86"/>
      <c r="TIZ25" s="86"/>
      <c r="TJA25" s="86"/>
      <c r="TJB25" s="86"/>
      <c r="TJC25" s="86"/>
      <c r="TJD25" s="86"/>
      <c r="TJE25" s="86"/>
      <c r="TJF25" s="86"/>
      <c r="TJG25" s="86"/>
      <c r="TJH25" s="86"/>
      <c r="TJI25" s="86"/>
      <c r="TJJ25" s="86"/>
      <c r="TJK25" s="86"/>
      <c r="TJL25" s="86"/>
      <c r="TJM25" s="86"/>
      <c r="TJN25" s="86"/>
      <c r="TJO25" s="86"/>
      <c r="TJP25" s="86"/>
      <c r="TJQ25" s="86"/>
      <c r="TJR25" s="86"/>
      <c r="TJS25" s="86"/>
      <c r="TJT25" s="86"/>
      <c r="TJU25" s="86"/>
      <c r="TJV25" s="86"/>
      <c r="TJW25" s="86"/>
      <c r="TJX25" s="86"/>
      <c r="TJY25" s="86"/>
      <c r="TJZ25" s="86"/>
      <c r="TKA25" s="86"/>
      <c r="TKB25" s="86"/>
      <c r="TKC25" s="86"/>
      <c r="TKD25" s="86"/>
      <c r="TKE25" s="86"/>
      <c r="TKF25" s="86"/>
      <c r="TKG25" s="86"/>
      <c r="TKH25" s="86"/>
      <c r="TKI25" s="86"/>
      <c r="TKJ25" s="86"/>
      <c r="TKK25" s="86"/>
      <c r="TKL25" s="86"/>
      <c r="TKM25" s="86"/>
      <c r="TKN25" s="86"/>
      <c r="TKO25" s="86"/>
      <c r="TKP25" s="86"/>
      <c r="TKQ25" s="86"/>
      <c r="TKR25" s="86"/>
      <c r="TKS25" s="86"/>
      <c r="TKT25" s="86"/>
      <c r="TKU25" s="86"/>
      <c r="TKV25" s="86"/>
      <c r="TKW25" s="86"/>
      <c r="TKX25" s="86"/>
      <c r="TKY25" s="86"/>
      <c r="TKZ25" s="86"/>
      <c r="TLA25" s="86"/>
      <c r="TLB25" s="86"/>
      <c r="TLC25" s="86"/>
      <c r="TLD25" s="86"/>
      <c r="TLE25" s="86"/>
      <c r="TLF25" s="86"/>
      <c r="TLG25" s="86"/>
      <c r="TLH25" s="86"/>
      <c r="TLI25" s="86"/>
      <c r="TLJ25" s="86"/>
      <c r="TLK25" s="86"/>
      <c r="TLL25" s="86"/>
      <c r="TLM25" s="86"/>
      <c r="TLN25" s="86"/>
      <c r="TLO25" s="86"/>
      <c r="TLP25" s="86"/>
      <c r="TLQ25" s="86"/>
      <c r="TLR25" s="86"/>
      <c r="TLS25" s="86"/>
      <c r="TLT25" s="86"/>
      <c r="TLU25" s="86"/>
      <c r="TLV25" s="86"/>
      <c r="TLW25" s="86"/>
      <c r="TLX25" s="86"/>
      <c r="TLY25" s="86"/>
      <c r="TLZ25" s="86"/>
      <c r="TMA25" s="86"/>
      <c r="TMB25" s="86"/>
      <c r="TMC25" s="86"/>
      <c r="TMD25" s="86"/>
      <c r="TME25" s="86"/>
      <c r="TMF25" s="86"/>
      <c r="TMG25" s="86"/>
      <c r="TMH25" s="86"/>
      <c r="TMI25" s="86"/>
      <c r="TMJ25" s="86"/>
      <c r="TMK25" s="86"/>
      <c r="TML25" s="86"/>
      <c r="TMM25" s="86"/>
      <c r="TMN25" s="86"/>
      <c r="TMO25" s="86"/>
      <c r="TMP25" s="86"/>
      <c r="TMQ25" s="86"/>
      <c r="TMR25" s="86"/>
      <c r="TMS25" s="86"/>
      <c r="TMT25" s="86"/>
      <c r="TMU25" s="86"/>
      <c r="TMV25" s="86"/>
      <c r="TMW25" s="86"/>
      <c r="TMX25" s="86"/>
      <c r="TMY25" s="86"/>
      <c r="TMZ25" s="86"/>
      <c r="TNA25" s="86"/>
      <c r="TNB25" s="86"/>
      <c r="TNC25" s="86"/>
      <c r="TND25" s="86"/>
      <c r="TNE25" s="86"/>
      <c r="TNF25" s="86"/>
      <c r="TNG25" s="86"/>
      <c r="TNH25" s="86"/>
      <c r="TNI25" s="86"/>
      <c r="TNJ25" s="86"/>
      <c r="TNK25" s="86"/>
      <c r="TNL25" s="86"/>
      <c r="TNM25" s="86"/>
      <c r="TNN25" s="86"/>
      <c r="TNO25" s="86"/>
      <c r="TNP25" s="86"/>
      <c r="TNQ25" s="86"/>
      <c r="TNR25" s="86"/>
      <c r="TNS25" s="86"/>
      <c r="TNT25" s="86"/>
      <c r="TNU25" s="86"/>
      <c r="TNV25" s="86"/>
      <c r="TNW25" s="86"/>
      <c r="TNX25" s="86"/>
      <c r="TNY25" s="86"/>
      <c r="TNZ25" s="86"/>
      <c r="TOA25" s="86"/>
      <c r="TOB25" s="86"/>
      <c r="TOC25" s="86"/>
      <c r="TOD25" s="86"/>
      <c r="TOE25" s="86"/>
      <c r="TOF25" s="86"/>
      <c r="TOG25" s="86"/>
      <c r="TOH25" s="86"/>
      <c r="TOI25" s="86"/>
      <c r="TOJ25" s="86"/>
      <c r="TOK25" s="86"/>
      <c r="TOL25" s="86"/>
      <c r="TOM25" s="86"/>
      <c r="TON25" s="86"/>
      <c r="TOO25" s="86"/>
      <c r="TOP25" s="86"/>
      <c r="TOQ25" s="86"/>
      <c r="TOR25" s="86"/>
      <c r="TOS25" s="86"/>
      <c r="TOT25" s="86"/>
      <c r="TOU25" s="86"/>
      <c r="TOV25" s="86"/>
      <c r="TOW25" s="86"/>
      <c r="TOX25" s="86"/>
      <c r="TOY25" s="86"/>
      <c r="TOZ25" s="86"/>
      <c r="TPA25" s="86"/>
      <c r="TPB25" s="86"/>
      <c r="TPC25" s="86"/>
      <c r="TPD25" s="86"/>
      <c r="TPE25" s="86"/>
      <c r="TPF25" s="86"/>
      <c r="TPG25" s="86"/>
      <c r="TPH25" s="86"/>
      <c r="TPI25" s="86"/>
      <c r="TPJ25" s="86"/>
      <c r="TPK25" s="86"/>
      <c r="TPL25" s="86"/>
      <c r="TPM25" s="86"/>
      <c r="TPN25" s="86"/>
      <c r="TPO25" s="86"/>
      <c r="TPP25" s="86"/>
      <c r="TPQ25" s="86"/>
      <c r="TPR25" s="86"/>
      <c r="TPS25" s="86"/>
      <c r="TPT25" s="86"/>
      <c r="TPU25" s="86"/>
      <c r="TPV25" s="86"/>
      <c r="TPW25" s="86"/>
      <c r="TPX25" s="86"/>
      <c r="TPY25" s="86"/>
      <c r="TPZ25" s="86"/>
      <c r="TQA25" s="86"/>
      <c r="TQB25" s="86"/>
      <c r="TQC25" s="86"/>
      <c r="TQD25" s="86"/>
      <c r="TQE25" s="86"/>
      <c r="TQF25" s="86"/>
      <c r="TQG25" s="86"/>
      <c r="TQH25" s="86"/>
      <c r="TQI25" s="86"/>
      <c r="TQJ25" s="86"/>
      <c r="TQK25" s="86"/>
      <c r="TQL25" s="86"/>
      <c r="TQM25" s="86"/>
      <c r="TQN25" s="86"/>
      <c r="TQO25" s="86"/>
      <c r="TQP25" s="86"/>
      <c r="TQQ25" s="86"/>
      <c r="TQR25" s="86"/>
      <c r="TQS25" s="86"/>
      <c r="TQT25" s="86"/>
      <c r="TQU25" s="86"/>
      <c r="TQV25" s="86"/>
      <c r="TQW25" s="86"/>
      <c r="TQX25" s="86"/>
      <c r="TQY25" s="86"/>
      <c r="TQZ25" s="86"/>
      <c r="TRA25" s="86"/>
      <c r="TRB25" s="86"/>
      <c r="TRC25" s="86"/>
      <c r="TRD25" s="86"/>
      <c r="TRE25" s="86"/>
      <c r="TRF25" s="86"/>
      <c r="TRG25" s="86"/>
      <c r="TRH25" s="86"/>
      <c r="TRI25" s="86"/>
      <c r="TRJ25" s="86"/>
      <c r="TRK25" s="86"/>
      <c r="TRL25" s="86"/>
      <c r="TRM25" s="86"/>
      <c r="TRN25" s="86"/>
      <c r="TRO25" s="86"/>
      <c r="TRP25" s="86"/>
      <c r="TRQ25" s="86"/>
      <c r="TRR25" s="86"/>
      <c r="TRS25" s="86"/>
      <c r="TRT25" s="86"/>
      <c r="TRU25" s="86"/>
      <c r="TRV25" s="86"/>
      <c r="TRW25" s="86"/>
      <c r="TRX25" s="86"/>
      <c r="TRY25" s="86"/>
      <c r="TRZ25" s="86"/>
      <c r="TSA25" s="86"/>
      <c r="TSB25" s="86"/>
      <c r="TSC25" s="86"/>
      <c r="TSD25" s="86"/>
      <c r="TSE25" s="86"/>
      <c r="TSF25" s="86"/>
      <c r="TSG25" s="86"/>
      <c r="TSH25" s="86"/>
      <c r="TSI25" s="86"/>
      <c r="TSJ25" s="86"/>
      <c r="TSK25" s="86"/>
      <c r="TSL25" s="86"/>
      <c r="TSM25" s="86"/>
      <c r="TSN25" s="86"/>
      <c r="TSO25" s="86"/>
      <c r="TSP25" s="86"/>
      <c r="TSQ25" s="86"/>
      <c r="TSR25" s="86"/>
      <c r="TSS25" s="86"/>
      <c r="TST25" s="86"/>
      <c r="TSU25" s="86"/>
      <c r="TSV25" s="86"/>
      <c r="TSW25" s="86"/>
      <c r="TSX25" s="86"/>
      <c r="TSY25" s="86"/>
      <c r="TSZ25" s="86"/>
      <c r="TTA25" s="86"/>
      <c r="TTB25" s="86"/>
      <c r="TTC25" s="86"/>
      <c r="TTD25" s="86"/>
      <c r="TTE25" s="86"/>
      <c r="TTF25" s="86"/>
      <c r="TTG25" s="86"/>
      <c r="TTH25" s="86"/>
      <c r="TTI25" s="86"/>
      <c r="TTJ25" s="86"/>
      <c r="TTK25" s="86"/>
      <c r="TTL25" s="86"/>
      <c r="TTM25" s="86"/>
      <c r="TTN25" s="86"/>
      <c r="TTO25" s="86"/>
      <c r="TTP25" s="86"/>
      <c r="TTQ25" s="86"/>
      <c r="TTR25" s="86"/>
      <c r="TTS25" s="86"/>
      <c r="TTT25" s="86"/>
      <c r="TTU25" s="86"/>
      <c r="TTV25" s="86"/>
      <c r="TTW25" s="86"/>
      <c r="TTX25" s="86"/>
      <c r="TTY25" s="86"/>
      <c r="TTZ25" s="86"/>
      <c r="TUA25" s="86"/>
      <c r="TUB25" s="86"/>
      <c r="TUC25" s="86"/>
      <c r="TUD25" s="86"/>
      <c r="TUE25" s="86"/>
      <c r="TUF25" s="86"/>
      <c r="TUG25" s="86"/>
      <c r="TUH25" s="86"/>
      <c r="TUI25" s="86"/>
      <c r="TUJ25" s="86"/>
      <c r="TUK25" s="86"/>
      <c r="TUL25" s="86"/>
      <c r="TUM25" s="86"/>
      <c r="TUN25" s="86"/>
      <c r="TUO25" s="86"/>
      <c r="TUP25" s="86"/>
      <c r="TUQ25" s="86"/>
      <c r="TUR25" s="86"/>
      <c r="TUS25" s="86"/>
      <c r="TUT25" s="86"/>
      <c r="TUU25" s="86"/>
      <c r="TUV25" s="86"/>
      <c r="TUW25" s="86"/>
      <c r="TUX25" s="86"/>
      <c r="TUY25" s="86"/>
      <c r="TUZ25" s="86"/>
      <c r="TVA25" s="86"/>
      <c r="TVB25" s="86"/>
      <c r="TVC25" s="86"/>
      <c r="TVD25" s="86"/>
      <c r="TVE25" s="86"/>
      <c r="TVF25" s="86"/>
      <c r="TVG25" s="86"/>
      <c r="TVH25" s="86"/>
      <c r="TVI25" s="86"/>
      <c r="TVJ25" s="86"/>
      <c r="TVK25" s="86"/>
      <c r="TVL25" s="86"/>
      <c r="TVM25" s="86"/>
      <c r="TVN25" s="86"/>
      <c r="TVO25" s="86"/>
      <c r="TVP25" s="86"/>
      <c r="TVQ25" s="86"/>
      <c r="TVR25" s="86"/>
      <c r="TVS25" s="86"/>
      <c r="TVT25" s="86"/>
      <c r="TVU25" s="86"/>
      <c r="TVV25" s="86"/>
      <c r="TVW25" s="86"/>
      <c r="TVX25" s="86"/>
      <c r="TVY25" s="86"/>
      <c r="TVZ25" s="86"/>
      <c r="TWA25" s="86"/>
      <c r="TWB25" s="86"/>
      <c r="TWC25" s="86"/>
      <c r="TWD25" s="86"/>
      <c r="TWE25" s="86"/>
      <c r="TWF25" s="86"/>
      <c r="TWG25" s="86"/>
      <c r="TWH25" s="86"/>
      <c r="TWI25" s="86"/>
      <c r="TWJ25" s="86"/>
      <c r="TWK25" s="86"/>
      <c r="TWL25" s="86"/>
      <c r="TWM25" s="86"/>
      <c r="TWN25" s="86"/>
      <c r="TWO25" s="86"/>
      <c r="TWP25" s="86"/>
      <c r="TWQ25" s="86"/>
      <c r="TWR25" s="86"/>
      <c r="TWS25" s="86"/>
      <c r="TWT25" s="86"/>
      <c r="TWU25" s="86"/>
      <c r="TWV25" s="86"/>
      <c r="TWW25" s="86"/>
      <c r="TWX25" s="86"/>
      <c r="TWY25" s="86"/>
      <c r="TWZ25" s="86"/>
      <c r="TXA25" s="86"/>
      <c r="TXB25" s="86"/>
      <c r="TXC25" s="86"/>
      <c r="TXD25" s="86"/>
      <c r="TXE25" s="86"/>
      <c r="TXF25" s="86"/>
      <c r="TXG25" s="86"/>
      <c r="TXH25" s="86"/>
      <c r="TXI25" s="86"/>
      <c r="TXJ25" s="86"/>
      <c r="TXK25" s="86"/>
      <c r="TXL25" s="86"/>
      <c r="TXM25" s="86"/>
      <c r="TXN25" s="86"/>
      <c r="TXO25" s="86"/>
      <c r="TXP25" s="86"/>
      <c r="TXQ25" s="86"/>
      <c r="TXR25" s="86"/>
      <c r="TXS25" s="86"/>
      <c r="TXT25" s="86"/>
      <c r="TXU25" s="86"/>
      <c r="TXV25" s="86"/>
      <c r="TXW25" s="86"/>
      <c r="TXX25" s="86"/>
      <c r="TXY25" s="86"/>
      <c r="TXZ25" s="86"/>
      <c r="TYA25" s="86"/>
      <c r="TYB25" s="86"/>
      <c r="TYC25" s="86"/>
      <c r="TYD25" s="86"/>
      <c r="TYE25" s="86"/>
      <c r="TYF25" s="86"/>
      <c r="TYG25" s="86"/>
      <c r="TYH25" s="86"/>
      <c r="TYI25" s="86"/>
      <c r="TYJ25" s="86"/>
      <c r="TYK25" s="86"/>
      <c r="TYL25" s="86"/>
      <c r="TYM25" s="86"/>
      <c r="TYN25" s="86"/>
      <c r="TYO25" s="86"/>
      <c r="TYP25" s="86"/>
      <c r="TYQ25" s="86"/>
      <c r="TYR25" s="86"/>
      <c r="TYS25" s="86"/>
      <c r="TYT25" s="86"/>
      <c r="TYU25" s="86"/>
      <c r="TYV25" s="86"/>
      <c r="TYW25" s="86"/>
      <c r="TYX25" s="86"/>
      <c r="TYY25" s="86"/>
      <c r="TYZ25" s="86"/>
      <c r="TZA25" s="86"/>
      <c r="TZB25" s="86"/>
      <c r="TZC25" s="86"/>
      <c r="TZD25" s="86"/>
      <c r="TZE25" s="86"/>
      <c r="TZF25" s="86"/>
      <c r="TZG25" s="86"/>
      <c r="TZH25" s="86"/>
      <c r="TZI25" s="86"/>
      <c r="TZJ25" s="86"/>
      <c r="TZK25" s="86"/>
      <c r="TZL25" s="86"/>
      <c r="TZM25" s="86"/>
      <c r="TZN25" s="86"/>
      <c r="TZO25" s="86"/>
      <c r="TZP25" s="86"/>
      <c r="TZQ25" s="86"/>
      <c r="TZR25" s="86"/>
      <c r="TZS25" s="86"/>
      <c r="TZT25" s="86"/>
      <c r="TZU25" s="86"/>
      <c r="TZV25" s="86"/>
      <c r="TZW25" s="86"/>
      <c r="TZX25" s="86"/>
      <c r="TZY25" s="86"/>
      <c r="TZZ25" s="86"/>
      <c r="UAA25" s="86"/>
      <c r="UAB25" s="86"/>
      <c r="UAC25" s="86"/>
      <c r="UAD25" s="86"/>
      <c r="UAE25" s="86"/>
      <c r="UAF25" s="86"/>
      <c r="UAG25" s="86"/>
      <c r="UAH25" s="86"/>
      <c r="UAI25" s="86"/>
      <c r="UAJ25" s="86"/>
      <c r="UAK25" s="86"/>
      <c r="UAL25" s="86"/>
      <c r="UAM25" s="86"/>
      <c r="UAN25" s="86"/>
      <c r="UAO25" s="86"/>
      <c r="UAP25" s="86"/>
      <c r="UAQ25" s="86"/>
      <c r="UAR25" s="86"/>
      <c r="UAS25" s="86"/>
      <c r="UAT25" s="86"/>
      <c r="UAU25" s="86"/>
      <c r="UAV25" s="86"/>
      <c r="UAW25" s="86"/>
      <c r="UAX25" s="86"/>
      <c r="UAY25" s="86"/>
      <c r="UAZ25" s="86"/>
      <c r="UBA25" s="86"/>
      <c r="UBB25" s="86"/>
      <c r="UBC25" s="86"/>
      <c r="UBD25" s="86"/>
      <c r="UBE25" s="86"/>
      <c r="UBF25" s="86"/>
      <c r="UBG25" s="86"/>
      <c r="UBH25" s="86"/>
      <c r="UBI25" s="86"/>
      <c r="UBJ25" s="86"/>
      <c r="UBK25" s="86"/>
      <c r="UBL25" s="86"/>
      <c r="UBM25" s="86"/>
      <c r="UBN25" s="86"/>
      <c r="UBO25" s="86"/>
      <c r="UBP25" s="86"/>
      <c r="UBQ25" s="86"/>
      <c r="UBR25" s="86"/>
      <c r="UBS25" s="86"/>
      <c r="UBT25" s="86"/>
      <c r="UBU25" s="86"/>
      <c r="UBV25" s="86"/>
      <c r="UBW25" s="86"/>
      <c r="UBX25" s="86"/>
      <c r="UBY25" s="86"/>
      <c r="UBZ25" s="86"/>
      <c r="UCA25" s="86"/>
      <c r="UCB25" s="86"/>
      <c r="UCC25" s="86"/>
      <c r="UCD25" s="86"/>
      <c r="UCE25" s="86"/>
      <c r="UCF25" s="86"/>
      <c r="UCG25" s="86"/>
      <c r="UCH25" s="86"/>
      <c r="UCI25" s="86"/>
      <c r="UCJ25" s="86"/>
      <c r="UCK25" s="86"/>
      <c r="UCL25" s="86"/>
      <c r="UCM25" s="86"/>
      <c r="UCN25" s="86"/>
      <c r="UCO25" s="86"/>
      <c r="UCP25" s="86"/>
      <c r="UCQ25" s="86"/>
      <c r="UCR25" s="86"/>
      <c r="UCS25" s="86"/>
      <c r="UCT25" s="86"/>
      <c r="UCU25" s="86"/>
      <c r="UCV25" s="86"/>
      <c r="UCW25" s="86"/>
      <c r="UCX25" s="86"/>
      <c r="UCY25" s="86"/>
      <c r="UCZ25" s="86"/>
      <c r="UDA25" s="86"/>
      <c r="UDB25" s="86"/>
      <c r="UDC25" s="86"/>
      <c r="UDD25" s="86"/>
      <c r="UDE25" s="86"/>
      <c r="UDF25" s="86"/>
      <c r="UDG25" s="86"/>
      <c r="UDH25" s="86"/>
      <c r="UDI25" s="86"/>
      <c r="UDJ25" s="86"/>
      <c r="UDK25" s="86"/>
      <c r="UDL25" s="86"/>
      <c r="UDM25" s="86"/>
      <c r="UDN25" s="86"/>
      <c r="UDO25" s="86"/>
      <c r="UDP25" s="86"/>
      <c r="UDQ25" s="86"/>
      <c r="UDR25" s="86"/>
      <c r="UDS25" s="86"/>
      <c r="UDT25" s="86"/>
      <c r="UDU25" s="86"/>
      <c r="UDV25" s="86"/>
      <c r="UDW25" s="86"/>
      <c r="UDX25" s="86"/>
      <c r="UDY25" s="86"/>
      <c r="UDZ25" s="86"/>
      <c r="UEA25" s="86"/>
      <c r="UEB25" s="86"/>
      <c r="UEC25" s="86"/>
      <c r="UED25" s="86"/>
      <c r="UEE25" s="86"/>
      <c r="UEF25" s="86"/>
      <c r="UEG25" s="86"/>
      <c r="UEH25" s="86"/>
      <c r="UEI25" s="86"/>
      <c r="UEJ25" s="86"/>
      <c r="UEK25" s="86"/>
      <c r="UEL25" s="86"/>
      <c r="UEM25" s="86"/>
      <c r="UEN25" s="86"/>
      <c r="UEO25" s="86"/>
      <c r="UEP25" s="86"/>
      <c r="UEQ25" s="86"/>
      <c r="UER25" s="86"/>
      <c r="UES25" s="86"/>
      <c r="UET25" s="86"/>
      <c r="UEU25" s="86"/>
      <c r="UEV25" s="86"/>
      <c r="UEW25" s="86"/>
      <c r="UEX25" s="86"/>
      <c r="UEY25" s="86"/>
      <c r="UEZ25" s="86"/>
      <c r="UFA25" s="86"/>
      <c r="UFB25" s="86"/>
      <c r="UFC25" s="86"/>
      <c r="UFD25" s="86"/>
      <c r="UFE25" s="86"/>
      <c r="UFF25" s="86"/>
      <c r="UFG25" s="86"/>
      <c r="UFH25" s="86"/>
      <c r="UFI25" s="86"/>
      <c r="UFJ25" s="86"/>
      <c r="UFK25" s="86"/>
      <c r="UFL25" s="86"/>
      <c r="UFM25" s="86"/>
      <c r="UFN25" s="86"/>
      <c r="UFO25" s="86"/>
      <c r="UFP25" s="86"/>
      <c r="UFQ25" s="86"/>
      <c r="UFR25" s="86"/>
      <c r="UFS25" s="86"/>
      <c r="UFT25" s="86"/>
      <c r="UFU25" s="86"/>
      <c r="UFV25" s="86"/>
      <c r="UFW25" s="86"/>
      <c r="UFX25" s="86"/>
      <c r="UFY25" s="86"/>
      <c r="UFZ25" s="86"/>
      <c r="UGA25" s="86"/>
      <c r="UGB25" s="86"/>
      <c r="UGC25" s="86"/>
      <c r="UGD25" s="86"/>
      <c r="UGE25" s="86"/>
      <c r="UGF25" s="86"/>
      <c r="UGG25" s="86"/>
      <c r="UGH25" s="86"/>
      <c r="UGI25" s="86"/>
      <c r="UGJ25" s="86"/>
      <c r="UGK25" s="86"/>
      <c r="UGL25" s="86"/>
      <c r="UGM25" s="86"/>
      <c r="UGN25" s="86"/>
      <c r="UGO25" s="86"/>
      <c r="UGP25" s="86"/>
      <c r="UGQ25" s="86"/>
      <c r="UGR25" s="86"/>
      <c r="UGS25" s="86"/>
      <c r="UGT25" s="86"/>
      <c r="UGU25" s="86"/>
      <c r="UGV25" s="86"/>
      <c r="UGW25" s="86"/>
      <c r="UGX25" s="86"/>
      <c r="UGY25" s="86"/>
      <c r="UGZ25" s="86"/>
      <c r="UHA25" s="86"/>
      <c r="UHB25" s="86"/>
      <c r="UHC25" s="86"/>
      <c r="UHD25" s="86"/>
      <c r="UHE25" s="86"/>
      <c r="UHF25" s="86"/>
      <c r="UHG25" s="86"/>
      <c r="UHH25" s="86"/>
      <c r="UHI25" s="86"/>
      <c r="UHJ25" s="86"/>
      <c r="UHK25" s="86"/>
      <c r="UHL25" s="86"/>
      <c r="UHM25" s="86"/>
      <c r="UHN25" s="86"/>
      <c r="UHO25" s="86"/>
      <c r="UHP25" s="86"/>
      <c r="UHQ25" s="86"/>
      <c r="UHR25" s="86"/>
      <c r="UHS25" s="86"/>
      <c r="UHT25" s="86"/>
      <c r="UHU25" s="86"/>
      <c r="UHV25" s="86"/>
      <c r="UHW25" s="86"/>
      <c r="UHX25" s="86"/>
      <c r="UHY25" s="86"/>
      <c r="UHZ25" s="86"/>
      <c r="UIA25" s="86"/>
      <c r="UIB25" s="86"/>
      <c r="UIC25" s="86"/>
      <c r="UID25" s="86"/>
      <c r="UIE25" s="86"/>
      <c r="UIF25" s="86"/>
      <c r="UIG25" s="86"/>
      <c r="UIH25" s="86"/>
      <c r="UII25" s="86"/>
      <c r="UIJ25" s="86"/>
      <c r="UIK25" s="86"/>
      <c r="UIL25" s="86"/>
      <c r="UIM25" s="86"/>
      <c r="UIN25" s="86"/>
      <c r="UIO25" s="86"/>
      <c r="UIP25" s="86"/>
      <c r="UIQ25" s="86"/>
      <c r="UIR25" s="86"/>
      <c r="UIS25" s="86"/>
      <c r="UIT25" s="86"/>
      <c r="UIU25" s="86"/>
      <c r="UIV25" s="86"/>
      <c r="UIW25" s="86"/>
      <c r="UIX25" s="86"/>
      <c r="UIY25" s="86"/>
      <c r="UIZ25" s="86"/>
      <c r="UJA25" s="86"/>
      <c r="UJB25" s="86"/>
      <c r="UJC25" s="86"/>
      <c r="UJD25" s="86"/>
      <c r="UJE25" s="86"/>
      <c r="UJF25" s="86"/>
      <c r="UJG25" s="86"/>
      <c r="UJH25" s="86"/>
      <c r="UJI25" s="86"/>
      <c r="UJJ25" s="86"/>
      <c r="UJK25" s="86"/>
      <c r="UJL25" s="86"/>
      <c r="UJM25" s="86"/>
      <c r="UJN25" s="86"/>
      <c r="UJO25" s="86"/>
      <c r="UJP25" s="86"/>
      <c r="UJQ25" s="86"/>
      <c r="UJR25" s="86"/>
      <c r="UJS25" s="86"/>
      <c r="UJT25" s="86"/>
      <c r="UJU25" s="86"/>
      <c r="UJV25" s="86"/>
      <c r="UJW25" s="86"/>
      <c r="UJX25" s="86"/>
      <c r="UJY25" s="86"/>
      <c r="UJZ25" s="86"/>
      <c r="UKA25" s="86"/>
      <c r="UKB25" s="86"/>
      <c r="UKC25" s="86"/>
      <c r="UKD25" s="86"/>
      <c r="UKE25" s="86"/>
      <c r="UKF25" s="86"/>
      <c r="UKG25" s="86"/>
      <c r="UKH25" s="86"/>
      <c r="UKI25" s="86"/>
      <c r="UKJ25" s="86"/>
      <c r="UKK25" s="86"/>
      <c r="UKL25" s="86"/>
      <c r="UKM25" s="86"/>
      <c r="UKN25" s="86"/>
      <c r="UKO25" s="86"/>
      <c r="UKP25" s="86"/>
      <c r="UKQ25" s="86"/>
      <c r="UKR25" s="86"/>
      <c r="UKS25" s="86"/>
      <c r="UKT25" s="86"/>
      <c r="UKU25" s="86"/>
      <c r="UKV25" s="86"/>
      <c r="UKW25" s="86"/>
      <c r="UKX25" s="86"/>
      <c r="UKY25" s="86"/>
      <c r="UKZ25" s="86"/>
      <c r="ULA25" s="86"/>
      <c r="ULB25" s="86"/>
      <c r="ULC25" s="86"/>
      <c r="ULD25" s="86"/>
      <c r="ULE25" s="86"/>
      <c r="ULF25" s="86"/>
      <c r="ULG25" s="86"/>
      <c r="ULH25" s="86"/>
      <c r="ULI25" s="86"/>
      <c r="ULJ25" s="86"/>
      <c r="ULK25" s="86"/>
      <c r="ULL25" s="86"/>
      <c r="ULM25" s="86"/>
      <c r="ULN25" s="86"/>
      <c r="ULO25" s="86"/>
      <c r="ULP25" s="86"/>
      <c r="ULQ25" s="86"/>
      <c r="ULR25" s="86"/>
      <c r="ULS25" s="86"/>
      <c r="ULT25" s="86"/>
      <c r="ULU25" s="86"/>
      <c r="ULV25" s="86"/>
      <c r="ULW25" s="86"/>
      <c r="ULX25" s="86"/>
      <c r="ULY25" s="86"/>
      <c r="ULZ25" s="86"/>
      <c r="UMA25" s="86"/>
      <c r="UMB25" s="86"/>
      <c r="UMC25" s="86"/>
      <c r="UMD25" s="86"/>
      <c r="UME25" s="86"/>
      <c r="UMF25" s="86"/>
      <c r="UMG25" s="86"/>
      <c r="UMH25" s="86"/>
      <c r="UMI25" s="86"/>
      <c r="UMJ25" s="86"/>
      <c r="UMK25" s="86"/>
      <c r="UML25" s="86"/>
      <c r="UMM25" s="86"/>
      <c r="UMN25" s="86"/>
      <c r="UMO25" s="86"/>
      <c r="UMP25" s="86"/>
      <c r="UMQ25" s="86"/>
      <c r="UMR25" s="86"/>
      <c r="UMS25" s="86"/>
      <c r="UMT25" s="86"/>
      <c r="UMU25" s="86"/>
      <c r="UMV25" s="86"/>
      <c r="UMW25" s="86"/>
      <c r="UMX25" s="86"/>
      <c r="UMY25" s="86"/>
      <c r="UMZ25" s="86"/>
      <c r="UNA25" s="86"/>
      <c r="UNB25" s="86"/>
      <c r="UNC25" s="86"/>
      <c r="UND25" s="86"/>
      <c r="UNE25" s="86"/>
      <c r="UNF25" s="86"/>
      <c r="UNG25" s="86"/>
      <c r="UNH25" s="86"/>
      <c r="UNI25" s="86"/>
      <c r="UNJ25" s="86"/>
      <c r="UNK25" s="86"/>
      <c r="UNL25" s="86"/>
      <c r="UNM25" s="86"/>
      <c r="UNN25" s="86"/>
      <c r="UNO25" s="86"/>
      <c r="UNP25" s="86"/>
      <c r="UNQ25" s="86"/>
      <c r="UNR25" s="86"/>
      <c r="UNS25" s="86"/>
      <c r="UNT25" s="86"/>
      <c r="UNU25" s="86"/>
      <c r="UNV25" s="86"/>
      <c r="UNW25" s="86"/>
      <c r="UNX25" s="86"/>
      <c r="UNY25" s="86"/>
      <c r="UNZ25" s="86"/>
      <c r="UOA25" s="86"/>
      <c r="UOB25" s="86"/>
      <c r="UOC25" s="86"/>
      <c r="UOD25" s="86"/>
      <c r="UOE25" s="86"/>
      <c r="UOF25" s="86"/>
      <c r="UOG25" s="86"/>
      <c r="UOH25" s="86"/>
      <c r="UOI25" s="86"/>
      <c r="UOJ25" s="86"/>
      <c r="UOK25" s="86"/>
      <c r="UOL25" s="86"/>
      <c r="UOM25" s="86"/>
      <c r="UON25" s="86"/>
      <c r="UOO25" s="86"/>
      <c r="UOP25" s="86"/>
      <c r="UOQ25" s="86"/>
      <c r="UOR25" s="86"/>
      <c r="UOS25" s="86"/>
      <c r="UOT25" s="86"/>
      <c r="UOU25" s="86"/>
      <c r="UOV25" s="86"/>
      <c r="UOW25" s="86"/>
      <c r="UOX25" s="86"/>
      <c r="UOY25" s="86"/>
      <c r="UOZ25" s="86"/>
      <c r="UPA25" s="86"/>
      <c r="UPB25" s="86"/>
      <c r="UPC25" s="86"/>
      <c r="UPD25" s="86"/>
      <c r="UPE25" s="86"/>
      <c r="UPF25" s="86"/>
      <c r="UPG25" s="86"/>
      <c r="UPH25" s="86"/>
      <c r="UPI25" s="86"/>
      <c r="UPJ25" s="86"/>
      <c r="UPK25" s="86"/>
      <c r="UPL25" s="86"/>
      <c r="UPM25" s="86"/>
      <c r="UPN25" s="86"/>
      <c r="UPO25" s="86"/>
      <c r="UPP25" s="86"/>
      <c r="UPQ25" s="86"/>
      <c r="UPR25" s="86"/>
      <c r="UPS25" s="86"/>
      <c r="UPT25" s="86"/>
      <c r="UPU25" s="86"/>
      <c r="UPV25" s="86"/>
      <c r="UPW25" s="86"/>
      <c r="UPX25" s="86"/>
      <c r="UPY25" s="86"/>
      <c r="UPZ25" s="86"/>
      <c r="UQA25" s="86"/>
      <c r="UQB25" s="86"/>
      <c r="UQC25" s="86"/>
      <c r="UQD25" s="86"/>
      <c r="UQE25" s="86"/>
      <c r="UQF25" s="86"/>
      <c r="UQG25" s="86"/>
      <c r="UQH25" s="86"/>
      <c r="UQI25" s="86"/>
      <c r="UQJ25" s="86"/>
      <c r="UQK25" s="86"/>
      <c r="UQL25" s="86"/>
      <c r="UQM25" s="86"/>
      <c r="UQN25" s="86"/>
      <c r="UQO25" s="86"/>
      <c r="UQP25" s="86"/>
      <c r="UQQ25" s="86"/>
      <c r="UQR25" s="86"/>
      <c r="UQS25" s="86"/>
      <c r="UQT25" s="86"/>
      <c r="UQU25" s="86"/>
      <c r="UQV25" s="86"/>
      <c r="UQW25" s="86"/>
      <c r="UQX25" s="86"/>
      <c r="UQY25" s="86"/>
      <c r="UQZ25" s="86"/>
      <c r="URA25" s="86"/>
      <c r="URB25" s="86"/>
      <c r="URC25" s="86"/>
      <c r="URD25" s="86"/>
      <c r="URE25" s="86"/>
      <c r="URF25" s="86"/>
      <c r="URG25" s="86"/>
      <c r="URH25" s="86"/>
      <c r="URI25" s="86"/>
      <c r="URJ25" s="86"/>
      <c r="URK25" s="86"/>
      <c r="URL25" s="86"/>
      <c r="URM25" s="86"/>
      <c r="URN25" s="86"/>
      <c r="URO25" s="86"/>
      <c r="URP25" s="86"/>
      <c r="URQ25" s="86"/>
      <c r="URR25" s="86"/>
      <c r="URS25" s="86"/>
      <c r="URT25" s="86"/>
      <c r="URU25" s="86"/>
      <c r="URV25" s="86"/>
      <c r="URW25" s="86"/>
      <c r="URX25" s="86"/>
      <c r="URY25" s="86"/>
      <c r="URZ25" s="86"/>
      <c r="USA25" s="86"/>
      <c r="USB25" s="86"/>
      <c r="USC25" s="86"/>
      <c r="USD25" s="86"/>
      <c r="USE25" s="86"/>
      <c r="USF25" s="86"/>
      <c r="USG25" s="86"/>
      <c r="USH25" s="86"/>
      <c r="USI25" s="86"/>
      <c r="USJ25" s="86"/>
      <c r="USK25" s="86"/>
      <c r="USL25" s="86"/>
      <c r="USM25" s="86"/>
      <c r="USN25" s="86"/>
      <c r="USO25" s="86"/>
      <c r="USP25" s="86"/>
      <c r="USQ25" s="86"/>
      <c r="USR25" s="86"/>
      <c r="USS25" s="86"/>
      <c r="UST25" s="86"/>
      <c r="USU25" s="86"/>
      <c r="USV25" s="86"/>
      <c r="USW25" s="86"/>
      <c r="USX25" s="86"/>
      <c r="USY25" s="86"/>
      <c r="USZ25" s="86"/>
      <c r="UTA25" s="86"/>
      <c r="UTB25" s="86"/>
      <c r="UTC25" s="86"/>
      <c r="UTD25" s="86"/>
      <c r="UTE25" s="86"/>
      <c r="UTF25" s="86"/>
      <c r="UTG25" s="86"/>
      <c r="UTH25" s="86"/>
      <c r="UTI25" s="86"/>
      <c r="UTJ25" s="86"/>
      <c r="UTK25" s="86"/>
      <c r="UTL25" s="86"/>
      <c r="UTM25" s="86"/>
      <c r="UTN25" s="86"/>
      <c r="UTO25" s="86"/>
      <c r="UTP25" s="86"/>
      <c r="UTQ25" s="86"/>
      <c r="UTR25" s="86"/>
      <c r="UTS25" s="86"/>
      <c r="UTT25" s="86"/>
      <c r="UTU25" s="86"/>
      <c r="UTV25" s="86"/>
      <c r="UTW25" s="86"/>
      <c r="UTX25" s="86"/>
      <c r="UTY25" s="86"/>
      <c r="UTZ25" s="86"/>
      <c r="UUA25" s="86"/>
      <c r="UUB25" s="86"/>
      <c r="UUC25" s="86"/>
      <c r="UUD25" s="86"/>
      <c r="UUE25" s="86"/>
      <c r="UUF25" s="86"/>
      <c r="UUG25" s="86"/>
      <c r="UUH25" s="86"/>
      <c r="UUI25" s="86"/>
      <c r="UUJ25" s="86"/>
      <c r="UUK25" s="86"/>
      <c r="UUL25" s="86"/>
      <c r="UUM25" s="86"/>
      <c r="UUN25" s="86"/>
      <c r="UUO25" s="86"/>
      <c r="UUP25" s="86"/>
      <c r="UUQ25" s="86"/>
      <c r="UUR25" s="86"/>
      <c r="UUS25" s="86"/>
      <c r="UUT25" s="86"/>
      <c r="UUU25" s="86"/>
      <c r="UUV25" s="86"/>
      <c r="UUW25" s="86"/>
      <c r="UUX25" s="86"/>
      <c r="UUY25" s="86"/>
      <c r="UUZ25" s="86"/>
      <c r="UVA25" s="86"/>
      <c r="UVB25" s="86"/>
      <c r="UVC25" s="86"/>
      <c r="UVD25" s="86"/>
      <c r="UVE25" s="86"/>
      <c r="UVF25" s="86"/>
      <c r="UVG25" s="86"/>
      <c r="UVH25" s="86"/>
      <c r="UVI25" s="86"/>
      <c r="UVJ25" s="86"/>
      <c r="UVK25" s="86"/>
      <c r="UVL25" s="86"/>
      <c r="UVM25" s="86"/>
      <c r="UVN25" s="86"/>
      <c r="UVO25" s="86"/>
      <c r="UVP25" s="86"/>
      <c r="UVQ25" s="86"/>
      <c r="UVR25" s="86"/>
      <c r="UVS25" s="86"/>
      <c r="UVT25" s="86"/>
      <c r="UVU25" s="86"/>
      <c r="UVV25" s="86"/>
      <c r="UVW25" s="86"/>
      <c r="UVX25" s="86"/>
      <c r="UVY25" s="86"/>
      <c r="UVZ25" s="86"/>
      <c r="UWA25" s="86"/>
      <c r="UWB25" s="86"/>
      <c r="UWC25" s="86"/>
      <c r="UWD25" s="86"/>
      <c r="UWE25" s="86"/>
      <c r="UWF25" s="86"/>
      <c r="UWG25" s="86"/>
      <c r="UWH25" s="86"/>
      <c r="UWI25" s="86"/>
      <c r="UWJ25" s="86"/>
      <c r="UWK25" s="86"/>
      <c r="UWL25" s="86"/>
      <c r="UWM25" s="86"/>
      <c r="UWN25" s="86"/>
      <c r="UWO25" s="86"/>
      <c r="UWP25" s="86"/>
      <c r="UWQ25" s="86"/>
      <c r="UWR25" s="86"/>
      <c r="UWS25" s="86"/>
      <c r="UWT25" s="86"/>
      <c r="UWU25" s="86"/>
      <c r="UWV25" s="86"/>
      <c r="UWW25" s="86"/>
      <c r="UWX25" s="86"/>
      <c r="UWY25" s="86"/>
      <c r="UWZ25" s="86"/>
      <c r="UXA25" s="86"/>
      <c r="UXB25" s="86"/>
      <c r="UXC25" s="86"/>
      <c r="UXD25" s="86"/>
      <c r="UXE25" s="86"/>
      <c r="UXF25" s="86"/>
      <c r="UXG25" s="86"/>
      <c r="UXH25" s="86"/>
      <c r="UXI25" s="86"/>
      <c r="UXJ25" s="86"/>
      <c r="UXK25" s="86"/>
      <c r="UXL25" s="86"/>
      <c r="UXM25" s="86"/>
      <c r="UXN25" s="86"/>
      <c r="UXO25" s="86"/>
      <c r="UXP25" s="86"/>
      <c r="UXQ25" s="86"/>
      <c r="UXR25" s="86"/>
      <c r="UXS25" s="86"/>
      <c r="UXT25" s="86"/>
      <c r="UXU25" s="86"/>
      <c r="UXV25" s="86"/>
      <c r="UXW25" s="86"/>
      <c r="UXX25" s="86"/>
      <c r="UXY25" s="86"/>
      <c r="UXZ25" s="86"/>
      <c r="UYA25" s="86"/>
      <c r="UYB25" s="86"/>
      <c r="UYC25" s="86"/>
      <c r="UYD25" s="86"/>
      <c r="UYE25" s="86"/>
      <c r="UYF25" s="86"/>
      <c r="UYG25" s="86"/>
      <c r="UYH25" s="86"/>
      <c r="UYI25" s="86"/>
      <c r="UYJ25" s="86"/>
      <c r="UYK25" s="86"/>
      <c r="UYL25" s="86"/>
      <c r="UYM25" s="86"/>
      <c r="UYN25" s="86"/>
      <c r="UYO25" s="86"/>
      <c r="UYP25" s="86"/>
      <c r="UYQ25" s="86"/>
      <c r="UYR25" s="86"/>
      <c r="UYS25" s="86"/>
      <c r="UYT25" s="86"/>
      <c r="UYU25" s="86"/>
      <c r="UYV25" s="86"/>
      <c r="UYW25" s="86"/>
      <c r="UYX25" s="86"/>
      <c r="UYY25" s="86"/>
      <c r="UYZ25" s="86"/>
      <c r="UZA25" s="86"/>
      <c r="UZB25" s="86"/>
      <c r="UZC25" s="86"/>
      <c r="UZD25" s="86"/>
      <c r="UZE25" s="86"/>
      <c r="UZF25" s="86"/>
      <c r="UZG25" s="86"/>
      <c r="UZH25" s="86"/>
      <c r="UZI25" s="86"/>
      <c r="UZJ25" s="86"/>
      <c r="UZK25" s="86"/>
      <c r="UZL25" s="86"/>
      <c r="UZM25" s="86"/>
      <c r="UZN25" s="86"/>
      <c r="UZO25" s="86"/>
      <c r="UZP25" s="86"/>
      <c r="UZQ25" s="86"/>
      <c r="UZR25" s="86"/>
      <c r="UZS25" s="86"/>
      <c r="UZT25" s="86"/>
      <c r="UZU25" s="86"/>
      <c r="UZV25" s="86"/>
      <c r="UZW25" s="86"/>
      <c r="UZX25" s="86"/>
      <c r="UZY25" s="86"/>
      <c r="UZZ25" s="86"/>
      <c r="VAA25" s="86"/>
      <c r="VAB25" s="86"/>
      <c r="VAC25" s="86"/>
      <c r="VAD25" s="86"/>
      <c r="VAE25" s="86"/>
      <c r="VAF25" s="86"/>
      <c r="VAG25" s="86"/>
      <c r="VAH25" s="86"/>
      <c r="VAI25" s="86"/>
      <c r="VAJ25" s="86"/>
      <c r="VAK25" s="86"/>
      <c r="VAL25" s="86"/>
      <c r="VAM25" s="86"/>
      <c r="VAN25" s="86"/>
      <c r="VAO25" s="86"/>
      <c r="VAP25" s="86"/>
      <c r="VAQ25" s="86"/>
      <c r="VAR25" s="86"/>
      <c r="VAS25" s="86"/>
      <c r="VAT25" s="86"/>
      <c r="VAU25" s="86"/>
      <c r="VAV25" s="86"/>
      <c r="VAW25" s="86"/>
      <c r="VAX25" s="86"/>
      <c r="VAY25" s="86"/>
      <c r="VAZ25" s="86"/>
      <c r="VBA25" s="86"/>
      <c r="VBB25" s="86"/>
      <c r="VBC25" s="86"/>
      <c r="VBD25" s="86"/>
      <c r="VBE25" s="86"/>
      <c r="VBF25" s="86"/>
      <c r="VBG25" s="86"/>
      <c r="VBH25" s="86"/>
      <c r="VBI25" s="86"/>
      <c r="VBJ25" s="86"/>
      <c r="VBK25" s="86"/>
      <c r="VBL25" s="86"/>
      <c r="VBM25" s="86"/>
      <c r="VBN25" s="86"/>
      <c r="VBO25" s="86"/>
      <c r="VBP25" s="86"/>
      <c r="VBQ25" s="86"/>
      <c r="VBR25" s="86"/>
      <c r="VBS25" s="86"/>
      <c r="VBT25" s="86"/>
      <c r="VBU25" s="86"/>
      <c r="VBV25" s="86"/>
      <c r="VBW25" s="86"/>
      <c r="VBX25" s="86"/>
      <c r="VBY25" s="86"/>
      <c r="VBZ25" s="86"/>
      <c r="VCA25" s="86"/>
      <c r="VCB25" s="86"/>
      <c r="VCC25" s="86"/>
      <c r="VCD25" s="86"/>
      <c r="VCE25" s="86"/>
      <c r="VCF25" s="86"/>
      <c r="VCG25" s="86"/>
      <c r="VCH25" s="86"/>
      <c r="VCI25" s="86"/>
      <c r="VCJ25" s="86"/>
      <c r="VCK25" s="86"/>
      <c r="VCL25" s="86"/>
      <c r="VCM25" s="86"/>
      <c r="VCN25" s="86"/>
      <c r="VCO25" s="86"/>
      <c r="VCP25" s="86"/>
      <c r="VCQ25" s="86"/>
      <c r="VCR25" s="86"/>
      <c r="VCS25" s="86"/>
      <c r="VCT25" s="86"/>
      <c r="VCU25" s="86"/>
      <c r="VCV25" s="86"/>
      <c r="VCW25" s="86"/>
      <c r="VCX25" s="86"/>
      <c r="VCY25" s="86"/>
      <c r="VCZ25" s="86"/>
      <c r="VDA25" s="86"/>
      <c r="VDB25" s="86"/>
      <c r="VDC25" s="86"/>
      <c r="VDD25" s="86"/>
      <c r="VDE25" s="86"/>
      <c r="VDF25" s="86"/>
      <c r="VDG25" s="86"/>
      <c r="VDH25" s="86"/>
      <c r="VDI25" s="86"/>
      <c r="VDJ25" s="86"/>
      <c r="VDK25" s="86"/>
      <c r="VDL25" s="86"/>
      <c r="VDM25" s="86"/>
      <c r="VDN25" s="86"/>
      <c r="VDO25" s="86"/>
      <c r="VDP25" s="86"/>
      <c r="VDQ25" s="86"/>
      <c r="VDR25" s="86"/>
      <c r="VDS25" s="86"/>
      <c r="VDT25" s="86"/>
      <c r="VDU25" s="86"/>
      <c r="VDV25" s="86"/>
      <c r="VDW25" s="86"/>
      <c r="VDX25" s="86"/>
      <c r="VDY25" s="86"/>
      <c r="VDZ25" s="86"/>
      <c r="VEA25" s="86"/>
      <c r="VEB25" s="86"/>
      <c r="VEC25" s="86"/>
      <c r="VED25" s="86"/>
      <c r="VEE25" s="86"/>
      <c r="VEF25" s="86"/>
      <c r="VEG25" s="86"/>
      <c r="VEH25" s="86"/>
      <c r="VEI25" s="86"/>
      <c r="VEJ25" s="86"/>
      <c r="VEK25" s="86"/>
      <c r="VEL25" s="86"/>
      <c r="VEM25" s="86"/>
      <c r="VEN25" s="86"/>
      <c r="VEO25" s="86"/>
      <c r="VEP25" s="86"/>
      <c r="VEQ25" s="86"/>
      <c r="VER25" s="86"/>
      <c r="VES25" s="86"/>
      <c r="VET25" s="86"/>
      <c r="VEU25" s="86"/>
      <c r="VEV25" s="86"/>
      <c r="VEW25" s="86"/>
      <c r="VEX25" s="86"/>
      <c r="VEY25" s="86"/>
      <c r="VEZ25" s="86"/>
      <c r="VFA25" s="86"/>
      <c r="VFB25" s="86"/>
      <c r="VFC25" s="86"/>
      <c r="VFD25" s="86"/>
      <c r="VFE25" s="86"/>
      <c r="VFF25" s="86"/>
      <c r="VFG25" s="86"/>
      <c r="VFH25" s="86"/>
      <c r="VFI25" s="86"/>
      <c r="VFJ25" s="86"/>
      <c r="VFK25" s="86"/>
      <c r="VFL25" s="86"/>
      <c r="VFM25" s="86"/>
      <c r="VFN25" s="86"/>
      <c r="VFO25" s="86"/>
      <c r="VFP25" s="86"/>
      <c r="VFQ25" s="86"/>
      <c r="VFR25" s="86"/>
      <c r="VFS25" s="86"/>
      <c r="VFT25" s="86"/>
      <c r="VFU25" s="86"/>
      <c r="VFV25" s="86"/>
      <c r="VFW25" s="86"/>
      <c r="VFX25" s="86"/>
      <c r="VFY25" s="86"/>
      <c r="VFZ25" s="86"/>
      <c r="VGA25" s="86"/>
      <c r="VGB25" s="86"/>
      <c r="VGC25" s="86"/>
      <c r="VGD25" s="86"/>
      <c r="VGE25" s="86"/>
      <c r="VGF25" s="86"/>
      <c r="VGG25" s="86"/>
      <c r="VGH25" s="86"/>
      <c r="VGI25" s="86"/>
      <c r="VGJ25" s="86"/>
      <c r="VGK25" s="86"/>
      <c r="VGL25" s="86"/>
      <c r="VGM25" s="86"/>
      <c r="VGN25" s="86"/>
      <c r="VGO25" s="86"/>
      <c r="VGP25" s="86"/>
      <c r="VGQ25" s="86"/>
      <c r="VGR25" s="86"/>
      <c r="VGS25" s="86"/>
      <c r="VGT25" s="86"/>
      <c r="VGU25" s="86"/>
      <c r="VGV25" s="86"/>
      <c r="VGW25" s="86"/>
      <c r="VGX25" s="86"/>
      <c r="VGY25" s="86"/>
      <c r="VGZ25" s="86"/>
      <c r="VHA25" s="86"/>
      <c r="VHB25" s="86"/>
      <c r="VHC25" s="86"/>
      <c r="VHD25" s="86"/>
      <c r="VHE25" s="86"/>
      <c r="VHF25" s="86"/>
      <c r="VHG25" s="86"/>
      <c r="VHH25" s="86"/>
      <c r="VHI25" s="86"/>
      <c r="VHJ25" s="86"/>
      <c r="VHK25" s="86"/>
      <c r="VHL25" s="86"/>
      <c r="VHM25" s="86"/>
      <c r="VHN25" s="86"/>
      <c r="VHO25" s="86"/>
      <c r="VHP25" s="86"/>
      <c r="VHQ25" s="86"/>
      <c r="VHR25" s="86"/>
      <c r="VHS25" s="86"/>
      <c r="VHT25" s="86"/>
      <c r="VHU25" s="86"/>
      <c r="VHV25" s="86"/>
      <c r="VHW25" s="86"/>
      <c r="VHX25" s="86"/>
      <c r="VHY25" s="86"/>
      <c r="VHZ25" s="86"/>
      <c r="VIA25" s="86"/>
      <c r="VIB25" s="86"/>
      <c r="VIC25" s="86"/>
      <c r="VID25" s="86"/>
      <c r="VIE25" s="86"/>
      <c r="VIF25" s="86"/>
      <c r="VIG25" s="86"/>
      <c r="VIH25" s="86"/>
      <c r="VII25" s="86"/>
      <c r="VIJ25" s="86"/>
      <c r="VIK25" s="86"/>
      <c r="VIL25" s="86"/>
      <c r="VIM25" s="86"/>
      <c r="VIN25" s="86"/>
      <c r="VIO25" s="86"/>
      <c r="VIP25" s="86"/>
      <c r="VIQ25" s="86"/>
      <c r="VIR25" s="86"/>
      <c r="VIS25" s="86"/>
      <c r="VIT25" s="86"/>
      <c r="VIU25" s="86"/>
      <c r="VIV25" s="86"/>
      <c r="VIW25" s="86"/>
      <c r="VIX25" s="86"/>
      <c r="VIY25" s="86"/>
      <c r="VIZ25" s="86"/>
      <c r="VJA25" s="86"/>
      <c r="VJB25" s="86"/>
      <c r="VJC25" s="86"/>
      <c r="VJD25" s="86"/>
      <c r="VJE25" s="86"/>
      <c r="VJF25" s="86"/>
      <c r="VJG25" s="86"/>
      <c r="VJH25" s="86"/>
      <c r="VJI25" s="86"/>
      <c r="VJJ25" s="86"/>
      <c r="VJK25" s="86"/>
      <c r="VJL25" s="86"/>
      <c r="VJM25" s="86"/>
      <c r="VJN25" s="86"/>
      <c r="VJO25" s="86"/>
      <c r="VJP25" s="86"/>
      <c r="VJQ25" s="86"/>
      <c r="VJR25" s="86"/>
      <c r="VJS25" s="86"/>
      <c r="VJT25" s="86"/>
      <c r="VJU25" s="86"/>
      <c r="VJV25" s="86"/>
      <c r="VJW25" s="86"/>
      <c r="VJX25" s="86"/>
      <c r="VJY25" s="86"/>
      <c r="VJZ25" s="86"/>
      <c r="VKA25" s="86"/>
      <c r="VKB25" s="86"/>
      <c r="VKC25" s="86"/>
      <c r="VKD25" s="86"/>
      <c r="VKE25" s="86"/>
      <c r="VKF25" s="86"/>
      <c r="VKG25" s="86"/>
      <c r="VKH25" s="86"/>
      <c r="VKI25" s="86"/>
      <c r="VKJ25" s="86"/>
      <c r="VKK25" s="86"/>
      <c r="VKL25" s="86"/>
      <c r="VKM25" s="86"/>
      <c r="VKN25" s="86"/>
      <c r="VKO25" s="86"/>
      <c r="VKP25" s="86"/>
      <c r="VKQ25" s="86"/>
      <c r="VKR25" s="86"/>
      <c r="VKS25" s="86"/>
      <c r="VKT25" s="86"/>
      <c r="VKU25" s="86"/>
      <c r="VKV25" s="86"/>
      <c r="VKW25" s="86"/>
      <c r="VKX25" s="86"/>
      <c r="VKY25" s="86"/>
      <c r="VKZ25" s="86"/>
      <c r="VLA25" s="86"/>
      <c r="VLB25" s="86"/>
      <c r="VLC25" s="86"/>
      <c r="VLD25" s="86"/>
      <c r="VLE25" s="86"/>
      <c r="VLF25" s="86"/>
      <c r="VLG25" s="86"/>
      <c r="VLH25" s="86"/>
      <c r="VLI25" s="86"/>
      <c r="VLJ25" s="86"/>
      <c r="VLK25" s="86"/>
      <c r="VLL25" s="86"/>
      <c r="VLM25" s="86"/>
      <c r="VLN25" s="86"/>
      <c r="VLO25" s="86"/>
      <c r="VLP25" s="86"/>
      <c r="VLQ25" s="86"/>
      <c r="VLR25" s="86"/>
      <c r="VLS25" s="86"/>
      <c r="VLT25" s="86"/>
      <c r="VLU25" s="86"/>
      <c r="VLV25" s="86"/>
      <c r="VLW25" s="86"/>
      <c r="VLX25" s="86"/>
      <c r="VLY25" s="86"/>
      <c r="VLZ25" s="86"/>
      <c r="VMA25" s="86"/>
      <c r="VMB25" s="86"/>
      <c r="VMC25" s="86"/>
      <c r="VMD25" s="86"/>
      <c r="VME25" s="86"/>
      <c r="VMF25" s="86"/>
      <c r="VMG25" s="86"/>
      <c r="VMH25" s="86"/>
      <c r="VMI25" s="86"/>
      <c r="VMJ25" s="86"/>
      <c r="VMK25" s="86"/>
      <c r="VML25" s="86"/>
      <c r="VMM25" s="86"/>
      <c r="VMN25" s="86"/>
      <c r="VMO25" s="86"/>
      <c r="VMP25" s="86"/>
      <c r="VMQ25" s="86"/>
      <c r="VMR25" s="86"/>
      <c r="VMS25" s="86"/>
      <c r="VMT25" s="86"/>
      <c r="VMU25" s="86"/>
      <c r="VMV25" s="86"/>
      <c r="VMW25" s="86"/>
      <c r="VMX25" s="86"/>
      <c r="VMY25" s="86"/>
      <c r="VMZ25" s="86"/>
      <c r="VNA25" s="86"/>
      <c r="VNB25" s="86"/>
      <c r="VNC25" s="86"/>
      <c r="VND25" s="86"/>
      <c r="VNE25" s="86"/>
      <c r="VNF25" s="86"/>
      <c r="VNG25" s="86"/>
      <c r="VNH25" s="86"/>
      <c r="VNI25" s="86"/>
      <c r="VNJ25" s="86"/>
      <c r="VNK25" s="86"/>
      <c r="VNL25" s="86"/>
      <c r="VNM25" s="86"/>
      <c r="VNN25" s="86"/>
      <c r="VNO25" s="86"/>
      <c r="VNP25" s="86"/>
      <c r="VNQ25" s="86"/>
      <c r="VNR25" s="86"/>
      <c r="VNS25" s="86"/>
      <c r="VNT25" s="86"/>
      <c r="VNU25" s="86"/>
      <c r="VNV25" s="86"/>
      <c r="VNW25" s="86"/>
      <c r="VNX25" s="86"/>
      <c r="VNY25" s="86"/>
      <c r="VNZ25" s="86"/>
      <c r="VOA25" s="86"/>
      <c r="VOB25" s="86"/>
      <c r="VOC25" s="86"/>
      <c r="VOD25" s="86"/>
      <c r="VOE25" s="86"/>
      <c r="VOF25" s="86"/>
      <c r="VOG25" s="86"/>
      <c r="VOH25" s="86"/>
      <c r="VOI25" s="86"/>
      <c r="VOJ25" s="86"/>
      <c r="VOK25" s="86"/>
      <c r="VOL25" s="86"/>
      <c r="VOM25" s="86"/>
      <c r="VON25" s="86"/>
      <c r="VOO25" s="86"/>
      <c r="VOP25" s="86"/>
      <c r="VOQ25" s="86"/>
      <c r="VOR25" s="86"/>
      <c r="VOS25" s="86"/>
      <c r="VOT25" s="86"/>
      <c r="VOU25" s="86"/>
      <c r="VOV25" s="86"/>
      <c r="VOW25" s="86"/>
      <c r="VOX25" s="86"/>
      <c r="VOY25" s="86"/>
      <c r="VOZ25" s="86"/>
      <c r="VPA25" s="86"/>
      <c r="VPB25" s="86"/>
      <c r="VPC25" s="86"/>
      <c r="VPD25" s="86"/>
      <c r="VPE25" s="86"/>
      <c r="VPF25" s="86"/>
      <c r="VPG25" s="86"/>
      <c r="VPH25" s="86"/>
      <c r="VPI25" s="86"/>
      <c r="VPJ25" s="86"/>
      <c r="VPK25" s="86"/>
      <c r="VPL25" s="86"/>
      <c r="VPM25" s="86"/>
      <c r="VPN25" s="86"/>
      <c r="VPO25" s="86"/>
      <c r="VPP25" s="86"/>
      <c r="VPQ25" s="86"/>
      <c r="VPR25" s="86"/>
      <c r="VPS25" s="86"/>
      <c r="VPT25" s="86"/>
      <c r="VPU25" s="86"/>
      <c r="VPV25" s="86"/>
      <c r="VPW25" s="86"/>
      <c r="VPX25" s="86"/>
      <c r="VPY25" s="86"/>
      <c r="VPZ25" s="86"/>
      <c r="VQA25" s="86"/>
      <c r="VQB25" s="86"/>
      <c r="VQC25" s="86"/>
      <c r="VQD25" s="86"/>
      <c r="VQE25" s="86"/>
      <c r="VQF25" s="86"/>
      <c r="VQG25" s="86"/>
      <c r="VQH25" s="86"/>
      <c r="VQI25" s="86"/>
      <c r="VQJ25" s="86"/>
      <c r="VQK25" s="86"/>
      <c r="VQL25" s="86"/>
      <c r="VQM25" s="86"/>
      <c r="VQN25" s="86"/>
      <c r="VQO25" s="86"/>
      <c r="VQP25" s="86"/>
      <c r="VQQ25" s="86"/>
      <c r="VQR25" s="86"/>
      <c r="VQS25" s="86"/>
      <c r="VQT25" s="86"/>
      <c r="VQU25" s="86"/>
      <c r="VQV25" s="86"/>
      <c r="VQW25" s="86"/>
      <c r="VQX25" s="86"/>
      <c r="VQY25" s="86"/>
      <c r="VQZ25" s="86"/>
      <c r="VRA25" s="86"/>
      <c r="VRB25" s="86"/>
      <c r="VRC25" s="86"/>
      <c r="VRD25" s="86"/>
      <c r="VRE25" s="86"/>
      <c r="VRF25" s="86"/>
      <c r="VRG25" s="86"/>
      <c r="VRH25" s="86"/>
      <c r="VRI25" s="86"/>
      <c r="VRJ25" s="86"/>
      <c r="VRK25" s="86"/>
      <c r="VRL25" s="86"/>
      <c r="VRM25" s="86"/>
      <c r="VRN25" s="86"/>
      <c r="VRO25" s="86"/>
      <c r="VRP25" s="86"/>
      <c r="VRQ25" s="86"/>
      <c r="VRR25" s="86"/>
      <c r="VRS25" s="86"/>
      <c r="VRT25" s="86"/>
      <c r="VRU25" s="86"/>
      <c r="VRV25" s="86"/>
      <c r="VRW25" s="86"/>
      <c r="VRX25" s="86"/>
      <c r="VRY25" s="86"/>
      <c r="VRZ25" s="86"/>
      <c r="VSA25" s="86"/>
      <c r="VSB25" s="86"/>
      <c r="VSC25" s="86"/>
      <c r="VSD25" s="86"/>
      <c r="VSE25" s="86"/>
      <c r="VSF25" s="86"/>
      <c r="VSG25" s="86"/>
      <c r="VSH25" s="86"/>
      <c r="VSI25" s="86"/>
      <c r="VSJ25" s="86"/>
      <c r="VSK25" s="86"/>
      <c r="VSL25" s="86"/>
      <c r="VSM25" s="86"/>
      <c r="VSN25" s="86"/>
      <c r="VSO25" s="86"/>
      <c r="VSP25" s="86"/>
      <c r="VSQ25" s="86"/>
      <c r="VSR25" s="86"/>
      <c r="VSS25" s="86"/>
      <c r="VST25" s="86"/>
      <c r="VSU25" s="86"/>
      <c r="VSV25" s="86"/>
      <c r="VSW25" s="86"/>
      <c r="VSX25" s="86"/>
      <c r="VSY25" s="86"/>
      <c r="VSZ25" s="86"/>
      <c r="VTA25" s="86"/>
      <c r="VTB25" s="86"/>
      <c r="VTC25" s="86"/>
      <c r="VTD25" s="86"/>
      <c r="VTE25" s="86"/>
      <c r="VTF25" s="86"/>
      <c r="VTG25" s="86"/>
      <c r="VTH25" s="86"/>
      <c r="VTI25" s="86"/>
      <c r="VTJ25" s="86"/>
      <c r="VTK25" s="86"/>
      <c r="VTL25" s="86"/>
      <c r="VTM25" s="86"/>
      <c r="VTN25" s="86"/>
      <c r="VTO25" s="86"/>
      <c r="VTP25" s="86"/>
      <c r="VTQ25" s="86"/>
      <c r="VTR25" s="86"/>
      <c r="VTS25" s="86"/>
      <c r="VTT25" s="86"/>
      <c r="VTU25" s="86"/>
      <c r="VTV25" s="86"/>
      <c r="VTW25" s="86"/>
      <c r="VTX25" s="86"/>
      <c r="VTY25" s="86"/>
      <c r="VTZ25" s="86"/>
      <c r="VUA25" s="86"/>
      <c r="VUB25" s="86"/>
      <c r="VUC25" s="86"/>
      <c r="VUD25" s="86"/>
      <c r="VUE25" s="86"/>
      <c r="VUF25" s="86"/>
      <c r="VUG25" s="86"/>
      <c r="VUH25" s="86"/>
      <c r="VUI25" s="86"/>
      <c r="VUJ25" s="86"/>
      <c r="VUK25" s="86"/>
      <c r="VUL25" s="86"/>
      <c r="VUM25" s="86"/>
      <c r="VUN25" s="86"/>
      <c r="VUO25" s="86"/>
      <c r="VUP25" s="86"/>
      <c r="VUQ25" s="86"/>
      <c r="VUR25" s="86"/>
      <c r="VUS25" s="86"/>
      <c r="VUT25" s="86"/>
      <c r="VUU25" s="86"/>
      <c r="VUV25" s="86"/>
      <c r="VUW25" s="86"/>
      <c r="VUX25" s="86"/>
      <c r="VUY25" s="86"/>
      <c r="VUZ25" s="86"/>
      <c r="VVA25" s="86"/>
      <c r="VVB25" s="86"/>
      <c r="VVC25" s="86"/>
      <c r="VVD25" s="86"/>
      <c r="VVE25" s="86"/>
      <c r="VVF25" s="86"/>
      <c r="VVG25" s="86"/>
      <c r="VVH25" s="86"/>
      <c r="VVI25" s="86"/>
      <c r="VVJ25" s="86"/>
      <c r="VVK25" s="86"/>
      <c r="VVL25" s="86"/>
      <c r="VVM25" s="86"/>
      <c r="VVN25" s="86"/>
      <c r="VVO25" s="86"/>
      <c r="VVP25" s="86"/>
      <c r="VVQ25" s="86"/>
      <c r="VVR25" s="86"/>
      <c r="VVS25" s="86"/>
      <c r="VVT25" s="86"/>
      <c r="VVU25" s="86"/>
      <c r="VVV25" s="86"/>
      <c r="VVW25" s="86"/>
      <c r="VVX25" s="86"/>
      <c r="VVY25" s="86"/>
      <c r="VVZ25" s="86"/>
      <c r="VWA25" s="86"/>
      <c r="VWB25" s="86"/>
      <c r="VWC25" s="86"/>
      <c r="VWD25" s="86"/>
      <c r="VWE25" s="86"/>
      <c r="VWF25" s="86"/>
      <c r="VWG25" s="86"/>
      <c r="VWH25" s="86"/>
      <c r="VWI25" s="86"/>
      <c r="VWJ25" s="86"/>
      <c r="VWK25" s="86"/>
      <c r="VWL25" s="86"/>
      <c r="VWM25" s="86"/>
      <c r="VWN25" s="86"/>
      <c r="VWO25" s="86"/>
      <c r="VWP25" s="86"/>
      <c r="VWQ25" s="86"/>
      <c r="VWR25" s="86"/>
      <c r="VWS25" s="86"/>
      <c r="VWT25" s="86"/>
      <c r="VWU25" s="86"/>
      <c r="VWV25" s="86"/>
      <c r="VWW25" s="86"/>
      <c r="VWX25" s="86"/>
      <c r="VWY25" s="86"/>
      <c r="VWZ25" s="86"/>
      <c r="VXA25" s="86"/>
      <c r="VXB25" s="86"/>
      <c r="VXC25" s="86"/>
      <c r="VXD25" s="86"/>
      <c r="VXE25" s="86"/>
      <c r="VXF25" s="86"/>
      <c r="VXG25" s="86"/>
      <c r="VXH25" s="86"/>
      <c r="VXI25" s="86"/>
      <c r="VXJ25" s="86"/>
      <c r="VXK25" s="86"/>
      <c r="VXL25" s="86"/>
      <c r="VXM25" s="86"/>
      <c r="VXN25" s="86"/>
      <c r="VXO25" s="86"/>
      <c r="VXP25" s="86"/>
      <c r="VXQ25" s="86"/>
      <c r="VXR25" s="86"/>
      <c r="VXS25" s="86"/>
      <c r="VXT25" s="86"/>
      <c r="VXU25" s="86"/>
      <c r="VXV25" s="86"/>
      <c r="VXW25" s="86"/>
      <c r="VXX25" s="86"/>
      <c r="VXY25" s="86"/>
      <c r="VXZ25" s="86"/>
      <c r="VYA25" s="86"/>
      <c r="VYB25" s="86"/>
      <c r="VYC25" s="86"/>
      <c r="VYD25" s="86"/>
      <c r="VYE25" s="86"/>
      <c r="VYF25" s="86"/>
      <c r="VYG25" s="86"/>
      <c r="VYH25" s="86"/>
      <c r="VYI25" s="86"/>
      <c r="VYJ25" s="86"/>
      <c r="VYK25" s="86"/>
      <c r="VYL25" s="86"/>
      <c r="VYM25" s="86"/>
      <c r="VYN25" s="86"/>
      <c r="VYO25" s="86"/>
      <c r="VYP25" s="86"/>
      <c r="VYQ25" s="86"/>
      <c r="VYR25" s="86"/>
      <c r="VYS25" s="86"/>
      <c r="VYT25" s="86"/>
      <c r="VYU25" s="86"/>
      <c r="VYV25" s="86"/>
      <c r="VYW25" s="86"/>
      <c r="VYX25" s="86"/>
      <c r="VYY25" s="86"/>
      <c r="VYZ25" s="86"/>
      <c r="VZA25" s="86"/>
      <c r="VZB25" s="86"/>
      <c r="VZC25" s="86"/>
      <c r="VZD25" s="86"/>
      <c r="VZE25" s="86"/>
      <c r="VZF25" s="86"/>
      <c r="VZG25" s="86"/>
      <c r="VZH25" s="86"/>
      <c r="VZI25" s="86"/>
      <c r="VZJ25" s="86"/>
      <c r="VZK25" s="86"/>
      <c r="VZL25" s="86"/>
      <c r="VZM25" s="86"/>
      <c r="VZN25" s="86"/>
      <c r="VZO25" s="86"/>
      <c r="VZP25" s="86"/>
      <c r="VZQ25" s="86"/>
      <c r="VZR25" s="86"/>
      <c r="VZS25" s="86"/>
      <c r="VZT25" s="86"/>
      <c r="VZU25" s="86"/>
      <c r="VZV25" s="86"/>
      <c r="VZW25" s="86"/>
      <c r="VZX25" s="86"/>
      <c r="VZY25" s="86"/>
      <c r="VZZ25" s="86"/>
      <c r="WAA25" s="86"/>
      <c r="WAB25" s="86"/>
      <c r="WAC25" s="86"/>
      <c r="WAD25" s="86"/>
      <c r="WAE25" s="86"/>
      <c r="WAF25" s="86"/>
      <c r="WAG25" s="86"/>
      <c r="WAH25" s="86"/>
      <c r="WAI25" s="86"/>
      <c r="WAJ25" s="86"/>
      <c r="WAK25" s="86"/>
      <c r="WAL25" s="86"/>
      <c r="WAM25" s="86"/>
      <c r="WAN25" s="86"/>
      <c r="WAO25" s="86"/>
      <c r="WAP25" s="86"/>
      <c r="WAQ25" s="86"/>
      <c r="WAR25" s="86"/>
      <c r="WAS25" s="86"/>
      <c r="WAT25" s="86"/>
      <c r="WAU25" s="86"/>
      <c r="WAV25" s="86"/>
      <c r="WAW25" s="86"/>
      <c r="WAX25" s="86"/>
      <c r="WAY25" s="86"/>
      <c r="WAZ25" s="86"/>
      <c r="WBA25" s="86"/>
      <c r="WBB25" s="86"/>
      <c r="WBC25" s="86"/>
      <c r="WBD25" s="86"/>
      <c r="WBE25" s="86"/>
      <c r="WBF25" s="86"/>
      <c r="WBG25" s="86"/>
      <c r="WBH25" s="86"/>
      <c r="WBI25" s="86"/>
      <c r="WBJ25" s="86"/>
      <c r="WBK25" s="86"/>
      <c r="WBL25" s="86"/>
      <c r="WBM25" s="86"/>
      <c r="WBN25" s="86"/>
      <c r="WBO25" s="86"/>
      <c r="WBP25" s="86"/>
      <c r="WBQ25" s="86"/>
      <c r="WBR25" s="86"/>
      <c r="WBS25" s="86"/>
      <c r="WBT25" s="86"/>
      <c r="WBU25" s="86"/>
      <c r="WBV25" s="86"/>
      <c r="WBW25" s="86"/>
      <c r="WBX25" s="86"/>
      <c r="WBY25" s="86"/>
      <c r="WBZ25" s="86"/>
      <c r="WCA25" s="86"/>
      <c r="WCB25" s="86"/>
      <c r="WCC25" s="86"/>
      <c r="WCD25" s="86"/>
      <c r="WCE25" s="86"/>
      <c r="WCF25" s="86"/>
      <c r="WCG25" s="86"/>
      <c r="WCH25" s="86"/>
      <c r="WCI25" s="86"/>
      <c r="WCJ25" s="86"/>
      <c r="WCK25" s="86"/>
      <c r="WCL25" s="86"/>
      <c r="WCM25" s="86"/>
      <c r="WCN25" s="86"/>
      <c r="WCO25" s="86"/>
      <c r="WCP25" s="86"/>
      <c r="WCQ25" s="86"/>
      <c r="WCR25" s="86"/>
      <c r="WCS25" s="86"/>
      <c r="WCT25" s="86"/>
      <c r="WCU25" s="86"/>
      <c r="WCV25" s="86"/>
      <c r="WCW25" s="86"/>
      <c r="WCX25" s="86"/>
      <c r="WCY25" s="86"/>
      <c r="WCZ25" s="86"/>
      <c r="WDA25" s="86"/>
      <c r="WDB25" s="86"/>
      <c r="WDC25" s="86"/>
      <c r="WDD25" s="86"/>
      <c r="WDE25" s="86"/>
      <c r="WDF25" s="86"/>
      <c r="WDG25" s="86"/>
      <c r="WDH25" s="86"/>
      <c r="WDI25" s="86"/>
      <c r="WDJ25" s="86"/>
      <c r="WDK25" s="86"/>
      <c r="WDL25" s="86"/>
      <c r="WDM25" s="86"/>
      <c r="WDN25" s="86"/>
      <c r="WDO25" s="86"/>
      <c r="WDP25" s="86"/>
      <c r="WDQ25" s="86"/>
      <c r="WDR25" s="86"/>
      <c r="WDS25" s="86"/>
      <c r="WDT25" s="86"/>
      <c r="WDU25" s="86"/>
      <c r="WDV25" s="86"/>
      <c r="WDW25" s="86"/>
      <c r="WDX25" s="86"/>
      <c r="WDY25" s="86"/>
      <c r="WDZ25" s="86"/>
      <c r="WEA25" s="86"/>
      <c r="WEB25" s="86"/>
      <c r="WEC25" s="86"/>
      <c r="WED25" s="86"/>
      <c r="WEE25" s="86"/>
      <c r="WEF25" s="86"/>
      <c r="WEG25" s="86"/>
      <c r="WEH25" s="86"/>
      <c r="WEI25" s="86"/>
      <c r="WEJ25" s="86"/>
      <c r="WEK25" s="86"/>
      <c r="WEL25" s="86"/>
      <c r="WEM25" s="86"/>
      <c r="WEN25" s="86"/>
      <c r="WEO25" s="86"/>
      <c r="WEP25" s="86"/>
      <c r="WEQ25" s="86"/>
      <c r="WER25" s="86"/>
      <c r="WES25" s="86"/>
      <c r="WET25" s="86"/>
      <c r="WEU25" s="86"/>
      <c r="WEV25" s="86"/>
      <c r="WEW25" s="86"/>
      <c r="WEX25" s="86"/>
      <c r="WEY25" s="86"/>
      <c r="WEZ25" s="86"/>
      <c r="WFA25" s="86"/>
      <c r="WFB25" s="86"/>
      <c r="WFC25" s="86"/>
      <c r="WFD25" s="86"/>
      <c r="WFE25" s="86"/>
      <c r="WFF25" s="86"/>
      <c r="WFG25" s="86"/>
      <c r="WFH25" s="86"/>
      <c r="WFI25" s="86"/>
      <c r="WFJ25" s="86"/>
      <c r="WFK25" s="86"/>
      <c r="WFL25" s="86"/>
      <c r="WFM25" s="86"/>
      <c r="WFN25" s="86"/>
      <c r="WFO25" s="86"/>
      <c r="WFP25" s="86"/>
      <c r="WFQ25" s="86"/>
      <c r="WFR25" s="86"/>
      <c r="WFS25" s="86"/>
      <c r="WFT25" s="86"/>
      <c r="WFU25" s="86"/>
      <c r="WFV25" s="86"/>
      <c r="WFW25" s="86"/>
      <c r="WFX25" s="86"/>
      <c r="WFY25" s="86"/>
      <c r="WFZ25" s="86"/>
      <c r="WGA25" s="86"/>
      <c r="WGB25" s="86"/>
      <c r="WGC25" s="86"/>
      <c r="WGD25" s="86"/>
      <c r="WGE25" s="86"/>
      <c r="WGF25" s="86"/>
      <c r="WGG25" s="86"/>
      <c r="WGH25" s="86"/>
      <c r="WGI25" s="86"/>
      <c r="WGJ25" s="86"/>
      <c r="WGK25" s="86"/>
      <c r="WGL25" s="86"/>
      <c r="WGM25" s="86"/>
      <c r="WGN25" s="86"/>
      <c r="WGO25" s="86"/>
      <c r="WGP25" s="86"/>
      <c r="WGQ25" s="86"/>
      <c r="WGR25" s="86"/>
      <c r="WGS25" s="86"/>
      <c r="WGT25" s="86"/>
      <c r="WGU25" s="86"/>
      <c r="WGV25" s="86"/>
      <c r="WGW25" s="86"/>
      <c r="WGX25" s="86"/>
      <c r="WGY25" s="86"/>
      <c r="WGZ25" s="86"/>
      <c r="WHA25" s="86"/>
      <c r="WHB25" s="86"/>
      <c r="WHC25" s="86"/>
      <c r="WHD25" s="86"/>
      <c r="WHE25" s="86"/>
      <c r="WHF25" s="86"/>
      <c r="WHG25" s="86"/>
      <c r="WHH25" s="86"/>
      <c r="WHI25" s="86"/>
      <c r="WHJ25" s="86"/>
      <c r="WHK25" s="86"/>
      <c r="WHL25" s="86"/>
      <c r="WHM25" s="86"/>
      <c r="WHN25" s="86"/>
      <c r="WHO25" s="86"/>
      <c r="WHP25" s="86"/>
      <c r="WHQ25" s="86"/>
      <c r="WHR25" s="86"/>
      <c r="WHS25" s="86"/>
      <c r="WHT25" s="86"/>
      <c r="WHU25" s="86"/>
      <c r="WHV25" s="86"/>
      <c r="WHW25" s="86"/>
      <c r="WHX25" s="86"/>
      <c r="WHY25" s="86"/>
      <c r="WHZ25" s="86"/>
      <c r="WIA25" s="86"/>
      <c r="WIB25" s="86"/>
      <c r="WIC25" s="86"/>
      <c r="WID25" s="86"/>
      <c r="WIE25" s="86"/>
      <c r="WIF25" s="86"/>
      <c r="WIG25" s="86"/>
      <c r="WIH25" s="86"/>
      <c r="WII25" s="86"/>
      <c r="WIJ25" s="86"/>
      <c r="WIK25" s="86"/>
      <c r="WIL25" s="86"/>
      <c r="WIM25" s="86"/>
      <c r="WIN25" s="86"/>
      <c r="WIO25" s="86"/>
      <c r="WIP25" s="86"/>
      <c r="WIQ25" s="86"/>
      <c r="WIR25" s="86"/>
      <c r="WIS25" s="86"/>
      <c r="WIT25" s="86"/>
      <c r="WIU25" s="86"/>
      <c r="WIV25" s="86"/>
      <c r="WIW25" s="86"/>
      <c r="WIX25" s="86"/>
      <c r="WIY25" s="86"/>
      <c r="WIZ25" s="86"/>
      <c r="WJA25" s="86"/>
      <c r="WJB25" s="86"/>
      <c r="WJC25" s="86"/>
      <c r="WJD25" s="86"/>
      <c r="WJE25" s="86"/>
      <c r="WJF25" s="86"/>
      <c r="WJG25" s="86"/>
      <c r="WJH25" s="86"/>
      <c r="WJI25" s="86"/>
      <c r="WJJ25" s="86"/>
      <c r="WJK25" s="86"/>
      <c r="WJL25" s="86"/>
      <c r="WJM25" s="86"/>
      <c r="WJN25" s="86"/>
      <c r="WJO25" s="86"/>
      <c r="WJP25" s="86"/>
      <c r="WJQ25" s="86"/>
      <c r="WJR25" s="86"/>
      <c r="WJS25" s="86"/>
      <c r="WJT25" s="86"/>
      <c r="WJU25" s="86"/>
      <c r="WJV25" s="86"/>
      <c r="WJW25" s="86"/>
      <c r="WJX25" s="86"/>
      <c r="WJY25" s="86"/>
      <c r="WJZ25" s="86"/>
      <c r="WKA25" s="86"/>
      <c r="WKB25" s="86"/>
      <c r="WKC25" s="86"/>
      <c r="WKD25" s="86"/>
      <c r="WKE25" s="86"/>
      <c r="WKF25" s="86"/>
      <c r="WKG25" s="86"/>
      <c r="WKH25" s="86"/>
      <c r="WKI25" s="86"/>
      <c r="WKJ25" s="86"/>
      <c r="WKK25" s="86"/>
      <c r="WKL25" s="86"/>
      <c r="WKM25" s="86"/>
      <c r="WKN25" s="86"/>
      <c r="WKO25" s="86"/>
      <c r="WKP25" s="86"/>
      <c r="WKQ25" s="86"/>
      <c r="WKR25" s="86"/>
      <c r="WKS25" s="86"/>
      <c r="WKT25" s="86"/>
      <c r="WKU25" s="86"/>
      <c r="WKV25" s="86"/>
      <c r="WKW25" s="86"/>
      <c r="WKX25" s="86"/>
      <c r="WKY25" s="86"/>
      <c r="WKZ25" s="86"/>
      <c r="WLA25" s="86"/>
      <c r="WLB25" s="86"/>
      <c r="WLC25" s="86"/>
      <c r="WLD25" s="86"/>
      <c r="WLE25" s="86"/>
      <c r="WLF25" s="86"/>
      <c r="WLG25" s="86"/>
      <c r="WLH25" s="86"/>
      <c r="WLI25" s="86"/>
      <c r="WLJ25" s="86"/>
      <c r="WLK25" s="86"/>
      <c r="WLL25" s="86"/>
      <c r="WLM25" s="86"/>
      <c r="WLN25" s="86"/>
      <c r="WLO25" s="86"/>
      <c r="WLP25" s="86"/>
      <c r="WLQ25" s="86"/>
      <c r="WLR25" s="86"/>
      <c r="WLS25" s="86"/>
      <c r="WLT25" s="86"/>
      <c r="WLU25" s="86"/>
      <c r="WLV25" s="86"/>
      <c r="WLW25" s="86"/>
      <c r="WLX25" s="86"/>
      <c r="WLY25" s="86"/>
      <c r="WLZ25" s="86"/>
      <c r="WMA25" s="86"/>
      <c r="WMB25" s="86"/>
      <c r="WMC25" s="86"/>
      <c r="WMD25" s="86"/>
      <c r="WME25" s="86"/>
      <c r="WMF25" s="86"/>
      <c r="WMG25" s="86"/>
      <c r="WMH25" s="86"/>
      <c r="WMI25" s="86"/>
      <c r="WMJ25" s="86"/>
      <c r="WMK25" s="86"/>
      <c r="WML25" s="86"/>
      <c r="WMM25" s="86"/>
      <c r="WMN25" s="86"/>
      <c r="WMO25" s="86"/>
      <c r="WMP25" s="86"/>
      <c r="WMQ25" s="86"/>
      <c r="WMR25" s="86"/>
      <c r="WMS25" s="86"/>
      <c r="WMT25" s="86"/>
      <c r="WMU25" s="86"/>
      <c r="WMV25" s="86"/>
      <c r="WMW25" s="86"/>
      <c r="WMX25" s="86"/>
      <c r="WMY25" s="86"/>
      <c r="WMZ25" s="86"/>
      <c r="WNA25" s="86"/>
      <c r="WNB25" s="86"/>
      <c r="WNC25" s="86"/>
      <c r="WND25" s="86"/>
      <c r="WNE25" s="86"/>
      <c r="WNF25" s="86"/>
      <c r="WNG25" s="86"/>
      <c r="WNH25" s="86"/>
      <c r="WNI25" s="86"/>
      <c r="WNJ25" s="86"/>
      <c r="WNK25" s="86"/>
      <c r="WNL25" s="86"/>
      <c r="WNM25" s="86"/>
      <c r="WNN25" s="86"/>
      <c r="WNO25" s="86"/>
      <c r="WNP25" s="86"/>
      <c r="WNQ25" s="86"/>
      <c r="WNR25" s="86"/>
      <c r="WNS25" s="86"/>
      <c r="WNT25" s="86"/>
      <c r="WNU25" s="86"/>
      <c r="WNV25" s="86"/>
      <c r="WNW25" s="86"/>
      <c r="WNX25" s="86"/>
      <c r="WNY25" s="86"/>
      <c r="WNZ25" s="86"/>
      <c r="WOA25" s="86"/>
      <c r="WOB25" s="86"/>
      <c r="WOC25" s="86"/>
      <c r="WOD25" s="86"/>
      <c r="WOE25" s="86"/>
      <c r="WOF25" s="86"/>
      <c r="WOG25" s="86"/>
      <c r="WOH25" s="86"/>
      <c r="WOI25" s="86"/>
      <c r="WOJ25" s="86"/>
      <c r="WOK25" s="86"/>
      <c r="WOL25" s="86"/>
      <c r="WOM25" s="86"/>
      <c r="WON25" s="86"/>
      <c r="WOO25" s="86"/>
      <c r="WOP25" s="86"/>
      <c r="WOQ25" s="86"/>
      <c r="WOR25" s="86"/>
      <c r="WOS25" s="86"/>
      <c r="WOT25" s="86"/>
      <c r="WOU25" s="86"/>
      <c r="WOV25" s="86"/>
      <c r="WOW25" s="86"/>
      <c r="WOX25" s="86"/>
      <c r="WOY25" s="86"/>
      <c r="WOZ25" s="86"/>
      <c r="WPA25" s="86"/>
      <c r="WPB25" s="86"/>
      <c r="WPC25" s="86"/>
      <c r="WPD25" s="86"/>
      <c r="WPE25" s="86"/>
      <c r="WPF25" s="86"/>
      <c r="WPG25" s="86"/>
      <c r="WPH25" s="86"/>
      <c r="WPI25" s="86"/>
      <c r="WPJ25" s="86"/>
      <c r="WPK25" s="86"/>
      <c r="WPL25" s="86"/>
      <c r="WPM25" s="86"/>
      <c r="WPN25" s="86"/>
      <c r="WPO25" s="86"/>
      <c r="WPP25" s="86"/>
      <c r="WPQ25" s="86"/>
      <c r="WPR25" s="86"/>
      <c r="WPS25" s="86"/>
      <c r="WPT25" s="86"/>
      <c r="WPU25" s="86"/>
      <c r="WPV25" s="86"/>
      <c r="WPW25" s="86"/>
      <c r="WPX25" s="86"/>
      <c r="WPY25" s="86"/>
      <c r="WPZ25" s="86"/>
      <c r="WQA25" s="86"/>
      <c r="WQB25" s="86"/>
      <c r="WQC25" s="86"/>
      <c r="WQD25" s="86"/>
      <c r="WQE25" s="86"/>
      <c r="WQF25" s="86"/>
      <c r="WQG25" s="86"/>
      <c r="WQH25" s="86"/>
      <c r="WQI25" s="86"/>
      <c r="WQJ25" s="86"/>
      <c r="WQK25" s="86"/>
      <c r="WQL25" s="86"/>
      <c r="WQM25" s="86"/>
      <c r="WQN25" s="86"/>
      <c r="WQO25" s="86"/>
      <c r="WQP25" s="86"/>
      <c r="WQQ25" s="86"/>
      <c r="WQR25" s="86"/>
      <c r="WQS25" s="86"/>
      <c r="WQT25" s="86"/>
      <c r="WQU25" s="86"/>
      <c r="WQV25" s="86"/>
      <c r="WQW25" s="86"/>
      <c r="WQX25" s="86"/>
      <c r="WQY25" s="86"/>
      <c r="WQZ25" s="86"/>
      <c r="WRA25" s="86"/>
      <c r="WRB25" s="86"/>
      <c r="WRC25" s="86"/>
      <c r="WRD25" s="86"/>
      <c r="WRE25" s="86"/>
      <c r="WRF25" s="86"/>
      <c r="WRG25" s="86"/>
      <c r="WRH25" s="86"/>
      <c r="WRI25" s="86"/>
      <c r="WRJ25" s="86"/>
      <c r="WRK25" s="86"/>
      <c r="WRL25" s="86"/>
      <c r="WRM25" s="86"/>
      <c r="WRN25" s="86"/>
      <c r="WRO25" s="86"/>
      <c r="WRP25" s="86"/>
      <c r="WRQ25" s="86"/>
      <c r="WRR25" s="86"/>
      <c r="WRS25" s="86"/>
      <c r="WRT25" s="86"/>
      <c r="WRU25" s="86"/>
      <c r="WRV25" s="86"/>
      <c r="WRW25" s="86"/>
      <c r="WRX25" s="86"/>
      <c r="WRY25" s="86"/>
      <c r="WRZ25" s="86"/>
      <c r="WSA25" s="86"/>
      <c r="WSB25" s="86"/>
      <c r="WSC25" s="86"/>
      <c r="WSD25" s="86"/>
      <c r="WSE25" s="86"/>
      <c r="WSF25" s="86"/>
      <c r="WSG25" s="86"/>
      <c r="WSH25" s="86"/>
      <c r="WSI25" s="86"/>
      <c r="WSJ25" s="86"/>
      <c r="WSK25" s="86"/>
      <c r="WSL25" s="86"/>
      <c r="WSM25" s="86"/>
      <c r="WSN25" s="86"/>
      <c r="WSO25" s="86"/>
      <c r="WSP25" s="86"/>
      <c r="WSQ25" s="86"/>
      <c r="WSR25" s="86"/>
      <c r="WSS25" s="86"/>
      <c r="WST25" s="86"/>
      <c r="WSU25" s="86"/>
      <c r="WSV25" s="86"/>
      <c r="WSW25" s="86"/>
      <c r="WSX25" s="86"/>
      <c r="WSY25" s="86"/>
      <c r="WSZ25" s="86"/>
      <c r="WTA25" s="86"/>
      <c r="WTB25" s="86"/>
      <c r="WTC25" s="86"/>
      <c r="WTD25" s="86"/>
      <c r="WTE25" s="86"/>
      <c r="WTF25" s="86"/>
      <c r="WTG25" s="86"/>
      <c r="WTH25" s="86"/>
      <c r="WTI25" s="86"/>
      <c r="WTJ25" s="86"/>
      <c r="WTK25" s="86"/>
      <c r="WTL25" s="86"/>
      <c r="WTM25" s="86"/>
      <c r="WTN25" s="86"/>
      <c r="WTO25" s="86"/>
      <c r="WTP25" s="86"/>
      <c r="WTQ25" s="86"/>
      <c r="WTR25" s="86"/>
      <c r="WTS25" s="86"/>
      <c r="WTT25" s="86"/>
      <c r="WTU25" s="86"/>
      <c r="WTV25" s="86"/>
      <c r="WTW25" s="86"/>
      <c r="WTX25" s="86"/>
      <c r="WTY25" s="86"/>
      <c r="WTZ25" s="86"/>
      <c r="WUA25" s="86"/>
      <c r="WUB25" s="86"/>
      <c r="WUC25" s="86"/>
      <c r="WUD25" s="86"/>
      <c r="WUE25" s="86"/>
      <c r="WUF25" s="86"/>
      <c r="WUG25" s="86"/>
      <c r="WUH25" s="86"/>
      <c r="WUI25" s="86"/>
      <c r="WUJ25" s="86"/>
      <c r="WUK25" s="86"/>
      <c r="WUL25" s="86"/>
      <c r="WUM25" s="86"/>
      <c r="WUN25" s="86"/>
      <c r="WUO25" s="86"/>
      <c r="WUP25" s="86"/>
      <c r="WUQ25" s="86"/>
      <c r="WUR25" s="86"/>
      <c r="WUS25" s="86"/>
      <c r="WUT25" s="86"/>
      <c r="WUU25" s="86"/>
      <c r="WUV25" s="86"/>
      <c r="WUW25" s="86"/>
      <c r="WUX25" s="86"/>
      <c r="WUY25" s="86"/>
      <c r="WUZ25" s="86"/>
      <c r="WVA25" s="86"/>
      <c r="WVB25" s="86"/>
      <c r="WVC25" s="86"/>
      <c r="WVD25" s="86"/>
      <c r="WVE25" s="86"/>
      <c r="WVF25" s="86"/>
      <c r="WVG25" s="86"/>
      <c r="WVH25" s="86"/>
      <c r="WVI25" s="86"/>
      <c r="WVJ25" s="86"/>
      <c r="WVK25" s="86"/>
      <c r="WVL25" s="86"/>
      <c r="WVM25" s="86"/>
      <c r="WVN25" s="86"/>
      <c r="WVO25" s="86"/>
      <c r="WVP25" s="86"/>
      <c r="WVQ25" s="86"/>
      <c r="WVR25" s="86"/>
      <c r="WVS25" s="86"/>
      <c r="WVT25" s="86"/>
      <c r="WVU25" s="86"/>
      <c r="WVV25" s="86"/>
      <c r="WVW25" s="86"/>
      <c r="WVX25" s="86"/>
      <c r="WVY25" s="86"/>
      <c r="WVZ25" s="86"/>
      <c r="WWA25" s="86"/>
      <c r="WWB25" s="86"/>
      <c r="WWC25" s="86"/>
      <c r="WWD25" s="86"/>
      <c r="WWE25" s="86"/>
      <c r="WWF25" s="86"/>
      <c r="WWG25" s="86"/>
      <c r="WWH25" s="86"/>
      <c r="WWI25" s="86"/>
      <c r="WWJ25" s="86"/>
      <c r="WWK25" s="86"/>
      <c r="WWL25" s="86"/>
      <c r="WWM25" s="86"/>
      <c r="WWN25" s="86"/>
      <c r="WWO25" s="86"/>
      <c r="WWP25" s="86"/>
      <c r="WWQ25" s="86"/>
      <c r="WWR25" s="86"/>
      <c r="WWS25" s="86"/>
      <c r="WWT25" s="86"/>
      <c r="WWU25" s="86"/>
      <c r="WWV25" s="86"/>
      <c r="WWW25" s="86"/>
      <c r="WWX25" s="86"/>
      <c r="WWY25" s="86"/>
      <c r="WWZ25" s="86"/>
      <c r="WXA25" s="86"/>
      <c r="WXB25" s="86"/>
      <c r="WXC25" s="86"/>
      <c r="WXD25" s="86"/>
      <c r="WXE25" s="86"/>
      <c r="WXF25" s="86"/>
      <c r="WXG25" s="86"/>
      <c r="WXH25" s="86"/>
      <c r="WXI25" s="86"/>
      <c r="WXJ25" s="86"/>
      <c r="WXK25" s="86"/>
      <c r="WXL25" s="86"/>
      <c r="WXM25" s="86"/>
      <c r="WXN25" s="86"/>
      <c r="WXO25" s="86"/>
      <c r="WXP25" s="86"/>
      <c r="WXQ25" s="86"/>
      <c r="WXR25" s="86"/>
      <c r="WXS25" s="86"/>
      <c r="WXT25" s="86"/>
      <c r="WXU25" s="86"/>
      <c r="WXV25" s="86"/>
      <c r="WXW25" s="86"/>
      <c r="WXX25" s="86"/>
      <c r="WXY25" s="86"/>
      <c r="WXZ25" s="86"/>
      <c r="WYA25" s="86"/>
      <c r="WYB25" s="86"/>
      <c r="WYC25" s="86"/>
      <c r="WYD25" s="86"/>
      <c r="WYE25" s="86"/>
      <c r="WYF25" s="86"/>
      <c r="WYG25" s="86"/>
      <c r="WYH25" s="86"/>
      <c r="WYI25" s="86"/>
      <c r="WYJ25" s="86"/>
      <c r="WYK25" s="86"/>
      <c r="WYL25" s="86"/>
      <c r="WYM25" s="86"/>
      <c r="WYN25" s="86"/>
      <c r="WYO25" s="86"/>
      <c r="WYP25" s="86"/>
      <c r="WYQ25" s="86"/>
      <c r="WYR25" s="86"/>
      <c r="WYS25" s="86"/>
      <c r="WYT25" s="86"/>
      <c r="WYU25" s="86"/>
      <c r="WYV25" s="86"/>
      <c r="WYW25" s="86"/>
      <c r="WYX25" s="86"/>
      <c r="WYY25" s="86"/>
      <c r="WYZ25" s="86"/>
      <c r="WZA25" s="86"/>
      <c r="WZB25" s="86"/>
      <c r="WZC25" s="86"/>
      <c r="WZD25" s="86"/>
      <c r="WZE25" s="86"/>
      <c r="WZF25" s="86"/>
      <c r="WZG25" s="86"/>
      <c r="WZH25" s="86"/>
      <c r="WZI25" s="86"/>
      <c r="WZJ25" s="86"/>
      <c r="WZK25" s="86"/>
      <c r="WZL25" s="86"/>
      <c r="WZM25" s="86"/>
      <c r="WZN25" s="86"/>
      <c r="WZO25" s="86"/>
      <c r="WZP25" s="86"/>
      <c r="WZQ25" s="86"/>
      <c r="WZR25" s="86"/>
      <c r="WZS25" s="86"/>
      <c r="WZT25" s="86"/>
      <c r="WZU25" s="86"/>
      <c r="WZV25" s="86"/>
      <c r="WZW25" s="86"/>
      <c r="WZX25" s="86"/>
      <c r="WZY25" s="86"/>
      <c r="WZZ25" s="86"/>
      <c r="XAA25" s="86"/>
      <c r="XAB25" s="86"/>
      <c r="XAC25" s="86"/>
      <c r="XAD25" s="86"/>
      <c r="XAE25" s="86"/>
      <c r="XAF25" s="86"/>
      <c r="XAG25" s="86"/>
      <c r="XAH25" s="86"/>
      <c r="XAI25" s="86"/>
      <c r="XAJ25" s="86"/>
      <c r="XAK25" s="86"/>
      <c r="XAL25" s="86"/>
      <c r="XAM25" s="86"/>
      <c r="XAN25" s="86"/>
      <c r="XAO25" s="86"/>
      <c r="XAP25" s="86"/>
      <c r="XAQ25" s="86"/>
      <c r="XAR25" s="86"/>
      <c r="XAS25" s="86"/>
      <c r="XAT25" s="86"/>
      <c r="XAU25" s="86"/>
      <c r="XAV25" s="86"/>
      <c r="XAW25" s="86"/>
      <c r="XAX25" s="86"/>
      <c r="XAY25" s="86"/>
      <c r="XAZ25" s="86"/>
      <c r="XBA25" s="86"/>
      <c r="XBB25" s="86"/>
      <c r="XBC25" s="86"/>
      <c r="XBD25" s="86"/>
      <c r="XBE25" s="86"/>
      <c r="XBF25" s="86"/>
      <c r="XBG25" s="86"/>
      <c r="XBH25" s="86"/>
      <c r="XBI25" s="86"/>
      <c r="XBJ25" s="86"/>
      <c r="XBK25" s="86"/>
      <c r="XBL25" s="86"/>
      <c r="XBM25" s="86"/>
      <c r="XBN25" s="86"/>
      <c r="XBO25" s="86"/>
      <c r="XBP25" s="86"/>
      <c r="XBQ25" s="86"/>
      <c r="XBR25" s="86"/>
      <c r="XBS25" s="86"/>
      <c r="XBT25" s="86"/>
      <c r="XBU25" s="86"/>
      <c r="XBV25" s="86"/>
      <c r="XBW25" s="86"/>
      <c r="XBX25" s="86"/>
      <c r="XBY25" s="86"/>
      <c r="XBZ25" s="86"/>
      <c r="XCA25" s="86"/>
      <c r="XCB25" s="86"/>
      <c r="XCC25" s="86"/>
      <c r="XCD25" s="86"/>
      <c r="XCE25" s="86"/>
      <c r="XCF25" s="86"/>
      <c r="XCG25" s="86"/>
      <c r="XCH25" s="86"/>
      <c r="XCI25" s="86"/>
      <c r="XCJ25" s="86"/>
      <c r="XCK25" s="86"/>
      <c r="XCL25" s="86"/>
      <c r="XCM25" s="86"/>
      <c r="XCN25" s="86"/>
      <c r="XCO25" s="86"/>
      <c r="XCP25" s="86"/>
      <c r="XCQ25" s="86"/>
      <c r="XCR25" s="86"/>
      <c r="XCS25" s="86"/>
      <c r="XCT25" s="86"/>
      <c r="XCU25" s="86"/>
      <c r="XCV25" s="86"/>
      <c r="XCW25" s="86"/>
      <c r="XCX25" s="86"/>
      <c r="XCY25" s="86"/>
      <c r="XCZ25" s="86"/>
      <c r="XDA25" s="86"/>
      <c r="XDB25" s="86"/>
      <c r="XDC25" s="86"/>
      <c r="XDD25" s="86"/>
      <c r="XDE25" s="86"/>
      <c r="XDF25" s="86"/>
      <c r="XDG25" s="86"/>
      <c r="XDH25" s="86"/>
      <c r="XDI25" s="86"/>
      <c r="XDJ25" s="86"/>
      <c r="XDK25" s="86"/>
      <c r="XDL25" s="86"/>
      <c r="XDM25" s="86"/>
      <c r="XDN25" s="86"/>
      <c r="XDO25" s="86"/>
      <c r="XDP25" s="86"/>
      <c r="XDQ25" s="86"/>
      <c r="XDR25" s="86"/>
      <c r="XDS25" s="86"/>
      <c r="XDT25" s="86"/>
      <c r="XDU25" s="86"/>
      <c r="XDV25" s="86"/>
      <c r="XDW25" s="86"/>
      <c r="XDX25" s="86"/>
      <c r="XDY25" s="86"/>
      <c r="XDZ25" s="86"/>
      <c r="XEA25" s="86"/>
      <c r="XEB25" s="86"/>
      <c r="XEC25" s="86"/>
      <c r="XED25" s="86"/>
      <c r="XEE25" s="86"/>
      <c r="XEF25" s="86"/>
      <c r="XEG25" s="86"/>
      <c r="XEH25" s="86"/>
      <c r="XEI25" s="86"/>
      <c r="XEJ25" s="86"/>
      <c r="XEK25" s="86"/>
      <c r="XEL25" s="86"/>
      <c r="XEM25" s="86"/>
      <c r="XEN25" s="86"/>
      <c r="XEO25" s="86"/>
      <c r="XEP25" s="86"/>
      <c r="XEQ25" s="86"/>
      <c r="XER25" s="86"/>
      <c r="XES25" s="86"/>
      <c r="XET25" s="86"/>
      <c r="XEU25" s="86"/>
      <c r="XEV25" s="86"/>
      <c r="XEW25" s="86"/>
      <c r="XEX25" s="86"/>
      <c r="XEY25" s="86"/>
      <c r="XEZ25" s="86"/>
      <c r="XFA25" s="86"/>
      <c r="XFB25" s="86"/>
      <c r="XFC25" s="86"/>
      <c r="XFD25" s="86"/>
    </row>
    <row r="26" spans="1:16384" s="648" customFormat="1" ht="45" x14ac:dyDescent="0.25">
      <c r="A26" s="153" t="s">
        <v>643</v>
      </c>
      <c r="B26" s="167"/>
      <c r="C26" s="167" t="s">
        <v>1149</v>
      </c>
      <c r="D26" s="167" t="s">
        <v>1150</v>
      </c>
      <c r="E26" s="154" t="s">
        <v>639</v>
      </c>
      <c r="F26" s="154"/>
      <c r="G26" s="1092"/>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86"/>
      <c r="CI26" s="86"/>
      <c r="CJ26" s="86"/>
      <c r="CK26" s="86"/>
      <c r="CL26" s="86"/>
      <c r="CM26" s="86"/>
      <c r="CN26" s="86"/>
      <c r="CO26" s="86"/>
      <c r="CP26" s="86"/>
      <c r="CQ26" s="86"/>
      <c r="CR26" s="86"/>
      <c r="CS26" s="86"/>
      <c r="CT26" s="86"/>
      <c r="CU26" s="86"/>
      <c r="CV26" s="86"/>
      <c r="CW26" s="86"/>
      <c r="CX26" s="86"/>
      <c r="CY26" s="86"/>
      <c r="CZ26" s="86"/>
      <c r="DA26" s="86"/>
      <c r="DB26" s="86"/>
      <c r="DC26" s="86"/>
      <c r="DD26" s="86"/>
      <c r="DE26" s="86"/>
      <c r="DF26" s="86"/>
      <c r="DG26" s="86"/>
      <c r="DH26" s="86"/>
      <c r="DI26" s="86"/>
      <c r="DJ26" s="86"/>
      <c r="DK26" s="86"/>
      <c r="DL26" s="86"/>
      <c r="DM26" s="86"/>
      <c r="DN26" s="86"/>
      <c r="DO26" s="86"/>
      <c r="DP26" s="86"/>
      <c r="DQ26" s="86"/>
      <c r="DR26" s="86"/>
      <c r="DS26" s="86"/>
      <c r="DT26" s="86"/>
      <c r="DU26" s="86"/>
      <c r="DV26" s="86"/>
      <c r="DW26" s="86"/>
      <c r="DX26" s="86"/>
      <c r="DY26" s="86"/>
      <c r="DZ26" s="86"/>
      <c r="EA26" s="86"/>
      <c r="EB26" s="86"/>
      <c r="EC26" s="86"/>
      <c r="ED26" s="86"/>
      <c r="EE26" s="86"/>
      <c r="EF26" s="86"/>
      <c r="EG26" s="86"/>
      <c r="EH26" s="86"/>
      <c r="EI26" s="86"/>
      <c r="EJ26" s="86"/>
      <c r="EK26" s="86"/>
      <c r="EL26" s="86"/>
      <c r="EM26" s="86"/>
      <c r="EN26" s="86"/>
      <c r="EO26" s="86"/>
      <c r="EP26" s="86"/>
      <c r="EQ26" s="86"/>
      <c r="ER26" s="86"/>
      <c r="ES26" s="86"/>
      <c r="ET26" s="86"/>
      <c r="EU26" s="86"/>
      <c r="EV26" s="86"/>
      <c r="EW26" s="86"/>
      <c r="EX26" s="86"/>
      <c r="EY26" s="86"/>
      <c r="EZ26" s="86"/>
      <c r="FA26" s="86"/>
      <c r="FB26" s="86"/>
      <c r="FC26" s="86"/>
      <c r="FD26" s="86"/>
      <c r="FE26" s="86"/>
      <c r="FF26" s="86"/>
      <c r="FG26" s="86"/>
      <c r="FH26" s="86"/>
      <c r="FI26" s="86"/>
      <c r="FJ26" s="86"/>
      <c r="FK26" s="86"/>
      <c r="FL26" s="86"/>
      <c r="FM26" s="86"/>
      <c r="FN26" s="86"/>
      <c r="FO26" s="86"/>
      <c r="FP26" s="86"/>
      <c r="FQ26" s="86"/>
      <c r="FR26" s="86"/>
      <c r="FS26" s="86"/>
      <c r="FT26" s="86"/>
      <c r="FU26" s="86"/>
      <c r="FV26" s="86"/>
      <c r="FW26" s="86"/>
      <c r="FX26" s="86"/>
      <c r="FY26" s="86"/>
      <c r="FZ26" s="86"/>
      <c r="GA26" s="86"/>
      <c r="GB26" s="86"/>
      <c r="GC26" s="86"/>
      <c r="GD26" s="86"/>
      <c r="GE26" s="86"/>
      <c r="GF26" s="86"/>
      <c r="GG26" s="86"/>
      <c r="GH26" s="86"/>
      <c r="GI26" s="86"/>
      <c r="GJ26" s="86"/>
      <c r="GK26" s="86"/>
      <c r="GL26" s="86"/>
      <c r="GM26" s="86"/>
      <c r="GN26" s="86"/>
      <c r="GO26" s="86"/>
      <c r="GP26" s="86"/>
      <c r="GQ26" s="86"/>
      <c r="GR26" s="86"/>
      <c r="GS26" s="86"/>
      <c r="GT26" s="86"/>
      <c r="GU26" s="86"/>
      <c r="GV26" s="86"/>
      <c r="GW26" s="86"/>
      <c r="GX26" s="86"/>
      <c r="GY26" s="86"/>
      <c r="GZ26" s="86"/>
      <c r="HA26" s="86"/>
      <c r="HB26" s="86"/>
      <c r="HC26" s="86"/>
      <c r="HD26" s="86"/>
      <c r="HE26" s="86"/>
      <c r="HF26" s="86"/>
      <c r="HG26" s="86"/>
      <c r="HH26" s="86"/>
      <c r="HI26" s="86"/>
      <c r="HJ26" s="86"/>
      <c r="HK26" s="86"/>
      <c r="HL26" s="86"/>
      <c r="HM26" s="86"/>
      <c r="HN26" s="86"/>
      <c r="HO26" s="86"/>
      <c r="HP26" s="86"/>
      <c r="HQ26" s="86"/>
      <c r="HR26" s="86"/>
      <c r="HS26" s="86"/>
      <c r="HT26" s="86"/>
      <c r="HU26" s="86"/>
      <c r="HV26" s="86"/>
      <c r="HW26" s="86"/>
      <c r="HX26" s="86"/>
      <c r="HY26" s="86"/>
      <c r="HZ26" s="86"/>
      <c r="IA26" s="86"/>
      <c r="IB26" s="86"/>
      <c r="IC26" s="86"/>
      <c r="ID26" s="86"/>
      <c r="IE26" s="86"/>
      <c r="IF26" s="86"/>
      <c r="IG26" s="86"/>
      <c r="IH26" s="86"/>
      <c r="II26" s="86"/>
      <c r="IJ26" s="86"/>
      <c r="IK26" s="86"/>
      <c r="IL26" s="86"/>
      <c r="IM26" s="86"/>
      <c r="IN26" s="86"/>
      <c r="IO26" s="86"/>
      <c r="IP26" s="86"/>
      <c r="IQ26" s="86"/>
      <c r="IR26" s="86"/>
      <c r="IS26" s="86"/>
      <c r="IT26" s="86"/>
      <c r="IU26" s="86"/>
      <c r="IV26" s="86"/>
      <c r="IW26" s="86"/>
      <c r="IX26" s="86"/>
      <c r="IY26" s="86"/>
      <c r="IZ26" s="86"/>
      <c r="JA26" s="86"/>
      <c r="JB26" s="86"/>
      <c r="JC26" s="86"/>
      <c r="JD26" s="86"/>
      <c r="JE26" s="86"/>
      <c r="JF26" s="86"/>
      <c r="JG26" s="86"/>
      <c r="JH26" s="86"/>
      <c r="JI26" s="86"/>
      <c r="JJ26" s="86"/>
      <c r="JK26" s="86"/>
      <c r="JL26" s="86"/>
      <c r="JM26" s="86"/>
      <c r="JN26" s="86"/>
      <c r="JO26" s="86"/>
      <c r="JP26" s="86"/>
      <c r="JQ26" s="86"/>
      <c r="JR26" s="86"/>
      <c r="JS26" s="86"/>
      <c r="JT26" s="86"/>
      <c r="JU26" s="86"/>
      <c r="JV26" s="86"/>
      <c r="JW26" s="86"/>
      <c r="JX26" s="86"/>
      <c r="JY26" s="86"/>
      <c r="JZ26" s="86"/>
      <c r="KA26" s="86"/>
      <c r="KB26" s="86"/>
      <c r="KC26" s="86"/>
      <c r="KD26" s="86"/>
      <c r="KE26" s="86"/>
      <c r="KF26" s="86"/>
      <c r="KG26" s="86"/>
      <c r="KH26" s="86"/>
      <c r="KI26" s="86"/>
      <c r="KJ26" s="86"/>
      <c r="KK26" s="86"/>
      <c r="KL26" s="86"/>
      <c r="KM26" s="86"/>
      <c r="KN26" s="86"/>
      <c r="KO26" s="86"/>
      <c r="KP26" s="86"/>
      <c r="KQ26" s="86"/>
      <c r="KR26" s="86"/>
      <c r="KS26" s="86"/>
      <c r="KT26" s="86"/>
      <c r="KU26" s="86"/>
      <c r="KV26" s="86"/>
      <c r="KW26" s="86"/>
      <c r="KX26" s="86"/>
      <c r="KY26" s="86"/>
      <c r="KZ26" s="86"/>
      <c r="LA26" s="86"/>
      <c r="LB26" s="86"/>
      <c r="LC26" s="86"/>
      <c r="LD26" s="86"/>
      <c r="LE26" s="86"/>
      <c r="LF26" s="86"/>
      <c r="LG26" s="86"/>
      <c r="LH26" s="86"/>
      <c r="LI26" s="86"/>
      <c r="LJ26" s="86"/>
      <c r="LK26" s="86"/>
      <c r="LL26" s="86"/>
      <c r="LM26" s="86"/>
      <c r="LN26" s="86"/>
      <c r="LO26" s="86"/>
      <c r="LP26" s="86"/>
      <c r="LQ26" s="86"/>
      <c r="LR26" s="86"/>
      <c r="LS26" s="86"/>
      <c r="LT26" s="86"/>
      <c r="LU26" s="86"/>
      <c r="LV26" s="86"/>
      <c r="LW26" s="86"/>
      <c r="LX26" s="86"/>
      <c r="LY26" s="86"/>
      <c r="LZ26" s="86"/>
      <c r="MA26" s="86"/>
      <c r="MB26" s="86"/>
      <c r="MC26" s="86"/>
      <c r="MD26" s="86"/>
      <c r="ME26" s="86"/>
      <c r="MF26" s="86"/>
      <c r="MG26" s="86"/>
      <c r="MH26" s="86"/>
      <c r="MI26" s="86"/>
      <c r="MJ26" s="86"/>
      <c r="MK26" s="86"/>
      <c r="ML26" s="86"/>
      <c r="MM26" s="86"/>
      <c r="MN26" s="86"/>
      <c r="MO26" s="86"/>
      <c r="MP26" s="86"/>
      <c r="MQ26" s="86"/>
      <c r="MR26" s="86"/>
      <c r="MS26" s="86"/>
      <c r="MT26" s="86"/>
      <c r="MU26" s="86"/>
      <c r="MV26" s="86"/>
      <c r="MW26" s="86"/>
      <c r="MX26" s="86"/>
      <c r="MY26" s="86"/>
      <c r="MZ26" s="86"/>
      <c r="NA26" s="86"/>
      <c r="NB26" s="86"/>
      <c r="NC26" s="86"/>
      <c r="ND26" s="86"/>
      <c r="NE26" s="86"/>
      <c r="NF26" s="86"/>
      <c r="NG26" s="86"/>
      <c r="NH26" s="86"/>
      <c r="NI26" s="86"/>
      <c r="NJ26" s="86"/>
      <c r="NK26" s="86"/>
      <c r="NL26" s="86"/>
      <c r="NM26" s="86"/>
      <c r="NN26" s="86"/>
      <c r="NO26" s="86"/>
      <c r="NP26" s="86"/>
      <c r="NQ26" s="86"/>
      <c r="NR26" s="86"/>
      <c r="NS26" s="86"/>
      <c r="NT26" s="86"/>
      <c r="NU26" s="86"/>
      <c r="NV26" s="86"/>
      <c r="NW26" s="86"/>
      <c r="NX26" s="86"/>
      <c r="NY26" s="86"/>
      <c r="NZ26" s="86"/>
      <c r="OA26" s="86"/>
      <c r="OB26" s="86"/>
      <c r="OC26" s="86"/>
      <c r="OD26" s="86"/>
      <c r="OE26" s="86"/>
      <c r="OF26" s="86"/>
      <c r="OG26" s="86"/>
      <c r="OH26" s="86"/>
      <c r="OI26" s="86"/>
      <c r="OJ26" s="86"/>
      <c r="OK26" s="86"/>
      <c r="OL26" s="86"/>
      <c r="OM26" s="86"/>
      <c r="ON26" s="86"/>
      <c r="OO26" s="86"/>
      <c r="OP26" s="86"/>
      <c r="OQ26" s="86"/>
      <c r="OR26" s="86"/>
      <c r="OS26" s="86"/>
      <c r="OT26" s="86"/>
      <c r="OU26" s="86"/>
      <c r="OV26" s="86"/>
      <c r="OW26" s="86"/>
      <c r="OX26" s="86"/>
      <c r="OY26" s="86"/>
      <c r="OZ26" s="86"/>
      <c r="PA26" s="86"/>
      <c r="PB26" s="86"/>
      <c r="PC26" s="86"/>
      <c r="PD26" s="86"/>
      <c r="PE26" s="86"/>
      <c r="PF26" s="86"/>
      <c r="PG26" s="86"/>
      <c r="PH26" s="86"/>
      <c r="PI26" s="86"/>
      <c r="PJ26" s="86"/>
      <c r="PK26" s="86"/>
      <c r="PL26" s="86"/>
      <c r="PM26" s="86"/>
      <c r="PN26" s="86"/>
      <c r="PO26" s="86"/>
      <c r="PP26" s="86"/>
      <c r="PQ26" s="86"/>
      <c r="PR26" s="86"/>
      <c r="PS26" s="86"/>
      <c r="PT26" s="86"/>
      <c r="PU26" s="86"/>
      <c r="PV26" s="86"/>
      <c r="PW26" s="86"/>
      <c r="PX26" s="86"/>
      <c r="PY26" s="86"/>
      <c r="PZ26" s="86"/>
      <c r="QA26" s="86"/>
      <c r="QB26" s="86"/>
      <c r="QC26" s="86"/>
      <c r="QD26" s="86"/>
      <c r="QE26" s="86"/>
      <c r="QF26" s="86"/>
      <c r="QG26" s="86"/>
      <c r="QH26" s="86"/>
      <c r="QI26" s="86"/>
      <c r="QJ26" s="86"/>
      <c r="QK26" s="86"/>
      <c r="QL26" s="86"/>
      <c r="QM26" s="86"/>
      <c r="QN26" s="86"/>
      <c r="QO26" s="86"/>
      <c r="QP26" s="86"/>
      <c r="QQ26" s="86"/>
      <c r="QR26" s="86"/>
      <c r="QS26" s="86"/>
      <c r="QT26" s="86"/>
      <c r="QU26" s="86"/>
      <c r="QV26" s="86"/>
      <c r="QW26" s="86"/>
      <c r="QX26" s="86"/>
      <c r="QY26" s="86"/>
      <c r="QZ26" s="86"/>
      <c r="RA26" s="86"/>
      <c r="RB26" s="86"/>
      <c r="RC26" s="86"/>
      <c r="RD26" s="86"/>
      <c r="RE26" s="86"/>
      <c r="RF26" s="86"/>
      <c r="RG26" s="86"/>
      <c r="RH26" s="86"/>
      <c r="RI26" s="86"/>
      <c r="RJ26" s="86"/>
      <c r="RK26" s="86"/>
      <c r="RL26" s="86"/>
      <c r="RM26" s="86"/>
      <c r="RN26" s="86"/>
      <c r="RO26" s="86"/>
      <c r="RP26" s="86"/>
      <c r="RQ26" s="86"/>
      <c r="RR26" s="86"/>
      <c r="RS26" s="86"/>
      <c r="RT26" s="86"/>
      <c r="RU26" s="86"/>
      <c r="RV26" s="86"/>
      <c r="RW26" s="86"/>
      <c r="RX26" s="86"/>
      <c r="RY26" s="86"/>
      <c r="RZ26" s="86"/>
      <c r="SA26" s="86"/>
      <c r="SB26" s="86"/>
      <c r="SC26" s="86"/>
      <c r="SD26" s="86"/>
      <c r="SE26" s="86"/>
      <c r="SF26" s="86"/>
      <c r="SG26" s="86"/>
      <c r="SH26" s="86"/>
      <c r="SI26" s="86"/>
      <c r="SJ26" s="86"/>
      <c r="SK26" s="86"/>
      <c r="SL26" s="86"/>
      <c r="SM26" s="86"/>
      <c r="SN26" s="86"/>
      <c r="SO26" s="86"/>
      <c r="SP26" s="86"/>
      <c r="SQ26" s="86"/>
      <c r="SR26" s="86"/>
      <c r="SS26" s="86"/>
      <c r="ST26" s="86"/>
      <c r="SU26" s="86"/>
      <c r="SV26" s="86"/>
      <c r="SW26" s="86"/>
      <c r="SX26" s="86"/>
      <c r="SY26" s="86"/>
      <c r="SZ26" s="86"/>
      <c r="TA26" s="86"/>
      <c r="TB26" s="86"/>
      <c r="TC26" s="86"/>
      <c r="TD26" s="86"/>
      <c r="TE26" s="86"/>
      <c r="TF26" s="86"/>
      <c r="TG26" s="86"/>
      <c r="TH26" s="86"/>
      <c r="TI26" s="86"/>
      <c r="TJ26" s="86"/>
      <c r="TK26" s="86"/>
      <c r="TL26" s="86"/>
      <c r="TM26" s="86"/>
      <c r="TN26" s="86"/>
      <c r="TO26" s="86"/>
      <c r="TP26" s="86"/>
      <c r="TQ26" s="86"/>
      <c r="TR26" s="86"/>
      <c r="TS26" s="86"/>
      <c r="TT26" s="86"/>
      <c r="TU26" s="86"/>
      <c r="TV26" s="86"/>
      <c r="TW26" s="86"/>
      <c r="TX26" s="86"/>
      <c r="TY26" s="86"/>
      <c r="TZ26" s="86"/>
      <c r="UA26" s="86"/>
      <c r="UB26" s="86"/>
      <c r="UC26" s="86"/>
      <c r="UD26" s="86"/>
      <c r="UE26" s="86"/>
      <c r="UF26" s="86"/>
      <c r="UG26" s="86"/>
      <c r="UH26" s="86"/>
      <c r="UI26" s="86"/>
      <c r="UJ26" s="86"/>
      <c r="UK26" s="86"/>
      <c r="UL26" s="86"/>
      <c r="UM26" s="86"/>
      <c r="UN26" s="86"/>
      <c r="UO26" s="86"/>
      <c r="UP26" s="86"/>
      <c r="UQ26" s="86"/>
      <c r="UR26" s="86"/>
      <c r="US26" s="86"/>
      <c r="UT26" s="86"/>
      <c r="UU26" s="86"/>
      <c r="UV26" s="86"/>
      <c r="UW26" s="86"/>
      <c r="UX26" s="86"/>
      <c r="UY26" s="86"/>
      <c r="UZ26" s="86"/>
      <c r="VA26" s="86"/>
      <c r="VB26" s="86"/>
      <c r="VC26" s="86"/>
      <c r="VD26" s="86"/>
      <c r="VE26" s="86"/>
      <c r="VF26" s="86"/>
      <c r="VG26" s="86"/>
      <c r="VH26" s="86"/>
      <c r="VI26" s="86"/>
      <c r="VJ26" s="86"/>
      <c r="VK26" s="86"/>
      <c r="VL26" s="86"/>
      <c r="VM26" s="86"/>
      <c r="VN26" s="86"/>
      <c r="VO26" s="86"/>
      <c r="VP26" s="86"/>
      <c r="VQ26" s="86"/>
      <c r="VR26" s="86"/>
      <c r="VS26" s="86"/>
      <c r="VT26" s="86"/>
      <c r="VU26" s="86"/>
      <c r="VV26" s="86"/>
      <c r="VW26" s="86"/>
      <c r="VX26" s="86"/>
      <c r="VY26" s="86"/>
      <c r="VZ26" s="86"/>
      <c r="WA26" s="86"/>
      <c r="WB26" s="86"/>
      <c r="WC26" s="86"/>
      <c r="WD26" s="86"/>
      <c r="WE26" s="86"/>
      <c r="WF26" s="86"/>
      <c r="WG26" s="86"/>
      <c r="WH26" s="86"/>
      <c r="WI26" s="86"/>
      <c r="WJ26" s="86"/>
      <c r="WK26" s="86"/>
      <c r="WL26" s="86"/>
      <c r="WM26" s="86"/>
      <c r="WN26" s="86"/>
      <c r="WO26" s="86"/>
      <c r="WP26" s="86"/>
      <c r="WQ26" s="86"/>
      <c r="WR26" s="86"/>
      <c r="WS26" s="86"/>
      <c r="WT26" s="86"/>
      <c r="WU26" s="86"/>
      <c r="WV26" s="86"/>
      <c r="WW26" s="86"/>
      <c r="WX26" s="86"/>
      <c r="WY26" s="86"/>
      <c r="WZ26" s="86"/>
      <c r="XA26" s="86"/>
      <c r="XB26" s="86"/>
      <c r="XC26" s="86"/>
      <c r="XD26" s="86"/>
      <c r="XE26" s="86"/>
      <c r="XF26" s="86"/>
      <c r="XG26" s="86"/>
      <c r="XH26" s="86"/>
      <c r="XI26" s="86"/>
      <c r="XJ26" s="86"/>
      <c r="XK26" s="86"/>
      <c r="XL26" s="86"/>
      <c r="XM26" s="86"/>
      <c r="XN26" s="86"/>
      <c r="XO26" s="86"/>
      <c r="XP26" s="86"/>
      <c r="XQ26" s="86"/>
      <c r="XR26" s="86"/>
      <c r="XS26" s="86"/>
      <c r="XT26" s="86"/>
      <c r="XU26" s="86"/>
      <c r="XV26" s="86"/>
      <c r="XW26" s="86"/>
      <c r="XX26" s="86"/>
      <c r="XY26" s="86"/>
      <c r="XZ26" s="86"/>
      <c r="YA26" s="86"/>
      <c r="YB26" s="86"/>
      <c r="YC26" s="86"/>
      <c r="YD26" s="86"/>
      <c r="YE26" s="86"/>
      <c r="YF26" s="86"/>
      <c r="YG26" s="86"/>
      <c r="YH26" s="86"/>
      <c r="YI26" s="86"/>
      <c r="YJ26" s="86"/>
      <c r="YK26" s="86"/>
      <c r="YL26" s="86"/>
      <c r="YM26" s="86"/>
      <c r="YN26" s="86"/>
      <c r="YO26" s="86"/>
      <c r="YP26" s="86"/>
      <c r="YQ26" s="86"/>
      <c r="YR26" s="86"/>
      <c r="YS26" s="86"/>
      <c r="YT26" s="86"/>
      <c r="YU26" s="86"/>
      <c r="YV26" s="86"/>
      <c r="YW26" s="86"/>
      <c r="YX26" s="86"/>
      <c r="YY26" s="86"/>
      <c r="YZ26" s="86"/>
      <c r="ZA26" s="86"/>
      <c r="ZB26" s="86"/>
      <c r="ZC26" s="86"/>
      <c r="ZD26" s="86"/>
      <c r="ZE26" s="86"/>
      <c r="ZF26" s="86"/>
      <c r="ZG26" s="86"/>
      <c r="ZH26" s="86"/>
      <c r="ZI26" s="86"/>
      <c r="ZJ26" s="86"/>
      <c r="ZK26" s="86"/>
      <c r="ZL26" s="86"/>
      <c r="ZM26" s="86"/>
      <c r="ZN26" s="86"/>
      <c r="ZO26" s="86"/>
      <c r="ZP26" s="86"/>
      <c r="ZQ26" s="86"/>
      <c r="ZR26" s="86"/>
      <c r="ZS26" s="86"/>
      <c r="ZT26" s="86"/>
      <c r="ZU26" s="86"/>
      <c r="ZV26" s="86"/>
      <c r="ZW26" s="86"/>
      <c r="ZX26" s="86"/>
      <c r="ZY26" s="86"/>
      <c r="ZZ26" s="86"/>
      <c r="AAA26" s="86"/>
      <c r="AAB26" s="86"/>
      <c r="AAC26" s="86"/>
      <c r="AAD26" s="86"/>
      <c r="AAE26" s="86"/>
      <c r="AAF26" s="86"/>
      <c r="AAG26" s="86"/>
      <c r="AAH26" s="86"/>
      <c r="AAI26" s="86"/>
      <c r="AAJ26" s="86"/>
      <c r="AAK26" s="86"/>
      <c r="AAL26" s="86"/>
      <c r="AAM26" s="86"/>
      <c r="AAN26" s="86"/>
      <c r="AAO26" s="86"/>
      <c r="AAP26" s="86"/>
      <c r="AAQ26" s="86"/>
      <c r="AAR26" s="86"/>
      <c r="AAS26" s="86"/>
      <c r="AAT26" s="86"/>
      <c r="AAU26" s="86"/>
      <c r="AAV26" s="86"/>
      <c r="AAW26" s="86"/>
      <c r="AAX26" s="86"/>
      <c r="AAY26" s="86"/>
      <c r="AAZ26" s="86"/>
      <c r="ABA26" s="86"/>
      <c r="ABB26" s="86"/>
      <c r="ABC26" s="86"/>
      <c r="ABD26" s="86"/>
      <c r="ABE26" s="86"/>
      <c r="ABF26" s="86"/>
      <c r="ABG26" s="86"/>
      <c r="ABH26" s="86"/>
      <c r="ABI26" s="86"/>
      <c r="ABJ26" s="86"/>
      <c r="ABK26" s="86"/>
      <c r="ABL26" s="86"/>
      <c r="ABM26" s="86"/>
      <c r="ABN26" s="86"/>
      <c r="ABO26" s="86"/>
      <c r="ABP26" s="86"/>
      <c r="ABQ26" s="86"/>
      <c r="ABR26" s="86"/>
      <c r="ABS26" s="86"/>
      <c r="ABT26" s="86"/>
      <c r="ABU26" s="86"/>
      <c r="ABV26" s="86"/>
      <c r="ABW26" s="86"/>
      <c r="ABX26" s="86"/>
      <c r="ABY26" s="86"/>
      <c r="ABZ26" s="86"/>
      <c r="ACA26" s="86"/>
      <c r="ACB26" s="86"/>
      <c r="ACC26" s="86"/>
      <c r="ACD26" s="86"/>
      <c r="ACE26" s="86"/>
      <c r="ACF26" s="86"/>
      <c r="ACG26" s="86"/>
      <c r="ACH26" s="86"/>
      <c r="ACI26" s="86"/>
      <c r="ACJ26" s="86"/>
      <c r="ACK26" s="86"/>
      <c r="ACL26" s="86"/>
      <c r="ACM26" s="86"/>
      <c r="ACN26" s="86"/>
      <c r="ACO26" s="86"/>
      <c r="ACP26" s="86"/>
      <c r="ACQ26" s="86"/>
      <c r="ACR26" s="86"/>
      <c r="ACS26" s="86"/>
      <c r="ACT26" s="86"/>
      <c r="ACU26" s="86"/>
      <c r="ACV26" s="86"/>
      <c r="ACW26" s="86"/>
      <c r="ACX26" s="86"/>
      <c r="ACY26" s="86"/>
      <c r="ACZ26" s="86"/>
      <c r="ADA26" s="86"/>
      <c r="ADB26" s="86"/>
      <c r="ADC26" s="86"/>
      <c r="ADD26" s="86"/>
      <c r="ADE26" s="86"/>
      <c r="ADF26" s="86"/>
      <c r="ADG26" s="86"/>
      <c r="ADH26" s="86"/>
      <c r="ADI26" s="86"/>
      <c r="ADJ26" s="86"/>
      <c r="ADK26" s="86"/>
      <c r="ADL26" s="86"/>
      <c r="ADM26" s="86"/>
      <c r="ADN26" s="86"/>
      <c r="ADO26" s="86"/>
      <c r="ADP26" s="86"/>
      <c r="ADQ26" s="86"/>
      <c r="ADR26" s="86"/>
      <c r="ADS26" s="86"/>
      <c r="ADT26" s="86"/>
      <c r="ADU26" s="86"/>
      <c r="ADV26" s="86"/>
      <c r="ADW26" s="86"/>
      <c r="ADX26" s="86"/>
      <c r="ADY26" s="86"/>
      <c r="ADZ26" s="86"/>
      <c r="AEA26" s="86"/>
      <c r="AEB26" s="86"/>
      <c r="AEC26" s="86"/>
      <c r="AED26" s="86"/>
      <c r="AEE26" s="86"/>
      <c r="AEF26" s="86"/>
      <c r="AEG26" s="86"/>
      <c r="AEH26" s="86"/>
      <c r="AEI26" s="86"/>
      <c r="AEJ26" s="86"/>
      <c r="AEK26" s="86"/>
      <c r="AEL26" s="86"/>
      <c r="AEM26" s="86"/>
      <c r="AEN26" s="86"/>
      <c r="AEO26" s="86"/>
      <c r="AEP26" s="86"/>
      <c r="AEQ26" s="86"/>
      <c r="AER26" s="86"/>
      <c r="AES26" s="86"/>
      <c r="AET26" s="86"/>
      <c r="AEU26" s="86"/>
      <c r="AEV26" s="86"/>
      <c r="AEW26" s="86"/>
      <c r="AEX26" s="86"/>
      <c r="AEY26" s="86"/>
      <c r="AEZ26" s="86"/>
      <c r="AFA26" s="86"/>
      <c r="AFB26" s="86"/>
      <c r="AFC26" s="86"/>
      <c r="AFD26" s="86"/>
      <c r="AFE26" s="86"/>
      <c r="AFF26" s="86"/>
      <c r="AFG26" s="86"/>
      <c r="AFH26" s="86"/>
      <c r="AFI26" s="86"/>
      <c r="AFJ26" s="86"/>
      <c r="AFK26" s="86"/>
      <c r="AFL26" s="86"/>
      <c r="AFM26" s="86"/>
      <c r="AFN26" s="86"/>
      <c r="AFO26" s="86"/>
      <c r="AFP26" s="86"/>
      <c r="AFQ26" s="86"/>
      <c r="AFR26" s="86"/>
      <c r="AFS26" s="86"/>
      <c r="AFT26" s="86"/>
      <c r="AFU26" s="86"/>
      <c r="AFV26" s="86"/>
      <c r="AFW26" s="86"/>
      <c r="AFX26" s="86"/>
      <c r="AFY26" s="86"/>
      <c r="AFZ26" s="86"/>
      <c r="AGA26" s="86"/>
      <c r="AGB26" s="86"/>
      <c r="AGC26" s="86"/>
      <c r="AGD26" s="86"/>
      <c r="AGE26" s="86"/>
      <c r="AGF26" s="86"/>
      <c r="AGG26" s="86"/>
      <c r="AGH26" s="86"/>
      <c r="AGI26" s="86"/>
      <c r="AGJ26" s="86"/>
      <c r="AGK26" s="86"/>
      <c r="AGL26" s="86"/>
      <c r="AGM26" s="86"/>
      <c r="AGN26" s="86"/>
      <c r="AGO26" s="86"/>
      <c r="AGP26" s="86"/>
      <c r="AGQ26" s="86"/>
      <c r="AGR26" s="86"/>
      <c r="AGS26" s="86"/>
      <c r="AGT26" s="86"/>
      <c r="AGU26" s="86"/>
      <c r="AGV26" s="86"/>
      <c r="AGW26" s="86"/>
      <c r="AGX26" s="86"/>
      <c r="AGY26" s="86"/>
      <c r="AGZ26" s="86"/>
      <c r="AHA26" s="86"/>
      <c r="AHB26" s="86"/>
      <c r="AHC26" s="86"/>
      <c r="AHD26" s="86"/>
      <c r="AHE26" s="86"/>
      <c r="AHF26" s="86"/>
      <c r="AHG26" s="86"/>
      <c r="AHH26" s="86"/>
      <c r="AHI26" s="86"/>
      <c r="AHJ26" s="86"/>
      <c r="AHK26" s="86"/>
      <c r="AHL26" s="86"/>
      <c r="AHM26" s="86"/>
      <c r="AHN26" s="86"/>
      <c r="AHO26" s="86"/>
      <c r="AHP26" s="86"/>
      <c r="AHQ26" s="86"/>
      <c r="AHR26" s="86"/>
      <c r="AHS26" s="86"/>
      <c r="AHT26" s="86"/>
      <c r="AHU26" s="86"/>
      <c r="AHV26" s="86"/>
      <c r="AHW26" s="86"/>
      <c r="AHX26" s="86"/>
      <c r="AHY26" s="86"/>
      <c r="AHZ26" s="86"/>
      <c r="AIA26" s="86"/>
      <c r="AIB26" s="86"/>
      <c r="AIC26" s="86"/>
      <c r="AID26" s="86"/>
      <c r="AIE26" s="86"/>
      <c r="AIF26" s="86"/>
      <c r="AIG26" s="86"/>
      <c r="AIH26" s="86"/>
      <c r="AII26" s="86"/>
      <c r="AIJ26" s="86"/>
      <c r="AIK26" s="86"/>
      <c r="AIL26" s="86"/>
      <c r="AIM26" s="86"/>
      <c r="AIN26" s="86"/>
      <c r="AIO26" s="86"/>
      <c r="AIP26" s="86"/>
      <c r="AIQ26" s="86"/>
      <c r="AIR26" s="86"/>
      <c r="AIS26" s="86"/>
      <c r="AIT26" s="86"/>
      <c r="AIU26" s="86"/>
      <c r="AIV26" s="86"/>
      <c r="AIW26" s="86"/>
      <c r="AIX26" s="86"/>
      <c r="AIY26" s="86"/>
      <c r="AIZ26" s="86"/>
      <c r="AJA26" s="86"/>
      <c r="AJB26" s="86"/>
      <c r="AJC26" s="86"/>
      <c r="AJD26" s="86"/>
      <c r="AJE26" s="86"/>
      <c r="AJF26" s="86"/>
      <c r="AJG26" s="86"/>
      <c r="AJH26" s="86"/>
      <c r="AJI26" s="86"/>
      <c r="AJJ26" s="86"/>
      <c r="AJK26" s="86"/>
      <c r="AJL26" s="86"/>
      <c r="AJM26" s="86"/>
      <c r="AJN26" s="86"/>
      <c r="AJO26" s="86"/>
      <c r="AJP26" s="86"/>
      <c r="AJQ26" s="86"/>
      <c r="AJR26" s="86"/>
      <c r="AJS26" s="86"/>
      <c r="AJT26" s="86"/>
      <c r="AJU26" s="86"/>
      <c r="AJV26" s="86"/>
      <c r="AJW26" s="86"/>
      <c r="AJX26" s="86"/>
      <c r="AJY26" s="86"/>
      <c r="AJZ26" s="86"/>
      <c r="AKA26" s="86"/>
      <c r="AKB26" s="86"/>
      <c r="AKC26" s="86"/>
      <c r="AKD26" s="86"/>
      <c r="AKE26" s="86"/>
      <c r="AKF26" s="86"/>
      <c r="AKG26" s="86"/>
      <c r="AKH26" s="86"/>
      <c r="AKI26" s="86"/>
      <c r="AKJ26" s="86"/>
      <c r="AKK26" s="86"/>
      <c r="AKL26" s="86"/>
      <c r="AKM26" s="86"/>
      <c r="AKN26" s="86"/>
      <c r="AKO26" s="86"/>
      <c r="AKP26" s="86"/>
      <c r="AKQ26" s="86"/>
      <c r="AKR26" s="86"/>
      <c r="AKS26" s="86"/>
      <c r="AKT26" s="86"/>
      <c r="AKU26" s="86"/>
      <c r="AKV26" s="86"/>
      <c r="AKW26" s="86"/>
      <c r="AKX26" s="86"/>
      <c r="AKY26" s="86"/>
      <c r="AKZ26" s="86"/>
      <c r="ALA26" s="86"/>
      <c r="ALB26" s="86"/>
      <c r="ALC26" s="86"/>
      <c r="ALD26" s="86"/>
      <c r="ALE26" s="86"/>
      <c r="ALF26" s="86"/>
      <c r="ALG26" s="86"/>
      <c r="ALH26" s="86"/>
      <c r="ALI26" s="86"/>
      <c r="ALJ26" s="86"/>
      <c r="ALK26" s="86"/>
      <c r="ALL26" s="86"/>
      <c r="ALM26" s="86"/>
      <c r="ALN26" s="86"/>
      <c r="ALO26" s="86"/>
      <c r="ALP26" s="86"/>
      <c r="ALQ26" s="86"/>
      <c r="ALR26" s="86"/>
      <c r="ALS26" s="86"/>
      <c r="ALT26" s="86"/>
      <c r="ALU26" s="86"/>
      <c r="ALV26" s="86"/>
      <c r="ALW26" s="86"/>
      <c r="ALX26" s="86"/>
      <c r="ALY26" s="86"/>
      <c r="ALZ26" s="86"/>
      <c r="AMA26" s="86"/>
      <c r="AMB26" s="86"/>
      <c r="AMC26" s="86"/>
      <c r="AMD26" s="86"/>
      <c r="AME26" s="86"/>
      <c r="AMF26" s="86"/>
      <c r="AMG26" s="86"/>
      <c r="AMH26" s="86"/>
      <c r="AMI26" s="86"/>
      <c r="AMJ26" s="86"/>
      <c r="AMK26" s="86"/>
      <c r="AML26" s="86"/>
      <c r="AMM26" s="86"/>
      <c r="AMN26" s="86"/>
      <c r="AMO26" s="86"/>
      <c r="AMP26" s="86"/>
      <c r="AMQ26" s="86"/>
      <c r="AMR26" s="86"/>
      <c r="AMS26" s="86"/>
      <c r="AMT26" s="86"/>
      <c r="AMU26" s="86"/>
      <c r="AMV26" s="86"/>
      <c r="AMW26" s="86"/>
      <c r="AMX26" s="86"/>
      <c r="AMY26" s="86"/>
      <c r="AMZ26" s="86"/>
      <c r="ANA26" s="86"/>
      <c r="ANB26" s="86"/>
      <c r="ANC26" s="86"/>
      <c r="AND26" s="86"/>
      <c r="ANE26" s="86"/>
      <c r="ANF26" s="86"/>
      <c r="ANG26" s="86"/>
      <c r="ANH26" s="86"/>
      <c r="ANI26" s="86"/>
      <c r="ANJ26" s="86"/>
      <c r="ANK26" s="86"/>
      <c r="ANL26" s="86"/>
      <c r="ANM26" s="86"/>
      <c r="ANN26" s="86"/>
      <c r="ANO26" s="86"/>
      <c r="ANP26" s="86"/>
      <c r="ANQ26" s="86"/>
      <c r="ANR26" s="86"/>
      <c r="ANS26" s="86"/>
      <c r="ANT26" s="86"/>
      <c r="ANU26" s="86"/>
      <c r="ANV26" s="86"/>
      <c r="ANW26" s="86"/>
      <c r="ANX26" s="86"/>
      <c r="ANY26" s="86"/>
      <c r="ANZ26" s="86"/>
      <c r="AOA26" s="86"/>
      <c r="AOB26" s="86"/>
      <c r="AOC26" s="86"/>
      <c r="AOD26" s="86"/>
      <c r="AOE26" s="86"/>
      <c r="AOF26" s="86"/>
      <c r="AOG26" s="86"/>
      <c r="AOH26" s="86"/>
      <c r="AOI26" s="86"/>
      <c r="AOJ26" s="86"/>
      <c r="AOK26" s="86"/>
      <c r="AOL26" s="86"/>
      <c r="AOM26" s="86"/>
      <c r="AON26" s="86"/>
      <c r="AOO26" s="86"/>
      <c r="AOP26" s="86"/>
      <c r="AOQ26" s="86"/>
      <c r="AOR26" s="86"/>
      <c r="AOS26" s="86"/>
      <c r="AOT26" s="86"/>
      <c r="AOU26" s="86"/>
      <c r="AOV26" s="86"/>
      <c r="AOW26" s="86"/>
      <c r="AOX26" s="86"/>
      <c r="AOY26" s="86"/>
      <c r="AOZ26" s="86"/>
      <c r="APA26" s="86"/>
      <c r="APB26" s="86"/>
      <c r="APC26" s="86"/>
      <c r="APD26" s="86"/>
      <c r="APE26" s="86"/>
      <c r="APF26" s="86"/>
      <c r="APG26" s="86"/>
      <c r="APH26" s="86"/>
      <c r="API26" s="86"/>
      <c r="APJ26" s="86"/>
      <c r="APK26" s="86"/>
      <c r="APL26" s="86"/>
      <c r="APM26" s="86"/>
      <c r="APN26" s="86"/>
      <c r="APO26" s="86"/>
      <c r="APP26" s="86"/>
      <c r="APQ26" s="86"/>
      <c r="APR26" s="86"/>
      <c r="APS26" s="86"/>
      <c r="APT26" s="86"/>
      <c r="APU26" s="86"/>
      <c r="APV26" s="86"/>
      <c r="APW26" s="86"/>
      <c r="APX26" s="86"/>
      <c r="APY26" s="86"/>
      <c r="APZ26" s="86"/>
      <c r="AQA26" s="86"/>
      <c r="AQB26" s="86"/>
      <c r="AQC26" s="86"/>
      <c r="AQD26" s="86"/>
      <c r="AQE26" s="86"/>
      <c r="AQF26" s="86"/>
      <c r="AQG26" s="86"/>
      <c r="AQH26" s="86"/>
      <c r="AQI26" s="86"/>
      <c r="AQJ26" s="86"/>
      <c r="AQK26" s="86"/>
      <c r="AQL26" s="86"/>
      <c r="AQM26" s="86"/>
      <c r="AQN26" s="86"/>
      <c r="AQO26" s="86"/>
      <c r="AQP26" s="86"/>
      <c r="AQQ26" s="86"/>
      <c r="AQR26" s="86"/>
      <c r="AQS26" s="86"/>
      <c r="AQT26" s="86"/>
      <c r="AQU26" s="86"/>
      <c r="AQV26" s="86"/>
      <c r="AQW26" s="86"/>
      <c r="AQX26" s="86"/>
      <c r="AQY26" s="86"/>
      <c r="AQZ26" s="86"/>
      <c r="ARA26" s="86"/>
      <c r="ARB26" s="86"/>
      <c r="ARC26" s="86"/>
      <c r="ARD26" s="86"/>
      <c r="ARE26" s="86"/>
      <c r="ARF26" s="86"/>
      <c r="ARG26" s="86"/>
      <c r="ARH26" s="86"/>
      <c r="ARI26" s="86"/>
      <c r="ARJ26" s="86"/>
      <c r="ARK26" s="86"/>
      <c r="ARL26" s="86"/>
      <c r="ARM26" s="86"/>
      <c r="ARN26" s="86"/>
      <c r="ARO26" s="86"/>
      <c r="ARP26" s="86"/>
      <c r="ARQ26" s="86"/>
      <c r="ARR26" s="86"/>
      <c r="ARS26" s="86"/>
      <c r="ART26" s="86"/>
      <c r="ARU26" s="86"/>
      <c r="ARV26" s="86"/>
      <c r="ARW26" s="86"/>
      <c r="ARX26" s="86"/>
      <c r="ARY26" s="86"/>
      <c r="ARZ26" s="86"/>
      <c r="ASA26" s="86"/>
      <c r="ASB26" s="86"/>
      <c r="ASC26" s="86"/>
      <c r="ASD26" s="86"/>
      <c r="ASE26" s="86"/>
      <c r="ASF26" s="86"/>
      <c r="ASG26" s="86"/>
      <c r="ASH26" s="86"/>
      <c r="ASI26" s="86"/>
      <c r="ASJ26" s="86"/>
      <c r="ASK26" s="86"/>
      <c r="ASL26" s="86"/>
      <c r="ASM26" s="86"/>
      <c r="ASN26" s="86"/>
      <c r="ASO26" s="86"/>
      <c r="ASP26" s="86"/>
      <c r="ASQ26" s="86"/>
      <c r="ASR26" s="86"/>
      <c r="ASS26" s="86"/>
      <c r="AST26" s="86"/>
      <c r="ASU26" s="86"/>
      <c r="ASV26" s="86"/>
      <c r="ASW26" s="86"/>
      <c r="ASX26" s="86"/>
      <c r="ASY26" s="86"/>
      <c r="ASZ26" s="86"/>
      <c r="ATA26" s="86"/>
      <c r="ATB26" s="86"/>
      <c r="ATC26" s="86"/>
      <c r="ATD26" s="86"/>
      <c r="ATE26" s="86"/>
      <c r="ATF26" s="86"/>
      <c r="ATG26" s="86"/>
      <c r="ATH26" s="86"/>
      <c r="ATI26" s="86"/>
      <c r="ATJ26" s="86"/>
      <c r="ATK26" s="86"/>
      <c r="ATL26" s="86"/>
      <c r="ATM26" s="86"/>
      <c r="ATN26" s="86"/>
      <c r="ATO26" s="86"/>
      <c r="ATP26" s="86"/>
      <c r="ATQ26" s="86"/>
      <c r="ATR26" s="86"/>
      <c r="ATS26" s="86"/>
      <c r="ATT26" s="86"/>
      <c r="ATU26" s="86"/>
      <c r="ATV26" s="86"/>
      <c r="ATW26" s="86"/>
      <c r="ATX26" s="86"/>
      <c r="ATY26" s="86"/>
      <c r="ATZ26" s="86"/>
      <c r="AUA26" s="86"/>
      <c r="AUB26" s="86"/>
      <c r="AUC26" s="86"/>
      <c r="AUD26" s="86"/>
      <c r="AUE26" s="86"/>
      <c r="AUF26" s="86"/>
      <c r="AUG26" s="86"/>
      <c r="AUH26" s="86"/>
      <c r="AUI26" s="86"/>
      <c r="AUJ26" s="86"/>
      <c r="AUK26" s="86"/>
      <c r="AUL26" s="86"/>
      <c r="AUM26" s="86"/>
      <c r="AUN26" s="86"/>
      <c r="AUO26" s="86"/>
      <c r="AUP26" s="86"/>
      <c r="AUQ26" s="86"/>
      <c r="AUR26" s="86"/>
      <c r="AUS26" s="86"/>
      <c r="AUT26" s="86"/>
      <c r="AUU26" s="86"/>
      <c r="AUV26" s="86"/>
      <c r="AUW26" s="86"/>
      <c r="AUX26" s="86"/>
      <c r="AUY26" s="86"/>
      <c r="AUZ26" s="86"/>
      <c r="AVA26" s="86"/>
      <c r="AVB26" s="86"/>
      <c r="AVC26" s="86"/>
      <c r="AVD26" s="86"/>
      <c r="AVE26" s="86"/>
      <c r="AVF26" s="86"/>
      <c r="AVG26" s="86"/>
      <c r="AVH26" s="86"/>
      <c r="AVI26" s="86"/>
      <c r="AVJ26" s="86"/>
      <c r="AVK26" s="86"/>
      <c r="AVL26" s="86"/>
      <c r="AVM26" s="86"/>
      <c r="AVN26" s="86"/>
      <c r="AVO26" s="86"/>
      <c r="AVP26" s="86"/>
      <c r="AVQ26" s="86"/>
      <c r="AVR26" s="86"/>
      <c r="AVS26" s="86"/>
      <c r="AVT26" s="86"/>
      <c r="AVU26" s="86"/>
      <c r="AVV26" s="86"/>
      <c r="AVW26" s="86"/>
      <c r="AVX26" s="86"/>
      <c r="AVY26" s="86"/>
      <c r="AVZ26" s="86"/>
      <c r="AWA26" s="86"/>
      <c r="AWB26" s="86"/>
      <c r="AWC26" s="86"/>
      <c r="AWD26" s="86"/>
      <c r="AWE26" s="86"/>
      <c r="AWF26" s="86"/>
      <c r="AWG26" s="86"/>
      <c r="AWH26" s="86"/>
      <c r="AWI26" s="86"/>
      <c r="AWJ26" s="86"/>
      <c r="AWK26" s="86"/>
      <c r="AWL26" s="86"/>
      <c r="AWM26" s="86"/>
      <c r="AWN26" s="86"/>
      <c r="AWO26" s="86"/>
      <c r="AWP26" s="86"/>
      <c r="AWQ26" s="86"/>
      <c r="AWR26" s="86"/>
      <c r="AWS26" s="86"/>
      <c r="AWT26" s="86"/>
      <c r="AWU26" s="86"/>
      <c r="AWV26" s="86"/>
      <c r="AWW26" s="86"/>
      <c r="AWX26" s="86"/>
      <c r="AWY26" s="86"/>
      <c r="AWZ26" s="86"/>
      <c r="AXA26" s="86"/>
      <c r="AXB26" s="86"/>
      <c r="AXC26" s="86"/>
      <c r="AXD26" s="86"/>
      <c r="AXE26" s="86"/>
      <c r="AXF26" s="86"/>
      <c r="AXG26" s="86"/>
      <c r="AXH26" s="86"/>
      <c r="AXI26" s="86"/>
      <c r="AXJ26" s="86"/>
      <c r="AXK26" s="86"/>
      <c r="AXL26" s="86"/>
      <c r="AXM26" s="86"/>
      <c r="AXN26" s="86"/>
      <c r="AXO26" s="86"/>
      <c r="AXP26" s="86"/>
      <c r="AXQ26" s="86"/>
      <c r="AXR26" s="86"/>
      <c r="AXS26" s="86"/>
      <c r="AXT26" s="86"/>
      <c r="AXU26" s="86"/>
      <c r="AXV26" s="86"/>
      <c r="AXW26" s="86"/>
      <c r="AXX26" s="86"/>
      <c r="AXY26" s="86"/>
      <c r="AXZ26" s="86"/>
      <c r="AYA26" s="86"/>
      <c r="AYB26" s="86"/>
      <c r="AYC26" s="86"/>
      <c r="AYD26" s="86"/>
      <c r="AYE26" s="86"/>
      <c r="AYF26" s="86"/>
      <c r="AYG26" s="86"/>
      <c r="AYH26" s="86"/>
      <c r="AYI26" s="86"/>
      <c r="AYJ26" s="86"/>
      <c r="AYK26" s="86"/>
      <c r="AYL26" s="86"/>
      <c r="AYM26" s="86"/>
      <c r="AYN26" s="86"/>
      <c r="AYO26" s="86"/>
      <c r="AYP26" s="86"/>
      <c r="AYQ26" s="86"/>
      <c r="AYR26" s="86"/>
      <c r="AYS26" s="86"/>
      <c r="AYT26" s="86"/>
      <c r="AYU26" s="86"/>
      <c r="AYV26" s="86"/>
      <c r="AYW26" s="86"/>
      <c r="AYX26" s="86"/>
      <c r="AYY26" s="86"/>
      <c r="AYZ26" s="86"/>
      <c r="AZA26" s="86"/>
      <c r="AZB26" s="86"/>
      <c r="AZC26" s="86"/>
      <c r="AZD26" s="86"/>
      <c r="AZE26" s="86"/>
      <c r="AZF26" s="86"/>
      <c r="AZG26" s="86"/>
      <c r="AZH26" s="86"/>
      <c r="AZI26" s="86"/>
      <c r="AZJ26" s="86"/>
      <c r="AZK26" s="86"/>
      <c r="AZL26" s="86"/>
      <c r="AZM26" s="86"/>
      <c r="AZN26" s="86"/>
      <c r="AZO26" s="86"/>
      <c r="AZP26" s="86"/>
      <c r="AZQ26" s="86"/>
      <c r="AZR26" s="86"/>
      <c r="AZS26" s="86"/>
      <c r="AZT26" s="86"/>
      <c r="AZU26" s="86"/>
      <c r="AZV26" s="86"/>
      <c r="AZW26" s="86"/>
      <c r="AZX26" s="86"/>
      <c r="AZY26" s="86"/>
      <c r="AZZ26" s="86"/>
      <c r="BAA26" s="86"/>
      <c r="BAB26" s="86"/>
      <c r="BAC26" s="86"/>
      <c r="BAD26" s="86"/>
      <c r="BAE26" s="86"/>
      <c r="BAF26" s="86"/>
      <c r="BAG26" s="86"/>
      <c r="BAH26" s="86"/>
      <c r="BAI26" s="86"/>
      <c r="BAJ26" s="86"/>
      <c r="BAK26" s="86"/>
      <c r="BAL26" s="86"/>
      <c r="BAM26" s="86"/>
      <c r="BAN26" s="86"/>
      <c r="BAO26" s="86"/>
      <c r="BAP26" s="86"/>
      <c r="BAQ26" s="86"/>
      <c r="BAR26" s="86"/>
      <c r="BAS26" s="86"/>
      <c r="BAT26" s="86"/>
      <c r="BAU26" s="86"/>
      <c r="BAV26" s="86"/>
      <c r="BAW26" s="86"/>
      <c r="BAX26" s="86"/>
      <c r="BAY26" s="86"/>
      <c r="BAZ26" s="86"/>
      <c r="BBA26" s="86"/>
      <c r="BBB26" s="86"/>
      <c r="BBC26" s="86"/>
      <c r="BBD26" s="86"/>
      <c r="BBE26" s="86"/>
      <c r="BBF26" s="86"/>
      <c r="BBG26" s="86"/>
      <c r="BBH26" s="86"/>
      <c r="BBI26" s="86"/>
      <c r="BBJ26" s="86"/>
      <c r="BBK26" s="86"/>
      <c r="BBL26" s="86"/>
      <c r="BBM26" s="86"/>
      <c r="BBN26" s="86"/>
      <c r="BBO26" s="86"/>
      <c r="BBP26" s="86"/>
      <c r="BBQ26" s="86"/>
      <c r="BBR26" s="86"/>
      <c r="BBS26" s="86"/>
      <c r="BBT26" s="86"/>
      <c r="BBU26" s="86"/>
      <c r="BBV26" s="86"/>
      <c r="BBW26" s="86"/>
      <c r="BBX26" s="86"/>
      <c r="BBY26" s="86"/>
      <c r="BBZ26" s="86"/>
      <c r="BCA26" s="86"/>
      <c r="BCB26" s="86"/>
      <c r="BCC26" s="86"/>
      <c r="BCD26" s="86"/>
      <c r="BCE26" s="86"/>
      <c r="BCF26" s="86"/>
      <c r="BCG26" s="86"/>
      <c r="BCH26" s="86"/>
      <c r="BCI26" s="86"/>
      <c r="BCJ26" s="86"/>
      <c r="BCK26" s="86"/>
      <c r="BCL26" s="86"/>
      <c r="BCM26" s="86"/>
      <c r="BCN26" s="86"/>
      <c r="BCO26" s="86"/>
      <c r="BCP26" s="86"/>
      <c r="BCQ26" s="86"/>
      <c r="BCR26" s="86"/>
      <c r="BCS26" s="86"/>
      <c r="BCT26" s="86"/>
      <c r="BCU26" s="86"/>
      <c r="BCV26" s="86"/>
      <c r="BCW26" s="86"/>
      <c r="BCX26" s="86"/>
      <c r="BCY26" s="86"/>
      <c r="BCZ26" s="86"/>
      <c r="BDA26" s="86"/>
      <c r="BDB26" s="86"/>
      <c r="BDC26" s="86"/>
      <c r="BDD26" s="86"/>
      <c r="BDE26" s="86"/>
      <c r="BDF26" s="86"/>
      <c r="BDG26" s="86"/>
      <c r="BDH26" s="86"/>
      <c r="BDI26" s="86"/>
      <c r="BDJ26" s="86"/>
      <c r="BDK26" s="86"/>
      <c r="BDL26" s="86"/>
      <c r="BDM26" s="86"/>
      <c r="BDN26" s="86"/>
      <c r="BDO26" s="86"/>
      <c r="BDP26" s="86"/>
      <c r="BDQ26" s="86"/>
      <c r="BDR26" s="86"/>
      <c r="BDS26" s="86"/>
      <c r="BDT26" s="86"/>
      <c r="BDU26" s="86"/>
      <c r="BDV26" s="86"/>
      <c r="BDW26" s="86"/>
      <c r="BDX26" s="86"/>
      <c r="BDY26" s="86"/>
      <c r="BDZ26" s="86"/>
      <c r="BEA26" s="86"/>
      <c r="BEB26" s="86"/>
      <c r="BEC26" s="86"/>
      <c r="BED26" s="86"/>
      <c r="BEE26" s="86"/>
      <c r="BEF26" s="86"/>
      <c r="BEG26" s="86"/>
      <c r="BEH26" s="86"/>
      <c r="BEI26" s="86"/>
      <c r="BEJ26" s="86"/>
      <c r="BEK26" s="86"/>
      <c r="BEL26" s="86"/>
      <c r="BEM26" s="86"/>
      <c r="BEN26" s="86"/>
      <c r="BEO26" s="86"/>
      <c r="BEP26" s="86"/>
      <c r="BEQ26" s="86"/>
      <c r="BER26" s="86"/>
      <c r="BES26" s="86"/>
      <c r="BET26" s="86"/>
      <c r="BEU26" s="86"/>
      <c r="BEV26" s="86"/>
      <c r="BEW26" s="86"/>
      <c r="BEX26" s="86"/>
      <c r="BEY26" s="86"/>
      <c r="BEZ26" s="86"/>
      <c r="BFA26" s="86"/>
      <c r="BFB26" s="86"/>
      <c r="BFC26" s="86"/>
      <c r="BFD26" s="86"/>
      <c r="BFE26" s="86"/>
      <c r="BFF26" s="86"/>
      <c r="BFG26" s="86"/>
      <c r="BFH26" s="86"/>
      <c r="BFI26" s="86"/>
      <c r="BFJ26" s="86"/>
      <c r="BFK26" s="86"/>
      <c r="BFL26" s="86"/>
      <c r="BFM26" s="86"/>
      <c r="BFN26" s="86"/>
      <c r="BFO26" s="86"/>
      <c r="BFP26" s="86"/>
      <c r="BFQ26" s="86"/>
      <c r="BFR26" s="86"/>
      <c r="BFS26" s="86"/>
      <c r="BFT26" s="86"/>
      <c r="BFU26" s="86"/>
      <c r="BFV26" s="86"/>
      <c r="BFW26" s="86"/>
      <c r="BFX26" s="86"/>
      <c r="BFY26" s="86"/>
      <c r="BFZ26" s="86"/>
      <c r="BGA26" s="86"/>
      <c r="BGB26" s="86"/>
      <c r="BGC26" s="86"/>
      <c r="BGD26" s="86"/>
      <c r="BGE26" s="86"/>
      <c r="BGF26" s="86"/>
      <c r="BGG26" s="86"/>
      <c r="BGH26" s="86"/>
      <c r="BGI26" s="86"/>
      <c r="BGJ26" s="86"/>
      <c r="BGK26" s="86"/>
      <c r="BGL26" s="86"/>
      <c r="BGM26" s="86"/>
      <c r="BGN26" s="86"/>
      <c r="BGO26" s="86"/>
      <c r="BGP26" s="86"/>
      <c r="BGQ26" s="86"/>
      <c r="BGR26" s="86"/>
      <c r="BGS26" s="86"/>
      <c r="BGT26" s="86"/>
      <c r="BGU26" s="86"/>
      <c r="BGV26" s="86"/>
      <c r="BGW26" s="86"/>
      <c r="BGX26" s="86"/>
      <c r="BGY26" s="86"/>
      <c r="BGZ26" s="86"/>
      <c r="BHA26" s="86"/>
      <c r="BHB26" s="86"/>
      <c r="BHC26" s="86"/>
      <c r="BHD26" s="86"/>
      <c r="BHE26" s="86"/>
      <c r="BHF26" s="86"/>
      <c r="BHG26" s="86"/>
      <c r="BHH26" s="86"/>
      <c r="BHI26" s="86"/>
      <c r="BHJ26" s="86"/>
      <c r="BHK26" s="86"/>
      <c r="BHL26" s="86"/>
      <c r="BHM26" s="86"/>
      <c r="BHN26" s="86"/>
      <c r="BHO26" s="86"/>
      <c r="BHP26" s="86"/>
      <c r="BHQ26" s="86"/>
      <c r="BHR26" s="86"/>
      <c r="BHS26" s="86"/>
      <c r="BHT26" s="86"/>
      <c r="BHU26" s="86"/>
      <c r="BHV26" s="86"/>
      <c r="BHW26" s="86"/>
      <c r="BHX26" s="86"/>
      <c r="BHY26" s="86"/>
      <c r="BHZ26" s="86"/>
      <c r="BIA26" s="86"/>
      <c r="BIB26" s="86"/>
      <c r="BIC26" s="86"/>
      <c r="BID26" s="86"/>
      <c r="BIE26" s="86"/>
      <c r="BIF26" s="86"/>
      <c r="BIG26" s="86"/>
      <c r="BIH26" s="86"/>
      <c r="BII26" s="86"/>
      <c r="BIJ26" s="86"/>
      <c r="BIK26" s="86"/>
      <c r="BIL26" s="86"/>
      <c r="BIM26" s="86"/>
      <c r="BIN26" s="86"/>
      <c r="BIO26" s="86"/>
      <c r="BIP26" s="86"/>
      <c r="BIQ26" s="86"/>
      <c r="BIR26" s="86"/>
      <c r="BIS26" s="86"/>
      <c r="BIT26" s="86"/>
      <c r="BIU26" s="86"/>
      <c r="BIV26" s="86"/>
      <c r="BIW26" s="86"/>
      <c r="BIX26" s="86"/>
      <c r="BIY26" s="86"/>
      <c r="BIZ26" s="86"/>
      <c r="BJA26" s="86"/>
      <c r="BJB26" s="86"/>
      <c r="BJC26" s="86"/>
      <c r="BJD26" s="86"/>
      <c r="BJE26" s="86"/>
      <c r="BJF26" s="86"/>
      <c r="BJG26" s="86"/>
      <c r="BJH26" s="86"/>
      <c r="BJI26" s="86"/>
      <c r="BJJ26" s="86"/>
      <c r="BJK26" s="86"/>
      <c r="BJL26" s="86"/>
      <c r="BJM26" s="86"/>
      <c r="BJN26" s="86"/>
      <c r="BJO26" s="86"/>
      <c r="BJP26" s="86"/>
      <c r="BJQ26" s="86"/>
      <c r="BJR26" s="86"/>
      <c r="BJS26" s="86"/>
      <c r="BJT26" s="86"/>
      <c r="BJU26" s="86"/>
      <c r="BJV26" s="86"/>
      <c r="BJW26" s="86"/>
      <c r="BJX26" s="86"/>
      <c r="BJY26" s="86"/>
      <c r="BJZ26" s="86"/>
      <c r="BKA26" s="86"/>
      <c r="BKB26" s="86"/>
      <c r="BKC26" s="86"/>
      <c r="BKD26" s="86"/>
      <c r="BKE26" s="86"/>
      <c r="BKF26" s="86"/>
      <c r="BKG26" s="86"/>
      <c r="BKH26" s="86"/>
      <c r="BKI26" s="86"/>
      <c r="BKJ26" s="86"/>
      <c r="BKK26" s="86"/>
      <c r="BKL26" s="86"/>
      <c r="BKM26" s="86"/>
      <c r="BKN26" s="86"/>
      <c r="BKO26" s="86"/>
      <c r="BKP26" s="86"/>
      <c r="BKQ26" s="86"/>
      <c r="BKR26" s="86"/>
      <c r="BKS26" s="86"/>
      <c r="BKT26" s="86"/>
      <c r="BKU26" s="86"/>
      <c r="BKV26" s="86"/>
      <c r="BKW26" s="86"/>
      <c r="BKX26" s="86"/>
      <c r="BKY26" s="86"/>
      <c r="BKZ26" s="86"/>
      <c r="BLA26" s="86"/>
      <c r="BLB26" s="86"/>
      <c r="BLC26" s="86"/>
      <c r="BLD26" s="86"/>
      <c r="BLE26" s="86"/>
      <c r="BLF26" s="86"/>
      <c r="BLG26" s="86"/>
      <c r="BLH26" s="86"/>
      <c r="BLI26" s="86"/>
      <c r="BLJ26" s="86"/>
      <c r="BLK26" s="86"/>
      <c r="BLL26" s="86"/>
      <c r="BLM26" s="86"/>
      <c r="BLN26" s="86"/>
      <c r="BLO26" s="86"/>
      <c r="BLP26" s="86"/>
      <c r="BLQ26" s="86"/>
      <c r="BLR26" s="86"/>
      <c r="BLS26" s="86"/>
      <c r="BLT26" s="86"/>
      <c r="BLU26" s="86"/>
      <c r="BLV26" s="86"/>
      <c r="BLW26" s="86"/>
      <c r="BLX26" s="86"/>
      <c r="BLY26" s="86"/>
      <c r="BLZ26" s="86"/>
      <c r="BMA26" s="86"/>
      <c r="BMB26" s="86"/>
      <c r="BMC26" s="86"/>
      <c r="BMD26" s="86"/>
      <c r="BME26" s="86"/>
      <c r="BMF26" s="86"/>
      <c r="BMG26" s="86"/>
      <c r="BMH26" s="86"/>
      <c r="BMI26" s="86"/>
      <c r="BMJ26" s="86"/>
      <c r="BMK26" s="86"/>
      <c r="BML26" s="86"/>
      <c r="BMM26" s="86"/>
      <c r="BMN26" s="86"/>
      <c r="BMO26" s="86"/>
      <c r="BMP26" s="86"/>
      <c r="BMQ26" s="86"/>
      <c r="BMR26" s="86"/>
      <c r="BMS26" s="86"/>
      <c r="BMT26" s="86"/>
      <c r="BMU26" s="86"/>
      <c r="BMV26" s="86"/>
      <c r="BMW26" s="86"/>
      <c r="BMX26" s="86"/>
      <c r="BMY26" s="86"/>
      <c r="BMZ26" s="86"/>
      <c r="BNA26" s="86"/>
      <c r="BNB26" s="86"/>
      <c r="BNC26" s="86"/>
      <c r="BND26" s="86"/>
      <c r="BNE26" s="86"/>
      <c r="BNF26" s="86"/>
      <c r="BNG26" s="86"/>
      <c r="BNH26" s="86"/>
      <c r="BNI26" s="86"/>
      <c r="BNJ26" s="86"/>
      <c r="BNK26" s="86"/>
      <c r="BNL26" s="86"/>
      <c r="BNM26" s="86"/>
      <c r="BNN26" s="86"/>
      <c r="BNO26" s="86"/>
      <c r="BNP26" s="86"/>
      <c r="BNQ26" s="86"/>
      <c r="BNR26" s="86"/>
      <c r="BNS26" s="86"/>
      <c r="BNT26" s="86"/>
      <c r="BNU26" s="86"/>
      <c r="BNV26" s="86"/>
      <c r="BNW26" s="86"/>
      <c r="BNX26" s="86"/>
      <c r="BNY26" s="86"/>
      <c r="BNZ26" s="86"/>
      <c r="BOA26" s="86"/>
      <c r="BOB26" s="86"/>
      <c r="BOC26" s="86"/>
      <c r="BOD26" s="86"/>
      <c r="BOE26" s="86"/>
      <c r="BOF26" s="86"/>
      <c r="BOG26" s="86"/>
      <c r="BOH26" s="86"/>
      <c r="BOI26" s="86"/>
      <c r="BOJ26" s="86"/>
      <c r="BOK26" s="86"/>
      <c r="BOL26" s="86"/>
      <c r="BOM26" s="86"/>
      <c r="BON26" s="86"/>
      <c r="BOO26" s="86"/>
      <c r="BOP26" s="86"/>
      <c r="BOQ26" s="86"/>
      <c r="BOR26" s="86"/>
      <c r="BOS26" s="86"/>
      <c r="BOT26" s="86"/>
      <c r="BOU26" s="86"/>
      <c r="BOV26" s="86"/>
      <c r="BOW26" s="86"/>
      <c r="BOX26" s="86"/>
      <c r="BOY26" s="86"/>
      <c r="BOZ26" s="86"/>
      <c r="BPA26" s="86"/>
      <c r="BPB26" s="86"/>
      <c r="BPC26" s="86"/>
      <c r="BPD26" s="86"/>
      <c r="BPE26" s="86"/>
      <c r="BPF26" s="86"/>
      <c r="BPG26" s="86"/>
      <c r="BPH26" s="86"/>
      <c r="BPI26" s="86"/>
      <c r="BPJ26" s="86"/>
      <c r="BPK26" s="86"/>
      <c r="BPL26" s="86"/>
      <c r="BPM26" s="86"/>
      <c r="BPN26" s="86"/>
      <c r="BPO26" s="86"/>
      <c r="BPP26" s="86"/>
      <c r="BPQ26" s="86"/>
      <c r="BPR26" s="86"/>
      <c r="BPS26" s="86"/>
      <c r="BPT26" s="86"/>
      <c r="BPU26" s="86"/>
      <c r="BPV26" s="86"/>
      <c r="BPW26" s="86"/>
      <c r="BPX26" s="86"/>
      <c r="BPY26" s="86"/>
      <c r="BPZ26" s="86"/>
      <c r="BQA26" s="86"/>
      <c r="BQB26" s="86"/>
      <c r="BQC26" s="86"/>
      <c r="BQD26" s="86"/>
      <c r="BQE26" s="86"/>
      <c r="BQF26" s="86"/>
      <c r="BQG26" s="86"/>
      <c r="BQH26" s="86"/>
      <c r="BQI26" s="86"/>
      <c r="BQJ26" s="86"/>
      <c r="BQK26" s="86"/>
      <c r="BQL26" s="86"/>
      <c r="BQM26" s="86"/>
      <c r="BQN26" s="86"/>
      <c r="BQO26" s="86"/>
      <c r="BQP26" s="86"/>
      <c r="BQQ26" s="86"/>
      <c r="BQR26" s="86"/>
      <c r="BQS26" s="86"/>
      <c r="BQT26" s="86"/>
      <c r="BQU26" s="86"/>
      <c r="BQV26" s="86"/>
      <c r="BQW26" s="86"/>
      <c r="BQX26" s="86"/>
      <c r="BQY26" s="86"/>
      <c r="BQZ26" s="86"/>
      <c r="BRA26" s="86"/>
      <c r="BRB26" s="86"/>
      <c r="BRC26" s="86"/>
      <c r="BRD26" s="86"/>
      <c r="BRE26" s="86"/>
      <c r="BRF26" s="86"/>
      <c r="BRG26" s="86"/>
      <c r="BRH26" s="86"/>
      <c r="BRI26" s="86"/>
      <c r="BRJ26" s="86"/>
      <c r="BRK26" s="86"/>
      <c r="BRL26" s="86"/>
      <c r="BRM26" s="86"/>
      <c r="BRN26" s="86"/>
      <c r="BRO26" s="86"/>
      <c r="BRP26" s="86"/>
      <c r="BRQ26" s="86"/>
      <c r="BRR26" s="86"/>
      <c r="BRS26" s="86"/>
      <c r="BRT26" s="86"/>
      <c r="BRU26" s="86"/>
      <c r="BRV26" s="86"/>
      <c r="BRW26" s="86"/>
      <c r="BRX26" s="86"/>
      <c r="BRY26" s="86"/>
      <c r="BRZ26" s="86"/>
      <c r="BSA26" s="86"/>
      <c r="BSB26" s="86"/>
      <c r="BSC26" s="86"/>
      <c r="BSD26" s="86"/>
      <c r="BSE26" s="86"/>
      <c r="BSF26" s="86"/>
      <c r="BSG26" s="86"/>
      <c r="BSH26" s="86"/>
      <c r="BSI26" s="86"/>
      <c r="BSJ26" s="86"/>
      <c r="BSK26" s="86"/>
      <c r="BSL26" s="86"/>
      <c r="BSM26" s="86"/>
      <c r="BSN26" s="86"/>
      <c r="BSO26" s="86"/>
      <c r="BSP26" s="86"/>
      <c r="BSQ26" s="86"/>
      <c r="BSR26" s="86"/>
      <c r="BSS26" s="86"/>
      <c r="BST26" s="86"/>
      <c r="BSU26" s="86"/>
      <c r="BSV26" s="86"/>
      <c r="BSW26" s="86"/>
      <c r="BSX26" s="86"/>
      <c r="BSY26" s="86"/>
      <c r="BSZ26" s="86"/>
      <c r="BTA26" s="86"/>
      <c r="BTB26" s="86"/>
      <c r="BTC26" s="86"/>
      <c r="BTD26" s="86"/>
      <c r="BTE26" s="86"/>
      <c r="BTF26" s="86"/>
      <c r="BTG26" s="86"/>
      <c r="BTH26" s="86"/>
      <c r="BTI26" s="86"/>
      <c r="BTJ26" s="86"/>
      <c r="BTK26" s="86"/>
      <c r="BTL26" s="86"/>
      <c r="BTM26" s="86"/>
      <c r="BTN26" s="86"/>
      <c r="BTO26" s="86"/>
      <c r="BTP26" s="86"/>
      <c r="BTQ26" s="86"/>
      <c r="BTR26" s="86"/>
      <c r="BTS26" s="86"/>
      <c r="BTT26" s="86"/>
      <c r="BTU26" s="86"/>
      <c r="BTV26" s="86"/>
      <c r="BTW26" s="86"/>
      <c r="BTX26" s="86"/>
      <c r="BTY26" s="86"/>
      <c r="BTZ26" s="86"/>
      <c r="BUA26" s="86"/>
      <c r="BUB26" s="86"/>
      <c r="BUC26" s="86"/>
      <c r="BUD26" s="86"/>
      <c r="BUE26" s="86"/>
      <c r="BUF26" s="86"/>
      <c r="BUG26" s="86"/>
      <c r="BUH26" s="86"/>
      <c r="BUI26" s="86"/>
      <c r="BUJ26" s="86"/>
      <c r="BUK26" s="86"/>
      <c r="BUL26" s="86"/>
      <c r="BUM26" s="86"/>
      <c r="BUN26" s="86"/>
      <c r="BUO26" s="86"/>
      <c r="BUP26" s="86"/>
      <c r="BUQ26" s="86"/>
      <c r="BUR26" s="86"/>
      <c r="BUS26" s="86"/>
      <c r="BUT26" s="86"/>
      <c r="BUU26" s="86"/>
      <c r="BUV26" s="86"/>
      <c r="BUW26" s="86"/>
      <c r="BUX26" s="86"/>
      <c r="BUY26" s="86"/>
      <c r="BUZ26" s="86"/>
      <c r="BVA26" s="86"/>
      <c r="BVB26" s="86"/>
      <c r="BVC26" s="86"/>
      <c r="BVD26" s="86"/>
      <c r="BVE26" s="86"/>
      <c r="BVF26" s="86"/>
      <c r="BVG26" s="86"/>
      <c r="BVH26" s="86"/>
      <c r="BVI26" s="86"/>
      <c r="BVJ26" s="86"/>
      <c r="BVK26" s="86"/>
      <c r="BVL26" s="86"/>
      <c r="BVM26" s="86"/>
      <c r="BVN26" s="86"/>
      <c r="BVO26" s="86"/>
      <c r="BVP26" s="86"/>
      <c r="BVQ26" s="86"/>
      <c r="BVR26" s="86"/>
      <c r="BVS26" s="86"/>
      <c r="BVT26" s="86"/>
      <c r="BVU26" s="86"/>
      <c r="BVV26" s="86"/>
      <c r="BVW26" s="86"/>
      <c r="BVX26" s="86"/>
      <c r="BVY26" s="86"/>
      <c r="BVZ26" s="86"/>
      <c r="BWA26" s="86"/>
      <c r="BWB26" s="86"/>
      <c r="BWC26" s="86"/>
      <c r="BWD26" s="86"/>
      <c r="BWE26" s="86"/>
      <c r="BWF26" s="86"/>
      <c r="BWG26" s="86"/>
      <c r="BWH26" s="86"/>
      <c r="BWI26" s="86"/>
      <c r="BWJ26" s="86"/>
      <c r="BWK26" s="86"/>
      <c r="BWL26" s="86"/>
      <c r="BWM26" s="86"/>
      <c r="BWN26" s="86"/>
      <c r="BWO26" s="86"/>
      <c r="BWP26" s="86"/>
      <c r="BWQ26" s="86"/>
      <c r="BWR26" s="86"/>
      <c r="BWS26" s="86"/>
      <c r="BWT26" s="86"/>
      <c r="BWU26" s="86"/>
      <c r="BWV26" s="86"/>
      <c r="BWW26" s="86"/>
      <c r="BWX26" s="86"/>
      <c r="BWY26" s="86"/>
      <c r="BWZ26" s="86"/>
      <c r="BXA26" s="86"/>
      <c r="BXB26" s="86"/>
      <c r="BXC26" s="86"/>
      <c r="BXD26" s="86"/>
      <c r="BXE26" s="86"/>
      <c r="BXF26" s="86"/>
      <c r="BXG26" s="86"/>
      <c r="BXH26" s="86"/>
      <c r="BXI26" s="86"/>
      <c r="BXJ26" s="86"/>
      <c r="BXK26" s="86"/>
      <c r="BXL26" s="86"/>
      <c r="BXM26" s="86"/>
      <c r="BXN26" s="86"/>
      <c r="BXO26" s="86"/>
      <c r="BXP26" s="86"/>
      <c r="BXQ26" s="86"/>
      <c r="BXR26" s="86"/>
      <c r="BXS26" s="86"/>
      <c r="BXT26" s="86"/>
      <c r="BXU26" s="86"/>
      <c r="BXV26" s="86"/>
      <c r="BXW26" s="86"/>
      <c r="BXX26" s="86"/>
      <c r="BXY26" s="86"/>
      <c r="BXZ26" s="86"/>
      <c r="BYA26" s="86"/>
      <c r="BYB26" s="86"/>
      <c r="BYC26" s="86"/>
      <c r="BYD26" s="86"/>
      <c r="BYE26" s="86"/>
      <c r="BYF26" s="86"/>
      <c r="BYG26" s="86"/>
      <c r="BYH26" s="86"/>
      <c r="BYI26" s="86"/>
      <c r="BYJ26" s="86"/>
      <c r="BYK26" s="86"/>
      <c r="BYL26" s="86"/>
      <c r="BYM26" s="86"/>
      <c r="BYN26" s="86"/>
      <c r="BYO26" s="86"/>
      <c r="BYP26" s="86"/>
      <c r="BYQ26" s="86"/>
      <c r="BYR26" s="86"/>
      <c r="BYS26" s="86"/>
      <c r="BYT26" s="86"/>
      <c r="BYU26" s="86"/>
      <c r="BYV26" s="86"/>
      <c r="BYW26" s="86"/>
      <c r="BYX26" s="86"/>
      <c r="BYY26" s="86"/>
      <c r="BYZ26" s="86"/>
      <c r="BZA26" s="86"/>
      <c r="BZB26" s="86"/>
      <c r="BZC26" s="86"/>
      <c r="BZD26" s="86"/>
      <c r="BZE26" s="86"/>
      <c r="BZF26" s="86"/>
      <c r="BZG26" s="86"/>
      <c r="BZH26" s="86"/>
      <c r="BZI26" s="86"/>
      <c r="BZJ26" s="86"/>
      <c r="BZK26" s="86"/>
      <c r="BZL26" s="86"/>
      <c r="BZM26" s="86"/>
      <c r="BZN26" s="86"/>
      <c r="BZO26" s="86"/>
      <c r="BZP26" s="86"/>
      <c r="BZQ26" s="86"/>
      <c r="BZR26" s="86"/>
      <c r="BZS26" s="86"/>
      <c r="BZT26" s="86"/>
      <c r="BZU26" s="86"/>
      <c r="BZV26" s="86"/>
      <c r="BZW26" s="86"/>
      <c r="BZX26" s="86"/>
      <c r="BZY26" s="86"/>
      <c r="BZZ26" s="86"/>
      <c r="CAA26" s="86"/>
      <c r="CAB26" s="86"/>
      <c r="CAC26" s="86"/>
      <c r="CAD26" s="86"/>
      <c r="CAE26" s="86"/>
      <c r="CAF26" s="86"/>
      <c r="CAG26" s="86"/>
      <c r="CAH26" s="86"/>
      <c r="CAI26" s="86"/>
      <c r="CAJ26" s="86"/>
      <c r="CAK26" s="86"/>
      <c r="CAL26" s="86"/>
      <c r="CAM26" s="86"/>
      <c r="CAN26" s="86"/>
      <c r="CAO26" s="86"/>
      <c r="CAP26" s="86"/>
      <c r="CAQ26" s="86"/>
      <c r="CAR26" s="86"/>
      <c r="CAS26" s="86"/>
      <c r="CAT26" s="86"/>
      <c r="CAU26" s="86"/>
      <c r="CAV26" s="86"/>
      <c r="CAW26" s="86"/>
      <c r="CAX26" s="86"/>
      <c r="CAY26" s="86"/>
      <c r="CAZ26" s="86"/>
      <c r="CBA26" s="86"/>
      <c r="CBB26" s="86"/>
      <c r="CBC26" s="86"/>
      <c r="CBD26" s="86"/>
      <c r="CBE26" s="86"/>
      <c r="CBF26" s="86"/>
      <c r="CBG26" s="86"/>
      <c r="CBH26" s="86"/>
      <c r="CBI26" s="86"/>
      <c r="CBJ26" s="86"/>
      <c r="CBK26" s="86"/>
      <c r="CBL26" s="86"/>
      <c r="CBM26" s="86"/>
      <c r="CBN26" s="86"/>
      <c r="CBO26" s="86"/>
      <c r="CBP26" s="86"/>
      <c r="CBQ26" s="86"/>
      <c r="CBR26" s="86"/>
      <c r="CBS26" s="86"/>
      <c r="CBT26" s="86"/>
      <c r="CBU26" s="86"/>
      <c r="CBV26" s="86"/>
      <c r="CBW26" s="86"/>
      <c r="CBX26" s="86"/>
      <c r="CBY26" s="86"/>
      <c r="CBZ26" s="86"/>
      <c r="CCA26" s="86"/>
      <c r="CCB26" s="86"/>
      <c r="CCC26" s="86"/>
      <c r="CCD26" s="86"/>
      <c r="CCE26" s="86"/>
      <c r="CCF26" s="86"/>
      <c r="CCG26" s="86"/>
      <c r="CCH26" s="86"/>
      <c r="CCI26" s="86"/>
      <c r="CCJ26" s="86"/>
      <c r="CCK26" s="86"/>
      <c r="CCL26" s="86"/>
      <c r="CCM26" s="86"/>
      <c r="CCN26" s="86"/>
      <c r="CCO26" s="86"/>
      <c r="CCP26" s="86"/>
      <c r="CCQ26" s="86"/>
      <c r="CCR26" s="86"/>
      <c r="CCS26" s="86"/>
      <c r="CCT26" s="86"/>
      <c r="CCU26" s="86"/>
      <c r="CCV26" s="86"/>
      <c r="CCW26" s="86"/>
      <c r="CCX26" s="86"/>
      <c r="CCY26" s="86"/>
      <c r="CCZ26" s="86"/>
      <c r="CDA26" s="86"/>
      <c r="CDB26" s="86"/>
      <c r="CDC26" s="86"/>
      <c r="CDD26" s="86"/>
      <c r="CDE26" s="86"/>
      <c r="CDF26" s="86"/>
      <c r="CDG26" s="86"/>
      <c r="CDH26" s="86"/>
      <c r="CDI26" s="86"/>
      <c r="CDJ26" s="86"/>
      <c r="CDK26" s="86"/>
      <c r="CDL26" s="86"/>
      <c r="CDM26" s="86"/>
      <c r="CDN26" s="86"/>
      <c r="CDO26" s="86"/>
      <c r="CDP26" s="86"/>
      <c r="CDQ26" s="86"/>
      <c r="CDR26" s="86"/>
      <c r="CDS26" s="86"/>
      <c r="CDT26" s="86"/>
      <c r="CDU26" s="86"/>
      <c r="CDV26" s="86"/>
      <c r="CDW26" s="86"/>
      <c r="CDX26" s="86"/>
      <c r="CDY26" s="86"/>
      <c r="CDZ26" s="86"/>
      <c r="CEA26" s="86"/>
      <c r="CEB26" s="86"/>
      <c r="CEC26" s="86"/>
      <c r="CED26" s="86"/>
      <c r="CEE26" s="86"/>
      <c r="CEF26" s="86"/>
      <c r="CEG26" s="86"/>
      <c r="CEH26" s="86"/>
      <c r="CEI26" s="86"/>
      <c r="CEJ26" s="86"/>
      <c r="CEK26" s="86"/>
      <c r="CEL26" s="86"/>
      <c r="CEM26" s="86"/>
      <c r="CEN26" s="86"/>
      <c r="CEO26" s="86"/>
      <c r="CEP26" s="86"/>
      <c r="CEQ26" s="86"/>
      <c r="CER26" s="86"/>
      <c r="CES26" s="86"/>
      <c r="CET26" s="86"/>
      <c r="CEU26" s="86"/>
      <c r="CEV26" s="86"/>
      <c r="CEW26" s="86"/>
      <c r="CEX26" s="86"/>
      <c r="CEY26" s="86"/>
      <c r="CEZ26" s="86"/>
      <c r="CFA26" s="86"/>
      <c r="CFB26" s="86"/>
      <c r="CFC26" s="86"/>
      <c r="CFD26" s="86"/>
      <c r="CFE26" s="86"/>
      <c r="CFF26" s="86"/>
      <c r="CFG26" s="86"/>
      <c r="CFH26" s="86"/>
      <c r="CFI26" s="86"/>
      <c r="CFJ26" s="86"/>
      <c r="CFK26" s="86"/>
      <c r="CFL26" s="86"/>
      <c r="CFM26" s="86"/>
      <c r="CFN26" s="86"/>
      <c r="CFO26" s="86"/>
      <c r="CFP26" s="86"/>
      <c r="CFQ26" s="86"/>
      <c r="CFR26" s="86"/>
      <c r="CFS26" s="86"/>
      <c r="CFT26" s="86"/>
      <c r="CFU26" s="86"/>
      <c r="CFV26" s="86"/>
      <c r="CFW26" s="86"/>
      <c r="CFX26" s="86"/>
      <c r="CFY26" s="86"/>
      <c r="CFZ26" s="86"/>
      <c r="CGA26" s="86"/>
      <c r="CGB26" s="86"/>
      <c r="CGC26" s="86"/>
      <c r="CGD26" s="86"/>
      <c r="CGE26" s="86"/>
      <c r="CGF26" s="86"/>
      <c r="CGG26" s="86"/>
      <c r="CGH26" s="86"/>
      <c r="CGI26" s="86"/>
      <c r="CGJ26" s="86"/>
      <c r="CGK26" s="86"/>
      <c r="CGL26" s="86"/>
      <c r="CGM26" s="86"/>
      <c r="CGN26" s="86"/>
      <c r="CGO26" s="86"/>
      <c r="CGP26" s="86"/>
      <c r="CGQ26" s="86"/>
      <c r="CGR26" s="86"/>
      <c r="CGS26" s="86"/>
      <c r="CGT26" s="86"/>
      <c r="CGU26" s="86"/>
      <c r="CGV26" s="86"/>
      <c r="CGW26" s="86"/>
      <c r="CGX26" s="86"/>
      <c r="CGY26" s="86"/>
      <c r="CGZ26" s="86"/>
      <c r="CHA26" s="86"/>
      <c r="CHB26" s="86"/>
      <c r="CHC26" s="86"/>
      <c r="CHD26" s="86"/>
      <c r="CHE26" s="86"/>
      <c r="CHF26" s="86"/>
      <c r="CHG26" s="86"/>
      <c r="CHH26" s="86"/>
      <c r="CHI26" s="86"/>
      <c r="CHJ26" s="86"/>
      <c r="CHK26" s="86"/>
      <c r="CHL26" s="86"/>
      <c r="CHM26" s="86"/>
      <c r="CHN26" s="86"/>
      <c r="CHO26" s="86"/>
      <c r="CHP26" s="86"/>
      <c r="CHQ26" s="86"/>
      <c r="CHR26" s="86"/>
      <c r="CHS26" s="86"/>
      <c r="CHT26" s="86"/>
      <c r="CHU26" s="86"/>
      <c r="CHV26" s="86"/>
      <c r="CHW26" s="86"/>
      <c r="CHX26" s="86"/>
      <c r="CHY26" s="86"/>
      <c r="CHZ26" s="86"/>
      <c r="CIA26" s="86"/>
      <c r="CIB26" s="86"/>
      <c r="CIC26" s="86"/>
      <c r="CID26" s="86"/>
      <c r="CIE26" s="86"/>
      <c r="CIF26" s="86"/>
      <c r="CIG26" s="86"/>
      <c r="CIH26" s="86"/>
      <c r="CII26" s="86"/>
      <c r="CIJ26" s="86"/>
      <c r="CIK26" s="86"/>
      <c r="CIL26" s="86"/>
      <c r="CIM26" s="86"/>
      <c r="CIN26" s="86"/>
      <c r="CIO26" s="86"/>
      <c r="CIP26" s="86"/>
      <c r="CIQ26" s="86"/>
      <c r="CIR26" s="86"/>
      <c r="CIS26" s="86"/>
      <c r="CIT26" s="86"/>
      <c r="CIU26" s="86"/>
      <c r="CIV26" s="86"/>
      <c r="CIW26" s="86"/>
      <c r="CIX26" s="86"/>
      <c r="CIY26" s="86"/>
      <c r="CIZ26" s="86"/>
      <c r="CJA26" s="86"/>
      <c r="CJB26" s="86"/>
      <c r="CJC26" s="86"/>
      <c r="CJD26" s="86"/>
      <c r="CJE26" s="86"/>
      <c r="CJF26" s="86"/>
      <c r="CJG26" s="86"/>
      <c r="CJH26" s="86"/>
      <c r="CJI26" s="86"/>
      <c r="CJJ26" s="86"/>
      <c r="CJK26" s="86"/>
      <c r="CJL26" s="86"/>
      <c r="CJM26" s="86"/>
      <c r="CJN26" s="86"/>
      <c r="CJO26" s="86"/>
      <c r="CJP26" s="86"/>
      <c r="CJQ26" s="86"/>
      <c r="CJR26" s="86"/>
      <c r="CJS26" s="86"/>
      <c r="CJT26" s="86"/>
      <c r="CJU26" s="86"/>
      <c r="CJV26" s="86"/>
      <c r="CJW26" s="86"/>
      <c r="CJX26" s="86"/>
      <c r="CJY26" s="86"/>
      <c r="CJZ26" s="86"/>
      <c r="CKA26" s="86"/>
      <c r="CKB26" s="86"/>
      <c r="CKC26" s="86"/>
      <c r="CKD26" s="86"/>
      <c r="CKE26" s="86"/>
      <c r="CKF26" s="86"/>
      <c r="CKG26" s="86"/>
      <c r="CKH26" s="86"/>
      <c r="CKI26" s="86"/>
      <c r="CKJ26" s="86"/>
      <c r="CKK26" s="86"/>
      <c r="CKL26" s="86"/>
      <c r="CKM26" s="86"/>
      <c r="CKN26" s="86"/>
      <c r="CKO26" s="86"/>
      <c r="CKP26" s="86"/>
      <c r="CKQ26" s="86"/>
      <c r="CKR26" s="86"/>
      <c r="CKS26" s="86"/>
      <c r="CKT26" s="86"/>
      <c r="CKU26" s="86"/>
      <c r="CKV26" s="86"/>
      <c r="CKW26" s="86"/>
      <c r="CKX26" s="86"/>
      <c r="CKY26" s="86"/>
      <c r="CKZ26" s="86"/>
      <c r="CLA26" s="86"/>
      <c r="CLB26" s="86"/>
      <c r="CLC26" s="86"/>
      <c r="CLD26" s="86"/>
      <c r="CLE26" s="86"/>
      <c r="CLF26" s="86"/>
      <c r="CLG26" s="86"/>
      <c r="CLH26" s="86"/>
      <c r="CLI26" s="86"/>
      <c r="CLJ26" s="86"/>
      <c r="CLK26" s="86"/>
      <c r="CLL26" s="86"/>
      <c r="CLM26" s="86"/>
      <c r="CLN26" s="86"/>
      <c r="CLO26" s="86"/>
      <c r="CLP26" s="86"/>
      <c r="CLQ26" s="86"/>
      <c r="CLR26" s="86"/>
      <c r="CLS26" s="86"/>
      <c r="CLT26" s="86"/>
      <c r="CLU26" s="86"/>
      <c r="CLV26" s="86"/>
      <c r="CLW26" s="86"/>
      <c r="CLX26" s="86"/>
      <c r="CLY26" s="86"/>
      <c r="CLZ26" s="86"/>
      <c r="CMA26" s="86"/>
      <c r="CMB26" s="86"/>
      <c r="CMC26" s="86"/>
      <c r="CMD26" s="86"/>
      <c r="CME26" s="86"/>
      <c r="CMF26" s="86"/>
      <c r="CMG26" s="86"/>
      <c r="CMH26" s="86"/>
      <c r="CMI26" s="86"/>
      <c r="CMJ26" s="86"/>
      <c r="CMK26" s="86"/>
      <c r="CML26" s="86"/>
      <c r="CMM26" s="86"/>
      <c r="CMN26" s="86"/>
      <c r="CMO26" s="86"/>
      <c r="CMP26" s="86"/>
      <c r="CMQ26" s="86"/>
      <c r="CMR26" s="86"/>
      <c r="CMS26" s="86"/>
      <c r="CMT26" s="86"/>
      <c r="CMU26" s="86"/>
      <c r="CMV26" s="86"/>
      <c r="CMW26" s="86"/>
      <c r="CMX26" s="86"/>
      <c r="CMY26" s="86"/>
      <c r="CMZ26" s="86"/>
      <c r="CNA26" s="86"/>
      <c r="CNB26" s="86"/>
      <c r="CNC26" s="86"/>
      <c r="CND26" s="86"/>
      <c r="CNE26" s="86"/>
      <c r="CNF26" s="86"/>
      <c r="CNG26" s="86"/>
      <c r="CNH26" s="86"/>
      <c r="CNI26" s="86"/>
      <c r="CNJ26" s="86"/>
      <c r="CNK26" s="86"/>
      <c r="CNL26" s="86"/>
      <c r="CNM26" s="86"/>
      <c r="CNN26" s="86"/>
      <c r="CNO26" s="86"/>
      <c r="CNP26" s="86"/>
      <c r="CNQ26" s="86"/>
      <c r="CNR26" s="86"/>
      <c r="CNS26" s="86"/>
      <c r="CNT26" s="86"/>
      <c r="CNU26" s="86"/>
      <c r="CNV26" s="86"/>
      <c r="CNW26" s="86"/>
      <c r="CNX26" s="86"/>
      <c r="CNY26" s="86"/>
      <c r="CNZ26" s="86"/>
      <c r="COA26" s="86"/>
      <c r="COB26" s="86"/>
      <c r="COC26" s="86"/>
      <c r="COD26" s="86"/>
      <c r="COE26" s="86"/>
      <c r="COF26" s="86"/>
      <c r="COG26" s="86"/>
      <c r="COH26" s="86"/>
      <c r="COI26" s="86"/>
      <c r="COJ26" s="86"/>
      <c r="COK26" s="86"/>
      <c r="COL26" s="86"/>
      <c r="COM26" s="86"/>
      <c r="CON26" s="86"/>
      <c r="COO26" s="86"/>
      <c r="COP26" s="86"/>
      <c r="COQ26" s="86"/>
      <c r="COR26" s="86"/>
      <c r="COS26" s="86"/>
      <c r="COT26" s="86"/>
      <c r="COU26" s="86"/>
      <c r="COV26" s="86"/>
      <c r="COW26" s="86"/>
      <c r="COX26" s="86"/>
      <c r="COY26" s="86"/>
      <c r="COZ26" s="86"/>
      <c r="CPA26" s="86"/>
      <c r="CPB26" s="86"/>
      <c r="CPC26" s="86"/>
      <c r="CPD26" s="86"/>
      <c r="CPE26" s="86"/>
      <c r="CPF26" s="86"/>
      <c r="CPG26" s="86"/>
      <c r="CPH26" s="86"/>
      <c r="CPI26" s="86"/>
      <c r="CPJ26" s="86"/>
      <c r="CPK26" s="86"/>
      <c r="CPL26" s="86"/>
      <c r="CPM26" s="86"/>
      <c r="CPN26" s="86"/>
      <c r="CPO26" s="86"/>
      <c r="CPP26" s="86"/>
      <c r="CPQ26" s="86"/>
      <c r="CPR26" s="86"/>
      <c r="CPS26" s="86"/>
      <c r="CPT26" s="86"/>
      <c r="CPU26" s="86"/>
      <c r="CPV26" s="86"/>
      <c r="CPW26" s="86"/>
      <c r="CPX26" s="86"/>
      <c r="CPY26" s="86"/>
      <c r="CPZ26" s="86"/>
      <c r="CQA26" s="86"/>
      <c r="CQB26" s="86"/>
      <c r="CQC26" s="86"/>
      <c r="CQD26" s="86"/>
      <c r="CQE26" s="86"/>
      <c r="CQF26" s="86"/>
      <c r="CQG26" s="86"/>
      <c r="CQH26" s="86"/>
      <c r="CQI26" s="86"/>
      <c r="CQJ26" s="86"/>
      <c r="CQK26" s="86"/>
      <c r="CQL26" s="86"/>
      <c r="CQM26" s="86"/>
      <c r="CQN26" s="86"/>
      <c r="CQO26" s="86"/>
      <c r="CQP26" s="86"/>
      <c r="CQQ26" s="86"/>
      <c r="CQR26" s="86"/>
      <c r="CQS26" s="86"/>
      <c r="CQT26" s="86"/>
      <c r="CQU26" s="86"/>
      <c r="CQV26" s="86"/>
      <c r="CQW26" s="86"/>
      <c r="CQX26" s="86"/>
      <c r="CQY26" s="86"/>
      <c r="CQZ26" s="86"/>
      <c r="CRA26" s="86"/>
      <c r="CRB26" s="86"/>
      <c r="CRC26" s="86"/>
      <c r="CRD26" s="86"/>
      <c r="CRE26" s="86"/>
      <c r="CRF26" s="86"/>
      <c r="CRG26" s="86"/>
      <c r="CRH26" s="86"/>
      <c r="CRI26" s="86"/>
      <c r="CRJ26" s="86"/>
      <c r="CRK26" s="86"/>
      <c r="CRL26" s="86"/>
      <c r="CRM26" s="86"/>
      <c r="CRN26" s="86"/>
      <c r="CRO26" s="86"/>
      <c r="CRP26" s="86"/>
      <c r="CRQ26" s="86"/>
      <c r="CRR26" s="86"/>
      <c r="CRS26" s="86"/>
      <c r="CRT26" s="86"/>
      <c r="CRU26" s="86"/>
      <c r="CRV26" s="86"/>
      <c r="CRW26" s="86"/>
      <c r="CRX26" s="86"/>
      <c r="CRY26" s="86"/>
      <c r="CRZ26" s="86"/>
      <c r="CSA26" s="86"/>
      <c r="CSB26" s="86"/>
      <c r="CSC26" s="86"/>
      <c r="CSD26" s="86"/>
      <c r="CSE26" s="86"/>
      <c r="CSF26" s="86"/>
      <c r="CSG26" s="86"/>
      <c r="CSH26" s="86"/>
      <c r="CSI26" s="86"/>
      <c r="CSJ26" s="86"/>
      <c r="CSK26" s="86"/>
      <c r="CSL26" s="86"/>
      <c r="CSM26" s="86"/>
      <c r="CSN26" s="86"/>
      <c r="CSO26" s="86"/>
      <c r="CSP26" s="86"/>
      <c r="CSQ26" s="86"/>
      <c r="CSR26" s="86"/>
      <c r="CSS26" s="86"/>
      <c r="CST26" s="86"/>
      <c r="CSU26" s="86"/>
      <c r="CSV26" s="86"/>
      <c r="CSW26" s="86"/>
      <c r="CSX26" s="86"/>
      <c r="CSY26" s="86"/>
      <c r="CSZ26" s="86"/>
      <c r="CTA26" s="86"/>
      <c r="CTB26" s="86"/>
      <c r="CTC26" s="86"/>
      <c r="CTD26" s="86"/>
      <c r="CTE26" s="86"/>
      <c r="CTF26" s="86"/>
      <c r="CTG26" s="86"/>
      <c r="CTH26" s="86"/>
      <c r="CTI26" s="86"/>
      <c r="CTJ26" s="86"/>
      <c r="CTK26" s="86"/>
      <c r="CTL26" s="86"/>
      <c r="CTM26" s="86"/>
      <c r="CTN26" s="86"/>
      <c r="CTO26" s="86"/>
      <c r="CTP26" s="86"/>
      <c r="CTQ26" s="86"/>
      <c r="CTR26" s="86"/>
      <c r="CTS26" s="86"/>
      <c r="CTT26" s="86"/>
      <c r="CTU26" s="86"/>
      <c r="CTV26" s="86"/>
      <c r="CTW26" s="86"/>
      <c r="CTX26" s="86"/>
      <c r="CTY26" s="86"/>
      <c r="CTZ26" s="86"/>
      <c r="CUA26" s="86"/>
      <c r="CUB26" s="86"/>
      <c r="CUC26" s="86"/>
      <c r="CUD26" s="86"/>
      <c r="CUE26" s="86"/>
      <c r="CUF26" s="86"/>
      <c r="CUG26" s="86"/>
      <c r="CUH26" s="86"/>
      <c r="CUI26" s="86"/>
      <c r="CUJ26" s="86"/>
      <c r="CUK26" s="86"/>
      <c r="CUL26" s="86"/>
      <c r="CUM26" s="86"/>
      <c r="CUN26" s="86"/>
      <c r="CUO26" s="86"/>
      <c r="CUP26" s="86"/>
      <c r="CUQ26" s="86"/>
      <c r="CUR26" s="86"/>
      <c r="CUS26" s="86"/>
      <c r="CUT26" s="86"/>
      <c r="CUU26" s="86"/>
      <c r="CUV26" s="86"/>
      <c r="CUW26" s="86"/>
      <c r="CUX26" s="86"/>
      <c r="CUY26" s="86"/>
      <c r="CUZ26" s="86"/>
      <c r="CVA26" s="86"/>
      <c r="CVB26" s="86"/>
      <c r="CVC26" s="86"/>
      <c r="CVD26" s="86"/>
      <c r="CVE26" s="86"/>
      <c r="CVF26" s="86"/>
      <c r="CVG26" s="86"/>
      <c r="CVH26" s="86"/>
      <c r="CVI26" s="86"/>
      <c r="CVJ26" s="86"/>
      <c r="CVK26" s="86"/>
      <c r="CVL26" s="86"/>
      <c r="CVM26" s="86"/>
      <c r="CVN26" s="86"/>
      <c r="CVO26" s="86"/>
      <c r="CVP26" s="86"/>
      <c r="CVQ26" s="86"/>
      <c r="CVR26" s="86"/>
      <c r="CVS26" s="86"/>
      <c r="CVT26" s="86"/>
      <c r="CVU26" s="86"/>
      <c r="CVV26" s="86"/>
      <c r="CVW26" s="86"/>
      <c r="CVX26" s="86"/>
      <c r="CVY26" s="86"/>
      <c r="CVZ26" s="86"/>
      <c r="CWA26" s="86"/>
      <c r="CWB26" s="86"/>
      <c r="CWC26" s="86"/>
      <c r="CWD26" s="86"/>
      <c r="CWE26" s="86"/>
      <c r="CWF26" s="86"/>
      <c r="CWG26" s="86"/>
      <c r="CWH26" s="86"/>
      <c r="CWI26" s="86"/>
      <c r="CWJ26" s="86"/>
      <c r="CWK26" s="86"/>
      <c r="CWL26" s="86"/>
      <c r="CWM26" s="86"/>
      <c r="CWN26" s="86"/>
      <c r="CWO26" s="86"/>
      <c r="CWP26" s="86"/>
      <c r="CWQ26" s="86"/>
      <c r="CWR26" s="86"/>
      <c r="CWS26" s="86"/>
      <c r="CWT26" s="86"/>
      <c r="CWU26" s="86"/>
      <c r="CWV26" s="86"/>
      <c r="CWW26" s="86"/>
      <c r="CWX26" s="86"/>
      <c r="CWY26" s="86"/>
      <c r="CWZ26" s="86"/>
      <c r="CXA26" s="86"/>
      <c r="CXB26" s="86"/>
      <c r="CXC26" s="86"/>
      <c r="CXD26" s="86"/>
      <c r="CXE26" s="86"/>
      <c r="CXF26" s="86"/>
      <c r="CXG26" s="86"/>
      <c r="CXH26" s="86"/>
      <c r="CXI26" s="86"/>
      <c r="CXJ26" s="86"/>
      <c r="CXK26" s="86"/>
      <c r="CXL26" s="86"/>
      <c r="CXM26" s="86"/>
      <c r="CXN26" s="86"/>
      <c r="CXO26" s="86"/>
      <c r="CXP26" s="86"/>
      <c r="CXQ26" s="86"/>
      <c r="CXR26" s="86"/>
      <c r="CXS26" s="86"/>
      <c r="CXT26" s="86"/>
      <c r="CXU26" s="86"/>
      <c r="CXV26" s="86"/>
      <c r="CXW26" s="86"/>
      <c r="CXX26" s="86"/>
      <c r="CXY26" s="86"/>
      <c r="CXZ26" s="86"/>
      <c r="CYA26" s="86"/>
      <c r="CYB26" s="86"/>
      <c r="CYC26" s="86"/>
      <c r="CYD26" s="86"/>
      <c r="CYE26" s="86"/>
      <c r="CYF26" s="86"/>
      <c r="CYG26" s="86"/>
      <c r="CYH26" s="86"/>
      <c r="CYI26" s="86"/>
      <c r="CYJ26" s="86"/>
      <c r="CYK26" s="86"/>
      <c r="CYL26" s="86"/>
      <c r="CYM26" s="86"/>
      <c r="CYN26" s="86"/>
      <c r="CYO26" s="86"/>
      <c r="CYP26" s="86"/>
      <c r="CYQ26" s="86"/>
      <c r="CYR26" s="86"/>
      <c r="CYS26" s="86"/>
      <c r="CYT26" s="86"/>
      <c r="CYU26" s="86"/>
      <c r="CYV26" s="86"/>
      <c r="CYW26" s="86"/>
      <c r="CYX26" s="86"/>
      <c r="CYY26" s="86"/>
      <c r="CYZ26" s="86"/>
      <c r="CZA26" s="86"/>
      <c r="CZB26" s="86"/>
      <c r="CZC26" s="86"/>
      <c r="CZD26" s="86"/>
      <c r="CZE26" s="86"/>
      <c r="CZF26" s="86"/>
      <c r="CZG26" s="86"/>
      <c r="CZH26" s="86"/>
      <c r="CZI26" s="86"/>
      <c r="CZJ26" s="86"/>
      <c r="CZK26" s="86"/>
      <c r="CZL26" s="86"/>
      <c r="CZM26" s="86"/>
      <c r="CZN26" s="86"/>
      <c r="CZO26" s="86"/>
      <c r="CZP26" s="86"/>
      <c r="CZQ26" s="86"/>
      <c r="CZR26" s="86"/>
      <c r="CZS26" s="86"/>
      <c r="CZT26" s="86"/>
      <c r="CZU26" s="86"/>
      <c r="CZV26" s="86"/>
      <c r="CZW26" s="86"/>
      <c r="CZX26" s="86"/>
      <c r="CZY26" s="86"/>
      <c r="CZZ26" s="86"/>
      <c r="DAA26" s="86"/>
      <c r="DAB26" s="86"/>
      <c r="DAC26" s="86"/>
      <c r="DAD26" s="86"/>
      <c r="DAE26" s="86"/>
      <c r="DAF26" s="86"/>
      <c r="DAG26" s="86"/>
      <c r="DAH26" s="86"/>
      <c r="DAI26" s="86"/>
      <c r="DAJ26" s="86"/>
      <c r="DAK26" s="86"/>
      <c r="DAL26" s="86"/>
      <c r="DAM26" s="86"/>
      <c r="DAN26" s="86"/>
      <c r="DAO26" s="86"/>
      <c r="DAP26" s="86"/>
      <c r="DAQ26" s="86"/>
      <c r="DAR26" s="86"/>
      <c r="DAS26" s="86"/>
      <c r="DAT26" s="86"/>
      <c r="DAU26" s="86"/>
      <c r="DAV26" s="86"/>
      <c r="DAW26" s="86"/>
      <c r="DAX26" s="86"/>
      <c r="DAY26" s="86"/>
      <c r="DAZ26" s="86"/>
      <c r="DBA26" s="86"/>
      <c r="DBB26" s="86"/>
      <c r="DBC26" s="86"/>
      <c r="DBD26" s="86"/>
      <c r="DBE26" s="86"/>
      <c r="DBF26" s="86"/>
      <c r="DBG26" s="86"/>
      <c r="DBH26" s="86"/>
      <c r="DBI26" s="86"/>
      <c r="DBJ26" s="86"/>
      <c r="DBK26" s="86"/>
      <c r="DBL26" s="86"/>
      <c r="DBM26" s="86"/>
      <c r="DBN26" s="86"/>
      <c r="DBO26" s="86"/>
      <c r="DBP26" s="86"/>
      <c r="DBQ26" s="86"/>
      <c r="DBR26" s="86"/>
      <c r="DBS26" s="86"/>
      <c r="DBT26" s="86"/>
      <c r="DBU26" s="86"/>
      <c r="DBV26" s="86"/>
      <c r="DBW26" s="86"/>
      <c r="DBX26" s="86"/>
      <c r="DBY26" s="86"/>
      <c r="DBZ26" s="86"/>
      <c r="DCA26" s="86"/>
      <c r="DCB26" s="86"/>
      <c r="DCC26" s="86"/>
      <c r="DCD26" s="86"/>
      <c r="DCE26" s="86"/>
      <c r="DCF26" s="86"/>
      <c r="DCG26" s="86"/>
      <c r="DCH26" s="86"/>
      <c r="DCI26" s="86"/>
      <c r="DCJ26" s="86"/>
      <c r="DCK26" s="86"/>
      <c r="DCL26" s="86"/>
      <c r="DCM26" s="86"/>
      <c r="DCN26" s="86"/>
      <c r="DCO26" s="86"/>
      <c r="DCP26" s="86"/>
      <c r="DCQ26" s="86"/>
      <c r="DCR26" s="86"/>
      <c r="DCS26" s="86"/>
      <c r="DCT26" s="86"/>
      <c r="DCU26" s="86"/>
      <c r="DCV26" s="86"/>
      <c r="DCW26" s="86"/>
      <c r="DCX26" s="86"/>
      <c r="DCY26" s="86"/>
      <c r="DCZ26" s="86"/>
      <c r="DDA26" s="86"/>
      <c r="DDB26" s="86"/>
      <c r="DDC26" s="86"/>
      <c r="DDD26" s="86"/>
      <c r="DDE26" s="86"/>
      <c r="DDF26" s="86"/>
      <c r="DDG26" s="86"/>
      <c r="DDH26" s="86"/>
      <c r="DDI26" s="86"/>
      <c r="DDJ26" s="86"/>
      <c r="DDK26" s="86"/>
      <c r="DDL26" s="86"/>
      <c r="DDM26" s="86"/>
      <c r="DDN26" s="86"/>
      <c r="DDO26" s="86"/>
      <c r="DDP26" s="86"/>
      <c r="DDQ26" s="86"/>
      <c r="DDR26" s="86"/>
      <c r="DDS26" s="86"/>
      <c r="DDT26" s="86"/>
      <c r="DDU26" s="86"/>
      <c r="DDV26" s="86"/>
      <c r="DDW26" s="86"/>
      <c r="DDX26" s="86"/>
      <c r="DDY26" s="86"/>
      <c r="DDZ26" s="86"/>
      <c r="DEA26" s="86"/>
      <c r="DEB26" s="86"/>
      <c r="DEC26" s="86"/>
      <c r="DED26" s="86"/>
      <c r="DEE26" s="86"/>
      <c r="DEF26" s="86"/>
      <c r="DEG26" s="86"/>
      <c r="DEH26" s="86"/>
      <c r="DEI26" s="86"/>
      <c r="DEJ26" s="86"/>
      <c r="DEK26" s="86"/>
      <c r="DEL26" s="86"/>
      <c r="DEM26" s="86"/>
      <c r="DEN26" s="86"/>
      <c r="DEO26" s="86"/>
      <c r="DEP26" s="86"/>
      <c r="DEQ26" s="86"/>
      <c r="DER26" s="86"/>
      <c r="DES26" s="86"/>
      <c r="DET26" s="86"/>
      <c r="DEU26" s="86"/>
      <c r="DEV26" s="86"/>
      <c r="DEW26" s="86"/>
      <c r="DEX26" s="86"/>
      <c r="DEY26" s="86"/>
      <c r="DEZ26" s="86"/>
      <c r="DFA26" s="86"/>
      <c r="DFB26" s="86"/>
      <c r="DFC26" s="86"/>
      <c r="DFD26" s="86"/>
      <c r="DFE26" s="86"/>
      <c r="DFF26" s="86"/>
      <c r="DFG26" s="86"/>
      <c r="DFH26" s="86"/>
      <c r="DFI26" s="86"/>
      <c r="DFJ26" s="86"/>
      <c r="DFK26" s="86"/>
      <c r="DFL26" s="86"/>
      <c r="DFM26" s="86"/>
      <c r="DFN26" s="86"/>
      <c r="DFO26" s="86"/>
      <c r="DFP26" s="86"/>
      <c r="DFQ26" s="86"/>
      <c r="DFR26" s="86"/>
      <c r="DFS26" s="86"/>
      <c r="DFT26" s="86"/>
      <c r="DFU26" s="86"/>
      <c r="DFV26" s="86"/>
      <c r="DFW26" s="86"/>
      <c r="DFX26" s="86"/>
      <c r="DFY26" s="86"/>
      <c r="DFZ26" s="86"/>
      <c r="DGA26" s="86"/>
      <c r="DGB26" s="86"/>
      <c r="DGC26" s="86"/>
      <c r="DGD26" s="86"/>
      <c r="DGE26" s="86"/>
      <c r="DGF26" s="86"/>
      <c r="DGG26" s="86"/>
      <c r="DGH26" s="86"/>
      <c r="DGI26" s="86"/>
      <c r="DGJ26" s="86"/>
      <c r="DGK26" s="86"/>
      <c r="DGL26" s="86"/>
      <c r="DGM26" s="86"/>
      <c r="DGN26" s="86"/>
      <c r="DGO26" s="86"/>
      <c r="DGP26" s="86"/>
      <c r="DGQ26" s="86"/>
      <c r="DGR26" s="86"/>
      <c r="DGS26" s="86"/>
      <c r="DGT26" s="86"/>
      <c r="DGU26" s="86"/>
      <c r="DGV26" s="86"/>
      <c r="DGW26" s="86"/>
      <c r="DGX26" s="86"/>
      <c r="DGY26" s="86"/>
      <c r="DGZ26" s="86"/>
      <c r="DHA26" s="86"/>
      <c r="DHB26" s="86"/>
      <c r="DHC26" s="86"/>
      <c r="DHD26" s="86"/>
      <c r="DHE26" s="86"/>
      <c r="DHF26" s="86"/>
      <c r="DHG26" s="86"/>
      <c r="DHH26" s="86"/>
      <c r="DHI26" s="86"/>
      <c r="DHJ26" s="86"/>
      <c r="DHK26" s="86"/>
      <c r="DHL26" s="86"/>
      <c r="DHM26" s="86"/>
      <c r="DHN26" s="86"/>
      <c r="DHO26" s="86"/>
      <c r="DHP26" s="86"/>
      <c r="DHQ26" s="86"/>
      <c r="DHR26" s="86"/>
      <c r="DHS26" s="86"/>
      <c r="DHT26" s="86"/>
      <c r="DHU26" s="86"/>
      <c r="DHV26" s="86"/>
      <c r="DHW26" s="86"/>
      <c r="DHX26" s="86"/>
      <c r="DHY26" s="86"/>
      <c r="DHZ26" s="86"/>
      <c r="DIA26" s="86"/>
      <c r="DIB26" s="86"/>
      <c r="DIC26" s="86"/>
      <c r="DID26" s="86"/>
      <c r="DIE26" s="86"/>
      <c r="DIF26" s="86"/>
      <c r="DIG26" s="86"/>
      <c r="DIH26" s="86"/>
      <c r="DII26" s="86"/>
      <c r="DIJ26" s="86"/>
      <c r="DIK26" s="86"/>
      <c r="DIL26" s="86"/>
      <c r="DIM26" s="86"/>
      <c r="DIN26" s="86"/>
      <c r="DIO26" s="86"/>
      <c r="DIP26" s="86"/>
      <c r="DIQ26" s="86"/>
      <c r="DIR26" s="86"/>
      <c r="DIS26" s="86"/>
      <c r="DIT26" s="86"/>
      <c r="DIU26" s="86"/>
      <c r="DIV26" s="86"/>
      <c r="DIW26" s="86"/>
      <c r="DIX26" s="86"/>
      <c r="DIY26" s="86"/>
      <c r="DIZ26" s="86"/>
      <c r="DJA26" s="86"/>
      <c r="DJB26" s="86"/>
      <c r="DJC26" s="86"/>
      <c r="DJD26" s="86"/>
      <c r="DJE26" s="86"/>
      <c r="DJF26" s="86"/>
      <c r="DJG26" s="86"/>
      <c r="DJH26" s="86"/>
      <c r="DJI26" s="86"/>
      <c r="DJJ26" s="86"/>
      <c r="DJK26" s="86"/>
      <c r="DJL26" s="86"/>
      <c r="DJM26" s="86"/>
      <c r="DJN26" s="86"/>
      <c r="DJO26" s="86"/>
      <c r="DJP26" s="86"/>
      <c r="DJQ26" s="86"/>
      <c r="DJR26" s="86"/>
      <c r="DJS26" s="86"/>
      <c r="DJT26" s="86"/>
      <c r="DJU26" s="86"/>
      <c r="DJV26" s="86"/>
      <c r="DJW26" s="86"/>
      <c r="DJX26" s="86"/>
      <c r="DJY26" s="86"/>
      <c r="DJZ26" s="86"/>
      <c r="DKA26" s="86"/>
      <c r="DKB26" s="86"/>
      <c r="DKC26" s="86"/>
      <c r="DKD26" s="86"/>
      <c r="DKE26" s="86"/>
      <c r="DKF26" s="86"/>
      <c r="DKG26" s="86"/>
      <c r="DKH26" s="86"/>
      <c r="DKI26" s="86"/>
      <c r="DKJ26" s="86"/>
      <c r="DKK26" s="86"/>
      <c r="DKL26" s="86"/>
      <c r="DKM26" s="86"/>
      <c r="DKN26" s="86"/>
      <c r="DKO26" s="86"/>
      <c r="DKP26" s="86"/>
      <c r="DKQ26" s="86"/>
      <c r="DKR26" s="86"/>
      <c r="DKS26" s="86"/>
      <c r="DKT26" s="86"/>
      <c r="DKU26" s="86"/>
      <c r="DKV26" s="86"/>
      <c r="DKW26" s="86"/>
      <c r="DKX26" s="86"/>
      <c r="DKY26" s="86"/>
      <c r="DKZ26" s="86"/>
      <c r="DLA26" s="86"/>
      <c r="DLB26" s="86"/>
      <c r="DLC26" s="86"/>
      <c r="DLD26" s="86"/>
      <c r="DLE26" s="86"/>
      <c r="DLF26" s="86"/>
      <c r="DLG26" s="86"/>
      <c r="DLH26" s="86"/>
      <c r="DLI26" s="86"/>
      <c r="DLJ26" s="86"/>
      <c r="DLK26" s="86"/>
      <c r="DLL26" s="86"/>
      <c r="DLM26" s="86"/>
      <c r="DLN26" s="86"/>
      <c r="DLO26" s="86"/>
      <c r="DLP26" s="86"/>
      <c r="DLQ26" s="86"/>
      <c r="DLR26" s="86"/>
      <c r="DLS26" s="86"/>
      <c r="DLT26" s="86"/>
      <c r="DLU26" s="86"/>
      <c r="DLV26" s="86"/>
      <c r="DLW26" s="86"/>
      <c r="DLX26" s="86"/>
      <c r="DLY26" s="86"/>
      <c r="DLZ26" s="86"/>
      <c r="DMA26" s="86"/>
      <c r="DMB26" s="86"/>
      <c r="DMC26" s="86"/>
      <c r="DMD26" s="86"/>
      <c r="DME26" s="86"/>
      <c r="DMF26" s="86"/>
      <c r="DMG26" s="86"/>
      <c r="DMH26" s="86"/>
      <c r="DMI26" s="86"/>
      <c r="DMJ26" s="86"/>
      <c r="DMK26" s="86"/>
      <c r="DML26" s="86"/>
      <c r="DMM26" s="86"/>
      <c r="DMN26" s="86"/>
      <c r="DMO26" s="86"/>
      <c r="DMP26" s="86"/>
      <c r="DMQ26" s="86"/>
      <c r="DMR26" s="86"/>
      <c r="DMS26" s="86"/>
      <c r="DMT26" s="86"/>
      <c r="DMU26" s="86"/>
      <c r="DMV26" s="86"/>
      <c r="DMW26" s="86"/>
      <c r="DMX26" s="86"/>
      <c r="DMY26" s="86"/>
      <c r="DMZ26" s="86"/>
      <c r="DNA26" s="86"/>
      <c r="DNB26" s="86"/>
      <c r="DNC26" s="86"/>
      <c r="DND26" s="86"/>
      <c r="DNE26" s="86"/>
      <c r="DNF26" s="86"/>
      <c r="DNG26" s="86"/>
      <c r="DNH26" s="86"/>
      <c r="DNI26" s="86"/>
      <c r="DNJ26" s="86"/>
      <c r="DNK26" s="86"/>
      <c r="DNL26" s="86"/>
      <c r="DNM26" s="86"/>
      <c r="DNN26" s="86"/>
      <c r="DNO26" s="86"/>
      <c r="DNP26" s="86"/>
      <c r="DNQ26" s="86"/>
      <c r="DNR26" s="86"/>
      <c r="DNS26" s="86"/>
      <c r="DNT26" s="86"/>
      <c r="DNU26" s="86"/>
      <c r="DNV26" s="86"/>
      <c r="DNW26" s="86"/>
      <c r="DNX26" s="86"/>
      <c r="DNY26" s="86"/>
      <c r="DNZ26" s="86"/>
      <c r="DOA26" s="86"/>
      <c r="DOB26" s="86"/>
      <c r="DOC26" s="86"/>
      <c r="DOD26" s="86"/>
      <c r="DOE26" s="86"/>
      <c r="DOF26" s="86"/>
      <c r="DOG26" s="86"/>
      <c r="DOH26" s="86"/>
      <c r="DOI26" s="86"/>
      <c r="DOJ26" s="86"/>
      <c r="DOK26" s="86"/>
      <c r="DOL26" s="86"/>
      <c r="DOM26" s="86"/>
      <c r="DON26" s="86"/>
      <c r="DOO26" s="86"/>
      <c r="DOP26" s="86"/>
      <c r="DOQ26" s="86"/>
      <c r="DOR26" s="86"/>
      <c r="DOS26" s="86"/>
      <c r="DOT26" s="86"/>
      <c r="DOU26" s="86"/>
      <c r="DOV26" s="86"/>
      <c r="DOW26" s="86"/>
      <c r="DOX26" s="86"/>
      <c r="DOY26" s="86"/>
      <c r="DOZ26" s="86"/>
      <c r="DPA26" s="86"/>
      <c r="DPB26" s="86"/>
      <c r="DPC26" s="86"/>
      <c r="DPD26" s="86"/>
      <c r="DPE26" s="86"/>
      <c r="DPF26" s="86"/>
      <c r="DPG26" s="86"/>
      <c r="DPH26" s="86"/>
      <c r="DPI26" s="86"/>
      <c r="DPJ26" s="86"/>
      <c r="DPK26" s="86"/>
      <c r="DPL26" s="86"/>
      <c r="DPM26" s="86"/>
      <c r="DPN26" s="86"/>
      <c r="DPO26" s="86"/>
      <c r="DPP26" s="86"/>
      <c r="DPQ26" s="86"/>
      <c r="DPR26" s="86"/>
      <c r="DPS26" s="86"/>
      <c r="DPT26" s="86"/>
      <c r="DPU26" s="86"/>
      <c r="DPV26" s="86"/>
      <c r="DPW26" s="86"/>
      <c r="DPX26" s="86"/>
      <c r="DPY26" s="86"/>
      <c r="DPZ26" s="86"/>
      <c r="DQA26" s="86"/>
      <c r="DQB26" s="86"/>
      <c r="DQC26" s="86"/>
      <c r="DQD26" s="86"/>
      <c r="DQE26" s="86"/>
      <c r="DQF26" s="86"/>
      <c r="DQG26" s="86"/>
      <c r="DQH26" s="86"/>
      <c r="DQI26" s="86"/>
      <c r="DQJ26" s="86"/>
      <c r="DQK26" s="86"/>
      <c r="DQL26" s="86"/>
      <c r="DQM26" s="86"/>
      <c r="DQN26" s="86"/>
      <c r="DQO26" s="86"/>
      <c r="DQP26" s="86"/>
      <c r="DQQ26" s="86"/>
      <c r="DQR26" s="86"/>
      <c r="DQS26" s="86"/>
      <c r="DQT26" s="86"/>
      <c r="DQU26" s="86"/>
      <c r="DQV26" s="86"/>
      <c r="DQW26" s="86"/>
      <c r="DQX26" s="86"/>
      <c r="DQY26" s="86"/>
      <c r="DQZ26" s="86"/>
      <c r="DRA26" s="86"/>
      <c r="DRB26" s="86"/>
      <c r="DRC26" s="86"/>
      <c r="DRD26" s="86"/>
      <c r="DRE26" s="86"/>
      <c r="DRF26" s="86"/>
      <c r="DRG26" s="86"/>
      <c r="DRH26" s="86"/>
      <c r="DRI26" s="86"/>
      <c r="DRJ26" s="86"/>
      <c r="DRK26" s="86"/>
      <c r="DRL26" s="86"/>
      <c r="DRM26" s="86"/>
      <c r="DRN26" s="86"/>
      <c r="DRO26" s="86"/>
      <c r="DRP26" s="86"/>
      <c r="DRQ26" s="86"/>
      <c r="DRR26" s="86"/>
      <c r="DRS26" s="86"/>
      <c r="DRT26" s="86"/>
      <c r="DRU26" s="86"/>
      <c r="DRV26" s="86"/>
      <c r="DRW26" s="86"/>
      <c r="DRX26" s="86"/>
      <c r="DRY26" s="86"/>
      <c r="DRZ26" s="86"/>
      <c r="DSA26" s="86"/>
      <c r="DSB26" s="86"/>
      <c r="DSC26" s="86"/>
      <c r="DSD26" s="86"/>
      <c r="DSE26" s="86"/>
      <c r="DSF26" s="86"/>
      <c r="DSG26" s="86"/>
      <c r="DSH26" s="86"/>
      <c r="DSI26" s="86"/>
      <c r="DSJ26" s="86"/>
      <c r="DSK26" s="86"/>
      <c r="DSL26" s="86"/>
      <c r="DSM26" s="86"/>
      <c r="DSN26" s="86"/>
      <c r="DSO26" s="86"/>
      <c r="DSP26" s="86"/>
      <c r="DSQ26" s="86"/>
      <c r="DSR26" s="86"/>
      <c r="DSS26" s="86"/>
      <c r="DST26" s="86"/>
      <c r="DSU26" s="86"/>
      <c r="DSV26" s="86"/>
      <c r="DSW26" s="86"/>
      <c r="DSX26" s="86"/>
      <c r="DSY26" s="86"/>
      <c r="DSZ26" s="86"/>
      <c r="DTA26" s="86"/>
      <c r="DTB26" s="86"/>
      <c r="DTC26" s="86"/>
      <c r="DTD26" s="86"/>
      <c r="DTE26" s="86"/>
      <c r="DTF26" s="86"/>
      <c r="DTG26" s="86"/>
      <c r="DTH26" s="86"/>
      <c r="DTI26" s="86"/>
      <c r="DTJ26" s="86"/>
      <c r="DTK26" s="86"/>
      <c r="DTL26" s="86"/>
      <c r="DTM26" s="86"/>
      <c r="DTN26" s="86"/>
      <c r="DTO26" s="86"/>
      <c r="DTP26" s="86"/>
      <c r="DTQ26" s="86"/>
      <c r="DTR26" s="86"/>
      <c r="DTS26" s="86"/>
      <c r="DTT26" s="86"/>
      <c r="DTU26" s="86"/>
      <c r="DTV26" s="86"/>
      <c r="DTW26" s="86"/>
      <c r="DTX26" s="86"/>
      <c r="DTY26" s="86"/>
      <c r="DTZ26" s="86"/>
      <c r="DUA26" s="86"/>
      <c r="DUB26" s="86"/>
      <c r="DUC26" s="86"/>
      <c r="DUD26" s="86"/>
      <c r="DUE26" s="86"/>
      <c r="DUF26" s="86"/>
      <c r="DUG26" s="86"/>
      <c r="DUH26" s="86"/>
      <c r="DUI26" s="86"/>
      <c r="DUJ26" s="86"/>
      <c r="DUK26" s="86"/>
      <c r="DUL26" s="86"/>
      <c r="DUM26" s="86"/>
      <c r="DUN26" s="86"/>
      <c r="DUO26" s="86"/>
      <c r="DUP26" s="86"/>
      <c r="DUQ26" s="86"/>
      <c r="DUR26" s="86"/>
      <c r="DUS26" s="86"/>
      <c r="DUT26" s="86"/>
      <c r="DUU26" s="86"/>
      <c r="DUV26" s="86"/>
      <c r="DUW26" s="86"/>
      <c r="DUX26" s="86"/>
      <c r="DUY26" s="86"/>
      <c r="DUZ26" s="86"/>
      <c r="DVA26" s="86"/>
      <c r="DVB26" s="86"/>
      <c r="DVC26" s="86"/>
      <c r="DVD26" s="86"/>
      <c r="DVE26" s="86"/>
      <c r="DVF26" s="86"/>
      <c r="DVG26" s="86"/>
      <c r="DVH26" s="86"/>
      <c r="DVI26" s="86"/>
      <c r="DVJ26" s="86"/>
      <c r="DVK26" s="86"/>
      <c r="DVL26" s="86"/>
      <c r="DVM26" s="86"/>
      <c r="DVN26" s="86"/>
      <c r="DVO26" s="86"/>
      <c r="DVP26" s="86"/>
      <c r="DVQ26" s="86"/>
      <c r="DVR26" s="86"/>
      <c r="DVS26" s="86"/>
      <c r="DVT26" s="86"/>
      <c r="DVU26" s="86"/>
      <c r="DVV26" s="86"/>
      <c r="DVW26" s="86"/>
      <c r="DVX26" s="86"/>
      <c r="DVY26" s="86"/>
      <c r="DVZ26" s="86"/>
      <c r="DWA26" s="86"/>
      <c r="DWB26" s="86"/>
      <c r="DWC26" s="86"/>
      <c r="DWD26" s="86"/>
      <c r="DWE26" s="86"/>
      <c r="DWF26" s="86"/>
      <c r="DWG26" s="86"/>
      <c r="DWH26" s="86"/>
      <c r="DWI26" s="86"/>
      <c r="DWJ26" s="86"/>
      <c r="DWK26" s="86"/>
      <c r="DWL26" s="86"/>
      <c r="DWM26" s="86"/>
      <c r="DWN26" s="86"/>
      <c r="DWO26" s="86"/>
      <c r="DWP26" s="86"/>
      <c r="DWQ26" s="86"/>
      <c r="DWR26" s="86"/>
      <c r="DWS26" s="86"/>
      <c r="DWT26" s="86"/>
      <c r="DWU26" s="86"/>
      <c r="DWV26" s="86"/>
      <c r="DWW26" s="86"/>
      <c r="DWX26" s="86"/>
      <c r="DWY26" s="86"/>
      <c r="DWZ26" s="86"/>
      <c r="DXA26" s="86"/>
      <c r="DXB26" s="86"/>
      <c r="DXC26" s="86"/>
      <c r="DXD26" s="86"/>
      <c r="DXE26" s="86"/>
      <c r="DXF26" s="86"/>
      <c r="DXG26" s="86"/>
      <c r="DXH26" s="86"/>
      <c r="DXI26" s="86"/>
      <c r="DXJ26" s="86"/>
      <c r="DXK26" s="86"/>
      <c r="DXL26" s="86"/>
      <c r="DXM26" s="86"/>
      <c r="DXN26" s="86"/>
      <c r="DXO26" s="86"/>
      <c r="DXP26" s="86"/>
      <c r="DXQ26" s="86"/>
      <c r="DXR26" s="86"/>
      <c r="DXS26" s="86"/>
      <c r="DXT26" s="86"/>
      <c r="DXU26" s="86"/>
      <c r="DXV26" s="86"/>
      <c r="DXW26" s="86"/>
      <c r="DXX26" s="86"/>
      <c r="DXY26" s="86"/>
      <c r="DXZ26" s="86"/>
      <c r="DYA26" s="86"/>
      <c r="DYB26" s="86"/>
      <c r="DYC26" s="86"/>
      <c r="DYD26" s="86"/>
      <c r="DYE26" s="86"/>
      <c r="DYF26" s="86"/>
      <c r="DYG26" s="86"/>
      <c r="DYH26" s="86"/>
      <c r="DYI26" s="86"/>
      <c r="DYJ26" s="86"/>
      <c r="DYK26" s="86"/>
      <c r="DYL26" s="86"/>
      <c r="DYM26" s="86"/>
      <c r="DYN26" s="86"/>
      <c r="DYO26" s="86"/>
      <c r="DYP26" s="86"/>
      <c r="DYQ26" s="86"/>
      <c r="DYR26" s="86"/>
      <c r="DYS26" s="86"/>
      <c r="DYT26" s="86"/>
      <c r="DYU26" s="86"/>
      <c r="DYV26" s="86"/>
      <c r="DYW26" s="86"/>
      <c r="DYX26" s="86"/>
      <c r="DYY26" s="86"/>
      <c r="DYZ26" s="86"/>
      <c r="DZA26" s="86"/>
      <c r="DZB26" s="86"/>
      <c r="DZC26" s="86"/>
      <c r="DZD26" s="86"/>
      <c r="DZE26" s="86"/>
      <c r="DZF26" s="86"/>
      <c r="DZG26" s="86"/>
      <c r="DZH26" s="86"/>
      <c r="DZI26" s="86"/>
      <c r="DZJ26" s="86"/>
      <c r="DZK26" s="86"/>
      <c r="DZL26" s="86"/>
      <c r="DZM26" s="86"/>
      <c r="DZN26" s="86"/>
      <c r="DZO26" s="86"/>
      <c r="DZP26" s="86"/>
      <c r="DZQ26" s="86"/>
      <c r="DZR26" s="86"/>
      <c r="DZS26" s="86"/>
      <c r="DZT26" s="86"/>
      <c r="DZU26" s="86"/>
      <c r="DZV26" s="86"/>
      <c r="DZW26" s="86"/>
      <c r="DZX26" s="86"/>
      <c r="DZY26" s="86"/>
      <c r="DZZ26" s="86"/>
      <c r="EAA26" s="86"/>
      <c r="EAB26" s="86"/>
      <c r="EAC26" s="86"/>
      <c r="EAD26" s="86"/>
      <c r="EAE26" s="86"/>
      <c r="EAF26" s="86"/>
      <c r="EAG26" s="86"/>
      <c r="EAH26" s="86"/>
      <c r="EAI26" s="86"/>
      <c r="EAJ26" s="86"/>
      <c r="EAK26" s="86"/>
      <c r="EAL26" s="86"/>
      <c r="EAM26" s="86"/>
      <c r="EAN26" s="86"/>
      <c r="EAO26" s="86"/>
      <c r="EAP26" s="86"/>
      <c r="EAQ26" s="86"/>
      <c r="EAR26" s="86"/>
      <c r="EAS26" s="86"/>
      <c r="EAT26" s="86"/>
      <c r="EAU26" s="86"/>
      <c r="EAV26" s="86"/>
      <c r="EAW26" s="86"/>
      <c r="EAX26" s="86"/>
      <c r="EAY26" s="86"/>
      <c r="EAZ26" s="86"/>
      <c r="EBA26" s="86"/>
      <c r="EBB26" s="86"/>
      <c r="EBC26" s="86"/>
      <c r="EBD26" s="86"/>
      <c r="EBE26" s="86"/>
      <c r="EBF26" s="86"/>
      <c r="EBG26" s="86"/>
      <c r="EBH26" s="86"/>
      <c r="EBI26" s="86"/>
      <c r="EBJ26" s="86"/>
      <c r="EBK26" s="86"/>
      <c r="EBL26" s="86"/>
      <c r="EBM26" s="86"/>
      <c r="EBN26" s="86"/>
      <c r="EBO26" s="86"/>
      <c r="EBP26" s="86"/>
      <c r="EBQ26" s="86"/>
      <c r="EBR26" s="86"/>
      <c r="EBS26" s="86"/>
      <c r="EBT26" s="86"/>
      <c r="EBU26" s="86"/>
      <c r="EBV26" s="86"/>
      <c r="EBW26" s="86"/>
      <c r="EBX26" s="86"/>
      <c r="EBY26" s="86"/>
      <c r="EBZ26" s="86"/>
      <c r="ECA26" s="86"/>
      <c r="ECB26" s="86"/>
      <c r="ECC26" s="86"/>
      <c r="ECD26" s="86"/>
      <c r="ECE26" s="86"/>
      <c r="ECF26" s="86"/>
      <c r="ECG26" s="86"/>
      <c r="ECH26" s="86"/>
      <c r="ECI26" s="86"/>
      <c r="ECJ26" s="86"/>
      <c r="ECK26" s="86"/>
      <c r="ECL26" s="86"/>
      <c r="ECM26" s="86"/>
      <c r="ECN26" s="86"/>
      <c r="ECO26" s="86"/>
      <c r="ECP26" s="86"/>
      <c r="ECQ26" s="86"/>
      <c r="ECR26" s="86"/>
      <c r="ECS26" s="86"/>
      <c r="ECT26" s="86"/>
      <c r="ECU26" s="86"/>
      <c r="ECV26" s="86"/>
      <c r="ECW26" s="86"/>
      <c r="ECX26" s="86"/>
      <c r="ECY26" s="86"/>
      <c r="ECZ26" s="86"/>
      <c r="EDA26" s="86"/>
      <c r="EDB26" s="86"/>
      <c r="EDC26" s="86"/>
      <c r="EDD26" s="86"/>
      <c r="EDE26" s="86"/>
      <c r="EDF26" s="86"/>
      <c r="EDG26" s="86"/>
      <c r="EDH26" s="86"/>
      <c r="EDI26" s="86"/>
      <c r="EDJ26" s="86"/>
      <c r="EDK26" s="86"/>
      <c r="EDL26" s="86"/>
      <c r="EDM26" s="86"/>
      <c r="EDN26" s="86"/>
      <c r="EDO26" s="86"/>
      <c r="EDP26" s="86"/>
      <c r="EDQ26" s="86"/>
      <c r="EDR26" s="86"/>
      <c r="EDS26" s="86"/>
      <c r="EDT26" s="86"/>
      <c r="EDU26" s="86"/>
      <c r="EDV26" s="86"/>
      <c r="EDW26" s="86"/>
      <c r="EDX26" s="86"/>
      <c r="EDY26" s="86"/>
      <c r="EDZ26" s="86"/>
      <c r="EEA26" s="86"/>
      <c r="EEB26" s="86"/>
      <c r="EEC26" s="86"/>
      <c r="EED26" s="86"/>
      <c r="EEE26" s="86"/>
      <c r="EEF26" s="86"/>
      <c r="EEG26" s="86"/>
      <c r="EEH26" s="86"/>
      <c r="EEI26" s="86"/>
      <c r="EEJ26" s="86"/>
      <c r="EEK26" s="86"/>
      <c r="EEL26" s="86"/>
      <c r="EEM26" s="86"/>
      <c r="EEN26" s="86"/>
      <c r="EEO26" s="86"/>
      <c r="EEP26" s="86"/>
      <c r="EEQ26" s="86"/>
      <c r="EER26" s="86"/>
      <c r="EES26" s="86"/>
      <c r="EET26" s="86"/>
      <c r="EEU26" s="86"/>
      <c r="EEV26" s="86"/>
      <c r="EEW26" s="86"/>
      <c r="EEX26" s="86"/>
      <c r="EEY26" s="86"/>
      <c r="EEZ26" s="86"/>
      <c r="EFA26" s="86"/>
      <c r="EFB26" s="86"/>
      <c r="EFC26" s="86"/>
      <c r="EFD26" s="86"/>
      <c r="EFE26" s="86"/>
      <c r="EFF26" s="86"/>
      <c r="EFG26" s="86"/>
      <c r="EFH26" s="86"/>
      <c r="EFI26" s="86"/>
      <c r="EFJ26" s="86"/>
      <c r="EFK26" s="86"/>
      <c r="EFL26" s="86"/>
      <c r="EFM26" s="86"/>
      <c r="EFN26" s="86"/>
      <c r="EFO26" s="86"/>
      <c r="EFP26" s="86"/>
      <c r="EFQ26" s="86"/>
      <c r="EFR26" s="86"/>
      <c r="EFS26" s="86"/>
      <c r="EFT26" s="86"/>
      <c r="EFU26" s="86"/>
      <c r="EFV26" s="86"/>
      <c r="EFW26" s="86"/>
      <c r="EFX26" s="86"/>
      <c r="EFY26" s="86"/>
      <c r="EFZ26" s="86"/>
      <c r="EGA26" s="86"/>
      <c r="EGB26" s="86"/>
      <c r="EGC26" s="86"/>
      <c r="EGD26" s="86"/>
      <c r="EGE26" s="86"/>
      <c r="EGF26" s="86"/>
      <c r="EGG26" s="86"/>
      <c r="EGH26" s="86"/>
      <c r="EGI26" s="86"/>
      <c r="EGJ26" s="86"/>
      <c r="EGK26" s="86"/>
      <c r="EGL26" s="86"/>
      <c r="EGM26" s="86"/>
      <c r="EGN26" s="86"/>
      <c r="EGO26" s="86"/>
      <c r="EGP26" s="86"/>
      <c r="EGQ26" s="86"/>
      <c r="EGR26" s="86"/>
      <c r="EGS26" s="86"/>
      <c r="EGT26" s="86"/>
      <c r="EGU26" s="86"/>
      <c r="EGV26" s="86"/>
      <c r="EGW26" s="86"/>
      <c r="EGX26" s="86"/>
      <c r="EGY26" s="86"/>
      <c r="EGZ26" s="86"/>
      <c r="EHA26" s="86"/>
      <c r="EHB26" s="86"/>
      <c r="EHC26" s="86"/>
      <c r="EHD26" s="86"/>
      <c r="EHE26" s="86"/>
      <c r="EHF26" s="86"/>
      <c r="EHG26" s="86"/>
      <c r="EHH26" s="86"/>
      <c r="EHI26" s="86"/>
      <c r="EHJ26" s="86"/>
      <c r="EHK26" s="86"/>
      <c r="EHL26" s="86"/>
      <c r="EHM26" s="86"/>
      <c r="EHN26" s="86"/>
      <c r="EHO26" s="86"/>
      <c r="EHP26" s="86"/>
      <c r="EHQ26" s="86"/>
      <c r="EHR26" s="86"/>
      <c r="EHS26" s="86"/>
      <c r="EHT26" s="86"/>
      <c r="EHU26" s="86"/>
      <c r="EHV26" s="86"/>
      <c r="EHW26" s="86"/>
      <c r="EHX26" s="86"/>
      <c r="EHY26" s="86"/>
      <c r="EHZ26" s="86"/>
      <c r="EIA26" s="86"/>
      <c r="EIB26" s="86"/>
      <c r="EIC26" s="86"/>
      <c r="EID26" s="86"/>
      <c r="EIE26" s="86"/>
      <c r="EIF26" s="86"/>
      <c r="EIG26" s="86"/>
      <c r="EIH26" s="86"/>
      <c r="EII26" s="86"/>
      <c r="EIJ26" s="86"/>
      <c r="EIK26" s="86"/>
      <c r="EIL26" s="86"/>
      <c r="EIM26" s="86"/>
      <c r="EIN26" s="86"/>
      <c r="EIO26" s="86"/>
      <c r="EIP26" s="86"/>
      <c r="EIQ26" s="86"/>
      <c r="EIR26" s="86"/>
      <c r="EIS26" s="86"/>
      <c r="EIT26" s="86"/>
      <c r="EIU26" s="86"/>
      <c r="EIV26" s="86"/>
      <c r="EIW26" s="86"/>
      <c r="EIX26" s="86"/>
      <c r="EIY26" s="86"/>
      <c r="EIZ26" s="86"/>
      <c r="EJA26" s="86"/>
      <c r="EJB26" s="86"/>
      <c r="EJC26" s="86"/>
      <c r="EJD26" s="86"/>
      <c r="EJE26" s="86"/>
      <c r="EJF26" s="86"/>
      <c r="EJG26" s="86"/>
      <c r="EJH26" s="86"/>
      <c r="EJI26" s="86"/>
      <c r="EJJ26" s="86"/>
      <c r="EJK26" s="86"/>
      <c r="EJL26" s="86"/>
      <c r="EJM26" s="86"/>
      <c r="EJN26" s="86"/>
      <c r="EJO26" s="86"/>
      <c r="EJP26" s="86"/>
      <c r="EJQ26" s="86"/>
      <c r="EJR26" s="86"/>
      <c r="EJS26" s="86"/>
      <c r="EJT26" s="86"/>
      <c r="EJU26" s="86"/>
      <c r="EJV26" s="86"/>
      <c r="EJW26" s="86"/>
      <c r="EJX26" s="86"/>
      <c r="EJY26" s="86"/>
      <c r="EJZ26" s="86"/>
      <c r="EKA26" s="86"/>
      <c r="EKB26" s="86"/>
      <c r="EKC26" s="86"/>
      <c r="EKD26" s="86"/>
      <c r="EKE26" s="86"/>
      <c r="EKF26" s="86"/>
      <c r="EKG26" s="86"/>
      <c r="EKH26" s="86"/>
      <c r="EKI26" s="86"/>
      <c r="EKJ26" s="86"/>
      <c r="EKK26" s="86"/>
      <c r="EKL26" s="86"/>
      <c r="EKM26" s="86"/>
      <c r="EKN26" s="86"/>
      <c r="EKO26" s="86"/>
      <c r="EKP26" s="86"/>
      <c r="EKQ26" s="86"/>
      <c r="EKR26" s="86"/>
      <c r="EKS26" s="86"/>
      <c r="EKT26" s="86"/>
      <c r="EKU26" s="86"/>
      <c r="EKV26" s="86"/>
      <c r="EKW26" s="86"/>
      <c r="EKX26" s="86"/>
      <c r="EKY26" s="86"/>
      <c r="EKZ26" s="86"/>
      <c r="ELA26" s="86"/>
      <c r="ELB26" s="86"/>
      <c r="ELC26" s="86"/>
      <c r="ELD26" s="86"/>
      <c r="ELE26" s="86"/>
      <c r="ELF26" s="86"/>
      <c r="ELG26" s="86"/>
      <c r="ELH26" s="86"/>
      <c r="ELI26" s="86"/>
      <c r="ELJ26" s="86"/>
      <c r="ELK26" s="86"/>
      <c r="ELL26" s="86"/>
      <c r="ELM26" s="86"/>
      <c r="ELN26" s="86"/>
      <c r="ELO26" s="86"/>
      <c r="ELP26" s="86"/>
      <c r="ELQ26" s="86"/>
      <c r="ELR26" s="86"/>
      <c r="ELS26" s="86"/>
      <c r="ELT26" s="86"/>
      <c r="ELU26" s="86"/>
      <c r="ELV26" s="86"/>
      <c r="ELW26" s="86"/>
      <c r="ELX26" s="86"/>
      <c r="ELY26" s="86"/>
      <c r="ELZ26" s="86"/>
      <c r="EMA26" s="86"/>
      <c r="EMB26" s="86"/>
      <c r="EMC26" s="86"/>
      <c r="EMD26" s="86"/>
      <c r="EME26" s="86"/>
      <c r="EMF26" s="86"/>
      <c r="EMG26" s="86"/>
      <c r="EMH26" s="86"/>
      <c r="EMI26" s="86"/>
      <c r="EMJ26" s="86"/>
      <c r="EMK26" s="86"/>
      <c r="EML26" s="86"/>
      <c r="EMM26" s="86"/>
      <c r="EMN26" s="86"/>
      <c r="EMO26" s="86"/>
      <c r="EMP26" s="86"/>
      <c r="EMQ26" s="86"/>
      <c r="EMR26" s="86"/>
      <c r="EMS26" s="86"/>
      <c r="EMT26" s="86"/>
      <c r="EMU26" s="86"/>
      <c r="EMV26" s="86"/>
      <c r="EMW26" s="86"/>
      <c r="EMX26" s="86"/>
      <c r="EMY26" s="86"/>
      <c r="EMZ26" s="86"/>
      <c r="ENA26" s="86"/>
      <c r="ENB26" s="86"/>
      <c r="ENC26" s="86"/>
      <c r="END26" s="86"/>
      <c r="ENE26" s="86"/>
      <c r="ENF26" s="86"/>
      <c r="ENG26" s="86"/>
      <c r="ENH26" s="86"/>
      <c r="ENI26" s="86"/>
      <c r="ENJ26" s="86"/>
      <c r="ENK26" s="86"/>
      <c r="ENL26" s="86"/>
      <c r="ENM26" s="86"/>
      <c r="ENN26" s="86"/>
      <c r="ENO26" s="86"/>
      <c r="ENP26" s="86"/>
      <c r="ENQ26" s="86"/>
      <c r="ENR26" s="86"/>
      <c r="ENS26" s="86"/>
      <c r="ENT26" s="86"/>
      <c r="ENU26" s="86"/>
      <c r="ENV26" s="86"/>
      <c r="ENW26" s="86"/>
      <c r="ENX26" s="86"/>
      <c r="ENY26" s="86"/>
      <c r="ENZ26" s="86"/>
      <c r="EOA26" s="86"/>
      <c r="EOB26" s="86"/>
      <c r="EOC26" s="86"/>
      <c r="EOD26" s="86"/>
      <c r="EOE26" s="86"/>
      <c r="EOF26" s="86"/>
      <c r="EOG26" s="86"/>
      <c r="EOH26" s="86"/>
      <c r="EOI26" s="86"/>
      <c r="EOJ26" s="86"/>
      <c r="EOK26" s="86"/>
      <c r="EOL26" s="86"/>
      <c r="EOM26" s="86"/>
      <c r="EON26" s="86"/>
      <c r="EOO26" s="86"/>
      <c r="EOP26" s="86"/>
      <c r="EOQ26" s="86"/>
      <c r="EOR26" s="86"/>
      <c r="EOS26" s="86"/>
      <c r="EOT26" s="86"/>
      <c r="EOU26" s="86"/>
      <c r="EOV26" s="86"/>
      <c r="EOW26" s="86"/>
      <c r="EOX26" s="86"/>
      <c r="EOY26" s="86"/>
      <c r="EOZ26" s="86"/>
      <c r="EPA26" s="86"/>
      <c r="EPB26" s="86"/>
      <c r="EPC26" s="86"/>
      <c r="EPD26" s="86"/>
      <c r="EPE26" s="86"/>
      <c r="EPF26" s="86"/>
      <c r="EPG26" s="86"/>
      <c r="EPH26" s="86"/>
      <c r="EPI26" s="86"/>
      <c r="EPJ26" s="86"/>
      <c r="EPK26" s="86"/>
      <c r="EPL26" s="86"/>
      <c r="EPM26" s="86"/>
      <c r="EPN26" s="86"/>
      <c r="EPO26" s="86"/>
      <c r="EPP26" s="86"/>
      <c r="EPQ26" s="86"/>
      <c r="EPR26" s="86"/>
      <c r="EPS26" s="86"/>
      <c r="EPT26" s="86"/>
      <c r="EPU26" s="86"/>
      <c r="EPV26" s="86"/>
      <c r="EPW26" s="86"/>
      <c r="EPX26" s="86"/>
      <c r="EPY26" s="86"/>
      <c r="EPZ26" s="86"/>
      <c r="EQA26" s="86"/>
      <c r="EQB26" s="86"/>
      <c r="EQC26" s="86"/>
      <c r="EQD26" s="86"/>
      <c r="EQE26" s="86"/>
      <c r="EQF26" s="86"/>
      <c r="EQG26" s="86"/>
      <c r="EQH26" s="86"/>
      <c r="EQI26" s="86"/>
      <c r="EQJ26" s="86"/>
      <c r="EQK26" s="86"/>
      <c r="EQL26" s="86"/>
      <c r="EQM26" s="86"/>
      <c r="EQN26" s="86"/>
      <c r="EQO26" s="86"/>
      <c r="EQP26" s="86"/>
      <c r="EQQ26" s="86"/>
      <c r="EQR26" s="86"/>
      <c r="EQS26" s="86"/>
      <c r="EQT26" s="86"/>
      <c r="EQU26" s="86"/>
      <c r="EQV26" s="86"/>
      <c r="EQW26" s="86"/>
      <c r="EQX26" s="86"/>
      <c r="EQY26" s="86"/>
      <c r="EQZ26" s="86"/>
      <c r="ERA26" s="86"/>
      <c r="ERB26" s="86"/>
      <c r="ERC26" s="86"/>
      <c r="ERD26" s="86"/>
      <c r="ERE26" s="86"/>
      <c r="ERF26" s="86"/>
      <c r="ERG26" s="86"/>
      <c r="ERH26" s="86"/>
      <c r="ERI26" s="86"/>
      <c r="ERJ26" s="86"/>
      <c r="ERK26" s="86"/>
      <c r="ERL26" s="86"/>
      <c r="ERM26" s="86"/>
      <c r="ERN26" s="86"/>
      <c r="ERO26" s="86"/>
      <c r="ERP26" s="86"/>
      <c r="ERQ26" s="86"/>
      <c r="ERR26" s="86"/>
      <c r="ERS26" s="86"/>
      <c r="ERT26" s="86"/>
      <c r="ERU26" s="86"/>
      <c r="ERV26" s="86"/>
      <c r="ERW26" s="86"/>
      <c r="ERX26" s="86"/>
      <c r="ERY26" s="86"/>
      <c r="ERZ26" s="86"/>
      <c r="ESA26" s="86"/>
      <c r="ESB26" s="86"/>
      <c r="ESC26" s="86"/>
      <c r="ESD26" s="86"/>
      <c r="ESE26" s="86"/>
      <c r="ESF26" s="86"/>
      <c r="ESG26" s="86"/>
      <c r="ESH26" s="86"/>
      <c r="ESI26" s="86"/>
      <c r="ESJ26" s="86"/>
      <c r="ESK26" s="86"/>
      <c r="ESL26" s="86"/>
      <c r="ESM26" s="86"/>
      <c r="ESN26" s="86"/>
      <c r="ESO26" s="86"/>
      <c r="ESP26" s="86"/>
      <c r="ESQ26" s="86"/>
      <c r="ESR26" s="86"/>
      <c r="ESS26" s="86"/>
      <c r="EST26" s="86"/>
      <c r="ESU26" s="86"/>
      <c r="ESV26" s="86"/>
      <c r="ESW26" s="86"/>
      <c r="ESX26" s="86"/>
      <c r="ESY26" s="86"/>
      <c r="ESZ26" s="86"/>
      <c r="ETA26" s="86"/>
      <c r="ETB26" s="86"/>
      <c r="ETC26" s="86"/>
      <c r="ETD26" s="86"/>
      <c r="ETE26" s="86"/>
      <c r="ETF26" s="86"/>
      <c r="ETG26" s="86"/>
      <c r="ETH26" s="86"/>
      <c r="ETI26" s="86"/>
      <c r="ETJ26" s="86"/>
      <c r="ETK26" s="86"/>
      <c r="ETL26" s="86"/>
      <c r="ETM26" s="86"/>
      <c r="ETN26" s="86"/>
      <c r="ETO26" s="86"/>
      <c r="ETP26" s="86"/>
      <c r="ETQ26" s="86"/>
      <c r="ETR26" s="86"/>
      <c r="ETS26" s="86"/>
      <c r="ETT26" s="86"/>
      <c r="ETU26" s="86"/>
      <c r="ETV26" s="86"/>
      <c r="ETW26" s="86"/>
      <c r="ETX26" s="86"/>
      <c r="ETY26" s="86"/>
      <c r="ETZ26" s="86"/>
      <c r="EUA26" s="86"/>
      <c r="EUB26" s="86"/>
      <c r="EUC26" s="86"/>
      <c r="EUD26" s="86"/>
      <c r="EUE26" s="86"/>
      <c r="EUF26" s="86"/>
      <c r="EUG26" s="86"/>
      <c r="EUH26" s="86"/>
      <c r="EUI26" s="86"/>
      <c r="EUJ26" s="86"/>
      <c r="EUK26" s="86"/>
      <c r="EUL26" s="86"/>
      <c r="EUM26" s="86"/>
      <c r="EUN26" s="86"/>
      <c r="EUO26" s="86"/>
      <c r="EUP26" s="86"/>
      <c r="EUQ26" s="86"/>
      <c r="EUR26" s="86"/>
      <c r="EUS26" s="86"/>
      <c r="EUT26" s="86"/>
      <c r="EUU26" s="86"/>
      <c r="EUV26" s="86"/>
      <c r="EUW26" s="86"/>
      <c r="EUX26" s="86"/>
      <c r="EUY26" s="86"/>
      <c r="EUZ26" s="86"/>
      <c r="EVA26" s="86"/>
      <c r="EVB26" s="86"/>
      <c r="EVC26" s="86"/>
      <c r="EVD26" s="86"/>
      <c r="EVE26" s="86"/>
      <c r="EVF26" s="86"/>
      <c r="EVG26" s="86"/>
      <c r="EVH26" s="86"/>
      <c r="EVI26" s="86"/>
      <c r="EVJ26" s="86"/>
      <c r="EVK26" s="86"/>
      <c r="EVL26" s="86"/>
      <c r="EVM26" s="86"/>
      <c r="EVN26" s="86"/>
      <c r="EVO26" s="86"/>
      <c r="EVP26" s="86"/>
      <c r="EVQ26" s="86"/>
      <c r="EVR26" s="86"/>
      <c r="EVS26" s="86"/>
      <c r="EVT26" s="86"/>
      <c r="EVU26" s="86"/>
      <c r="EVV26" s="86"/>
      <c r="EVW26" s="86"/>
      <c r="EVX26" s="86"/>
      <c r="EVY26" s="86"/>
      <c r="EVZ26" s="86"/>
      <c r="EWA26" s="86"/>
      <c r="EWB26" s="86"/>
      <c r="EWC26" s="86"/>
      <c r="EWD26" s="86"/>
      <c r="EWE26" s="86"/>
      <c r="EWF26" s="86"/>
      <c r="EWG26" s="86"/>
      <c r="EWH26" s="86"/>
      <c r="EWI26" s="86"/>
      <c r="EWJ26" s="86"/>
      <c r="EWK26" s="86"/>
      <c r="EWL26" s="86"/>
      <c r="EWM26" s="86"/>
      <c r="EWN26" s="86"/>
      <c r="EWO26" s="86"/>
      <c r="EWP26" s="86"/>
      <c r="EWQ26" s="86"/>
      <c r="EWR26" s="86"/>
      <c r="EWS26" s="86"/>
      <c r="EWT26" s="86"/>
      <c r="EWU26" s="86"/>
      <c r="EWV26" s="86"/>
      <c r="EWW26" s="86"/>
      <c r="EWX26" s="86"/>
      <c r="EWY26" s="86"/>
      <c r="EWZ26" s="86"/>
      <c r="EXA26" s="86"/>
      <c r="EXB26" s="86"/>
      <c r="EXC26" s="86"/>
      <c r="EXD26" s="86"/>
      <c r="EXE26" s="86"/>
      <c r="EXF26" s="86"/>
      <c r="EXG26" s="86"/>
      <c r="EXH26" s="86"/>
      <c r="EXI26" s="86"/>
      <c r="EXJ26" s="86"/>
      <c r="EXK26" s="86"/>
      <c r="EXL26" s="86"/>
      <c r="EXM26" s="86"/>
      <c r="EXN26" s="86"/>
      <c r="EXO26" s="86"/>
      <c r="EXP26" s="86"/>
      <c r="EXQ26" s="86"/>
      <c r="EXR26" s="86"/>
      <c r="EXS26" s="86"/>
      <c r="EXT26" s="86"/>
      <c r="EXU26" s="86"/>
      <c r="EXV26" s="86"/>
      <c r="EXW26" s="86"/>
      <c r="EXX26" s="86"/>
      <c r="EXY26" s="86"/>
      <c r="EXZ26" s="86"/>
      <c r="EYA26" s="86"/>
      <c r="EYB26" s="86"/>
      <c r="EYC26" s="86"/>
      <c r="EYD26" s="86"/>
      <c r="EYE26" s="86"/>
      <c r="EYF26" s="86"/>
      <c r="EYG26" s="86"/>
      <c r="EYH26" s="86"/>
      <c r="EYI26" s="86"/>
      <c r="EYJ26" s="86"/>
      <c r="EYK26" s="86"/>
      <c r="EYL26" s="86"/>
      <c r="EYM26" s="86"/>
      <c r="EYN26" s="86"/>
      <c r="EYO26" s="86"/>
      <c r="EYP26" s="86"/>
      <c r="EYQ26" s="86"/>
      <c r="EYR26" s="86"/>
      <c r="EYS26" s="86"/>
      <c r="EYT26" s="86"/>
      <c r="EYU26" s="86"/>
      <c r="EYV26" s="86"/>
      <c r="EYW26" s="86"/>
      <c r="EYX26" s="86"/>
      <c r="EYY26" s="86"/>
      <c r="EYZ26" s="86"/>
      <c r="EZA26" s="86"/>
      <c r="EZB26" s="86"/>
      <c r="EZC26" s="86"/>
      <c r="EZD26" s="86"/>
      <c r="EZE26" s="86"/>
      <c r="EZF26" s="86"/>
      <c r="EZG26" s="86"/>
      <c r="EZH26" s="86"/>
      <c r="EZI26" s="86"/>
      <c r="EZJ26" s="86"/>
      <c r="EZK26" s="86"/>
      <c r="EZL26" s="86"/>
      <c r="EZM26" s="86"/>
      <c r="EZN26" s="86"/>
      <c r="EZO26" s="86"/>
      <c r="EZP26" s="86"/>
      <c r="EZQ26" s="86"/>
      <c r="EZR26" s="86"/>
      <c r="EZS26" s="86"/>
      <c r="EZT26" s="86"/>
      <c r="EZU26" s="86"/>
      <c r="EZV26" s="86"/>
      <c r="EZW26" s="86"/>
      <c r="EZX26" s="86"/>
      <c r="EZY26" s="86"/>
      <c r="EZZ26" s="86"/>
      <c r="FAA26" s="86"/>
      <c r="FAB26" s="86"/>
      <c r="FAC26" s="86"/>
      <c r="FAD26" s="86"/>
      <c r="FAE26" s="86"/>
      <c r="FAF26" s="86"/>
      <c r="FAG26" s="86"/>
      <c r="FAH26" s="86"/>
      <c r="FAI26" s="86"/>
      <c r="FAJ26" s="86"/>
      <c r="FAK26" s="86"/>
      <c r="FAL26" s="86"/>
      <c r="FAM26" s="86"/>
      <c r="FAN26" s="86"/>
      <c r="FAO26" s="86"/>
      <c r="FAP26" s="86"/>
      <c r="FAQ26" s="86"/>
      <c r="FAR26" s="86"/>
      <c r="FAS26" s="86"/>
      <c r="FAT26" s="86"/>
      <c r="FAU26" s="86"/>
      <c r="FAV26" s="86"/>
      <c r="FAW26" s="86"/>
      <c r="FAX26" s="86"/>
      <c r="FAY26" s="86"/>
      <c r="FAZ26" s="86"/>
      <c r="FBA26" s="86"/>
      <c r="FBB26" s="86"/>
      <c r="FBC26" s="86"/>
      <c r="FBD26" s="86"/>
      <c r="FBE26" s="86"/>
      <c r="FBF26" s="86"/>
      <c r="FBG26" s="86"/>
      <c r="FBH26" s="86"/>
      <c r="FBI26" s="86"/>
      <c r="FBJ26" s="86"/>
      <c r="FBK26" s="86"/>
      <c r="FBL26" s="86"/>
      <c r="FBM26" s="86"/>
      <c r="FBN26" s="86"/>
      <c r="FBO26" s="86"/>
      <c r="FBP26" s="86"/>
      <c r="FBQ26" s="86"/>
      <c r="FBR26" s="86"/>
      <c r="FBS26" s="86"/>
      <c r="FBT26" s="86"/>
      <c r="FBU26" s="86"/>
      <c r="FBV26" s="86"/>
      <c r="FBW26" s="86"/>
      <c r="FBX26" s="86"/>
      <c r="FBY26" s="86"/>
      <c r="FBZ26" s="86"/>
      <c r="FCA26" s="86"/>
      <c r="FCB26" s="86"/>
      <c r="FCC26" s="86"/>
      <c r="FCD26" s="86"/>
      <c r="FCE26" s="86"/>
      <c r="FCF26" s="86"/>
      <c r="FCG26" s="86"/>
      <c r="FCH26" s="86"/>
      <c r="FCI26" s="86"/>
      <c r="FCJ26" s="86"/>
      <c r="FCK26" s="86"/>
      <c r="FCL26" s="86"/>
      <c r="FCM26" s="86"/>
      <c r="FCN26" s="86"/>
      <c r="FCO26" s="86"/>
      <c r="FCP26" s="86"/>
      <c r="FCQ26" s="86"/>
      <c r="FCR26" s="86"/>
      <c r="FCS26" s="86"/>
      <c r="FCT26" s="86"/>
      <c r="FCU26" s="86"/>
      <c r="FCV26" s="86"/>
      <c r="FCW26" s="86"/>
      <c r="FCX26" s="86"/>
      <c r="FCY26" s="86"/>
      <c r="FCZ26" s="86"/>
      <c r="FDA26" s="86"/>
      <c r="FDB26" s="86"/>
      <c r="FDC26" s="86"/>
      <c r="FDD26" s="86"/>
      <c r="FDE26" s="86"/>
      <c r="FDF26" s="86"/>
      <c r="FDG26" s="86"/>
      <c r="FDH26" s="86"/>
      <c r="FDI26" s="86"/>
      <c r="FDJ26" s="86"/>
      <c r="FDK26" s="86"/>
      <c r="FDL26" s="86"/>
      <c r="FDM26" s="86"/>
      <c r="FDN26" s="86"/>
      <c r="FDO26" s="86"/>
      <c r="FDP26" s="86"/>
      <c r="FDQ26" s="86"/>
      <c r="FDR26" s="86"/>
      <c r="FDS26" s="86"/>
      <c r="FDT26" s="86"/>
      <c r="FDU26" s="86"/>
      <c r="FDV26" s="86"/>
      <c r="FDW26" s="86"/>
      <c r="FDX26" s="86"/>
      <c r="FDY26" s="86"/>
      <c r="FDZ26" s="86"/>
      <c r="FEA26" s="86"/>
      <c r="FEB26" s="86"/>
      <c r="FEC26" s="86"/>
      <c r="FED26" s="86"/>
      <c r="FEE26" s="86"/>
      <c r="FEF26" s="86"/>
      <c r="FEG26" s="86"/>
      <c r="FEH26" s="86"/>
      <c r="FEI26" s="86"/>
      <c r="FEJ26" s="86"/>
      <c r="FEK26" s="86"/>
      <c r="FEL26" s="86"/>
      <c r="FEM26" s="86"/>
      <c r="FEN26" s="86"/>
      <c r="FEO26" s="86"/>
      <c r="FEP26" s="86"/>
      <c r="FEQ26" s="86"/>
      <c r="FER26" s="86"/>
      <c r="FES26" s="86"/>
      <c r="FET26" s="86"/>
      <c r="FEU26" s="86"/>
      <c r="FEV26" s="86"/>
      <c r="FEW26" s="86"/>
      <c r="FEX26" s="86"/>
      <c r="FEY26" s="86"/>
      <c r="FEZ26" s="86"/>
      <c r="FFA26" s="86"/>
      <c r="FFB26" s="86"/>
      <c r="FFC26" s="86"/>
      <c r="FFD26" s="86"/>
      <c r="FFE26" s="86"/>
      <c r="FFF26" s="86"/>
      <c r="FFG26" s="86"/>
      <c r="FFH26" s="86"/>
      <c r="FFI26" s="86"/>
      <c r="FFJ26" s="86"/>
      <c r="FFK26" s="86"/>
      <c r="FFL26" s="86"/>
      <c r="FFM26" s="86"/>
      <c r="FFN26" s="86"/>
      <c r="FFO26" s="86"/>
      <c r="FFP26" s="86"/>
      <c r="FFQ26" s="86"/>
      <c r="FFR26" s="86"/>
      <c r="FFS26" s="86"/>
      <c r="FFT26" s="86"/>
      <c r="FFU26" s="86"/>
      <c r="FFV26" s="86"/>
      <c r="FFW26" s="86"/>
      <c r="FFX26" s="86"/>
      <c r="FFY26" s="86"/>
      <c r="FFZ26" s="86"/>
      <c r="FGA26" s="86"/>
      <c r="FGB26" s="86"/>
      <c r="FGC26" s="86"/>
      <c r="FGD26" s="86"/>
      <c r="FGE26" s="86"/>
      <c r="FGF26" s="86"/>
      <c r="FGG26" s="86"/>
      <c r="FGH26" s="86"/>
      <c r="FGI26" s="86"/>
      <c r="FGJ26" s="86"/>
      <c r="FGK26" s="86"/>
      <c r="FGL26" s="86"/>
      <c r="FGM26" s="86"/>
      <c r="FGN26" s="86"/>
      <c r="FGO26" s="86"/>
      <c r="FGP26" s="86"/>
      <c r="FGQ26" s="86"/>
      <c r="FGR26" s="86"/>
      <c r="FGS26" s="86"/>
      <c r="FGT26" s="86"/>
      <c r="FGU26" s="86"/>
      <c r="FGV26" s="86"/>
      <c r="FGW26" s="86"/>
      <c r="FGX26" s="86"/>
      <c r="FGY26" s="86"/>
      <c r="FGZ26" s="86"/>
      <c r="FHA26" s="86"/>
      <c r="FHB26" s="86"/>
      <c r="FHC26" s="86"/>
      <c r="FHD26" s="86"/>
      <c r="FHE26" s="86"/>
      <c r="FHF26" s="86"/>
      <c r="FHG26" s="86"/>
      <c r="FHH26" s="86"/>
      <c r="FHI26" s="86"/>
      <c r="FHJ26" s="86"/>
      <c r="FHK26" s="86"/>
      <c r="FHL26" s="86"/>
      <c r="FHM26" s="86"/>
      <c r="FHN26" s="86"/>
      <c r="FHO26" s="86"/>
      <c r="FHP26" s="86"/>
      <c r="FHQ26" s="86"/>
      <c r="FHR26" s="86"/>
      <c r="FHS26" s="86"/>
      <c r="FHT26" s="86"/>
      <c r="FHU26" s="86"/>
      <c r="FHV26" s="86"/>
      <c r="FHW26" s="86"/>
      <c r="FHX26" s="86"/>
      <c r="FHY26" s="86"/>
      <c r="FHZ26" s="86"/>
      <c r="FIA26" s="86"/>
      <c r="FIB26" s="86"/>
      <c r="FIC26" s="86"/>
      <c r="FID26" s="86"/>
      <c r="FIE26" s="86"/>
      <c r="FIF26" s="86"/>
      <c r="FIG26" s="86"/>
      <c r="FIH26" s="86"/>
      <c r="FII26" s="86"/>
      <c r="FIJ26" s="86"/>
      <c r="FIK26" s="86"/>
      <c r="FIL26" s="86"/>
      <c r="FIM26" s="86"/>
      <c r="FIN26" s="86"/>
      <c r="FIO26" s="86"/>
      <c r="FIP26" s="86"/>
      <c r="FIQ26" s="86"/>
      <c r="FIR26" s="86"/>
      <c r="FIS26" s="86"/>
      <c r="FIT26" s="86"/>
      <c r="FIU26" s="86"/>
      <c r="FIV26" s="86"/>
      <c r="FIW26" s="86"/>
      <c r="FIX26" s="86"/>
      <c r="FIY26" s="86"/>
      <c r="FIZ26" s="86"/>
      <c r="FJA26" s="86"/>
      <c r="FJB26" s="86"/>
      <c r="FJC26" s="86"/>
      <c r="FJD26" s="86"/>
      <c r="FJE26" s="86"/>
      <c r="FJF26" s="86"/>
      <c r="FJG26" s="86"/>
      <c r="FJH26" s="86"/>
      <c r="FJI26" s="86"/>
      <c r="FJJ26" s="86"/>
      <c r="FJK26" s="86"/>
      <c r="FJL26" s="86"/>
      <c r="FJM26" s="86"/>
      <c r="FJN26" s="86"/>
      <c r="FJO26" s="86"/>
      <c r="FJP26" s="86"/>
      <c r="FJQ26" s="86"/>
      <c r="FJR26" s="86"/>
      <c r="FJS26" s="86"/>
      <c r="FJT26" s="86"/>
      <c r="FJU26" s="86"/>
      <c r="FJV26" s="86"/>
      <c r="FJW26" s="86"/>
      <c r="FJX26" s="86"/>
      <c r="FJY26" s="86"/>
      <c r="FJZ26" s="86"/>
      <c r="FKA26" s="86"/>
      <c r="FKB26" s="86"/>
      <c r="FKC26" s="86"/>
      <c r="FKD26" s="86"/>
      <c r="FKE26" s="86"/>
      <c r="FKF26" s="86"/>
      <c r="FKG26" s="86"/>
      <c r="FKH26" s="86"/>
      <c r="FKI26" s="86"/>
      <c r="FKJ26" s="86"/>
      <c r="FKK26" s="86"/>
      <c r="FKL26" s="86"/>
      <c r="FKM26" s="86"/>
      <c r="FKN26" s="86"/>
      <c r="FKO26" s="86"/>
      <c r="FKP26" s="86"/>
      <c r="FKQ26" s="86"/>
      <c r="FKR26" s="86"/>
      <c r="FKS26" s="86"/>
      <c r="FKT26" s="86"/>
      <c r="FKU26" s="86"/>
      <c r="FKV26" s="86"/>
      <c r="FKW26" s="86"/>
      <c r="FKX26" s="86"/>
      <c r="FKY26" s="86"/>
      <c r="FKZ26" s="86"/>
      <c r="FLA26" s="86"/>
      <c r="FLB26" s="86"/>
      <c r="FLC26" s="86"/>
      <c r="FLD26" s="86"/>
      <c r="FLE26" s="86"/>
      <c r="FLF26" s="86"/>
      <c r="FLG26" s="86"/>
      <c r="FLH26" s="86"/>
      <c r="FLI26" s="86"/>
      <c r="FLJ26" s="86"/>
      <c r="FLK26" s="86"/>
      <c r="FLL26" s="86"/>
      <c r="FLM26" s="86"/>
      <c r="FLN26" s="86"/>
      <c r="FLO26" s="86"/>
      <c r="FLP26" s="86"/>
      <c r="FLQ26" s="86"/>
      <c r="FLR26" s="86"/>
      <c r="FLS26" s="86"/>
      <c r="FLT26" s="86"/>
      <c r="FLU26" s="86"/>
      <c r="FLV26" s="86"/>
      <c r="FLW26" s="86"/>
      <c r="FLX26" s="86"/>
      <c r="FLY26" s="86"/>
      <c r="FLZ26" s="86"/>
      <c r="FMA26" s="86"/>
      <c r="FMB26" s="86"/>
      <c r="FMC26" s="86"/>
      <c r="FMD26" s="86"/>
      <c r="FME26" s="86"/>
      <c r="FMF26" s="86"/>
      <c r="FMG26" s="86"/>
      <c r="FMH26" s="86"/>
      <c r="FMI26" s="86"/>
      <c r="FMJ26" s="86"/>
      <c r="FMK26" s="86"/>
      <c r="FML26" s="86"/>
      <c r="FMM26" s="86"/>
      <c r="FMN26" s="86"/>
      <c r="FMO26" s="86"/>
      <c r="FMP26" s="86"/>
      <c r="FMQ26" s="86"/>
      <c r="FMR26" s="86"/>
      <c r="FMS26" s="86"/>
      <c r="FMT26" s="86"/>
      <c r="FMU26" s="86"/>
      <c r="FMV26" s="86"/>
      <c r="FMW26" s="86"/>
      <c r="FMX26" s="86"/>
      <c r="FMY26" s="86"/>
      <c r="FMZ26" s="86"/>
      <c r="FNA26" s="86"/>
      <c r="FNB26" s="86"/>
      <c r="FNC26" s="86"/>
      <c r="FND26" s="86"/>
      <c r="FNE26" s="86"/>
      <c r="FNF26" s="86"/>
      <c r="FNG26" s="86"/>
      <c r="FNH26" s="86"/>
      <c r="FNI26" s="86"/>
      <c r="FNJ26" s="86"/>
      <c r="FNK26" s="86"/>
      <c r="FNL26" s="86"/>
      <c r="FNM26" s="86"/>
      <c r="FNN26" s="86"/>
      <c r="FNO26" s="86"/>
      <c r="FNP26" s="86"/>
      <c r="FNQ26" s="86"/>
      <c r="FNR26" s="86"/>
      <c r="FNS26" s="86"/>
      <c r="FNT26" s="86"/>
      <c r="FNU26" s="86"/>
      <c r="FNV26" s="86"/>
      <c r="FNW26" s="86"/>
      <c r="FNX26" s="86"/>
      <c r="FNY26" s="86"/>
      <c r="FNZ26" s="86"/>
      <c r="FOA26" s="86"/>
      <c r="FOB26" s="86"/>
      <c r="FOC26" s="86"/>
      <c r="FOD26" s="86"/>
      <c r="FOE26" s="86"/>
      <c r="FOF26" s="86"/>
      <c r="FOG26" s="86"/>
      <c r="FOH26" s="86"/>
      <c r="FOI26" s="86"/>
      <c r="FOJ26" s="86"/>
      <c r="FOK26" s="86"/>
      <c r="FOL26" s="86"/>
      <c r="FOM26" s="86"/>
      <c r="FON26" s="86"/>
      <c r="FOO26" s="86"/>
      <c r="FOP26" s="86"/>
      <c r="FOQ26" s="86"/>
      <c r="FOR26" s="86"/>
      <c r="FOS26" s="86"/>
      <c r="FOT26" s="86"/>
      <c r="FOU26" s="86"/>
      <c r="FOV26" s="86"/>
      <c r="FOW26" s="86"/>
      <c r="FOX26" s="86"/>
      <c r="FOY26" s="86"/>
      <c r="FOZ26" s="86"/>
      <c r="FPA26" s="86"/>
      <c r="FPB26" s="86"/>
      <c r="FPC26" s="86"/>
      <c r="FPD26" s="86"/>
      <c r="FPE26" s="86"/>
      <c r="FPF26" s="86"/>
      <c r="FPG26" s="86"/>
      <c r="FPH26" s="86"/>
      <c r="FPI26" s="86"/>
      <c r="FPJ26" s="86"/>
      <c r="FPK26" s="86"/>
      <c r="FPL26" s="86"/>
      <c r="FPM26" s="86"/>
      <c r="FPN26" s="86"/>
      <c r="FPO26" s="86"/>
      <c r="FPP26" s="86"/>
      <c r="FPQ26" s="86"/>
      <c r="FPR26" s="86"/>
      <c r="FPS26" s="86"/>
      <c r="FPT26" s="86"/>
      <c r="FPU26" s="86"/>
      <c r="FPV26" s="86"/>
      <c r="FPW26" s="86"/>
      <c r="FPX26" s="86"/>
      <c r="FPY26" s="86"/>
      <c r="FPZ26" s="86"/>
      <c r="FQA26" s="86"/>
      <c r="FQB26" s="86"/>
      <c r="FQC26" s="86"/>
      <c r="FQD26" s="86"/>
      <c r="FQE26" s="86"/>
      <c r="FQF26" s="86"/>
      <c r="FQG26" s="86"/>
      <c r="FQH26" s="86"/>
      <c r="FQI26" s="86"/>
      <c r="FQJ26" s="86"/>
      <c r="FQK26" s="86"/>
      <c r="FQL26" s="86"/>
      <c r="FQM26" s="86"/>
      <c r="FQN26" s="86"/>
      <c r="FQO26" s="86"/>
      <c r="FQP26" s="86"/>
      <c r="FQQ26" s="86"/>
      <c r="FQR26" s="86"/>
      <c r="FQS26" s="86"/>
      <c r="FQT26" s="86"/>
      <c r="FQU26" s="86"/>
      <c r="FQV26" s="86"/>
      <c r="FQW26" s="86"/>
      <c r="FQX26" s="86"/>
      <c r="FQY26" s="86"/>
      <c r="FQZ26" s="86"/>
      <c r="FRA26" s="86"/>
      <c r="FRB26" s="86"/>
      <c r="FRC26" s="86"/>
      <c r="FRD26" s="86"/>
      <c r="FRE26" s="86"/>
      <c r="FRF26" s="86"/>
      <c r="FRG26" s="86"/>
      <c r="FRH26" s="86"/>
      <c r="FRI26" s="86"/>
      <c r="FRJ26" s="86"/>
      <c r="FRK26" s="86"/>
      <c r="FRL26" s="86"/>
      <c r="FRM26" s="86"/>
      <c r="FRN26" s="86"/>
      <c r="FRO26" s="86"/>
      <c r="FRP26" s="86"/>
      <c r="FRQ26" s="86"/>
      <c r="FRR26" s="86"/>
      <c r="FRS26" s="86"/>
      <c r="FRT26" s="86"/>
      <c r="FRU26" s="86"/>
      <c r="FRV26" s="86"/>
      <c r="FRW26" s="86"/>
      <c r="FRX26" s="86"/>
      <c r="FRY26" s="86"/>
      <c r="FRZ26" s="86"/>
      <c r="FSA26" s="86"/>
      <c r="FSB26" s="86"/>
      <c r="FSC26" s="86"/>
      <c r="FSD26" s="86"/>
      <c r="FSE26" s="86"/>
      <c r="FSF26" s="86"/>
      <c r="FSG26" s="86"/>
      <c r="FSH26" s="86"/>
      <c r="FSI26" s="86"/>
      <c r="FSJ26" s="86"/>
      <c r="FSK26" s="86"/>
      <c r="FSL26" s="86"/>
      <c r="FSM26" s="86"/>
      <c r="FSN26" s="86"/>
      <c r="FSO26" s="86"/>
      <c r="FSP26" s="86"/>
      <c r="FSQ26" s="86"/>
      <c r="FSR26" s="86"/>
      <c r="FSS26" s="86"/>
      <c r="FST26" s="86"/>
      <c r="FSU26" s="86"/>
      <c r="FSV26" s="86"/>
      <c r="FSW26" s="86"/>
      <c r="FSX26" s="86"/>
      <c r="FSY26" s="86"/>
      <c r="FSZ26" s="86"/>
      <c r="FTA26" s="86"/>
      <c r="FTB26" s="86"/>
      <c r="FTC26" s="86"/>
      <c r="FTD26" s="86"/>
      <c r="FTE26" s="86"/>
      <c r="FTF26" s="86"/>
      <c r="FTG26" s="86"/>
      <c r="FTH26" s="86"/>
      <c r="FTI26" s="86"/>
      <c r="FTJ26" s="86"/>
      <c r="FTK26" s="86"/>
      <c r="FTL26" s="86"/>
      <c r="FTM26" s="86"/>
      <c r="FTN26" s="86"/>
      <c r="FTO26" s="86"/>
      <c r="FTP26" s="86"/>
      <c r="FTQ26" s="86"/>
      <c r="FTR26" s="86"/>
      <c r="FTS26" s="86"/>
      <c r="FTT26" s="86"/>
      <c r="FTU26" s="86"/>
      <c r="FTV26" s="86"/>
      <c r="FTW26" s="86"/>
      <c r="FTX26" s="86"/>
      <c r="FTY26" s="86"/>
      <c r="FTZ26" s="86"/>
      <c r="FUA26" s="86"/>
      <c r="FUB26" s="86"/>
      <c r="FUC26" s="86"/>
      <c r="FUD26" s="86"/>
      <c r="FUE26" s="86"/>
      <c r="FUF26" s="86"/>
      <c r="FUG26" s="86"/>
      <c r="FUH26" s="86"/>
      <c r="FUI26" s="86"/>
      <c r="FUJ26" s="86"/>
      <c r="FUK26" s="86"/>
      <c r="FUL26" s="86"/>
      <c r="FUM26" s="86"/>
      <c r="FUN26" s="86"/>
      <c r="FUO26" s="86"/>
      <c r="FUP26" s="86"/>
      <c r="FUQ26" s="86"/>
      <c r="FUR26" s="86"/>
      <c r="FUS26" s="86"/>
      <c r="FUT26" s="86"/>
      <c r="FUU26" s="86"/>
      <c r="FUV26" s="86"/>
      <c r="FUW26" s="86"/>
      <c r="FUX26" s="86"/>
      <c r="FUY26" s="86"/>
      <c r="FUZ26" s="86"/>
      <c r="FVA26" s="86"/>
      <c r="FVB26" s="86"/>
      <c r="FVC26" s="86"/>
      <c r="FVD26" s="86"/>
      <c r="FVE26" s="86"/>
      <c r="FVF26" s="86"/>
      <c r="FVG26" s="86"/>
      <c r="FVH26" s="86"/>
      <c r="FVI26" s="86"/>
      <c r="FVJ26" s="86"/>
      <c r="FVK26" s="86"/>
      <c r="FVL26" s="86"/>
      <c r="FVM26" s="86"/>
      <c r="FVN26" s="86"/>
      <c r="FVO26" s="86"/>
      <c r="FVP26" s="86"/>
      <c r="FVQ26" s="86"/>
      <c r="FVR26" s="86"/>
      <c r="FVS26" s="86"/>
      <c r="FVT26" s="86"/>
      <c r="FVU26" s="86"/>
      <c r="FVV26" s="86"/>
      <c r="FVW26" s="86"/>
      <c r="FVX26" s="86"/>
      <c r="FVY26" s="86"/>
      <c r="FVZ26" s="86"/>
      <c r="FWA26" s="86"/>
      <c r="FWB26" s="86"/>
      <c r="FWC26" s="86"/>
      <c r="FWD26" s="86"/>
      <c r="FWE26" s="86"/>
      <c r="FWF26" s="86"/>
      <c r="FWG26" s="86"/>
      <c r="FWH26" s="86"/>
      <c r="FWI26" s="86"/>
      <c r="FWJ26" s="86"/>
      <c r="FWK26" s="86"/>
      <c r="FWL26" s="86"/>
      <c r="FWM26" s="86"/>
      <c r="FWN26" s="86"/>
      <c r="FWO26" s="86"/>
      <c r="FWP26" s="86"/>
      <c r="FWQ26" s="86"/>
      <c r="FWR26" s="86"/>
      <c r="FWS26" s="86"/>
      <c r="FWT26" s="86"/>
      <c r="FWU26" s="86"/>
      <c r="FWV26" s="86"/>
      <c r="FWW26" s="86"/>
      <c r="FWX26" s="86"/>
      <c r="FWY26" s="86"/>
      <c r="FWZ26" s="86"/>
      <c r="FXA26" s="86"/>
      <c r="FXB26" s="86"/>
      <c r="FXC26" s="86"/>
      <c r="FXD26" s="86"/>
      <c r="FXE26" s="86"/>
      <c r="FXF26" s="86"/>
      <c r="FXG26" s="86"/>
      <c r="FXH26" s="86"/>
      <c r="FXI26" s="86"/>
      <c r="FXJ26" s="86"/>
      <c r="FXK26" s="86"/>
      <c r="FXL26" s="86"/>
      <c r="FXM26" s="86"/>
      <c r="FXN26" s="86"/>
      <c r="FXO26" s="86"/>
      <c r="FXP26" s="86"/>
      <c r="FXQ26" s="86"/>
      <c r="FXR26" s="86"/>
      <c r="FXS26" s="86"/>
      <c r="FXT26" s="86"/>
      <c r="FXU26" s="86"/>
      <c r="FXV26" s="86"/>
      <c r="FXW26" s="86"/>
      <c r="FXX26" s="86"/>
      <c r="FXY26" s="86"/>
      <c r="FXZ26" s="86"/>
      <c r="FYA26" s="86"/>
      <c r="FYB26" s="86"/>
      <c r="FYC26" s="86"/>
      <c r="FYD26" s="86"/>
      <c r="FYE26" s="86"/>
      <c r="FYF26" s="86"/>
      <c r="FYG26" s="86"/>
      <c r="FYH26" s="86"/>
      <c r="FYI26" s="86"/>
      <c r="FYJ26" s="86"/>
      <c r="FYK26" s="86"/>
      <c r="FYL26" s="86"/>
      <c r="FYM26" s="86"/>
      <c r="FYN26" s="86"/>
      <c r="FYO26" s="86"/>
      <c r="FYP26" s="86"/>
      <c r="FYQ26" s="86"/>
      <c r="FYR26" s="86"/>
      <c r="FYS26" s="86"/>
      <c r="FYT26" s="86"/>
      <c r="FYU26" s="86"/>
      <c r="FYV26" s="86"/>
      <c r="FYW26" s="86"/>
      <c r="FYX26" s="86"/>
      <c r="FYY26" s="86"/>
      <c r="FYZ26" s="86"/>
      <c r="FZA26" s="86"/>
      <c r="FZB26" s="86"/>
      <c r="FZC26" s="86"/>
      <c r="FZD26" s="86"/>
      <c r="FZE26" s="86"/>
      <c r="FZF26" s="86"/>
      <c r="FZG26" s="86"/>
      <c r="FZH26" s="86"/>
      <c r="FZI26" s="86"/>
      <c r="FZJ26" s="86"/>
      <c r="FZK26" s="86"/>
      <c r="FZL26" s="86"/>
      <c r="FZM26" s="86"/>
      <c r="FZN26" s="86"/>
      <c r="FZO26" s="86"/>
      <c r="FZP26" s="86"/>
      <c r="FZQ26" s="86"/>
      <c r="FZR26" s="86"/>
      <c r="FZS26" s="86"/>
      <c r="FZT26" s="86"/>
      <c r="FZU26" s="86"/>
      <c r="FZV26" s="86"/>
      <c r="FZW26" s="86"/>
      <c r="FZX26" s="86"/>
      <c r="FZY26" s="86"/>
      <c r="FZZ26" s="86"/>
      <c r="GAA26" s="86"/>
      <c r="GAB26" s="86"/>
      <c r="GAC26" s="86"/>
      <c r="GAD26" s="86"/>
      <c r="GAE26" s="86"/>
      <c r="GAF26" s="86"/>
      <c r="GAG26" s="86"/>
      <c r="GAH26" s="86"/>
      <c r="GAI26" s="86"/>
      <c r="GAJ26" s="86"/>
      <c r="GAK26" s="86"/>
      <c r="GAL26" s="86"/>
      <c r="GAM26" s="86"/>
      <c r="GAN26" s="86"/>
      <c r="GAO26" s="86"/>
      <c r="GAP26" s="86"/>
      <c r="GAQ26" s="86"/>
      <c r="GAR26" s="86"/>
      <c r="GAS26" s="86"/>
      <c r="GAT26" s="86"/>
      <c r="GAU26" s="86"/>
      <c r="GAV26" s="86"/>
      <c r="GAW26" s="86"/>
      <c r="GAX26" s="86"/>
      <c r="GAY26" s="86"/>
      <c r="GAZ26" s="86"/>
      <c r="GBA26" s="86"/>
      <c r="GBB26" s="86"/>
      <c r="GBC26" s="86"/>
      <c r="GBD26" s="86"/>
      <c r="GBE26" s="86"/>
      <c r="GBF26" s="86"/>
      <c r="GBG26" s="86"/>
      <c r="GBH26" s="86"/>
      <c r="GBI26" s="86"/>
      <c r="GBJ26" s="86"/>
      <c r="GBK26" s="86"/>
      <c r="GBL26" s="86"/>
      <c r="GBM26" s="86"/>
      <c r="GBN26" s="86"/>
      <c r="GBO26" s="86"/>
      <c r="GBP26" s="86"/>
      <c r="GBQ26" s="86"/>
      <c r="GBR26" s="86"/>
      <c r="GBS26" s="86"/>
      <c r="GBT26" s="86"/>
      <c r="GBU26" s="86"/>
      <c r="GBV26" s="86"/>
      <c r="GBW26" s="86"/>
      <c r="GBX26" s="86"/>
      <c r="GBY26" s="86"/>
      <c r="GBZ26" s="86"/>
      <c r="GCA26" s="86"/>
      <c r="GCB26" s="86"/>
      <c r="GCC26" s="86"/>
      <c r="GCD26" s="86"/>
      <c r="GCE26" s="86"/>
      <c r="GCF26" s="86"/>
      <c r="GCG26" s="86"/>
      <c r="GCH26" s="86"/>
      <c r="GCI26" s="86"/>
      <c r="GCJ26" s="86"/>
      <c r="GCK26" s="86"/>
      <c r="GCL26" s="86"/>
      <c r="GCM26" s="86"/>
      <c r="GCN26" s="86"/>
      <c r="GCO26" s="86"/>
      <c r="GCP26" s="86"/>
      <c r="GCQ26" s="86"/>
      <c r="GCR26" s="86"/>
      <c r="GCS26" s="86"/>
      <c r="GCT26" s="86"/>
      <c r="GCU26" s="86"/>
      <c r="GCV26" s="86"/>
      <c r="GCW26" s="86"/>
      <c r="GCX26" s="86"/>
      <c r="GCY26" s="86"/>
      <c r="GCZ26" s="86"/>
      <c r="GDA26" s="86"/>
      <c r="GDB26" s="86"/>
      <c r="GDC26" s="86"/>
      <c r="GDD26" s="86"/>
      <c r="GDE26" s="86"/>
      <c r="GDF26" s="86"/>
      <c r="GDG26" s="86"/>
      <c r="GDH26" s="86"/>
      <c r="GDI26" s="86"/>
      <c r="GDJ26" s="86"/>
      <c r="GDK26" s="86"/>
      <c r="GDL26" s="86"/>
      <c r="GDM26" s="86"/>
      <c r="GDN26" s="86"/>
      <c r="GDO26" s="86"/>
      <c r="GDP26" s="86"/>
      <c r="GDQ26" s="86"/>
      <c r="GDR26" s="86"/>
      <c r="GDS26" s="86"/>
      <c r="GDT26" s="86"/>
      <c r="GDU26" s="86"/>
      <c r="GDV26" s="86"/>
      <c r="GDW26" s="86"/>
      <c r="GDX26" s="86"/>
      <c r="GDY26" s="86"/>
      <c r="GDZ26" s="86"/>
      <c r="GEA26" s="86"/>
      <c r="GEB26" s="86"/>
      <c r="GEC26" s="86"/>
      <c r="GED26" s="86"/>
      <c r="GEE26" s="86"/>
      <c r="GEF26" s="86"/>
      <c r="GEG26" s="86"/>
      <c r="GEH26" s="86"/>
      <c r="GEI26" s="86"/>
      <c r="GEJ26" s="86"/>
      <c r="GEK26" s="86"/>
      <c r="GEL26" s="86"/>
      <c r="GEM26" s="86"/>
      <c r="GEN26" s="86"/>
      <c r="GEO26" s="86"/>
      <c r="GEP26" s="86"/>
      <c r="GEQ26" s="86"/>
      <c r="GER26" s="86"/>
      <c r="GES26" s="86"/>
      <c r="GET26" s="86"/>
      <c r="GEU26" s="86"/>
      <c r="GEV26" s="86"/>
      <c r="GEW26" s="86"/>
      <c r="GEX26" s="86"/>
      <c r="GEY26" s="86"/>
      <c r="GEZ26" s="86"/>
      <c r="GFA26" s="86"/>
      <c r="GFB26" s="86"/>
      <c r="GFC26" s="86"/>
      <c r="GFD26" s="86"/>
      <c r="GFE26" s="86"/>
      <c r="GFF26" s="86"/>
      <c r="GFG26" s="86"/>
      <c r="GFH26" s="86"/>
      <c r="GFI26" s="86"/>
      <c r="GFJ26" s="86"/>
      <c r="GFK26" s="86"/>
      <c r="GFL26" s="86"/>
      <c r="GFM26" s="86"/>
      <c r="GFN26" s="86"/>
      <c r="GFO26" s="86"/>
      <c r="GFP26" s="86"/>
      <c r="GFQ26" s="86"/>
      <c r="GFR26" s="86"/>
      <c r="GFS26" s="86"/>
      <c r="GFT26" s="86"/>
      <c r="GFU26" s="86"/>
      <c r="GFV26" s="86"/>
      <c r="GFW26" s="86"/>
      <c r="GFX26" s="86"/>
      <c r="GFY26" s="86"/>
      <c r="GFZ26" s="86"/>
      <c r="GGA26" s="86"/>
      <c r="GGB26" s="86"/>
      <c r="GGC26" s="86"/>
      <c r="GGD26" s="86"/>
      <c r="GGE26" s="86"/>
      <c r="GGF26" s="86"/>
      <c r="GGG26" s="86"/>
      <c r="GGH26" s="86"/>
      <c r="GGI26" s="86"/>
      <c r="GGJ26" s="86"/>
      <c r="GGK26" s="86"/>
      <c r="GGL26" s="86"/>
      <c r="GGM26" s="86"/>
      <c r="GGN26" s="86"/>
      <c r="GGO26" s="86"/>
      <c r="GGP26" s="86"/>
      <c r="GGQ26" s="86"/>
      <c r="GGR26" s="86"/>
      <c r="GGS26" s="86"/>
      <c r="GGT26" s="86"/>
      <c r="GGU26" s="86"/>
      <c r="GGV26" s="86"/>
      <c r="GGW26" s="86"/>
      <c r="GGX26" s="86"/>
      <c r="GGY26" s="86"/>
      <c r="GGZ26" s="86"/>
      <c r="GHA26" s="86"/>
      <c r="GHB26" s="86"/>
      <c r="GHC26" s="86"/>
      <c r="GHD26" s="86"/>
      <c r="GHE26" s="86"/>
      <c r="GHF26" s="86"/>
      <c r="GHG26" s="86"/>
      <c r="GHH26" s="86"/>
      <c r="GHI26" s="86"/>
      <c r="GHJ26" s="86"/>
      <c r="GHK26" s="86"/>
      <c r="GHL26" s="86"/>
      <c r="GHM26" s="86"/>
      <c r="GHN26" s="86"/>
      <c r="GHO26" s="86"/>
      <c r="GHP26" s="86"/>
      <c r="GHQ26" s="86"/>
      <c r="GHR26" s="86"/>
      <c r="GHS26" s="86"/>
      <c r="GHT26" s="86"/>
      <c r="GHU26" s="86"/>
      <c r="GHV26" s="86"/>
      <c r="GHW26" s="86"/>
      <c r="GHX26" s="86"/>
      <c r="GHY26" s="86"/>
      <c r="GHZ26" s="86"/>
      <c r="GIA26" s="86"/>
      <c r="GIB26" s="86"/>
      <c r="GIC26" s="86"/>
      <c r="GID26" s="86"/>
      <c r="GIE26" s="86"/>
      <c r="GIF26" s="86"/>
      <c r="GIG26" s="86"/>
      <c r="GIH26" s="86"/>
      <c r="GII26" s="86"/>
      <c r="GIJ26" s="86"/>
      <c r="GIK26" s="86"/>
      <c r="GIL26" s="86"/>
      <c r="GIM26" s="86"/>
      <c r="GIN26" s="86"/>
      <c r="GIO26" s="86"/>
      <c r="GIP26" s="86"/>
      <c r="GIQ26" s="86"/>
      <c r="GIR26" s="86"/>
      <c r="GIS26" s="86"/>
      <c r="GIT26" s="86"/>
      <c r="GIU26" s="86"/>
      <c r="GIV26" s="86"/>
      <c r="GIW26" s="86"/>
      <c r="GIX26" s="86"/>
      <c r="GIY26" s="86"/>
      <c r="GIZ26" s="86"/>
      <c r="GJA26" s="86"/>
      <c r="GJB26" s="86"/>
      <c r="GJC26" s="86"/>
      <c r="GJD26" s="86"/>
      <c r="GJE26" s="86"/>
      <c r="GJF26" s="86"/>
      <c r="GJG26" s="86"/>
      <c r="GJH26" s="86"/>
      <c r="GJI26" s="86"/>
      <c r="GJJ26" s="86"/>
      <c r="GJK26" s="86"/>
      <c r="GJL26" s="86"/>
      <c r="GJM26" s="86"/>
      <c r="GJN26" s="86"/>
      <c r="GJO26" s="86"/>
      <c r="GJP26" s="86"/>
      <c r="GJQ26" s="86"/>
      <c r="GJR26" s="86"/>
      <c r="GJS26" s="86"/>
      <c r="GJT26" s="86"/>
      <c r="GJU26" s="86"/>
      <c r="GJV26" s="86"/>
      <c r="GJW26" s="86"/>
      <c r="GJX26" s="86"/>
      <c r="GJY26" s="86"/>
      <c r="GJZ26" s="86"/>
      <c r="GKA26" s="86"/>
      <c r="GKB26" s="86"/>
      <c r="GKC26" s="86"/>
      <c r="GKD26" s="86"/>
      <c r="GKE26" s="86"/>
      <c r="GKF26" s="86"/>
      <c r="GKG26" s="86"/>
      <c r="GKH26" s="86"/>
      <c r="GKI26" s="86"/>
      <c r="GKJ26" s="86"/>
      <c r="GKK26" s="86"/>
      <c r="GKL26" s="86"/>
      <c r="GKM26" s="86"/>
      <c r="GKN26" s="86"/>
      <c r="GKO26" s="86"/>
      <c r="GKP26" s="86"/>
      <c r="GKQ26" s="86"/>
      <c r="GKR26" s="86"/>
      <c r="GKS26" s="86"/>
      <c r="GKT26" s="86"/>
      <c r="GKU26" s="86"/>
      <c r="GKV26" s="86"/>
      <c r="GKW26" s="86"/>
      <c r="GKX26" s="86"/>
      <c r="GKY26" s="86"/>
      <c r="GKZ26" s="86"/>
      <c r="GLA26" s="86"/>
      <c r="GLB26" s="86"/>
      <c r="GLC26" s="86"/>
      <c r="GLD26" s="86"/>
      <c r="GLE26" s="86"/>
      <c r="GLF26" s="86"/>
      <c r="GLG26" s="86"/>
      <c r="GLH26" s="86"/>
      <c r="GLI26" s="86"/>
      <c r="GLJ26" s="86"/>
      <c r="GLK26" s="86"/>
      <c r="GLL26" s="86"/>
      <c r="GLM26" s="86"/>
      <c r="GLN26" s="86"/>
      <c r="GLO26" s="86"/>
      <c r="GLP26" s="86"/>
      <c r="GLQ26" s="86"/>
      <c r="GLR26" s="86"/>
      <c r="GLS26" s="86"/>
      <c r="GLT26" s="86"/>
      <c r="GLU26" s="86"/>
      <c r="GLV26" s="86"/>
      <c r="GLW26" s="86"/>
      <c r="GLX26" s="86"/>
      <c r="GLY26" s="86"/>
      <c r="GLZ26" s="86"/>
      <c r="GMA26" s="86"/>
      <c r="GMB26" s="86"/>
      <c r="GMC26" s="86"/>
      <c r="GMD26" s="86"/>
      <c r="GME26" s="86"/>
      <c r="GMF26" s="86"/>
      <c r="GMG26" s="86"/>
      <c r="GMH26" s="86"/>
      <c r="GMI26" s="86"/>
      <c r="GMJ26" s="86"/>
      <c r="GMK26" s="86"/>
      <c r="GML26" s="86"/>
      <c r="GMM26" s="86"/>
      <c r="GMN26" s="86"/>
      <c r="GMO26" s="86"/>
      <c r="GMP26" s="86"/>
      <c r="GMQ26" s="86"/>
      <c r="GMR26" s="86"/>
      <c r="GMS26" s="86"/>
      <c r="GMT26" s="86"/>
      <c r="GMU26" s="86"/>
      <c r="GMV26" s="86"/>
      <c r="GMW26" s="86"/>
      <c r="GMX26" s="86"/>
      <c r="GMY26" s="86"/>
      <c r="GMZ26" s="86"/>
      <c r="GNA26" s="86"/>
      <c r="GNB26" s="86"/>
      <c r="GNC26" s="86"/>
      <c r="GND26" s="86"/>
      <c r="GNE26" s="86"/>
      <c r="GNF26" s="86"/>
      <c r="GNG26" s="86"/>
      <c r="GNH26" s="86"/>
      <c r="GNI26" s="86"/>
      <c r="GNJ26" s="86"/>
      <c r="GNK26" s="86"/>
      <c r="GNL26" s="86"/>
      <c r="GNM26" s="86"/>
      <c r="GNN26" s="86"/>
      <c r="GNO26" s="86"/>
      <c r="GNP26" s="86"/>
      <c r="GNQ26" s="86"/>
      <c r="GNR26" s="86"/>
      <c r="GNS26" s="86"/>
      <c r="GNT26" s="86"/>
      <c r="GNU26" s="86"/>
      <c r="GNV26" s="86"/>
      <c r="GNW26" s="86"/>
      <c r="GNX26" s="86"/>
      <c r="GNY26" s="86"/>
      <c r="GNZ26" s="86"/>
      <c r="GOA26" s="86"/>
      <c r="GOB26" s="86"/>
      <c r="GOC26" s="86"/>
      <c r="GOD26" s="86"/>
      <c r="GOE26" s="86"/>
      <c r="GOF26" s="86"/>
      <c r="GOG26" s="86"/>
      <c r="GOH26" s="86"/>
      <c r="GOI26" s="86"/>
      <c r="GOJ26" s="86"/>
      <c r="GOK26" s="86"/>
      <c r="GOL26" s="86"/>
      <c r="GOM26" s="86"/>
      <c r="GON26" s="86"/>
      <c r="GOO26" s="86"/>
      <c r="GOP26" s="86"/>
      <c r="GOQ26" s="86"/>
      <c r="GOR26" s="86"/>
      <c r="GOS26" s="86"/>
      <c r="GOT26" s="86"/>
      <c r="GOU26" s="86"/>
      <c r="GOV26" s="86"/>
      <c r="GOW26" s="86"/>
      <c r="GOX26" s="86"/>
      <c r="GOY26" s="86"/>
      <c r="GOZ26" s="86"/>
      <c r="GPA26" s="86"/>
      <c r="GPB26" s="86"/>
      <c r="GPC26" s="86"/>
      <c r="GPD26" s="86"/>
      <c r="GPE26" s="86"/>
      <c r="GPF26" s="86"/>
      <c r="GPG26" s="86"/>
      <c r="GPH26" s="86"/>
      <c r="GPI26" s="86"/>
      <c r="GPJ26" s="86"/>
      <c r="GPK26" s="86"/>
      <c r="GPL26" s="86"/>
      <c r="GPM26" s="86"/>
      <c r="GPN26" s="86"/>
      <c r="GPO26" s="86"/>
      <c r="GPP26" s="86"/>
      <c r="GPQ26" s="86"/>
      <c r="GPR26" s="86"/>
      <c r="GPS26" s="86"/>
      <c r="GPT26" s="86"/>
      <c r="GPU26" s="86"/>
      <c r="GPV26" s="86"/>
      <c r="GPW26" s="86"/>
      <c r="GPX26" s="86"/>
      <c r="GPY26" s="86"/>
      <c r="GPZ26" s="86"/>
      <c r="GQA26" s="86"/>
      <c r="GQB26" s="86"/>
      <c r="GQC26" s="86"/>
      <c r="GQD26" s="86"/>
      <c r="GQE26" s="86"/>
      <c r="GQF26" s="86"/>
      <c r="GQG26" s="86"/>
      <c r="GQH26" s="86"/>
      <c r="GQI26" s="86"/>
      <c r="GQJ26" s="86"/>
      <c r="GQK26" s="86"/>
      <c r="GQL26" s="86"/>
      <c r="GQM26" s="86"/>
      <c r="GQN26" s="86"/>
      <c r="GQO26" s="86"/>
      <c r="GQP26" s="86"/>
      <c r="GQQ26" s="86"/>
      <c r="GQR26" s="86"/>
      <c r="GQS26" s="86"/>
      <c r="GQT26" s="86"/>
      <c r="GQU26" s="86"/>
      <c r="GQV26" s="86"/>
      <c r="GQW26" s="86"/>
      <c r="GQX26" s="86"/>
      <c r="GQY26" s="86"/>
      <c r="GQZ26" s="86"/>
      <c r="GRA26" s="86"/>
      <c r="GRB26" s="86"/>
      <c r="GRC26" s="86"/>
      <c r="GRD26" s="86"/>
      <c r="GRE26" s="86"/>
      <c r="GRF26" s="86"/>
      <c r="GRG26" s="86"/>
      <c r="GRH26" s="86"/>
      <c r="GRI26" s="86"/>
      <c r="GRJ26" s="86"/>
      <c r="GRK26" s="86"/>
      <c r="GRL26" s="86"/>
      <c r="GRM26" s="86"/>
      <c r="GRN26" s="86"/>
      <c r="GRO26" s="86"/>
      <c r="GRP26" s="86"/>
      <c r="GRQ26" s="86"/>
      <c r="GRR26" s="86"/>
      <c r="GRS26" s="86"/>
      <c r="GRT26" s="86"/>
      <c r="GRU26" s="86"/>
      <c r="GRV26" s="86"/>
      <c r="GRW26" s="86"/>
      <c r="GRX26" s="86"/>
      <c r="GRY26" s="86"/>
      <c r="GRZ26" s="86"/>
      <c r="GSA26" s="86"/>
      <c r="GSB26" s="86"/>
      <c r="GSC26" s="86"/>
      <c r="GSD26" s="86"/>
      <c r="GSE26" s="86"/>
      <c r="GSF26" s="86"/>
      <c r="GSG26" s="86"/>
      <c r="GSH26" s="86"/>
      <c r="GSI26" s="86"/>
      <c r="GSJ26" s="86"/>
      <c r="GSK26" s="86"/>
      <c r="GSL26" s="86"/>
      <c r="GSM26" s="86"/>
      <c r="GSN26" s="86"/>
      <c r="GSO26" s="86"/>
      <c r="GSP26" s="86"/>
      <c r="GSQ26" s="86"/>
      <c r="GSR26" s="86"/>
      <c r="GSS26" s="86"/>
      <c r="GST26" s="86"/>
      <c r="GSU26" s="86"/>
      <c r="GSV26" s="86"/>
      <c r="GSW26" s="86"/>
      <c r="GSX26" s="86"/>
      <c r="GSY26" s="86"/>
      <c r="GSZ26" s="86"/>
      <c r="GTA26" s="86"/>
      <c r="GTB26" s="86"/>
      <c r="GTC26" s="86"/>
      <c r="GTD26" s="86"/>
      <c r="GTE26" s="86"/>
      <c r="GTF26" s="86"/>
      <c r="GTG26" s="86"/>
      <c r="GTH26" s="86"/>
      <c r="GTI26" s="86"/>
      <c r="GTJ26" s="86"/>
      <c r="GTK26" s="86"/>
      <c r="GTL26" s="86"/>
      <c r="GTM26" s="86"/>
      <c r="GTN26" s="86"/>
      <c r="GTO26" s="86"/>
      <c r="GTP26" s="86"/>
      <c r="GTQ26" s="86"/>
      <c r="GTR26" s="86"/>
      <c r="GTS26" s="86"/>
      <c r="GTT26" s="86"/>
      <c r="GTU26" s="86"/>
      <c r="GTV26" s="86"/>
      <c r="GTW26" s="86"/>
      <c r="GTX26" s="86"/>
      <c r="GTY26" s="86"/>
      <c r="GTZ26" s="86"/>
      <c r="GUA26" s="86"/>
      <c r="GUB26" s="86"/>
      <c r="GUC26" s="86"/>
      <c r="GUD26" s="86"/>
      <c r="GUE26" s="86"/>
      <c r="GUF26" s="86"/>
      <c r="GUG26" s="86"/>
      <c r="GUH26" s="86"/>
      <c r="GUI26" s="86"/>
      <c r="GUJ26" s="86"/>
      <c r="GUK26" s="86"/>
      <c r="GUL26" s="86"/>
      <c r="GUM26" s="86"/>
      <c r="GUN26" s="86"/>
      <c r="GUO26" s="86"/>
      <c r="GUP26" s="86"/>
      <c r="GUQ26" s="86"/>
      <c r="GUR26" s="86"/>
      <c r="GUS26" s="86"/>
      <c r="GUT26" s="86"/>
      <c r="GUU26" s="86"/>
      <c r="GUV26" s="86"/>
      <c r="GUW26" s="86"/>
      <c r="GUX26" s="86"/>
      <c r="GUY26" s="86"/>
      <c r="GUZ26" s="86"/>
      <c r="GVA26" s="86"/>
      <c r="GVB26" s="86"/>
      <c r="GVC26" s="86"/>
      <c r="GVD26" s="86"/>
      <c r="GVE26" s="86"/>
      <c r="GVF26" s="86"/>
      <c r="GVG26" s="86"/>
      <c r="GVH26" s="86"/>
      <c r="GVI26" s="86"/>
      <c r="GVJ26" s="86"/>
      <c r="GVK26" s="86"/>
      <c r="GVL26" s="86"/>
      <c r="GVM26" s="86"/>
      <c r="GVN26" s="86"/>
      <c r="GVO26" s="86"/>
      <c r="GVP26" s="86"/>
      <c r="GVQ26" s="86"/>
      <c r="GVR26" s="86"/>
      <c r="GVS26" s="86"/>
      <c r="GVT26" s="86"/>
      <c r="GVU26" s="86"/>
      <c r="GVV26" s="86"/>
      <c r="GVW26" s="86"/>
      <c r="GVX26" s="86"/>
      <c r="GVY26" s="86"/>
      <c r="GVZ26" s="86"/>
      <c r="GWA26" s="86"/>
      <c r="GWB26" s="86"/>
      <c r="GWC26" s="86"/>
      <c r="GWD26" s="86"/>
      <c r="GWE26" s="86"/>
      <c r="GWF26" s="86"/>
      <c r="GWG26" s="86"/>
      <c r="GWH26" s="86"/>
      <c r="GWI26" s="86"/>
      <c r="GWJ26" s="86"/>
      <c r="GWK26" s="86"/>
      <c r="GWL26" s="86"/>
      <c r="GWM26" s="86"/>
      <c r="GWN26" s="86"/>
      <c r="GWO26" s="86"/>
      <c r="GWP26" s="86"/>
      <c r="GWQ26" s="86"/>
      <c r="GWR26" s="86"/>
      <c r="GWS26" s="86"/>
      <c r="GWT26" s="86"/>
      <c r="GWU26" s="86"/>
      <c r="GWV26" s="86"/>
      <c r="GWW26" s="86"/>
      <c r="GWX26" s="86"/>
      <c r="GWY26" s="86"/>
      <c r="GWZ26" s="86"/>
      <c r="GXA26" s="86"/>
      <c r="GXB26" s="86"/>
      <c r="GXC26" s="86"/>
      <c r="GXD26" s="86"/>
      <c r="GXE26" s="86"/>
      <c r="GXF26" s="86"/>
      <c r="GXG26" s="86"/>
      <c r="GXH26" s="86"/>
      <c r="GXI26" s="86"/>
      <c r="GXJ26" s="86"/>
      <c r="GXK26" s="86"/>
      <c r="GXL26" s="86"/>
      <c r="GXM26" s="86"/>
      <c r="GXN26" s="86"/>
      <c r="GXO26" s="86"/>
      <c r="GXP26" s="86"/>
      <c r="GXQ26" s="86"/>
      <c r="GXR26" s="86"/>
      <c r="GXS26" s="86"/>
      <c r="GXT26" s="86"/>
      <c r="GXU26" s="86"/>
      <c r="GXV26" s="86"/>
      <c r="GXW26" s="86"/>
      <c r="GXX26" s="86"/>
      <c r="GXY26" s="86"/>
      <c r="GXZ26" s="86"/>
      <c r="GYA26" s="86"/>
      <c r="GYB26" s="86"/>
      <c r="GYC26" s="86"/>
      <c r="GYD26" s="86"/>
      <c r="GYE26" s="86"/>
      <c r="GYF26" s="86"/>
      <c r="GYG26" s="86"/>
      <c r="GYH26" s="86"/>
      <c r="GYI26" s="86"/>
      <c r="GYJ26" s="86"/>
      <c r="GYK26" s="86"/>
      <c r="GYL26" s="86"/>
      <c r="GYM26" s="86"/>
      <c r="GYN26" s="86"/>
      <c r="GYO26" s="86"/>
      <c r="GYP26" s="86"/>
      <c r="GYQ26" s="86"/>
      <c r="GYR26" s="86"/>
      <c r="GYS26" s="86"/>
      <c r="GYT26" s="86"/>
      <c r="GYU26" s="86"/>
      <c r="GYV26" s="86"/>
      <c r="GYW26" s="86"/>
      <c r="GYX26" s="86"/>
      <c r="GYY26" s="86"/>
      <c r="GYZ26" s="86"/>
      <c r="GZA26" s="86"/>
      <c r="GZB26" s="86"/>
      <c r="GZC26" s="86"/>
      <c r="GZD26" s="86"/>
      <c r="GZE26" s="86"/>
      <c r="GZF26" s="86"/>
      <c r="GZG26" s="86"/>
      <c r="GZH26" s="86"/>
      <c r="GZI26" s="86"/>
      <c r="GZJ26" s="86"/>
      <c r="GZK26" s="86"/>
      <c r="GZL26" s="86"/>
      <c r="GZM26" s="86"/>
      <c r="GZN26" s="86"/>
      <c r="GZO26" s="86"/>
      <c r="GZP26" s="86"/>
      <c r="GZQ26" s="86"/>
      <c r="GZR26" s="86"/>
      <c r="GZS26" s="86"/>
      <c r="GZT26" s="86"/>
      <c r="GZU26" s="86"/>
      <c r="GZV26" s="86"/>
      <c r="GZW26" s="86"/>
      <c r="GZX26" s="86"/>
      <c r="GZY26" s="86"/>
      <c r="GZZ26" s="86"/>
      <c r="HAA26" s="86"/>
      <c r="HAB26" s="86"/>
      <c r="HAC26" s="86"/>
      <c r="HAD26" s="86"/>
      <c r="HAE26" s="86"/>
      <c r="HAF26" s="86"/>
      <c r="HAG26" s="86"/>
      <c r="HAH26" s="86"/>
      <c r="HAI26" s="86"/>
      <c r="HAJ26" s="86"/>
      <c r="HAK26" s="86"/>
      <c r="HAL26" s="86"/>
      <c r="HAM26" s="86"/>
      <c r="HAN26" s="86"/>
      <c r="HAO26" s="86"/>
      <c r="HAP26" s="86"/>
      <c r="HAQ26" s="86"/>
      <c r="HAR26" s="86"/>
      <c r="HAS26" s="86"/>
      <c r="HAT26" s="86"/>
      <c r="HAU26" s="86"/>
      <c r="HAV26" s="86"/>
      <c r="HAW26" s="86"/>
      <c r="HAX26" s="86"/>
      <c r="HAY26" s="86"/>
      <c r="HAZ26" s="86"/>
      <c r="HBA26" s="86"/>
      <c r="HBB26" s="86"/>
      <c r="HBC26" s="86"/>
      <c r="HBD26" s="86"/>
      <c r="HBE26" s="86"/>
      <c r="HBF26" s="86"/>
      <c r="HBG26" s="86"/>
      <c r="HBH26" s="86"/>
      <c r="HBI26" s="86"/>
      <c r="HBJ26" s="86"/>
      <c r="HBK26" s="86"/>
      <c r="HBL26" s="86"/>
      <c r="HBM26" s="86"/>
      <c r="HBN26" s="86"/>
      <c r="HBO26" s="86"/>
      <c r="HBP26" s="86"/>
      <c r="HBQ26" s="86"/>
      <c r="HBR26" s="86"/>
      <c r="HBS26" s="86"/>
      <c r="HBT26" s="86"/>
      <c r="HBU26" s="86"/>
      <c r="HBV26" s="86"/>
      <c r="HBW26" s="86"/>
      <c r="HBX26" s="86"/>
      <c r="HBY26" s="86"/>
      <c r="HBZ26" s="86"/>
      <c r="HCA26" s="86"/>
      <c r="HCB26" s="86"/>
      <c r="HCC26" s="86"/>
      <c r="HCD26" s="86"/>
      <c r="HCE26" s="86"/>
      <c r="HCF26" s="86"/>
      <c r="HCG26" s="86"/>
      <c r="HCH26" s="86"/>
      <c r="HCI26" s="86"/>
      <c r="HCJ26" s="86"/>
      <c r="HCK26" s="86"/>
      <c r="HCL26" s="86"/>
      <c r="HCM26" s="86"/>
      <c r="HCN26" s="86"/>
      <c r="HCO26" s="86"/>
      <c r="HCP26" s="86"/>
      <c r="HCQ26" s="86"/>
      <c r="HCR26" s="86"/>
      <c r="HCS26" s="86"/>
      <c r="HCT26" s="86"/>
      <c r="HCU26" s="86"/>
      <c r="HCV26" s="86"/>
      <c r="HCW26" s="86"/>
      <c r="HCX26" s="86"/>
      <c r="HCY26" s="86"/>
      <c r="HCZ26" s="86"/>
      <c r="HDA26" s="86"/>
      <c r="HDB26" s="86"/>
      <c r="HDC26" s="86"/>
      <c r="HDD26" s="86"/>
      <c r="HDE26" s="86"/>
      <c r="HDF26" s="86"/>
      <c r="HDG26" s="86"/>
      <c r="HDH26" s="86"/>
      <c r="HDI26" s="86"/>
      <c r="HDJ26" s="86"/>
      <c r="HDK26" s="86"/>
      <c r="HDL26" s="86"/>
      <c r="HDM26" s="86"/>
      <c r="HDN26" s="86"/>
      <c r="HDO26" s="86"/>
      <c r="HDP26" s="86"/>
      <c r="HDQ26" s="86"/>
      <c r="HDR26" s="86"/>
      <c r="HDS26" s="86"/>
      <c r="HDT26" s="86"/>
      <c r="HDU26" s="86"/>
      <c r="HDV26" s="86"/>
      <c r="HDW26" s="86"/>
      <c r="HDX26" s="86"/>
      <c r="HDY26" s="86"/>
      <c r="HDZ26" s="86"/>
      <c r="HEA26" s="86"/>
      <c r="HEB26" s="86"/>
      <c r="HEC26" s="86"/>
      <c r="HED26" s="86"/>
      <c r="HEE26" s="86"/>
      <c r="HEF26" s="86"/>
      <c r="HEG26" s="86"/>
      <c r="HEH26" s="86"/>
      <c r="HEI26" s="86"/>
      <c r="HEJ26" s="86"/>
      <c r="HEK26" s="86"/>
      <c r="HEL26" s="86"/>
      <c r="HEM26" s="86"/>
      <c r="HEN26" s="86"/>
      <c r="HEO26" s="86"/>
      <c r="HEP26" s="86"/>
      <c r="HEQ26" s="86"/>
      <c r="HER26" s="86"/>
      <c r="HES26" s="86"/>
      <c r="HET26" s="86"/>
      <c r="HEU26" s="86"/>
      <c r="HEV26" s="86"/>
      <c r="HEW26" s="86"/>
      <c r="HEX26" s="86"/>
      <c r="HEY26" s="86"/>
      <c r="HEZ26" s="86"/>
      <c r="HFA26" s="86"/>
      <c r="HFB26" s="86"/>
      <c r="HFC26" s="86"/>
      <c r="HFD26" s="86"/>
      <c r="HFE26" s="86"/>
      <c r="HFF26" s="86"/>
      <c r="HFG26" s="86"/>
      <c r="HFH26" s="86"/>
      <c r="HFI26" s="86"/>
      <c r="HFJ26" s="86"/>
      <c r="HFK26" s="86"/>
      <c r="HFL26" s="86"/>
      <c r="HFM26" s="86"/>
      <c r="HFN26" s="86"/>
      <c r="HFO26" s="86"/>
      <c r="HFP26" s="86"/>
      <c r="HFQ26" s="86"/>
      <c r="HFR26" s="86"/>
      <c r="HFS26" s="86"/>
      <c r="HFT26" s="86"/>
      <c r="HFU26" s="86"/>
      <c r="HFV26" s="86"/>
      <c r="HFW26" s="86"/>
      <c r="HFX26" s="86"/>
      <c r="HFY26" s="86"/>
      <c r="HFZ26" s="86"/>
      <c r="HGA26" s="86"/>
      <c r="HGB26" s="86"/>
      <c r="HGC26" s="86"/>
      <c r="HGD26" s="86"/>
      <c r="HGE26" s="86"/>
      <c r="HGF26" s="86"/>
      <c r="HGG26" s="86"/>
      <c r="HGH26" s="86"/>
      <c r="HGI26" s="86"/>
      <c r="HGJ26" s="86"/>
      <c r="HGK26" s="86"/>
      <c r="HGL26" s="86"/>
      <c r="HGM26" s="86"/>
      <c r="HGN26" s="86"/>
      <c r="HGO26" s="86"/>
      <c r="HGP26" s="86"/>
      <c r="HGQ26" s="86"/>
      <c r="HGR26" s="86"/>
      <c r="HGS26" s="86"/>
      <c r="HGT26" s="86"/>
      <c r="HGU26" s="86"/>
      <c r="HGV26" s="86"/>
      <c r="HGW26" s="86"/>
      <c r="HGX26" s="86"/>
      <c r="HGY26" s="86"/>
      <c r="HGZ26" s="86"/>
      <c r="HHA26" s="86"/>
      <c r="HHB26" s="86"/>
      <c r="HHC26" s="86"/>
      <c r="HHD26" s="86"/>
      <c r="HHE26" s="86"/>
      <c r="HHF26" s="86"/>
      <c r="HHG26" s="86"/>
      <c r="HHH26" s="86"/>
      <c r="HHI26" s="86"/>
      <c r="HHJ26" s="86"/>
      <c r="HHK26" s="86"/>
      <c r="HHL26" s="86"/>
      <c r="HHM26" s="86"/>
      <c r="HHN26" s="86"/>
      <c r="HHO26" s="86"/>
      <c r="HHP26" s="86"/>
      <c r="HHQ26" s="86"/>
      <c r="HHR26" s="86"/>
      <c r="HHS26" s="86"/>
      <c r="HHT26" s="86"/>
      <c r="HHU26" s="86"/>
      <c r="HHV26" s="86"/>
      <c r="HHW26" s="86"/>
      <c r="HHX26" s="86"/>
      <c r="HHY26" s="86"/>
      <c r="HHZ26" s="86"/>
      <c r="HIA26" s="86"/>
      <c r="HIB26" s="86"/>
      <c r="HIC26" s="86"/>
      <c r="HID26" s="86"/>
      <c r="HIE26" s="86"/>
      <c r="HIF26" s="86"/>
      <c r="HIG26" s="86"/>
      <c r="HIH26" s="86"/>
      <c r="HII26" s="86"/>
      <c r="HIJ26" s="86"/>
      <c r="HIK26" s="86"/>
      <c r="HIL26" s="86"/>
      <c r="HIM26" s="86"/>
      <c r="HIN26" s="86"/>
      <c r="HIO26" s="86"/>
      <c r="HIP26" s="86"/>
      <c r="HIQ26" s="86"/>
      <c r="HIR26" s="86"/>
      <c r="HIS26" s="86"/>
      <c r="HIT26" s="86"/>
      <c r="HIU26" s="86"/>
      <c r="HIV26" s="86"/>
      <c r="HIW26" s="86"/>
      <c r="HIX26" s="86"/>
      <c r="HIY26" s="86"/>
      <c r="HIZ26" s="86"/>
      <c r="HJA26" s="86"/>
      <c r="HJB26" s="86"/>
      <c r="HJC26" s="86"/>
      <c r="HJD26" s="86"/>
      <c r="HJE26" s="86"/>
      <c r="HJF26" s="86"/>
      <c r="HJG26" s="86"/>
      <c r="HJH26" s="86"/>
      <c r="HJI26" s="86"/>
      <c r="HJJ26" s="86"/>
      <c r="HJK26" s="86"/>
      <c r="HJL26" s="86"/>
      <c r="HJM26" s="86"/>
      <c r="HJN26" s="86"/>
      <c r="HJO26" s="86"/>
      <c r="HJP26" s="86"/>
      <c r="HJQ26" s="86"/>
      <c r="HJR26" s="86"/>
      <c r="HJS26" s="86"/>
      <c r="HJT26" s="86"/>
      <c r="HJU26" s="86"/>
      <c r="HJV26" s="86"/>
      <c r="HJW26" s="86"/>
      <c r="HJX26" s="86"/>
      <c r="HJY26" s="86"/>
      <c r="HJZ26" s="86"/>
      <c r="HKA26" s="86"/>
      <c r="HKB26" s="86"/>
      <c r="HKC26" s="86"/>
      <c r="HKD26" s="86"/>
      <c r="HKE26" s="86"/>
      <c r="HKF26" s="86"/>
      <c r="HKG26" s="86"/>
      <c r="HKH26" s="86"/>
      <c r="HKI26" s="86"/>
      <c r="HKJ26" s="86"/>
      <c r="HKK26" s="86"/>
      <c r="HKL26" s="86"/>
      <c r="HKM26" s="86"/>
      <c r="HKN26" s="86"/>
      <c r="HKO26" s="86"/>
      <c r="HKP26" s="86"/>
      <c r="HKQ26" s="86"/>
      <c r="HKR26" s="86"/>
      <c r="HKS26" s="86"/>
      <c r="HKT26" s="86"/>
      <c r="HKU26" s="86"/>
      <c r="HKV26" s="86"/>
      <c r="HKW26" s="86"/>
      <c r="HKX26" s="86"/>
      <c r="HKY26" s="86"/>
      <c r="HKZ26" s="86"/>
      <c r="HLA26" s="86"/>
      <c r="HLB26" s="86"/>
      <c r="HLC26" s="86"/>
      <c r="HLD26" s="86"/>
      <c r="HLE26" s="86"/>
      <c r="HLF26" s="86"/>
      <c r="HLG26" s="86"/>
      <c r="HLH26" s="86"/>
      <c r="HLI26" s="86"/>
      <c r="HLJ26" s="86"/>
      <c r="HLK26" s="86"/>
      <c r="HLL26" s="86"/>
      <c r="HLM26" s="86"/>
      <c r="HLN26" s="86"/>
      <c r="HLO26" s="86"/>
      <c r="HLP26" s="86"/>
      <c r="HLQ26" s="86"/>
      <c r="HLR26" s="86"/>
      <c r="HLS26" s="86"/>
      <c r="HLT26" s="86"/>
      <c r="HLU26" s="86"/>
      <c r="HLV26" s="86"/>
      <c r="HLW26" s="86"/>
      <c r="HLX26" s="86"/>
      <c r="HLY26" s="86"/>
      <c r="HLZ26" s="86"/>
      <c r="HMA26" s="86"/>
      <c r="HMB26" s="86"/>
      <c r="HMC26" s="86"/>
      <c r="HMD26" s="86"/>
      <c r="HME26" s="86"/>
      <c r="HMF26" s="86"/>
      <c r="HMG26" s="86"/>
      <c r="HMH26" s="86"/>
      <c r="HMI26" s="86"/>
      <c r="HMJ26" s="86"/>
      <c r="HMK26" s="86"/>
      <c r="HML26" s="86"/>
      <c r="HMM26" s="86"/>
      <c r="HMN26" s="86"/>
      <c r="HMO26" s="86"/>
      <c r="HMP26" s="86"/>
      <c r="HMQ26" s="86"/>
      <c r="HMR26" s="86"/>
      <c r="HMS26" s="86"/>
      <c r="HMT26" s="86"/>
      <c r="HMU26" s="86"/>
      <c r="HMV26" s="86"/>
      <c r="HMW26" s="86"/>
      <c r="HMX26" s="86"/>
      <c r="HMY26" s="86"/>
      <c r="HMZ26" s="86"/>
      <c r="HNA26" s="86"/>
      <c r="HNB26" s="86"/>
      <c r="HNC26" s="86"/>
      <c r="HND26" s="86"/>
      <c r="HNE26" s="86"/>
      <c r="HNF26" s="86"/>
      <c r="HNG26" s="86"/>
      <c r="HNH26" s="86"/>
      <c r="HNI26" s="86"/>
      <c r="HNJ26" s="86"/>
      <c r="HNK26" s="86"/>
      <c r="HNL26" s="86"/>
      <c r="HNM26" s="86"/>
      <c r="HNN26" s="86"/>
      <c r="HNO26" s="86"/>
      <c r="HNP26" s="86"/>
      <c r="HNQ26" s="86"/>
      <c r="HNR26" s="86"/>
      <c r="HNS26" s="86"/>
      <c r="HNT26" s="86"/>
      <c r="HNU26" s="86"/>
      <c r="HNV26" s="86"/>
      <c r="HNW26" s="86"/>
      <c r="HNX26" s="86"/>
      <c r="HNY26" s="86"/>
      <c r="HNZ26" s="86"/>
      <c r="HOA26" s="86"/>
      <c r="HOB26" s="86"/>
      <c r="HOC26" s="86"/>
      <c r="HOD26" s="86"/>
      <c r="HOE26" s="86"/>
      <c r="HOF26" s="86"/>
      <c r="HOG26" s="86"/>
      <c r="HOH26" s="86"/>
      <c r="HOI26" s="86"/>
      <c r="HOJ26" s="86"/>
      <c r="HOK26" s="86"/>
      <c r="HOL26" s="86"/>
      <c r="HOM26" s="86"/>
      <c r="HON26" s="86"/>
      <c r="HOO26" s="86"/>
      <c r="HOP26" s="86"/>
      <c r="HOQ26" s="86"/>
      <c r="HOR26" s="86"/>
      <c r="HOS26" s="86"/>
      <c r="HOT26" s="86"/>
      <c r="HOU26" s="86"/>
      <c r="HOV26" s="86"/>
      <c r="HOW26" s="86"/>
      <c r="HOX26" s="86"/>
      <c r="HOY26" s="86"/>
      <c r="HOZ26" s="86"/>
      <c r="HPA26" s="86"/>
      <c r="HPB26" s="86"/>
      <c r="HPC26" s="86"/>
      <c r="HPD26" s="86"/>
      <c r="HPE26" s="86"/>
      <c r="HPF26" s="86"/>
      <c r="HPG26" s="86"/>
      <c r="HPH26" s="86"/>
      <c r="HPI26" s="86"/>
      <c r="HPJ26" s="86"/>
      <c r="HPK26" s="86"/>
      <c r="HPL26" s="86"/>
      <c r="HPM26" s="86"/>
      <c r="HPN26" s="86"/>
      <c r="HPO26" s="86"/>
      <c r="HPP26" s="86"/>
      <c r="HPQ26" s="86"/>
      <c r="HPR26" s="86"/>
      <c r="HPS26" s="86"/>
      <c r="HPT26" s="86"/>
      <c r="HPU26" s="86"/>
      <c r="HPV26" s="86"/>
      <c r="HPW26" s="86"/>
      <c r="HPX26" s="86"/>
      <c r="HPY26" s="86"/>
      <c r="HPZ26" s="86"/>
      <c r="HQA26" s="86"/>
      <c r="HQB26" s="86"/>
      <c r="HQC26" s="86"/>
      <c r="HQD26" s="86"/>
      <c r="HQE26" s="86"/>
      <c r="HQF26" s="86"/>
      <c r="HQG26" s="86"/>
      <c r="HQH26" s="86"/>
      <c r="HQI26" s="86"/>
      <c r="HQJ26" s="86"/>
      <c r="HQK26" s="86"/>
      <c r="HQL26" s="86"/>
      <c r="HQM26" s="86"/>
      <c r="HQN26" s="86"/>
      <c r="HQO26" s="86"/>
      <c r="HQP26" s="86"/>
      <c r="HQQ26" s="86"/>
      <c r="HQR26" s="86"/>
      <c r="HQS26" s="86"/>
      <c r="HQT26" s="86"/>
      <c r="HQU26" s="86"/>
      <c r="HQV26" s="86"/>
      <c r="HQW26" s="86"/>
      <c r="HQX26" s="86"/>
      <c r="HQY26" s="86"/>
      <c r="HQZ26" s="86"/>
      <c r="HRA26" s="86"/>
      <c r="HRB26" s="86"/>
      <c r="HRC26" s="86"/>
      <c r="HRD26" s="86"/>
      <c r="HRE26" s="86"/>
      <c r="HRF26" s="86"/>
      <c r="HRG26" s="86"/>
      <c r="HRH26" s="86"/>
      <c r="HRI26" s="86"/>
      <c r="HRJ26" s="86"/>
      <c r="HRK26" s="86"/>
      <c r="HRL26" s="86"/>
      <c r="HRM26" s="86"/>
      <c r="HRN26" s="86"/>
      <c r="HRO26" s="86"/>
      <c r="HRP26" s="86"/>
      <c r="HRQ26" s="86"/>
      <c r="HRR26" s="86"/>
      <c r="HRS26" s="86"/>
      <c r="HRT26" s="86"/>
      <c r="HRU26" s="86"/>
      <c r="HRV26" s="86"/>
      <c r="HRW26" s="86"/>
      <c r="HRX26" s="86"/>
      <c r="HRY26" s="86"/>
      <c r="HRZ26" s="86"/>
      <c r="HSA26" s="86"/>
      <c r="HSB26" s="86"/>
      <c r="HSC26" s="86"/>
      <c r="HSD26" s="86"/>
      <c r="HSE26" s="86"/>
      <c r="HSF26" s="86"/>
      <c r="HSG26" s="86"/>
      <c r="HSH26" s="86"/>
      <c r="HSI26" s="86"/>
      <c r="HSJ26" s="86"/>
      <c r="HSK26" s="86"/>
      <c r="HSL26" s="86"/>
      <c r="HSM26" s="86"/>
      <c r="HSN26" s="86"/>
      <c r="HSO26" s="86"/>
      <c r="HSP26" s="86"/>
      <c r="HSQ26" s="86"/>
      <c r="HSR26" s="86"/>
      <c r="HSS26" s="86"/>
      <c r="HST26" s="86"/>
      <c r="HSU26" s="86"/>
      <c r="HSV26" s="86"/>
      <c r="HSW26" s="86"/>
      <c r="HSX26" s="86"/>
      <c r="HSY26" s="86"/>
      <c r="HSZ26" s="86"/>
      <c r="HTA26" s="86"/>
      <c r="HTB26" s="86"/>
      <c r="HTC26" s="86"/>
      <c r="HTD26" s="86"/>
      <c r="HTE26" s="86"/>
      <c r="HTF26" s="86"/>
      <c r="HTG26" s="86"/>
      <c r="HTH26" s="86"/>
      <c r="HTI26" s="86"/>
      <c r="HTJ26" s="86"/>
      <c r="HTK26" s="86"/>
      <c r="HTL26" s="86"/>
      <c r="HTM26" s="86"/>
      <c r="HTN26" s="86"/>
      <c r="HTO26" s="86"/>
      <c r="HTP26" s="86"/>
      <c r="HTQ26" s="86"/>
      <c r="HTR26" s="86"/>
      <c r="HTS26" s="86"/>
      <c r="HTT26" s="86"/>
      <c r="HTU26" s="86"/>
      <c r="HTV26" s="86"/>
      <c r="HTW26" s="86"/>
      <c r="HTX26" s="86"/>
      <c r="HTY26" s="86"/>
      <c r="HTZ26" s="86"/>
      <c r="HUA26" s="86"/>
      <c r="HUB26" s="86"/>
      <c r="HUC26" s="86"/>
      <c r="HUD26" s="86"/>
      <c r="HUE26" s="86"/>
      <c r="HUF26" s="86"/>
      <c r="HUG26" s="86"/>
      <c r="HUH26" s="86"/>
      <c r="HUI26" s="86"/>
      <c r="HUJ26" s="86"/>
      <c r="HUK26" s="86"/>
      <c r="HUL26" s="86"/>
      <c r="HUM26" s="86"/>
      <c r="HUN26" s="86"/>
      <c r="HUO26" s="86"/>
      <c r="HUP26" s="86"/>
      <c r="HUQ26" s="86"/>
      <c r="HUR26" s="86"/>
      <c r="HUS26" s="86"/>
      <c r="HUT26" s="86"/>
      <c r="HUU26" s="86"/>
      <c r="HUV26" s="86"/>
      <c r="HUW26" s="86"/>
      <c r="HUX26" s="86"/>
      <c r="HUY26" s="86"/>
      <c r="HUZ26" s="86"/>
      <c r="HVA26" s="86"/>
      <c r="HVB26" s="86"/>
      <c r="HVC26" s="86"/>
      <c r="HVD26" s="86"/>
      <c r="HVE26" s="86"/>
      <c r="HVF26" s="86"/>
      <c r="HVG26" s="86"/>
      <c r="HVH26" s="86"/>
      <c r="HVI26" s="86"/>
      <c r="HVJ26" s="86"/>
      <c r="HVK26" s="86"/>
      <c r="HVL26" s="86"/>
      <c r="HVM26" s="86"/>
      <c r="HVN26" s="86"/>
      <c r="HVO26" s="86"/>
      <c r="HVP26" s="86"/>
      <c r="HVQ26" s="86"/>
      <c r="HVR26" s="86"/>
      <c r="HVS26" s="86"/>
      <c r="HVT26" s="86"/>
      <c r="HVU26" s="86"/>
      <c r="HVV26" s="86"/>
      <c r="HVW26" s="86"/>
      <c r="HVX26" s="86"/>
      <c r="HVY26" s="86"/>
      <c r="HVZ26" s="86"/>
      <c r="HWA26" s="86"/>
      <c r="HWB26" s="86"/>
      <c r="HWC26" s="86"/>
      <c r="HWD26" s="86"/>
      <c r="HWE26" s="86"/>
      <c r="HWF26" s="86"/>
      <c r="HWG26" s="86"/>
      <c r="HWH26" s="86"/>
      <c r="HWI26" s="86"/>
      <c r="HWJ26" s="86"/>
      <c r="HWK26" s="86"/>
      <c r="HWL26" s="86"/>
      <c r="HWM26" s="86"/>
      <c r="HWN26" s="86"/>
      <c r="HWO26" s="86"/>
      <c r="HWP26" s="86"/>
      <c r="HWQ26" s="86"/>
      <c r="HWR26" s="86"/>
      <c r="HWS26" s="86"/>
      <c r="HWT26" s="86"/>
      <c r="HWU26" s="86"/>
      <c r="HWV26" s="86"/>
      <c r="HWW26" s="86"/>
      <c r="HWX26" s="86"/>
      <c r="HWY26" s="86"/>
      <c r="HWZ26" s="86"/>
      <c r="HXA26" s="86"/>
      <c r="HXB26" s="86"/>
      <c r="HXC26" s="86"/>
      <c r="HXD26" s="86"/>
      <c r="HXE26" s="86"/>
      <c r="HXF26" s="86"/>
      <c r="HXG26" s="86"/>
      <c r="HXH26" s="86"/>
      <c r="HXI26" s="86"/>
      <c r="HXJ26" s="86"/>
      <c r="HXK26" s="86"/>
      <c r="HXL26" s="86"/>
      <c r="HXM26" s="86"/>
      <c r="HXN26" s="86"/>
      <c r="HXO26" s="86"/>
      <c r="HXP26" s="86"/>
      <c r="HXQ26" s="86"/>
      <c r="HXR26" s="86"/>
      <c r="HXS26" s="86"/>
      <c r="HXT26" s="86"/>
      <c r="HXU26" s="86"/>
      <c r="HXV26" s="86"/>
      <c r="HXW26" s="86"/>
      <c r="HXX26" s="86"/>
      <c r="HXY26" s="86"/>
      <c r="HXZ26" s="86"/>
      <c r="HYA26" s="86"/>
      <c r="HYB26" s="86"/>
      <c r="HYC26" s="86"/>
      <c r="HYD26" s="86"/>
      <c r="HYE26" s="86"/>
      <c r="HYF26" s="86"/>
      <c r="HYG26" s="86"/>
      <c r="HYH26" s="86"/>
      <c r="HYI26" s="86"/>
      <c r="HYJ26" s="86"/>
      <c r="HYK26" s="86"/>
      <c r="HYL26" s="86"/>
      <c r="HYM26" s="86"/>
      <c r="HYN26" s="86"/>
      <c r="HYO26" s="86"/>
      <c r="HYP26" s="86"/>
      <c r="HYQ26" s="86"/>
      <c r="HYR26" s="86"/>
      <c r="HYS26" s="86"/>
      <c r="HYT26" s="86"/>
      <c r="HYU26" s="86"/>
      <c r="HYV26" s="86"/>
      <c r="HYW26" s="86"/>
      <c r="HYX26" s="86"/>
      <c r="HYY26" s="86"/>
      <c r="HYZ26" s="86"/>
      <c r="HZA26" s="86"/>
      <c r="HZB26" s="86"/>
      <c r="HZC26" s="86"/>
      <c r="HZD26" s="86"/>
      <c r="HZE26" s="86"/>
      <c r="HZF26" s="86"/>
      <c r="HZG26" s="86"/>
      <c r="HZH26" s="86"/>
      <c r="HZI26" s="86"/>
      <c r="HZJ26" s="86"/>
      <c r="HZK26" s="86"/>
      <c r="HZL26" s="86"/>
      <c r="HZM26" s="86"/>
      <c r="HZN26" s="86"/>
      <c r="HZO26" s="86"/>
      <c r="HZP26" s="86"/>
      <c r="HZQ26" s="86"/>
      <c r="HZR26" s="86"/>
      <c r="HZS26" s="86"/>
      <c r="HZT26" s="86"/>
      <c r="HZU26" s="86"/>
      <c r="HZV26" s="86"/>
      <c r="HZW26" s="86"/>
      <c r="HZX26" s="86"/>
      <c r="HZY26" s="86"/>
      <c r="HZZ26" s="86"/>
      <c r="IAA26" s="86"/>
      <c r="IAB26" s="86"/>
      <c r="IAC26" s="86"/>
      <c r="IAD26" s="86"/>
      <c r="IAE26" s="86"/>
      <c r="IAF26" s="86"/>
      <c r="IAG26" s="86"/>
      <c r="IAH26" s="86"/>
      <c r="IAI26" s="86"/>
      <c r="IAJ26" s="86"/>
      <c r="IAK26" s="86"/>
      <c r="IAL26" s="86"/>
      <c r="IAM26" s="86"/>
      <c r="IAN26" s="86"/>
      <c r="IAO26" s="86"/>
      <c r="IAP26" s="86"/>
      <c r="IAQ26" s="86"/>
      <c r="IAR26" s="86"/>
      <c r="IAS26" s="86"/>
      <c r="IAT26" s="86"/>
      <c r="IAU26" s="86"/>
      <c r="IAV26" s="86"/>
      <c r="IAW26" s="86"/>
      <c r="IAX26" s="86"/>
      <c r="IAY26" s="86"/>
      <c r="IAZ26" s="86"/>
      <c r="IBA26" s="86"/>
      <c r="IBB26" s="86"/>
      <c r="IBC26" s="86"/>
      <c r="IBD26" s="86"/>
      <c r="IBE26" s="86"/>
      <c r="IBF26" s="86"/>
      <c r="IBG26" s="86"/>
      <c r="IBH26" s="86"/>
      <c r="IBI26" s="86"/>
      <c r="IBJ26" s="86"/>
      <c r="IBK26" s="86"/>
      <c r="IBL26" s="86"/>
      <c r="IBM26" s="86"/>
      <c r="IBN26" s="86"/>
      <c r="IBO26" s="86"/>
      <c r="IBP26" s="86"/>
      <c r="IBQ26" s="86"/>
      <c r="IBR26" s="86"/>
      <c r="IBS26" s="86"/>
      <c r="IBT26" s="86"/>
      <c r="IBU26" s="86"/>
      <c r="IBV26" s="86"/>
      <c r="IBW26" s="86"/>
      <c r="IBX26" s="86"/>
      <c r="IBY26" s="86"/>
      <c r="IBZ26" s="86"/>
      <c r="ICA26" s="86"/>
      <c r="ICB26" s="86"/>
      <c r="ICC26" s="86"/>
      <c r="ICD26" s="86"/>
      <c r="ICE26" s="86"/>
      <c r="ICF26" s="86"/>
      <c r="ICG26" s="86"/>
      <c r="ICH26" s="86"/>
      <c r="ICI26" s="86"/>
      <c r="ICJ26" s="86"/>
      <c r="ICK26" s="86"/>
      <c r="ICL26" s="86"/>
      <c r="ICM26" s="86"/>
      <c r="ICN26" s="86"/>
      <c r="ICO26" s="86"/>
      <c r="ICP26" s="86"/>
      <c r="ICQ26" s="86"/>
      <c r="ICR26" s="86"/>
      <c r="ICS26" s="86"/>
      <c r="ICT26" s="86"/>
      <c r="ICU26" s="86"/>
      <c r="ICV26" s="86"/>
      <c r="ICW26" s="86"/>
      <c r="ICX26" s="86"/>
      <c r="ICY26" s="86"/>
      <c r="ICZ26" s="86"/>
      <c r="IDA26" s="86"/>
      <c r="IDB26" s="86"/>
      <c r="IDC26" s="86"/>
      <c r="IDD26" s="86"/>
      <c r="IDE26" s="86"/>
      <c r="IDF26" s="86"/>
      <c r="IDG26" s="86"/>
      <c r="IDH26" s="86"/>
      <c r="IDI26" s="86"/>
      <c r="IDJ26" s="86"/>
      <c r="IDK26" s="86"/>
      <c r="IDL26" s="86"/>
      <c r="IDM26" s="86"/>
      <c r="IDN26" s="86"/>
      <c r="IDO26" s="86"/>
      <c r="IDP26" s="86"/>
      <c r="IDQ26" s="86"/>
      <c r="IDR26" s="86"/>
      <c r="IDS26" s="86"/>
      <c r="IDT26" s="86"/>
      <c r="IDU26" s="86"/>
      <c r="IDV26" s="86"/>
      <c r="IDW26" s="86"/>
      <c r="IDX26" s="86"/>
      <c r="IDY26" s="86"/>
      <c r="IDZ26" s="86"/>
      <c r="IEA26" s="86"/>
      <c r="IEB26" s="86"/>
      <c r="IEC26" s="86"/>
      <c r="IED26" s="86"/>
      <c r="IEE26" s="86"/>
      <c r="IEF26" s="86"/>
      <c r="IEG26" s="86"/>
      <c r="IEH26" s="86"/>
      <c r="IEI26" s="86"/>
      <c r="IEJ26" s="86"/>
      <c r="IEK26" s="86"/>
      <c r="IEL26" s="86"/>
      <c r="IEM26" s="86"/>
      <c r="IEN26" s="86"/>
      <c r="IEO26" s="86"/>
      <c r="IEP26" s="86"/>
      <c r="IEQ26" s="86"/>
      <c r="IER26" s="86"/>
      <c r="IES26" s="86"/>
      <c r="IET26" s="86"/>
      <c r="IEU26" s="86"/>
      <c r="IEV26" s="86"/>
      <c r="IEW26" s="86"/>
      <c r="IEX26" s="86"/>
      <c r="IEY26" s="86"/>
      <c r="IEZ26" s="86"/>
      <c r="IFA26" s="86"/>
      <c r="IFB26" s="86"/>
      <c r="IFC26" s="86"/>
      <c r="IFD26" s="86"/>
      <c r="IFE26" s="86"/>
      <c r="IFF26" s="86"/>
      <c r="IFG26" s="86"/>
      <c r="IFH26" s="86"/>
      <c r="IFI26" s="86"/>
      <c r="IFJ26" s="86"/>
      <c r="IFK26" s="86"/>
      <c r="IFL26" s="86"/>
      <c r="IFM26" s="86"/>
      <c r="IFN26" s="86"/>
      <c r="IFO26" s="86"/>
      <c r="IFP26" s="86"/>
      <c r="IFQ26" s="86"/>
      <c r="IFR26" s="86"/>
      <c r="IFS26" s="86"/>
      <c r="IFT26" s="86"/>
      <c r="IFU26" s="86"/>
      <c r="IFV26" s="86"/>
      <c r="IFW26" s="86"/>
      <c r="IFX26" s="86"/>
      <c r="IFY26" s="86"/>
      <c r="IFZ26" s="86"/>
      <c r="IGA26" s="86"/>
      <c r="IGB26" s="86"/>
      <c r="IGC26" s="86"/>
      <c r="IGD26" s="86"/>
      <c r="IGE26" s="86"/>
      <c r="IGF26" s="86"/>
      <c r="IGG26" s="86"/>
      <c r="IGH26" s="86"/>
      <c r="IGI26" s="86"/>
      <c r="IGJ26" s="86"/>
      <c r="IGK26" s="86"/>
      <c r="IGL26" s="86"/>
      <c r="IGM26" s="86"/>
      <c r="IGN26" s="86"/>
      <c r="IGO26" s="86"/>
      <c r="IGP26" s="86"/>
      <c r="IGQ26" s="86"/>
      <c r="IGR26" s="86"/>
      <c r="IGS26" s="86"/>
      <c r="IGT26" s="86"/>
      <c r="IGU26" s="86"/>
      <c r="IGV26" s="86"/>
      <c r="IGW26" s="86"/>
      <c r="IGX26" s="86"/>
      <c r="IGY26" s="86"/>
      <c r="IGZ26" s="86"/>
      <c r="IHA26" s="86"/>
      <c r="IHB26" s="86"/>
      <c r="IHC26" s="86"/>
      <c r="IHD26" s="86"/>
      <c r="IHE26" s="86"/>
      <c r="IHF26" s="86"/>
      <c r="IHG26" s="86"/>
      <c r="IHH26" s="86"/>
      <c r="IHI26" s="86"/>
      <c r="IHJ26" s="86"/>
      <c r="IHK26" s="86"/>
      <c r="IHL26" s="86"/>
      <c r="IHM26" s="86"/>
      <c r="IHN26" s="86"/>
      <c r="IHO26" s="86"/>
      <c r="IHP26" s="86"/>
      <c r="IHQ26" s="86"/>
      <c r="IHR26" s="86"/>
      <c r="IHS26" s="86"/>
      <c r="IHT26" s="86"/>
      <c r="IHU26" s="86"/>
      <c r="IHV26" s="86"/>
      <c r="IHW26" s="86"/>
      <c r="IHX26" s="86"/>
      <c r="IHY26" s="86"/>
      <c r="IHZ26" s="86"/>
      <c r="IIA26" s="86"/>
      <c r="IIB26" s="86"/>
      <c r="IIC26" s="86"/>
      <c r="IID26" s="86"/>
      <c r="IIE26" s="86"/>
      <c r="IIF26" s="86"/>
      <c r="IIG26" s="86"/>
      <c r="IIH26" s="86"/>
      <c r="III26" s="86"/>
      <c r="IIJ26" s="86"/>
      <c r="IIK26" s="86"/>
      <c r="IIL26" s="86"/>
      <c r="IIM26" s="86"/>
      <c r="IIN26" s="86"/>
      <c r="IIO26" s="86"/>
      <c r="IIP26" s="86"/>
      <c r="IIQ26" s="86"/>
      <c r="IIR26" s="86"/>
      <c r="IIS26" s="86"/>
      <c r="IIT26" s="86"/>
      <c r="IIU26" s="86"/>
      <c r="IIV26" s="86"/>
      <c r="IIW26" s="86"/>
      <c r="IIX26" s="86"/>
      <c r="IIY26" s="86"/>
      <c r="IIZ26" s="86"/>
      <c r="IJA26" s="86"/>
      <c r="IJB26" s="86"/>
      <c r="IJC26" s="86"/>
      <c r="IJD26" s="86"/>
      <c r="IJE26" s="86"/>
      <c r="IJF26" s="86"/>
      <c r="IJG26" s="86"/>
      <c r="IJH26" s="86"/>
      <c r="IJI26" s="86"/>
      <c r="IJJ26" s="86"/>
      <c r="IJK26" s="86"/>
      <c r="IJL26" s="86"/>
      <c r="IJM26" s="86"/>
      <c r="IJN26" s="86"/>
      <c r="IJO26" s="86"/>
      <c r="IJP26" s="86"/>
      <c r="IJQ26" s="86"/>
      <c r="IJR26" s="86"/>
      <c r="IJS26" s="86"/>
      <c r="IJT26" s="86"/>
      <c r="IJU26" s="86"/>
      <c r="IJV26" s="86"/>
      <c r="IJW26" s="86"/>
      <c r="IJX26" s="86"/>
      <c r="IJY26" s="86"/>
      <c r="IJZ26" s="86"/>
      <c r="IKA26" s="86"/>
      <c r="IKB26" s="86"/>
      <c r="IKC26" s="86"/>
      <c r="IKD26" s="86"/>
      <c r="IKE26" s="86"/>
      <c r="IKF26" s="86"/>
      <c r="IKG26" s="86"/>
      <c r="IKH26" s="86"/>
      <c r="IKI26" s="86"/>
      <c r="IKJ26" s="86"/>
      <c r="IKK26" s="86"/>
      <c r="IKL26" s="86"/>
      <c r="IKM26" s="86"/>
      <c r="IKN26" s="86"/>
      <c r="IKO26" s="86"/>
      <c r="IKP26" s="86"/>
      <c r="IKQ26" s="86"/>
      <c r="IKR26" s="86"/>
      <c r="IKS26" s="86"/>
      <c r="IKT26" s="86"/>
      <c r="IKU26" s="86"/>
      <c r="IKV26" s="86"/>
      <c r="IKW26" s="86"/>
      <c r="IKX26" s="86"/>
      <c r="IKY26" s="86"/>
      <c r="IKZ26" s="86"/>
      <c r="ILA26" s="86"/>
      <c r="ILB26" s="86"/>
      <c r="ILC26" s="86"/>
      <c r="ILD26" s="86"/>
      <c r="ILE26" s="86"/>
      <c r="ILF26" s="86"/>
      <c r="ILG26" s="86"/>
      <c r="ILH26" s="86"/>
      <c r="ILI26" s="86"/>
      <c r="ILJ26" s="86"/>
      <c r="ILK26" s="86"/>
      <c r="ILL26" s="86"/>
      <c r="ILM26" s="86"/>
      <c r="ILN26" s="86"/>
      <c r="ILO26" s="86"/>
      <c r="ILP26" s="86"/>
      <c r="ILQ26" s="86"/>
      <c r="ILR26" s="86"/>
      <c r="ILS26" s="86"/>
      <c r="ILT26" s="86"/>
      <c r="ILU26" s="86"/>
      <c r="ILV26" s="86"/>
      <c r="ILW26" s="86"/>
      <c r="ILX26" s="86"/>
      <c r="ILY26" s="86"/>
      <c r="ILZ26" s="86"/>
      <c r="IMA26" s="86"/>
      <c r="IMB26" s="86"/>
      <c r="IMC26" s="86"/>
      <c r="IMD26" s="86"/>
      <c r="IME26" s="86"/>
      <c r="IMF26" s="86"/>
      <c r="IMG26" s="86"/>
      <c r="IMH26" s="86"/>
      <c r="IMI26" s="86"/>
      <c r="IMJ26" s="86"/>
      <c r="IMK26" s="86"/>
      <c r="IML26" s="86"/>
      <c r="IMM26" s="86"/>
      <c r="IMN26" s="86"/>
      <c r="IMO26" s="86"/>
      <c r="IMP26" s="86"/>
      <c r="IMQ26" s="86"/>
      <c r="IMR26" s="86"/>
      <c r="IMS26" s="86"/>
      <c r="IMT26" s="86"/>
      <c r="IMU26" s="86"/>
      <c r="IMV26" s="86"/>
      <c r="IMW26" s="86"/>
      <c r="IMX26" s="86"/>
      <c r="IMY26" s="86"/>
      <c r="IMZ26" s="86"/>
      <c r="INA26" s="86"/>
      <c r="INB26" s="86"/>
      <c r="INC26" s="86"/>
      <c r="IND26" s="86"/>
      <c r="INE26" s="86"/>
      <c r="INF26" s="86"/>
      <c r="ING26" s="86"/>
      <c r="INH26" s="86"/>
      <c r="INI26" s="86"/>
      <c r="INJ26" s="86"/>
      <c r="INK26" s="86"/>
      <c r="INL26" s="86"/>
      <c r="INM26" s="86"/>
      <c r="INN26" s="86"/>
      <c r="INO26" s="86"/>
      <c r="INP26" s="86"/>
      <c r="INQ26" s="86"/>
      <c r="INR26" s="86"/>
      <c r="INS26" s="86"/>
      <c r="INT26" s="86"/>
      <c r="INU26" s="86"/>
      <c r="INV26" s="86"/>
      <c r="INW26" s="86"/>
      <c r="INX26" s="86"/>
      <c r="INY26" s="86"/>
      <c r="INZ26" s="86"/>
      <c r="IOA26" s="86"/>
      <c r="IOB26" s="86"/>
      <c r="IOC26" s="86"/>
      <c r="IOD26" s="86"/>
      <c r="IOE26" s="86"/>
      <c r="IOF26" s="86"/>
      <c r="IOG26" s="86"/>
      <c r="IOH26" s="86"/>
      <c r="IOI26" s="86"/>
      <c r="IOJ26" s="86"/>
      <c r="IOK26" s="86"/>
      <c r="IOL26" s="86"/>
      <c r="IOM26" s="86"/>
      <c r="ION26" s="86"/>
      <c r="IOO26" s="86"/>
      <c r="IOP26" s="86"/>
      <c r="IOQ26" s="86"/>
      <c r="IOR26" s="86"/>
      <c r="IOS26" s="86"/>
      <c r="IOT26" s="86"/>
      <c r="IOU26" s="86"/>
      <c r="IOV26" s="86"/>
      <c r="IOW26" s="86"/>
      <c r="IOX26" s="86"/>
      <c r="IOY26" s="86"/>
      <c r="IOZ26" s="86"/>
      <c r="IPA26" s="86"/>
      <c r="IPB26" s="86"/>
      <c r="IPC26" s="86"/>
      <c r="IPD26" s="86"/>
      <c r="IPE26" s="86"/>
      <c r="IPF26" s="86"/>
      <c r="IPG26" s="86"/>
      <c r="IPH26" s="86"/>
      <c r="IPI26" s="86"/>
      <c r="IPJ26" s="86"/>
      <c r="IPK26" s="86"/>
      <c r="IPL26" s="86"/>
      <c r="IPM26" s="86"/>
      <c r="IPN26" s="86"/>
      <c r="IPO26" s="86"/>
      <c r="IPP26" s="86"/>
      <c r="IPQ26" s="86"/>
      <c r="IPR26" s="86"/>
      <c r="IPS26" s="86"/>
      <c r="IPT26" s="86"/>
      <c r="IPU26" s="86"/>
      <c r="IPV26" s="86"/>
      <c r="IPW26" s="86"/>
      <c r="IPX26" s="86"/>
      <c r="IPY26" s="86"/>
      <c r="IPZ26" s="86"/>
      <c r="IQA26" s="86"/>
      <c r="IQB26" s="86"/>
      <c r="IQC26" s="86"/>
      <c r="IQD26" s="86"/>
      <c r="IQE26" s="86"/>
      <c r="IQF26" s="86"/>
      <c r="IQG26" s="86"/>
      <c r="IQH26" s="86"/>
      <c r="IQI26" s="86"/>
      <c r="IQJ26" s="86"/>
      <c r="IQK26" s="86"/>
      <c r="IQL26" s="86"/>
      <c r="IQM26" s="86"/>
      <c r="IQN26" s="86"/>
      <c r="IQO26" s="86"/>
      <c r="IQP26" s="86"/>
      <c r="IQQ26" s="86"/>
      <c r="IQR26" s="86"/>
      <c r="IQS26" s="86"/>
      <c r="IQT26" s="86"/>
      <c r="IQU26" s="86"/>
      <c r="IQV26" s="86"/>
      <c r="IQW26" s="86"/>
      <c r="IQX26" s="86"/>
      <c r="IQY26" s="86"/>
      <c r="IQZ26" s="86"/>
      <c r="IRA26" s="86"/>
      <c r="IRB26" s="86"/>
      <c r="IRC26" s="86"/>
      <c r="IRD26" s="86"/>
      <c r="IRE26" s="86"/>
      <c r="IRF26" s="86"/>
      <c r="IRG26" s="86"/>
      <c r="IRH26" s="86"/>
      <c r="IRI26" s="86"/>
      <c r="IRJ26" s="86"/>
      <c r="IRK26" s="86"/>
      <c r="IRL26" s="86"/>
      <c r="IRM26" s="86"/>
      <c r="IRN26" s="86"/>
      <c r="IRO26" s="86"/>
      <c r="IRP26" s="86"/>
      <c r="IRQ26" s="86"/>
      <c r="IRR26" s="86"/>
      <c r="IRS26" s="86"/>
      <c r="IRT26" s="86"/>
      <c r="IRU26" s="86"/>
      <c r="IRV26" s="86"/>
      <c r="IRW26" s="86"/>
      <c r="IRX26" s="86"/>
      <c r="IRY26" s="86"/>
      <c r="IRZ26" s="86"/>
      <c r="ISA26" s="86"/>
      <c r="ISB26" s="86"/>
      <c r="ISC26" s="86"/>
      <c r="ISD26" s="86"/>
      <c r="ISE26" s="86"/>
      <c r="ISF26" s="86"/>
      <c r="ISG26" s="86"/>
      <c r="ISH26" s="86"/>
      <c r="ISI26" s="86"/>
      <c r="ISJ26" s="86"/>
      <c r="ISK26" s="86"/>
      <c r="ISL26" s="86"/>
      <c r="ISM26" s="86"/>
      <c r="ISN26" s="86"/>
      <c r="ISO26" s="86"/>
      <c r="ISP26" s="86"/>
      <c r="ISQ26" s="86"/>
      <c r="ISR26" s="86"/>
      <c r="ISS26" s="86"/>
      <c r="IST26" s="86"/>
      <c r="ISU26" s="86"/>
      <c r="ISV26" s="86"/>
      <c r="ISW26" s="86"/>
      <c r="ISX26" s="86"/>
      <c r="ISY26" s="86"/>
      <c r="ISZ26" s="86"/>
      <c r="ITA26" s="86"/>
      <c r="ITB26" s="86"/>
      <c r="ITC26" s="86"/>
      <c r="ITD26" s="86"/>
      <c r="ITE26" s="86"/>
      <c r="ITF26" s="86"/>
      <c r="ITG26" s="86"/>
      <c r="ITH26" s="86"/>
      <c r="ITI26" s="86"/>
      <c r="ITJ26" s="86"/>
      <c r="ITK26" s="86"/>
      <c r="ITL26" s="86"/>
      <c r="ITM26" s="86"/>
      <c r="ITN26" s="86"/>
      <c r="ITO26" s="86"/>
      <c r="ITP26" s="86"/>
      <c r="ITQ26" s="86"/>
      <c r="ITR26" s="86"/>
      <c r="ITS26" s="86"/>
      <c r="ITT26" s="86"/>
      <c r="ITU26" s="86"/>
      <c r="ITV26" s="86"/>
      <c r="ITW26" s="86"/>
      <c r="ITX26" s="86"/>
      <c r="ITY26" s="86"/>
      <c r="ITZ26" s="86"/>
      <c r="IUA26" s="86"/>
      <c r="IUB26" s="86"/>
      <c r="IUC26" s="86"/>
      <c r="IUD26" s="86"/>
      <c r="IUE26" s="86"/>
      <c r="IUF26" s="86"/>
      <c r="IUG26" s="86"/>
      <c r="IUH26" s="86"/>
      <c r="IUI26" s="86"/>
      <c r="IUJ26" s="86"/>
      <c r="IUK26" s="86"/>
      <c r="IUL26" s="86"/>
      <c r="IUM26" s="86"/>
      <c r="IUN26" s="86"/>
      <c r="IUO26" s="86"/>
      <c r="IUP26" s="86"/>
      <c r="IUQ26" s="86"/>
      <c r="IUR26" s="86"/>
      <c r="IUS26" s="86"/>
      <c r="IUT26" s="86"/>
      <c r="IUU26" s="86"/>
      <c r="IUV26" s="86"/>
      <c r="IUW26" s="86"/>
      <c r="IUX26" s="86"/>
      <c r="IUY26" s="86"/>
      <c r="IUZ26" s="86"/>
      <c r="IVA26" s="86"/>
      <c r="IVB26" s="86"/>
      <c r="IVC26" s="86"/>
      <c r="IVD26" s="86"/>
      <c r="IVE26" s="86"/>
      <c r="IVF26" s="86"/>
      <c r="IVG26" s="86"/>
      <c r="IVH26" s="86"/>
      <c r="IVI26" s="86"/>
      <c r="IVJ26" s="86"/>
      <c r="IVK26" s="86"/>
      <c r="IVL26" s="86"/>
      <c r="IVM26" s="86"/>
      <c r="IVN26" s="86"/>
      <c r="IVO26" s="86"/>
      <c r="IVP26" s="86"/>
      <c r="IVQ26" s="86"/>
      <c r="IVR26" s="86"/>
      <c r="IVS26" s="86"/>
      <c r="IVT26" s="86"/>
      <c r="IVU26" s="86"/>
      <c r="IVV26" s="86"/>
      <c r="IVW26" s="86"/>
      <c r="IVX26" s="86"/>
      <c r="IVY26" s="86"/>
      <c r="IVZ26" s="86"/>
      <c r="IWA26" s="86"/>
      <c r="IWB26" s="86"/>
      <c r="IWC26" s="86"/>
      <c r="IWD26" s="86"/>
      <c r="IWE26" s="86"/>
      <c r="IWF26" s="86"/>
      <c r="IWG26" s="86"/>
      <c r="IWH26" s="86"/>
      <c r="IWI26" s="86"/>
      <c r="IWJ26" s="86"/>
      <c r="IWK26" s="86"/>
      <c r="IWL26" s="86"/>
      <c r="IWM26" s="86"/>
      <c r="IWN26" s="86"/>
      <c r="IWO26" s="86"/>
      <c r="IWP26" s="86"/>
      <c r="IWQ26" s="86"/>
      <c r="IWR26" s="86"/>
      <c r="IWS26" s="86"/>
      <c r="IWT26" s="86"/>
      <c r="IWU26" s="86"/>
      <c r="IWV26" s="86"/>
      <c r="IWW26" s="86"/>
      <c r="IWX26" s="86"/>
      <c r="IWY26" s="86"/>
      <c r="IWZ26" s="86"/>
      <c r="IXA26" s="86"/>
      <c r="IXB26" s="86"/>
      <c r="IXC26" s="86"/>
      <c r="IXD26" s="86"/>
      <c r="IXE26" s="86"/>
      <c r="IXF26" s="86"/>
      <c r="IXG26" s="86"/>
      <c r="IXH26" s="86"/>
      <c r="IXI26" s="86"/>
      <c r="IXJ26" s="86"/>
      <c r="IXK26" s="86"/>
      <c r="IXL26" s="86"/>
      <c r="IXM26" s="86"/>
      <c r="IXN26" s="86"/>
      <c r="IXO26" s="86"/>
      <c r="IXP26" s="86"/>
      <c r="IXQ26" s="86"/>
      <c r="IXR26" s="86"/>
      <c r="IXS26" s="86"/>
      <c r="IXT26" s="86"/>
      <c r="IXU26" s="86"/>
      <c r="IXV26" s="86"/>
      <c r="IXW26" s="86"/>
      <c r="IXX26" s="86"/>
      <c r="IXY26" s="86"/>
      <c r="IXZ26" s="86"/>
      <c r="IYA26" s="86"/>
      <c r="IYB26" s="86"/>
      <c r="IYC26" s="86"/>
      <c r="IYD26" s="86"/>
      <c r="IYE26" s="86"/>
      <c r="IYF26" s="86"/>
      <c r="IYG26" s="86"/>
      <c r="IYH26" s="86"/>
      <c r="IYI26" s="86"/>
      <c r="IYJ26" s="86"/>
      <c r="IYK26" s="86"/>
      <c r="IYL26" s="86"/>
      <c r="IYM26" s="86"/>
      <c r="IYN26" s="86"/>
      <c r="IYO26" s="86"/>
      <c r="IYP26" s="86"/>
      <c r="IYQ26" s="86"/>
      <c r="IYR26" s="86"/>
      <c r="IYS26" s="86"/>
      <c r="IYT26" s="86"/>
      <c r="IYU26" s="86"/>
      <c r="IYV26" s="86"/>
      <c r="IYW26" s="86"/>
      <c r="IYX26" s="86"/>
      <c r="IYY26" s="86"/>
      <c r="IYZ26" s="86"/>
      <c r="IZA26" s="86"/>
      <c r="IZB26" s="86"/>
      <c r="IZC26" s="86"/>
      <c r="IZD26" s="86"/>
      <c r="IZE26" s="86"/>
      <c r="IZF26" s="86"/>
      <c r="IZG26" s="86"/>
      <c r="IZH26" s="86"/>
      <c r="IZI26" s="86"/>
      <c r="IZJ26" s="86"/>
      <c r="IZK26" s="86"/>
      <c r="IZL26" s="86"/>
      <c r="IZM26" s="86"/>
      <c r="IZN26" s="86"/>
      <c r="IZO26" s="86"/>
      <c r="IZP26" s="86"/>
      <c r="IZQ26" s="86"/>
      <c r="IZR26" s="86"/>
      <c r="IZS26" s="86"/>
      <c r="IZT26" s="86"/>
      <c r="IZU26" s="86"/>
      <c r="IZV26" s="86"/>
      <c r="IZW26" s="86"/>
      <c r="IZX26" s="86"/>
      <c r="IZY26" s="86"/>
      <c r="IZZ26" s="86"/>
      <c r="JAA26" s="86"/>
      <c r="JAB26" s="86"/>
      <c r="JAC26" s="86"/>
      <c r="JAD26" s="86"/>
      <c r="JAE26" s="86"/>
      <c r="JAF26" s="86"/>
      <c r="JAG26" s="86"/>
      <c r="JAH26" s="86"/>
      <c r="JAI26" s="86"/>
      <c r="JAJ26" s="86"/>
      <c r="JAK26" s="86"/>
      <c r="JAL26" s="86"/>
      <c r="JAM26" s="86"/>
      <c r="JAN26" s="86"/>
      <c r="JAO26" s="86"/>
      <c r="JAP26" s="86"/>
      <c r="JAQ26" s="86"/>
      <c r="JAR26" s="86"/>
      <c r="JAS26" s="86"/>
      <c r="JAT26" s="86"/>
      <c r="JAU26" s="86"/>
      <c r="JAV26" s="86"/>
      <c r="JAW26" s="86"/>
      <c r="JAX26" s="86"/>
      <c r="JAY26" s="86"/>
      <c r="JAZ26" s="86"/>
      <c r="JBA26" s="86"/>
      <c r="JBB26" s="86"/>
      <c r="JBC26" s="86"/>
      <c r="JBD26" s="86"/>
      <c r="JBE26" s="86"/>
      <c r="JBF26" s="86"/>
      <c r="JBG26" s="86"/>
      <c r="JBH26" s="86"/>
      <c r="JBI26" s="86"/>
      <c r="JBJ26" s="86"/>
      <c r="JBK26" s="86"/>
      <c r="JBL26" s="86"/>
      <c r="JBM26" s="86"/>
      <c r="JBN26" s="86"/>
      <c r="JBO26" s="86"/>
      <c r="JBP26" s="86"/>
      <c r="JBQ26" s="86"/>
      <c r="JBR26" s="86"/>
      <c r="JBS26" s="86"/>
      <c r="JBT26" s="86"/>
      <c r="JBU26" s="86"/>
      <c r="JBV26" s="86"/>
      <c r="JBW26" s="86"/>
      <c r="JBX26" s="86"/>
      <c r="JBY26" s="86"/>
      <c r="JBZ26" s="86"/>
      <c r="JCA26" s="86"/>
      <c r="JCB26" s="86"/>
      <c r="JCC26" s="86"/>
      <c r="JCD26" s="86"/>
      <c r="JCE26" s="86"/>
      <c r="JCF26" s="86"/>
      <c r="JCG26" s="86"/>
      <c r="JCH26" s="86"/>
      <c r="JCI26" s="86"/>
      <c r="JCJ26" s="86"/>
      <c r="JCK26" s="86"/>
      <c r="JCL26" s="86"/>
      <c r="JCM26" s="86"/>
      <c r="JCN26" s="86"/>
      <c r="JCO26" s="86"/>
      <c r="JCP26" s="86"/>
      <c r="JCQ26" s="86"/>
      <c r="JCR26" s="86"/>
      <c r="JCS26" s="86"/>
      <c r="JCT26" s="86"/>
      <c r="JCU26" s="86"/>
      <c r="JCV26" s="86"/>
      <c r="JCW26" s="86"/>
      <c r="JCX26" s="86"/>
      <c r="JCY26" s="86"/>
      <c r="JCZ26" s="86"/>
      <c r="JDA26" s="86"/>
      <c r="JDB26" s="86"/>
      <c r="JDC26" s="86"/>
      <c r="JDD26" s="86"/>
      <c r="JDE26" s="86"/>
      <c r="JDF26" s="86"/>
      <c r="JDG26" s="86"/>
      <c r="JDH26" s="86"/>
      <c r="JDI26" s="86"/>
      <c r="JDJ26" s="86"/>
      <c r="JDK26" s="86"/>
      <c r="JDL26" s="86"/>
      <c r="JDM26" s="86"/>
      <c r="JDN26" s="86"/>
      <c r="JDO26" s="86"/>
      <c r="JDP26" s="86"/>
      <c r="JDQ26" s="86"/>
      <c r="JDR26" s="86"/>
      <c r="JDS26" s="86"/>
      <c r="JDT26" s="86"/>
      <c r="JDU26" s="86"/>
      <c r="JDV26" s="86"/>
      <c r="JDW26" s="86"/>
      <c r="JDX26" s="86"/>
      <c r="JDY26" s="86"/>
      <c r="JDZ26" s="86"/>
      <c r="JEA26" s="86"/>
      <c r="JEB26" s="86"/>
      <c r="JEC26" s="86"/>
      <c r="JED26" s="86"/>
      <c r="JEE26" s="86"/>
      <c r="JEF26" s="86"/>
      <c r="JEG26" s="86"/>
      <c r="JEH26" s="86"/>
      <c r="JEI26" s="86"/>
      <c r="JEJ26" s="86"/>
      <c r="JEK26" s="86"/>
      <c r="JEL26" s="86"/>
      <c r="JEM26" s="86"/>
      <c r="JEN26" s="86"/>
      <c r="JEO26" s="86"/>
      <c r="JEP26" s="86"/>
      <c r="JEQ26" s="86"/>
      <c r="JER26" s="86"/>
      <c r="JES26" s="86"/>
      <c r="JET26" s="86"/>
      <c r="JEU26" s="86"/>
      <c r="JEV26" s="86"/>
      <c r="JEW26" s="86"/>
      <c r="JEX26" s="86"/>
      <c r="JEY26" s="86"/>
      <c r="JEZ26" s="86"/>
      <c r="JFA26" s="86"/>
      <c r="JFB26" s="86"/>
      <c r="JFC26" s="86"/>
      <c r="JFD26" s="86"/>
      <c r="JFE26" s="86"/>
      <c r="JFF26" s="86"/>
      <c r="JFG26" s="86"/>
      <c r="JFH26" s="86"/>
      <c r="JFI26" s="86"/>
      <c r="JFJ26" s="86"/>
      <c r="JFK26" s="86"/>
      <c r="JFL26" s="86"/>
      <c r="JFM26" s="86"/>
      <c r="JFN26" s="86"/>
      <c r="JFO26" s="86"/>
      <c r="JFP26" s="86"/>
      <c r="JFQ26" s="86"/>
      <c r="JFR26" s="86"/>
      <c r="JFS26" s="86"/>
      <c r="JFT26" s="86"/>
      <c r="JFU26" s="86"/>
      <c r="JFV26" s="86"/>
      <c r="JFW26" s="86"/>
      <c r="JFX26" s="86"/>
      <c r="JFY26" s="86"/>
      <c r="JFZ26" s="86"/>
      <c r="JGA26" s="86"/>
      <c r="JGB26" s="86"/>
      <c r="JGC26" s="86"/>
      <c r="JGD26" s="86"/>
      <c r="JGE26" s="86"/>
      <c r="JGF26" s="86"/>
      <c r="JGG26" s="86"/>
      <c r="JGH26" s="86"/>
      <c r="JGI26" s="86"/>
      <c r="JGJ26" s="86"/>
      <c r="JGK26" s="86"/>
      <c r="JGL26" s="86"/>
      <c r="JGM26" s="86"/>
      <c r="JGN26" s="86"/>
      <c r="JGO26" s="86"/>
      <c r="JGP26" s="86"/>
      <c r="JGQ26" s="86"/>
      <c r="JGR26" s="86"/>
      <c r="JGS26" s="86"/>
      <c r="JGT26" s="86"/>
      <c r="JGU26" s="86"/>
      <c r="JGV26" s="86"/>
      <c r="JGW26" s="86"/>
      <c r="JGX26" s="86"/>
      <c r="JGY26" s="86"/>
      <c r="JGZ26" s="86"/>
      <c r="JHA26" s="86"/>
      <c r="JHB26" s="86"/>
      <c r="JHC26" s="86"/>
      <c r="JHD26" s="86"/>
      <c r="JHE26" s="86"/>
      <c r="JHF26" s="86"/>
      <c r="JHG26" s="86"/>
      <c r="JHH26" s="86"/>
      <c r="JHI26" s="86"/>
      <c r="JHJ26" s="86"/>
      <c r="JHK26" s="86"/>
      <c r="JHL26" s="86"/>
      <c r="JHM26" s="86"/>
      <c r="JHN26" s="86"/>
      <c r="JHO26" s="86"/>
      <c r="JHP26" s="86"/>
      <c r="JHQ26" s="86"/>
      <c r="JHR26" s="86"/>
      <c r="JHS26" s="86"/>
      <c r="JHT26" s="86"/>
      <c r="JHU26" s="86"/>
      <c r="JHV26" s="86"/>
      <c r="JHW26" s="86"/>
      <c r="JHX26" s="86"/>
      <c r="JHY26" s="86"/>
      <c r="JHZ26" s="86"/>
      <c r="JIA26" s="86"/>
      <c r="JIB26" s="86"/>
      <c r="JIC26" s="86"/>
      <c r="JID26" s="86"/>
      <c r="JIE26" s="86"/>
      <c r="JIF26" s="86"/>
      <c r="JIG26" s="86"/>
      <c r="JIH26" s="86"/>
      <c r="JII26" s="86"/>
      <c r="JIJ26" s="86"/>
      <c r="JIK26" s="86"/>
      <c r="JIL26" s="86"/>
      <c r="JIM26" s="86"/>
      <c r="JIN26" s="86"/>
      <c r="JIO26" s="86"/>
      <c r="JIP26" s="86"/>
      <c r="JIQ26" s="86"/>
      <c r="JIR26" s="86"/>
      <c r="JIS26" s="86"/>
      <c r="JIT26" s="86"/>
      <c r="JIU26" s="86"/>
      <c r="JIV26" s="86"/>
      <c r="JIW26" s="86"/>
      <c r="JIX26" s="86"/>
      <c r="JIY26" s="86"/>
      <c r="JIZ26" s="86"/>
      <c r="JJA26" s="86"/>
      <c r="JJB26" s="86"/>
      <c r="JJC26" s="86"/>
      <c r="JJD26" s="86"/>
      <c r="JJE26" s="86"/>
      <c r="JJF26" s="86"/>
      <c r="JJG26" s="86"/>
      <c r="JJH26" s="86"/>
      <c r="JJI26" s="86"/>
      <c r="JJJ26" s="86"/>
      <c r="JJK26" s="86"/>
      <c r="JJL26" s="86"/>
      <c r="JJM26" s="86"/>
      <c r="JJN26" s="86"/>
      <c r="JJO26" s="86"/>
      <c r="JJP26" s="86"/>
      <c r="JJQ26" s="86"/>
      <c r="JJR26" s="86"/>
      <c r="JJS26" s="86"/>
      <c r="JJT26" s="86"/>
      <c r="JJU26" s="86"/>
      <c r="JJV26" s="86"/>
      <c r="JJW26" s="86"/>
      <c r="JJX26" s="86"/>
      <c r="JJY26" s="86"/>
      <c r="JJZ26" s="86"/>
      <c r="JKA26" s="86"/>
      <c r="JKB26" s="86"/>
      <c r="JKC26" s="86"/>
      <c r="JKD26" s="86"/>
      <c r="JKE26" s="86"/>
      <c r="JKF26" s="86"/>
      <c r="JKG26" s="86"/>
      <c r="JKH26" s="86"/>
      <c r="JKI26" s="86"/>
      <c r="JKJ26" s="86"/>
      <c r="JKK26" s="86"/>
      <c r="JKL26" s="86"/>
      <c r="JKM26" s="86"/>
      <c r="JKN26" s="86"/>
      <c r="JKO26" s="86"/>
      <c r="JKP26" s="86"/>
      <c r="JKQ26" s="86"/>
      <c r="JKR26" s="86"/>
      <c r="JKS26" s="86"/>
      <c r="JKT26" s="86"/>
      <c r="JKU26" s="86"/>
      <c r="JKV26" s="86"/>
      <c r="JKW26" s="86"/>
      <c r="JKX26" s="86"/>
      <c r="JKY26" s="86"/>
      <c r="JKZ26" s="86"/>
      <c r="JLA26" s="86"/>
      <c r="JLB26" s="86"/>
      <c r="JLC26" s="86"/>
      <c r="JLD26" s="86"/>
      <c r="JLE26" s="86"/>
      <c r="JLF26" s="86"/>
      <c r="JLG26" s="86"/>
      <c r="JLH26" s="86"/>
      <c r="JLI26" s="86"/>
      <c r="JLJ26" s="86"/>
      <c r="JLK26" s="86"/>
      <c r="JLL26" s="86"/>
      <c r="JLM26" s="86"/>
      <c r="JLN26" s="86"/>
      <c r="JLO26" s="86"/>
      <c r="JLP26" s="86"/>
      <c r="JLQ26" s="86"/>
      <c r="JLR26" s="86"/>
      <c r="JLS26" s="86"/>
      <c r="JLT26" s="86"/>
      <c r="JLU26" s="86"/>
      <c r="JLV26" s="86"/>
      <c r="JLW26" s="86"/>
      <c r="JLX26" s="86"/>
      <c r="JLY26" s="86"/>
      <c r="JLZ26" s="86"/>
      <c r="JMA26" s="86"/>
      <c r="JMB26" s="86"/>
      <c r="JMC26" s="86"/>
      <c r="JMD26" s="86"/>
      <c r="JME26" s="86"/>
      <c r="JMF26" s="86"/>
      <c r="JMG26" s="86"/>
      <c r="JMH26" s="86"/>
      <c r="JMI26" s="86"/>
      <c r="JMJ26" s="86"/>
      <c r="JMK26" s="86"/>
      <c r="JML26" s="86"/>
      <c r="JMM26" s="86"/>
      <c r="JMN26" s="86"/>
      <c r="JMO26" s="86"/>
      <c r="JMP26" s="86"/>
      <c r="JMQ26" s="86"/>
      <c r="JMR26" s="86"/>
      <c r="JMS26" s="86"/>
      <c r="JMT26" s="86"/>
      <c r="JMU26" s="86"/>
      <c r="JMV26" s="86"/>
      <c r="JMW26" s="86"/>
      <c r="JMX26" s="86"/>
      <c r="JMY26" s="86"/>
      <c r="JMZ26" s="86"/>
      <c r="JNA26" s="86"/>
      <c r="JNB26" s="86"/>
      <c r="JNC26" s="86"/>
      <c r="JND26" s="86"/>
      <c r="JNE26" s="86"/>
      <c r="JNF26" s="86"/>
      <c r="JNG26" s="86"/>
      <c r="JNH26" s="86"/>
      <c r="JNI26" s="86"/>
      <c r="JNJ26" s="86"/>
      <c r="JNK26" s="86"/>
      <c r="JNL26" s="86"/>
      <c r="JNM26" s="86"/>
      <c r="JNN26" s="86"/>
      <c r="JNO26" s="86"/>
      <c r="JNP26" s="86"/>
      <c r="JNQ26" s="86"/>
      <c r="JNR26" s="86"/>
      <c r="JNS26" s="86"/>
      <c r="JNT26" s="86"/>
      <c r="JNU26" s="86"/>
      <c r="JNV26" s="86"/>
      <c r="JNW26" s="86"/>
      <c r="JNX26" s="86"/>
      <c r="JNY26" s="86"/>
      <c r="JNZ26" s="86"/>
      <c r="JOA26" s="86"/>
      <c r="JOB26" s="86"/>
      <c r="JOC26" s="86"/>
      <c r="JOD26" s="86"/>
      <c r="JOE26" s="86"/>
      <c r="JOF26" s="86"/>
      <c r="JOG26" s="86"/>
      <c r="JOH26" s="86"/>
      <c r="JOI26" s="86"/>
      <c r="JOJ26" s="86"/>
      <c r="JOK26" s="86"/>
      <c r="JOL26" s="86"/>
      <c r="JOM26" s="86"/>
      <c r="JON26" s="86"/>
      <c r="JOO26" s="86"/>
      <c r="JOP26" s="86"/>
      <c r="JOQ26" s="86"/>
      <c r="JOR26" s="86"/>
      <c r="JOS26" s="86"/>
      <c r="JOT26" s="86"/>
      <c r="JOU26" s="86"/>
      <c r="JOV26" s="86"/>
      <c r="JOW26" s="86"/>
      <c r="JOX26" s="86"/>
      <c r="JOY26" s="86"/>
      <c r="JOZ26" s="86"/>
      <c r="JPA26" s="86"/>
      <c r="JPB26" s="86"/>
      <c r="JPC26" s="86"/>
      <c r="JPD26" s="86"/>
      <c r="JPE26" s="86"/>
      <c r="JPF26" s="86"/>
      <c r="JPG26" s="86"/>
      <c r="JPH26" s="86"/>
      <c r="JPI26" s="86"/>
      <c r="JPJ26" s="86"/>
      <c r="JPK26" s="86"/>
      <c r="JPL26" s="86"/>
      <c r="JPM26" s="86"/>
      <c r="JPN26" s="86"/>
      <c r="JPO26" s="86"/>
      <c r="JPP26" s="86"/>
      <c r="JPQ26" s="86"/>
      <c r="JPR26" s="86"/>
      <c r="JPS26" s="86"/>
      <c r="JPT26" s="86"/>
      <c r="JPU26" s="86"/>
      <c r="JPV26" s="86"/>
      <c r="JPW26" s="86"/>
      <c r="JPX26" s="86"/>
      <c r="JPY26" s="86"/>
      <c r="JPZ26" s="86"/>
      <c r="JQA26" s="86"/>
      <c r="JQB26" s="86"/>
      <c r="JQC26" s="86"/>
      <c r="JQD26" s="86"/>
      <c r="JQE26" s="86"/>
      <c r="JQF26" s="86"/>
      <c r="JQG26" s="86"/>
      <c r="JQH26" s="86"/>
      <c r="JQI26" s="86"/>
      <c r="JQJ26" s="86"/>
      <c r="JQK26" s="86"/>
      <c r="JQL26" s="86"/>
      <c r="JQM26" s="86"/>
      <c r="JQN26" s="86"/>
      <c r="JQO26" s="86"/>
      <c r="JQP26" s="86"/>
      <c r="JQQ26" s="86"/>
      <c r="JQR26" s="86"/>
      <c r="JQS26" s="86"/>
      <c r="JQT26" s="86"/>
      <c r="JQU26" s="86"/>
      <c r="JQV26" s="86"/>
      <c r="JQW26" s="86"/>
      <c r="JQX26" s="86"/>
      <c r="JQY26" s="86"/>
      <c r="JQZ26" s="86"/>
      <c r="JRA26" s="86"/>
      <c r="JRB26" s="86"/>
      <c r="JRC26" s="86"/>
      <c r="JRD26" s="86"/>
      <c r="JRE26" s="86"/>
      <c r="JRF26" s="86"/>
      <c r="JRG26" s="86"/>
      <c r="JRH26" s="86"/>
      <c r="JRI26" s="86"/>
      <c r="JRJ26" s="86"/>
      <c r="JRK26" s="86"/>
      <c r="JRL26" s="86"/>
      <c r="JRM26" s="86"/>
      <c r="JRN26" s="86"/>
      <c r="JRO26" s="86"/>
      <c r="JRP26" s="86"/>
      <c r="JRQ26" s="86"/>
      <c r="JRR26" s="86"/>
      <c r="JRS26" s="86"/>
      <c r="JRT26" s="86"/>
      <c r="JRU26" s="86"/>
      <c r="JRV26" s="86"/>
      <c r="JRW26" s="86"/>
      <c r="JRX26" s="86"/>
      <c r="JRY26" s="86"/>
      <c r="JRZ26" s="86"/>
      <c r="JSA26" s="86"/>
      <c r="JSB26" s="86"/>
      <c r="JSC26" s="86"/>
      <c r="JSD26" s="86"/>
      <c r="JSE26" s="86"/>
      <c r="JSF26" s="86"/>
      <c r="JSG26" s="86"/>
      <c r="JSH26" s="86"/>
      <c r="JSI26" s="86"/>
      <c r="JSJ26" s="86"/>
      <c r="JSK26" s="86"/>
      <c r="JSL26" s="86"/>
      <c r="JSM26" s="86"/>
      <c r="JSN26" s="86"/>
      <c r="JSO26" s="86"/>
      <c r="JSP26" s="86"/>
      <c r="JSQ26" s="86"/>
      <c r="JSR26" s="86"/>
      <c r="JSS26" s="86"/>
      <c r="JST26" s="86"/>
      <c r="JSU26" s="86"/>
      <c r="JSV26" s="86"/>
      <c r="JSW26" s="86"/>
      <c r="JSX26" s="86"/>
      <c r="JSY26" s="86"/>
      <c r="JSZ26" s="86"/>
      <c r="JTA26" s="86"/>
      <c r="JTB26" s="86"/>
      <c r="JTC26" s="86"/>
      <c r="JTD26" s="86"/>
      <c r="JTE26" s="86"/>
      <c r="JTF26" s="86"/>
      <c r="JTG26" s="86"/>
      <c r="JTH26" s="86"/>
      <c r="JTI26" s="86"/>
      <c r="JTJ26" s="86"/>
      <c r="JTK26" s="86"/>
      <c r="JTL26" s="86"/>
      <c r="JTM26" s="86"/>
      <c r="JTN26" s="86"/>
      <c r="JTO26" s="86"/>
      <c r="JTP26" s="86"/>
      <c r="JTQ26" s="86"/>
      <c r="JTR26" s="86"/>
      <c r="JTS26" s="86"/>
      <c r="JTT26" s="86"/>
      <c r="JTU26" s="86"/>
      <c r="JTV26" s="86"/>
      <c r="JTW26" s="86"/>
      <c r="JTX26" s="86"/>
      <c r="JTY26" s="86"/>
      <c r="JTZ26" s="86"/>
      <c r="JUA26" s="86"/>
      <c r="JUB26" s="86"/>
      <c r="JUC26" s="86"/>
      <c r="JUD26" s="86"/>
      <c r="JUE26" s="86"/>
      <c r="JUF26" s="86"/>
      <c r="JUG26" s="86"/>
      <c r="JUH26" s="86"/>
      <c r="JUI26" s="86"/>
      <c r="JUJ26" s="86"/>
      <c r="JUK26" s="86"/>
      <c r="JUL26" s="86"/>
      <c r="JUM26" s="86"/>
      <c r="JUN26" s="86"/>
      <c r="JUO26" s="86"/>
      <c r="JUP26" s="86"/>
      <c r="JUQ26" s="86"/>
      <c r="JUR26" s="86"/>
      <c r="JUS26" s="86"/>
      <c r="JUT26" s="86"/>
      <c r="JUU26" s="86"/>
      <c r="JUV26" s="86"/>
      <c r="JUW26" s="86"/>
      <c r="JUX26" s="86"/>
      <c r="JUY26" s="86"/>
      <c r="JUZ26" s="86"/>
      <c r="JVA26" s="86"/>
      <c r="JVB26" s="86"/>
      <c r="JVC26" s="86"/>
      <c r="JVD26" s="86"/>
      <c r="JVE26" s="86"/>
      <c r="JVF26" s="86"/>
      <c r="JVG26" s="86"/>
      <c r="JVH26" s="86"/>
      <c r="JVI26" s="86"/>
      <c r="JVJ26" s="86"/>
      <c r="JVK26" s="86"/>
      <c r="JVL26" s="86"/>
      <c r="JVM26" s="86"/>
      <c r="JVN26" s="86"/>
      <c r="JVO26" s="86"/>
      <c r="JVP26" s="86"/>
      <c r="JVQ26" s="86"/>
      <c r="JVR26" s="86"/>
      <c r="JVS26" s="86"/>
      <c r="JVT26" s="86"/>
      <c r="JVU26" s="86"/>
      <c r="JVV26" s="86"/>
      <c r="JVW26" s="86"/>
      <c r="JVX26" s="86"/>
      <c r="JVY26" s="86"/>
      <c r="JVZ26" s="86"/>
      <c r="JWA26" s="86"/>
      <c r="JWB26" s="86"/>
      <c r="JWC26" s="86"/>
      <c r="JWD26" s="86"/>
      <c r="JWE26" s="86"/>
      <c r="JWF26" s="86"/>
      <c r="JWG26" s="86"/>
      <c r="JWH26" s="86"/>
      <c r="JWI26" s="86"/>
      <c r="JWJ26" s="86"/>
      <c r="JWK26" s="86"/>
      <c r="JWL26" s="86"/>
      <c r="JWM26" s="86"/>
      <c r="JWN26" s="86"/>
      <c r="JWO26" s="86"/>
      <c r="JWP26" s="86"/>
      <c r="JWQ26" s="86"/>
      <c r="JWR26" s="86"/>
      <c r="JWS26" s="86"/>
      <c r="JWT26" s="86"/>
      <c r="JWU26" s="86"/>
      <c r="JWV26" s="86"/>
      <c r="JWW26" s="86"/>
      <c r="JWX26" s="86"/>
      <c r="JWY26" s="86"/>
      <c r="JWZ26" s="86"/>
      <c r="JXA26" s="86"/>
      <c r="JXB26" s="86"/>
      <c r="JXC26" s="86"/>
      <c r="JXD26" s="86"/>
      <c r="JXE26" s="86"/>
      <c r="JXF26" s="86"/>
      <c r="JXG26" s="86"/>
      <c r="JXH26" s="86"/>
      <c r="JXI26" s="86"/>
      <c r="JXJ26" s="86"/>
      <c r="JXK26" s="86"/>
      <c r="JXL26" s="86"/>
      <c r="JXM26" s="86"/>
      <c r="JXN26" s="86"/>
      <c r="JXO26" s="86"/>
      <c r="JXP26" s="86"/>
      <c r="JXQ26" s="86"/>
      <c r="JXR26" s="86"/>
      <c r="JXS26" s="86"/>
      <c r="JXT26" s="86"/>
      <c r="JXU26" s="86"/>
      <c r="JXV26" s="86"/>
      <c r="JXW26" s="86"/>
      <c r="JXX26" s="86"/>
      <c r="JXY26" s="86"/>
      <c r="JXZ26" s="86"/>
      <c r="JYA26" s="86"/>
      <c r="JYB26" s="86"/>
      <c r="JYC26" s="86"/>
      <c r="JYD26" s="86"/>
      <c r="JYE26" s="86"/>
      <c r="JYF26" s="86"/>
      <c r="JYG26" s="86"/>
      <c r="JYH26" s="86"/>
      <c r="JYI26" s="86"/>
      <c r="JYJ26" s="86"/>
      <c r="JYK26" s="86"/>
      <c r="JYL26" s="86"/>
      <c r="JYM26" s="86"/>
      <c r="JYN26" s="86"/>
      <c r="JYO26" s="86"/>
      <c r="JYP26" s="86"/>
      <c r="JYQ26" s="86"/>
      <c r="JYR26" s="86"/>
      <c r="JYS26" s="86"/>
      <c r="JYT26" s="86"/>
      <c r="JYU26" s="86"/>
      <c r="JYV26" s="86"/>
      <c r="JYW26" s="86"/>
      <c r="JYX26" s="86"/>
      <c r="JYY26" s="86"/>
      <c r="JYZ26" s="86"/>
      <c r="JZA26" s="86"/>
      <c r="JZB26" s="86"/>
      <c r="JZC26" s="86"/>
      <c r="JZD26" s="86"/>
      <c r="JZE26" s="86"/>
      <c r="JZF26" s="86"/>
      <c r="JZG26" s="86"/>
      <c r="JZH26" s="86"/>
      <c r="JZI26" s="86"/>
      <c r="JZJ26" s="86"/>
      <c r="JZK26" s="86"/>
      <c r="JZL26" s="86"/>
      <c r="JZM26" s="86"/>
      <c r="JZN26" s="86"/>
      <c r="JZO26" s="86"/>
      <c r="JZP26" s="86"/>
      <c r="JZQ26" s="86"/>
      <c r="JZR26" s="86"/>
      <c r="JZS26" s="86"/>
      <c r="JZT26" s="86"/>
      <c r="JZU26" s="86"/>
      <c r="JZV26" s="86"/>
      <c r="JZW26" s="86"/>
      <c r="JZX26" s="86"/>
      <c r="JZY26" s="86"/>
      <c r="JZZ26" s="86"/>
      <c r="KAA26" s="86"/>
      <c r="KAB26" s="86"/>
      <c r="KAC26" s="86"/>
      <c r="KAD26" s="86"/>
      <c r="KAE26" s="86"/>
      <c r="KAF26" s="86"/>
      <c r="KAG26" s="86"/>
      <c r="KAH26" s="86"/>
      <c r="KAI26" s="86"/>
      <c r="KAJ26" s="86"/>
      <c r="KAK26" s="86"/>
      <c r="KAL26" s="86"/>
      <c r="KAM26" s="86"/>
      <c r="KAN26" s="86"/>
      <c r="KAO26" s="86"/>
      <c r="KAP26" s="86"/>
      <c r="KAQ26" s="86"/>
      <c r="KAR26" s="86"/>
      <c r="KAS26" s="86"/>
      <c r="KAT26" s="86"/>
      <c r="KAU26" s="86"/>
      <c r="KAV26" s="86"/>
      <c r="KAW26" s="86"/>
      <c r="KAX26" s="86"/>
      <c r="KAY26" s="86"/>
      <c r="KAZ26" s="86"/>
      <c r="KBA26" s="86"/>
      <c r="KBB26" s="86"/>
      <c r="KBC26" s="86"/>
      <c r="KBD26" s="86"/>
      <c r="KBE26" s="86"/>
      <c r="KBF26" s="86"/>
      <c r="KBG26" s="86"/>
      <c r="KBH26" s="86"/>
      <c r="KBI26" s="86"/>
      <c r="KBJ26" s="86"/>
      <c r="KBK26" s="86"/>
      <c r="KBL26" s="86"/>
      <c r="KBM26" s="86"/>
      <c r="KBN26" s="86"/>
      <c r="KBO26" s="86"/>
      <c r="KBP26" s="86"/>
      <c r="KBQ26" s="86"/>
      <c r="KBR26" s="86"/>
      <c r="KBS26" s="86"/>
      <c r="KBT26" s="86"/>
      <c r="KBU26" s="86"/>
      <c r="KBV26" s="86"/>
      <c r="KBW26" s="86"/>
      <c r="KBX26" s="86"/>
      <c r="KBY26" s="86"/>
      <c r="KBZ26" s="86"/>
      <c r="KCA26" s="86"/>
      <c r="KCB26" s="86"/>
      <c r="KCC26" s="86"/>
      <c r="KCD26" s="86"/>
      <c r="KCE26" s="86"/>
      <c r="KCF26" s="86"/>
      <c r="KCG26" s="86"/>
      <c r="KCH26" s="86"/>
      <c r="KCI26" s="86"/>
      <c r="KCJ26" s="86"/>
      <c r="KCK26" s="86"/>
      <c r="KCL26" s="86"/>
      <c r="KCM26" s="86"/>
      <c r="KCN26" s="86"/>
      <c r="KCO26" s="86"/>
      <c r="KCP26" s="86"/>
      <c r="KCQ26" s="86"/>
      <c r="KCR26" s="86"/>
      <c r="KCS26" s="86"/>
      <c r="KCT26" s="86"/>
      <c r="KCU26" s="86"/>
      <c r="KCV26" s="86"/>
      <c r="KCW26" s="86"/>
      <c r="KCX26" s="86"/>
      <c r="KCY26" s="86"/>
      <c r="KCZ26" s="86"/>
      <c r="KDA26" s="86"/>
      <c r="KDB26" s="86"/>
      <c r="KDC26" s="86"/>
      <c r="KDD26" s="86"/>
      <c r="KDE26" s="86"/>
      <c r="KDF26" s="86"/>
      <c r="KDG26" s="86"/>
      <c r="KDH26" s="86"/>
      <c r="KDI26" s="86"/>
      <c r="KDJ26" s="86"/>
      <c r="KDK26" s="86"/>
      <c r="KDL26" s="86"/>
      <c r="KDM26" s="86"/>
      <c r="KDN26" s="86"/>
      <c r="KDO26" s="86"/>
      <c r="KDP26" s="86"/>
      <c r="KDQ26" s="86"/>
      <c r="KDR26" s="86"/>
      <c r="KDS26" s="86"/>
      <c r="KDT26" s="86"/>
      <c r="KDU26" s="86"/>
      <c r="KDV26" s="86"/>
      <c r="KDW26" s="86"/>
      <c r="KDX26" s="86"/>
      <c r="KDY26" s="86"/>
      <c r="KDZ26" s="86"/>
      <c r="KEA26" s="86"/>
      <c r="KEB26" s="86"/>
      <c r="KEC26" s="86"/>
      <c r="KED26" s="86"/>
      <c r="KEE26" s="86"/>
      <c r="KEF26" s="86"/>
      <c r="KEG26" s="86"/>
      <c r="KEH26" s="86"/>
      <c r="KEI26" s="86"/>
      <c r="KEJ26" s="86"/>
      <c r="KEK26" s="86"/>
      <c r="KEL26" s="86"/>
      <c r="KEM26" s="86"/>
      <c r="KEN26" s="86"/>
      <c r="KEO26" s="86"/>
      <c r="KEP26" s="86"/>
      <c r="KEQ26" s="86"/>
      <c r="KER26" s="86"/>
      <c r="KES26" s="86"/>
      <c r="KET26" s="86"/>
      <c r="KEU26" s="86"/>
      <c r="KEV26" s="86"/>
      <c r="KEW26" s="86"/>
      <c r="KEX26" s="86"/>
      <c r="KEY26" s="86"/>
      <c r="KEZ26" s="86"/>
      <c r="KFA26" s="86"/>
      <c r="KFB26" s="86"/>
      <c r="KFC26" s="86"/>
      <c r="KFD26" s="86"/>
      <c r="KFE26" s="86"/>
      <c r="KFF26" s="86"/>
      <c r="KFG26" s="86"/>
      <c r="KFH26" s="86"/>
      <c r="KFI26" s="86"/>
      <c r="KFJ26" s="86"/>
      <c r="KFK26" s="86"/>
      <c r="KFL26" s="86"/>
      <c r="KFM26" s="86"/>
      <c r="KFN26" s="86"/>
      <c r="KFO26" s="86"/>
      <c r="KFP26" s="86"/>
      <c r="KFQ26" s="86"/>
      <c r="KFR26" s="86"/>
      <c r="KFS26" s="86"/>
      <c r="KFT26" s="86"/>
      <c r="KFU26" s="86"/>
      <c r="KFV26" s="86"/>
      <c r="KFW26" s="86"/>
      <c r="KFX26" s="86"/>
      <c r="KFY26" s="86"/>
      <c r="KFZ26" s="86"/>
      <c r="KGA26" s="86"/>
      <c r="KGB26" s="86"/>
      <c r="KGC26" s="86"/>
      <c r="KGD26" s="86"/>
      <c r="KGE26" s="86"/>
      <c r="KGF26" s="86"/>
      <c r="KGG26" s="86"/>
      <c r="KGH26" s="86"/>
      <c r="KGI26" s="86"/>
      <c r="KGJ26" s="86"/>
      <c r="KGK26" s="86"/>
      <c r="KGL26" s="86"/>
      <c r="KGM26" s="86"/>
      <c r="KGN26" s="86"/>
      <c r="KGO26" s="86"/>
      <c r="KGP26" s="86"/>
      <c r="KGQ26" s="86"/>
      <c r="KGR26" s="86"/>
      <c r="KGS26" s="86"/>
      <c r="KGT26" s="86"/>
      <c r="KGU26" s="86"/>
      <c r="KGV26" s="86"/>
      <c r="KGW26" s="86"/>
      <c r="KGX26" s="86"/>
      <c r="KGY26" s="86"/>
      <c r="KGZ26" s="86"/>
      <c r="KHA26" s="86"/>
      <c r="KHB26" s="86"/>
      <c r="KHC26" s="86"/>
      <c r="KHD26" s="86"/>
      <c r="KHE26" s="86"/>
      <c r="KHF26" s="86"/>
      <c r="KHG26" s="86"/>
      <c r="KHH26" s="86"/>
      <c r="KHI26" s="86"/>
      <c r="KHJ26" s="86"/>
      <c r="KHK26" s="86"/>
      <c r="KHL26" s="86"/>
      <c r="KHM26" s="86"/>
      <c r="KHN26" s="86"/>
      <c r="KHO26" s="86"/>
      <c r="KHP26" s="86"/>
      <c r="KHQ26" s="86"/>
      <c r="KHR26" s="86"/>
      <c r="KHS26" s="86"/>
      <c r="KHT26" s="86"/>
      <c r="KHU26" s="86"/>
      <c r="KHV26" s="86"/>
      <c r="KHW26" s="86"/>
      <c r="KHX26" s="86"/>
      <c r="KHY26" s="86"/>
      <c r="KHZ26" s="86"/>
      <c r="KIA26" s="86"/>
      <c r="KIB26" s="86"/>
      <c r="KIC26" s="86"/>
      <c r="KID26" s="86"/>
      <c r="KIE26" s="86"/>
      <c r="KIF26" s="86"/>
      <c r="KIG26" s="86"/>
      <c r="KIH26" s="86"/>
      <c r="KII26" s="86"/>
      <c r="KIJ26" s="86"/>
      <c r="KIK26" s="86"/>
      <c r="KIL26" s="86"/>
      <c r="KIM26" s="86"/>
      <c r="KIN26" s="86"/>
      <c r="KIO26" s="86"/>
      <c r="KIP26" s="86"/>
      <c r="KIQ26" s="86"/>
      <c r="KIR26" s="86"/>
      <c r="KIS26" s="86"/>
      <c r="KIT26" s="86"/>
      <c r="KIU26" s="86"/>
      <c r="KIV26" s="86"/>
      <c r="KIW26" s="86"/>
      <c r="KIX26" s="86"/>
      <c r="KIY26" s="86"/>
      <c r="KIZ26" s="86"/>
      <c r="KJA26" s="86"/>
      <c r="KJB26" s="86"/>
      <c r="KJC26" s="86"/>
      <c r="KJD26" s="86"/>
      <c r="KJE26" s="86"/>
      <c r="KJF26" s="86"/>
      <c r="KJG26" s="86"/>
      <c r="KJH26" s="86"/>
      <c r="KJI26" s="86"/>
      <c r="KJJ26" s="86"/>
      <c r="KJK26" s="86"/>
      <c r="KJL26" s="86"/>
      <c r="KJM26" s="86"/>
      <c r="KJN26" s="86"/>
      <c r="KJO26" s="86"/>
      <c r="KJP26" s="86"/>
      <c r="KJQ26" s="86"/>
      <c r="KJR26" s="86"/>
      <c r="KJS26" s="86"/>
      <c r="KJT26" s="86"/>
      <c r="KJU26" s="86"/>
      <c r="KJV26" s="86"/>
      <c r="KJW26" s="86"/>
      <c r="KJX26" s="86"/>
      <c r="KJY26" s="86"/>
      <c r="KJZ26" s="86"/>
      <c r="KKA26" s="86"/>
      <c r="KKB26" s="86"/>
      <c r="KKC26" s="86"/>
      <c r="KKD26" s="86"/>
      <c r="KKE26" s="86"/>
      <c r="KKF26" s="86"/>
      <c r="KKG26" s="86"/>
      <c r="KKH26" s="86"/>
      <c r="KKI26" s="86"/>
      <c r="KKJ26" s="86"/>
      <c r="KKK26" s="86"/>
      <c r="KKL26" s="86"/>
      <c r="KKM26" s="86"/>
      <c r="KKN26" s="86"/>
      <c r="KKO26" s="86"/>
      <c r="KKP26" s="86"/>
      <c r="KKQ26" s="86"/>
      <c r="KKR26" s="86"/>
      <c r="KKS26" s="86"/>
      <c r="KKT26" s="86"/>
      <c r="KKU26" s="86"/>
      <c r="KKV26" s="86"/>
      <c r="KKW26" s="86"/>
      <c r="KKX26" s="86"/>
      <c r="KKY26" s="86"/>
      <c r="KKZ26" s="86"/>
      <c r="KLA26" s="86"/>
      <c r="KLB26" s="86"/>
      <c r="KLC26" s="86"/>
      <c r="KLD26" s="86"/>
      <c r="KLE26" s="86"/>
      <c r="KLF26" s="86"/>
      <c r="KLG26" s="86"/>
      <c r="KLH26" s="86"/>
      <c r="KLI26" s="86"/>
      <c r="KLJ26" s="86"/>
      <c r="KLK26" s="86"/>
      <c r="KLL26" s="86"/>
      <c r="KLM26" s="86"/>
      <c r="KLN26" s="86"/>
      <c r="KLO26" s="86"/>
      <c r="KLP26" s="86"/>
      <c r="KLQ26" s="86"/>
      <c r="KLR26" s="86"/>
      <c r="KLS26" s="86"/>
      <c r="KLT26" s="86"/>
      <c r="KLU26" s="86"/>
      <c r="KLV26" s="86"/>
      <c r="KLW26" s="86"/>
      <c r="KLX26" s="86"/>
      <c r="KLY26" s="86"/>
      <c r="KLZ26" s="86"/>
      <c r="KMA26" s="86"/>
      <c r="KMB26" s="86"/>
      <c r="KMC26" s="86"/>
      <c r="KMD26" s="86"/>
      <c r="KME26" s="86"/>
      <c r="KMF26" s="86"/>
      <c r="KMG26" s="86"/>
      <c r="KMH26" s="86"/>
      <c r="KMI26" s="86"/>
      <c r="KMJ26" s="86"/>
      <c r="KMK26" s="86"/>
      <c r="KML26" s="86"/>
      <c r="KMM26" s="86"/>
      <c r="KMN26" s="86"/>
      <c r="KMO26" s="86"/>
      <c r="KMP26" s="86"/>
      <c r="KMQ26" s="86"/>
      <c r="KMR26" s="86"/>
      <c r="KMS26" s="86"/>
      <c r="KMT26" s="86"/>
      <c r="KMU26" s="86"/>
      <c r="KMV26" s="86"/>
      <c r="KMW26" s="86"/>
      <c r="KMX26" s="86"/>
      <c r="KMY26" s="86"/>
      <c r="KMZ26" s="86"/>
      <c r="KNA26" s="86"/>
      <c r="KNB26" s="86"/>
      <c r="KNC26" s="86"/>
      <c r="KND26" s="86"/>
      <c r="KNE26" s="86"/>
      <c r="KNF26" s="86"/>
      <c r="KNG26" s="86"/>
      <c r="KNH26" s="86"/>
      <c r="KNI26" s="86"/>
      <c r="KNJ26" s="86"/>
      <c r="KNK26" s="86"/>
      <c r="KNL26" s="86"/>
      <c r="KNM26" s="86"/>
      <c r="KNN26" s="86"/>
      <c r="KNO26" s="86"/>
      <c r="KNP26" s="86"/>
      <c r="KNQ26" s="86"/>
      <c r="KNR26" s="86"/>
      <c r="KNS26" s="86"/>
      <c r="KNT26" s="86"/>
      <c r="KNU26" s="86"/>
      <c r="KNV26" s="86"/>
      <c r="KNW26" s="86"/>
      <c r="KNX26" s="86"/>
      <c r="KNY26" s="86"/>
      <c r="KNZ26" s="86"/>
      <c r="KOA26" s="86"/>
      <c r="KOB26" s="86"/>
      <c r="KOC26" s="86"/>
      <c r="KOD26" s="86"/>
      <c r="KOE26" s="86"/>
      <c r="KOF26" s="86"/>
      <c r="KOG26" s="86"/>
      <c r="KOH26" s="86"/>
      <c r="KOI26" s="86"/>
      <c r="KOJ26" s="86"/>
      <c r="KOK26" s="86"/>
      <c r="KOL26" s="86"/>
      <c r="KOM26" s="86"/>
      <c r="KON26" s="86"/>
      <c r="KOO26" s="86"/>
      <c r="KOP26" s="86"/>
      <c r="KOQ26" s="86"/>
      <c r="KOR26" s="86"/>
      <c r="KOS26" s="86"/>
      <c r="KOT26" s="86"/>
      <c r="KOU26" s="86"/>
      <c r="KOV26" s="86"/>
      <c r="KOW26" s="86"/>
      <c r="KOX26" s="86"/>
      <c r="KOY26" s="86"/>
      <c r="KOZ26" s="86"/>
      <c r="KPA26" s="86"/>
      <c r="KPB26" s="86"/>
      <c r="KPC26" s="86"/>
      <c r="KPD26" s="86"/>
      <c r="KPE26" s="86"/>
      <c r="KPF26" s="86"/>
      <c r="KPG26" s="86"/>
      <c r="KPH26" s="86"/>
      <c r="KPI26" s="86"/>
      <c r="KPJ26" s="86"/>
      <c r="KPK26" s="86"/>
      <c r="KPL26" s="86"/>
      <c r="KPM26" s="86"/>
      <c r="KPN26" s="86"/>
      <c r="KPO26" s="86"/>
      <c r="KPP26" s="86"/>
      <c r="KPQ26" s="86"/>
      <c r="KPR26" s="86"/>
      <c r="KPS26" s="86"/>
      <c r="KPT26" s="86"/>
      <c r="KPU26" s="86"/>
      <c r="KPV26" s="86"/>
      <c r="KPW26" s="86"/>
      <c r="KPX26" s="86"/>
      <c r="KPY26" s="86"/>
      <c r="KPZ26" s="86"/>
      <c r="KQA26" s="86"/>
      <c r="KQB26" s="86"/>
      <c r="KQC26" s="86"/>
      <c r="KQD26" s="86"/>
      <c r="KQE26" s="86"/>
      <c r="KQF26" s="86"/>
      <c r="KQG26" s="86"/>
      <c r="KQH26" s="86"/>
      <c r="KQI26" s="86"/>
      <c r="KQJ26" s="86"/>
      <c r="KQK26" s="86"/>
      <c r="KQL26" s="86"/>
      <c r="KQM26" s="86"/>
      <c r="KQN26" s="86"/>
      <c r="KQO26" s="86"/>
      <c r="KQP26" s="86"/>
      <c r="KQQ26" s="86"/>
      <c r="KQR26" s="86"/>
      <c r="KQS26" s="86"/>
      <c r="KQT26" s="86"/>
      <c r="KQU26" s="86"/>
      <c r="KQV26" s="86"/>
      <c r="KQW26" s="86"/>
      <c r="KQX26" s="86"/>
      <c r="KQY26" s="86"/>
      <c r="KQZ26" s="86"/>
      <c r="KRA26" s="86"/>
      <c r="KRB26" s="86"/>
      <c r="KRC26" s="86"/>
      <c r="KRD26" s="86"/>
      <c r="KRE26" s="86"/>
      <c r="KRF26" s="86"/>
      <c r="KRG26" s="86"/>
      <c r="KRH26" s="86"/>
      <c r="KRI26" s="86"/>
      <c r="KRJ26" s="86"/>
      <c r="KRK26" s="86"/>
      <c r="KRL26" s="86"/>
      <c r="KRM26" s="86"/>
      <c r="KRN26" s="86"/>
      <c r="KRO26" s="86"/>
      <c r="KRP26" s="86"/>
      <c r="KRQ26" s="86"/>
      <c r="KRR26" s="86"/>
      <c r="KRS26" s="86"/>
      <c r="KRT26" s="86"/>
      <c r="KRU26" s="86"/>
      <c r="KRV26" s="86"/>
      <c r="KRW26" s="86"/>
      <c r="KRX26" s="86"/>
      <c r="KRY26" s="86"/>
      <c r="KRZ26" s="86"/>
      <c r="KSA26" s="86"/>
      <c r="KSB26" s="86"/>
      <c r="KSC26" s="86"/>
      <c r="KSD26" s="86"/>
      <c r="KSE26" s="86"/>
      <c r="KSF26" s="86"/>
      <c r="KSG26" s="86"/>
      <c r="KSH26" s="86"/>
      <c r="KSI26" s="86"/>
      <c r="KSJ26" s="86"/>
      <c r="KSK26" s="86"/>
      <c r="KSL26" s="86"/>
      <c r="KSM26" s="86"/>
      <c r="KSN26" s="86"/>
      <c r="KSO26" s="86"/>
      <c r="KSP26" s="86"/>
      <c r="KSQ26" s="86"/>
      <c r="KSR26" s="86"/>
      <c r="KSS26" s="86"/>
      <c r="KST26" s="86"/>
      <c r="KSU26" s="86"/>
      <c r="KSV26" s="86"/>
      <c r="KSW26" s="86"/>
      <c r="KSX26" s="86"/>
      <c r="KSY26" s="86"/>
      <c r="KSZ26" s="86"/>
      <c r="KTA26" s="86"/>
      <c r="KTB26" s="86"/>
      <c r="KTC26" s="86"/>
      <c r="KTD26" s="86"/>
      <c r="KTE26" s="86"/>
      <c r="KTF26" s="86"/>
      <c r="KTG26" s="86"/>
      <c r="KTH26" s="86"/>
      <c r="KTI26" s="86"/>
      <c r="KTJ26" s="86"/>
      <c r="KTK26" s="86"/>
      <c r="KTL26" s="86"/>
      <c r="KTM26" s="86"/>
      <c r="KTN26" s="86"/>
      <c r="KTO26" s="86"/>
      <c r="KTP26" s="86"/>
      <c r="KTQ26" s="86"/>
      <c r="KTR26" s="86"/>
      <c r="KTS26" s="86"/>
      <c r="KTT26" s="86"/>
      <c r="KTU26" s="86"/>
      <c r="KTV26" s="86"/>
      <c r="KTW26" s="86"/>
      <c r="KTX26" s="86"/>
      <c r="KTY26" s="86"/>
      <c r="KTZ26" s="86"/>
      <c r="KUA26" s="86"/>
      <c r="KUB26" s="86"/>
      <c r="KUC26" s="86"/>
      <c r="KUD26" s="86"/>
      <c r="KUE26" s="86"/>
      <c r="KUF26" s="86"/>
      <c r="KUG26" s="86"/>
      <c r="KUH26" s="86"/>
      <c r="KUI26" s="86"/>
      <c r="KUJ26" s="86"/>
      <c r="KUK26" s="86"/>
      <c r="KUL26" s="86"/>
      <c r="KUM26" s="86"/>
      <c r="KUN26" s="86"/>
      <c r="KUO26" s="86"/>
      <c r="KUP26" s="86"/>
      <c r="KUQ26" s="86"/>
      <c r="KUR26" s="86"/>
      <c r="KUS26" s="86"/>
      <c r="KUT26" s="86"/>
      <c r="KUU26" s="86"/>
      <c r="KUV26" s="86"/>
      <c r="KUW26" s="86"/>
      <c r="KUX26" s="86"/>
      <c r="KUY26" s="86"/>
      <c r="KUZ26" s="86"/>
      <c r="KVA26" s="86"/>
      <c r="KVB26" s="86"/>
      <c r="KVC26" s="86"/>
      <c r="KVD26" s="86"/>
      <c r="KVE26" s="86"/>
      <c r="KVF26" s="86"/>
      <c r="KVG26" s="86"/>
      <c r="KVH26" s="86"/>
      <c r="KVI26" s="86"/>
      <c r="KVJ26" s="86"/>
      <c r="KVK26" s="86"/>
      <c r="KVL26" s="86"/>
      <c r="KVM26" s="86"/>
      <c r="KVN26" s="86"/>
      <c r="KVO26" s="86"/>
      <c r="KVP26" s="86"/>
      <c r="KVQ26" s="86"/>
      <c r="KVR26" s="86"/>
      <c r="KVS26" s="86"/>
      <c r="KVT26" s="86"/>
      <c r="KVU26" s="86"/>
      <c r="KVV26" s="86"/>
      <c r="KVW26" s="86"/>
      <c r="KVX26" s="86"/>
      <c r="KVY26" s="86"/>
      <c r="KVZ26" s="86"/>
      <c r="KWA26" s="86"/>
      <c r="KWB26" s="86"/>
      <c r="KWC26" s="86"/>
      <c r="KWD26" s="86"/>
      <c r="KWE26" s="86"/>
      <c r="KWF26" s="86"/>
      <c r="KWG26" s="86"/>
      <c r="KWH26" s="86"/>
      <c r="KWI26" s="86"/>
      <c r="KWJ26" s="86"/>
      <c r="KWK26" s="86"/>
      <c r="KWL26" s="86"/>
      <c r="KWM26" s="86"/>
      <c r="KWN26" s="86"/>
      <c r="KWO26" s="86"/>
      <c r="KWP26" s="86"/>
      <c r="KWQ26" s="86"/>
      <c r="KWR26" s="86"/>
      <c r="KWS26" s="86"/>
      <c r="KWT26" s="86"/>
      <c r="KWU26" s="86"/>
      <c r="KWV26" s="86"/>
      <c r="KWW26" s="86"/>
      <c r="KWX26" s="86"/>
      <c r="KWY26" s="86"/>
      <c r="KWZ26" s="86"/>
      <c r="KXA26" s="86"/>
      <c r="KXB26" s="86"/>
      <c r="KXC26" s="86"/>
      <c r="KXD26" s="86"/>
      <c r="KXE26" s="86"/>
      <c r="KXF26" s="86"/>
      <c r="KXG26" s="86"/>
      <c r="KXH26" s="86"/>
      <c r="KXI26" s="86"/>
      <c r="KXJ26" s="86"/>
      <c r="KXK26" s="86"/>
      <c r="KXL26" s="86"/>
      <c r="KXM26" s="86"/>
      <c r="KXN26" s="86"/>
      <c r="KXO26" s="86"/>
      <c r="KXP26" s="86"/>
      <c r="KXQ26" s="86"/>
      <c r="KXR26" s="86"/>
      <c r="KXS26" s="86"/>
      <c r="KXT26" s="86"/>
      <c r="KXU26" s="86"/>
      <c r="KXV26" s="86"/>
      <c r="KXW26" s="86"/>
      <c r="KXX26" s="86"/>
      <c r="KXY26" s="86"/>
      <c r="KXZ26" s="86"/>
      <c r="KYA26" s="86"/>
      <c r="KYB26" s="86"/>
      <c r="KYC26" s="86"/>
      <c r="KYD26" s="86"/>
      <c r="KYE26" s="86"/>
      <c r="KYF26" s="86"/>
      <c r="KYG26" s="86"/>
      <c r="KYH26" s="86"/>
      <c r="KYI26" s="86"/>
      <c r="KYJ26" s="86"/>
      <c r="KYK26" s="86"/>
      <c r="KYL26" s="86"/>
      <c r="KYM26" s="86"/>
      <c r="KYN26" s="86"/>
      <c r="KYO26" s="86"/>
      <c r="KYP26" s="86"/>
      <c r="KYQ26" s="86"/>
      <c r="KYR26" s="86"/>
      <c r="KYS26" s="86"/>
      <c r="KYT26" s="86"/>
      <c r="KYU26" s="86"/>
      <c r="KYV26" s="86"/>
      <c r="KYW26" s="86"/>
      <c r="KYX26" s="86"/>
      <c r="KYY26" s="86"/>
      <c r="KYZ26" s="86"/>
      <c r="KZA26" s="86"/>
      <c r="KZB26" s="86"/>
      <c r="KZC26" s="86"/>
      <c r="KZD26" s="86"/>
      <c r="KZE26" s="86"/>
      <c r="KZF26" s="86"/>
      <c r="KZG26" s="86"/>
      <c r="KZH26" s="86"/>
      <c r="KZI26" s="86"/>
      <c r="KZJ26" s="86"/>
      <c r="KZK26" s="86"/>
      <c r="KZL26" s="86"/>
      <c r="KZM26" s="86"/>
      <c r="KZN26" s="86"/>
      <c r="KZO26" s="86"/>
      <c r="KZP26" s="86"/>
      <c r="KZQ26" s="86"/>
      <c r="KZR26" s="86"/>
      <c r="KZS26" s="86"/>
      <c r="KZT26" s="86"/>
      <c r="KZU26" s="86"/>
      <c r="KZV26" s="86"/>
      <c r="KZW26" s="86"/>
      <c r="KZX26" s="86"/>
      <c r="KZY26" s="86"/>
      <c r="KZZ26" s="86"/>
      <c r="LAA26" s="86"/>
      <c r="LAB26" s="86"/>
      <c r="LAC26" s="86"/>
      <c r="LAD26" s="86"/>
      <c r="LAE26" s="86"/>
      <c r="LAF26" s="86"/>
      <c r="LAG26" s="86"/>
      <c r="LAH26" s="86"/>
      <c r="LAI26" s="86"/>
      <c r="LAJ26" s="86"/>
      <c r="LAK26" s="86"/>
      <c r="LAL26" s="86"/>
      <c r="LAM26" s="86"/>
      <c r="LAN26" s="86"/>
      <c r="LAO26" s="86"/>
      <c r="LAP26" s="86"/>
      <c r="LAQ26" s="86"/>
      <c r="LAR26" s="86"/>
      <c r="LAS26" s="86"/>
      <c r="LAT26" s="86"/>
      <c r="LAU26" s="86"/>
      <c r="LAV26" s="86"/>
      <c r="LAW26" s="86"/>
      <c r="LAX26" s="86"/>
      <c r="LAY26" s="86"/>
      <c r="LAZ26" s="86"/>
      <c r="LBA26" s="86"/>
      <c r="LBB26" s="86"/>
      <c r="LBC26" s="86"/>
      <c r="LBD26" s="86"/>
      <c r="LBE26" s="86"/>
      <c r="LBF26" s="86"/>
      <c r="LBG26" s="86"/>
      <c r="LBH26" s="86"/>
      <c r="LBI26" s="86"/>
      <c r="LBJ26" s="86"/>
      <c r="LBK26" s="86"/>
      <c r="LBL26" s="86"/>
      <c r="LBM26" s="86"/>
      <c r="LBN26" s="86"/>
      <c r="LBO26" s="86"/>
      <c r="LBP26" s="86"/>
      <c r="LBQ26" s="86"/>
      <c r="LBR26" s="86"/>
      <c r="LBS26" s="86"/>
      <c r="LBT26" s="86"/>
      <c r="LBU26" s="86"/>
      <c r="LBV26" s="86"/>
      <c r="LBW26" s="86"/>
      <c r="LBX26" s="86"/>
      <c r="LBY26" s="86"/>
      <c r="LBZ26" s="86"/>
      <c r="LCA26" s="86"/>
      <c r="LCB26" s="86"/>
      <c r="LCC26" s="86"/>
      <c r="LCD26" s="86"/>
      <c r="LCE26" s="86"/>
      <c r="LCF26" s="86"/>
      <c r="LCG26" s="86"/>
      <c r="LCH26" s="86"/>
      <c r="LCI26" s="86"/>
      <c r="LCJ26" s="86"/>
      <c r="LCK26" s="86"/>
      <c r="LCL26" s="86"/>
      <c r="LCM26" s="86"/>
      <c r="LCN26" s="86"/>
      <c r="LCO26" s="86"/>
      <c r="LCP26" s="86"/>
      <c r="LCQ26" s="86"/>
      <c r="LCR26" s="86"/>
      <c r="LCS26" s="86"/>
      <c r="LCT26" s="86"/>
      <c r="LCU26" s="86"/>
      <c r="LCV26" s="86"/>
      <c r="LCW26" s="86"/>
      <c r="LCX26" s="86"/>
      <c r="LCY26" s="86"/>
      <c r="LCZ26" s="86"/>
      <c r="LDA26" s="86"/>
      <c r="LDB26" s="86"/>
      <c r="LDC26" s="86"/>
      <c r="LDD26" s="86"/>
      <c r="LDE26" s="86"/>
      <c r="LDF26" s="86"/>
      <c r="LDG26" s="86"/>
      <c r="LDH26" s="86"/>
      <c r="LDI26" s="86"/>
      <c r="LDJ26" s="86"/>
      <c r="LDK26" s="86"/>
      <c r="LDL26" s="86"/>
      <c r="LDM26" s="86"/>
      <c r="LDN26" s="86"/>
      <c r="LDO26" s="86"/>
      <c r="LDP26" s="86"/>
      <c r="LDQ26" s="86"/>
      <c r="LDR26" s="86"/>
      <c r="LDS26" s="86"/>
      <c r="LDT26" s="86"/>
      <c r="LDU26" s="86"/>
      <c r="LDV26" s="86"/>
      <c r="LDW26" s="86"/>
      <c r="LDX26" s="86"/>
      <c r="LDY26" s="86"/>
      <c r="LDZ26" s="86"/>
      <c r="LEA26" s="86"/>
      <c r="LEB26" s="86"/>
      <c r="LEC26" s="86"/>
      <c r="LED26" s="86"/>
      <c r="LEE26" s="86"/>
      <c r="LEF26" s="86"/>
      <c r="LEG26" s="86"/>
      <c r="LEH26" s="86"/>
      <c r="LEI26" s="86"/>
      <c r="LEJ26" s="86"/>
      <c r="LEK26" s="86"/>
      <c r="LEL26" s="86"/>
      <c r="LEM26" s="86"/>
      <c r="LEN26" s="86"/>
      <c r="LEO26" s="86"/>
      <c r="LEP26" s="86"/>
      <c r="LEQ26" s="86"/>
      <c r="LER26" s="86"/>
      <c r="LES26" s="86"/>
      <c r="LET26" s="86"/>
      <c r="LEU26" s="86"/>
      <c r="LEV26" s="86"/>
      <c r="LEW26" s="86"/>
      <c r="LEX26" s="86"/>
      <c r="LEY26" s="86"/>
      <c r="LEZ26" s="86"/>
      <c r="LFA26" s="86"/>
      <c r="LFB26" s="86"/>
      <c r="LFC26" s="86"/>
      <c r="LFD26" s="86"/>
      <c r="LFE26" s="86"/>
      <c r="LFF26" s="86"/>
      <c r="LFG26" s="86"/>
      <c r="LFH26" s="86"/>
      <c r="LFI26" s="86"/>
      <c r="LFJ26" s="86"/>
      <c r="LFK26" s="86"/>
      <c r="LFL26" s="86"/>
      <c r="LFM26" s="86"/>
      <c r="LFN26" s="86"/>
      <c r="LFO26" s="86"/>
      <c r="LFP26" s="86"/>
      <c r="LFQ26" s="86"/>
      <c r="LFR26" s="86"/>
      <c r="LFS26" s="86"/>
      <c r="LFT26" s="86"/>
      <c r="LFU26" s="86"/>
      <c r="LFV26" s="86"/>
      <c r="LFW26" s="86"/>
      <c r="LFX26" s="86"/>
      <c r="LFY26" s="86"/>
      <c r="LFZ26" s="86"/>
      <c r="LGA26" s="86"/>
      <c r="LGB26" s="86"/>
      <c r="LGC26" s="86"/>
      <c r="LGD26" s="86"/>
      <c r="LGE26" s="86"/>
      <c r="LGF26" s="86"/>
      <c r="LGG26" s="86"/>
      <c r="LGH26" s="86"/>
      <c r="LGI26" s="86"/>
      <c r="LGJ26" s="86"/>
      <c r="LGK26" s="86"/>
      <c r="LGL26" s="86"/>
      <c r="LGM26" s="86"/>
      <c r="LGN26" s="86"/>
      <c r="LGO26" s="86"/>
      <c r="LGP26" s="86"/>
      <c r="LGQ26" s="86"/>
      <c r="LGR26" s="86"/>
      <c r="LGS26" s="86"/>
      <c r="LGT26" s="86"/>
      <c r="LGU26" s="86"/>
      <c r="LGV26" s="86"/>
      <c r="LGW26" s="86"/>
      <c r="LGX26" s="86"/>
      <c r="LGY26" s="86"/>
      <c r="LGZ26" s="86"/>
      <c r="LHA26" s="86"/>
      <c r="LHB26" s="86"/>
      <c r="LHC26" s="86"/>
      <c r="LHD26" s="86"/>
      <c r="LHE26" s="86"/>
      <c r="LHF26" s="86"/>
      <c r="LHG26" s="86"/>
      <c r="LHH26" s="86"/>
      <c r="LHI26" s="86"/>
      <c r="LHJ26" s="86"/>
      <c r="LHK26" s="86"/>
      <c r="LHL26" s="86"/>
      <c r="LHM26" s="86"/>
      <c r="LHN26" s="86"/>
      <c r="LHO26" s="86"/>
      <c r="LHP26" s="86"/>
      <c r="LHQ26" s="86"/>
      <c r="LHR26" s="86"/>
      <c r="LHS26" s="86"/>
      <c r="LHT26" s="86"/>
      <c r="LHU26" s="86"/>
      <c r="LHV26" s="86"/>
      <c r="LHW26" s="86"/>
      <c r="LHX26" s="86"/>
      <c r="LHY26" s="86"/>
      <c r="LHZ26" s="86"/>
      <c r="LIA26" s="86"/>
      <c r="LIB26" s="86"/>
      <c r="LIC26" s="86"/>
      <c r="LID26" s="86"/>
      <c r="LIE26" s="86"/>
      <c r="LIF26" s="86"/>
      <c r="LIG26" s="86"/>
      <c r="LIH26" s="86"/>
      <c r="LII26" s="86"/>
      <c r="LIJ26" s="86"/>
      <c r="LIK26" s="86"/>
      <c r="LIL26" s="86"/>
      <c r="LIM26" s="86"/>
      <c r="LIN26" s="86"/>
      <c r="LIO26" s="86"/>
      <c r="LIP26" s="86"/>
      <c r="LIQ26" s="86"/>
      <c r="LIR26" s="86"/>
      <c r="LIS26" s="86"/>
      <c r="LIT26" s="86"/>
      <c r="LIU26" s="86"/>
      <c r="LIV26" s="86"/>
      <c r="LIW26" s="86"/>
      <c r="LIX26" s="86"/>
      <c r="LIY26" s="86"/>
      <c r="LIZ26" s="86"/>
      <c r="LJA26" s="86"/>
      <c r="LJB26" s="86"/>
      <c r="LJC26" s="86"/>
      <c r="LJD26" s="86"/>
      <c r="LJE26" s="86"/>
      <c r="LJF26" s="86"/>
      <c r="LJG26" s="86"/>
      <c r="LJH26" s="86"/>
      <c r="LJI26" s="86"/>
      <c r="LJJ26" s="86"/>
      <c r="LJK26" s="86"/>
      <c r="LJL26" s="86"/>
      <c r="LJM26" s="86"/>
      <c r="LJN26" s="86"/>
      <c r="LJO26" s="86"/>
      <c r="LJP26" s="86"/>
      <c r="LJQ26" s="86"/>
      <c r="LJR26" s="86"/>
      <c r="LJS26" s="86"/>
      <c r="LJT26" s="86"/>
      <c r="LJU26" s="86"/>
      <c r="LJV26" s="86"/>
      <c r="LJW26" s="86"/>
      <c r="LJX26" s="86"/>
      <c r="LJY26" s="86"/>
      <c r="LJZ26" s="86"/>
      <c r="LKA26" s="86"/>
      <c r="LKB26" s="86"/>
      <c r="LKC26" s="86"/>
      <c r="LKD26" s="86"/>
      <c r="LKE26" s="86"/>
      <c r="LKF26" s="86"/>
      <c r="LKG26" s="86"/>
      <c r="LKH26" s="86"/>
      <c r="LKI26" s="86"/>
      <c r="LKJ26" s="86"/>
      <c r="LKK26" s="86"/>
      <c r="LKL26" s="86"/>
      <c r="LKM26" s="86"/>
      <c r="LKN26" s="86"/>
      <c r="LKO26" s="86"/>
      <c r="LKP26" s="86"/>
      <c r="LKQ26" s="86"/>
      <c r="LKR26" s="86"/>
      <c r="LKS26" s="86"/>
      <c r="LKT26" s="86"/>
      <c r="LKU26" s="86"/>
      <c r="LKV26" s="86"/>
      <c r="LKW26" s="86"/>
      <c r="LKX26" s="86"/>
      <c r="LKY26" s="86"/>
      <c r="LKZ26" s="86"/>
      <c r="LLA26" s="86"/>
      <c r="LLB26" s="86"/>
      <c r="LLC26" s="86"/>
      <c r="LLD26" s="86"/>
      <c r="LLE26" s="86"/>
      <c r="LLF26" s="86"/>
      <c r="LLG26" s="86"/>
      <c r="LLH26" s="86"/>
      <c r="LLI26" s="86"/>
      <c r="LLJ26" s="86"/>
      <c r="LLK26" s="86"/>
      <c r="LLL26" s="86"/>
      <c r="LLM26" s="86"/>
      <c r="LLN26" s="86"/>
      <c r="LLO26" s="86"/>
      <c r="LLP26" s="86"/>
      <c r="LLQ26" s="86"/>
      <c r="LLR26" s="86"/>
      <c r="LLS26" s="86"/>
      <c r="LLT26" s="86"/>
      <c r="LLU26" s="86"/>
      <c r="LLV26" s="86"/>
      <c r="LLW26" s="86"/>
      <c r="LLX26" s="86"/>
      <c r="LLY26" s="86"/>
      <c r="LLZ26" s="86"/>
      <c r="LMA26" s="86"/>
      <c r="LMB26" s="86"/>
      <c r="LMC26" s="86"/>
      <c r="LMD26" s="86"/>
      <c r="LME26" s="86"/>
      <c r="LMF26" s="86"/>
      <c r="LMG26" s="86"/>
      <c r="LMH26" s="86"/>
      <c r="LMI26" s="86"/>
      <c r="LMJ26" s="86"/>
      <c r="LMK26" s="86"/>
      <c r="LML26" s="86"/>
      <c r="LMM26" s="86"/>
      <c r="LMN26" s="86"/>
      <c r="LMO26" s="86"/>
      <c r="LMP26" s="86"/>
      <c r="LMQ26" s="86"/>
      <c r="LMR26" s="86"/>
      <c r="LMS26" s="86"/>
      <c r="LMT26" s="86"/>
      <c r="LMU26" s="86"/>
      <c r="LMV26" s="86"/>
      <c r="LMW26" s="86"/>
      <c r="LMX26" s="86"/>
      <c r="LMY26" s="86"/>
      <c r="LMZ26" s="86"/>
      <c r="LNA26" s="86"/>
      <c r="LNB26" s="86"/>
      <c r="LNC26" s="86"/>
      <c r="LND26" s="86"/>
      <c r="LNE26" s="86"/>
      <c r="LNF26" s="86"/>
      <c r="LNG26" s="86"/>
      <c r="LNH26" s="86"/>
      <c r="LNI26" s="86"/>
      <c r="LNJ26" s="86"/>
      <c r="LNK26" s="86"/>
      <c r="LNL26" s="86"/>
      <c r="LNM26" s="86"/>
      <c r="LNN26" s="86"/>
      <c r="LNO26" s="86"/>
      <c r="LNP26" s="86"/>
      <c r="LNQ26" s="86"/>
      <c r="LNR26" s="86"/>
      <c r="LNS26" s="86"/>
      <c r="LNT26" s="86"/>
      <c r="LNU26" s="86"/>
      <c r="LNV26" s="86"/>
      <c r="LNW26" s="86"/>
      <c r="LNX26" s="86"/>
      <c r="LNY26" s="86"/>
      <c r="LNZ26" s="86"/>
      <c r="LOA26" s="86"/>
      <c r="LOB26" s="86"/>
      <c r="LOC26" s="86"/>
      <c r="LOD26" s="86"/>
      <c r="LOE26" s="86"/>
      <c r="LOF26" s="86"/>
      <c r="LOG26" s="86"/>
      <c r="LOH26" s="86"/>
      <c r="LOI26" s="86"/>
      <c r="LOJ26" s="86"/>
      <c r="LOK26" s="86"/>
      <c r="LOL26" s="86"/>
      <c r="LOM26" s="86"/>
      <c r="LON26" s="86"/>
      <c r="LOO26" s="86"/>
      <c r="LOP26" s="86"/>
      <c r="LOQ26" s="86"/>
      <c r="LOR26" s="86"/>
      <c r="LOS26" s="86"/>
      <c r="LOT26" s="86"/>
      <c r="LOU26" s="86"/>
      <c r="LOV26" s="86"/>
      <c r="LOW26" s="86"/>
      <c r="LOX26" s="86"/>
      <c r="LOY26" s="86"/>
      <c r="LOZ26" s="86"/>
      <c r="LPA26" s="86"/>
      <c r="LPB26" s="86"/>
      <c r="LPC26" s="86"/>
      <c r="LPD26" s="86"/>
      <c r="LPE26" s="86"/>
      <c r="LPF26" s="86"/>
      <c r="LPG26" s="86"/>
      <c r="LPH26" s="86"/>
      <c r="LPI26" s="86"/>
      <c r="LPJ26" s="86"/>
      <c r="LPK26" s="86"/>
      <c r="LPL26" s="86"/>
      <c r="LPM26" s="86"/>
      <c r="LPN26" s="86"/>
      <c r="LPO26" s="86"/>
      <c r="LPP26" s="86"/>
      <c r="LPQ26" s="86"/>
      <c r="LPR26" s="86"/>
      <c r="LPS26" s="86"/>
      <c r="LPT26" s="86"/>
      <c r="LPU26" s="86"/>
      <c r="LPV26" s="86"/>
      <c r="LPW26" s="86"/>
      <c r="LPX26" s="86"/>
      <c r="LPY26" s="86"/>
      <c r="LPZ26" s="86"/>
      <c r="LQA26" s="86"/>
      <c r="LQB26" s="86"/>
      <c r="LQC26" s="86"/>
      <c r="LQD26" s="86"/>
      <c r="LQE26" s="86"/>
      <c r="LQF26" s="86"/>
      <c r="LQG26" s="86"/>
      <c r="LQH26" s="86"/>
      <c r="LQI26" s="86"/>
      <c r="LQJ26" s="86"/>
      <c r="LQK26" s="86"/>
      <c r="LQL26" s="86"/>
      <c r="LQM26" s="86"/>
      <c r="LQN26" s="86"/>
      <c r="LQO26" s="86"/>
      <c r="LQP26" s="86"/>
      <c r="LQQ26" s="86"/>
      <c r="LQR26" s="86"/>
      <c r="LQS26" s="86"/>
      <c r="LQT26" s="86"/>
      <c r="LQU26" s="86"/>
      <c r="LQV26" s="86"/>
      <c r="LQW26" s="86"/>
      <c r="LQX26" s="86"/>
      <c r="LQY26" s="86"/>
      <c r="LQZ26" s="86"/>
      <c r="LRA26" s="86"/>
      <c r="LRB26" s="86"/>
      <c r="LRC26" s="86"/>
      <c r="LRD26" s="86"/>
      <c r="LRE26" s="86"/>
      <c r="LRF26" s="86"/>
      <c r="LRG26" s="86"/>
      <c r="LRH26" s="86"/>
      <c r="LRI26" s="86"/>
      <c r="LRJ26" s="86"/>
      <c r="LRK26" s="86"/>
      <c r="LRL26" s="86"/>
      <c r="LRM26" s="86"/>
      <c r="LRN26" s="86"/>
      <c r="LRO26" s="86"/>
      <c r="LRP26" s="86"/>
      <c r="LRQ26" s="86"/>
      <c r="LRR26" s="86"/>
      <c r="LRS26" s="86"/>
      <c r="LRT26" s="86"/>
      <c r="LRU26" s="86"/>
      <c r="LRV26" s="86"/>
      <c r="LRW26" s="86"/>
      <c r="LRX26" s="86"/>
      <c r="LRY26" s="86"/>
      <c r="LRZ26" s="86"/>
      <c r="LSA26" s="86"/>
      <c r="LSB26" s="86"/>
      <c r="LSC26" s="86"/>
      <c r="LSD26" s="86"/>
      <c r="LSE26" s="86"/>
      <c r="LSF26" s="86"/>
      <c r="LSG26" s="86"/>
      <c r="LSH26" s="86"/>
      <c r="LSI26" s="86"/>
      <c r="LSJ26" s="86"/>
      <c r="LSK26" s="86"/>
      <c r="LSL26" s="86"/>
      <c r="LSM26" s="86"/>
      <c r="LSN26" s="86"/>
      <c r="LSO26" s="86"/>
      <c r="LSP26" s="86"/>
      <c r="LSQ26" s="86"/>
      <c r="LSR26" s="86"/>
      <c r="LSS26" s="86"/>
      <c r="LST26" s="86"/>
      <c r="LSU26" s="86"/>
      <c r="LSV26" s="86"/>
      <c r="LSW26" s="86"/>
      <c r="LSX26" s="86"/>
      <c r="LSY26" s="86"/>
      <c r="LSZ26" s="86"/>
      <c r="LTA26" s="86"/>
      <c r="LTB26" s="86"/>
      <c r="LTC26" s="86"/>
      <c r="LTD26" s="86"/>
      <c r="LTE26" s="86"/>
      <c r="LTF26" s="86"/>
      <c r="LTG26" s="86"/>
      <c r="LTH26" s="86"/>
      <c r="LTI26" s="86"/>
      <c r="LTJ26" s="86"/>
      <c r="LTK26" s="86"/>
      <c r="LTL26" s="86"/>
      <c r="LTM26" s="86"/>
      <c r="LTN26" s="86"/>
      <c r="LTO26" s="86"/>
      <c r="LTP26" s="86"/>
      <c r="LTQ26" s="86"/>
      <c r="LTR26" s="86"/>
      <c r="LTS26" s="86"/>
      <c r="LTT26" s="86"/>
      <c r="LTU26" s="86"/>
      <c r="LTV26" s="86"/>
      <c r="LTW26" s="86"/>
      <c r="LTX26" s="86"/>
      <c r="LTY26" s="86"/>
      <c r="LTZ26" s="86"/>
      <c r="LUA26" s="86"/>
      <c r="LUB26" s="86"/>
      <c r="LUC26" s="86"/>
      <c r="LUD26" s="86"/>
      <c r="LUE26" s="86"/>
      <c r="LUF26" s="86"/>
      <c r="LUG26" s="86"/>
      <c r="LUH26" s="86"/>
      <c r="LUI26" s="86"/>
      <c r="LUJ26" s="86"/>
      <c r="LUK26" s="86"/>
      <c r="LUL26" s="86"/>
      <c r="LUM26" s="86"/>
      <c r="LUN26" s="86"/>
      <c r="LUO26" s="86"/>
      <c r="LUP26" s="86"/>
      <c r="LUQ26" s="86"/>
      <c r="LUR26" s="86"/>
      <c r="LUS26" s="86"/>
      <c r="LUT26" s="86"/>
      <c r="LUU26" s="86"/>
      <c r="LUV26" s="86"/>
      <c r="LUW26" s="86"/>
      <c r="LUX26" s="86"/>
      <c r="LUY26" s="86"/>
      <c r="LUZ26" s="86"/>
      <c r="LVA26" s="86"/>
      <c r="LVB26" s="86"/>
      <c r="LVC26" s="86"/>
      <c r="LVD26" s="86"/>
      <c r="LVE26" s="86"/>
      <c r="LVF26" s="86"/>
      <c r="LVG26" s="86"/>
      <c r="LVH26" s="86"/>
      <c r="LVI26" s="86"/>
      <c r="LVJ26" s="86"/>
      <c r="LVK26" s="86"/>
      <c r="LVL26" s="86"/>
      <c r="LVM26" s="86"/>
      <c r="LVN26" s="86"/>
      <c r="LVO26" s="86"/>
      <c r="LVP26" s="86"/>
      <c r="LVQ26" s="86"/>
      <c r="LVR26" s="86"/>
      <c r="LVS26" s="86"/>
      <c r="LVT26" s="86"/>
      <c r="LVU26" s="86"/>
      <c r="LVV26" s="86"/>
      <c r="LVW26" s="86"/>
      <c r="LVX26" s="86"/>
      <c r="LVY26" s="86"/>
      <c r="LVZ26" s="86"/>
      <c r="LWA26" s="86"/>
      <c r="LWB26" s="86"/>
      <c r="LWC26" s="86"/>
      <c r="LWD26" s="86"/>
      <c r="LWE26" s="86"/>
      <c r="LWF26" s="86"/>
      <c r="LWG26" s="86"/>
      <c r="LWH26" s="86"/>
      <c r="LWI26" s="86"/>
      <c r="LWJ26" s="86"/>
      <c r="LWK26" s="86"/>
      <c r="LWL26" s="86"/>
      <c r="LWM26" s="86"/>
      <c r="LWN26" s="86"/>
      <c r="LWO26" s="86"/>
      <c r="LWP26" s="86"/>
      <c r="LWQ26" s="86"/>
      <c r="LWR26" s="86"/>
      <c r="LWS26" s="86"/>
      <c r="LWT26" s="86"/>
      <c r="LWU26" s="86"/>
      <c r="LWV26" s="86"/>
      <c r="LWW26" s="86"/>
      <c r="LWX26" s="86"/>
      <c r="LWY26" s="86"/>
      <c r="LWZ26" s="86"/>
      <c r="LXA26" s="86"/>
      <c r="LXB26" s="86"/>
      <c r="LXC26" s="86"/>
      <c r="LXD26" s="86"/>
      <c r="LXE26" s="86"/>
      <c r="LXF26" s="86"/>
      <c r="LXG26" s="86"/>
      <c r="LXH26" s="86"/>
      <c r="LXI26" s="86"/>
      <c r="LXJ26" s="86"/>
      <c r="LXK26" s="86"/>
      <c r="LXL26" s="86"/>
      <c r="LXM26" s="86"/>
      <c r="LXN26" s="86"/>
      <c r="LXO26" s="86"/>
      <c r="LXP26" s="86"/>
      <c r="LXQ26" s="86"/>
      <c r="LXR26" s="86"/>
      <c r="LXS26" s="86"/>
      <c r="LXT26" s="86"/>
      <c r="LXU26" s="86"/>
      <c r="LXV26" s="86"/>
      <c r="LXW26" s="86"/>
      <c r="LXX26" s="86"/>
      <c r="LXY26" s="86"/>
      <c r="LXZ26" s="86"/>
      <c r="LYA26" s="86"/>
      <c r="LYB26" s="86"/>
      <c r="LYC26" s="86"/>
      <c r="LYD26" s="86"/>
      <c r="LYE26" s="86"/>
      <c r="LYF26" s="86"/>
      <c r="LYG26" s="86"/>
      <c r="LYH26" s="86"/>
      <c r="LYI26" s="86"/>
      <c r="LYJ26" s="86"/>
      <c r="LYK26" s="86"/>
      <c r="LYL26" s="86"/>
      <c r="LYM26" s="86"/>
      <c r="LYN26" s="86"/>
      <c r="LYO26" s="86"/>
      <c r="LYP26" s="86"/>
      <c r="LYQ26" s="86"/>
      <c r="LYR26" s="86"/>
      <c r="LYS26" s="86"/>
      <c r="LYT26" s="86"/>
      <c r="LYU26" s="86"/>
      <c r="LYV26" s="86"/>
      <c r="LYW26" s="86"/>
      <c r="LYX26" s="86"/>
      <c r="LYY26" s="86"/>
      <c r="LYZ26" s="86"/>
      <c r="LZA26" s="86"/>
      <c r="LZB26" s="86"/>
      <c r="LZC26" s="86"/>
      <c r="LZD26" s="86"/>
      <c r="LZE26" s="86"/>
      <c r="LZF26" s="86"/>
      <c r="LZG26" s="86"/>
      <c r="LZH26" s="86"/>
      <c r="LZI26" s="86"/>
      <c r="LZJ26" s="86"/>
      <c r="LZK26" s="86"/>
      <c r="LZL26" s="86"/>
      <c r="LZM26" s="86"/>
      <c r="LZN26" s="86"/>
      <c r="LZO26" s="86"/>
      <c r="LZP26" s="86"/>
      <c r="LZQ26" s="86"/>
      <c r="LZR26" s="86"/>
      <c r="LZS26" s="86"/>
      <c r="LZT26" s="86"/>
      <c r="LZU26" s="86"/>
      <c r="LZV26" s="86"/>
      <c r="LZW26" s="86"/>
      <c r="LZX26" s="86"/>
      <c r="LZY26" s="86"/>
      <c r="LZZ26" s="86"/>
      <c r="MAA26" s="86"/>
      <c r="MAB26" s="86"/>
      <c r="MAC26" s="86"/>
      <c r="MAD26" s="86"/>
      <c r="MAE26" s="86"/>
      <c r="MAF26" s="86"/>
      <c r="MAG26" s="86"/>
      <c r="MAH26" s="86"/>
      <c r="MAI26" s="86"/>
      <c r="MAJ26" s="86"/>
      <c r="MAK26" s="86"/>
      <c r="MAL26" s="86"/>
      <c r="MAM26" s="86"/>
      <c r="MAN26" s="86"/>
      <c r="MAO26" s="86"/>
      <c r="MAP26" s="86"/>
      <c r="MAQ26" s="86"/>
      <c r="MAR26" s="86"/>
      <c r="MAS26" s="86"/>
      <c r="MAT26" s="86"/>
      <c r="MAU26" s="86"/>
      <c r="MAV26" s="86"/>
      <c r="MAW26" s="86"/>
      <c r="MAX26" s="86"/>
      <c r="MAY26" s="86"/>
      <c r="MAZ26" s="86"/>
      <c r="MBA26" s="86"/>
      <c r="MBB26" s="86"/>
      <c r="MBC26" s="86"/>
      <c r="MBD26" s="86"/>
      <c r="MBE26" s="86"/>
      <c r="MBF26" s="86"/>
      <c r="MBG26" s="86"/>
      <c r="MBH26" s="86"/>
      <c r="MBI26" s="86"/>
      <c r="MBJ26" s="86"/>
      <c r="MBK26" s="86"/>
      <c r="MBL26" s="86"/>
      <c r="MBM26" s="86"/>
      <c r="MBN26" s="86"/>
      <c r="MBO26" s="86"/>
      <c r="MBP26" s="86"/>
      <c r="MBQ26" s="86"/>
      <c r="MBR26" s="86"/>
      <c r="MBS26" s="86"/>
      <c r="MBT26" s="86"/>
      <c r="MBU26" s="86"/>
      <c r="MBV26" s="86"/>
      <c r="MBW26" s="86"/>
      <c r="MBX26" s="86"/>
      <c r="MBY26" s="86"/>
      <c r="MBZ26" s="86"/>
      <c r="MCA26" s="86"/>
      <c r="MCB26" s="86"/>
      <c r="MCC26" s="86"/>
      <c r="MCD26" s="86"/>
      <c r="MCE26" s="86"/>
      <c r="MCF26" s="86"/>
      <c r="MCG26" s="86"/>
      <c r="MCH26" s="86"/>
      <c r="MCI26" s="86"/>
      <c r="MCJ26" s="86"/>
      <c r="MCK26" s="86"/>
      <c r="MCL26" s="86"/>
      <c r="MCM26" s="86"/>
      <c r="MCN26" s="86"/>
      <c r="MCO26" s="86"/>
      <c r="MCP26" s="86"/>
      <c r="MCQ26" s="86"/>
      <c r="MCR26" s="86"/>
      <c r="MCS26" s="86"/>
      <c r="MCT26" s="86"/>
      <c r="MCU26" s="86"/>
      <c r="MCV26" s="86"/>
      <c r="MCW26" s="86"/>
      <c r="MCX26" s="86"/>
      <c r="MCY26" s="86"/>
      <c r="MCZ26" s="86"/>
      <c r="MDA26" s="86"/>
      <c r="MDB26" s="86"/>
      <c r="MDC26" s="86"/>
      <c r="MDD26" s="86"/>
      <c r="MDE26" s="86"/>
      <c r="MDF26" s="86"/>
      <c r="MDG26" s="86"/>
      <c r="MDH26" s="86"/>
      <c r="MDI26" s="86"/>
      <c r="MDJ26" s="86"/>
      <c r="MDK26" s="86"/>
      <c r="MDL26" s="86"/>
      <c r="MDM26" s="86"/>
      <c r="MDN26" s="86"/>
      <c r="MDO26" s="86"/>
      <c r="MDP26" s="86"/>
      <c r="MDQ26" s="86"/>
      <c r="MDR26" s="86"/>
      <c r="MDS26" s="86"/>
      <c r="MDT26" s="86"/>
      <c r="MDU26" s="86"/>
      <c r="MDV26" s="86"/>
      <c r="MDW26" s="86"/>
      <c r="MDX26" s="86"/>
      <c r="MDY26" s="86"/>
      <c r="MDZ26" s="86"/>
      <c r="MEA26" s="86"/>
      <c r="MEB26" s="86"/>
      <c r="MEC26" s="86"/>
      <c r="MED26" s="86"/>
      <c r="MEE26" s="86"/>
      <c r="MEF26" s="86"/>
      <c r="MEG26" s="86"/>
      <c r="MEH26" s="86"/>
      <c r="MEI26" s="86"/>
      <c r="MEJ26" s="86"/>
      <c r="MEK26" s="86"/>
      <c r="MEL26" s="86"/>
      <c r="MEM26" s="86"/>
      <c r="MEN26" s="86"/>
      <c r="MEO26" s="86"/>
      <c r="MEP26" s="86"/>
      <c r="MEQ26" s="86"/>
      <c r="MER26" s="86"/>
      <c r="MES26" s="86"/>
      <c r="MET26" s="86"/>
      <c r="MEU26" s="86"/>
      <c r="MEV26" s="86"/>
      <c r="MEW26" s="86"/>
      <c r="MEX26" s="86"/>
      <c r="MEY26" s="86"/>
      <c r="MEZ26" s="86"/>
      <c r="MFA26" s="86"/>
      <c r="MFB26" s="86"/>
      <c r="MFC26" s="86"/>
      <c r="MFD26" s="86"/>
      <c r="MFE26" s="86"/>
      <c r="MFF26" s="86"/>
      <c r="MFG26" s="86"/>
      <c r="MFH26" s="86"/>
      <c r="MFI26" s="86"/>
      <c r="MFJ26" s="86"/>
      <c r="MFK26" s="86"/>
      <c r="MFL26" s="86"/>
      <c r="MFM26" s="86"/>
      <c r="MFN26" s="86"/>
      <c r="MFO26" s="86"/>
      <c r="MFP26" s="86"/>
      <c r="MFQ26" s="86"/>
      <c r="MFR26" s="86"/>
      <c r="MFS26" s="86"/>
      <c r="MFT26" s="86"/>
      <c r="MFU26" s="86"/>
      <c r="MFV26" s="86"/>
      <c r="MFW26" s="86"/>
      <c r="MFX26" s="86"/>
      <c r="MFY26" s="86"/>
      <c r="MFZ26" s="86"/>
      <c r="MGA26" s="86"/>
      <c r="MGB26" s="86"/>
      <c r="MGC26" s="86"/>
      <c r="MGD26" s="86"/>
      <c r="MGE26" s="86"/>
      <c r="MGF26" s="86"/>
      <c r="MGG26" s="86"/>
      <c r="MGH26" s="86"/>
      <c r="MGI26" s="86"/>
      <c r="MGJ26" s="86"/>
      <c r="MGK26" s="86"/>
      <c r="MGL26" s="86"/>
      <c r="MGM26" s="86"/>
      <c r="MGN26" s="86"/>
      <c r="MGO26" s="86"/>
      <c r="MGP26" s="86"/>
      <c r="MGQ26" s="86"/>
      <c r="MGR26" s="86"/>
      <c r="MGS26" s="86"/>
      <c r="MGT26" s="86"/>
      <c r="MGU26" s="86"/>
      <c r="MGV26" s="86"/>
      <c r="MGW26" s="86"/>
      <c r="MGX26" s="86"/>
      <c r="MGY26" s="86"/>
      <c r="MGZ26" s="86"/>
      <c r="MHA26" s="86"/>
      <c r="MHB26" s="86"/>
      <c r="MHC26" s="86"/>
      <c r="MHD26" s="86"/>
      <c r="MHE26" s="86"/>
      <c r="MHF26" s="86"/>
      <c r="MHG26" s="86"/>
      <c r="MHH26" s="86"/>
      <c r="MHI26" s="86"/>
      <c r="MHJ26" s="86"/>
      <c r="MHK26" s="86"/>
      <c r="MHL26" s="86"/>
      <c r="MHM26" s="86"/>
      <c r="MHN26" s="86"/>
      <c r="MHO26" s="86"/>
      <c r="MHP26" s="86"/>
      <c r="MHQ26" s="86"/>
      <c r="MHR26" s="86"/>
      <c r="MHS26" s="86"/>
      <c r="MHT26" s="86"/>
      <c r="MHU26" s="86"/>
      <c r="MHV26" s="86"/>
      <c r="MHW26" s="86"/>
      <c r="MHX26" s="86"/>
      <c r="MHY26" s="86"/>
      <c r="MHZ26" s="86"/>
      <c r="MIA26" s="86"/>
      <c r="MIB26" s="86"/>
      <c r="MIC26" s="86"/>
      <c r="MID26" s="86"/>
      <c r="MIE26" s="86"/>
      <c r="MIF26" s="86"/>
      <c r="MIG26" s="86"/>
      <c r="MIH26" s="86"/>
      <c r="MII26" s="86"/>
      <c r="MIJ26" s="86"/>
      <c r="MIK26" s="86"/>
      <c r="MIL26" s="86"/>
      <c r="MIM26" s="86"/>
      <c r="MIN26" s="86"/>
      <c r="MIO26" s="86"/>
      <c r="MIP26" s="86"/>
      <c r="MIQ26" s="86"/>
      <c r="MIR26" s="86"/>
      <c r="MIS26" s="86"/>
      <c r="MIT26" s="86"/>
      <c r="MIU26" s="86"/>
      <c r="MIV26" s="86"/>
      <c r="MIW26" s="86"/>
      <c r="MIX26" s="86"/>
      <c r="MIY26" s="86"/>
      <c r="MIZ26" s="86"/>
      <c r="MJA26" s="86"/>
      <c r="MJB26" s="86"/>
      <c r="MJC26" s="86"/>
      <c r="MJD26" s="86"/>
      <c r="MJE26" s="86"/>
      <c r="MJF26" s="86"/>
      <c r="MJG26" s="86"/>
      <c r="MJH26" s="86"/>
      <c r="MJI26" s="86"/>
      <c r="MJJ26" s="86"/>
      <c r="MJK26" s="86"/>
      <c r="MJL26" s="86"/>
      <c r="MJM26" s="86"/>
      <c r="MJN26" s="86"/>
      <c r="MJO26" s="86"/>
      <c r="MJP26" s="86"/>
      <c r="MJQ26" s="86"/>
      <c r="MJR26" s="86"/>
      <c r="MJS26" s="86"/>
      <c r="MJT26" s="86"/>
      <c r="MJU26" s="86"/>
      <c r="MJV26" s="86"/>
      <c r="MJW26" s="86"/>
      <c r="MJX26" s="86"/>
      <c r="MJY26" s="86"/>
      <c r="MJZ26" s="86"/>
      <c r="MKA26" s="86"/>
      <c r="MKB26" s="86"/>
      <c r="MKC26" s="86"/>
      <c r="MKD26" s="86"/>
      <c r="MKE26" s="86"/>
      <c r="MKF26" s="86"/>
      <c r="MKG26" s="86"/>
      <c r="MKH26" s="86"/>
      <c r="MKI26" s="86"/>
      <c r="MKJ26" s="86"/>
      <c r="MKK26" s="86"/>
      <c r="MKL26" s="86"/>
      <c r="MKM26" s="86"/>
      <c r="MKN26" s="86"/>
      <c r="MKO26" s="86"/>
      <c r="MKP26" s="86"/>
      <c r="MKQ26" s="86"/>
      <c r="MKR26" s="86"/>
      <c r="MKS26" s="86"/>
      <c r="MKT26" s="86"/>
      <c r="MKU26" s="86"/>
      <c r="MKV26" s="86"/>
      <c r="MKW26" s="86"/>
      <c r="MKX26" s="86"/>
      <c r="MKY26" s="86"/>
      <c r="MKZ26" s="86"/>
      <c r="MLA26" s="86"/>
      <c r="MLB26" s="86"/>
      <c r="MLC26" s="86"/>
      <c r="MLD26" s="86"/>
      <c r="MLE26" s="86"/>
      <c r="MLF26" s="86"/>
      <c r="MLG26" s="86"/>
      <c r="MLH26" s="86"/>
      <c r="MLI26" s="86"/>
      <c r="MLJ26" s="86"/>
      <c r="MLK26" s="86"/>
      <c r="MLL26" s="86"/>
      <c r="MLM26" s="86"/>
      <c r="MLN26" s="86"/>
      <c r="MLO26" s="86"/>
      <c r="MLP26" s="86"/>
      <c r="MLQ26" s="86"/>
      <c r="MLR26" s="86"/>
      <c r="MLS26" s="86"/>
      <c r="MLT26" s="86"/>
      <c r="MLU26" s="86"/>
      <c r="MLV26" s="86"/>
      <c r="MLW26" s="86"/>
      <c r="MLX26" s="86"/>
      <c r="MLY26" s="86"/>
      <c r="MLZ26" s="86"/>
      <c r="MMA26" s="86"/>
      <c r="MMB26" s="86"/>
      <c r="MMC26" s="86"/>
      <c r="MMD26" s="86"/>
      <c r="MME26" s="86"/>
      <c r="MMF26" s="86"/>
      <c r="MMG26" s="86"/>
      <c r="MMH26" s="86"/>
      <c r="MMI26" s="86"/>
      <c r="MMJ26" s="86"/>
      <c r="MMK26" s="86"/>
      <c r="MML26" s="86"/>
      <c r="MMM26" s="86"/>
      <c r="MMN26" s="86"/>
      <c r="MMO26" s="86"/>
      <c r="MMP26" s="86"/>
      <c r="MMQ26" s="86"/>
      <c r="MMR26" s="86"/>
      <c r="MMS26" s="86"/>
      <c r="MMT26" s="86"/>
      <c r="MMU26" s="86"/>
      <c r="MMV26" s="86"/>
      <c r="MMW26" s="86"/>
      <c r="MMX26" s="86"/>
      <c r="MMY26" s="86"/>
      <c r="MMZ26" s="86"/>
      <c r="MNA26" s="86"/>
      <c r="MNB26" s="86"/>
      <c r="MNC26" s="86"/>
      <c r="MND26" s="86"/>
      <c r="MNE26" s="86"/>
      <c r="MNF26" s="86"/>
      <c r="MNG26" s="86"/>
      <c r="MNH26" s="86"/>
      <c r="MNI26" s="86"/>
      <c r="MNJ26" s="86"/>
      <c r="MNK26" s="86"/>
      <c r="MNL26" s="86"/>
      <c r="MNM26" s="86"/>
      <c r="MNN26" s="86"/>
      <c r="MNO26" s="86"/>
      <c r="MNP26" s="86"/>
      <c r="MNQ26" s="86"/>
      <c r="MNR26" s="86"/>
      <c r="MNS26" s="86"/>
      <c r="MNT26" s="86"/>
      <c r="MNU26" s="86"/>
      <c r="MNV26" s="86"/>
      <c r="MNW26" s="86"/>
      <c r="MNX26" s="86"/>
      <c r="MNY26" s="86"/>
      <c r="MNZ26" s="86"/>
      <c r="MOA26" s="86"/>
      <c r="MOB26" s="86"/>
      <c r="MOC26" s="86"/>
      <c r="MOD26" s="86"/>
      <c r="MOE26" s="86"/>
      <c r="MOF26" s="86"/>
      <c r="MOG26" s="86"/>
      <c r="MOH26" s="86"/>
      <c r="MOI26" s="86"/>
      <c r="MOJ26" s="86"/>
      <c r="MOK26" s="86"/>
      <c r="MOL26" s="86"/>
      <c r="MOM26" s="86"/>
      <c r="MON26" s="86"/>
      <c r="MOO26" s="86"/>
      <c r="MOP26" s="86"/>
      <c r="MOQ26" s="86"/>
      <c r="MOR26" s="86"/>
      <c r="MOS26" s="86"/>
      <c r="MOT26" s="86"/>
      <c r="MOU26" s="86"/>
      <c r="MOV26" s="86"/>
      <c r="MOW26" s="86"/>
      <c r="MOX26" s="86"/>
      <c r="MOY26" s="86"/>
      <c r="MOZ26" s="86"/>
      <c r="MPA26" s="86"/>
      <c r="MPB26" s="86"/>
      <c r="MPC26" s="86"/>
      <c r="MPD26" s="86"/>
      <c r="MPE26" s="86"/>
      <c r="MPF26" s="86"/>
      <c r="MPG26" s="86"/>
      <c r="MPH26" s="86"/>
      <c r="MPI26" s="86"/>
      <c r="MPJ26" s="86"/>
      <c r="MPK26" s="86"/>
      <c r="MPL26" s="86"/>
      <c r="MPM26" s="86"/>
      <c r="MPN26" s="86"/>
      <c r="MPO26" s="86"/>
      <c r="MPP26" s="86"/>
      <c r="MPQ26" s="86"/>
      <c r="MPR26" s="86"/>
      <c r="MPS26" s="86"/>
      <c r="MPT26" s="86"/>
      <c r="MPU26" s="86"/>
      <c r="MPV26" s="86"/>
      <c r="MPW26" s="86"/>
      <c r="MPX26" s="86"/>
      <c r="MPY26" s="86"/>
      <c r="MPZ26" s="86"/>
      <c r="MQA26" s="86"/>
      <c r="MQB26" s="86"/>
      <c r="MQC26" s="86"/>
      <c r="MQD26" s="86"/>
      <c r="MQE26" s="86"/>
      <c r="MQF26" s="86"/>
      <c r="MQG26" s="86"/>
      <c r="MQH26" s="86"/>
      <c r="MQI26" s="86"/>
      <c r="MQJ26" s="86"/>
      <c r="MQK26" s="86"/>
      <c r="MQL26" s="86"/>
      <c r="MQM26" s="86"/>
      <c r="MQN26" s="86"/>
      <c r="MQO26" s="86"/>
      <c r="MQP26" s="86"/>
      <c r="MQQ26" s="86"/>
      <c r="MQR26" s="86"/>
      <c r="MQS26" s="86"/>
      <c r="MQT26" s="86"/>
      <c r="MQU26" s="86"/>
      <c r="MQV26" s="86"/>
      <c r="MQW26" s="86"/>
      <c r="MQX26" s="86"/>
      <c r="MQY26" s="86"/>
      <c r="MQZ26" s="86"/>
      <c r="MRA26" s="86"/>
      <c r="MRB26" s="86"/>
      <c r="MRC26" s="86"/>
      <c r="MRD26" s="86"/>
      <c r="MRE26" s="86"/>
      <c r="MRF26" s="86"/>
      <c r="MRG26" s="86"/>
      <c r="MRH26" s="86"/>
      <c r="MRI26" s="86"/>
      <c r="MRJ26" s="86"/>
      <c r="MRK26" s="86"/>
      <c r="MRL26" s="86"/>
      <c r="MRM26" s="86"/>
      <c r="MRN26" s="86"/>
      <c r="MRO26" s="86"/>
      <c r="MRP26" s="86"/>
      <c r="MRQ26" s="86"/>
      <c r="MRR26" s="86"/>
      <c r="MRS26" s="86"/>
      <c r="MRT26" s="86"/>
      <c r="MRU26" s="86"/>
      <c r="MRV26" s="86"/>
      <c r="MRW26" s="86"/>
      <c r="MRX26" s="86"/>
      <c r="MRY26" s="86"/>
      <c r="MRZ26" s="86"/>
      <c r="MSA26" s="86"/>
      <c r="MSB26" s="86"/>
      <c r="MSC26" s="86"/>
      <c r="MSD26" s="86"/>
      <c r="MSE26" s="86"/>
      <c r="MSF26" s="86"/>
      <c r="MSG26" s="86"/>
      <c r="MSH26" s="86"/>
      <c r="MSI26" s="86"/>
      <c r="MSJ26" s="86"/>
      <c r="MSK26" s="86"/>
      <c r="MSL26" s="86"/>
      <c r="MSM26" s="86"/>
      <c r="MSN26" s="86"/>
      <c r="MSO26" s="86"/>
      <c r="MSP26" s="86"/>
      <c r="MSQ26" s="86"/>
      <c r="MSR26" s="86"/>
      <c r="MSS26" s="86"/>
      <c r="MST26" s="86"/>
      <c r="MSU26" s="86"/>
      <c r="MSV26" s="86"/>
      <c r="MSW26" s="86"/>
      <c r="MSX26" s="86"/>
      <c r="MSY26" s="86"/>
      <c r="MSZ26" s="86"/>
      <c r="MTA26" s="86"/>
      <c r="MTB26" s="86"/>
      <c r="MTC26" s="86"/>
      <c r="MTD26" s="86"/>
      <c r="MTE26" s="86"/>
      <c r="MTF26" s="86"/>
      <c r="MTG26" s="86"/>
      <c r="MTH26" s="86"/>
      <c r="MTI26" s="86"/>
      <c r="MTJ26" s="86"/>
      <c r="MTK26" s="86"/>
      <c r="MTL26" s="86"/>
      <c r="MTM26" s="86"/>
      <c r="MTN26" s="86"/>
      <c r="MTO26" s="86"/>
      <c r="MTP26" s="86"/>
      <c r="MTQ26" s="86"/>
      <c r="MTR26" s="86"/>
      <c r="MTS26" s="86"/>
      <c r="MTT26" s="86"/>
      <c r="MTU26" s="86"/>
      <c r="MTV26" s="86"/>
      <c r="MTW26" s="86"/>
      <c r="MTX26" s="86"/>
      <c r="MTY26" s="86"/>
      <c r="MTZ26" s="86"/>
      <c r="MUA26" s="86"/>
      <c r="MUB26" s="86"/>
      <c r="MUC26" s="86"/>
      <c r="MUD26" s="86"/>
      <c r="MUE26" s="86"/>
      <c r="MUF26" s="86"/>
      <c r="MUG26" s="86"/>
      <c r="MUH26" s="86"/>
      <c r="MUI26" s="86"/>
      <c r="MUJ26" s="86"/>
      <c r="MUK26" s="86"/>
      <c r="MUL26" s="86"/>
      <c r="MUM26" s="86"/>
      <c r="MUN26" s="86"/>
      <c r="MUO26" s="86"/>
      <c r="MUP26" s="86"/>
      <c r="MUQ26" s="86"/>
      <c r="MUR26" s="86"/>
      <c r="MUS26" s="86"/>
      <c r="MUT26" s="86"/>
      <c r="MUU26" s="86"/>
      <c r="MUV26" s="86"/>
      <c r="MUW26" s="86"/>
      <c r="MUX26" s="86"/>
      <c r="MUY26" s="86"/>
      <c r="MUZ26" s="86"/>
      <c r="MVA26" s="86"/>
      <c r="MVB26" s="86"/>
      <c r="MVC26" s="86"/>
      <c r="MVD26" s="86"/>
      <c r="MVE26" s="86"/>
      <c r="MVF26" s="86"/>
      <c r="MVG26" s="86"/>
      <c r="MVH26" s="86"/>
      <c r="MVI26" s="86"/>
      <c r="MVJ26" s="86"/>
      <c r="MVK26" s="86"/>
      <c r="MVL26" s="86"/>
      <c r="MVM26" s="86"/>
      <c r="MVN26" s="86"/>
      <c r="MVO26" s="86"/>
      <c r="MVP26" s="86"/>
      <c r="MVQ26" s="86"/>
      <c r="MVR26" s="86"/>
      <c r="MVS26" s="86"/>
      <c r="MVT26" s="86"/>
      <c r="MVU26" s="86"/>
      <c r="MVV26" s="86"/>
      <c r="MVW26" s="86"/>
      <c r="MVX26" s="86"/>
      <c r="MVY26" s="86"/>
      <c r="MVZ26" s="86"/>
      <c r="MWA26" s="86"/>
      <c r="MWB26" s="86"/>
      <c r="MWC26" s="86"/>
      <c r="MWD26" s="86"/>
      <c r="MWE26" s="86"/>
      <c r="MWF26" s="86"/>
      <c r="MWG26" s="86"/>
      <c r="MWH26" s="86"/>
      <c r="MWI26" s="86"/>
      <c r="MWJ26" s="86"/>
      <c r="MWK26" s="86"/>
      <c r="MWL26" s="86"/>
      <c r="MWM26" s="86"/>
      <c r="MWN26" s="86"/>
      <c r="MWO26" s="86"/>
      <c r="MWP26" s="86"/>
      <c r="MWQ26" s="86"/>
      <c r="MWR26" s="86"/>
      <c r="MWS26" s="86"/>
      <c r="MWT26" s="86"/>
      <c r="MWU26" s="86"/>
      <c r="MWV26" s="86"/>
      <c r="MWW26" s="86"/>
      <c r="MWX26" s="86"/>
      <c r="MWY26" s="86"/>
      <c r="MWZ26" s="86"/>
      <c r="MXA26" s="86"/>
      <c r="MXB26" s="86"/>
      <c r="MXC26" s="86"/>
      <c r="MXD26" s="86"/>
      <c r="MXE26" s="86"/>
      <c r="MXF26" s="86"/>
      <c r="MXG26" s="86"/>
      <c r="MXH26" s="86"/>
      <c r="MXI26" s="86"/>
      <c r="MXJ26" s="86"/>
      <c r="MXK26" s="86"/>
      <c r="MXL26" s="86"/>
      <c r="MXM26" s="86"/>
      <c r="MXN26" s="86"/>
      <c r="MXO26" s="86"/>
      <c r="MXP26" s="86"/>
      <c r="MXQ26" s="86"/>
      <c r="MXR26" s="86"/>
      <c r="MXS26" s="86"/>
      <c r="MXT26" s="86"/>
      <c r="MXU26" s="86"/>
      <c r="MXV26" s="86"/>
      <c r="MXW26" s="86"/>
      <c r="MXX26" s="86"/>
      <c r="MXY26" s="86"/>
      <c r="MXZ26" s="86"/>
      <c r="MYA26" s="86"/>
      <c r="MYB26" s="86"/>
      <c r="MYC26" s="86"/>
      <c r="MYD26" s="86"/>
      <c r="MYE26" s="86"/>
      <c r="MYF26" s="86"/>
      <c r="MYG26" s="86"/>
      <c r="MYH26" s="86"/>
      <c r="MYI26" s="86"/>
      <c r="MYJ26" s="86"/>
      <c r="MYK26" s="86"/>
      <c r="MYL26" s="86"/>
      <c r="MYM26" s="86"/>
      <c r="MYN26" s="86"/>
      <c r="MYO26" s="86"/>
      <c r="MYP26" s="86"/>
      <c r="MYQ26" s="86"/>
      <c r="MYR26" s="86"/>
      <c r="MYS26" s="86"/>
      <c r="MYT26" s="86"/>
      <c r="MYU26" s="86"/>
      <c r="MYV26" s="86"/>
      <c r="MYW26" s="86"/>
      <c r="MYX26" s="86"/>
      <c r="MYY26" s="86"/>
      <c r="MYZ26" s="86"/>
      <c r="MZA26" s="86"/>
      <c r="MZB26" s="86"/>
      <c r="MZC26" s="86"/>
      <c r="MZD26" s="86"/>
      <c r="MZE26" s="86"/>
      <c r="MZF26" s="86"/>
      <c r="MZG26" s="86"/>
      <c r="MZH26" s="86"/>
      <c r="MZI26" s="86"/>
      <c r="MZJ26" s="86"/>
      <c r="MZK26" s="86"/>
      <c r="MZL26" s="86"/>
      <c r="MZM26" s="86"/>
      <c r="MZN26" s="86"/>
      <c r="MZO26" s="86"/>
      <c r="MZP26" s="86"/>
      <c r="MZQ26" s="86"/>
      <c r="MZR26" s="86"/>
      <c r="MZS26" s="86"/>
      <c r="MZT26" s="86"/>
      <c r="MZU26" s="86"/>
      <c r="MZV26" s="86"/>
      <c r="MZW26" s="86"/>
      <c r="MZX26" s="86"/>
      <c r="MZY26" s="86"/>
      <c r="MZZ26" s="86"/>
      <c r="NAA26" s="86"/>
      <c r="NAB26" s="86"/>
      <c r="NAC26" s="86"/>
      <c r="NAD26" s="86"/>
      <c r="NAE26" s="86"/>
      <c r="NAF26" s="86"/>
      <c r="NAG26" s="86"/>
      <c r="NAH26" s="86"/>
      <c r="NAI26" s="86"/>
      <c r="NAJ26" s="86"/>
      <c r="NAK26" s="86"/>
      <c r="NAL26" s="86"/>
      <c r="NAM26" s="86"/>
      <c r="NAN26" s="86"/>
      <c r="NAO26" s="86"/>
      <c r="NAP26" s="86"/>
      <c r="NAQ26" s="86"/>
      <c r="NAR26" s="86"/>
      <c r="NAS26" s="86"/>
      <c r="NAT26" s="86"/>
      <c r="NAU26" s="86"/>
      <c r="NAV26" s="86"/>
      <c r="NAW26" s="86"/>
      <c r="NAX26" s="86"/>
      <c r="NAY26" s="86"/>
      <c r="NAZ26" s="86"/>
      <c r="NBA26" s="86"/>
      <c r="NBB26" s="86"/>
      <c r="NBC26" s="86"/>
      <c r="NBD26" s="86"/>
      <c r="NBE26" s="86"/>
      <c r="NBF26" s="86"/>
      <c r="NBG26" s="86"/>
      <c r="NBH26" s="86"/>
      <c r="NBI26" s="86"/>
      <c r="NBJ26" s="86"/>
      <c r="NBK26" s="86"/>
      <c r="NBL26" s="86"/>
      <c r="NBM26" s="86"/>
      <c r="NBN26" s="86"/>
      <c r="NBO26" s="86"/>
      <c r="NBP26" s="86"/>
      <c r="NBQ26" s="86"/>
      <c r="NBR26" s="86"/>
      <c r="NBS26" s="86"/>
      <c r="NBT26" s="86"/>
      <c r="NBU26" s="86"/>
      <c r="NBV26" s="86"/>
      <c r="NBW26" s="86"/>
      <c r="NBX26" s="86"/>
      <c r="NBY26" s="86"/>
      <c r="NBZ26" s="86"/>
      <c r="NCA26" s="86"/>
      <c r="NCB26" s="86"/>
      <c r="NCC26" s="86"/>
      <c r="NCD26" s="86"/>
      <c r="NCE26" s="86"/>
      <c r="NCF26" s="86"/>
      <c r="NCG26" s="86"/>
      <c r="NCH26" s="86"/>
      <c r="NCI26" s="86"/>
      <c r="NCJ26" s="86"/>
      <c r="NCK26" s="86"/>
      <c r="NCL26" s="86"/>
      <c r="NCM26" s="86"/>
      <c r="NCN26" s="86"/>
      <c r="NCO26" s="86"/>
      <c r="NCP26" s="86"/>
      <c r="NCQ26" s="86"/>
      <c r="NCR26" s="86"/>
      <c r="NCS26" s="86"/>
      <c r="NCT26" s="86"/>
      <c r="NCU26" s="86"/>
      <c r="NCV26" s="86"/>
      <c r="NCW26" s="86"/>
      <c r="NCX26" s="86"/>
      <c r="NCY26" s="86"/>
      <c r="NCZ26" s="86"/>
      <c r="NDA26" s="86"/>
      <c r="NDB26" s="86"/>
      <c r="NDC26" s="86"/>
      <c r="NDD26" s="86"/>
      <c r="NDE26" s="86"/>
      <c r="NDF26" s="86"/>
      <c r="NDG26" s="86"/>
      <c r="NDH26" s="86"/>
      <c r="NDI26" s="86"/>
      <c r="NDJ26" s="86"/>
      <c r="NDK26" s="86"/>
      <c r="NDL26" s="86"/>
      <c r="NDM26" s="86"/>
      <c r="NDN26" s="86"/>
      <c r="NDO26" s="86"/>
      <c r="NDP26" s="86"/>
      <c r="NDQ26" s="86"/>
      <c r="NDR26" s="86"/>
      <c r="NDS26" s="86"/>
      <c r="NDT26" s="86"/>
      <c r="NDU26" s="86"/>
      <c r="NDV26" s="86"/>
      <c r="NDW26" s="86"/>
      <c r="NDX26" s="86"/>
      <c r="NDY26" s="86"/>
      <c r="NDZ26" s="86"/>
      <c r="NEA26" s="86"/>
      <c r="NEB26" s="86"/>
      <c r="NEC26" s="86"/>
      <c r="NED26" s="86"/>
      <c r="NEE26" s="86"/>
      <c r="NEF26" s="86"/>
      <c r="NEG26" s="86"/>
      <c r="NEH26" s="86"/>
      <c r="NEI26" s="86"/>
      <c r="NEJ26" s="86"/>
      <c r="NEK26" s="86"/>
      <c r="NEL26" s="86"/>
      <c r="NEM26" s="86"/>
      <c r="NEN26" s="86"/>
      <c r="NEO26" s="86"/>
      <c r="NEP26" s="86"/>
      <c r="NEQ26" s="86"/>
      <c r="NER26" s="86"/>
      <c r="NES26" s="86"/>
      <c r="NET26" s="86"/>
      <c r="NEU26" s="86"/>
      <c r="NEV26" s="86"/>
      <c r="NEW26" s="86"/>
      <c r="NEX26" s="86"/>
      <c r="NEY26" s="86"/>
      <c r="NEZ26" s="86"/>
      <c r="NFA26" s="86"/>
      <c r="NFB26" s="86"/>
      <c r="NFC26" s="86"/>
      <c r="NFD26" s="86"/>
      <c r="NFE26" s="86"/>
      <c r="NFF26" s="86"/>
      <c r="NFG26" s="86"/>
      <c r="NFH26" s="86"/>
      <c r="NFI26" s="86"/>
      <c r="NFJ26" s="86"/>
      <c r="NFK26" s="86"/>
      <c r="NFL26" s="86"/>
      <c r="NFM26" s="86"/>
      <c r="NFN26" s="86"/>
      <c r="NFO26" s="86"/>
      <c r="NFP26" s="86"/>
      <c r="NFQ26" s="86"/>
      <c r="NFR26" s="86"/>
      <c r="NFS26" s="86"/>
      <c r="NFT26" s="86"/>
      <c r="NFU26" s="86"/>
      <c r="NFV26" s="86"/>
      <c r="NFW26" s="86"/>
      <c r="NFX26" s="86"/>
      <c r="NFY26" s="86"/>
      <c r="NFZ26" s="86"/>
      <c r="NGA26" s="86"/>
      <c r="NGB26" s="86"/>
      <c r="NGC26" s="86"/>
      <c r="NGD26" s="86"/>
      <c r="NGE26" s="86"/>
      <c r="NGF26" s="86"/>
      <c r="NGG26" s="86"/>
      <c r="NGH26" s="86"/>
      <c r="NGI26" s="86"/>
      <c r="NGJ26" s="86"/>
      <c r="NGK26" s="86"/>
      <c r="NGL26" s="86"/>
      <c r="NGM26" s="86"/>
      <c r="NGN26" s="86"/>
      <c r="NGO26" s="86"/>
      <c r="NGP26" s="86"/>
      <c r="NGQ26" s="86"/>
      <c r="NGR26" s="86"/>
      <c r="NGS26" s="86"/>
      <c r="NGT26" s="86"/>
      <c r="NGU26" s="86"/>
      <c r="NGV26" s="86"/>
      <c r="NGW26" s="86"/>
      <c r="NGX26" s="86"/>
      <c r="NGY26" s="86"/>
      <c r="NGZ26" s="86"/>
      <c r="NHA26" s="86"/>
      <c r="NHB26" s="86"/>
      <c r="NHC26" s="86"/>
      <c r="NHD26" s="86"/>
      <c r="NHE26" s="86"/>
      <c r="NHF26" s="86"/>
      <c r="NHG26" s="86"/>
      <c r="NHH26" s="86"/>
      <c r="NHI26" s="86"/>
      <c r="NHJ26" s="86"/>
      <c r="NHK26" s="86"/>
      <c r="NHL26" s="86"/>
      <c r="NHM26" s="86"/>
      <c r="NHN26" s="86"/>
      <c r="NHO26" s="86"/>
      <c r="NHP26" s="86"/>
      <c r="NHQ26" s="86"/>
      <c r="NHR26" s="86"/>
      <c r="NHS26" s="86"/>
      <c r="NHT26" s="86"/>
      <c r="NHU26" s="86"/>
      <c r="NHV26" s="86"/>
      <c r="NHW26" s="86"/>
      <c r="NHX26" s="86"/>
      <c r="NHY26" s="86"/>
      <c r="NHZ26" s="86"/>
      <c r="NIA26" s="86"/>
      <c r="NIB26" s="86"/>
      <c r="NIC26" s="86"/>
      <c r="NID26" s="86"/>
      <c r="NIE26" s="86"/>
      <c r="NIF26" s="86"/>
      <c r="NIG26" s="86"/>
      <c r="NIH26" s="86"/>
      <c r="NII26" s="86"/>
      <c r="NIJ26" s="86"/>
      <c r="NIK26" s="86"/>
      <c r="NIL26" s="86"/>
      <c r="NIM26" s="86"/>
      <c r="NIN26" s="86"/>
      <c r="NIO26" s="86"/>
      <c r="NIP26" s="86"/>
      <c r="NIQ26" s="86"/>
      <c r="NIR26" s="86"/>
      <c r="NIS26" s="86"/>
      <c r="NIT26" s="86"/>
      <c r="NIU26" s="86"/>
      <c r="NIV26" s="86"/>
      <c r="NIW26" s="86"/>
      <c r="NIX26" s="86"/>
      <c r="NIY26" s="86"/>
      <c r="NIZ26" s="86"/>
      <c r="NJA26" s="86"/>
      <c r="NJB26" s="86"/>
      <c r="NJC26" s="86"/>
      <c r="NJD26" s="86"/>
      <c r="NJE26" s="86"/>
      <c r="NJF26" s="86"/>
      <c r="NJG26" s="86"/>
      <c r="NJH26" s="86"/>
      <c r="NJI26" s="86"/>
      <c r="NJJ26" s="86"/>
      <c r="NJK26" s="86"/>
      <c r="NJL26" s="86"/>
      <c r="NJM26" s="86"/>
      <c r="NJN26" s="86"/>
      <c r="NJO26" s="86"/>
      <c r="NJP26" s="86"/>
      <c r="NJQ26" s="86"/>
      <c r="NJR26" s="86"/>
      <c r="NJS26" s="86"/>
      <c r="NJT26" s="86"/>
      <c r="NJU26" s="86"/>
      <c r="NJV26" s="86"/>
      <c r="NJW26" s="86"/>
      <c r="NJX26" s="86"/>
      <c r="NJY26" s="86"/>
      <c r="NJZ26" s="86"/>
      <c r="NKA26" s="86"/>
      <c r="NKB26" s="86"/>
      <c r="NKC26" s="86"/>
      <c r="NKD26" s="86"/>
      <c r="NKE26" s="86"/>
      <c r="NKF26" s="86"/>
      <c r="NKG26" s="86"/>
      <c r="NKH26" s="86"/>
      <c r="NKI26" s="86"/>
      <c r="NKJ26" s="86"/>
      <c r="NKK26" s="86"/>
      <c r="NKL26" s="86"/>
      <c r="NKM26" s="86"/>
      <c r="NKN26" s="86"/>
      <c r="NKO26" s="86"/>
      <c r="NKP26" s="86"/>
      <c r="NKQ26" s="86"/>
      <c r="NKR26" s="86"/>
      <c r="NKS26" s="86"/>
      <c r="NKT26" s="86"/>
      <c r="NKU26" s="86"/>
      <c r="NKV26" s="86"/>
      <c r="NKW26" s="86"/>
      <c r="NKX26" s="86"/>
      <c r="NKY26" s="86"/>
      <c r="NKZ26" s="86"/>
      <c r="NLA26" s="86"/>
      <c r="NLB26" s="86"/>
      <c r="NLC26" s="86"/>
      <c r="NLD26" s="86"/>
      <c r="NLE26" s="86"/>
      <c r="NLF26" s="86"/>
      <c r="NLG26" s="86"/>
      <c r="NLH26" s="86"/>
      <c r="NLI26" s="86"/>
      <c r="NLJ26" s="86"/>
      <c r="NLK26" s="86"/>
      <c r="NLL26" s="86"/>
      <c r="NLM26" s="86"/>
      <c r="NLN26" s="86"/>
      <c r="NLO26" s="86"/>
      <c r="NLP26" s="86"/>
      <c r="NLQ26" s="86"/>
      <c r="NLR26" s="86"/>
      <c r="NLS26" s="86"/>
      <c r="NLT26" s="86"/>
      <c r="NLU26" s="86"/>
      <c r="NLV26" s="86"/>
      <c r="NLW26" s="86"/>
      <c r="NLX26" s="86"/>
      <c r="NLY26" s="86"/>
      <c r="NLZ26" s="86"/>
      <c r="NMA26" s="86"/>
      <c r="NMB26" s="86"/>
      <c r="NMC26" s="86"/>
      <c r="NMD26" s="86"/>
      <c r="NME26" s="86"/>
      <c r="NMF26" s="86"/>
      <c r="NMG26" s="86"/>
      <c r="NMH26" s="86"/>
      <c r="NMI26" s="86"/>
      <c r="NMJ26" s="86"/>
      <c r="NMK26" s="86"/>
      <c r="NML26" s="86"/>
      <c r="NMM26" s="86"/>
      <c r="NMN26" s="86"/>
      <c r="NMO26" s="86"/>
      <c r="NMP26" s="86"/>
      <c r="NMQ26" s="86"/>
      <c r="NMR26" s="86"/>
      <c r="NMS26" s="86"/>
      <c r="NMT26" s="86"/>
      <c r="NMU26" s="86"/>
      <c r="NMV26" s="86"/>
      <c r="NMW26" s="86"/>
      <c r="NMX26" s="86"/>
      <c r="NMY26" s="86"/>
      <c r="NMZ26" s="86"/>
      <c r="NNA26" s="86"/>
      <c r="NNB26" s="86"/>
      <c r="NNC26" s="86"/>
      <c r="NND26" s="86"/>
      <c r="NNE26" s="86"/>
      <c r="NNF26" s="86"/>
      <c r="NNG26" s="86"/>
      <c r="NNH26" s="86"/>
      <c r="NNI26" s="86"/>
      <c r="NNJ26" s="86"/>
      <c r="NNK26" s="86"/>
      <c r="NNL26" s="86"/>
      <c r="NNM26" s="86"/>
      <c r="NNN26" s="86"/>
      <c r="NNO26" s="86"/>
      <c r="NNP26" s="86"/>
      <c r="NNQ26" s="86"/>
      <c r="NNR26" s="86"/>
      <c r="NNS26" s="86"/>
      <c r="NNT26" s="86"/>
      <c r="NNU26" s="86"/>
      <c r="NNV26" s="86"/>
      <c r="NNW26" s="86"/>
      <c r="NNX26" s="86"/>
      <c r="NNY26" s="86"/>
      <c r="NNZ26" s="86"/>
      <c r="NOA26" s="86"/>
      <c r="NOB26" s="86"/>
      <c r="NOC26" s="86"/>
      <c r="NOD26" s="86"/>
      <c r="NOE26" s="86"/>
      <c r="NOF26" s="86"/>
      <c r="NOG26" s="86"/>
      <c r="NOH26" s="86"/>
      <c r="NOI26" s="86"/>
      <c r="NOJ26" s="86"/>
      <c r="NOK26" s="86"/>
      <c r="NOL26" s="86"/>
      <c r="NOM26" s="86"/>
      <c r="NON26" s="86"/>
      <c r="NOO26" s="86"/>
      <c r="NOP26" s="86"/>
      <c r="NOQ26" s="86"/>
      <c r="NOR26" s="86"/>
      <c r="NOS26" s="86"/>
      <c r="NOT26" s="86"/>
      <c r="NOU26" s="86"/>
      <c r="NOV26" s="86"/>
      <c r="NOW26" s="86"/>
      <c r="NOX26" s="86"/>
      <c r="NOY26" s="86"/>
      <c r="NOZ26" s="86"/>
      <c r="NPA26" s="86"/>
      <c r="NPB26" s="86"/>
      <c r="NPC26" s="86"/>
      <c r="NPD26" s="86"/>
      <c r="NPE26" s="86"/>
      <c r="NPF26" s="86"/>
      <c r="NPG26" s="86"/>
      <c r="NPH26" s="86"/>
      <c r="NPI26" s="86"/>
      <c r="NPJ26" s="86"/>
      <c r="NPK26" s="86"/>
      <c r="NPL26" s="86"/>
      <c r="NPM26" s="86"/>
      <c r="NPN26" s="86"/>
      <c r="NPO26" s="86"/>
      <c r="NPP26" s="86"/>
      <c r="NPQ26" s="86"/>
      <c r="NPR26" s="86"/>
      <c r="NPS26" s="86"/>
      <c r="NPT26" s="86"/>
      <c r="NPU26" s="86"/>
      <c r="NPV26" s="86"/>
      <c r="NPW26" s="86"/>
      <c r="NPX26" s="86"/>
      <c r="NPY26" s="86"/>
      <c r="NPZ26" s="86"/>
      <c r="NQA26" s="86"/>
      <c r="NQB26" s="86"/>
      <c r="NQC26" s="86"/>
      <c r="NQD26" s="86"/>
      <c r="NQE26" s="86"/>
      <c r="NQF26" s="86"/>
      <c r="NQG26" s="86"/>
      <c r="NQH26" s="86"/>
      <c r="NQI26" s="86"/>
      <c r="NQJ26" s="86"/>
      <c r="NQK26" s="86"/>
      <c r="NQL26" s="86"/>
      <c r="NQM26" s="86"/>
      <c r="NQN26" s="86"/>
      <c r="NQO26" s="86"/>
      <c r="NQP26" s="86"/>
      <c r="NQQ26" s="86"/>
      <c r="NQR26" s="86"/>
      <c r="NQS26" s="86"/>
      <c r="NQT26" s="86"/>
      <c r="NQU26" s="86"/>
      <c r="NQV26" s="86"/>
      <c r="NQW26" s="86"/>
      <c r="NQX26" s="86"/>
      <c r="NQY26" s="86"/>
      <c r="NQZ26" s="86"/>
      <c r="NRA26" s="86"/>
      <c r="NRB26" s="86"/>
      <c r="NRC26" s="86"/>
      <c r="NRD26" s="86"/>
      <c r="NRE26" s="86"/>
      <c r="NRF26" s="86"/>
      <c r="NRG26" s="86"/>
      <c r="NRH26" s="86"/>
      <c r="NRI26" s="86"/>
      <c r="NRJ26" s="86"/>
      <c r="NRK26" s="86"/>
      <c r="NRL26" s="86"/>
      <c r="NRM26" s="86"/>
      <c r="NRN26" s="86"/>
      <c r="NRO26" s="86"/>
      <c r="NRP26" s="86"/>
      <c r="NRQ26" s="86"/>
      <c r="NRR26" s="86"/>
      <c r="NRS26" s="86"/>
      <c r="NRT26" s="86"/>
      <c r="NRU26" s="86"/>
      <c r="NRV26" s="86"/>
      <c r="NRW26" s="86"/>
      <c r="NRX26" s="86"/>
      <c r="NRY26" s="86"/>
      <c r="NRZ26" s="86"/>
      <c r="NSA26" s="86"/>
      <c r="NSB26" s="86"/>
      <c r="NSC26" s="86"/>
      <c r="NSD26" s="86"/>
      <c r="NSE26" s="86"/>
      <c r="NSF26" s="86"/>
      <c r="NSG26" s="86"/>
      <c r="NSH26" s="86"/>
      <c r="NSI26" s="86"/>
      <c r="NSJ26" s="86"/>
      <c r="NSK26" s="86"/>
      <c r="NSL26" s="86"/>
      <c r="NSM26" s="86"/>
      <c r="NSN26" s="86"/>
      <c r="NSO26" s="86"/>
      <c r="NSP26" s="86"/>
      <c r="NSQ26" s="86"/>
      <c r="NSR26" s="86"/>
      <c r="NSS26" s="86"/>
      <c r="NST26" s="86"/>
      <c r="NSU26" s="86"/>
      <c r="NSV26" s="86"/>
      <c r="NSW26" s="86"/>
      <c r="NSX26" s="86"/>
      <c r="NSY26" s="86"/>
      <c r="NSZ26" s="86"/>
      <c r="NTA26" s="86"/>
      <c r="NTB26" s="86"/>
      <c r="NTC26" s="86"/>
      <c r="NTD26" s="86"/>
      <c r="NTE26" s="86"/>
      <c r="NTF26" s="86"/>
      <c r="NTG26" s="86"/>
      <c r="NTH26" s="86"/>
      <c r="NTI26" s="86"/>
      <c r="NTJ26" s="86"/>
      <c r="NTK26" s="86"/>
      <c r="NTL26" s="86"/>
      <c r="NTM26" s="86"/>
      <c r="NTN26" s="86"/>
      <c r="NTO26" s="86"/>
      <c r="NTP26" s="86"/>
      <c r="NTQ26" s="86"/>
      <c r="NTR26" s="86"/>
      <c r="NTS26" s="86"/>
      <c r="NTT26" s="86"/>
      <c r="NTU26" s="86"/>
      <c r="NTV26" s="86"/>
      <c r="NTW26" s="86"/>
      <c r="NTX26" s="86"/>
      <c r="NTY26" s="86"/>
      <c r="NTZ26" s="86"/>
      <c r="NUA26" s="86"/>
      <c r="NUB26" s="86"/>
      <c r="NUC26" s="86"/>
      <c r="NUD26" s="86"/>
      <c r="NUE26" s="86"/>
      <c r="NUF26" s="86"/>
      <c r="NUG26" s="86"/>
      <c r="NUH26" s="86"/>
      <c r="NUI26" s="86"/>
      <c r="NUJ26" s="86"/>
      <c r="NUK26" s="86"/>
      <c r="NUL26" s="86"/>
      <c r="NUM26" s="86"/>
      <c r="NUN26" s="86"/>
      <c r="NUO26" s="86"/>
      <c r="NUP26" s="86"/>
      <c r="NUQ26" s="86"/>
      <c r="NUR26" s="86"/>
      <c r="NUS26" s="86"/>
      <c r="NUT26" s="86"/>
      <c r="NUU26" s="86"/>
      <c r="NUV26" s="86"/>
      <c r="NUW26" s="86"/>
      <c r="NUX26" s="86"/>
      <c r="NUY26" s="86"/>
      <c r="NUZ26" s="86"/>
      <c r="NVA26" s="86"/>
      <c r="NVB26" s="86"/>
      <c r="NVC26" s="86"/>
      <c r="NVD26" s="86"/>
      <c r="NVE26" s="86"/>
      <c r="NVF26" s="86"/>
      <c r="NVG26" s="86"/>
      <c r="NVH26" s="86"/>
      <c r="NVI26" s="86"/>
      <c r="NVJ26" s="86"/>
      <c r="NVK26" s="86"/>
      <c r="NVL26" s="86"/>
      <c r="NVM26" s="86"/>
      <c r="NVN26" s="86"/>
      <c r="NVO26" s="86"/>
      <c r="NVP26" s="86"/>
      <c r="NVQ26" s="86"/>
      <c r="NVR26" s="86"/>
      <c r="NVS26" s="86"/>
      <c r="NVT26" s="86"/>
      <c r="NVU26" s="86"/>
      <c r="NVV26" s="86"/>
      <c r="NVW26" s="86"/>
      <c r="NVX26" s="86"/>
      <c r="NVY26" s="86"/>
      <c r="NVZ26" s="86"/>
      <c r="NWA26" s="86"/>
      <c r="NWB26" s="86"/>
      <c r="NWC26" s="86"/>
      <c r="NWD26" s="86"/>
      <c r="NWE26" s="86"/>
      <c r="NWF26" s="86"/>
      <c r="NWG26" s="86"/>
      <c r="NWH26" s="86"/>
      <c r="NWI26" s="86"/>
      <c r="NWJ26" s="86"/>
      <c r="NWK26" s="86"/>
      <c r="NWL26" s="86"/>
      <c r="NWM26" s="86"/>
      <c r="NWN26" s="86"/>
      <c r="NWO26" s="86"/>
      <c r="NWP26" s="86"/>
      <c r="NWQ26" s="86"/>
      <c r="NWR26" s="86"/>
      <c r="NWS26" s="86"/>
      <c r="NWT26" s="86"/>
      <c r="NWU26" s="86"/>
      <c r="NWV26" s="86"/>
      <c r="NWW26" s="86"/>
      <c r="NWX26" s="86"/>
      <c r="NWY26" s="86"/>
      <c r="NWZ26" s="86"/>
      <c r="NXA26" s="86"/>
      <c r="NXB26" s="86"/>
      <c r="NXC26" s="86"/>
      <c r="NXD26" s="86"/>
      <c r="NXE26" s="86"/>
      <c r="NXF26" s="86"/>
      <c r="NXG26" s="86"/>
      <c r="NXH26" s="86"/>
      <c r="NXI26" s="86"/>
      <c r="NXJ26" s="86"/>
      <c r="NXK26" s="86"/>
      <c r="NXL26" s="86"/>
      <c r="NXM26" s="86"/>
      <c r="NXN26" s="86"/>
      <c r="NXO26" s="86"/>
      <c r="NXP26" s="86"/>
      <c r="NXQ26" s="86"/>
      <c r="NXR26" s="86"/>
      <c r="NXS26" s="86"/>
      <c r="NXT26" s="86"/>
      <c r="NXU26" s="86"/>
      <c r="NXV26" s="86"/>
      <c r="NXW26" s="86"/>
      <c r="NXX26" s="86"/>
      <c r="NXY26" s="86"/>
      <c r="NXZ26" s="86"/>
      <c r="NYA26" s="86"/>
      <c r="NYB26" s="86"/>
      <c r="NYC26" s="86"/>
      <c r="NYD26" s="86"/>
      <c r="NYE26" s="86"/>
      <c r="NYF26" s="86"/>
      <c r="NYG26" s="86"/>
      <c r="NYH26" s="86"/>
      <c r="NYI26" s="86"/>
      <c r="NYJ26" s="86"/>
      <c r="NYK26" s="86"/>
      <c r="NYL26" s="86"/>
      <c r="NYM26" s="86"/>
      <c r="NYN26" s="86"/>
      <c r="NYO26" s="86"/>
      <c r="NYP26" s="86"/>
      <c r="NYQ26" s="86"/>
      <c r="NYR26" s="86"/>
      <c r="NYS26" s="86"/>
      <c r="NYT26" s="86"/>
      <c r="NYU26" s="86"/>
      <c r="NYV26" s="86"/>
      <c r="NYW26" s="86"/>
      <c r="NYX26" s="86"/>
      <c r="NYY26" s="86"/>
      <c r="NYZ26" s="86"/>
      <c r="NZA26" s="86"/>
      <c r="NZB26" s="86"/>
      <c r="NZC26" s="86"/>
      <c r="NZD26" s="86"/>
      <c r="NZE26" s="86"/>
      <c r="NZF26" s="86"/>
      <c r="NZG26" s="86"/>
      <c r="NZH26" s="86"/>
      <c r="NZI26" s="86"/>
      <c r="NZJ26" s="86"/>
      <c r="NZK26" s="86"/>
      <c r="NZL26" s="86"/>
      <c r="NZM26" s="86"/>
      <c r="NZN26" s="86"/>
      <c r="NZO26" s="86"/>
      <c r="NZP26" s="86"/>
      <c r="NZQ26" s="86"/>
      <c r="NZR26" s="86"/>
      <c r="NZS26" s="86"/>
      <c r="NZT26" s="86"/>
      <c r="NZU26" s="86"/>
      <c r="NZV26" s="86"/>
      <c r="NZW26" s="86"/>
      <c r="NZX26" s="86"/>
      <c r="NZY26" s="86"/>
      <c r="NZZ26" s="86"/>
      <c r="OAA26" s="86"/>
      <c r="OAB26" s="86"/>
      <c r="OAC26" s="86"/>
      <c r="OAD26" s="86"/>
      <c r="OAE26" s="86"/>
      <c r="OAF26" s="86"/>
      <c r="OAG26" s="86"/>
      <c r="OAH26" s="86"/>
      <c r="OAI26" s="86"/>
      <c r="OAJ26" s="86"/>
      <c r="OAK26" s="86"/>
      <c r="OAL26" s="86"/>
      <c r="OAM26" s="86"/>
      <c r="OAN26" s="86"/>
      <c r="OAO26" s="86"/>
      <c r="OAP26" s="86"/>
      <c r="OAQ26" s="86"/>
      <c r="OAR26" s="86"/>
      <c r="OAS26" s="86"/>
      <c r="OAT26" s="86"/>
      <c r="OAU26" s="86"/>
      <c r="OAV26" s="86"/>
      <c r="OAW26" s="86"/>
      <c r="OAX26" s="86"/>
      <c r="OAY26" s="86"/>
      <c r="OAZ26" s="86"/>
      <c r="OBA26" s="86"/>
      <c r="OBB26" s="86"/>
      <c r="OBC26" s="86"/>
      <c r="OBD26" s="86"/>
      <c r="OBE26" s="86"/>
      <c r="OBF26" s="86"/>
      <c r="OBG26" s="86"/>
      <c r="OBH26" s="86"/>
      <c r="OBI26" s="86"/>
      <c r="OBJ26" s="86"/>
      <c r="OBK26" s="86"/>
      <c r="OBL26" s="86"/>
      <c r="OBM26" s="86"/>
      <c r="OBN26" s="86"/>
      <c r="OBO26" s="86"/>
      <c r="OBP26" s="86"/>
      <c r="OBQ26" s="86"/>
      <c r="OBR26" s="86"/>
      <c r="OBS26" s="86"/>
      <c r="OBT26" s="86"/>
      <c r="OBU26" s="86"/>
      <c r="OBV26" s="86"/>
      <c r="OBW26" s="86"/>
      <c r="OBX26" s="86"/>
      <c r="OBY26" s="86"/>
      <c r="OBZ26" s="86"/>
      <c r="OCA26" s="86"/>
      <c r="OCB26" s="86"/>
      <c r="OCC26" s="86"/>
      <c r="OCD26" s="86"/>
      <c r="OCE26" s="86"/>
      <c r="OCF26" s="86"/>
      <c r="OCG26" s="86"/>
      <c r="OCH26" s="86"/>
      <c r="OCI26" s="86"/>
      <c r="OCJ26" s="86"/>
      <c r="OCK26" s="86"/>
      <c r="OCL26" s="86"/>
      <c r="OCM26" s="86"/>
      <c r="OCN26" s="86"/>
      <c r="OCO26" s="86"/>
      <c r="OCP26" s="86"/>
      <c r="OCQ26" s="86"/>
      <c r="OCR26" s="86"/>
      <c r="OCS26" s="86"/>
      <c r="OCT26" s="86"/>
      <c r="OCU26" s="86"/>
      <c r="OCV26" s="86"/>
      <c r="OCW26" s="86"/>
      <c r="OCX26" s="86"/>
      <c r="OCY26" s="86"/>
      <c r="OCZ26" s="86"/>
      <c r="ODA26" s="86"/>
      <c r="ODB26" s="86"/>
      <c r="ODC26" s="86"/>
      <c r="ODD26" s="86"/>
      <c r="ODE26" s="86"/>
      <c r="ODF26" s="86"/>
      <c r="ODG26" s="86"/>
      <c r="ODH26" s="86"/>
      <c r="ODI26" s="86"/>
      <c r="ODJ26" s="86"/>
      <c r="ODK26" s="86"/>
      <c r="ODL26" s="86"/>
      <c r="ODM26" s="86"/>
      <c r="ODN26" s="86"/>
      <c r="ODO26" s="86"/>
      <c r="ODP26" s="86"/>
      <c r="ODQ26" s="86"/>
      <c r="ODR26" s="86"/>
      <c r="ODS26" s="86"/>
      <c r="ODT26" s="86"/>
      <c r="ODU26" s="86"/>
      <c r="ODV26" s="86"/>
      <c r="ODW26" s="86"/>
      <c r="ODX26" s="86"/>
      <c r="ODY26" s="86"/>
      <c r="ODZ26" s="86"/>
      <c r="OEA26" s="86"/>
      <c r="OEB26" s="86"/>
      <c r="OEC26" s="86"/>
      <c r="OED26" s="86"/>
      <c r="OEE26" s="86"/>
      <c r="OEF26" s="86"/>
      <c r="OEG26" s="86"/>
      <c r="OEH26" s="86"/>
      <c r="OEI26" s="86"/>
      <c r="OEJ26" s="86"/>
      <c r="OEK26" s="86"/>
      <c r="OEL26" s="86"/>
      <c r="OEM26" s="86"/>
      <c r="OEN26" s="86"/>
      <c r="OEO26" s="86"/>
      <c r="OEP26" s="86"/>
      <c r="OEQ26" s="86"/>
      <c r="OER26" s="86"/>
      <c r="OES26" s="86"/>
      <c r="OET26" s="86"/>
      <c r="OEU26" s="86"/>
      <c r="OEV26" s="86"/>
      <c r="OEW26" s="86"/>
      <c r="OEX26" s="86"/>
      <c r="OEY26" s="86"/>
      <c r="OEZ26" s="86"/>
      <c r="OFA26" s="86"/>
      <c r="OFB26" s="86"/>
      <c r="OFC26" s="86"/>
      <c r="OFD26" s="86"/>
      <c r="OFE26" s="86"/>
      <c r="OFF26" s="86"/>
      <c r="OFG26" s="86"/>
      <c r="OFH26" s="86"/>
      <c r="OFI26" s="86"/>
      <c r="OFJ26" s="86"/>
      <c r="OFK26" s="86"/>
      <c r="OFL26" s="86"/>
      <c r="OFM26" s="86"/>
      <c r="OFN26" s="86"/>
      <c r="OFO26" s="86"/>
      <c r="OFP26" s="86"/>
      <c r="OFQ26" s="86"/>
      <c r="OFR26" s="86"/>
      <c r="OFS26" s="86"/>
      <c r="OFT26" s="86"/>
      <c r="OFU26" s="86"/>
      <c r="OFV26" s="86"/>
      <c r="OFW26" s="86"/>
      <c r="OFX26" s="86"/>
      <c r="OFY26" s="86"/>
      <c r="OFZ26" s="86"/>
      <c r="OGA26" s="86"/>
      <c r="OGB26" s="86"/>
      <c r="OGC26" s="86"/>
      <c r="OGD26" s="86"/>
      <c r="OGE26" s="86"/>
      <c r="OGF26" s="86"/>
      <c r="OGG26" s="86"/>
      <c r="OGH26" s="86"/>
      <c r="OGI26" s="86"/>
      <c r="OGJ26" s="86"/>
      <c r="OGK26" s="86"/>
      <c r="OGL26" s="86"/>
      <c r="OGM26" s="86"/>
      <c r="OGN26" s="86"/>
      <c r="OGO26" s="86"/>
      <c r="OGP26" s="86"/>
      <c r="OGQ26" s="86"/>
      <c r="OGR26" s="86"/>
      <c r="OGS26" s="86"/>
      <c r="OGT26" s="86"/>
      <c r="OGU26" s="86"/>
      <c r="OGV26" s="86"/>
      <c r="OGW26" s="86"/>
      <c r="OGX26" s="86"/>
      <c r="OGY26" s="86"/>
      <c r="OGZ26" s="86"/>
      <c r="OHA26" s="86"/>
      <c r="OHB26" s="86"/>
      <c r="OHC26" s="86"/>
      <c r="OHD26" s="86"/>
      <c r="OHE26" s="86"/>
      <c r="OHF26" s="86"/>
      <c r="OHG26" s="86"/>
      <c r="OHH26" s="86"/>
      <c r="OHI26" s="86"/>
      <c r="OHJ26" s="86"/>
      <c r="OHK26" s="86"/>
      <c r="OHL26" s="86"/>
      <c r="OHM26" s="86"/>
      <c r="OHN26" s="86"/>
      <c r="OHO26" s="86"/>
      <c r="OHP26" s="86"/>
      <c r="OHQ26" s="86"/>
      <c r="OHR26" s="86"/>
      <c r="OHS26" s="86"/>
      <c r="OHT26" s="86"/>
      <c r="OHU26" s="86"/>
      <c r="OHV26" s="86"/>
      <c r="OHW26" s="86"/>
      <c r="OHX26" s="86"/>
      <c r="OHY26" s="86"/>
      <c r="OHZ26" s="86"/>
      <c r="OIA26" s="86"/>
      <c r="OIB26" s="86"/>
      <c r="OIC26" s="86"/>
      <c r="OID26" s="86"/>
      <c r="OIE26" s="86"/>
      <c r="OIF26" s="86"/>
      <c r="OIG26" s="86"/>
      <c r="OIH26" s="86"/>
      <c r="OII26" s="86"/>
      <c r="OIJ26" s="86"/>
      <c r="OIK26" s="86"/>
      <c r="OIL26" s="86"/>
      <c r="OIM26" s="86"/>
      <c r="OIN26" s="86"/>
      <c r="OIO26" s="86"/>
      <c r="OIP26" s="86"/>
      <c r="OIQ26" s="86"/>
      <c r="OIR26" s="86"/>
      <c r="OIS26" s="86"/>
      <c r="OIT26" s="86"/>
      <c r="OIU26" s="86"/>
      <c r="OIV26" s="86"/>
      <c r="OIW26" s="86"/>
      <c r="OIX26" s="86"/>
      <c r="OIY26" s="86"/>
      <c r="OIZ26" s="86"/>
      <c r="OJA26" s="86"/>
      <c r="OJB26" s="86"/>
      <c r="OJC26" s="86"/>
      <c r="OJD26" s="86"/>
      <c r="OJE26" s="86"/>
      <c r="OJF26" s="86"/>
      <c r="OJG26" s="86"/>
      <c r="OJH26" s="86"/>
      <c r="OJI26" s="86"/>
      <c r="OJJ26" s="86"/>
      <c r="OJK26" s="86"/>
      <c r="OJL26" s="86"/>
      <c r="OJM26" s="86"/>
      <c r="OJN26" s="86"/>
      <c r="OJO26" s="86"/>
      <c r="OJP26" s="86"/>
      <c r="OJQ26" s="86"/>
      <c r="OJR26" s="86"/>
      <c r="OJS26" s="86"/>
      <c r="OJT26" s="86"/>
      <c r="OJU26" s="86"/>
      <c r="OJV26" s="86"/>
      <c r="OJW26" s="86"/>
      <c r="OJX26" s="86"/>
      <c r="OJY26" s="86"/>
      <c r="OJZ26" s="86"/>
      <c r="OKA26" s="86"/>
      <c r="OKB26" s="86"/>
      <c r="OKC26" s="86"/>
      <c r="OKD26" s="86"/>
      <c r="OKE26" s="86"/>
      <c r="OKF26" s="86"/>
      <c r="OKG26" s="86"/>
      <c r="OKH26" s="86"/>
      <c r="OKI26" s="86"/>
      <c r="OKJ26" s="86"/>
      <c r="OKK26" s="86"/>
      <c r="OKL26" s="86"/>
      <c r="OKM26" s="86"/>
      <c r="OKN26" s="86"/>
      <c r="OKO26" s="86"/>
      <c r="OKP26" s="86"/>
      <c r="OKQ26" s="86"/>
      <c r="OKR26" s="86"/>
      <c r="OKS26" s="86"/>
      <c r="OKT26" s="86"/>
      <c r="OKU26" s="86"/>
      <c r="OKV26" s="86"/>
      <c r="OKW26" s="86"/>
      <c r="OKX26" s="86"/>
      <c r="OKY26" s="86"/>
      <c r="OKZ26" s="86"/>
      <c r="OLA26" s="86"/>
      <c r="OLB26" s="86"/>
      <c r="OLC26" s="86"/>
      <c r="OLD26" s="86"/>
      <c r="OLE26" s="86"/>
      <c r="OLF26" s="86"/>
      <c r="OLG26" s="86"/>
      <c r="OLH26" s="86"/>
      <c r="OLI26" s="86"/>
      <c r="OLJ26" s="86"/>
      <c r="OLK26" s="86"/>
      <c r="OLL26" s="86"/>
      <c r="OLM26" s="86"/>
      <c r="OLN26" s="86"/>
      <c r="OLO26" s="86"/>
      <c r="OLP26" s="86"/>
      <c r="OLQ26" s="86"/>
      <c r="OLR26" s="86"/>
      <c r="OLS26" s="86"/>
      <c r="OLT26" s="86"/>
      <c r="OLU26" s="86"/>
      <c r="OLV26" s="86"/>
      <c r="OLW26" s="86"/>
      <c r="OLX26" s="86"/>
      <c r="OLY26" s="86"/>
      <c r="OLZ26" s="86"/>
      <c r="OMA26" s="86"/>
      <c r="OMB26" s="86"/>
      <c r="OMC26" s="86"/>
      <c r="OMD26" s="86"/>
      <c r="OME26" s="86"/>
      <c r="OMF26" s="86"/>
      <c r="OMG26" s="86"/>
      <c r="OMH26" s="86"/>
      <c r="OMI26" s="86"/>
      <c r="OMJ26" s="86"/>
      <c r="OMK26" s="86"/>
      <c r="OML26" s="86"/>
      <c r="OMM26" s="86"/>
      <c r="OMN26" s="86"/>
      <c r="OMO26" s="86"/>
      <c r="OMP26" s="86"/>
      <c r="OMQ26" s="86"/>
      <c r="OMR26" s="86"/>
      <c r="OMS26" s="86"/>
      <c r="OMT26" s="86"/>
      <c r="OMU26" s="86"/>
      <c r="OMV26" s="86"/>
      <c r="OMW26" s="86"/>
      <c r="OMX26" s="86"/>
      <c r="OMY26" s="86"/>
      <c r="OMZ26" s="86"/>
      <c r="ONA26" s="86"/>
      <c r="ONB26" s="86"/>
      <c r="ONC26" s="86"/>
      <c r="OND26" s="86"/>
      <c r="ONE26" s="86"/>
      <c r="ONF26" s="86"/>
      <c r="ONG26" s="86"/>
      <c r="ONH26" s="86"/>
      <c r="ONI26" s="86"/>
      <c r="ONJ26" s="86"/>
      <c r="ONK26" s="86"/>
      <c r="ONL26" s="86"/>
      <c r="ONM26" s="86"/>
      <c r="ONN26" s="86"/>
      <c r="ONO26" s="86"/>
      <c r="ONP26" s="86"/>
      <c r="ONQ26" s="86"/>
      <c r="ONR26" s="86"/>
      <c r="ONS26" s="86"/>
      <c r="ONT26" s="86"/>
      <c r="ONU26" s="86"/>
      <c r="ONV26" s="86"/>
      <c r="ONW26" s="86"/>
      <c r="ONX26" s="86"/>
      <c r="ONY26" s="86"/>
      <c r="ONZ26" s="86"/>
      <c r="OOA26" s="86"/>
      <c r="OOB26" s="86"/>
      <c r="OOC26" s="86"/>
      <c r="OOD26" s="86"/>
      <c r="OOE26" s="86"/>
      <c r="OOF26" s="86"/>
      <c r="OOG26" s="86"/>
      <c r="OOH26" s="86"/>
      <c r="OOI26" s="86"/>
      <c r="OOJ26" s="86"/>
      <c r="OOK26" s="86"/>
      <c r="OOL26" s="86"/>
      <c r="OOM26" s="86"/>
      <c r="OON26" s="86"/>
      <c r="OOO26" s="86"/>
      <c r="OOP26" s="86"/>
      <c r="OOQ26" s="86"/>
      <c r="OOR26" s="86"/>
      <c r="OOS26" s="86"/>
      <c r="OOT26" s="86"/>
      <c r="OOU26" s="86"/>
      <c r="OOV26" s="86"/>
      <c r="OOW26" s="86"/>
      <c r="OOX26" s="86"/>
      <c r="OOY26" s="86"/>
      <c r="OOZ26" s="86"/>
      <c r="OPA26" s="86"/>
      <c r="OPB26" s="86"/>
      <c r="OPC26" s="86"/>
      <c r="OPD26" s="86"/>
      <c r="OPE26" s="86"/>
      <c r="OPF26" s="86"/>
      <c r="OPG26" s="86"/>
      <c r="OPH26" s="86"/>
      <c r="OPI26" s="86"/>
      <c r="OPJ26" s="86"/>
      <c r="OPK26" s="86"/>
      <c r="OPL26" s="86"/>
      <c r="OPM26" s="86"/>
      <c r="OPN26" s="86"/>
      <c r="OPO26" s="86"/>
      <c r="OPP26" s="86"/>
      <c r="OPQ26" s="86"/>
      <c r="OPR26" s="86"/>
      <c r="OPS26" s="86"/>
      <c r="OPT26" s="86"/>
      <c r="OPU26" s="86"/>
      <c r="OPV26" s="86"/>
      <c r="OPW26" s="86"/>
      <c r="OPX26" s="86"/>
      <c r="OPY26" s="86"/>
      <c r="OPZ26" s="86"/>
      <c r="OQA26" s="86"/>
      <c r="OQB26" s="86"/>
      <c r="OQC26" s="86"/>
      <c r="OQD26" s="86"/>
      <c r="OQE26" s="86"/>
      <c r="OQF26" s="86"/>
      <c r="OQG26" s="86"/>
      <c r="OQH26" s="86"/>
      <c r="OQI26" s="86"/>
      <c r="OQJ26" s="86"/>
      <c r="OQK26" s="86"/>
      <c r="OQL26" s="86"/>
      <c r="OQM26" s="86"/>
      <c r="OQN26" s="86"/>
      <c r="OQO26" s="86"/>
      <c r="OQP26" s="86"/>
      <c r="OQQ26" s="86"/>
      <c r="OQR26" s="86"/>
      <c r="OQS26" s="86"/>
      <c r="OQT26" s="86"/>
      <c r="OQU26" s="86"/>
      <c r="OQV26" s="86"/>
      <c r="OQW26" s="86"/>
      <c r="OQX26" s="86"/>
      <c r="OQY26" s="86"/>
      <c r="OQZ26" s="86"/>
      <c r="ORA26" s="86"/>
      <c r="ORB26" s="86"/>
      <c r="ORC26" s="86"/>
      <c r="ORD26" s="86"/>
      <c r="ORE26" s="86"/>
      <c r="ORF26" s="86"/>
      <c r="ORG26" s="86"/>
      <c r="ORH26" s="86"/>
      <c r="ORI26" s="86"/>
      <c r="ORJ26" s="86"/>
      <c r="ORK26" s="86"/>
      <c r="ORL26" s="86"/>
      <c r="ORM26" s="86"/>
      <c r="ORN26" s="86"/>
      <c r="ORO26" s="86"/>
      <c r="ORP26" s="86"/>
      <c r="ORQ26" s="86"/>
      <c r="ORR26" s="86"/>
      <c r="ORS26" s="86"/>
      <c r="ORT26" s="86"/>
      <c r="ORU26" s="86"/>
      <c r="ORV26" s="86"/>
      <c r="ORW26" s="86"/>
      <c r="ORX26" s="86"/>
      <c r="ORY26" s="86"/>
      <c r="ORZ26" s="86"/>
      <c r="OSA26" s="86"/>
      <c r="OSB26" s="86"/>
      <c r="OSC26" s="86"/>
      <c r="OSD26" s="86"/>
      <c r="OSE26" s="86"/>
      <c r="OSF26" s="86"/>
      <c r="OSG26" s="86"/>
      <c r="OSH26" s="86"/>
      <c r="OSI26" s="86"/>
      <c r="OSJ26" s="86"/>
      <c r="OSK26" s="86"/>
      <c r="OSL26" s="86"/>
      <c r="OSM26" s="86"/>
      <c r="OSN26" s="86"/>
      <c r="OSO26" s="86"/>
      <c r="OSP26" s="86"/>
      <c r="OSQ26" s="86"/>
      <c r="OSR26" s="86"/>
      <c r="OSS26" s="86"/>
      <c r="OST26" s="86"/>
      <c r="OSU26" s="86"/>
      <c r="OSV26" s="86"/>
      <c r="OSW26" s="86"/>
      <c r="OSX26" s="86"/>
      <c r="OSY26" s="86"/>
      <c r="OSZ26" s="86"/>
      <c r="OTA26" s="86"/>
      <c r="OTB26" s="86"/>
      <c r="OTC26" s="86"/>
      <c r="OTD26" s="86"/>
      <c r="OTE26" s="86"/>
      <c r="OTF26" s="86"/>
      <c r="OTG26" s="86"/>
      <c r="OTH26" s="86"/>
      <c r="OTI26" s="86"/>
      <c r="OTJ26" s="86"/>
      <c r="OTK26" s="86"/>
      <c r="OTL26" s="86"/>
      <c r="OTM26" s="86"/>
      <c r="OTN26" s="86"/>
      <c r="OTO26" s="86"/>
      <c r="OTP26" s="86"/>
      <c r="OTQ26" s="86"/>
      <c r="OTR26" s="86"/>
      <c r="OTS26" s="86"/>
      <c r="OTT26" s="86"/>
      <c r="OTU26" s="86"/>
      <c r="OTV26" s="86"/>
      <c r="OTW26" s="86"/>
      <c r="OTX26" s="86"/>
      <c r="OTY26" s="86"/>
      <c r="OTZ26" s="86"/>
      <c r="OUA26" s="86"/>
      <c r="OUB26" s="86"/>
      <c r="OUC26" s="86"/>
      <c r="OUD26" s="86"/>
      <c r="OUE26" s="86"/>
      <c r="OUF26" s="86"/>
      <c r="OUG26" s="86"/>
      <c r="OUH26" s="86"/>
      <c r="OUI26" s="86"/>
      <c r="OUJ26" s="86"/>
      <c r="OUK26" s="86"/>
      <c r="OUL26" s="86"/>
      <c r="OUM26" s="86"/>
      <c r="OUN26" s="86"/>
      <c r="OUO26" s="86"/>
      <c r="OUP26" s="86"/>
      <c r="OUQ26" s="86"/>
      <c r="OUR26" s="86"/>
      <c r="OUS26" s="86"/>
      <c r="OUT26" s="86"/>
      <c r="OUU26" s="86"/>
      <c r="OUV26" s="86"/>
      <c r="OUW26" s="86"/>
      <c r="OUX26" s="86"/>
      <c r="OUY26" s="86"/>
      <c r="OUZ26" s="86"/>
      <c r="OVA26" s="86"/>
      <c r="OVB26" s="86"/>
      <c r="OVC26" s="86"/>
      <c r="OVD26" s="86"/>
      <c r="OVE26" s="86"/>
      <c r="OVF26" s="86"/>
      <c r="OVG26" s="86"/>
      <c r="OVH26" s="86"/>
      <c r="OVI26" s="86"/>
      <c r="OVJ26" s="86"/>
      <c r="OVK26" s="86"/>
      <c r="OVL26" s="86"/>
      <c r="OVM26" s="86"/>
      <c r="OVN26" s="86"/>
      <c r="OVO26" s="86"/>
      <c r="OVP26" s="86"/>
      <c r="OVQ26" s="86"/>
      <c r="OVR26" s="86"/>
      <c r="OVS26" s="86"/>
      <c r="OVT26" s="86"/>
      <c r="OVU26" s="86"/>
      <c r="OVV26" s="86"/>
      <c r="OVW26" s="86"/>
      <c r="OVX26" s="86"/>
      <c r="OVY26" s="86"/>
      <c r="OVZ26" s="86"/>
      <c r="OWA26" s="86"/>
      <c r="OWB26" s="86"/>
      <c r="OWC26" s="86"/>
      <c r="OWD26" s="86"/>
      <c r="OWE26" s="86"/>
      <c r="OWF26" s="86"/>
      <c r="OWG26" s="86"/>
      <c r="OWH26" s="86"/>
      <c r="OWI26" s="86"/>
      <c r="OWJ26" s="86"/>
      <c r="OWK26" s="86"/>
      <c r="OWL26" s="86"/>
      <c r="OWM26" s="86"/>
      <c r="OWN26" s="86"/>
      <c r="OWO26" s="86"/>
      <c r="OWP26" s="86"/>
      <c r="OWQ26" s="86"/>
      <c r="OWR26" s="86"/>
      <c r="OWS26" s="86"/>
      <c r="OWT26" s="86"/>
      <c r="OWU26" s="86"/>
      <c r="OWV26" s="86"/>
      <c r="OWW26" s="86"/>
      <c r="OWX26" s="86"/>
      <c r="OWY26" s="86"/>
      <c r="OWZ26" s="86"/>
      <c r="OXA26" s="86"/>
      <c r="OXB26" s="86"/>
      <c r="OXC26" s="86"/>
      <c r="OXD26" s="86"/>
      <c r="OXE26" s="86"/>
      <c r="OXF26" s="86"/>
      <c r="OXG26" s="86"/>
      <c r="OXH26" s="86"/>
      <c r="OXI26" s="86"/>
      <c r="OXJ26" s="86"/>
      <c r="OXK26" s="86"/>
      <c r="OXL26" s="86"/>
      <c r="OXM26" s="86"/>
      <c r="OXN26" s="86"/>
      <c r="OXO26" s="86"/>
      <c r="OXP26" s="86"/>
      <c r="OXQ26" s="86"/>
      <c r="OXR26" s="86"/>
      <c r="OXS26" s="86"/>
      <c r="OXT26" s="86"/>
      <c r="OXU26" s="86"/>
      <c r="OXV26" s="86"/>
      <c r="OXW26" s="86"/>
      <c r="OXX26" s="86"/>
      <c r="OXY26" s="86"/>
      <c r="OXZ26" s="86"/>
      <c r="OYA26" s="86"/>
      <c r="OYB26" s="86"/>
      <c r="OYC26" s="86"/>
      <c r="OYD26" s="86"/>
      <c r="OYE26" s="86"/>
      <c r="OYF26" s="86"/>
      <c r="OYG26" s="86"/>
      <c r="OYH26" s="86"/>
      <c r="OYI26" s="86"/>
      <c r="OYJ26" s="86"/>
      <c r="OYK26" s="86"/>
      <c r="OYL26" s="86"/>
      <c r="OYM26" s="86"/>
      <c r="OYN26" s="86"/>
      <c r="OYO26" s="86"/>
      <c r="OYP26" s="86"/>
      <c r="OYQ26" s="86"/>
      <c r="OYR26" s="86"/>
      <c r="OYS26" s="86"/>
      <c r="OYT26" s="86"/>
      <c r="OYU26" s="86"/>
      <c r="OYV26" s="86"/>
      <c r="OYW26" s="86"/>
      <c r="OYX26" s="86"/>
      <c r="OYY26" s="86"/>
      <c r="OYZ26" s="86"/>
      <c r="OZA26" s="86"/>
      <c r="OZB26" s="86"/>
      <c r="OZC26" s="86"/>
      <c r="OZD26" s="86"/>
      <c r="OZE26" s="86"/>
      <c r="OZF26" s="86"/>
      <c r="OZG26" s="86"/>
      <c r="OZH26" s="86"/>
      <c r="OZI26" s="86"/>
      <c r="OZJ26" s="86"/>
      <c r="OZK26" s="86"/>
      <c r="OZL26" s="86"/>
      <c r="OZM26" s="86"/>
      <c r="OZN26" s="86"/>
      <c r="OZO26" s="86"/>
      <c r="OZP26" s="86"/>
      <c r="OZQ26" s="86"/>
      <c r="OZR26" s="86"/>
      <c r="OZS26" s="86"/>
      <c r="OZT26" s="86"/>
      <c r="OZU26" s="86"/>
      <c r="OZV26" s="86"/>
      <c r="OZW26" s="86"/>
      <c r="OZX26" s="86"/>
      <c r="OZY26" s="86"/>
      <c r="OZZ26" s="86"/>
      <c r="PAA26" s="86"/>
      <c r="PAB26" s="86"/>
      <c r="PAC26" s="86"/>
      <c r="PAD26" s="86"/>
      <c r="PAE26" s="86"/>
      <c r="PAF26" s="86"/>
      <c r="PAG26" s="86"/>
      <c r="PAH26" s="86"/>
      <c r="PAI26" s="86"/>
      <c r="PAJ26" s="86"/>
      <c r="PAK26" s="86"/>
      <c r="PAL26" s="86"/>
      <c r="PAM26" s="86"/>
      <c r="PAN26" s="86"/>
      <c r="PAO26" s="86"/>
      <c r="PAP26" s="86"/>
      <c r="PAQ26" s="86"/>
      <c r="PAR26" s="86"/>
      <c r="PAS26" s="86"/>
      <c r="PAT26" s="86"/>
      <c r="PAU26" s="86"/>
      <c r="PAV26" s="86"/>
      <c r="PAW26" s="86"/>
      <c r="PAX26" s="86"/>
      <c r="PAY26" s="86"/>
      <c r="PAZ26" s="86"/>
      <c r="PBA26" s="86"/>
      <c r="PBB26" s="86"/>
      <c r="PBC26" s="86"/>
      <c r="PBD26" s="86"/>
      <c r="PBE26" s="86"/>
      <c r="PBF26" s="86"/>
      <c r="PBG26" s="86"/>
      <c r="PBH26" s="86"/>
      <c r="PBI26" s="86"/>
      <c r="PBJ26" s="86"/>
      <c r="PBK26" s="86"/>
      <c r="PBL26" s="86"/>
      <c r="PBM26" s="86"/>
      <c r="PBN26" s="86"/>
      <c r="PBO26" s="86"/>
      <c r="PBP26" s="86"/>
      <c r="PBQ26" s="86"/>
      <c r="PBR26" s="86"/>
      <c r="PBS26" s="86"/>
      <c r="PBT26" s="86"/>
      <c r="PBU26" s="86"/>
      <c r="PBV26" s="86"/>
      <c r="PBW26" s="86"/>
      <c r="PBX26" s="86"/>
      <c r="PBY26" s="86"/>
      <c r="PBZ26" s="86"/>
      <c r="PCA26" s="86"/>
      <c r="PCB26" s="86"/>
      <c r="PCC26" s="86"/>
      <c r="PCD26" s="86"/>
      <c r="PCE26" s="86"/>
      <c r="PCF26" s="86"/>
      <c r="PCG26" s="86"/>
      <c r="PCH26" s="86"/>
      <c r="PCI26" s="86"/>
      <c r="PCJ26" s="86"/>
      <c r="PCK26" s="86"/>
      <c r="PCL26" s="86"/>
      <c r="PCM26" s="86"/>
      <c r="PCN26" s="86"/>
      <c r="PCO26" s="86"/>
      <c r="PCP26" s="86"/>
      <c r="PCQ26" s="86"/>
      <c r="PCR26" s="86"/>
      <c r="PCS26" s="86"/>
      <c r="PCT26" s="86"/>
      <c r="PCU26" s="86"/>
      <c r="PCV26" s="86"/>
      <c r="PCW26" s="86"/>
      <c r="PCX26" s="86"/>
      <c r="PCY26" s="86"/>
      <c r="PCZ26" s="86"/>
      <c r="PDA26" s="86"/>
      <c r="PDB26" s="86"/>
      <c r="PDC26" s="86"/>
      <c r="PDD26" s="86"/>
      <c r="PDE26" s="86"/>
      <c r="PDF26" s="86"/>
      <c r="PDG26" s="86"/>
      <c r="PDH26" s="86"/>
      <c r="PDI26" s="86"/>
      <c r="PDJ26" s="86"/>
      <c r="PDK26" s="86"/>
      <c r="PDL26" s="86"/>
      <c r="PDM26" s="86"/>
      <c r="PDN26" s="86"/>
      <c r="PDO26" s="86"/>
      <c r="PDP26" s="86"/>
      <c r="PDQ26" s="86"/>
      <c r="PDR26" s="86"/>
      <c r="PDS26" s="86"/>
      <c r="PDT26" s="86"/>
      <c r="PDU26" s="86"/>
      <c r="PDV26" s="86"/>
      <c r="PDW26" s="86"/>
      <c r="PDX26" s="86"/>
      <c r="PDY26" s="86"/>
      <c r="PDZ26" s="86"/>
      <c r="PEA26" s="86"/>
      <c r="PEB26" s="86"/>
      <c r="PEC26" s="86"/>
      <c r="PED26" s="86"/>
      <c r="PEE26" s="86"/>
      <c r="PEF26" s="86"/>
      <c r="PEG26" s="86"/>
      <c r="PEH26" s="86"/>
      <c r="PEI26" s="86"/>
      <c r="PEJ26" s="86"/>
      <c r="PEK26" s="86"/>
      <c r="PEL26" s="86"/>
      <c r="PEM26" s="86"/>
      <c r="PEN26" s="86"/>
      <c r="PEO26" s="86"/>
      <c r="PEP26" s="86"/>
      <c r="PEQ26" s="86"/>
      <c r="PER26" s="86"/>
      <c r="PES26" s="86"/>
      <c r="PET26" s="86"/>
      <c r="PEU26" s="86"/>
      <c r="PEV26" s="86"/>
      <c r="PEW26" s="86"/>
      <c r="PEX26" s="86"/>
      <c r="PEY26" s="86"/>
      <c r="PEZ26" s="86"/>
      <c r="PFA26" s="86"/>
      <c r="PFB26" s="86"/>
      <c r="PFC26" s="86"/>
      <c r="PFD26" s="86"/>
      <c r="PFE26" s="86"/>
      <c r="PFF26" s="86"/>
      <c r="PFG26" s="86"/>
      <c r="PFH26" s="86"/>
      <c r="PFI26" s="86"/>
      <c r="PFJ26" s="86"/>
      <c r="PFK26" s="86"/>
      <c r="PFL26" s="86"/>
      <c r="PFM26" s="86"/>
      <c r="PFN26" s="86"/>
      <c r="PFO26" s="86"/>
      <c r="PFP26" s="86"/>
      <c r="PFQ26" s="86"/>
      <c r="PFR26" s="86"/>
      <c r="PFS26" s="86"/>
      <c r="PFT26" s="86"/>
      <c r="PFU26" s="86"/>
      <c r="PFV26" s="86"/>
      <c r="PFW26" s="86"/>
      <c r="PFX26" s="86"/>
      <c r="PFY26" s="86"/>
      <c r="PFZ26" s="86"/>
      <c r="PGA26" s="86"/>
      <c r="PGB26" s="86"/>
      <c r="PGC26" s="86"/>
      <c r="PGD26" s="86"/>
      <c r="PGE26" s="86"/>
      <c r="PGF26" s="86"/>
      <c r="PGG26" s="86"/>
      <c r="PGH26" s="86"/>
      <c r="PGI26" s="86"/>
      <c r="PGJ26" s="86"/>
      <c r="PGK26" s="86"/>
      <c r="PGL26" s="86"/>
      <c r="PGM26" s="86"/>
      <c r="PGN26" s="86"/>
      <c r="PGO26" s="86"/>
      <c r="PGP26" s="86"/>
      <c r="PGQ26" s="86"/>
      <c r="PGR26" s="86"/>
      <c r="PGS26" s="86"/>
      <c r="PGT26" s="86"/>
      <c r="PGU26" s="86"/>
      <c r="PGV26" s="86"/>
      <c r="PGW26" s="86"/>
      <c r="PGX26" s="86"/>
      <c r="PGY26" s="86"/>
      <c r="PGZ26" s="86"/>
      <c r="PHA26" s="86"/>
      <c r="PHB26" s="86"/>
      <c r="PHC26" s="86"/>
      <c r="PHD26" s="86"/>
      <c r="PHE26" s="86"/>
      <c r="PHF26" s="86"/>
      <c r="PHG26" s="86"/>
      <c r="PHH26" s="86"/>
      <c r="PHI26" s="86"/>
      <c r="PHJ26" s="86"/>
      <c r="PHK26" s="86"/>
      <c r="PHL26" s="86"/>
      <c r="PHM26" s="86"/>
      <c r="PHN26" s="86"/>
      <c r="PHO26" s="86"/>
      <c r="PHP26" s="86"/>
      <c r="PHQ26" s="86"/>
      <c r="PHR26" s="86"/>
      <c r="PHS26" s="86"/>
      <c r="PHT26" s="86"/>
      <c r="PHU26" s="86"/>
      <c r="PHV26" s="86"/>
      <c r="PHW26" s="86"/>
      <c r="PHX26" s="86"/>
      <c r="PHY26" s="86"/>
      <c r="PHZ26" s="86"/>
      <c r="PIA26" s="86"/>
      <c r="PIB26" s="86"/>
      <c r="PIC26" s="86"/>
      <c r="PID26" s="86"/>
      <c r="PIE26" s="86"/>
      <c r="PIF26" s="86"/>
      <c r="PIG26" s="86"/>
      <c r="PIH26" s="86"/>
      <c r="PII26" s="86"/>
      <c r="PIJ26" s="86"/>
      <c r="PIK26" s="86"/>
      <c r="PIL26" s="86"/>
      <c r="PIM26" s="86"/>
      <c r="PIN26" s="86"/>
      <c r="PIO26" s="86"/>
      <c r="PIP26" s="86"/>
      <c r="PIQ26" s="86"/>
      <c r="PIR26" s="86"/>
      <c r="PIS26" s="86"/>
      <c r="PIT26" s="86"/>
      <c r="PIU26" s="86"/>
      <c r="PIV26" s="86"/>
      <c r="PIW26" s="86"/>
      <c r="PIX26" s="86"/>
      <c r="PIY26" s="86"/>
      <c r="PIZ26" s="86"/>
      <c r="PJA26" s="86"/>
      <c r="PJB26" s="86"/>
      <c r="PJC26" s="86"/>
      <c r="PJD26" s="86"/>
      <c r="PJE26" s="86"/>
      <c r="PJF26" s="86"/>
      <c r="PJG26" s="86"/>
      <c r="PJH26" s="86"/>
      <c r="PJI26" s="86"/>
      <c r="PJJ26" s="86"/>
      <c r="PJK26" s="86"/>
      <c r="PJL26" s="86"/>
      <c r="PJM26" s="86"/>
      <c r="PJN26" s="86"/>
      <c r="PJO26" s="86"/>
      <c r="PJP26" s="86"/>
      <c r="PJQ26" s="86"/>
      <c r="PJR26" s="86"/>
      <c r="PJS26" s="86"/>
      <c r="PJT26" s="86"/>
      <c r="PJU26" s="86"/>
      <c r="PJV26" s="86"/>
      <c r="PJW26" s="86"/>
      <c r="PJX26" s="86"/>
      <c r="PJY26" s="86"/>
      <c r="PJZ26" s="86"/>
      <c r="PKA26" s="86"/>
      <c r="PKB26" s="86"/>
      <c r="PKC26" s="86"/>
      <c r="PKD26" s="86"/>
      <c r="PKE26" s="86"/>
      <c r="PKF26" s="86"/>
      <c r="PKG26" s="86"/>
      <c r="PKH26" s="86"/>
      <c r="PKI26" s="86"/>
      <c r="PKJ26" s="86"/>
      <c r="PKK26" s="86"/>
      <c r="PKL26" s="86"/>
      <c r="PKM26" s="86"/>
      <c r="PKN26" s="86"/>
      <c r="PKO26" s="86"/>
      <c r="PKP26" s="86"/>
      <c r="PKQ26" s="86"/>
      <c r="PKR26" s="86"/>
      <c r="PKS26" s="86"/>
      <c r="PKT26" s="86"/>
      <c r="PKU26" s="86"/>
      <c r="PKV26" s="86"/>
      <c r="PKW26" s="86"/>
      <c r="PKX26" s="86"/>
      <c r="PKY26" s="86"/>
      <c r="PKZ26" s="86"/>
      <c r="PLA26" s="86"/>
      <c r="PLB26" s="86"/>
      <c r="PLC26" s="86"/>
      <c r="PLD26" s="86"/>
      <c r="PLE26" s="86"/>
      <c r="PLF26" s="86"/>
      <c r="PLG26" s="86"/>
      <c r="PLH26" s="86"/>
      <c r="PLI26" s="86"/>
      <c r="PLJ26" s="86"/>
      <c r="PLK26" s="86"/>
      <c r="PLL26" s="86"/>
      <c r="PLM26" s="86"/>
      <c r="PLN26" s="86"/>
      <c r="PLO26" s="86"/>
      <c r="PLP26" s="86"/>
      <c r="PLQ26" s="86"/>
      <c r="PLR26" s="86"/>
      <c r="PLS26" s="86"/>
      <c r="PLT26" s="86"/>
      <c r="PLU26" s="86"/>
      <c r="PLV26" s="86"/>
      <c r="PLW26" s="86"/>
      <c r="PLX26" s="86"/>
      <c r="PLY26" s="86"/>
      <c r="PLZ26" s="86"/>
      <c r="PMA26" s="86"/>
      <c r="PMB26" s="86"/>
      <c r="PMC26" s="86"/>
      <c r="PMD26" s="86"/>
      <c r="PME26" s="86"/>
      <c r="PMF26" s="86"/>
      <c r="PMG26" s="86"/>
      <c r="PMH26" s="86"/>
      <c r="PMI26" s="86"/>
      <c r="PMJ26" s="86"/>
      <c r="PMK26" s="86"/>
      <c r="PML26" s="86"/>
      <c r="PMM26" s="86"/>
      <c r="PMN26" s="86"/>
      <c r="PMO26" s="86"/>
      <c r="PMP26" s="86"/>
      <c r="PMQ26" s="86"/>
      <c r="PMR26" s="86"/>
      <c r="PMS26" s="86"/>
      <c r="PMT26" s="86"/>
      <c r="PMU26" s="86"/>
      <c r="PMV26" s="86"/>
      <c r="PMW26" s="86"/>
      <c r="PMX26" s="86"/>
      <c r="PMY26" s="86"/>
      <c r="PMZ26" s="86"/>
      <c r="PNA26" s="86"/>
      <c r="PNB26" s="86"/>
      <c r="PNC26" s="86"/>
      <c r="PND26" s="86"/>
      <c r="PNE26" s="86"/>
      <c r="PNF26" s="86"/>
      <c r="PNG26" s="86"/>
      <c r="PNH26" s="86"/>
      <c r="PNI26" s="86"/>
      <c r="PNJ26" s="86"/>
      <c r="PNK26" s="86"/>
      <c r="PNL26" s="86"/>
      <c r="PNM26" s="86"/>
      <c r="PNN26" s="86"/>
      <c r="PNO26" s="86"/>
      <c r="PNP26" s="86"/>
      <c r="PNQ26" s="86"/>
      <c r="PNR26" s="86"/>
      <c r="PNS26" s="86"/>
      <c r="PNT26" s="86"/>
      <c r="PNU26" s="86"/>
      <c r="PNV26" s="86"/>
      <c r="PNW26" s="86"/>
      <c r="PNX26" s="86"/>
      <c r="PNY26" s="86"/>
      <c r="PNZ26" s="86"/>
      <c r="POA26" s="86"/>
      <c r="POB26" s="86"/>
      <c r="POC26" s="86"/>
      <c r="POD26" s="86"/>
      <c r="POE26" s="86"/>
      <c r="POF26" s="86"/>
      <c r="POG26" s="86"/>
      <c r="POH26" s="86"/>
      <c r="POI26" s="86"/>
      <c r="POJ26" s="86"/>
      <c r="POK26" s="86"/>
      <c r="POL26" s="86"/>
      <c r="POM26" s="86"/>
      <c r="PON26" s="86"/>
      <c r="POO26" s="86"/>
      <c r="POP26" s="86"/>
      <c r="POQ26" s="86"/>
      <c r="POR26" s="86"/>
      <c r="POS26" s="86"/>
      <c r="POT26" s="86"/>
      <c r="POU26" s="86"/>
      <c r="POV26" s="86"/>
      <c r="POW26" s="86"/>
      <c r="POX26" s="86"/>
      <c r="POY26" s="86"/>
      <c r="POZ26" s="86"/>
      <c r="PPA26" s="86"/>
      <c r="PPB26" s="86"/>
      <c r="PPC26" s="86"/>
      <c r="PPD26" s="86"/>
      <c r="PPE26" s="86"/>
      <c r="PPF26" s="86"/>
      <c r="PPG26" s="86"/>
      <c r="PPH26" s="86"/>
      <c r="PPI26" s="86"/>
      <c r="PPJ26" s="86"/>
      <c r="PPK26" s="86"/>
      <c r="PPL26" s="86"/>
      <c r="PPM26" s="86"/>
      <c r="PPN26" s="86"/>
      <c r="PPO26" s="86"/>
      <c r="PPP26" s="86"/>
      <c r="PPQ26" s="86"/>
      <c r="PPR26" s="86"/>
      <c r="PPS26" s="86"/>
      <c r="PPT26" s="86"/>
      <c r="PPU26" s="86"/>
      <c r="PPV26" s="86"/>
      <c r="PPW26" s="86"/>
      <c r="PPX26" s="86"/>
      <c r="PPY26" s="86"/>
      <c r="PPZ26" s="86"/>
      <c r="PQA26" s="86"/>
      <c r="PQB26" s="86"/>
      <c r="PQC26" s="86"/>
      <c r="PQD26" s="86"/>
      <c r="PQE26" s="86"/>
      <c r="PQF26" s="86"/>
      <c r="PQG26" s="86"/>
      <c r="PQH26" s="86"/>
      <c r="PQI26" s="86"/>
      <c r="PQJ26" s="86"/>
      <c r="PQK26" s="86"/>
      <c r="PQL26" s="86"/>
      <c r="PQM26" s="86"/>
      <c r="PQN26" s="86"/>
      <c r="PQO26" s="86"/>
      <c r="PQP26" s="86"/>
      <c r="PQQ26" s="86"/>
      <c r="PQR26" s="86"/>
      <c r="PQS26" s="86"/>
      <c r="PQT26" s="86"/>
      <c r="PQU26" s="86"/>
      <c r="PQV26" s="86"/>
      <c r="PQW26" s="86"/>
      <c r="PQX26" s="86"/>
      <c r="PQY26" s="86"/>
      <c r="PQZ26" s="86"/>
      <c r="PRA26" s="86"/>
      <c r="PRB26" s="86"/>
      <c r="PRC26" s="86"/>
      <c r="PRD26" s="86"/>
      <c r="PRE26" s="86"/>
      <c r="PRF26" s="86"/>
      <c r="PRG26" s="86"/>
      <c r="PRH26" s="86"/>
      <c r="PRI26" s="86"/>
      <c r="PRJ26" s="86"/>
      <c r="PRK26" s="86"/>
      <c r="PRL26" s="86"/>
      <c r="PRM26" s="86"/>
      <c r="PRN26" s="86"/>
      <c r="PRO26" s="86"/>
      <c r="PRP26" s="86"/>
      <c r="PRQ26" s="86"/>
      <c r="PRR26" s="86"/>
      <c r="PRS26" s="86"/>
      <c r="PRT26" s="86"/>
      <c r="PRU26" s="86"/>
      <c r="PRV26" s="86"/>
      <c r="PRW26" s="86"/>
      <c r="PRX26" s="86"/>
      <c r="PRY26" s="86"/>
      <c r="PRZ26" s="86"/>
      <c r="PSA26" s="86"/>
      <c r="PSB26" s="86"/>
      <c r="PSC26" s="86"/>
      <c r="PSD26" s="86"/>
      <c r="PSE26" s="86"/>
      <c r="PSF26" s="86"/>
      <c r="PSG26" s="86"/>
      <c r="PSH26" s="86"/>
      <c r="PSI26" s="86"/>
      <c r="PSJ26" s="86"/>
      <c r="PSK26" s="86"/>
      <c r="PSL26" s="86"/>
      <c r="PSM26" s="86"/>
      <c r="PSN26" s="86"/>
      <c r="PSO26" s="86"/>
      <c r="PSP26" s="86"/>
      <c r="PSQ26" s="86"/>
      <c r="PSR26" s="86"/>
      <c r="PSS26" s="86"/>
      <c r="PST26" s="86"/>
      <c r="PSU26" s="86"/>
      <c r="PSV26" s="86"/>
      <c r="PSW26" s="86"/>
      <c r="PSX26" s="86"/>
      <c r="PSY26" s="86"/>
      <c r="PSZ26" s="86"/>
      <c r="PTA26" s="86"/>
      <c r="PTB26" s="86"/>
      <c r="PTC26" s="86"/>
      <c r="PTD26" s="86"/>
      <c r="PTE26" s="86"/>
      <c r="PTF26" s="86"/>
      <c r="PTG26" s="86"/>
      <c r="PTH26" s="86"/>
      <c r="PTI26" s="86"/>
      <c r="PTJ26" s="86"/>
      <c r="PTK26" s="86"/>
      <c r="PTL26" s="86"/>
      <c r="PTM26" s="86"/>
      <c r="PTN26" s="86"/>
      <c r="PTO26" s="86"/>
      <c r="PTP26" s="86"/>
      <c r="PTQ26" s="86"/>
      <c r="PTR26" s="86"/>
      <c r="PTS26" s="86"/>
      <c r="PTT26" s="86"/>
      <c r="PTU26" s="86"/>
      <c r="PTV26" s="86"/>
      <c r="PTW26" s="86"/>
      <c r="PTX26" s="86"/>
      <c r="PTY26" s="86"/>
      <c r="PTZ26" s="86"/>
      <c r="PUA26" s="86"/>
      <c r="PUB26" s="86"/>
      <c r="PUC26" s="86"/>
      <c r="PUD26" s="86"/>
      <c r="PUE26" s="86"/>
      <c r="PUF26" s="86"/>
      <c r="PUG26" s="86"/>
      <c r="PUH26" s="86"/>
      <c r="PUI26" s="86"/>
      <c r="PUJ26" s="86"/>
      <c r="PUK26" s="86"/>
      <c r="PUL26" s="86"/>
      <c r="PUM26" s="86"/>
      <c r="PUN26" s="86"/>
      <c r="PUO26" s="86"/>
      <c r="PUP26" s="86"/>
      <c r="PUQ26" s="86"/>
      <c r="PUR26" s="86"/>
      <c r="PUS26" s="86"/>
      <c r="PUT26" s="86"/>
      <c r="PUU26" s="86"/>
      <c r="PUV26" s="86"/>
      <c r="PUW26" s="86"/>
      <c r="PUX26" s="86"/>
      <c r="PUY26" s="86"/>
      <c r="PUZ26" s="86"/>
      <c r="PVA26" s="86"/>
      <c r="PVB26" s="86"/>
      <c r="PVC26" s="86"/>
      <c r="PVD26" s="86"/>
      <c r="PVE26" s="86"/>
      <c r="PVF26" s="86"/>
      <c r="PVG26" s="86"/>
      <c r="PVH26" s="86"/>
      <c r="PVI26" s="86"/>
      <c r="PVJ26" s="86"/>
      <c r="PVK26" s="86"/>
      <c r="PVL26" s="86"/>
      <c r="PVM26" s="86"/>
      <c r="PVN26" s="86"/>
      <c r="PVO26" s="86"/>
      <c r="PVP26" s="86"/>
      <c r="PVQ26" s="86"/>
      <c r="PVR26" s="86"/>
      <c r="PVS26" s="86"/>
      <c r="PVT26" s="86"/>
      <c r="PVU26" s="86"/>
      <c r="PVV26" s="86"/>
      <c r="PVW26" s="86"/>
      <c r="PVX26" s="86"/>
      <c r="PVY26" s="86"/>
      <c r="PVZ26" s="86"/>
      <c r="PWA26" s="86"/>
      <c r="PWB26" s="86"/>
      <c r="PWC26" s="86"/>
      <c r="PWD26" s="86"/>
      <c r="PWE26" s="86"/>
      <c r="PWF26" s="86"/>
      <c r="PWG26" s="86"/>
      <c r="PWH26" s="86"/>
      <c r="PWI26" s="86"/>
      <c r="PWJ26" s="86"/>
      <c r="PWK26" s="86"/>
      <c r="PWL26" s="86"/>
      <c r="PWM26" s="86"/>
      <c r="PWN26" s="86"/>
      <c r="PWO26" s="86"/>
      <c r="PWP26" s="86"/>
      <c r="PWQ26" s="86"/>
      <c r="PWR26" s="86"/>
      <c r="PWS26" s="86"/>
      <c r="PWT26" s="86"/>
      <c r="PWU26" s="86"/>
      <c r="PWV26" s="86"/>
      <c r="PWW26" s="86"/>
      <c r="PWX26" s="86"/>
      <c r="PWY26" s="86"/>
      <c r="PWZ26" s="86"/>
      <c r="PXA26" s="86"/>
      <c r="PXB26" s="86"/>
      <c r="PXC26" s="86"/>
      <c r="PXD26" s="86"/>
      <c r="PXE26" s="86"/>
      <c r="PXF26" s="86"/>
      <c r="PXG26" s="86"/>
      <c r="PXH26" s="86"/>
      <c r="PXI26" s="86"/>
      <c r="PXJ26" s="86"/>
      <c r="PXK26" s="86"/>
      <c r="PXL26" s="86"/>
      <c r="PXM26" s="86"/>
      <c r="PXN26" s="86"/>
      <c r="PXO26" s="86"/>
      <c r="PXP26" s="86"/>
      <c r="PXQ26" s="86"/>
      <c r="PXR26" s="86"/>
      <c r="PXS26" s="86"/>
      <c r="PXT26" s="86"/>
      <c r="PXU26" s="86"/>
      <c r="PXV26" s="86"/>
      <c r="PXW26" s="86"/>
      <c r="PXX26" s="86"/>
      <c r="PXY26" s="86"/>
      <c r="PXZ26" s="86"/>
      <c r="PYA26" s="86"/>
      <c r="PYB26" s="86"/>
      <c r="PYC26" s="86"/>
      <c r="PYD26" s="86"/>
      <c r="PYE26" s="86"/>
      <c r="PYF26" s="86"/>
      <c r="PYG26" s="86"/>
      <c r="PYH26" s="86"/>
      <c r="PYI26" s="86"/>
      <c r="PYJ26" s="86"/>
      <c r="PYK26" s="86"/>
      <c r="PYL26" s="86"/>
      <c r="PYM26" s="86"/>
      <c r="PYN26" s="86"/>
      <c r="PYO26" s="86"/>
      <c r="PYP26" s="86"/>
      <c r="PYQ26" s="86"/>
      <c r="PYR26" s="86"/>
      <c r="PYS26" s="86"/>
      <c r="PYT26" s="86"/>
      <c r="PYU26" s="86"/>
      <c r="PYV26" s="86"/>
      <c r="PYW26" s="86"/>
      <c r="PYX26" s="86"/>
      <c r="PYY26" s="86"/>
      <c r="PYZ26" s="86"/>
      <c r="PZA26" s="86"/>
      <c r="PZB26" s="86"/>
      <c r="PZC26" s="86"/>
      <c r="PZD26" s="86"/>
      <c r="PZE26" s="86"/>
      <c r="PZF26" s="86"/>
      <c r="PZG26" s="86"/>
      <c r="PZH26" s="86"/>
      <c r="PZI26" s="86"/>
      <c r="PZJ26" s="86"/>
      <c r="PZK26" s="86"/>
      <c r="PZL26" s="86"/>
      <c r="PZM26" s="86"/>
      <c r="PZN26" s="86"/>
      <c r="PZO26" s="86"/>
      <c r="PZP26" s="86"/>
      <c r="PZQ26" s="86"/>
      <c r="PZR26" s="86"/>
      <c r="PZS26" s="86"/>
      <c r="PZT26" s="86"/>
      <c r="PZU26" s="86"/>
      <c r="PZV26" s="86"/>
      <c r="PZW26" s="86"/>
      <c r="PZX26" s="86"/>
      <c r="PZY26" s="86"/>
      <c r="PZZ26" s="86"/>
      <c r="QAA26" s="86"/>
      <c r="QAB26" s="86"/>
      <c r="QAC26" s="86"/>
      <c r="QAD26" s="86"/>
      <c r="QAE26" s="86"/>
      <c r="QAF26" s="86"/>
      <c r="QAG26" s="86"/>
      <c r="QAH26" s="86"/>
      <c r="QAI26" s="86"/>
      <c r="QAJ26" s="86"/>
      <c r="QAK26" s="86"/>
      <c r="QAL26" s="86"/>
      <c r="QAM26" s="86"/>
      <c r="QAN26" s="86"/>
      <c r="QAO26" s="86"/>
      <c r="QAP26" s="86"/>
      <c r="QAQ26" s="86"/>
      <c r="QAR26" s="86"/>
      <c r="QAS26" s="86"/>
      <c r="QAT26" s="86"/>
      <c r="QAU26" s="86"/>
      <c r="QAV26" s="86"/>
      <c r="QAW26" s="86"/>
      <c r="QAX26" s="86"/>
      <c r="QAY26" s="86"/>
      <c r="QAZ26" s="86"/>
      <c r="QBA26" s="86"/>
      <c r="QBB26" s="86"/>
      <c r="QBC26" s="86"/>
      <c r="QBD26" s="86"/>
      <c r="QBE26" s="86"/>
      <c r="QBF26" s="86"/>
      <c r="QBG26" s="86"/>
      <c r="QBH26" s="86"/>
      <c r="QBI26" s="86"/>
      <c r="QBJ26" s="86"/>
      <c r="QBK26" s="86"/>
      <c r="QBL26" s="86"/>
      <c r="QBM26" s="86"/>
      <c r="QBN26" s="86"/>
      <c r="QBO26" s="86"/>
      <c r="QBP26" s="86"/>
      <c r="QBQ26" s="86"/>
      <c r="QBR26" s="86"/>
      <c r="QBS26" s="86"/>
      <c r="QBT26" s="86"/>
      <c r="QBU26" s="86"/>
      <c r="QBV26" s="86"/>
      <c r="QBW26" s="86"/>
      <c r="QBX26" s="86"/>
      <c r="QBY26" s="86"/>
      <c r="QBZ26" s="86"/>
      <c r="QCA26" s="86"/>
      <c r="QCB26" s="86"/>
      <c r="QCC26" s="86"/>
      <c r="QCD26" s="86"/>
      <c r="QCE26" s="86"/>
      <c r="QCF26" s="86"/>
      <c r="QCG26" s="86"/>
      <c r="QCH26" s="86"/>
      <c r="QCI26" s="86"/>
      <c r="QCJ26" s="86"/>
      <c r="QCK26" s="86"/>
      <c r="QCL26" s="86"/>
      <c r="QCM26" s="86"/>
      <c r="QCN26" s="86"/>
      <c r="QCO26" s="86"/>
      <c r="QCP26" s="86"/>
      <c r="QCQ26" s="86"/>
      <c r="QCR26" s="86"/>
      <c r="QCS26" s="86"/>
      <c r="QCT26" s="86"/>
      <c r="QCU26" s="86"/>
      <c r="QCV26" s="86"/>
      <c r="QCW26" s="86"/>
      <c r="QCX26" s="86"/>
      <c r="QCY26" s="86"/>
      <c r="QCZ26" s="86"/>
      <c r="QDA26" s="86"/>
      <c r="QDB26" s="86"/>
      <c r="QDC26" s="86"/>
      <c r="QDD26" s="86"/>
      <c r="QDE26" s="86"/>
      <c r="QDF26" s="86"/>
      <c r="QDG26" s="86"/>
      <c r="QDH26" s="86"/>
      <c r="QDI26" s="86"/>
      <c r="QDJ26" s="86"/>
      <c r="QDK26" s="86"/>
      <c r="QDL26" s="86"/>
      <c r="QDM26" s="86"/>
      <c r="QDN26" s="86"/>
      <c r="QDO26" s="86"/>
      <c r="QDP26" s="86"/>
      <c r="QDQ26" s="86"/>
      <c r="QDR26" s="86"/>
      <c r="QDS26" s="86"/>
      <c r="QDT26" s="86"/>
      <c r="QDU26" s="86"/>
      <c r="QDV26" s="86"/>
      <c r="QDW26" s="86"/>
      <c r="QDX26" s="86"/>
      <c r="QDY26" s="86"/>
      <c r="QDZ26" s="86"/>
      <c r="QEA26" s="86"/>
      <c r="QEB26" s="86"/>
      <c r="QEC26" s="86"/>
      <c r="QED26" s="86"/>
      <c r="QEE26" s="86"/>
      <c r="QEF26" s="86"/>
      <c r="QEG26" s="86"/>
      <c r="QEH26" s="86"/>
      <c r="QEI26" s="86"/>
      <c r="QEJ26" s="86"/>
      <c r="QEK26" s="86"/>
      <c r="QEL26" s="86"/>
      <c r="QEM26" s="86"/>
      <c r="QEN26" s="86"/>
      <c r="QEO26" s="86"/>
      <c r="QEP26" s="86"/>
      <c r="QEQ26" s="86"/>
      <c r="QER26" s="86"/>
      <c r="QES26" s="86"/>
      <c r="QET26" s="86"/>
      <c r="QEU26" s="86"/>
      <c r="QEV26" s="86"/>
      <c r="QEW26" s="86"/>
      <c r="QEX26" s="86"/>
      <c r="QEY26" s="86"/>
      <c r="QEZ26" s="86"/>
      <c r="QFA26" s="86"/>
      <c r="QFB26" s="86"/>
      <c r="QFC26" s="86"/>
      <c r="QFD26" s="86"/>
      <c r="QFE26" s="86"/>
      <c r="QFF26" s="86"/>
      <c r="QFG26" s="86"/>
      <c r="QFH26" s="86"/>
      <c r="QFI26" s="86"/>
      <c r="QFJ26" s="86"/>
      <c r="QFK26" s="86"/>
      <c r="QFL26" s="86"/>
      <c r="QFM26" s="86"/>
      <c r="QFN26" s="86"/>
      <c r="QFO26" s="86"/>
      <c r="QFP26" s="86"/>
      <c r="QFQ26" s="86"/>
      <c r="QFR26" s="86"/>
      <c r="QFS26" s="86"/>
      <c r="QFT26" s="86"/>
      <c r="QFU26" s="86"/>
      <c r="QFV26" s="86"/>
      <c r="QFW26" s="86"/>
      <c r="QFX26" s="86"/>
      <c r="QFY26" s="86"/>
      <c r="QFZ26" s="86"/>
      <c r="QGA26" s="86"/>
      <c r="QGB26" s="86"/>
      <c r="QGC26" s="86"/>
      <c r="QGD26" s="86"/>
      <c r="QGE26" s="86"/>
      <c r="QGF26" s="86"/>
      <c r="QGG26" s="86"/>
      <c r="QGH26" s="86"/>
      <c r="QGI26" s="86"/>
      <c r="QGJ26" s="86"/>
      <c r="QGK26" s="86"/>
      <c r="QGL26" s="86"/>
      <c r="QGM26" s="86"/>
      <c r="QGN26" s="86"/>
      <c r="QGO26" s="86"/>
      <c r="QGP26" s="86"/>
      <c r="QGQ26" s="86"/>
      <c r="QGR26" s="86"/>
      <c r="QGS26" s="86"/>
      <c r="QGT26" s="86"/>
      <c r="QGU26" s="86"/>
      <c r="QGV26" s="86"/>
      <c r="QGW26" s="86"/>
      <c r="QGX26" s="86"/>
      <c r="QGY26" s="86"/>
      <c r="QGZ26" s="86"/>
      <c r="QHA26" s="86"/>
      <c r="QHB26" s="86"/>
      <c r="QHC26" s="86"/>
      <c r="QHD26" s="86"/>
      <c r="QHE26" s="86"/>
      <c r="QHF26" s="86"/>
      <c r="QHG26" s="86"/>
      <c r="QHH26" s="86"/>
      <c r="QHI26" s="86"/>
      <c r="QHJ26" s="86"/>
      <c r="QHK26" s="86"/>
      <c r="QHL26" s="86"/>
      <c r="QHM26" s="86"/>
      <c r="QHN26" s="86"/>
      <c r="QHO26" s="86"/>
      <c r="QHP26" s="86"/>
      <c r="QHQ26" s="86"/>
      <c r="QHR26" s="86"/>
      <c r="QHS26" s="86"/>
      <c r="QHT26" s="86"/>
      <c r="QHU26" s="86"/>
      <c r="QHV26" s="86"/>
      <c r="QHW26" s="86"/>
      <c r="QHX26" s="86"/>
      <c r="QHY26" s="86"/>
      <c r="QHZ26" s="86"/>
      <c r="QIA26" s="86"/>
      <c r="QIB26" s="86"/>
      <c r="QIC26" s="86"/>
      <c r="QID26" s="86"/>
      <c r="QIE26" s="86"/>
      <c r="QIF26" s="86"/>
      <c r="QIG26" s="86"/>
      <c r="QIH26" s="86"/>
      <c r="QII26" s="86"/>
      <c r="QIJ26" s="86"/>
      <c r="QIK26" s="86"/>
      <c r="QIL26" s="86"/>
      <c r="QIM26" s="86"/>
      <c r="QIN26" s="86"/>
      <c r="QIO26" s="86"/>
      <c r="QIP26" s="86"/>
      <c r="QIQ26" s="86"/>
      <c r="QIR26" s="86"/>
      <c r="QIS26" s="86"/>
      <c r="QIT26" s="86"/>
      <c r="QIU26" s="86"/>
      <c r="QIV26" s="86"/>
      <c r="QIW26" s="86"/>
      <c r="QIX26" s="86"/>
      <c r="QIY26" s="86"/>
      <c r="QIZ26" s="86"/>
      <c r="QJA26" s="86"/>
      <c r="QJB26" s="86"/>
      <c r="QJC26" s="86"/>
      <c r="QJD26" s="86"/>
      <c r="QJE26" s="86"/>
      <c r="QJF26" s="86"/>
      <c r="QJG26" s="86"/>
      <c r="QJH26" s="86"/>
      <c r="QJI26" s="86"/>
      <c r="QJJ26" s="86"/>
      <c r="QJK26" s="86"/>
      <c r="QJL26" s="86"/>
      <c r="QJM26" s="86"/>
      <c r="QJN26" s="86"/>
      <c r="QJO26" s="86"/>
      <c r="QJP26" s="86"/>
      <c r="QJQ26" s="86"/>
      <c r="QJR26" s="86"/>
      <c r="QJS26" s="86"/>
      <c r="QJT26" s="86"/>
      <c r="QJU26" s="86"/>
      <c r="QJV26" s="86"/>
      <c r="QJW26" s="86"/>
      <c r="QJX26" s="86"/>
      <c r="QJY26" s="86"/>
      <c r="QJZ26" s="86"/>
      <c r="QKA26" s="86"/>
      <c r="QKB26" s="86"/>
      <c r="QKC26" s="86"/>
      <c r="QKD26" s="86"/>
      <c r="QKE26" s="86"/>
      <c r="QKF26" s="86"/>
      <c r="QKG26" s="86"/>
      <c r="QKH26" s="86"/>
      <c r="QKI26" s="86"/>
      <c r="QKJ26" s="86"/>
      <c r="QKK26" s="86"/>
      <c r="QKL26" s="86"/>
      <c r="QKM26" s="86"/>
      <c r="QKN26" s="86"/>
      <c r="QKO26" s="86"/>
      <c r="QKP26" s="86"/>
      <c r="QKQ26" s="86"/>
      <c r="QKR26" s="86"/>
      <c r="QKS26" s="86"/>
      <c r="QKT26" s="86"/>
      <c r="QKU26" s="86"/>
      <c r="QKV26" s="86"/>
      <c r="QKW26" s="86"/>
      <c r="QKX26" s="86"/>
      <c r="QKY26" s="86"/>
      <c r="QKZ26" s="86"/>
      <c r="QLA26" s="86"/>
      <c r="QLB26" s="86"/>
      <c r="QLC26" s="86"/>
      <c r="QLD26" s="86"/>
      <c r="QLE26" s="86"/>
      <c r="QLF26" s="86"/>
      <c r="QLG26" s="86"/>
      <c r="QLH26" s="86"/>
      <c r="QLI26" s="86"/>
      <c r="QLJ26" s="86"/>
      <c r="QLK26" s="86"/>
      <c r="QLL26" s="86"/>
      <c r="QLM26" s="86"/>
      <c r="QLN26" s="86"/>
      <c r="QLO26" s="86"/>
      <c r="QLP26" s="86"/>
      <c r="QLQ26" s="86"/>
      <c r="QLR26" s="86"/>
      <c r="QLS26" s="86"/>
      <c r="QLT26" s="86"/>
      <c r="QLU26" s="86"/>
      <c r="QLV26" s="86"/>
      <c r="QLW26" s="86"/>
      <c r="QLX26" s="86"/>
      <c r="QLY26" s="86"/>
      <c r="QLZ26" s="86"/>
      <c r="QMA26" s="86"/>
      <c r="QMB26" s="86"/>
      <c r="QMC26" s="86"/>
      <c r="QMD26" s="86"/>
      <c r="QME26" s="86"/>
      <c r="QMF26" s="86"/>
      <c r="QMG26" s="86"/>
      <c r="QMH26" s="86"/>
      <c r="QMI26" s="86"/>
      <c r="QMJ26" s="86"/>
      <c r="QMK26" s="86"/>
      <c r="QML26" s="86"/>
      <c r="QMM26" s="86"/>
      <c r="QMN26" s="86"/>
      <c r="QMO26" s="86"/>
      <c r="QMP26" s="86"/>
      <c r="QMQ26" s="86"/>
      <c r="QMR26" s="86"/>
      <c r="QMS26" s="86"/>
      <c r="QMT26" s="86"/>
      <c r="QMU26" s="86"/>
      <c r="QMV26" s="86"/>
      <c r="QMW26" s="86"/>
      <c r="QMX26" s="86"/>
      <c r="QMY26" s="86"/>
      <c r="QMZ26" s="86"/>
      <c r="QNA26" s="86"/>
      <c r="QNB26" s="86"/>
      <c r="QNC26" s="86"/>
      <c r="QND26" s="86"/>
      <c r="QNE26" s="86"/>
      <c r="QNF26" s="86"/>
      <c r="QNG26" s="86"/>
      <c r="QNH26" s="86"/>
      <c r="QNI26" s="86"/>
      <c r="QNJ26" s="86"/>
      <c r="QNK26" s="86"/>
      <c r="QNL26" s="86"/>
      <c r="QNM26" s="86"/>
      <c r="QNN26" s="86"/>
      <c r="QNO26" s="86"/>
      <c r="QNP26" s="86"/>
      <c r="QNQ26" s="86"/>
      <c r="QNR26" s="86"/>
      <c r="QNS26" s="86"/>
      <c r="QNT26" s="86"/>
      <c r="QNU26" s="86"/>
      <c r="QNV26" s="86"/>
      <c r="QNW26" s="86"/>
      <c r="QNX26" s="86"/>
      <c r="QNY26" s="86"/>
      <c r="QNZ26" s="86"/>
      <c r="QOA26" s="86"/>
      <c r="QOB26" s="86"/>
      <c r="QOC26" s="86"/>
      <c r="QOD26" s="86"/>
      <c r="QOE26" s="86"/>
      <c r="QOF26" s="86"/>
      <c r="QOG26" s="86"/>
      <c r="QOH26" s="86"/>
      <c r="QOI26" s="86"/>
      <c r="QOJ26" s="86"/>
      <c r="QOK26" s="86"/>
      <c r="QOL26" s="86"/>
      <c r="QOM26" s="86"/>
      <c r="QON26" s="86"/>
      <c r="QOO26" s="86"/>
      <c r="QOP26" s="86"/>
      <c r="QOQ26" s="86"/>
      <c r="QOR26" s="86"/>
      <c r="QOS26" s="86"/>
      <c r="QOT26" s="86"/>
      <c r="QOU26" s="86"/>
      <c r="QOV26" s="86"/>
      <c r="QOW26" s="86"/>
      <c r="QOX26" s="86"/>
      <c r="QOY26" s="86"/>
      <c r="QOZ26" s="86"/>
      <c r="QPA26" s="86"/>
      <c r="QPB26" s="86"/>
      <c r="QPC26" s="86"/>
      <c r="QPD26" s="86"/>
      <c r="QPE26" s="86"/>
      <c r="QPF26" s="86"/>
      <c r="QPG26" s="86"/>
      <c r="QPH26" s="86"/>
      <c r="QPI26" s="86"/>
      <c r="QPJ26" s="86"/>
      <c r="QPK26" s="86"/>
      <c r="QPL26" s="86"/>
      <c r="QPM26" s="86"/>
      <c r="QPN26" s="86"/>
      <c r="QPO26" s="86"/>
      <c r="QPP26" s="86"/>
      <c r="QPQ26" s="86"/>
      <c r="QPR26" s="86"/>
      <c r="QPS26" s="86"/>
      <c r="QPT26" s="86"/>
      <c r="QPU26" s="86"/>
      <c r="QPV26" s="86"/>
      <c r="QPW26" s="86"/>
      <c r="QPX26" s="86"/>
      <c r="QPY26" s="86"/>
      <c r="QPZ26" s="86"/>
      <c r="QQA26" s="86"/>
      <c r="QQB26" s="86"/>
      <c r="QQC26" s="86"/>
      <c r="QQD26" s="86"/>
      <c r="QQE26" s="86"/>
      <c r="QQF26" s="86"/>
      <c r="QQG26" s="86"/>
      <c r="QQH26" s="86"/>
      <c r="QQI26" s="86"/>
      <c r="QQJ26" s="86"/>
      <c r="QQK26" s="86"/>
      <c r="QQL26" s="86"/>
      <c r="QQM26" s="86"/>
      <c r="QQN26" s="86"/>
      <c r="QQO26" s="86"/>
      <c r="QQP26" s="86"/>
      <c r="QQQ26" s="86"/>
      <c r="QQR26" s="86"/>
      <c r="QQS26" s="86"/>
      <c r="QQT26" s="86"/>
      <c r="QQU26" s="86"/>
      <c r="QQV26" s="86"/>
      <c r="QQW26" s="86"/>
      <c r="QQX26" s="86"/>
      <c r="QQY26" s="86"/>
      <c r="QQZ26" s="86"/>
      <c r="QRA26" s="86"/>
      <c r="QRB26" s="86"/>
      <c r="QRC26" s="86"/>
      <c r="QRD26" s="86"/>
      <c r="QRE26" s="86"/>
      <c r="QRF26" s="86"/>
      <c r="QRG26" s="86"/>
      <c r="QRH26" s="86"/>
      <c r="QRI26" s="86"/>
      <c r="QRJ26" s="86"/>
      <c r="QRK26" s="86"/>
      <c r="QRL26" s="86"/>
      <c r="QRM26" s="86"/>
      <c r="QRN26" s="86"/>
      <c r="QRO26" s="86"/>
      <c r="QRP26" s="86"/>
      <c r="QRQ26" s="86"/>
      <c r="QRR26" s="86"/>
      <c r="QRS26" s="86"/>
      <c r="QRT26" s="86"/>
      <c r="QRU26" s="86"/>
      <c r="QRV26" s="86"/>
      <c r="QRW26" s="86"/>
      <c r="QRX26" s="86"/>
      <c r="QRY26" s="86"/>
      <c r="QRZ26" s="86"/>
      <c r="QSA26" s="86"/>
      <c r="QSB26" s="86"/>
      <c r="QSC26" s="86"/>
      <c r="QSD26" s="86"/>
      <c r="QSE26" s="86"/>
      <c r="QSF26" s="86"/>
      <c r="QSG26" s="86"/>
      <c r="QSH26" s="86"/>
      <c r="QSI26" s="86"/>
      <c r="QSJ26" s="86"/>
      <c r="QSK26" s="86"/>
      <c r="QSL26" s="86"/>
      <c r="QSM26" s="86"/>
      <c r="QSN26" s="86"/>
      <c r="QSO26" s="86"/>
      <c r="QSP26" s="86"/>
      <c r="QSQ26" s="86"/>
      <c r="QSR26" s="86"/>
      <c r="QSS26" s="86"/>
      <c r="QST26" s="86"/>
      <c r="QSU26" s="86"/>
      <c r="QSV26" s="86"/>
      <c r="QSW26" s="86"/>
      <c r="QSX26" s="86"/>
      <c r="QSY26" s="86"/>
      <c r="QSZ26" s="86"/>
      <c r="QTA26" s="86"/>
      <c r="QTB26" s="86"/>
      <c r="QTC26" s="86"/>
      <c r="QTD26" s="86"/>
      <c r="QTE26" s="86"/>
      <c r="QTF26" s="86"/>
      <c r="QTG26" s="86"/>
      <c r="QTH26" s="86"/>
      <c r="QTI26" s="86"/>
      <c r="QTJ26" s="86"/>
      <c r="QTK26" s="86"/>
      <c r="QTL26" s="86"/>
      <c r="QTM26" s="86"/>
      <c r="QTN26" s="86"/>
      <c r="QTO26" s="86"/>
      <c r="QTP26" s="86"/>
      <c r="QTQ26" s="86"/>
      <c r="QTR26" s="86"/>
      <c r="QTS26" s="86"/>
      <c r="QTT26" s="86"/>
      <c r="QTU26" s="86"/>
      <c r="QTV26" s="86"/>
      <c r="QTW26" s="86"/>
      <c r="QTX26" s="86"/>
      <c r="QTY26" s="86"/>
      <c r="QTZ26" s="86"/>
      <c r="QUA26" s="86"/>
      <c r="QUB26" s="86"/>
      <c r="QUC26" s="86"/>
      <c r="QUD26" s="86"/>
      <c r="QUE26" s="86"/>
      <c r="QUF26" s="86"/>
      <c r="QUG26" s="86"/>
      <c r="QUH26" s="86"/>
      <c r="QUI26" s="86"/>
      <c r="QUJ26" s="86"/>
      <c r="QUK26" s="86"/>
      <c r="QUL26" s="86"/>
      <c r="QUM26" s="86"/>
      <c r="QUN26" s="86"/>
      <c r="QUO26" s="86"/>
      <c r="QUP26" s="86"/>
      <c r="QUQ26" s="86"/>
      <c r="QUR26" s="86"/>
      <c r="QUS26" s="86"/>
      <c r="QUT26" s="86"/>
      <c r="QUU26" s="86"/>
      <c r="QUV26" s="86"/>
      <c r="QUW26" s="86"/>
      <c r="QUX26" s="86"/>
      <c r="QUY26" s="86"/>
      <c r="QUZ26" s="86"/>
      <c r="QVA26" s="86"/>
      <c r="QVB26" s="86"/>
      <c r="QVC26" s="86"/>
      <c r="QVD26" s="86"/>
      <c r="QVE26" s="86"/>
      <c r="QVF26" s="86"/>
      <c r="QVG26" s="86"/>
      <c r="QVH26" s="86"/>
      <c r="QVI26" s="86"/>
      <c r="QVJ26" s="86"/>
      <c r="QVK26" s="86"/>
      <c r="QVL26" s="86"/>
      <c r="QVM26" s="86"/>
      <c r="QVN26" s="86"/>
      <c r="QVO26" s="86"/>
      <c r="QVP26" s="86"/>
      <c r="QVQ26" s="86"/>
      <c r="QVR26" s="86"/>
      <c r="QVS26" s="86"/>
      <c r="QVT26" s="86"/>
      <c r="QVU26" s="86"/>
      <c r="QVV26" s="86"/>
      <c r="QVW26" s="86"/>
      <c r="QVX26" s="86"/>
      <c r="QVY26" s="86"/>
      <c r="QVZ26" s="86"/>
      <c r="QWA26" s="86"/>
      <c r="QWB26" s="86"/>
      <c r="QWC26" s="86"/>
      <c r="QWD26" s="86"/>
      <c r="QWE26" s="86"/>
      <c r="QWF26" s="86"/>
      <c r="QWG26" s="86"/>
      <c r="QWH26" s="86"/>
      <c r="QWI26" s="86"/>
      <c r="QWJ26" s="86"/>
      <c r="QWK26" s="86"/>
      <c r="QWL26" s="86"/>
      <c r="QWM26" s="86"/>
      <c r="QWN26" s="86"/>
      <c r="QWO26" s="86"/>
      <c r="QWP26" s="86"/>
      <c r="QWQ26" s="86"/>
      <c r="QWR26" s="86"/>
      <c r="QWS26" s="86"/>
      <c r="QWT26" s="86"/>
      <c r="QWU26" s="86"/>
      <c r="QWV26" s="86"/>
      <c r="QWW26" s="86"/>
      <c r="QWX26" s="86"/>
      <c r="QWY26" s="86"/>
      <c r="QWZ26" s="86"/>
      <c r="QXA26" s="86"/>
      <c r="QXB26" s="86"/>
      <c r="QXC26" s="86"/>
      <c r="QXD26" s="86"/>
      <c r="QXE26" s="86"/>
      <c r="QXF26" s="86"/>
      <c r="QXG26" s="86"/>
      <c r="QXH26" s="86"/>
      <c r="QXI26" s="86"/>
      <c r="QXJ26" s="86"/>
      <c r="QXK26" s="86"/>
      <c r="QXL26" s="86"/>
      <c r="QXM26" s="86"/>
      <c r="QXN26" s="86"/>
      <c r="QXO26" s="86"/>
      <c r="QXP26" s="86"/>
      <c r="QXQ26" s="86"/>
      <c r="QXR26" s="86"/>
      <c r="QXS26" s="86"/>
      <c r="QXT26" s="86"/>
      <c r="QXU26" s="86"/>
      <c r="QXV26" s="86"/>
      <c r="QXW26" s="86"/>
      <c r="QXX26" s="86"/>
      <c r="QXY26" s="86"/>
      <c r="QXZ26" s="86"/>
      <c r="QYA26" s="86"/>
      <c r="QYB26" s="86"/>
      <c r="QYC26" s="86"/>
      <c r="QYD26" s="86"/>
      <c r="QYE26" s="86"/>
      <c r="QYF26" s="86"/>
      <c r="QYG26" s="86"/>
      <c r="QYH26" s="86"/>
      <c r="QYI26" s="86"/>
      <c r="QYJ26" s="86"/>
      <c r="QYK26" s="86"/>
      <c r="QYL26" s="86"/>
      <c r="QYM26" s="86"/>
      <c r="QYN26" s="86"/>
      <c r="QYO26" s="86"/>
      <c r="QYP26" s="86"/>
      <c r="QYQ26" s="86"/>
      <c r="QYR26" s="86"/>
      <c r="QYS26" s="86"/>
      <c r="QYT26" s="86"/>
      <c r="QYU26" s="86"/>
      <c r="QYV26" s="86"/>
      <c r="QYW26" s="86"/>
      <c r="QYX26" s="86"/>
      <c r="QYY26" s="86"/>
      <c r="QYZ26" s="86"/>
      <c r="QZA26" s="86"/>
      <c r="QZB26" s="86"/>
      <c r="QZC26" s="86"/>
      <c r="QZD26" s="86"/>
      <c r="QZE26" s="86"/>
      <c r="QZF26" s="86"/>
      <c r="QZG26" s="86"/>
      <c r="QZH26" s="86"/>
      <c r="QZI26" s="86"/>
      <c r="QZJ26" s="86"/>
      <c r="QZK26" s="86"/>
      <c r="QZL26" s="86"/>
      <c r="QZM26" s="86"/>
      <c r="QZN26" s="86"/>
      <c r="QZO26" s="86"/>
      <c r="QZP26" s="86"/>
      <c r="QZQ26" s="86"/>
      <c r="QZR26" s="86"/>
      <c r="QZS26" s="86"/>
      <c r="QZT26" s="86"/>
      <c r="QZU26" s="86"/>
      <c r="QZV26" s="86"/>
      <c r="QZW26" s="86"/>
      <c r="QZX26" s="86"/>
      <c r="QZY26" s="86"/>
      <c r="QZZ26" s="86"/>
      <c r="RAA26" s="86"/>
      <c r="RAB26" s="86"/>
      <c r="RAC26" s="86"/>
      <c r="RAD26" s="86"/>
      <c r="RAE26" s="86"/>
      <c r="RAF26" s="86"/>
      <c r="RAG26" s="86"/>
      <c r="RAH26" s="86"/>
      <c r="RAI26" s="86"/>
      <c r="RAJ26" s="86"/>
      <c r="RAK26" s="86"/>
      <c r="RAL26" s="86"/>
      <c r="RAM26" s="86"/>
      <c r="RAN26" s="86"/>
      <c r="RAO26" s="86"/>
      <c r="RAP26" s="86"/>
      <c r="RAQ26" s="86"/>
      <c r="RAR26" s="86"/>
      <c r="RAS26" s="86"/>
      <c r="RAT26" s="86"/>
      <c r="RAU26" s="86"/>
      <c r="RAV26" s="86"/>
      <c r="RAW26" s="86"/>
      <c r="RAX26" s="86"/>
      <c r="RAY26" s="86"/>
      <c r="RAZ26" s="86"/>
      <c r="RBA26" s="86"/>
      <c r="RBB26" s="86"/>
      <c r="RBC26" s="86"/>
      <c r="RBD26" s="86"/>
      <c r="RBE26" s="86"/>
      <c r="RBF26" s="86"/>
      <c r="RBG26" s="86"/>
      <c r="RBH26" s="86"/>
      <c r="RBI26" s="86"/>
      <c r="RBJ26" s="86"/>
      <c r="RBK26" s="86"/>
      <c r="RBL26" s="86"/>
      <c r="RBM26" s="86"/>
      <c r="RBN26" s="86"/>
      <c r="RBO26" s="86"/>
      <c r="RBP26" s="86"/>
      <c r="RBQ26" s="86"/>
      <c r="RBR26" s="86"/>
      <c r="RBS26" s="86"/>
      <c r="RBT26" s="86"/>
      <c r="RBU26" s="86"/>
      <c r="RBV26" s="86"/>
      <c r="RBW26" s="86"/>
      <c r="RBX26" s="86"/>
      <c r="RBY26" s="86"/>
      <c r="RBZ26" s="86"/>
      <c r="RCA26" s="86"/>
      <c r="RCB26" s="86"/>
      <c r="RCC26" s="86"/>
      <c r="RCD26" s="86"/>
      <c r="RCE26" s="86"/>
      <c r="RCF26" s="86"/>
      <c r="RCG26" s="86"/>
      <c r="RCH26" s="86"/>
      <c r="RCI26" s="86"/>
      <c r="RCJ26" s="86"/>
      <c r="RCK26" s="86"/>
      <c r="RCL26" s="86"/>
      <c r="RCM26" s="86"/>
      <c r="RCN26" s="86"/>
      <c r="RCO26" s="86"/>
      <c r="RCP26" s="86"/>
      <c r="RCQ26" s="86"/>
      <c r="RCR26" s="86"/>
      <c r="RCS26" s="86"/>
      <c r="RCT26" s="86"/>
      <c r="RCU26" s="86"/>
      <c r="RCV26" s="86"/>
      <c r="RCW26" s="86"/>
      <c r="RCX26" s="86"/>
      <c r="RCY26" s="86"/>
      <c r="RCZ26" s="86"/>
      <c r="RDA26" s="86"/>
      <c r="RDB26" s="86"/>
      <c r="RDC26" s="86"/>
      <c r="RDD26" s="86"/>
      <c r="RDE26" s="86"/>
      <c r="RDF26" s="86"/>
      <c r="RDG26" s="86"/>
      <c r="RDH26" s="86"/>
      <c r="RDI26" s="86"/>
      <c r="RDJ26" s="86"/>
      <c r="RDK26" s="86"/>
      <c r="RDL26" s="86"/>
      <c r="RDM26" s="86"/>
      <c r="RDN26" s="86"/>
      <c r="RDO26" s="86"/>
      <c r="RDP26" s="86"/>
      <c r="RDQ26" s="86"/>
      <c r="RDR26" s="86"/>
      <c r="RDS26" s="86"/>
      <c r="RDT26" s="86"/>
      <c r="RDU26" s="86"/>
      <c r="RDV26" s="86"/>
      <c r="RDW26" s="86"/>
      <c r="RDX26" s="86"/>
      <c r="RDY26" s="86"/>
      <c r="RDZ26" s="86"/>
      <c r="REA26" s="86"/>
      <c r="REB26" s="86"/>
      <c r="REC26" s="86"/>
      <c r="RED26" s="86"/>
      <c r="REE26" s="86"/>
      <c r="REF26" s="86"/>
      <c r="REG26" s="86"/>
      <c r="REH26" s="86"/>
      <c r="REI26" s="86"/>
      <c r="REJ26" s="86"/>
      <c r="REK26" s="86"/>
      <c r="REL26" s="86"/>
      <c r="REM26" s="86"/>
      <c r="REN26" s="86"/>
      <c r="REO26" s="86"/>
      <c r="REP26" s="86"/>
      <c r="REQ26" s="86"/>
      <c r="RER26" s="86"/>
      <c r="RES26" s="86"/>
      <c r="RET26" s="86"/>
      <c r="REU26" s="86"/>
      <c r="REV26" s="86"/>
      <c r="REW26" s="86"/>
      <c r="REX26" s="86"/>
      <c r="REY26" s="86"/>
      <c r="REZ26" s="86"/>
      <c r="RFA26" s="86"/>
      <c r="RFB26" s="86"/>
      <c r="RFC26" s="86"/>
      <c r="RFD26" s="86"/>
      <c r="RFE26" s="86"/>
      <c r="RFF26" s="86"/>
      <c r="RFG26" s="86"/>
      <c r="RFH26" s="86"/>
      <c r="RFI26" s="86"/>
      <c r="RFJ26" s="86"/>
      <c r="RFK26" s="86"/>
      <c r="RFL26" s="86"/>
      <c r="RFM26" s="86"/>
      <c r="RFN26" s="86"/>
      <c r="RFO26" s="86"/>
      <c r="RFP26" s="86"/>
      <c r="RFQ26" s="86"/>
      <c r="RFR26" s="86"/>
      <c r="RFS26" s="86"/>
      <c r="RFT26" s="86"/>
      <c r="RFU26" s="86"/>
      <c r="RFV26" s="86"/>
      <c r="RFW26" s="86"/>
      <c r="RFX26" s="86"/>
      <c r="RFY26" s="86"/>
      <c r="RFZ26" s="86"/>
      <c r="RGA26" s="86"/>
      <c r="RGB26" s="86"/>
      <c r="RGC26" s="86"/>
      <c r="RGD26" s="86"/>
      <c r="RGE26" s="86"/>
      <c r="RGF26" s="86"/>
      <c r="RGG26" s="86"/>
      <c r="RGH26" s="86"/>
      <c r="RGI26" s="86"/>
      <c r="RGJ26" s="86"/>
      <c r="RGK26" s="86"/>
      <c r="RGL26" s="86"/>
      <c r="RGM26" s="86"/>
      <c r="RGN26" s="86"/>
      <c r="RGO26" s="86"/>
      <c r="RGP26" s="86"/>
      <c r="RGQ26" s="86"/>
      <c r="RGR26" s="86"/>
      <c r="RGS26" s="86"/>
      <c r="RGT26" s="86"/>
      <c r="RGU26" s="86"/>
      <c r="RGV26" s="86"/>
      <c r="RGW26" s="86"/>
      <c r="RGX26" s="86"/>
      <c r="RGY26" s="86"/>
      <c r="RGZ26" s="86"/>
      <c r="RHA26" s="86"/>
      <c r="RHB26" s="86"/>
      <c r="RHC26" s="86"/>
      <c r="RHD26" s="86"/>
      <c r="RHE26" s="86"/>
      <c r="RHF26" s="86"/>
      <c r="RHG26" s="86"/>
      <c r="RHH26" s="86"/>
      <c r="RHI26" s="86"/>
      <c r="RHJ26" s="86"/>
      <c r="RHK26" s="86"/>
      <c r="RHL26" s="86"/>
      <c r="RHM26" s="86"/>
      <c r="RHN26" s="86"/>
      <c r="RHO26" s="86"/>
      <c r="RHP26" s="86"/>
      <c r="RHQ26" s="86"/>
      <c r="RHR26" s="86"/>
      <c r="RHS26" s="86"/>
      <c r="RHT26" s="86"/>
      <c r="RHU26" s="86"/>
      <c r="RHV26" s="86"/>
      <c r="RHW26" s="86"/>
      <c r="RHX26" s="86"/>
      <c r="RHY26" s="86"/>
      <c r="RHZ26" s="86"/>
      <c r="RIA26" s="86"/>
      <c r="RIB26" s="86"/>
      <c r="RIC26" s="86"/>
      <c r="RID26" s="86"/>
      <c r="RIE26" s="86"/>
      <c r="RIF26" s="86"/>
      <c r="RIG26" s="86"/>
      <c r="RIH26" s="86"/>
      <c r="RII26" s="86"/>
      <c r="RIJ26" s="86"/>
      <c r="RIK26" s="86"/>
      <c r="RIL26" s="86"/>
      <c r="RIM26" s="86"/>
      <c r="RIN26" s="86"/>
      <c r="RIO26" s="86"/>
      <c r="RIP26" s="86"/>
      <c r="RIQ26" s="86"/>
      <c r="RIR26" s="86"/>
      <c r="RIS26" s="86"/>
      <c r="RIT26" s="86"/>
      <c r="RIU26" s="86"/>
      <c r="RIV26" s="86"/>
      <c r="RIW26" s="86"/>
      <c r="RIX26" s="86"/>
      <c r="RIY26" s="86"/>
      <c r="RIZ26" s="86"/>
      <c r="RJA26" s="86"/>
      <c r="RJB26" s="86"/>
      <c r="RJC26" s="86"/>
      <c r="RJD26" s="86"/>
      <c r="RJE26" s="86"/>
      <c r="RJF26" s="86"/>
      <c r="RJG26" s="86"/>
      <c r="RJH26" s="86"/>
      <c r="RJI26" s="86"/>
      <c r="RJJ26" s="86"/>
      <c r="RJK26" s="86"/>
      <c r="RJL26" s="86"/>
      <c r="RJM26" s="86"/>
      <c r="RJN26" s="86"/>
      <c r="RJO26" s="86"/>
      <c r="RJP26" s="86"/>
      <c r="RJQ26" s="86"/>
      <c r="RJR26" s="86"/>
      <c r="RJS26" s="86"/>
      <c r="RJT26" s="86"/>
      <c r="RJU26" s="86"/>
      <c r="RJV26" s="86"/>
      <c r="RJW26" s="86"/>
      <c r="RJX26" s="86"/>
      <c r="RJY26" s="86"/>
      <c r="RJZ26" s="86"/>
      <c r="RKA26" s="86"/>
      <c r="RKB26" s="86"/>
      <c r="RKC26" s="86"/>
      <c r="RKD26" s="86"/>
      <c r="RKE26" s="86"/>
      <c r="RKF26" s="86"/>
      <c r="RKG26" s="86"/>
      <c r="RKH26" s="86"/>
      <c r="RKI26" s="86"/>
      <c r="RKJ26" s="86"/>
      <c r="RKK26" s="86"/>
      <c r="RKL26" s="86"/>
      <c r="RKM26" s="86"/>
      <c r="RKN26" s="86"/>
      <c r="RKO26" s="86"/>
      <c r="RKP26" s="86"/>
      <c r="RKQ26" s="86"/>
      <c r="RKR26" s="86"/>
      <c r="RKS26" s="86"/>
      <c r="RKT26" s="86"/>
      <c r="RKU26" s="86"/>
      <c r="RKV26" s="86"/>
      <c r="RKW26" s="86"/>
      <c r="RKX26" s="86"/>
      <c r="RKY26" s="86"/>
      <c r="RKZ26" s="86"/>
      <c r="RLA26" s="86"/>
      <c r="RLB26" s="86"/>
      <c r="RLC26" s="86"/>
      <c r="RLD26" s="86"/>
      <c r="RLE26" s="86"/>
      <c r="RLF26" s="86"/>
      <c r="RLG26" s="86"/>
      <c r="RLH26" s="86"/>
      <c r="RLI26" s="86"/>
      <c r="RLJ26" s="86"/>
      <c r="RLK26" s="86"/>
      <c r="RLL26" s="86"/>
      <c r="RLM26" s="86"/>
      <c r="RLN26" s="86"/>
      <c r="RLO26" s="86"/>
      <c r="RLP26" s="86"/>
      <c r="RLQ26" s="86"/>
      <c r="RLR26" s="86"/>
      <c r="RLS26" s="86"/>
      <c r="RLT26" s="86"/>
      <c r="RLU26" s="86"/>
      <c r="RLV26" s="86"/>
      <c r="RLW26" s="86"/>
      <c r="RLX26" s="86"/>
      <c r="RLY26" s="86"/>
      <c r="RLZ26" s="86"/>
      <c r="RMA26" s="86"/>
      <c r="RMB26" s="86"/>
      <c r="RMC26" s="86"/>
      <c r="RMD26" s="86"/>
      <c r="RME26" s="86"/>
      <c r="RMF26" s="86"/>
      <c r="RMG26" s="86"/>
      <c r="RMH26" s="86"/>
      <c r="RMI26" s="86"/>
      <c r="RMJ26" s="86"/>
      <c r="RMK26" s="86"/>
      <c r="RML26" s="86"/>
      <c r="RMM26" s="86"/>
      <c r="RMN26" s="86"/>
      <c r="RMO26" s="86"/>
      <c r="RMP26" s="86"/>
      <c r="RMQ26" s="86"/>
      <c r="RMR26" s="86"/>
      <c r="RMS26" s="86"/>
      <c r="RMT26" s="86"/>
      <c r="RMU26" s="86"/>
      <c r="RMV26" s="86"/>
      <c r="RMW26" s="86"/>
      <c r="RMX26" s="86"/>
      <c r="RMY26" s="86"/>
      <c r="RMZ26" s="86"/>
      <c r="RNA26" s="86"/>
      <c r="RNB26" s="86"/>
      <c r="RNC26" s="86"/>
      <c r="RND26" s="86"/>
      <c r="RNE26" s="86"/>
      <c r="RNF26" s="86"/>
      <c r="RNG26" s="86"/>
      <c r="RNH26" s="86"/>
      <c r="RNI26" s="86"/>
      <c r="RNJ26" s="86"/>
      <c r="RNK26" s="86"/>
      <c r="RNL26" s="86"/>
      <c r="RNM26" s="86"/>
      <c r="RNN26" s="86"/>
      <c r="RNO26" s="86"/>
      <c r="RNP26" s="86"/>
      <c r="RNQ26" s="86"/>
      <c r="RNR26" s="86"/>
      <c r="RNS26" s="86"/>
      <c r="RNT26" s="86"/>
      <c r="RNU26" s="86"/>
      <c r="RNV26" s="86"/>
      <c r="RNW26" s="86"/>
      <c r="RNX26" s="86"/>
      <c r="RNY26" s="86"/>
      <c r="RNZ26" s="86"/>
      <c r="ROA26" s="86"/>
      <c r="ROB26" s="86"/>
      <c r="ROC26" s="86"/>
      <c r="ROD26" s="86"/>
      <c r="ROE26" s="86"/>
      <c r="ROF26" s="86"/>
      <c r="ROG26" s="86"/>
      <c r="ROH26" s="86"/>
      <c r="ROI26" s="86"/>
      <c r="ROJ26" s="86"/>
      <c r="ROK26" s="86"/>
      <c r="ROL26" s="86"/>
      <c r="ROM26" s="86"/>
      <c r="RON26" s="86"/>
      <c r="ROO26" s="86"/>
      <c r="ROP26" s="86"/>
      <c r="ROQ26" s="86"/>
      <c r="ROR26" s="86"/>
      <c r="ROS26" s="86"/>
      <c r="ROT26" s="86"/>
      <c r="ROU26" s="86"/>
      <c r="ROV26" s="86"/>
      <c r="ROW26" s="86"/>
      <c r="ROX26" s="86"/>
      <c r="ROY26" s="86"/>
      <c r="ROZ26" s="86"/>
      <c r="RPA26" s="86"/>
      <c r="RPB26" s="86"/>
      <c r="RPC26" s="86"/>
      <c r="RPD26" s="86"/>
      <c r="RPE26" s="86"/>
      <c r="RPF26" s="86"/>
      <c r="RPG26" s="86"/>
      <c r="RPH26" s="86"/>
      <c r="RPI26" s="86"/>
      <c r="RPJ26" s="86"/>
      <c r="RPK26" s="86"/>
      <c r="RPL26" s="86"/>
      <c r="RPM26" s="86"/>
      <c r="RPN26" s="86"/>
      <c r="RPO26" s="86"/>
      <c r="RPP26" s="86"/>
      <c r="RPQ26" s="86"/>
      <c r="RPR26" s="86"/>
      <c r="RPS26" s="86"/>
      <c r="RPT26" s="86"/>
      <c r="RPU26" s="86"/>
      <c r="RPV26" s="86"/>
      <c r="RPW26" s="86"/>
      <c r="RPX26" s="86"/>
      <c r="RPY26" s="86"/>
      <c r="RPZ26" s="86"/>
      <c r="RQA26" s="86"/>
      <c r="RQB26" s="86"/>
      <c r="RQC26" s="86"/>
      <c r="RQD26" s="86"/>
      <c r="RQE26" s="86"/>
      <c r="RQF26" s="86"/>
      <c r="RQG26" s="86"/>
      <c r="RQH26" s="86"/>
      <c r="RQI26" s="86"/>
      <c r="RQJ26" s="86"/>
      <c r="RQK26" s="86"/>
      <c r="RQL26" s="86"/>
      <c r="RQM26" s="86"/>
      <c r="RQN26" s="86"/>
      <c r="RQO26" s="86"/>
      <c r="RQP26" s="86"/>
      <c r="RQQ26" s="86"/>
      <c r="RQR26" s="86"/>
      <c r="RQS26" s="86"/>
      <c r="RQT26" s="86"/>
      <c r="RQU26" s="86"/>
      <c r="RQV26" s="86"/>
      <c r="RQW26" s="86"/>
      <c r="RQX26" s="86"/>
      <c r="RQY26" s="86"/>
      <c r="RQZ26" s="86"/>
      <c r="RRA26" s="86"/>
      <c r="RRB26" s="86"/>
      <c r="RRC26" s="86"/>
      <c r="RRD26" s="86"/>
      <c r="RRE26" s="86"/>
      <c r="RRF26" s="86"/>
      <c r="RRG26" s="86"/>
      <c r="RRH26" s="86"/>
      <c r="RRI26" s="86"/>
      <c r="RRJ26" s="86"/>
      <c r="RRK26" s="86"/>
      <c r="RRL26" s="86"/>
      <c r="RRM26" s="86"/>
      <c r="RRN26" s="86"/>
      <c r="RRO26" s="86"/>
      <c r="RRP26" s="86"/>
      <c r="RRQ26" s="86"/>
      <c r="RRR26" s="86"/>
      <c r="RRS26" s="86"/>
      <c r="RRT26" s="86"/>
      <c r="RRU26" s="86"/>
      <c r="RRV26" s="86"/>
      <c r="RRW26" s="86"/>
      <c r="RRX26" s="86"/>
      <c r="RRY26" s="86"/>
      <c r="RRZ26" s="86"/>
      <c r="RSA26" s="86"/>
      <c r="RSB26" s="86"/>
      <c r="RSC26" s="86"/>
      <c r="RSD26" s="86"/>
      <c r="RSE26" s="86"/>
      <c r="RSF26" s="86"/>
      <c r="RSG26" s="86"/>
      <c r="RSH26" s="86"/>
      <c r="RSI26" s="86"/>
      <c r="RSJ26" s="86"/>
      <c r="RSK26" s="86"/>
      <c r="RSL26" s="86"/>
      <c r="RSM26" s="86"/>
      <c r="RSN26" s="86"/>
      <c r="RSO26" s="86"/>
      <c r="RSP26" s="86"/>
      <c r="RSQ26" s="86"/>
      <c r="RSR26" s="86"/>
      <c r="RSS26" s="86"/>
      <c r="RST26" s="86"/>
      <c r="RSU26" s="86"/>
      <c r="RSV26" s="86"/>
      <c r="RSW26" s="86"/>
      <c r="RSX26" s="86"/>
      <c r="RSY26" s="86"/>
      <c r="RSZ26" s="86"/>
      <c r="RTA26" s="86"/>
      <c r="RTB26" s="86"/>
      <c r="RTC26" s="86"/>
      <c r="RTD26" s="86"/>
      <c r="RTE26" s="86"/>
      <c r="RTF26" s="86"/>
      <c r="RTG26" s="86"/>
      <c r="RTH26" s="86"/>
      <c r="RTI26" s="86"/>
      <c r="RTJ26" s="86"/>
      <c r="RTK26" s="86"/>
      <c r="RTL26" s="86"/>
      <c r="RTM26" s="86"/>
      <c r="RTN26" s="86"/>
      <c r="RTO26" s="86"/>
      <c r="RTP26" s="86"/>
      <c r="RTQ26" s="86"/>
      <c r="RTR26" s="86"/>
      <c r="RTS26" s="86"/>
      <c r="RTT26" s="86"/>
      <c r="RTU26" s="86"/>
      <c r="RTV26" s="86"/>
      <c r="RTW26" s="86"/>
      <c r="RTX26" s="86"/>
      <c r="RTY26" s="86"/>
      <c r="RTZ26" s="86"/>
      <c r="RUA26" s="86"/>
      <c r="RUB26" s="86"/>
      <c r="RUC26" s="86"/>
      <c r="RUD26" s="86"/>
      <c r="RUE26" s="86"/>
      <c r="RUF26" s="86"/>
      <c r="RUG26" s="86"/>
      <c r="RUH26" s="86"/>
      <c r="RUI26" s="86"/>
      <c r="RUJ26" s="86"/>
      <c r="RUK26" s="86"/>
      <c r="RUL26" s="86"/>
      <c r="RUM26" s="86"/>
      <c r="RUN26" s="86"/>
      <c r="RUO26" s="86"/>
      <c r="RUP26" s="86"/>
      <c r="RUQ26" s="86"/>
      <c r="RUR26" s="86"/>
      <c r="RUS26" s="86"/>
      <c r="RUT26" s="86"/>
      <c r="RUU26" s="86"/>
      <c r="RUV26" s="86"/>
      <c r="RUW26" s="86"/>
      <c r="RUX26" s="86"/>
      <c r="RUY26" s="86"/>
      <c r="RUZ26" s="86"/>
      <c r="RVA26" s="86"/>
      <c r="RVB26" s="86"/>
      <c r="RVC26" s="86"/>
      <c r="RVD26" s="86"/>
      <c r="RVE26" s="86"/>
      <c r="RVF26" s="86"/>
      <c r="RVG26" s="86"/>
      <c r="RVH26" s="86"/>
      <c r="RVI26" s="86"/>
      <c r="RVJ26" s="86"/>
      <c r="RVK26" s="86"/>
      <c r="RVL26" s="86"/>
      <c r="RVM26" s="86"/>
      <c r="RVN26" s="86"/>
      <c r="RVO26" s="86"/>
      <c r="RVP26" s="86"/>
      <c r="RVQ26" s="86"/>
      <c r="RVR26" s="86"/>
      <c r="RVS26" s="86"/>
      <c r="RVT26" s="86"/>
      <c r="RVU26" s="86"/>
      <c r="RVV26" s="86"/>
      <c r="RVW26" s="86"/>
      <c r="RVX26" s="86"/>
      <c r="RVY26" s="86"/>
      <c r="RVZ26" s="86"/>
      <c r="RWA26" s="86"/>
      <c r="RWB26" s="86"/>
      <c r="RWC26" s="86"/>
      <c r="RWD26" s="86"/>
      <c r="RWE26" s="86"/>
      <c r="RWF26" s="86"/>
      <c r="RWG26" s="86"/>
      <c r="RWH26" s="86"/>
      <c r="RWI26" s="86"/>
      <c r="RWJ26" s="86"/>
      <c r="RWK26" s="86"/>
      <c r="RWL26" s="86"/>
      <c r="RWM26" s="86"/>
      <c r="RWN26" s="86"/>
      <c r="RWO26" s="86"/>
      <c r="RWP26" s="86"/>
      <c r="RWQ26" s="86"/>
      <c r="RWR26" s="86"/>
      <c r="RWS26" s="86"/>
      <c r="RWT26" s="86"/>
      <c r="RWU26" s="86"/>
      <c r="RWV26" s="86"/>
      <c r="RWW26" s="86"/>
      <c r="RWX26" s="86"/>
      <c r="RWY26" s="86"/>
      <c r="RWZ26" s="86"/>
      <c r="RXA26" s="86"/>
      <c r="RXB26" s="86"/>
      <c r="RXC26" s="86"/>
      <c r="RXD26" s="86"/>
      <c r="RXE26" s="86"/>
      <c r="RXF26" s="86"/>
      <c r="RXG26" s="86"/>
      <c r="RXH26" s="86"/>
      <c r="RXI26" s="86"/>
      <c r="RXJ26" s="86"/>
      <c r="RXK26" s="86"/>
      <c r="RXL26" s="86"/>
      <c r="RXM26" s="86"/>
      <c r="RXN26" s="86"/>
      <c r="RXO26" s="86"/>
      <c r="RXP26" s="86"/>
      <c r="RXQ26" s="86"/>
      <c r="RXR26" s="86"/>
      <c r="RXS26" s="86"/>
      <c r="RXT26" s="86"/>
      <c r="RXU26" s="86"/>
      <c r="RXV26" s="86"/>
      <c r="RXW26" s="86"/>
      <c r="RXX26" s="86"/>
      <c r="RXY26" s="86"/>
      <c r="RXZ26" s="86"/>
      <c r="RYA26" s="86"/>
      <c r="RYB26" s="86"/>
      <c r="RYC26" s="86"/>
      <c r="RYD26" s="86"/>
      <c r="RYE26" s="86"/>
      <c r="RYF26" s="86"/>
      <c r="RYG26" s="86"/>
      <c r="RYH26" s="86"/>
      <c r="RYI26" s="86"/>
      <c r="RYJ26" s="86"/>
      <c r="RYK26" s="86"/>
      <c r="RYL26" s="86"/>
      <c r="RYM26" s="86"/>
      <c r="RYN26" s="86"/>
      <c r="RYO26" s="86"/>
      <c r="RYP26" s="86"/>
      <c r="RYQ26" s="86"/>
      <c r="RYR26" s="86"/>
      <c r="RYS26" s="86"/>
      <c r="RYT26" s="86"/>
      <c r="RYU26" s="86"/>
      <c r="RYV26" s="86"/>
      <c r="RYW26" s="86"/>
      <c r="RYX26" s="86"/>
      <c r="RYY26" s="86"/>
      <c r="RYZ26" s="86"/>
      <c r="RZA26" s="86"/>
      <c r="RZB26" s="86"/>
      <c r="RZC26" s="86"/>
      <c r="RZD26" s="86"/>
      <c r="RZE26" s="86"/>
      <c r="RZF26" s="86"/>
      <c r="RZG26" s="86"/>
      <c r="RZH26" s="86"/>
      <c r="RZI26" s="86"/>
      <c r="RZJ26" s="86"/>
      <c r="RZK26" s="86"/>
      <c r="RZL26" s="86"/>
      <c r="RZM26" s="86"/>
      <c r="RZN26" s="86"/>
      <c r="RZO26" s="86"/>
      <c r="RZP26" s="86"/>
      <c r="RZQ26" s="86"/>
      <c r="RZR26" s="86"/>
      <c r="RZS26" s="86"/>
      <c r="RZT26" s="86"/>
      <c r="RZU26" s="86"/>
      <c r="RZV26" s="86"/>
      <c r="RZW26" s="86"/>
      <c r="RZX26" s="86"/>
      <c r="RZY26" s="86"/>
      <c r="RZZ26" s="86"/>
      <c r="SAA26" s="86"/>
      <c r="SAB26" s="86"/>
      <c r="SAC26" s="86"/>
      <c r="SAD26" s="86"/>
      <c r="SAE26" s="86"/>
      <c r="SAF26" s="86"/>
      <c r="SAG26" s="86"/>
      <c r="SAH26" s="86"/>
      <c r="SAI26" s="86"/>
      <c r="SAJ26" s="86"/>
      <c r="SAK26" s="86"/>
      <c r="SAL26" s="86"/>
      <c r="SAM26" s="86"/>
      <c r="SAN26" s="86"/>
      <c r="SAO26" s="86"/>
      <c r="SAP26" s="86"/>
      <c r="SAQ26" s="86"/>
      <c r="SAR26" s="86"/>
      <c r="SAS26" s="86"/>
      <c r="SAT26" s="86"/>
      <c r="SAU26" s="86"/>
      <c r="SAV26" s="86"/>
      <c r="SAW26" s="86"/>
      <c r="SAX26" s="86"/>
      <c r="SAY26" s="86"/>
      <c r="SAZ26" s="86"/>
      <c r="SBA26" s="86"/>
      <c r="SBB26" s="86"/>
      <c r="SBC26" s="86"/>
      <c r="SBD26" s="86"/>
      <c r="SBE26" s="86"/>
      <c r="SBF26" s="86"/>
      <c r="SBG26" s="86"/>
      <c r="SBH26" s="86"/>
      <c r="SBI26" s="86"/>
      <c r="SBJ26" s="86"/>
      <c r="SBK26" s="86"/>
      <c r="SBL26" s="86"/>
      <c r="SBM26" s="86"/>
      <c r="SBN26" s="86"/>
      <c r="SBO26" s="86"/>
      <c r="SBP26" s="86"/>
      <c r="SBQ26" s="86"/>
      <c r="SBR26" s="86"/>
      <c r="SBS26" s="86"/>
      <c r="SBT26" s="86"/>
      <c r="SBU26" s="86"/>
      <c r="SBV26" s="86"/>
      <c r="SBW26" s="86"/>
      <c r="SBX26" s="86"/>
      <c r="SBY26" s="86"/>
      <c r="SBZ26" s="86"/>
      <c r="SCA26" s="86"/>
      <c r="SCB26" s="86"/>
      <c r="SCC26" s="86"/>
      <c r="SCD26" s="86"/>
      <c r="SCE26" s="86"/>
      <c r="SCF26" s="86"/>
      <c r="SCG26" s="86"/>
      <c r="SCH26" s="86"/>
      <c r="SCI26" s="86"/>
      <c r="SCJ26" s="86"/>
      <c r="SCK26" s="86"/>
      <c r="SCL26" s="86"/>
      <c r="SCM26" s="86"/>
      <c r="SCN26" s="86"/>
      <c r="SCO26" s="86"/>
      <c r="SCP26" s="86"/>
      <c r="SCQ26" s="86"/>
      <c r="SCR26" s="86"/>
      <c r="SCS26" s="86"/>
      <c r="SCT26" s="86"/>
      <c r="SCU26" s="86"/>
      <c r="SCV26" s="86"/>
      <c r="SCW26" s="86"/>
      <c r="SCX26" s="86"/>
      <c r="SCY26" s="86"/>
      <c r="SCZ26" s="86"/>
      <c r="SDA26" s="86"/>
      <c r="SDB26" s="86"/>
      <c r="SDC26" s="86"/>
      <c r="SDD26" s="86"/>
      <c r="SDE26" s="86"/>
      <c r="SDF26" s="86"/>
      <c r="SDG26" s="86"/>
      <c r="SDH26" s="86"/>
      <c r="SDI26" s="86"/>
      <c r="SDJ26" s="86"/>
      <c r="SDK26" s="86"/>
      <c r="SDL26" s="86"/>
      <c r="SDM26" s="86"/>
      <c r="SDN26" s="86"/>
      <c r="SDO26" s="86"/>
      <c r="SDP26" s="86"/>
      <c r="SDQ26" s="86"/>
      <c r="SDR26" s="86"/>
      <c r="SDS26" s="86"/>
      <c r="SDT26" s="86"/>
      <c r="SDU26" s="86"/>
      <c r="SDV26" s="86"/>
      <c r="SDW26" s="86"/>
      <c r="SDX26" s="86"/>
      <c r="SDY26" s="86"/>
      <c r="SDZ26" s="86"/>
      <c r="SEA26" s="86"/>
      <c r="SEB26" s="86"/>
      <c r="SEC26" s="86"/>
      <c r="SED26" s="86"/>
      <c r="SEE26" s="86"/>
      <c r="SEF26" s="86"/>
      <c r="SEG26" s="86"/>
      <c r="SEH26" s="86"/>
      <c r="SEI26" s="86"/>
      <c r="SEJ26" s="86"/>
      <c r="SEK26" s="86"/>
      <c r="SEL26" s="86"/>
      <c r="SEM26" s="86"/>
      <c r="SEN26" s="86"/>
      <c r="SEO26" s="86"/>
      <c r="SEP26" s="86"/>
      <c r="SEQ26" s="86"/>
      <c r="SER26" s="86"/>
      <c r="SES26" s="86"/>
      <c r="SET26" s="86"/>
      <c r="SEU26" s="86"/>
      <c r="SEV26" s="86"/>
      <c r="SEW26" s="86"/>
      <c r="SEX26" s="86"/>
      <c r="SEY26" s="86"/>
      <c r="SEZ26" s="86"/>
      <c r="SFA26" s="86"/>
      <c r="SFB26" s="86"/>
      <c r="SFC26" s="86"/>
      <c r="SFD26" s="86"/>
      <c r="SFE26" s="86"/>
      <c r="SFF26" s="86"/>
      <c r="SFG26" s="86"/>
      <c r="SFH26" s="86"/>
      <c r="SFI26" s="86"/>
      <c r="SFJ26" s="86"/>
      <c r="SFK26" s="86"/>
      <c r="SFL26" s="86"/>
      <c r="SFM26" s="86"/>
      <c r="SFN26" s="86"/>
      <c r="SFO26" s="86"/>
      <c r="SFP26" s="86"/>
      <c r="SFQ26" s="86"/>
      <c r="SFR26" s="86"/>
      <c r="SFS26" s="86"/>
      <c r="SFT26" s="86"/>
      <c r="SFU26" s="86"/>
      <c r="SFV26" s="86"/>
      <c r="SFW26" s="86"/>
      <c r="SFX26" s="86"/>
      <c r="SFY26" s="86"/>
      <c r="SFZ26" s="86"/>
      <c r="SGA26" s="86"/>
      <c r="SGB26" s="86"/>
      <c r="SGC26" s="86"/>
      <c r="SGD26" s="86"/>
      <c r="SGE26" s="86"/>
      <c r="SGF26" s="86"/>
      <c r="SGG26" s="86"/>
      <c r="SGH26" s="86"/>
      <c r="SGI26" s="86"/>
      <c r="SGJ26" s="86"/>
      <c r="SGK26" s="86"/>
      <c r="SGL26" s="86"/>
      <c r="SGM26" s="86"/>
      <c r="SGN26" s="86"/>
      <c r="SGO26" s="86"/>
      <c r="SGP26" s="86"/>
      <c r="SGQ26" s="86"/>
      <c r="SGR26" s="86"/>
      <c r="SGS26" s="86"/>
      <c r="SGT26" s="86"/>
      <c r="SGU26" s="86"/>
      <c r="SGV26" s="86"/>
      <c r="SGW26" s="86"/>
      <c r="SGX26" s="86"/>
      <c r="SGY26" s="86"/>
      <c r="SGZ26" s="86"/>
      <c r="SHA26" s="86"/>
      <c r="SHB26" s="86"/>
      <c r="SHC26" s="86"/>
      <c r="SHD26" s="86"/>
      <c r="SHE26" s="86"/>
      <c r="SHF26" s="86"/>
      <c r="SHG26" s="86"/>
      <c r="SHH26" s="86"/>
      <c r="SHI26" s="86"/>
      <c r="SHJ26" s="86"/>
      <c r="SHK26" s="86"/>
      <c r="SHL26" s="86"/>
      <c r="SHM26" s="86"/>
      <c r="SHN26" s="86"/>
      <c r="SHO26" s="86"/>
      <c r="SHP26" s="86"/>
      <c r="SHQ26" s="86"/>
      <c r="SHR26" s="86"/>
      <c r="SHS26" s="86"/>
      <c r="SHT26" s="86"/>
      <c r="SHU26" s="86"/>
      <c r="SHV26" s="86"/>
      <c r="SHW26" s="86"/>
      <c r="SHX26" s="86"/>
      <c r="SHY26" s="86"/>
      <c r="SHZ26" s="86"/>
      <c r="SIA26" s="86"/>
      <c r="SIB26" s="86"/>
      <c r="SIC26" s="86"/>
      <c r="SID26" s="86"/>
      <c r="SIE26" s="86"/>
      <c r="SIF26" s="86"/>
      <c r="SIG26" s="86"/>
      <c r="SIH26" s="86"/>
      <c r="SII26" s="86"/>
      <c r="SIJ26" s="86"/>
      <c r="SIK26" s="86"/>
      <c r="SIL26" s="86"/>
      <c r="SIM26" s="86"/>
      <c r="SIN26" s="86"/>
      <c r="SIO26" s="86"/>
      <c r="SIP26" s="86"/>
      <c r="SIQ26" s="86"/>
      <c r="SIR26" s="86"/>
      <c r="SIS26" s="86"/>
      <c r="SIT26" s="86"/>
      <c r="SIU26" s="86"/>
      <c r="SIV26" s="86"/>
      <c r="SIW26" s="86"/>
      <c r="SIX26" s="86"/>
      <c r="SIY26" s="86"/>
      <c r="SIZ26" s="86"/>
      <c r="SJA26" s="86"/>
      <c r="SJB26" s="86"/>
      <c r="SJC26" s="86"/>
      <c r="SJD26" s="86"/>
      <c r="SJE26" s="86"/>
      <c r="SJF26" s="86"/>
      <c r="SJG26" s="86"/>
      <c r="SJH26" s="86"/>
      <c r="SJI26" s="86"/>
      <c r="SJJ26" s="86"/>
      <c r="SJK26" s="86"/>
      <c r="SJL26" s="86"/>
      <c r="SJM26" s="86"/>
      <c r="SJN26" s="86"/>
      <c r="SJO26" s="86"/>
      <c r="SJP26" s="86"/>
      <c r="SJQ26" s="86"/>
      <c r="SJR26" s="86"/>
      <c r="SJS26" s="86"/>
      <c r="SJT26" s="86"/>
      <c r="SJU26" s="86"/>
      <c r="SJV26" s="86"/>
      <c r="SJW26" s="86"/>
      <c r="SJX26" s="86"/>
      <c r="SJY26" s="86"/>
      <c r="SJZ26" s="86"/>
      <c r="SKA26" s="86"/>
      <c r="SKB26" s="86"/>
      <c r="SKC26" s="86"/>
      <c r="SKD26" s="86"/>
      <c r="SKE26" s="86"/>
      <c r="SKF26" s="86"/>
      <c r="SKG26" s="86"/>
      <c r="SKH26" s="86"/>
      <c r="SKI26" s="86"/>
      <c r="SKJ26" s="86"/>
      <c r="SKK26" s="86"/>
      <c r="SKL26" s="86"/>
      <c r="SKM26" s="86"/>
      <c r="SKN26" s="86"/>
      <c r="SKO26" s="86"/>
      <c r="SKP26" s="86"/>
      <c r="SKQ26" s="86"/>
      <c r="SKR26" s="86"/>
      <c r="SKS26" s="86"/>
      <c r="SKT26" s="86"/>
      <c r="SKU26" s="86"/>
      <c r="SKV26" s="86"/>
      <c r="SKW26" s="86"/>
      <c r="SKX26" s="86"/>
      <c r="SKY26" s="86"/>
      <c r="SKZ26" s="86"/>
      <c r="SLA26" s="86"/>
      <c r="SLB26" s="86"/>
      <c r="SLC26" s="86"/>
      <c r="SLD26" s="86"/>
      <c r="SLE26" s="86"/>
      <c r="SLF26" s="86"/>
      <c r="SLG26" s="86"/>
      <c r="SLH26" s="86"/>
      <c r="SLI26" s="86"/>
      <c r="SLJ26" s="86"/>
      <c r="SLK26" s="86"/>
      <c r="SLL26" s="86"/>
      <c r="SLM26" s="86"/>
      <c r="SLN26" s="86"/>
      <c r="SLO26" s="86"/>
      <c r="SLP26" s="86"/>
      <c r="SLQ26" s="86"/>
      <c r="SLR26" s="86"/>
      <c r="SLS26" s="86"/>
      <c r="SLT26" s="86"/>
      <c r="SLU26" s="86"/>
      <c r="SLV26" s="86"/>
      <c r="SLW26" s="86"/>
      <c r="SLX26" s="86"/>
      <c r="SLY26" s="86"/>
      <c r="SLZ26" s="86"/>
      <c r="SMA26" s="86"/>
      <c r="SMB26" s="86"/>
      <c r="SMC26" s="86"/>
      <c r="SMD26" s="86"/>
      <c r="SME26" s="86"/>
      <c r="SMF26" s="86"/>
      <c r="SMG26" s="86"/>
      <c r="SMH26" s="86"/>
      <c r="SMI26" s="86"/>
      <c r="SMJ26" s="86"/>
      <c r="SMK26" s="86"/>
      <c r="SML26" s="86"/>
      <c r="SMM26" s="86"/>
      <c r="SMN26" s="86"/>
      <c r="SMO26" s="86"/>
      <c r="SMP26" s="86"/>
      <c r="SMQ26" s="86"/>
      <c r="SMR26" s="86"/>
      <c r="SMS26" s="86"/>
      <c r="SMT26" s="86"/>
      <c r="SMU26" s="86"/>
      <c r="SMV26" s="86"/>
      <c r="SMW26" s="86"/>
      <c r="SMX26" s="86"/>
      <c r="SMY26" s="86"/>
      <c r="SMZ26" s="86"/>
      <c r="SNA26" s="86"/>
      <c r="SNB26" s="86"/>
      <c r="SNC26" s="86"/>
      <c r="SND26" s="86"/>
      <c r="SNE26" s="86"/>
      <c r="SNF26" s="86"/>
      <c r="SNG26" s="86"/>
      <c r="SNH26" s="86"/>
      <c r="SNI26" s="86"/>
      <c r="SNJ26" s="86"/>
      <c r="SNK26" s="86"/>
      <c r="SNL26" s="86"/>
      <c r="SNM26" s="86"/>
      <c r="SNN26" s="86"/>
      <c r="SNO26" s="86"/>
      <c r="SNP26" s="86"/>
      <c r="SNQ26" s="86"/>
      <c r="SNR26" s="86"/>
      <c r="SNS26" s="86"/>
      <c r="SNT26" s="86"/>
      <c r="SNU26" s="86"/>
      <c r="SNV26" s="86"/>
      <c r="SNW26" s="86"/>
      <c r="SNX26" s="86"/>
      <c r="SNY26" s="86"/>
      <c r="SNZ26" s="86"/>
      <c r="SOA26" s="86"/>
      <c r="SOB26" s="86"/>
      <c r="SOC26" s="86"/>
      <c r="SOD26" s="86"/>
      <c r="SOE26" s="86"/>
      <c r="SOF26" s="86"/>
      <c r="SOG26" s="86"/>
      <c r="SOH26" s="86"/>
      <c r="SOI26" s="86"/>
      <c r="SOJ26" s="86"/>
      <c r="SOK26" s="86"/>
      <c r="SOL26" s="86"/>
      <c r="SOM26" s="86"/>
      <c r="SON26" s="86"/>
      <c r="SOO26" s="86"/>
      <c r="SOP26" s="86"/>
      <c r="SOQ26" s="86"/>
      <c r="SOR26" s="86"/>
      <c r="SOS26" s="86"/>
      <c r="SOT26" s="86"/>
      <c r="SOU26" s="86"/>
      <c r="SOV26" s="86"/>
      <c r="SOW26" s="86"/>
      <c r="SOX26" s="86"/>
      <c r="SOY26" s="86"/>
      <c r="SOZ26" s="86"/>
      <c r="SPA26" s="86"/>
      <c r="SPB26" s="86"/>
      <c r="SPC26" s="86"/>
      <c r="SPD26" s="86"/>
      <c r="SPE26" s="86"/>
      <c r="SPF26" s="86"/>
      <c r="SPG26" s="86"/>
      <c r="SPH26" s="86"/>
      <c r="SPI26" s="86"/>
      <c r="SPJ26" s="86"/>
      <c r="SPK26" s="86"/>
      <c r="SPL26" s="86"/>
      <c r="SPM26" s="86"/>
      <c r="SPN26" s="86"/>
      <c r="SPO26" s="86"/>
      <c r="SPP26" s="86"/>
      <c r="SPQ26" s="86"/>
      <c r="SPR26" s="86"/>
      <c r="SPS26" s="86"/>
      <c r="SPT26" s="86"/>
      <c r="SPU26" s="86"/>
      <c r="SPV26" s="86"/>
      <c r="SPW26" s="86"/>
      <c r="SPX26" s="86"/>
      <c r="SPY26" s="86"/>
      <c r="SPZ26" s="86"/>
      <c r="SQA26" s="86"/>
      <c r="SQB26" s="86"/>
      <c r="SQC26" s="86"/>
      <c r="SQD26" s="86"/>
      <c r="SQE26" s="86"/>
      <c r="SQF26" s="86"/>
      <c r="SQG26" s="86"/>
      <c r="SQH26" s="86"/>
      <c r="SQI26" s="86"/>
      <c r="SQJ26" s="86"/>
      <c r="SQK26" s="86"/>
      <c r="SQL26" s="86"/>
      <c r="SQM26" s="86"/>
      <c r="SQN26" s="86"/>
      <c r="SQO26" s="86"/>
      <c r="SQP26" s="86"/>
      <c r="SQQ26" s="86"/>
      <c r="SQR26" s="86"/>
      <c r="SQS26" s="86"/>
      <c r="SQT26" s="86"/>
      <c r="SQU26" s="86"/>
      <c r="SQV26" s="86"/>
      <c r="SQW26" s="86"/>
      <c r="SQX26" s="86"/>
      <c r="SQY26" s="86"/>
      <c r="SQZ26" s="86"/>
      <c r="SRA26" s="86"/>
      <c r="SRB26" s="86"/>
      <c r="SRC26" s="86"/>
      <c r="SRD26" s="86"/>
      <c r="SRE26" s="86"/>
      <c r="SRF26" s="86"/>
      <c r="SRG26" s="86"/>
      <c r="SRH26" s="86"/>
      <c r="SRI26" s="86"/>
      <c r="SRJ26" s="86"/>
      <c r="SRK26" s="86"/>
      <c r="SRL26" s="86"/>
      <c r="SRM26" s="86"/>
      <c r="SRN26" s="86"/>
      <c r="SRO26" s="86"/>
      <c r="SRP26" s="86"/>
      <c r="SRQ26" s="86"/>
      <c r="SRR26" s="86"/>
      <c r="SRS26" s="86"/>
      <c r="SRT26" s="86"/>
      <c r="SRU26" s="86"/>
      <c r="SRV26" s="86"/>
      <c r="SRW26" s="86"/>
      <c r="SRX26" s="86"/>
      <c r="SRY26" s="86"/>
      <c r="SRZ26" s="86"/>
      <c r="SSA26" s="86"/>
      <c r="SSB26" s="86"/>
      <c r="SSC26" s="86"/>
      <c r="SSD26" s="86"/>
      <c r="SSE26" s="86"/>
      <c r="SSF26" s="86"/>
      <c r="SSG26" s="86"/>
      <c r="SSH26" s="86"/>
      <c r="SSI26" s="86"/>
      <c r="SSJ26" s="86"/>
      <c r="SSK26" s="86"/>
      <c r="SSL26" s="86"/>
      <c r="SSM26" s="86"/>
      <c r="SSN26" s="86"/>
      <c r="SSO26" s="86"/>
      <c r="SSP26" s="86"/>
      <c r="SSQ26" s="86"/>
      <c r="SSR26" s="86"/>
      <c r="SSS26" s="86"/>
      <c r="SST26" s="86"/>
      <c r="SSU26" s="86"/>
      <c r="SSV26" s="86"/>
      <c r="SSW26" s="86"/>
      <c r="SSX26" s="86"/>
      <c r="SSY26" s="86"/>
      <c r="SSZ26" s="86"/>
      <c r="STA26" s="86"/>
      <c r="STB26" s="86"/>
      <c r="STC26" s="86"/>
      <c r="STD26" s="86"/>
      <c r="STE26" s="86"/>
      <c r="STF26" s="86"/>
      <c r="STG26" s="86"/>
      <c r="STH26" s="86"/>
      <c r="STI26" s="86"/>
      <c r="STJ26" s="86"/>
      <c r="STK26" s="86"/>
      <c r="STL26" s="86"/>
      <c r="STM26" s="86"/>
      <c r="STN26" s="86"/>
      <c r="STO26" s="86"/>
      <c r="STP26" s="86"/>
      <c r="STQ26" s="86"/>
      <c r="STR26" s="86"/>
      <c r="STS26" s="86"/>
      <c r="STT26" s="86"/>
      <c r="STU26" s="86"/>
      <c r="STV26" s="86"/>
      <c r="STW26" s="86"/>
      <c r="STX26" s="86"/>
      <c r="STY26" s="86"/>
      <c r="STZ26" s="86"/>
      <c r="SUA26" s="86"/>
      <c r="SUB26" s="86"/>
      <c r="SUC26" s="86"/>
      <c r="SUD26" s="86"/>
      <c r="SUE26" s="86"/>
      <c r="SUF26" s="86"/>
      <c r="SUG26" s="86"/>
      <c r="SUH26" s="86"/>
      <c r="SUI26" s="86"/>
      <c r="SUJ26" s="86"/>
      <c r="SUK26" s="86"/>
      <c r="SUL26" s="86"/>
      <c r="SUM26" s="86"/>
      <c r="SUN26" s="86"/>
      <c r="SUO26" s="86"/>
      <c r="SUP26" s="86"/>
      <c r="SUQ26" s="86"/>
      <c r="SUR26" s="86"/>
      <c r="SUS26" s="86"/>
      <c r="SUT26" s="86"/>
      <c r="SUU26" s="86"/>
      <c r="SUV26" s="86"/>
      <c r="SUW26" s="86"/>
      <c r="SUX26" s="86"/>
      <c r="SUY26" s="86"/>
      <c r="SUZ26" s="86"/>
      <c r="SVA26" s="86"/>
      <c r="SVB26" s="86"/>
      <c r="SVC26" s="86"/>
      <c r="SVD26" s="86"/>
      <c r="SVE26" s="86"/>
      <c r="SVF26" s="86"/>
      <c r="SVG26" s="86"/>
      <c r="SVH26" s="86"/>
      <c r="SVI26" s="86"/>
      <c r="SVJ26" s="86"/>
      <c r="SVK26" s="86"/>
      <c r="SVL26" s="86"/>
      <c r="SVM26" s="86"/>
      <c r="SVN26" s="86"/>
      <c r="SVO26" s="86"/>
      <c r="SVP26" s="86"/>
      <c r="SVQ26" s="86"/>
      <c r="SVR26" s="86"/>
      <c r="SVS26" s="86"/>
      <c r="SVT26" s="86"/>
      <c r="SVU26" s="86"/>
      <c r="SVV26" s="86"/>
      <c r="SVW26" s="86"/>
      <c r="SVX26" s="86"/>
      <c r="SVY26" s="86"/>
      <c r="SVZ26" s="86"/>
      <c r="SWA26" s="86"/>
      <c r="SWB26" s="86"/>
      <c r="SWC26" s="86"/>
      <c r="SWD26" s="86"/>
      <c r="SWE26" s="86"/>
      <c r="SWF26" s="86"/>
      <c r="SWG26" s="86"/>
      <c r="SWH26" s="86"/>
      <c r="SWI26" s="86"/>
      <c r="SWJ26" s="86"/>
      <c r="SWK26" s="86"/>
      <c r="SWL26" s="86"/>
      <c r="SWM26" s="86"/>
      <c r="SWN26" s="86"/>
      <c r="SWO26" s="86"/>
      <c r="SWP26" s="86"/>
      <c r="SWQ26" s="86"/>
      <c r="SWR26" s="86"/>
      <c r="SWS26" s="86"/>
      <c r="SWT26" s="86"/>
      <c r="SWU26" s="86"/>
      <c r="SWV26" s="86"/>
      <c r="SWW26" s="86"/>
      <c r="SWX26" s="86"/>
      <c r="SWY26" s="86"/>
      <c r="SWZ26" s="86"/>
      <c r="SXA26" s="86"/>
      <c r="SXB26" s="86"/>
      <c r="SXC26" s="86"/>
      <c r="SXD26" s="86"/>
      <c r="SXE26" s="86"/>
      <c r="SXF26" s="86"/>
      <c r="SXG26" s="86"/>
      <c r="SXH26" s="86"/>
      <c r="SXI26" s="86"/>
      <c r="SXJ26" s="86"/>
      <c r="SXK26" s="86"/>
      <c r="SXL26" s="86"/>
      <c r="SXM26" s="86"/>
      <c r="SXN26" s="86"/>
      <c r="SXO26" s="86"/>
      <c r="SXP26" s="86"/>
      <c r="SXQ26" s="86"/>
      <c r="SXR26" s="86"/>
      <c r="SXS26" s="86"/>
      <c r="SXT26" s="86"/>
      <c r="SXU26" s="86"/>
      <c r="SXV26" s="86"/>
      <c r="SXW26" s="86"/>
      <c r="SXX26" s="86"/>
      <c r="SXY26" s="86"/>
      <c r="SXZ26" s="86"/>
      <c r="SYA26" s="86"/>
      <c r="SYB26" s="86"/>
      <c r="SYC26" s="86"/>
      <c r="SYD26" s="86"/>
      <c r="SYE26" s="86"/>
      <c r="SYF26" s="86"/>
      <c r="SYG26" s="86"/>
      <c r="SYH26" s="86"/>
      <c r="SYI26" s="86"/>
      <c r="SYJ26" s="86"/>
      <c r="SYK26" s="86"/>
      <c r="SYL26" s="86"/>
      <c r="SYM26" s="86"/>
      <c r="SYN26" s="86"/>
      <c r="SYO26" s="86"/>
      <c r="SYP26" s="86"/>
      <c r="SYQ26" s="86"/>
      <c r="SYR26" s="86"/>
      <c r="SYS26" s="86"/>
      <c r="SYT26" s="86"/>
      <c r="SYU26" s="86"/>
      <c r="SYV26" s="86"/>
      <c r="SYW26" s="86"/>
      <c r="SYX26" s="86"/>
      <c r="SYY26" s="86"/>
      <c r="SYZ26" s="86"/>
      <c r="SZA26" s="86"/>
      <c r="SZB26" s="86"/>
      <c r="SZC26" s="86"/>
      <c r="SZD26" s="86"/>
      <c r="SZE26" s="86"/>
      <c r="SZF26" s="86"/>
      <c r="SZG26" s="86"/>
      <c r="SZH26" s="86"/>
      <c r="SZI26" s="86"/>
      <c r="SZJ26" s="86"/>
      <c r="SZK26" s="86"/>
      <c r="SZL26" s="86"/>
      <c r="SZM26" s="86"/>
      <c r="SZN26" s="86"/>
      <c r="SZO26" s="86"/>
      <c r="SZP26" s="86"/>
      <c r="SZQ26" s="86"/>
      <c r="SZR26" s="86"/>
      <c r="SZS26" s="86"/>
      <c r="SZT26" s="86"/>
      <c r="SZU26" s="86"/>
      <c r="SZV26" s="86"/>
      <c r="SZW26" s="86"/>
      <c r="SZX26" s="86"/>
      <c r="SZY26" s="86"/>
      <c r="SZZ26" s="86"/>
      <c r="TAA26" s="86"/>
      <c r="TAB26" s="86"/>
      <c r="TAC26" s="86"/>
      <c r="TAD26" s="86"/>
      <c r="TAE26" s="86"/>
      <c r="TAF26" s="86"/>
      <c r="TAG26" s="86"/>
      <c r="TAH26" s="86"/>
      <c r="TAI26" s="86"/>
      <c r="TAJ26" s="86"/>
      <c r="TAK26" s="86"/>
      <c r="TAL26" s="86"/>
      <c r="TAM26" s="86"/>
      <c r="TAN26" s="86"/>
      <c r="TAO26" s="86"/>
      <c r="TAP26" s="86"/>
      <c r="TAQ26" s="86"/>
      <c r="TAR26" s="86"/>
      <c r="TAS26" s="86"/>
      <c r="TAT26" s="86"/>
      <c r="TAU26" s="86"/>
      <c r="TAV26" s="86"/>
      <c r="TAW26" s="86"/>
      <c r="TAX26" s="86"/>
      <c r="TAY26" s="86"/>
      <c r="TAZ26" s="86"/>
      <c r="TBA26" s="86"/>
      <c r="TBB26" s="86"/>
      <c r="TBC26" s="86"/>
      <c r="TBD26" s="86"/>
      <c r="TBE26" s="86"/>
      <c r="TBF26" s="86"/>
      <c r="TBG26" s="86"/>
      <c r="TBH26" s="86"/>
      <c r="TBI26" s="86"/>
      <c r="TBJ26" s="86"/>
      <c r="TBK26" s="86"/>
      <c r="TBL26" s="86"/>
      <c r="TBM26" s="86"/>
      <c r="TBN26" s="86"/>
      <c r="TBO26" s="86"/>
      <c r="TBP26" s="86"/>
      <c r="TBQ26" s="86"/>
      <c r="TBR26" s="86"/>
      <c r="TBS26" s="86"/>
      <c r="TBT26" s="86"/>
      <c r="TBU26" s="86"/>
      <c r="TBV26" s="86"/>
      <c r="TBW26" s="86"/>
      <c r="TBX26" s="86"/>
      <c r="TBY26" s="86"/>
      <c r="TBZ26" s="86"/>
      <c r="TCA26" s="86"/>
      <c r="TCB26" s="86"/>
      <c r="TCC26" s="86"/>
      <c r="TCD26" s="86"/>
      <c r="TCE26" s="86"/>
      <c r="TCF26" s="86"/>
      <c r="TCG26" s="86"/>
      <c r="TCH26" s="86"/>
      <c r="TCI26" s="86"/>
      <c r="TCJ26" s="86"/>
      <c r="TCK26" s="86"/>
      <c r="TCL26" s="86"/>
      <c r="TCM26" s="86"/>
      <c r="TCN26" s="86"/>
      <c r="TCO26" s="86"/>
      <c r="TCP26" s="86"/>
      <c r="TCQ26" s="86"/>
      <c r="TCR26" s="86"/>
      <c r="TCS26" s="86"/>
      <c r="TCT26" s="86"/>
      <c r="TCU26" s="86"/>
      <c r="TCV26" s="86"/>
      <c r="TCW26" s="86"/>
      <c r="TCX26" s="86"/>
      <c r="TCY26" s="86"/>
      <c r="TCZ26" s="86"/>
      <c r="TDA26" s="86"/>
      <c r="TDB26" s="86"/>
      <c r="TDC26" s="86"/>
      <c r="TDD26" s="86"/>
      <c r="TDE26" s="86"/>
      <c r="TDF26" s="86"/>
      <c r="TDG26" s="86"/>
      <c r="TDH26" s="86"/>
      <c r="TDI26" s="86"/>
      <c r="TDJ26" s="86"/>
      <c r="TDK26" s="86"/>
      <c r="TDL26" s="86"/>
      <c r="TDM26" s="86"/>
      <c r="TDN26" s="86"/>
      <c r="TDO26" s="86"/>
      <c r="TDP26" s="86"/>
      <c r="TDQ26" s="86"/>
      <c r="TDR26" s="86"/>
      <c r="TDS26" s="86"/>
      <c r="TDT26" s="86"/>
      <c r="TDU26" s="86"/>
      <c r="TDV26" s="86"/>
      <c r="TDW26" s="86"/>
      <c r="TDX26" s="86"/>
      <c r="TDY26" s="86"/>
      <c r="TDZ26" s="86"/>
      <c r="TEA26" s="86"/>
      <c r="TEB26" s="86"/>
      <c r="TEC26" s="86"/>
      <c r="TED26" s="86"/>
      <c r="TEE26" s="86"/>
      <c r="TEF26" s="86"/>
      <c r="TEG26" s="86"/>
      <c r="TEH26" s="86"/>
      <c r="TEI26" s="86"/>
      <c r="TEJ26" s="86"/>
      <c r="TEK26" s="86"/>
      <c r="TEL26" s="86"/>
      <c r="TEM26" s="86"/>
      <c r="TEN26" s="86"/>
      <c r="TEO26" s="86"/>
      <c r="TEP26" s="86"/>
      <c r="TEQ26" s="86"/>
      <c r="TER26" s="86"/>
      <c r="TES26" s="86"/>
      <c r="TET26" s="86"/>
      <c r="TEU26" s="86"/>
      <c r="TEV26" s="86"/>
      <c r="TEW26" s="86"/>
      <c r="TEX26" s="86"/>
      <c r="TEY26" s="86"/>
      <c r="TEZ26" s="86"/>
      <c r="TFA26" s="86"/>
      <c r="TFB26" s="86"/>
      <c r="TFC26" s="86"/>
      <c r="TFD26" s="86"/>
      <c r="TFE26" s="86"/>
      <c r="TFF26" s="86"/>
      <c r="TFG26" s="86"/>
      <c r="TFH26" s="86"/>
      <c r="TFI26" s="86"/>
      <c r="TFJ26" s="86"/>
      <c r="TFK26" s="86"/>
      <c r="TFL26" s="86"/>
      <c r="TFM26" s="86"/>
      <c r="TFN26" s="86"/>
      <c r="TFO26" s="86"/>
      <c r="TFP26" s="86"/>
      <c r="TFQ26" s="86"/>
      <c r="TFR26" s="86"/>
      <c r="TFS26" s="86"/>
      <c r="TFT26" s="86"/>
      <c r="TFU26" s="86"/>
      <c r="TFV26" s="86"/>
      <c r="TFW26" s="86"/>
      <c r="TFX26" s="86"/>
      <c r="TFY26" s="86"/>
      <c r="TFZ26" s="86"/>
      <c r="TGA26" s="86"/>
      <c r="TGB26" s="86"/>
      <c r="TGC26" s="86"/>
      <c r="TGD26" s="86"/>
      <c r="TGE26" s="86"/>
      <c r="TGF26" s="86"/>
      <c r="TGG26" s="86"/>
      <c r="TGH26" s="86"/>
      <c r="TGI26" s="86"/>
      <c r="TGJ26" s="86"/>
      <c r="TGK26" s="86"/>
      <c r="TGL26" s="86"/>
      <c r="TGM26" s="86"/>
      <c r="TGN26" s="86"/>
      <c r="TGO26" s="86"/>
      <c r="TGP26" s="86"/>
      <c r="TGQ26" s="86"/>
      <c r="TGR26" s="86"/>
      <c r="TGS26" s="86"/>
      <c r="TGT26" s="86"/>
      <c r="TGU26" s="86"/>
      <c r="TGV26" s="86"/>
      <c r="TGW26" s="86"/>
      <c r="TGX26" s="86"/>
      <c r="TGY26" s="86"/>
      <c r="TGZ26" s="86"/>
      <c r="THA26" s="86"/>
      <c r="THB26" s="86"/>
      <c r="THC26" s="86"/>
      <c r="THD26" s="86"/>
      <c r="THE26" s="86"/>
      <c r="THF26" s="86"/>
      <c r="THG26" s="86"/>
      <c r="THH26" s="86"/>
      <c r="THI26" s="86"/>
      <c r="THJ26" s="86"/>
      <c r="THK26" s="86"/>
      <c r="THL26" s="86"/>
      <c r="THM26" s="86"/>
      <c r="THN26" s="86"/>
      <c r="THO26" s="86"/>
      <c r="THP26" s="86"/>
      <c r="THQ26" s="86"/>
      <c r="THR26" s="86"/>
      <c r="THS26" s="86"/>
      <c r="THT26" s="86"/>
      <c r="THU26" s="86"/>
      <c r="THV26" s="86"/>
      <c r="THW26" s="86"/>
      <c r="THX26" s="86"/>
      <c r="THY26" s="86"/>
      <c r="THZ26" s="86"/>
      <c r="TIA26" s="86"/>
      <c r="TIB26" s="86"/>
      <c r="TIC26" s="86"/>
      <c r="TID26" s="86"/>
      <c r="TIE26" s="86"/>
      <c r="TIF26" s="86"/>
      <c r="TIG26" s="86"/>
      <c r="TIH26" s="86"/>
      <c r="TII26" s="86"/>
      <c r="TIJ26" s="86"/>
      <c r="TIK26" s="86"/>
      <c r="TIL26" s="86"/>
      <c r="TIM26" s="86"/>
      <c r="TIN26" s="86"/>
      <c r="TIO26" s="86"/>
      <c r="TIP26" s="86"/>
      <c r="TIQ26" s="86"/>
      <c r="TIR26" s="86"/>
      <c r="TIS26" s="86"/>
      <c r="TIT26" s="86"/>
      <c r="TIU26" s="86"/>
      <c r="TIV26" s="86"/>
      <c r="TIW26" s="86"/>
      <c r="TIX26" s="86"/>
      <c r="TIY26" s="86"/>
      <c r="TIZ26" s="86"/>
      <c r="TJA26" s="86"/>
      <c r="TJB26" s="86"/>
      <c r="TJC26" s="86"/>
      <c r="TJD26" s="86"/>
      <c r="TJE26" s="86"/>
      <c r="TJF26" s="86"/>
      <c r="TJG26" s="86"/>
      <c r="TJH26" s="86"/>
      <c r="TJI26" s="86"/>
      <c r="TJJ26" s="86"/>
      <c r="TJK26" s="86"/>
      <c r="TJL26" s="86"/>
      <c r="TJM26" s="86"/>
      <c r="TJN26" s="86"/>
      <c r="TJO26" s="86"/>
      <c r="TJP26" s="86"/>
      <c r="TJQ26" s="86"/>
      <c r="TJR26" s="86"/>
      <c r="TJS26" s="86"/>
      <c r="TJT26" s="86"/>
      <c r="TJU26" s="86"/>
      <c r="TJV26" s="86"/>
      <c r="TJW26" s="86"/>
      <c r="TJX26" s="86"/>
      <c r="TJY26" s="86"/>
      <c r="TJZ26" s="86"/>
      <c r="TKA26" s="86"/>
      <c r="TKB26" s="86"/>
      <c r="TKC26" s="86"/>
      <c r="TKD26" s="86"/>
      <c r="TKE26" s="86"/>
      <c r="TKF26" s="86"/>
      <c r="TKG26" s="86"/>
      <c r="TKH26" s="86"/>
      <c r="TKI26" s="86"/>
      <c r="TKJ26" s="86"/>
      <c r="TKK26" s="86"/>
      <c r="TKL26" s="86"/>
      <c r="TKM26" s="86"/>
      <c r="TKN26" s="86"/>
      <c r="TKO26" s="86"/>
      <c r="TKP26" s="86"/>
      <c r="TKQ26" s="86"/>
      <c r="TKR26" s="86"/>
      <c r="TKS26" s="86"/>
      <c r="TKT26" s="86"/>
      <c r="TKU26" s="86"/>
      <c r="TKV26" s="86"/>
      <c r="TKW26" s="86"/>
      <c r="TKX26" s="86"/>
      <c r="TKY26" s="86"/>
      <c r="TKZ26" s="86"/>
      <c r="TLA26" s="86"/>
      <c r="TLB26" s="86"/>
      <c r="TLC26" s="86"/>
      <c r="TLD26" s="86"/>
      <c r="TLE26" s="86"/>
      <c r="TLF26" s="86"/>
      <c r="TLG26" s="86"/>
      <c r="TLH26" s="86"/>
      <c r="TLI26" s="86"/>
      <c r="TLJ26" s="86"/>
      <c r="TLK26" s="86"/>
      <c r="TLL26" s="86"/>
      <c r="TLM26" s="86"/>
      <c r="TLN26" s="86"/>
      <c r="TLO26" s="86"/>
      <c r="TLP26" s="86"/>
      <c r="TLQ26" s="86"/>
      <c r="TLR26" s="86"/>
      <c r="TLS26" s="86"/>
      <c r="TLT26" s="86"/>
      <c r="TLU26" s="86"/>
      <c r="TLV26" s="86"/>
      <c r="TLW26" s="86"/>
      <c r="TLX26" s="86"/>
      <c r="TLY26" s="86"/>
      <c r="TLZ26" s="86"/>
      <c r="TMA26" s="86"/>
      <c r="TMB26" s="86"/>
      <c r="TMC26" s="86"/>
      <c r="TMD26" s="86"/>
      <c r="TME26" s="86"/>
      <c r="TMF26" s="86"/>
      <c r="TMG26" s="86"/>
      <c r="TMH26" s="86"/>
      <c r="TMI26" s="86"/>
      <c r="TMJ26" s="86"/>
      <c r="TMK26" s="86"/>
      <c r="TML26" s="86"/>
      <c r="TMM26" s="86"/>
      <c r="TMN26" s="86"/>
      <c r="TMO26" s="86"/>
      <c r="TMP26" s="86"/>
      <c r="TMQ26" s="86"/>
      <c r="TMR26" s="86"/>
      <c r="TMS26" s="86"/>
      <c r="TMT26" s="86"/>
      <c r="TMU26" s="86"/>
      <c r="TMV26" s="86"/>
      <c r="TMW26" s="86"/>
      <c r="TMX26" s="86"/>
      <c r="TMY26" s="86"/>
      <c r="TMZ26" s="86"/>
      <c r="TNA26" s="86"/>
      <c r="TNB26" s="86"/>
      <c r="TNC26" s="86"/>
      <c r="TND26" s="86"/>
      <c r="TNE26" s="86"/>
      <c r="TNF26" s="86"/>
      <c r="TNG26" s="86"/>
      <c r="TNH26" s="86"/>
      <c r="TNI26" s="86"/>
      <c r="TNJ26" s="86"/>
      <c r="TNK26" s="86"/>
      <c r="TNL26" s="86"/>
      <c r="TNM26" s="86"/>
      <c r="TNN26" s="86"/>
      <c r="TNO26" s="86"/>
      <c r="TNP26" s="86"/>
      <c r="TNQ26" s="86"/>
      <c r="TNR26" s="86"/>
      <c r="TNS26" s="86"/>
      <c r="TNT26" s="86"/>
      <c r="TNU26" s="86"/>
      <c r="TNV26" s="86"/>
      <c r="TNW26" s="86"/>
      <c r="TNX26" s="86"/>
      <c r="TNY26" s="86"/>
      <c r="TNZ26" s="86"/>
      <c r="TOA26" s="86"/>
      <c r="TOB26" s="86"/>
      <c r="TOC26" s="86"/>
      <c r="TOD26" s="86"/>
      <c r="TOE26" s="86"/>
      <c r="TOF26" s="86"/>
      <c r="TOG26" s="86"/>
      <c r="TOH26" s="86"/>
      <c r="TOI26" s="86"/>
      <c r="TOJ26" s="86"/>
      <c r="TOK26" s="86"/>
      <c r="TOL26" s="86"/>
      <c r="TOM26" s="86"/>
      <c r="TON26" s="86"/>
      <c r="TOO26" s="86"/>
      <c r="TOP26" s="86"/>
      <c r="TOQ26" s="86"/>
      <c r="TOR26" s="86"/>
      <c r="TOS26" s="86"/>
      <c r="TOT26" s="86"/>
      <c r="TOU26" s="86"/>
      <c r="TOV26" s="86"/>
      <c r="TOW26" s="86"/>
      <c r="TOX26" s="86"/>
      <c r="TOY26" s="86"/>
      <c r="TOZ26" s="86"/>
      <c r="TPA26" s="86"/>
      <c r="TPB26" s="86"/>
      <c r="TPC26" s="86"/>
      <c r="TPD26" s="86"/>
      <c r="TPE26" s="86"/>
      <c r="TPF26" s="86"/>
      <c r="TPG26" s="86"/>
      <c r="TPH26" s="86"/>
      <c r="TPI26" s="86"/>
      <c r="TPJ26" s="86"/>
      <c r="TPK26" s="86"/>
      <c r="TPL26" s="86"/>
      <c r="TPM26" s="86"/>
      <c r="TPN26" s="86"/>
      <c r="TPO26" s="86"/>
      <c r="TPP26" s="86"/>
      <c r="TPQ26" s="86"/>
      <c r="TPR26" s="86"/>
      <c r="TPS26" s="86"/>
      <c r="TPT26" s="86"/>
      <c r="TPU26" s="86"/>
      <c r="TPV26" s="86"/>
      <c r="TPW26" s="86"/>
      <c r="TPX26" s="86"/>
      <c r="TPY26" s="86"/>
      <c r="TPZ26" s="86"/>
      <c r="TQA26" s="86"/>
      <c r="TQB26" s="86"/>
      <c r="TQC26" s="86"/>
      <c r="TQD26" s="86"/>
      <c r="TQE26" s="86"/>
      <c r="TQF26" s="86"/>
      <c r="TQG26" s="86"/>
      <c r="TQH26" s="86"/>
      <c r="TQI26" s="86"/>
      <c r="TQJ26" s="86"/>
      <c r="TQK26" s="86"/>
      <c r="TQL26" s="86"/>
      <c r="TQM26" s="86"/>
      <c r="TQN26" s="86"/>
      <c r="TQO26" s="86"/>
      <c r="TQP26" s="86"/>
      <c r="TQQ26" s="86"/>
      <c r="TQR26" s="86"/>
      <c r="TQS26" s="86"/>
      <c r="TQT26" s="86"/>
      <c r="TQU26" s="86"/>
      <c r="TQV26" s="86"/>
      <c r="TQW26" s="86"/>
      <c r="TQX26" s="86"/>
      <c r="TQY26" s="86"/>
      <c r="TQZ26" s="86"/>
      <c r="TRA26" s="86"/>
      <c r="TRB26" s="86"/>
      <c r="TRC26" s="86"/>
      <c r="TRD26" s="86"/>
      <c r="TRE26" s="86"/>
      <c r="TRF26" s="86"/>
      <c r="TRG26" s="86"/>
      <c r="TRH26" s="86"/>
      <c r="TRI26" s="86"/>
      <c r="TRJ26" s="86"/>
      <c r="TRK26" s="86"/>
      <c r="TRL26" s="86"/>
      <c r="TRM26" s="86"/>
      <c r="TRN26" s="86"/>
      <c r="TRO26" s="86"/>
      <c r="TRP26" s="86"/>
      <c r="TRQ26" s="86"/>
      <c r="TRR26" s="86"/>
      <c r="TRS26" s="86"/>
      <c r="TRT26" s="86"/>
      <c r="TRU26" s="86"/>
      <c r="TRV26" s="86"/>
      <c r="TRW26" s="86"/>
      <c r="TRX26" s="86"/>
      <c r="TRY26" s="86"/>
      <c r="TRZ26" s="86"/>
      <c r="TSA26" s="86"/>
      <c r="TSB26" s="86"/>
      <c r="TSC26" s="86"/>
      <c r="TSD26" s="86"/>
      <c r="TSE26" s="86"/>
      <c r="TSF26" s="86"/>
      <c r="TSG26" s="86"/>
      <c r="TSH26" s="86"/>
      <c r="TSI26" s="86"/>
      <c r="TSJ26" s="86"/>
      <c r="TSK26" s="86"/>
      <c r="TSL26" s="86"/>
      <c r="TSM26" s="86"/>
      <c r="TSN26" s="86"/>
      <c r="TSO26" s="86"/>
      <c r="TSP26" s="86"/>
      <c r="TSQ26" s="86"/>
      <c r="TSR26" s="86"/>
      <c r="TSS26" s="86"/>
      <c r="TST26" s="86"/>
      <c r="TSU26" s="86"/>
      <c r="TSV26" s="86"/>
      <c r="TSW26" s="86"/>
      <c r="TSX26" s="86"/>
      <c r="TSY26" s="86"/>
      <c r="TSZ26" s="86"/>
      <c r="TTA26" s="86"/>
      <c r="TTB26" s="86"/>
      <c r="TTC26" s="86"/>
      <c r="TTD26" s="86"/>
      <c r="TTE26" s="86"/>
      <c r="TTF26" s="86"/>
      <c r="TTG26" s="86"/>
      <c r="TTH26" s="86"/>
      <c r="TTI26" s="86"/>
      <c r="TTJ26" s="86"/>
      <c r="TTK26" s="86"/>
      <c r="TTL26" s="86"/>
      <c r="TTM26" s="86"/>
      <c r="TTN26" s="86"/>
      <c r="TTO26" s="86"/>
      <c r="TTP26" s="86"/>
      <c r="TTQ26" s="86"/>
      <c r="TTR26" s="86"/>
      <c r="TTS26" s="86"/>
      <c r="TTT26" s="86"/>
      <c r="TTU26" s="86"/>
      <c r="TTV26" s="86"/>
      <c r="TTW26" s="86"/>
      <c r="TTX26" s="86"/>
      <c r="TTY26" s="86"/>
      <c r="TTZ26" s="86"/>
      <c r="TUA26" s="86"/>
      <c r="TUB26" s="86"/>
      <c r="TUC26" s="86"/>
      <c r="TUD26" s="86"/>
      <c r="TUE26" s="86"/>
      <c r="TUF26" s="86"/>
      <c r="TUG26" s="86"/>
      <c r="TUH26" s="86"/>
      <c r="TUI26" s="86"/>
      <c r="TUJ26" s="86"/>
      <c r="TUK26" s="86"/>
      <c r="TUL26" s="86"/>
      <c r="TUM26" s="86"/>
      <c r="TUN26" s="86"/>
      <c r="TUO26" s="86"/>
      <c r="TUP26" s="86"/>
      <c r="TUQ26" s="86"/>
      <c r="TUR26" s="86"/>
      <c r="TUS26" s="86"/>
      <c r="TUT26" s="86"/>
      <c r="TUU26" s="86"/>
      <c r="TUV26" s="86"/>
      <c r="TUW26" s="86"/>
      <c r="TUX26" s="86"/>
      <c r="TUY26" s="86"/>
      <c r="TUZ26" s="86"/>
      <c r="TVA26" s="86"/>
      <c r="TVB26" s="86"/>
      <c r="TVC26" s="86"/>
      <c r="TVD26" s="86"/>
      <c r="TVE26" s="86"/>
      <c r="TVF26" s="86"/>
      <c r="TVG26" s="86"/>
      <c r="TVH26" s="86"/>
      <c r="TVI26" s="86"/>
      <c r="TVJ26" s="86"/>
      <c r="TVK26" s="86"/>
      <c r="TVL26" s="86"/>
      <c r="TVM26" s="86"/>
      <c r="TVN26" s="86"/>
      <c r="TVO26" s="86"/>
      <c r="TVP26" s="86"/>
      <c r="TVQ26" s="86"/>
      <c r="TVR26" s="86"/>
      <c r="TVS26" s="86"/>
      <c r="TVT26" s="86"/>
      <c r="TVU26" s="86"/>
      <c r="TVV26" s="86"/>
      <c r="TVW26" s="86"/>
      <c r="TVX26" s="86"/>
      <c r="TVY26" s="86"/>
      <c r="TVZ26" s="86"/>
      <c r="TWA26" s="86"/>
      <c r="TWB26" s="86"/>
      <c r="TWC26" s="86"/>
      <c r="TWD26" s="86"/>
      <c r="TWE26" s="86"/>
      <c r="TWF26" s="86"/>
      <c r="TWG26" s="86"/>
      <c r="TWH26" s="86"/>
      <c r="TWI26" s="86"/>
      <c r="TWJ26" s="86"/>
      <c r="TWK26" s="86"/>
      <c r="TWL26" s="86"/>
      <c r="TWM26" s="86"/>
      <c r="TWN26" s="86"/>
      <c r="TWO26" s="86"/>
      <c r="TWP26" s="86"/>
      <c r="TWQ26" s="86"/>
      <c r="TWR26" s="86"/>
      <c r="TWS26" s="86"/>
      <c r="TWT26" s="86"/>
      <c r="TWU26" s="86"/>
      <c r="TWV26" s="86"/>
      <c r="TWW26" s="86"/>
      <c r="TWX26" s="86"/>
      <c r="TWY26" s="86"/>
      <c r="TWZ26" s="86"/>
      <c r="TXA26" s="86"/>
      <c r="TXB26" s="86"/>
      <c r="TXC26" s="86"/>
      <c r="TXD26" s="86"/>
      <c r="TXE26" s="86"/>
      <c r="TXF26" s="86"/>
      <c r="TXG26" s="86"/>
      <c r="TXH26" s="86"/>
      <c r="TXI26" s="86"/>
      <c r="TXJ26" s="86"/>
      <c r="TXK26" s="86"/>
      <c r="TXL26" s="86"/>
      <c r="TXM26" s="86"/>
      <c r="TXN26" s="86"/>
      <c r="TXO26" s="86"/>
      <c r="TXP26" s="86"/>
      <c r="TXQ26" s="86"/>
      <c r="TXR26" s="86"/>
      <c r="TXS26" s="86"/>
      <c r="TXT26" s="86"/>
      <c r="TXU26" s="86"/>
      <c r="TXV26" s="86"/>
      <c r="TXW26" s="86"/>
      <c r="TXX26" s="86"/>
      <c r="TXY26" s="86"/>
      <c r="TXZ26" s="86"/>
      <c r="TYA26" s="86"/>
      <c r="TYB26" s="86"/>
      <c r="TYC26" s="86"/>
      <c r="TYD26" s="86"/>
      <c r="TYE26" s="86"/>
      <c r="TYF26" s="86"/>
      <c r="TYG26" s="86"/>
      <c r="TYH26" s="86"/>
      <c r="TYI26" s="86"/>
      <c r="TYJ26" s="86"/>
      <c r="TYK26" s="86"/>
      <c r="TYL26" s="86"/>
      <c r="TYM26" s="86"/>
      <c r="TYN26" s="86"/>
      <c r="TYO26" s="86"/>
      <c r="TYP26" s="86"/>
      <c r="TYQ26" s="86"/>
      <c r="TYR26" s="86"/>
      <c r="TYS26" s="86"/>
      <c r="TYT26" s="86"/>
      <c r="TYU26" s="86"/>
      <c r="TYV26" s="86"/>
      <c r="TYW26" s="86"/>
      <c r="TYX26" s="86"/>
      <c r="TYY26" s="86"/>
      <c r="TYZ26" s="86"/>
      <c r="TZA26" s="86"/>
      <c r="TZB26" s="86"/>
      <c r="TZC26" s="86"/>
      <c r="TZD26" s="86"/>
      <c r="TZE26" s="86"/>
      <c r="TZF26" s="86"/>
      <c r="TZG26" s="86"/>
      <c r="TZH26" s="86"/>
      <c r="TZI26" s="86"/>
      <c r="TZJ26" s="86"/>
      <c r="TZK26" s="86"/>
      <c r="TZL26" s="86"/>
      <c r="TZM26" s="86"/>
      <c r="TZN26" s="86"/>
      <c r="TZO26" s="86"/>
      <c r="TZP26" s="86"/>
      <c r="TZQ26" s="86"/>
      <c r="TZR26" s="86"/>
      <c r="TZS26" s="86"/>
      <c r="TZT26" s="86"/>
      <c r="TZU26" s="86"/>
      <c r="TZV26" s="86"/>
      <c r="TZW26" s="86"/>
      <c r="TZX26" s="86"/>
      <c r="TZY26" s="86"/>
      <c r="TZZ26" s="86"/>
      <c r="UAA26" s="86"/>
      <c r="UAB26" s="86"/>
      <c r="UAC26" s="86"/>
      <c r="UAD26" s="86"/>
      <c r="UAE26" s="86"/>
      <c r="UAF26" s="86"/>
      <c r="UAG26" s="86"/>
      <c r="UAH26" s="86"/>
      <c r="UAI26" s="86"/>
      <c r="UAJ26" s="86"/>
      <c r="UAK26" s="86"/>
      <c r="UAL26" s="86"/>
      <c r="UAM26" s="86"/>
      <c r="UAN26" s="86"/>
      <c r="UAO26" s="86"/>
      <c r="UAP26" s="86"/>
      <c r="UAQ26" s="86"/>
      <c r="UAR26" s="86"/>
      <c r="UAS26" s="86"/>
      <c r="UAT26" s="86"/>
      <c r="UAU26" s="86"/>
      <c r="UAV26" s="86"/>
      <c r="UAW26" s="86"/>
      <c r="UAX26" s="86"/>
      <c r="UAY26" s="86"/>
      <c r="UAZ26" s="86"/>
      <c r="UBA26" s="86"/>
      <c r="UBB26" s="86"/>
      <c r="UBC26" s="86"/>
      <c r="UBD26" s="86"/>
      <c r="UBE26" s="86"/>
      <c r="UBF26" s="86"/>
      <c r="UBG26" s="86"/>
      <c r="UBH26" s="86"/>
      <c r="UBI26" s="86"/>
      <c r="UBJ26" s="86"/>
      <c r="UBK26" s="86"/>
      <c r="UBL26" s="86"/>
      <c r="UBM26" s="86"/>
      <c r="UBN26" s="86"/>
      <c r="UBO26" s="86"/>
      <c r="UBP26" s="86"/>
      <c r="UBQ26" s="86"/>
      <c r="UBR26" s="86"/>
      <c r="UBS26" s="86"/>
      <c r="UBT26" s="86"/>
      <c r="UBU26" s="86"/>
      <c r="UBV26" s="86"/>
      <c r="UBW26" s="86"/>
      <c r="UBX26" s="86"/>
      <c r="UBY26" s="86"/>
      <c r="UBZ26" s="86"/>
      <c r="UCA26" s="86"/>
      <c r="UCB26" s="86"/>
      <c r="UCC26" s="86"/>
      <c r="UCD26" s="86"/>
      <c r="UCE26" s="86"/>
      <c r="UCF26" s="86"/>
      <c r="UCG26" s="86"/>
      <c r="UCH26" s="86"/>
      <c r="UCI26" s="86"/>
      <c r="UCJ26" s="86"/>
      <c r="UCK26" s="86"/>
      <c r="UCL26" s="86"/>
      <c r="UCM26" s="86"/>
      <c r="UCN26" s="86"/>
      <c r="UCO26" s="86"/>
      <c r="UCP26" s="86"/>
      <c r="UCQ26" s="86"/>
      <c r="UCR26" s="86"/>
      <c r="UCS26" s="86"/>
      <c r="UCT26" s="86"/>
      <c r="UCU26" s="86"/>
      <c r="UCV26" s="86"/>
      <c r="UCW26" s="86"/>
      <c r="UCX26" s="86"/>
      <c r="UCY26" s="86"/>
      <c r="UCZ26" s="86"/>
      <c r="UDA26" s="86"/>
      <c r="UDB26" s="86"/>
      <c r="UDC26" s="86"/>
      <c r="UDD26" s="86"/>
      <c r="UDE26" s="86"/>
      <c r="UDF26" s="86"/>
      <c r="UDG26" s="86"/>
      <c r="UDH26" s="86"/>
      <c r="UDI26" s="86"/>
      <c r="UDJ26" s="86"/>
      <c r="UDK26" s="86"/>
      <c r="UDL26" s="86"/>
      <c r="UDM26" s="86"/>
      <c r="UDN26" s="86"/>
      <c r="UDO26" s="86"/>
      <c r="UDP26" s="86"/>
      <c r="UDQ26" s="86"/>
      <c r="UDR26" s="86"/>
      <c r="UDS26" s="86"/>
      <c r="UDT26" s="86"/>
      <c r="UDU26" s="86"/>
      <c r="UDV26" s="86"/>
      <c r="UDW26" s="86"/>
      <c r="UDX26" s="86"/>
      <c r="UDY26" s="86"/>
      <c r="UDZ26" s="86"/>
      <c r="UEA26" s="86"/>
      <c r="UEB26" s="86"/>
      <c r="UEC26" s="86"/>
      <c r="UED26" s="86"/>
      <c r="UEE26" s="86"/>
      <c r="UEF26" s="86"/>
      <c r="UEG26" s="86"/>
      <c r="UEH26" s="86"/>
      <c r="UEI26" s="86"/>
      <c r="UEJ26" s="86"/>
      <c r="UEK26" s="86"/>
      <c r="UEL26" s="86"/>
      <c r="UEM26" s="86"/>
      <c r="UEN26" s="86"/>
      <c r="UEO26" s="86"/>
      <c r="UEP26" s="86"/>
      <c r="UEQ26" s="86"/>
      <c r="UER26" s="86"/>
      <c r="UES26" s="86"/>
      <c r="UET26" s="86"/>
      <c r="UEU26" s="86"/>
      <c r="UEV26" s="86"/>
      <c r="UEW26" s="86"/>
      <c r="UEX26" s="86"/>
      <c r="UEY26" s="86"/>
      <c r="UEZ26" s="86"/>
      <c r="UFA26" s="86"/>
      <c r="UFB26" s="86"/>
      <c r="UFC26" s="86"/>
      <c r="UFD26" s="86"/>
      <c r="UFE26" s="86"/>
      <c r="UFF26" s="86"/>
      <c r="UFG26" s="86"/>
      <c r="UFH26" s="86"/>
      <c r="UFI26" s="86"/>
      <c r="UFJ26" s="86"/>
      <c r="UFK26" s="86"/>
      <c r="UFL26" s="86"/>
      <c r="UFM26" s="86"/>
      <c r="UFN26" s="86"/>
      <c r="UFO26" s="86"/>
      <c r="UFP26" s="86"/>
      <c r="UFQ26" s="86"/>
      <c r="UFR26" s="86"/>
      <c r="UFS26" s="86"/>
      <c r="UFT26" s="86"/>
      <c r="UFU26" s="86"/>
      <c r="UFV26" s="86"/>
      <c r="UFW26" s="86"/>
      <c r="UFX26" s="86"/>
      <c r="UFY26" s="86"/>
      <c r="UFZ26" s="86"/>
      <c r="UGA26" s="86"/>
      <c r="UGB26" s="86"/>
      <c r="UGC26" s="86"/>
      <c r="UGD26" s="86"/>
      <c r="UGE26" s="86"/>
      <c r="UGF26" s="86"/>
      <c r="UGG26" s="86"/>
      <c r="UGH26" s="86"/>
      <c r="UGI26" s="86"/>
      <c r="UGJ26" s="86"/>
      <c r="UGK26" s="86"/>
      <c r="UGL26" s="86"/>
      <c r="UGM26" s="86"/>
      <c r="UGN26" s="86"/>
      <c r="UGO26" s="86"/>
      <c r="UGP26" s="86"/>
      <c r="UGQ26" s="86"/>
      <c r="UGR26" s="86"/>
      <c r="UGS26" s="86"/>
      <c r="UGT26" s="86"/>
      <c r="UGU26" s="86"/>
      <c r="UGV26" s="86"/>
      <c r="UGW26" s="86"/>
      <c r="UGX26" s="86"/>
      <c r="UGY26" s="86"/>
      <c r="UGZ26" s="86"/>
      <c r="UHA26" s="86"/>
      <c r="UHB26" s="86"/>
      <c r="UHC26" s="86"/>
      <c r="UHD26" s="86"/>
      <c r="UHE26" s="86"/>
      <c r="UHF26" s="86"/>
      <c r="UHG26" s="86"/>
      <c r="UHH26" s="86"/>
      <c r="UHI26" s="86"/>
      <c r="UHJ26" s="86"/>
      <c r="UHK26" s="86"/>
      <c r="UHL26" s="86"/>
      <c r="UHM26" s="86"/>
      <c r="UHN26" s="86"/>
      <c r="UHO26" s="86"/>
      <c r="UHP26" s="86"/>
      <c r="UHQ26" s="86"/>
      <c r="UHR26" s="86"/>
      <c r="UHS26" s="86"/>
      <c r="UHT26" s="86"/>
      <c r="UHU26" s="86"/>
      <c r="UHV26" s="86"/>
      <c r="UHW26" s="86"/>
      <c r="UHX26" s="86"/>
      <c r="UHY26" s="86"/>
      <c r="UHZ26" s="86"/>
      <c r="UIA26" s="86"/>
      <c r="UIB26" s="86"/>
      <c r="UIC26" s="86"/>
      <c r="UID26" s="86"/>
      <c r="UIE26" s="86"/>
      <c r="UIF26" s="86"/>
      <c r="UIG26" s="86"/>
      <c r="UIH26" s="86"/>
      <c r="UII26" s="86"/>
      <c r="UIJ26" s="86"/>
      <c r="UIK26" s="86"/>
      <c r="UIL26" s="86"/>
      <c r="UIM26" s="86"/>
      <c r="UIN26" s="86"/>
      <c r="UIO26" s="86"/>
      <c r="UIP26" s="86"/>
      <c r="UIQ26" s="86"/>
      <c r="UIR26" s="86"/>
      <c r="UIS26" s="86"/>
      <c r="UIT26" s="86"/>
      <c r="UIU26" s="86"/>
      <c r="UIV26" s="86"/>
      <c r="UIW26" s="86"/>
      <c r="UIX26" s="86"/>
      <c r="UIY26" s="86"/>
      <c r="UIZ26" s="86"/>
      <c r="UJA26" s="86"/>
      <c r="UJB26" s="86"/>
      <c r="UJC26" s="86"/>
      <c r="UJD26" s="86"/>
      <c r="UJE26" s="86"/>
      <c r="UJF26" s="86"/>
      <c r="UJG26" s="86"/>
      <c r="UJH26" s="86"/>
      <c r="UJI26" s="86"/>
      <c r="UJJ26" s="86"/>
      <c r="UJK26" s="86"/>
      <c r="UJL26" s="86"/>
      <c r="UJM26" s="86"/>
      <c r="UJN26" s="86"/>
      <c r="UJO26" s="86"/>
      <c r="UJP26" s="86"/>
      <c r="UJQ26" s="86"/>
      <c r="UJR26" s="86"/>
      <c r="UJS26" s="86"/>
      <c r="UJT26" s="86"/>
      <c r="UJU26" s="86"/>
      <c r="UJV26" s="86"/>
      <c r="UJW26" s="86"/>
      <c r="UJX26" s="86"/>
      <c r="UJY26" s="86"/>
      <c r="UJZ26" s="86"/>
      <c r="UKA26" s="86"/>
      <c r="UKB26" s="86"/>
      <c r="UKC26" s="86"/>
      <c r="UKD26" s="86"/>
      <c r="UKE26" s="86"/>
      <c r="UKF26" s="86"/>
      <c r="UKG26" s="86"/>
      <c r="UKH26" s="86"/>
      <c r="UKI26" s="86"/>
      <c r="UKJ26" s="86"/>
      <c r="UKK26" s="86"/>
      <c r="UKL26" s="86"/>
      <c r="UKM26" s="86"/>
      <c r="UKN26" s="86"/>
      <c r="UKO26" s="86"/>
      <c r="UKP26" s="86"/>
      <c r="UKQ26" s="86"/>
      <c r="UKR26" s="86"/>
      <c r="UKS26" s="86"/>
      <c r="UKT26" s="86"/>
      <c r="UKU26" s="86"/>
      <c r="UKV26" s="86"/>
      <c r="UKW26" s="86"/>
      <c r="UKX26" s="86"/>
      <c r="UKY26" s="86"/>
      <c r="UKZ26" s="86"/>
      <c r="ULA26" s="86"/>
      <c r="ULB26" s="86"/>
      <c r="ULC26" s="86"/>
      <c r="ULD26" s="86"/>
      <c r="ULE26" s="86"/>
      <c r="ULF26" s="86"/>
      <c r="ULG26" s="86"/>
      <c r="ULH26" s="86"/>
      <c r="ULI26" s="86"/>
      <c r="ULJ26" s="86"/>
      <c r="ULK26" s="86"/>
      <c r="ULL26" s="86"/>
      <c r="ULM26" s="86"/>
      <c r="ULN26" s="86"/>
      <c r="ULO26" s="86"/>
      <c r="ULP26" s="86"/>
      <c r="ULQ26" s="86"/>
      <c r="ULR26" s="86"/>
      <c r="ULS26" s="86"/>
      <c r="ULT26" s="86"/>
      <c r="ULU26" s="86"/>
      <c r="ULV26" s="86"/>
      <c r="ULW26" s="86"/>
      <c r="ULX26" s="86"/>
      <c r="ULY26" s="86"/>
      <c r="ULZ26" s="86"/>
      <c r="UMA26" s="86"/>
      <c r="UMB26" s="86"/>
      <c r="UMC26" s="86"/>
      <c r="UMD26" s="86"/>
      <c r="UME26" s="86"/>
      <c r="UMF26" s="86"/>
      <c r="UMG26" s="86"/>
      <c r="UMH26" s="86"/>
      <c r="UMI26" s="86"/>
      <c r="UMJ26" s="86"/>
      <c r="UMK26" s="86"/>
      <c r="UML26" s="86"/>
      <c r="UMM26" s="86"/>
      <c r="UMN26" s="86"/>
      <c r="UMO26" s="86"/>
      <c r="UMP26" s="86"/>
      <c r="UMQ26" s="86"/>
      <c r="UMR26" s="86"/>
      <c r="UMS26" s="86"/>
      <c r="UMT26" s="86"/>
      <c r="UMU26" s="86"/>
      <c r="UMV26" s="86"/>
      <c r="UMW26" s="86"/>
      <c r="UMX26" s="86"/>
      <c r="UMY26" s="86"/>
      <c r="UMZ26" s="86"/>
      <c r="UNA26" s="86"/>
      <c r="UNB26" s="86"/>
      <c r="UNC26" s="86"/>
      <c r="UND26" s="86"/>
      <c r="UNE26" s="86"/>
      <c r="UNF26" s="86"/>
      <c r="UNG26" s="86"/>
      <c r="UNH26" s="86"/>
      <c r="UNI26" s="86"/>
      <c r="UNJ26" s="86"/>
      <c r="UNK26" s="86"/>
      <c r="UNL26" s="86"/>
      <c r="UNM26" s="86"/>
      <c r="UNN26" s="86"/>
      <c r="UNO26" s="86"/>
      <c r="UNP26" s="86"/>
      <c r="UNQ26" s="86"/>
      <c r="UNR26" s="86"/>
      <c r="UNS26" s="86"/>
      <c r="UNT26" s="86"/>
      <c r="UNU26" s="86"/>
      <c r="UNV26" s="86"/>
      <c r="UNW26" s="86"/>
      <c r="UNX26" s="86"/>
      <c r="UNY26" s="86"/>
      <c r="UNZ26" s="86"/>
      <c r="UOA26" s="86"/>
      <c r="UOB26" s="86"/>
      <c r="UOC26" s="86"/>
      <c r="UOD26" s="86"/>
      <c r="UOE26" s="86"/>
      <c r="UOF26" s="86"/>
      <c r="UOG26" s="86"/>
      <c r="UOH26" s="86"/>
      <c r="UOI26" s="86"/>
      <c r="UOJ26" s="86"/>
      <c r="UOK26" s="86"/>
      <c r="UOL26" s="86"/>
      <c r="UOM26" s="86"/>
      <c r="UON26" s="86"/>
      <c r="UOO26" s="86"/>
      <c r="UOP26" s="86"/>
      <c r="UOQ26" s="86"/>
      <c r="UOR26" s="86"/>
      <c r="UOS26" s="86"/>
      <c r="UOT26" s="86"/>
      <c r="UOU26" s="86"/>
      <c r="UOV26" s="86"/>
      <c r="UOW26" s="86"/>
      <c r="UOX26" s="86"/>
      <c r="UOY26" s="86"/>
      <c r="UOZ26" s="86"/>
      <c r="UPA26" s="86"/>
      <c r="UPB26" s="86"/>
      <c r="UPC26" s="86"/>
      <c r="UPD26" s="86"/>
      <c r="UPE26" s="86"/>
      <c r="UPF26" s="86"/>
      <c r="UPG26" s="86"/>
      <c r="UPH26" s="86"/>
      <c r="UPI26" s="86"/>
      <c r="UPJ26" s="86"/>
      <c r="UPK26" s="86"/>
      <c r="UPL26" s="86"/>
      <c r="UPM26" s="86"/>
      <c r="UPN26" s="86"/>
      <c r="UPO26" s="86"/>
      <c r="UPP26" s="86"/>
      <c r="UPQ26" s="86"/>
      <c r="UPR26" s="86"/>
      <c r="UPS26" s="86"/>
      <c r="UPT26" s="86"/>
      <c r="UPU26" s="86"/>
      <c r="UPV26" s="86"/>
      <c r="UPW26" s="86"/>
      <c r="UPX26" s="86"/>
      <c r="UPY26" s="86"/>
      <c r="UPZ26" s="86"/>
      <c r="UQA26" s="86"/>
      <c r="UQB26" s="86"/>
      <c r="UQC26" s="86"/>
      <c r="UQD26" s="86"/>
      <c r="UQE26" s="86"/>
      <c r="UQF26" s="86"/>
      <c r="UQG26" s="86"/>
      <c r="UQH26" s="86"/>
      <c r="UQI26" s="86"/>
      <c r="UQJ26" s="86"/>
      <c r="UQK26" s="86"/>
      <c r="UQL26" s="86"/>
      <c r="UQM26" s="86"/>
      <c r="UQN26" s="86"/>
      <c r="UQO26" s="86"/>
      <c r="UQP26" s="86"/>
      <c r="UQQ26" s="86"/>
      <c r="UQR26" s="86"/>
      <c r="UQS26" s="86"/>
      <c r="UQT26" s="86"/>
      <c r="UQU26" s="86"/>
      <c r="UQV26" s="86"/>
      <c r="UQW26" s="86"/>
      <c r="UQX26" s="86"/>
      <c r="UQY26" s="86"/>
      <c r="UQZ26" s="86"/>
      <c r="URA26" s="86"/>
      <c r="URB26" s="86"/>
      <c r="URC26" s="86"/>
      <c r="URD26" s="86"/>
      <c r="URE26" s="86"/>
      <c r="URF26" s="86"/>
      <c r="URG26" s="86"/>
      <c r="URH26" s="86"/>
      <c r="URI26" s="86"/>
      <c r="URJ26" s="86"/>
      <c r="URK26" s="86"/>
      <c r="URL26" s="86"/>
      <c r="URM26" s="86"/>
      <c r="URN26" s="86"/>
      <c r="URO26" s="86"/>
      <c r="URP26" s="86"/>
      <c r="URQ26" s="86"/>
      <c r="URR26" s="86"/>
      <c r="URS26" s="86"/>
      <c r="URT26" s="86"/>
      <c r="URU26" s="86"/>
      <c r="URV26" s="86"/>
      <c r="URW26" s="86"/>
      <c r="URX26" s="86"/>
      <c r="URY26" s="86"/>
      <c r="URZ26" s="86"/>
      <c r="USA26" s="86"/>
      <c r="USB26" s="86"/>
      <c r="USC26" s="86"/>
      <c r="USD26" s="86"/>
      <c r="USE26" s="86"/>
      <c r="USF26" s="86"/>
      <c r="USG26" s="86"/>
      <c r="USH26" s="86"/>
      <c r="USI26" s="86"/>
      <c r="USJ26" s="86"/>
      <c r="USK26" s="86"/>
      <c r="USL26" s="86"/>
      <c r="USM26" s="86"/>
      <c r="USN26" s="86"/>
      <c r="USO26" s="86"/>
      <c r="USP26" s="86"/>
      <c r="USQ26" s="86"/>
      <c r="USR26" s="86"/>
      <c r="USS26" s="86"/>
      <c r="UST26" s="86"/>
      <c r="USU26" s="86"/>
      <c r="USV26" s="86"/>
      <c r="USW26" s="86"/>
      <c r="USX26" s="86"/>
      <c r="USY26" s="86"/>
      <c r="USZ26" s="86"/>
      <c r="UTA26" s="86"/>
      <c r="UTB26" s="86"/>
      <c r="UTC26" s="86"/>
      <c r="UTD26" s="86"/>
      <c r="UTE26" s="86"/>
      <c r="UTF26" s="86"/>
      <c r="UTG26" s="86"/>
      <c r="UTH26" s="86"/>
      <c r="UTI26" s="86"/>
      <c r="UTJ26" s="86"/>
      <c r="UTK26" s="86"/>
      <c r="UTL26" s="86"/>
      <c r="UTM26" s="86"/>
      <c r="UTN26" s="86"/>
      <c r="UTO26" s="86"/>
      <c r="UTP26" s="86"/>
      <c r="UTQ26" s="86"/>
      <c r="UTR26" s="86"/>
      <c r="UTS26" s="86"/>
      <c r="UTT26" s="86"/>
      <c r="UTU26" s="86"/>
      <c r="UTV26" s="86"/>
      <c r="UTW26" s="86"/>
      <c r="UTX26" s="86"/>
      <c r="UTY26" s="86"/>
      <c r="UTZ26" s="86"/>
      <c r="UUA26" s="86"/>
      <c r="UUB26" s="86"/>
      <c r="UUC26" s="86"/>
      <c r="UUD26" s="86"/>
      <c r="UUE26" s="86"/>
      <c r="UUF26" s="86"/>
      <c r="UUG26" s="86"/>
      <c r="UUH26" s="86"/>
      <c r="UUI26" s="86"/>
      <c r="UUJ26" s="86"/>
      <c r="UUK26" s="86"/>
      <c r="UUL26" s="86"/>
      <c r="UUM26" s="86"/>
      <c r="UUN26" s="86"/>
      <c r="UUO26" s="86"/>
      <c r="UUP26" s="86"/>
      <c r="UUQ26" s="86"/>
      <c r="UUR26" s="86"/>
      <c r="UUS26" s="86"/>
      <c r="UUT26" s="86"/>
      <c r="UUU26" s="86"/>
      <c r="UUV26" s="86"/>
      <c r="UUW26" s="86"/>
      <c r="UUX26" s="86"/>
      <c r="UUY26" s="86"/>
      <c r="UUZ26" s="86"/>
      <c r="UVA26" s="86"/>
      <c r="UVB26" s="86"/>
      <c r="UVC26" s="86"/>
      <c r="UVD26" s="86"/>
      <c r="UVE26" s="86"/>
      <c r="UVF26" s="86"/>
      <c r="UVG26" s="86"/>
      <c r="UVH26" s="86"/>
      <c r="UVI26" s="86"/>
      <c r="UVJ26" s="86"/>
      <c r="UVK26" s="86"/>
      <c r="UVL26" s="86"/>
      <c r="UVM26" s="86"/>
      <c r="UVN26" s="86"/>
      <c r="UVO26" s="86"/>
      <c r="UVP26" s="86"/>
      <c r="UVQ26" s="86"/>
      <c r="UVR26" s="86"/>
      <c r="UVS26" s="86"/>
      <c r="UVT26" s="86"/>
      <c r="UVU26" s="86"/>
      <c r="UVV26" s="86"/>
      <c r="UVW26" s="86"/>
      <c r="UVX26" s="86"/>
      <c r="UVY26" s="86"/>
      <c r="UVZ26" s="86"/>
      <c r="UWA26" s="86"/>
      <c r="UWB26" s="86"/>
      <c r="UWC26" s="86"/>
      <c r="UWD26" s="86"/>
      <c r="UWE26" s="86"/>
      <c r="UWF26" s="86"/>
      <c r="UWG26" s="86"/>
      <c r="UWH26" s="86"/>
      <c r="UWI26" s="86"/>
      <c r="UWJ26" s="86"/>
      <c r="UWK26" s="86"/>
      <c r="UWL26" s="86"/>
      <c r="UWM26" s="86"/>
      <c r="UWN26" s="86"/>
      <c r="UWO26" s="86"/>
      <c r="UWP26" s="86"/>
      <c r="UWQ26" s="86"/>
      <c r="UWR26" s="86"/>
      <c r="UWS26" s="86"/>
      <c r="UWT26" s="86"/>
      <c r="UWU26" s="86"/>
      <c r="UWV26" s="86"/>
      <c r="UWW26" s="86"/>
      <c r="UWX26" s="86"/>
      <c r="UWY26" s="86"/>
      <c r="UWZ26" s="86"/>
      <c r="UXA26" s="86"/>
      <c r="UXB26" s="86"/>
      <c r="UXC26" s="86"/>
      <c r="UXD26" s="86"/>
      <c r="UXE26" s="86"/>
      <c r="UXF26" s="86"/>
      <c r="UXG26" s="86"/>
      <c r="UXH26" s="86"/>
      <c r="UXI26" s="86"/>
      <c r="UXJ26" s="86"/>
      <c r="UXK26" s="86"/>
      <c r="UXL26" s="86"/>
      <c r="UXM26" s="86"/>
      <c r="UXN26" s="86"/>
      <c r="UXO26" s="86"/>
      <c r="UXP26" s="86"/>
      <c r="UXQ26" s="86"/>
      <c r="UXR26" s="86"/>
      <c r="UXS26" s="86"/>
      <c r="UXT26" s="86"/>
      <c r="UXU26" s="86"/>
      <c r="UXV26" s="86"/>
      <c r="UXW26" s="86"/>
      <c r="UXX26" s="86"/>
      <c r="UXY26" s="86"/>
      <c r="UXZ26" s="86"/>
      <c r="UYA26" s="86"/>
      <c r="UYB26" s="86"/>
      <c r="UYC26" s="86"/>
      <c r="UYD26" s="86"/>
      <c r="UYE26" s="86"/>
      <c r="UYF26" s="86"/>
      <c r="UYG26" s="86"/>
      <c r="UYH26" s="86"/>
      <c r="UYI26" s="86"/>
      <c r="UYJ26" s="86"/>
      <c r="UYK26" s="86"/>
      <c r="UYL26" s="86"/>
      <c r="UYM26" s="86"/>
      <c r="UYN26" s="86"/>
      <c r="UYO26" s="86"/>
      <c r="UYP26" s="86"/>
      <c r="UYQ26" s="86"/>
      <c r="UYR26" s="86"/>
      <c r="UYS26" s="86"/>
      <c r="UYT26" s="86"/>
      <c r="UYU26" s="86"/>
      <c r="UYV26" s="86"/>
      <c r="UYW26" s="86"/>
      <c r="UYX26" s="86"/>
      <c r="UYY26" s="86"/>
      <c r="UYZ26" s="86"/>
      <c r="UZA26" s="86"/>
      <c r="UZB26" s="86"/>
      <c r="UZC26" s="86"/>
      <c r="UZD26" s="86"/>
      <c r="UZE26" s="86"/>
      <c r="UZF26" s="86"/>
      <c r="UZG26" s="86"/>
      <c r="UZH26" s="86"/>
      <c r="UZI26" s="86"/>
      <c r="UZJ26" s="86"/>
      <c r="UZK26" s="86"/>
      <c r="UZL26" s="86"/>
      <c r="UZM26" s="86"/>
      <c r="UZN26" s="86"/>
      <c r="UZO26" s="86"/>
      <c r="UZP26" s="86"/>
      <c r="UZQ26" s="86"/>
      <c r="UZR26" s="86"/>
      <c r="UZS26" s="86"/>
      <c r="UZT26" s="86"/>
      <c r="UZU26" s="86"/>
      <c r="UZV26" s="86"/>
      <c r="UZW26" s="86"/>
      <c r="UZX26" s="86"/>
      <c r="UZY26" s="86"/>
      <c r="UZZ26" s="86"/>
      <c r="VAA26" s="86"/>
      <c r="VAB26" s="86"/>
      <c r="VAC26" s="86"/>
      <c r="VAD26" s="86"/>
      <c r="VAE26" s="86"/>
      <c r="VAF26" s="86"/>
      <c r="VAG26" s="86"/>
      <c r="VAH26" s="86"/>
      <c r="VAI26" s="86"/>
      <c r="VAJ26" s="86"/>
      <c r="VAK26" s="86"/>
      <c r="VAL26" s="86"/>
      <c r="VAM26" s="86"/>
      <c r="VAN26" s="86"/>
      <c r="VAO26" s="86"/>
      <c r="VAP26" s="86"/>
      <c r="VAQ26" s="86"/>
      <c r="VAR26" s="86"/>
      <c r="VAS26" s="86"/>
      <c r="VAT26" s="86"/>
      <c r="VAU26" s="86"/>
      <c r="VAV26" s="86"/>
      <c r="VAW26" s="86"/>
      <c r="VAX26" s="86"/>
      <c r="VAY26" s="86"/>
      <c r="VAZ26" s="86"/>
      <c r="VBA26" s="86"/>
      <c r="VBB26" s="86"/>
      <c r="VBC26" s="86"/>
      <c r="VBD26" s="86"/>
      <c r="VBE26" s="86"/>
      <c r="VBF26" s="86"/>
      <c r="VBG26" s="86"/>
      <c r="VBH26" s="86"/>
      <c r="VBI26" s="86"/>
      <c r="VBJ26" s="86"/>
      <c r="VBK26" s="86"/>
      <c r="VBL26" s="86"/>
      <c r="VBM26" s="86"/>
      <c r="VBN26" s="86"/>
      <c r="VBO26" s="86"/>
      <c r="VBP26" s="86"/>
      <c r="VBQ26" s="86"/>
      <c r="VBR26" s="86"/>
      <c r="VBS26" s="86"/>
      <c r="VBT26" s="86"/>
      <c r="VBU26" s="86"/>
      <c r="VBV26" s="86"/>
      <c r="VBW26" s="86"/>
      <c r="VBX26" s="86"/>
      <c r="VBY26" s="86"/>
      <c r="VBZ26" s="86"/>
      <c r="VCA26" s="86"/>
      <c r="VCB26" s="86"/>
      <c r="VCC26" s="86"/>
      <c r="VCD26" s="86"/>
      <c r="VCE26" s="86"/>
      <c r="VCF26" s="86"/>
      <c r="VCG26" s="86"/>
      <c r="VCH26" s="86"/>
      <c r="VCI26" s="86"/>
      <c r="VCJ26" s="86"/>
      <c r="VCK26" s="86"/>
      <c r="VCL26" s="86"/>
      <c r="VCM26" s="86"/>
      <c r="VCN26" s="86"/>
      <c r="VCO26" s="86"/>
      <c r="VCP26" s="86"/>
      <c r="VCQ26" s="86"/>
      <c r="VCR26" s="86"/>
      <c r="VCS26" s="86"/>
      <c r="VCT26" s="86"/>
      <c r="VCU26" s="86"/>
      <c r="VCV26" s="86"/>
      <c r="VCW26" s="86"/>
      <c r="VCX26" s="86"/>
      <c r="VCY26" s="86"/>
      <c r="VCZ26" s="86"/>
      <c r="VDA26" s="86"/>
      <c r="VDB26" s="86"/>
      <c r="VDC26" s="86"/>
      <c r="VDD26" s="86"/>
      <c r="VDE26" s="86"/>
      <c r="VDF26" s="86"/>
      <c r="VDG26" s="86"/>
      <c r="VDH26" s="86"/>
      <c r="VDI26" s="86"/>
      <c r="VDJ26" s="86"/>
      <c r="VDK26" s="86"/>
      <c r="VDL26" s="86"/>
      <c r="VDM26" s="86"/>
      <c r="VDN26" s="86"/>
      <c r="VDO26" s="86"/>
      <c r="VDP26" s="86"/>
      <c r="VDQ26" s="86"/>
      <c r="VDR26" s="86"/>
      <c r="VDS26" s="86"/>
      <c r="VDT26" s="86"/>
      <c r="VDU26" s="86"/>
      <c r="VDV26" s="86"/>
      <c r="VDW26" s="86"/>
      <c r="VDX26" s="86"/>
      <c r="VDY26" s="86"/>
      <c r="VDZ26" s="86"/>
      <c r="VEA26" s="86"/>
      <c r="VEB26" s="86"/>
      <c r="VEC26" s="86"/>
      <c r="VED26" s="86"/>
      <c r="VEE26" s="86"/>
      <c r="VEF26" s="86"/>
      <c r="VEG26" s="86"/>
      <c r="VEH26" s="86"/>
      <c r="VEI26" s="86"/>
      <c r="VEJ26" s="86"/>
      <c r="VEK26" s="86"/>
      <c r="VEL26" s="86"/>
      <c r="VEM26" s="86"/>
      <c r="VEN26" s="86"/>
      <c r="VEO26" s="86"/>
      <c r="VEP26" s="86"/>
      <c r="VEQ26" s="86"/>
      <c r="VER26" s="86"/>
      <c r="VES26" s="86"/>
      <c r="VET26" s="86"/>
      <c r="VEU26" s="86"/>
      <c r="VEV26" s="86"/>
      <c r="VEW26" s="86"/>
      <c r="VEX26" s="86"/>
      <c r="VEY26" s="86"/>
      <c r="VEZ26" s="86"/>
      <c r="VFA26" s="86"/>
      <c r="VFB26" s="86"/>
      <c r="VFC26" s="86"/>
      <c r="VFD26" s="86"/>
      <c r="VFE26" s="86"/>
      <c r="VFF26" s="86"/>
      <c r="VFG26" s="86"/>
      <c r="VFH26" s="86"/>
      <c r="VFI26" s="86"/>
      <c r="VFJ26" s="86"/>
      <c r="VFK26" s="86"/>
      <c r="VFL26" s="86"/>
      <c r="VFM26" s="86"/>
      <c r="VFN26" s="86"/>
      <c r="VFO26" s="86"/>
      <c r="VFP26" s="86"/>
      <c r="VFQ26" s="86"/>
      <c r="VFR26" s="86"/>
      <c r="VFS26" s="86"/>
      <c r="VFT26" s="86"/>
      <c r="VFU26" s="86"/>
      <c r="VFV26" s="86"/>
      <c r="VFW26" s="86"/>
      <c r="VFX26" s="86"/>
      <c r="VFY26" s="86"/>
      <c r="VFZ26" s="86"/>
      <c r="VGA26" s="86"/>
      <c r="VGB26" s="86"/>
      <c r="VGC26" s="86"/>
      <c r="VGD26" s="86"/>
      <c r="VGE26" s="86"/>
      <c r="VGF26" s="86"/>
      <c r="VGG26" s="86"/>
      <c r="VGH26" s="86"/>
      <c r="VGI26" s="86"/>
      <c r="VGJ26" s="86"/>
      <c r="VGK26" s="86"/>
      <c r="VGL26" s="86"/>
      <c r="VGM26" s="86"/>
      <c r="VGN26" s="86"/>
      <c r="VGO26" s="86"/>
      <c r="VGP26" s="86"/>
      <c r="VGQ26" s="86"/>
      <c r="VGR26" s="86"/>
      <c r="VGS26" s="86"/>
      <c r="VGT26" s="86"/>
      <c r="VGU26" s="86"/>
      <c r="VGV26" s="86"/>
      <c r="VGW26" s="86"/>
      <c r="VGX26" s="86"/>
      <c r="VGY26" s="86"/>
      <c r="VGZ26" s="86"/>
      <c r="VHA26" s="86"/>
      <c r="VHB26" s="86"/>
      <c r="VHC26" s="86"/>
      <c r="VHD26" s="86"/>
      <c r="VHE26" s="86"/>
      <c r="VHF26" s="86"/>
      <c r="VHG26" s="86"/>
      <c r="VHH26" s="86"/>
      <c r="VHI26" s="86"/>
      <c r="VHJ26" s="86"/>
      <c r="VHK26" s="86"/>
      <c r="VHL26" s="86"/>
      <c r="VHM26" s="86"/>
      <c r="VHN26" s="86"/>
      <c r="VHO26" s="86"/>
      <c r="VHP26" s="86"/>
      <c r="VHQ26" s="86"/>
      <c r="VHR26" s="86"/>
      <c r="VHS26" s="86"/>
      <c r="VHT26" s="86"/>
      <c r="VHU26" s="86"/>
      <c r="VHV26" s="86"/>
      <c r="VHW26" s="86"/>
      <c r="VHX26" s="86"/>
      <c r="VHY26" s="86"/>
      <c r="VHZ26" s="86"/>
      <c r="VIA26" s="86"/>
      <c r="VIB26" s="86"/>
      <c r="VIC26" s="86"/>
      <c r="VID26" s="86"/>
      <c r="VIE26" s="86"/>
      <c r="VIF26" s="86"/>
      <c r="VIG26" s="86"/>
      <c r="VIH26" s="86"/>
      <c r="VII26" s="86"/>
      <c r="VIJ26" s="86"/>
      <c r="VIK26" s="86"/>
      <c r="VIL26" s="86"/>
      <c r="VIM26" s="86"/>
      <c r="VIN26" s="86"/>
      <c r="VIO26" s="86"/>
      <c r="VIP26" s="86"/>
      <c r="VIQ26" s="86"/>
      <c r="VIR26" s="86"/>
      <c r="VIS26" s="86"/>
      <c r="VIT26" s="86"/>
      <c r="VIU26" s="86"/>
      <c r="VIV26" s="86"/>
      <c r="VIW26" s="86"/>
      <c r="VIX26" s="86"/>
      <c r="VIY26" s="86"/>
      <c r="VIZ26" s="86"/>
      <c r="VJA26" s="86"/>
      <c r="VJB26" s="86"/>
      <c r="VJC26" s="86"/>
      <c r="VJD26" s="86"/>
      <c r="VJE26" s="86"/>
      <c r="VJF26" s="86"/>
      <c r="VJG26" s="86"/>
      <c r="VJH26" s="86"/>
      <c r="VJI26" s="86"/>
      <c r="VJJ26" s="86"/>
      <c r="VJK26" s="86"/>
      <c r="VJL26" s="86"/>
      <c r="VJM26" s="86"/>
      <c r="VJN26" s="86"/>
      <c r="VJO26" s="86"/>
      <c r="VJP26" s="86"/>
      <c r="VJQ26" s="86"/>
      <c r="VJR26" s="86"/>
      <c r="VJS26" s="86"/>
      <c r="VJT26" s="86"/>
      <c r="VJU26" s="86"/>
      <c r="VJV26" s="86"/>
      <c r="VJW26" s="86"/>
      <c r="VJX26" s="86"/>
      <c r="VJY26" s="86"/>
      <c r="VJZ26" s="86"/>
      <c r="VKA26" s="86"/>
      <c r="VKB26" s="86"/>
      <c r="VKC26" s="86"/>
      <c r="VKD26" s="86"/>
      <c r="VKE26" s="86"/>
      <c r="VKF26" s="86"/>
      <c r="VKG26" s="86"/>
      <c r="VKH26" s="86"/>
      <c r="VKI26" s="86"/>
      <c r="VKJ26" s="86"/>
      <c r="VKK26" s="86"/>
      <c r="VKL26" s="86"/>
      <c r="VKM26" s="86"/>
      <c r="VKN26" s="86"/>
      <c r="VKO26" s="86"/>
      <c r="VKP26" s="86"/>
      <c r="VKQ26" s="86"/>
      <c r="VKR26" s="86"/>
      <c r="VKS26" s="86"/>
      <c r="VKT26" s="86"/>
      <c r="VKU26" s="86"/>
      <c r="VKV26" s="86"/>
      <c r="VKW26" s="86"/>
      <c r="VKX26" s="86"/>
      <c r="VKY26" s="86"/>
      <c r="VKZ26" s="86"/>
      <c r="VLA26" s="86"/>
      <c r="VLB26" s="86"/>
      <c r="VLC26" s="86"/>
      <c r="VLD26" s="86"/>
      <c r="VLE26" s="86"/>
      <c r="VLF26" s="86"/>
      <c r="VLG26" s="86"/>
      <c r="VLH26" s="86"/>
      <c r="VLI26" s="86"/>
      <c r="VLJ26" s="86"/>
      <c r="VLK26" s="86"/>
      <c r="VLL26" s="86"/>
      <c r="VLM26" s="86"/>
      <c r="VLN26" s="86"/>
      <c r="VLO26" s="86"/>
      <c r="VLP26" s="86"/>
      <c r="VLQ26" s="86"/>
      <c r="VLR26" s="86"/>
      <c r="VLS26" s="86"/>
      <c r="VLT26" s="86"/>
      <c r="VLU26" s="86"/>
      <c r="VLV26" s="86"/>
      <c r="VLW26" s="86"/>
      <c r="VLX26" s="86"/>
      <c r="VLY26" s="86"/>
      <c r="VLZ26" s="86"/>
      <c r="VMA26" s="86"/>
      <c r="VMB26" s="86"/>
      <c r="VMC26" s="86"/>
      <c r="VMD26" s="86"/>
      <c r="VME26" s="86"/>
      <c r="VMF26" s="86"/>
      <c r="VMG26" s="86"/>
      <c r="VMH26" s="86"/>
      <c r="VMI26" s="86"/>
      <c r="VMJ26" s="86"/>
      <c r="VMK26" s="86"/>
      <c r="VML26" s="86"/>
      <c r="VMM26" s="86"/>
      <c r="VMN26" s="86"/>
      <c r="VMO26" s="86"/>
      <c r="VMP26" s="86"/>
      <c r="VMQ26" s="86"/>
      <c r="VMR26" s="86"/>
      <c r="VMS26" s="86"/>
      <c r="VMT26" s="86"/>
      <c r="VMU26" s="86"/>
      <c r="VMV26" s="86"/>
      <c r="VMW26" s="86"/>
      <c r="VMX26" s="86"/>
      <c r="VMY26" s="86"/>
      <c r="VMZ26" s="86"/>
      <c r="VNA26" s="86"/>
      <c r="VNB26" s="86"/>
      <c r="VNC26" s="86"/>
      <c r="VND26" s="86"/>
      <c r="VNE26" s="86"/>
      <c r="VNF26" s="86"/>
      <c r="VNG26" s="86"/>
      <c r="VNH26" s="86"/>
      <c r="VNI26" s="86"/>
      <c r="VNJ26" s="86"/>
      <c r="VNK26" s="86"/>
      <c r="VNL26" s="86"/>
      <c r="VNM26" s="86"/>
      <c r="VNN26" s="86"/>
      <c r="VNO26" s="86"/>
      <c r="VNP26" s="86"/>
      <c r="VNQ26" s="86"/>
      <c r="VNR26" s="86"/>
      <c r="VNS26" s="86"/>
      <c r="VNT26" s="86"/>
      <c r="VNU26" s="86"/>
      <c r="VNV26" s="86"/>
      <c r="VNW26" s="86"/>
      <c r="VNX26" s="86"/>
      <c r="VNY26" s="86"/>
      <c r="VNZ26" s="86"/>
      <c r="VOA26" s="86"/>
      <c r="VOB26" s="86"/>
      <c r="VOC26" s="86"/>
      <c r="VOD26" s="86"/>
      <c r="VOE26" s="86"/>
      <c r="VOF26" s="86"/>
      <c r="VOG26" s="86"/>
      <c r="VOH26" s="86"/>
      <c r="VOI26" s="86"/>
      <c r="VOJ26" s="86"/>
      <c r="VOK26" s="86"/>
      <c r="VOL26" s="86"/>
      <c r="VOM26" s="86"/>
      <c r="VON26" s="86"/>
      <c r="VOO26" s="86"/>
      <c r="VOP26" s="86"/>
      <c r="VOQ26" s="86"/>
      <c r="VOR26" s="86"/>
      <c r="VOS26" s="86"/>
      <c r="VOT26" s="86"/>
      <c r="VOU26" s="86"/>
      <c r="VOV26" s="86"/>
      <c r="VOW26" s="86"/>
      <c r="VOX26" s="86"/>
      <c r="VOY26" s="86"/>
      <c r="VOZ26" s="86"/>
      <c r="VPA26" s="86"/>
      <c r="VPB26" s="86"/>
      <c r="VPC26" s="86"/>
      <c r="VPD26" s="86"/>
      <c r="VPE26" s="86"/>
      <c r="VPF26" s="86"/>
      <c r="VPG26" s="86"/>
      <c r="VPH26" s="86"/>
      <c r="VPI26" s="86"/>
      <c r="VPJ26" s="86"/>
      <c r="VPK26" s="86"/>
      <c r="VPL26" s="86"/>
      <c r="VPM26" s="86"/>
      <c r="VPN26" s="86"/>
      <c r="VPO26" s="86"/>
      <c r="VPP26" s="86"/>
      <c r="VPQ26" s="86"/>
      <c r="VPR26" s="86"/>
      <c r="VPS26" s="86"/>
      <c r="VPT26" s="86"/>
      <c r="VPU26" s="86"/>
      <c r="VPV26" s="86"/>
      <c r="VPW26" s="86"/>
      <c r="VPX26" s="86"/>
      <c r="VPY26" s="86"/>
      <c r="VPZ26" s="86"/>
      <c r="VQA26" s="86"/>
      <c r="VQB26" s="86"/>
      <c r="VQC26" s="86"/>
      <c r="VQD26" s="86"/>
      <c r="VQE26" s="86"/>
      <c r="VQF26" s="86"/>
      <c r="VQG26" s="86"/>
      <c r="VQH26" s="86"/>
      <c r="VQI26" s="86"/>
      <c r="VQJ26" s="86"/>
      <c r="VQK26" s="86"/>
      <c r="VQL26" s="86"/>
      <c r="VQM26" s="86"/>
      <c r="VQN26" s="86"/>
      <c r="VQO26" s="86"/>
      <c r="VQP26" s="86"/>
      <c r="VQQ26" s="86"/>
      <c r="VQR26" s="86"/>
      <c r="VQS26" s="86"/>
      <c r="VQT26" s="86"/>
      <c r="VQU26" s="86"/>
      <c r="VQV26" s="86"/>
      <c r="VQW26" s="86"/>
      <c r="VQX26" s="86"/>
      <c r="VQY26" s="86"/>
      <c r="VQZ26" s="86"/>
      <c r="VRA26" s="86"/>
      <c r="VRB26" s="86"/>
      <c r="VRC26" s="86"/>
      <c r="VRD26" s="86"/>
      <c r="VRE26" s="86"/>
      <c r="VRF26" s="86"/>
      <c r="VRG26" s="86"/>
      <c r="VRH26" s="86"/>
      <c r="VRI26" s="86"/>
      <c r="VRJ26" s="86"/>
      <c r="VRK26" s="86"/>
      <c r="VRL26" s="86"/>
      <c r="VRM26" s="86"/>
      <c r="VRN26" s="86"/>
      <c r="VRO26" s="86"/>
      <c r="VRP26" s="86"/>
      <c r="VRQ26" s="86"/>
      <c r="VRR26" s="86"/>
      <c r="VRS26" s="86"/>
      <c r="VRT26" s="86"/>
      <c r="VRU26" s="86"/>
      <c r="VRV26" s="86"/>
      <c r="VRW26" s="86"/>
      <c r="VRX26" s="86"/>
      <c r="VRY26" s="86"/>
      <c r="VRZ26" s="86"/>
      <c r="VSA26" s="86"/>
      <c r="VSB26" s="86"/>
      <c r="VSC26" s="86"/>
      <c r="VSD26" s="86"/>
      <c r="VSE26" s="86"/>
      <c r="VSF26" s="86"/>
      <c r="VSG26" s="86"/>
      <c r="VSH26" s="86"/>
      <c r="VSI26" s="86"/>
      <c r="VSJ26" s="86"/>
      <c r="VSK26" s="86"/>
      <c r="VSL26" s="86"/>
      <c r="VSM26" s="86"/>
      <c r="VSN26" s="86"/>
      <c r="VSO26" s="86"/>
      <c r="VSP26" s="86"/>
      <c r="VSQ26" s="86"/>
      <c r="VSR26" s="86"/>
      <c r="VSS26" s="86"/>
      <c r="VST26" s="86"/>
      <c r="VSU26" s="86"/>
      <c r="VSV26" s="86"/>
      <c r="VSW26" s="86"/>
      <c r="VSX26" s="86"/>
      <c r="VSY26" s="86"/>
      <c r="VSZ26" s="86"/>
      <c r="VTA26" s="86"/>
      <c r="VTB26" s="86"/>
      <c r="VTC26" s="86"/>
      <c r="VTD26" s="86"/>
      <c r="VTE26" s="86"/>
      <c r="VTF26" s="86"/>
      <c r="VTG26" s="86"/>
      <c r="VTH26" s="86"/>
      <c r="VTI26" s="86"/>
      <c r="VTJ26" s="86"/>
      <c r="VTK26" s="86"/>
      <c r="VTL26" s="86"/>
      <c r="VTM26" s="86"/>
      <c r="VTN26" s="86"/>
      <c r="VTO26" s="86"/>
      <c r="VTP26" s="86"/>
      <c r="VTQ26" s="86"/>
      <c r="VTR26" s="86"/>
      <c r="VTS26" s="86"/>
      <c r="VTT26" s="86"/>
      <c r="VTU26" s="86"/>
      <c r="VTV26" s="86"/>
      <c r="VTW26" s="86"/>
      <c r="VTX26" s="86"/>
      <c r="VTY26" s="86"/>
      <c r="VTZ26" s="86"/>
      <c r="VUA26" s="86"/>
      <c r="VUB26" s="86"/>
      <c r="VUC26" s="86"/>
      <c r="VUD26" s="86"/>
      <c r="VUE26" s="86"/>
      <c r="VUF26" s="86"/>
      <c r="VUG26" s="86"/>
      <c r="VUH26" s="86"/>
      <c r="VUI26" s="86"/>
      <c r="VUJ26" s="86"/>
      <c r="VUK26" s="86"/>
      <c r="VUL26" s="86"/>
      <c r="VUM26" s="86"/>
      <c r="VUN26" s="86"/>
      <c r="VUO26" s="86"/>
      <c r="VUP26" s="86"/>
      <c r="VUQ26" s="86"/>
      <c r="VUR26" s="86"/>
      <c r="VUS26" s="86"/>
      <c r="VUT26" s="86"/>
      <c r="VUU26" s="86"/>
      <c r="VUV26" s="86"/>
      <c r="VUW26" s="86"/>
      <c r="VUX26" s="86"/>
      <c r="VUY26" s="86"/>
      <c r="VUZ26" s="86"/>
      <c r="VVA26" s="86"/>
      <c r="VVB26" s="86"/>
      <c r="VVC26" s="86"/>
      <c r="VVD26" s="86"/>
      <c r="VVE26" s="86"/>
      <c r="VVF26" s="86"/>
      <c r="VVG26" s="86"/>
      <c r="VVH26" s="86"/>
      <c r="VVI26" s="86"/>
      <c r="VVJ26" s="86"/>
      <c r="VVK26" s="86"/>
      <c r="VVL26" s="86"/>
      <c r="VVM26" s="86"/>
      <c r="VVN26" s="86"/>
      <c r="VVO26" s="86"/>
      <c r="VVP26" s="86"/>
      <c r="VVQ26" s="86"/>
      <c r="VVR26" s="86"/>
      <c r="VVS26" s="86"/>
      <c r="VVT26" s="86"/>
      <c r="VVU26" s="86"/>
      <c r="VVV26" s="86"/>
      <c r="VVW26" s="86"/>
      <c r="VVX26" s="86"/>
      <c r="VVY26" s="86"/>
      <c r="VVZ26" s="86"/>
      <c r="VWA26" s="86"/>
      <c r="VWB26" s="86"/>
      <c r="VWC26" s="86"/>
      <c r="VWD26" s="86"/>
      <c r="VWE26" s="86"/>
      <c r="VWF26" s="86"/>
      <c r="VWG26" s="86"/>
      <c r="VWH26" s="86"/>
      <c r="VWI26" s="86"/>
      <c r="VWJ26" s="86"/>
      <c r="VWK26" s="86"/>
      <c r="VWL26" s="86"/>
      <c r="VWM26" s="86"/>
      <c r="VWN26" s="86"/>
      <c r="VWO26" s="86"/>
      <c r="VWP26" s="86"/>
      <c r="VWQ26" s="86"/>
      <c r="VWR26" s="86"/>
      <c r="VWS26" s="86"/>
      <c r="VWT26" s="86"/>
      <c r="VWU26" s="86"/>
      <c r="VWV26" s="86"/>
      <c r="VWW26" s="86"/>
      <c r="VWX26" s="86"/>
      <c r="VWY26" s="86"/>
      <c r="VWZ26" s="86"/>
      <c r="VXA26" s="86"/>
      <c r="VXB26" s="86"/>
      <c r="VXC26" s="86"/>
      <c r="VXD26" s="86"/>
      <c r="VXE26" s="86"/>
      <c r="VXF26" s="86"/>
      <c r="VXG26" s="86"/>
      <c r="VXH26" s="86"/>
      <c r="VXI26" s="86"/>
      <c r="VXJ26" s="86"/>
      <c r="VXK26" s="86"/>
      <c r="VXL26" s="86"/>
      <c r="VXM26" s="86"/>
      <c r="VXN26" s="86"/>
      <c r="VXO26" s="86"/>
      <c r="VXP26" s="86"/>
      <c r="VXQ26" s="86"/>
      <c r="VXR26" s="86"/>
      <c r="VXS26" s="86"/>
      <c r="VXT26" s="86"/>
      <c r="VXU26" s="86"/>
      <c r="VXV26" s="86"/>
      <c r="VXW26" s="86"/>
      <c r="VXX26" s="86"/>
      <c r="VXY26" s="86"/>
      <c r="VXZ26" s="86"/>
      <c r="VYA26" s="86"/>
      <c r="VYB26" s="86"/>
      <c r="VYC26" s="86"/>
      <c r="VYD26" s="86"/>
      <c r="VYE26" s="86"/>
      <c r="VYF26" s="86"/>
      <c r="VYG26" s="86"/>
      <c r="VYH26" s="86"/>
      <c r="VYI26" s="86"/>
      <c r="VYJ26" s="86"/>
      <c r="VYK26" s="86"/>
      <c r="VYL26" s="86"/>
      <c r="VYM26" s="86"/>
      <c r="VYN26" s="86"/>
      <c r="VYO26" s="86"/>
      <c r="VYP26" s="86"/>
      <c r="VYQ26" s="86"/>
      <c r="VYR26" s="86"/>
      <c r="VYS26" s="86"/>
      <c r="VYT26" s="86"/>
      <c r="VYU26" s="86"/>
      <c r="VYV26" s="86"/>
      <c r="VYW26" s="86"/>
      <c r="VYX26" s="86"/>
      <c r="VYY26" s="86"/>
      <c r="VYZ26" s="86"/>
      <c r="VZA26" s="86"/>
      <c r="VZB26" s="86"/>
      <c r="VZC26" s="86"/>
      <c r="VZD26" s="86"/>
      <c r="VZE26" s="86"/>
      <c r="VZF26" s="86"/>
      <c r="VZG26" s="86"/>
      <c r="VZH26" s="86"/>
      <c r="VZI26" s="86"/>
      <c r="VZJ26" s="86"/>
      <c r="VZK26" s="86"/>
      <c r="VZL26" s="86"/>
      <c r="VZM26" s="86"/>
      <c r="VZN26" s="86"/>
      <c r="VZO26" s="86"/>
      <c r="VZP26" s="86"/>
      <c r="VZQ26" s="86"/>
      <c r="VZR26" s="86"/>
      <c r="VZS26" s="86"/>
      <c r="VZT26" s="86"/>
      <c r="VZU26" s="86"/>
      <c r="VZV26" s="86"/>
      <c r="VZW26" s="86"/>
      <c r="VZX26" s="86"/>
      <c r="VZY26" s="86"/>
      <c r="VZZ26" s="86"/>
      <c r="WAA26" s="86"/>
      <c r="WAB26" s="86"/>
      <c r="WAC26" s="86"/>
      <c r="WAD26" s="86"/>
      <c r="WAE26" s="86"/>
      <c r="WAF26" s="86"/>
      <c r="WAG26" s="86"/>
      <c r="WAH26" s="86"/>
      <c r="WAI26" s="86"/>
      <c r="WAJ26" s="86"/>
      <c r="WAK26" s="86"/>
      <c r="WAL26" s="86"/>
      <c r="WAM26" s="86"/>
      <c r="WAN26" s="86"/>
      <c r="WAO26" s="86"/>
      <c r="WAP26" s="86"/>
      <c r="WAQ26" s="86"/>
      <c r="WAR26" s="86"/>
      <c r="WAS26" s="86"/>
      <c r="WAT26" s="86"/>
      <c r="WAU26" s="86"/>
      <c r="WAV26" s="86"/>
      <c r="WAW26" s="86"/>
      <c r="WAX26" s="86"/>
      <c r="WAY26" s="86"/>
      <c r="WAZ26" s="86"/>
      <c r="WBA26" s="86"/>
      <c r="WBB26" s="86"/>
      <c r="WBC26" s="86"/>
      <c r="WBD26" s="86"/>
      <c r="WBE26" s="86"/>
      <c r="WBF26" s="86"/>
      <c r="WBG26" s="86"/>
      <c r="WBH26" s="86"/>
      <c r="WBI26" s="86"/>
      <c r="WBJ26" s="86"/>
      <c r="WBK26" s="86"/>
      <c r="WBL26" s="86"/>
      <c r="WBM26" s="86"/>
      <c r="WBN26" s="86"/>
      <c r="WBO26" s="86"/>
      <c r="WBP26" s="86"/>
      <c r="WBQ26" s="86"/>
      <c r="WBR26" s="86"/>
      <c r="WBS26" s="86"/>
      <c r="WBT26" s="86"/>
      <c r="WBU26" s="86"/>
      <c r="WBV26" s="86"/>
      <c r="WBW26" s="86"/>
      <c r="WBX26" s="86"/>
      <c r="WBY26" s="86"/>
      <c r="WBZ26" s="86"/>
      <c r="WCA26" s="86"/>
      <c r="WCB26" s="86"/>
      <c r="WCC26" s="86"/>
      <c r="WCD26" s="86"/>
      <c r="WCE26" s="86"/>
      <c r="WCF26" s="86"/>
      <c r="WCG26" s="86"/>
      <c r="WCH26" s="86"/>
      <c r="WCI26" s="86"/>
      <c r="WCJ26" s="86"/>
      <c r="WCK26" s="86"/>
      <c r="WCL26" s="86"/>
      <c r="WCM26" s="86"/>
      <c r="WCN26" s="86"/>
      <c r="WCO26" s="86"/>
      <c r="WCP26" s="86"/>
      <c r="WCQ26" s="86"/>
      <c r="WCR26" s="86"/>
      <c r="WCS26" s="86"/>
      <c r="WCT26" s="86"/>
      <c r="WCU26" s="86"/>
      <c r="WCV26" s="86"/>
      <c r="WCW26" s="86"/>
      <c r="WCX26" s="86"/>
      <c r="WCY26" s="86"/>
      <c r="WCZ26" s="86"/>
      <c r="WDA26" s="86"/>
      <c r="WDB26" s="86"/>
      <c r="WDC26" s="86"/>
      <c r="WDD26" s="86"/>
      <c r="WDE26" s="86"/>
      <c r="WDF26" s="86"/>
      <c r="WDG26" s="86"/>
      <c r="WDH26" s="86"/>
      <c r="WDI26" s="86"/>
      <c r="WDJ26" s="86"/>
      <c r="WDK26" s="86"/>
      <c r="WDL26" s="86"/>
      <c r="WDM26" s="86"/>
      <c r="WDN26" s="86"/>
      <c r="WDO26" s="86"/>
      <c r="WDP26" s="86"/>
      <c r="WDQ26" s="86"/>
      <c r="WDR26" s="86"/>
      <c r="WDS26" s="86"/>
      <c r="WDT26" s="86"/>
      <c r="WDU26" s="86"/>
      <c r="WDV26" s="86"/>
      <c r="WDW26" s="86"/>
      <c r="WDX26" s="86"/>
      <c r="WDY26" s="86"/>
      <c r="WDZ26" s="86"/>
      <c r="WEA26" s="86"/>
      <c r="WEB26" s="86"/>
      <c r="WEC26" s="86"/>
      <c r="WED26" s="86"/>
      <c r="WEE26" s="86"/>
      <c r="WEF26" s="86"/>
      <c r="WEG26" s="86"/>
      <c r="WEH26" s="86"/>
      <c r="WEI26" s="86"/>
      <c r="WEJ26" s="86"/>
      <c r="WEK26" s="86"/>
      <c r="WEL26" s="86"/>
      <c r="WEM26" s="86"/>
      <c r="WEN26" s="86"/>
      <c r="WEO26" s="86"/>
      <c r="WEP26" s="86"/>
      <c r="WEQ26" s="86"/>
      <c r="WER26" s="86"/>
      <c r="WES26" s="86"/>
      <c r="WET26" s="86"/>
      <c r="WEU26" s="86"/>
      <c r="WEV26" s="86"/>
      <c r="WEW26" s="86"/>
      <c r="WEX26" s="86"/>
      <c r="WEY26" s="86"/>
      <c r="WEZ26" s="86"/>
      <c r="WFA26" s="86"/>
      <c r="WFB26" s="86"/>
      <c r="WFC26" s="86"/>
      <c r="WFD26" s="86"/>
      <c r="WFE26" s="86"/>
      <c r="WFF26" s="86"/>
      <c r="WFG26" s="86"/>
      <c r="WFH26" s="86"/>
      <c r="WFI26" s="86"/>
      <c r="WFJ26" s="86"/>
      <c r="WFK26" s="86"/>
      <c r="WFL26" s="86"/>
      <c r="WFM26" s="86"/>
      <c r="WFN26" s="86"/>
      <c r="WFO26" s="86"/>
      <c r="WFP26" s="86"/>
      <c r="WFQ26" s="86"/>
      <c r="WFR26" s="86"/>
      <c r="WFS26" s="86"/>
      <c r="WFT26" s="86"/>
      <c r="WFU26" s="86"/>
      <c r="WFV26" s="86"/>
      <c r="WFW26" s="86"/>
      <c r="WFX26" s="86"/>
      <c r="WFY26" s="86"/>
      <c r="WFZ26" s="86"/>
      <c r="WGA26" s="86"/>
      <c r="WGB26" s="86"/>
      <c r="WGC26" s="86"/>
      <c r="WGD26" s="86"/>
      <c r="WGE26" s="86"/>
      <c r="WGF26" s="86"/>
      <c r="WGG26" s="86"/>
      <c r="WGH26" s="86"/>
      <c r="WGI26" s="86"/>
      <c r="WGJ26" s="86"/>
      <c r="WGK26" s="86"/>
      <c r="WGL26" s="86"/>
      <c r="WGM26" s="86"/>
      <c r="WGN26" s="86"/>
      <c r="WGO26" s="86"/>
      <c r="WGP26" s="86"/>
      <c r="WGQ26" s="86"/>
      <c r="WGR26" s="86"/>
      <c r="WGS26" s="86"/>
      <c r="WGT26" s="86"/>
      <c r="WGU26" s="86"/>
      <c r="WGV26" s="86"/>
      <c r="WGW26" s="86"/>
      <c r="WGX26" s="86"/>
      <c r="WGY26" s="86"/>
      <c r="WGZ26" s="86"/>
      <c r="WHA26" s="86"/>
      <c r="WHB26" s="86"/>
      <c r="WHC26" s="86"/>
      <c r="WHD26" s="86"/>
      <c r="WHE26" s="86"/>
      <c r="WHF26" s="86"/>
      <c r="WHG26" s="86"/>
      <c r="WHH26" s="86"/>
      <c r="WHI26" s="86"/>
      <c r="WHJ26" s="86"/>
      <c r="WHK26" s="86"/>
      <c r="WHL26" s="86"/>
      <c r="WHM26" s="86"/>
      <c r="WHN26" s="86"/>
      <c r="WHO26" s="86"/>
      <c r="WHP26" s="86"/>
      <c r="WHQ26" s="86"/>
      <c r="WHR26" s="86"/>
      <c r="WHS26" s="86"/>
      <c r="WHT26" s="86"/>
      <c r="WHU26" s="86"/>
      <c r="WHV26" s="86"/>
      <c r="WHW26" s="86"/>
      <c r="WHX26" s="86"/>
      <c r="WHY26" s="86"/>
      <c r="WHZ26" s="86"/>
      <c r="WIA26" s="86"/>
      <c r="WIB26" s="86"/>
      <c r="WIC26" s="86"/>
      <c r="WID26" s="86"/>
      <c r="WIE26" s="86"/>
      <c r="WIF26" s="86"/>
      <c r="WIG26" s="86"/>
      <c r="WIH26" s="86"/>
      <c r="WII26" s="86"/>
      <c r="WIJ26" s="86"/>
      <c r="WIK26" s="86"/>
      <c r="WIL26" s="86"/>
      <c r="WIM26" s="86"/>
      <c r="WIN26" s="86"/>
      <c r="WIO26" s="86"/>
      <c r="WIP26" s="86"/>
      <c r="WIQ26" s="86"/>
      <c r="WIR26" s="86"/>
      <c r="WIS26" s="86"/>
      <c r="WIT26" s="86"/>
      <c r="WIU26" s="86"/>
      <c r="WIV26" s="86"/>
      <c r="WIW26" s="86"/>
      <c r="WIX26" s="86"/>
      <c r="WIY26" s="86"/>
      <c r="WIZ26" s="86"/>
      <c r="WJA26" s="86"/>
      <c r="WJB26" s="86"/>
      <c r="WJC26" s="86"/>
      <c r="WJD26" s="86"/>
      <c r="WJE26" s="86"/>
      <c r="WJF26" s="86"/>
      <c r="WJG26" s="86"/>
      <c r="WJH26" s="86"/>
      <c r="WJI26" s="86"/>
      <c r="WJJ26" s="86"/>
      <c r="WJK26" s="86"/>
      <c r="WJL26" s="86"/>
      <c r="WJM26" s="86"/>
      <c r="WJN26" s="86"/>
      <c r="WJO26" s="86"/>
      <c r="WJP26" s="86"/>
      <c r="WJQ26" s="86"/>
      <c r="WJR26" s="86"/>
      <c r="WJS26" s="86"/>
      <c r="WJT26" s="86"/>
      <c r="WJU26" s="86"/>
      <c r="WJV26" s="86"/>
      <c r="WJW26" s="86"/>
      <c r="WJX26" s="86"/>
      <c r="WJY26" s="86"/>
      <c r="WJZ26" s="86"/>
      <c r="WKA26" s="86"/>
      <c r="WKB26" s="86"/>
      <c r="WKC26" s="86"/>
      <c r="WKD26" s="86"/>
      <c r="WKE26" s="86"/>
      <c r="WKF26" s="86"/>
      <c r="WKG26" s="86"/>
      <c r="WKH26" s="86"/>
      <c r="WKI26" s="86"/>
      <c r="WKJ26" s="86"/>
      <c r="WKK26" s="86"/>
      <c r="WKL26" s="86"/>
      <c r="WKM26" s="86"/>
      <c r="WKN26" s="86"/>
      <c r="WKO26" s="86"/>
      <c r="WKP26" s="86"/>
      <c r="WKQ26" s="86"/>
      <c r="WKR26" s="86"/>
      <c r="WKS26" s="86"/>
      <c r="WKT26" s="86"/>
      <c r="WKU26" s="86"/>
      <c r="WKV26" s="86"/>
      <c r="WKW26" s="86"/>
      <c r="WKX26" s="86"/>
      <c r="WKY26" s="86"/>
      <c r="WKZ26" s="86"/>
      <c r="WLA26" s="86"/>
      <c r="WLB26" s="86"/>
      <c r="WLC26" s="86"/>
      <c r="WLD26" s="86"/>
      <c r="WLE26" s="86"/>
      <c r="WLF26" s="86"/>
      <c r="WLG26" s="86"/>
      <c r="WLH26" s="86"/>
      <c r="WLI26" s="86"/>
      <c r="WLJ26" s="86"/>
      <c r="WLK26" s="86"/>
      <c r="WLL26" s="86"/>
      <c r="WLM26" s="86"/>
      <c r="WLN26" s="86"/>
      <c r="WLO26" s="86"/>
      <c r="WLP26" s="86"/>
      <c r="WLQ26" s="86"/>
      <c r="WLR26" s="86"/>
      <c r="WLS26" s="86"/>
      <c r="WLT26" s="86"/>
      <c r="WLU26" s="86"/>
      <c r="WLV26" s="86"/>
      <c r="WLW26" s="86"/>
      <c r="WLX26" s="86"/>
      <c r="WLY26" s="86"/>
      <c r="WLZ26" s="86"/>
      <c r="WMA26" s="86"/>
      <c r="WMB26" s="86"/>
      <c r="WMC26" s="86"/>
      <c r="WMD26" s="86"/>
      <c r="WME26" s="86"/>
      <c r="WMF26" s="86"/>
      <c r="WMG26" s="86"/>
      <c r="WMH26" s="86"/>
      <c r="WMI26" s="86"/>
      <c r="WMJ26" s="86"/>
      <c r="WMK26" s="86"/>
      <c r="WML26" s="86"/>
      <c r="WMM26" s="86"/>
      <c r="WMN26" s="86"/>
      <c r="WMO26" s="86"/>
      <c r="WMP26" s="86"/>
      <c r="WMQ26" s="86"/>
      <c r="WMR26" s="86"/>
      <c r="WMS26" s="86"/>
      <c r="WMT26" s="86"/>
      <c r="WMU26" s="86"/>
      <c r="WMV26" s="86"/>
      <c r="WMW26" s="86"/>
      <c r="WMX26" s="86"/>
      <c r="WMY26" s="86"/>
      <c r="WMZ26" s="86"/>
      <c r="WNA26" s="86"/>
      <c r="WNB26" s="86"/>
      <c r="WNC26" s="86"/>
      <c r="WND26" s="86"/>
      <c r="WNE26" s="86"/>
      <c r="WNF26" s="86"/>
      <c r="WNG26" s="86"/>
      <c r="WNH26" s="86"/>
      <c r="WNI26" s="86"/>
      <c r="WNJ26" s="86"/>
      <c r="WNK26" s="86"/>
      <c r="WNL26" s="86"/>
      <c r="WNM26" s="86"/>
      <c r="WNN26" s="86"/>
      <c r="WNO26" s="86"/>
      <c r="WNP26" s="86"/>
      <c r="WNQ26" s="86"/>
      <c r="WNR26" s="86"/>
      <c r="WNS26" s="86"/>
      <c r="WNT26" s="86"/>
      <c r="WNU26" s="86"/>
      <c r="WNV26" s="86"/>
      <c r="WNW26" s="86"/>
      <c r="WNX26" s="86"/>
      <c r="WNY26" s="86"/>
      <c r="WNZ26" s="86"/>
      <c r="WOA26" s="86"/>
      <c r="WOB26" s="86"/>
      <c r="WOC26" s="86"/>
      <c r="WOD26" s="86"/>
      <c r="WOE26" s="86"/>
      <c r="WOF26" s="86"/>
      <c r="WOG26" s="86"/>
      <c r="WOH26" s="86"/>
      <c r="WOI26" s="86"/>
      <c r="WOJ26" s="86"/>
      <c r="WOK26" s="86"/>
      <c r="WOL26" s="86"/>
      <c r="WOM26" s="86"/>
      <c r="WON26" s="86"/>
      <c r="WOO26" s="86"/>
      <c r="WOP26" s="86"/>
      <c r="WOQ26" s="86"/>
      <c r="WOR26" s="86"/>
      <c r="WOS26" s="86"/>
      <c r="WOT26" s="86"/>
      <c r="WOU26" s="86"/>
      <c r="WOV26" s="86"/>
      <c r="WOW26" s="86"/>
      <c r="WOX26" s="86"/>
      <c r="WOY26" s="86"/>
      <c r="WOZ26" s="86"/>
      <c r="WPA26" s="86"/>
      <c r="WPB26" s="86"/>
      <c r="WPC26" s="86"/>
      <c r="WPD26" s="86"/>
      <c r="WPE26" s="86"/>
      <c r="WPF26" s="86"/>
      <c r="WPG26" s="86"/>
      <c r="WPH26" s="86"/>
      <c r="WPI26" s="86"/>
      <c r="WPJ26" s="86"/>
      <c r="WPK26" s="86"/>
      <c r="WPL26" s="86"/>
      <c r="WPM26" s="86"/>
      <c r="WPN26" s="86"/>
      <c r="WPO26" s="86"/>
      <c r="WPP26" s="86"/>
      <c r="WPQ26" s="86"/>
      <c r="WPR26" s="86"/>
      <c r="WPS26" s="86"/>
      <c r="WPT26" s="86"/>
      <c r="WPU26" s="86"/>
      <c r="WPV26" s="86"/>
      <c r="WPW26" s="86"/>
      <c r="WPX26" s="86"/>
      <c r="WPY26" s="86"/>
      <c r="WPZ26" s="86"/>
      <c r="WQA26" s="86"/>
      <c r="WQB26" s="86"/>
      <c r="WQC26" s="86"/>
      <c r="WQD26" s="86"/>
      <c r="WQE26" s="86"/>
      <c r="WQF26" s="86"/>
      <c r="WQG26" s="86"/>
      <c r="WQH26" s="86"/>
      <c r="WQI26" s="86"/>
      <c r="WQJ26" s="86"/>
      <c r="WQK26" s="86"/>
      <c r="WQL26" s="86"/>
      <c r="WQM26" s="86"/>
      <c r="WQN26" s="86"/>
      <c r="WQO26" s="86"/>
      <c r="WQP26" s="86"/>
      <c r="WQQ26" s="86"/>
      <c r="WQR26" s="86"/>
      <c r="WQS26" s="86"/>
      <c r="WQT26" s="86"/>
      <c r="WQU26" s="86"/>
      <c r="WQV26" s="86"/>
      <c r="WQW26" s="86"/>
      <c r="WQX26" s="86"/>
      <c r="WQY26" s="86"/>
      <c r="WQZ26" s="86"/>
      <c r="WRA26" s="86"/>
      <c r="WRB26" s="86"/>
      <c r="WRC26" s="86"/>
      <c r="WRD26" s="86"/>
      <c r="WRE26" s="86"/>
      <c r="WRF26" s="86"/>
      <c r="WRG26" s="86"/>
      <c r="WRH26" s="86"/>
      <c r="WRI26" s="86"/>
      <c r="WRJ26" s="86"/>
      <c r="WRK26" s="86"/>
      <c r="WRL26" s="86"/>
      <c r="WRM26" s="86"/>
      <c r="WRN26" s="86"/>
      <c r="WRO26" s="86"/>
      <c r="WRP26" s="86"/>
      <c r="WRQ26" s="86"/>
      <c r="WRR26" s="86"/>
      <c r="WRS26" s="86"/>
      <c r="WRT26" s="86"/>
      <c r="WRU26" s="86"/>
      <c r="WRV26" s="86"/>
      <c r="WRW26" s="86"/>
      <c r="WRX26" s="86"/>
      <c r="WRY26" s="86"/>
      <c r="WRZ26" s="86"/>
      <c r="WSA26" s="86"/>
      <c r="WSB26" s="86"/>
      <c r="WSC26" s="86"/>
      <c r="WSD26" s="86"/>
      <c r="WSE26" s="86"/>
      <c r="WSF26" s="86"/>
      <c r="WSG26" s="86"/>
      <c r="WSH26" s="86"/>
      <c r="WSI26" s="86"/>
      <c r="WSJ26" s="86"/>
      <c r="WSK26" s="86"/>
      <c r="WSL26" s="86"/>
      <c r="WSM26" s="86"/>
      <c r="WSN26" s="86"/>
      <c r="WSO26" s="86"/>
      <c r="WSP26" s="86"/>
      <c r="WSQ26" s="86"/>
      <c r="WSR26" s="86"/>
      <c r="WSS26" s="86"/>
      <c r="WST26" s="86"/>
      <c r="WSU26" s="86"/>
      <c r="WSV26" s="86"/>
      <c r="WSW26" s="86"/>
      <c r="WSX26" s="86"/>
      <c r="WSY26" s="86"/>
      <c r="WSZ26" s="86"/>
      <c r="WTA26" s="86"/>
      <c r="WTB26" s="86"/>
      <c r="WTC26" s="86"/>
      <c r="WTD26" s="86"/>
      <c r="WTE26" s="86"/>
      <c r="WTF26" s="86"/>
      <c r="WTG26" s="86"/>
      <c r="WTH26" s="86"/>
      <c r="WTI26" s="86"/>
      <c r="WTJ26" s="86"/>
      <c r="WTK26" s="86"/>
      <c r="WTL26" s="86"/>
      <c r="WTM26" s="86"/>
      <c r="WTN26" s="86"/>
      <c r="WTO26" s="86"/>
      <c r="WTP26" s="86"/>
      <c r="WTQ26" s="86"/>
      <c r="WTR26" s="86"/>
      <c r="WTS26" s="86"/>
      <c r="WTT26" s="86"/>
      <c r="WTU26" s="86"/>
      <c r="WTV26" s="86"/>
      <c r="WTW26" s="86"/>
      <c r="WTX26" s="86"/>
      <c r="WTY26" s="86"/>
      <c r="WTZ26" s="86"/>
      <c r="WUA26" s="86"/>
      <c r="WUB26" s="86"/>
      <c r="WUC26" s="86"/>
      <c r="WUD26" s="86"/>
      <c r="WUE26" s="86"/>
      <c r="WUF26" s="86"/>
      <c r="WUG26" s="86"/>
      <c r="WUH26" s="86"/>
      <c r="WUI26" s="86"/>
      <c r="WUJ26" s="86"/>
      <c r="WUK26" s="86"/>
      <c r="WUL26" s="86"/>
      <c r="WUM26" s="86"/>
      <c r="WUN26" s="86"/>
      <c r="WUO26" s="86"/>
      <c r="WUP26" s="86"/>
      <c r="WUQ26" s="86"/>
      <c r="WUR26" s="86"/>
      <c r="WUS26" s="86"/>
      <c r="WUT26" s="86"/>
      <c r="WUU26" s="86"/>
      <c r="WUV26" s="86"/>
      <c r="WUW26" s="86"/>
      <c r="WUX26" s="86"/>
      <c r="WUY26" s="86"/>
      <c r="WUZ26" s="86"/>
      <c r="WVA26" s="86"/>
      <c r="WVB26" s="86"/>
      <c r="WVC26" s="86"/>
      <c r="WVD26" s="86"/>
      <c r="WVE26" s="86"/>
      <c r="WVF26" s="86"/>
      <c r="WVG26" s="86"/>
      <c r="WVH26" s="86"/>
      <c r="WVI26" s="86"/>
      <c r="WVJ26" s="86"/>
      <c r="WVK26" s="86"/>
      <c r="WVL26" s="86"/>
      <c r="WVM26" s="86"/>
      <c r="WVN26" s="86"/>
      <c r="WVO26" s="86"/>
      <c r="WVP26" s="86"/>
      <c r="WVQ26" s="86"/>
      <c r="WVR26" s="86"/>
      <c r="WVS26" s="86"/>
      <c r="WVT26" s="86"/>
      <c r="WVU26" s="86"/>
      <c r="WVV26" s="86"/>
      <c r="WVW26" s="86"/>
      <c r="WVX26" s="86"/>
      <c r="WVY26" s="86"/>
      <c r="WVZ26" s="86"/>
      <c r="WWA26" s="86"/>
      <c r="WWB26" s="86"/>
      <c r="WWC26" s="86"/>
      <c r="WWD26" s="86"/>
      <c r="WWE26" s="86"/>
      <c r="WWF26" s="86"/>
      <c r="WWG26" s="86"/>
      <c r="WWH26" s="86"/>
      <c r="WWI26" s="86"/>
      <c r="WWJ26" s="86"/>
      <c r="WWK26" s="86"/>
      <c r="WWL26" s="86"/>
      <c r="WWM26" s="86"/>
      <c r="WWN26" s="86"/>
      <c r="WWO26" s="86"/>
      <c r="WWP26" s="86"/>
      <c r="WWQ26" s="86"/>
      <c r="WWR26" s="86"/>
      <c r="WWS26" s="86"/>
      <c r="WWT26" s="86"/>
      <c r="WWU26" s="86"/>
      <c r="WWV26" s="86"/>
      <c r="WWW26" s="86"/>
      <c r="WWX26" s="86"/>
      <c r="WWY26" s="86"/>
      <c r="WWZ26" s="86"/>
      <c r="WXA26" s="86"/>
      <c r="WXB26" s="86"/>
      <c r="WXC26" s="86"/>
      <c r="WXD26" s="86"/>
      <c r="WXE26" s="86"/>
      <c r="WXF26" s="86"/>
      <c r="WXG26" s="86"/>
      <c r="WXH26" s="86"/>
      <c r="WXI26" s="86"/>
      <c r="WXJ26" s="86"/>
      <c r="WXK26" s="86"/>
      <c r="WXL26" s="86"/>
      <c r="WXM26" s="86"/>
      <c r="WXN26" s="86"/>
      <c r="WXO26" s="86"/>
      <c r="WXP26" s="86"/>
      <c r="WXQ26" s="86"/>
      <c r="WXR26" s="86"/>
      <c r="WXS26" s="86"/>
      <c r="WXT26" s="86"/>
      <c r="WXU26" s="86"/>
      <c r="WXV26" s="86"/>
      <c r="WXW26" s="86"/>
      <c r="WXX26" s="86"/>
      <c r="WXY26" s="86"/>
      <c r="WXZ26" s="86"/>
      <c r="WYA26" s="86"/>
      <c r="WYB26" s="86"/>
      <c r="WYC26" s="86"/>
      <c r="WYD26" s="86"/>
      <c r="WYE26" s="86"/>
      <c r="WYF26" s="86"/>
      <c r="WYG26" s="86"/>
      <c r="WYH26" s="86"/>
      <c r="WYI26" s="86"/>
      <c r="WYJ26" s="86"/>
      <c r="WYK26" s="86"/>
      <c r="WYL26" s="86"/>
      <c r="WYM26" s="86"/>
      <c r="WYN26" s="86"/>
      <c r="WYO26" s="86"/>
      <c r="WYP26" s="86"/>
      <c r="WYQ26" s="86"/>
      <c r="WYR26" s="86"/>
      <c r="WYS26" s="86"/>
      <c r="WYT26" s="86"/>
      <c r="WYU26" s="86"/>
      <c r="WYV26" s="86"/>
      <c r="WYW26" s="86"/>
      <c r="WYX26" s="86"/>
      <c r="WYY26" s="86"/>
      <c r="WYZ26" s="86"/>
      <c r="WZA26" s="86"/>
      <c r="WZB26" s="86"/>
      <c r="WZC26" s="86"/>
      <c r="WZD26" s="86"/>
      <c r="WZE26" s="86"/>
      <c r="WZF26" s="86"/>
      <c r="WZG26" s="86"/>
      <c r="WZH26" s="86"/>
      <c r="WZI26" s="86"/>
      <c r="WZJ26" s="86"/>
      <c r="WZK26" s="86"/>
      <c r="WZL26" s="86"/>
      <c r="WZM26" s="86"/>
      <c r="WZN26" s="86"/>
      <c r="WZO26" s="86"/>
      <c r="WZP26" s="86"/>
      <c r="WZQ26" s="86"/>
      <c r="WZR26" s="86"/>
      <c r="WZS26" s="86"/>
      <c r="WZT26" s="86"/>
      <c r="WZU26" s="86"/>
      <c r="WZV26" s="86"/>
      <c r="WZW26" s="86"/>
      <c r="WZX26" s="86"/>
      <c r="WZY26" s="86"/>
      <c r="WZZ26" s="86"/>
      <c r="XAA26" s="86"/>
      <c r="XAB26" s="86"/>
      <c r="XAC26" s="86"/>
      <c r="XAD26" s="86"/>
      <c r="XAE26" s="86"/>
      <c r="XAF26" s="86"/>
      <c r="XAG26" s="86"/>
      <c r="XAH26" s="86"/>
      <c r="XAI26" s="86"/>
      <c r="XAJ26" s="86"/>
      <c r="XAK26" s="86"/>
      <c r="XAL26" s="86"/>
      <c r="XAM26" s="86"/>
      <c r="XAN26" s="86"/>
      <c r="XAO26" s="86"/>
      <c r="XAP26" s="86"/>
      <c r="XAQ26" s="86"/>
      <c r="XAR26" s="86"/>
      <c r="XAS26" s="86"/>
      <c r="XAT26" s="86"/>
      <c r="XAU26" s="86"/>
      <c r="XAV26" s="86"/>
      <c r="XAW26" s="86"/>
      <c r="XAX26" s="86"/>
      <c r="XAY26" s="86"/>
      <c r="XAZ26" s="86"/>
      <c r="XBA26" s="86"/>
      <c r="XBB26" s="86"/>
      <c r="XBC26" s="86"/>
      <c r="XBD26" s="86"/>
      <c r="XBE26" s="86"/>
      <c r="XBF26" s="86"/>
      <c r="XBG26" s="86"/>
      <c r="XBH26" s="86"/>
      <c r="XBI26" s="86"/>
      <c r="XBJ26" s="86"/>
      <c r="XBK26" s="86"/>
      <c r="XBL26" s="86"/>
      <c r="XBM26" s="86"/>
      <c r="XBN26" s="86"/>
      <c r="XBO26" s="86"/>
      <c r="XBP26" s="86"/>
      <c r="XBQ26" s="86"/>
      <c r="XBR26" s="86"/>
      <c r="XBS26" s="86"/>
      <c r="XBT26" s="86"/>
      <c r="XBU26" s="86"/>
      <c r="XBV26" s="86"/>
      <c r="XBW26" s="86"/>
      <c r="XBX26" s="86"/>
      <c r="XBY26" s="86"/>
      <c r="XBZ26" s="86"/>
      <c r="XCA26" s="86"/>
      <c r="XCB26" s="86"/>
      <c r="XCC26" s="86"/>
      <c r="XCD26" s="86"/>
      <c r="XCE26" s="86"/>
      <c r="XCF26" s="86"/>
      <c r="XCG26" s="86"/>
      <c r="XCH26" s="86"/>
      <c r="XCI26" s="86"/>
      <c r="XCJ26" s="86"/>
      <c r="XCK26" s="86"/>
      <c r="XCL26" s="86"/>
      <c r="XCM26" s="86"/>
      <c r="XCN26" s="86"/>
      <c r="XCO26" s="86"/>
      <c r="XCP26" s="86"/>
      <c r="XCQ26" s="86"/>
      <c r="XCR26" s="86"/>
      <c r="XCS26" s="86"/>
      <c r="XCT26" s="86"/>
      <c r="XCU26" s="86"/>
      <c r="XCV26" s="86"/>
      <c r="XCW26" s="86"/>
      <c r="XCX26" s="86"/>
      <c r="XCY26" s="86"/>
      <c r="XCZ26" s="86"/>
      <c r="XDA26" s="86"/>
      <c r="XDB26" s="86"/>
      <c r="XDC26" s="86"/>
      <c r="XDD26" s="86"/>
      <c r="XDE26" s="86"/>
      <c r="XDF26" s="86"/>
      <c r="XDG26" s="86"/>
      <c r="XDH26" s="86"/>
      <c r="XDI26" s="86"/>
      <c r="XDJ26" s="86"/>
      <c r="XDK26" s="86"/>
      <c r="XDL26" s="86"/>
      <c r="XDM26" s="86"/>
      <c r="XDN26" s="86"/>
      <c r="XDO26" s="86"/>
      <c r="XDP26" s="86"/>
      <c r="XDQ26" s="86"/>
      <c r="XDR26" s="86"/>
      <c r="XDS26" s="86"/>
      <c r="XDT26" s="86"/>
      <c r="XDU26" s="86"/>
      <c r="XDV26" s="86"/>
      <c r="XDW26" s="86"/>
      <c r="XDX26" s="86"/>
      <c r="XDY26" s="86"/>
      <c r="XDZ26" s="86"/>
      <c r="XEA26" s="86"/>
      <c r="XEB26" s="86"/>
      <c r="XEC26" s="86"/>
      <c r="XED26" s="86"/>
      <c r="XEE26" s="86"/>
      <c r="XEF26" s="86"/>
      <c r="XEG26" s="86"/>
      <c r="XEH26" s="86"/>
      <c r="XEI26" s="86"/>
      <c r="XEJ26" s="86"/>
      <c r="XEK26" s="86"/>
      <c r="XEL26" s="86"/>
      <c r="XEM26" s="86"/>
      <c r="XEN26" s="86"/>
      <c r="XEO26" s="86"/>
      <c r="XEP26" s="86"/>
      <c r="XEQ26" s="86"/>
      <c r="XER26" s="86"/>
      <c r="XES26" s="86"/>
      <c r="XET26" s="86"/>
      <c r="XEU26" s="86"/>
      <c r="XEV26" s="86"/>
      <c r="XEW26" s="86"/>
      <c r="XEX26" s="86"/>
      <c r="XEY26" s="86"/>
      <c r="XEZ26" s="86"/>
      <c r="XFA26" s="86"/>
      <c r="XFB26" s="86"/>
      <c r="XFC26" s="86"/>
      <c r="XFD26" s="86"/>
    </row>
    <row r="27" spans="1:16384" ht="60" x14ac:dyDescent="0.25">
      <c r="A27" s="359" t="s">
        <v>644</v>
      </c>
      <c r="B27" s="516"/>
      <c r="C27" s="516" t="s">
        <v>1169</v>
      </c>
      <c r="D27" s="516" t="s">
        <v>1150</v>
      </c>
      <c r="E27" s="360" t="s">
        <v>622</v>
      </c>
      <c r="F27" s="360"/>
      <c r="G27" s="1092"/>
    </row>
    <row r="28" spans="1:16384" s="648" customFormat="1" ht="45" x14ac:dyDescent="0.25">
      <c r="A28" s="153" t="s">
        <v>1158</v>
      </c>
      <c r="B28" s="167"/>
      <c r="C28" s="167"/>
      <c r="D28" s="167"/>
      <c r="E28" s="154" t="s">
        <v>645</v>
      </c>
      <c r="F28" s="154"/>
      <c r="G28" s="1092"/>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c r="EC28" s="86"/>
      <c r="ED28" s="86"/>
      <c r="EE28" s="86"/>
      <c r="EF28" s="86"/>
      <c r="EG28" s="86"/>
      <c r="EH28" s="86"/>
      <c r="EI28" s="86"/>
      <c r="EJ28" s="86"/>
      <c r="EK28" s="86"/>
      <c r="EL28" s="86"/>
      <c r="EM28" s="86"/>
      <c r="EN28" s="86"/>
      <c r="EO28" s="86"/>
      <c r="EP28" s="86"/>
      <c r="EQ28" s="86"/>
      <c r="ER28" s="86"/>
      <c r="ES28" s="86"/>
      <c r="ET28" s="86"/>
      <c r="EU28" s="86"/>
      <c r="EV28" s="86"/>
      <c r="EW28" s="86"/>
      <c r="EX28" s="86"/>
      <c r="EY28" s="86"/>
      <c r="EZ28" s="86"/>
      <c r="FA28" s="86"/>
      <c r="FB28" s="86"/>
      <c r="FC28" s="86"/>
      <c r="FD28" s="86"/>
      <c r="FE28" s="86"/>
      <c r="FF28" s="86"/>
      <c r="FG28" s="86"/>
      <c r="FH28" s="86"/>
      <c r="FI28" s="86"/>
      <c r="FJ28" s="86"/>
      <c r="FK28" s="86"/>
      <c r="FL28" s="86"/>
      <c r="FM28" s="86"/>
      <c r="FN28" s="86"/>
      <c r="FO28" s="86"/>
      <c r="FP28" s="86"/>
      <c r="FQ28" s="86"/>
      <c r="FR28" s="86"/>
      <c r="FS28" s="86"/>
      <c r="FT28" s="86"/>
      <c r="FU28" s="86"/>
      <c r="FV28" s="86"/>
      <c r="FW28" s="86"/>
      <c r="FX28" s="86"/>
      <c r="FY28" s="86"/>
      <c r="FZ28" s="86"/>
      <c r="GA28" s="86"/>
      <c r="GB28" s="86"/>
      <c r="GC28" s="86"/>
      <c r="GD28" s="86"/>
      <c r="GE28" s="86"/>
      <c r="GF28" s="86"/>
      <c r="GG28" s="86"/>
      <c r="GH28" s="86"/>
      <c r="GI28" s="86"/>
      <c r="GJ28" s="86"/>
      <c r="GK28" s="86"/>
      <c r="GL28" s="86"/>
      <c r="GM28" s="86"/>
      <c r="GN28" s="86"/>
      <c r="GO28" s="86"/>
      <c r="GP28" s="86"/>
      <c r="GQ28" s="86"/>
      <c r="GR28" s="86"/>
      <c r="GS28" s="86"/>
      <c r="GT28" s="86"/>
      <c r="GU28" s="86"/>
      <c r="GV28" s="86"/>
      <c r="GW28" s="86"/>
      <c r="GX28" s="86"/>
      <c r="GY28" s="86"/>
      <c r="GZ28" s="86"/>
      <c r="HA28" s="86"/>
      <c r="HB28" s="86"/>
      <c r="HC28" s="86"/>
      <c r="HD28" s="86"/>
      <c r="HE28" s="86"/>
      <c r="HF28" s="86"/>
      <c r="HG28" s="86"/>
      <c r="HH28" s="86"/>
      <c r="HI28" s="86"/>
      <c r="HJ28" s="86"/>
      <c r="HK28" s="86"/>
      <c r="HL28" s="86"/>
      <c r="HM28" s="86"/>
      <c r="HN28" s="86"/>
      <c r="HO28" s="86"/>
      <c r="HP28" s="86"/>
      <c r="HQ28" s="86"/>
      <c r="HR28" s="86"/>
      <c r="HS28" s="86"/>
      <c r="HT28" s="86"/>
      <c r="HU28" s="86"/>
      <c r="HV28" s="86"/>
      <c r="HW28" s="86"/>
      <c r="HX28" s="86"/>
      <c r="HY28" s="86"/>
      <c r="HZ28" s="86"/>
      <c r="IA28" s="86"/>
      <c r="IB28" s="86"/>
      <c r="IC28" s="86"/>
      <c r="ID28" s="86"/>
      <c r="IE28" s="86"/>
      <c r="IF28" s="86"/>
      <c r="IG28" s="86"/>
      <c r="IH28" s="86"/>
      <c r="II28" s="86"/>
      <c r="IJ28" s="86"/>
      <c r="IK28" s="86"/>
      <c r="IL28" s="86"/>
      <c r="IM28" s="86"/>
      <c r="IN28" s="86"/>
      <c r="IO28" s="86"/>
      <c r="IP28" s="86"/>
      <c r="IQ28" s="86"/>
      <c r="IR28" s="86"/>
      <c r="IS28" s="86"/>
      <c r="IT28" s="86"/>
      <c r="IU28" s="86"/>
      <c r="IV28" s="86"/>
      <c r="IW28" s="86"/>
      <c r="IX28" s="86"/>
      <c r="IY28" s="86"/>
      <c r="IZ28" s="86"/>
      <c r="JA28" s="86"/>
      <c r="JB28" s="86"/>
      <c r="JC28" s="86"/>
      <c r="JD28" s="86"/>
      <c r="JE28" s="86"/>
      <c r="JF28" s="86"/>
      <c r="JG28" s="86"/>
      <c r="JH28" s="86"/>
      <c r="JI28" s="86"/>
      <c r="JJ28" s="86"/>
      <c r="JK28" s="86"/>
      <c r="JL28" s="86"/>
      <c r="JM28" s="86"/>
      <c r="JN28" s="86"/>
      <c r="JO28" s="86"/>
      <c r="JP28" s="86"/>
      <c r="JQ28" s="86"/>
      <c r="JR28" s="86"/>
      <c r="JS28" s="86"/>
      <c r="JT28" s="86"/>
      <c r="JU28" s="86"/>
      <c r="JV28" s="86"/>
      <c r="JW28" s="86"/>
      <c r="JX28" s="86"/>
      <c r="JY28" s="86"/>
      <c r="JZ28" s="86"/>
      <c r="KA28" s="86"/>
      <c r="KB28" s="86"/>
      <c r="KC28" s="86"/>
      <c r="KD28" s="86"/>
      <c r="KE28" s="86"/>
      <c r="KF28" s="86"/>
      <c r="KG28" s="86"/>
      <c r="KH28" s="86"/>
      <c r="KI28" s="86"/>
      <c r="KJ28" s="86"/>
      <c r="KK28" s="86"/>
      <c r="KL28" s="86"/>
      <c r="KM28" s="86"/>
      <c r="KN28" s="86"/>
      <c r="KO28" s="86"/>
      <c r="KP28" s="86"/>
      <c r="KQ28" s="86"/>
      <c r="KR28" s="86"/>
      <c r="KS28" s="86"/>
      <c r="KT28" s="86"/>
      <c r="KU28" s="86"/>
      <c r="KV28" s="86"/>
      <c r="KW28" s="86"/>
      <c r="KX28" s="86"/>
      <c r="KY28" s="86"/>
      <c r="KZ28" s="86"/>
      <c r="LA28" s="86"/>
      <c r="LB28" s="86"/>
      <c r="LC28" s="86"/>
      <c r="LD28" s="86"/>
      <c r="LE28" s="86"/>
      <c r="LF28" s="86"/>
      <c r="LG28" s="86"/>
      <c r="LH28" s="86"/>
      <c r="LI28" s="86"/>
      <c r="LJ28" s="86"/>
      <c r="LK28" s="86"/>
      <c r="LL28" s="86"/>
      <c r="LM28" s="86"/>
      <c r="LN28" s="86"/>
      <c r="LO28" s="86"/>
      <c r="LP28" s="86"/>
      <c r="LQ28" s="86"/>
      <c r="LR28" s="86"/>
      <c r="LS28" s="86"/>
      <c r="LT28" s="86"/>
      <c r="LU28" s="86"/>
      <c r="LV28" s="86"/>
      <c r="LW28" s="86"/>
      <c r="LX28" s="86"/>
      <c r="LY28" s="86"/>
      <c r="LZ28" s="86"/>
      <c r="MA28" s="86"/>
      <c r="MB28" s="86"/>
      <c r="MC28" s="86"/>
      <c r="MD28" s="86"/>
      <c r="ME28" s="86"/>
      <c r="MF28" s="86"/>
      <c r="MG28" s="86"/>
      <c r="MH28" s="86"/>
      <c r="MI28" s="86"/>
      <c r="MJ28" s="86"/>
      <c r="MK28" s="86"/>
      <c r="ML28" s="86"/>
      <c r="MM28" s="86"/>
      <c r="MN28" s="86"/>
      <c r="MO28" s="86"/>
      <c r="MP28" s="86"/>
      <c r="MQ28" s="86"/>
      <c r="MR28" s="86"/>
      <c r="MS28" s="86"/>
      <c r="MT28" s="86"/>
      <c r="MU28" s="86"/>
      <c r="MV28" s="86"/>
      <c r="MW28" s="86"/>
      <c r="MX28" s="86"/>
      <c r="MY28" s="86"/>
      <c r="MZ28" s="86"/>
      <c r="NA28" s="86"/>
      <c r="NB28" s="86"/>
      <c r="NC28" s="86"/>
      <c r="ND28" s="86"/>
      <c r="NE28" s="86"/>
      <c r="NF28" s="86"/>
      <c r="NG28" s="86"/>
      <c r="NH28" s="86"/>
      <c r="NI28" s="86"/>
      <c r="NJ28" s="86"/>
      <c r="NK28" s="86"/>
      <c r="NL28" s="86"/>
      <c r="NM28" s="86"/>
      <c r="NN28" s="86"/>
      <c r="NO28" s="86"/>
      <c r="NP28" s="86"/>
      <c r="NQ28" s="86"/>
      <c r="NR28" s="86"/>
      <c r="NS28" s="86"/>
      <c r="NT28" s="86"/>
      <c r="NU28" s="86"/>
      <c r="NV28" s="86"/>
      <c r="NW28" s="86"/>
      <c r="NX28" s="86"/>
      <c r="NY28" s="86"/>
      <c r="NZ28" s="86"/>
      <c r="OA28" s="86"/>
      <c r="OB28" s="86"/>
      <c r="OC28" s="86"/>
      <c r="OD28" s="86"/>
      <c r="OE28" s="86"/>
      <c r="OF28" s="86"/>
      <c r="OG28" s="86"/>
      <c r="OH28" s="86"/>
      <c r="OI28" s="86"/>
      <c r="OJ28" s="86"/>
      <c r="OK28" s="86"/>
      <c r="OL28" s="86"/>
      <c r="OM28" s="86"/>
      <c r="ON28" s="86"/>
      <c r="OO28" s="86"/>
      <c r="OP28" s="86"/>
      <c r="OQ28" s="86"/>
      <c r="OR28" s="86"/>
      <c r="OS28" s="86"/>
      <c r="OT28" s="86"/>
      <c r="OU28" s="86"/>
      <c r="OV28" s="86"/>
      <c r="OW28" s="86"/>
      <c r="OX28" s="86"/>
      <c r="OY28" s="86"/>
      <c r="OZ28" s="86"/>
      <c r="PA28" s="86"/>
      <c r="PB28" s="86"/>
      <c r="PC28" s="86"/>
      <c r="PD28" s="86"/>
      <c r="PE28" s="86"/>
      <c r="PF28" s="86"/>
      <c r="PG28" s="86"/>
      <c r="PH28" s="86"/>
      <c r="PI28" s="86"/>
      <c r="PJ28" s="86"/>
      <c r="PK28" s="86"/>
      <c r="PL28" s="86"/>
      <c r="PM28" s="86"/>
      <c r="PN28" s="86"/>
      <c r="PO28" s="86"/>
      <c r="PP28" s="86"/>
      <c r="PQ28" s="86"/>
      <c r="PR28" s="86"/>
      <c r="PS28" s="86"/>
      <c r="PT28" s="86"/>
      <c r="PU28" s="86"/>
      <c r="PV28" s="86"/>
      <c r="PW28" s="86"/>
      <c r="PX28" s="86"/>
      <c r="PY28" s="86"/>
      <c r="PZ28" s="86"/>
      <c r="QA28" s="86"/>
      <c r="QB28" s="86"/>
      <c r="QC28" s="86"/>
      <c r="QD28" s="86"/>
      <c r="QE28" s="86"/>
      <c r="QF28" s="86"/>
      <c r="QG28" s="86"/>
      <c r="QH28" s="86"/>
      <c r="QI28" s="86"/>
      <c r="QJ28" s="86"/>
      <c r="QK28" s="86"/>
      <c r="QL28" s="86"/>
      <c r="QM28" s="86"/>
      <c r="QN28" s="86"/>
      <c r="QO28" s="86"/>
      <c r="QP28" s="86"/>
      <c r="QQ28" s="86"/>
      <c r="QR28" s="86"/>
      <c r="QS28" s="86"/>
      <c r="QT28" s="86"/>
      <c r="QU28" s="86"/>
      <c r="QV28" s="86"/>
      <c r="QW28" s="86"/>
      <c r="QX28" s="86"/>
      <c r="QY28" s="86"/>
      <c r="QZ28" s="86"/>
      <c r="RA28" s="86"/>
      <c r="RB28" s="86"/>
      <c r="RC28" s="86"/>
      <c r="RD28" s="86"/>
      <c r="RE28" s="86"/>
      <c r="RF28" s="86"/>
      <c r="RG28" s="86"/>
      <c r="RH28" s="86"/>
      <c r="RI28" s="86"/>
      <c r="RJ28" s="86"/>
      <c r="RK28" s="86"/>
      <c r="RL28" s="86"/>
      <c r="RM28" s="86"/>
      <c r="RN28" s="86"/>
      <c r="RO28" s="86"/>
      <c r="RP28" s="86"/>
      <c r="RQ28" s="86"/>
      <c r="RR28" s="86"/>
      <c r="RS28" s="86"/>
      <c r="RT28" s="86"/>
      <c r="RU28" s="86"/>
      <c r="RV28" s="86"/>
      <c r="RW28" s="86"/>
      <c r="RX28" s="86"/>
      <c r="RY28" s="86"/>
      <c r="RZ28" s="86"/>
      <c r="SA28" s="86"/>
      <c r="SB28" s="86"/>
      <c r="SC28" s="86"/>
      <c r="SD28" s="86"/>
      <c r="SE28" s="86"/>
      <c r="SF28" s="86"/>
      <c r="SG28" s="86"/>
      <c r="SH28" s="86"/>
      <c r="SI28" s="86"/>
      <c r="SJ28" s="86"/>
      <c r="SK28" s="86"/>
      <c r="SL28" s="86"/>
      <c r="SM28" s="86"/>
      <c r="SN28" s="86"/>
      <c r="SO28" s="86"/>
      <c r="SP28" s="86"/>
      <c r="SQ28" s="86"/>
      <c r="SR28" s="86"/>
      <c r="SS28" s="86"/>
      <c r="ST28" s="86"/>
      <c r="SU28" s="86"/>
      <c r="SV28" s="86"/>
      <c r="SW28" s="86"/>
      <c r="SX28" s="86"/>
      <c r="SY28" s="86"/>
      <c r="SZ28" s="86"/>
      <c r="TA28" s="86"/>
      <c r="TB28" s="86"/>
      <c r="TC28" s="86"/>
      <c r="TD28" s="86"/>
      <c r="TE28" s="86"/>
      <c r="TF28" s="86"/>
      <c r="TG28" s="86"/>
      <c r="TH28" s="86"/>
      <c r="TI28" s="86"/>
      <c r="TJ28" s="86"/>
      <c r="TK28" s="86"/>
      <c r="TL28" s="86"/>
      <c r="TM28" s="86"/>
      <c r="TN28" s="86"/>
      <c r="TO28" s="86"/>
      <c r="TP28" s="86"/>
      <c r="TQ28" s="86"/>
      <c r="TR28" s="86"/>
      <c r="TS28" s="86"/>
      <c r="TT28" s="86"/>
      <c r="TU28" s="86"/>
      <c r="TV28" s="86"/>
      <c r="TW28" s="86"/>
      <c r="TX28" s="86"/>
      <c r="TY28" s="86"/>
      <c r="TZ28" s="86"/>
      <c r="UA28" s="86"/>
      <c r="UB28" s="86"/>
      <c r="UC28" s="86"/>
      <c r="UD28" s="86"/>
      <c r="UE28" s="86"/>
      <c r="UF28" s="86"/>
      <c r="UG28" s="86"/>
      <c r="UH28" s="86"/>
      <c r="UI28" s="86"/>
      <c r="UJ28" s="86"/>
      <c r="UK28" s="86"/>
      <c r="UL28" s="86"/>
      <c r="UM28" s="86"/>
      <c r="UN28" s="86"/>
      <c r="UO28" s="86"/>
      <c r="UP28" s="86"/>
      <c r="UQ28" s="86"/>
      <c r="UR28" s="86"/>
      <c r="US28" s="86"/>
      <c r="UT28" s="86"/>
      <c r="UU28" s="86"/>
      <c r="UV28" s="86"/>
      <c r="UW28" s="86"/>
      <c r="UX28" s="86"/>
      <c r="UY28" s="86"/>
      <c r="UZ28" s="86"/>
      <c r="VA28" s="86"/>
      <c r="VB28" s="86"/>
      <c r="VC28" s="86"/>
      <c r="VD28" s="86"/>
      <c r="VE28" s="86"/>
      <c r="VF28" s="86"/>
      <c r="VG28" s="86"/>
      <c r="VH28" s="86"/>
      <c r="VI28" s="86"/>
      <c r="VJ28" s="86"/>
      <c r="VK28" s="86"/>
      <c r="VL28" s="86"/>
      <c r="VM28" s="86"/>
      <c r="VN28" s="86"/>
      <c r="VO28" s="86"/>
      <c r="VP28" s="86"/>
      <c r="VQ28" s="86"/>
      <c r="VR28" s="86"/>
      <c r="VS28" s="86"/>
      <c r="VT28" s="86"/>
      <c r="VU28" s="86"/>
      <c r="VV28" s="86"/>
      <c r="VW28" s="86"/>
      <c r="VX28" s="86"/>
      <c r="VY28" s="86"/>
      <c r="VZ28" s="86"/>
      <c r="WA28" s="86"/>
      <c r="WB28" s="86"/>
      <c r="WC28" s="86"/>
      <c r="WD28" s="86"/>
      <c r="WE28" s="86"/>
      <c r="WF28" s="86"/>
      <c r="WG28" s="86"/>
      <c r="WH28" s="86"/>
      <c r="WI28" s="86"/>
      <c r="WJ28" s="86"/>
      <c r="WK28" s="86"/>
      <c r="WL28" s="86"/>
      <c r="WM28" s="86"/>
      <c r="WN28" s="86"/>
      <c r="WO28" s="86"/>
      <c r="WP28" s="86"/>
      <c r="WQ28" s="86"/>
      <c r="WR28" s="86"/>
      <c r="WS28" s="86"/>
      <c r="WT28" s="86"/>
      <c r="WU28" s="86"/>
      <c r="WV28" s="86"/>
      <c r="WW28" s="86"/>
      <c r="WX28" s="86"/>
      <c r="WY28" s="86"/>
      <c r="WZ28" s="86"/>
      <c r="XA28" s="86"/>
      <c r="XB28" s="86"/>
      <c r="XC28" s="86"/>
      <c r="XD28" s="86"/>
      <c r="XE28" s="86"/>
      <c r="XF28" s="86"/>
      <c r="XG28" s="86"/>
      <c r="XH28" s="86"/>
      <c r="XI28" s="86"/>
      <c r="XJ28" s="86"/>
      <c r="XK28" s="86"/>
      <c r="XL28" s="86"/>
      <c r="XM28" s="86"/>
      <c r="XN28" s="86"/>
      <c r="XO28" s="86"/>
      <c r="XP28" s="86"/>
      <c r="XQ28" s="86"/>
      <c r="XR28" s="86"/>
      <c r="XS28" s="86"/>
      <c r="XT28" s="86"/>
      <c r="XU28" s="86"/>
      <c r="XV28" s="86"/>
      <c r="XW28" s="86"/>
      <c r="XX28" s="86"/>
      <c r="XY28" s="86"/>
      <c r="XZ28" s="86"/>
      <c r="YA28" s="86"/>
      <c r="YB28" s="86"/>
      <c r="YC28" s="86"/>
      <c r="YD28" s="86"/>
      <c r="YE28" s="86"/>
      <c r="YF28" s="86"/>
      <c r="YG28" s="86"/>
      <c r="YH28" s="86"/>
      <c r="YI28" s="86"/>
      <c r="YJ28" s="86"/>
      <c r="YK28" s="86"/>
      <c r="YL28" s="86"/>
      <c r="YM28" s="86"/>
      <c r="YN28" s="86"/>
      <c r="YO28" s="86"/>
      <c r="YP28" s="86"/>
      <c r="YQ28" s="86"/>
      <c r="YR28" s="86"/>
      <c r="YS28" s="86"/>
      <c r="YT28" s="86"/>
      <c r="YU28" s="86"/>
      <c r="YV28" s="86"/>
      <c r="YW28" s="86"/>
      <c r="YX28" s="86"/>
      <c r="YY28" s="86"/>
      <c r="YZ28" s="86"/>
      <c r="ZA28" s="86"/>
      <c r="ZB28" s="86"/>
      <c r="ZC28" s="86"/>
      <c r="ZD28" s="86"/>
      <c r="ZE28" s="86"/>
      <c r="ZF28" s="86"/>
      <c r="ZG28" s="86"/>
      <c r="ZH28" s="86"/>
      <c r="ZI28" s="86"/>
      <c r="ZJ28" s="86"/>
      <c r="ZK28" s="86"/>
      <c r="ZL28" s="86"/>
      <c r="ZM28" s="86"/>
      <c r="ZN28" s="86"/>
      <c r="ZO28" s="86"/>
      <c r="ZP28" s="86"/>
      <c r="ZQ28" s="86"/>
      <c r="ZR28" s="86"/>
      <c r="ZS28" s="86"/>
      <c r="ZT28" s="86"/>
      <c r="ZU28" s="86"/>
      <c r="ZV28" s="86"/>
      <c r="ZW28" s="86"/>
      <c r="ZX28" s="86"/>
      <c r="ZY28" s="86"/>
      <c r="ZZ28" s="86"/>
      <c r="AAA28" s="86"/>
      <c r="AAB28" s="86"/>
      <c r="AAC28" s="86"/>
      <c r="AAD28" s="86"/>
      <c r="AAE28" s="86"/>
      <c r="AAF28" s="86"/>
      <c r="AAG28" s="86"/>
      <c r="AAH28" s="86"/>
      <c r="AAI28" s="86"/>
      <c r="AAJ28" s="86"/>
      <c r="AAK28" s="86"/>
      <c r="AAL28" s="86"/>
      <c r="AAM28" s="86"/>
      <c r="AAN28" s="86"/>
      <c r="AAO28" s="86"/>
      <c r="AAP28" s="86"/>
      <c r="AAQ28" s="86"/>
      <c r="AAR28" s="86"/>
      <c r="AAS28" s="86"/>
      <c r="AAT28" s="86"/>
      <c r="AAU28" s="86"/>
      <c r="AAV28" s="86"/>
      <c r="AAW28" s="86"/>
      <c r="AAX28" s="86"/>
      <c r="AAY28" s="86"/>
      <c r="AAZ28" s="86"/>
      <c r="ABA28" s="86"/>
      <c r="ABB28" s="86"/>
      <c r="ABC28" s="86"/>
      <c r="ABD28" s="86"/>
      <c r="ABE28" s="86"/>
      <c r="ABF28" s="86"/>
      <c r="ABG28" s="86"/>
      <c r="ABH28" s="86"/>
      <c r="ABI28" s="86"/>
      <c r="ABJ28" s="86"/>
      <c r="ABK28" s="86"/>
      <c r="ABL28" s="86"/>
      <c r="ABM28" s="86"/>
      <c r="ABN28" s="86"/>
      <c r="ABO28" s="86"/>
      <c r="ABP28" s="86"/>
      <c r="ABQ28" s="86"/>
      <c r="ABR28" s="86"/>
      <c r="ABS28" s="86"/>
      <c r="ABT28" s="86"/>
      <c r="ABU28" s="86"/>
      <c r="ABV28" s="86"/>
      <c r="ABW28" s="86"/>
      <c r="ABX28" s="86"/>
      <c r="ABY28" s="86"/>
      <c r="ABZ28" s="86"/>
      <c r="ACA28" s="86"/>
      <c r="ACB28" s="86"/>
      <c r="ACC28" s="86"/>
      <c r="ACD28" s="86"/>
      <c r="ACE28" s="86"/>
      <c r="ACF28" s="86"/>
      <c r="ACG28" s="86"/>
      <c r="ACH28" s="86"/>
      <c r="ACI28" s="86"/>
      <c r="ACJ28" s="86"/>
      <c r="ACK28" s="86"/>
      <c r="ACL28" s="86"/>
      <c r="ACM28" s="86"/>
      <c r="ACN28" s="86"/>
      <c r="ACO28" s="86"/>
      <c r="ACP28" s="86"/>
      <c r="ACQ28" s="86"/>
      <c r="ACR28" s="86"/>
      <c r="ACS28" s="86"/>
      <c r="ACT28" s="86"/>
      <c r="ACU28" s="86"/>
      <c r="ACV28" s="86"/>
      <c r="ACW28" s="86"/>
      <c r="ACX28" s="86"/>
      <c r="ACY28" s="86"/>
      <c r="ACZ28" s="86"/>
      <c r="ADA28" s="86"/>
      <c r="ADB28" s="86"/>
      <c r="ADC28" s="86"/>
      <c r="ADD28" s="86"/>
      <c r="ADE28" s="86"/>
      <c r="ADF28" s="86"/>
      <c r="ADG28" s="86"/>
      <c r="ADH28" s="86"/>
      <c r="ADI28" s="86"/>
      <c r="ADJ28" s="86"/>
      <c r="ADK28" s="86"/>
      <c r="ADL28" s="86"/>
      <c r="ADM28" s="86"/>
      <c r="ADN28" s="86"/>
      <c r="ADO28" s="86"/>
      <c r="ADP28" s="86"/>
      <c r="ADQ28" s="86"/>
      <c r="ADR28" s="86"/>
      <c r="ADS28" s="86"/>
      <c r="ADT28" s="86"/>
      <c r="ADU28" s="86"/>
      <c r="ADV28" s="86"/>
      <c r="ADW28" s="86"/>
      <c r="ADX28" s="86"/>
      <c r="ADY28" s="86"/>
      <c r="ADZ28" s="86"/>
      <c r="AEA28" s="86"/>
      <c r="AEB28" s="86"/>
      <c r="AEC28" s="86"/>
      <c r="AED28" s="86"/>
      <c r="AEE28" s="86"/>
      <c r="AEF28" s="86"/>
      <c r="AEG28" s="86"/>
      <c r="AEH28" s="86"/>
      <c r="AEI28" s="86"/>
      <c r="AEJ28" s="86"/>
      <c r="AEK28" s="86"/>
      <c r="AEL28" s="86"/>
      <c r="AEM28" s="86"/>
      <c r="AEN28" s="86"/>
      <c r="AEO28" s="86"/>
      <c r="AEP28" s="86"/>
      <c r="AEQ28" s="86"/>
      <c r="AER28" s="86"/>
      <c r="AES28" s="86"/>
      <c r="AET28" s="86"/>
      <c r="AEU28" s="86"/>
      <c r="AEV28" s="86"/>
      <c r="AEW28" s="86"/>
      <c r="AEX28" s="86"/>
      <c r="AEY28" s="86"/>
      <c r="AEZ28" s="86"/>
      <c r="AFA28" s="86"/>
      <c r="AFB28" s="86"/>
      <c r="AFC28" s="86"/>
      <c r="AFD28" s="86"/>
      <c r="AFE28" s="86"/>
      <c r="AFF28" s="86"/>
      <c r="AFG28" s="86"/>
      <c r="AFH28" s="86"/>
      <c r="AFI28" s="86"/>
      <c r="AFJ28" s="86"/>
      <c r="AFK28" s="86"/>
      <c r="AFL28" s="86"/>
      <c r="AFM28" s="86"/>
      <c r="AFN28" s="86"/>
      <c r="AFO28" s="86"/>
      <c r="AFP28" s="86"/>
      <c r="AFQ28" s="86"/>
      <c r="AFR28" s="86"/>
      <c r="AFS28" s="86"/>
      <c r="AFT28" s="86"/>
      <c r="AFU28" s="86"/>
      <c r="AFV28" s="86"/>
      <c r="AFW28" s="86"/>
      <c r="AFX28" s="86"/>
      <c r="AFY28" s="86"/>
      <c r="AFZ28" s="86"/>
      <c r="AGA28" s="86"/>
      <c r="AGB28" s="86"/>
      <c r="AGC28" s="86"/>
      <c r="AGD28" s="86"/>
      <c r="AGE28" s="86"/>
      <c r="AGF28" s="86"/>
      <c r="AGG28" s="86"/>
      <c r="AGH28" s="86"/>
      <c r="AGI28" s="86"/>
      <c r="AGJ28" s="86"/>
      <c r="AGK28" s="86"/>
      <c r="AGL28" s="86"/>
      <c r="AGM28" s="86"/>
      <c r="AGN28" s="86"/>
      <c r="AGO28" s="86"/>
      <c r="AGP28" s="86"/>
      <c r="AGQ28" s="86"/>
      <c r="AGR28" s="86"/>
      <c r="AGS28" s="86"/>
      <c r="AGT28" s="86"/>
      <c r="AGU28" s="86"/>
      <c r="AGV28" s="86"/>
      <c r="AGW28" s="86"/>
      <c r="AGX28" s="86"/>
      <c r="AGY28" s="86"/>
      <c r="AGZ28" s="86"/>
      <c r="AHA28" s="86"/>
      <c r="AHB28" s="86"/>
      <c r="AHC28" s="86"/>
      <c r="AHD28" s="86"/>
      <c r="AHE28" s="86"/>
      <c r="AHF28" s="86"/>
      <c r="AHG28" s="86"/>
      <c r="AHH28" s="86"/>
      <c r="AHI28" s="86"/>
      <c r="AHJ28" s="86"/>
      <c r="AHK28" s="86"/>
      <c r="AHL28" s="86"/>
      <c r="AHM28" s="86"/>
      <c r="AHN28" s="86"/>
      <c r="AHO28" s="86"/>
      <c r="AHP28" s="86"/>
      <c r="AHQ28" s="86"/>
      <c r="AHR28" s="86"/>
      <c r="AHS28" s="86"/>
      <c r="AHT28" s="86"/>
      <c r="AHU28" s="86"/>
      <c r="AHV28" s="86"/>
      <c r="AHW28" s="86"/>
      <c r="AHX28" s="86"/>
      <c r="AHY28" s="86"/>
      <c r="AHZ28" s="86"/>
      <c r="AIA28" s="86"/>
      <c r="AIB28" s="86"/>
      <c r="AIC28" s="86"/>
      <c r="AID28" s="86"/>
      <c r="AIE28" s="86"/>
      <c r="AIF28" s="86"/>
      <c r="AIG28" s="86"/>
      <c r="AIH28" s="86"/>
      <c r="AII28" s="86"/>
      <c r="AIJ28" s="86"/>
      <c r="AIK28" s="86"/>
      <c r="AIL28" s="86"/>
      <c r="AIM28" s="86"/>
      <c r="AIN28" s="86"/>
      <c r="AIO28" s="86"/>
      <c r="AIP28" s="86"/>
      <c r="AIQ28" s="86"/>
      <c r="AIR28" s="86"/>
      <c r="AIS28" s="86"/>
      <c r="AIT28" s="86"/>
      <c r="AIU28" s="86"/>
      <c r="AIV28" s="86"/>
      <c r="AIW28" s="86"/>
      <c r="AIX28" s="86"/>
      <c r="AIY28" s="86"/>
      <c r="AIZ28" s="86"/>
      <c r="AJA28" s="86"/>
      <c r="AJB28" s="86"/>
      <c r="AJC28" s="86"/>
      <c r="AJD28" s="86"/>
      <c r="AJE28" s="86"/>
      <c r="AJF28" s="86"/>
      <c r="AJG28" s="86"/>
      <c r="AJH28" s="86"/>
      <c r="AJI28" s="86"/>
      <c r="AJJ28" s="86"/>
      <c r="AJK28" s="86"/>
      <c r="AJL28" s="86"/>
      <c r="AJM28" s="86"/>
      <c r="AJN28" s="86"/>
      <c r="AJO28" s="86"/>
      <c r="AJP28" s="86"/>
      <c r="AJQ28" s="86"/>
      <c r="AJR28" s="86"/>
      <c r="AJS28" s="86"/>
      <c r="AJT28" s="86"/>
      <c r="AJU28" s="86"/>
      <c r="AJV28" s="86"/>
      <c r="AJW28" s="86"/>
      <c r="AJX28" s="86"/>
      <c r="AJY28" s="86"/>
      <c r="AJZ28" s="86"/>
      <c r="AKA28" s="86"/>
      <c r="AKB28" s="86"/>
      <c r="AKC28" s="86"/>
      <c r="AKD28" s="86"/>
      <c r="AKE28" s="86"/>
      <c r="AKF28" s="86"/>
      <c r="AKG28" s="86"/>
      <c r="AKH28" s="86"/>
      <c r="AKI28" s="86"/>
      <c r="AKJ28" s="86"/>
      <c r="AKK28" s="86"/>
      <c r="AKL28" s="86"/>
      <c r="AKM28" s="86"/>
      <c r="AKN28" s="86"/>
      <c r="AKO28" s="86"/>
      <c r="AKP28" s="86"/>
      <c r="AKQ28" s="86"/>
      <c r="AKR28" s="86"/>
      <c r="AKS28" s="86"/>
      <c r="AKT28" s="86"/>
      <c r="AKU28" s="86"/>
      <c r="AKV28" s="86"/>
      <c r="AKW28" s="86"/>
      <c r="AKX28" s="86"/>
      <c r="AKY28" s="86"/>
      <c r="AKZ28" s="86"/>
      <c r="ALA28" s="86"/>
      <c r="ALB28" s="86"/>
      <c r="ALC28" s="86"/>
      <c r="ALD28" s="86"/>
      <c r="ALE28" s="86"/>
      <c r="ALF28" s="86"/>
      <c r="ALG28" s="86"/>
      <c r="ALH28" s="86"/>
      <c r="ALI28" s="86"/>
      <c r="ALJ28" s="86"/>
      <c r="ALK28" s="86"/>
      <c r="ALL28" s="86"/>
      <c r="ALM28" s="86"/>
      <c r="ALN28" s="86"/>
      <c r="ALO28" s="86"/>
      <c r="ALP28" s="86"/>
      <c r="ALQ28" s="86"/>
      <c r="ALR28" s="86"/>
      <c r="ALS28" s="86"/>
      <c r="ALT28" s="86"/>
      <c r="ALU28" s="86"/>
      <c r="ALV28" s="86"/>
      <c r="ALW28" s="86"/>
      <c r="ALX28" s="86"/>
      <c r="ALY28" s="86"/>
      <c r="ALZ28" s="86"/>
      <c r="AMA28" s="86"/>
      <c r="AMB28" s="86"/>
      <c r="AMC28" s="86"/>
      <c r="AMD28" s="86"/>
      <c r="AME28" s="86"/>
      <c r="AMF28" s="86"/>
      <c r="AMG28" s="86"/>
      <c r="AMH28" s="86"/>
      <c r="AMI28" s="86"/>
      <c r="AMJ28" s="86"/>
      <c r="AMK28" s="86"/>
      <c r="AML28" s="86"/>
      <c r="AMM28" s="86"/>
      <c r="AMN28" s="86"/>
      <c r="AMO28" s="86"/>
      <c r="AMP28" s="86"/>
      <c r="AMQ28" s="86"/>
      <c r="AMR28" s="86"/>
      <c r="AMS28" s="86"/>
      <c r="AMT28" s="86"/>
      <c r="AMU28" s="86"/>
      <c r="AMV28" s="86"/>
      <c r="AMW28" s="86"/>
      <c r="AMX28" s="86"/>
      <c r="AMY28" s="86"/>
      <c r="AMZ28" s="86"/>
      <c r="ANA28" s="86"/>
      <c r="ANB28" s="86"/>
      <c r="ANC28" s="86"/>
      <c r="AND28" s="86"/>
      <c r="ANE28" s="86"/>
      <c r="ANF28" s="86"/>
      <c r="ANG28" s="86"/>
      <c r="ANH28" s="86"/>
      <c r="ANI28" s="86"/>
      <c r="ANJ28" s="86"/>
      <c r="ANK28" s="86"/>
      <c r="ANL28" s="86"/>
      <c r="ANM28" s="86"/>
      <c r="ANN28" s="86"/>
      <c r="ANO28" s="86"/>
      <c r="ANP28" s="86"/>
      <c r="ANQ28" s="86"/>
      <c r="ANR28" s="86"/>
      <c r="ANS28" s="86"/>
      <c r="ANT28" s="86"/>
      <c r="ANU28" s="86"/>
      <c r="ANV28" s="86"/>
      <c r="ANW28" s="86"/>
      <c r="ANX28" s="86"/>
      <c r="ANY28" s="86"/>
      <c r="ANZ28" s="86"/>
      <c r="AOA28" s="86"/>
      <c r="AOB28" s="86"/>
      <c r="AOC28" s="86"/>
      <c r="AOD28" s="86"/>
      <c r="AOE28" s="86"/>
      <c r="AOF28" s="86"/>
      <c r="AOG28" s="86"/>
      <c r="AOH28" s="86"/>
      <c r="AOI28" s="86"/>
      <c r="AOJ28" s="86"/>
      <c r="AOK28" s="86"/>
      <c r="AOL28" s="86"/>
      <c r="AOM28" s="86"/>
      <c r="AON28" s="86"/>
      <c r="AOO28" s="86"/>
      <c r="AOP28" s="86"/>
      <c r="AOQ28" s="86"/>
      <c r="AOR28" s="86"/>
      <c r="AOS28" s="86"/>
      <c r="AOT28" s="86"/>
      <c r="AOU28" s="86"/>
      <c r="AOV28" s="86"/>
      <c r="AOW28" s="86"/>
      <c r="AOX28" s="86"/>
      <c r="AOY28" s="86"/>
      <c r="AOZ28" s="86"/>
      <c r="APA28" s="86"/>
      <c r="APB28" s="86"/>
      <c r="APC28" s="86"/>
      <c r="APD28" s="86"/>
      <c r="APE28" s="86"/>
      <c r="APF28" s="86"/>
      <c r="APG28" s="86"/>
      <c r="APH28" s="86"/>
      <c r="API28" s="86"/>
      <c r="APJ28" s="86"/>
      <c r="APK28" s="86"/>
      <c r="APL28" s="86"/>
      <c r="APM28" s="86"/>
      <c r="APN28" s="86"/>
      <c r="APO28" s="86"/>
      <c r="APP28" s="86"/>
      <c r="APQ28" s="86"/>
      <c r="APR28" s="86"/>
      <c r="APS28" s="86"/>
      <c r="APT28" s="86"/>
      <c r="APU28" s="86"/>
      <c r="APV28" s="86"/>
      <c r="APW28" s="86"/>
      <c r="APX28" s="86"/>
      <c r="APY28" s="86"/>
      <c r="APZ28" s="86"/>
      <c r="AQA28" s="86"/>
      <c r="AQB28" s="86"/>
      <c r="AQC28" s="86"/>
      <c r="AQD28" s="86"/>
      <c r="AQE28" s="86"/>
      <c r="AQF28" s="86"/>
      <c r="AQG28" s="86"/>
      <c r="AQH28" s="86"/>
      <c r="AQI28" s="86"/>
      <c r="AQJ28" s="86"/>
      <c r="AQK28" s="86"/>
      <c r="AQL28" s="86"/>
      <c r="AQM28" s="86"/>
      <c r="AQN28" s="86"/>
      <c r="AQO28" s="86"/>
      <c r="AQP28" s="86"/>
      <c r="AQQ28" s="86"/>
      <c r="AQR28" s="86"/>
      <c r="AQS28" s="86"/>
      <c r="AQT28" s="86"/>
      <c r="AQU28" s="86"/>
      <c r="AQV28" s="86"/>
      <c r="AQW28" s="86"/>
      <c r="AQX28" s="86"/>
      <c r="AQY28" s="86"/>
      <c r="AQZ28" s="86"/>
      <c r="ARA28" s="86"/>
      <c r="ARB28" s="86"/>
      <c r="ARC28" s="86"/>
      <c r="ARD28" s="86"/>
      <c r="ARE28" s="86"/>
      <c r="ARF28" s="86"/>
      <c r="ARG28" s="86"/>
      <c r="ARH28" s="86"/>
      <c r="ARI28" s="86"/>
      <c r="ARJ28" s="86"/>
      <c r="ARK28" s="86"/>
      <c r="ARL28" s="86"/>
      <c r="ARM28" s="86"/>
      <c r="ARN28" s="86"/>
      <c r="ARO28" s="86"/>
      <c r="ARP28" s="86"/>
      <c r="ARQ28" s="86"/>
      <c r="ARR28" s="86"/>
      <c r="ARS28" s="86"/>
      <c r="ART28" s="86"/>
      <c r="ARU28" s="86"/>
      <c r="ARV28" s="86"/>
      <c r="ARW28" s="86"/>
      <c r="ARX28" s="86"/>
      <c r="ARY28" s="86"/>
      <c r="ARZ28" s="86"/>
      <c r="ASA28" s="86"/>
      <c r="ASB28" s="86"/>
      <c r="ASC28" s="86"/>
      <c r="ASD28" s="86"/>
      <c r="ASE28" s="86"/>
      <c r="ASF28" s="86"/>
      <c r="ASG28" s="86"/>
      <c r="ASH28" s="86"/>
      <c r="ASI28" s="86"/>
      <c r="ASJ28" s="86"/>
      <c r="ASK28" s="86"/>
      <c r="ASL28" s="86"/>
      <c r="ASM28" s="86"/>
      <c r="ASN28" s="86"/>
      <c r="ASO28" s="86"/>
      <c r="ASP28" s="86"/>
      <c r="ASQ28" s="86"/>
      <c r="ASR28" s="86"/>
      <c r="ASS28" s="86"/>
      <c r="AST28" s="86"/>
      <c r="ASU28" s="86"/>
      <c r="ASV28" s="86"/>
      <c r="ASW28" s="86"/>
      <c r="ASX28" s="86"/>
      <c r="ASY28" s="86"/>
      <c r="ASZ28" s="86"/>
      <c r="ATA28" s="86"/>
      <c r="ATB28" s="86"/>
      <c r="ATC28" s="86"/>
      <c r="ATD28" s="86"/>
      <c r="ATE28" s="86"/>
      <c r="ATF28" s="86"/>
      <c r="ATG28" s="86"/>
      <c r="ATH28" s="86"/>
      <c r="ATI28" s="86"/>
      <c r="ATJ28" s="86"/>
      <c r="ATK28" s="86"/>
      <c r="ATL28" s="86"/>
      <c r="ATM28" s="86"/>
      <c r="ATN28" s="86"/>
      <c r="ATO28" s="86"/>
      <c r="ATP28" s="86"/>
      <c r="ATQ28" s="86"/>
      <c r="ATR28" s="86"/>
      <c r="ATS28" s="86"/>
      <c r="ATT28" s="86"/>
      <c r="ATU28" s="86"/>
      <c r="ATV28" s="86"/>
      <c r="ATW28" s="86"/>
      <c r="ATX28" s="86"/>
      <c r="ATY28" s="86"/>
      <c r="ATZ28" s="86"/>
      <c r="AUA28" s="86"/>
      <c r="AUB28" s="86"/>
      <c r="AUC28" s="86"/>
      <c r="AUD28" s="86"/>
      <c r="AUE28" s="86"/>
      <c r="AUF28" s="86"/>
      <c r="AUG28" s="86"/>
      <c r="AUH28" s="86"/>
      <c r="AUI28" s="86"/>
      <c r="AUJ28" s="86"/>
      <c r="AUK28" s="86"/>
      <c r="AUL28" s="86"/>
      <c r="AUM28" s="86"/>
      <c r="AUN28" s="86"/>
      <c r="AUO28" s="86"/>
      <c r="AUP28" s="86"/>
      <c r="AUQ28" s="86"/>
      <c r="AUR28" s="86"/>
      <c r="AUS28" s="86"/>
      <c r="AUT28" s="86"/>
      <c r="AUU28" s="86"/>
      <c r="AUV28" s="86"/>
      <c r="AUW28" s="86"/>
      <c r="AUX28" s="86"/>
      <c r="AUY28" s="86"/>
      <c r="AUZ28" s="86"/>
      <c r="AVA28" s="86"/>
      <c r="AVB28" s="86"/>
      <c r="AVC28" s="86"/>
      <c r="AVD28" s="86"/>
      <c r="AVE28" s="86"/>
      <c r="AVF28" s="86"/>
      <c r="AVG28" s="86"/>
      <c r="AVH28" s="86"/>
      <c r="AVI28" s="86"/>
      <c r="AVJ28" s="86"/>
      <c r="AVK28" s="86"/>
      <c r="AVL28" s="86"/>
      <c r="AVM28" s="86"/>
      <c r="AVN28" s="86"/>
      <c r="AVO28" s="86"/>
      <c r="AVP28" s="86"/>
      <c r="AVQ28" s="86"/>
      <c r="AVR28" s="86"/>
      <c r="AVS28" s="86"/>
      <c r="AVT28" s="86"/>
      <c r="AVU28" s="86"/>
      <c r="AVV28" s="86"/>
      <c r="AVW28" s="86"/>
      <c r="AVX28" s="86"/>
      <c r="AVY28" s="86"/>
      <c r="AVZ28" s="86"/>
      <c r="AWA28" s="86"/>
      <c r="AWB28" s="86"/>
      <c r="AWC28" s="86"/>
      <c r="AWD28" s="86"/>
      <c r="AWE28" s="86"/>
      <c r="AWF28" s="86"/>
      <c r="AWG28" s="86"/>
      <c r="AWH28" s="86"/>
      <c r="AWI28" s="86"/>
      <c r="AWJ28" s="86"/>
      <c r="AWK28" s="86"/>
      <c r="AWL28" s="86"/>
      <c r="AWM28" s="86"/>
      <c r="AWN28" s="86"/>
      <c r="AWO28" s="86"/>
      <c r="AWP28" s="86"/>
      <c r="AWQ28" s="86"/>
      <c r="AWR28" s="86"/>
      <c r="AWS28" s="86"/>
      <c r="AWT28" s="86"/>
      <c r="AWU28" s="86"/>
      <c r="AWV28" s="86"/>
      <c r="AWW28" s="86"/>
      <c r="AWX28" s="86"/>
      <c r="AWY28" s="86"/>
      <c r="AWZ28" s="86"/>
      <c r="AXA28" s="86"/>
      <c r="AXB28" s="86"/>
      <c r="AXC28" s="86"/>
      <c r="AXD28" s="86"/>
      <c r="AXE28" s="86"/>
      <c r="AXF28" s="86"/>
      <c r="AXG28" s="86"/>
      <c r="AXH28" s="86"/>
      <c r="AXI28" s="86"/>
      <c r="AXJ28" s="86"/>
      <c r="AXK28" s="86"/>
      <c r="AXL28" s="86"/>
      <c r="AXM28" s="86"/>
      <c r="AXN28" s="86"/>
      <c r="AXO28" s="86"/>
      <c r="AXP28" s="86"/>
      <c r="AXQ28" s="86"/>
      <c r="AXR28" s="86"/>
      <c r="AXS28" s="86"/>
      <c r="AXT28" s="86"/>
      <c r="AXU28" s="86"/>
      <c r="AXV28" s="86"/>
      <c r="AXW28" s="86"/>
      <c r="AXX28" s="86"/>
      <c r="AXY28" s="86"/>
      <c r="AXZ28" s="86"/>
      <c r="AYA28" s="86"/>
      <c r="AYB28" s="86"/>
      <c r="AYC28" s="86"/>
      <c r="AYD28" s="86"/>
      <c r="AYE28" s="86"/>
      <c r="AYF28" s="86"/>
      <c r="AYG28" s="86"/>
      <c r="AYH28" s="86"/>
      <c r="AYI28" s="86"/>
      <c r="AYJ28" s="86"/>
      <c r="AYK28" s="86"/>
      <c r="AYL28" s="86"/>
      <c r="AYM28" s="86"/>
      <c r="AYN28" s="86"/>
      <c r="AYO28" s="86"/>
      <c r="AYP28" s="86"/>
      <c r="AYQ28" s="86"/>
      <c r="AYR28" s="86"/>
      <c r="AYS28" s="86"/>
      <c r="AYT28" s="86"/>
      <c r="AYU28" s="86"/>
      <c r="AYV28" s="86"/>
      <c r="AYW28" s="86"/>
      <c r="AYX28" s="86"/>
      <c r="AYY28" s="86"/>
      <c r="AYZ28" s="86"/>
      <c r="AZA28" s="86"/>
      <c r="AZB28" s="86"/>
      <c r="AZC28" s="86"/>
      <c r="AZD28" s="86"/>
      <c r="AZE28" s="86"/>
      <c r="AZF28" s="86"/>
      <c r="AZG28" s="86"/>
      <c r="AZH28" s="86"/>
      <c r="AZI28" s="86"/>
      <c r="AZJ28" s="86"/>
      <c r="AZK28" s="86"/>
      <c r="AZL28" s="86"/>
      <c r="AZM28" s="86"/>
      <c r="AZN28" s="86"/>
      <c r="AZO28" s="86"/>
      <c r="AZP28" s="86"/>
      <c r="AZQ28" s="86"/>
      <c r="AZR28" s="86"/>
      <c r="AZS28" s="86"/>
      <c r="AZT28" s="86"/>
      <c r="AZU28" s="86"/>
      <c r="AZV28" s="86"/>
      <c r="AZW28" s="86"/>
      <c r="AZX28" s="86"/>
      <c r="AZY28" s="86"/>
      <c r="AZZ28" s="86"/>
      <c r="BAA28" s="86"/>
      <c r="BAB28" s="86"/>
      <c r="BAC28" s="86"/>
      <c r="BAD28" s="86"/>
      <c r="BAE28" s="86"/>
      <c r="BAF28" s="86"/>
      <c r="BAG28" s="86"/>
      <c r="BAH28" s="86"/>
      <c r="BAI28" s="86"/>
      <c r="BAJ28" s="86"/>
      <c r="BAK28" s="86"/>
      <c r="BAL28" s="86"/>
      <c r="BAM28" s="86"/>
      <c r="BAN28" s="86"/>
      <c r="BAO28" s="86"/>
      <c r="BAP28" s="86"/>
      <c r="BAQ28" s="86"/>
      <c r="BAR28" s="86"/>
      <c r="BAS28" s="86"/>
      <c r="BAT28" s="86"/>
      <c r="BAU28" s="86"/>
      <c r="BAV28" s="86"/>
      <c r="BAW28" s="86"/>
      <c r="BAX28" s="86"/>
      <c r="BAY28" s="86"/>
      <c r="BAZ28" s="86"/>
      <c r="BBA28" s="86"/>
      <c r="BBB28" s="86"/>
      <c r="BBC28" s="86"/>
      <c r="BBD28" s="86"/>
      <c r="BBE28" s="86"/>
      <c r="BBF28" s="86"/>
      <c r="BBG28" s="86"/>
      <c r="BBH28" s="86"/>
      <c r="BBI28" s="86"/>
      <c r="BBJ28" s="86"/>
      <c r="BBK28" s="86"/>
      <c r="BBL28" s="86"/>
      <c r="BBM28" s="86"/>
      <c r="BBN28" s="86"/>
      <c r="BBO28" s="86"/>
      <c r="BBP28" s="86"/>
      <c r="BBQ28" s="86"/>
      <c r="BBR28" s="86"/>
      <c r="BBS28" s="86"/>
      <c r="BBT28" s="86"/>
      <c r="BBU28" s="86"/>
      <c r="BBV28" s="86"/>
      <c r="BBW28" s="86"/>
      <c r="BBX28" s="86"/>
      <c r="BBY28" s="86"/>
      <c r="BBZ28" s="86"/>
      <c r="BCA28" s="86"/>
      <c r="BCB28" s="86"/>
      <c r="BCC28" s="86"/>
      <c r="BCD28" s="86"/>
      <c r="BCE28" s="86"/>
      <c r="BCF28" s="86"/>
      <c r="BCG28" s="86"/>
      <c r="BCH28" s="86"/>
      <c r="BCI28" s="86"/>
      <c r="BCJ28" s="86"/>
      <c r="BCK28" s="86"/>
      <c r="BCL28" s="86"/>
      <c r="BCM28" s="86"/>
      <c r="BCN28" s="86"/>
      <c r="BCO28" s="86"/>
      <c r="BCP28" s="86"/>
      <c r="BCQ28" s="86"/>
      <c r="BCR28" s="86"/>
      <c r="BCS28" s="86"/>
      <c r="BCT28" s="86"/>
      <c r="BCU28" s="86"/>
      <c r="BCV28" s="86"/>
      <c r="BCW28" s="86"/>
      <c r="BCX28" s="86"/>
      <c r="BCY28" s="86"/>
      <c r="BCZ28" s="86"/>
      <c r="BDA28" s="86"/>
      <c r="BDB28" s="86"/>
      <c r="BDC28" s="86"/>
      <c r="BDD28" s="86"/>
      <c r="BDE28" s="86"/>
      <c r="BDF28" s="86"/>
      <c r="BDG28" s="86"/>
      <c r="BDH28" s="86"/>
      <c r="BDI28" s="86"/>
      <c r="BDJ28" s="86"/>
      <c r="BDK28" s="86"/>
      <c r="BDL28" s="86"/>
      <c r="BDM28" s="86"/>
      <c r="BDN28" s="86"/>
      <c r="BDO28" s="86"/>
      <c r="BDP28" s="86"/>
      <c r="BDQ28" s="86"/>
      <c r="BDR28" s="86"/>
      <c r="BDS28" s="86"/>
      <c r="BDT28" s="86"/>
      <c r="BDU28" s="86"/>
      <c r="BDV28" s="86"/>
      <c r="BDW28" s="86"/>
      <c r="BDX28" s="86"/>
      <c r="BDY28" s="86"/>
      <c r="BDZ28" s="86"/>
      <c r="BEA28" s="86"/>
      <c r="BEB28" s="86"/>
      <c r="BEC28" s="86"/>
      <c r="BED28" s="86"/>
      <c r="BEE28" s="86"/>
      <c r="BEF28" s="86"/>
      <c r="BEG28" s="86"/>
      <c r="BEH28" s="86"/>
      <c r="BEI28" s="86"/>
      <c r="BEJ28" s="86"/>
      <c r="BEK28" s="86"/>
      <c r="BEL28" s="86"/>
      <c r="BEM28" s="86"/>
      <c r="BEN28" s="86"/>
      <c r="BEO28" s="86"/>
      <c r="BEP28" s="86"/>
      <c r="BEQ28" s="86"/>
      <c r="BER28" s="86"/>
      <c r="BES28" s="86"/>
      <c r="BET28" s="86"/>
      <c r="BEU28" s="86"/>
      <c r="BEV28" s="86"/>
      <c r="BEW28" s="86"/>
      <c r="BEX28" s="86"/>
      <c r="BEY28" s="86"/>
      <c r="BEZ28" s="86"/>
      <c r="BFA28" s="86"/>
      <c r="BFB28" s="86"/>
      <c r="BFC28" s="86"/>
      <c r="BFD28" s="86"/>
      <c r="BFE28" s="86"/>
      <c r="BFF28" s="86"/>
      <c r="BFG28" s="86"/>
      <c r="BFH28" s="86"/>
      <c r="BFI28" s="86"/>
      <c r="BFJ28" s="86"/>
      <c r="BFK28" s="86"/>
      <c r="BFL28" s="86"/>
      <c r="BFM28" s="86"/>
      <c r="BFN28" s="86"/>
      <c r="BFO28" s="86"/>
      <c r="BFP28" s="86"/>
      <c r="BFQ28" s="86"/>
      <c r="BFR28" s="86"/>
      <c r="BFS28" s="86"/>
      <c r="BFT28" s="86"/>
      <c r="BFU28" s="86"/>
      <c r="BFV28" s="86"/>
      <c r="BFW28" s="86"/>
      <c r="BFX28" s="86"/>
      <c r="BFY28" s="86"/>
      <c r="BFZ28" s="86"/>
      <c r="BGA28" s="86"/>
      <c r="BGB28" s="86"/>
      <c r="BGC28" s="86"/>
      <c r="BGD28" s="86"/>
      <c r="BGE28" s="86"/>
      <c r="BGF28" s="86"/>
      <c r="BGG28" s="86"/>
      <c r="BGH28" s="86"/>
      <c r="BGI28" s="86"/>
      <c r="BGJ28" s="86"/>
      <c r="BGK28" s="86"/>
      <c r="BGL28" s="86"/>
      <c r="BGM28" s="86"/>
      <c r="BGN28" s="86"/>
      <c r="BGO28" s="86"/>
      <c r="BGP28" s="86"/>
      <c r="BGQ28" s="86"/>
      <c r="BGR28" s="86"/>
      <c r="BGS28" s="86"/>
      <c r="BGT28" s="86"/>
      <c r="BGU28" s="86"/>
      <c r="BGV28" s="86"/>
      <c r="BGW28" s="86"/>
      <c r="BGX28" s="86"/>
      <c r="BGY28" s="86"/>
      <c r="BGZ28" s="86"/>
      <c r="BHA28" s="86"/>
      <c r="BHB28" s="86"/>
      <c r="BHC28" s="86"/>
      <c r="BHD28" s="86"/>
      <c r="BHE28" s="86"/>
      <c r="BHF28" s="86"/>
      <c r="BHG28" s="86"/>
      <c r="BHH28" s="86"/>
      <c r="BHI28" s="86"/>
      <c r="BHJ28" s="86"/>
      <c r="BHK28" s="86"/>
      <c r="BHL28" s="86"/>
      <c r="BHM28" s="86"/>
      <c r="BHN28" s="86"/>
      <c r="BHO28" s="86"/>
      <c r="BHP28" s="86"/>
      <c r="BHQ28" s="86"/>
      <c r="BHR28" s="86"/>
      <c r="BHS28" s="86"/>
      <c r="BHT28" s="86"/>
      <c r="BHU28" s="86"/>
      <c r="BHV28" s="86"/>
      <c r="BHW28" s="86"/>
      <c r="BHX28" s="86"/>
      <c r="BHY28" s="86"/>
      <c r="BHZ28" s="86"/>
      <c r="BIA28" s="86"/>
      <c r="BIB28" s="86"/>
      <c r="BIC28" s="86"/>
      <c r="BID28" s="86"/>
      <c r="BIE28" s="86"/>
      <c r="BIF28" s="86"/>
      <c r="BIG28" s="86"/>
      <c r="BIH28" s="86"/>
      <c r="BII28" s="86"/>
      <c r="BIJ28" s="86"/>
      <c r="BIK28" s="86"/>
      <c r="BIL28" s="86"/>
      <c r="BIM28" s="86"/>
      <c r="BIN28" s="86"/>
      <c r="BIO28" s="86"/>
      <c r="BIP28" s="86"/>
      <c r="BIQ28" s="86"/>
      <c r="BIR28" s="86"/>
      <c r="BIS28" s="86"/>
      <c r="BIT28" s="86"/>
      <c r="BIU28" s="86"/>
      <c r="BIV28" s="86"/>
      <c r="BIW28" s="86"/>
      <c r="BIX28" s="86"/>
      <c r="BIY28" s="86"/>
      <c r="BIZ28" s="86"/>
      <c r="BJA28" s="86"/>
      <c r="BJB28" s="86"/>
      <c r="BJC28" s="86"/>
      <c r="BJD28" s="86"/>
      <c r="BJE28" s="86"/>
      <c r="BJF28" s="86"/>
      <c r="BJG28" s="86"/>
      <c r="BJH28" s="86"/>
      <c r="BJI28" s="86"/>
      <c r="BJJ28" s="86"/>
      <c r="BJK28" s="86"/>
      <c r="BJL28" s="86"/>
      <c r="BJM28" s="86"/>
      <c r="BJN28" s="86"/>
      <c r="BJO28" s="86"/>
      <c r="BJP28" s="86"/>
      <c r="BJQ28" s="86"/>
      <c r="BJR28" s="86"/>
      <c r="BJS28" s="86"/>
      <c r="BJT28" s="86"/>
      <c r="BJU28" s="86"/>
      <c r="BJV28" s="86"/>
      <c r="BJW28" s="86"/>
      <c r="BJX28" s="86"/>
      <c r="BJY28" s="86"/>
      <c r="BJZ28" s="86"/>
      <c r="BKA28" s="86"/>
      <c r="BKB28" s="86"/>
      <c r="BKC28" s="86"/>
      <c r="BKD28" s="86"/>
      <c r="BKE28" s="86"/>
      <c r="BKF28" s="86"/>
      <c r="BKG28" s="86"/>
      <c r="BKH28" s="86"/>
      <c r="BKI28" s="86"/>
      <c r="BKJ28" s="86"/>
      <c r="BKK28" s="86"/>
      <c r="BKL28" s="86"/>
      <c r="BKM28" s="86"/>
      <c r="BKN28" s="86"/>
      <c r="BKO28" s="86"/>
      <c r="BKP28" s="86"/>
      <c r="BKQ28" s="86"/>
      <c r="BKR28" s="86"/>
      <c r="BKS28" s="86"/>
      <c r="BKT28" s="86"/>
      <c r="BKU28" s="86"/>
      <c r="BKV28" s="86"/>
      <c r="BKW28" s="86"/>
      <c r="BKX28" s="86"/>
      <c r="BKY28" s="86"/>
      <c r="BKZ28" s="86"/>
      <c r="BLA28" s="86"/>
      <c r="BLB28" s="86"/>
      <c r="BLC28" s="86"/>
      <c r="BLD28" s="86"/>
      <c r="BLE28" s="86"/>
      <c r="BLF28" s="86"/>
      <c r="BLG28" s="86"/>
      <c r="BLH28" s="86"/>
      <c r="BLI28" s="86"/>
      <c r="BLJ28" s="86"/>
      <c r="BLK28" s="86"/>
      <c r="BLL28" s="86"/>
      <c r="BLM28" s="86"/>
      <c r="BLN28" s="86"/>
      <c r="BLO28" s="86"/>
      <c r="BLP28" s="86"/>
      <c r="BLQ28" s="86"/>
      <c r="BLR28" s="86"/>
      <c r="BLS28" s="86"/>
      <c r="BLT28" s="86"/>
      <c r="BLU28" s="86"/>
      <c r="BLV28" s="86"/>
      <c r="BLW28" s="86"/>
      <c r="BLX28" s="86"/>
      <c r="BLY28" s="86"/>
      <c r="BLZ28" s="86"/>
      <c r="BMA28" s="86"/>
      <c r="BMB28" s="86"/>
      <c r="BMC28" s="86"/>
      <c r="BMD28" s="86"/>
      <c r="BME28" s="86"/>
      <c r="BMF28" s="86"/>
      <c r="BMG28" s="86"/>
      <c r="BMH28" s="86"/>
      <c r="BMI28" s="86"/>
      <c r="BMJ28" s="86"/>
      <c r="BMK28" s="86"/>
      <c r="BML28" s="86"/>
      <c r="BMM28" s="86"/>
      <c r="BMN28" s="86"/>
      <c r="BMO28" s="86"/>
      <c r="BMP28" s="86"/>
      <c r="BMQ28" s="86"/>
      <c r="BMR28" s="86"/>
      <c r="BMS28" s="86"/>
      <c r="BMT28" s="86"/>
      <c r="BMU28" s="86"/>
      <c r="BMV28" s="86"/>
      <c r="BMW28" s="86"/>
      <c r="BMX28" s="86"/>
      <c r="BMY28" s="86"/>
      <c r="BMZ28" s="86"/>
      <c r="BNA28" s="86"/>
      <c r="BNB28" s="86"/>
      <c r="BNC28" s="86"/>
      <c r="BND28" s="86"/>
      <c r="BNE28" s="86"/>
      <c r="BNF28" s="86"/>
      <c r="BNG28" s="86"/>
      <c r="BNH28" s="86"/>
      <c r="BNI28" s="86"/>
      <c r="BNJ28" s="86"/>
      <c r="BNK28" s="86"/>
      <c r="BNL28" s="86"/>
      <c r="BNM28" s="86"/>
      <c r="BNN28" s="86"/>
      <c r="BNO28" s="86"/>
      <c r="BNP28" s="86"/>
      <c r="BNQ28" s="86"/>
      <c r="BNR28" s="86"/>
      <c r="BNS28" s="86"/>
      <c r="BNT28" s="86"/>
      <c r="BNU28" s="86"/>
      <c r="BNV28" s="86"/>
      <c r="BNW28" s="86"/>
      <c r="BNX28" s="86"/>
      <c r="BNY28" s="86"/>
      <c r="BNZ28" s="86"/>
      <c r="BOA28" s="86"/>
      <c r="BOB28" s="86"/>
      <c r="BOC28" s="86"/>
      <c r="BOD28" s="86"/>
      <c r="BOE28" s="86"/>
      <c r="BOF28" s="86"/>
      <c r="BOG28" s="86"/>
      <c r="BOH28" s="86"/>
      <c r="BOI28" s="86"/>
      <c r="BOJ28" s="86"/>
      <c r="BOK28" s="86"/>
      <c r="BOL28" s="86"/>
      <c r="BOM28" s="86"/>
      <c r="BON28" s="86"/>
      <c r="BOO28" s="86"/>
      <c r="BOP28" s="86"/>
      <c r="BOQ28" s="86"/>
      <c r="BOR28" s="86"/>
      <c r="BOS28" s="86"/>
      <c r="BOT28" s="86"/>
      <c r="BOU28" s="86"/>
      <c r="BOV28" s="86"/>
      <c r="BOW28" s="86"/>
      <c r="BOX28" s="86"/>
      <c r="BOY28" s="86"/>
      <c r="BOZ28" s="86"/>
      <c r="BPA28" s="86"/>
      <c r="BPB28" s="86"/>
      <c r="BPC28" s="86"/>
      <c r="BPD28" s="86"/>
      <c r="BPE28" s="86"/>
      <c r="BPF28" s="86"/>
      <c r="BPG28" s="86"/>
      <c r="BPH28" s="86"/>
      <c r="BPI28" s="86"/>
      <c r="BPJ28" s="86"/>
      <c r="BPK28" s="86"/>
      <c r="BPL28" s="86"/>
      <c r="BPM28" s="86"/>
      <c r="BPN28" s="86"/>
      <c r="BPO28" s="86"/>
      <c r="BPP28" s="86"/>
      <c r="BPQ28" s="86"/>
      <c r="BPR28" s="86"/>
      <c r="BPS28" s="86"/>
      <c r="BPT28" s="86"/>
      <c r="BPU28" s="86"/>
      <c r="BPV28" s="86"/>
      <c r="BPW28" s="86"/>
      <c r="BPX28" s="86"/>
      <c r="BPY28" s="86"/>
      <c r="BPZ28" s="86"/>
      <c r="BQA28" s="86"/>
      <c r="BQB28" s="86"/>
      <c r="BQC28" s="86"/>
      <c r="BQD28" s="86"/>
      <c r="BQE28" s="86"/>
      <c r="BQF28" s="86"/>
      <c r="BQG28" s="86"/>
      <c r="BQH28" s="86"/>
      <c r="BQI28" s="86"/>
      <c r="BQJ28" s="86"/>
      <c r="BQK28" s="86"/>
      <c r="BQL28" s="86"/>
      <c r="BQM28" s="86"/>
      <c r="BQN28" s="86"/>
      <c r="BQO28" s="86"/>
      <c r="BQP28" s="86"/>
      <c r="BQQ28" s="86"/>
      <c r="BQR28" s="86"/>
      <c r="BQS28" s="86"/>
      <c r="BQT28" s="86"/>
      <c r="BQU28" s="86"/>
      <c r="BQV28" s="86"/>
      <c r="BQW28" s="86"/>
      <c r="BQX28" s="86"/>
      <c r="BQY28" s="86"/>
      <c r="BQZ28" s="86"/>
      <c r="BRA28" s="86"/>
      <c r="BRB28" s="86"/>
      <c r="BRC28" s="86"/>
      <c r="BRD28" s="86"/>
      <c r="BRE28" s="86"/>
      <c r="BRF28" s="86"/>
      <c r="BRG28" s="86"/>
      <c r="BRH28" s="86"/>
      <c r="BRI28" s="86"/>
      <c r="BRJ28" s="86"/>
      <c r="BRK28" s="86"/>
      <c r="BRL28" s="86"/>
      <c r="BRM28" s="86"/>
      <c r="BRN28" s="86"/>
      <c r="BRO28" s="86"/>
      <c r="BRP28" s="86"/>
      <c r="BRQ28" s="86"/>
      <c r="BRR28" s="86"/>
      <c r="BRS28" s="86"/>
      <c r="BRT28" s="86"/>
      <c r="BRU28" s="86"/>
      <c r="BRV28" s="86"/>
      <c r="BRW28" s="86"/>
      <c r="BRX28" s="86"/>
      <c r="BRY28" s="86"/>
      <c r="BRZ28" s="86"/>
      <c r="BSA28" s="86"/>
      <c r="BSB28" s="86"/>
      <c r="BSC28" s="86"/>
      <c r="BSD28" s="86"/>
      <c r="BSE28" s="86"/>
      <c r="BSF28" s="86"/>
      <c r="BSG28" s="86"/>
      <c r="BSH28" s="86"/>
      <c r="BSI28" s="86"/>
      <c r="BSJ28" s="86"/>
      <c r="BSK28" s="86"/>
      <c r="BSL28" s="86"/>
      <c r="BSM28" s="86"/>
      <c r="BSN28" s="86"/>
      <c r="BSO28" s="86"/>
      <c r="BSP28" s="86"/>
      <c r="BSQ28" s="86"/>
      <c r="BSR28" s="86"/>
      <c r="BSS28" s="86"/>
      <c r="BST28" s="86"/>
      <c r="BSU28" s="86"/>
      <c r="BSV28" s="86"/>
      <c r="BSW28" s="86"/>
      <c r="BSX28" s="86"/>
      <c r="BSY28" s="86"/>
      <c r="BSZ28" s="86"/>
      <c r="BTA28" s="86"/>
      <c r="BTB28" s="86"/>
      <c r="BTC28" s="86"/>
      <c r="BTD28" s="86"/>
      <c r="BTE28" s="86"/>
      <c r="BTF28" s="86"/>
      <c r="BTG28" s="86"/>
      <c r="BTH28" s="86"/>
      <c r="BTI28" s="86"/>
      <c r="BTJ28" s="86"/>
      <c r="BTK28" s="86"/>
      <c r="BTL28" s="86"/>
      <c r="BTM28" s="86"/>
      <c r="BTN28" s="86"/>
      <c r="BTO28" s="86"/>
      <c r="BTP28" s="86"/>
      <c r="BTQ28" s="86"/>
      <c r="BTR28" s="86"/>
      <c r="BTS28" s="86"/>
      <c r="BTT28" s="86"/>
      <c r="BTU28" s="86"/>
      <c r="BTV28" s="86"/>
      <c r="BTW28" s="86"/>
      <c r="BTX28" s="86"/>
      <c r="BTY28" s="86"/>
      <c r="BTZ28" s="86"/>
      <c r="BUA28" s="86"/>
      <c r="BUB28" s="86"/>
      <c r="BUC28" s="86"/>
      <c r="BUD28" s="86"/>
      <c r="BUE28" s="86"/>
      <c r="BUF28" s="86"/>
      <c r="BUG28" s="86"/>
      <c r="BUH28" s="86"/>
      <c r="BUI28" s="86"/>
      <c r="BUJ28" s="86"/>
      <c r="BUK28" s="86"/>
      <c r="BUL28" s="86"/>
      <c r="BUM28" s="86"/>
      <c r="BUN28" s="86"/>
      <c r="BUO28" s="86"/>
      <c r="BUP28" s="86"/>
      <c r="BUQ28" s="86"/>
      <c r="BUR28" s="86"/>
      <c r="BUS28" s="86"/>
      <c r="BUT28" s="86"/>
      <c r="BUU28" s="86"/>
      <c r="BUV28" s="86"/>
      <c r="BUW28" s="86"/>
      <c r="BUX28" s="86"/>
      <c r="BUY28" s="86"/>
      <c r="BUZ28" s="86"/>
      <c r="BVA28" s="86"/>
      <c r="BVB28" s="86"/>
      <c r="BVC28" s="86"/>
      <c r="BVD28" s="86"/>
      <c r="BVE28" s="86"/>
      <c r="BVF28" s="86"/>
      <c r="BVG28" s="86"/>
      <c r="BVH28" s="86"/>
      <c r="BVI28" s="86"/>
      <c r="BVJ28" s="86"/>
      <c r="BVK28" s="86"/>
      <c r="BVL28" s="86"/>
      <c r="BVM28" s="86"/>
      <c r="BVN28" s="86"/>
      <c r="BVO28" s="86"/>
      <c r="BVP28" s="86"/>
      <c r="BVQ28" s="86"/>
      <c r="BVR28" s="86"/>
      <c r="BVS28" s="86"/>
      <c r="BVT28" s="86"/>
      <c r="BVU28" s="86"/>
      <c r="BVV28" s="86"/>
      <c r="BVW28" s="86"/>
      <c r="BVX28" s="86"/>
      <c r="BVY28" s="86"/>
      <c r="BVZ28" s="86"/>
      <c r="BWA28" s="86"/>
      <c r="BWB28" s="86"/>
      <c r="BWC28" s="86"/>
      <c r="BWD28" s="86"/>
      <c r="BWE28" s="86"/>
      <c r="BWF28" s="86"/>
      <c r="BWG28" s="86"/>
      <c r="BWH28" s="86"/>
      <c r="BWI28" s="86"/>
      <c r="BWJ28" s="86"/>
      <c r="BWK28" s="86"/>
      <c r="BWL28" s="86"/>
      <c r="BWM28" s="86"/>
      <c r="BWN28" s="86"/>
      <c r="BWO28" s="86"/>
      <c r="BWP28" s="86"/>
      <c r="BWQ28" s="86"/>
      <c r="BWR28" s="86"/>
      <c r="BWS28" s="86"/>
      <c r="BWT28" s="86"/>
      <c r="BWU28" s="86"/>
      <c r="BWV28" s="86"/>
      <c r="BWW28" s="86"/>
      <c r="BWX28" s="86"/>
      <c r="BWY28" s="86"/>
      <c r="BWZ28" s="86"/>
      <c r="BXA28" s="86"/>
      <c r="BXB28" s="86"/>
      <c r="BXC28" s="86"/>
      <c r="BXD28" s="86"/>
      <c r="BXE28" s="86"/>
      <c r="BXF28" s="86"/>
      <c r="BXG28" s="86"/>
      <c r="BXH28" s="86"/>
      <c r="BXI28" s="86"/>
      <c r="BXJ28" s="86"/>
      <c r="BXK28" s="86"/>
      <c r="BXL28" s="86"/>
      <c r="BXM28" s="86"/>
      <c r="BXN28" s="86"/>
      <c r="BXO28" s="86"/>
      <c r="BXP28" s="86"/>
      <c r="BXQ28" s="86"/>
      <c r="BXR28" s="86"/>
      <c r="BXS28" s="86"/>
      <c r="BXT28" s="86"/>
      <c r="BXU28" s="86"/>
      <c r="BXV28" s="86"/>
      <c r="BXW28" s="86"/>
      <c r="BXX28" s="86"/>
      <c r="BXY28" s="86"/>
      <c r="BXZ28" s="86"/>
      <c r="BYA28" s="86"/>
      <c r="BYB28" s="86"/>
      <c r="BYC28" s="86"/>
      <c r="BYD28" s="86"/>
      <c r="BYE28" s="86"/>
      <c r="BYF28" s="86"/>
      <c r="BYG28" s="86"/>
      <c r="BYH28" s="86"/>
      <c r="BYI28" s="86"/>
      <c r="BYJ28" s="86"/>
      <c r="BYK28" s="86"/>
      <c r="BYL28" s="86"/>
      <c r="BYM28" s="86"/>
      <c r="BYN28" s="86"/>
      <c r="BYO28" s="86"/>
      <c r="BYP28" s="86"/>
      <c r="BYQ28" s="86"/>
      <c r="BYR28" s="86"/>
      <c r="BYS28" s="86"/>
      <c r="BYT28" s="86"/>
      <c r="BYU28" s="86"/>
      <c r="BYV28" s="86"/>
      <c r="BYW28" s="86"/>
      <c r="BYX28" s="86"/>
      <c r="BYY28" s="86"/>
      <c r="BYZ28" s="86"/>
      <c r="BZA28" s="86"/>
      <c r="BZB28" s="86"/>
      <c r="BZC28" s="86"/>
      <c r="BZD28" s="86"/>
      <c r="BZE28" s="86"/>
      <c r="BZF28" s="86"/>
      <c r="BZG28" s="86"/>
      <c r="BZH28" s="86"/>
      <c r="BZI28" s="86"/>
      <c r="BZJ28" s="86"/>
      <c r="BZK28" s="86"/>
      <c r="BZL28" s="86"/>
      <c r="BZM28" s="86"/>
      <c r="BZN28" s="86"/>
      <c r="BZO28" s="86"/>
      <c r="BZP28" s="86"/>
      <c r="BZQ28" s="86"/>
      <c r="BZR28" s="86"/>
      <c r="BZS28" s="86"/>
      <c r="BZT28" s="86"/>
      <c r="BZU28" s="86"/>
      <c r="BZV28" s="86"/>
      <c r="BZW28" s="86"/>
      <c r="BZX28" s="86"/>
      <c r="BZY28" s="86"/>
      <c r="BZZ28" s="86"/>
      <c r="CAA28" s="86"/>
      <c r="CAB28" s="86"/>
      <c r="CAC28" s="86"/>
      <c r="CAD28" s="86"/>
      <c r="CAE28" s="86"/>
      <c r="CAF28" s="86"/>
      <c r="CAG28" s="86"/>
      <c r="CAH28" s="86"/>
      <c r="CAI28" s="86"/>
      <c r="CAJ28" s="86"/>
      <c r="CAK28" s="86"/>
      <c r="CAL28" s="86"/>
      <c r="CAM28" s="86"/>
      <c r="CAN28" s="86"/>
      <c r="CAO28" s="86"/>
      <c r="CAP28" s="86"/>
      <c r="CAQ28" s="86"/>
      <c r="CAR28" s="86"/>
      <c r="CAS28" s="86"/>
      <c r="CAT28" s="86"/>
      <c r="CAU28" s="86"/>
      <c r="CAV28" s="86"/>
      <c r="CAW28" s="86"/>
      <c r="CAX28" s="86"/>
      <c r="CAY28" s="86"/>
      <c r="CAZ28" s="86"/>
      <c r="CBA28" s="86"/>
      <c r="CBB28" s="86"/>
      <c r="CBC28" s="86"/>
      <c r="CBD28" s="86"/>
      <c r="CBE28" s="86"/>
      <c r="CBF28" s="86"/>
      <c r="CBG28" s="86"/>
      <c r="CBH28" s="86"/>
      <c r="CBI28" s="86"/>
      <c r="CBJ28" s="86"/>
      <c r="CBK28" s="86"/>
      <c r="CBL28" s="86"/>
      <c r="CBM28" s="86"/>
      <c r="CBN28" s="86"/>
      <c r="CBO28" s="86"/>
      <c r="CBP28" s="86"/>
      <c r="CBQ28" s="86"/>
      <c r="CBR28" s="86"/>
      <c r="CBS28" s="86"/>
      <c r="CBT28" s="86"/>
      <c r="CBU28" s="86"/>
      <c r="CBV28" s="86"/>
      <c r="CBW28" s="86"/>
      <c r="CBX28" s="86"/>
      <c r="CBY28" s="86"/>
      <c r="CBZ28" s="86"/>
      <c r="CCA28" s="86"/>
      <c r="CCB28" s="86"/>
      <c r="CCC28" s="86"/>
      <c r="CCD28" s="86"/>
      <c r="CCE28" s="86"/>
      <c r="CCF28" s="86"/>
      <c r="CCG28" s="86"/>
      <c r="CCH28" s="86"/>
      <c r="CCI28" s="86"/>
      <c r="CCJ28" s="86"/>
      <c r="CCK28" s="86"/>
      <c r="CCL28" s="86"/>
      <c r="CCM28" s="86"/>
      <c r="CCN28" s="86"/>
      <c r="CCO28" s="86"/>
      <c r="CCP28" s="86"/>
      <c r="CCQ28" s="86"/>
      <c r="CCR28" s="86"/>
      <c r="CCS28" s="86"/>
      <c r="CCT28" s="86"/>
      <c r="CCU28" s="86"/>
      <c r="CCV28" s="86"/>
      <c r="CCW28" s="86"/>
      <c r="CCX28" s="86"/>
      <c r="CCY28" s="86"/>
      <c r="CCZ28" s="86"/>
      <c r="CDA28" s="86"/>
      <c r="CDB28" s="86"/>
      <c r="CDC28" s="86"/>
      <c r="CDD28" s="86"/>
      <c r="CDE28" s="86"/>
      <c r="CDF28" s="86"/>
      <c r="CDG28" s="86"/>
      <c r="CDH28" s="86"/>
      <c r="CDI28" s="86"/>
      <c r="CDJ28" s="86"/>
      <c r="CDK28" s="86"/>
      <c r="CDL28" s="86"/>
      <c r="CDM28" s="86"/>
      <c r="CDN28" s="86"/>
      <c r="CDO28" s="86"/>
      <c r="CDP28" s="86"/>
      <c r="CDQ28" s="86"/>
      <c r="CDR28" s="86"/>
      <c r="CDS28" s="86"/>
      <c r="CDT28" s="86"/>
      <c r="CDU28" s="86"/>
      <c r="CDV28" s="86"/>
      <c r="CDW28" s="86"/>
      <c r="CDX28" s="86"/>
      <c r="CDY28" s="86"/>
      <c r="CDZ28" s="86"/>
      <c r="CEA28" s="86"/>
      <c r="CEB28" s="86"/>
      <c r="CEC28" s="86"/>
      <c r="CED28" s="86"/>
      <c r="CEE28" s="86"/>
      <c r="CEF28" s="86"/>
      <c r="CEG28" s="86"/>
      <c r="CEH28" s="86"/>
      <c r="CEI28" s="86"/>
      <c r="CEJ28" s="86"/>
      <c r="CEK28" s="86"/>
      <c r="CEL28" s="86"/>
      <c r="CEM28" s="86"/>
      <c r="CEN28" s="86"/>
      <c r="CEO28" s="86"/>
      <c r="CEP28" s="86"/>
      <c r="CEQ28" s="86"/>
      <c r="CER28" s="86"/>
      <c r="CES28" s="86"/>
      <c r="CET28" s="86"/>
      <c r="CEU28" s="86"/>
      <c r="CEV28" s="86"/>
      <c r="CEW28" s="86"/>
      <c r="CEX28" s="86"/>
      <c r="CEY28" s="86"/>
      <c r="CEZ28" s="86"/>
      <c r="CFA28" s="86"/>
      <c r="CFB28" s="86"/>
      <c r="CFC28" s="86"/>
      <c r="CFD28" s="86"/>
      <c r="CFE28" s="86"/>
      <c r="CFF28" s="86"/>
      <c r="CFG28" s="86"/>
      <c r="CFH28" s="86"/>
      <c r="CFI28" s="86"/>
      <c r="CFJ28" s="86"/>
      <c r="CFK28" s="86"/>
      <c r="CFL28" s="86"/>
      <c r="CFM28" s="86"/>
      <c r="CFN28" s="86"/>
      <c r="CFO28" s="86"/>
      <c r="CFP28" s="86"/>
      <c r="CFQ28" s="86"/>
      <c r="CFR28" s="86"/>
      <c r="CFS28" s="86"/>
      <c r="CFT28" s="86"/>
      <c r="CFU28" s="86"/>
      <c r="CFV28" s="86"/>
      <c r="CFW28" s="86"/>
      <c r="CFX28" s="86"/>
      <c r="CFY28" s="86"/>
      <c r="CFZ28" s="86"/>
      <c r="CGA28" s="86"/>
      <c r="CGB28" s="86"/>
      <c r="CGC28" s="86"/>
      <c r="CGD28" s="86"/>
      <c r="CGE28" s="86"/>
      <c r="CGF28" s="86"/>
      <c r="CGG28" s="86"/>
      <c r="CGH28" s="86"/>
      <c r="CGI28" s="86"/>
      <c r="CGJ28" s="86"/>
      <c r="CGK28" s="86"/>
      <c r="CGL28" s="86"/>
      <c r="CGM28" s="86"/>
      <c r="CGN28" s="86"/>
      <c r="CGO28" s="86"/>
      <c r="CGP28" s="86"/>
      <c r="CGQ28" s="86"/>
      <c r="CGR28" s="86"/>
      <c r="CGS28" s="86"/>
      <c r="CGT28" s="86"/>
      <c r="CGU28" s="86"/>
      <c r="CGV28" s="86"/>
      <c r="CGW28" s="86"/>
      <c r="CGX28" s="86"/>
      <c r="CGY28" s="86"/>
      <c r="CGZ28" s="86"/>
      <c r="CHA28" s="86"/>
      <c r="CHB28" s="86"/>
      <c r="CHC28" s="86"/>
      <c r="CHD28" s="86"/>
      <c r="CHE28" s="86"/>
      <c r="CHF28" s="86"/>
      <c r="CHG28" s="86"/>
      <c r="CHH28" s="86"/>
      <c r="CHI28" s="86"/>
      <c r="CHJ28" s="86"/>
      <c r="CHK28" s="86"/>
      <c r="CHL28" s="86"/>
      <c r="CHM28" s="86"/>
      <c r="CHN28" s="86"/>
      <c r="CHO28" s="86"/>
      <c r="CHP28" s="86"/>
      <c r="CHQ28" s="86"/>
      <c r="CHR28" s="86"/>
      <c r="CHS28" s="86"/>
      <c r="CHT28" s="86"/>
      <c r="CHU28" s="86"/>
      <c r="CHV28" s="86"/>
      <c r="CHW28" s="86"/>
      <c r="CHX28" s="86"/>
      <c r="CHY28" s="86"/>
      <c r="CHZ28" s="86"/>
      <c r="CIA28" s="86"/>
      <c r="CIB28" s="86"/>
      <c r="CIC28" s="86"/>
      <c r="CID28" s="86"/>
      <c r="CIE28" s="86"/>
      <c r="CIF28" s="86"/>
      <c r="CIG28" s="86"/>
      <c r="CIH28" s="86"/>
      <c r="CII28" s="86"/>
      <c r="CIJ28" s="86"/>
      <c r="CIK28" s="86"/>
      <c r="CIL28" s="86"/>
      <c r="CIM28" s="86"/>
      <c r="CIN28" s="86"/>
      <c r="CIO28" s="86"/>
      <c r="CIP28" s="86"/>
      <c r="CIQ28" s="86"/>
      <c r="CIR28" s="86"/>
      <c r="CIS28" s="86"/>
      <c r="CIT28" s="86"/>
      <c r="CIU28" s="86"/>
      <c r="CIV28" s="86"/>
      <c r="CIW28" s="86"/>
      <c r="CIX28" s="86"/>
      <c r="CIY28" s="86"/>
      <c r="CIZ28" s="86"/>
      <c r="CJA28" s="86"/>
      <c r="CJB28" s="86"/>
      <c r="CJC28" s="86"/>
      <c r="CJD28" s="86"/>
      <c r="CJE28" s="86"/>
      <c r="CJF28" s="86"/>
      <c r="CJG28" s="86"/>
      <c r="CJH28" s="86"/>
      <c r="CJI28" s="86"/>
      <c r="CJJ28" s="86"/>
      <c r="CJK28" s="86"/>
      <c r="CJL28" s="86"/>
      <c r="CJM28" s="86"/>
      <c r="CJN28" s="86"/>
      <c r="CJO28" s="86"/>
      <c r="CJP28" s="86"/>
      <c r="CJQ28" s="86"/>
      <c r="CJR28" s="86"/>
      <c r="CJS28" s="86"/>
      <c r="CJT28" s="86"/>
      <c r="CJU28" s="86"/>
      <c r="CJV28" s="86"/>
      <c r="CJW28" s="86"/>
      <c r="CJX28" s="86"/>
      <c r="CJY28" s="86"/>
      <c r="CJZ28" s="86"/>
      <c r="CKA28" s="86"/>
      <c r="CKB28" s="86"/>
      <c r="CKC28" s="86"/>
      <c r="CKD28" s="86"/>
      <c r="CKE28" s="86"/>
      <c r="CKF28" s="86"/>
      <c r="CKG28" s="86"/>
      <c r="CKH28" s="86"/>
      <c r="CKI28" s="86"/>
      <c r="CKJ28" s="86"/>
      <c r="CKK28" s="86"/>
      <c r="CKL28" s="86"/>
      <c r="CKM28" s="86"/>
      <c r="CKN28" s="86"/>
      <c r="CKO28" s="86"/>
      <c r="CKP28" s="86"/>
      <c r="CKQ28" s="86"/>
      <c r="CKR28" s="86"/>
      <c r="CKS28" s="86"/>
      <c r="CKT28" s="86"/>
      <c r="CKU28" s="86"/>
      <c r="CKV28" s="86"/>
      <c r="CKW28" s="86"/>
      <c r="CKX28" s="86"/>
      <c r="CKY28" s="86"/>
      <c r="CKZ28" s="86"/>
      <c r="CLA28" s="86"/>
      <c r="CLB28" s="86"/>
      <c r="CLC28" s="86"/>
      <c r="CLD28" s="86"/>
      <c r="CLE28" s="86"/>
      <c r="CLF28" s="86"/>
      <c r="CLG28" s="86"/>
      <c r="CLH28" s="86"/>
      <c r="CLI28" s="86"/>
      <c r="CLJ28" s="86"/>
      <c r="CLK28" s="86"/>
      <c r="CLL28" s="86"/>
      <c r="CLM28" s="86"/>
      <c r="CLN28" s="86"/>
      <c r="CLO28" s="86"/>
      <c r="CLP28" s="86"/>
      <c r="CLQ28" s="86"/>
      <c r="CLR28" s="86"/>
      <c r="CLS28" s="86"/>
      <c r="CLT28" s="86"/>
      <c r="CLU28" s="86"/>
      <c r="CLV28" s="86"/>
      <c r="CLW28" s="86"/>
      <c r="CLX28" s="86"/>
      <c r="CLY28" s="86"/>
      <c r="CLZ28" s="86"/>
      <c r="CMA28" s="86"/>
      <c r="CMB28" s="86"/>
      <c r="CMC28" s="86"/>
      <c r="CMD28" s="86"/>
      <c r="CME28" s="86"/>
      <c r="CMF28" s="86"/>
      <c r="CMG28" s="86"/>
      <c r="CMH28" s="86"/>
      <c r="CMI28" s="86"/>
      <c r="CMJ28" s="86"/>
      <c r="CMK28" s="86"/>
      <c r="CML28" s="86"/>
      <c r="CMM28" s="86"/>
      <c r="CMN28" s="86"/>
      <c r="CMO28" s="86"/>
      <c r="CMP28" s="86"/>
      <c r="CMQ28" s="86"/>
      <c r="CMR28" s="86"/>
      <c r="CMS28" s="86"/>
      <c r="CMT28" s="86"/>
      <c r="CMU28" s="86"/>
      <c r="CMV28" s="86"/>
      <c r="CMW28" s="86"/>
      <c r="CMX28" s="86"/>
      <c r="CMY28" s="86"/>
      <c r="CMZ28" s="86"/>
      <c r="CNA28" s="86"/>
      <c r="CNB28" s="86"/>
      <c r="CNC28" s="86"/>
      <c r="CND28" s="86"/>
      <c r="CNE28" s="86"/>
      <c r="CNF28" s="86"/>
      <c r="CNG28" s="86"/>
      <c r="CNH28" s="86"/>
      <c r="CNI28" s="86"/>
      <c r="CNJ28" s="86"/>
      <c r="CNK28" s="86"/>
      <c r="CNL28" s="86"/>
      <c r="CNM28" s="86"/>
      <c r="CNN28" s="86"/>
      <c r="CNO28" s="86"/>
      <c r="CNP28" s="86"/>
      <c r="CNQ28" s="86"/>
      <c r="CNR28" s="86"/>
      <c r="CNS28" s="86"/>
      <c r="CNT28" s="86"/>
      <c r="CNU28" s="86"/>
      <c r="CNV28" s="86"/>
      <c r="CNW28" s="86"/>
      <c r="CNX28" s="86"/>
      <c r="CNY28" s="86"/>
      <c r="CNZ28" s="86"/>
      <c r="COA28" s="86"/>
      <c r="COB28" s="86"/>
      <c r="COC28" s="86"/>
      <c r="COD28" s="86"/>
      <c r="COE28" s="86"/>
      <c r="COF28" s="86"/>
      <c r="COG28" s="86"/>
      <c r="COH28" s="86"/>
      <c r="COI28" s="86"/>
      <c r="COJ28" s="86"/>
      <c r="COK28" s="86"/>
      <c r="COL28" s="86"/>
      <c r="COM28" s="86"/>
      <c r="CON28" s="86"/>
      <c r="COO28" s="86"/>
      <c r="COP28" s="86"/>
      <c r="COQ28" s="86"/>
      <c r="COR28" s="86"/>
      <c r="COS28" s="86"/>
      <c r="COT28" s="86"/>
      <c r="COU28" s="86"/>
      <c r="COV28" s="86"/>
      <c r="COW28" s="86"/>
      <c r="COX28" s="86"/>
      <c r="COY28" s="86"/>
      <c r="COZ28" s="86"/>
      <c r="CPA28" s="86"/>
      <c r="CPB28" s="86"/>
      <c r="CPC28" s="86"/>
      <c r="CPD28" s="86"/>
      <c r="CPE28" s="86"/>
      <c r="CPF28" s="86"/>
      <c r="CPG28" s="86"/>
      <c r="CPH28" s="86"/>
      <c r="CPI28" s="86"/>
      <c r="CPJ28" s="86"/>
      <c r="CPK28" s="86"/>
      <c r="CPL28" s="86"/>
      <c r="CPM28" s="86"/>
      <c r="CPN28" s="86"/>
      <c r="CPO28" s="86"/>
      <c r="CPP28" s="86"/>
      <c r="CPQ28" s="86"/>
      <c r="CPR28" s="86"/>
      <c r="CPS28" s="86"/>
      <c r="CPT28" s="86"/>
      <c r="CPU28" s="86"/>
      <c r="CPV28" s="86"/>
      <c r="CPW28" s="86"/>
      <c r="CPX28" s="86"/>
      <c r="CPY28" s="86"/>
      <c r="CPZ28" s="86"/>
      <c r="CQA28" s="86"/>
      <c r="CQB28" s="86"/>
      <c r="CQC28" s="86"/>
      <c r="CQD28" s="86"/>
      <c r="CQE28" s="86"/>
      <c r="CQF28" s="86"/>
      <c r="CQG28" s="86"/>
      <c r="CQH28" s="86"/>
      <c r="CQI28" s="86"/>
      <c r="CQJ28" s="86"/>
      <c r="CQK28" s="86"/>
      <c r="CQL28" s="86"/>
      <c r="CQM28" s="86"/>
      <c r="CQN28" s="86"/>
      <c r="CQO28" s="86"/>
      <c r="CQP28" s="86"/>
      <c r="CQQ28" s="86"/>
      <c r="CQR28" s="86"/>
      <c r="CQS28" s="86"/>
      <c r="CQT28" s="86"/>
      <c r="CQU28" s="86"/>
      <c r="CQV28" s="86"/>
      <c r="CQW28" s="86"/>
      <c r="CQX28" s="86"/>
      <c r="CQY28" s="86"/>
      <c r="CQZ28" s="86"/>
      <c r="CRA28" s="86"/>
      <c r="CRB28" s="86"/>
      <c r="CRC28" s="86"/>
      <c r="CRD28" s="86"/>
      <c r="CRE28" s="86"/>
      <c r="CRF28" s="86"/>
      <c r="CRG28" s="86"/>
      <c r="CRH28" s="86"/>
      <c r="CRI28" s="86"/>
      <c r="CRJ28" s="86"/>
      <c r="CRK28" s="86"/>
      <c r="CRL28" s="86"/>
      <c r="CRM28" s="86"/>
      <c r="CRN28" s="86"/>
      <c r="CRO28" s="86"/>
      <c r="CRP28" s="86"/>
      <c r="CRQ28" s="86"/>
      <c r="CRR28" s="86"/>
      <c r="CRS28" s="86"/>
      <c r="CRT28" s="86"/>
      <c r="CRU28" s="86"/>
      <c r="CRV28" s="86"/>
      <c r="CRW28" s="86"/>
      <c r="CRX28" s="86"/>
      <c r="CRY28" s="86"/>
      <c r="CRZ28" s="86"/>
      <c r="CSA28" s="86"/>
      <c r="CSB28" s="86"/>
      <c r="CSC28" s="86"/>
      <c r="CSD28" s="86"/>
      <c r="CSE28" s="86"/>
      <c r="CSF28" s="86"/>
      <c r="CSG28" s="86"/>
      <c r="CSH28" s="86"/>
      <c r="CSI28" s="86"/>
      <c r="CSJ28" s="86"/>
      <c r="CSK28" s="86"/>
      <c r="CSL28" s="86"/>
      <c r="CSM28" s="86"/>
      <c r="CSN28" s="86"/>
      <c r="CSO28" s="86"/>
      <c r="CSP28" s="86"/>
      <c r="CSQ28" s="86"/>
      <c r="CSR28" s="86"/>
      <c r="CSS28" s="86"/>
      <c r="CST28" s="86"/>
      <c r="CSU28" s="86"/>
      <c r="CSV28" s="86"/>
      <c r="CSW28" s="86"/>
      <c r="CSX28" s="86"/>
      <c r="CSY28" s="86"/>
      <c r="CSZ28" s="86"/>
      <c r="CTA28" s="86"/>
      <c r="CTB28" s="86"/>
      <c r="CTC28" s="86"/>
      <c r="CTD28" s="86"/>
      <c r="CTE28" s="86"/>
      <c r="CTF28" s="86"/>
      <c r="CTG28" s="86"/>
      <c r="CTH28" s="86"/>
      <c r="CTI28" s="86"/>
      <c r="CTJ28" s="86"/>
      <c r="CTK28" s="86"/>
      <c r="CTL28" s="86"/>
      <c r="CTM28" s="86"/>
      <c r="CTN28" s="86"/>
      <c r="CTO28" s="86"/>
      <c r="CTP28" s="86"/>
      <c r="CTQ28" s="86"/>
      <c r="CTR28" s="86"/>
      <c r="CTS28" s="86"/>
      <c r="CTT28" s="86"/>
      <c r="CTU28" s="86"/>
      <c r="CTV28" s="86"/>
      <c r="CTW28" s="86"/>
      <c r="CTX28" s="86"/>
      <c r="CTY28" s="86"/>
      <c r="CTZ28" s="86"/>
      <c r="CUA28" s="86"/>
      <c r="CUB28" s="86"/>
      <c r="CUC28" s="86"/>
      <c r="CUD28" s="86"/>
      <c r="CUE28" s="86"/>
      <c r="CUF28" s="86"/>
      <c r="CUG28" s="86"/>
      <c r="CUH28" s="86"/>
      <c r="CUI28" s="86"/>
      <c r="CUJ28" s="86"/>
      <c r="CUK28" s="86"/>
      <c r="CUL28" s="86"/>
      <c r="CUM28" s="86"/>
      <c r="CUN28" s="86"/>
      <c r="CUO28" s="86"/>
      <c r="CUP28" s="86"/>
      <c r="CUQ28" s="86"/>
      <c r="CUR28" s="86"/>
      <c r="CUS28" s="86"/>
      <c r="CUT28" s="86"/>
      <c r="CUU28" s="86"/>
      <c r="CUV28" s="86"/>
      <c r="CUW28" s="86"/>
      <c r="CUX28" s="86"/>
      <c r="CUY28" s="86"/>
      <c r="CUZ28" s="86"/>
      <c r="CVA28" s="86"/>
      <c r="CVB28" s="86"/>
      <c r="CVC28" s="86"/>
      <c r="CVD28" s="86"/>
      <c r="CVE28" s="86"/>
      <c r="CVF28" s="86"/>
      <c r="CVG28" s="86"/>
      <c r="CVH28" s="86"/>
      <c r="CVI28" s="86"/>
      <c r="CVJ28" s="86"/>
      <c r="CVK28" s="86"/>
      <c r="CVL28" s="86"/>
      <c r="CVM28" s="86"/>
      <c r="CVN28" s="86"/>
      <c r="CVO28" s="86"/>
      <c r="CVP28" s="86"/>
      <c r="CVQ28" s="86"/>
      <c r="CVR28" s="86"/>
      <c r="CVS28" s="86"/>
      <c r="CVT28" s="86"/>
      <c r="CVU28" s="86"/>
      <c r="CVV28" s="86"/>
      <c r="CVW28" s="86"/>
      <c r="CVX28" s="86"/>
      <c r="CVY28" s="86"/>
      <c r="CVZ28" s="86"/>
      <c r="CWA28" s="86"/>
      <c r="CWB28" s="86"/>
      <c r="CWC28" s="86"/>
      <c r="CWD28" s="86"/>
      <c r="CWE28" s="86"/>
      <c r="CWF28" s="86"/>
      <c r="CWG28" s="86"/>
      <c r="CWH28" s="86"/>
      <c r="CWI28" s="86"/>
      <c r="CWJ28" s="86"/>
      <c r="CWK28" s="86"/>
      <c r="CWL28" s="86"/>
      <c r="CWM28" s="86"/>
      <c r="CWN28" s="86"/>
      <c r="CWO28" s="86"/>
      <c r="CWP28" s="86"/>
      <c r="CWQ28" s="86"/>
      <c r="CWR28" s="86"/>
      <c r="CWS28" s="86"/>
      <c r="CWT28" s="86"/>
      <c r="CWU28" s="86"/>
      <c r="CWV28" s="86"/>
      <c r="CWW28" s="86"/>
      <c r="CWX28" s="86"/>
      <c r="CWY28" s="86"/>
      <c r="CWZ28" s="86"/>
      <c r="CXA28" s="86"/>
      <c r="CXB28" s="86"/>
      <c r="CXC28" s="86"/>
      <c r="CXD28" s="86"/>
      <c r="CXE28" s="86"/>
      <c r="CXF28" s="86"/>
      <c r="CXG28" s="86"/>
      <c r="CXH28" s="86"/>
      <c r="CXI28" s="86"/>
      <c r="CXJ28" s="86"/>
      <c r="CXK28" s="86"/>
      <c r="CXL28" s="86"/>
      <c r="CXM28" s="86"/>
      <c r="CXN28" s="86"/>
      <c r="CXO28" s="86"/>
      <c r="CXP28" s="86"/>
      <c r="CXQ28" s="86"/>
      <c r="CXR28" s="86"/>
      <c r="CXS28" s="86"/>
      <c r="CXT28" s="86"/>
      <c r="CXU28" s="86"/>
      <c r="CXV28" s="86"/>
      <c r="CXW28" s="86"/>
      <c r="CXX28" s="86"/>
      <c r="CXY28" s="86"/>
      <c r="CXZ28" s="86"/>
      <c r="CYA28" s="86"/>
      <c r="CYB28" s="86"/>
      <c r="CYC28" s="86"/>
      <c r="CYD28" s="86"/>
      <c r="CYE28" s="86"/>
      <c r="CYF28" s="86"/>
      <c r="CYG28" s="86"/>
      <c r="CYH28" s="86"/>
      <c r="CYI28" s="86"/>
      <c r="CYJ28" s="86"/>
      <c r="CYK28" s="86"/>
      <c r="CYL28" s="86"/>
      <c r="CYM28" s="86"/>
      <c r="CYN28" s="86"/>
      <c r="CYO28" s="86"/>
      <c r="CYP28" s="86"/>
      <c r="CYQ28" s="86"/>
      <c r="CYR28" s="86"/>
      <c r="CYS28" s="86"/>
      <c r="CYT28" s="86"/>
      <c r="CYU28" s="86"/>
      <c r="CYV28" s="86"/>
      <c r="CYW28" s="86"/>
      <c r="CYX28" s="86"/>
      <c r="CYY28" s="86"/>
      <c r="CYZ28" s="86"/>
      <c r="CZA28" s="86"/>
      <c r="CZB28" s="86"/>
      <c r="CZC28" s="86"/>
      <c r="CZD28" s="86"/>
      <c r="CZE28" s="86"/>
      <c r="CZF28" s="86"/>
      <c r="CZG28" s="86"/>
      <c r="CZH28" s="86"/>
      <c r="CZI28" s="86"/>
      <c r="CZJ28" s="86"/>
      <c r="CZK28" s="86"/>
      <c r="CZL28" s="86"/>
      <c r="CZM28" s="86"/>
      <c r="CZN28" s="86"/>
      <c r="CZO28" s="86"/>
      <c r="CZP28" s="86"/>
      <c r="CZQ28" s="86"/>
      <c r="CZR28" s="86"/>
      <c r="CZS28" s="86"/>
      <c r="CZT28" s="86"/>
      <c r="CZU28" s="86"/>
      <c r="CZV28" s="86"/>
      <c r="CZW28" s="86"/>
      <c r="CZX28" s="86"/>
      <c r="CZY28" s="86"/>
      <c r="CZZ28" s="86"/>
      <c r="DAA28" s="86"/>
      <c r="DAB28" s="86"/>
      <c r="DAC28" s="86"/>
      <c r="DAD28" s="86"/>
      <c r="DAE28" s="86"/>
      <c r="DAF28" s="86"/>
      <c r="DAG28" s="86"/>
      <c r="DAH28" s="86"/>
      <c r="DAI28" s="86"/>
      <c r="DAJ28" s="86"/>
      <c r="DAK28" s="86"/>
      <c r="DAL28" s="86"/>
      <c r="DAM28" s="86"/>
      <c r="DAN28" s="86"/>
      <c r="DAO28" s="86"/>
      <c r="DAP28" s="86"/>
      <c r="DAQ28" s="86"/>
      <c r="DAR28" s="86"/>
      <c r="DAS28" s="86"/>
      <c r="DAT28" s="86"/>
      <c r="DAU28" s="86"/>
      <c r="DAV28" s="86"/>
      <c r="DAW28" s="86"/>
      <c r="DAX28" s="86"/>
      <c r="DAY28" s="86"/>
      <c r="DAZ28" s="86"/>
      <c r="DBA28" s="86"/>
      <c r="DBB28" s="86"/>
      <c r="DBC28" s="86"/>
      <c r="DBD28" s="86"/>
      <c r="DBE28" s="86"/>
      <c r="DBF28" s="86"/>
      <c r="DBG28" s="86"/>
      <c r="DBH28" s="86"/>
      <c r="DBI28" s="86"/>
      <c r="DBJ28" s="86"/>
      <c r="DBK28" s="86"/>
      <c r="DBL28" s="86"/>
      <c r="DBM28" s="86"/>
      <c r="DBN28" s="86"/>
      <c r="DBO28" s="86"/>
      <c r="DBP28" s="86"/>
      <c r="DBQ28" s="86"/>
      <c r="DBR28" s="86"/>
      <c r="DBS28" s="86"/>
      <c r="DBT28" s="86"/>
      <c r="DBU28" s="86"/>
      <c r="DBV28" s="86"/>
      <c r="DBW28" s="86"/>
      <c r="DBX28" s="86"/>
      <c r="DBY28" s="86"/>
      <c r="DBZ28" s="86"/>
      <c r="DCA28" s="86"/>
      <c r="DCB28" s="86"/>
      <c r="DCC28" s="86"/>
      <c r="DCD28" s="86"/>
      <c r="DCE28" s="86"/>
      <c r="DCF28" s="86"/>
      <c r="DCG28" s="86"/>
      <c r="DCH28" s="86"/>
      <c r="DCI28" s="86"/>
      <c r="DCJ28" s="86"/>
      <c r="DCK28" s="86"/>
      <c r="DCL28" s="86"/>
      <c r="DCM28" s="86"/>
      <c r="DCN28" s="86"/>
      <c r="DCO28" s="86"/>
      <c r="DCP28" s="86"/>
      <c r="DCQ28" s="86"/>
      <c r="DCR28" s="86"/>
      <c r="DCS28" s="86"/>
      <c r="DCT28" s="86"/>
      <c r="DCU28" s="86"/>
      <c r="DCV28" s="86"/>
      <c r="DCW28" s="86"/>
      <c r="DCX28" s="86"/>
      <c r="DCY28" s="86"/>
      <c r="DCZ28" s="86"/>
      <c r="DDA28" s="86"/>
      <c r="DDB28" s="86"/>
      <c r="DDC28" s="86"/>
      <c r="DDD28" s="86"/>
      <c r="DDE28" s="86"/>
      <c r="DDF28" s="86"/>
      <c r="DDG28" s="86"/>
      <c r="DDH28" s="86"/>
      <c r="DDI28" s="86"/>
      <c r="DDJ28" s="86"/>
      <c r="DDK28" s="86"/>
      <c r="DDL28" s="86"/>
      <c r="DDM28" s="86"/>
      <c r="DDN28" s="86"/>
      <c r="DDO28" s="86"/>
      <c r="DDP28" s="86"/>
      <c r="DDQ28" s="86"/>
      <c r="DDR28" s="86"/>
      <c r="DDS28" s="86"/>
      <c r="DDT28" s="86"/>
      <c r="DDU28" s="86"/>
      <c r="DDV28" s="86"/>
      <c r="DDW28" s="86"/>
      <c r="DDX28" s="86"/>
      <c r="DDY28" s="86"/>
      <c r="DDZ28" s="86"/>
      <c r="DEA28" s="86"/>
      <c r="DEB28" s="86"/>
      <c r="DEC28" s="86"/>
      <c r="DED28" s="86"/>
      <c r="DEE28" s="86"/>
      <c r="DEF28" s="86"/>
      <c r="DEG28" s="86"/>
      <c r="DEH28" s="86"/>
      <c r="DEI28" s="86"/>
      <c r="DEJ28" s="86"/>
      <c r="DEK28" s="86"/>
      <c r="DEL28" s="86"/>
      <c r="DEM28" s="86"/>
      <c r="DEN28" s="86"/>
      <c r="DEO28" s="86"/>
      <c r="DEP28" s="86"/>
      <c r="DEQ28" s="86"/>
      <c r="DER28" s="86"/>
      <c r="DES28" s="86"/>
      <c r="DET28" s="86"/>
      <c r="DEU28" s="86"/>
      <c r="DEV28" s="86"/>
      <c r="DEW28" s="86"/>
      <c r="DEX28" s="86"/>
      <c r="DEY28" s="86"/>
      <c r="DEZ28" s="86"/>
      <c r="DFA28" s="86"/>
      <c r="DFB28" s="86"/>
      <c r="DFC28" s="86"/>
      <c r="DFD28" s="86"/>
      <c r="DFE28" s="86"/>
      <c r="DFF28" s="86"/>
      <c r="DFG28" s="86"/>
      <c r="DFH28" s="86"/>
      <c r="DFI28" s="86"/>
      <c r="DFJ28" s="86"/>
      <c r="DFK28" s="86"/>
      <c r="DFL28" s="86"/>
      <c r="DFM28" s="86"/>
      <c r="DFN28" s="86"/>
      <c r="DFO28" s="86"/>
      <c r="DFP28" s="86"/>
      <c r="DFQ28" s="86"/>
      <c r="DFR28" s="86"/>
      <c r="DFS28" s="86"/>
      <c r="DFT28" s="86"/>
      <c r="DFU28" s="86"/>
      <c r="DFV28" s="86"/>
      <c r="DFW28" s="86"/>
      <c r="DFX28" s="86"/>
      <c r="DFY28" s="86"/>
      <c r="DFZ28" s="86"/>
      <c r="DGA28" s="86"/>
      <c r="DGB28" s="86"/>
      <c r="DGC28" s="86"/>
      <c r="DGD28" s="86"/>
      <c r="DGE28" s="86"/>
      <c r="DGF28" s="86"/>
      <c r="DGG28" s="86"/>
      <c r="DGH28" s="86"/>
      <c r="DGI28" s="86"/>
      <c r="DGJ28" s="86"/>
      <c r="DGK28" s="86"/>
      <c r="DGL28" s="86"/>
      <c r="DGM28" s="86"/>
      <c r="DGN28" s="86"/>
      <c r="DGO28" s="86"/>
      <c r="DGP28" s="86"/>
      <c r="DGQ28" s="86"/>
      <c r="DGR28" s="86"/>
      <c r="DGS28" s="86"/>
      <c r="DGT28" s="86"/>
      <c r="DGU28" s="86"/>
      <c r="DGV28" s="86"/>
      <c r="DGW28" s="86"/>
      <c r="DGX28" s="86"/>
      <c r="DGY28" s="86"/>
      <c r="DGZ28" s="86"/>
      <c r="DHA28" s="86"/>
      <c r="DHB28" s="86"/>
      <c r="DHC28" s="86"/>
      <c r="DHD28" s="86"/>
      <c r="DHE28" s="86"/>
      <c r="DHF28" s="86"/>
      <c r="DHG28" s="86"/>
      <c r="DHH28" s="86"/>
      <c r="DHI28" s="86"/>
      <c r="DHJ28" s="86"/>
      <c r="DHK28" s="86"/>
      <c r="DHL28" s="86"/>
      <c r="DHM28" s="86"/>
      <c r="DHN28" s="86"/>
      <c r="DHO28" s="86"/>
      <c r="DHP28" s="86"/>
      <c r="DHQ28" s="86"/>
      <c r="DHR28" s="86"/>
      <c r="DHS28" s="86"/>
      <c r="DHT28" s="86"/>
      <c r="DHU28" s="86"/>
      <c r="DHV28" s="86"/>
      <c r="DHW28" s="86"/>
      <c r="DHX28" s="86"/>
      <c r="DHY28" s="86"/>
      <c r="DHZ28" s="86"/>
      <c r="DIA28" s="86"/>
      <c r="DIB28" s="86"/>
      <c r="DIC28" s="86"/>
      <c r="DID28" s="86"/>
      <c r="DIE28" s="86"/>
      <c r="DIF28" s="86"/>
      <c r="DIG28" s="86"/>
      <c r="DIH28" s="86"/>
      <c r="DII28" s="86"/>
      <c r="DIJ28" s="86"/>
      <c r="DIK28" s="86"/>
      <c r="DIL28" s="86"/>
      <c r="DIM28" s="86"/>
      <c r="DIN28" s="86"/>
      <c r="DIO28" s="86"/>
      <c r="DIP28" s="86"/>
      <c r="DIQ28" s="86"/>
      <c r="DIR28" s="86"/>
      <c r="DIS28" s="86"/>
      <c r="DIT28" s="86"/>
      <c r="DIU28" s="86"/>
      <c r="DIV28" s="86"/>
      <c r="DIW28" s="86"/>
      <c r="DIX28" s="86"/>
      <c r="DIY28" s="86"/>
      <c r="DIZ28" s="86"/>
      <c r="DJA28" s="86"/>
      <c r="DJB28" s="86"/>
      <c r="DJC28" s="86"/>
      <c r="DJD28" s="86"/>
      <c r="DJE28" s="86"/>
      <c r="DJF28" s="86"/>
      <c r="DJG28" s="86"/>
      <c r="DJH28" s="86"/>
      <c r="DJI28" s="86"/>
      <c r="DJJ28" s="86"/>
      <c r="DJK28" s="86"/>
      <c r="DJL28" s="86"/>
      <c r="DJM28" s="86"/>
      <c r="DJN28" s="86"/>
      <c r="DJO28" s="86"/>
      <c r="DJP28" s="86"/>
      <c r="DJQ28" s="86"/>
      <c r="DJR28" s="86"/>
      <c r="DJS28" s="86"/>
      <c r="DJT28" s="86"/>
      <c r="DJU28" s="86"/>
      <c r="DJV28" s="86"/>
      <c r="DJW28" s="86"/>
      <c r="DJX28" s="86"/>
      <c r="DJY28" s="86"/>
      <c r="DJZ28" s="86"/>
      <c r="DKA28" s="86"/>
      <c r="DKB28" s="86"/>
      <c r="DKC28" s="86"/>
      <c r="DKD28" s="86"/>
      <c r="DKE28" s="86"/>
      <c r="DKF28" s="86"/>
      <c r="DKG28" s="86"/>
      <c r="DKH28" s="86"/>
      <c r="DKI28" s="86"/>
      <c r="DKJ28" s="86"/>
      <c r="DKK28" s="86"/>
      <c r="DKL28" s="86"/>
      <c r="DKM28" s="86"/>
      <c r="DKN28" s="86"/>
      <c r="DKO28" s="86"/>
      <c r="DKP28" s="86"/>
      <c r="DKQ28" s="86"/>
      <c r="DKR28" s="86"/>
      <c r="DKS28" s="86"/>
      <c r="DKT28" s="86"/>
      <c r="DKU28" s="86"/>
      <c r="DKV28" s="86"/>
      <c r="DKW28" s="86"/>
      <c r="DKX28" s="86"/>
      <c r="DKY28" s="86"/>
      <c r="DKZ28" s="86"/>
      <c r="DLA28" s="86"/>
      <c r="DLB28" s="86"/>
      <c r="DLC28" s="86"/>
      <c r="DLD28" s="86"/>
      <c r="DLE28" s="86"/>
      <c r="DLF28" s="86"/>
      <c r="DLG28" s="86"/>
      <c r="DLH28" s="86"/>
      <c r="DLI28" s="86"/>
      <c r="DLJ28" s="86"/>
      <c r="DLK28" s="86"/>
      <c r="DLL28" s="86"/>
      <c r="DLM28" s="86"/>
      <c r="DLN28" s="86"/>
      <c r="DLO28" s="86"/>
      <c r="DLP28" s="86"/>
      <c r="DLQ28" s="86"/>
      <c r="DLR28" s="86"/>
      <c r="DLS28" s="86"/>
      <c r="DLT28" s="86"/>
      <c r="DLU28" s="86"/>
      <c r="DLV28" s="86"/>
      <c r="DLW28" s="86"/>
      <c r="DLX28" s="86"/>
      <c r="DLY28" s="86"/>
      <c r="DLZ28" s="86"/>
      <c r="DMA28" s="86"/>
      <c r="DMB28" s="86"/>
      <c r="DMC28" s="86"/>
      <c r="DMD28" s="86"/>
      <c r="DME28" s="86"/>
      <c r="DMF28" s="86"/>
      <c r="DMG28" s="86"/>
      <c r="DMH28" s="86"/>
      <c r="DMI28" s="86"/>
      <c r="DMJ28" s="86"/>
      <c r="DMK28" s="86"/>
      <c r="DML28" s="86"/>
      <c r="DMM28" s="86"/>
      <c r="DMN28" s="86"/>
      <c r="DMO28" s="86"/>
      <c r="DMP28" s="86"/>
      <c r="DMQ28" s="86"/>
      <c r="DMR28" s="86"/>
      <c r="DMS28" s="86"/>
      <c r="DMT28" s="86"/>
      <c r="DMU28" s="86"/>
      <c r="DMV28" s="86"/>
      <c r="DMW28" s="86"/>
      <c r="DMX28" s="86"/>
      <c r="DMY28" s="86"/>
      <c r="DMZ28" s="86"/>
      <c r="DNA28" s="86"/>
      <c r="DNB28" s="86"/>
      <c r="DNC28" s="86"/>
      <c r="DND28" s="86"/>
      <c r="DNE28" s="86"/>
      <c r="DNF28" s="86"/>
      <c r="DNG28" s="86"/>
      <c r="DNH28" s="86"/>
      <c r="DNI28" s="86"/>
      <c r="DNJ28" s="86"/>
      <c r="DNK28" s="86"/>
      <c r="DNL28" s="86"/>
      <c r="DNM28" s="86"/>
      <c r="DNN28" s="86"/>
      <c r="DNO28" s="86"/>
      <c r="DNP28" s="86"/>
      <c r="DNQ28" s="86"/>
      <c r="DNR28" s="86"/>
      <c r="DNS28" s="86"/>
      <c r="DNT28" s="86"/>
      <c r="DNU28" s="86"/>
      <c r="DNV28" s="86"/>
      <c r="DNW28" s="86"/>
      <c r="DNX28" s="86"/>
      <c r="DNY28" s="86"/>
      <c r="DNZ28" s="86"/>
      <c r="DOA28" s="86"/>
      <c r="DOB28" s="86"/>
      <c r="DOC28" s="86"/>
      <c r="DOD28" s="86"/>
      <c r="DOE28" s="86"/>
      <c r="DOF28" s="86"/>
      <c r="DOG28" s="86"/>
      <c r="DOH28" s="86"/>
      <c r="DOI28" s="86"/>
      <c r="DOJ28" s="86"/>
      <c r="DOK28" s="86"/>
      <c r="DOL28" s="86"/>
      <c r="DOM28" s="86"/>
      <c r="DON28" s="86"/>
      <c r="DOO28" s="86"/>
      <c r="DOP28" s="86"/>
      <c r="DOQ28" s="86"/>
      <c r="DOR28" s="86"/>
      <c r="DOS28" s="86"/>
      <c r="DOT28" s="86"/>
      <c r="DOU28" s="86"/>
      <c r="DOV28" s="86"/>
      <c r="DOW28" s="86"/>
      <c r="DOX28" s="86"/>
      <c r="DOY28" s="86"/>
      <c r="DOZ28" s="86"/>
      <c r="DPA28" s="86"/>
      <c r="DPB28" s="86"/>
      <c r="DPC28" s="86"/>
      <c r="DPD28" s="86"/>
      <c r="DPE28" s="86"/>
      <c r="DPF28" s="86"/>
      <c r="DPG28" s="86"/>
      <c r="DPH28" s="86"/>
      <c r="DPI28" s="86"/>
      <c r="DPJ28" s="86"/>
      <c r="DPK28" s="86"/>
      <c r="DPL28" s="86"/>
      <c r="DPM28" s="86"/>
      <c r="DPN28" s="86"/>
      <c r="DPO28" s="86"/>
      <c r="DPP28" s="86"/>
      <c r="DPQ28" s="86"/>
      <c r="DPR28" s="86"/>
      <c r="DPS28" s="86"/>
      <c r="DPT28" s="86"/>
      <c r="DPU28" s="86"/>
      <c r="DPV28" s="86"/>
      <c r="DPW28" s="86"/>
      <c r="DPX28" s="86"/>
      <c r="DPY28" s="86"/>
      <c r="DPZ28" s="86"/>
      <c r="DQA28" s="86"/>
      <c r="DQB28" s="86"/>
      <c r="DQC28" s="86"/>
      <c r="DQD28" s="86"/>
      <c r="DQE28" s="86"/>
      <c r="DQF28" s="86"/>
      <c r="DQG28" s="86"/>
      <c r="DQH28" s="86"/>
      <c r="DQI28" s="86"/>
      <c r="DQJ28" s="86"/>
      <c r="DQK28" s="86"/>
      <c r="DQL28" s="86"/>
      <c r="DQM28" s="86"/>
      <c r="DQN28" s="86"/>
      <c r="DQO28" s="86"/>
      <c r="DQP28" s="86"/>
      <c r="DQQ28" s="86"/>
      <c r="DQR28" s="86"/>
      <c r="DQS28" s="86"/>
      <c r="DQT28" s="86"/>
      <c r="DQU28" s="86"/>
      <c r="DQV28" s="86"/>
      <c r="DQW28" s="86"/>
      <c r="DQX28" s="86"/>
      <c r="DQY28" s="86"/>
      <c r="DQZ28" s="86"/>
      <c r="DRA28" s="86"/>
      <c r="DRB28" s="86"/>
      <c r="DRC28" s="86"/>
      <c r="DRD28" s="86"/>
      <c r="DRE28" s="86"/>
      <c r="DRF28" s="86"/>
      <c r="DRG28" s="86"/>
      <c r="DRH28" s="86"/>
      <c r="DRI28" s="86"/>
      <c r="DRJ28" s="86"/>
      <c r="DRK28" s="86"/>
      <c r="DRL28" s="86"/>
      <c r="DRM28" s="86"/>
      <c r="DRN28" s="86"/>
      <c r="DRO28" s="86"/>
      <c r="DRP28" s="86"/>
      <c r="DRQ28" s="86"/>
      <c r="DRR28" s="86"/>
      <c r="DRS28" s="86"/>
      <c r="DRT28" s="86"/>
      <c r="DRU28" s="86"/>
      <c r="DRV28" s="86"/>
      <c r="DRW28" s="86"/>
      <c r="DRX28" s="86"/>
      <c r="DRY28" s="86"/>
      <c r="DRZ28" s="86"/>
      <c r="DSA28" s="86"/>
      <c r="DSB28" s="86"/>
      <c r="DSC28" s="86"/>
      <c r="DSD28" s="86"/>
      <c r="DSE28" s="86"/>
      <c r="DSF28" s="86"/>
      <c r="DSG28" s="86"/>
      <c r="DSH28" s="86"/>
      <c r="DSI28" s="86"/>
      <c r="DSJ28" s="86"/>
      <c r="DSK28" s="86"/>
      <c r="DSL28" s="86"/>
      <c r="DSM28" s="86"/>
      <c r="DSN28" s="86"/>
      <c r="DSO28" s="86"/>
      <c r="DSP28" s="86"/>
      <c r="DSQ28" s="86"/>
      <c r="DSR28" s="86"/>
      <c r="DSS28" s="86"/>
      <c r="DST28" s="86"/>
      <c r="DSU28" s="86"/>
      <c r="DSV28" s="86"/>
      <c r="DSW28" s="86"/>
      <c r="DSX28" s="86"/>
      <c r="DSY28" s="86"/>
      <c r="DSZ28" s="86"/>
      <c r="DTA28" s="86"/>
      <c r="DTB28" s="86"/>
      <c r="DTC28" s="86"/>
      <c r="DTD28" s="86"/>
      <c r="DTE28" s="86"/>
      <c r="DTF28" s="86"/>
      <c r="DTG28" s="86"/>
      <c r="DTH28" s="86"/>
      <c r="DTI28" s="86"/>
      <c r="DTJ28" s="86"/>
      <c r="DTK28" s="86"/>
      <c r="DTL28" s="86"/>
      <c r="DTM28" s="86"/>
      <c r="DTN28" s="86"/>
      <c r="DTO28" s="86"/>
      <c r="DTP28" s="86"/>
      <c r="DTQ28" s="86"/>
      <c r="DTR28" s="86"/>
      <c r="DTS28" s="86"/>
      <c r="DTT28" s="86"/>
      <c r="DTU28" s="86"/>
      <c r="DTV28" s="86"/>
      <c r="DTW28" s="86"/>
      <c r="DTX28" s="86"/>
      <c r="DTY28" s="86"/>
      <c r="DTZ28" s="86"/>
      <c r="DUA28" s="86"/>
      <c r="DUB28" s="86"/>
      <c r="DUC28" s="86"/>
      <c r="DUD28" s="86"/>
      <c r="DUE28" s="86"/>
      <c r="DUF28" s="86"/>
      <c r="DUG28" s="86"/>
      <c r="DUH28" s="86"/>
      <c r="DUI28" s="86"/>
      <c r="DUJ28" s="86"/>
      <c r="DUK28" s="86"/>
      <c r="DUL28" s="86"/>
      <c r="DUM28" s="86"/>
      <c r="DUN28" s="86"/>
      <c r="DUO28" s="86"/>
      <c r="DUP28" s="86"/>
      <c r="DUQ28" s="86"/>
      <c r="DUR28" s="86"/>
      <c r="DUS28" s="86"/>
      <c r="DUT28" s="86"/>
      <c r="DUU28" s="86"/>
      <c r="DUV28" s="86"/>
      <c r="DUW28" s="86"/>
      <c r="DUX28" s="86"/>
      <c r="DUY28" s="86"/>
      <c r="DUZ28" s="86"/>
      <c r="DVA28" s="86"/>
      <c r="DVB28" s="86"/>
      <c r="DVC28" s="86"/>
      <c r="DVD28" s="86"/>
      <c r="DVE28" s="86"/>
      <c r="DVF28" s="86"/>
      <c r="DVG28" s="86"/>
      <c r="DVH28" s="86"/>
      <c r="DVI28" s="86"/>
      <c r="DVJ28" s="86"/>
      <c r="DVK28" s="86"/>
      <c r="DVL28" s="86"/>
      <c r="DVM28" s="86"/>
      <c r="DVN28" s="86"/>
      <c r="DVO28" s="86"/>
      <c r="DVP28" s="86"/>
      <c r="DVQ28" s="86"/>
      <c r="DVR28" s="86"/>
      <c r="DVS28" s="86"/>
      <c r="DVT28" s="86"/>
      <c r="DVU28" s="86"/>
      <c r="DVV28" s="86"/>
      <c r="DVW28" s="86"/>
      <c r="DVX28" s="86"/>
      <c r="DVY28" s="86"/>
      <c r="DVZ28" s="86"/>
      <c r="DWA28" s="86"/>
      <c r="DWB28" s="86"/>
      <c r="DWC28" s="86"/>
      <c r="DWD28" s="86"/>
      <c r="DWE28" s="86"/>
      <c r="DWF28" s="86"/>
      <c r="DWG28" s="86"/>
      <c r="DWH28" s="86"/>
      <c r="DWI28" s="86"/>
      <c r="DWJ28" s="86"/>
      <c r="DWK28" s="86"/>
      <c r="DWL28" s="86"/>
      <c r="DWM28" s="86"/>
      <c r="DWN28" s="86"/>
      <c r="DWO28" s="86"/>
      <c r="DWP28" s="86"/>
      <c r="DWQ28" s="86"/>
      <c r="DWR28" s="86"/>
      <c r="DWS28" s="86"/>
      <c r="DWT28" s="86"/>
      <c r="DWU28" s="86"/>
      <c r="DWV28" s="86"/>
      <c r="DWW28" s="86"/>
      <c r="DWX28" s="86"/>
      <c r="DWY28" s="86"/>
      <c r="DWZ28" s="86"/>
      <c r="DXA28" s="86"/>
      <c r="DXB28" s="86"/>
      <c r="DXC28" s="86"/>
      <c r="DXD28" s="86"/>
      <c r="DXE28" s="86"/>
      <c r="DXF28" s="86"/>
      <c r="DXG28" s="86"/>
      <c r="DXH28" s="86"/>
      <c r="DXI28" s="86"/>
      <c r="DXJ28" s="86"/>
      <c r="DXK28" s="86"/>
      <c r="DXL28" s="86"/>
      <c r="DXM28" s="86"/>
      <c r="DXN28" s="86"/>
      <c r="DXO28" s="86"/>
      <c r="DXP28" s="86"/>
      <c r="DXQ28" s="86"/>
      <c r="DXR28" s="86"/>
      <c r="DXS28" s="86"/>
      <c r="DXT28" s="86"/>
      <c r="DXU28" s="86"/>
      <c r="DXV28" s="86"/>
      <c r="DXW28" s="86"/>
      <c r="DXX28" s="86"/>
      <c r="DXY28" s="86"/>
      <c r="DXZ28" s="86"/>
      <c r="DYA28" s="86"/>
      <c r="DYB28" s="86"/>
      <c r="DYC28" s="86"/>
      <c r="DYD28" s="86"/>
      <c r="DYE28" s="86"/>
      <c r="DYF28" s="86"/>
      <c r="DYG28" s="86"/>
      <c r="DYH28" s="86"/>
      <c r="DYI28" s="86"/>
      <c r="DYJ28" s="86"/>
      <c r="DYK28" s="86"/>
      <c r="DYL28" s="86"/>
      <c r="DYM28" s="86"/>
      <c r="DYN28" s="86"/>
      <c r="DYO28" s="86"/>
      <c r="DYP28" s="86"/>
      <c r="DYQ28" s="86"/>
      <c r="DYR28" s="86"/>
      <c r="DYS28" s="86"/>
      <c r="DYT28" s="86"/>
      <c r="DYU28" s="86"/>
      <c r="DYV28" s="86"/>
      <c r="DYW28" s="86"/>
      <c r="DYX28" s="86"/>
      <c r="DYY28" s="86"/>
      <c r="DYZ28" s="86"/>
      <c r="DZA28" s="86"/>
      <c r="DZB28" s="86"/>
      <c r="DZC28" s="86"/>
      <c r="DZD28" s="86"/>
      <c r="DZE28" s="86"/>
      <c r="DZF28" s="86"/>
      <c r="DZG28" s="86"/>
      <c r="DZH28" s="86"/>
      <c r="DZI28" s="86"/>
      <c r="DZJ28" s="86"/>
      <c r="DZK28" s="86"/>
      <c r="DZL28" s="86"/>
      <c r="DZM28" s="86"/>
      <c r="DZN28" s="86"/>
      <c r="DZO28" s="86"/>
      <c r="DZP28" s="86"/>
      <c r="DZQ28" s="86"/>
      <c r="DZR28" s="86"/>
      <c r="DZS28" s="86"/>
      <c r="DZT28" s="86"/>
      <c r="DZU28" s="86"/>
      <c r="DZV28" s="86"/>
      <c r="DZW28" s="86"/>
      <c r="DZX28" s="86"/>
      <c r="DZY28" s="86"/>
      <c r="DZZ28" s="86"/>
      <c r="EAA28" s="86"/>
      <c r="EAB28" s="86"/>
      <c r="EAC28" s="86"/>
      <c r="EAD28" s="86"/>
      <c r="EAE28" s="86"/>
      <c r="EAF28" s="86"/>
      <c r="EAG28" s="86"/>
      <c r="EAH28" s="86"/>
      <c r="EAI28" s="86"/>
      <c r="EAJ28" s="86"/>
      <c r="EAK28" s="86"/>
      <c r="EAL28" s="86"/>
      <c r="EAM28" s="86"/>
      <c r="EAN28" s="86"/>
      <c r="EAO28" s="86"/>
      <c r="EAP28" s="86"/>
      <c r="EAQ28" s="86"/>
      <c r="EAR28" s="86"/>
      <c r="EAS28" s="86"/>
      <c r="EAT28" s="86"/>
      <c r="EAU28" s="86"/>
      <c r="EAV28" s="86"/>
      <c r="EAW28" s="86"/>
      <c r="EAX28" s="86"/>
      <c r="EAY28" s="86"/>
      <c r="EAZ28" s="86"/>
      <c r="EBA28" s="86"/>
      <c r="EBB28" s="86"/>
      <c r="EBC28" s="86"/>
      <c r="EBD28" s="86"/>
      <c r="EBE28" s="86"/>
      <c r="EBF28" s="86"/>
      <c r="EBG28" s="86"/>
      <c r="EBH28" s="86"/>
      <c r="EBI28" s="86"/>
      <c r="EBJ28" s="86"/>
      <c r="EBK28" s="86"/>
      <c r="EBL28" s="86"/>
      <c r="EBM28" s="86"/>
      <c r="EBN28" s="86"/>
      <c r="EBO28" s="86"/>
      <c r="EBP28" s="86"/>
      <c r="EBQ28" s="86"/>
      <c r="EBR28" s="86"/>
      <c r="EBS28" s="86"/>
      <c r="EBT28" s="86"/>
      <c r="EBU28" s="86"/>
      <c r="EBV28" s="86"/>
      <c r="EBW28" s="86"/>
      <c r="EBX28" s="86"/>
      <c r="EBY28" s="86"/>
      <c r="EBZ28" s="86"/>
      <c r="ECA28" s="86"/>
      <c r="ECB28" s="86"/>
      <c r="ECC28" s="86"/>
      <c r="ECD28" s="86"/>
      <c r="ECE28" s="86"/>
      <c r="ECF28" s="86"/>
      <c r="ECG28" s="86"/>
      <c r="ECH28" s="86"/>
      <c r="ECI28" s="86"/>
      <c r="ECJ28" s="86"/>
      <c r="ECK28" s="86"/>
      <c r="ECL28" s="86"/>
      <c r="ECM28" s="86"/>
      <c r="ECN28" s="86"/>
      <c r="ECO28" s="86"/>
      <c r="ECP28" s="86"/>
      <c r="ECQ28" s="86"/>
      <c r="ECR28" s="86"/>
      <c r="ECS28" s="86"/>
      <c r="ECT28" s="86"/>
      <c r="ECU28" s="86"/>
      <c r="ECV28" s="86"/>
      <c r="ECW28" s="86"/>
      <c r="ECX28" s="86"/>
      <c r="ECY28" s="86"/>
      <c r="ECZ28" s="86"/>
      <c r="EDA28" s="86"/>
      <c r="EDB28" s="86"/>
      <c r="EDC28" s="86"/>
      <c r="EDD28" s="86"/>
      <c r="EDE28" s="86"/>
      <c r="EDF28" s="86"/>
      <c r="EDG28" s="86"/>
      <c r="EDH28" s="86"/>
      <c r="EDI28" s="86"/>
      <c r="EDJ28" s="86"/>
      <c r="EDK28" s="86"/>
      <c r="EDL28" s="86"/>
      <c r="EDM28" s="86"/>
      <c r="EDN28" s="86"/>
      <c r="EDO28" s="86"/>
      <c r="EDP28" s="86"/>
      <c r="EDQ28" s="86"/>
      <c r="EDR28" s="86"/>
      <c r="EDS28" s="86"/>
      <c r="EDT28" s="86"/>
      <c r="EDU28" s="86"/>
      <c r="EDV28" s="86"/>
      <c r="EDW28" s="86"/>
      <c r="EDX28" s="86"/>
      <c r="EDY28" s="86"/>
      <c r="EDZ28" s="86"/>
      <c r="EEA28" s="86"/>
      <c r="EEB28" s="86"/>
      <c r="EEC28" s="86"/>
      <c r="EED28" s="86"/>
      <c r="EEE28" s="86"/>
      <c r="EEF28" s="86"/>
      <c r="EEG28" s="86"/>
      <c r="EEH28" s="86"/>
      <c r="EEI28" s="86"/>
      <c r="EEJ28" s="86"/>
      <c r="EEK28" s="86"/>
      <c r="EEL28" s="86"/>
      <c r="EEM28" s="86"/>
      <c r="EEN28" s="86"/>
      <c r="EEO28" s="86"/>
      <c r="EEP28" s="86"/>
      <c r="EEQ28" s="86"/>
      <c r="EER28" s="86"/>
      <c r="EES28" s="86"/>
      <c r="EET28" s="86"/>
      <c r="EEU28" s="86"/>
      <c r="EEV28" s="86"/>
      <c r="EEW28" s="86"/>
      <c r="EEX28" s="86"/>
      <c r="EEY28" s="86"/>
      <c r="EEZ28" s="86"/>
      <c r="EFA28" s="86"/>
      <c r="EFB28" s="86"/>
      <c r="EFC28" s="86"/>
      <c r="EFD28" s="86"/>
      <c r="EFE28" s="86"/>
      <c r="EFF28" s="86"/>
      <c r="EFG28" s="86"/>
      <c r="EFH28" s="86"/>
      <c r="EFI28" s="86"/>
      <c r="EFJ28" s="86"/>
      <c r="EFK28" s="86"/>
      <c r="EFL28" s="86"/>
      <c r="EFM28" s="86"/>
      <c r="EFN28" s="86"/>
      <c r="EFO28" s="86"/>
      <c r="EFP28" s="86"/>
      <c r="EFQ28" s="86"/>
      <c r="EFR28" s="86"/>
      <c r="EFS28" s="86"/>
      <c r="EFT28" s="86"/>
      <c r="EFU28" s="86"/>
      <c r="EFV28" s="86"/>
      <c r="EFW28" s="86"/>
      <c r="EFX28" s="86"/>
      <c r="EFY28" s="86"/>
      <c r="EFZ28" s="86"/>
      <c r="EGA28" s="86"/>
      <c r="EGB28" s="86"/>
      <c r="EGC28" s="86"/>
      <c r="EGD28" s="86"/>
      <c r="EGE28" s="86"/>
      <c r="EGF28" s="86"/>
      <c r="EGG28" s="86"/>
      <c r="EGH28" s="86"/>
      <c r="EGI28" s="86"/>
      <c r="EGJ28" s="86"/>
      <c r="EGK28" s="86"/>
      <c r="EGL28" s="86"/>
      <c r="EGM28" s="86"/>
      <c r="EGN28" s="86"/>
      <c r="EGO28" s="86"/>
      <c r="EGP28" s="86"/>
      <c r="EGQ28" s="86"/>
      <c r="EGR28" s="86"/>
      <c r="EGS28" s="86"/>
      <c r="EGT28" s="86"/>
      <c r="EGU28" s="86"/>
      <c r="EGV28" s="86"/>
      <c r="EGW28" s="86"/>
      <c r="EGX28" s="86"/>
      <c r="EGY28" s="86"/>
      <c r="EGZ28" s="86"/>
      <c r="EHA28" s="86"/>
      <c r="EHB28" s="86"/>
      <c r="EHC28" s="86"/>
      <c r="EHD28" s="86"/>
      <c r="EHE28" s="86"/>
      <c r="EHF28" s="86"/>
      <c r="EHG28" s="86"/>
      <c r="EHH28" s="86"/>
      <c r="EHI28" s="86"/>
      <c r="EHJ28" s="86"/>
      <c r="EHK28" s="86"/>
      <c r="EHL28" s="86"/>
      <c r="EHM28" s="86"/>
      <c r="EHN28" s="86"/>
      <c r="EHO28" s="86"/>
      <c r="EHP28" s="86"/>
      <c r="EHQ28" s="86"/>
      <c r="EHR28" s="86"/>
      <c r="EHS28" s="86"/>
      <c r="EHT28" s="86"/>
      <c r="EHU28" s="86"/>
      <c r="EHV28" s="86"/>
      <c r="EHW28" s="86"/>
      <c r="EHX28" s="86"/>
      <c r="EHY28" s="86"/>
      <c r="EHZ28" s="86"/>
      <c r="EIA28" s="86"/>
      <c r="EIB28" s="86"/>
      <c r="EIC28" s="86"/>
      <c r="EID28" s="86"/>
      <c r="EIE28" s="86"/>
      <c r="EIF28" s="86"/>
      <c r="EIG28" s="86"/>
      <c r="EIH28" s="86"/>
      <c r="EII28" s="86"/>
      <c r="EIJ28" s="86"/>
      <c r="EIK28" s="86"/>
      <c r="EIL28" s="86"/>
      <c r="EIM28" s="86"/>
      <c r="EIN28" s="86"/>
      <c r="EIO28" s="86"/>
      <c r="EIP28" s="86"/>
      <c r="EIQ28" s="86"/>
      <c r="EIR28" s="86"/>
      <c r="EIS28" s="86"/>
      <c r="EIT28" s="86"/>
      <c r="EIU28" s="86"/>
      <c r="EIV28" s="86"/>
      <c r="EIW28" s="86"/>
      <c r="EIX28" s="86"/>
      <c r="EIY28" s="86"/>
      <c r="EIZ28" s="86"/>
      <c r="EJA28" s="86"/>
      <c r="EJB28" s="86"/>
      <c r="EJC28" s="86"/>
      <c r="EJD28" s="86"/>
      <c r="EJE28" s="86"/>
      <c r="EJF28" s="86"/>
      <c r="EJG28" s="86"/>
      <c r="EJH28" s="86"/>
      <c r="EJI28" s="86"/>
      <c r="EJJ28" s="86"/>
      <c r="EJK28" s="86"/>
      <c r="EJL28" s="86"/>
      <c r="EJM28" s="86"/>
      <c r="EJN28" s="86"/>
      <c r="EJO28" s="86"/>
      <c r="EJP28" s="86"/>
      <c r="EJQ28" s="86"/>
      <c r="EJR28" s="86"/>
      <c r="EJS28" s="86"/>
      <c r="EJT28" s="86"/>
      <c r="EJU28" s="86"/>
      <c r="EJV28" s="86"/>
      <c r="EJW28" s="86"/>
      <c r="EJX28" s="86"/>
      <c r="EJY28" s="86"/>
      <c r="EJZ28" s="86"/>
      <c r="EKA28" s="86"/>
      <c r="EKB28" s="86"/>
      <c r="EKC28" s="86"/>
      <c r="EKD28" s="86"/>
      <c r="EKE28" s="86"/>
      <c r="EKF28" s="86"/>
      <c r="EKG28" s="86"/>
      <c r="EKH28" s="86"/>
      <c r="EKI28" s="86"/>
      <c r="EKJ28" s="86"/>
      <c r="EKK28" s="86"/>
      <c r="EKL28" s="86"/>
      <c r="EKM28" s="86"/>
      <c r="EKN28" s="86"/>
      <c r="EKO28" s="86"/>
      <c r="EKP28" s="86"/>
      <c r="EKQ28" s="86"/>
      <c r="EKR28" s="86"/>
      <c r="EKS28" s="86"/>
      <c r="EKT28" s="86"/>
      <c r="EKU28" s="86"/>
      <c r="EKV28" s="86"/>
      <c r="EKW28" s="86"/>
      <c r="EKX28" s="86"/>
      <c r="EKY28" s="86"/>
      <c r="EKZ28" s="86"/>
      <c r="ELA28" s="86"/>
      <c r="ELB28" s="86"/>
      <c r="ELC28" s="86"/>
      <c r="ELD28" s="86"/>
      <c r="ELE28" s="86"/>
      <c r="ELF28" s="86"/>
      <c r="ELG28" s="86"/>
      <c r="ELH28" s="86"/>
      <c r="ELI28" s="86"/>
      <c r="ELJ28" s="86"/>
      <c r="ELK28" s="86"/>
      <c r="ELL28" s="86"/>
      <c r="ELM28" s="86"/>
      <c r="ELN28" s="86"/>
      <c r="ELO28" s="86"/>
      <c r="ELP28" s="86"/>
      <c r="ELQ28" s="86"/>
      <c r="ELR28" s="86"/>
      <c r="ELS28" s="86"/>
      <c r="ELT28" s="86"/>
      <c r="ELU28" s="86"/>
      <c r="ELV28" s="86"/>
      <c r="ELW28" s="86"/>
      <c r="ELX28" s="86"/>
      <c r="ELY28" s="86"/>
      <c r="ELZ28" s="86"/>
      <c r="EMA28" s="86"/>
      <c r="EMB28" s="86"/>
      <c r="EMC28" s="86"/>
      <c r="EMD28" s="86"/>
      <c r="EME28" s="86"/>
      <c r="EMF28" s="86"/>
      <c r="EMG28" s="86"/>
      <c r="EMH28" s="86"/>
      <c r="EMI28" s="86"/>
      <c r="EMJ28" s="86"/>
      <c r="EMK28" s="86"/>
      <c r="EML28" s="86"/>
      <c r="EMM28" s="86"/>
      <c r="EMN28" s="86"/>
      <c r="EMO28" s="86"/>
      <c r="EMP28" s="86"/>
      <c r="EMQ28" s="86"/>
      <c r="EMR28" s="86"/>
      <c r="EMS28" s="86"/>
      <c r="EMT28" s="86"/>
      <c r="EMU28" s="86"/>
      <c r="EMV28" s="86"/>
      <c r="EMW28" s="86"/>
      <c r="EMX28" s="86"/>
      <c r="EMY28" s="86"/>
      <c r="EMZ28" s="86"/>
      <c r="ENA28" s="86"/>
      <c r="ENB28" s="86"/>
      <c r="ENC28" s="86"/>
      <c r="END28" s="86"/>
      <c r="ENE28" s="86"/>
      <c r="ENF28" s="86"/>
      <c r="ENG28" s="86"/>
      <c r="ENH28" s="86"/>
      <c r="ENI28" s="86"/>
      <c r="ENJ28" s="86"/>
      <c r="ENK28" s="86"/>
      <c r="ENL28" s="86"/>
      <c r="ENM28" s="86"/>
      <c r="ENN28" s="86"/>
      <c r="ENO28" s="86"/>
      <c r="ENP28" s="86"/>
      <c r="ENQ28" s="86"/>
      <c r="ENR28" s="86"/>
      <c r="ENS28" s="86"/>
      <c r="ENT28" s="86"/>
      <c r="ENU28" s="86"/>
      <c r="ENV28" s="86"/>
      <c r="ENW28" s="86"/>
      <c r="ENX28" s="86"/>
      <c r="ENY28" s="86"/>
      <c r="ENZ28" s="86"/>
      <c r="EOA28" s="86"/>
      <c r="EOB28" s="86"/>
      <c r="EOC28" s="86"/>
      <c r="EOD28" s="86"/>
      <c r="EOE28" s="86"/>
      <c r="EOF28" s="86"/>
      <c r="EOG28" s="86"/>
      <c r="EOH28" s="86"/>
      <c r="EOI28" s="86"/>
      <c r="EOJ28" s="86"/>
      <c r="EOK28" s="86"/>
      <c r="EOL28" s="86"/>
      <c r="EOM28" s="86"/>
      <c r="EON28" s="86"/>
      <c r="EOO28" s="86"/>
      <c r="EOP28" s="86"/>
      <c r="EOQ28" s="86"/>
      <c r="EOR28" s="86"/>
      <c r="EOS28" s="86"/>
      <c r="EOT28" s="86"/>
      <c r="EOU28" s="86"/>
      <c r="EOV28" s="86"/>
      <c r="EOW28" s="86"/>
      <c r="EOX28" s="86"/>
      <c r="EOY28" s="86"/>
      <c r="EOZ28" s="86"/>
      <c r="EPA28" s="86"/>
      <c r="EPB28" s="86"/>
      <c r="EPC28" s="86"/>
      <c r="EPD28" s="86"/>
      <c r="EPE28" s="86"/>
      <c r="EPF28" s="86"/>
      <c r="EPG28" s="86"/>
      <c r="EPH28" s="86"/>
      <c r="EPI28" s="86"/>
      <c r="EPJ28" s="86"/>
      <c r="EPK28" s="86"/>
      <c r="EPL28" s="86"/>
      <c r="EPM28" s="86"/>
      <c r="EPN28" s="86"/>
      <c r="EPO28" s="86"/>
      <c r="EPP28" s="86"/>
      <c r="EPQ28" s="86"/>
      <c r="EPR28" s="86"/>
      <c r="EPS28" s="86"/>
      <c r="EPT28" s="86"/>
      <c r="EPU28" s="86"/>
      <c r="EPV28" s="86"/>
      <c r="EPW28" s="86"/>
      <c r="EPX28" s="86"/>
      <c r="EPY28" s="86"/>
      <c r="EPZ28" s="86"/>
      <c r="EQA28" s="86"/>
      <c r="EQB28" s="86"/>
      <c r="EQC28" s="86"/>
      <c r="EQD28" s="86"/>
      <c r="EQE28" s="86"/>
      <c r="EQF28" s="86"/>
      <c r="EQG28" s="86"/>
      <c r="EQH28" s="86"/>
      <c r="EQI28" s="86"/>
      <c r="EQJ28" s="86"/>
      <c r="EQK28" s="86"/>
      <c r="EQL28" s="86"/>
      <c r="EQM28" s="86"/>
      <c r="EQN28" s="86"/>
      <c r="EQO28" s="86"/>
      <c r="EQP28" s="86"/>
      <c r="EQQ28" s="86"/>
      <c r="EQR28" s="86"/>
      <c r="EQS28" s="86"/>
      <c r="EQT28" s="86"/>
      <c r="EQU28" s="86"/>
      <c r="EQV28" s="86"/>
      <c r="EQW28" s="86"/>
      <c r="EQX28" s="86"/>
      <c r="EQY28" s="86"/>
      <c r="EQZ28" s="86"/>
      <c r="ERA28" s="86"/>
      <c r="ERB28" s="86"/>
      <c r="ERC28" s="86"/>
      <c r="ERD28" s="86"/>
      <c r="ERE28" s="86"/>
      <c r="ERF28" s="86"/>
      <c r="ERG28" s="86"/>
      <c r="ERH28" s="86"/>
      <c r="ERI28" s="86"/>
      <c r="ERJ28" s="86"/>
      <c r="ERK28" s="86"/>
      <c r="ERL28" s="86"/>
      <c r="ERM28" s="86"/>
      <c r="ERN28" s="86"/>
      <c r="ERO28" s="86"/>
      <c r="ERP28" s="86"/>
      <c r="ERQ28" s="86"/>
      <c r="ERR28" s="86"/>
      <c r="ERS28" s="86"/>
      <c r="ERT28" s="86"/>
      <c r="ERU28" s="86"/>
      <c r="ERV28" s="86"/>
      <c r="ERW28" s="86"/>
      <c r="ERX28" s="86"/>
      <c r="ERY28" s="86"/>
      <c r="ERZ28" s="86"/>
      <c r="ESA28" s="86"/>
      <c r="ESB28" s="86"/>
      <c r="ESC28" s="86"/>
      <c r="ESD28" s="86"/>
      <c r="ESE28" s="86"/>
      <c r="ESF28" s="86"/>
      <c r="ESG28" s="86"/>
      <c r="ESH28" s="86"/>
      <c r="ESI28" s="86"/>
      <c r="ESJ28" s="86"/>
      <c r="ESK28" s="86"/>
      <c r="ESL28" s="86"/>
      <c r="ESM28" s="86"/>
      <c r="ESN28" s="86"/>
      <c r="ESO28" s="86"/>
      <c r="ESP28" s="86"/>
      <c r="ESQ28" s="86"/>
      <c r="ESR28" s="86"/>
      <c r="ESS28" s="86"/>
      <c r="EST28" s="86"/>
      <c r="ESU28" s="86"/>
      <c r="ESV28" s="86"/>
      <c r="ESW28" s="86"/>
      <c r="ESX28" s="86"/>
      <c r="ESY28" s="86"/>
      <c r="ESZ28" s="86"/>
      <c r="ETA28" s="86"/>
      <c r="ETB28" s="86"/>
      <c r="ETC28" s="86"/>
      <c r="ETD28" s="86"/>
      <c r="ETE28" s="86"/>
      <c r="ETF28" s="86"/>
      <c r="ETG28" s="86"/>
      <c r="ETH28" s="86"/>
      <c r="ETI28" s="86"/>
      <c r="ETJ28" s="86"/>
      <c r="ETK28" s="86"/>
      <c r="ETL28" s="86"/>
      <c r="ETM28" s="86"/>
      <c r="ETN28" s="86"/>
      <c r="ETO28" s="86"/>
      <c r="ETP28" s="86"/>
      <c r="ETQ28" s="86"/>
      <c r="ETR28" s="86"/>
      <c r="ETS28" s="86"/>
      <c r="ETT28" s="86"/>
      <c r="ETU28" s="86"/>
      <c r="ETV28" s="86"/>
      <c r="ETW28" s="86"/>
      <c r="ETX28" s="86"/>
      <c r="ETY28" s="86"/>
      <c r="ETZ28" s="86"/>
      <c r="EUA28" s="86"/>
      <c r="EUB28" s="86"/>
      <c r="EUC28" s="86"/>
      <c r="EUD28" s="86"/>
      <c r="EUE28" s="86"/>
      <c r="EUF28" s="86"/>
      <c r="EUG28" s="86"/>
      <c r="EUH28" s="86"/>
      <c r="EUI28" s="86"/>
      <c r="EUJ28" s="86"/>
      <c r="EUK28" s="86"/>
      <c r="EUL28" s="86"/>
      <c r="EUM28" s="86"/>
      <c r="EUN28" s="86"/>
      <c r="EUO28" s="86"/>
      <c r="EUP28" s="86"/>
      <c r="EUQ28" s="86"/>
      <c r="EUR28" s="86"/>
      <c r="EUS28" s="86"/>
      <c r="EUT28" s="86"/>
      <c r="EUU28" s="86"/>
      <c r="EUV28" s="86"/>
      <c r="EUW28" s="86"/>
      <c r="EUX28" s="86"/>
      <c r="EUY28" s="86"/>
      <c r="EUZ28" s="86"/>
      <c r="EVA28" s="86"/>
      <c r="EVB28" s="86"/>
      <c r="EVC28" s="86"/>
      <c r="EVD28" s="86"/>
      <c r="EVE28" s="86"/>
      <c r="EVF28" s="86"/>
      <c r="EVG28" s="86"/>
      <c r="EVH28" s="86"/>
      <c r="EVI28" s="86"/>
      <c r="EVJ28" s="86"/>
      <c r="EVK28" s="86"/>
      <c r="EVL28" s="86"/>
      <c r="EVM28" s="86"/>
      <c r="EVN28" s="86"/>
      <c r="EVO28" s="86"/>
      <c r="EVP28" s="86"/>
      <c r="EVQ28" s="86"/>
      <c r="EVR28" s="86"/>
      <c r="EVS28" s="86"/>
      <c r="EVT28" s="86"/>
      <c r="EVU28" s="86"/>
      <c r="EVV28" s="86"/>
      <c r="EVW28" s="86"/>
      <c r="EVX28" s="86"/>
      <c r="EVY28" s="86"/>
      <c r="EVZ28" s="86"/>
      <c r="EWA28" s="86"/>
      <c r="EWB28" s="86"/>
      <c r="EWC28" s="86"/>
      <c r="EWD28" s="86"/>
      <c r="EWE28" s="86"/>
      <c r="EWF28" s="86"/>
      <c r="EWG28" s="86"/>
      <c r="EWH28" s="86"/>
      <c r="EWI28" s="86"/>
      <c r="EWJ28" s="86"/>
      <c r="EWK28" s="86"/>
      <c r="EWL28" s="86"/>
      <c r="EWM28" s="86"/>
      <c r="EWN28" s="86"/>
      <c r="EWO28" s="86"/>
      <c r="EWP28" s="86"/>
      <c r="EWQ28" s="86"/>
      <c r="EWR28" s="86"/>
      <c r="EWS28" s="86"/>
      <c r="EWT28" s="86"/>
      <c r="EWU28" s="86"/>
      <c r="EWV28" s="86"/>
      <c r="EWW28" s="86"/>
      <c r="EWX28" s="86"/>
      <c r="EWY28" s="86"/>
      <c r="EWZ28" s="86"/>
      <c r="EXA28" s="86"/>
      <c r="EXB28" s="86"/>
      <c r="EXC28" s="86"/>
      <c r="EXD28" s="86"/>
      <c r="EXE28" s="86"/>
      <c r="EXF28" s="86"/>
      <c r="EXG28" s="86"/>
      <c r="EXH28" s="86"/>
      <c r="EXI28" s="86"/>
      <c r="EXJ28" s="86"/>
      <c r="EXK28" s="86"/>
      <c r="EXL28" s="86"/>
      <c r="EXM28" s="86"/>
      <c r="EXN28" s="86"/>
      <c r="EXO28" s="86"/>
      <c r="EXP28" s="86"/>
      <c r="EXQ28" s="86"/>
      <c r="EXR28" s="86"/>
      <c r="EXS28" s="86"/>
      <c r="EXT28" s="86"/>
      <c r="EXU28" s="86"/>
      <c r="EXV28" s="86"/>
      <c r="EXW28" s="86"/>
      <c r="EXX28" s="86"/>
      <c r="EXY28" s="86"/>
      <c r="EXZ28" s="86"/>
      <c r="EYA28" s="86"/>
      <c r="EYB28" s="86"/>
      <c r="EYC28" s="86"/>
      <c r="EYD28" s="86"/>
      <c r="EYE28" s="86"/>
      <c r="EYF28" s="86"/>
      <c r="EYG28" s="86"/>
      <c r="EYH28" s="86"/>
      <c r="EYI28" s="86"/>
      <c r="EYJ28" s="86"/>
      <c r="EYK28" s="86"/>
      <c r="EYL28" s="86"/>
      <c r="EYM28" s="86"/>
      <c r="EYN28" s="86"/>
      <c r="EYO28" s="86"/>
      <c r="EYP28" s="86"/>
      <c r="EYQ28" s="86"/>
      <c r="EYR28" s="86"/>
      <c r="EYS28" s="86"/>
      <c r="EYT28" s="86"/>
      <c r="EYU28" s="86"/>
      <c r="EYV28" s="86"/>
      <c r="EYW28" s="86"/>
      <c r="EYX28" s="86"/>
      <c r="EYY28" s="86"/>
      <c r="EYZ28" s="86"/>
      <c r="EZA28" s="86"/>
      <c r="EZB28" s="86"/>
      <c r="EZC28" s="86"/>
      <c r="EZD28" s="86"/>
      <c r="EZE28" s="86"/>
      <c r="EZF28" s="86"/>
      <c r="EZG28" s="86"/>
      <c r="EZH28" s="86"/>
      <c r="EZI28" s="86"/>
      <c r="EZJ28" s="86"/>
      <c r="EZK28" s="86"/>
      <c r="EZL28" s="86"/>
      <c r="EZM28" s="86"/>
      <c r="EZN28" s="86"/>
      <c r="EZO28" s="86"/>
      <c r="EZP28" s="86"/>
      <c r="EZQ28" s="86"/>
      <c r="EZR28" s="86"/>
      <c r="EZS28" s="86"/>
      <c r="EZT28" s="86"/>
      <c r="EZU28" s="86"/>
      <c r="EZV28" s="86"/>
      <c r="EZW28" s="86"/>
      <c r="EZX28" s="86"/>
      <c r="EZY28" s="86"/>
      <c r="EZZ28" s="86"/>
      <c r="FAA28" s="86"/>
      <c r="FAB28" s="86"/>
      <c r="FAC28" s="86"/>
      <c r="FAD28" s="86"/>
      <c r="FAE28" s="86"/>
      <c r="FAF28" s="86"/>
      <c r="FAG28" s="86"/>
      <c r="FAH28" s="86"/>
      <c r="FAI28" s="86"/>
      <c r="FAJ28" s="86"/>
      <c r="FAK28" s="86"/>
      <c r="FAL28" s="86"/>
      <c r="FAM28" s="86"/>
      <c r="FAN28" s="86"/>
      <c r="FAO28" s="86"/>
      <c r="FAP28" s="86"/>
      <c r="FAQ28" s="86"/>
      <c r="FAR28" s="86"/>
      <c r="FAS28" s="86"/>
      <c r="FAT28" s="86"/>
      <c r="FAU28" s="86"/>
      <c r="FAV28" s="86"/>
      <c r="FAW28" s="86"/>
      <c r="FAX28" s="86"/>
      <c r="FAY28" s="86"/>
      <c r="FAZ28" s="86"/>
      <c r="FBA28" s="86"/>
      <c r="FBB28" s="86"/>
      <c r="FBC28" s="86"/>
      <c r="FBD28" s="86"/>
      <c r="FBE28" s="86"/>
      <c r="FBF28" s="86"/>
      <c r="FBG28" s="86"/>
      <c r="FBH28" s="86"/>
      <c r="FBI28" s="86"/>
      <c r="FBJ28" s="86"/>
      <c r="FBK28" s="86"/>
      <c r="FBL28" s="86"/>
      <c r="FBM28" s="86"/>
      <c r="FBN28" s="86"/>
      <c r="FBO28" s="86"/>
      <c r="FBP28" s="86"/>
      <c r="FBQ28" s="86"/>
      <c r="FBR28" s="86"/>
      <c r="FBS28" s="86"/>
      <c r="FBT28" s="86"/>
      <c r="FBU28" s="86"/>
      <c r="FBV28" s="86"/>
      <c r="FBW28" s="86"/>
      <c r="FBX28" s="86"/>
      <c r="FBY28" s="86"/>
      <c r="FBZ28" s="86"/>
      <c r="FCA28" s="86"/>
      <c r="FCB28" s="86"/>
      <c r="FCC28" s="86"/>
      <c r="FCD28" s="86"/>
      <c r="FCE28" s="86"/>
      <c r="FCF28" s="86"/>
      <c r="FCG28" s="86"/>
      <c r="FCH28" s="86"/>
      <c r="FCI28" s="86"/>
      <c r="FCJ28" s="86"/>
      <c r="FCK28" s="86"/>
      <c r="FCL28" s="86"/>
      <c r="FCM28" s="86"/>
      <c r="FCN28" s="86"/>
      <c r="FCO28" s="86"/>
      <c r="FCP28" s="86"/>
      <c r="FCQ28" s="86"/>
      <c r="FCR28" s="86"/>
      <c r="FCS28" s="86"/>
      <c r="FCT28" s="86"/>
      <c r="FCU28" s="86"/>
      <c r="FCV28" s="86"/>
      <c r="FCW28" s="86"/>
      <c r="FCX28" s="86"/>
      <c r="FCY28" s="86"/>
      <c r="FCZ28" s="86"/>
      <c r="FDA28" s="86"/>
      <c r="FDB28" s="86"/>
      <c r="FDC28" s="86"/>
      <c r="FDD28" s="86"/>
      <c r="FDE28" s="86"/>
      <c r="FDF28" s="86"/>
      <c r="FDG28" s="86"/>
      <c r="FDH28" s="86"/>
      <c r="FDI28" s="86"/>
      <c r="FDJ28" s="86"/>
      <c r="FDK28" s="86"/>
      <c r="FDL28" s="86"/>
      <c r="FDM28" s="86"/>
      <c r="FDN28" s="86"/>
      <c r="FDO28" s="86"/>
      <c r="FDP28" s="86"/>
      <c r="FDQ28" s="86"/>
      <c r="FDR28" s="86"/>
      <c r="FDS28" s="86"/>
      <c r="FDT28" s="86"/>
      <c r="FDU28" s="86"/>
      <c r="FDV28" s="86"/>
      <c r="FDW28" s="86"/>
      <c r="FDX28" s="86"/>
      <c r="FDY28" s="86"/>
      <c r="FDZ28" s="86"/>
      <c r="FEA28" s="86"/>
      <c r="FEB28" s="86"/>
      <c r="FEC28" s="86"/>
      <c r="FED28" s="86"/>
      <c r="FEE28" s="86"/>
      <c r="FEF28" s="86"/>
      <c r="FEG28" s="86"/>
      <c r="FEH28" s="86"/>
      <c r="FEI28" s="86"/>
      <c r="FEJ28" s="86"/>
      <c r="FEK28" s="86"/>
      <c r="FEL28" s="86"/>
      <c r="FEM28" s="86"/>
      <c r="FEN28" s="86"/>
      <c r="FEO28" s="86"/>
      <c r="FEP28" s="86"/>
      <c r="FEQ28" s="86"/>
      <c r="FER28" s="86"/>
      <c r="FES28" s="86"/>
      <c r="FET28" s="86"/>
      <c r="FEU28" s="86"/>
      <c r="FEV28" s="86"/>
      <c r="FEW28" s="86"/>
      <c r="FEX28" s="86"/>
      <c r="FEY28" s="86"/>
      <c r="FEZ28" s="86"/>
      <c r="FFA28" s="86"/>
      <c r="FFB28" s="86"/>
      <c r="FFC28" s="86"/>
      <c r="FFD28" s="86"/>
      <c r="FFE28" s="86"/>
      <c r="FFF28" s="86"/>
      <c r="FFG28" s="86"/>
      <c r="FFH28" s="86"/>
      <c r="FFI28" s="86"/>
      <c r="FFJ28" s="86"/>
      <c r="FFK28" s="86"/>
      <c r="FFL28" s="86"/>
      <c r="FFM28" s="86"/>
      <c r="FFN28" s="86"/>
      <c r="FFO28" s="86"/>
      <c r="FFP28" s="86"/>
      <c r="FFQ28" s="86"/>
      <c r="FFR28" s="86"/>
      <c r="FFS28" s="86"/>
      <c r="FFT28" s="86"/>
      <c r="FFU28" s="86"/>
      <c r="FFV28" s="86"/>
      <c r="FFW28" s="86"/>
      <c r="FFX28" s="86"/>
      <c r="FFY28" s="86"/>
      <c r="FFZ28" s="86"/>
      <c r="FGA28" s="86"/>
      <c r="FGB28" s="86"/>
      <c r="FGC28" s="86"/>
      <c r="FGD28" s="86"/>
      <c r="FGE28" s="86"/>
      <c r="FGF28" s="86"/>
      <c r="FGG28" s="86"/>
      <c r="FGH28" s="86"/>
      <c r="FGI28" s="86"/>
      <c r="FGJ28" s="86"/>
      <c r="FGK28" s="86"/>
      <c r="FGL28" s="86"/>
      <c r="FGM28" s="86"/>
      <c r="FGN28" s="86"/>
      <c r="FGO28" s="86"/>
      <c r="FGP28" s="86"/>
      <c r="FGQ28" s="86"/>
      <c r="FGR28" s="86"/>
      <c r="FGS28" s="86"/>
      <c r="FGT28" s="86"/>
      <c r="FGU28" s="86"/>
      <c r="FGV28" s="86"/>
      <c r="FGW28" s="86"/>
      <c r="FGX28" s="86"/>
      <c r="FGY28" s="86"/>
      <c r="FGZ28" s="86"/>
      <c r="FHA28" s="86"/>
      <c r="FHB28" s="86"/>
      <c r="FHC28" s="86"/>
      <c r="FHD28" s="86"/>
      <c r="FHE28" s="86"/>
      <c r="FHF28" s="86"/>
      <c r="FHG28" s="86"/>
      <c r="FHH28" s="86"/>
      <c r="FHI28" s="86"/>
      <c r="FHJ28" s="86"/>
      <c r="FHK28" s="86"/>
      <c r="FHL28" s="86"/>
      <c r="FHM28" s="86"/>
      <c r="FHN28" s="86"/>
      <c r="FHO28" s="86"/>
      <c r="FHP28" s="86"/>
      <c r="FHQ28" s="86"/>
      <c r="FHR28" s="86"/>
      <c r="FHS28" s="86"/>
      <c r="FHT28" s="86"/>
      <c r="FHU28" s="86"/>
      <c r="FHV28" s="86"/>
      <c r="FHW28" s="86"/>
      <c r="FHX28" s="86"/>
      <c r="FHY28" s="86"/>
      <c r="FHZ28" s="86"/>
      <c r="FIA28" s="86"/>
      <c r="FIB28" s="86"/>
      <c r="FIC28" s="86"/>
      <c r="FID28" s="86"/>
      <c r="FIE28" s="86"/>
      <c r="FIF28" s="86"/>
      <c r="FIG28" s="86"/>
      <c r="FIH28" s="86"/>
      <c r="FII28" s="86"/>
      <c r="FIJ28" s="86"/>
      <c r="FIK28" s="86"/>
      <c r="FIL28" s="86"/>
      <c r="FIM28" s="86"/>
      <c r="FIN28" s="86"/>
      <c r="FIO28" s="86"/>
      <c r="FIP28" s="86"/>
      <c r="FIQ28" s="86"/>
      <c r="FIR28" s="86"/>
      <c r="FIS28" s="86"/>
      <c r="FIT28" s="86"/>
      <c r="FIU28" s="86"/>
      <c r="FIV28" s="86"/>
      <c r="FIW28" s="86"/>
      <c r="FIX28" s="86"/>
      <c r="FIY28" s="86"/>
      <c r="FIZ28" s="86"/>
      <c r="FJA28" s="86"/>
      <c r="FJB28" s="86"/>
      <c r="FJC28" s="86"/>
      <c r="FJD28" s="86"/>
      <c r="FJE28" s="86"/>
      <c r="FJF28" s="86"/>
      <c r="FJG28" s="86"/>
      <c r="FJH28" s="86"/>
      <c r="FJI28" s="86"/>
      <c r="FJJ28" s="86"/>
      <c r="FJK28" s="86"/>
      <c r="FJL28" s="86"/>
      <c r="FJM28" s="86"/>
      <c r="FJN28" s="86"/>
      <c r="FJO28" s="86"/>
      <c r="FJP28" s="86"/>
      <c r="FJQ28" s="86"/>
      <c r="FJR28" s="86"/>
      <c r="FJS28" s="86"/>
      <c r="FJT28" s="86"/>
      <c r="FJU28" s="86"/>
      <c r="FJV28" s="86"/>
      <c r="FJW28" s="86"/>
      <c r="FJX28" s="86"/>
      <c r="FJY28" s="86"/>
      <c r="FJZ28" s="86"/>
      <c r="FKA28" s="86"/>
      <c r="FKB28" s="86"/>
      <c r="FKC28" s="86"/>
      <c r="FKD28" s="86"/>
      <c r="FKE28" s="86"/>
      <c r="FKF28" s="86"/>
      <c r="FKG28" s="86"/>
      <c r="FKH28" s="86"/>
      <c r="FKI28" s="86"/>
      <c r="FKJ28" s="86"/>
      <c r="FKK28" s="86"/>
      <c r="FKL28" s="86"/>
      <c r="FKM28" s="86"/>
      <c r="FKN28" s="86"/>
      <c r="FKO28" s="86"/>
      <c r="FKP28" s="86"/>
      <c r="FKQ28" s="86"/>
      <c r="FKR28" s="86"/>
      <c r="FKS28" s="86"/>
      <c r="FKT28" s="86"/>
      <c r="FKU28" s="86"/>
      <c r="FKV28" s="86"/>
      <c r="FKW28" s="86"/>
      <c r="FKX28" s="86"/>
      <c r="FKY28" s="86"/>
      <c r="FKZ28" s="86"/>
      <c r="FLA28" s="86"/>
      <c r="FLB28" s="86"/>
      <c r="FLC28" s="86"/>
      <c r="FLD28" s="86"/>
      <c r="FLE28" s="86"/>
      <c r="FLF28" s="86"/>
      <c r="FLG28" s="86"/>
      <c r="FLH28" s="86"/>
      <c r="FLI28" s="86"/>
      <c r="FLJ28" s="86"/>
      <c r="FLK28" s="86"/>
      <c r="FLL28" s="86"/>
      <c r="FLM28" s="86"/>
      <c r="FLN28" s="86"/>
      <c r="FLO28" s="86"/>
      <c r="FLP28" s="86"/>
      <c r="FLQ28" s="86"/>
      <c r="FLR28" s="86"/>
      <c r="FLS28" s="86"/>
      <c r="FLT28" s="86"/>
      <c r="FLU28" s="86"/>
      <c r="FLV28" s="86"/>
      <c r="FLW28" s="86"/>
      <c r="FLX28" s="86"/>
      <c r="FLY28" s="86"/>
      <c r="FLZ28" s="86"/>
      <c r="FMA28" s="86"/>
      <c r="FMB28" s="86"/>
      <c r="FMC28" s="86"/>
      <c r="FMD28" s="86"/>
      <c r="FME28" s="86"/>
      <c r="FMF28" s="86"/>
      <c r="FMG28" s="86"/>
      <c r="FMH28" s="86"/>
      <c r="FMI28" s="86"/>
      <c r="FMJ28" s="86"/>
      <c r="FMK28" s="86"/>
      <c r="FML28" s="86"/>
      <c r="FMM28" s="86"/>
      <c r="FMN28" s="86"/>
      <c r="FMO28" s="86"/>
      <c r="FMP28" s="86"/>
      <c r="FMQ28" s="86"/>
      <c r="FMR28" s="86"/>
      <c r="FMS28" s="86"/>
      <c r="FMT28" s="86"/>
      <c r="FMU28" s="86"/>
      <c r="FMV28" s="86"/>
      <c r="FMW28" s="86"/>
      <c r="FMX28" s="86"/>
      <c r="FMY28" s="86"/>
      <c r="FMZ28" s="86"/>
      <c r="FNA28" s="86"/>
      <c r="FNB28" s="86"/>
      <c r="FNC28" s="86"/>
      <c r="FND28" s="86"/>
      <c r="FNE28" s="86"/>
      <c r="FNF28" s="86"/>
      <c r="FNG28" s="86"/>
      <c r="FNH28" s="86"/>
      <c r="FNI28" s="86"/>
      <c r="FNJ28" s="86"/>
      <c r="FNK28" s="86"/>
      <c r="FNL28" s="86"/>
      <c r="FNM28" s="86"/>
      <c r="FNN28" s="86"/>
      <c r="FNO28" s="86"/>
      <c r="FNP28" s="86"/>
      <c r="FNQ28" s="86"/>
      <c r="FNR28" s="86"/>
      <c r="FNS28" s="86"/>
      <c r="FNT28" s="86"/>
      <c r="FNU28" s="86"/>
      <c r="FNV28" s="86"/>
      <c r="FNW28" s="86"/>
      <c r="FNX28" s="86"/>
      <c r="FNY28" s="86"/>
      <c r="FNZ28" s="86"/>
      <c r="FOA28" s="86"/>
      <c r="FOB28" s="86"/>
      <c r="FOC28" s="86"/>
      <c r="FOD28" s="86"/>
      <c r="FOE28" s="86"/>
      <c r="FOF28" s="86"/>
      <c r="FOG28" s="86"/>
      <c r="FOH28" s="86"/>
      <c r="FOI28" s="86"/>
      <c r="FOJ28" s="86"/>
      <c r="FOK28" s="86"/>
      <c r="FOL28" s="86"/>
      <c r="FOM28" s="86"/>
      <c r="FON28" s="86"/>
      <c r="FOO28" s="86"/>
      <c r="FOP28" s="86"/>
      <c r="FOQ28" s="86"/>
      <c r="FOR28" s="86"/>
      <c r="FOS28" s="86"/>
      <c r="FOT28" s="86"/>
      <c r="FOU28" s="86"/>
      <c r="FOV28" s="86"/>
      <c r="FOW28" s="86"/>
      <c r="FOX28" s="86"/>
      <c r="FOY28" s="86"/>
      <c r="FOZ28" s="86"/>
      <c r="FPA28" s="86"/>
      <c r="FPB28" s="86"/>
      <c r="FPC28" s="86"/>
      <c r="FPD28" s="86"/>
      <c r="FPE28" s="86"/>
      <c r="FPF28" s="86"/>
      <c r="FPG28" s="86"/>
      <c r="FPH28" s="86"/>
      <c r="FPI28" s="86"/>
      <c r="FPJ28" s="86"/>
      <c r="FPK28" s="86"/>
      <c r="FPL28" s="86"/>
      <c r="FPM28" s="86"/>
      <c r="FPN28" s="86"/>
      <c r="FPO28" s="86"/>
      <c r="FPP28" s="86"/>
      <c r="FPQ28" s="86"/>
      <c r="FPR28" s="86"/>
      <c r="FPS28" s="86"/>
      <c r="FPT28" s="86"/>
      <c r="FPU28" s="86"/>
      <c r="FPV28" s="86"/>
      <c r="FPW28" s="86"/>
      <c r="FPX28" s="86"/>
      <c r="FPY28" s="86"/>
      <c r="FPZ28" s="86"/>
      <c r="FQA28" s="86"/>
      <c r="FQB28" s="86"/>
      <c r="FQC28" s="86"/>
      <c r="FQD28" s="86"/>
      <c r="FQE28" s="86"/>
      <c r="FQF28" s="86"/>
      <c r="FQG28" s="86"/>
      <c r="FQH28" s="86"/>
      <c r="FQI28" s="86"/>
      <c r="FQJ28" s="86"/>
      <c r="FQK28" s="86"/>
      <c r="FQL28" s="86"/>
      <c r="FQM28" s="86"/>
      <c r="FQN28" s="86"/>
      <c r="FQO28" s="86"/>
      <c r="FQP28" s="86"/>
      <c r="FQQ28" s="86"/>
      <c r="FQR28" s="86"/>
      <c r="FQS28" s="86"/>
      <c r="FQT28" s="86"/>
      <c r="FQU28" s="86"/>
      <c r="FQV28" s="86"/>
      <c r="FQW28" s="86"/>
      <c r="FQX28" s="86"/>
      <c r="FQY28" s="86"/>
      <c r="FQZ28" s="86"/>
      <c r="FRA28" s="86"/>
      <c r="FRB28" s="86"/>
      <c r="FRC28" s="86"/>
      <c r="FRD28" s="86"/>
      <c r="FRE28" s="86"/>
      <c r="FRF28" s="86"/>
      <c r="FRG28" s="86"/>
      <c r="FRH28" s="86"/>
      <c r="FRI28" s="86"/>
      <c r="FRJ28" s="86"/>
      <c r="FRK28" s="86"/>
      <c r="FRL28" s="86"/>
      <c r="FRM28" s="86"/>
      <c r="FRN28" s="86"/>
      <c r="FRO28" s="86"/>
      <c r="FRP28" s="86"/>
      <c r="FRQ28" s="86"/>
      <c r="FRR28" s="86"/>
      <c r="FRS28" s="86"/>
      <c r="FRT28" s="86"/>
      <c r="FRU28" s="86"/>
      <c r="FRV28" s="86"/>
      <c r="FRW28" s="86"/>
      <c r="FRX28" s="86"/>
      <c r="FRY28" s="86"/>
      <c r="FRZ28" s="86"/>
      <c r="FSA28" s="86"/>
      <c r="FSB28" s="86"/>
      <c r="FSC28" s="86"/>
      <c r="FSD28" s="86"/>
      <c r="FSE28" s="86"/>
      <c r="FSF28" s="86"/>
      <c r="FSG28" s="86"/>
      <c r="FSH28" s="86"/>
      <c r="FSI28" s="86"/>
      <c r="FSJ28" s="86"/>
      <c r="FSK28" s="86"/>
      <c r="FSL28" s="86"/>
      <c r="FSM28" s="86"/>
      <c r="FSN28" s="86"/>
      <c r="FSO28" s="86"/>
      <c r="FSP28" s="86"/>
      <c r="FSQ28" s="86"/>
      <c r="FSR28" s="86"/>
      <c r="FSS28" s="86"/>
      <c r="FST28" s="86"/>
      <c r="FSU28" s="86"/>
      <c r="FSV28" s="86"/>
      <c r="FSW28" s="86"/>
      <c r="FSX28" s="86"/>
      <c r="FSY28" s="86"/>
      <c r="FSZ28" s="86"/>
      <c r="FTA28" s="86"/>
      <c r="FTB28" s="86"/>
      <c r="FTC28" s="86"/>
      <c r="FTD28" s="86"/>
      <c r="FTE28" s="86"/>
      <c r="FTF28" s="86"/>
      <c r="FTG28" s="86"/>
      <c r="FTH28" s="86"/>
      <c r="FTI28" s="86"/>
      <c r="FTJ28" s="86"/>
      <c r="FTK28" s="86"/>
      <c r="FTL28" s="86"/>
      <c r="FTM28" s="86"/>
      <c r="FTN28" s="86"/>
      <c r="FTO28" s="86"/>
      <c r="FTP28" s="86"/>
      <c r="FTQ28" s="86"/>
      <c r="FTR28" s="86"/>
      <c r="FTS28" s="86"/>
      <c r="FTT28" s="86"/>
      <c r="FTU28" s="86"/>
      <c r="FTV28" s="86"/>
      <c r="FTW28" s="86"/>
      <c r="FTX28" s="86"/>
      <c r="FTY28" s="86"/>
      <c r="FTZ28" s="86"/>
      <c r="FUA28" s="86"/>
      <c r="FUB28" s="86"/>
      <c r="FUC28" s="86"/>
      <c r="FUD28" s="86"/>
      <c r="FUE28" s="86"/>
      <c r="FUF28" s="86"/>
      <c r="FUG28" s="86"/>
      <c r="FUH28" s="86"/>
      <c r="FUI28" s="86"/>
      <c r="FUJ28" s="86"/>
      <c r="FUK28" s="86"/>
      <c r="FUL28" s="86"/>
      <c r="FUM28" s="86"/>
      <c r="FUN28" s="86"/>
      <c r="FUO28" s="86"/>
      <c r="FUP28" s="86"/>
      <c r="FUQ28" s="86"/>
      <c r="FUR28" s="86"/>
      <c r="FUS28" s="86"/>
      <c r="FUT28" s="86"/>
      <c r="FUU28" s="86"/>
      <c r="FUV28" s="86"/>
      <c r="FUW28" s="86"/>
      <c r="FUX28" s="86"/>
      <c r="FUY28" s="86"/>
      <c r="FUZ28" s="86"/>
      <c r="FVA28" s="86"/>
      <c r="FVB28" s="86"/>
      <c r="FVC28" s="86"/>
      <c r="FVD28" s="86"/>
      <c r="FVE28" s="86"/>
      <c r="FVF28" s="86"/>
      <c r="FVG28" s="86"/>
      <c r="FVH28" s="86"/>
      <c r="FVI28" s="86"/>
      <c r="FVJ28" s="86"/>
      <c r="FVK28" s="86"/>
      <c r="FVL28" s="86"/>
      <c r="FVM28" s="86"/>
      <c r="FVN28" s="86"/>
      <c r="FVO28" s="86"/>
      <c r="FVP28" s="86"/>
      <c r="FVQ28" s="86"/>
      <c r="FVR28" s="86"/>
      <c r="FVS28" s="86"/>
      <c r="FVT28" s="86"/>
      <c r="FVU28" s="86"/>
      <c r="FVV28" s="86"/>
      <c r="FVW28" s="86"/>
      <c r="FVX28" s="86"/>
      <c r="FVY28" s="86"/>
      <c r="FVZ28" s="86"/>
      <c r="FWA28" s="86"/>
      <c r="FWB28" s="86"/>
      <c r="FWC28" s="86"/>
      <c r="FWD28" s="86"/>
      <c r="FWE28" s="86"/>
      <c r="FWF28" s="86"/>
      <c r="FWG28" s="86"/>
      <c r="FWH28" s="86"/>
      <c r="FWI28" s="86"/>
      <c r="FWJ28" s="86"/>
      <c r="FWK28" s="86"/>
      <c r="FWL28" s="86"/>
      <c r="FWM28" s="86"/>
      <c r="FWN28" s="86"/>
      <c r="FWO28" s="86"/>
      <c r="FWP28" s="86"/>
      <c r="FWQ28" s="86"/>
      <c r="FWR28" s="86"/>
      <c r="FWS28" s="86"/>
      <c r="FWT28" s="86"/>
      <c r="FWU28" s="86"/>
      <c r="FWV28" s="86"/>
      <c r="FWW28" s="86"/>
      <c r="FWX28" s="86"/>
      <c r="FWY28" s="86"/>
      <c r="FWZ28" s="86"/>
      <c r="FXA28" s="86"/>
      <c r="FXB28" s="86"/>
      <c r="FXC28" s="86"/>
      <c r="FXD28" s="86"/>
      <c r="FXE28" s="86"/>
      <c r="FXF28" s="86"/>
      <c r="FXG28" s="86"/>
      <c r="FXH28" s="86"/>
      <c r="FXI28" s="86"/>
      <c r="FXJ28" s="86"/>
      <c r="FXK28" s="86"/>
      <c r="FXL28" s="86"/>
      <c r="FXM28" s="86"/>
      <c r="FXN28" s="86"/>
      <c r="FXO28" s="86"/>
      <c r="FXP28" s="86"/>
      <c r="FXQ28" s="86"/>
      <c r="FXR28" s="86"/>
      <c r="FXS28" s="86"/>
      <c r="FXT28" s="86"/>
      <c r="FXU28" s="86"/>
      <c r="FXV28" s="86"/>
      <c r="FXW28" s="86"/>
      <c r="FXX28" s="86"/>
      <c r="FXY28" s="86"/>
      <c r="FXZ28" s="86"/>
      <c r="FYA28" s="86"/>
      <c r="FYB28" s="86"/>
      <c r="FYC28" s="86"/>
      <c r="FYD28" s="86"/>
      <c r="FYE28" s="86"/>
      <c r="FYF28" s="86"/>
      <c r="FYG28" s="86"/>
      <c r="FYH28" s="86"/>
      <c r="FYI28" s="86"/>
      <c r="FYJ28" s="86"/>
      <c r="FYK28" s="86"/>
      <c r="FYL28" s="86"/>
      <c r="FYM28" s="86"/>
      <c r="FYN28" s="86"/>
      <c r="FYO28" s="86"/>
      <c r="FYP28" s="86"/>
      <c r="FYQ28" s="86"/>
      <c r="FYR28" s="86"/>
      <c r="FYS28" s="86"/>
      <c r="FYT28" s="86"/>
      <c r="FYU28" s="86"/>
      <c r="FYV28" s="86"/>
      <c r="FYW28" s="86"/>
      <c r="FYX28" s="86"/>
      <c r="FYY28" s="86"/>
      <c r="FYZ28" s="86"/>
      <c r="FZA28" s="86"/>
      <c r="FZB28" s="86"/>
      <c r="FZC28" s="86"/>
      <c r="FZD28" s="86"/>
      <c r="FZE28" s="86"/>
      <c r="FZF28" s="86"/>
      <c r="FZG28" s="86"/>
      <c r="FZH28" s="86"/>
      <c r="FZI28" s="86"/>
      <c r="FZJ28" s="86"/>
      <c r="FZK28" s="86"/>
      <c r="FZL28" s="86"/>
      <c r="FZM28" s="86"/>
      <c r="FZN28" s="86"/>
      <c r="FZO28" s="86"/>
      <c r="FZP28" s="86"/>
      <c r="FZQ28" s="86"/>
      <c r="FZR28" s="86"/>
      <c r="FZS28" s="86"/>
      <c r="FZT28" s="86"/>
      <c r="FZU28" s="86"/>
      <c r="FZV28" s="86"/>
      <c r="FZW28" s="86"/>
      <c r="FZX28" s="86"/>
      <c r="FZY28" s="86"/>
      <c r="FZZ28" s="86"/>
      <c r="GAA28" s="86"/>
      <c r="GAB28" s="86"/>
      <c r="GAC28" s="86"/>
      <c r="GAD28" s="86"/>
      <c r="GAE28" s="86"/>
      <c r="GAF28" s="86"/>
      <c r="GAG28" s="86"/>
      <c r="GAH28" s="86"/>
      <c r="GAI28" s="86"/>
      <c r="GAJ28" s="86"/>
      <c r="GAK28" s="86"/>
      <c r="GAL28" s="86"/>
      <c r="GAM28" s="86"/>
      <c r="GAN28" s="86"/>
      <c r="GAO28" s="86"/>
      <c r="GAP28" s="86"/>
      <c r="GAQ28" s="86"/>
      <c r="GAR28" s="86"/>
      <c r="GAS28" s="86"/>
      <c r="GAT28" s="86"/>
      <c r="GAU28" s="86"/>
      <c r="GAV28" s="86"/>
      <c r="GAW28" s="86"/>
      <c r="GAX28" s="86"/>
      <c r="GAY28" s="86"/>
      <c r="GAZ28" s="86"/>
      <c r="GBA28" s="86"/>
      <c r="GBB28" s="86"/>
      <c r="GBC28" s="86"/>
      <c r="GBD28" s="86"/>
      <c r="GBE28" s="86"/>
      <c r="GBF28" s="86"/>
      <c r="GBG28" s="86"/>
      <c r="GBH28" s="86"/>
      <c r="GBI28" s="86"/>
      <c r="GBJ28" s="86"/>
      <c r="GBK28" s="86"/>
      <c r="GBL28" s="86"/>
      <c r="GBM28" s="86"/>
      <c r="GBN28" s="86"/>
      <c r="GBO28" s="86"/>
      <c r="GBP28" s="86"/>
      <c r="GBQ28" s="86"/>
      <c r="GBR28" s="86"/>
      <c r="GBS28" s="86"/>
      <c r="GBT28" s="86"/>
      <c r="GBU28" s="86"/>
      <c r="GBV28" s="86"/>
      <c r="GBW28" s="86"/>
      <c r="GBX28" s="86"/>
      <c r="GBY28" s="86"/>
      <c r="GBZ28" s="86"/>
      <c r="GCA28" s="86"/>
      <c r="GCB28" s="86"/>
      <c r="GCC28" s="86"/>
      <c r="GCD28" s="86"/>
      <c r="GCE28" s="86"/>
      <c r="GCF28" s="86"/>
      <c r="GCG28" s="86"/>
      <c r="GCH28" s="86"/>
      <c r="GCI28" s="86"/>
      <c r="GCJ28" s="86"/>
      <c r="GCK28" s="86"/>
      <c r="GCL28" s="86"/>
      <c r="GCM28" s="86"/>
      <c r="GCN28" s="86"/>
      <c r="GCO28" s="86"/>
      <c r="GCP28" s="86"/>
      <c r="GCQ28" s="86"/>
      <c r="GCR28" s="86"/>
      <c r="GCS28" s="86"/>
      <c r="GCT28" s="86"/>
      <c r="GCU28" s="86"/>
      <c r="GCV28" s="86"/>
      <c r="GCW28" s="86"/>
      <c r="GCX28" s="86"/>
      <c r="GCY28" s="86"/>
      <c r="GCZ28" s="86"/>
      <c r="GDA28" s="86"/>
      <c r="GDB28" s="86"/>
      <c r="GDC28" s="86"/>
      <c r="GDD28" s="86"/>
      <c r="GDE28" s="86"/>
      <c r="GDF28" s="86"/>
      <c r="GDG28" s="86"/>
      <c r="GDH28" s="86"/>
      <c r="GDI28" s="86"/>
      <c r="GDJ28" s="86"/>
      <c r="GDK28" s="86"/>
      <c r="GDL28" s="86"/>
      <c r="GDM28" s="86"/>
      <c r="GDN28" s="86"/>
      <c r="GDO28" s="86"/>
      <c r="GDP28" s="86"/>
      <c r="GDQ28" s="86"/>
      <c r="GDR28" s="86"/>
      <c r="GDS28" s="86"/>
      <c r="GDT28" s="86"/>
      <c r="GDU28" s="86"/>
      <c r="GDV28" s="86"/>
      <c r="GDW28" s="86"/>
      <c r="GDX28" s="86"/>
      <c r="GDY28" s="86"/>
      <c r="GDZ28" s="86"/>
      <c r="GEA28" s="86"/>
      <c r="GEB28" s="86"/>
      <c r="GEC28" s="86"/>
      <c r="GED28" s="86"/>
      <c r="GEE28" s="86"/>
      <c r="GEF28" s="86"/>
      <c r="GEG28" s="86"/>
      <c r="GEH28" s="86"/>
      <c r="GEI28" s="86"/>
      <c r="GEJ28" s="86"/>
      <c r="GEK28" s="86"/>
      <c r="GEL28" s="86"/>
      <c r="GEM28" s="86"/>
      <c r="GEN28" s="86"/>
      <c r="GEO28" s="86"/>
      <c r="GEP28" s="86"/>
      <c r="GEQ28" s="86"/>
      <c r="GER28" s="86"/>
      <c r="GES28" s="86"/>
      <c r="GET28" s="86"/>
      <c r="GEU28" s="86"/>
      <c r="GEV28" s="86"/>
      <c r="GEW28" s="86"/>
      <c r="GEX28" s="86"/>
      <c r="GEY28" s="86"/>
      <c r="GEZ28" s="86"/>
      <c r="GFA28" s="86"/>
      <c r="GFB28" s="86"/>
      <c r="GFC28" s="86"/>
      <c r="GFD28" s="86"/>
      <c r="GFE28" s="86"/>
      <c r="GFF28" s="86"/>
      <c r="GFG28" s="86"/>
      <c r="GFH28" s="86"/>
      <c r="GFI28" s="86"/>
      <c r="GFJ28" s="86"/>
      <c r="GFK28" s="86"/>
      <c r="GFL28" s="86"/>
      <c r="GFM28" s="86"/>
      <c r="GFN28" s="86"/>
      <c r="GFO28" s="86"/>
      <c r="GFP28" s="86"/>
      <c r="GFQ28" s="86"/>
      <c r="GFR28" s="86"/>
      <c r="GFS28" s="86"/>
      <c r="GFT28" s="86"/>
      <c r="GFU28" s="86"/>
      <c r="GFV28" s="86"/>
      <c r="GFW28" s="86"/>
      <c r="GFX28" s="86"/>
      <c r="GFY28" s="86"/>
      <c r="GFZ28" s="86"/>
      <c r="GGA28" s="86"/>
      <c r="GGB28" s="86"/>
      <c r="GGC28" s="86"/>
      <c r="GGD28" s="86"/>
      <c r="GGE28" s="86"/>
      <c r="GGF28" s="86"/>
      <c r="GGG28" s="86"/>
      <c r="GGH28" s="86"/>
      <c r="GGI28" s="86"/>
      <c r="GGJ28" s="86"/>
      <c r="GGK28" s="86"/>
      <c r="GGL28" s="86"/>
      <c r="GGM28" s="86"/>
      <c r="GGN28" s="86"/>
      <c r="GGO28" s="86"/>
      <c r="GGP28" s="86"/>
      <c r="GGQ28" s="86"/>
      <c r="GGR28" s="86"/>
      <c r="GGS28" s="86"/>
      <c r="GGT28" s="86"/>
      <c r="GGU28" s="86"/>
      <c r="GGV28" s="86"/>
      <c r="GGW28" s="86"/>
      <c r="GGX28" s="86"/>
      <c r="GGY28" s="86"/>
      <c r="GGZ28" s="86"/>
      <c r="GHA28" s="86"/>
      <c r="GHB28" s="86"/>
      <c r="GHC28" s="86"/>
      <c r="GHD28" s="86"/>
      <c r="GHE28" s="86"/>
      <c r="GHF28" s="86"/>
      <c r="GHG28" s="86"/>
      <c r="GHH28" s="86"/>
      <c r="GHI28" s="86"/>
      <c r="GHJ28" s="86"/>
      <c r="GHK28" s="86"/>
      <c r="GHL28" s="86"/>
      <c r="GHM28" s="86"/>
      <c r="GHN28" s="86"/>
      <c r="GHO28" s="86"/>
      <c r="GHP28" s="86"/>
      <c r="GHQ28" s="86"/>
      <c r="GHR28" s="86"/>
      <c r="GHS28" s="86"/>
      <c r="GHT28" s="86"/>
      <c r="GHU28" s="86"/>
      <c r="GHV28" s="86"/>
      <c r="GHW28" s="86"/>
      <c r="GHX28" s="86"/>
      <c r="GHY28" s="86"/>
      <c r="GHZ28" s="86"/>
      <c r="GIA28" s="86"/>
      <c r="GIB28" s="86"/>
      <c r="GIC28" s="86"/>
      <c r="GID28" s="86"/>
      <c r="GIE28" s="86"/>
      <c r="GIF28" s="86"/>
      <c r="GIG28" s="86"/>
      <c r="GIH28" s="86"/>
      <c r="GII28" s="86"/>
      <c r="GIJ28" s="86"/>
      <c r="GIK28" s="86"/>
      <c r="GIL28" s="86"/>
      <c r="GIM28" s="86"/>
      <c r="GIN28" s="86"/>
      <c r="GIO28" s="86"/>
      <c r="GIP28" s="86"/>
      <c r="GIQ28" s="86"/>
      <c r="GIR28" s="86"/>
      <c r="GIS28" s="86"/>
      <c r="GIT28" s="86"/>
      <c r="GIU28" s="86"/>
      <c r="GIV28" s="86"/>
      <c r="GIW28" s="86"/>
      <c r="GIX28" s="86"/>
      <c r="GIY28" s="86"/>
      <c r="GIZ28" s="86"/>
      <c r="GJA28" s="86"/>
      <c r="GJB28" s="86"/>
      <c r="GJC28" s="86"/>
      <c r="GJD28" s="86"/>
      <c r="GJE28" s="86"/>
      <c r="GJF28" s="86"/>
      <c r="GJG28" s="86"/>
      <c r="GJH28" s="86"/>
      <c r="GJI28" s="86"/>
      <c r="GJJ28" s="86"/>
      <c r="GJK28" s="86"/>
      <c r="GJL28" s="86"/>
      <c r="GJM28" s="86"/>
      <c r="GJN28" s="86"/>
      <c r="GJO28" s="86"/>
      <c r="GJP28" s="86"/>
      <c r="GJQ28" s="86"/>
      <c r="GJR28" s="86"/>
      <c r="GJS28" s="86"/>
      <c r="GJT28" s="86"/>
      <c r="GJU28" s="86"/>
      <c r="GJV28" s="86"/>
      <c r="GJW28" s="86"/>
      <c r="GJX28" s="86"/>
      <c r="GJY28" s="86"/>
      <c r="GJZ28" s="86"/>
      <c r="GKA28" s="86"/>
      <c r="GKB28" s="86"/>
      <c r="GKC28" s="86"/>
      <c r="GKD28" s="86"/>
      <c r="GKE28" s="86"/>
      <c r="GKF28" s="86"/>
      <c r="GKG28" s="86"/>
      <c r="GKH28" s="86"/>
      <c r="GKI28" s="86"/>
      <c r="GKJ28" s="86"/>
      <c r="GKK28" s="86"/>
      <c r="GKL28" s="86"/>
      <c r="GKM28" s="86"/>
      <c r="GKN28" s="86"/>
      <c r="GKO28" s="86"/>
      <c r="GKP28" s="86"/>
      <c r="GKQ28" s="86"/>
      <c r="GKR28" s="86"/>
      <c r="GKS28" s="86"/>
      <c r="GKT28" s="86"/>
      <c r="GKU28" s="86"/>
      <c r="GKV28" s="86"/>
      <c r="GKW28" s="86"/>
      <c r="GKX28" s="86"/>
      <c r="GKY28" s="86"/>
      <c r="GKZ28" s="86"/>
      <c r="GLA28" s="86"/>
      <c r="GLB28" s="86"/>
      <c r="GLC28" s="86"/>
      <c r="GLD28" s="86"/>
      <c r="GLE28" s="86"/>
      <c r="GLF28" s="86"/>
      <c r="GLG28" s="86"/>
      <c r="GLH28" s="86"/>
      <c r="GLI28" s="86"/>
      <c r="GLJ28" s="86"/>
      <c r="GLK28" s="86"/>
      <c r="GLL28" s="86"/>
      <c r="GLM28" s="86"/>
      <c r="GLN28" s="86"/>
      <c r="GLO28" s="86"/>
      <c r="GLP28" s="86"/>
      <c r="GLQ28" s="86"/>
      <c r="GLR28" s="86"/>
      <c r="GLS28" s="86"/>
      <c r="GLT28" s="86"/>
      <c r="GLU28" s="86"/>
      <c r="GLV28" s="86"/>
      <c r="GLW28" s="86"/>
      <c r="GLX28" s="86"/>
      <c r="GLY28" s="86"/>
      <c r="GLZ28" s="86"/>
      <c r="GMA28" s="86"/>
      <c r="GMB28" s="86"/>
      <c r="GMC28" s="86"/>
      <c r="GMD28" s="86"/>
      <c r="GME28" s="86"/>
      <c r="GMF28" s="86"/>
      <c r="GMG28" s="86"/>
      <c r="GMH28" s="86"/>
      <c r="GMI28" s="86"/>
      <c r="GMJ28" s="86"/>
      <c r="GMK28" s="86"/>
      <c r="GML28" s="86"/>
      <c r="GMM28" s="86"/>
      <c r="GMN28" s="86"/>
      <c r="GMO28" s="86"/>
      <c r="GMP28" s="86"/>
      <c r="GMQ28" s="86"/>
      <c r="GMR28" s="86"/>
      <c r="GMS28" s="86"/>
      <c r="GMT28" s="86"/>
      <c r="GMU28" s="86"/>
      <c r="GMV28" s="86"/>
      <c r="GMW28" s="86"/>
      <c r="GMX28" s="86"/>
      <c r="GMY28" s="86"/>
      <c r="GMZ28" s="86"/>
      <c r="GNA28" s="86"/>
      <c r="GNB28" s="86"/>
      <c r="GNC28" s="86"/>
      <c r="GND28" s="86"/>
      <c r="GNE28" s="86"/>
      <c r="GNF28" s="86"/>
      <c r="GNG28" s="86"/>
      <c r="GNH28" s="86"/>
      <c r="GNI28" s="86"/>
      <c r="GNJ28" s="86"/>
      <c r="GNK28" s="86"/>
      <c r="GNL28" s="86"/>
      <c r="GNM28" s="86"/>
      <c r="GNN28" s="86"/>
      <c r="GNO28" s="86"/>
      <c r="GNP28" s="86"/>
      <c r="GNQ28" s="86"/>
      <c r="GNR28" s="86"/>
      <c r="GNS28" s="86"/>
      <c r="GNT28" s="86"/>
      <c r="GNU28" s="86"/>
      <c r="GNV28" s="86"/>
      <c r="GNW28" s="86"/>
      <c r="GNX28" s="86"/>
      <c r="GNY28" s="86"/>
      <c r="GNZ28" s="86"/>
      <c r="GOA28" s="86"/>
      <c r="GOB28" s="86"/>
      <c r="GOC28" s="86"/>
      <c r="GOD28" s="86"/>
      <c r="GOE28" s="86"/>
      <c r="GOF28" s="86"/>
      <c r="GOG28" s="86"/>
      <c r="GOH28" s="86"/>
      <c r="GOI28" s="86"/>
      <c r="GOJ28" s="86"/>
      <c r="GOK28" s="86"/>
      <c r="GOL28" s="86"/>
      <c r="GOM28" s="86"/>
      <c r="GON28" s="86"/>
      <c r="GOO28" s="86"/>
      <c r="GOP28" s="86"/>
      <c r="GOQ28" s="86"/>
      <c r="GOR28" s="86"/>
      <c r="GOS28" s="86"/>
      <c r="GOT28" s="86"/>
      <c r="GOU28" s="86"/>
      <c r="GOV28" s="86"/>
      <c r="GOW28" s="86"/>
      <c r="GOX28" s="86"/>
      <c r="GOY28" s="86"/>
      <c r="GOZ28" s="86"/>
      <c r="GPA28" s="86"/>
      <c r="GPB28" s="86"/>
      <c r="GPC28" s="86"/>
      <c r="GPD28" s="86"/>
      <c r="GPE28" s="86"/>
      <c r="GPF28" s="86"/>
      <c r="GPG28" s="86"/>
      <c r="GPH28" s="86"/>
      <c r="GPI28" s="86"/>
      <c r="GPJ28" s="86"/>
      <c r="GPK28" s="86"/>
      <c r="GPL28" s="86"/>
      <c r="GPM28" s="86"/>
      <c r="GPN28" s="86"/>
      <c r="GPO28" s="86"/>
      <c r="GPP28" s="86"/>
      <c r="GPQ28" s="86"/>
      <c r="GPR28" s="86"/>
      <c r="GPS28" s="86"/>
      <c r="GPT28" s="86"/>
      <c r="GPU28" s="86"/>
      <c r="GPV28" s="86"/>
      <c r="GPW28" s="86"/>
      <c r="GPX28" s="86"/>
      <c r="GPY28" s="86"/>
      <c r="GPZ28" s="86"/>
      <c r="GQA28" s="86"/>
      <c r="GQB28" s="86"/>
      <c r="GQC28" s="86"/>
      <c r="GQD28" s="86"/>
      <c r="GQE28" s="86"/>
      <c r="GQF28" s="86"/>
      <c r="GQG28" s="86"/>
      <c r="GQH28" s="86"/>
      <c r="GQI28" s="86"/>
      <c r="GQJ28" s="86"/>
      <c r="GQK28" s="86"/>
      <c r="GQL28" s="86"/>
      <c r="GQM28" s="86"/>
      <c r="GQN28" s="86"/>
      <c r="GQO28" s="86"/>
      <c r="GQP28" s="86"/>
      <c r="GQQ28" s="86"/>
      <c r="GQR28" s="86"/>
      <c r="GQS28" s="86"/>
      <c r="GQT28" s="86"/>
      <c r="GQU28" s="86"/>
      <c r="GQV28" s="86"/>
      <c r="GQW28" s="86"/>
      <c r="GQX28" s="86"/>
      <c r="GQY28" s="86"/>
      <c r="GQZ28" s="86"/>
      <c r="GRA28" s="86"/>
      <c r="GRB28" s="86"/>
      <c r="GRC28" s="86"/>
      <c r="GRD28" s="86"/>
      <c r="GRE28" s="86"/>
      <c r="GRF28" s="86"/>
      <c r="GRG28" s="86"/>
      <c r="GRH28" s="86"/>
      <c r="GRI28" s="86"/>
      <c r="GRJ28" s="86"/>
      <c r="GRK28" s="86"/>
      <c r="GRL28" s="86"/>
      <c r="GRM28" s="86"/>
      <c r="GRN28" s="86"/>
      <c r="GRO28" s="86"/>
      <c r="GRP28" s="86"/>
      <c r="GRQ28" s="86"/>
      <c r="GRR28" s="86"/>
      <c r="GRS28" s="86"/>
      <c r="GRT28" s="86"/>
      <c r="GRU28" s="86"/>
      <c r="GRV28" s="86"/>
      <c r="GRW28" s="86"/>
      <c r="GRX28" s="86"/>
      <c r="GRY28" s="86"/>
      <c r="GRZ28" s="86"/>
      <c r="GSA28" s="86"/>
      <c r="GSB28" s="86"/>
      <c r="GSC28" s="86"/>
      <c r="GSD28" s="86"/>
      <c r="GSE28" s="86"/>
      <c r="GSF28" s="86"/>
      <c r="GSG28" s="86"/>
      <c r="GSH28" s="86"/>
      <c r="GSI28" s="86"/>
      <c r="GSJ28" s="86"/>
      <c r="GSK28" s="86"/>
      <c r="GSL28" s="86"/>
      <c r="GSM28" s="86"/>
      <c r="GSN28" s="86"/>
      <c r="GSO28" s="86"/>
      <c r="GSP28" s="86"/>
      <c r="GSQ28" s="86"/>
      <c r="GSR28" s="86"/>
      <c r="GSS28" s="86"/>
      <c r="GST28" s="86"/>
      <c r="GSU28" s="86"/>
      <c r="GSV28" s="86"/>
      <c r="GSW28" s="86"/>
      <c r="GSX28" s="86"/>
      <c r="GSY28" s="86"/>
      <c r="GSZ28" s="86"/>
      <c r="GTA28" s="86"/>
      <c r="GTB28" s="86"/>
      <c r="GTC28" s="86"/>
      <c r="GTD28" s="86"/>
      <c r="GTE28" s="86"/>
      <c r="GTF28" s="86"/>
      <c r="GTG28" s="86"/>
      <c r="GTH28" s="86"/>
      <c r="GTI28" s="86"/>
      <c r="GTJ28" s="86"/>
      <c r="GTK28" s="86"/>
      <c r="GTL28" s="86"/>
      <c r="GTM28" s="86"/>
      <c r="GTN28" s="86"/>
      <c r="GTO28" s="86"/>
      <c r="GTP28" s="86"/>
      <c r="GTQ28" s="86"/>
      <c r="GTR28" s="86"/>
      <c r="GTS28" s="86"/>
      <c r="GTT28" s="86"/>
      <c r="GTU28" s="86"/>
      <c r="GTV28" s="86"/>
      <c r="GTW28" s="86"/>
      <c r="GTX28" s="86"/>
      <c r="GTY28" s="86"/>
      <c r="GTZ28" s="86"/>
      <c r="GUA28" s="86"/>
      <c r="GUB28" s="86"/>
      <c r="GUC28" s="86"/>
      <c r="GUD28" s="86"/>
      <c r="GUE28" s="86"/>
      <c r="GUF28" s="86"/>
      <c r="GUG28" s="86"/>
      <c r="GUH28" s="86"/>
      <c r="GUI28" s="86"/>
      <c r="GUJ28" s="86"/>
      <c r="GUK28" s="86"/>
      <c r="GUL28" s="86"/>
      <c r="GUM28" s="86"/>
      <c r="GUN28" s="86"/>
      <c r="GUO28" s="86"/>
      <c r="GUP28" s="86"/>
      <c r="GUQ28" s="86"/>
      <c r="GUR28" s="86"/>
      <c r="GUS28" s="86"/>
      <c r="GUT28" s="86"/>
      <c r="GUU28" s="86"/>
      <c r="GUV28" s="86"/>
      <c r="GUW28" s="86"/>
      <c r="GUX28" s="86"/>
      <c r="GUY28" s="86"/>
      <c r="GUZ28" s="86"/>
      <c r="GVA28" s="86"/>
      <c r="GVB28" s="86"/>
      <c r="GVC28" s="86"/>
      <c r="GVD28" s="86"/>
      <c r="GVE28" s="86"/>
      <c r="GVF28" s="86"/>
      <c r="GVG28" s="86"/>
      <c r="GVH28" s="86"/>
      <c r="GVI28" s="86"/>
      <c r="GVJ28" s="86"/>
      <c r="GVK28" s="86"/>
      <c r="GVL28" s="86"/>
      <c r="GVM28" s="86"/>
      <c r="GVN28" s="86"/>
      <c r="GVO28" s="86"/>
      <c r="GVP28" s="86"/>
      <c r="GVQ28" s="86"/>
      <c r="GVR28" s="86"/>
      <c r="GVS28" s="86"/>
      <c r="GVT28" s="86"/>
      <c r="GVU28" s="86"/>
      <c r="GVV28" s="86"/>
      <c r="GVW28" s="86"/>
      <c r="GVX28" s="86"/>
      <c r="GVY28" s="86"/>
      <c r="GVZ28" s="86"/>
      <c r="GWA28" s="86"/>
      <c r="GWB28" s="86"/>
      <c r="GWC28" s="86"/>
      <c r="GWD28" s="86"/>
      <c r="GWE28" s="86"/>
      <c r="GWF28" s="86"/>
      <c r="GWG28" s="86"/>
      <c r="GWH28" s="86"/>
      <c r="GWI28" s="86"/>
      <c r="GWJ28" s="86"/>
      <c r="GWK28" s="86"/>
      <c r="GWL28" s="86"/>
      <c r="GWM28" s="86"/>
      <c r="GWN28" s="86"/>
      <c r="GWO28" s="86"/>
      <c r="GWP28" s="86"/>
      <c r="GWQ28" s="86"/>
      <c r="GWR28" s="86"/>
      <c r="GWS28" s="86"/>
      <c r="GWT28" s="86"/>
      <c r="GWU28" s="86"/>
      <c r="GWV28" s="86"/>
      <c r="GWW28" s="86"/>
      <c r="GWX28" s="86"/>
      <c r="GWY28" s="86"/>
      <c r="GWZ28" s="86"/>
      <c r="GXA28" s="86"/>
      <c r="GXB28" s="86"/>
      <c r="GXC28" s="86"/>
      <c r="GXD28" s="86"/>
      <c r="GXE28" s="86"/>
      <c r="GXF28" s="86"/>
      <c r="GXG28" s="86"/>
      <c r="GXH28" s="86"/>
      <c r="GXI28" s="86"/>
      <c r="GXJ28" s="86"/>
      <c r="GXK28" s="86"/>
      <c r="GXL28" s="86"/>
      <c r="GXM28" s="86"/>
      <c r="GXN28" s="86"/>
      <c r="GXO28" s="86"/>
      <c r="GXP28" s="86"/>
      <c r="GXQ28" s="86"/>
      <c r="GXR28" s="86"/>
      <c r="GXS28" s="86"/>
      <c r="GXT28" s="86"/>
      <c r="GXU28" s="86"/>
      <c r="GXV28" s="86"/>
      <c r="GXW28" s="86"/>
      <c r="GXX28" s="86"/>
      <c r="GXY28" s="86"/>
      <c r="GXZ28" s="86"/>
      <c r="GYA28" s="86"/>
      <c r="GYB28" s="86"/>
      <c r="GYC28" s="86"/>
      <c r="GYD28" s="86"/>
      <c r="GYE28" s="86"/>
      <c r="GYF28" s="86"/>
      <c r="GYG28" s="86"/>
      <c r="GYH28" s="86"/>
      <c r="GYI28" s="86"/>
      <c r="GYJ28" s="86"/>
      <c r="GYK28" s="86"/>
      <c r="GYL28" s="86"/>
      <c r="GYM28" s="86"/>
      <c r="GYN28" s="86"/>
      <c r="GYO28" s="86"/>
      <c r="GYP28" s="86"/>
      <c r="GYQ28" s="86"/>
      <c r="GYR28" s="86"/>
      <c r="GYS28" s="86"/>
      <c r="GYT28" s="86"/>
      <c r="GYU28" s="86"/>
      <c r="GYV28" s="86"/>
      <c r="GYW28" s="86"/>
      <c r="GYX28" s="86"/>
      <c r="GYY28" s="86"/>
      <c r="GYZ28" s="86"/>
      <c r="GZA28" s="86"/>
      <c r="GZB28" s="86"/>
      <c r="GZC28" s="86"/>
      <c r="GZD28" s="86"/>
      <c r="GZE28" s="86"/>
      <c r="GZF28" s="86"/>
      <c r="GZG28" s="86"/>
      <c r="GZH28" s="86"/>
      <c r="GZI28" s="86"/>
      <c r="GZJ28" s="86"/>
      <c r="GZK28" s="86"/>
      <c r="GZL28" s="86"/>
      <c r="GZM28" s="86"/>
      <c r="GZN28" s="86"/>
      <c r="GZO28" s="86"/>
      <c r="GZP28" s="86"/>
      <c r="GZQ28" s="86"/>
      <c r="GZR28" s="86"/>
      <c r="GZS28" s="86"/>
      <c r="GZT28" s="86"/>
      <c r="GZU28" s="86"/>
      <c r="GZV28" s="86"/>
      <c r="GZW28" s="86"/>
      <c r="GZX28" s="86"/>
      <c r="GZY28" s="86"/>
      <c r="GZZ28" s="86"/>
      <c r="HAA28" s="86"/>
      <c r="HAB28" s="86"/>
      <c r="HAC28" s="86"/>
      <c r="HAD28" s="86"/>
      <c r="HAE28" s="86"/>
      <c r="HAF28" s="86"/>
      <c r="HAG28" s="86"/>
      <c r="HAH28" s="86"/>
      <c r="HAI28" s="86"/>
      <c r="HAJ28" s="86"/>
      <c r="HAK28" s="86"/>
      <c r="HAL28" s="86"/>
      <c r="HAM28" s="86"/>
      <c r="HAN28" s="86"/>
      <c r="HAO28" s="86"/>
      <c r="HAP28" s="86"/>
      <c r="HAQ28" s="86"/>
      <c r="HAR28" s="86"/>
      <c r="HAS28" s="86"/>
      <c r="HAT28" s="86"/>
      <c r="HAU28" s="86"/>
      <c r="HAV28" s="86"/>
      <c r="HAW28" s="86"/>
      <c r="HAX28" s="86"/>
      <c r="HAY28" s="86"/>
      <c r="HAZ28" s="86"/>
      <c r="HBA28" s="86"/>
      <c r="HBB28" s="86"/>
      <c r="HBC28" s="86"/>
      <c r="HBD28" s="86"/>
      <c r="HBE28" s="86"/>
      <c r="HBF28" s="86"/>
      <c r="HBG28" s="86"/>
      <c r="HBH28" s="86"/>
      <c r="HBI28" s="86"/>
      <c r="HBJ28" s="86"/>
      <c r="HBK28" s="86"/>
      <c r="HBL28" s="86"/>
      <c r="HBM28" s="86"/>
      <c r="HBN28" s="86"/>
      <c r="HBO28" s="86"/>
      <c r="HBP28" s="86"/>
      <c r="HBQ28" s="86"/>
      <c r="HBR28" s="86"/>
      <c r="HBS28" s="86"/>
      <c r="HBT28" s="86"/>
      <c r="HBU28" s="86"/>
      <c r="HBV28" s="86"/>
      <c r="HBW28" s="86"/>
      <c r="HBX28" s="86"/>
      <c r="HBY28" s="86"/>
      <c r="HBZ28" s="86"/>
      <c r="HCA28" s="86"/>
      <c r="HCB28" s="86"/>
      <c r="HCC28" s="86"/>
      <c r="HCD28" s="86"/>
      <c r="HCE28" s="86"/>
      <c r="HCF28" s="86"/>
      <c r="HCG28" s="86"/>
      <c r="HCH28" s="86"/>
      <c r="HCI28" s="86"/>
      <c r="HCJ28" s="86"/>
      <c r="HCK28" s="86"/>
      <c r="HCL28" s="86"/>
      <c r="HCM28" s="86"/>
      <c r="HCN28" s="86"/>
      <c r="HCO28" s="86"/>
      <c r="HCP28" s="86"/>
      <c r="HCQ28" s="86"/>
      <c r="HCR28" s="86"/>
      <c r="HCS28" s="86"/>
      <c r="HCT28" s="86"/>
      <c r="HCU28" s="86"/>
      <c r="HCV28" s="86"/>
      <c r="HCW28" s="86"/>
      <c r="HCX28" s="86"/>
      <c r="HCY28" s="86"/>
      <c r="HCZ28" s="86"/>
      <c r="HDA28" s="86"/>
      <c r="HDB28" s="86"/>
      <c r="HDC28" s="86"/>
      <c r="HDD28" s="86"/>
      <c r="HDE28" s="86"/>
      <c r="HDF28" s="86"/>
      <c r="HDG28" s="86"/>
      <c r="HDH28" s="86"/>
      <c r="HDI28" s="86"/>
      <c r="HDJ28" s="86"/>
      <c r="HDK28" s="86"/>
      <c r="HDL28" s="86"/>
      <c r="HDM28" s="86"/>
      <c r="HDN28" s="86"/>
      <c r="HDO28" s="86"/>
      <c r="HDP28" s="86"/>
      <c r="HDQ28" s="86"/>
      <c r="HDR28" s="86"/>
      <c r="HDS28" s="86"/>
      <c r="HDT28" s="86"/>
      <c r="HDU28" s="86"/>
      <c r="HDV28" s="86"/>
      <c r="HDW28" s="86"/>
      <c r="HDX28" s="86"/>
      <c r="HDY28" s="86"/>
      <c r="HDZ28" s="86"/>
      <c r="HEA28" s="86"/>
      <c r="HEB28" s="86"/>
      <c r="HEC28" s="86"/>
      <c r="HED28" s="86"/>
      <c r="HEE28" s="86"/>
      <c r="HEF28" s="86"/>
      <c r="HEG28" s="86"/>
      <c r="HEH28" s="86"/>
      <c r="HEI28" s="86"/>
      <c r="HEJ28" s="86"/>
      <c r="HEK28" s="86"/>
      <c r="HEL28" s="86"/>
      <c r="HEM28" s="86"/>
      <c r="HEN28" s="86"/>
      <c r="HEO28" s="86"/>
      <c r="HEP28" s="86"/>
      <c r="HEQ28" s="86"/>
      <c r="HER28" s="86"/>
      <c r="HES28" s="86"/>
      <c r="HET28" s="86"/>
      <c r="HEU28" s="86"/>
      <c r="HEV28" s="86"/>
      <c r="HEW28" s="86"/>
      <c r="HEX28" s="86"/>
      <c r="HEY28" s="86"/>
      <c r="HEZ28" s="86"/>
      <c r="HFA28" s="86"/>
      <c r="HFB28" s="86"/>
      <c r="HFC28" s="86"/>
      <c r="HFD28" s="86"/>
      <c r="HFE28" s="86"/>
      <c r="HFF28" s="86"/>
      <c r="HFG28" s="86"/>
      <c r="HFH28" s="86"/>
      <c r="HFI28" s="86"/>
      <c r="HFJ28" s="86"/>
      <c r="HFK28" s="86"/>
      <c r="HFL28" s="86"/>
      <c r="HFM28" s="86"/>
      <c r="HFN28" s="86"/>
      <c r="HFO28" s="86"/>
      <c r="HFP28" s="86"/>
      <c r="HFQ28" s="86"/>
      <c r="HFR28" s="86"/>
      <c r="HFS28" s="86"/>
      <c r="HFT28" s="86"/>
      <c r="HFU28" s="86"/>
      <c r="HFV28" s="86"/>
      <c r="HFW28" s="86"/>
      <c r="HFX28" s="86"/>
      <c r="HFY28" s="86"/>
      <c r="HFZ28" s="86"/>
      <c r="HGA28" s="86"/>
      <c r="HGB28" s="86"/>
      <c r="HGC28" s="86"/>
      <c r="HGD28" s="86"/>
      <c r="HGE28" s="86"/>
      <c r="HGF28" s="86"/>
      <c r="HGG28" s="86"/>
      <c r="HGH28" s="86"/>
      <c r="HGI28" s="86"/>
      <c r="HGJ28" s="86"/>
      <c r="HGK28" s="86"/>
      <c r="HGL28" s="86"/>
      <c r="HGM28" s="86"/>
      <c r="HGN28" s="86"/>
      <c r="HGO28" s="86"/>
      <c r="HGP28" s="86"/>
      <c r="HGQ28" s="86"/>
      <c r="HGR28" s="86"/>
      <c r="HGS28" s="86"/>
      <c r="HGT28" s="86"/>
      <c r="HGU28" s="86"/>
      <c r="HGV28" s="86"/>
      <c r="HGW28" s="86"/>
      <c r="HGX28" s="86"/>
      <c r="HGY28" s="86"/>
      <c r="HGZ28" s="86"/>
      <c r="HHA28" s="86"/>
      <c r="HHB28" s="86"/>
      <c r="HHC28" s="86"/>
      <c r="HHD28" s="86"/>
      <c r="HHE28" s="86"/>
      <c r="HHF28" s="86"/>
      <c r="HHG28" s="86"/>
      <c r="HHH28" s="86"/>
      <c r="HHI28" s="86"/>
      <c r="HHJ28" s="86"/>
      <c r="HHK28" s="86"/>
      <c r="HHL28" s="86"/>
      <c r="HHM28" s="86"/>
      <c r="HHN28" s="86"/>
      <c r="HHO28" s="86"/>
      <c r="HHP28" s="86"/>
      <c r="HHQ28" s="86"/>
      <c r="HHR28" s="86"/>
      <c r="HHS28" s="86"/>
      <c r="HHT28" s="86"/>
      <c r="HHU28" s="86"/>
      <c r="HHV28" s="86"/>
      <c r="HHW28" s="86"/>
      <c r="HHX28" s="86"/>
      <c r="HHY28" s="86"/>
      <c r="HHZ28" s="86"/>
      <c r="HIA28" s="86"/>
      <c r="HIB28" s="86"/>
      <c r="HIC28" s="86"/>
      <c r="HID28" s="86"/>
      <c r="HIE28" s="86"/>
      <c r="HIF28" s="86"/>
      <c r="HIG28" s="86"/>
      <c r="HIH28" s="86"/>
      <c r="HII28" s="86"/>
      <c r="HIJ28" s="86"/>
      <c r="HIK28" s="86"/>
      <c r="HIL28" s="86"/>
      <c r="HIM28" s="86"/>
      <c r="HIN28" s="86"/>
      <c r="HIO28" s="86"/>
      <c r="HIP28" s="86"/>
      <c r="HIQ28" s="86"/>
      <c r="HIR28" s="86"/>
      <c r="HIS28" s="86"/>
      <c r="HIT28" s="86"/>
      <c r="HIU28" s="86"/>
      <c r="HIV28" s="86"/>
      <c r="HIW28" s="86"/>
      <c r="HIX28" s="86"/>
      <c r="HIY28" s="86"/>
      <c r="HIZ28" s="86"/>
      <c r="HJA28" s="86"/>
      <c r="HJB28" s="86"/>
      <c r="HJC28" s="86"/>
      <c r="HJD28" s="86"/>
      <c r="HJE28" s="86"/>
      <c r="HJF28" s="86"/>
      <c r="HJG28" s="86"/>
      <c r="HJH28" s="86"/>
      <c r="HJI28" s="86"/>
      <c r="HJJ28" s="86"/>
      <c r="HJK28" s="86"/>
      <c r="HJL28" s="86"/>
      <c r="HJM28" s="86"/>
      <c r="HJN28" s="86"/>
      <c r="HJO28" s="86"/>
      <c r="HJP28" s="86"/>
      <c r="HJQ28" s="86"/>
      <c r="HJR28" s="86"/>
      <c r="HJS28" s="86"/>
      <c r="HJT28" s="86"/>
      <c r="HJU28" s="86"/>
      <c r="HJV28" s="86"/>
      <c r="HJW28" s="86"/>
      <c r="HJX28" s="86"/>
      <c r="HJY28" s="86"/>
      <c r="HJZ28" s="86"/>
      <c r="HKA28" s="86"/>
      <c r="HKB28" s="86"/>
      <c r="HKC28" s="86"/>
      <c r="HKD28" s="86"/>
      <c r="HKE28" s="86"/>
      <c r="HKF28" s="86"/>
      <c r="HKG28" s="86"/>
      <c r="HKH28" s="86"/>
      <c r="HKI28" s="86"/>
      <c r="HKJ28" s="86"/>
      <c r="HKK28" s="86"/>
      <c r="HKL28" s="86"/>
      <c r="HKM28" s="86"/>
      <c r="HKN28" s="86"/>
      <c r="HKO28" s="86"/>
      <c r="HKP28" s="86"/>
      <c r="HKQ28" s="86"/>
      <c r="HKR28" s="86"/>
      <c r="HKS28" s="86"/>
      <c r="HKT28" s="86"/>
      <c r="HKU28" s="86"/>
      <c r="HKV28" s="86"/>
      <c r="HKW28" s="86"/>
      <c r="HKX28" s="86"/>
      <c r="HKY28" s="86"/>
      <c r="HKZ28" s="86"/>
      <c r="HLA28" s="86"/>
      <c r="HLB28" s="86"/>
      <c r="HLC28" s="86"/>
      <c r="HLD28" s="86"/>
      <c r="HLE28" s="86"/>
      <c r="HLF28" s="86"/>
      <c r="HLG28" s="86"/>
      <c r="HLH28" s="86"/>
      <c r="HLI28" s="86"/>
      <c r="HLJ28" s="86"/>
      <c r="HLK28" s="86"/>
      <c r="HLL28" s="86"/>
      <c r="HLM28" s="86"/>
      <c r="HLN28" s="86"/>
      <c r="HLO28" s="86"/>
      <c r="HLP28" s="86"/>
      <c r="HLQ28" s="86"/>
      <c r="HLR28" s="86"/>
      <c r="HLS28" s="86"/>
      <c r="HLT28" s="86"/>
      <c r="HLU28" s="86"/>
      <c r="HLV28" s="86"/>
      <c r="HLW28" s="86"/>
      <c r="HLX28" s="86"/>
      <c r="HLY28" s="86"/>
      <c r="HLZ28" s="86"/>
      <c r="HMA28" s="86"/>
      <c r="HMB28" s="86"/>
      <c r="HMC28" s="86"/>
      <c r="HMD28" s="86"/>
      <c r="HME28" s="86"/>
      <c r="HMF28" s="86"/>
      <c r="HMG28" s="86"/>
      <c r="HMH28" s="86"/>
      <c r="HMI28" s="86"/>
      <c r="HMJ28" s="86"/>
      <c r="HMK28" s="86"/>
      <c r="HML28" s="86"/>
      <c r="HMM28" s="86"/>
      <c r="HMN28" s="86"/>
      <c r="HMO28" s="86"/>
      <c r="HMP28" s="86"/>
      <c r="HMQ28" s="86"/>
      <c r="HMR28" s="86"/>
      <c r="HMS28" s="86"/>
      <c r="HMT28" s="86"/>
      <c r="HMU28" s="86"/>
      <c r="HMV28" s="86"/>
      <c r="HMW28" s="86"/>
      <c r="HMX28" s="86"/>
      <c r="HMY28" s="86"/>
      <c r="HMZ28" s="86"/>
      <c r="HNA28" s="86"/>
      <c r="HNB28" s="86"/>
      <c r="HNC28" s="86"/>
      <c r="HND28" s="86"/>
      <c r="HNE28" s="86"/>
      <c r="HNF28" s="86"/>
      <c r="HNG28" s="86"/>
      <c r="HNH28" s="86"/>
      <c r="HNI28" s="86"/>
      <c r="HNJ28" s="86"/>
      <c r="HNK28" s="86"/>
      <c r="HNL28" s="86"/>
      <c r="HNM28" s="86"/>
      <c r="HNN28" s="86"/>
      <c r="HNO28" s="86"/>
      <c r="HNP28" s="86"/>
      <c r="HNQ28" s="86"/>
      <c r="HNR28" s="86"/>
      <c r="HNS28" s="86"/>
      <c r="HNT28" s="86"/>
      <c r="HNU28" s="86"/>
      <c r="HNV28" s="86"/>
      <c r="HNW28" s="86"/>
      <c r="HNX28" s="86"/>
      <c r="HNY28" s="86"/>
      <c r="HNZ28" s="86"/>
      <c r="HOA28" s="86"/>
      <c r="HOB28" s="86"/>
      <c r="HOC28" s="86"/>
      <c r="HOD28" s="86"/>
      <c r="HOE28" s="86"/>
      <c r="HOF28" s="86"/>
      <c r="HOG28" s="86"/>
      <c r="HOH28" s="86"/>
      <c r="HOI28" s="86"/>
      <c r="HOJ28" s="86"/>
      <c r="HOK28" s="86"/>
      <c r="HOL28" s="86"/>
      <c r="HOM28" s="86"/>
      <c r="HON28" s="86"/>
      <c r="HOO28" s="86"/>
      <c r="HOP28" s="86"/>
      <c r="HOQ28" s="86"/>
      <c r="HOR28" s="86"/>
      <c r="HOS28" s="86"/>
      <c r="HOT28" s="86"/>
      <c r="HOU28" s="86"/>
      <c r="HOV28" s="86"/>
      <c r="HOW28" s="86"/>
      <c r="HOX28" s="86"/>
      <c r="HOY28" s="86"/>
      <c r="HOZ28" s="86"/>
      <c r="HPA28" s="86"/>
      <c r="HPB28" s="86"/>
      <c r="HPC28" s="86"/>
      <c r="HPD28" s="86"/>
      <c r="HPE28" s="86"/>
      <c r="HPF28" s="86"/>
      <c r="HPG28" s="86"/>
      <c r="HPH28" s="86"/>
      <c r="HPI28" s="86"/>
      <c r="HPJ28" s="86"/>
      <c r="HPK28" s="86"/>
      <c r="HPL28" s="86"/>
      <c r="HPM28" s="86"/>
      <c r="HPN28" s="86"/>
      <c r="HPO28" s="86"/>
      <c r="HPP28" s="86"/>
      <c r="HPQ28" s="86"/>
      <c r="HPR28" s="86"/>
      <c r="HPS28" s="86"/>
      <c r="HPT28" s="86"/>
      <c r="HPU28" s="86"/>
      <c r="HPV28" s="86"/>
      <c r="HPW28" s="86"/>
      <c r="HPX28" s="86"/>
      <c r="HPY28" s="86"/>
      <c r="HPZ28" s="86"/>
      <c r="HQA28" s="86"/>
      <c r="HQB28" s="86"/>
      <c r="HQC28" s="86"/>
      <c r="HQD28" s="86"/>
      <c r="HQE28" s="86"/>
      <c r="HQF28" s="86"/>
      <c r="HQG28" s="86"/>
      <c r="HQH28" s="86"/>
      <c r="HQI28" s="86"/>
      <c r="HQJ28" s="86"/>
      <c r="HQK28" s="86"/>
      <c r="HQL28" s="86"/>
      <c r="HQM28" s="86"/>
      <c r="HQN28" s="86"/>
      <c r="HQO28" s="86"/>
      <c r="HQP28" s="86"/>
      <c r="HQQ28" s="86"/>
      <c r="HQR28" s="86"/>
      <c r="HQS28" s="86"/>
      <c r="HQT28" s="86"/>
      <c r="HQU28" s="86"/>
      <c r="HQV28" s="86"/>
      <c r="HQW28" s="86"/>
      <c r="HQX28" s="86"/>
      <c r="HQY28" s="86"/>
      <c r="HQZ28" s="86"/>
      <c r="HRA28" s="86"/>
      <c r="HRB28" s="86"/>
      <c r="HRC28" s="86"/>
      <c r="HRD28" s="86"/>
      <c r="HRE28" s="86"/>
      <c r="HRF28" s="86"/>
      <c r="HRG28" s="86"/>
      <c r="HRH28" s="86"/>
      <c r="HRI28" s="86"/>
      <c r="HRJ28" s="86"/>
      <c r="HRK28" s="86"/>
      <c r="HRL28" s="86"/>
      <c r="HRM28" s="86"/>
      <c r="HRN28" s="86"/>
      <c r="HRO28" s="86"/>
      <c r="HRP28" s="86"/>
      <c r="HRQ28" s="86"/>
      <c r="HRR28" s="86"/>
      <c r="HRS28" s="86"/>
      <c r="HRT28" s="86"/>
      <c r="HRU28" s="86"/>
      <c r="HRV28" s="86"/>
      <c r="HRW28" s="86"/>
      <c r="HRX28" s="86"/>
      <c r="HRY28" s="86"/>
      <c r="HRZ28" s="86"/>
      <c r="HSA28" s="86"/>
      <c r="HSB28" s="86"/>
      <c r="HSC28" s="86"/>
      <c r="HSD28" s="86"/>
      <c r="HSE28" s="86"/>
      <c r="HSF28" s="86"/>
      <c r="HSG28" s="86"/>
      <c r="HSH28" s="86"/>
      <c r="HSI28" s="86"/>
      <c r="HSJ28" s="86"/>
      <c r="HSK28" s="86"/>
      <c r="HSL28" s="86"/>
      <c r="HSM28" s="86"/>
      <c r="HSN28" s="86"/>
      <c r="HSO28" s="86"/>
      <c r="HSP28" s="86"/>
      <c r="HSQ28" s="86"/>
      <c r="HSR28" s="86"/>
      <c r="HSS28" s="86"/>
      <c r="HST28" s="86"/>
      <c r="HSU28" s="86"/>
      <c r="HSV28" s="86"/>
      <c r="HSW28" s="86"/>
      <c r="HSX28" s="86"/>
      <c r="HSY28" s="86"/>
      <c r="HSZ28" s="86"/>
      <c r="HTA28" s="86"/>
      <c r="HTB28" s="86"/>
      <c r="HTC28" s="86"/>
      <c r="HTD28" s="86"/>
      <c r="HTE28" s="86"/>
      <c r="HTF28" s="86"/>
      <c r="HTG28" s="86"/>
      <c r="HTH28" s="86"/>
      <c r="HTI28" s="86"/>
      <c r="HTJ28" s="86"/>
      <c r="HTK28" s="86"/>
      <c r="HTL28" s="86"/>
      <c r="HTM28" s="86"/>
      <c r="HTN28" s="86"/>
      <c r="HTO28" s="86"/>
      <c r="HTP28" s="86"/>
      <c r="HTQ28" s="86"/>
      <c r="HTR28" s="86"/>
      <c r="HTS28" s="86"/>
      <c r="HTT28" s="86"/>
      <c r="HTU28" s="86"/>
      <c r="HTV28" s="86"/>
      <c r="HTW28" s="86"/>
      <c r="HTX28" s="86"/>
      <c r="HTY28" s="86"/>
      <c r="HTZ28" s="86"/>
      <c r="HUA28" s="86"/>
      <c r="HUB28" s="86"/>
      <c r="HUC28" s="86"/>
      <c r="HUD28" s="86"/>
      <c r="HUE28" s="86"/>
      <c r="HUF28" s="86"/>
      <c r="HUG28" s="86"/>
      <c r="HUH28" s="86"/>
      <c r="HUI28" s="86"/>
      <c r="HUJ28" s="86"/>
      <c r="HUK28" s="86"/>
      <c r="HUL28" s="86"/>
      <c r="HUM28" s="86"/>
      <c r="HUN28" s="86"/>
      <c r="HUO28" s="86"/>
      <c r="HUP28" s="86"/>
      <c r="HUQ28" s="86"/>
      <c r="HUR28" s="86"/>
      <c r="HUS28" s="86"/>
      <c r="HUT28" s="86"/>
      <c r="HUU28" s="86"/>
      <c r="HUV28" s="86"/>
      <c r="HUW28" s="86"/>
      <c r="HUX28" s="86"/>
      <c r="HUY28" s="86"/>
      <c r="HUZ28" s="86"/>
      <c r="HVA28" s="86"/>
      <c r="HVB28" s="86"/>
      <c r="HVC28" s="86"/>
      <c r="HVD28" s="86"/>
      <c r="HVE28" s="86"/>
      <c r="HVF28" s="86"/>
      <c r="HVG28" s="86"/>
      <c r="HVH28" s="86"/>
      <c r="HVI28" s="86"/>
      <c r="HVJ28" s="86"/>
      <c r="HVK28" s="86"/>
      <c r="HVL28" s="86"/>
      <c r="HVM28" s="86"/>
      <c r="HVN28" s="86"/>
      <c r="HVO28" s="86"/>
      <c r="HVP28" s="86"/>
      <c r="HVQ28" s="86"/>
      <c r="HVR28" s="86"/>
      <c r="HVS28" s="86"/>
      <c r="HVT28" s="86"/>
      <c r="HVU28" s="86"/>
      <c r="HVV28" s="86"/>
      <c r="HVW28" s="86"/>
      <c r="HVX28" s="86"/>
      <c r="HVY28" s="86"/>
      <c r="HVZ28" s="86"/>
      <c r="HWA28" s="86"/>
      <c r="HWB28" s="86"/>
      <c r="HWC28" s="86"/>
      <c r="HWD28" s="86"/>
      <c r="HWE28" s="86"/>
      <c r="HWF28" s="86"/>
      <c r="HWG28" s="86"/>
      <c r="HWH28" s="86"/>
      <c r="HWI28" s="86"/>
      <c r="HWJ28" s="86"/>
      <c r="HWK28" s="86"/>
      <c r="HWL28" s="86"/>
      <c r="HWM28" s="86"/>
      <c r="HWN28" s="86"/>
      <c r="HWO28" s="86"/>
      <c r="HWP28" s="86"/>
      <c r="HWQ28" s="86"/>
      <c r="HWR28" s="86"/>
      <c r="HWS28" s="86"/>
      <c r="HWT28" s="86"/>
      <c r="HWU28" s="86"/>
      <c r="HWV28" s="86"/>
      <c r="HWW28" s="86"/>
      <c r="HWX28" s="86"/>
      <c r="HWY28" s="86"/>
      <c r="HWZ28" s="86"/>
      <c r="HXA28" s="86"/>
      <c r="HXB28" s="86"/>
      <c r="HXC28" s="86"/>
      <c r="HXD28" s="86"/>
      <c r="HXE28" s="86"/>
      <c r="HXF28" s="86"/>
      <c r="HXG28" s="86"/>
      <c r="HXH28" s="86"/>
      <c r="HXI28" s="86"/>
      <c r="HXJ28" s="86"/>
      <c r="HXK28" s="86"/>
      <c r="HXL28" s="86"/>
      <c r="HXM28" s="86"/>
      <c r="HXN28" s="86"/>
      <c r="HXO28" s="86"/>
      <c r="HXP28" s="86"/>
      <c r="HXQ28" s="86"/>
      <c r="HXR28" s="86"/>
      <c r="HXS28" s="86"/>
      <c r="HXT28" s="86"/>
      <c r="HXU28" s="86"/>
      <c r="HXV28" s="86"/>
      <c r="HXW28" s="86"/>
      <c r="HXX28" s="86"/>
      <c r="HXY28" s="86"/>
      <c r="HXZ28" s="86"/>
      <c r="HYA28" s="86"/>
      <c r="HYB28" s="86"/>
      <c r="HYC28" s="86"/>
      <c r="HYD28" s="86"/>
      <c r="HYE28" s="86"/>
      <c r="HYF28" s="86"/>
      <c r="HYG28" s="86"/>
      <c r="HYH28" s="86"/>
      <c r="HYI28" s="86"/>
      <c r="HYJ28" s="86"/>
      <c r="HYK28" s="86"/>
      <c r="HYL28" s="86"/>
      <c r="HYM28" s="86"/>
      <c r="HYN28" s="86"/>
      <c r="HYO28" s="86"/>
      <c r="HYP28" s="86"/>
      <c r="HYQ28" s="86"/>
      <c r="HYR28" s="86"/>
      <c r="HYS28" s="86"/>
      <c r="HYT28" s="86"/>
      <c r="HYU28" s="86"/>
      <c r="HYV28" s="86"/>
      <c r="HYW28" s="86"/>
      <c r="HYX28" s="86"/>
      <c r="HYY28" s="86"/>
      <c r="HYZ28" s="86"/>
      <c r="HZA28" s="86"/>
      <c r="HZB28" s="86"/>
      <c r="HZC28" s="86"/>
      <c r="HZD28" s="86"/>
      <c r="HZE28" s="86"/>
      <c r="HZF28" s="86"/>
      <c r="HZG28" s="86"/>
      <c r="HZH28" s="86"/>
      <c r="HZI28" s="86"/>
      <c r="HZJ28" s="86"/>
      <c r="HZK28" s="86"/>
      <c r="HZL28" s="86"/>
      <c r="HZM28" s="86"/>
      <c r="HZN28" s="86"/>
      <c r="HZO28" s="86"/>
      <c r="HZP28" s="86"/>
      <c r="HZQ28" s="86"/>
      <c r="HZR28" s="86"/>
      <c r="HZS28" s="86"/>
      <c r="HZT28" s="86"/>
      <c r="HZU28" s="86"/>
      <c r="HZV28" s="86"/>
      <c r="HZW28" s="86"/>
      <c r="HZX28" s="86"/>
      <c r="HZY28" s="86"/>
      <c r="HZZ28" s="86"/>
      <c r="IAA28" s="86"/>
      <c r="IAB28" s="86"/>
      <c r="IAC28" s="86"/>
      <c r="IAD28" s="86"/>
      <c r="IAE28" s="86"/>
      <c r="IAF28" s="86"/>
      <c r="IAG28" s="86"/>
      <c r="IAH28" s="86"/>
      <c r="IAI28" s="86"/>
      <c r="IAJ28" s="86"/>
      <c r="IAK28" s="86"/>
      <c r="IAL28" s="86"/>
      <c r="IAM28" s="86"/>
      <c r="IAN28" s="86"/>
      <c r="IAO28" s="86"/>
      <c r="IAP28" s="86"/>
      <c r="IAQ28" s="86"/>
      <c r="IAR28" s="86"/>
      <c r="IAS28" s="86"/>
      <c r="IAT28" s="86"/>
      <c r="IAU28" s="86"/>
      <c r="IAV28" s="86"/>
      <c r="IAW28" s="86"/>
      <c r="IAX28" s="86"/>
      <c r="IAY28" s="86"/>
      <c r="IAZ28" s="86"/>
      <c r="IBA28" s="86"/>
      <c r="IBB28" s="86"/>
      <c r="IBC28" s="86"/>
      <c r="IBD28" s="86"/>
      <c r="IBE28" s="86"/>
      <c r="IBF28" s="86"/>
      <c r="IBG28" s="86"/>
      <c r="IBH28" s="86"/>
      <c r="IBI28" s="86"/>
      <c r="IBJ28" s="86"/>
      <c r="IBK28" s="86"/>
      <c r="IBL28" s="86"/>
      <c r="IBM28" s="86"/>
      <c r="IBN28" s="86"/>
      <c r="IBO28" s="86"/>
      <c r="IBP28" s="86"/>
      <c r="IBQ28" s="86"/>
      <c r="IBR28" s="86"/>
      <c r="IBS28" s="86"/>
      <c r="IBT28" s="86"/>
      <c r="IBU28" s="86"/>
      <c r="IBV28" s="86"/>
      <c r="IBW28" s="86"/>
      <c r="IBX28" s="86"/>
      <c r="IBY28" s="86"/>
      <c r="IBZ28" s="86"/>
      <c r="ICA28" s="86"/>
      <c r="ICB28" s="86"/>
      <c r="ICC28" s="86"/>
      <c r="ICD28" s="86"/>
      <c r="ICE28" s="86"/>
      <c r="ICF28" s="86"/>
      <c r="ICG28" s="86"/>
      <c r="ICH28" s="86"/>
      <c r="ICI28" s="86"/>
      <c r="ICJ28" s="86"/>
      <c r="ICK28" s="86"/>
      <c r="ICL28" s="86"/>
      <c r="ICM28" s="86"/>
      <c r="ICN28" s="86"/>
      <c r="ICO28" s="86"/>
      <c r="ICP28" s="86"/>
      <c r="ICQ28" s="86"/>
      <c r="ICR28" s="86"/>
      <c r="ICS28" s="86"/>
      <c r="ICT28" s="86"/>
      <c r="ICU28" s="86"/>
      <c r="ICV28" s="86"/>
      <c r="ICW28" s="86"/>
      <c r="ICX28" s="86"/>
      <c r="ICY28" s="86"/>
      <c r="ICZ28" s="86"/>
      <c r="IDA28" s="86"/>
      <c r="IDB28" s="86"/>
      <c r="IDC28" s="86"/>
      <c r="IDD28" s="86"/>
      <c r="IDE28" s="86"/>
      <c r="IDF28" s="86"/>
      <c r="IDG28" s="86"/>
      <c r="IDH28" s="86"/>
      <c r="IDI28" s="86"/>
      <c r="IDJ28" s="86"/>
      <c r="IDK28" s="86"/>
      <c r="IDL28" s="86"/>
      <c r="IDM28" s="86"/>
      <c r="IDN28" s="86"/>
      <c r="IDO28" s="86"/>
      <c r="IDP28" s="86"/>
      <c r="IDQ28" s="86"/>
      <c r="IDR28" s="86"/>
      <c r="IDS28" s="86"/>
      <c r="IDT28" s="86"/>
      <c r="IDU28" s="86"/>
      <c r="IDV28" s="86"/>
      <c r="IDW28" s="86"/>
      <c r="IDX28" s="86"/>
      <c r="IDY28" s="86"/>
      <c r="IDZ28" s="86"/>
      <c r="IEA28" s="86"/>
      <c r="IEB28" s="86"/>
      <c r="IEC28" s="86"/>
      <c r="IED28" s="86"/>
      <c r="IEE28" s="86"/>
      <c r="IEF28" s="86"/>
      <c r="IEG28" s="86"/>
      <c r="IEH28" s="86"/>
      <c r="IEI28" s="86"/>
      <c r="IEJ28" s="86"/>
      <c r="IEK28" s="86"/>
      <c r="IEL28" s="86"/>
      <c r="IEM28" s="86"/>
      <c r="IEN28" s="86"/>
      <c r="IEO28" s="86"/>
      <c r="IEP28" s="86"/>
      <c r="IEQ28" s="86"/>
      <c r="IER28" s="86"/>
      <c r="IES28" s="86"/>
      <c r="IET28" s="86"/>
      <c r="IEU28" s="86"/>
      <c r="IEV28" s="86"/>
      <c r="IEW28" s="86"/>
      <c r="IEX28" s="86"/>
      <c r="IEY28" s="86"/>
      <c r="IEZ28" s="86"/>
      <c r="IFA28" s="86"/>
      <c r="IFB28" s="86"/>
      <c r="IFC28" s="86"/>
      <c r="IFD28" s="86"/>
      <c r="IFE28" s="86"/>
      <c r="IFF28" s="86"/>
      <c r="IFG28" s="86"/>
      <c r="IFH28" s="86"/>
      <c r="IFI28" s="86"/>
      <c r="IFJ28" s="86"/>
      <c r="IFK28" s="86"/>
      <c r="IFL28" s="86"/>
      <c r="IFM28" s="86"/>
      <c r="IFN28" s="86"/>
      <c r="IFO28" s="86"/>
      <c r="IFP28" s="86"/>
      <c r="IFQ28" s="86"/>
      <c r="IFR28" s="86"/>
      <c r="IFS28" s="86"/>
      <c r="IFT28" s="86"/>
      <c r="IFU28" s="86"/>
      <c r="IFV28" s="86"/>
      <c r="IFW28" s="86"/>
      <c r="IFX28" s="86"/>
      <c r="IFY28" s="86"/>
      <c r="IFZ28" s="86"/>
      <c r="IGA28" s="86"/>
      <c r="IGB28" s="86"/>
      <c r="IGC28" s="86"/>
      <c r="IGD28" s="86"/>
      <c r="IGE28" s="86"/>
      <c r="IGF28" s="86"/>
      <c r="IGG28" s="86"/>
      <c r="IGH28" s="86"/>
      <c r="IGI28" s="86"/>
      <c r="IGJ28" s="86"/>
      <c r="IGK28" s="86"/>
      <c r="IGL28" s="86"/>
      <c r="IGM28" s="86"/>
      <c r="IGN28" s="86"/>
      <c r="IGO28" s="86"/>
      <c r="IGP28" s="86"/>
      <c r="IGQ28" s="86"/>
      <c r="IGR28" s="86"/>
      <c r="IGS28" s="86"/>
      <c r="IGT28" s="86"/>
      <c r="IGU28" s="86"/>
      <c r="IGV28" s="86"/>
      <c r="IGW28" s="86"/>
      <c r="IGX28" s="86"/>
      <c r="IGY28" s="86"/>
      <c r="IGZ28" s="86"/>
      <c r="IHA28" s="86"/>
      <c r="IHB28" s="86"/>
      <c r="IHC28" s="86"/>
      <c r="IHD28" s="86"/>
      <c r="IHE28" s="86"/>
      <c r="IHF28" s="86"/>
      <c r="IHG28" s="86"/>
      <c r="IHH28" s="86"/>
      <c r="IHI28" s="86"/>
      <c r="IHJ28" s="86"/>
      <c r="IHK28" s="86"/>
      <c r="IHL28" s="86"/>
      <c r="IHM28" s="86"/>
      <c r="IHN28" s="86"/>
      <c r="IHO28" s="86"/>
      <c r="IHP28" s="86"/>
      <c r="IHQ28" s="86"/>
      <c r="IHR28" s="86"/>
      <c r="IHS28" s="86"/>
      <c r="IHT28" s="86"/>
      <c r="IHU28" s="86"/>
      <c r="IHV28" s="86"/>
      <c r="IHW28" s="86"/>
      <c r="IHX28" s="86"/>
      <c r="IHY28" s="86"/>
      <c r="IHZ28" s="86"/>
      <c r="IIA28" s="86"/>
      <c r="IIB28" s="86"/>
      <c r="IIC28" s="86"/>
      <c r="IID28" s="86"/>
      <c r="IIE28" s="86"/>
      <c r="IIF28" s="86"/>
      <c r="IIG28" s="86"/>
      <c r="IIH28" s="86"/>
      <c r="III28" s="86"/>
      <c r="IIJ28" s="86"/>
      <c r="IIK28" s="86"/>
      <c r="IIL28" s="86"/>
      <c r="IIM28" s="86"/>
      <c r="IIN28" s="86"/>
      <c r="IIO28" s="86"/>
      <c r="IIP28" s="86"/>
      <c r="IIQ28" s="86"/>
      <c r="IIR28" s="86"/>
      <c r="IIS28" s="86"/>
      <c r="IIT28" s="86"/>
      <c r="IIU28" s="86"/>
      <c r="IIV28" s="86"/>
      <c r="IIW28" s="86"/>
      <c r="IIX28" s="86"/>
      <c r="IIY28" s="86"/>
      <c r="IIZ28" s="86"/>
      <c r="IJA28" s="86"/>
      <c r="IJB28" s="86"/>
      <c r="IJC28" s="86"/>
      <c r="IJD28" s="86"/>
      <c r="IJE28" s="86"/>
      <c r="IJF28" s="86"/>
      <c r="IJG28" s="86"/>
      <c r="IJH28" s="86"/>
      <c r="IJI28" s="86"/>
      <c r="IJJ28" s="86"/>
      <c r="IJK28" s="86"/>
      <c r="IJL28" s="86"/>
      <c r="IJM28" s="86"/>
      <c r="IJN28" s="86"/>
      <c r="IJO28" s="86"/>
      <c r="IJP28" s="86"/>
      <c r="IJQ28" s="86"/>
      <c r="IJR28" s="86"/>
      <c r="IJS28" s="86"/>
      <c r="IJT28" s="86"/>
      <c r="IJU28" s="86"/>
      <c r="IJV28" s="86"/>
      <c r="IJW28" s="86"/>
      <c r="IJX28" s="86"/>
      <c r="IJY28" s="86"/>
      <c r="IJZ28" s="86"/>
      <c r="IKA28" s="86"/>
      <c r="IKB28" s="86"/>
      <c r="IKC28" s="86"/>
      <c r="IKD28" s="86"/>
      <c r="IKE28" s="86"/>
      <c r="IKF28" s="86"/>
      <c r="IKG28" s="86"/>
      <c r="IKH28" s="86"/>
      <c r="IKI28" s="86"/>
      <c r="IKJ28" s="86"/>
      <c r="IKK28" s="86"/>
      <c r="IKL28" s="86"/>
      <c r="IKM28" s="86"/>
      <c r="IKN28" s="86"/>
      <c r="IKO28" s="86"/>
      <c r="IKP28" s="86"/>
      <c r="IKQ28" s="86"/>
      <c r="IKR28" s="86"/>
      <c r="IKS28" s="86"/>
      <c r="IKT28" s="86"/>
      <c r="IKU28" s="86"/>
      <c r="IKV28" s="86"/>
      <c r="IKW28" s="86"/>
      <c r="IKX28" s="86"/>
      <c r="IKY28" s="86"/>
      <c r="IKZ28" s="86"/>
      <c r="ILA28" s="86"/>
      <c r="ILB28" s="86"/>
      <c r="ILC28" s="86"/>
      <c r="ILD28" s="86"/>
      <c r="ILE28" s="86"/>
      <c r="ILF28" s="86"/>
      <c r="ILG28" s="86"/>
      <c r="ILH28" s="86"/>
      <c r="ILI28" s="86"/>
      <c r="ILJ28" s="86"/>
      <c r="ILK28" s="86"/>
      <c r="ILL28" s="86"/>
      <c r="ILM28" s="86"/>
      <c r="ILN28" s="86"/>
      <c r="ILO28" s="86"/>
      <c r="ILP28" s="86"/>
      <c r="ILQ28" s="86"/>
      <c r="ILR28" s="86"/>
      <c r="ILS28" s="86"/>
      <c r="ILT28" s="86"/>
      <c r="ILU28" s="86"/>
      <c r="ILV28" s="86"/>
      <c r="ILW28" s="86"/>
      <c r="ILX28" s="86"/>
      <c r="ILY28" s="86"/>
      <c r="ILZ28" s="86"/>
      <c r="IMA28" s="86"/>
      <c r="IMB28" s="86"/>
      <c r="IMC28" s="86"/>
      <c r="IMD28" s="86"/>
      <c r="IME28" s="86"/>
      <c r="IMF28" s="86"/>
      <c r="IMG28" s="86"/>
      <c r="IMH28" s="86"/>
      <c r="IMI28" s="86"/>
      <c r="IMJ28" s="86"/>
      <c r="IMK28" s="86"/>
      <c r="IML28" s="86"/>
      <c r="IMM28" s="86"/>
      <c r="IMN28" s="86"/>
      <c r="IMO28" s="86"/>
      <c r="IMP28" s="86"/>
      <c r="IMQ28" s="86"/>
      <c r="IMR28" s="86"/>
      <c r="IMS28" s="86"/>
      <c r="IMT28" s="86"/>
      <c r="IMU28" s="86"/>
      <c r="IMV28" s="86"/>
      <c r="IMW28" s="86"/>
      <c r="IMX28" s="86"/>
      <c r="IMY28" s="86"/>
      <c r="IMZ28" s="86"/>
      <c r="INA28" s="86"/>
      <c r="INB28" s="86"/>
      <c r="INC28" s="86"/>
      <c r="IND28" s="86"/>
      <c r="INE28" s="86"/>
      <c r="INF28" s="86"/>
      <c r="ING28" s="86"/>
      <c r="INH28" s="86"/>
      <c r="INI28" s="86"/>
      <c r="INJ28" s="86"/>
      <c r="INK28" s="86"/>
      <c r="INL28" s="86"/>
      <c r="INM28" s="86"/>
      <c r="INN28" s="86"/>
      <c r="INO28" s="86"/>
      <c r="INP28" s="86"/>
      <c r="INQ28" s="86"/>
      <c r="INR28" s="86"/>
      <c r="INS28" s="86"/>
      <c r="INT28" s="86"/>
      <c r="INU28" s="86"/>
      <c r="INV28" s="86"/>
      <c r="INW28" s="86"/>
      <c r="INX28" s="86"/>
      <c r="INY28" s="86"/>
      <c r="INZ28" s="86"/>
      <c r="IOA28" s="86"/>
      <c r="IOB28" s="86"/>
      <c r="IOC28" s="86"/>
      <c r="IOD28" s="86"/>
      <c r="IOE28" s="86"/>
      <c r="IOF28" s="86"/>
      <c r="IOG28" s="86"/>
      <c r="IOH28" s="86"/>
      <c r="IOI28" s="86"/>
      <c r="IOJ28" s="86"/>
      <c r="IOK28" s="86"/>
      <c r="IOL28" s="86"/>
      <c r="IOM28" s="86"/>
      <c r="ION28" s="86"/>
      <c r="IOO28" s="86"/>
      <c r="IOP28" s="86"/>
      <c r="IOQ28" s="86"/>
      <c r="IOR28" s="86"/>
      <c r="IOS28" s="86"/>
      <c r="IOT28" s="86"/>
      <c r="IOU28" s="86"/>
      <c r="IOV28" s="86"/>
      <c r="IOW28" s="86"/>
      <c r="IOX28" s="86"/>
      <c r="IOY28" s="86"/>
      <c r="IOZ28" s="86"/>
      <c r="IPA28" s="86"/>
      <c r="IPB28" s="86"/>
      <c r="IPC28" s="86"/>
      <c r="IPD28" s="86"/>
      <c r="IPE28" s="86"/>
      <c r="IPF28" s="86"/>
      <c r="IPG28" s="86"/>
      <c r="IPH28" s="86"/>
      <c r="IPI28" s="86"/>
      <c r="IPJ28" s="86"/>
      <c r="IPK28" s="86"/>
      <c r="IPL28" s="86"/>
      <c r="IPM28" s="86"/>
      <c r="IPN28" s="86"/>
      <c r="IPO28" s="86"/>
      <c r="IPP28" s="86"/>
      <c r="IPQ28" s="86"/>
      <c r="IPR28" s="86"/>
      <c r="IPS28" s="86"/>
      <c r="IPT28" s="86"/>
      <c r="IPU28" s="86"/>
      <c r="IPV28" s="86"/>
      <c r="IPW28" s="86"/>
      <c r="IPX28" s="86"/>
      <c r="IPY28" s="86"/>
      <c r="IPZ28" s="86"/>
      <c r="IQA28" s="86"/>
      <c r="IQB28" s="86"/>
      <c r="IQC28" s="86"/>
      <c r="IQD28" s="86"/>
      <c r="IQE28" s="86"/>
      <c r="IQF28" s="86"/>
      <c r="IQG28" s="86"/>
      <c r="IQH28" s="86"/>
      <c r="IQI28" s="86"/>
      <c r="IQJ28" s="86"/>
      <c r="IQK28" s="86"/>
      <c r="IQL28" s="86"/>
      <c r="IQM28" s="86"/>
      <c r="IQN28" s="86"/>
      <c r="IQO28" s="86"/>
      <c r="IQP28" s="86"/>
      <c r="IQQ28" s="86"/>
      <c r="IQR28" s="86"/>
      <c r="IQS28" s="86"/>
      <c r="IQT28" s="86"/>
      <c r="IQU28" s="86"/>
      <c r="IQV28" s="86"/>
      <c r="IQW28" s="86"/>
      <c r="IQX28" s="86"/>
      <c r="IQY28" s="86"/>
      <c r="IQZ28" s="86"/>
      <c r="IRA28" s="86"/>
      <c r="IRB28" s="86"/>
      <c r="IRC28" s="86"/>
      <c r="IRD28" s="86"/>
      <c r="IRE28" s="86"/>
      <c r="IRF28" s="86"/>
      <c r="IRG28" s="86"/>
      <c r="IRH28" s="86"/>
      <c r="IRI28" s="86"/>
      <c r="IRJ28" s="86"/>
      <c r="IRK28" s="86"/>
      <c r="IRL28" s="86"/>
      <c r="IRM28" s="86"/>
      <c r="IRN28" s="86"/>
      <c r="IRO28" s="86"/>
      <c r="IRP28" s="86"/>
      <c r="IRQ28" s="86"/>
      <c r="IRR28" s="86"/>
      <c r="IRS28" s="86"/>
      <c r="IRT28" s="86"/>
      <c r="IRU28" s="86"/>
      <c r="IRV28" s="86"/>
      <c r="IRW28" s="86"/>
      <c r="IRX28" s="86"/>
      <c r="IRY28" s="86"/>
      <c r="IRZ28" s="86"/>
      <c r="ISA28" s="86"/>
      <c r="ISB28" s="86"/>
      <c r="ISC28" s="86"/>
      <c r="ISD28" s="86"/>
      <c r="ISE28" s="86"/>
      <c r="ISF28" s="86"/>
      <c r="ISG28" s="86"/>
      <c r="ISH28" s="86"/>
      <c r="ISI28" s="86"/>
      <c r="ISJ28" s="86"/>
      <c r="ISK28" s="86"/>
      <c r="ISL28" s="86"/>
      <c r="ISM28" s="86"/>
      <c r="ISN28" s="86"/>
      <c r="ISO28" s="86"/>
      <c r="ISP28" s="86"/>
      <c r="ISQ28" s="86"/>
      <c r="ISR28" s="86"/>
      <c r="ISS28" s="86"/>
      <c r="IST28" s="86"/>
      <c r="ISU28" s="86"/>
      <c r="ISV28" s="86"/>
      <c r="ISW28" s="86"/>
      <c r="ISX28" s="86"/>
      <c r="ISY28" s="86"/>
      <c r="ISZ28" s="86"/>
      <c r="ITA28" s="86"/>
      <c r="ITB28" s="86"/>
      <c r="ITC28" s="86"/>
      <c r="ITD28" s="86"/>
      <c r="ITE28" s="86"/>
      <c r="ITF28" s="86"/>
      <c r="ITG28" s="86"/>
      <c r="ITH28" s="86"/>
      <c r="ITI28" s="86"/>
      <c r="ITJ28" s="86"/>
      <c r="ITK28" s="86"/>
      <c r="ITL28" s="86"/>
      <c r="ITM28" s="86"/>
      <c r="ITN28" s="86"/>
      <c r="ITO28" s="86"/>
      <c r="ITP28" s="86"/>
      <c r="ITQ28" s="86"/>
      <c r="ITR28" s="86"/>
      <c r="ITS28" s="86"/>
      <c r="ITT28" s="86"/>
      <c r="ITU28" s="86"/>
      <c r="ITV28" s="86"/>
      <c r="ITW28" s="86"/>
      <c r="ITX28" s="86"/>
      <c r="ITY28" s="86"/>
      <c r="ITZ28" s="86"/>
      <c r="IUA28" s="86"/>
      <c r="IUB28" s="86"/>
      <c r="IUC28" s="86"/>
      <c r="IUD28" s="86"/>
      <c r="IUE28" s="86"/>
      <c r="IUF28" s="86"/>
      <c r="IUG28" s="86"/>
      <c r="IUH28" s="86"/>
      <c r="IUI28" s="86"/>
      <c r="IUJ28" s="86"/>
      <c r="IUK28" s="86"/>
      <c r="IUL28" s="86"/>
      <c r="IUM28" s="86"/>
      <c r="IUN28" s="86"/>
      <c r="IUO28" s="86"/>
      <c r="IUP28" s="86"/>
      <c r="IUQ28" s="86"/>
      <c r="IUR28" s="86"/>
      <c r="IUS28" s="86"/>
      <c r="IUT28" s="86"/>
      <c r="IUU28" s="86"/>
      <c r="IUV28" s="86"/>
      <c r="IUW28" s="86"/>
      <c r="IUX28" s="86"/>
      <c r="IUY28" s="86"/>
      <c r="IUZ28" s="86"/>
      <c r="IVA28" s="86"/>
      <c r="IVB28" s="86"/>
      <c r="IVC28" s="86"/>
      <c r="IVD28" s="86"/>
      <c r="IVE28" s="86"/>
      <c r="IVF28" s="86"/>
      <c r="IVG28" s="86"/>
      <c r="IVH28" s="86"/>
      <c r="IVI28" s="86"/>
      <c r="IVJ28" s="86"/>
      <c r="IVK28" s="86"/>
      <c r="IVL28" s="86"/>
      <c r="IVM28" s="86"/>
      <c r="IVN28" s="86"/>
      <c r="IVO28" s="86"/>
      <c r="IVP28" s="86"/>
      <c r="IVQ28" s="86"/>
      <c r="IVR28" s="86"/>
      <c r="IVS28" s="86"/>
      <c r="IVT28" s="86"/>
      <c r="IVU28" s="86"/>
      <c r="IVV28" s="86"/>
      <c r="IVW28" s="86"/>
      <c r="IVX28" s="86"/>
      <c r="IVY28" s="86"/>
      <c r="IVZ28" s="86"/>
      <c r="IWA28" s="86"/>
      <c r="IWB28" s="86"/>
      <c r="IWC28" s="86"/>
      <c r="IWD28" s="86"/>
      <c r="IWE28" s="86"/>
      <c r="IWF28" s="86"/>
      <c r="IWG28" s="86"/>
      <c r="IWH28" s="86"/>
      <c r="IWI28" s="86"/>
      <c r="IWJ28" s="86"/>
      <c r="IWK28" s="86"/>
      <c r="IWL28" s="86"/>
      <c r="IWM28" s="86"/>
      <c r="IWN28" s="86"/>
      <c r="IWO28" s="86"/>
      <c r="IWP28" s="86"/>
      <c r="IWQ28" s="86"/>
      <c r="IWR28" s="86"/>
      <c r="IWS28" s="86"/>
      <c r="IWT28" s="86"/>
      <c r="IWU28" s="86"/>
      <c r="IWV28" s="86"/>
      <c r="IWW28" s="86"/>
      <c r="IWX28" s="86"/>
      <c r="IWY28" s="86"/>
      <c r="IWZ28" s="86"/>
      <c r="IXA28" s="86"/>
      <c r="IXB28" s="86"/>
      <c r="IXC28" s="86"/>
      <c r="IXD28" s="86"/>
      <c r="IXE28" s="86"/>
      <c r="IXF28" s="86"/>
      <c r="IXG28" s="86"/>
      <c r="IXH28" s="86"/>
      <c r="IXI28" s="86"/>
      <c r="IXJ28" s="86"/>
      <c r="IXK28" s="86"/>
      <c r="IXL28" s="86"/>
      <c r="IXM28" s="86"/>
      <c r="IXN28" s="86"/>
      <c r="IXO28" s="86"/>
      <c r="IXP28" s="86"/>
      <c r="IXQ28" s="86"/>
      <c r="IXR28" s="86"/>
      <c r="IXS28" s="86"/>
      <c r="IXT28" s="86"/>
      <c r="IXU28" s="86"/>
      <c r="IXV28" s="86"/>
      <c r="IXW28" s="86"/>
      <c r="IXX28" s="86"/>
      <c r="IXY28" s="86"/>
      <c r="IXZ28" s="86"/>
      <c r="IYA28" s="86"/>
      <c r="IYB28" s="86"/>
      <c r="IYC28" s="86"/>
      <c r="IYD28" s="86"/>
      <c r="IYE28" s="86"/>
      <c r="IYF28" s="86"/>
      <c r="IYG28" s="86"/>
      <c r="IYH28" s="86"/>
      <c r="IYI28" s="86"/>
      <c r="IYJ28" s="86"/>
      <c r="IYK28" s="86"/>
      <c r="IYL28" s="86"/>
      <c r="IYM28" s="86"/>
      <c r="IYN28" s="86"/>
      <c r="IYO28" s="86"/>
      <c r="IYP28" s="86"/>
      <c r="IYQ28" s="86"/>
      <c r="IYR28" s="86"/>
      <c r="IYS28" s="86"/>
      <c r="IYT28" s="86"/>
      <c r="IYU28" s="86"/>
      <c r="IYV28" s="86"/>
      <c r="IYW28" s="86"/>
      <c r="IYX28" s="86"/>
      <c r="IYY28" s="86"/>
      <c r="IYZ28" s="86"/>
      <c r="IZA28" s="86"/>
      <c r="IZB28" s="86"/>
      <c r="IZC28" s="86"/>
      <c r="IZD28" s="86"/>
      <c r="IZE28" s="86"/>
      <c r="IZF28" s="86"/>
      <c r="IZG28" s="86"/>
      <c r="IZH28" s="86"/>
      <c r="IZI28" s="86"/>
      <c r="IZJ28" s="86"/>
      <c r="IZK28" s="86"/>
      <c r="IZL28" s="86"/>
      <c r="IZM28" s="86"/>
      <c r="IZN28" s="86"/>
      <c r="IZO28" s="86"/>
      <c r="IZP28" s="86"/>
      <c r="IZQ28" s="86"/>
      <c r="IZR28" s="86"/>
      <c r="IZS28" s="86"/>
      <c r="IZT28" s="86"/>
      <c r="IZU28" s="86"/>
      <c r="IZV28" s="86"/>
      <c r="IZW28" s="86"/>
      <c r="IZX28" s="86"/>
      <c r="IZY28" s="86"/>
      <c r="IZZ28" s="86"/>
      <c r="JAA28" s="86"/>
      <c r="JAB28" s="86"/>
      <c r="JAC28" s="86"/>
      <c r="JAD28" s="86"/>
      <c r="JAE28" s="86"/>
      <c r="JAF28" s="86"/>
      <c r="JAG28" s="86"/>
      <c r="JAH28" s="86"/>
      <c r="JAI28" s="86"/>
      <c r="JAJ28" s="86"/>
      <c r="JAK28" s="86"/>
      <c r="JAL28" s="86"/>
      <c r="JAM28" s="86"/>
      <c r="JAN28" s="86"/>
      <c r="JAO28" s="86"/>
      <c r="JAP28" s="86"/>
      <c r="JAQ28" s="86"/>
      <c r="JAR28" s="86"/>
      <c r="JAS28" s="86"/>
      <c r="JAT28" s="86"/>
      <c r="JAU28" s="86"/>
      <c r="JAV28" s="86"/>
      <c r="JAW28" s="86"/>
      <c r="JAX28" s="86"/>
      <c r="JAY28" s="86"/>
      <c r="JAZ28" s="86"/>
      <c r="JBA28" s="86"/>
      <c r="JBB28" s="86"/>
      <c r="JBC28" s="86"/>
      <c r="JBD28" s="86"/>
      <c r="JBE28" s="86"/>
      <c r="JBF28" s="86"/>
      <c r="JBG28" s="86"/>
      <c r="JBH28" s="86"/>
      <c r="JBI28" s="86"/>
      <c r="JBJ28" s="86"/>
      <c r="JBK28" s="86"/>
      <c r="JBL28" s="86"/>
      <c r="JBM28" s="86"/>
      <c r="JBN28" s="86"/>
      <c r="JBO28" s="86"/>
      <c r="JBP28" s="86"/>
      <c r="JBQ28" s="86"/>
      <c r="JBR28" s="86"/>
      <c r="JBS28" s="86"/>
      <c r="JBT28" s="86"/>
      <c r="JBU28" s="86"/>
      <c r="JBV28" s="86"/>
      <c r="JBW28" s="86"/>
      <c r="JBX28" s="86"/>
      <c r="JBY28" s="86"/>
      <c r="JBZ28" s="86"/>
      <c r="JCA28" s="86"/>
      <c r="JCB28" s="86"/>
      <c r="JCC28" s="86"/>
      <c r="JCD28" s="86"/>
      <c r="JCE28" s="86"/>
      <c r="JCF28" s="86"/>
      <c r="JCG28" s="86"/>
      <c r="JCH28" s="86"/>
      <c r="JCI28" s="86"/>
      <c r="JCJ28" s="86"/>
      <c r="JCK28" s="86"/>
      <c r="JCL28" s="86"/>
      <c r="JCM28" s="86"/>
      <c r="JCN28" s="86"/>
      <c r="JCO28" s="86"/>
      <c r="JCP28" s="86"/>
      <c r="JCQ28" s="86"/>
      <c r="JCR28" s="86"/>
      <c r="JCS28" s="86"/>
      <c r="JCT28" s="86"/>
      <c r="JCU28" s="86"/>
      <c r="JCV28" s="86"/>
      <c r="JCW28" s="86"/>
      <c r="JCX28" s="86"/>
      <c r="JCY28" s="86"/>
      <c r="JCZ28" s="86"/>
      <c r="JDA28" s="86"/>
      <c r="JDB28" s="86"/>
      <c r="JDC28" s="86"/>
      <c r="JDD28" s="86"/>
      <c r="JDE28" s="86"/>
      <c r="JDF28" s="86"/>
      <c r="JDG28" s="86"/>
      <c r="JDH28" s="86"/>
      <c r="JDI28" s="86"/>
      <c r="JDJ28" s="86"/>
      <c r="JDK28" s="86"/>
      <c r="JDL28" s="86"/>
      <c r="JDM28" s="86"/>
      <c r="JDN28" s="86"/>
      <c r="JDO28" s="86"/>
      <c r="JDP28" s="86"/>
      <c r="JDQ28" s="86"/>
      <c r="JDR28" s="86"/>
      <c r="JDS28" s="86"/>
      <c r="JDT28" s="86"/>
      <c r="JDU28" s="86"/>
      <c r="JDV28" s="86"/>
      <c r="JDW28" s="86"/>
      <c r="JDX28" s="86"/>
      <c r="JDY28" s="86"/>
      <c r="JDZ28" s="86"/>
      <c r="JEA28" s="86"/>
      <c r="JEB28" s="86"/>
      <c r="JEC28" s="86"/>
      <c r="JED28" s="86"/>
      <c r="JEE28" s="86"/>
      <c r="JEF28" s="86"/>
      <c r="JEG28" s="86"/>
      <c r="JEH28" s="86"/>
      <c r="JEI28" s="86"/>
      <c r="JEJ28" s="86"/>
      <c r="JEK28" s="86"/>
      <c r="JEL28" s="86"/>
      <c r="JEM28" s="86"/>
      <c r="JEN28" s="86"/>
      <c r="JEO28" s="86"/>
      <c r="JEP28" s="86"/>
      <c r="JEQ28" s="86"/>
      <c r="JER28" s="86"/>
      <c r="JES28" s="86"/>
      <c r="JET28" s="86"/>
      <c r="JEU28" s="86"/>
      <c r="JEV28" s="86"/>
      <c r="JEW28" s="86"/>
      <c r="JEX28" s="86"/>
      <c r="JEY28" s="86"/>
      <c r="JEZ28" s="86"/>
      <c r="JFA28" s="86"/>
      <c r="JFB28" s="86"/>
      <c r="JFC28" s="86"/>
      <c r="JFD28" s="86"/>
      <c r="JFE28" s="86"/>
      <c r="JFF28" s="86"/>
      <c r="JFG28" s="86"/>
      <c r="JFH28" s="86"/>
      <c r="JFI28" s="86"/>
      <c r="JFJ28" s="86"/>
      <c r="JFK28" s="86"/>
      <c r="JFL28" s="86"/>
      <c r="JFM28" s="86"/>
      <c r="JFN28" s="86"/>
      <c r="JFO28" s="86"/>
      <c r="JFP28" s="86"/>
      <c r="JFQ28" s="86"/>
      <c r="JFR28" s="86"/>
      <c r="JFS28" s="86"/>
      <c r="JFT28" s="86"/>
      <c r="JFU28" s="86"/>
      <c r="JFV28" s="86"/>
      <c r="JFW28" s="86"/>
      <c r="JFX28" s="86"/>
      <c r="JFY28" s="86"/>
      <c r="JFZ28" s="86"/>
      <c r="JGA28" s="86"/>
      <c r="JGB28" s="86"/>
      <c r="JGC28" s="86"/>
      <c r="JGD28" s="86"/>
      <c r="JGE28" s="86"/>
      <c r="JGF28" s="86"/>
      <c r="JGG28" s="86"/>
      <c r="JGH28" s="86"/>
      <c r="JGI28" s="86"/>
      <c r="JGJ28" s="86"/>
      <c r="JGK28" s="86"/>
      <c r="JGL28" s="86"/>
      <c r="JGM28" s="86"/>
      <c r="JGN28" s="86"/>
      <c r="JGO28" s="86"/>
      <c r="JGP28" s="86"/>
      <c r="JGQ28" s="86"/>
      <c r="JGR28" s="86"/>
      <c r="JGS28" s="86"/>
      <c r="JGT28" s="86"/>
      <c r="JGU28" s="86"/>
      <c r="JGV28" s="86"/>
      <c r="JGW28" s="86"/>
      <c r="JGX28" s="86"/>
      <c r="JGY28" s="86"/>
      <c r="JGZ28" s="86"/>
      <c r="JHA28" s="86"/>
      <c r="JHB28" s="86"/>
      <c r="JHC28" s="86"/>
      <c r="JHD28" s="86"/>
      <c r="JHE28" s="86"/>
      <c r="JHF28" s="86"/>
      <c r="JHG28" s="86"/>
      <c r="JHH28" s="86"/>
      <c r="JHI28" s="86"/>
      <c r="JHJ28" s="86"/>
      <c r="JHK28" s="86"/>
      <c r="JHL28" s="86"/>
      <c r="JHM28" s="86"/>
      <c r="JHN28" s="86"/>
      <c r="JHO28" s="86"/>
      <c r="JHP28" s="86"/>
      <c r="JHQ28" s="86"/>
      <c r="JHR28" s="86"/>
      <c r="JHS28" s="86"/>
      <c r="JHT28" s="86"/>
      <c r="JHU28" s="86"/>
      <c r="JHV28" s="86"/>
      <c r="JHW28" s="86"/>
      <c r="JHX28" s="86"/>
      <c r="JHY28" s="86"/>
      <c r="JHZ28" s="86"/>
      <c r="JIA28" s="86"/>
      <c r="JIB28" s="86"/>
      <c r="JIC28" s="86"/>
      <c r="JID28" s="86"/>
      <c r="JIE28" s="86"/>
      <c r="JIF28" s="86"/>
      <c r="JIG28" s="86"/>
      <c r="JIH28" s="86"/>
      <c r="JII28" s="86"/>
      <c r="JIJ28" s="86"/>
      <c r="JIK28" s="86"/>
      <c r="JIL28" s="86"/>
      <c r="JIM28" s="86"/>
      <c r="JIN28" s="86"/>
      <c r="JIO28" s="86"/>
      <c r="JIP28" s="86"/>
      <c r="JIQ28" s="86"/>
      <c r="JIR28" s="86"/>
      <c r="JIS28" s="86"/>
      <c r="JIT28" s="86"/>
      <c r="JIU28" s="86"/>
      <c r="JIV28" s="86"/>
      <c r="JIW28" s="86"/>
      <c r="JIX28" s="86"/>
      <c r="JIY28" s="86"/>
      <c r="JIZ28" s="86"/>
      <c r="JJA28" s="86"/>
      <c r="JJB28" s="86"/>
      <c r="JJC28" s="86"/>
      <c r="JJD28" s="86"/>
      <c r="JJE28" s="86"/>
      <c r="JJF28" s="86"/>
      <c r="JJG28" s="86"/>
      <c r="JJH28" s="86"/>
      <c r="JJI28" s="86"/>
      <c r="JJJ28" s="86"/>
      <c r="JJK28" s="86"/>
      <c r="JJL28" s="86"/>
      <c r="JJM28" s="86"/>
      <c r="JJN28" s="86"/>
      <c r="JJO28" s="86"/>
      <c r="JJP28" s="86"/>
      <c r="JJQ28" s="86"/>
      <c r="JJR28" s="86"/>
      <c r="JJS28" s="86"/>
      <c r="JJT28" s="86"/>
      <c r="JJU28" s="86"/>
      <c r="JJV28" s="86"/>
      <c r="JJW28" s="86"/>
      <c r="JJX28" s="86"/>
      <c r="JJY28" s="86"/>
      <c r="JJZ28" s="86"/>
      <c r="JKA28" s="86"/>
      <c r="JKB28" s="86"/>
      <c r="JKC28" s="86"/>
      <c r="JKD28" s="86"/>
      <c r="JKE28" s="86"/>
      <c r="JKF28" s="86"/>
      <c r="JKG28" s="86"/>
      <c r="JKH28" s="86"/>
      <c r="JKI28" s="86"/>
      <c r="JKJ28" s="86"/>
      <c r="JKK28" s="86"/>
      <c r="JKL28" s="86"/>
      <c r="JKM28" s="86"/>
      <c r="JKN28" s="86"/>
      <c r="JKO28" s="86"/>
      <c r="JKP28" s="86"/>
      <c r="JKQ28" s="86"/>
      <c r="JKR28" s="86"/>
      <c r="JKS28" s="86"/>
      <c r="JKT28" s="86"/>
      <c r="JKU28" s="86"/>
      <c r="JKV28" s="86"/>
      <c r="JKW28" s="86"/>
      <c r="JKX28" s="86"/>
      <c r="JKY28" s="86"/>
      <c r="JKZ28" s="86"/>
      <c r="JLA28" s="86"/>
      <c r="JLB28" s="86"/>
      <c r="JLC28" s="86"/>
      <c r="JLD28" s="86"/>
      <c r="JLE28" s="86"/>
      <c r="JLF28" s="86"/>
      <c r="JLG28" s="86"/>
      <c r="JLH28" s="86"/>
      <c r="JLI28" s="86"/>
      <c r="JLJ28" s="86"/>
      <c r="JLK28" s="86"/>
      <c r="JLL28" s="86"/>
      <c r="JLM28" s="86"/>
      <c r="JLN28" s="86"/>
      <c r="JLO28" s="86"/>
      <c r="JLP28" s="86"/>
      <c r="JLQ28" s="86"/>
      <c r="JLR28" s="86"/>
      <c r="JLS28" s="86"/>
      <c r="JLT28" s="86"/>
      <c r="JLU28" s="86"/>
      <c r="JLV28" s="86"/>
      <c r="JLW28" s="86"/>
      <c r="JLX28" s="86"/>
      <c r="JLY28" s="86"/>
      <c r="JLZ28" s="86"/>
      <c r="JMA28" s="86"/>
      <c r="JMB28" s="86"/>
      <c r="JMC28" s="86"/>
      <c r="JMD28" s="86"/>
      <c r="JME28" s="86"/>
      <c r="JMF28" s="86"/>
      <c r="JMG28" s="86"/>
      <c r="JMH28" s="86"/>
      <c r="JMI28" s="86"/>
      <c r="JMJ28" s="86"/>
      <c r="JMK28" s="86"/>
      <c r="JML28" s="86"/>
      <c r="JMM28" s="86"/>
      <c r="JMN28" s="86"/>
      <c r="JMO28" s="86"/>
      <c r="JMP28" s="86"/>
      <c r="JMQ28" s="86"/>
      <c r="JMR28" s="86"/>
      <c r="JMS28" s="86"/>
      <c r="JMT28" s="86"/>
      <c r="JMU28" s="86"/>
      <c r="JMV28" s="86"/>
      <c r="JMW28" s="86"/>
      <c r="JMX28" s="86"/>
      <c r="JMY28" s="86"/>
      <c r="JMZ28" s="86"/>
      <c r="JNA28" s="86"/>
      <c r="JNB28" s="86"/>
      <c r="JNC28" s="86"/>
      <c r="JND28" s="86"/>
      <c r="JNE28" s="86"/>
      <c r="JNF28" s="86"/>
      <c r="JNG28" s="86"/>
      <c r="JNH28" s="86"/>
      <c r="JNI28" s="86"/>
      <c r="JNJ28" s="86"/>
      <c r="JNK28" s="86"/>
      <c r="JNL28" s="86"/>
      <c r="JNM28" s="86"/>
      <c r="JNN28" s="86"/>
      <c r="JNO28" s="86"/>
      <c r="JNP28" s="86"/>
      <c r="JNQ28" s="86"/>
      <c r="JNR28" s="86"/>
      <c r="JNS28" s="86"/>
      <c r="JNT28" s="86"/>
      <c r="JNU28" s="86"/>
      <c r="JNV28" s="86"/>
      <c r="JNW28" s="86"/>
      <c r="JNX28" s="86"/>
      <c r="JNY28" s="86"/>
      <c r="JNZ28" s="86"/>
      <c r="JOA28" s="86"/>
      <c r="JOB28" s="86"/>
      <c r="JOC28" s="86"/>
      <c r="JOD28" s="86"/>
      <c r="JOE28" s="86"/>
      <c r="JOF28" s="86"/>
      <c r="JOG28" s="86"/>
      <c r="JOH28" s="86"/>
      <c r="JOI28" s="86"/>
      <c r="JOJ28" s="86"/>
      <c r="JOK28" s="86"/>
      <c r="JOL28" s="86"/>
      <c r="JOM28" s="86"/>
      <c r="JON28" s="86"/>
      <c r="JOO28" s="86"/>
      <c r="JOP28" s="86"/>
      <c r="JOQ28" s="86"/>
      <c r="JOR28" s="86"/>
      <c r="JOS28" s="86"/>
      <c r="JOT28" s="86"/>
      <c r="JOU28" s="86"/>
      <c r="JOV28" s="86"/>
      <c r="JOW28" s="86"/>
      <c r="JOX28" s="86"/>
      <c r="JOY28" s="86"/>
      <c r="JOZ28" s="86"/>
      <c r="JPA28" s="86"/>
      <c r="JPB28" s="86"/>
      <c r="JPC28" s="86"/>
      <c r="JPD28" s="86"/>
      <c r="JPE28" s="86"/>
      <c r="JPF28" s="86"/>
      <c r="JPG28" s="86"/>
      <c r="JPH28" s="86"/>
      <c r="JPI28" s="86"/>
      <c r="JPJ28" s="86"/>
      <c r="JPK28" s="86"/>
      <c r="JPL28" s="86"/>
      <c r="JPM28" s="86"/>
      <c r="JPN28" s="86"/>
      <c r="JPO28" s="86"/>
      <c r="JPP28" s="86"/>
      <c r="JPQ28" s="86"/>
      <c r="JPR28" s="86"/>
      <c r="JPS28" s="86"/>
      <c r="JPT28" s="86"/>
      <c r="JPU28" s="86"/>
      <c r="JPV28" s="86"/>
      <c r="JPW28" s="86"/>
      <c r="JPX28" s="86"/>
      <c r="JPY28" s="86"/>
      <c r="JPZ28" s="86"/>
      <c r="JQA28" s="86"/>
      <c r="JQB28" s="86"/>
      <c r="JQC28" s="86"/>
      <c r="JQD28" s="86"/>
      <c r="JQE28" s="86"/>
      <c r="JQF28" s="86"/>
      <c r="JQG28" s="86"/>
      <c r="JQH28" s="86"/>
      <c r="JQI28" s="86"/>
      <c r="JQJ28" s="86"/>
      <c r="JQK28" s="86"/>
      <c r="JQL28" s="86"/>
      <c r="JQM28" s="86"/>
      <c r="JQN28" s="86"/>
      <c r="JQO28" s="86"/>
      <c r="JQP28" s="86"/>
      <c r="JQQ28" s="86"/>
      <c r="JQR28" s="86"/>
      <c r="JQS28" s="86"/>
      <c r="JQT28" s="86"/>
      <c r="JQU28" s="86"/>
      <c r="JQV28" s="86"/>
      <c r="JQW28" s="86"/>
      <c r="JQX28" s="86"/>
      <c r="JQY28" s="86"/>
      <c r="JQZ28" s="86"/>
      <c r="JRA28" s="86"/>
      <c r="JRB28" s="86"/>
      <c r="JRC28" s="86"/>
      <c r="JRD28" s="86"/>
      <c r="JRE28" s="86"/>
      <c r="JRF28" s="86"/>
      <c r="JRG28" s="86"/>
      <c r="JRH28" s="86"/>
      <c r="JRI28" s="86"/>
      <c r="JRJ28" s="86"/>
      <c r="JRK28" s="86"/>
      <c r="JRL28" s="86"/>
      <c r="JRM28" s="86"/>
      <c r="JRN28" s="86"/>
      <c r="JRO28" s="86"/>
      <c r="JRP28" s="86"/>
      <c r="JRQ28" s="86"/>
      <c r="JRR28" s="86"/>
      <c r="JRS28" s="86"/>
      <c r="JRT28" s="86"/>
      <c r="JRU28" s="86"/>
      <c r="JRV28" s="86"/>
      <c r="JRW28" s="86"/>
      <c r="JRX28" s="86"/>
      <c r="JRY28" s="86"/>
      <c r="JRZ28" s="86"/>
      <c r="JSA28" s="86"/>
      <c r="JSB28" s="86"/>
      <c r="JSC28" s="86"/>
      <c r="JSD28" s="86"/>
      <c r="JSE28" s="86"/>
      <c r="JSF28" s="86"/>
      <c r="JSG28" s="86"/>
      <c r="JSH28" s="86"/>
      <c r="JSI28" s="86"/>
      <c r="JSJ28" s="86"/>
      <c r="JSK28" s="86"/>
      <c r="JSL28" s="86"/>
      <c r="JSM28" s="86"/>
      <c r="JSN28" s="86"/>
      <c r="JSO28" s="86"/>
      <c r="JSP28" s="86"/>
      <c r="JSQ28" s="86"/>
      <c r="JSR28" s="86"/>
      <c r="JSS28" s="86"/>
      <c r="JST28" s="86"/>
      <c r="JSU28" s="86"/>
      <c r="JSV28" s="86"/>
      <c r="JSW28" s="86"/>
      <c r="JSX28" s="86"/>
      <c r="JSY28" s="86"/>
      <c r="JSZ28" s="86"/>
      <c r="JTA28" s="86"/>
      <c r="JTB28" s="86"/>
      <c r="JTC28" s="86"/>
      <c r="JTD28" s="86"/>
      <c r="JTE28" s="86"/>
      <c r="JTF28" s="86"/>
      <c r="JTG28" s="86"/>
      <c r="JTH28" s="86"/>
      <c r="JTI28" s="86"/>
      <c r="JTJ28" s="86"/>
      <c r="JTK28" s="86"/>
      <c r="JTL28" s="86"/>
      <c r="JTM28" s="86"/>
      <c r="JTN28" s="86"/>
      <c r="JTO28" s="86"/>
      <c r="JTP28" s="86"/>
      <c r="JTQ28" s="86"/>
      <c r="JTR28" s="86"/>
      <c r="JTS28" s="86"/>
      <c r="JTT28" s="86"/>
      <c r="JTU28" s="86"/>
      <c r="JTV28" s="86"/>
      <c r="JTW28" s="86"/>
      <c r="JTX28" s="86"/>
      <c r="JTY28" s="86"/>
      <c r="JTZ28" s="86"/>
      <c r="JUA28" s="86"/>
      <c r="JUB28" s="86"/>
      <c r="JUC28" s="86"/>
      <c r="JUD28" s="86"/>
      <c r="JUE28" s="86"/>
      <c r="JUF28" s="86"/>
      <c r="JUG28" s="86"/>
      <c r="JUH28" s="86"/>
      <c r="JUI28" s="86"/>
      <c r="JUJ28" s="86"/>
      <c r="JUK28" s="86"/>
      <c r="JUL28" s="86"/>
      <c r="JUM28" s="86"/>
      <c r="JUN28" s="86"/>
      <c r="JUO28" s="86"/>
      <c r="JUP28" s="86"/>
      <c r="JUQ28" s="86"/>
      <c r="JUR28" s="86"/>
      <c r="JUS28" s="86"/>
      <c r="JUT28" s="86"/>
      <c r="JUU28" s="86"/>
      <c r="JUV28" s="86"/>
      <c r="JUW28" s="86"/>
      <c r="JUX28" s="86"/>
      <c r="JUY28" s="86"/>
      <c r="JUZ28" s="86"/>
      <c r="JVA28" s="86"/>
      <c r="JVB28" s="86"/>
      <c r="JVC28" s="86"/>
      <c r="JVD28" s="86"/>
      <c r="JVE28" s="86"/>
      <c r="JVF28" s="86"/>
      <c r="JVG28" s="86"/>
      <c r="JVH28" s="86"/>
      <c r="JVI28" s="86"/>
      <c r="JVJ28" s="86"/>
      <c r="JVK28" s="86"/>
      <c r="JVL28" s="86"/>
      <c r="JVM28" s="86"/>
      <c r="JVN28" s="86"/>
      <c r="JVO28" s="86"/>
      <c r="JVP28" s="86"/>
      <c r="JVQ28" s="86"/>
      <c r="JVR28" s="86"/>
      <c r="JVS28" s="86"/>
      <c r="JVT28" s="86"/>
      <c r="JVU28" s="86"/>
      <c r="JVV28" s="86"/>
      <c r="JVW28" s="86"/>
      <c r="JVX28" s="86"/>
      <c r="JVY28" s="86"/>
      <c r="JVZ28" s="86"/>
      <c r="JWA28" s="86"/>
      <c r="JWB28" s="86"/>
      <c r="JWC28" s="86"/>
      <c r="JWD28" s="86"/>
      <c r="JWE28" s="86"/>
      <c r="JWF28" s="86"/>
      <c r="JWG28" s="86"/>
      <c r="JWH28" s="86"/>
      <c r="JWI28" s="86"/>
      <c r="JWJ28" s="86"/>
      <c r="JWK28" s="86"/>
      <c r="JWL28" s="86"/>
      <c r="JWM28" s="86"/>
      <c r="JWN28" s="86"/>
      <c r="JWO28" s="86"/>
      <c r="JWP28" s="86"/>
      <c r="JWQ28" s="86"/>
      <c r="JWR28" s="86"/>
      <c r="JWS28" s="86"/>
      <c r="JWT28" s="86"/>
      <c r="JWU28" s="86"/>
      <c r="JWV28" s="86"/>
      <c r="JWW28" s="86"/>
      <c r="JWX28" s="86"/>
      <c r="JWY28" s="86"/>
      <c r="JWZ28" s="86"/>
      <c r="JXA28" s="86"/>
      <c r="JXB28" s="86"/>
      <c r="JXC28" s="86"/>
      <c r="JXD28" s="86"/>
      <c r="JXE28" s="86"/>
      <c r="JXF28" s="86"/>
      <c r="JXG28" s="86"/>
      <c r="JXH28" s="86"/>
      <c r="JXI28" s="86"/>
      <c r="JXJ28" s="86"/>
      <c r="JXK28" s="86"/>
      <c r="JXL28" s="86"/>
      <c r="JXM28" s="86"/>
      <c r="JXN28" s="86"/>
      <c r="JXO28" s="86"/>
      <c r="JXP28" s="86"/>
      <c r="JXQ28" s="86"/>
      <c r="JXR28" s="86"/>
      <c r="JXS28" s="86"/>
      <c r="JXT28" s="86"/>
      <c r="JXU28" s="86"/>
      <c r="JXV28" s="86"/>
      <c r="JXW28" s="86"/>
      <c r="JXX28" s="86"/>
      <c r="JXY28" s="86"/>
      <c r="JXZ28" s="86"/>
      <c r="JYA28" s="86"/>
      <c r="JYB28" s="86"/>
      <c r="JYC28" s="86"/>
      <c r="JYD28" s="86"/>
      <c r="JYE28" s="86"/>
      <c r="JYF28" s="86"/>
      <c r="JYG28" s="86"/>
      <c r="JYH28" s="86"/>
      <c r="JYI28" s="86"/>
      <c r="JYJ28" s="86"/>
      <c r="JYK28" s="86"/>
      <c r="JYL28" s="86"/>
      <c r="JYM28" s="86"/>
      <c r="JYN28" s="86"/>
      <c r="JYO28" s="86"/>
      <c r="JYP28" s="86"/>
      <c r="JYQ28" s="86"/>
      <c r="JYR28" s="86"/>
      <c r="JYS28" s="86"/>
      <c r="JYT28" s="86"/>
      <c r="JYU28" s="86"/>
      <c r="JYV28" s="86"/>
      <c r="JYW28" s="86"/>
      <c r="JYX28" s="86"/>
      <c r="JYY28" s="86"/>
      <c r="JYZ28" s="86"/>
      <c r="JZA28" s="86"/>
      <c r="JZB28" s="86"/>
      <c r="JZC28" s="86"/>
      <c r="JZD28" s="86"/>
      <c r="JZE28" s="86"/>
      <c r="JZF28" s="86"/>
      <c r="JZG28" s="86"/>
      <c r="JZH28" s="86"/>
      <c r="JZI28" s="86"/>
      <c r="JZJ28" s="86"/>
      <c r="JZK28" s="86"/>
      <c r="JZL28" s="86"/>
      <c r="JZM28" s="86"/>
      <c r="JZN28" s="86"/>
      <c r="JZO28" s="86"/>
      <c r="JZP28" s="86"/>
      <c r="JZQ28" s="86"/>
      <c r="JZR28" s="86"/>
      <c r="JZS28" s="86"/>
      <c r="JZT28" s="86"/>
      <c r="JZU28" s="86"/>
      <c r="JZV28" s="86"/>
      <c r="JZW28" s="86"/>
      <c r="JZX28" s="86"/>
      <c r="JZY28" s="86"/>
      <c r="JZZ28" s="86"/>
      <c r="KAA28" s="86"/>
      <c r="KAB28" s="86"/>
      <c r="KAC28" s="86"/>
      <c r="KAD28" s="86"/>
      <c r="KAE28" s="86"/>
      <c r="KAF28" s="86"/>
      <c r="KAG28" s="86"/>
      <c r="KAH28" s="86"/>
      <c r="KAI28" s="86"/>
      <c r="KAJ28" s="86"/>
      <c r="KAK28" s="86"/>
      <c r="KAL28" s="86"/>
      <c r="KAM28" s="86"/>
      <c r="KAN28" s="86"/>
      <c r="KAO28" s="86"/>
      <c r="KAP28" s="86"/>
      <c r="KAQ28" s="86"/>
      <c r="KAR28" s="86"/>
      <c r="KAS28" s="86"/>
      <c r="KAT28" s="86"/>
      <c r="KAU28" s="86"/>
      <c r="KAV28" s="86"/>
      <c r="KAW28" s="86"/>
      <c r="KAX28" s="86"/>
      <c r="KAY28" s="86"/>
      <c r="KAZ28" s="86"/>
      <c r="KBA28" s="86"/>
      <c r="KBB28" s="86"/>
      <c r="KBC28" s="86"/>
      <c r="KBD28" s="86"/>
      <c r="KBE28" s="86"/>
      <c r="KBF28" s="86"/>
      <c r="KBG28" s="86"/>
      <c r="KBH28" s="86"/>
      <c r="KBI28" s="86"/>
      <c r="KBJ28" s="86"/>
      <c r="KBK28" s="86"/>
      <c r="KBL28" s="86"/>
      <c r="KBM28" s="86"/>
      <c r="KBN28" s="86"/>
      <c r="KBO28" s="86"/>
      <c r="KBP28" s="86"/>
      <c r="KBQ28" s="86"/>
      <c r="KBR28" s="86"/>
      <c r="KBS28" s="86"/>
      <c r="KBT28" s="86"/>
      <c r="KBU28" s="86"/>
      <c r="KBV28" s="86"/>
      <c r="KBW28" s="86"/>
      <c r="KBX28" s="86"/>
      <c r="KBY28" s="86"/>
      <c r="KBZ28" s="86"/>
      <c r="KCA28" s="86"/>
      <c r="KCB28" s="86"/>
      <c r="KCC28" s="86"/>
      <c r="KCD28" s="86"/>
      <c r="KCE28" s="86"/>
      <c r="KCF28" s="86"/>
      <c r="KCG28" s="86"/>
      <c r="KCH28" s="86"/>
      <c r="KCI28" s="86"/>
      <c r="KCJ28" s="86"/>
      <c r="KCK28" s="86"/>
      <c r="KCL28" s="86"/>
      <c r="KCM28" s="86"/>
      <c r="KCN28" s="86"/>
      <c r="KCO28" s="86"/>
      <c r="KCP28" s="86"/>
      <c r="KCQ28" s="86"/>
      <c r="KCR28" s="86"/>
      <c r="KCS28" s="86"/>
      <c r="KCT28" s="86"/>
      <c r="KCU28" s="86"/>
      <c r="KCV28" s="86"/>
      <c r="KCW28" s="86"/>
      <c r="KCX28" s="86"/>
      <c r="KCY28" s="86"/>
      <c r="KCZ28" s="86"/>
      <c r="KDA28" s="86"/>
      <c r="KDB28" s="86"/>
      <c r="KDC28" s="86"/>
      <c r="KDD28" s="86"/>
      <c r="KDE28" s="86"/>
      <c r="KDF28" s="86"/>
      <c r="KDG28" s="86"/>
      <c r="KDH28" s="86"/>
      <c r="KDI28" s="86"/>
      <c r="KDJ28" s="86"/>
      <c r="KDK28" s="86"/>
      <c r="KDL28" s="86"/>
      <c r="KDM28" s="86"/>
      <c r="KDN28" s="86"/>
      <c r="KDO28" s="86"/>
      <c r="KDP28" s="86"/>
      <c r="KDQ28" s="86"/>
      <c r="KDR28" s="86"/>
      <c r="KDS28" s="86"/>
      <c r="KDT28" s="86"/>
      <c r="KDU28" s="86"/>
      <c r="KDV28" s="86"/>
      <c r="KDW28" s="86"/>
      <c r="KDX28" s="86"/>
      <c r="KDY28" s="86"/>
      <c r="KDZ28" s="86"/>
      <c r="KEA28" s="86"/>
      <c r="KEB28" s="86"/>
      <c r="KEC28" s="86"/>
      <c r="KED28" s="86"/>
      <c r="KEE28" s="86"/>
      <c r="KEF28" s="86"/>
      <c r="KEG28" s="86"/>
      <c r="KEH28" s="86"/>
      <c r="KEI28" s="86"/>
      <c r="KEJ28" s="86"/>
      <c r="KEK28" s="86"/>
      <c r="KEL28" s="86"/>
      <c r="KEM28" s="86"/>
      <c r="KEN28" s="86"/>
      <c r="KEO28" s="86"/>
      <c r="KEP28" s="86"/>
      <c r="KEQ28" s="86"/>
      <c r="KER28" s="86"/>
      <c r="KES28" s="86"/>
      <c r="KET28" s="86"/>
      <c r="KEU28" s="86"/>
      <c r="KEV28" s="86"/>
      <c r="KEW28" s="86"/>
      <c r="KEX28" s="86"/>
      <c r="KEY28" s="86"/>
      <c r="KEZ28" s="86"/>
      <c r="KFA28" s="86"/>
      <c r="KFB28" s="86"/>
      <c r="KFC28" s="86"/>
      <c r="KFD28" s="86"/>
      <c r="KFE28" s="86"/>
      <c r="KFF28" s="86"/>
      <c r="KFG28" s="86"/>
      <c r="KFH28" s="86"/>
      <c r="KFI28" s="86"/>
      <c r="KFJ28" s="86"/>
      <c r="KFK28" s="86"/>
      <c r="KFL28" s="86"/>
      <c r="KFM28" s="86"/>
      <c r="KFN28" s="86"/>
      <c r="KFO28" s="86"/>
      <c r="KFP28" s="86"/>
      <c r="KFQ28" s="86"/>
      <c r="KFR28" s="86"/>
      <c r="KFS28" s="86"/>
      <c r="KFT28" s="86"/>
      <c r="KFU28" s="86"/>
      <c r="KFV28" s="86"/>
      <c r="KFW28" s="86"/>
      <c r="KFX28" s="86"/>
      <c r="KFY28" s="86"/>
      <c r="KFZ28" s="86"/>
      <c r="KGA28" s="86"/>
      <c r="KGB28" s="86"/>
      <c r="KGC28" s="86"/>
      <c r="KGD28" s="86"/>
      <c r="KGE28" s="86"/>
      <c r="KGF28" s="86"/>
      <c r="KGG28" s="86"/>
      <c r="KGH28" s="86"/>
      <c r="KGI28" s="86"/>
      <c r="KGJ28" s="86"/>
      <c r="KGK28" s="86"/>
      <c r="KGL28" s="86"/>
      <c r="KGM28" s="86"/>
      <c r="KGN28" s="86"/>
      <c r="KGO28" s="86"/>
      <c r="KGP28" s="86"/>
      <c r="KGQ28" s="86"/>
      <c r="KGR28" s="86"/>
      <c r="KGS28" s="86"/>
      <c r="KGT28" s="86"/>
      <c r="KGU28" s="86"/>
      <c r="KGV28" s="86"/>
      <c r="KGW28" s="86"/>
      <c r="KGX28" s="86"/>
      <c r="KGY28" s="86"/>
      <c r="KGZ28" s="86"/>
      <c r="KHA28" s="86"/>
      <c r="KHB28" s="86"/>
      <c r="KHC28" s="86"/>
      <c r="KHD28" s="86"/>
      <c r="KHE28" s="86"/>
      <c r="KHF28" s="86"/>
      <c r="KHG28" s="86"/>
      <c r="KHH28" s="86"/>
      <c r="KHI28" s="86"/>
      <c r="KHJ28" s="86"/>
      <c r="KHK28" s="86"/>
      <c r="KHL28" s="86"/>
      <c r="KHM28" s="86"/>
      <c r="KHN28" s="86"/>
      <c r="KHO28" s="86"/>
      <c r="KHP28" s="86"/>
      <c r="KHQ28" s="86"/>
      <c r="KHR28" s="86"/>
      <c r="KHS28" s="86"/>
      <c r="KHT28" s="86"/>
      <c r="KHU28" s="86"/>
      <c r="KHV28" s="86"/>
      <c r="KHW28" s="86"/>
      <c r="KHX28" s="86"/>
      <c r="KHY28" s="86"/>
      <c r="KHZ28" s="86"/>
      <c r="KIA28" s="86"/>
      <c r="KIB28" s="86"/>
      <c r="KIC28" s="86"/>
      <c r="KID28" s="86"/>
      <c r="KIE28" s="86"/>
      <c r="KIF28" s="86"/>
      <c r="KIG28" s="86"/>
      <c r="KIH28" s="86"/>
      <c r="KII28" s="86"/>
      <c r="KIJ28" s="86"/>
      <c r="KIK28" s="86"/>
      <c r="KIL28" s="86"/>
      <c r="KIM28" s="86"/>
      <c r="KIN28" s="86"/>
      <c r="KIO28" s="86"/>
      <c r="KIP28" s="86"/>
      <c r="KIQ28" s="86"/>
      <c r="KIR28" s="86"/>
      <c r="KIS28" s="86"/>
      <c r="KIT28" s="86"/>
      <c r="KIU28" s="86"/>
      <c r="KIV28" s="86"/>
      <c r="KIW28" s="86"/>
      <c r="KIX28" s="86"/>
      <c r="KIY28" s="86"/>
      <c r="KIZ28" s="86"/>
      <c r="KJA28" s="86"/>
      <c r="KJB28" s="86"/>
      <c r="KJC28" s="86"/>
      <c r="KJD28" s="86"/>
      <c r="KJE28" s="86"/>
      <c r="KJF28" s="86"/>
      <c r="KJG28" s="86"/>
      <c r="KJH28" s="86"/>
      <c r="KJI28" s="86"/>
      <c r="KJJ28" s="86"/>
      <c r="KJK28" s="86"/>
      <c r="KJL28" s="86"/>
      <c r="KJM28" s="86"/>
      <c r="KJN28" s="86"/>
      <c r="KJO28" s="86"/>
      <c r="KJP28" s="86"/>
      <c r="KJQ28" s="86"/>
      <c r="KJR28" s="86"/>
      <c r="KJS28" s="86"/>
      <c r="KJT28" s="86"/>
      <c r="KJU28" s="86"/>
      <c r="KJV28" s="86"/>
      <c r="KJW28" s="86"/>
      <c r="KJX28" s="86"/>
      <c r="KJY28" s="86"/>
      <c r="KJZ28" s="86"/>
      <c r="KKA28" s="86"/>
      <c r="KKB28" s="86"/>
      <c r="KKC28" s="86"/>
      <c r="KKD28" s="86"/>
      <c r="KKE28" s="86"/>
      <c r="KKF28" s="86"/>
      <c r="KKG28" s="86"/>
      <c r="KKH28" s="86"/>
      <c r="KKI28" s="86"/>
      <c r="KKJ28" s="86"/>
      <c r="KKK28" s="86"/>
      <c r="KKL28" s="86"/>
      <c r="KKM28" s="86"/>
      <c r="KKN28" s="86"/>
      <c r="KKO28" s="86"/>
      <c r="KKP28" s="86"/>
      <c r="KKQ28" s="86"/>
      <c r="KKR28" s="86"/>
      <c r="KKS28" s="86"/>
      <c r="KKT28" s="86"/>
      <c r="KKU28" s="86"/>
      <c r="KKV28" s="86"/>
      <c r="KKW28" s="86"/>
      <c r="KKX28" s="86"/>
      <c r="KKY28" s="86"/>
      <c r="KKZ28" s="86"/>
      <c r="KLA28" s="86"/>
      <c r="KLB28" s="86"/>
      <c r="KLC28" s="86"/>
      <c r="KLD28" s="86"/>
      <c r="KLE28" s="86"/>
      <c r="KLF28" s="86"/>
      <c r="KLG28" s="86"/>
      <c r="KLH28" s="86"/>
      <c r="KLI28" s="86"/>
      <c r="KLJ28" s="86"/>
      <c r="KLK28" s="86"/>
      <c r="KLL28" s="86"/>
      <c r="KLM28" s="86"/>
      <c r="KLN28" s="86"/>
      <c r="KLO28" s="86"/>
      <c r="KLP28" s="86"/>
      <c r="KLQ28" s="86"/>
      <c r="KLR28" s="86"/>
      <c r="KLS28" s="86"/>
      <c r="KLT28" s="86"/>
      <c r="KLU28" s="86"/>
      <c r="KLV28" s="86"/>
      <c r="KLW28" s="86"/>
      <c r="KLX28" s="86"/>
      <c r="KLY28" s="86"/>
      <c r="KLZ28" s="86"/>
      <c r="KMA28" s="86"/>
      <c r="KMB28" s="86"/>
      <c r="KMC28" s="86"/>
      <c r="KMD28" s="86"/>
      <c r="KME28" s="86"/>
      <c r="KMF28" s="86"/>
      <c r="KMG28" s="86"/>
      <c r="KMH28" s="86"/>
      <c r="KMI28" s="86"/>
      <c r="KMJ28" s="86"/>
      <c r="KMK28" s="86"/>
      <c r="KML28" s="86"/>
      <c r="KMM28" s="86"/>
      <c r="KMN28" s="86"/>
      <c r="KMO28" s="86"/>
      <c r="KMP28" s="86"/>
      <c r="KMQ28" s="86"/>
      <c r="KMR28" s="86"/>
      <c r="KMS28" s="86"/>
      <c r="KMT28" s="86"/>
      <c r="KMU28" s="86"/>
      <c r="KMV28" s="86"/>
      <c r="KMW28" s="86"/>
      <c r="KMX28" s="86"/>
      <c r="KMY28" s="86"/>
      <c r="KMZ28" s="86"/>
      <c r="KNA28" s="86"/>
      <c r="KNB28" s="86"/>
      <c r="KNC28" s="86"/>
      <c r="KND28" s="86"/>
      <c r="KNE28" s="86"/>
      <c r="KNF28" s="86"/>
      <c r="KNG28" s="86"/>
      <c r="KNH28" s="86"/>
      <c r="KNI28" s="86"/>
      <c r="KNJ28" s="86"/>
      <c r="KNK28" s="86"/>
      <c r="KNL28" s="86"/>
      <c r="KNM28" s="86"/>
      <c r="KNN28" s="86"/>
      <c r="KNO28" s="86"/>
      <c r="KNP28" s="86"/>
      <c r="KNQ28" s="86"/>
      <c r="KNR28" s="86"/>
      <c r="KNS28" s="86"/>
      <c r="KNT28" s="86"/>
      <c r="KNU28" s="86"/>
      <c r="KNV28" s="86"/>
      <c r="KNW28" s="86"/>
      <c r="KNX28" s="86"/>
      <c r="KNY28" s="86"/>
      <c r="KNZ28" s="86"/>
      <c r="KOA28" s="86"/>
      <c r="KOB28" s="86"/>
      <c r="KOC28" s="86"/>
      <c r="KOD28" s="86"/>
      <c r="KOE28" s="86"/>
      <c r="KOF28" s="86"/>
      <c r="KOG28" s="86"/>
      <c r="KOH28" s="86"/>
      <c r="KOI28" s="86"/>
      <c r="KOJ28" s="86"/>
      <c r="KOK28" s="86"/>
      <c r="KOL28" s="86"/>
      <c r="KOM28" s="86"/>
      <c r="KON28" s="86"/>
      <c r="KOO28" s="86"/>
      <c r="KOP28" s="86"/>
      <c r="KOQ28" s="86"/>
      <c r="KOR28" s="86"/>
      <c r="KOS28" s="86"/>
      <c r="KOT28" s="86"/>
      <c r="KOU28" s="86"/>
      <c r="KOV28" s="86"/>
      <c r="KOW28" s="86"/>
      <c r="KOX28" s="86"/>
      <c r="KOY28" s="86"/>
      <c r="KOZ28" s="86"/>
      <c r="KPA28" s="86"/>
      <c r="KPB28" s="86"/>
      <c r="KPC28" s="86"/>
      <c r="KPD28" s="86"/>
      <c r="KPE28" s="86"/>
      <c r="KPF28" s="86"/>
      <c r="KPG28" s="86"/>
      <c r="KPH28" s="86"/>
      <c r="KPI28" s="86"/>
      <c r="KPJ28" s="86"/>
      <c r="KPK28" s="86"/>
      <c r="KPL28" s="86"/>
      <c r="KPM28" s="86"/>
      <c r="KPN28" s="86"/>
      <c r="KPO28" s="86"/>
      <c r="KPP28" s="86"/>
      <c r="KPQ28" s="86"/>
      <c r="KPR28" s="86"/>
      <c r="KPS28" s="86"/>
      <c r="KPT28" s="86"/>
      <c r="KPU28" s="86"/>
      <c r="KPV28" s="86"/>
      <c r="KPW28" s="86"/>
      <c r="KPX28" s="86"/>
      <c r="KPY28" s="86"/>
      <c r="KPZ28" s="86"/>
      <c r="KQA28" s="86"/>
      <c r="KQB28" s="86"/>
      <c r="KQC28" s="86"/>
      <c r="KQD28" s="86"/>
      <c r="KQE28" s="86"/>
      <c r="KQF28" s="86"/>
      <c r="KQG28" s="86"/>
      <c r="KQH28" s="86"/>
      <c r="KQI28" s="86"/>
      <c r="KQJ28" s="86"/>
      <c r="KQK28" s="86"/>
      <c r="KQL28" s="86"/>
      <c r="KQM28" s="86"/>
      <c r="KQN28" s="86"/>
      <c r="KQO28" s="86"/>
      <c r="KQP28" s="86"/>
      <c r="KQQ28" s="86"/>
      <c r="KQR28" s="86"/>
      <c r="KQS28" s="86"/>
      <c r="KQT28" s="86"/>
      <c r="KQU28" s="86"/>
      <c r="KQV28" s="86"/>
      <c r="KQW28" s="86"/>
      <c r="KQX28" s="86"/>
      <c r="KQY28" s="86"/>
      <c r="KQZ28" s="86"/>
      <c r="KRA28" s="86"/>
      <c r="KRB28" s="86"/>
      <c r="KRC28" s="86"/>
      <c r="KRD28" s="86"/>
      <c r="KRE28" s="86"/>
      <c r="KRF28" s="86"/>
      <c r="KRG28" s="86"/>
      <c r="KRH28" s="86"/>
      <c r="KRI28" s="86"/>
      <c r="KRJ28" s="86"/>
      <c r="KRK28" s="86"/>
      <c r="KRL28" s="86"/>
      <c r="KRM28" s="86"/>
      <c r="KRN28" s="86"/>
      <c r="KRO28" s="86"/>
      <c r="KRP28" s="86"/>
      <c r="KRQ28" s="86"/>
      <c r="KRR28" s="86"/>
      <c r="KRS28" s="86"/>
      <c r="KRT28" s="86"/>
      <c r="KRU28" s="86"/>
      <c r="KRV28" s="86"/>
      <c r="KRW28" s="86"/>
      <c r="KRX28" s="86"/>
      <c r="KRY28" s="86"/>
      <c r="KRZ28" s="86"/>
      <c r="KSA28" s="86"/>
      <c r="KSB28" s="86"/>
      <c r="KSC28" s="86"/>
      <c r="KSD28" s="86"/>
      <c r="KSE28" s="86"/>
      <c r="KSF28" s="86"/>
      <c r="KSG28" s="86"/>
      <c r="KSH28" s="86"/>
      <c r="KSI28" s="86"/>
      <c r="KSJ28" s="86"/>
      <c r="KSK28" s="86"/>
      <c r="KSL28" s="86"/>
      <c r="KSM28" s="86"/>
      <c r="KSN28" s="86"/>
      <c r="KSO28" s="86"/>
      <c r="KSP28" s="86"/>
      <c r="KSQ28" s="86"/>
      <c r="KSR28" s="86"/>
      <c r="KSS28" s="86"/>
      <c r="KST28" s="86"/>
      <c r="KSU28" s="86"/>
      <c r="KSV28" s="86"/>
      <c r="KSW28" s="86"/>
      <c r="KSX28" s="86"/>
      <c r="KSY28" s="86"/>
      <c r="KSZ28" s="86"/>
      <c r="KTA28" s="86"/>
      <c r="KTB28" s="86"/>
      <c r="KTC28" s="86"/>
      <c r="KTD28" s="86"/>
      <c r="KTE28" s="86"/>
      <c r="KTF28" s="86"/>
      <c r="KTG28" s="86"/>
      <c r="KTH28" s="86"/>
      <c r="KTI28" s="86"/>
      <c r="KTJ28" s="86"/>
      <c r="KTK28" s="86"/>
      <c r="KTL28" s="86"/>
      <c r="KTM28" s="86"/>
      <c r="KTN28" s="86"/>
      <c r="KTO28" s="86"/>
      <c r="KTP28" s="86"/>
      <c r="KTQ28" s="86"/>
      <c r="KTR28" s="86"/>
      <c r="KTS28" s="86"/>
      <c r="KTT28" s="86"/>
      <c r="KTU28" s="86"/>
      <c r="KTV28" s="86"/>
      <c r="KTW28" s="86"/>
      <c r="KTX28" s="86"/>
      <c r="KTY28" s="86"/>
      <c r="KTZ28" s="86"/>
      <c r="KUA28" s="86"/>
      <c r="KUB28" s="86"/>
      <c r="KUC28" s="86"/>
      <c r="KUD28" s="86"/>
      <c r="KUE28" s="86"/>
      <c r="KUF28" s="86"/>
      <c r="KUG28" s="86"/>
      <c r="KUH28" s="86"/>
      <c r="KUI28" s="86"/>
      <c r="KUJ28" s="86"/>
      <c r="KUK28" s="86"/>
      <c r="KUL28" s="86"/>
      <c r="KUM28" s="86"/>
      <c r="KUN28" s="86"/>
      <c r="KUO28" s="86"/>
      <c r="KUP28" s="86"/>
      <c r="KUQ28" s="86"/>
      <c r="KUR28" s="86"/>
      <c r="KUS28" s="86"/>
      <c r="KUT28" s="86"/>
      <c r="KUU28" s="86"/>
      <c r="KUV28" s="86"/>
      <c r="KUW28" s="86"/>
      <c r="KUX28" s="86"/>
      <c r="KUY28" s="86"/>
      <c r="KUZ28" s="86"/>
      <c r="KVA28" s="86"/>
      <c r="KVB28" s="86"/>
      <c r="KVC28" s="86"/>
      <c r="KVD28" s="86"/>
      <c r="KVE28" s="86"/>
      <c r="KVF28" s="86"/>
      <c r="KVG28" s="86"/>
      <c r="KVH28" s="86"/>
      <c r="KVI28" s="86"/>
      <c r="KVJ28" s="86"/>
      <c r="KVK28" s="86"/>
      <c r="KVL28" s="86"/>
      <c r="KVM28" s="86"/>
      <c r="KVN28" s="86"/>
      <c r="KVO28" s="86"/>
      <c r="KVP28" s="86"/>
      <c r="KVQ28" s="86"/>
      <c r="KVR28" s="86"/>
      <c r="KVS28" s="86"/>
      <c r="KVT28" s="86"/>
      <c r="KVU28" s="86"/>
      <c r="KVV28" s="86"/>
      <c r="KVW28" s="86"/>
      <c r="KVX28" s="86"/>
      <c r="KVY28" s="86"/>
      <c r="KVZ28" s="86"/>
      <c r="KWA28" s="86"/>
      <c r="KWB28" s="86"/>
      <c r="KWC28" s="86"/>
      <c r="KWD28" s="86"/>
      <c r="KWE28" s="86"/>
      <c r="KWF28" s="86"/>
      <c r="KWG28" s="86"/>
      <c r="KWH28" s="86"/>
      <c r="KWI28" s="86"/>
      <c r="KWJ28" s="86"/>
      <c r="KWK28" s="86"/>
      <c r="KWL28" s="86"/>
      <c r="KWM28" s="86"/>
      <c r="KWN28" s="86"/>
      <c r="KWO28" s="86"/>
      <c r="KWP28" s="86"/>
      <c r="KWQ28" s="86"/>
      <c r="KWR28" s="86"/>
      <c r="KWS28" s="86"/>
      <c r="KWT28" s="86"/>
      <c r="KWU28" s="86"/>
      <c r="KWV28" s="86"/>
      <c r="KWW28" s="86"/>
      <c r="KWX28" s="86"/>
      <c r="KWY28" s="86"/>
      <c r="KWZ28" s="86"/>
      <c r="KXA28" s="86"/>
      <c r="KXB28" s="86"/>
      <c r="KXC28" s="86"/>
      <c r="KXD28" s="86"/>
      <c r="KXE28" s="86"/>
      <c r="KXF28" s="86"/>
      <c r="KXG28" s="86"/>
      <c r="KXH28" s="86"/>
      <c r="KXI28" s="86"/>
      <c r="KXJ28" s="86"/>
      <c r="KXK28" s="86"/>
      <c r="KXL28" s="86"/>
      <c r="KXM28" s="86"/>
      <c r="KXN28" s="86"/>
      <c r="KXO28" s="86"/>
      <c r="KXP28" s="86"/>
      <c r="KXQ28" s="86"/>
      <c r="KXR28" s="86"/>
      <c r="KXS28" s="86"/>
      <c r="KXT28" s="86"/>
      <c r="KXU28" s="86"/>
      <c r="KXV28" s="86"/>
      <c r="KXW28" s="86"/>
      <c r="KXX28" s="86"/>
      <c r="KXY28" s="86"/>
      <c r="KXZ28" s="86"/>
      <c r="KYA28" s="86"/>
      <c r="KYB28" s="86"/>
      <c r="KYC28" s="86"/>
      <c r="KYD28" s="86"/>
      <c r="KYE28" s="86"/>
      <c r="KYF28" s="86"/>
      <c r="KYG28" s="86"/>
      <c r="KYH28" s="86"/>
      <c r="KYI28" s="86"/>
      <c r="KYJ28" s="86"/>
      <c r="KYK28" s="86"/>
      <c r="KYL28" s="86"/>
      <c r="KYM28" s="86"/>
      <c r="KYN28" s="86"/>
      <c r="KYO28" s="86"/>
      <c r="KYP28" s="86"/>
      <c r="KYQ28" s="86"/>
      <c r="KYR28" s="86"/>
      <c r="KYS28" s="86"/>
      <c r="KYT28" s="86"/>
      <c r="KYU28" s="86"/>
      <c r="KYV28" s="86"/>
      <c r="KYW28" s="86"/>
      <c r="KYX28" s="86"/>
      <c r="KYY28" s="86"/>
      <c r="KYZ28" s="86"/>
      <c r="KZA28" s="86"/>
      <c r="KZB28" s="86"/>
      <c r="KZC28" s="86"/>
      <c r="KZD28" s="86"/>
      <c r="KZE28" s="86"/>
      <c r="KZF28" s="86"/>
      <c r="KZG28" s="86"/>
      <c r="KZH28" s="86"/>
      <c r="KZI28" s="86"/>
      <c r="KZJ28" s="86"/>
      <c r="KZK28" s="86"/>
      <c r="KZL28" s="86"/>
      <c r="KZM28" s="86"/>
      <c r="KZN28" s="86"/>
      <c r="KZO28" s="86"/>
      <c r="KZP28" s="86"/>
      <c r="KZQ28" s="86"/>
      <c r="KZR28" s="86"/>
      <c r="KZS28" s="86"/>
      <c r="KZT28" s="86"/>
      <c r="KZU28" s="86"/>
      <c r="KZV28" s="86"/>
      <c r="KZW28" s="86"/>
      <c r="KZX28" s="86"/>
      <c r="KZY28" s="86"/>
      <c r="KZZ28" s="86"/>
      <c r="LAA28" s="86"/>
      <c r="LAB28" s="86"/>
      <c r="LAC28" s="86"/>
      <c r="LAD28" s="86"/>
      <c r="LAE28" s="86"/>
      <c r="LAF28" s="86"/>
      <c r="LAG28" s="86"/>
      <c r="LAH28" s="86"/>
      <c r="LAI28" s="86"/>
      <c r="LAJ28" s="86"/>
      <c r="LAK28" s="86"/>
      <c r="LAL28" s="86"/>
      <c r="LAM28" s="86"/>
      <c r="LAN28" s="86"/>
      <c r="LAO28" s="86"/>
      <c r="LAP28" s="86"/>
      <c r="LAQ28" s="86"/>
      <c r="LAR28" s="86"/>
      <c r="LAS28" s="86"/>
      <c r="LAT28" s="86"/>
      <c r="LAU28" s="86"/>
      <c r="LAV28" s="86"/>
      <c r="LAW28" s="86"/>
      <c r="LAX28" s="86"/>
      <c r="LAY28" s="86"/>
      <c r="LAZ28" s="86"/>
      <c r="LBA28" s="86"/>
      <c r="LBB28" s="86"/>
      <c r="LBC28" s="86"/>
      <c r="LBD28" s="86"/>
      <c r="LBE28" s="86"/>
      <c r="LBF28" s="86"/>
      <c r="LBG28" s="86"/>
      <c r="LBH28" s="86"/>
      <c r="LBI28" s="86"/>
      <c r="LBJ28" s="86"/>
      <c r="LBK28" s="86"/>
      <c r="LBL28" s="86"/>
      <c r="LBM28" s="86"/>
      <c r="LBN28" s="86"/>
      <c r="LBO28" s="86"/>
      <c r="LBP28" s="86"/>
      <c r="LBQ28" s="86"/>
      <c r="LBR28" s="86"/>
      <c r="LBS28" s="86"/>
      <c r="LBT28" s="86"/>
      <c r="LBU28" s="86"/>
      <c r="LBV28" s="86"/>
      <c r="LBW28" s="86"/>
      <c r="LBX28" s="86"/>
      <c r="LBY28" s="86"/>
      <c r="LBZ28" s="86"/>
      <c r="LCA28" s="86"/>
      <c r="LCB28" s="86"/>
      <c r="LCC28" s="86"/>
      <c r="LCD28" s="86"/>
      <c r="LCE28" s="86"/>
      <c r="LCF28" s="86"/>
      <c r="LCG28" s="86"/>
      <c r="LCH28" s="86"/>
      <c r="LCI28" s="86"/>
      <c r="LCJ28" s="86"/>
      <c r="LCK28" s="86"/>
      <c r="LCL28" s="86"/>
      <c r="LCM28" s="86"/>
      <c r="LCN28" s="86"/>
      <c r="LCO28" s="86"/>
      <c r="LCP28" s="86"/>
      <c r="LCQ28" s="86"/>
      <c r="LCR28" s="86"/>
      <c r="LCS28" s="86"/>
      <c r="LCT28" s="86"/>
      <c r="LCU28" s="86"/>
      <c r="LCV28" s="86"/>
      <c r="LCW28" s="86"/>
      <c r="LCX28" s="86"/>
      <c r="LCY28" s="86"/>
      <c r="LCZ28" s="86"/>
      <c r="LDA28" s="86"/>
      <c r="LDB28" s="86"/>
      <c r="LDC28" s="86"/>
      <c r="LDD28" s="86"/>
      <c r="LDE28" s="86"/>
      <c r="LDF28" s="86"/>
      <c r="LDG28" s="86"/>
      <c r="LDH28" s="86"/>
      <c r="LDI28" s="86"/>
      <c r="LDJ28" s="86"/>
      <c r="LDK28" s="86"/>
      <c r="LDL28" s="86"/>
      <c r="LDM28" s="86"/>
      <c r="LDN28" s="86"/>
      <c r="LDO28" s="86"/>
      <c r="LDP28" s="86"/>
      <c r="LDQ28" s="86"/>
      <c r="LDR28" s="86"/>
      <c r="LDS28" s="86"/>
      <c r="LDT28" s="86"/>
      <c r="LDU28" s="86"/>
      <c r="LDV28" s="86"/>
      <c r="LDW28" s="86"/>
      <c r="LDX28" s="86"/>
      <c r="LDY28" s="86"/>
      <c r="LDZ28" s="86"/>
      <c r="LEA28" s="86"/>
      <c r="LEB28" s="86"/>
      <c r="LEC28" s="86"/>
      <c r="LED28" s="86"/>
      <c r="LEE28" s="86"/>
      <c r="LEF28" s="86"/>
      <c r="LEG28" s="86"/>
      <c r="LEH28" s="86"/>
      <c r="LEI28" s="86"/>
      <c r="LEJ28" s="86"/>
      <c r="LEK28" s="86"/>
      <c r="LEL28" s="86"/>
      <c r="LEM28" s="86"/>
      <c r="LEN28" s="86"/>
      <c r="LEO28" s="86"/>
      <c r="LEP28" s="86"/>
      <c r="LEQ28" s="86"/>
      <c r="LER28" s="86"/>
      <c r="LES28" s="86"/>
      <c r="LET28" s="86"/>
      <c r="LEU28" s="86"/>
      <c r="LEV28" s="86"/>
      <c r="LEW28" s="86"/>
      <c r="LEX28" s="86"/>
      <c r="LEY28" s="86"/>
      <c r="LEZ28" s="86"/>
      <c r="LFA28" s="86"/>
      <c r="LFB28" s="86"/>
      <c r="LFC28" s="86"/>
      <c r="LFD28" s="86"/>
      <c r="LFE28" s="86"/>
      <c r="LFF28" s="86"/>
      <c r="LFG28" s="86"/>
      <c r="LFH28" s="86"/>
      <c r="LFI28" s="86"/>
      <c r="LFJ28" s="86"/>
      <c r="LFK28" s="86"/>
      <c r="LFL28" s="86"/>
      <c r="LFM28" s="86"/>
      <c r="LFN28" s="86"/>
      <c r="LFO28" s="86"/>
      <c r="LFP28" s="86"/>
      <c r="LFQ28" s="86"/>
      <c r="LFR28" s="86"/>
      <c r="LFS28" s="86"/>
      <c r="LFT28" s="86"/>
      <c r="LFU28" s="86"/>
      <c r="LFV28" s="86"/>
      <c r="LFW28" s="86"/>
      <c r="LFX28" s="86"/>
      <c r="LFY28" s="86"/>
      <c r="LFZ28" s="86"/>
      <c r="LGA28" s="86"/>
      <c r="LGB28" s="86"/>
      <c r="LGC28" s="86"/>
      <c r="LGD28" s="86"/>
      <c r="LGE28" s="86"/>
      <c r="LGF28" s="86"/>
      <c r="LGG28" s="86"/>
      <c r="LGH28" s="86"/>
      <c r="LGI28" s="86"/>
      <c r="LGJ28" s="86"/>
      <c r="LGK28" s="86"/>
      <c r="LGL28" s="86"/>
      <c r="LGM28" s="86"/>
      <c r="LGN28" s="86"/>
      <c r="LGO28" s="86"/>
      <c r="LGP28" s="86"/>
      <c r="LGQ28" s="86"/>
      <c r="LGR28" s="86"/>
      <c r="LGS28" s="86"/>
      <c r="LGT28" s="86"/>
      <c r="LGU28" s="86"/>
      <c r="LGV28" s="86"/>
      <c r="LGW28" s="86"/>
      <c r="LGX28" s="86"/>
      <c r="LGY28" s="86"/>
      <c r="LGZ28" s="86"/>
      <c r="LHA28" s="86"/>
      <c r="LHB28" s="86"/>
      <c r="LHC28" s="86"/>
      <c r="LHD28" s="86"/>
      <c r="LHE28" s="86"/>
      <c r="LHF28" s="86"/>
      <c r="LHG28" s="86"/>
      <c r="LHH28" s="86"/>
      <c r="LHI28" s="86"/>
      <c r="LHJ28" s="86"/>
      <c r="LHK28" s="86"/>
      <c r="LHL28" s="86"/>
      <c r="LHM28" s="86"/>
      <c r="LHN28" s="86"/>
      <c r="LHO28" s="86"/>
      <c r="LHP28" s="86"/>
      <c r="LHQ28" s="86"/>
      <c r="LHR28" s="86"/>
      <c r="LHS28" s="86"/>
      <c r="LHT28" s="86"/>
      <c r="LHU28" s="86"/>
      <c r="LHV28" s="86"/>
      <c r="LHW28" s="86"/>
      <c r="LHX28" s="86"/>
      <c r="LHY28" s="86"/>
      <c r="LHZ28" s="86"/>
      <c r="LIA28" s="86"/>
      <c r="LIB28" s="86"/>
      <c r="LIC28" s="86"/>
      <c r="LID28" s="86"/>
      <c r="LIE28" s="86"/>
      <c r="LIF28" s="86"/>
      <c r="LIG28" s="86"/>
      <c r="LIH28" s="86"/>
      <c r="LII28" s="86"/>
      <c r="LIJ28" s="86"/>
      <c r="LIK28" s="86"/>
      <c r="LIL28" s="86"/>
      <c r="LIM28" s="86"/>
      <c r="LIN28" s="86"/>
      <c r="LIO28" s="86"/>
      <c r="LIP28" s="86"/>
      <c r="LIQ28" s="86"/>
      <c r="LIR28" s="86"/>
      <c r="LIS28" s="86"/>
      <c r="LIT28" s="86"/>
      <c r="LIU28" s="86"/>
      <c r="LIV28" s="86"/>
      <c r="LIW28" s="86"/>
      <c r="LIX28" s="86"/>
      <c r="LIY28" s="86"/>
      <c r="LIZ28" s="86"/>
      <c r="LJA28" s="86"/>
      <c r="LJB28" s="86"/>
      <c r="LJC28" s="86"/>
      <c r="LJD28" s="86"/>
      <c r="LJE28" s="86"/>
      <c r="LJF28" s="86"/>
      <c r="LJG28" s="86"/>
      <c r="LJH28" s="86"/>
      <c r="LJI28" s="86"/>
      <c r="LJJ28" s="86"/>
      <c r="LJK28" s="86"/>
      <c r="LJL28" s="86"/>
      <c r="LJM28" s="86"/>
      <c r="LJN28" s="86"/>
      <c r="LJO28" s="86"/>
      <c r="LJP28" s="86"/>
      <c r="LJQ28" s="86"/>
      <c r="LJR28" s="86"/>
      <c r="LJS28" s="86"/>
      <c r="LJT28" s="86"/>
      <c r="LJU28" s="86"/>
      <c r="LJV28" s="86"/>
      <c r="LJW28" s="86"/>
      <c r="LJX28" s="86"/>
      <c r="LJY28" s="86"/>
      <c r="LJZ28" s="86"/>
      <c r="LKA28" s="86"/>
      <c r="LKB28" s="86"/>
      <c r="LKC28" s="86"/>
      <c r="LKD28" s="86"/>
      <c r="LKE28" s="86"/>
      <c r="LKF28" s="86"/>
      <c r="LKG28" s="86"/>
      <c r="LKH28" s="86"/>
      <c r="LKI28" s="86"/>
      <c r="LKJ28" s="86"/>
      <c r="LKK28" s="86"/>
      <c r="LKL28" s="86"/>
      <c r="LKM28" s="86"/>
      <c r="LKN28" s="86"/>
      <c r="LKO28" s="86"/>
      <c r="LKP28" s="86"/>
      <c r="LKQ28" s="86"/>
      <c r="LKR28" s="86"/>
      <c r="LKS28" s="86"/>
      <c r="LKT28" s="86"/>
      <c r="LKU28" s="86"/>
      <c r="LKV28" s="86"/>
      <c r="LKW28" s="86"/>
      <c r="LKX28" s="86"/>
      <c r="LKY28" s="86"/>
      <c r="LKZ28" s="86"/>
      <c r="LLA28" s="86"/>
      <c r="LLB28" s="86"/>
      <c r="LLC28" s="86"/>
      <c r="LLD28" s="86"/>
      <c r="LLE28" s="86"/>
      <c r="LLF28" s="86"/>
      <c r="LLG28" s="86"/>
      <c r="LLH28" s="86"/>
      <c r="LLI28" s="86"/>
      <c r="LLJ28" s="86"/>
      <c r="LLK28" s="86"/>
      <c r="LLL28" s="86"/>
      <c r="LLM28" s="86"/>
      <c r="LLN28" s="86"/>
      <c r="LLO28" s="86"/>
      <c r="LLP28" s="86"/>
      <c r="LLQ28" s="86"/>
      <c r="LLR28" s="86"/>
      <c r="LLS28" s="86"/>
      <c r="LLT28" s="86"/>
      <c r="LLU28" s="86"/>
      <c r="LLV28" s="86"/>
      <c r="LLW28" s="86"/>
      <c r="LLX28" s="86"/>
      <c r="LLY28" s="86"/>
      <c r="LLZ28" s="86"/>
      <c r="LMA28" s="86"/>
      <c r="LMB28" s="86"/>
      <c r="LMC28" s="86"/>
      <c r="LMD28" s="86"/>
      <c r="LME28" s="86"/>
      <c r="LMF28" s="86"/>
      <c r="LMG28" s="86"/>
      <c r="LMH28" s="86"/>
      <c r="LMI28" s="86"/>
      <c r="LMJ28" s="86"/>
      <c r="LMK28" s="86"/>
      <c r="LML28" s="86"/>
      <c r="LMM28" s="86"/>
      <c r="LMN28" s="86"/>
      <c r="LMO28" s="86"/>
      <c r="LMP28" s="86"/>
      <c r="LMQ28" s="86"/>
      <c r="LMR28" s="86"/>
      <c r="LMS28" s="86"/>
      <c r="LMT28" s="86"/>
      <c r="LMU28" s="86"/>
      <c r="LMV28" s="86"/>
      <c r="LMW28" s="86"/>
      <c r="LMX28" s="86"/>
      <c r="LMY28" s="86"/>
      <c r="LMZ28" s="86"/>
      <c r="LNA28" s="86"/>
      <c r="LNB28" s="86"/>
      <c r="LNC28" s="86"/>
      <c r="LND28" s="86"/>
      <c r="LNE28" s="86"/>
      <c r="LNF28" s="86"/>
      <c r="LNG28" s="86"/>
      <c r="LNH28" s="86"/>
      <c r="LNI28" s="86"/>
      <c r="LNJ28" s="86"/>
      <c r="LNK28" s="86"/>
      <c r="LNL28" s="86"/>
      <c r="LNM28" s="86"/>
      <c r="LNN28" s="86"/>
      <c r="LNO28" s="86"/>
      <c r="LNP28" s="86"/>
      <c r="LNQ28" s="86"/>
      <c r="LNR28" s="86"/>
      <c r="LNS28" s="86"/>
      <c r="LNT28" s="86"/>
      <c r="LNU28" s="86"/>
      <c r="LNV28" s="86"/>
      <c r="LNW28" s="86"/>
      <c r="LNX28" s="86"/>
      <c r="LNY28" s="86"/>
      <c r="LNZ28" s="86"/>
      <c r="LOA28" s="86"/>
      <c r="LOB28" s="86"/>
      <c r="LOC28" s="86"/>
      <c r="LOD28" s="86"/>
      <c r="LOE28" s="86"/>
      <c r="LOF28" s="86"/>
      <c r="LOG28" s="86"/>
      <c r="LOH28" s="86"/>
      <c r="LOI28" s="86"/>
      <c r="LOJ28" s="86"/>
      <c r="LOK28" s="86"/>
      <c r="LOL28" s="86"/>
      <c r="LOM28" s="86"/>
      <c r="LON28" s="86"/>
      <c r="LOO28" s="86"/>
      <c r="LOP28" s="86"/>
      <c r="LOQ28" s="86"/>
      <c r="LOR28" s="86"/>
      <c r="LOS28" s="86"/>
      <c r="LOT28" s="86"/>
      <c r="LOU28" s="86"/>
      <c r="LOV28" s="86"/>
      <c r="LOW28" s="86"/>
      <c r="LOX28" s="86"/>
      <c r="LOY28" s="86"/>
      <c r="LOZ28" s="86"/>
      <c r="LPA28" s="86"/>
      <c r="LPB28" s="86"/>
      <c r="LPC28" s="86"/>
      <c r="LPD28" s="86"/>
      <c r="LPE28" s="86"/>
      <c r="LPF28" s="86"/>
      <c r="LPG28" s="86"/>
      <c r="LPH28" s="86"/>
      <c r="LPI28" s="86"/>
      <c r="LPJ28" s="86"/>
      <c r="LPK28" s="86"/>
      <c r="LPL28" s="86"/>
      <c r="LPM28" s="86"/>
      <c r="LPN28" s="86"/>
      <c r="LPO28" s="86"/>
      <c r="LPP28" s="86"/>
      <c r="LPQ28" s="86"/>
      <c r="LPR28" s="86"/>
      <c r="LPS28" s="86"/>
      <c r="LPT28" s="86"/>
      <c r="LPU28" s="86"/>
      <c r="LPV28" s="86"/>
      <c r="LPW28" s="86"/>
      <c r="LPX28" s="86"/>
      <c r="LPY28" s="86"/>
      <c r="LPZ28" s="86"/>
      <c r="LQA28" s="86"/>
      <c r="LQB28" s="86"/>
      <c r="LQC28" s="86"/>
      <c r="LQD28" s="86"/>
      <c r="LQE28" s="86"/>
      <c r="LQF28" s="86"/>
      <c r="LQG28" s="86"/>
      <c r="LQH28" s="86"/>
      <c r="LQI28" s="86"/>
      <c r="LQJ28" s="86"/>
      <c r="LQK28" s="86"/>
      <c r="LQL28" s="86"/>
      <c r="LQM28" s="86"/>
      <c r="LQN28" s="86"/>
      <c r="LQO28" s="86"/>
      <c r="LQP28" s="86"/>
      <c r="LQQ28" s="86"/>
      <c r="LQR28" s="86"/>
      <c r="LQS28" s="86"/>
      <c r="LQT28" s="86"/>
      <c r="LQU28" s="86"/>
      <c r="LQV28" s="86"/>
      <c r="LQW28" s="86"/>
      <c r="LQX28" s="86"/>
      <c r="LQY28" s="86"/>
      <c r="LQZ28" s="86"/>
      <c r="LRA28" s="86"/>
      <c r="LRB28" s="86"/>
      <c r="LRC28" s="86"/>
      <c r="LRD28" s="86"/>
      <c r="LRE28" s="86"/>
      <c r="LRF28" s="86"/>
      <c r="LRG28" s="86"/>
      <c r="LRH28" s="86"/>
      <c r="LRI28" s="86"/>
      <c r="LRJ28" s="86"/>
      <c r="LRK28" s="86"/>
      <c r="LRL28" s="86"/>
      <c r="LRM28" s="86"/>
      <c r="LRN28" s="86"/>
      <c r="LRO28" s="86"/>
      <c r="LRP28" s="86"/>
      <c r="LRQ28" s="86"/>
      <c r="LRR28" s="86"/>
      <c r="LRS28" s="86"/>
      <c r="LRT28" s="86"/>
      <c r="LRU28" s="86"/>
      <c r="LRV28" s="86"/>
      <c r="LRW28" s="86"/>
      <c r="LRX28" s="86"/>
      <c r="LRY28" s="86"/>
      <c r="LRZ28" s="86"/>
      <c r="LSA28" s="86"/>
      <c r="LSB28" s="86"/>
      <c r="LSC28" s="86"/>
      <c r="LSD28" s="86"/>
      <c r="LSE28" s="86"/>
      <c r="LSF28" s="86"/>
      <c r="LSG28" s="86"/>
      <c r="LSH28" s="86"/>
      <c r="LSI28" s="86"/>
      <c r="LSJ28" s="86"/>
      <c r="LSK28" s="86"/>
      <c r="LSL28" s="86"/>
      <c r="LSM28" s="86"/>
      <c r="LSN28" s="86"/>
      <c r="LSO28" s="86"/>
      <c r="LSP28" s="86"/>
      <c r="LSQ28" s="86"/>
      <c r="LSR28" s="86"/>
      <c r="LSS28" s="86"/>
      <c r="LST28" s="86"/>
      <c r="LSU28" s="86"/>
      <c r="LSV28" s="86"/>
      <c r="LSW28" s="86"/>
      <c r="LSX28" s="86"/>
      <c r="LSY28" s="86"/>
      <c r="LSZ28" s="86"/>
      <c r="LTA28" s="86"/>
      <c r="LTB28" s="86"/>
      <c r="LTC28" s="86"/>
      <c r="LTD28" s="86"/>
      <c r="LTE28" s="86"/>
      <c r="LTF28" s="86"/>
      <c r="LTG28" s="86"/>
      <c r="LTH28" s="86"/>
      <c r="LTI28" s="86"/>
      <c r="LTJ28" s="86"/>
      <c r="LTK28" s="86"/>
      <c r="LTL28" s="86"/>
      <c r="LTM28" s="86"/>
      <c r="LTN28" s="86"/>
      <c r="LTO28" s="86"/>
      <c r="LTP28" s="86"/>
      <c r="LTQ28" s="86"/>
      <c r="LTR28" s="86"/>
      <c r="LTS28" s="86"/>
      <c r="LTT28" s="86"/>
      <c r="LTU28" s="86"/>
      <c r="LTV28" s="86"/>
      <c r="LTW28" s="86"/>
      <c r="LTX28" s="86"/>
      <c r="LTY28" s="86"/>
      <c r="LTZ28" s="86"/>
      <c r="LUA28" s="86"/>
      <c r="LUB28" s="86"/>
      <c r="LUC28" s="86"/>
      <c r="LUD28" s="86"/>
      <c r="LUE28" s="86"/>
      <c r="LUF28" s="86"/>
      <c r="LUG28" s="86"/>
      <c r="LUH28" s="86"/>
      <c r="LUI28" s="86"/>
      <c r="LUJ28" s="86"/>
      <c r="LUK28" s="86"/>
      <c r="LUL28" s="86"/>
      <c r="LUM28" s="86"/>
      <c r="LUN28" s="86"/>
      <c r="LUO28" s="86"/>
      <c r="LUP28" s="86"/>
      <c r="LUQ28" s="86"/>
      <c r="LUR28" s="86"/>
      <c r="LUS28" s="86"/>
      <c r="LUT28" s="86"/>
      <c r="LUU28" s="86"/>
      <c r="LUV28" s="86"/>
      <c r="LUW28" s="86"/>
      <c r="LUX28" s="86"/>
      <c r="LUY28" s="86"/>
      <c r="LUZ28" s="86"/>
      <c r="LVA28" s="86"/>
      <c r="LVB28" s="86"/>
      <c r="LVC28" s="86"/>
      <c r="LVD28" s="86"/>
      <c r="LVE28" s="86"/>
      <c r="LVF28" s="86"/>
      <c r="LVG28" s="86"/>
      <c r="LVH28" s="86"/>
      <c r="LVI28" s="86"/>
      <c r="LVJ28" s="86"/>
      <c r="LVK28" s="86"/>
      <c r="LVL28" s="86"/>
      <c r="LVM28" s="86"/>
      <c r="LVN28" s="86"/>
      <c r="LVO28" s="86"/>
      <c r="LVP28" s="86"/>
      <c r="LVQ28" s="86"/>
      <c r="LVR28" s="86"/>
      <c r="LVS28" s="86"/>
      <c r="LVT28" s="86"/>
      <c r="LVU28" s="86"/>
      <c r="LVV28" s="86"/>
      <c r="LVW28" s="86"/>
      <c r="LVX28" s="86"/>
      <c r="LVY28" s="86"/>
      <c r="LVZ28" s="86"/>
      <c r="LWA28" s="86"/>
      <c r="LWB28" s="86"/>
      <c r="LWC28" s="86"/>
      <c r="LWD28" s="86"/>
      <c r="LWE28" s="86"/>
      <c r="LWF28" s="86"/>
      <c r="LWG28" s="86"/>
      <c r="LWH28" s="86"/>
      <c r="LWI28" s="86"/>
      <c r="LWJ28" s="86"/>
      <c r="LWK28" s="86"/>
      <c r="LWL28" s="86"/>
      <c r="LWM28" s="86"/>
      <c r="LWN28" s="86"/>
      <c r="LWO28" s="86"/>
      <c r="LWP28" s="86"/>
      <c r="LWQ28" s="86"/>
      <c r="LWR28" s="86"/>
      <c r="LWS28" s="86"/>
      <c r="LWT28" s="86"/>
      <c r="LWU28" s="86"/>
      <c r="LWV28" s="86"/>
      <c r="LWW28" s="86"/>
      <c r="LWX28" s="86"/>
      <c r="LWY28" s="86"/>
      <c r="LWZ28" s="86"/>
      <c r="LXA28" s="86"/>
      <c r="LXB28" s="86"/>
      <c r="LXC28" s="86"/>
      <c r="LXD28" s="86"/>
      <c r="LXE28" s="86"/>
      <c r="LXF28" s="86"/>
      <c r="LXG28" s="86"/>
      <c r="LXH28" s="86"/>
      <c r="LXI28" s="86"/>
      <c r="LXJ28" s="86"/>
      <c r="LXK28" s="86"/>
      <c r="LXL28" s="86"/>
      <c r="LXM28" s="86"/>
      <c r="LXN28" s="86"/>
      <c r="LXO28" s="86"/>
      <c r="LXP28" s="86"/>
      <c r="LXQ28" s="86"/>
      <c r="LXR28" s="86"/>
      <c r="LXS28" s="86"/>
      <c r="LXT28" s="86"/>
      <c r="LXU28" s="86"/>
      <c r="LXV28" s="86"/>
      <c r="LXW28" s="86"/>
      <c r="LXX28" s="86"/>
      <c r="LXY28" s="86"/>
      <c r="LXZ28" s="86"/>
      <c r="LYA28" s="86"/>
      <c r="LYB28" s="86"/>
      <c r="LYC28" s="86"/>
      <c r="LYD28" s="86"/>
      <c r="LYE28" s="86"/>
      <c r="LYF28" s="86"/>
      <c r="LYG28" s="86"/>
      <c r="LYH28" s="86"/>
      <c r="LYI28" s="86"/>
      <c r="LYJ28" s="86"/>
      <c r="LYK28" s="86"/>
      <c r="LYL28" s="86"/>
      <c r="LYM28" s="86"/>
      <c r="LYN28" s="86"/>
      <c r="LYO28" s="86"/>
      <c r="LYP28" s="86"/>
      <c r="LYQ28" s="86"/>
      <c r="LYR28" s="86"/>
      <c r="LYS28" s="86"/>
      <c r="LYT28" s="86"/>
      <c r="LYU28" s="86"/>
      <c r="LYV28" s="86"/>
      <c r="LYW28" s="86"/>
      <c r="LYX28" s="86"/>
      <c r="LYY28" s="86"/>
      <c r="LYZ28" s="86"/>
      <c r="LZA28" s="86"/>
      <c r="LZB28" s="86"/>
      <c r="LZC28" s="86"/>
      <c r="LZD28" s="86"/>
      <c r="LZE28" s="86"/>
      <c r="LZF28" s="86"/>
      <c r="LZG28" s="86"/>
      <c r="LZH28" s="86"/>
      <c r="LZI28" s="86"/>
      <c r="LZJ28" s="86"/>
      <c r="LZK28" s="86"/>
      <c r="LZL28" s="86"/>
      <c r="LZM28" s="86"/>
      <c r="LZN28" s="86"/>
      <c r="LZO28" s="86"/>
      <c r="LZP28" s="86"/>
      <c r="LZQ28" s="86"/>
      <c r="LZR28" s="86"/>
      <c r="LZS28" s="86"/>
      <c r="LZT28" s="86"/>
      <c r="LZU28" s="86"/>
      <c r="LZV28" s="86"/>
      <c r="LZW28" s="86"/>
      <c r="LZX28" s="86"/>
      <c r="LZY28" s="86"/>
      <c r="LZZ28" s="86"/>
      <c r="MAA28" s="86"/>
      <c r="MAB28" s="86"/>
      <c r="MAC28" s="86"/>
      <c r="MAD28" s="86"/>
      <c r="MAE28" s="86"/>
      <c r="MAF28" s="86"/>
      <c r="MAG28" s="86"/>
      <c r="MAH28" s="86"/>
      <c r="MAI28" s="86"/>
      <c r="MAJ28" s="86"/>
      <c r="MAK28" s="86"/>
      <c r="MAL28" s="86"/>
      <c r="MAM28" s="86"/>
      <c r="MAN28" s="86"/>
      <c r="MAO28" s="86"/>
      <c r="MAP28" s="86"/>
      <c r="MAQ28" s="86"/>
      <c r="MAR28" s="86"/>
      <c r="MAS28" s="86"/>
      <c r="MAT28" s="86"/>
      <c r="MAU28" s="86"/>
      <c r="MAV28" s="86"/>
      <c r="MAW28" s="86"/>
      <c r="MAX28" s="86"/>
      <c r="MAY28" s="86"/>
      <c r="MAZ28" s="86"/>
      <c r="MBA28" s="86"/>
      <c r="MBB28" s="86"/>
      <c r="MBC28" s="86"/>
      <c r="MBD28" s="86"/>
      <c r="MBE28" s="86"/>
      <c r="MBF28" s="86"/>
      <c r="MBG28" s="86"/>
      <c r="MBH28" s="86"/>
      <c r="MBI28" s="86"/>
      <c r="MBJ28" s="86"/>
      <c r="MBK28" s="86"/>
      <c r="MBL28" s="86"/>
      <c r="MBM28" s="86"/>
      <c r="MBN28" s="86"/>
      <c r="MBO28" s="86"/>
      <c r="MBP28" s="86"/>
      <c r="MBQ28" s="86"/>
      <c r="MBR28" s="86"/>
      <c r="MBS28" s="86"/>
      <c r="MBT28" s="86"/>
      <c r="MBU28" s="86"/>
      <c r="MBV28" s="86"/>
      <c r="MBW28" s="86"/>
      <c r="MBX28" s="86"/>
      <c r="MBY28" s="86"/>
      <c r="MBZ28" s="86"/>
      <c r="MCA28" s="86"/>
      <c r="MCB28" s="86"/>
      <c r="MCC28" s="86"/>
      <c r="MCD28" s="86"/>
      <c r="MCE28" s="86"/>
      <c r="MCF28" s="86"/>
      <c r="MCG28" s="86"/>
      <c r="MCH28" s="86"/>
      <c r="MCI28" s="86"/>
      <c r="MCJ28" s="86"/>
      <c r="MCK28" s="86"/>
      <c r="MCL28" s="86"/>
      <c r="MCM28" s="86"/>
      <c r="MCN28" s="86"/>
      <c r="MCO28" s="86"/>
      <c r="MCP28" s="86"/>
      <c r="MCQ28" s="86"/>
      <c r="MCR28" s="86"/>
      <c r="MCS28" s="86"/>
      <c r="MCT28" s="86"/>
      <c r="MCU28" s="86"/>
      <c r="MCV28" s="86"/>
      <c r="MCW28" s="86"/>
      <c r="MCX28" s="86"/>
      <c r="MCY28" s="86"/>
      <c r="MCZ28" s="86"/>
      <c r="MDA28" s="86"/>
      <c r="MDB28" s="86"/>
      <c r="MDC28" s="86"/>
      <c r="MDD28" s="86"/>
      <c r="MDE28" s="86"/>
      <c r="MDF28" s="86"/>
      <c r="MDG28" s="86"/>
      <c r="MDH28" s="86"/>
      <c r="MDI28" s="86"/>
      <c r="MDJ28" s="86"/>
      <c r="MDK28" s="86"/>
      <c r="MDL28" s="86"/>
      <c r="MDM28" s="86"/>
      <c r="MDN28" s="86"/>
      <c r="MDO28" s="86"/>
      <c r="MDP28" s="86"/>
      <c r="MDQ28" s="86"/>
      <c r="MDR28" s="86"/>
      <c r="MDS28" s="86"/>
      <c r="MDT28" s="86"/>
      <c r="MDU28" s="86"/>
      <c r="MDV28" s="86"/>
      <c r="MDW28" s="86"/>
      <c r="MDX28" s="86"/>
      <c r="MDY28" s="86"/>
      <c r="MDZ28" s="86"/>
      <c r="MEA28" s="86"/>
      <c r="MEB28" s="86"/>
      <c r="MEC28" s="86"/>
      <c r="MED28" s="86"/>
      <c r="MEE28" s="86"/>
      <c r="MEF28" s="86"/>
      <c r="MEG28" s="86"/>
      <c r="MEH28" s="86"/>
      <c r="MEI28" s="86"/>
      <c r="MEJ28" s="86"/>
      <c r="MEK28" s="86"/>
      <c r="MEL28" s="86"/>
      <c r="MEM28" s="86"/>
      <c r="MEN28" s="86"/>
      <c r="MEO28" s="86"/>
      <c r="MEP28" s="86"/>
      <c r="MEQ28" s="86"/>
      <c r="MER28" s="86"/>
      <c r="MES28" s="86"/>
      <c r="MET28" s="86"/>
      <c r="MEU28" s="86"/>
      <c r="MEV28" s="86"/>
      <c r="MEW28" s="86"/>
      <c r="MEX28" s="86"/>
      <c r="MEY28" s="86"/>
      <c r="MEZ28" s="86"/>
      <c r="MFA28" s="86"/>
      <c r="MFB28" s="86"/>
      <c r="MFC28" s="86"/>
      <c r="MFD28" s="86"/>
      <c r="MFE28" s="86"/>
      <c r="MFF28" s="86"/>
      <c r="MFG28" s="86"/>
      <c r="MFH28" s="86"/>
      <c r="MFI28" s="86"/>
      <c r="MFJ28" s="86"/>
      <c r="MFK28" s="86"/>
      <c r="MFL28" s="86"/>
      <c r="MFM28" s="86"/>
      <c r="MFN28" s="86"/>
      <c r="MFO28" s="86"/>
      <c r="MFP28" s="86"/>
      <c r="MFQ28" s="86"/>
      <c r="MFR28" s="86"/>
      <c r="MFS28" s="86"/>
      <c r="MFT28" s="86"/>
      <c r="MFU28" s="86"/>
      <c r="MFV28" s="86"/>
      <c r="MFW28" s="86"/>
      <c r="MFX28" s="86"/>
      <c r="MFY28" s="86"/>
      <c r="MFZ28" s="86"/>
      <c r="MGA28" s="86"/>
      <c r="MGB28" s="86"/>
      <c r="MGC28" s="86"/>
      <c r="MGD28" s="86"/>
      <c r="MGE28" s="86"/>
      <c r="MGF28" s="86"/>
      <c r="MGG28" s="86"/>
      <c r="MGH28" s="86"/>
      <c r="MGI28" s="86"/>
      <c r="MGJ28" s="86"/>
      <c r="MGK28" s="86"/>
      <c r="MGL28" s="86"/>
      <c r="MGM28" s="86"/>
      <c r="MGN28" s="86"/>
      <c r="MGO28" s="86"/>
      <c r="MGP28" s="86"/>
      <c r="MGQ28" s="86"/>
      <c r="MGR28" s="86"/>
      <c r="MGS28" s="86"/>
      <c r="MGT28" s="86"/>
      <c r="MGU28" s="86"/>
      <c r="MGV28" s="86"/>
      <c r="MGW28" s="86"/>
      <c r="MGX28" s="86"/>
      <c r="MGY28" s="86"/>
      <c r="MGZ28" s="86"/>
      <c r="MHA28" s="86"/>
      <c r="MHB28" s="86"/>
      <c r="MHC28" s="86"/>
      <c r="MHD28" s="86"/>
      <c r="MHE28" s="86"/>
      <c r="MHF28" s="86"/>
      <c r="MHG28" s="86"/>
      <c r="MHH28" s="86"/>
      <c r="MHI28" s="86"/>
      <c r="MHJ28" s="86"/>
      <c r="MHK28" s="86"/>
      <c r="MHL28" s="86"/>
      <c r="MHM28" s="86"/>
      <c r="MHN28" s="86"/>
      <c r="MHO28" s="86"/>
      <c r="MHP28" s="86"/>
      <c r="MHQ28" s="86"/>
      <c r="MHR28" s="86"/>
      <c r="MHS28" s="86"/>
      <c r="MHT28" s="86"/>
      <c r="MHU28" s="86"/>
      <c r="MHV28" s="86"/>
      <c r="MHW28" s="86"/>
      <c r="MHX28" s="86"/>
      <c r="MHY28" s="86"/>
      <c r="MHZ28" s="86"/>
      <c r="MIA28" s="86"/>
      <c r="MIB28" s="86"/>
      <c r="MIC28" s="86"/>
      <c r="MID28" s="86"/>
      <c r="MIE28" s="86"/>
      <c r="MIF28" s="86"/>
      <c r="MIG28" s="86"/>
      <c r="MIH28" s="86"/>
      <c r="MII28" s="86"/>
      <c r="MIJ28" s="86"/>
      <c r="MIK28" s="86"/>
      <c r="MIL28" s="86"/>
      <c r="MIM28" s="86"/>
      <c r="MIN28" s="86"/>
      <c r="MIO28" s="86"/>
      <c r="MIP28" s="86"/>
      <c r="MIQ28" s="86"/>
      <c r="MIR28" s="86"/>
      <c r="MIS28" s="86"/>
      <c r="MIT28" s="86"/>
      <c r="MIU28" s="86"/>
      <c r="MIV28" s="86"/>
      <c r="MIW28" s="86"/>
      <c r="MIX28" s="86"/>
      <c r="MIY28" s="86"/>
      <c r="MIZ28" s="86"/>
      <c r="MJA28" s="86"/>
      <c r="MJB28" s="86"/>
      <c r="MJC28" s="86"/>
      <c r="MJD28" s="86"/>
      <c r="MJE28" s="86"/>
      <c r="MJF28" s="86"/>
      <c r="MJG28" s="86"/>
      <c r="MJH28" s="86"/>
      <c r="MJI28" s="86"/>
      <c r="MJJ28" s="86"/>
      <c r="MJK28" s="86"/>
      <c r="MJL28" s="86"/>
      <c r="MJM28" s="86"/>
      <c r="MJN28" s="86"/>
      <c r="MJO28" s="86"/>
      <c r="MJP28" s="86"/>
      <c r="MJQ28" s="86"/>
      <c r="MJR28" s="86"/>
      <c r="MJS28" s="86"/>
      <c r="MJT28" s="86"/>
      <c r="MJU28" s="86"/>
      <c r="MJV28" s="86"/>
      <c r="MJW28" s="86"/>
      <c r="MJX28" s="86"/>
      <c r="MJY28" s="86"/>
      <c r="MJZ28" s="86"/>
      <c r="MKA28" s="86"/>
      <c r="MKB28" s="86"/>
      <c r="MKC28" s="86"/>
      <c r="MKD28" s="86"/>
      <c r="MKE28" s="86"/>
      <c r="MKF28" s="86"/>
      <c r="MKG28" s="86"/>
      <c r="MKH28" s="86"/>
      <c r="MKI28" s="86"/>
      <c r="MKJ28" s="86"/>
      <c r="MKK28" s="86"/>
      <c r="MKL28" s="86"/>
      <c r="MKM28" s="86"/>
      <c r="MKN28" s="86"/>
      <c r="MKO28" s="86"/>
      <c r="MKP28" s="86"/>
      <c r="MKQ28" s="86"/>
      <c r="MKR28" s="86"/>
      <c r="MKS28" s="86"/>
      <c r="MKT28" s="86"/>
      <c r="MKU28" s="86"/>
      <c r="MKV28" s="86"/>
      <c r="MKW28" s="86"/>
      <c r="MKX28" s="86"/>
      <c r="MKY28" s="86"/>
      <c r="MKZ28" s="86"/>
      <c r="MLA28" s="86"/>
      <c r="MLB28" s="86"/>
      <c r="MLC28" s="86"/>
      <c r="MLD28" s="86"/>
      <c r="MLE28" s="86"/>
      <c r="MLF28" s="86"/>
      <c r="MLG28" s="86"/>
      <c r="MLH28" s="86"/>
      <c r="MLI28" s="86"/>
      <c r="MLJ28" s="86"/>
      <c r="MLK28" s="86"/>
      <c r="MLL28" s="86"/>
      <c r="MLM28" s="86"/>
      <c r="MLN28" s="86"/>
      <c r="MLO28" s="86"/>
      <c r="MLP28" s="86"/>
      <c r="MLQ28" s="86"/>
      <c r="MLR28" s="86"/>
      <c r="MLS28" s="86"/>
      <c r="MLT28" s="86"/>
      <c r="MLU28" s="86"/>
      <c r="MLV28" s="86"/>
      <c r="MLW28" s="86"/>
      <c r="MLX28" s="86"/>
      <c r="MLY28" s="86"/>
      <c r="MLZ28" s="86"/>
      <c r="MMA28" s="86"/>
      <c r="MMB28" s="86"/>
      <c r="MMC28" s="86"/>
      <c r="MMD28" s="86"/>
      <c r="MME28" s="86"/>
      <c r="MMF28" s="86"/>
      <c r="MMG28" s="86"/>
      <c r="MMH28" s="86"/>
      <c r="MMI28" s="86"/>
      <c r="MMJ28" s="86"/>
      <c r="MMK28" s="86"/>
      <c r="MML28" s="86"/>
      <c r="MMM28" s="86"/>
      <c r="MMN28" s="86"/>
      <c r="MMO28" s="86"/>
      <c r="MMP28" s="86"/>
      <c r="MMQ28" s="86"/>
      <c r="MMR28" s="86"/>
      <c r="MMS28" s="86"/>
      <c r="MMT28" s="86"/>
      <c r="MMU28" s="86"/>
      <c r="MMV28" s="86"/>
      <c r="MMW28" s="86"/>
      <c r="MMX28" s="86"/>
      <c r="MMY28" s="86"/>
      <c r="MMZ28" s="86"/>
      <c r="MNA28" s="86"/>
      <c r="MNB28" s="86"/>
      <c r="MNC28" s="86"/>
      <c r="MND28" s="86"/>
      <c r="MNE28" s="86"/>
      <c r="MNF28" s="86"/>
      <c r="MNG28" s="86"/>
      <c r="MNH28" s="86"/>
      <c r="MNI28" s="86"/>
      <c r="MNJ28" s="86"/>
      <c r="MNK28" s="86"/>
      <c r="MNL28" s="86"/>
      <c r="MNM28" s="86"/>
      <c r="MNN28" s="86"/>
      <c r="MNO28" s="86"/>
      <c r="MNP28" s="86"/>
      <c r="MNQ28" s="86"/>
      <c r="MNR28" s="86"/>
      <c r="MNS28" s="86"/>
      <c r="MNT28" s="86"/>
      <c r="MNU28" s="86"/>
      <c r="MNV28" s="86"/>
      <c r="MNW28" s="86"/>
      <c r="MNX28" s="86"/>
      <c r="MNY28" s="86"/>
      <c r="MNZ28" s="86"/>
      <c r="MOA28" s="86"/>
      <c r="MOB28" s="86"/>
      <c r="MOC28" s="86"/>
      <c r="MOD28" s="86"/>
      <c r="MOE28" s="86"/>
      <c r="MOF28" s="86"/>
      <c r="MOG28" s="86"/>
      <c r="MOH28" s="86"/>
      <c r="MOI28" s="86"/>
      <c r="MOJ28" s="86"/>
      <c r="MOK28" s="86"/>
      <c r="MOL28" s="86"/>
      <c r="MOM28" s="86"/>
      <c r="MON28" s="86"/>
      <c r="MOO28" s="86"/>
      <c r="MOP28" s="86"/>
      <c r="MOQ28" s="86"/>
      <c r="MOR28" s="86"/>
      <c r="MOS28" s="86"/>
      <c r="MOT28" s="86"/>
      <c r="MOU28" s="86"/>
      <c r="MOV28" s="86"/>
      <c r="MOW28" s="86"/>
      <c r="MOX28" s="86"/>
      <c r="MOY28" s="86"/>
      <c r="MOZ28" s="86"/>
      <c r="MPA28" s="86"/>
      <c r="MPB28" s="86"/>
      <c r="MPC28" s="86"/>
      <c r="MPD28" s="86"/>
      <c r="MPE28" s="86"/>
      <c r="MPF28" s="86"/>
      <c r="MPG28" s="86"/>
      <c r="MPH28" s="86"/>
      <c r="MPI28" s="86"/>
      <c r="MPJ28" s="86"/>
      <c r="MPK28" s="86"/>
      <c r="MPL28" s="86"/>
      <c r="MPM28" s="86"/>
      <c r="MPN28" s="86"/>
      <c r="MPO28" s="86"/>
      <c r="MPP28" s="86"/>
      <c r="MPQ28" s="86"/>
      <c r="MPR28" s="86"/>
      <c r="MPS28" s="86"/>
      <c r="MPT28" s="86"/>
      <c r="MPU28" s="86"/>
      <c r="MPV28" s="86"/>
      <c r="MPW28" s="86"/>
      <c r="MPX28" s="86"/>
      <c r="MPY28" s="86"/>
      <c r="MPZ28" s="86"/>
      <c r="MQA28" s="86"/>
      <c r="MQB28" s="86"/>
      <c r="MQC28" s="86"/>
      <c r="MQD28" s="86"/>
      <c r="MQE28" s="86"/>
      <c r="MQF28" s="86"/>
      <c r="MQG28" s="86"/>
      <c r="MQH28" s="86"/>
      <c r="MQI28" s="86"/>
      <c r="MQJ28" s="86"/>
      <c r="MQK28" s="86"/>
      <c r="MQL28" s="86"/>
      <c r="MQM28" s="86"/>
      <c r="MQN28" s="86"/>
      <c r="MQO28" s="86"/>
      <c r="MQP28" s="86"/>
      <c r="MQQ28" s="86"/>
      <c r="MQR28" s="86"/>
      <c r="MQS28" s="86"/>
      <c r="MQT28" s="86"/>
      <c r="MQU28" s="86"/>
      <c r="MQV28" s="86"/>
      <c r="MQW28" s="86"/>
      <c r="MQX28" s="86"/>
      <c r="MQY28" s="86"/>
      <c r="MQZ28" s="86"/>
      <c r="MRA28" s="86"/>
      <c r="MRB28" s="86"/>
      <c r="MRC28" s="86"/>
      <c r="MRD28" s="86"/>
      <c r="MRE28" s="86"/>
      <c r="MRF28" s="86"/>
      <c r="MRG28" s="86"/>
      <c r="MRH28" s="86"/>
      <c r="MRI28" s="86"/>
      <c r="MRJ28" s="86"/>
      <c r="MRK28" s="86"/>
      <c r="MRL28" s="86"/>
      <c r="MRM28" s="86"/>
      <c r="MRN28" s="86"/>
      <c r="MRO28" s="86"/>
      <c r="MRP28" s="86"/>
      <c r="MRQ28" s="86"/>
      <c r="MRR28" s="86"/>
      <c r="MRS28" s="86"/>
      <c r="MRT28" s="86"/>
      <c r="MRU28" s="86"/>
      <c r="MRV28" s="86"/>
      <c r="MRW28" s="86"/>
      <c r="MRX28" s="86"/>
      <c r="MRY28" s="86"/>
      <c r="MRZ28" s="86"/>
      <c r="MSA28" s="86"/>
      <c r="MSB28" s="86"/>
      <c r="MSC28" s="86"/>
      <c r="MSD28" s="86"/>
      <c r="MSE28" s="86"/>
      <c r="MSF28" s="86"/>
      <c r="MSG28" s="86"/>
      <c r="MSH28" s="86"/>
      <c r="MSI28" s="86"/>
      <c r="MSJ28" s="86"/>
      <c r="MSK28" s="86"/>
      <c r="MSL28" s="86"/>
      <c r="MSM28" s="86"/>
      <c r="MSN28" s="86"/>
      <c r="MSO28" s="86"/>
      <c r="MSP28" s="86"/>
      <c r="MSQ28" s="86"/>
      <c r="MSR28" s="86"/>
      <c r="MSS28" s="86"/>
      <c r="MST28" s="86"/>
      <c r="MSU28" s="86"/>
      <c r="MSV28" s="86"/>
      <c r="MSW28" s="86"/>
      <c r="MSX28" s="86"/>
      <c r="MSY28" s="86"/>
      <c r="MSZ28" s="86"/>
      <c r="MTA28" s="86"/>
      <c r="MTB28" s="86"/>
      <c r="MTC28" s="86"/>
      <c r="MTD28" s="86"/>
      <c r="MTE28" s="86"/>
      <c r="MTF28" s="86"/>
      <c r="MTG28" s="86"/>
      <c r="MTH28" s="86"/>
      <c r="MTI28" s="86"/>
      <c r="MTJ28" s="86"/>
      <c r="MTK28" s="86"/>
      <c r="MTL28" s="86"/>
      <c r="MTM28" s="86"/>
      <c r="MTN28" s="86"/>
      <c r="MTO28" s="86"/>
      <c r="MTP28" s="86"/>
      <c r="MTQ28" s="86"/>
      <c r="MTR28" s="86"/>
      <c r="MTS28" s="86"/>
      <c r="MTT28" s="86"/>
      <c r="MTU28" s="86"/>
      <c r="MTV28" s="86"/>
      <c r="MTW28" s="86"/>
      <c r="MTX28" s="86"/>
      <c r="MTY28" s="86"/>
      <c r="MTZ28" s="86"/>
      <c r="MUA28" s="86"/>
      <c r="MUB28" s="86"/>
      <c r="MUC28" s="86"/>
      <c r="MUD28" s="86"/>
      <c r="MUE28" s="86"/>
      <c r="MUF28" s="86"/>
      <c r="MUG28" s="86"/>
      <c r="MUH28" s="86"/>
      <c r="MUI28" s="86"/>
      <c r="MUJ28" s="86"/>
      <c r="MUK28" s="86"/>
      <c r="MUL28" s="86"/>
      <c r="MUM28" s="86"/>
      <c r="MUN28" s="86"/>
      <c r="MUO28" s="86"/>
      <c r="MUP28" s="86"/>
      <c r="MUQ28" s="86"/>
      <c r="MUR28" s="86"/>
      <c r="MUS28" s="86"/>
      <c r="MUT28" s="86"/>
      <c r="MUU28" s="86"/>
      <c r="MUV28" s="86"/>
      <c r="MUW28" s="86"/>
      <c r="MUX28" s="86"/>
      <c r="MUY28" s="86"/>
      <c r="MUZ28" s="86"/>
      <c r="MVA28" s="86"/>
      <c r="MVB28" s="86"/>
      <c r="MVC28" s="86"/>
      <c r="MVD28" s="86"/>
      <c r="MVE28" s="86"/>
      <c r="MVF28" s="86"/>
      <c r="MVG28" s="86"/>
      <c r="MVH28" s="86"/>
      <c r="MVI28" s="86"/>
      <c r="MVJ28" s="86"/>
      <c r="MVK28" s="86"/>
      <c r="MVL28" s="86"/>
      <c r="MVM28" s="86"/>
      <c r="MVN28" s="86"/>
      <c r="MVO28" s="86"/>
      <c r="MVP28" s="86"/>
      <c r="MVQ28" s="86"/>
      <c r="MVR28" s="86"/>
      <c r="MVS28" s="86"/>
      <c r="MVT28" s="86"/>
      <c r="MVU28" s="86"/>
      <c r="MVV28" s="86"/>
      <c r="MVW28" s="86"/>
      <c r="MVX28" s="86"/>
      <c r="MVY28" s="86"/>
      <c r="MVZ28" s="86"/>
      <c r="MWA28" s="86"/>
      <c r="MWB28" s="86"/>
      <c r="MWC28" s="86"/>
      <c r="MWD28" s="86"/>
      <c r="MWE28" s="86"/>
      <c r="MWF28" s="86"/>
      <c r="MWG28" s="86"/>
      <c r="MWH28" s="86"/>
      <c r="MWI28" s="86"/>
      <c r="MWJ28" s="86"/>
      <c r="MWK28" s="86"/>
      <c r="MWL28" s="86"/>
      <c r="MWM28" s="86"/>
      <c r="MWN28" s="86"/>
      <c r="MWO28" s="86"/>
      <c r="MWP28" s="86"/>
      <c r="MWQ28" s="86"/>
      <c r="MWR28" s="86"/>
      <c r="MWS28" s="86"/>
      <c r="MWT28" s="86"/>
      <c r="MWU28" s="86"/>
      <c r="MWV28" s="86"/>
      <c r="MWW28" s="86"/>
      <c r="MWX28" s="86"/>
      <c r="MWY28" s="86"/>
      <c r="MWZ28" s="86"/>
      <c r="MXA28" s="86"/>
      <c r="MXB28" s="86"/>
      <c r="MXC28" s="86"/>
      <c r="MXD28" s="86"/>
      <c r="MXE28" s="86"/>
      <c r="MXF28" s="86"/>
      <c r="MXG28" s="86"/>
      <c r="MXH28" s="86"/>
      <c r="MXI28" s="86"/>
      <c r="MXJ28" s="86"/>
      <c r="MXK28" s="86"/>
      <c r="MXL28" s="86"/>
      <c r="MXM28" s="86"/>
      <c r="MXN28" s="86"/>
      <c r="MXO28" s="86"/>
      <c r="MXP28" s="86"/>
      <c r="MXQ28" s="86"/>
      <c r="MXR28" s="86"/>
      <c r="MXS28" s="86"/>
      <c r="MXT28" s="86"/>
      <c r="MXU28" s="86"/>
      <c r="MXV28" s="86"/>
      <c r="MXW28" s="86"/>
      <c r="MXX28" s="86"/>
      <c r="MXY28" s="86"/>
      <c r="MXZ28" s="86"/>
      <c r="MYA28" s="86"/>
      <c r="MYB28" s="86"/>
      <c r="MYC28" s="86"/>
      <c r="MYD28" s="86"/>
      <c r="MYE28" s="86"/>
      <c r="MYF28" s="86"/>
      <c r="MYG28" s="86"/>
      <c r="MYH28" s="86"/>
      <c r="MYI28" s="86"/>
      <c r="MYJ28" s="86"/>
      <c r="MYK28" s="86"/>
      <c r="MYL28" s="86"/>
      <c r="MYM28" s="86"/>
      <c r="MYN28" s="86"/>
      <c r="MYO28" s="86"/>
      <c r="MYP28" s="86"/>
      <c r="MYQ28" s="86"/>
      <c r="MYR28" s="86"/>
      <c r="MYS28" s="86"/>
      <c r="MYT28" s="86"/>
      <c r="MYU28" s="86"/>
      <c r="MYV28" s="86"/>
      <c r="MYW28" s="86"/>
      <c r="MYX28" s="86"/>
      <c r="MYY28" s="86"/>
      <c r="MYZ28" s="86"/>
      <c r="MZA28" s="86"/>
      <c r="MZB28" s="86"/>
      <c r="MZC28" s="86"/>
      <c r="MZD28" s="86"/>
      <c r="MZE28" s="86"/>
      <c r="MZF28" s="86"/>
      <c r="MZG28" s="86"/>
      <c r="MZH28" s="86"/>
      <c r="MZI28" s="86"/>
      <c r="MZJ28" s="86"/>
      <c r="MZK28" s="86"/>
      <c r="MZL28" s="86"/>
      <c r="MZM28" s="86"/>
      <c r="MZN28" s="86"/>
      <c r="MZO28" s="86"/>
      <c r="MZP28" s="86"/>
      <c r="MZQ28" s="86"/>
      <c r="MZR28" s="86"/>
      <c r="MZS28" s="86"/>
      <c r="MZT28" s="86"/>
      <c r="MZU28" s="86"/>
      <c r="MZV28" s="86"/>
      <c r="MZW28" s="86"/>
      <c r="MZX28" s="86"/>
      <c r="MZY28" s="86"/>
      <c r="MZZ28" s="86"/>
      <c r="NAA28" s="86"/>
      <c r="NAB28" s="86"/>
      <c r="NAC28" s="86"/>
      <c r="NAD28" s="86"/>
      <c r="NAE28" s="86"/>
      <c r="NAF28" s="86"/>
      <c r="NAG28" s="86"/>
      <c r="NAH28" s="86"/>
      <c r="NAI28" s="86"/>
      <c r="NAJ28" s="86"/>
      <c r="NAK28" s="86"/>
      <c r="NAL28" s="86"/>
      <c r="NAM28" s="86"/>
      <c r="NAN28" s="86"/>
      <c r="NAO28" s="86"/>
      <c r="NAP28" s="86"/>
      <c r="NAQ28" s="86"/>
      <c r="NAR28" s="86"/>
      <c r="NAS28" s="86"/>
      <c r="NAT28" s="86"/>
      <c r="NAU28" s="86"/>
      <c r="NAV28" s="86"/>
      <c r="NAW28" s="86"/>
      <c r="NAX28" s="86"/>
      <c r="NAY28" s="86"/>
      <c r="NAZ28" s="86"/>
      <c r="NBA28" s="86"/>
      <c r="NBB28" s="86"/>
      <c r="NBC28" s="86"/>
      <c r="NBD28" s="86"/>
      <c r="NBE28" s="86"/>
      <c r="NBF28" s="86"/>
      <c r="NBG28" s="86"/>
      <c r="NBH28" s="86"/>
      <c r="NBI28" s="86"/>
      <c r="NBJ28" s="86"/>
      <c r="NBK28" s="86"/>
      <c r="NBL28" s="86"/>
      <c r="NBM28" s="86"/>
      <c r="NBN28" s="86"/>
      <c r="NBO28" s="86"/>
      <c r="NBP28" s="86"/>
      <c r="NBQ28" s="86"/>
      <c r="NBR28" s="86"/>
      <c r="NBS28" s="86"/>
      <c r="NBT28" s="86"/>
      <c r="NBU28" s="86"/>
      <c r="NBV28" s="86"/>
      <c r="NBW28" s="86"/>
      <c r="NBX28" s="86"/>
      <c r="NBY28" s="86"/>
      <c r="NBZ28" s="86"/>
      <c r="NCA28" s="86"/>
      <c r="NCB28" s="86"/>
      <c r="NCC28" s="86"/>
      <c r="NCD28" s="86"/>
      <c r="NCE28" s="86"/>
      <c r="NCF28" s="86"/>
      <c r="NCG28" s="86"/>
      <c r="NCH28" s="86"/>
      <c r="NCI28" s="86"/>
      <c r="NCJ28" s="86"/>
      <c r="NCK28" s="86"/>
      <c r="NCL28" s="86"/>
      <c r="NCM28" s="86"/>
      <c r="NCN28" s="86"/>
      <c r="NCO28" s="86"/>
      <c r="NCP28" s="86"/>
      <c r="NCQ28" s="86"/>
      <c r="NCR28" s="86"/>
      <c r="NCS28" s="86"/>
      <c r="NCT28" s="86"/>
      <c r="NCU28" s="86"/>
      <c r="NCV28" s="86"/>
      <c r="NCW28" s="86"/>
      <c r="NCX28" s="86"/>
      <c r="NCY28" s="86"/>
      <c r="NCZ28" s="86"/>
      <c r="NDA28" s="86"/>
      <c r="NDB28" s="86"/>
      <c r="NDC28" s="86"/>
      <c r="NDD28" s="86"/>
      <c r="NDE28" s="86"/>
      <c r="NDF28" s="86"/>
      <c r="NDG28" s="86"/>
      <c r="NDH28" s="86"/>
      <c r="NDI28" s="86"/>
      <c r="NDJ28" s="86"/>
      <c r="NDK28" s="86"/>
      <c r="NDL28" s="86"/>
      <c r="NDM28" s="86"/>
      <c r="NDN28" s="86"/>
      <c r="NDO28" s="86"/>
      <c r="NDP28" s="86"/>
      <c r="NDQ28" s="86"/>
      <c r="NDR28" s="86"/>
      <c r="NDS28" s="86"/>
      <c r="NDT28" s="86"/>
      <c r="NDU28" s="86"/>
      <c r="NDV28" s="86"/>
      <c r="NDW28" s="86"/>
      <c r="NDX28" s="86"/>
      <c r="NDY28" s="86"/>
      <c r="NDZ28" s="86"/>
      <c r="NEA28" s="86"/>
      <c r="NEB28" s="86"/>
      <c r="NEC28" s="86"/>
      <c r="NED28" s="86"/>
      <c r="NEE28" s="86"/>
      <c r="NEF28" s="86"/>
      <c r="NEG28" s="86"/>
      <c r="NEH28" s="86"/>
      <c r="NEI28" s="86"/>
      <c r="NEJ28" s="86"/>
      <c r="NEK28" s="86"/>
      <c r="NEL28" s="86"/>
      <c r="NEM28" s="86"/>
      <c r="NEN28" s="86"/>
      <c r="NEO28" s="86"/>
      <c r="NEP28" s="86"/>
      <c r="NEQ28" s="86"/>
      <c r="NER28" s="86"/>
      <c r="NES28" s="86"/>
      <c r="NET28" s="86"/>
      <c r="NEU28" s="86"/>
      <c r="NEV28" s="86"/>
      <c r="NEW28" s="86"/>
      <c r="NEX28" s="86"/>
      <c r="NEY28" s="86"/>
      <c r="NEZ28" s="86"/>
      <c r="NFA28" s="86"/>
      <c r="NFB28" s="86"/>
      <c r="NFC28" s="86"/>
      <c r="NFD28" s="86"/>
      <c r="NFE28" s="86"/>
      <c r="NFF28" s="86"/>
      <c r="NFG28" s="86"/>
      <c r="NFH28" s="86"/>
      <c r="NFI28" s="86"/>
      <c r="NFJ28" s="86"/>
      <c r="NFK28" s="86"/>
      <c r="NFL28" s="86"/>
      <c r="NFM28" s="86"/>
      <c r="NFN28" s="86"/>
      <c r="NFO28" s="86"/>
      <c r="NFP28" s="86"/>
      <c r="NFQ28" s="86"/>
      <c r="NFR28" s="86"/>
      <c r="NFS28" s="86"/>
      <c r="NFT28" s="86"/>
      <c r="NFU28" s="86"/>
      <c r="NFV28" s="86"/>
      <c r="NFW28" s="86"/>
      <c r="NFX28" s="86"/>
      <c r="NFY28" s="86"/>
      <c r="NFZ28" s="86"/>
      <c r="NGA28" s="86"/>
      <c r="NGB28" s="86"/>
      <c r="NGC28" s="86"/>
      <c r="NGD28" s="86"/>
      <c r="NGE28" s="86"/>
      <c r="NGF28" s="86"/>
      <c r="NGG28" s="86"/>
      <c r="NGH28" s="86"/>
      <c r="NGI28" s="86"/>
      <c r="NGJ28" s="86"/>
      <c r="NGK28" s="86"/>
      <c r="NGL28" s="86"/>
      <c r="NGM28" s="86"/>
      <c r="NGN28" s="86"/>
      <c r="NGO28" s="86"/>
      <c r="NGP28" s="86"/>
      <c r="NGQ28" s="86"/>
      <c r="NGR28" s="86"/>
      <c r="NGS28" s="86"/>
      <c r="NGT28" s="86"/>
      <c r="NGU28" s="86"/>
      <c r="NGV28" s="86"/>
      <c r="NGW28" s="86"/>
      <c r="NGX28" s="86"/>
      <c r="NGY28" s="86"/>
      <c r="NGZ28" s="86"/>
      <c r="NHA28" s="86"/>
      <c r="NHB28" s="86"/>
      <c r="NHC28" s="86"/>
      <c r="NHD28" s="86"/>
      <c r="NHE28" s="86"/>
      <c r="NHF28" s="86"/>
      <c r="NHG28" s="86"/>
      <c r="NHH28" s="86"/>
      <c r="NHI28" s="86"/>
      <c r="NHJ28" s="86"/>
      <c r="NHK28" s="86"/>
      <c r="NHL28" s="86"/>
      <c r="NHM28" s="86"/>
      <c r="NHN28" s="86"/>
      <c r="NHO28" s="86"/>
      <c r="NHP28" s="86"/>
      <c r="NHQ28" s="86"/>
      <c r="NHR28" s="86"/>
      <c r="NHS28" s="86"/>
      <c r="NHT28" s="86"/>
      <c r="NHU28" s="86"/>
      <c r="NHV28" s="86"/>
      <c r="NHW28" s="86"/>
      <c r="NHX28" s="86"/>
      <c r="NHY28" s="86"/>
      <c r="NHZ28" s="86"/>
      <c r="NIA28" s="86"/>
      <c r="NIB28" s="86"/>
      <c r="NIC28" s="86"/>
      <c r="NID28" s="86"/>
      <c r="NIE28" s="86"/>
      <c r="NIF28" s="86"/>
      <c r="NIG28" s="86"/>
      <c r="NIH28" s="86"/>
      <c r="NII28" s="86"/>
      <c r="NIJ28" s="86"/>
      <c r="NIK28" s="86"/>
      <c r="NIL28" s="86"/>
      <c r="NIM28" s="86"/>
      <c r="NIN28" s="86"/>
      <c r="NIO28" s="86"/>
      <c r="NIP28" s="86"/>
      <c r="NIQ28" s="86"/>
      <c r="NIR28" s="86"/>
      <c r="NIS28" s="86"/>
      <c r="NIT28" s="86"/>
      <c r="NIU28" s="86"/>
      <c r="NIV28" s="86"/>
      <c r="NIW28" s="86"/>
      <c r="NIX28" s="86"/>
      <c r="NIY28" s="86"/>
      <c r="NIZ28" s="86"/>
      <c r="NJA28" s="86"/>
      <c r="NJB28" s="86"/>
      <c r="NJC28" s="86"/>
      <c r="NJD28" s="86"/>
      <c r="NJE28" s="86"/>
      <c r="NJF28" s="86"/>
      <c r="NJG28" s="86"/>
      <c r="NJH28" s="86"/>
      <c r="NJI28" s="86"/>
      <c r="NJJ28" s="86"/>
      <c r="NJK28" s="86"/>
      <c r="NJL28" s="86"/>
      <c r="NJM28" s="86"/>
      <c r="NJN28" s="86"/>
      <c r="NJO28" s="86"/>
      <c r="NJP28" s="86"/>
      <c r="NJQ28" s="86"/>
      <c r="NJR28" s="86"/>
      <c r="NJS28" s="86"/>
      <c r="NJT28" s="86"/>
      <c r="NJU28" s="86"/>
      <c r="NJV28" s="86"/>
      <c r="NJW28" s="86"/>
      <c r="NJX28" s="86"/>
      <c r="NJY28" s="86"/>
      <c r="NJZ28" s="86"/>
      <c r="NKA28" s="86"/>
      <c r="NKB28" s="86"/>
      <c r="NKC28" s="86"/>
      <c r="NKD28" s="86"/>
      <c r="NKE28" s="86"/>
      <c r="NKF28" s="86"/>
      <c r="NKG28" s="86"/>
      <c r="NKH28" s="86"/>
      <c r="NKI28" s="86"/>
      <c r="NKJ28" s="86"/>
      <c r="NKK28" s="86"/>
      <c r="NKL28" s="86"/>
      <c r="NKM28" s="86"/>
      <c r="NKN28" s="86"/>
      <c r="NKO28" s="86"/>
      <c r="NKP28" s="86"/>
      <c r="NKQ28" s="86"/>
      <c r="NKR28" s="86"/>
      <c r="NKS28" s="86"/>
      <c r="NKT28" s="86"/>
      <c r="NKU28" s="86"/>
      <c r="NKV28" s="86"/>
      <c r="NKW28" s="86"/>
      <c r="NKX28" s="86"/>
      <c r="NKY28" s="86"/>
      <c r="NKZ28" s="86"/>
      <c r="NLA28" s="86"/>
      <c r="NLB28" s="86"/>
      <c r="NLC28" s="86"/>
      <c r="NLD28" s="86"/>
      <c r="NLE28" s="86"/>
      <c r="NLF28" s="86"/>
      <c r="NLG28" s="86"/>
      <c r="NLH28" s="86"/>
      <c r="NLI28" s="86"/>
      <c r="NLJ28" s="86"/>
      <c r="NLK28" s="86"/>
      <c r="NLL28" s="86"/>
      <c r="NLM28" s="86"/>
      <c r="NLN28" s="86"/>
      <c r="NLO28" s="86"/>
      <c r="NLP28" s="86"/>
      <c r="NLQ28" s="86"/>
      <c r="NLR28" s="86"/>
      <c r="NLS28" s="86"/>
      <c r="NLT28" s="86"/>
      <c r="NLU28" s="86"/>
      <c r="NLV28" s="86"/>
      <c r="NLW28" s="86"/>
      <c r="NLX28" s="86"/>
      <c r="NLY28" s="86"/>
      <c r="NLZ28" s="86"/>
      <c r="NMA28" s="86"/>
      <c r="NMB28" s="86"/>
      <c r="NMC28" s="86"/>
      <c r="NMD28" s="86"/>
      <c r="NME28" s="86"/>
      <c r="NMF28" s="86"/>
      <c r="NMG28" s="86"/>
      <c r="NMH28" s="86"/>
      <c r="NMI28" s="86"/>
      <c r="NMJ28" s="86"/>
      <c r="NMK28" s="86"/>
      <c r="NML28" s="86"/>
      <c r="NMM28" s="86"/>
      <c r="NMN28" s="86"/>
      <c r="NMO28" s="86"/>
      <c r="NMP28" s="86"/>
      <c r="NMQ28" s="86"/>
      <c r="NMR28" s="86"/>
      <c r="NMS28" s="86"/>
      <c r="NMT28" s="86"/>
      <c r="NMU28" s="86"/>
      <c r="NMV28" s="86"/>
      <c r="NMW28" s="86"/>
      <c r="NMX28" s="86"/>
      <c r="NMY28" s="86"/>
      <c r="NMZ28" s="86"/>
      <c r="NNA28" s="86"/>
      <c r="NNB28" s="86"/>
      <c r="NNC28" s="86"/>
      <c r="NND28" s="86"/>
      <c r="NNE28" s="86"/>
      <c r="NNF28" s="86"/>
      <c r="NNG28" s="86"/>
      <c r="NNH28" s="86"/>
      <c r="NNI28" s="86"/>
      <c r="NNJ28" s="86"/>
      <c r="NNK28" s="86"/>
      <c r="NNL28" s="86"/>
      <c r="NNM28" s="86"/>
      <c r="NNN28" s="86"/>
      <c r="NNO28" s="86"/>
      <c r="NNP28" s="86"/>
      <c r="NNQ28" s="86"/>
      <c r="NNR28" s="86"/>
      <c r="NNS28" s="86"/>
      <c r="NNT28" s="86"/>
      <c r="NNU28" s="86"/>
      <c r="NNV28" s="86"/>
      <c r="NNW28" s="86"/>
      <c r="NNX28" s="86"/>
      <c r="NNY28" s="86"/>
      <c r="NNZ28" s="86"/>
      <c r="NOA28" s="86"/>
      <c r="NOB28" s="86"/>
      <c r="NOC28" s="86"/>
      <c r="NOD28" s="86"/>
      <c r="NOE28" s="86"/>
      <c r="NOF28" s="86"/>
      <c r="NOG28" s="86"/>
      <c r="NOH28" s="86"/>
      <c r="NOI28" s="86"/>
      <c r="NOJ28" s="86"/>
      <c r="NOK28" s="86"/>
      <c r="NOL28" s="86"/>
      <c r="NOM28" s="86"/>
      <c r="NON28" s="86"/>
      <c r="NOO28" s="86"/>
      <c r="NOP28" s="86"/>
      <c r="NOQ28" s="86"/>
      <c r="NOR28" s="86"/>
      <c r="NOS28" s="86"/>
      <c r="NOT28" s="86"/>
      <c r="NOU28" s="86"/>
      <c r="NOV28" s="86"/>
      <c r="NOW28" s="86"/>
      <c r="NOX28" s="86"/>
      <c r="NOY28" s="86"/>
      <c r="NOZ28" s="86"/>
      <c r="NPA28" s="86"/>
      <c r="NPB28" s="86"/>
      <c r="NPC28" s="86"/>
      <c r="NPD28" s="86"/>
      <c r="NPE28" s="86"/>
      <c r="NPF28" s="86"/>
      <c r="NPG28" s="86"/>
      <c r="NPH28" s="86"/>
      <c r="NPI28" s="86"/>
      <c r="NPJ28" s="86"/>
      <c r="NPK28" s="86"/>
      <c r="NPL28" s="86"/>
      <c r="NPM28" s="86"/>
      <c r="NPN28" s="86"/>
      <c r="NPO28" s="86"/>
      <c r="NPP28" s="86"/>
      <c r="NPQ28" s="86"/>
      <c r="NPR28" s="86"/>
      <c r="NPS28" s="86"/>
      <c r="NPT28" s="86"/>
      <c r="NPU28" s="86"/>
      <c r="NPV28" s="86"/>
      <c r="NPW28" s="86"/>
      <c r="NPX28" s="86"/>
      <c r="NPY28" s="86"/>
      <c r="NPZ28" s="86"/>
      <c r="NQA28" s="86"/>
      <c r="NQB28" s="86"/>
      <c r="NQC28" s="86"/>
      <c r="NQD28" s="86"/>
      <c r="NQE28" s="86"/>
      <c r="NQF28" s="86"/>
      <c r="NQG28" s="86"/>
      <c r="NQH28" s="86"/>
      <c r="NQI28" s="86"/>
      <c r="NQJ28" s="86"/>
      <c r="NQK28" s="86"/>
      <c r="NQL28" s="86"/>
      <c r="NQM28" s="86"/>
      <c r="NQN28" s="86"/>
      <c r="NQO28" s="86"/>
      <c r="NQP28" s="86"/>
      <c r="NQQ28" s="86"/>
      <c r="NQR28" s="86"/>
      <c r="NQS28" s="86"/>
      <c r="NQT28" s="86"/>
      <c r="NQU28" s="86"/>
      <c r="NQV28" s="86"/>
      <c r="NQW28" s="86"/>
      <c r="NQX28" s="86"/>
      <c r="NQY28" s="86"/>
      <c r="NQZ28" s="86"/>
      <c r="NRA28" s="86"/>
      <c r="NRB28" s="86"/>
      <c r="NRC28" s="86"/>
      <c r="NRD28" s="86"/>
      <c r="NRE28" s="86"/>
      <c r="NRF28" s="86"/>
      <c r="NRG28" s="86"/>
      <c r="NRH28" s="86"/>
      <c r="NRI28" s="86"/>
      <c r="NRJ28" s="86"/>
      <c r="NRK28" s="86"/>
      <c r="NRL28" s="86"/>
      <c r="NRM28" s="86"/>
      <c r="NRN28" s="86"/>
      <c r="NRO28" s="86"/>
      <c r="NRP28" s="86"/>
      <c r="NRQ28" s="86"/>
      <c r="NRR28" s="86"/>
      <c r="NRS28" s="86"/>
      <c r="NRT28" s="86"/>
      <c r="NRU28" s="86"/>
      <c r="NRV28" s="86"/>
      <c r="NRW28" s="86"/>
      <c r="NRX28" s="86"/>
      <c r="NRY28" s="86"/>
      <c r="NRZ28" s="86"/>
      <c r="NSA28" s="86"/>
      <c r="NSB28" s="86"/>
      <c r="NSC28" s="86"/>
      <c r="NSD28" s="86"/>
      <c r="NSE28" s="86"/>
      <c r="NSF28" s="86"/>
      <c r="NSG28" s="86"/>
      <c r="NSH28" s="86"/>
      <c r="NSI28" s="86"/>
      <c r="NSJ28" s="86"/>
      <c r="NSK28" s="86"/>
      <c r="NSL28" s="86"/>
      <c r="NSM28" s="86"/>
      <c r="NSN28" s="86"/>
      <c r="NSO28" s="86"/>
      <c r="NSP28" s="86"/>
      <c r="NSQ28" s="86"/>
      <c r="NSR28" s="86"/>
      <c r="NSS28" s="86"/>
      <c r="NST28" s="86"/>
      <c r="NSU28" s="86"/>
      <c r="NSV28" s="86"/>
      <c r="NSW28" s="86"/>
      <c r="NSX28" s="86"/>
      <c r="NSY28" s="86"/>
      <c r="NSZ28" s="86"/>
      <c r="NTA28" s="86"/>
      <c r="NTB28" s="86"/>
      <c r="NTC28" s="86"/>
      <c r="NTD28" s="86"/>
      <c r="NTE28" s="86"/>
      <c r="NTF28" s="86"/>
      <c r="NTG28" s="86"/>
      <c r="NTH28" s="86"/>
      <c r="NTI28" s="86"/>
      <c r="NTJ28" s="86"/>
      <c r="NTK28" s="86"/>
      <c r="NTL28" s="86"/>
      <c r="NTM28" s="86"/>
      <c r="NTN28" s="86"/>
      <c r="NTO28" s="86"/>
      <c r="NTP28" s="86"/>
      <c r="NTQ28" s="86"/>
      <c r="NTR28" s="86"/>
      <c r="NTS28" s="86"/>
      <c r="NTT28" s="86"/>
      <c r="NTU28" s="86"/>
      <c r="NTV28" s="86"/>
      <c r="NTW28" s="86"/>
      <c r="NTX28" s="86"/>
      <c r="NTY28" s="86"/>
      <c r="NTZ28" s="86"/>
      <c r="NUA28" s="86"/>
      <c r="NUB28" s="86"/>
      <c r="NUC28" s="86"/>
      <c r="NUD28" s="86"/>
      <c r="NUE28" s="86"/>
      <c r="NUF28" s="86"/>
      <c r="NUG28" s="86"/>
      <c r="NUH28" s="86"/>
      <c r="NUI28" s="86"/>
      <c r="NUJ28" s="86"/>
      <c r="NUK28" s="86"/>
      <c r="NUL28" s="86"/>
      <c r="NUM28" s="86"/>
      <c r="NUN28" s="86"/>
      <c r="NUO28" s="86"/>
      <c r="NUP28" s="86"/>
      <c r="NUQ28" s="86"/>
      <c r="NUR28" s="86"/>
      <c r="NUS28" s="86"/>
      <c r="NUT28" s="86"/>
      <c r="NUU28" s="86"/>
      <c r="NUV28" s="86"/>
      <c r="NUW28" s="86"/>
      <c r="NUX28" s="86"/>
      <c r="NUY28" s="86"/>
      <c r="NUZ28" s="86"/>
      <c r="NVA28" s="86"/>
      <c r="NVB28" s="86"/>
      <c r="NVC28" s="86"/>
      <c r="NVD28" s="86"/>
      <c r="NVE28" s="86"/>
      <c r="NVF28" s="86"/>
      <c r="NVG28" s="86"/>
      <c r="NVH28" s="86"/>
      <c r="NVI28" s="86"/>
      <c r="NVJ28" s="86"/>
      <c r="NVK28" s="86"/>
      <c r="NVL28" s="86"/>
      <c r="NVM28" s="86"/>
      <c r="NVN28" s="86"/>
      <c r="NVO28" s="86"/>
      <c r="NVP28" s="86"/>
      <c r="NVQ28" s="86"/>
      <c r="NVR28" s="86"/>
      <c r="NVS28" s="86"/>
      <c r="NVT28" s="86"/>
      <c r="NVU28" s="86"/>
      <c r="NVV28" s="86"/>
      <c r="NVW28" s="86"/>
      <c r="NVX28" s="86"/>
      <c r="NVY28" s="86"/>
      <c r="NVZ28" s="86"/>
      <c r="NWA28" s="86"/>
      <c r="NWB28" s="86"/>
      <c r="NWC28" s="86"/>
      <c r="NWD28" s="86"/>
      <c r="NWE28" s="86"/>
      <c r="NWF28" s="86"/>
      <c r="NWG28" s="86"/>
      <c r="NWH28" s="86"/>
      <c r="NWI28" s="86"/>
      <c r="NWJ28" s="86"/>
      <c r="NWK28" s="86"/>
      <c r="NWL28" s="86"/>
      <c r="NWM28" s="86"/>
      <c r="NWN28" s="86"/>
      <c r="NWO28" s="86"/>
      <c r="NWP28" s="86"/>
      <c r="NWQ28" s="86"/>
      <c r="NWR28" s="86"/>
      <c r="NWS28" s="86"/>
      <c r="NWT28" s="86"/>
      <c r="NWU28" s="86"/>
      <c r="NWV28" s="86"/>
      <c r="NWW28" s="86"/>
      <c r="NWX28" s="86"/>
      <c r="NWY28" s="86"/>
      <c r="NWZ28" s="86"/>
      <c r="NXA28" s="86"/>
      <c r="NXB28" s="86"/>
      <c r="NXC28" s="86"/>
      <c r="NXD28" s="86"/>
      <c r="NXE28" s="86"/>
      <c r="NXF28" s="86"/>
      <c r="NXG28" s="86"/>
      <c r="NXH28" s="86"/>
      <c r="NXI28" s="86"/>
      <c r="NXJ28" s="86"/>
      <c r="NXK28" s="86"/>
      <c r="NXL28" s="86"/>
      <c r="NXM28" s="86"/>
      <c r="NXN28" s="86"/>
      <c r="NXO28" s="86"/>
      <c r="NXP28" s="86"/>
      <c r="NXQ28" s="86"/>
      <c r="NXR28" s="86"/>
      <c r="NXS28" s="86"/>
      <c r="NXT28" s="86"/>
      <c r="NXU28" s="86"/>
      <c r="NXV28" s="86"/>
      <c r="NXW28" s="86"/>
      <c r="NXX28" s="86"/>
      <c r="NXY28" s="86"/>
      <c r="NXZ28" s="86"/>
      <c r="NYA28" s="86"/>
      <c r="NYB28" s="86"/>
      <c r="NYC28" s="86"/>
      <c r="NYD28" s="86"/>
      <c r="NYE28" s="86"/>
      <c r="NYF28" s="86"/>
      <c r="NYG28" s="86"/>
      <c r="NYH28" s="86"/>
      <c r="NYI28" s="86"/>
      <c r="NYJ28" s="86"/>
      <c r="NYK28" s="86"/>
      <c r="NYL28" s="86"/>
      <c r="NYM28" s="86"/>
      <c r="NYN28" s="86"/>
      <c r="NYO28" s="86"/>
      <c r="NYP28" s="86"/>
      <c r="NYQ28" s="86"/>
      <c r="NYR28" s="86"/>
      <c r="NYS28" s="86"/>
      <c r="NYT28" s="86"/>
      <c r="NYU28" s="86"/>
      <c r="NYV28" s="86"/>
      <c r="NYW28" s="86"/>
      <c r="NYX28" s="86"/>
      <c r="NYY28" s="86"/>
      <c r="NYZ28" s="86"/>
      <c r="NZA28" s="86"/>
      <c r="NZB28" s="86"/>
      <c r="NZC28" s="86"/>
      <c r="NZD28" s="86"/>
      <c r="NZE28" s="86"/>
      <c r="NZF28" s="86"/>
      <c r="NZG28" s="86"/>
      <c r="NZH28" s="86"/>
      <c r="NZI28" s="86"/>
      <c r="NZJ28" s="86"/>
      <c r="NZK28" s="86"/>
      <c r="NZL28" s="86"/>
      <c r="NZM28" s="86"/>
      <c r="NZN28" s="86"/>
      <c r="NZO28" s="86"/>
      <c r="NZP28" s="86"/>
      <c r="NZQ28" s="86"/>
      <c r="NZR28" s="86"/>
      <c r="NZS28" s="86"/>
      <c r="NZT28" s="86"/>
      <c r="NZU28" s="86"/>
      <c r="NZV28" s="86"/>
      <c r="NZW28" s="86"/>
      <c r="NZX28" s="86"/>
      <c r="NZY28" s="86"/>
      <c r="NZZ28" s="86"/>
      <c r="OAA28" s="86"/>
      <c r="OAB28" s="86"/>
      <c r="OAC28" s="86"/>
      <c r="OAD28" s="86"/>
      <c r="OAE28" s="86"/>
      <c r="OAF28" s="86"/>
      <c r="OAG28" s="86"/>
      <c r="OAH28" s="86"/>
      <c r="OAI28" s="86"/>
      <c r="OAJ28" s="86"/>
      <c r="OAK28" s="86"/>
      <c r="OAL28" s="86"/>
      <c r="OAM28" s="86"/>
      <c r="OAN28" s="86"/>
      <c r="OAO28" s="86"/>
      <c r="OAP28" s="86"/>
      <c r="OAQ28" s="86"/>
      <c r="OAR28" s="86"/>
      <c r="OAS28" s="86"/>
      <c r="OAT28" s="86"/>
      <c r="OAU28" s="86"/>
      <c r="OAV28" s="86"/>
      <c r="OAW28" s="86"/>
      <c r="OAX28" s="86"/>
      <c r="OAY28" s="86"/>
      <c r="OAZ28" s="86"/>
      <c r="OBA28" s="86"/>
      <c r="OBB28" s="86"/>
      <c r="OBC28" s="86"/>
      <c r="OBD28" s="86"/>
      <c r="OBE28" s="86"/>
      <c r="OBF28" s="86"/>
      <c r="OBG28" s="86"/>
      <c r="OBH28" s="86"/>
      <c r="OBI28" s="86"/>
      <c r="OBJ28" s="86"/>
      <c r="OBK28" s="86"/>
      <c r="OBL28" s="86"/>
      <c r="OBM28" s="86"/>
      <c r="OBN28" s="86"/>
      <c r="OBO28" s="86"/>
      <c r="OBP28" s="86"/>
      <c r="OBQ28" s="86"/>
      <c r="OBR28" s="86"/>
      <c r="OBS28" s="86"/>
      <c r="OBT28" s="86"/>
      <c r="OBU28" s="86"/>
      <c r="OBV28" s="86"/>
      <c r="OBW28" s="86"/>
      <c r="OBX28" s="86"/>
      <c r="OBY28" s="86"/>
      <c r="OBZ28" s="86"/>
      <c r="OCA28" s="86"/>
      <c r="OCB28" s="86"/>
      <c r="OCC28" s="86"/>
      <c r="OCD28" s="86"/>
      <c r="OCE28" s="86"/>
      <c r="OCF28" s="86"/>
      <c r="OCG28" s="86"/>
      <c r="OCH28" s="86"/>
      <c r="OCI28" s="86"/>
      <c r="OCJ28" s="86"/>
      <c r="OCK28" s="86"/>
      <c r="OCL28" s="86"/>
      <c r="OCM28" s="86"/>
      <c r="OCN28" s="86"/>
      <c r="OCO28" s="86"/>
      <c r="OCP28" s="86"/>
      <c r="OCQ28" s="86"/>
      <c r="OCR28" s="86"/>
      <c r="OCS28" s="86"/>
      <c r="OCT28" s="86"/>
      <c r="OCU28" s="86"/>
      <c r="OCV28" s="86"/>
      <c r="OCW28" s="86"/>
      <c r="OCX28" s="86"/>
      <c r="OCY28" s="86"/>
      <c r="OCZ28" s="86"/>
      <c r="ODA28" s="86"/>
      <c r="ODB28" s="86"/>
      <c r="ODC28" s="86"/>
      <c r="ODD28" s="86"/>
      <c r="ODE28" s="86"/>
      <c r="ODF28" s="86"/>
      <c r="ODG28" s="86"/>
      <c r="ODH28" s="86"/>
      <c r="ODI28" s="86"/>
      <c r="ODJ28" s="86"/>
      <c r="ODK28" s="86"/>
      <c r="ODL28" s="86"/>
      <c r="ODM28" s="86"/>
      <c r="ODN28" s="86"/>
      <c r="ODO28" s="86"/>
      <c r="ODP28" s="86"/>
      <c r="ODQ28" s="86"/>
      <c r="ODR28" s="86"/>
      <c r="ODS28" s="86"/>
      <c r="ODT28" s="86"/>
      <c r="ODU28" s="86"/>
      <c r="ODV28" s="86"/>
      <c r="ODW28" s="86"/>
      <c r="ODX28" s="86"/>
      <c r="ODY28" s="86"/>
      <c r="ODZ28" s="86"/>
      <c r="OEA28" s="86"/>
      <c r="OEB28" s="86"/>
      <c r="OEC28" s="86"/>
      <c r="OED28" s="86"/>
      <c r="OEE28" s="86"/>
      <c r="OEF28" s="86"/>
      <c r="OEG28" s="86"/>
      <c r="OEH28" s="86"/>
      <c r="OEI28" s="86"/>
      <c r="OEJ28" s="86"/>
      <c r="OEK28" s="86"/>
      <c r="OEL28" s="86"/>
      <c r="OEM28" s="86"/>
      <c r="OEN28" s="86"/>
      <c r="OEO28" s="86"/>
      <c r="OEP28" s="86"/>
      <c r="OEQ28" s="86"/>
      <c r="OER28" s="86"/>
      <c r="OES28" s="86"/>
      <c r="OET28" s="86"/>
      <c r="OEU28" s="86"/>
      <c r="OEV28" s="86"/>
      <c r="OEW28" s="86"/>
      <c r="OEX28" s="86"/>
      <c r="OEY28" s="86"/>
      <c r="OEZ28" s="86"/>
      <c r="OFA28" s="86"/>
      <c r="OFB28" s="86"/>
      <c r="OFC28" s="86"/>
      <c r="OFD28" s="86"/>
      <c r="OFE28" s="86"/>
      <c r="OFF28" s="86"/>
      <c r="OFG28" s="86"/>
      <c r="OFH28" s="86"/>
      <c r="OFI28" s="86"/>
      <c r="OFJ28" s="86"/>
      <c r="OFK28" s="86"/>
      <c r="OFL28" s="86"/>
      <c r="OFM28" s="86"/>
      <c r="OFN28" s="86"/>
      <c r="OFO28" s="86"/>
      <c r="OFP28" s="86"/>
      <c r="OFQ28" s="86"/>
      <c r="OFR28" s="86"/>
      <c r="OFS28" s="86"/>
      <c r="OFT28" s="86"/>
      <c r="OFU28" s="86"/>
      <c r="OFV28" s="86"/>
      <c r="OFW28" s="86"/>
      <c r="OFX28" s="86"/>
      <c r="OFY28" s="86"/>
      <c r="OFZ28" s="86"/>
      <c r="OGA28" s="86"/>
      <c r="OGB28" s="86"/>
      <c r="OGC28" s="86"/>
      <c r="OGD28" s="86"/>
      <c r="OGE28" s="86"/>
      <c r="OGF28" s="86"/>
      <c r="OGG28" s="86"/>
      <c r="OGH28" s="86"/>
      <c r="OGI28" s="86"/>
      <c r="OGJ28" s="86"/>
      <c r="OGK28" s="86"/>
      <c r="OGL28" s="86"/>
      <c r="OGM28" s="86"/>
      <c r="OGN28" s="86"/>
      <c r="OGO28" s="86"/>
      <c r="OGP28" s="86"/>
      <c r="OGQ28" s="86"/>
      <c r="OGR28" s="86"/>
      <c r="OGS28" s="86"/>
      <c r="OGT28" s="86"/>
      <c r="OGU28" s="86"/>
      <c r="OGV28" s="86"/>
      <c r="OGW28" s="86"/>
      <c r="OGX28" s="86"/>
      <c r="OGY28" s="86"/>
      <c r="OGZ28" s="86"/>
      <c r="OHA28" s="86"/>
      <c r="OHB28" s="86"/>
      <c r="OHC28" s="86"/>
      <c r="OHD28" s="86"/>
      <c r="OHE28" s="86"/>
      <c r="OHF28" s="86"/>
      <c r="OHG28" s="86"/>
      <c r="OHH28" s="86"/>
      <c r="OHI28" s="86"/>
      <c r="OHJ28" s="86"/>
      <c r="OHK28" s="86"/>
      <c r="OHL28" s="86"/>
      <c r="OHM28" s="86"/>
      <c r="OHN28" s="86"/>
      <c r="OHO28" s="86"/>
      <c r="OHP28" s="86"/>
      <c r="OHQ28" s="86"/>
      <c r="OHR28" s="86"/>
      <c r="OHS28" s="86"/>
      <c r="OHT28" s="86"/>
      <c r="OHU28" s="86"/>
      <c r="OHV28" s="86"/>
      <c r="OHW28" s="86"/>
      <c r="OHX28" s="86"/>
      <c r="OHY28" s="86"/>
      <c r="OHZ28" s="86"/>
      <c r="OIA28" s="86"/>
      <c r="OIB28" s="86"/>
      <c r="OIC28" s="86"/>
      <c r="OID28" s="86"/>
      <c r="OIE28" s="86"/>
      <c r="OIF28" s="86"/>
      <c r="OIG28" s="86"/>
      <c r="OIH28" s="86"/>
      <c r="OII28" s="86"/>
      <c r="OIJ28" s="86"/>
      <c r="OIK28" s="86"/>
      <c r="OIL28" s="86"/>
      <c r="OIM28" s="86"/>
      <c r="OIN28" s="86"/>
      <c r="OIO28" s="86"/>
      <c r="OIP28" s="86"/>
      <c r="OIQ28" s="86"/>
      <c r="OIR28" s="86"/>
      <c r="OIS28" s="86"/>
      <c r="OIT28" s="86"/>
      <c r="OIU28" s="86"/>
      <c r="OIV28" s="86"/>
      <c r="OIW28" s="86"/>
      <c r="OIX28" s="86"/>
      <c r="OIY28" s="86"/>
      <c r="OIZ28" s="86"/>
      <c r="OJA28" s="86"/>
      <c r="OJB28" s="86"/>
      <c r="OJC28" s="86"/>
      <c r="OJD28" s="86"/>
      <c r="OJE28" s="86"/>
      <c r="OJF28" s="86"/>
      <c r="OJG28" s="86"/>
      <c r="OJH28" s="86"/>
      <c r="OJI28" s="86"/>
      <c r="OJJ28" s="86"/>
      <c r="OJK28" s="86"/>
      <c r="OJL28" s="86"/>
      <c r="OJM28" s="86"/>
      <c r="OJN28" s="86"/>
      <c r="OJO28" s="86"/>
      <c r="OJP28" s="86"/>
      <c r="OJQ28" s="86"/>
      <c r="OJR28" s="86"/>
      <c r="OJS28" s="86"/>
      <c r="OJT28" s="86"/>
      <c r="OJU28" s="86"/>
      <c r="OJV28" s="86"/>
      <c r="OJW28" s="86"/>
      <c r="OJX28" s="86"/>
      <c r="OJY28" s="86"/>
      <c r="OJZ28" s="86"/>
      <c r="OKA28" s="86"/>
      <c r="OKB28" s="86"/>
      <c r="OKC28" s="86"/>
      <c r="OKD28" s="86"/>
      <c r="OKE28" s="86"/>
      <c r="OKF28" s="86"/>
      <c r="OKG28" s="86"/>
      <c r="OKH28" s="86"/>
      <c r="OKI28" s="86"/>
      <c r="OKJ28" s="86"/>
      <c r="OKK28" s="86"/>
      <c r="OKL28" s="86"/>
      <c r="OKM28" s="86"/>
      <c r="OKN28" s="86"/>
      <c r="OKO28" s="86"/>
      <c r="OKP28" s="86"/>
      <c r="OKQ28" s="86"/>
      <c r="OKR28" s="86"/>
      <c r="OKS28" s="86"/>
      <c r="OKT28" s="86"/>
      <c r="OKU28" s="86"/>
      <c r="OKV28" s="86"/>
      <c r="OKW28" s="86"/>
      <c r="OKX28" s="86"/>
      <c r="OKY28" s="86"/>
      <c r="OKZ28" s="86"/>
      <c r="OLA28" s="86"/>
      <c r="OLB28" s="86"/>
      <c r="OLC28" s="86"/>
      <c r="OLD28" s="86"/>
      <c r="OLE28" s="86"/>
      <c r="OLF28" s="86"/>
      <c r="OLG28" s="86"/>
      <c r="OLH28" s="86"/>
      <c r="OLI28" s="86"/>
      <c r="OLJ28" s="86"/>
      <c r="OLK28" s="86"/>
      <c r="OLL28" s="86"/>
      <c r="OLM28" s="86"/>
      <c r="OLN28" s="86"/>
      <c r="OLO28" s="86"/>
      <c r="OLP28" s="86"/>
      <c r="OLQ28" s="86"/>
      <c r="OLR28" s="86"/>
      <c r="OLS28" s="86"/>
      <c r="OLT28" s="86"/>
      <c r="OLU28" s="86"/>
      <c r="OLV28" s="86"/>
      <c r="OLW28" s="86"/>
      <c r="OLX28" s="86"/>
      <c r="OLY28" s="86"/>
      <c r="OLZ28" s="86"/>
      <c r="OMA28" s="86"/>
      <c r="OMB28" s="86"/>
      <c r="OMC28" s="86"/>
      <c r="OMD28" s="86"/>
      <c r="OME28" s="86"/>
      <c r="OMF28" s="86"/>
      <c r="OMG28" s="86"/>
      <c r="OMH28" s="86"/>
      <c r="OMI28" s="86"/>
      <c r="OMJ28" s="86"/>
      <c r="OMK28" s="86"/>
      <c r="OML28" s="86"/>
      <c r="OMM28" s="86"/>
      <c r="OMN28" s="86"/>
      <c r="OMO28" s="86"/>
      <c r="OMP28" s="86"/>
      <c r="OMQ28" s="86"/>
      <c r="OMR28" s="86"/>
      <c r="OMS28" s="86"/>
      <c r="OMT28" s="86"/>
      <c r="OMU28" s="86"/>
      <c r="OMV28" s="86"/>
      <c r="OMW28" s="86"/>
      <c r="OMX28" s="86"/>
      <c r="OMY28" s="86"/>
      <c r="OMZ28" s="86"/>
      <c r="ONA28" s="86"/>
      <c r="ONB28" s="86"/>
      <c r="ONC28" s="86"/>
      <c r="OND28" s="86"/>
      <c r="ONE28" s="86"/>
      <c r="ONF28" s="86"/>
      <c r="ONG28" s="86"/>
      <c r="ONH28" s="86"/>
      <c r="ONI28" s="86"/>
      <c r="ONJ28" s="86"/>
      <c r="ONK28" s="86"/>
      <c r="ONL28" s="86"/>
      <c r="ONM28" s="86"/>
      <c r="ONN28" s="86"/>
      <c r="ONO28" s="86"/>
      <c r="ONP28" s="86"/>
      <c r="ONQ28" s="86"/>
      <c r="ONR28" s="86"/>
      <c r="ONS28" s="86"/>
      <c r="ONT28" s="86"/>
      <c r="ONU28" s="86"/>
      <c r="ONV28" s="86"/>
      <c r="ONW28" s="86"/>
      <c r="ONX28" s="86"/>
      <c r="ONY28" s="86"/>
      <c r="ONZ28" s="86"/>
      <c r="OOA28" s="86"/>
      <c r="OOB28" s="86"/>
      <c r="OOC28" s="86"/>
      <c r="OOD28" s="86"/>
      <c r="OOE28" s="86"/>
      <c r="OOF28" s="86"/>
      <c r="OOG28" s="86"/>
      <c r="OOH28" s="86"/>
      <c r="OOI28" s="86"/>
      <c r="OOJ28" s="86"/>
      <c r="OOK28" s="86"/>
      <c r="OOL28" s="86"/>
      <c r="OOM28" s="86"/>
      <c r="OON28" s="86"/>
      <c r="OOO28" s="86"/>
      <c r="OOP28" s="86"/>
      <c r="OOQ28" s="86"/>
      <c r="OOR28" s="86"/>
      <c r="OOS28" s="86"/>
      <c r="OOT28" s="86"/>
      <c r="OOU28" s="86"/>
      <c r="OOV28" s="86"/>
      <c r="OOW28" s="86"/>
      <c r="OOX28" s="86"/>
      <c r="OOY28" s="86"/>
      <c r="OOZ28" s="86"/>
      <c r="OPA28" s="86"/>
      <c r="OPB28" s="86"/>
      <c r="OPC28" s="86"/>
      <c r="OPD28" s="86"/>
      <c r="OPE28" s="86"/>
      <c r="OPF28" s="86"/>
      <c r="OPG28" s="86"/>
      <c r="OPH28" s="86"/>
      <c r="OPI28" s="86"/>
      <c r="OPJ28" s="86"/>
      <c r="OPK28" s="86"/>
      <c r="OPL28" s="86"/>
      <c r="OPM28" s="86"/>
      <c r="OPN28" s="86"/>
      <c r="OPO28" s="86"/>
      <c r="OPP28" s="86"/>
      <c r="OPQ28" s="86"/>
      <c r="OPR28" s="86"/>
      <c r="OPS28" s="86"/>
      <c r="OPT28" s="86"/>
      <c r="OPU28" s="86"/>
      <c r="OPV28" s="86"/>
      <c r="OPW28" s="86"/>
      <c r="OPX28" s="86"/>
      <c r="OPY28" s="86"/>
      <c r="OPZ28" s="86"/>
      <c r="OQA28" s="86"/>
      <c r="OQB28" s="86"/>
      <c r="OQC28" s="86"/>
      <c r="OQD28" s="86"/>
      <c r="OQE28" s="86"/>
      <c r="OQF28" s="86"/>
      <c r="OQG28" s="86"/>
      <c r="OQH28" s="86"/>
      <c r="OQI28" s="86"/>
      <c r="OQJ28" s="86"/>
      <c r="OQK28" s="86"/>
      <c r="OQL28" s="86"/>
      <c r="OQM28" s="86"/>
      <c r="OQN28" s="86"/>
      <c r="OQO28" s="86"/>
      <c r="OQP28" s="86"/>
      <c r="OQQ28" s="86"/>
      <c r="OQR28" s="86"/>
      <c r="OQS28" s="86"/>
      <c r="OQT28" s="86"/>
      <c r="OQU28" s="86"/>
      <c r="OQV28" s="86"/>
      <c r="OQW28" s="86"/>
      <c r="OQX28" s="86"/>
      <c r="OQY28" s="86"/>
      <c r="OQZ28" s="86"/>
      <c r="ORA28" s="86"/>
      <c r="ORB28" s="86"/>
      <c r="ORC28" s="86"/>
      <c r="ORD28" s="86"/>
      <c r="ORE28" s="86"/>
      <c r="ORF28" s="86"/>
      <c r="ORG28" s="86"/>
      <c r="ORH28" s="86"/>
      <c r="ORI28" s="86"/>
      <c r="ORJ28" s="86"/>
      <c r="ORK28" s="86"/>
      <c r="ORL28" s="86"/>
      <c r="ORM28" s="86"/>
      <c r="ORN28" s="86"/>
      <c r="ORO28" s="86"/>
      <c r="ORP28" s="86"/>
      <c r="ORQ28" s="86"/>
      <c r="ORR28" s="86"/>
      <c r="ORS28" s="86"/>
      <c r="ORT28" s="86"/>
      <c r="ORU28" s="86"/>
      <c r="ORV28" s="86"/>
      <c r="ORW28" s="86"/>
      <c r="ORX28" s="86"/>
      <c r="ORY28" s="86"/>
      <c r="ORZ28" s="86"/>
      <c r="OSA28" s="86"/>
      <c r="OSB28" s="86"/>
      <c r="OSC28" s="86"/>
      <c r="OSD28" s="86"/>
      <c r="OSE28" s="86"/>
      <c r="OSF28" s="86"/>
      <c r="OSG28" s="86"/>
      <c r="OSH28" s="86"/>
      <c r="OSI28" s="86"/>
      <c r="OSJ28" s="86"/>
      <c r="OSK28" s="86"/>
      <c r="OSL28" s="86"/>
      <c r="OSM28" s="86"/>
      <c r="OSN28" s="86"/>
      <c r="OSO28" s="86"/>
      <c r="OSP28" s="86"/>
      <c r="OSQ28" s="86"/>
      <c r="OSR28" s="86"/>
      <c r="OSS28" s="86"/>
      <c r="OST28" s="86"/>
      <c r="OSU28" s="86"/>
      <c r="OSV28" s="86"/>
      <c r="OSW28" s="86"/>
      <c r="OSX28" s="86"/>
      <c r="OSY28" s="86"/>
      <c r="OSZ28" s="86"/>
      <c r="OTA28" s="86"/>
      <c r="OTB28" s="86"/>
      <c r="OTC28" s="86"/>
      <c r="OTD28" s="86"/>
      <c r="OTE28" s="86"/>
      <c r="OTF28" s="86"/>
      <c r="OTG28" s="86"/>
      <c r="OTH28" s="86"/>
      <c r="OTI28" s="86"/>
      <c r="OTJ28" s="86"/>
      <c r="OTK28" s="86"/>
      <c r="OTL28" s="86"/>
      <c r="OTM28" s="86"/>
      <c r="OTN28" s="86"/>
      <c r="OTO28" s="86"/>
      <c r="OTP28" s="86"/>
      <c r="OTQ28" s="86"/>
      <c r="OTR28" s="86"/>
      <c r="OTS28" s="86"/>
      <c r="OTT28" s="86"/>
      <c r="OTU28" s="86"/>
      <c r="OTV28" s="86"/>
      <c r="OTW28" s="86"/>
      <c r="OTX28" s="86"/>
      <c r="OTY28" s="86"/>
      <c r="OTZ28" s="86"/>
      <c r="OUA28" s="86"/>
      <c r="OUB28" s="86"/>
      <c r="OUC28" s="86"/>
      <c r="OUD28" s="86"/>
      <c r="OUE28" s="86"/>
      <c r="OUF28" s="86"/>
      <c r="OUG28" s="86"/>
      <c r="OUH28" s="86"/>
      <c r="OUI28" s="86"/>
      <c r="OUJ28" s="86"/>
      <c r="OUK28" s="86"/>
      <c r="OUL28" s="86"/>
      <c r="OUM28" s="86"/>
      <c r="OUN28" s="86"/>
      <c r="OUO28" s="86"/>
      <c r="OUP28" s="86"/>
      <c r="OUQ28" s="86"/>
      <c r="OUR28" s="86"/>
      <c r="OUS28" s="86"/>
      <c r="OUT28" s="86"/>
      <c r="OUU28" s="86"/>
      <c r="OUV28" s="86"/>
      <c r="OUW28" s="86"/>
      <c r="OUX28" s="86"/>
      <c r="OUY28" s="86"/>
      <c r="OUZ28" s="86"/>
      <c r="OVA28" s="86"/>
      <c r="OVB28" s="86"/>
      <c r="OVC28" s="86"/>
      <c r="OVD28" s="86"/>
      <c r="OVE28" s="86"/>
      <c r="OVF28" s="86"/>
      <c r="OVG28" s="86"/>
      <c r="OVH28" s="86"/>
      <c r="OVI28" s="86"/>
      <c r="OVJ28" s="86"/>
      <c r="OVK28" s="86"/>
      <c r="OVL28" s="86"/>
      <c r="OVM28" s="86"/>
      <c r="OVN28" s="86"/>
      <c r="OVO28" s="86"/>
      <c r="OVP28" s="86"/>
      <c r="OVQ28" s="86"/>
      <c r="OVR28" s="86"/>
      <c r="OVS28" s="86"/>
      <c r="OVT28" s="86"/>
      <c r="OVU28" s="86"/>
      <c r="OVV28" s="86"/>
      <c r="OVW28" s="86"/>
      <c r="OVX28" s="86"/>
      <c r="OVY28" s="86"/>
      <c r="OVZ28" s="86"/>
      <c r="OWA28" s="86"/>
      <c r="OWB28" s="86"/>
      <c r="OWC28" s="86"/>
      <c r="OWD28" s="86"/>
      <c r="OWE28" s="86"/>
      <c r="OWF28" s="86"/>
      <c r="OWG28" s="86"/>
      <c r="OWH28" s="86"/>
      <c r="OWI28" s="86"/>
      <c r="OWJ28" s="86"/>
      <c r="OWK28" s="86"/>
      <c r="OWL28" s="86"/>
      <c r="OWM28" s="86"/>
      <c r="OWN28" s="86"/>
      <c r="OWO28" s="86"/>
      <c r="OWP28" s="86"/>
      <c r="OWQ28" s="86"/>
      <c r="OWR28" s="86"/>
      <c r="OWS28" s="86"/>
      <c r="OWT28" s="86"/>
      <c r="OWU28" s="86"/>
      <c r="OWV28" s="86"/>
      <c r="OWW28" s="86"/>
      <c r="OWX28" s="86"/>
      <c r="OWY28" s="86"/>
      <c r="OWZ28" s="86"/>
      <c r="OXA28" s="86"/>
      <c r="OXB28" s="86"/>
      <c r="OXC28" s="86"/>
      <c r="OXD28" s="86"/>
      <c r="OXE28" s="86"/>
      <c r="OXF28" s="86"/>
      <c r="OXG28" s="86"/>
      <c r="OXH28" s="86"/>
      <c r="OXI28" s="86"/>
      <c r="OXJ28" s="86"/>
      <c r="OXK28" s="86"/>
      <c r="OXL28" s="86"/>
      <c r="OXM28" s="86"/>
      <c r="OXN28" s="86"/>
      <c r="OXO28" s="86"/>
      <c r="OXP28" s="86"/>
      <c r="OXQ28" s="86"/>
      <c r="OXR28" s="86"/>
      <c r="OXS28" s="86"/>
      <c r="OXT28" s="86"/>
      <c r="OXU28" s="86"/>
      <c r="OXV28" s="86"/>
      <c r="OXW28" s="86"/>
      <c r="OXX28" s="86"/>
      <c r="OXY28" s="86"/>
      <c r="OXZ28" s="86"/>
      <c r="OYA28" s="86"/>
      <c r="OYB28" s="86"/>
      <c r="OYC28" s="86"/>
      <c r="OYD28" s="86"/>
      <c r="OYE28" s="86"/>
      <c r="OYF28" s="86"/>
      <c r="OYG28" s="86"/>
      <c r="OYH28" s="86"/>
      <c r="OYI28" s="86"/>
      <c r="OYJ28" s="86"/>
      <c r="OYK28" s="86"/>
      <c r="OYL28" s="86"/>
      <c r="OYM28" s="86"/>
      <c r="OYN28" s="86"/>
      <c r="OYO28" s="86"/>
      <c r="OYP28" s="86"/>
      <c r="OYQ28" s="86"/>
      <c r="OYR28" s="86"/>
      <c r="OYS28" s="86"/>
      <c r="OYT28" s="86"/>
      <c r="OYU28" s="86"/>
      <c r="OYV28" s="86"/>
      <c r="OYW28" s="86"/>
      <c r="OYX28" s="86"/>
      <c r="OYY28" s="86"/>
      <c r="OYZ28" s="86"/>
      <c r="OZA28" s="86"/>
      <c r="OZB28" s="86"/>
      <c r="OZC28" s="86"/>
      <c r="OZD28" s="86"/>
      <c r="OZE28" s="86"/>
      <c r="OZF28" s="86"/>
      <c r="OZG28" s="86"/>
      <c r="OZH28" s="86"/>
      <c r="OZI28" s="86"/>
      <c r="OZJ28" s="86"/>
      <c r="OZK28" s="86"/>
      <c r="OZL28" s="86"/>
      <c r="OZM28" s="86"/>
      <c r="OZN28" s="86"/>
      <c r="OZO28" s="86"/>
      <c r="OZP28" s="86"/>
      <c r="OZQ28" s="86"/>
      <c r="OZR28" s="86"/>
      <c r="OZS28" s="86"/>
      <c r="OZT28" s="86"/>
      <c r="OZU28" s="86"/>
      <c r="OZV28" s="86"/>
      <c r="OZW28" s="86"/>
      <c r="OZX28" s="86"/>
      <c r="OZY28" s="86"/>
      <c r="OZZ28" s="86"/>
      <c r="PAA28" s="86"/>
      <c r="PAB28" s="86"/>
      <c r="PAC28" s="86"/>
      <c r="PAD28" s="86"/>
      <c r="PAE28" s="86"/>
      <c r="PAF28" s="86"/>
      <c r="PAG28" s="86"/>
      <c r="PAH28" s="86"/>
      <c r="PAI28" s="86"/>
      <c r="PAJ28" s="86"/>
      <c r="PAK28" s="86"/>
      <c r="PAL28" s="86"/>
      <c r="PAM28" s="86"/>
      <c r="PAN28" s="86"/>
      <c r="PAO28" s="86"/>
      <c r="PAP28" s="86"/>
      <c r="PAQ28" s="86"/>
      <c r="PAR28" s="86"/>
      <c r="PAS28" s="86"/>
      <c r="PAT28" s="86"/>
      <c r="PAU28" s="86"/>
      <c r="PAV28" s="86"/>
      <c r="PAW28" s="86"/>
      <c r="PAX28" s="86"/>
      <c r="PAY28" s="86"/>
      <c r="PAZ28" s="86"/>
      <c r="PBA28" s="86"/>
      <c r="PBB28" s="86"/>
      <c r="PBC28" s="86"/>
      <c r="PBD28" s="86"/>
      <c r="PBE28" s="86"/>
      <c r="PBF28" s="86"/>
      <c r="PBG28" s="86"/>
      <c r="PBH28" s="86"/>
      <c r="PBI28" s="86"/>
      <c r="PBJ28" s="86"/>
      <c r="PBK28" s="86"/>
      <c r="PBL28" s="86"/>
      <c r="PBM28" s="86"/>
      <c r="PBN28" s="86"/>
      <c r="PBO28" s="86"/>
      <c r="PBP28" s="86"/>
      <c r="PBQ28" s="86"/>
      <c r="PBR28" s="86"/>
      <c r="PBS28" s="86"/>
      <c r="PBT28" s="86"/>
      <c r="PBU28" s="86"/>
      <c r="PBV28" s="86"/>
      <c r="PBW28" s="86"/>
      <c r="PBX28" s="86"/>
      <c r="PBY28" s="86"/>
      <c r="PBZ28" s="86"/>
      <c r="PCA28" s="86"/>
      <c r="PCB28" s="86"/>
      <c r="PCC28" s="86"/>
      <c r="PCD28" s="86"/>
      <c r="PCE28" s="86"/>
      <c r="PCF28" s="86"/>
      <c r="PCG28" s="86"/>
      <c r="PCH28" s="86"/>
      <c r="PCI28" s="86"/>
      <c r="PCJ28" s="86"/>
      <c r="PCK28" s="86"/>
      <c r="PCL28" s="86"/>
      <c r="PCM28" s="86"/>
      <c r="PCN28" s="86"/>
      <c r="PCO28" s="86"/>
      <c r="PCP28" s="86"/>
      <c r="PCQ28" s="86"/>
      <c r="PCR28" s="86"/>
      <c r="PCS28" s="86"/>
      <c r="PCT28" s="86"/>
      <c r="PCU28" s="86"/>
      <c r="PCV28" s="86"/>
      <c r="PCW28" s="86"/>
      <c r="PCX28" s="86"/>
      <c r="PCY28" s="86"/>
      <c r="PCZ28" s="86"/>
      <c r="PDA28" s="86"/>
      <c r="PDB28" s="86"/>
      <c r="PDC28" s="86"/>
      <c r="PDD28" s="86"/>
      <c r="PDE28" s="86"/>
      <c r="PDF28" s="86"/>
      <c r="PDG28" s="86"/>
      <c r="PDH28" s="86"/>
      <c r="PDI28" s="86"/>
      <c r="PDJ28" s="86"/>
      <c r="PDK28" s="86"/>
      <c r="PDL28" s="86"/>
      <c r="PDM28" s="86"/>
      <c r="PDN28" s="86"/>
      <c r="PDO28" s="86"/>
      <c r="PDP28" s="86"/>
      <c r="PDQ28" s="86"/>
      <c r="PDR28" s="86"/>
      <c r="PDS28" s="86"/>
      <c r="PDT28" s="86"/>
      <c r="PDU28" s="86"/>
      <c r="PDV28" s="86"/>
      <c r="PDW28" s="86"/>
      <c r="PDX28" s="86"/>
      <c r="PDY28" s="86"/>
      <c r="PDZ28" s="86"/>
      <c r="PEA28" s="86"/>
      <c r="PEB28" s="86"/>
      <c r="PEC28" s="86"/>
      <c r="PED28" s="86"/>
      <c r="PEE28" s="86"/>
      <c r="PEF28" s="86"/>
      <c r="PEG28" s="86"/>
      <c r="PEH28" s="86"/>
      <c r="PEI28" s="86"/>
      <c r="PEJ28" s="86"/>
      <c r="PEK28" s="86"/>
      <c r="PEL28" s="86"/>
      <c r="PEM28" s="86"/>
      <c r="PEN28" s="86"/>
      <c r="PEO28" s="86"/>
      <c r="PEP28" s="86"/>
      <c r="PEQ28" s="86"/>
      <c r="PER28" s="86"/>
      <c r="PES28" s="86"/>
      <c r="PET28" s="86"/>
      <c r="PEU28" s="86"/>
      <c r="PEV28" s="86"/>
      <c r="PEW28" s="86"/>
      <c r="PEX28" s="86"/>
      <c r="PEY28" s="86"/>
      <c r="PEZ28" s="86"/>
      <c r="PFA28" s="86"/>
      <c r="PFB28" s="86"/>
      <c r="PFC28" s="86"/>
      <c r="PFD28" s="86"/>
      <c r="PFE28" s="86"/>
      <c r="PFF28" s="86"/>
      <c r="PFG28" s="86"/>
      <c r="PFH28" s="86"/>
      <c r="PFI28" s="86"/>
      <c r="PFJ28" s="86"/>
      <c r="PFK28" s="86"/>
      <c r="PFL28" s="86"/>
      <c r="PFM28" s="86"/>
      <c r="PFN28" s="86"/>
      <c r="PFO28" s="86"/>
      <c r="PFP28" s="86"/>
      <c r="PFQ28" s="86"/>
      <c r="PFR28" s="86"/>
      <c r="PFS28" s="86"/>
      <c r="PFT28" s="86"/>
      <c r="PFU28" s="86"/>
      <c r="PFV28" s="86"/>
      <c r="PFW28" s="86"/>
      <c r="PFX28" s="86"/>
      <c r="PFY28" s="86"/>
      <c r="PFZ28" s="86"/>
      <c r="PGA28" s="86"/>
      <c r="PGB28" s="86"/>
      <c r="PGC28" s="86"/>
      <c r="PGD28" s="86"/>
      <c r="PGE28" s="86"/>
      <c r="PGF28" s="86"/>
      <c r="PGG28" s="86"/>
      <c r="PGH28" s="86"/>
      <c r="PGI28" s="86"/>
      <c r="PGJ28" s="86"/>
      <c r="PGK28" s="86"/>
      <c r="PGL28" s="86"/>
      <c r="PGM28" s="86"/>
      <c r="PGN28" s="86"/>
      <c r="PGO28" s="86"/>
      <c r="PGP28" s="86"/>
      <c r="PGQ28" s="86"/>
      <c r="PGR28" s="86"/>
      <c r="PGS28" s="86"/>
      <c r="PGT28" s="86"/>
      <c r="PGU28" s="86"/>
      <c r="PGV28" s="86"/>
      <c r="PGW28" s="86"/>
      <c r="PGX28" s="86"/>
      <c r="PGY28" s="86"/>
      <c r="PGZ28" s="86"/>
      <c r="PHA28" s="86"/>
      <c r="PHB28" s="86"/>
      <c r="PHC28" s="86"/>
      <c r="PHD28" s="86"/>
      <c r="PHE28" s="86"/>
      <c r="PHF28" s="86"/>
      <c r="PHG28" s="86"/>
      <c r="PHH28" s="86"/>
      <c r="PHI28" s="86"/>
      <c r="PHJ28" s="86"/>
      <c r="PHK28" s="86"/>
      <c r="PHL28" s="86"/>
      <c r="PHM28" s="86"/>
      <c r="PHN28" s="86"/>
      <c r="PHO28" s="86"/>
      <c r="PHP28" s="86"/>
      <c r="PHQ28" s="86"/>
      <c r="PHR28" s="86"/>
      <c r="PHS28" s="86"/>
      <c r="PHT28" s="86"/>
      <c r="PHU28" s="86"/>
      <c r="PHV28" s="86"/>
      <c r="PHW28" s="86"/>
      <c r="PHX28" s="86"/>
      <c r="PHY28" s="86"/>
      <c r="PHZ28" s="86"/>
      <c r="PIA28" s="86"/>
      <c r="PIB28" s="86"/>
      <c r="PIC28" s="86"/>
      <c r="PID28" s="86"/>
      <c r="PIE28" s="86"/>
      <c r="PIF28" s="86"/>
      <c r="PIG28" s="86"/>
      <c r="PIH28" s="86"/>
      <c r="PII28" s="86"/>
      <c r="PIJ28" s="86"/>
      <c r="PIK28" s="86"/>
      <c r="PIL28" s="86"/>
      <c r="PIM28" s="86"/>
      <c r="PIN28" s="86"/>
      <c r="PIO28" s="86"/>
      <c r="PIP28" s="86"/>
      <c r="PIQ28" s="86"/>
      <c r="PIR28" s="86"/>
      <c r="PIS28" s="86"/>
      <c r="PIT28" s="86"/>
      <c r="PIU28" s="86"/>
      <c r="PIV28" s="86"/>
      <c r="PIW28" s="86"/>
      <c r="PIX28" s="86"/>
      <c r="PIY28" s="86"/>
      <c r="PIZ28" s="86"/>
      <c r="PJA28" s="86"/>
      <c r="PJB28" s="86"/>
      <c r="PJC28" s="86"/>
      <c r="PJD28" s="86"/>
      <c r="PJE28" s="86"/>
      <c r="PJF28" s="86"/>
      <c r="PJG28" s="86"/>
      <c r="PJH28" s="86"/>
      <c r="PJI28" s="86"/>
      <c r="PJJ28" s="86"/>
      <c r="PJK28" s="86"/>
      <c r="PJL28" s="86"/>
      <c r="PJM28" s="86"/>
      <c r="PJN28" s="86"/>
      <c r="PJO28" s="86"/>
      <c r="PJP28" s="86"/>
      <c r="PJQ28" s="86"/>
      <c r="PJR28" s="86"/>
      <c r="PJS28" s="86"/>
      <c r="PJT28" s="86"/>
      <c r="PJU28" s="86"/>
      <c r="PJV28" s="86"/>
      <c r="PJW28" s="86"/>
      <c r="PJX28" s="86"/>
      <c r="PJY28" s="86"/>
      <c r="PJZ28" s="86"/>
      <c r="PKA28" s="86"/>
      <c r="PKB28" s="86"/>
      <c r="PKC28" s="86"/>
      <c r="PKD28" s="86"/>
      <c r="PKE28" s="86"/>
      <c r="PKF28" s="86"/>
      <c r="PKG28" s="86"/>
      <c r="PKH28" s="86"/>
      <c r="PKI28" s="86"/>
      <c r="PKJ28" s="86"/>
      <c r="PKK28" s="86"/>
      <c r="PKL28" s="86"/>
      <c r="PKM28" s="86"/>
      <c r="PKN28" s="86"/>
      <c r="PKO28" s="86"/>
      <c r="PKP28" s="86"/>
      <c r="PKQ28" s="86"/>
      <c r="PKR28" s="86"/>
      <c r="PKS28" s="86"/>
      <c r="PKT28" s="86"/>
      <c r="PKU28" s="86"/>
      <c r="PKV28" s="86"/>
      <c r="PKW28" s="86"/>
      <c r="PKX28" s="86"/>
      <c r="PKY28" s="86"/>
      <c r="PKZ28" s="86"/>
      <c r="PLA28" s="86"/>
      <c r="PLB28" s="86"/>
      <c r="PLC28" s="86"/>
      <c r="PLD28" s="86"/>
      <c r="PLE28" s="86"/>
      <c r="PLF28" s="86"/>
      <c r="PLG28" s="86"/>
      <c r="PLH28" s="86"/>
      <c r="PLI28" s="86"/>
      <c r="PLJ28" s="86"/>
      <c r="PLK28" s="86"/>
      <c r="PLL28" s="86"/>
      <c r="PLM28" s="86"/>
      <c r="PLN28" s="86"/>
      <c r="PLO28" s="86"/>
      <c r="PLP28" s="86"/>
      <c r="PLQ28" s="86"/>
      <c r="PLR28" s="86"/>
      <c r="PLS28" s="86"/>
      <c r="PLT28" s="86"/>
      <c r="PLU28" s="86"/>
      <c r="PLV28" s="86"/>
      <c r="PLW28" s="86"/>
      <c r="PLX28" s="86"/>
      <c r="PLY28" s="86"/>
      <c r="PLZ28" s="86"/>
      <c r="PMA28" s="86"/>
      <c r="PMB28" s="86"/>
      <c r="PMC28" s="86"/>
      <c r="PMD28" s="86"/>
      <c r="PME28" s="86"/>
      <c r="PMF28" s="86"/>
      <c r="PMG28" s="86"/>
      <c r="PMH28" s="86"/>
      <c r="PMI28" s="86"/>
      <c r="PMJ28" s="86"/>
      <c r="PMK28" s="86"/>
      <c r="PML28" s="86"/>
      <c r="PMM28" s="86"/>
      <c r="PMN28" s="86"/>
      <c r="PMO28" s="86"/>
      <c r="PMP28" s="86"/>
      <c r="PMQ28" s="86"/>
      <c r="PMR28" s="86"/>
      <c r="PMS28" s="86"/>
      <c r="PMT28" s="86"/>
      <c r="PMU28" s="86"/>
      <c r="PMV28" s="86"/>
      <c r="PMW28" s="86"/>
      <c r="PMX28" s="86"/>
      <c r="PMY28" s="86"/>
      <c r="PMZ28" s="86"/>
      <c r="PNA28" s="86"/>
      <c r="PNB28" s="86"/>
      <c r="PNC28" s="86"/>
      <c r="PND28" s="86"/>
      <c r="PNE28" s="86"/>
      <c r="PNF28" s="86"/>
      <c r="PNG28" s="86"/>
      <c r="PNH28" s="86"/>
      <c r="PNI28" s="86"/>
      <c r="PNJ28" s="86"/>
      <c r="PNK28" s="86"/>
      <c r="PNL28" s="86"/>
      <c r="PNM28" s="86"/>
      <c r="PNN28" s="86"/>
      <c r="PNO28" s="86"/>
      <c r="PNP28" s="86"/>
      <c r="PNQ28" s="86"/>
      <c r="PNR28" s="86"/>
      <c r="PNS28" s="86"/>
      <c r="PNT28" s="86"/>
      <c r="PNU28" s="86"/>
      <c r="PNV28" s="86"/>
      <c r="PNW28" s="86"/>
      <c r="PNX28" s="86"/>
      <c r="PNY28" s="86"/>
      <c r="PNZ28" s="86"/>
      <c r="POA28" s="86"/>
      <c r="POB28" s="86"/>
      <c r="POC28" s="86"/>
      <c r="POD28" s="86"/>
      <c r="POE28" s="86"/>
      <c r="POF28" s="86"/>
      <c r="POG28" s="86"/>
      <c r="POH28" s="86"/>
      <c r="POI28" s="86"/>
      <c r="POJ28" s="86"/>
      <c r="POK28" s="86"/>
      <c r="POL28" s="86"/>
      <c r="POM28" s="86"/>
      <c r="PON28" s="86"/>
      <c r="POO28" s="86"/>
      <c r="POP28" s="86"/>
      <c r="POQ28" s="86"/>
      <c r="POR28" s="86"/>
      <c r="POS28" s="86"/>
      <c r="POT28" s="86"/>
      <c r="POU28" s="86"/>
      <c r="POV28" s="86"/>
      <c r="POW28" s="86"/>
      <c r="POX28" s="86"/>
      <c r="POY28" s="86"/>
      <c r="POZ28" s="86"/>
      <c r="PPA28" s="86"/>
      <c r="PPB28" s="86"/>
      <c r="PPC28" s="86"/>
      <c r="PPD28" s="86"/>
      <c r="PPE28" s="86"/>
      <c r="PPF28" s="86"/>
      <c r="PPG28" s="86"/>
      <c r="PPH28" s="86"/>
      <c r="PPI28" s="86"/>
      <c r="PPJ28" s="86"/>
      <c r="PPK28" s="86"/>
      <c r="PPL28" s="86"/>
      <c r="PPM28" s="86"/>
      <c r="PPN28" s="86"/>
      <c r="PPO28" s="86"/>
      <c r="PPP28" s="86"/>
      <c r="PPQ28" s="86"/>
      <c r="PPR28" s="86"/>
      <c r="PPS28" s="86"/>
      <c r="PPT28" s="86"/>
      <c r="PPU28" s="86"/>
      <c r="PPV28" s="86"/>
      <c r="PPW28" s="86"/>
      <c r="PPX28" s="86"/>
      <c r="PPY28" s="86"/>
      <c r="PPZ28" s="86"/>
      <c r="PQA28" s="86"/>
      <c r="PQB28" s="86"/>
      <c r="PQC28" s="86"/>
      <c r="PQD28" s="86"/>
      <c r="PQE28" s="86"/>
      <c r="PQF28" s="86"/>
      <c r="PQG28" s="86"/>
      <c r="PQH28" s="86"/>
      <c r="PQI28" s="86"/>
      <c r="PQJ28" s="86"/>
      <c r="PQK28" s="86"/>
      <c r="PQL28" s="86"/>
      <c r="PQM28" s="86"/>
      <c r="PQN28" s="86"/>
      <c r="PQO28" s="86"/>
      <c r="PQP28" s="86"/>
      <c r="PQQ28" s="86"/>
      <c r="PQR28" s="86"/>
      <c r="PQS28" s="86"/>
      <c r="PQT28" s="86"/>
      <c r="PQU28" s="86"/>
      <c r="PQV28" s="86"/>
      <c r="PQW28" s="86"/>
      <c r="PQX28" s="86"/>
      <c r="PQY28" s="86"/>
      <c r="PQZ28" s="86"/>
      <c r="PRA28" s="86"/>
      <c r="PRB28" s="86"/>
      <c r="PRC28" s="86"/>
      <c r="PRD28" s="86"/>
      <c r="PRE28" s="86"/>
      <c r="PRF28" s="86"/>
      <c r="PRG28" s="86"/>
      <c r="PRH28" s="86"/>
      <c r="PRI28" s="86"/>
      <c r="PRJ28" s="86"/>
      <c r="PRK28" s="86"/>
      <c r="PRL28" s="86"/>
      <c r="PRM28" s="86"/>
      <c r="PRN28" s="86"/>
      <c r="PRO28" s="86"/>
      <c r="PRP28" s="86"/>
      <c r="PRQ28" s="86"/>
      <c r="PRR28" s="86"/>
      <c r="PRS28" s="86"/>
      <c r="PRT28" s="86"/>
      <c r="PRU28" s="86"/>
      <c r="PRV28" s="86"/>
      <c r="PRW28" s="86"/>
      <c r="PRX28" s="86"/>
      <c r="PRY28" s="86"/>
      <c r="PRZ28" s="86"/>
      <c r="PSA28" s="86"/>
      <c r="PSB28" s="86"/>
      <c r="PSC28" s="86"/>
      <c r="PSD28" s="86"/>
      <c r="PSE28" s="86"/>
      <c r="PSF28" s="86"/>
      <c r="PSG28" s="86"/>
      <c r="PSH28" s="86"/>
      <c r="PSI28" s="86"/>
      <c r="PSJ28" s="86"/>
      <c r="PSK28" s="86"/>
      <c r="PSL28" s="86"/>
      <c r="PSM28" s="86"/>
      <c r="PSN28" s="86"/>
      <c r="PSO28" s="86"/>
      <c r="PSP28" s="86"/>
      <c r="PSQ28" s="86"/>
      <c r="PSR28" s="86"/>
      <c r="PSS28" s="86"/>
      <c r="PST28" s="86"/>
      <c r="PSU28" s="86"/>
      <c r="PSV28" s="86"/>
      <c r="PSW28" s="86"/>
      <c r="PSX28" s="86"/>
      <c r="PSY28" s="86"/>
      <c r="PSZ28" s="86"/>
      <c r="PTA28" s="86"/>
      <c r="PTB28" s="86"/>
      <c r="PTC28" s="86"/>
      <c r="PTD28" s="86"/>
      <c r="PTE28" s="86"/>
      <c r="PTF28" s="86"/>
      <c r="PTG28" s="86"/>
      <c r="PTH28" s="86"/>
      <c r="PTI28" s="86"/>
      <c r="PTJ28" s="86"/>
      <c r="PTK28" s="86"/>
      <c r="PTL28" s="86"/>
      <c r="PTM28" s="86"/>
      <c r="PTN28" s="86"/>
      <c r="PTO28" s="86"/>
      <c r="PTP28" s="86"/>
      <c r="PTQ28" s="86"/>
      <c r="PTR28" s="86"/>
      <c r="PTS28" s="86"/>
      <c r="PTT28" s="86"/>
      <c r="PTU28" s="86"/>
      <c r="PTV28" s="86"/>
      <c r="PTW28" s="86"/>
      <c r="PTX28" s="86"/>
      <c r="PTY28" s="86"/>
      <c r="PTZ28" s="86"/>
      <c r="PUA28" s="86"/>
      <c r="PUB28" s="86"/>
      <c r="PUC28" s="86"/>
      <c r="PUD28" s="86"/>
      <c r="PUE28" s="86"/>
      <c r="PUF28" s="86"/>
      <c r="PUG28" s="86"/>
      <c r="PUH28" s="86"/>
      <c r="PUI28" s="86"/>
      <c r="PUJ28" s="86"/>
      <c r="PUK28" s="86"/>
      <c r="PUL28" s="86"/>
      <c r="PUM28" s="86"/>
      <c r="PUN28" s="86"/>
      <c r="PUO28" s="86"/>
      <c r="PUP28" s="86"/>
      <c r="PUQ28" s="86"/>
      <c r="PUR28" s="86"/>
      <c r="PUS28" s="86"/>
      <c r="PUT28" s="86"/>
      <c r="PUU28" s="86"/>
      <c r="PUV28" s="86"/>
      <c r="PUW28" s="86"/>
      <c r="PUX28" s="86"/>
      <c r="PUY28" s="86"/>
      <c r="PUZ28" s="86"/>
      <c r="PVA28" s="86"/>
      <c r="PVB28" s="86"/>
      <c r="PVC28" s="86"/>
      <c r="PVD28" s="86"/>
      <c r="PVE28" s="86"/>
      <c r="PVF28" s="86"/>
      <c r="PVG28" s="86"/>
      <c r="PVH28" s="86"/>
      <c r="PVI28" s="86"/>
      <c r="PVJ28" s="86"/>
      <c r="PVK28" s="86"/>
      <c r="PVL28" s="86"/>
      <c r="PVM28" s="86"/>
      <c r="PVN28" s="86"/>
      <c r="PVO28" s="86"/>
      <c r="PVP28" s="86"/>
      <c r="PVQ28" s="86"/>
      <c r="PVR28" s="86"/>
      <c r="PVS28" s="86"/>
      <c r="PVT28" s="86"/>
      <c r="PVU28" s="86"/>
      <c r="PVV28" s="86"/>
      <c r="PVW28" s="86"/>
      <c r="PVX28" s="86"/>
      <c r="PVY28" s="86"/>
      <c r="PVZ28" s="86"/>
      <c r="PWA28" s="86"/>
      <c r="PWB28" s="86"/>
      <c r="PWC28" s="86"/>
      <c r="PWD28" s="86"/>
      <c r="PWE28" s="86"/>
      <c r="PWF28" s="86"/>
      <c r="PWG28" s="86"/>
      <c r="PWH28" s="86"/>
      <c r="PWI28" s="86"/>
      <c r="PWJ28" s="86"/>
      <c r="PWK28" s="86"/>
      <c r="PWL28" s="86"/>
      <c r="PWM28" s="86"/>
      <c r="PWN28" s="86"/>
      <c r="PWO28" s="86"/>
      <c r="PWP28" s="86"/>
      <c r="PWQ28" s="86"/>
      <c r="PWR28" s="86"/>
      <c r="PWS28" s="86"/>
      <c r="PWT28" s="86"/>
      <c r="PWU28" s="86"/>
      <c r="PWV28" s="86"/>
      <c r="PWW28" s="86"/>
      <c r="PWX28" s="86"/>
      <c r="PWY28" s="86"/>
      <c r="PWZ28" s="86"/>
      <c r="PXA28" s="86"/>
      <c r="PXB28" s="86"/>
      <c r="PXC28" s="86"/>
      <c r="PXD28" s="86"/>
      <c r="PXE28" s="86"/>
      <c r="PXF28" s="86"/>
      <c r="PXG28" s="86"/>
      <c r="PXH28" s="86"/>
      <c r="PXI28" s="86"/>
      <c r="PXJ28" s="86"/>
      <c r="PXK28" s="86"/>
      <c r="PXL28" s="86"/>
      <c r="PXM28" s="86"/>
      <c r="PXN28" s="86"/>
      <c r="PXO28" s="86"/>
      <c r="PXP28" s="86"/>
      <c r="PXQ28" s="86"/>
      <c r="PXR28" s="86"/>
      <c r="PXS28" s="86"/>
      <c r="PXT28" s="86"/>
      <c r="PXU28" s="86"/>
      <c r="PXV28" s="86"/>
      <c r="PXW28" s="86"/>
      <c r="PXX28" s="86"/>
      <c r="PXY28" s="86"/>
      <c r="PXZ28" s="86"/>
      <c r="PYA28" s="86"/>
      <c r="PYB28" s="86"/>
      <c r="PYC28" s="86"/>
      <c r="PYD28" s="86"/>
      <c r="PYE28" s="86"/>
      <c r="PYF28" s="86"/>
      <c r="PYG28" s="86"/>
      <c r="PYH28" s="86"/>
      <c r="PYI28" s="86"/>
      <c r="PYJ28" s="86"/>
      <c r="PYK28" s="86"/>
      <c r="PYL28" s="86"/>
      <c r="PYM28" s="86"/>
      <c r="PYN28" s="86"/>
      <c r="PYO28" s="86"/>
      <c r="PYP28" s="86"/>
      <c r="PYQ28" s="86"/>
      <c r="PYR28" s="86"/>
      <c r="PYS28" s="86"/>
      <c r="PYT28" s="86"/>
      <c r="PYU28" s="86"/>
      <c r="PYV28" s="86"/>
      <c r="PYW28" s="86"/>
      <c r="PYX28" s="86"/>
      <c r="PYY28" s="86"/>
      <c r="PYZ28" s="86"/>
      <c r="PZA28" s="86"/>
      <c r="PZB28" s="86"/>
      <c r="PZC28" s="86"/>
      <c r="PZD28" s="86"/>
      <c r="PZE28" s="86"/>
      <c r="PZF28" s="86"/>
      <c r="PZG28" s="86"/>
      <c r="PZH28" s="86"/>
      <c r="PZI28" s="86"/>
      <c r="PZJ28" s="86"/>
      <c r="PZK28" s="86"/>
      <c r="PZL28" s="86"/>
      <c r="PZM28" s="86"/>
      <c r="PZN28" s="86"/>
      <c r="PZO28" s="86"/>
      <c r="PZP28" s="86"/>
      <c r="PZQ28" s="86"/>
      <c r="PZR28" s="86"/>
      <c r="PZS28" s="86"/>
      <c r="PZT28" s="86"/>
      <c r="PZU28" s="86"/>
      <c r="PZV28" s="86"/>
      <c r="PZW28" s="86"/>
      <c r="PZX28" s="86"/>
      <c r="PZY28" s="86"/>
      <c r="PZZ28" s="86"/>
      <c r="QAA28" s="86"/>
      <c r="QAB28" s="86"/>
      <c r="QAC28" s="86"/>
      <c r="QAD28" s="86"/>
      <c r="QAE28" s="86"/>
      <c r="QAF28" s="86"/>
      <c r="QAG28" s="86"/>
      <c r="QAH28" s="86"/>
      <c r="QAI28" s="86"/>
      <c r="QAJ28" s="86"/>
      <c r="QAK28" s="86"/>
      <c r="QAL28" s="86"/>
      <c r="QAM28" s="86"/>
      <c r="QAN28" s="86"/>
      <c r="QAO28" s="86"/>
      <c r="QAP28" s="86"/>
      <c r="QAQ28" s="86"/>
      <c r="QAR28" s="86"/>
      <c r="QAS28" s="86"/>
      <c r="QAT28" s="86"/>
      <c r="QAU28" s="86"/>
      <c r="QAV28" s="86"/>
      <c r="QAW28" s="86"/>
      <c r="QAX28" s="86"/>
      <c r="QAY28" s="86"/>
      <c r="QAZ28" s="86"/>
      <c r="QBA28" s="86"/>
      <c r="QBB28" s="86"/>
      <c r="QBC28" s="86"/>
      <c r="QBD28" s="86"/>
      <c r="QBE28" s="86"/>
      <c r="QBF28" s="86"/>
      <c r="QBG28" s="86"/>
      <c r="QBH28" s="86"/>
      <c r="QBI28" s="86"/>
      <c r="QBJ28" s="86"/>
      <c r="QBK28" s="86"/>
      <c r="QBL28" s="86"/>
      <c r="QBM28" s="86"/>
      <c r="QBN28" s="86"/>
      <c r="QBO28" s="86"/>
      <c r="QBP28" s="86"/>
      <c r="QBQ28" s="86"/>
      <c r="QBR28" s="86"/>
      <c r="QBS28" s="86"/>
      <c r="QBT28" s="86"/>
      <c r="QBU28" s="86"/>
      <c r="QBV28" s="86"/>
      <c r="QBW28" s="86"/>
      <c r="QBX28" s="86"/>
      <c r="QBY28" s="86"/>
      <c r="QBZ28" s="86"/>
      <c r="QCA28" s="86"/>
      <c r="QCB28" s="86"/>
      <c r="QCC28" s="86"/>
      <c r="QCD28" s="86"/>
      <c r="QCE28" s="86"/>
      <c r="QCF28" s="86"/>
      <c r="QCG28" s="86"/>
      <c r="QCH28" s="86"/>
      <c r="QCI28" s="86"/>
      <c r="QCJ28" s="86"/>
      <c r="QCK28" s="86"/>
      <c r="QCL28" s="86"/>
      <c r="QCM28" s="86"/>
      <c r="QCN28" s="86"/>
      <c r="QCO28" s="86"/>
      <c r="QCP28" s="86"/>
      <c r="QCQ28" s="86"/>
      <c r="QCR28" s="86"/>
      <c r="QCS28" s="86"/>
      <c r="QCT28" s="86"/>
      <c r="QCU28" s="86"/>
      <c r="QCV28" s="86"/>
      <c r="QCW28" s="86"/>
      <c r="QCX28" s="86"/>
      <c r="QCY28" s="86"/>
      <c r="QCZ28" s="86"/>
      <c r="QDA28" s="86"/>
      <c r="QDB28" s="86"/>
      <c r="QDC28" s="86"/>
      <c r="QDD28" s="86"/>
      <c r="QDE28" s="86"/>
      <c r="QDF28" s="86"/>
      <c r="QDG28" s="86"/>
      <c r="QDH28" s="86"/>
      <c r="QDI28" s="86"/>
      <c r="QDJ28" s="86"/>
      <c r="QDK28" s="86"/>
      <c r="QDL28" s="86"/>
      <c r="QDM28" s="86"/>
      <c r="QDN28" s="86"/>
      <c r="QDO28" s="86"/>
      <c r="QDP28" s="86"/>
      <c r="QDQ28" s="86"/>
      <c r="QDR28" s="86"/>
      <c r="QDS28" s="86"/>
      <c r="QDT28" s="86"/>
      <c r="QDU28" s="86"/>
      <c r="QDV28" s="86"/>
      <c r="QDW28" s="86"/>
      <c r="QDX28" s="86"/>
      <c r="QDY28" s="86"/>
      <c r="QDZ28" s="86"/>
      <c r="QEA28" s="86"/>
      <c r="QEB28" s="86"/>
      <c r="QEC28" s="86"/>
      <c r="QED28" s="86"/>
      <c r="QEE28" s="86"/>
      <c r="QEF28" s="86"/>
      <c r="QEG28" s="86"/>
      <c r="QEH28" s="86"/>
      <c r="QEI28" s="86"/>
      <c r="QEJ28" s="86"/>
      <c r="QEK28" s="86"/>
      <c r="QEL28" s="86"/>
      <c r="QEM28" s="86"/>
      <c r="QEN28" s="86"/>
      <c r="QEO28" s="86"/>
      <c r="QEP28" s="86"/>
      <c r="QEQ28" s="86"/>
      <c r="QER28" s="86"/>
      <c r="QES28" s="86"/>
      <c r="QET28" s="86"/>
      <c r="QEU28" s="86"/>
      <c r="QEV28" s="86"/>
      <c r="QEW28" s="86"/>
      <c r="QEX28" s="86"/>
      <c r="QEY28" s="86"/>
      <c r="QEZ28" s="86"/>
      <c r="QFA28" s="86"/>
      <c r="QFB28" s="86"/>
      <c r="QFC28" s="86"/>
      <c r="QFD28" s="86"/>
      <c r="QFE28" s="86"/>
      <c r="QFF28" s="86"/>
      <c r="QFG28" s="86"/>
      <c r="QFH28" s="86"/>
      <c r="QFI28" s="86"/>
      <c r="QFJ28" s="86"/>
      <c r="QFK28" s="86"/>
      <c r="QFL28" s="86"/>
      <c r="QFM28" s="86"/>
      <c r="QFN28" s="86"/>
      <c r="QFO28" s="86"/>
      <c r="QFP28" s="86"/>
      <c r="QFQ28" s="86"/>
      <c r="QFR28" s="86"/>
      <c r="QFS28" s="86"/>
      <c r="QFT28" s="86"/>
      <c r="QFU28" s="86"/>
      <c r="QFV28" s="86"/>
      <c r="QFW28" s="86"/>
      <c r="QFX28" s="86"/>
      <c r="QFY28" s="86"/>
      <c r="QFZ28" s="86"/>
      <c r="QGA28" s="86"/>
      <c r="QGB28" s="86"/>
      <c r="QGC28" s="86"/>
      <c r="QGD28" s="86"/>
      <c r="QGE28" s="86"/>
      <c r="QGF28" s="86"/>
      <c r="QGG28" s="86"/>
      <c r="QGH28" s="86"/>
      <c r="QGI28" s="86"/>
      <c r="QGJ28" s="86"/>
      <c r="QGK28" s="86"/>
      <c r="QGL28" s="86"/>
      <c r="QGM28" s="86"/>
      <c r="QGN28" s="86"/>
      <c r="QGO28" s="86"/>
      <c r="QGP28" s="86"/>
      <c r="QGQ28" s="86"/>
      <c r="QGR28" s="86"/>
      <c r="QGS28" s="86"/>
      <c r="QGT28" s="86"/>
      <c r="QGU28" s="86"/>
      <c r="QGV28" s="86"/>
      <c r="QGW28" s="86"/>
      <c r="QGX28" s="86"/>
      <c r="QGY28" s="86"/>
      <c r="QGZ28" s="86"/>
      <c r="QHA28" s="86"/>
      <c r="QHB28" s="86"/>
      <c r="QHC28" s="86"/>
      <c r="QHD28" s="86"/>
      <c r="QHE28" s="86"/>
      <c r="QHF28" s="86"/>
      <c r="QHG28" s="86"/>
      <c r="QHH28" s="86"/>
      <c r="QHI28" s="86"/>
      <c r="QHJ28" s="86"/>
      <c r="QHK28" s="86"/>
      <c r="QHL28" s="86"/>
      <c r="QHM28" s="86"/>
      <c r="QHN28" s="86"/>
      <c r="QHO28" s="86"/>
      <c r="QHP28" s="86"/>
      <c r="QHQ28" s="86"/>
      <c r="QHR28" s="86"/>
      <c r="QHS28" s="86"/>
      <c r="QHT28" s="86"/>
      <c r="QHU28" s="86"/>
      <c r="QHV28" s="86"/>
      <c r="QHW28" s="86"/>
      <c r="QHX28" s="86"/>
      <c r="QHY28" s="86"/>
      <c r="QHZ28" s="86"/>
      <c r="QIA28" s="86"/>
      <c r="QIB28" s="86"/>
      <c r="QIC28" s="86"/>
      <c r="QID28" s="86"/>
      <c r="QIE28" s="86"/>
      <c r="QIF28" s="86"/>
      <c r="QIG28" s="86"/>
      <c r="QIH28" s="86"/>
      <c r="QII28" s="86"/>
      <c r="QIJ28" s="86"/>
      <c r="QIK28" s="86"/>
      <c r="QIL28" s="86"/>
      <c r="QIM28" s="86"/>
      <c r="QIN28" s="86"/>
      <c r="QIO28" s="86"/>
      <c r="QIP28" s="86"/>
      <c r="QIQ28" s="86"/>
      <c r="QIR28" s="86"/>
      <c r="QIS28" s="86"/>
      <c r="QIT28" s="86"/>
      <c r="QIU28" s="86"/>
      <c r="QIV28" s="86"/>
      <c r="QIW28" s="86"/>
      <c r="QIX28" s="86"/>
      <c r="QIY28" s="86"/>
      <c r="QIZ28" s="86"/>
      <c r="QJA28" s="86"/>
      <c r="QJB28" s="86"/>
      <c r="QJC28" s="86"/>
      <c r="QJD28" s="86"/>
      <c r="QJE28" s="86"/>
      <c r="QJF28" s="86"/>
      <c r="QJG28" s="86"/>
      <c r="QJH28" s="86"/>
      <c r="QJI28" s="86"/>
      <c r="QJJ28" s="86"/>
      <c r="QJK28" s="86"/>
      <c r="QJL28" s="86"/>
      <c r="QJM28" s="86"/>
      <c r="QJN28" s="86"/>
      <c r="QJO28" s="86"/>
      <c r="QJP28" s="86"/>
      <c r="QJQ28" s="86"/>
      <c r="QJR28" s="86"/>
      <c r="QJS28" s="86"/>
      <c r="QJT28" s="86"/>
      <c r="QJU28" s="86"/>
      <c r="QJV28" s="86"/>
      <c r="QJW28" s="86"/>
      <c r="QJX28" s="86"/>
      <c r="QJY28" s="86"/>
      <c r="QJZ28" s="86"/>
      <c r="QKA28" s="86"/>
      <c r="QKB28" s="86"/>
      <c r="QKC28" s="86"/>
      <c r="QKD28" s="86"/>
      <c r="QKE28" s="86"/>
      <c r="QKF28" s="86"/>
      <c r="QKG28" s="86"/>
      <c r="QKH28" s="86"/>
      <c r="QKI28" s="86"/>
      <c r="QKJ28" s="86"/>
      <c r="QKK28" s="86"/>
      <c r="QKL28" s="86"/>
      <c r="QKM28" s="86"/>
      <c r="QKN28" s="86"/>
      <c r="QKO28" s="86"/>
      <c r="QKP28" s="86"/>
      <c r="QKQ28" s="86"/>
      <c r="QKR28" s="86"/>
      <c r="QKS28" s="86"/>
      <c r="QKT28" s="86"/>
      <c r="QKU28" s="86"/>
      <c r="QKV28" s="86"/>
      <c r="QKW28" s="86"/>
      <c r="QKX28" s="86"/>
      <c r="QKY28" s="86"/>
      <c r="QKZ28" s="86"/>
      <c r="QLA28" s="86"/>
      <c r="QLB28" s="86"/>
      <c r="QLC28" s="86"/>
      <c r="QLD28" s="86"/>
      <c r="QLE28" s="86"/>
      <c r="QLF28" s="86"/>
      <c r="QLG28" s="86"/>
      <c r="QLH28" s="86"/>
      <c r="QLI28" s="86"/>
      <c r="QLJ28" s="86"/>
      <c r="QLK28" s="86"/>
      <c r="QLL28" s="86"/>
      <c r="QLM28" s="86"/>
      <c r="QLN28" s="86"/>
      <c r="QLO28" s="86"/>
      <c r="QLP28" s="86"/>
      <c r="QLQ28" s="86"/>
      <c r="QLR28" s="86"/>
      <c r="QLS28" s="86"/>
      <c r="QLT28" s="86"/>
      <c r="QLU28" s="86"/>
      <c r="QLV28" s="86"/>
      <c r="QLW28" s="86"/>
      <c r="QLX28" s="86"/>
      <c r="QLY28" s="86"/>
      <c r="QLZ28" s="86"/>
      <c r="QMA28" s="86"/>
      <c r="QMB28" s="86"/>
      <c r="QMC28" s="86"/>
      <c r="QMD28" s="86"/>
      <c r="QME28" s="86"/>
      <c r="QMF28" s="86"/>
      <c r="QMG28" s="86"/>
      <c r="QMH28" s="86"/>
      <c r="QMI28" s="86"/>
      <c r="QMJ28" s="86"/>
      <c r="QMK28" s="86"/>
      <c r="QML28" s="86"/>
      <c r="QMM28" s="86"/>
      <c r="QMN28" s="86"/>
      <c r="QMO28" s="86"/>
      <c r="QMP28" s="86"/>
      <c r="QMQ28" s="86"/>
      <c r="QMR28" s="86"/>
      <c r="QMS28" s="86"/>
      <c r="QMT28" s="86"/>
      <c r="QMU28" s="86"/>
      <c r="QMV28" s="86"/>
      <c r="QMW28" s="86"/>
      <c r="QMX28" s="86"/>
      <c r="QMY28" s="86"/>
      <c r="QMZ28" s="86"/>
      <c r="QNA28" s="86"/>
      <c r="QNB28" s="86"/>
      <c r="QNC28" s="86"/>
      <c r="QND28" s="86"/>
      <c r="QNE28" s="86"/>
      <c r="QNF28" s="86"/>
      <c r="QNG28" s="86"/>
      <c r="QNH28" s="86"/>
      <c r="QNI28" s="86"/>
      <c r="QNJ28" s="86"/>
      <c r="QNK28" s="86"/>
      <c r="QNL28" s="86"/>
      <c r="QNM28" s="86"/>
      <c r="QNN28" s="86"/>
      <c r="QNO28" s="86"/>
      <c r="QNP28" s="86"/>
      <c r="QNQ28" s="86"/>
      <c r="QNR28" s="86"/>
      <c r="QNS28" s="86"/>
      <c r="QNT28" s="86"/>
      <c r="QNU28" s="86"/>
      <c r="QNV28" s="86"/>
      <c r="QNW28" s="86"/>
      <c r="QNX28" s="86"/>
      <c r="QNY28" s="86"/>
      <c r="QNZ28" s="86"/>
      <c r="QOA28" s="86"/>
      <c r="QOB28" s="86"/>
      <c r="QOC28" s="86"/>
      <c r="QOD28" s="86"/>
      <c r="QOE28" s="86"/>
      <c r="QOF28" s="86"/>
      <c r="QOG28" s="86"/>
      <c r="QOH28" s="86"/>
      <c r="QOI28" s="86"/>
      <c r="QOJ28" s="86"/>
      <c r="QOK28" s="86"/>
      <c r="QOL28" s="86"/>
      <c r="QOM28" s="86"/>
      <c r="QON28" s="86"/>
      <c r="QOO28" s="86"/>
      <c r="QOP28" s="86"/>
      <c r="QOQ28" s="86"/>
      <c r="QOR28" s="86"/>
      <c r="QOS28" s="86"/>
      <c r="QOT28" s="86"/>
      <c r="QOU28" s="86"/>
      <c r="QOV28" s="86"/>
      <c r="QOW28" s="86"/>
      <c r="QOX28" s="86"/>
      <c r="QOY28" s="86"/>
      <c r="QOZ28" s="86"/>
      <c r="QPA28" s="86"/>
      <c r="QPB28" s="86"/>
      <c r="QPC28" s="86"/>
      <c r="QPD28" s="86"/>
      <c r="QPE28" s="86"/>
      <c r="QPF28" s="86"/>
      <c r="QPG28" s="86"/>
      <c r="QPH28" s="86"/>
      <c r="QPI28" s="86"/>
      <c r="QPJ28" s="86"/>
      <c r="QPK28" s="86"/>
      <c r="QPL28" s="86"/>
      <c r="QPM28" s="86"/>
      <c r="QPN28" s="86"/>
      <c r="QPO28" s="86"/>
      <c r="QPP28" s="86"/>
      <c r="QPQ28" s="86"/>
      <c r="QPR28" s="86"/>
      <c r="QPS28" s="86"/>
      <c r="QPT28" s="86"/>
      <c r="QPU28" s="86"/>
      <c r="QPV28" s="86"/>
      <c r="QPW28" s="86"/>
      <c r="QPX28" s="86"/>
      <c r="QPY28" s="86"/>
      <c r="QPZ28" s="86"/>
      <c r="QQA28" s="86"/>
      <c r="QQB28" s="86"/>
      <c r="QQC28" s="86"/>
      <c r="QQD28" s="86"/>
      <c r="QQE28" s="86"/>
      <c r="QQF28" s="86"/>
      <c r="QQG28" s="86"/>
      <c r="QQH28" s="86"/>
      <c r="QQI28" s="86"/>
      <c r="QQJ28" s="86"/>
      <c r="QQK28" s="86"/>
      <c r="QQL28" s="86"/>
      <c r="QQM28" s="86"/>
      <c r="QQN28" s="86"/>
      <c r="QQO28" s="86"/>
      <c r="QQP28" s="86"/>
      <c r="QQQ28" s="86"/>
      <c r="QQR28" s="86"/>
      <c r="QQS28" s="86"/>
      <c r="QQT28" s="86"/>
      <c r="QQU28" s="86"/>
      <c r="QQV28" s="86"/>
      <c r="QQW28" s="86"/>
      <c r="QQX28" s="86"/>
      <c r="QQY28" s="86"/>
      <c r="QQZ28" s="86"/>
      <c r="QRA28" s="86"/>
      <c r="QRB28" s="86"/>
      <c r="QRC28" s="86"/>
      <c r="QRD28" s="86"/>
      <c r="QRE28" s="86"/>
      <c r="QRF28" s="86"/>
      <c r="QRG28" s="86"/>
      <c r="QRH28" s="86"/>
      <c r="QRI28" s="86"/>
      <c r="QRJ28" s="86"/>
      <c r="QRK28" s="86"/>
      <c r="QRL28" s="86"/>
      <c r="QRM28" s="86"/>
      <c r="QRN28" s="86"/>
      <c r="QRO28" s="86"/>
      <c r="QRP28" s="86"/>
      <c r="QRQ28" s="86"/>
      <c r="QRR28" s="86"/>
      <c r="QRS28" s="86"/>
      <c r="QRT28" s="86"/>
      <c r="QRU28" s="86"/>
      <c r="QRV28" s="86"/>
      <c r="QRW28" s="86"/>
      <c r="QRX28" s="86"/>
      <c r="QRY28" s="86"/>
      <c r="QRZ28" s="86"/>
      <c r="QSA28" s="86"/>
      <c r="QSB28" s="86"/>
      <c r="QSC28" s="86"/>
      <c r="QSD28" s="86"/>
      <c r="QSE28" s="86"/>
      <c r="QSF28" s="86"/>
      <c r="QSG28" s="86"/>
      <c r="QSH28" s="86"/>
      <c r="QSI28" s="86"/>
      <c r="QSJ28" s="86"/>
      <c r="QSK28" s="86"/>
      <c r="QSL28" s="86"/>
      <c r="QSM28" s="86"/>
      <c r="QSN28" s="86"/>
      <c r="QSO28" s="86"/>
      <c r="QSP28" s="86"/>
      <c r="QSQ28" s="86"/>
      <c r="QSR28" s="86"/>
      <c r="QSS28" s="86"/>
      <c r="QST28" s="86"/>
      <c r="QSU28" s="86"/>
      <c r="QSV28" s="86"/>
      <c r="QSW28" s="86"/>
      <c r="QSX28" s="86"/>
      <c r="QSY28" s="86"/>
      <c r="QSZ28" s="86"/>
      <c r="QTA28" s="86"/>
      <c r="QTB28" s="86"/>
      <c r="QTC28" s="86"/>
      <c r="QTD28" s="86"/>
      <c r="QTE28" s="86"/>
      <c r="QTF28" s="86"/>
      <c r="QTG28" s="86"/>
      <c r="QTH28" s="86"/>
      <c r="QTI28" s="86"/>
      <c r="QTJ28" s="86"/>
      <c r="QTK28" s="86"/>
      <c r="QTL28" s="86"/>
      <c r="QTM28" s="86"/>
      <c r="QTN28" s="86"/>
      <c r="QTO28" s="86"/>
      <c r="QTP28" s="86"/>
      <c r="QTQ28" s="86"/>
      <c r="QTR28" s="86"/>
      <c r="QTS28" s="86"/>
      <c r="QTT28" s="86"/>
      <c r="QTU28" s="86"/>
      <c r="QTV28" s="86"/>
      <c r="QTW28" s="86"/>
      <c r="QTX28" s="86"/>
      <c r="QTY28" s="86"/>
      <c r="QTZ28" s="86"/>
      <c r="QUA28" s="86"/>
      <c r="QUB28" s="86"/>
      <c r="QUC28" s="86"/>
      <c r="QUD28" s="86"/>
      <c r="QUE28" s="86"/>
      <c r="QUF28" s="86"/>
      <c r="QUG28" s="86"/>
      <c r="QUH28" s="86"/>
      <c r="QUI28" s="86"/>
      <c r="QUJ28" s="86"/>
      <c r="QUK28" s="86"/>
      <c r="QUL28" s="86"/>
      <c r="QUM28" s="86"/>
      <c r="QUN28" s="86"/>
      <c r="QUO28" s="86"/>
      <c r="QUP28" s="86"/>
      <c r="QUQ28" s="86"/>
      <c r="QUR28" s="86"/>
      <c r="QUS28" s="86"/>
      <c r="QUT28" s="86"/>
      <c r="QUU28" s="86"/>
      <c r="QUV28" s="86"/>
      <c r="QUW28" s="86"/>
      <c r="QUX28" s="86"/>
      <c r="QUY28" s="86"/>
      <c r="QUZ28" s="86"/>
      <c r="QVA28" s="86"/>
      <c r="QVB28" s="86"/>
      <c r="QVC28" s="86"/>
      <c r="QVD28" s="86"/>
      <c r="QVE28" s="86"/>
      <c r="QVF28" s="86"/>
      <c r="QVG28" s="86"/>
      <c r="QVH28" s="86"/>
      <c r="QVI28" s="86"/>
      <c r="QVJ28" s="86"/>
      <c r="QVK28" s="86"/>
      <c r="QVL28" s="86"/>
      <c r="QVM28" s="86"/>
      <c r="QVN28" s="86"/>
      <c r="QVO28" s="86"/>
      <c r="QVP28" s="86"/>
      <c r="QVQ28" s="86"/>
      <c r="QVR28" s="86"/>
      <c r="QVS28" s="86"/>
      <c r="QVT28" s="86"/>
      <c r="QVU28" s="86"/>
      <c r="QVV28" s="86"/>
      <c r="QVW28" s="86"/>
      <c r="QVX28" s="86"/>
      <c r="QVY28" s="86"/>
      <c r="QVZ28" s="86"/>
      <c r="QWA28" s="86"/>
      <c r="QWB28" s="86"/>
      <c r="QWC28" s="86"/>
      <c r="QWD28" s="86"/>
      <c r="QWE28" s="86"/>
      <c r="QWF28" s="86"/>
      <c r="QWG28" s="86"/>
      <c r="QWH28" s="86"/>
      <c r="QWI28" s="86"/>
      <c r="QWJ28" s="86"/>
      <c r="QWK28" s="86"/>
      <c r="QWL28" s="86"/>
      <c r="QWM28" s="86"/>
      <c r="QWN28" s="86"/>
      <c r="QWO28" s="86"/>
      <c r="QWP28" s="86"/>
      <c r="QWQ28" s="86"/>
      <c r="QWR28" s="86"/>
      <c r="QWS28" s="86"/>
      <c r="QWT28" s="86"/>
      <c r="QWU28" s="86"/>
      <c r="QWV28" s="86"/>
      <c r="QWW28" s="86"/>
      <c r="QWX28" s="86"/>
      <c r="QWY28" s="86"/>
      <c r="QWZ28" s="86"/>
      <c r="QXA28" s="86"/>
      <c r="QXB28" s="86"/>
      <c r="QXC28" s="86"/>
      <c r="QXD28" s="86"/>
      <c r="QXE28" s="86"/>
      <c r="QXF28" s="86"/>
      <c r="QXG28" s="86"/>
      <c r="QXH28" s="86"/>
      <c r="QXI28" s="86"/>
      <c r="QXJ28" s="86"/>
      <c r="QXK28" s="86"/>
      <c r="QXL28" s="86"/>
      <c r="QXM28" s="86"/>
      <c r="QXN28" s="86"/>
      <c r="QXO28" s="86"/>
      <c r="QXP28" s="86"/>
      <c r="QXQ28" s="86"/>
      <c r="QXR28" s="86"/>
      <c r="QXS28" s="86"/>
      <c r="QXT28" s="86"/>
      <c r="QXU28" s="86"/>
      <c r="QXV28" s="86"/>
      <c r="QXW28" s="86"/>
      <c r="QXX28" s="86"/>
      <c r="QXY28" s="86"/>
      <c r="QXZ28" s="86"/>
      <c r="QYA28" s="86"/>
      <c r="QYB28" s="86"/>
      <c r="QYC28" s="86"/>
      <c r="QYD28" s="86"/>
      <c r="QYE28" s="86"/>
      <c r="QYF28" s="86"/>
      <c r="QYG28" s="86"/>
      <c r="QYH28" s="86"/>
      <c r="QYI28" s="86"/>
      <c r="QYJ28" s="86"/>
      <c r="QYK28" s="86"/>
      <c r="QYL28" s="86"/>
      <c r="QYM28" s="86"/>
      <c r="QYN28" s="86"/>
      <c r="QYO28" s="86"/>
      <c r="QYP28" s="86"/>
      <c r="QYQ28" s="86"/>
      <c r="QYR28" s="86"/>
      <c r="QYS28" s="86"/>
      <c r="QYT28" s="86"/>
      <c r="QYU28" s="86"/>
      <c r="QYV28" s="86"/>
      <c r="QYW28" s="86"/>
      <c r="QYX28" s="86"/>
      <c r="QYY28" s="86"/>
      <c r="QYZ28" s="86"/>
      <c r="QZA28" s="86"/>
      <c r="QZB28" s="86"/>
      <c r="QZC28" s="86"/>
      <c r="QZD28" s="86"/>
      <c r="QZE28" s="86"/>
      <c r="QZF28" s="86"/>
      <c r="QZG28" s="86"/>
      <c r="QZH28" s="86"/>
      <c r="QZI28" s="86"/>
      <c r="QZJ28" s="86"/>
      <c r="QZK28" s="86"/>
      <c r="QZL28" s="86"/>
      <c r="QZM28" s="86"/>
      <c r="QZN28" s="86"/>
      <c r="QZO28" s="86"/>
      <c r="QZP28" s="86"/>
      <c r="QZQ28" s="86"/>
      <c r="QZR28" s="86"/>
      <c r="QZS28" s="86"/>
      <c r="QZT28" s="86"/>
      <c r="QZU28" s="86"/>
      <c r="QZV28" s="86"/>
      <c r="QZW28" s="86"/>
      <c r="QZX28" s="86"/>
      <c r="QZY28" s="86"/>
      <c r="QZZ28" s="86"/>
      <c r="RAA28" s="86"/>
      <c r="RAB28" s="86"/>
      <c r="RAC28" s="86"/>
      <c r="RAD28" s="86"/>
      <c r="RAE28" s="86"/>
      <c r="RAF28" s="86"/>
      <c r="RAG28" s="86"/>
      <c r="RAH28" s="86"/>
      <c r="RAI28" s="86"/>
      <c r="RAJ28" s="86"/>
      <c r="RAK28" s="86"/>
      <c r="RAL28" s="86"/>
      <c r="RAM28" s="86"/>
      <c r="RAN28" s="86"/>
      <c r="RAO28" s="86"/>
      <c r="RAP28" s="86"/>
      <c r="RAQ28" s="86"/>
      <c r="RAR28" s="86"/>
      <c r="RAS28" s="86"/>
      <c r="RAT28" s="86"/>
      <c r="RAU28" s="86"/>
      <c r="RAV28" s="86"/>
      <c r="RAW28" s="86"/>
      <c r="RAX28" s="86"/>
      <c r="RAY28" s="86"/>
      <c r="RAZ28" s="86"/>
      <c r="RBA28" s="86"/>
      <c r="RBB28" s="86"/>
      <c r="RBC28" s="86"/>
      <c r="RBD28" s="86"/>
      <c r="RBE28" s="86"/>
      <c r="RBF28" s="86"/>
      <c r="RBG28" s="86"/>
      <c r="RBH28" s="86"/>
      <c r="RBI28" s="86"/>
      <c r="RBJ28" s="86"/>
      <c r="RBK28" s="86"/>
      <c r="RBL28" s="86"/>
      <c r="RBM28" s="86"/>
      <c r="RBN28" s="86"/>
      <c r="RBO28" s="86"/>
      <c r="RBP28" s="86"/>
      <c r="RBQ28" s="86"/>
      <c r="RBR28" s="86"/>
      <c r="RBS28" s="86"/>
      <c r="RBT28" s="86"/>
      <c r="RBU28" s="86"/>
      <c r="RBV28" s="86"/>
      <c r="RBW28" s="86"/>
      <c r="RBX28" s="86"/>
      <c r="RBY28" s="86"/>
      <c r="RBZ28" s="86"/>
      <c r="RCA28" s="86"/>
      <c r="RCB28" s="86"/>
      <c r="RCC28" s="86"/>
      <c r="RCD28" s="86"/>
      <c r="RCE28" s="86"/>
      <c r="RCF28" s="86"/>
      <c r="RCG28" s="86"/>
      <c r="RCH28" s="86"/>
      <c r="RCI28" s="86"/>
      <c r="RCJ28" s="86"/>
      <c r="RCK28" s="86"/>
      <c r="RCL28" s="86"/>
      <c r="RCM28" s="86"/>
      <c r="RCN28" s="86"/>
      <c r="RCO28" s="86"/>
      <c r="RCP28" s="86"/>
      <c r="RCQ28" s="86"/>
      <c r="RCR28" s="86"/>
      <c r="RCS28" s="86"/>
      <c r="RCT28" s="86"/>
      <c r="RCU28" s="86"/>
      <c r="RCV28" s="86"/>
      <c r="RCW28" s="86"/>
      <c r="RCX28" s="86"/>
      <c r="RCY28" s="86"/>
      <c r="RCZ28" s="86"/>
      <c r="RDA28" s="86"/>
      <c r="RDB28" s="86"/>
      <c r="RDC28" s="86"/>
      <c r="RDD28" s="86"/>
      <c r="RDE28" s="86"/>
      <c r="RDF28" s="86"/>
      <c r="RDG28" s="86"/>
      <c r="RDH28" s="86"/>
      <c r="RDI28" s="86"/>
      <c r="RDJ28" s="86"/>
      <c r="RDK28" s="86"/>
      <c r="RDL28" s="86"/>
      <c r="RDM28" s="86"/>
      <c r="RDN28" s="86"/>
      <c r="RDO28" s="86"/>
      <c r="RDP28" s="86"/>
      <c r="RDQ28" s="86"/>
      <c r="RDR28" s="86"/>
      <c r="RDS28" s="86"/>
      <c r="RDT28" s="86"/>
      <c r="RDU28" s="86"/>
      <c r="RDV28" s="86"/>
      <c r="RDW28" s="86"/>
      <c r="RDX28" s="86"/>
      <c r="RDY28" s="86"/>
      <c r="RDZ28" s="86"/>
      <c r="REA28" s="86"/>
      <c r="REB28" s="86"/>
      <c r="REC28" s="86"/>
      <c r="RED28" s="86"/>
      <c r="REE28" s="86"/>
      <c r="REF28" s="86"/>
      <c r="REG28" s="86"/>
      <c r="REH28" s="86"/>
      <c r="REI28" s="86"/>
      <c r="REJ28" s="86"/>
      <c r="REK28" s="86"/>
      <c r="REL28" s="86"/>
      <c r="REM28" s="86"/>
      <c r="REN28" s="86"/>
      <c r="REO28" s="86"/>
      <c r="REP28" s="86"/>
      <c r="REQ28" s="86"/>
      <c r="RER28" s="86"/>
      <c r="RES28" s="86"/>
      <c r="RET28" s="86"/>
      <c r="REU28" s="86"/>
      <c r="REV28" s="86"/>
      <c r="REW28" s="86"/>
      <c r="REX28" s="86"/>
      <c r="REY28" s="86"/>
      <c r="REZ28" s="86"/>
      <c r="RFA28" s="86"/>
      <c r="RFB28" s="86"/>
      <c r="RFC28" s="86"/>
      <c r="RFD28" s="86"/>
      <c r="RFE28" s="86"/>
      <c r="RFF28" s="86"/>
      <c r="RFG28" s="86"/>
      <c r="RFH28" s="86"/>
      <c r="RFI28" s="86"/>
      <c r="RFJ28" s="86"/>
      <c r="RFK28" s="86"/>
      <c r="RFL28" s="86"/>
      <c r="RFM28" s="86"/>
      <c r="RFN28" s="86"/>
      <c r="RFO28" s="86"/>
      <c r="RFP28" s="86"/>
      <c r="RFQ28" s="86"/>
      <c r="RFR28" s="86"/>
      <c r="RFS28" s="86"/>
      <c r="RFT28" s="86"/>
      <c r="RFU28" s="86"/>
      <c r="RFV28" s="86"/>
      <c r="RFW28" s="86"/>
      <c r="RFX28" s="86"/>
      <c r="RFY28" s="86"/>
      <c r="RFZ28" s="86"/>
      <c r="RGA28" s="86"/>
      <c r="RGB28" s="86"/>
      <c r="RGC28" s="86"/>
      <c r="RGD28" s="86"/>
      <c r="RGE28" s="86"/>
      <c r="RGF28" s="86"/>
      <c r="RGG28" s="86"/>
      <c r="RGH28" s="86"/>
      <c r="RGI28" s="86"/>
      <c r="RGJ28" s="86"/>
      <c r="RGK28" s="86"/>
      <c r="RGL28" s="86"/>
      <c r="RGM28" s="86"/>
      <c r="RGN28" s="86"/>
      <c r="RGO28" s="86"/>
      <c r="RGP28" s="86"/>
      <c r="RGQ28" s="86"/>
      <c r="RGR28" s="86"/>
      <c r="RGS28" s="86"/>
      <c r="RGT28" s="86"/>
      <c r="RGU28" s="86"/>
      <c r="RGV28" s="86"/>
      <c r="RGW28" s="86"/>
      <c r="RGX28" s="86"/>
      <c r="RGY28" s="86"/>
      <c r="RGZ28" s="86"/>
      <c r="RHA28" s="86"/>
      <c r="RHB28" s="86"/>
      <c r="RHC28" s="86"/>
      <c r="RHD28" s="86"/>
      <c r="RHE28" s="86"/>
      <c r="RHF28" s="86"/>
      <c r="RHG28" s="86"/>
      <c r="RHH28" s="86"/>
      <c r="RHI28" s="86"/>
      <c r="RHJ28" s="86"/>
      <c r="RHK28" s="86"/>
      <c r="RHL28" s="86"/>
      <c r="RHM28" s="86"/>
      <c r="RHN28" s="86"/>
      <c r="RHO28" s="86"/>
      <c r="RHP28" s="86"/>
      <c r="RHQ28" s="86"/>
      <c r="RHR28" s="86"/>
      <c r="RHS28" s="86"/>
      <c r="RHT28" s="86"/>
      <c r="RHU28" s="86"/>
      <c r="RHV28" s="86"/>
      <c r="RHW28" s="86"/>
      <c r="RHX28" s="86"/>
      <c r="RHY28" s="86"/>
      <c r="RHZ28" s="86"/>
      <c r="RIA28" s="86"/>
      <c r="RIB28" s="86"/>
      <c r="RIC28" s="86"/>
      <c r="RID28" s="86"/>
      <c r="RIE28" s="86"/>
      <c r="RIF28" s="86"/>
      <c r="RIG28" s="86"/>
      <c r="RIH28" s="86"/>
      <c r="RII28" s="86"/>
      <c r="RIJ28" s="86"/>
      <c r="RIK28" s="86"/>
      <c r="RIL28" s="86"/>
      <c r="RIM28" s="86"/>
      <c r="RIN28" s="86"/>
      <c r="RIO28" s="86"/>
      <c r="RIP28" s="86"/>
      <c r="RIQ28" s="86"/>
      <c r="RIR28" s="86"/>
      <c r="RIS28" s="86"/>
      <c r="RIT28" s="86"/>
      <c r="RIU28" s="86"/>
      <c r="RIV28" s="86"/>
      <c r="RIW28" s="86"/>
      <c r="RIX28" s="86"/>
      <c r="RIY28" s="86"/>
      <c r="RIZ28" s="86"/>
      <c r="RJA28" s="86"/>
      <c r="RJB28" s="86"/>
      <c r="RJC28" s="86"/>
      <c r="RJD28" s="86"/>
      <c r="RJE28" s="86"/>
      <c r="RJF28" s="86"/>
      <c r="RJG28" s="86"/>
      <c r="RJH28" s="86"/>
      <c r="RJI28" s="86"/>
      <c r="RJJ28" s="86"/>
      <c r="RJK28" s="86"/>
      <c r="RJL28" s="86"/>
      <c r="RJM28" s="86"/>
      <c r="RJN28" s="86"/>
      <c r="RJO28" s="86"/>
      <c r="RJP28" s="86"/>
      <c r="RJQ28" s="86"/>
      <c r="RJR28" s="86"/>
      <c r="RJS28" s="86"/>
      <c r="RJT28" s="86"/>
      <c r="RJU28" s="86"/>
      <c r="RJV28" s="86"/>
      <c r="RJW28" s="86"/>
      <c r="RJX28" s="86"/>
      <c r="RJY28" s="86"/>
      <c r="RJZ28" s="86"/>
      <c r="RKA28" s="86"/>
      <c r="RKB28" s="86"/>
      <c r="RKC28" s="86"/>
      <c r="RKD28" s="86"/>
      <c r="RKE28" s="86"/>
      <c r="RKF28" s="86"/>
      <c r="RKG28" s="86"/>
      <c r="RKH28" s="86"/>
      <c r="RKI28" s="86"/>
      <c r="RKJ28" s="86"/>
      <c r="RKK28" s="86"/>
      <c r="RKL28" s="86"/>
      <c r="RKM28" s="86"/>
      <c r="RKN28" s="86"/>
      <c r="RKO28" s="86"/>
      <c r="RKP28" s="86"/>
      <c r="RKQ28" s="86"/>
      <c r="RKR28" s="86"/>
      <c r="RKS28" s="86"/>
      <c r="RKT28" s="86"/>
      <c r="RKU28" s="86"/>
      <c r="RKV28" s="86"/>
      <c r="RKW28" s="86"/>
      <c r="RKX28" s="86"/>
      <c r="RKY28" s="86"/>
      <c r="RKZ28" s="86"/>
      <c r="RLA28" s="86"/>
      <c r="RLB28" s="86"/>
      <c r="RLC28" s="86"/>
      <c r="RLD28" s="86"/>
      <c r="RLE28" s="86"/>
      <c r="RLF28" s="86"/>
      <c r="RLG28" s="86"/>
      <c r="RLH28" s="86"/>
      <c r="RLI28" s="86"/>
      <c r="RLJ28" s="86"/>
      <c r="RLK28" s="86"/>
      <c r="RLL28" s="86"/>
      <c r="RLM28" s="86"/>
      <c r="RLN28" s="86"/>
      <c r="RLO28" s="86"/>
      <c r="RLP28" s="86"/>
      <c r="RLQ28" s="86"/>
      <c r="RLR28" s="86"/>
      <c r="RLS28" s="86"/>
      <c r="RLT28" s="86"/>
      <c r="RLU28" s="86"/>
      <c r="RLV28" s="86"/>
      <c r="RLW28" s="86"/>
      <c r="RLX28" s="86"/>
      <c r="RLY28" s="86"/>
      <c r="RLZ28" s="86"/>
      <c r="RMA28" s="86"/>
      <c r="RMB28" s="86"/>
      <c r="RMC28" s="86"/>
      <c r="RMD28" s="86"/>
      <c r="RME28" s="86"/>
      <c r="RMF28" s="86"/>
      <c r="RMG28" s="86"/>
      <c r="RMH28" s="86"/>
      <c r="RMI28" s="86"/>
      <c r="RMJ28" s="86"/>
      <c r="RMK28" s="86"/>
      <c r="RML28" s="86"/>
      <c r="RMM28" s="86"/>
      <c r="RMN28" s="86"/>
      <c r="RMO28" s="86"/>
      <c r="RMP28" s="86"/>
      <c r="RMQ28" s="86"/>
      <c r="RMR28" s="86"/>
      <c r="RMS28" s="86"/>
      <c r="RMT28" s="86"/>
      <c r="RMU28" s="86"/>
      <c r="RMV28" s="86"/>
      <c r="RMW28" s="86"/>
      <c r="RMX28" s="86"/>
      <c r="RMY28" s="86"/>
      <c r="RMZ28" s="86"/>
      <c r="RNA28" s="86"/>
      <c r="RNB28" s="86"/>
      <c r="RNC28" s="86"/>
      <c r="RND28" s="86"/>
      <c r="RNE28" s="86"/>
      <c r="RNF28" s="86"/>
      <c r="RNG28" s="86"/>
      <c r="RNH28" s="86"/>
      <c r="RNI28" s="86"/>
      <c r="RNJ28" s="86"/>
      <c r="RNK28" s="86"/>
      <c r="RNL28" s="86"/>
      <c r="RNM28" s="86"/>
      <c r="RNN28" s="86"/>
      <c r="RNO28" s="86"/>
      <c r="RNP28" s="86"/>
      <c r="RNQ28" s="86"/>
      <c r="RNR28" s="86"/>
      <c r="RNS28" s="86"/>
      <c r="RNT28" s="86"/>
      <c r="RNU28" s="86"/>
      <c r="RNV28" s="86"/>
      <c r="RNW28" s="86"/>
      <c r="RNX28" s="86"/>
      <c r="RNY28" s="86"/>
      <c r="RNZ28" s="86"/>
      <c r="ROA28" s="86"/>
      <c r="ROB28" s="86"/>
      <c r="ROC28" s="86"/>
      <c r="ROD28" s="86"/>
      <c r="ROE28" s="86"/>
      <c r="ROF28" s="86"/>
      <c r="ROG28" s="86"/>
      <c r="ROH28" s="86"/>
      <c r="ROI28" s="86"/>
      <c r="ROJ28" s="86"/>
      <c r="ROK28" s="86"/>
      <c r="ROL28" s="86"/>
      <c r="ROM28" s="86"/>
      <c r="RON28" s="86"/>
      <c r="ROO28" s="86"/>
      <c r="ROP28" s="86"/>
      <c r="ROQ28" s="86"/>
      <c r="ROR28" s="86"/>
      <c r="ROS28" s="86"/>
      <c r="ROT28" s="86"/>
      <c r="ROU28" s="86"/>
      <c r="ROV28" s="86"/>
      <c r="ROW28" s="86"/>
      <c r="ROX28" s="86"/>
      <c r="ROY28" s="86"/>
      <c r="ROZ28" s="86"/>
      <c r="RPA28" s="86"/>
      <c r="RPB28" s="86"/>
      <c r="RPC28" s="86"/>
      <c r="RPD28" s="86"/>
      <c r="RPE28" s="86"/>
      <c r="RPF28" s="86"/>
      <c r="RPG28" s="86"/>
      <c r="RPH28" s="86"/>
      <c r="RPI28" s="86"/>
      <c r="RPJ28" s="86"/>
      <c r="RPK28" s="86"/>
      <c r="RPL28" s="86"/>
      <c r="RPM28" s="86"/>
      <c r="RPN28" s="86"/>
      <c r="RPO28" s="86"/>
      <c r="RPP28" s="86"/>
      <c r="RPQ28" s="86"/>
      <c r="RPR28" s="86"/>
      <c r="RPS28" s="86"/>
      <c r="RPT28" s="86"/>
      <c r="RPU28" s="86"/>
      <c r="RPV28" s="86"/>
      <c r="RPW28" s="86"/>
      <c r="RPX28" s="86"/>
      <c r="RPY28" s="86"/>
      <c r="RPZ28" s="86"/>
      <c r="RQA28" s="86"/>
      <c r="RQB28" s="86"/>
      <c r="RQC28" s="86"/>
      <c r="RQD28" s="86"/>
      <c r="RQE28" s="86"/>
      <c r="RQF28" s="86"/>
      <c r="RQG28" s="86"/>
      <c r="RQH28" s="86"/>
      <c r="RQI28" s="86"/>
      <c r="RQJ28" s="86"/>
      <c r="RQK28" s="86"/>
      <c r="RQL28" s="86"/>
      <c r="RQM28" s="86"/>
      <c r="RQN28" s="86"/>
      <c r="RQO28" s="86"/>
      <c r="RQP28" s="86"/>
      <c r="RQQ28" s="86"/>
      <c r="RQR28" s="86"/>
      <c r="RQS28" s="86"/>
      <c r="RQT28" s="86"/>
      <c r="RQU28" s="86"/>
      <c r="RQV28" s="86"/>
      <c r="RQW28" s="86"/>
      <c r="RQX28" s="86"/>
      <c r="RQY28" s="86"/>
      <c r="RQZ28" s="86"/>
      <c r="RRA28" s="86"/>
      <c r="RRB28" s="86"/>
      <c r="RRC28" s="86"/>
      <c r="RRD28" s="86"/>
      <c r="RRE28" s="86"/>
      <c r="RRF28" s="86"/>
      <c r="RRG28" s="86"/>
      <c r="RRH28" s="86"/>
      <c r="RRI28" s="86"/>
      <c r="RRJ28" s="86"/>
      <c r="RRK28" s="86"/>
      <c r="RRL28" s="86"/>
      <c r="RRM28" s="86"/>
      <c r="RRN28" s="86"/>
      <c r="RRO28" s="86"/>
      <c r="RRP28" s="86"/>
      <c r="RRQ28" s="86"/>
      <c r="RRR28" s="86"/>
      <c r="RRS28" s="86"/>
      <c r="RRT28" s="86"/>
      <c r="RRU28" s="86"/>
      <c r="RRV28" s="86"/>
      <c r="RRW28" s="86"/>
      <c r="RRX28" s="86"/>
      <c r="RRY28" s="86"/>
      <c r="RRZ28" s="86"/>
      <c r="RSA28" s="86"/>
      <c r="RSB28" s="86"/>
      <c r="RSC28" s="86"/>
      <c r="RSD28" s="86"/>
      <c r="RSE28" s="86"/>
      <c r="RSF28" s="86"/>
      <c r="RSG28" s="86"/>
      <c r="RSH28" s="86"/>
      <c r="RSI28" s="86"/>
      <c r="RSJ28" s="86"/>
      <c r="RSK28" s="86"/>
      <c r="RSL28" s="86"/>
      <c r="RSM28" s="86"/>
      <c r="RSN28" s="86"/>
      <c r="RSO28" s="86"/>
      <c r="RSP28" s="86"/>
      <c r="RSQ28" s="86"/>
      <c r="RSR28" s="86"/>
      <c r="RSS28" s="86"/>
      <c r="RST28" s="86"/>
      <c r="RSU28" s="86"/>
      <c r="RSV28" s="86"/>
      <c r="RSW28" s="86"/>
      <c r="RSX28" s="86"/>
      <c r="RSY28" s="86"/>
      <c r="RSZ28" s="86"/>
      <c r="RTA28" s="86"/>
      <c r="RTB28" s="86"/>
      <c r="RTC28" s="86"/>
      <c r="RTD28" s="86"/>
      <c r="RTE28" s="86"/>
      <c r="RTF28" s="86"/>
      <c r="RTG28" s="86"/>
      <c r="RTH28" s="86"/>
      <c r="RTI28" s="86"/>
      <c r="RTJ28" s="86"/>
      <c r="RTK28" s="86"/>
      <c r="RTL28" s="86"/>
      <c r="RTM28" s="86"/>
      <c r="RTN28" s="86"/>
      <c r="RTO28" s="86"/>
      <c r="RTP28" s="86"/>
      <c r="RTQ28" s="86"/>
      <c r="RTR28" s="86"/>
      <c r="RTS28" s="86"/>
      <c r="RTT28" s="86"/>
      <c r="RTU28" s="86"/>
      <c r="RTV28" s="86"/>
      <c r="RTW28" s="86"/>
      <c r="RTX28" s="86"/>
      <c r="RTY28" s="86"/>
      <c r="RTZ28" s="86"/>
      <c r="RUA28" s="86"/>
      <c r="RUB28" s="86"/>
      <c r="RUC28" s="86"/>
      <c r="RUD28" s="86"/>
      <c r="RUE28" s="86"/>
      <c r="RUF28" s="86"/>
      <c r="RUG28" s="86"/>
      <c r="RUH28" s="86"/>
      <c r="RUI28" s="86"/>
      <c r="RUJ28" s="86"/>
      <c r="RUK28" s="86"/>
      <c r="RUL28" s="86"/>
      <c r="RUM28" s="86"/>
      <c r="RUN28" s="86"/>
      <c r="RUO28" s="86"/>
      <c r="RUP28" s="86"/>
      <c r="RUQ28" s="86"/>
      <c r="RUR28" s="86"/>
      <c r="RUS28" s="86"/>
      <c r="RUT28" s="86"/>
      <c r="RUU28" s="86"/>
      <c r="RUV28" s="86"/>
      <c r="RUW28" s="86"/>
      <c r="RUX28" s="86"/>
      <c r="RUY28" s="86"/>
      <c r="RUZ28" s="86"/>
      <c r="RVA28" s="86"/>
      <c r="RVB28" s="86"/>
      <c r="RVC28" s="86"/>
      <c r="RVD28" s="86"/>
      <c r="RVE28" s="86"/>
      <c r="RVF28" s="86"/>
      <c r="RVG28" s="86"/>
      <c r="RVH28" s="86"/>
      <c r="RVI28" s="86"/>
      <c r="RVJ28" s="86"/>
      <c r="RVK28" s="86"/>
      <c r="RVL28" s="86"/>
      <c r="RVM28" s="86"/>
      <c r="RVN28" s="86"/>
      <c r="RVO28" s="86"/>
      <c r="RVP28" s="86"/>
      <c r="RVQ28" s="86"/>
      <c r="RVR28" s="86"/>
      <c r="RVS28" s="86"/>
      <c r="RVT28" s="86"/>
      <c r="RVU28" s="86"/>
      <c r="RVV28" s="86"/>
      <c r="RVW28" s="86"/>
      <c r="RVX28" s="86"/>
      <c r="RVY28" s="86"/>
      <c r="RVZ28" s="86"/>
      <c r="RWA28" s="86"/>
      <c r="RWB28" s="86"/>
      <c r="RWC28" s="86"/>
      <c r="RWD28" s="86"/>
      <c r="RWE28" s="86"/>
      <c r="RWF28" s="86"/>
      <c r="RWG28" s="86"/>
      <c r="RWH28" s="86"/>
      <c r="RWI28" s="86"/>
      <c r="RWJ28" s="86"/>
      <c r="RWK28" s="86"/>
      <c r="RWL28" s="86"/>
      <c r="RWM28" s="86"/>
      <c r="RWN28" s="86"/>
      <c r="RWO28" s="86"/>
      <c r="RWP28" s="86"/>
      <c r="RWQ28" s="86"/>
      <c r="RWR28" s="86"/>
      <c r="RWS28" s="86"/>
      <c r="RWT28" s="86"/>
      <c r="RWU28" s="86"/>
      <c r="RWV28" s="86"/>
      <c r="RWW28" s="86"/>
      <c r="RWX28" s="86"/>
      <c r="RWY28" s="86"/>
      <c r="RWZ28" s="86"/>
      <c r="RXA28" s="86"/>
      <c r="RXB28" s="86"/>
      <c r="RXC28" s="86"/>
      <c r="RXD28" s="86"/>
      <c r="RXE28" s="86"/>
      <c r="RXF28" s="86"/>
      <c r="RXG28" s="86"/>
      <c r="RXH28" s="86"/>
      <c r="RXI28" s="86"/>
      <c r="RXJ28" s="86"/>
      <c r="RXK28" s="86"/>
      <c r="RXL28" s="86"/>
      <c r="RXM28" s="86"/>
      <c r="RXN28" s="86"/>
      <c r="RXO28" s="86"/>
      <c r="RXP28" s="86"/>
      <c r="RXQ28" s="86"/>
      <c r="RXR28" s="86"/>
      <c r="RXS28" s="86"/>
      <c r="RXT28" s="86"/>
      <c r="RXU28" s="86"/>
      <c r="RXV28" s="86"/>
      <c r="RXW28" s="86"/>
      <c r="RXX28" s="86"/>
      <c r="RXY28" s="86"/>
      <c r="RXZ28" s="86"/>
      <c r="RYA28" s="86"/>
      <c r="RYB28" s="86"/>
      <c r="RYC28" s="86"/>
      <c r="RYD28" s="86"/>
      <c r="RYE28" s="86"/>
      <c r="RYF28" s="86"/>
      <c r="RYG28" s="86"/>
      <c r="RYH28" s="86"/>
      <c r="RYI28" s="86"/>
      <c r="RYJ28" s="86"/>
      <c r="RYK28" s="86"/>
      <c r="RYL28" s="86"/>
      <c r="RYM28" s="86"/>
      <c r="RYN28" s="86"/>
      <c r="RYO28" s="86"/>
      <c r="RYP28" s="86"/>
      <c r="RYQ28" s="86"/>
      <c r="RYR28" s="86"/>
      <c r="RYS28" s="86"/>
      <c r="RYT28" s="86"/>
      <c r="RYU28" s="86"/>
      <c r="RYV28" s="86"/>
      <c r="RYW28" s="86"/>
      <c r="RYX28" s="86"/>
      <c r="RYY28" s="86"/>
      <c r="RYZ28" s="86"/>
      <c r="RZA28" s="86"/>
      <c r="RZB28" s="86"/>
      <c r="RZC28" s="86"/>
      <c r="RZD28" s="86"/>
      <c r="RZE28" s="86"/>
      <c r="RZF28" s="86"/>
      <c r="RZG28" s="86"/>
      <c r="RZH28" s="86"/>
      <c r="RZI28" s="86"/>
      <c r="RZJ28" s="86"/>
      <c r="RZK28" s="86"/>
      <c r="RZL28" s="86"/>
      <c r="RZM28" s="86"/>
      <c r="RZN28" s="86"/>
      <c r="RZO28" s="86"/>
      <c r="RZP28" s="86"/>
      <c r="RZQ28" s="86"/>
      <c r="RZR28" s="86"/>
      <c r="RZS28" s="86"/>
      <c r="RZT28" s="86"/>
      <c r="RZU28" s="86"/>
      <c r="RZV28" s="86"/>
      <c r="RZW28" s="86"/>
      <c r="RZX28" s="86"/>
      <c r="RZY28" s="86"/>
      <c r="RZZ28" s="86"/>
      <c r="SAA28" s="86"/>
      <c r="SAB28" s="86"/>
      <c r="SAC28" s="86"/>
      <c r="SAD28" s="86"/>
      <c r="SAE28" s="86"/>
      <c r="SAF28" s="86"/>
      <c r="SAG28" s="86"/>
      <c r="SAH28" s="86"/>
      <c r="SAI28" s="86"/>
      <c r="SAJ28" s="86"/>
      <c r="SAK28" s="86"/>
      <c r="SAL28" s="86"/>
      <c r="SAM28" s="86"/>
      <c r="SAN28" s="86"/>
      <c r="SAO28" s="86"/>
      <c r="SAP28" s="86"/>
      <c r="SAQ28" s="86"/>
      <c r="SAR28" s="86"/>
      <c r="SAS28" s="86"/>
      <c r="SAT28" s="86"/>
      <c r="SAU28" s="86"/>
      <c r="SAV28" s="86"/>
      <c r="SAW28" s="86"/>
      <c r="SAX28" s="86"/>
      <c r="SAY28" s="86"/>
      <c r="SAZ28" s="86"/>
      <c r="SBA28" s="86"/>
      <c r="SBB28" s="86"/>
      <c r="SBC28" s="86"/>
      <c r="SBD28" s="86"/>
      <c r="SBE28" s="86"/>
      <c r="SBF28" s="86"/>
      <c r="SBG28" s="86"/>
      <c r="SBH28" s="86"/>
      <c r="SBI28" s="86"/>
      <c r="SBJ28" s="86"/>
      <c r="SBK28" s="86"/>
      <c r="SBL28" s="86"/>
      <c r="SBM28" s="86"/>
      <c r="SBN28" s="86"/>
      <c r="SBO28" s="86"/>
      <c r="SBP28" s="86"/>
      <c r="SBQ28" s="86"/>
      <c r="SBR28" s="86"/>
      <c r="SBS28" s="86"/>
      <c r="SBT28" s="86"/>
      <c r="SBU28" s="86"/>
      <c r="SBV28" s="86"/>
      <c r="SBW28" s="86"/>
      <c r="SBX28" s="86"/>
      <c r="SBY28" s="86"/>
      <c r="SBZ28" s="86"/>
      <c r="SCA28" s="86"/>
      <c r="SCB28" s="86"/>
      <c r="SCC28" s="86"/>
      <c r="SCD28" s="86"/>
      <c r="SCE28" s="86"/>
      <c r="SCF28" s="86"/>
      <c r="SCG28" s="86"/>
      <c r="SCH28" s="86"/>
      <c r="SCI28" s="86"/>
      <c r="SCJ28" s="86"/>
      <c r="SCK28" s="86"/>
      <c r="SCL28" s="86"/>
      <c r="SCM28" s="86"/>
      <c r="SCN28" s="86"/>
      <c r="SCO28" s="86"/>
      <c r="SCP28" s="86"/>
      <c r="SCQ28" s="86"/>
      <c r="SCR28" s="86"/>
      <c r="SCS28" s="86"/>
      <c r="SCT28" s="86"/>
      <c r="SCU28" s="86"/>
      <c r="SCV28" s="86"/>
      <c r="SCW28" s="86"/>
      <c r="SCX28" s="86"/>
      <c r="SCY28" s="86"/>
      <c r="SCZ28" s="86"/>
      <c r="SDA28" s="86"/>
      <c r="SDB28" s="86"/>
      <c r="SDC28" s="86"/>
      <c r="SDD28" s="86"/>
      <c r="SDE28" s="86"/>
      <c r="SDF28" s="86"/>
      <c r="SDG28" s="86"/>
      <c r="SDH28" s="86"/>
      <c r="SDI28" s="86"/>
      <c r="SDJ28" s="86"/>
      <c r="SDK28" s="86"/>
      <c r="SDL28" s="86"/>
      <c r="SDM28" s="86"/>
      <c r="SDN28" s="86"/>
      <c r="SDO28" s="86"/>
      <c r="SDP28" s="86"/>
      <c r="SDQ28" s="86"/>
      <c r="SDR28" s="86"/>
      <c r="SDS28" s="86"/>
      <c r="SDT28" s="86"/>
      <c r="SDU28" s="86"/>
      <c r="SDV28" s="86"/>
      <c r="SDW28" s="86"/>
      <c r="SDX28" s="86"/>
      <c r="SDY28" s="86"/>
      <c r="SDZ28" s="86"/>
      <c r="SEA28" s="86"/>
      <c r="SEB28" s="86"/>
      <c r="SEC28" s="86"/>
      <c r="SED28" s="86"/>
      <c r="SEE28" s="86"/>
      <c r="SEF28" s="86"/>
      <c r="SEG28" s="86"/>
      <c r="SEH28" s="86"/>
      <c r="SEI28" s="86"/>
      <c r="SEJ28" s="86"/>
      <c r="SEK28" s="86"/>
      <c r="SEL28" s="86"/>
      <c r="SEM28" s="86"/>
      <c r="SEN28" s="86"/>
      <c r="SEO28" s="86"/>
      <c r="SEP28" s="86"/>
      <c r="SEQ28" s="86"/>
      <c r="SER28" s="86"/>
      <c r="SES28" s="86"/>
      <c r="SET28" s="86"/>
      <c r="SEU28" s="86"/>
      <c r="SEV28" s="86"/>
      <c r="SEW28" s="86"/>
      <c r="SEX28" s="86"/>
      <c r="SEY28" s="86"/>
      <c r="SEZ28" s="86"/>
      <c r="SFA28" s="86"/>
      <c r="SFB28" s="86"/>
      <c r="SFC28" s="86"/>
      <c r="SFD28" s="86"/>
      <c r="SFE28" s="86"/>
      <c r="SFF28" s="86"/>
      <c r="SFG28" s="86"/>
      <c r="SFH28" s="86"/>
      <c r="SFI28" s="86"/>
      <c r="SFJ28" s="86"/>
      <c r="SFK28" s="86"/>
      <c r="SFL28" s="86"/>
      <c r="SFM28" s="86"/>
      <c r="SFN28" s="86"/>
      <c r="SFO28" s="86"/>
      <c r="SFP28" s="86"/>
      <c r="SFQ28" s="86"/>
      <c r="SFR28" s="86"/>
      <c r="SFS28" s="86"/>
      <c r="SFT28" s="86"/>
      <c r="SFU28" s="86"/>
      <c r="SFV28" s="86"/>
      <c r="SFW28" s="86"/>
      <c r="SFX28" s="86"/>
      <c r="SFY28" s="86"/>
      <c r="SFZ28" s="86"/>
      <c r="SGA28" s="86"/>
      <c r="SGB28" s="86"/>
      <c r="SGC28" s="86"/>
      <c r="SGD28" s="86"/>
      <c r="SGE28" s="86"/>
      <c r="SGF28" s="86"/>
      <c r="SGG28" s="86"/>
      <c r="SGH28" s="86"/>
      <c r="SGI28" s="86"/>
      <c r="SGJ28" s="86"/>
      <c r="SGK28" s="86"/>
      <c r="SGL28" s="86"/>
      <c r="SGM28" s="86"/>
      <c r="SGN28" s="86"/>
      <c r="SGO28" s="86"/>
      <c r="SGP28" s="86"/>
      <c r="SGQ28" s="86"/>
      <c r="SGR28" s="86"/>
      <c r="SGS28" s="86"/>
      <c r="SGT28" s="86"/>
      <c r="SGU28" s="86"/>
      <c r="SGV28" s="86"/>
      <c r="SGW28" s="86"/>
      <c r="SGX28" s="86"/>
      <c r="SGY28" s="86"/>
      <c r="SGZ28" s="86"/>
      <c r="SHA28" s="86"/>
      <c r="SHB28" s="86"/>
      <c r="SHC28" s="86"/>
      <c r="SHD28" s="86"/>
      <c r="SHE28" s="86"/>
      <c r="SHF28" s="86"/>
      <c r="SHG28" s="86"/>
      <c r="SHH28" s="86"/>
      <c r="SHI28" s="86"/>
      <c r="SHJ28" s="86"/>
      <c r="SHK28" s="86"/>
      <c r="SHL28" s="86"/>
      <c r="SHM28" s="86"/>
      <c r="SHN28" s="86"/>
      <c r="SHO28" s="86"/>
      <c r="SHP28" s="86"/>
      <c r="SHQ28" s="86"/>
      <c r="SHR28" s="86"/>
      <c r="SHS28" s="86"/>
      <c r="SHT28" s="86"/>
      <c r="SHU28" s="86"/>
      <c r="SHV28" s="86"/>
      <c r="SHW28" s="86"/>
      <c r="SHX28" s="86"/>
      <c r="SHY28" s="86"/>
      <c r="SHZ28" s="86"/>
      <c r="SIA28" s="86"/>
      <c r="SIB28" s="86"/>
      <c r="SIC28" s="86"/>
      <c r="SID28" s="86"/>
      <c r="SIE28" s="86"/>
      <c r="SIF28" s="86"/>
      <c r="SIG28" s="86"/>
      <c r="SIH28" s="86"/>
      <c r="SII28" s="86"/>
      <c r="SIJ28" s="86"/>
      <c r="SIK28" s="86"/>
      <c r="SIL28" s="86"/>
      <c r="SIM28" s="86"/>
      <c r="SIN28" s="86"/>
      <c r="SIO28" s="86"/>
      <c r="SIP28" s="86"/>
      <c r="SIQ28" s="86"/>
      <c r="SIR28" s="86"/>
      <c r="SIS28" s="86"/>
      <c r="SIT28" s="86"/>
      <c r="SIU28" s="86"/>
      <c r="SIV28" s="86"/>
      <c r="SIW28" s="86"/>
      <c r="SIX28" s="86"/>
      <c r="SIY28" s="86"/>
      <c r="SIZ28" s="86"/>
      <c r="SJA28" s="86"/>
      <c r="SJB28" s="86"/>
      <c r="SJC28" s="86"/>
      <c r="SJD28" s="86"/>
      <c r="SJE28" s="86"/>
      <c r="SJF28" s="86"/>
      <c r="SJG28" s="86"/>
      <c r="SJH28" s="86"/>
      <c r="SJI28" s="86"/>
      <c r="SJJ28" s="86"/>
      <c r="SJK28" s="86"/>
      <c r="SJL28" s="86"/>
      <c r="SJM28" s="86"/>
      <c r="SJN28" s="86"/>
      <c r="SJO28" s="86"/>
      <c r="SJP28" s="86"/>
      <c r="SJQ28" s="86"/>
      <c r="SJR28" s="86"/>
      <c r="SJS28" s="86"/>
      <c r="SJT28" s="86"/>
      <c r="SJU28" s="86"/>
      <c r="SJV28" s="86"/>
      <c r="SJW28" s="86"/>
      <c r="SJX28" s="86"/>
      <c r="SJY28" s="86"/>
      <c r="SJZ28" s="86"/>
      <c r="SKA28" s="86"/>
      <c r="SKB28" s="86"/>
      <c r="SKC28" s="86"/>
      <c r="SKD28" s="86"/>
      <c r="SKE28" s="86"/>
      <c r="SKF28" s="86"/>
      <c r="SKG28" s="86"/>
      <c r="SKH28" s="86"/>
      <c r="SKI28" s="86"/>
      <c r="SKJ28" s="86"/>
      <c r="SKK28" s="86"/>
      <c r="SKL28" s="86"/>
      <c r="SKM28" s="86"/>
      <c r="SKN28" s="86"/>
      <c r="SKO28" s="86"/>
      <c r="SKP28" s="86"/>
      <c r="SKQ28" s="86"/>
      <c r="SKR28" s="86"/>
      <c r="SKS28" s="86"/>
      <c r="SKT28" s="86"/>
      <c r="SKU28" s="86"/>
      <c r="SKV28" s="86"/>
      <c r="SKW28" s="86"/>
      <c r="SKX28" s="86"/>
      <c r="SKY28" s="86"/>
      <c r="SKZ28" s="86"/>
      <c r="SLA28" s="86"/>
      <c r="SLB28" s="86"/>
      <c r="SLC28" s="86"/>
      <c r="SLD28" s="86"/>
      <c r="SLE28" s="86"/>
      <c r="SLF28" s="86"/>
      <c r="SLG28" s="86"/>
      <c r="SLH28" s="86"/>
      <c r="SLI28" s="86"/>
      <c r="SLJ28" s="86"/>
      <c r="SLK28" s="86"/>
      <c r="SLL28" s="86"/>
      <c r="SLM28" s="86"/>
      <c r="SLN28" s="86"/>
      <c r="SLO28" s="86"/>
      <c r="SLP28" s="86"/>
      <c r="SLQ28" s="86"/>
      <c r="SLR28" s="86"/>
      <c r="SLS28" s="86"/>
      <c r="SLT28" s="86"/>
      <c r="SLU28" s="86"/>
      <c r="SLV28" s="86"/>
      <c r="SLW28" s="86"/>
      <c r="SLX28" s="86"/>
      <c r="SLY28" s="86"/>
      <c r="SLZ28" s="86"/>
      <c r="SMA28" s="86"/>
      <c r="SMB28" s="86"/>
      <c r="SMC28" s="86"/>
      <c r="SMD28" s="86"/>
      <c r="SME28" s="86"/>
      <c r="SMF28" s="86"/>
      <c r="SMG28" s="86"/>
      <c r="SMH28" s="86"/>
      <c r="SMI28" s="86"/>
      <c r="SMJ28" s="86"/>
      <c r="SMK28" s="86"/>
      <c r="SML28" s="86"/>
      <c r="SMM28" s="86"/>
      <c r="SMN28" s="86"/>
      <c r="SMO28" s="86"/>
      <c r="SMP28" s="86"/>
      <c r="SMQ28" s="86"/>
      <c r="SMR28" s="86"/>
      <c r="SMS28" s="86"/>
      <c r="SMT28" s="86"/>
      <c r="SMU28" s="86"/>
      <c r="SMV28" s="86"/>
      <c r="SMW28" s="86"/>
      <c r="SMX28" s="86"/>
      <c r="SMY28" s="86"/>
      <c r="SMZ28" s="86"/>
      <c r="SNA28" s="86"/>
      <c r="SNB28" s="86"/>
      <c r="SNC28" s="86"/>
      <c r="SND28" s="86"/>
      <c r="SNE28" s="86"/>
      <c r="SNF28" s="86"/>
      <c r="SNG28" s="86"/>
      <c r="SNH28" s="86"/>
      <c r="SNI28" s="86"/>
      <c r="SNJ28" s="86"/>
      <c r="SNK28" s="86"/>
      <c r="SNL28" s="86"/>
      <c r="SNM28" s="86"/>
      <c r="SNN28" s="86"/>
      <c r="SNO28" s="86"/>
      <c r="SNP28" s="86"/>
      <c r="SNQ28" s="86"/>
      <c r="SNR28" s="86"/>
      <c r="SNS28" s="86"/>
      <c r="SNT28" s="86"/>
      <c r="SNU28" s="86"/>
      <c r="SNV28" s="86"/>
      <c r="SNW28" s="86"/>
      <c r="SNX28" s="86"/>
      <c r="SNY28" s="86"/>
      <c r="SNZ28" s="86"/>
      <c r="SOA28" s="86"/>
      <c r="SOB28" s="86"/>
      <c r="SOC28" s="86"/>
      <c r="SOD28" s="86"/>
      <c r="SOE28" s="86"/>
      <c r="SOF28" s="86"/>
      <c r="SOG28" s="86"/>
      <c r="SOH28" s="86"/>
      <c r="SOI28" s="86"/>
      <c r="SOJ28" s="86"/>
      <c r="SOK28" s="86"/>
      <c r="SOL28" s="86"/>
      <c r="SOM28" s="86"/>
      <c r="SON28" s="86"/>
      <c r="SOO28" s="86"/>
      <c r="SOP28" s="86"/>
      <c r="SOQ28" s="86"/>
      <c r="SOR28" s="86"/>
      <c r="SOS28" s="86"/>
      <c r="SOT28" s="86"/>
      <c r="SOU28" s="86"/>
      <c r="SOV28" s="86"/>
      <c r="SOW28" s="86"/>
      <c r="SOX28" s="86"/>
      <c r="SOY28" s="86"/>
      <c r="SOZ28" s="86"/>
      <c r="SPA28" s="86"/>
      <c r="SPB28" s="86"/>
      <c r="SPC28" s="86"/>
      <c r="SPD28" s="86"/>
      <c r="SPE28" s="86"/>
      <c r="SPF28" s="86"/>
      <c r="SPG28" s="86"/>
      <c r="SPH28" s="86"/>
      <c r="SPI28" s="86"/>
      <c r="SPJ28" s="86"/>
      <c r="SPK28" s="86"/>
      <c r="SPL28" s="86"/>
      <c r="SPM28" s="86"/>
      <c r="SPN28" s="86"/>
      <c r="SPO28" s="86"/>
      <c r="SPP28" s="86"/>
      <c r="SPQ28" s="86"/>
      <c r="SPR28" s="86"/>
      <c r="SPS28" s="86"/>
      <c r="SPT28" s="86"/>
      <c r="SPU28" s="86"/>
      <c r="SPV28" s="86"/>
      <c r="SPW28" s="86"/>
      <c r="SPX28" s="86"/>
      <c r="SPY28" s="86"/>
      <c r="SPZ28" s="86"/>
      <c r="SQA28" s="86"/>
      <c r="SQB28" s="86"/>
      <c r="SQC28" s="86"/>
      <c r="SQD28" s="86"/>
      <c r="SQE28" s="86"/>
      <c r="SQF28" s="86"/>
      <c r="SQG28" s="86"/>
      <c r="SQH28" s="86"/>
      <c r="SQI28" s="86"/>
      <c r="SQJ28" s="86"/>
      <c r="SQK28" s="86"/>
      <c r="SQL28" s="86"/>
      <c r="SQM28" s="86"/>
      <c r="SQN28" s="86"/>
      <c r="SQO28" s="86"/>
      <c r="SQP28" s="86"/>
      <c r="SQQ28" s="86"/>
      <c r="SQR28" s="86"/>
      <c r="SQS28" s="86"/>
      <c r="SQT28" s="86"/>
      <c r="SQU28" s="86"/>
      <c r="SQV28" s="86"/>
      <c r="SQW28" s="86"/>
      <c r="SQX28" s="86"/>
      <c r="SQY28" s="86"/>
      <c r="SQZ28" s="86"/>
      <c r="SRA28" s="86"/>
      <c r="SRB28" s="86"/>
      <c r="SRC28" s="86"/>
      <c r="SRD28" s="86"/>
      <c r="SRE28" s="86"/>
      <c r="SRF28" s="86"/>
      <c r="SRG28" s="86"/>
      <c r="SRH28" s="86"/>
      <c r="SRI28" s="86"/>
      <c r="SRJ28" s="86"/>
      <c r="SRK28" s="86"/>
      <c r="SRL28" s="86"/>
      <c r="SRM28" s="86"/>
      <c r="SRN28" s="86"/>
      <c r="SRO28" s="86"/>
      <c r="SRP28" s="86"/>
      <c r="SRQ28" s="86"/>
      <c r="SRR28" s="86"/>
      <c r="SRS28" s="86"/>
      <c r="SRT28" s="86"/>
      <c r="SRU28" s="86"/>
      <c r="SRV28" s="86"/>
      <c r="SRW28" s="86"/>
      <c r="SRX28" s="86"/>
      <c r="SRY28" s="86"/>
      <c r="SRZ28" s="86"/>
      <c r="SSA28" s="86"/>
      <c r="SSB28" s="86"/>
      <c r="SSC28" s="86"/>
      <c r="SSD28" s="86"/>
      <c r="SSE28" s="86"/>
      <c r="SSF28" s="86"/>
      <c r="SSG28" s="86"/>
      <c r="SSH28" s="86"/>
      <c r="SSI28" s="86"/>
      <c r="SSJ28" s="86"/>
      <c r="SSK28" s="86"/>
      <c r="SSL28" s="86"/>
      <c r="SSM28" s="86"/>
      <c r="SSN28" s="86"/>
      <c r="SSO28" s="86"/>
      <c r="SSP28" s="86"/>
      <c r="SSQ28" s="86"/>
      <c r="SSR28" s="86"/>
      <c r="SSS28" s="86"/>
      <c r="SST28" s="86"/>
      <c r="SSU28" s="86"/>
      <c r="SSV28" s="86"/>
      <c r="SSW28" s="86"/>
      <c r="SSX28" s="86"/>
      <c r="SSY28" s="86"/>
      <c r="SSZ28" s="86"/>
      <c r="STA28" s="86"/>
      <c r="STB28" s="86"/>
      <c r="STC28" s="86"/>
      <c r="STD28" s="86"/>
      <c r="STE28" s="86"/>
      <c r="STF28" s="86"/>
      <c r="STG28" s="86"/>
      <c r="STH28" s="86"/>
      <c r="STI28" s="86"/>
      <c r="STJ28" s="86"/>
      <c r="STK28" s="86"/>
      <c r="STL28" s="86"/>
      <c r="STM28" s="86"/>
      <c r="STN28" s="86"/>
      <c r="STO28" s="86"/>
      <c r="STP28" s="86"/>
      <c r="STQ28" s="86"/>
      <c r="STR28" s="86"/>
      <c r="STS28" s="86"/>
      <c r="STT28" s="86"/>
      <c r="STU28" s="86"/>
      <c r="STV28" s="86"/>
      <c r="STW28" s="86"/>
      <c r="STX28" s="86"/>
      <c r="STY28" s="86"/>
      <c r="STZ28" s="86"/>
      <c r="SUA28" s="86"/>
      <c r="SUB28" s="86"/>
      <c r="SUC28" s="86"/>
      <c r="SUD28" s="86"/>
      <c r="SUE28" s="86"/>
      <c r="SUF28" s="86"/>
      <c r="SUG28" s="86"/>
      <c r="SUH28" s="86"/>
      <c r="SUI28" s="86"/>
      <c r="SUJ28" s="86"/>
      <c r="SUK28" s="86"/>
      <c r="SUL28" s="86"/>
      <c r="SUM28" s="86"/>
      <c r="SUN28" s="86"/>
      <c r="SUO28" s="86"/>
      <c r="SUP28" s="86"/>
      <c r="SUQ28" s="86"/>
      <c r="SUR28" s="86"/>
      <c r="SUS28" s="86"/>
      <c r="SUT28" s="86"/>
      <c r="SUU28" s="86"/>
      <c r="SUV28" s="86"/>
      <c r="SUW28" s="86"/>
      <c r="SUX28" s="86"/>
      <c r="SUY28" s="86"/>
      <c r="SUZ28" s="86"/>
      <c r="SVA28" s="86"/>
      <c r="SVB28" s="86"/>
      <c r="SVC28" s="86"/>
      <c r="SVD28" s="86"/>
      <c r="SVE28" s="86"/>
      <c r="SVF28" s="86"/>
      <c r="SVG28" s="86"/>
      <c r="SVH28" s="86"/>
      <c r="SVI28" s="86"/>
      <c r="SVJ28" s="86"/>
      <c r="SVK28" s="86"/>
      <c r="SVL28" s="86"/>
      <c r="SVM28" s="86"/>
      <c r="SVN28" s="86"/>
      <c r="SVO28" s="86"/>
      <c r="SVP28" s="86"/>
      <c r="SVQ28" s="86"/>
      <c r="SVR28" s="86"/>
      <c r="SVS28" s="86"/>
      <c r="SVT28" s="86"/>
      <c r="SVU28" s="86"/>
      <c r="SVV28" s="86"/>
      <c r="SVW28" s="86"/>
      <c r="SVX28" s="86"/>
      <c r="SVY28" s="86"/>
      <c r="SVZ28" s="86"/>
      <c r="SWA28" s="86"/>
      <c r="SWB28" s="86"/>
      <c r="SWC28" s="86"/>
      <c r="SWD28" s="86"/>
      <c r="SWE28" s="86"/>
      <c r="SWF28" s="86"/>
      <c r="SWG28" s="86"/>
      <c r="SWH28" s="86"/>
      <c r="SWI28" s="86"/>
      <c r="SWJ28" s="86"/>
      <c r="SWK28" s="86"/>
      <c r="SWL28" s="86"/>
      <c r="SWM28" s="86"/>
      <c r="SWN28" s="86"/>
      <c r="SWO28" s="86"/>
      <c r="SWP28" s="86"/>
      <c r="SWQ28" s="86"/>
      <c r="SWR28" s="86"/>
      <c r="SWS28" s="86"/>
      <c r="SWT28" s="86"/>
      <c r="SWU28" s="86"/>
      <c r="SWV28" s="86"/>
      <c r="SWW28" s="86"/>
      <c r="SWX28" s="86"/>
      <c r="SWY28" s="86"/>
      <c r="SWZ28" s="86"/>
      <c r="SXA28" s="86"/>
      <c r="SXB28" s="86"/>
      <c r="SXC28" s="86"/>
      <c r="SXD28" s="86"/>
      <c r="SXE28" s="86"/>
      <c r="SXF28" s="86"/>
      <c r="SXG28" s="86"/>
      <c r="SXH28" s="86"/>
      <c r="SXI28" s="86"/>
      <c r="SXJ28" s="86"/>
      <c r="SXK28" s="86"/>
      <c r="SXL28" s="86"/>
      <c r="SXM28" s="86"/>
      <c r="SXN28" s="86"/>
      <c r="SXO28" s="86"/>
      <c r="SXP28" s="86"/>
      <c r="SXQ28" s="86"/>
      <c r="SXR28" s="86"/>
      <c r="SXS28" s="86"/>
      <c r="SXT28" s="86"/>
      <c r="SXU28" s="86"/>
      <c r="SXV28" s="86"/>
      <c r="SXW28" s="86"/>
      <c r="SXX28" s="86"/>
      <c r="SXY28" s="86"/>
      <c r="SXZ28" s="86"/>
      <c r="SYA28" s="86"/>
      <c r="SYB28" s="86"/>
      <c r="SYC28" s="86"/>
      <c r="SYD28" s="86"/>
      <c r="SYE28" s="86"/>
      <c r="SYF28" s="86"/>
      <c r="SYG28" s="86"/>
      <c r="SYH28" s="86"/>
      <c r="SYI28" s="86"/>
      <c r="SYJ28" s="86"/>
      <c r="SYK28" s="86"/>
      <c r="SYL28" s="86"/>
      <c r="SYM28" s="86"/>
      <c r="SYN28" s="86"/>
      <c r="SYO28" s="86"/>
      <c r="SYP28" s="86"/>
      <c r="SYQ28" s="86"/>
      <c r="SYR28" s="86"/>
      <c r="SYS28" s="86"/>
      <c r="SYT28" s="86"/>
      <c r="SYU28" s="86"/>
      <c r="SYV28" s="86"/>
      <c r="SYW28" s="86"/>
      <c r="SYX28" s="86"/>
      <c r="SYY28" s="86"/>
      <c r="SYZ28" s="86"/>
      <c r="SZA28" s="86"/>
      <c r="SZB28" s="86"/>
      <c r="SZC28" s="86"/>
      <c r="SZD28" s="86"/>
      <c r="SZE28" s="86"/>
      <c r="SZF28" s="86"/>
      <c r="SZG28" s="86"/>
      <c r="SZH28" s="86"/>
      <c r="SZI28" s="86"/>
      <c r="SZJ28" s="86"/>
      <c r="SZK28" s="86"/>
      <c r="SZL28" s="86"/>
      <c r="SZM28" s="86"/>
      <c r="SZN28" s="86"/>
      <c r="SZO28" s="86"/>
      <c r="SZP28" s="86"/>
      <c r="SZQ28" s="86"/>
      <c r="SZR28" s="86"/>
      <c r="SZS28" s="86"/>
      <c r="SZT28" s="86"/>
      <c r="SZU28" s="86"/>
      <c r="SZV28" s="86"/>
      <c r="SZW28" s="86"/>
      <c r="SZX28" s="86"/>
      <c r="SZY28" s="86"/>
      <c r="SZZ28" s="86"/>
      <c r="TAA28" s="86"/>
      <c r="TAB28" s="86"/>
      <c r="TAC28" s="86"/>
      <c r="TAD28" s="86"/>
      <c r="TAE28" s="86"/>
      <c r="TAF28" s="86"/>
      <c r="TAG28" s="86"/>
      <c r="TAH28" s="86"/>
      <c r="TAI28" s="86"/>
      <c r="TAJ28" s="86"/>
      <c r="TAK28" s="86"/>
      <c r="TAL28" s="86"/>
      <c r="TAM28" s="86"/>
      <c r="TAN28" s="86"/>
      <c r="TAO28" s="86"/>
      <c r="TAP28" s="86"/>
      <c r="TAQ28" s="86"/>
      <c r="TAR28" s="86"/>
      <c r="TAS28" s="86"/>
      <c r="TAT28" s="86"/>
      <c r="TAU28" s="86"/>
      <c r="TAV28" s="86"/>
      <c r="TAW28" s="86"/>
      <c r="TAX28" s="86"/>
      <c r="TAY28" s="86"/>
      <c r="TAZ28" s="86"/>
      <c r="TBA28" s="86"/>
      <c r="TBB28" s="86"/>
      <c r="TBC28" s="86"/>
      <c r="TBD28" s="86"/>
      <c r="TBE28" s="86"/>
      <c r="TBF28" s="86"/>
      <c r="TBG28" s="86"/>
      <c r="TBH28" s="86"/>
      <c r="TBI28" s="86"/>
      <c r="TBJ28" s="86"/>
      <c r="TBK28" s="86"/>
      <c r="TBL28" s="86"/>
      <c r="TBM28" s="86"/>
      <c r="TBN28" s="86"/>
      <c r="TBO28" s="86"/>
      <c r="TBP28" s="86"/>
      <c r="TBQ28" s="86"/>
      <c r="TBR28" s="86"/>
      <c r="TBS28" s="86"/>
      <c r="TBT28" s="86"/>
      <c r="TBU28" s="86"/>
      <c r="TBV28" s="86"/>
      <c r="TBW28" s="86"/>
      <c r="TBX28" s="86"/>
      <c r="TBY28" s="86"/>
      <c r="TBZ28" s="86"/>
      <c r="TCA28" s="86"/>
      <c r="TCB28" s="86"/>
      <c r="TCC28" s="86"/>
      <c r="TCD28" s="86"/>
      <c r="TCE28" s="86"/>
      <c r="TCF28" s="86"/>
      <c r="TCG28" s="86"/>
      <c r="TCH28" s="86"/>
      <c r="TCI28" s="86"/>
      <c r="TCJ28" s="86"/>
      <c r="TCK28" s="86"/>
      <c r="TCL28" s="86"/>
      <c r="TCM28" s="86"/>
      <c r="TCN28" s="86"/>
      <c r="TCO28" s="86"/>
      <c r="TCP28" s="86"/>
      <c r="TCQ28" s="86"/>
      <c r="TCR28" s="86"/>
      <c r="TCS28" s="86"/>
      <c r="TCT28" s="86"/>
      <c r="TCU28" s="86"/>
      <c r="TCV28" s="86"/>
      <c r="TCW28" s="86"/>
      <c r="TCX28" s="86"/>
      <c r="TCY28" s="86"/>
      <c r="TCZ28" s="86"/>
      <c r="TDA28" s="86"/>
      <c r="TDB28" s="86"/>
      <c r="TDC28" s="86"/>
      <c r="TDD28" s="86"/>
      <c r="TDE28" s="86"/>
      <c r="TDF28" s="86"/>
      <c r="TDG28" s="86"/>
      <c r="TDH28" s="86"/>
      <c r="TDI28" s="86"/>
      <c r="TDJ28" s="86"/>
      <c r="TDK28" s="86"/>
      <c r="TDL28" s="86"/>
      <c r="TDM28" s="86"/>
      <c r="TDN28" s="86"/>
      <c r="TDO28" s="86"/>
      <c r="TDP28" s="86"/>
      <c r="TDQ28" s="86"/>
      <c r="TDR28" s="86"/>
      <c r="TDS28" s="86"/>
      <c r="TDT28" s="86"/>
      <c r="TDU28" s="86"/>
      <c r="TDV28" s="86"/>
      <c r="TDW28" s="86"/>
      <c r="TDX28" s="86"/>
      <c r="TDY28" s="86"/>
      <c r="TDZ28" s="86"/>
      <c r="TEA28" s="86"/>
      <c r="TEB28" s="86"/>
      <c r="TEC28" s="86"/>
      <c r="TED28" s="86"/>
      <c r="TEE28" s="86"/>
      <c r="TEF28" s="86"/>
      <c r="TEG28" s="86"/>
      <c r="TEH28" s="86"/>
      <c r="TEI28" s="86"/>
      <c r="TEJ28" s="86"/>
      <c r="TEK28" s="86"/>
      <c r="TEL28" s="86"/>
      <c r="TEM28" s="86"/>
      <c r="TEN28" s="86"/>
      <c r="TEO28" s="86"/>
      <c r="TEP28" s="86"/>
      <c r="TEQ28" s="86"/>
      <c r="TER28" s="86"/>
      <c r="TES28" s="86"/>
      <c r="TET28" s="86"/>
      <c r="TEU28" s="86"/>
      <c r="TEV28" s="86"/>
      <c r="TEW28" s="86"/>
      <c r="TEX28" s="86"/>
      <c r="TEY28" s="86"/>
      <c r="TEZ28" s="86"/>
      <c r="TFA28" s="86"/>
      <c r="TFB28" s="86"/>
      <c r="TFC28" s="86"/>
      <c r="TFD28" s="86"/>
      <c r="TFE28" s="86"/>
      <c r="TFF28" s="86"/>
      <c r="TFG28" s="86"/>
      <c r="TFH28" s="86"/>
      <c r="TFI28" s="86"/>
      <c r="TFJ28" s="86"/>
      <c r="TFK28" s="86"/>
      <c r="TFL28" s="86"/>
      <c r="TFM28" s="86"/>
      <c r="TFN28" s="86"/>
      <c r="TFO28" s="86"/>
      <c r="TFP28" s="86"/>
      <c r="TFQ28" s="86"/>
      <c r="TFR28" s="86"/>
      <c r="TFS28" s="86"/>
      <c r="TFT28" s="86"/>
      <c r="TFU28" s="86"/>
      <c r="TFV28" s="86"/>
      <c r="TFW28" s="86"/>
      <c r="TFX28" s="86"/>
      <c r="TFY28" s="86"/>
      <c r="TFZ28" s="86"/>
      <c r="TGA28" s="86"/>
      <c r="TGB28" s="86"/>
      <c r="TGC28" s="86"/>
      <c r="TGD28" s="86"/>
      <c r="TGE28" s="86"/>
      <c r="TGF28" s="86"/>
      <c r="TGG28" s="86"/>
      <c r="TGH28" s="86"/>
      <c r="TGI28" s="86"/>
      <c r="TGJ28" s="86"/>
      <c r="TGK28" s="86"/>
      <c r="TGL28" s="86"/>
      <c r="TGM28" s="86"/>
      <c r="TGN28" s="86"/>
      <c r="TGO28" s="86"/>
      <c r="TGP28" s="86"/>
      <c r="TGQ28" s="86"/>
      <c r="TGR28" s="86"/>
      <c r="TGS28" s="86"/>
      <c r="TGT28" s="86"/>
      <c r="TGU28" s="86"/>
      <c r="TGV28" s="86"/>
      <c r="TGW28" s="86"/>
      <c r="TGX28" s="86"/>
      <c r="TGY28" s="86"/>
      <c r="TGZ28" s="86"/>
      <c r="THA28" s="86"/>
      <c r="THB28" s="86"/>
      <c r="THC28" s="86"/>
      <c r="THD28" s="86"/>
      <c r="THE28" s="86"/>
      <c r="THF28" s="86"/>
      <c r="THG28" s="86"/>
      <c r="THH28" s="86"/>
      <c r="THI28" s="86"/>
      <c r="THJ28" s="86"/>
      <c r="THK28" s="86"/>
      <c r="THL28" s="86"/>
      <c r="THM28" s="86"/>
      <c r="THN28" s="86"/>
      <c r="THO28" s="86"/>
      <c r="THP28" s="86"/>
      <c r="THQ28" s="86"/>
      <c r="THR28" s="86"/>
      <c r="THS28" s="86"/>
      <c r="THT28" s="86"/>
      <c r="THU28" s="86"/>
      <c r="THV28" s="86"/>
      <c r="THW28" s="86"/>
      <c r="THX28" s="86"/>
      <c r="THY28" s="86"/>
      <c r="THZ28" s="86"/>
      <c r="TIA28" s="86"/>
      <c r="TIB28" s="86"/>
      <c r="TIC28" s="86"/>
      <c r="TID28" s="86"/>
      <c r="TIE28" s="86"/>
      <c r="TIF28" s="86"/>
      <c r="TIG28" s="86"/>
      <c r="TIH28" s="86"/>
      <c r="TII28" s="86"/>
      <c r="TIJ28" s="86"/>
      <c r="TIK28" s="86"/>
      <c r="TIL28" s="86"/>
      <c r="TIM28" s="86"/>
      <c r="TIN28" s="86"/>
      <c r="TIO28" s="86"/>
      <c r="TIP28" s="86"/>
      <c r="TIQ28" s="86"/>
      <c r="TIR28" s="86"/>
      <c r="TIS28" s="86"/>
      <c r="TIT28" s="86"/>
      <c r="TIU28" s="86"/>
      <c r="TIV28" s="86"/>
      <c r="TIW28" s="86"/>
      <c r="TIX28" s="86"/>
      <c r="TIY28" s="86"/>
      <c r="TIZ28" s="86"/>
      <c r="TJA28" s="86"/>
      <c r="TJB28" s="86"/>
      <c r="TJC28" s="86"/>
      <c r="TJD28" s="86"/>
      <c r="TJE28" s="86"/>
      <c r="TJF28" s="86"/>
      <c r="TJG28" s="86"/>
      <c r="TJH28" s="86"/>
      <c r="TJI28" s="86"/>
      <c r="TJJ28" s="86"/>
      <c r="TJK28" s="86"/>
      <c r="TJL28" s="86"/>
      <c r="TJM28" s="86"/>
      <c r="TJN28" s="86"/>
      <c r="TJO28" s="86"/>
      <c r="TJP28" s="86"/>
      <c r="TJQ28" s="86"/>
      <c r="TJR28" s="86"/>
      <c r="TJS28" s="86"/>
      <c r="TJT28" s="86"/>
      <c r="TJU28" s="86"/>
      <c r="TJV28" s="86"/>
      <c r="TJW28" s="86"/>
      <c r="TJX28" s="86"/>
      <c r="TJY28" s="86"/>
      <c r="TJZ28" s="86"/>
      <c r="TKA28" s="86"/>
      <c r="TKB28" s="86"/>
      <c r="TKC28" s="86"/>
      <c r="TKD28" s="86"/>
      <c r="TKE28" s="86"/>
      <c r="TKF28" s="86"/>
      <c r="TKG28" s="86"/>
      <c r="TKH28" s="86"/>
      <c r="TKI28" s="86"/>
      <c r="TKJ28" s="86"/>
      <c r="TKK28" s="86"/>
      <c r="TKL28" s="86"/>
      <c r="TKM28" s="86"/>
      <c r="TKN28" s="86"/>
      <c r="TKO28" s="86"/>
      <c r="TKP28" s="86"/>
      <c r="TKQ28" s="86"/>
      <c r="TKR28" s="86"/>
      <c r="TKS28" s="86"/>
      <c r="TKT28" s="86"/>
      <c r="TKU28" s="86"/>
      <c r="TKV28" s="86"/>
      <c r="TKW28" s="86"/>
      <c r="TKX28" s="86"/>
      <c r="TKY28" s="86"/>
      <c r="TKZ28" s="86"/>
      <c r="TLA28" s="86"/>
      <c r="TLB28" s="86"/>
      <c r="TLC28" s="86"/>
      <c r="TLD28" s="86"/>
      <c r="TLE28" s="86"/>
      <c r="TLF28" s="86"/>
      <c r="TLG28" s="86"/>
      <c r="TLH28" s="86"/>
      <c r="TLI28" s="86"/>
      <c r="TLJ28" s="86"/>
      <c r="TLK28" s="86"/>
      <c r="TLL28" s="86"/>
      <c r="TLM28" s="86"/>
      <c r="TLN28" s="86"/>
      <c r="TLO28" s="86"/>
      <c r="TLP28" s="86"/>
      <c r="TLQ28" s="86"/>
      <c r="TLR28" s="86"/>
      <c r="TLS28" s="86"/>
      <c r="TLT28" s="86"/>
      <c r="TLU28" s="86"/>
      <c r="TLV28" s="86"/>
      <c r="TLW28" s="86"/>
      <c r="TLX28" s="86"/>
      <c r="TLY28" s="86"/>
      <c r="TLZ28" s="86"/>
      <c r="TMA28" s="86"/>
      <c r="TMB28" s="86"/>
      <c r="TMC28" s="86"/>
      <c r="TMD28" s="86"/>
      <c r="TME28" s="86"/>
      <c r="TMF28" s="86"/>
      <c r="TMG28" s="86"/>
      <c r="TMH28" s="86"/>
      <c r="TMI28" s="86"/>
      <c r="TMJ28" s="86"/>
      <c r="TMK28" s="86"/>
      <c r="TML28" s="86"/>
      <c r="TMM28" s="86"/>
      <c r="TMN28" s="86"/>
      <c r="TMO28" s="86"/>
      <c r="TMP28" s="86"/>
      <c r="TMQ28" s="86"/>
      <c r="TMR28" s="86"/>
      <c r="TMS28" s="86"/>
      <c r="TMT28" s="86"/>
      <c r="TMU28" s="86"/>
      <c r="TMV28" s="86"/>
      <c r="TMW28" s="86"/>
      <c r="TMX28" s="86"/>
      <c r="TMY28" s="86"/>
      <c r="TMZ28" s="86"/>
      <c r="TNA28" s="86"/>
      <c r="TNB28" s="86"/>
      <c r="TNC28" s="86"/>
      <c r="TND28" s="86"/>
      <c r="TNE28" s="86"/>
      <c r="TNF28" s="86"/>
      <c r="TNG28" s="86"/>
      <c r="TNH28" s="86"/>
      <c r="TNI28" s="86"/>
      <c r="TNJ28" s="86"/>
      <c r="TNK28" s="86"/>
      <c r="TNL28" s="86"/>
      <c r="TNM28" s="86"/>
      <c r="TNN28" s="86"/>
      <c r="TNO28" s="86"/>
      <c r="TNP28" s="86"/>
      <c r="TNQ28" s="86"/>
      <c r="TNR28" s="86"/>
      <c r="TNS28" s="86"/>
      <c r="TNT28" s="86"/>
      <c r="TNU28" s="86"/>
      <c r="TNV28" s="86"/>
      <c r="TNW28" s="86"/>
      <c r="TNX28" s="86"/>
      <c r="TNY28" s="86"/>
      <c r="TNZ28" s="86"/>
      <c r="TOA28" s="86"/>
      <c r="TOB28" s="86"/>
      <c r="TOC28" s="86"/>
      <c r="TOD28" s="86"/>
      <c r="TOE28" s="86"/>
      <c r="TOF28" s="86"/>
      <c r="TOG28" s="86"/>
      <c r="TOH28" s="86"/>
      <c r="TOI28" s="86"/>
      <c r="TOJ28" s="86"/>
      <c r="TOK28" s="86"/>
      <c r="TOL28" s="86"/>
      <c r="TOM28" s="86"/>
      <c r="TON28" s="86"/>
      <c r="TOO28" s="86"/>
      <c r="TOP28" s="86"/>
      <c r="TOQ28" s="86"/>
      <c r="TOR28" s="86"/>
      <c r="TOS28" s="86"/>
      <c r="TOT28" s="86"/>
      <c r="TOU28" s="86"/>
      <c r="TOV28" s="86"/>
      <c r="TOW28" s="86"/>
      <c r="TOX28" s="86"/>
      <c r="TOY28" s="86"/>
      <c r="TOZ28" s="86"/>
      <c r="TPA28" s="86"/>
      <c r="TPB28" s="86"/>
      <c r="TPC28" s="86"/>
      <c r="TPD28" s="86"/>
      <c r="TPE28" s="86"/>
      <c r="TPF28" s="86"/>
      <c r="TPG28" s="86"/>
      <c r="TPH28" s="86"/>
      <c r="TPI28" s="86"/>
      <c r="TPJ28" s="86"/>
      <c r="TPK28" s="86"/>
      <c r="TPL28" s="86"/>
      <c r="TPM28" s="86"/>
      <c r="TPN28" s="86"/>
      <c r="TPO28" s="86"/>
      <c r="TPP28" s="86"/>
      <c r="TPQ28" s="86"/>
      <c r="TPR28" s="86"/>
      <c r="TPS28" s="86"/>
      <c r="TPT28" s="86"/>
      <c r="TPU28" s="86"/>
      <c r="TPV28" s="86"/>
      <c r="TPW28" s="86"/>
      <c r="TPX28" s="86"/>
      <c r="TPY28" s="86"/>
      <c r="TPZ28" s="86"/>
      <c r="TQA28" s="86"/>
      <c r="TQB28" s="86"/>
      <c r="TQC28" s="86"/>
      <c r="TQD28" s="86"/>
      <c r="TQE28" s="86"/>
      <c r="TQF28" s="86"/>
      <c r="TQG28" s="86"/>
      <c r="TQH28" s="86"/>
      <c r="TQI28" s="86"/>
      <c r="TQJ28" s="86"/>
      <c r="TQK28" s="86"/>
      <c r="TQL28" s="86"/>
      <c r="TQM28" s="86"/>
      <c r="TQN28" s="86"/>
      <c r="TQO28" s="86"/>
      <c r="TQP28" s="86"/>
      <c r="TQQ28" s="86"/>
      <c r="TQR28" s="86"/>
      <c r="TQS28" s="86"/>
      <c r="TQT28" s="86"/>
      <c r="TQU28" s="86"/>
      <c r="TQV28" s="86"/>
      <c r="TQW28" s="86"/>
      <c r="TQX28" s="86"/>
      <c r="TQY28" s="86"/>
      <c r="TQZ28" s="86"/>
      <c r="TRA28" s="86"/>
      <c r="TRB28" s="86"/>
      <c r="TRC28" s="86"/>
      <c r="TRD28" s="86"/>
      <c r="TRE28" s="86"/>
      <c r="TRF28" s="86"/>
      <c r="TRG28" s="86"/>
      <c r="TRH28" s="86"/>
      <c r="TRI28" s="86"/>
      <c r="TRJ28" s="86"/>
      <c r="TRK28" s="86"/>
      <c r="TRL28" s="86"/>
      <c r="TRM28" s="86"/>
      <c r="TRN28" s="86"/>
      <c r="TRO28" s="86"/>
      <c r="TRP28" s="86"/>
      <c r="TRQ28" s="86"/>
      <c r="TRR28" s="86"/>
      <c r="TRS28" s="86"/>
      <c r="TRT28" s="86"/>
      <c r="TRU28" s="86"/>
      <c r="TRV28" s="86"/>
      <c r="TRW28" s="86"/>
      <c r="TRX28" s="86"/>
      <c r="TRY28" s="86"/>
      <c r="TRZ28" s="86"/>
      <c r="TSA28" s="86"/>
      <c r="TSB28" s="86"/>
      <c r="TSC28" s="86"/>
      <c r="TSD28" s="86"/>
      <c r="TSE28" s="86"/>
      <c r="TSF28" s="86"/>
      <c r="TSG28" s="86"/>
      <c r="TSH28" s="86"/>
      <c r="TSI28" s="86"/>
      <c r="TSJ28" s="86"/>
      <c r="TSK28" s="86"/>
      <c r="TSL28" s="86"/>
      <c r="TSM28" s="86"/>
      <c r="TSN28" s="86"/>
      <c r="TSO28" s="86"/>
      <c r="TSP28" s="86"/>
      <c r="TSQ28" s="86"/>
      <c r="TSR28" s="86"/>
      <c r="TSS28" s="86"/>
      <c r="TST28" s="86"/>
      <c r="TSU28" s="86"/>
      <c r="TSV28" s="86"/>
      <c r="TSW28" s="86"/>
      <c r="TSX28" s="86"/>
      <c r="TSY28" s="86"/>
      <c r="TSZ28" s="86"/>
      <c r="TTA28" s="86"/>
      <c r="TTB28" s="86"/>
      <c r="TTC28" s="86"/>
      <c r="TTD28" s="86"/>
      <c r="TTE28" s="86"/>
      <c r="TTF28" s="86"/>
      <c r="TTG28" s="86"/>
      <c r="TTH28" s="86"/>
      <c r="TTI28" s="86"/>
      <c r="TTJ28" s="86"/>
      <c r="TTK28" s="86"/>
      <c r="TTL28" s="86"/>
      <c r="TTM28" s="86"/>
      <c r="TTN28" s="86"/>
      <c r="TTO28" s="86"/>
      <c r="TTP28" s="86"/>
      <c r="TTQ28" s="86"/>
      <c r="TTR28" s="86"/>
      <c r="TTS28" s="86"/>
      <c r="TTT28" s="86"/>
      <c r="TTU28" s="86"/>
      <c r="TTV28" s="86"/>
      <c r="TTW28" s="86"/>
      <c r="TTX28" s="86"/>
      <c r="TTY28" s="86"/>
      <c r="TTZ28" s="86"/>
      <c r="TUA28" s="86"/>
      <c r="TUB28" s="86"/>
      <c r="TUC28" s="86"/>
      <c r="TUD28" s="86"/>
      <c r="TUE28" s="86"/>
      <c r="TUF28" s="86"/>
      <c r="TUG28" s="86"/>
      <c r="TUH28" s="86"/>
      <c r="TUI28" s="86"/>
      <c r="TUJ28" s="86"/>
      <c r="TUK28" s="86"/>
      <c r="TUL28" s="86"/>
      <c r="TUM28" s="86"/>
      <c r="TUN28" s="86"/>
      <c r="TUO28" s="86"/>
      <c r="TUP28" s="86"/>
      <c r="TUQ28" s="86"/>
      <c r="TUR28" s="86"/>
      <c r="TUS28" s="86"/>
      <c r="TUT28" s="86"/>
      <c r="TUU28" s="86"/>
      <c r="TUV28" s="86"/>
      <c r="TUW28" s="86"/>
      <c r="TUX28" s="86"/>
      <c r="TUY28" s="86"/>
      <c r="TUZ28" s="86"/>
      <c r="TVA28" s="86"/>
      <c r="TVB28" s="86"/>
      <c r="TVC28" s="86"/>
      <c r="TVD28" s="86"/>
      <c r="TVE28" s="86"/>
      <c r="TVF28" s="86"/>
      <c r="TVG28" s="86"/>
      <c r="TVH28" s="86"/>
      <c r="TVI28" s="86"/>
      <c r="TVJ28" s="86"/>
      <c r="TVK28" s="86"/>
      <c r="TVL28" s="86"/>
      <c r="TVM28" s="86"/>
      <c r="TVN28" s="86"/>
      <c r="TVO28" s="86"/>
      <c r="TVP28" s="86"/>
      <c r="TVQ28" s="86"/>
      <c r="TVR28" s="86"/>
      <c r="TVS28" s="86"/>
      <c r="TVT28" s="86"/>
      <c r="TVU28" s="86"/>
      <c r="TVV28" s="86"/>
      <c r="TVW28" s="86"/>
      <c r="TVX28" s="86"/>
      <c r="TVY28" s="86"/>
      <c r="TVZ28" s="86"/>
      <c r="TWA28" s="86"/>
      <c r="TWB28" s="86"/>
      <c r="TWC28" s="86"/>
      <c r="TWD28" s="86"/>
      <c r="TWE28" s="86"/>
      <c r="TWF28" s="86"/>
      <c r="TWG28" s="86"/>
      <c r="TWH28" s="86"/>
      <c r="TWI28" s="86"/>
      <c r="TWJ28" s="86"/>
      <c r="TWK28" s="86"/>
      <c r="TWL28" s="86"/>
      <c r="TWM28" s="86"/>
      <c r="TWN28" s="86"/>
      <c r="TWO28" s="86"/>
      <c r="TWP28" s="86"/>
      <c r="TWQ28" s="86"/>
      <c r="TWR28" s="86"/>
      <c r="TWS28" s="86"/>
      <c r="TWT28" s="86"/>
      <c r="TWU28" s="86"/>
      <c r="TWV28" s="86"/>
      <c r="TWW28" s="86"/>
      <c r="TWX28" s="86"/>
      <c r="TWY28" s="86"/>
      <c r="TWZ28" s="86"/>
      <c r="TXA28" s="86"/>
      <c r="TXB28" s="86"/>
      <c r="TXC28" s="86"/>
      <c r="TXD28" s="86"/>
      <c r="TXE28" s="86"/>
      <c r="TXF28" s="86"/>
      <c r="TXG28" s="86"/>
      <c r="TXH28" s="86"/>
      <c r="TXI28" s="86"/>
      <c r="TXJ28" s="86"/>
      <c r="TXK28" s="86"/>
      <c r="TXL28" s="86"/>
      <c r="TXM28" s="86"/>
      <c r="TXN28" s="86"/>
      <c r="TXO28" s="86"/>
      <c r="TXP28" s="86"/>
      <c r="TXQ28" s="86"/>
      <c r="TXR28" s="86"/>
      <c r="TXS28" s="86"/>
      <c r="TXT28" s="86"/>
      <c r="TXU28" s="86"/>
      <c r="TXV28" s="86"/>
      <c r="TXW28" s="86"/>
      <c r="TXX28" s="86"/>
      <c r="TXY28" s="86"/>
      <c r="TXZ28" s="86"/>
      <c r="TYA28" s="86"/>
      <c r="TYB28" s="86"/>
      <c r="TYC28" s="86"/>
      <c r="TYD28" s="86"/>
      <c r="TYE28" s="86"/>
      <c r="TYF28" s="86"/>
      <c r="TYG28" s="86"/>
      <c r="TYH28" s="86"/>
      <c r="TYI28" s="86"/>
      <c r="TYJ28" s="86"/>
      <c r="TYK28" s="86"/>
      <c r="TYL28" s="86"/>
      <c r="TYM28" s="86"/>
      <c r="TYN28" s="86"/>
      <c r="TYO28" s="86"/>
      <c r="TYP28" s="86"/>
      <c r="TYQ28" s="86"/>
      <c r="TYR28" s="86"/>
      <c r="TYS28" s="86"/>
      <c r="TYT28" s="86"/>
      <c r="TYU28" s="86"/>
      <c r="TYV28" s="86"/>
      <c r="TYW28" s="86"/>
      <c r="TYX28" s="86"/>
      <c r="TYY28" s="86"/>
      <c r="TYZ28" s="86"/>
      <c r="TZA28" s="86"/>
      <c r="TZB28" s="86"/>
      <c r="TZC28" s="86"/>
      <c r="TZD28" s="86"/>
      <c r="TZE28" s="86"/>
      <c r="TZF28" s="86"/>
      <c r="TZG28" s="86"/>
      <c r="TZH28" s="86"/>
      <c r="TZI28" s="86"/>
      <c r="TZJ28" s="86"/>
      <c r="TZK28" s="86"/>
      <c r="TZL28" s="86"/>
      <c r="TZM28" s="86"/>
      <c r="TZN28" s="86"/>
      <c r="TZO28" s="86"/>
      <c r="TZP28" s="86"/>
      <c r="TZQ28" s="86"/>
      <c r="TZR28" s="86"/>
      <c r="TZS28" s="86"/>
      <c r="TZT28" s="86"/>
      <c r="TZU28" s="86"/>
      <c r="TZV28" s="86"/>
      <c r="TZW28" s="86"/>
      <c r="TZX28" s="86"/>
      <c r="TZY28" s="86"/>
      <c r="TZZ28" s="86"/>
      <c r="UAA28" s="86"/>
      <c r="UAB28" s="86"/>
      <c r="UAC28" s="86"/>
      <c r="UAD28" s="86"/>
      <c r="UAE28" s="86"/>
      <c r="UAF28" s="86"/>
      <c r="UAG28" s="86"/>
      <c r="UAH28" s="86"/>
      <c r="UAI28" s="86"/>
      <c r="UAJ28" s="86"/>
      <c r="UAK28" s="86"/>
      <c r="UAL28" s="86"/>
      <c r="UAM28" s="86"/>
      <c r="UAN28" s="86"/>
      <c r="UAO28" s="86"/>
      <c r="UAP28" s="86"/>
      <c r="UAQ28" s="86"/>
      <c r="UAR28" s="86"/>
      <c r="UAS28" s="86"/>
      <c r="UAT28" s="86"/>
      <c r="UAU28" s="86"/>
      <c r="UAV28" s="86"/>
      <c r="UAW28" s="86"/>
      <c r="UAX28" s="86"/>
      <c r="UAY28" s="86"/>
      <c r="UAZ28" s="86"/>
      <c r="UBA28" s="86"/>
      <c r="UBB28" s="86"/>
      <c r="UBC28" s="86"/>
      <c r="UBD28" s="86"/>
      <c r="UBE28" s="86"/>
      <c r="UBF28" s="86"/>
      <c r="UBG28" s="86"/>
      <c r="UBH28" s="86"/>
      <c r="UBI28" s="86"/>
      <c r="UBJ28" s="86"/>
      <c r="UBK28" s="86"/>
      <c r="UBL28" s="86"/>
      <c r="UBM28" s="86"/>
      <c r="UBN28" s="86"/>
      <c r="UBO28" s="86"/>
      <c r="UBP28" s="86"/>
      <c r="UBQ28" s="86"/>
      <c r="UBR28" s="86"/>
      <c r="UBS28" s="86"/>
      <c r="UBT28" s="86"/>
      <c r="UBU28" s="86"/>
      <c r="UBV28" s="86"/>
      <c r="UBW28" s="86"/>
      <c r="UBX28" s="86"/>
      <c r="UBY28" s="86"/>
      <c r="UBZ28" s="86"/>
      <c r="UCA28" s="86"/>
      <c r="UCB28" s="86"/>
      <c r="UCC28" s="86"/>
      <c r="UCD28" s="86"/>
      <c r="UCE28" s="86"/>
      <c r="UCF28" s="86"/>
      <c r="UCG28" s="86"/>
      <c r="UCH28" s="86"/>
      <c r="UCI28" s="86"/>
      <c r="UCJ28" s="86"/>
      <c r="UCK28" s="86"/>
      <c r="UCL28" s="86"/>
      <c r="UCM28" s="86"/>
      <c r="UCN28" s="86"/>
      <c r="UCO28" s="86"/>
      <c r="UCP28" s="86"/>
      <c r="UCQ28" s="86"/>
      <c r="UCR28" s="86"/>
      <c r="UCS28" s="86"/>
      <c r="UCT28" s="86"/>
      <c r="UCU28" s="86"/>
      <c r="UCV28" s="86"/>
      <c r="UCW28" s="86"/>
      <c r="UCX28" s="86"/>
      <c r="UCY28" s="86"/>
      <c r="UCZ28" s="86"/>
      <c r="UDA28" s="86"/>
      <c r="UDB28" s="86"/>
      <c r="UDC28" s="86"/>
      <c r="UDD28" s="86"/>
      <c r="UDE28" s="86"/>
      <c r="UDF28" s="86"/>
      <c r="UDG28" s="86"/>
      <c r="UDH28" s="86"/>
      <c r="UDI28" s="86"/>
      <c r="UDJ28" s="86"/>
      <c r="UDK28" s="86"/>
      <c r="UDL28" s="86"/>
      <c r="UDM28" s="86"/>
      <c r="UDN28" s="86"/>
      <c r="UDO28" s="86"/>
      <c r="UDP28" s="86"/>
      <c r="UDQ28" s="86"/>
      <c r="UDR28" s="86"/>
      <c r="UDS28" s="86"/>
      <c r="UDT28" s="86"/>
      <c r="UDU28" s="86"/>
      <c r="UDV28" s="86"/>
      <c r="UDW28" s="86"/>
      <c r="UDX28" s="86"/>
      <c r="UDY28" s="86"/>
      <c r="UDZ28" s="86"/>
      <c r="UEA28" s="86"/>
      <c r="UEB28" s="86"/>
      <c r="UEC28" s="86"/>
      <c r="UED28" s="86"/>
      <c r="UEE28" s="86"/>
      <c r="UEF28" s="86"/>
      <c r="UEG28" s="86"/>
      <c r="UEH28" s="86"/>
      <c r="UEI28" s="86"/>
      <c r="UEJ28" s="86"/>
      <c r="UEK28" s="86"/>
      <c r="UEL28" s="86"/>
      <c r="UEM28" s="86"/>
      <c r="UEN28" s="86"/>
      <c r="UEO28" s="86"/>
      <c r="UEP28" s="86"/>
      <c r="UEQ28" s="86"/>
      <c r="UER28" s="86"/>
      <c r="UES28" s="86"/>
      <c r="UET28" s="86"/>
      <c r="UEU28" s="86"/>
      <c r="UEV28" s="86"/>
      <c r="UEW28" s="86"/>
      <c r="UEX28" s="86"/>
      <c r="UEY28" s="86"/>
      <c r="UEZ28" s="86"/>
      <c r="UFA28" s="86"/>
      <c r="UFB28" s="86"/>
      <c r="UFC28" s="86"/>
      <c r="UFD28" s="86"/>
      <c r="UFE28" s="86"/>
      <c r="UFF28" s="86"/>
      <c r="UFG28" s="86"/>
      <c r="UFH28" s="86"/>
      <c r="UFI28" s="86"/>
      <c r="UFJ28" s="86"/>
      <c r="UFK28" s="86"/>
      <c r="UFL28" s="86"/>
      <c r="UFM28" s="86"/>
      <c r="UFN28" s="86"/>
      <c r="UFO28" s="86"/>
      <c r="UFP28" s="86"/>
      <c r="UFQ28" s="86"/>
      <c r="UFR28" s="86"/>
      <c r="UFS28" s="86"/>
      <c r="UFT28" s="86"/>
      <c r="UFU28" s="86"/>
      <c r="UFV28" s="86"/>
      <c r="UFW28" s="86"/>
      <c r="UFX28" s="86"/>
      <c r="UFY28" s="86"/>
      <c r="UFZ28" s="86"/>
      <c r="UGA28" s="86"/>
      <c r="UGB28" s="86"/>
      <c r="UGC28" s="86"/>
      <c r="UGD28" s="86"/>
      <c r="UGE28" s="86"/>
      <c r="UGF28" s="86"/>
      <c r="UGG28" s="86"/>
      <c r="UGH28" s="86"/>
      <c r="UGI28" s="86"/>
      <c r="UGJ28" s="86"/>
      <c r="UGK28" s="86"/>
      <c r="UGL28" s="86"/>
      <c r="UGM28" s="86"/>
      <c r="UGN28" s="86"/>
      <c r="UGO28" s="86"/>
      <c r="UGP28" s="86"/>
      <c r="UGQ28" s="86"/>
      <c r="UGR28" s="86"/>
      <c r="UGS28" s="86"/>
      <c r="UGT28" s="86"/>
      <c r="UGU28" s="86"/>
      <c r="UGV28" s="86"/>
      <c r="UGW28" s="86"/>
      <c r="UGX28" s="86"/>
      <c r="UGY28" s="86"/>
      <c r="UGZ28" s="86"/>
      <c r="UHA28" s="86"/>
      <c r="UHB28" s="86"/>
      <c r="UHC28" s="86"/>
      <c r="UHD28" s="86"/>
      <c r="UHE28" s="86"/>
      <c r="UHF28" s="86"/>
      <c r="UHG28" s="86"/>
      <c r="UHH28" s="86"/>
      <c r="UHI28" s="86"/>
      <c r="UHJ28" s="86"/>
      <c r="UHK28" s="86"/>
      <c r="UHL28" s="86"/>
      <c r="UHM28" s="86"/>
      <c r="UHN28" s="86"/>
      <c r="UHO28" s="86"/>
      <c r="UHP28" s="86"/>
      <c r="UHQ28" s="86"/>
      <c r="UHR28" s="86"/>
      <c r="UHS28" s="86"/>
      <c r="UHT28" s="86"/>
      <c r="UHU28" s="86"/>
      <c r="UHV28" s="86"/>
      <c r="UHW28" s="86"/>
      <c r="UHX28" s="86"/>
      <c r="UHY28" s="86"/>
      <c r="UHZ28" s="86"/>
      <c r="UIA28" s="86"/>
      <c r="UIB28" s="86"/>
      <c r="UIC28" s="86"/>
      <c r="UID28" s="86"/>
      <c r="UIE28" s="86"/>
      <c r="UIF28" s="86"/>
      <c r="UIG28" s="86"/>
      <c r="UIH28" s="86"/>
      <c r="UII28" s="86"/>
      <c r="UIJ28" s="86"/>
      <c r="UIK28" s="86"/>
      <c r="UIL28" s="86"/>
      <c r="UIM28" s="86"/>
      <c r="UIN28" s="86"/>
      <c r="UIO28" s="86"/>
      <c r="UIP28" s="86"/>
      <c r="UIQ28" s="86"/>
      <c r="UIR28" s="86"/>
      <c r="UIS28" s="86"/>
      <c r="UIT28" s="86"/>
      <c r="UIU28" s="86"/>
      <c r="UIV28" s="86"/>
      <c r="UIW28" s="86"/>
      <c r="UIX28" s="86"/>
      <c r="UIY28" s="86"/>
      <c r="UIZ28" s="86"/>
      <c r="UJA28" s="86"/>
      <c r="UJB28" s="86"/>
      <c r="UJC28" s="86"/>
      <c r="UJD28" s="86"/>
      <c r="UJE28" s="86"/>
      <c r="UJF28" s="86"/>
      <c r="UJG28" s="86"/>
      <c r="UJH28" s="86"/>
      <c r="UJI28" s="86"/>
      <c r="UJJ28" s="86"/>
      <c r="UJK28" s="86"/>
      <c r="UJL28" s="86"/>
      <c r="UJM28" s="86"/>
      <c r="UJN28" s="86"/>
      <c r="UJO28" s="86"/>
      <c r="UJP28" s="86"/>
      <c r="UJQ28" s="86"/>
      <c r="UJR28" s="86"/>
      <c r="UJS28" s="86"/>
      <c r="UJT28" s="86"/>
      <c r="UJU28" s="86"/>
      <c r="UJV28" s="86"/>
      <c r="UJW28" s="86"/>
      <c r="UJX28" s="86"/>
      <c r="UJY28" s="86"/>
      <c r="UJZ28" s="86"/>
      <c r="UKA28" s="86"/>
      <c r="UKB28" s="86"/>
      <c r="UKC28" s="86"/>
      <c r="UKD28" s="86"/>
      <c r="UKE28" s="86"/>
      <c r="UKF28" s="86"/>
      <c r="UKG28" s="86"/>
      <c r="UKH28" s="86"/>
      <c r="UKI28" s="86"/>
      <c r="UKJ28" s="86"/>
      <c r="UKK28" s="86"/>
      <c r="UKL28" s="86"/>
      <c r="UKM28" s="86"/>
      <c r="UKN28" s="86"/>
      <c r="UKO28" s="86"/>
      <c r="UKP28" s="86"/>
      <c r="UKQ28" s="86"/>
      <c r="UKR28" s="86"/>
      <c r="UKS28" s="86"/>
      <c r="UKT28" s="86"/>
      <c r="UKU28" s="86"/>
      <c r="UKV28" s="86"/>
      <c r="UKW28" s="86"/>
      <c r="UKX28" s="86"/>
      <c r="UKY28" s="86"/>
      <c r="UKZ28" s="86"/>
      <c r="ULA28" s="86"/>
      <c r="ULB28" s="86"/>
      <c r="ULC28" s="86"/>
      <c r="ULD28" s="86"/>
      <c r="ULE28" s="86"/>
      <c r="ULF28" s="86"/>
      <c r="ULG28" s="86"/>
      <c r="ULH28" s="86"/>
      <c r="ULI28" s="86"/>
      <c r="ULJ28" s="86"/>
      <c r="ULK28" s="86"/>
      <c r="ULL28" s="86"/>
      <c r="ULM28" s="86"/>
      <c r="ULN28" s="86"/>
      <c r="ULO28" s="86"/>
      <c r="ULP28" s="86"/>
      <c r="ULQ28" s="86"/>
      <c r="ULR28" s="86"/>
      <c r="ULS28" s="86"/>
      <c r="ULT28" s="86"/>
      <c r="ULU28" s="86"/>
      <c r="ULV28" s="86"/>
      <c r="ULW28" s="86"/>
      <c r="ULX28" s="86"/>
      <c r="ULY28" s="86"/>
      <c r="ULZ28" s="86"/>
      <c r="UMA28" s="86"/>
      <c r="UMB28" s="86"/>
      <c r="UMC28" s="86"/>
      <c r="UMD28" s="86"/>
      <c r="UME28" s="86"/>
      <c r="UMF28" s="86"/>
      <c r="UMG28" s="86"/>
      <c r="UMH28" s="86"/>
      <c r="UMI28" s="86"/>
      <c r="UMJ28" s="86"/>
      <c r="UMK28" s="86"/>
      <c r="UML28" s="86"/>
      <c r="UMM28" s="86"/>
      <c r="UMN28" s="86"/>
      <c r="UMO28" s="86"/>
      <c r="UMP28" s="86"/>
      <c r="UMQ28" s="86"/>
      <c r="UMR28" s="86"/>
      <c r="UMS28" s="86"/>
      <c r="UMT28" s="86"/>
      <c r="UMU28" s="86"/>
      <c r="UMV28" s="86"/>
      <c r="UMW28" s="86"/>
      <c r="UMX28" s="86"/>
      <c r="UMY28" s="86"/>
      <c r="UMZ28" s="86"/>
      <c r="UNA28" s="86"/>
      <c r="UNB28" s="86"/>
      <c r="UNC28" s="86"/>
      <c r="UND28" s="86"/>
      <c r="UNE28" s="86"/>
      <c r="UNF28" s="86"/>
      <c r="UNG28" s="86"/>
      <c r="UNH28" s="86"/>
      <c r="UNI28" s="86"/>
      <c r="UNJ28" s="86"/>
      <c r="UNK28" s="86"/>
      <c r="UNL28" s="86"/>
      <c r="UNM28" s="86"/>
      <c r="UNN28" s="86"/>
      <c r="UNO28" s="86"/>
      <c r="UNP28" s="86"/>
      <c r="UNQ28" s="86"/>
      <c r="UNR28" s="86"/>
      <c r="UNS28" s="86"/>
      <c r="UNT28" s="86"/>
      <c r="UNU28" s="86"/>
      <c r="UNV28" s="86"/>
      <c r="UNW28" s="86"/>
      <c r="UNX28" s="86"/>
      <c r="UNY28" s="86"/>
      <c r="UNZ28" s="86"/>
      <c r="UOA28" s="86"/>
      <c r="UOB28" s="86"/>
      <c r="UOC28" s="86"/>
      <c r="UOD28" s="86"/>
      <c r="UOE28" s="86"/>
      <c r="UOF28" s="86"/>
      <c r="UOG28" s="86"/>
      <c r="UOH28" s="86"/>
      <c r="UOI28" s="86"/>
      <c r="UOJ28" s="86"/>
      <c r="UOK28" s="86"/>
      <c r="UOL28" s="86"/>
      <c r="UOM28" s="86"/>
      <c r="UON28" s="86"/>
      <c r="UOO28" s="86"/>
      <c r="UOP28" s="86"/>
      <c r="UOQ28" s="86"/>
      <c r="UOR28" s="86"/>
      <c r="UOS28" s="86"/>
      <c r="UOT28" s="86"/>
      <c r="UOU28" s="86"/>
      <c r="UOV28" s="86"/>
      <c r="UOW28" s="86"/>
      <c r="UOX28" s="86"/>
      <c r="UOY28" s="86"/>
      <c r="UOZ28" s="86"/>
      <c r="UPA28" s="86"/>
      <c r="UPB28" s="86"/>
      <c r="UPC28" s="86"/>
      <c r="UPD28" s="86"/>
      <c r="UPE28" s="86"/>
      <c r="UPF28" s="86"/>
      <c r="UPG28" s="86"/>
      <c r="UPH28" s="86"/>
      <c r="UPI28" s="86"/>
      <c r="UPJ28" s="86"/>
      <c r="UPK28" s="86"/>
      <c r="UPL28" s="86"/>
      <c r="UPM28" s="86"/>
      <c r="UPN28" s="86"/>
      <c r="UPO28" s="86"/>
      <c r="UPP28" s="86"/>
      <c r="UPQ28" s="86"/>
      <c r="UPR28" s="86"/>
      <c r="UPS28" s="86"/>
      <c r="UPT28" s="86"/>
      <c r="UPU28" s="86"/>
      <c r="UPV28" s="86"/>
      <c r="UPW28" s="86"/>
      <c r="UPX28" s="86"/>
      <c r="UPY28" s="86"/>
      <c r="UPZ28" s="86"/>
      <c r="UQA28" s="86"/>
      <c r="UQB28" s="86"/>
      <c r="UQC28" s="86"/>
      <c r="UQD28" s="86"/>
      <c r="UQE28" s="86"/>
      <c r="UQF28" s="86"/>
      <c r="UQG28" s="86"/>
      <c r="UQH28" s="86"/>
      <c r="UQI28" s="86"/>
      <c r="UQJ28" s="86"/>
      <c r="UQK28" s="86"/>
      <c r="UQL28" s="86"/>
      <c r="UQM28" s="86"/>
      <c r="UQN28" s="86"/>
      <c r="UQO28" s="86"/>
      <c r="UQP28" s="86"/>
      <c r="UQQ28" s="86"/>
      <c r="UQR28" s="86"/>
      <c r="UQS28" s="86"/>
      <c r="UQT28" s="86"/>
      <c r="UQU28" s="86"/>
      <c r="UQV28" s="86"/>
      <c r="UQW28" s="86"/>
      <c r="UQX28" s="86"/>
      <c r="UQY28" s="86"/>
      <c r="UQZ28" s="86"/>
      <c r="URA28" s="86"/>
      <c r="URB28" s="86"/>
      <c r="URC28" s="86"/>
      <c r="URD28" s="86"/>
      <c r="URE28" s="86"/>
      <c r="URF28" s="86"/>
      <c r="URG28" s="86"/>
      <c r="URH28" s="86"/>
      <c r="URI28" s="86"/>
      <c r="URJ28" s="86"/>
      <c r="URK28" s="86"/>
      <c r="URL28" s="86"/>
      <c r="URM28" s="86"/>
      <c r="URN28" s="86"/>
      <c r="URO28" s="86"/>
      <c r="URP28" s="86"/>
      <c r="URQ28" s="86"/>
      <c r="URR28" s="86"/>
      <c r="URS28" s="86"/>
      <c r="URT28" s="86"/>
      <c r="URU28" s="86"/>
      <c r="URV28" s="86"/>
      <c r="URW28" s="86"/>
      <c r="URX28" s="86"/>
      <c r="URY28" s="86"/>
      <c r="URZ28" s="86"/>
      <c r="USA28" s="86"/>
      <c r="USB28" s="86"/>
      <c r="USC28" s="86"/>
      <c r="USD28" s="86"/>
      <c r="USE28" s="86"/>
      <c r="USF28" s="86"/>
      <c r="USG28" s="86"/>
      <c r="USH28" s="86"/>
      <c r="USI28" s="86"/>
      <c r="USJ28" s="86"/>
      <c r="USK28" s="86"/>
      <c r="USL28" s="86"/>
      <c r="USM28" s="86"/>
      <c r="USN28" s="86"/>
      <c r="USO28" s="86"/>
      <c r="USP28" s="86"/>
      <c r="USQ28" s="86"/>
      <c r="USR28" s="86"/>
      <c r="USS28" s="86"/>
      <c r="UST28" s="86"/>
      <c r="USU28" s="86"/>
      <c r="USV28" s="86"/>
      <c r="USW28" s="86"/>
      <c r="USX28" s="86"/>
      <c r="USY28" s="86"/>
      <c r="USZ28" s="86"/>
      <c r="UTA28" s="86"/>
      <c r="UTB28" s="86"/>
      <c r="UTC28" s="86"/>
      <c r="UTD28" s="86"/>
      <c r="UTE28" s="86"/>
      <c r="UTF28" s="86"/>
      <c r="UTG28" s="86"/>
      <c r="UTH28" s="86"/>
      <c r="UTI28" s="86"/>
      <c r="UTJ28" s="86"/>
      <c r="UTK28" s="86"/>
      <c r="UTL28" s="86"/>
      <c r="UTM28" s="86"/>
      <c r="UTN28" s="86"/>
      <c r="UTO28" s="86"/>
      <c r="UTP28" s="86"/>
      <c r="UTQ28" s="86"/>
      <c r="UTR28" s="86"/>
      <c r="UTS28" s="86"/>
      <c r="UTT28" s="86"/>
      <c r="UTU28" s="86"/>
      <c r="UTV28" s="86"/>
      <c r="UTW28" s="86"/>
      <c r="UTX28" s="86"/>
      <c r="UTY28" s="86"/>
      <c r="UTZ28" s="86"/>
      <c r="UUA28" s="86"/>
      <c r="UUB28" s="86"/>
      <c r="UUC28" s="86"/>
      <c r="UUD28" s="86"/>
      <c r="UUE28" s="86"/>
      <c r="UUF28" s="86"/>
      <c r="UUG28" s="86"/>
      <c r="UUH28" s="86"/>
      <c r="UUI28" s="86"/>
      <c r="UUJ28" s="86"/>
      <c r="UUK28" s="86"/>
      <c r="UUL28" s="86"/>
      <c r="UUM28" s="86"/>
      <c r="UUN28" s="86"/>
      <c r="UUO28" s="86"/>
      <c r="UUP28" s="86"/>
      <c r="UUQ28" s="86"/>
      <c r="UUR28" s="86"/>
      <c r="UUS28" s="86"/>
      <c r="UUT28" s="86"/>
      <c r="UUU28" s="86"/>
      <c r="UUV28" s="86"/>
      <c r="UUW28" s="86"/>
      <c r="UUX28" s="86"/>
      <c r="UUY28" s="86"/>
      <c r="UUZ28" s="86"/>
      <c r="UVA28" s="86"/>
      <c r="UVB28" s="86"/>
      <c r="UVC28" s="86"/>
      <c r="UVD28" s="86"/>
      <c r="UVE28" s="86"/>
      <c r="UVF28" s="86"/>
      <c r="UVG28" s="86"/>
      <c r="UVH28" s="86"/>
      <c r="UVI28" s="86"/>
      <c r="UVJ28" s="86"/>
      <c r="UVK28" s="86"/>
      <c r="UVL28" s="86"/>
      <c r="UVM28" s="86"/>
      <c r="UVN28" s="86"/>
      <c r="UVO28" s="86"/>
      <c r="UVP28" s="86"/>
      <c r="UVQ28" s="86"/>
      <c r="UVR28" s="86"/>
      <c r="UVS28" s="86"/>
      <c r="UVT28" s="86"/>
      <c r="UVU28" s="86"/>
      <c r="UVV28" s="86"/>
      <c r="UVW28" s="86"/>
      <c r="UVX28" s="86"/>
      <c r="UVY28" s="86"/>
      <c r="UVZ28" s="86"/>
      <c r="UWA28" s="86"/>
      <c r="UWB28" s="86"/>
      <c r="UWC28" s="86"/>
      <c r="UWD28" s="86"/>
      <c r="UWE28" s="86"/>
      <c r="UWF28" s="86"/>
      <c r="UWG28" s="86"/>
      <c r="UWH28" s="86"/>
      <c r="UWI28" s="86"/>
      <c r="UWJ28" s="86"/>
      <c r="UWK28" s="86"/>
      <c r="UWL28" s="86"/>
      <c r="UWM28" s="86"/>
      <c r="UWN28" s="86"/>
      <c r="UWO28" s="86"/>
      <c r="UWP28" s="86"/>
      <c r="UWQ28" s="86"/>
      <c r="UWR28" s="86"/>
      <c r="UWS28" s="86"/>
      <c r="UWT28" s="86"/>
      <c r="UWU28" s="86"/>
      <c r="UWV28" s="86"/>
      <c r="UWW28" s="86"/>
      <c r="UWX28" s="86"/>
      <c r="UWY28" s="86"/>
      <c r="UWZ28" s="86"/>
      <c r="UXA28" s="86"/>
      <c r="UXB28" s="86"/>
      <c r="UXC28" s="86"/>
      <c r="UXD28" s="86"/>
      <c r="UXE28" s="86"/>
      <c r="UXF28" s="86"/>
      <c r="UXG28" s="86"/>
      <c r="UXH28" s="86"/>
      <c r="UXI28" s="86"/>
      <c r="UXJ28" s="86"/>
      <c r="UXK28" s="86"/>
      <c r="UXL28" s="86"/>
      <c r="UXM28" s="86"/>
      <c r="UXN28" s="86"/>
      <c r="UXO28" s="86"/>
      <c r="UXP28" s="86"/>
      <c r="UXQ28" s="86"/>
      <c r="UXR28" s="86"/>
      <c r="UXS28" s="86"/>
      <c r="UXT28" s="86"/>
      <c r="UXU28" s="86"/>
      <c r="UXV28" s="86"/>
      <c r="UXW28" s="86"/>
      <c r="UXX28" s="86"/>
      <c r="UXY28" s="86"/>
      <c r="UXZ28" s="86"/>
      <c r="UYA28" s="86"/>
      <c r="UYB28" s="86"/>
      <c r="UYC28" s="86"/>
      <c r="UYD28" s="86"/>
      <c r="UYE28" s="86"/>
      <c r="UYF28" s="86"/>
      <c r="UYG28" s="86"/>
      <c r="UYH28" s="86"/>
      <c r="UYI28" s="86"/>
      <c r="UYJ28" s="86"/>
      <c r="UYK28" s="86"/>
      <c r="UYL28" s="86"/>
      <c r="UYM28" s="86"/>
      <c r="UYN28" s="86"/>
      <c r="UYO28" s="86"/>
      <c r="UYP28" s="86"/>
      <c r="UYQ28" s="86"/>
      <c r="UYR28" s="86"/>
      <c r="UYS28" s="86"/>
      <c r="UYT28" s="86"/>
      <c r="UYU28" s="86"/>
      <c r="UYV28" s="86"/>
      <c r="UYW28" s="86"/>
      <c r="UYX28" s="86"/>
      <c r="UYY28" s="86"/>
      <c r="UYZ28" s="86"/>
      <c r="UZA28" s="86"/>
      <c r="UZB28" s="86"/>
      <c r="UZC28" s="86"/>
      <c r="UZD28" s="86"/>
      <c r="UZE28" s="86"/>
      <c r="UZF28" s="86"/>
      <c r="UZG28" s="86"/>
      <c r="UZH28" s="86"/>
      <c r="UZI28" s="86"/>
      <c r="UZJ28" s="86"/>
      <c r="UZK28" s="86"/>
      <c r="UZL28" s="86"/>
      <c r="UZM28" s="86"/>
      <c r="UZN28" s="86"/>
      <c r="UZO28" s="86"/>
      <c r="UZP28" s="86"/>
      <c r="UZQ28" s="86"/>
      <c r="UZR28" s="86"/>
      <c r="UZS28" s="86"/>
      <c r="UZT28" s="86"/>
      <c r="UZU28" s="86"/>
      <c r="UZV28" s="86"/>
      <c r="UZW28" s="86"/>
      <c r="UZX28" s="86"/>
      <c r="UZY28" s="86"/>
      <c r="UZZ28" s="86"/>
      <c r="VAA28" s="86"/>
      <c r="VAB28" s="86"/>
      <c r="VAC28" s="86"/>
      <c r="VAD28" s="86"/>
      <c r="VAE28" s="86"/>
      <c r="VAF28" s="86"/>
      <c r="VAG28" s="86"/>
      <c r="VAH28" s="86"/>
      <c r="VAI28" s="86"/>
      <c r="VAJ28" s="86"/>
      <c r="VAK28" s="86"/>
      <c r="VAL28" s="86"/>
      <c r="VAM28" s="86"/>
      <c r="VAN28" s="86"/>
      <c r="VAO28" s="86"/>
      <c r="VAP28" s="86"/>
      <c r="VAQ28" s="86"/>
      <c r="VAR28" s="86"/>
      <c r="VAS28" s="86"/>
      <c r="VAT28" s="86"/>
      <c r="VAU28" s="86"/>
      <c r="VAV28" s="86"/>
      <c r="VAW28" s="86"/>
      <c r="VAX28" s="86"/>
      <c r="VAY28" s="86"/>
      <c r="VAZ28" s="86"/>
      <c r="VBA28" s="86"/>
      <c r="VBB28" s="86"/>
      <c r="VBC28" s="86"/>
      <c r="VBD28" s="86"/>
      <c r="VBE28" s="86"/>
      <c r="VBF28" s="86"/>
      <c r="VBG28" s="86"/>
      <c r="VBH28" s="86"/>
      <c r="VBI28" s="86"/>
      <c r="VBJ28" s="86"/>
      <c r="VBK28" s="86"/>
      <c r="VBL28" s="86"/>
      <c r="VBM28" s="86"/>
      <c r="VBN28" s="86"/>
      <c r="VBO28" s="86"/>
      <c r="VBP28" s="86"/>
      <c r="VBQ28" s="86"/>
      <c r="VBR28" s="86"/>
      <c r="VBS28" s="86"/>
      <c r="VBT28" s="86"/>
      <c r="VBU28" s="86"/>
      <c r="VBV28" s="86"/>
      <c r="VBW28" s="86"/>
      <c r="VBX28" s="86"/>
      <c r="VBY28" s="86"/>
      <c r="VBZ28" s="86"/>
      <c r="VCA28" s="86"/>
      <c r="VCB28" s="86"/>
      <c r="VCC28" s="86"/>
      <c r="VCD28" s="86"/>
      <c r="VCE28" s="86"/>
      <c r="VCF28" s="86"/>
      <c r="VCG28" s="86"/>
      <c r="VCH28" s="86"/>
      <c r="VCI28" s="86"/>
      <c r="VCJ28" s="86"/>
      <c r="VCK28" s="86"/>
      <c r="VCL28" s="86"/>
      <c r="VCM28" s="86"/>
      <c r="VCN28" s="86"/>
      <c r="VCO28" s="86"/>
      <c r="VCP28" s="86"/>
      <c r="VCQ28" s="86"/>
      <c r="VCR28" s="86"/>
      <c r="VCS28" s="86"/>
      <c r="VCT28" s="86"/>
      <c r="VCU28" s="86"/>
      <c r="VCV28" s="86"/>
      <c r="VCW28" s="86"/>
      <c r="VCX28" s="86"/>
      <c r="VCY28" s="86"/>
      <c r="VCZ28" s="86"/>
      <c r="VDA28" s="86"/>
      <c r="VDB28" s="86"/>
      <c r="VDC28" s="86"/>
      <c r="VDD28" s="86"/>
      <c r="VDE28" s="86"/>
      <c r="VDF28" s="86"/>
      <c r="VDG28" s="86"/>
      <c r="VDH28" s="86"/>
      <c r="VDI28" s="86"/>
      <c r="VDJ28" s="86"/>
      <c r="VDK28" s="86"/>
      <c r="VDL28" s="86"/>
      <c r="VDM28" s="86"/>
      <c r="VDN28" s="86"/>
      <c r="VDO28" s="86"/>
      <c r="VDP28" s="86"/>
      <c r="VDQ28" s="86"/>
      <c r="VDR28" s="86"/>
      <c r="VDS28" s="86"/>
      <c r="VDT28" s="86"/>
      <c r="VDU28" s="86"/>
      <c r="VDV28" s="86"/>
      <c r="VDW28" s="86"/>
      <c r="VDX28" s="86"/>
      <c r="VDY28" s="86"/>
      <c r="VDZ28" s="86"/>
      <c r="VEA28" s="86"/>
      <c r="VEB28" s="86"/>
      <c r="VEC28" s="86"/>
      <c r="VED28" s="86"/>
      <c r="VEE28" s="86"/>
      <c r="VEF28" s="86"/>
      <c r="VEG28" s="86"/>
      <c r="VEH28" s="86"/>
      <c r="VEI28" s="86"/>
      <c r="VEJ28" s="86"/>
      <c r="VEK28" s="86"/>
      <c r="VEL28" s="86"/>
      <c r="VEM28" s="86"/>
      <c r="VEN28" s="86"/>
      <c r="VEO28" s="86"/>
      <c r="VEP28" s="86"/>
      <c r="VEQ28" s="86"/>
      <c r="VER28" s="86"/>
      <c r="VES28" s="86"/>
      <c r="VET28" s="86"/>
      <c r="VEU28" s="86"/>
      <c r="VEV28" s="86"/>
      <c r="VEW28" s="86"/>
      <c r="VEX28" s="86"/>
      <c r="VEY28" s="86"/>
      <c r="VEZ28" s="86"/>
      <c r="VFA28" s="86"/>
      <c r="VFB28" s="86"/>
      <c r="VFC28" s="86"/>
      <c r="VFD28" s="86"/>
      <c r="VFE28" s="86"/>
      <c r="VFF28" s="86"/>
      <c r="VFG28" s="86"/>
      <c r="VFH28" s="86"/>
      <c r="VFI28" s="86"/>
      <c r="VFJ28" s="86"/>
      <c r="VFK28" s="86"/>
      <c r="VFL28" s="86"/>
      <c r="VFM28" s="86"/>
      <c r="VFN28" s="86"/>
      <c r="VFO28" s="86"/>
      <c r="VFP28" s="86"/>
      <c r="VFQ28" s="86"/>
      <c r="VFR28" s="86"/>
      <c r="VFS28" s="86"/>
      <c r="VFT28" s="86"/>
      <c r="VFU28" s="86"/>
      <c r="VFV28" s="86"/>
      <c r="VFW28" s="86"/>
      <c r="VFX28" s="86"/>
      <c r="VFY28" s="86"/>
      <c r="VFZ28" s="86"/>
      <c r="VGA28" s="86"/>
      <c r="VGB28" s="86"/>
      <c r="VGC28" s="86"/>
      <c r="VGD28" s="86"/>
      <c r="VGE28" s="86"/>
      <c r="VGF28" s="86"/>
      <c r="VGG28" s="86"/>
      <c r="VGH28" s="86"/>
      <c r="VGI28" s="86"/>
      <c r="VGJ28" s="86"/>
      <c r="VGK28" s="86"/>
      <c r="VGL28" s="86"/>
      <c r="VGM28" s="86"/>
      <c r="VGN28" s="86"/>
      <c r="VGO28" s="86"/>
      <c r="VGP28" s="86"/>
      <c r="VGQ28" s="86"/>
      <c r="VGR28" s="86"/>
      <c r="VGS28" s="86"/>
      <c r="VGT28" s="86"/>
      <c r="VGU28" s="86"/>
      <c r="VGV28" s="86"/>
      <c r="VGW28" s="86"/>
      <c r="VGX28" s="86"/>
      <c r="VGY28" s="86"/>
      <c r="VGZ28" s="86"/>
      <c r="VHA28" s="86"/>
      <c r="VHB28" s="86"/>
      <c r="VHC28" s="86"/>
      <c r="VHD28" s="86"/>
      <c r="VHE28" s="86"/>
      <c r="VHF28" s="86"/>
      <c r="VHG28" s="86"/>
      <c r="VHH28" s="86"/>
      <c r="VHI28" s="86"/>
      <c r="VHJ28" s="86"/>
      <c r="VHK28" s="86"/>
      <c r="VHL28" s="86"/>
      <c r="VHM28" s="86"/>
      <c r="VHN28" s="86"/>
      <c r="VHO28" s="86"/>
      <c r="VHP28" s="86"/>
      <c r="VHQ28" s="86"/>
      <c r="VHR28" s="86"/>
      <c r="VHS28" s="86"/>
      <c r="VHT28" s="86"/>
      <c r="VHU28" s="86"/>
      <c r="VHV28" s="86"/>
      <c r="VHW28" s="86"/>
      <c r="VHX28" s="86"/>
      <c r="VHY28" s="86"/>
      <c r="VHZ28" s="86"/>
      <c r="VIA28" s="86"/>
      <c r="VIB28" s="86"/>
      <c r="VIC28" s="86"/>
      <c r="VID28" s="86"/>
      <c r="VIE28" s="86"/>
      <c r="VIF28" s="86"/>
      <c r="VIG28" s="86"/>
      <c r="VIH28" s="86"/>
      <c r="VII28" s="86"/>
      <c r="VIJ28" s="86"/>
      <c r="VIK28" s="86"/>
      <c r="VIL28" s="86"/>
      <c r="VIM28" s="86"/>
      <c r="VIN28" s="86"/>
      <c r="VIO28" s="86"/>
      <c r="VIP28" s="86"/>
      <c r="VIQ28" s="86"/>
      <c r="VIR28" s="86"/>
      <c r="VIS28" s="86"/>
      <c r="VIT28" s="86"/>
      <c r="VIU28" s="86"/>
      <c r="VIV28" s="86"/>
      <c r="VIW28" s="86"/>
      <c r="VIX28" s="86"/>
      <c r="VIY28" s="86"/>
      <c r="VIZ28" s="86"/>
      <c r="VJA28" s="86"/>
      <c r="VJB28" s="86"/>
      <c r="VJC28" s="86"/>
      <c r="VJD28" s="86"/>
      <c r="VJE28" s="86"/>
      <c r="VJF28" s="86"/>
      <c r="VJG28" s="86"/>
      <c r="VJH28" s="86"/>
      <c r="VJI28" s="86"/>
      <c r="VJJ28" s="86"/>
      <c r="VJK28" s="86"/>
      <c r="VJL28" s="86"/>
      <c r="VJM28" s="86"/>
      <c r="VJN28" s="86"/>
      <c r="VJO28" s="86"/>
      <c r="VJP28" s="86"/>
      <c r="VJQ28" s="86"/>
      <c r="VJR28" s="86"/>
      <c r="VJS28" s="86"/>
      <c r="VJT28" s="86"/>
      <c r="VJU28" s="86"/>
      <c r="VJV28" s="86"/>
      <c r="VJW28" s="86"/>
      <c r="VJX28" s="86"/>
      <c r="VJY28" s="86"/>
      <c r="VJZ28" s="86"/>
      <c r="VKA28" s="86"/>
      <c r="VKB28" s="86"/>
      <c r="VKC28" s="86"/>
      <c r="VKD28" s="86"/>
      <c r="VKE28" s="86"/>
      <c r="VKF28" s="86"/>
      <c r="VKG28" s="86"/>
      <c r="VKH28" s="86"/>
      <c r="VKI28" s="86"/>
      <c r="VKJ28" s="86"/>
      <c r="VKK28" s="86"/>
      <c r="VKL28" s="86"/>
      <c r="VKM28" s="86"/>
      <c r="VKN28" s="86"/>
      <c r="VKO28" s="86"/>
      <c r="VKP28" s="86"/>
      <c r="VKQ28" s="86"/>
      <c r="VKR28" s="86"/>
      <c r="VKS28" s="86"/>
      <c r="VKT28" s="86"/>
      <c r="VKU28" s="86"/>
      <c r="VKV28" s="86"/>
      <c r="VKW28" s="86"/>
      <c r="VKX28" s="86"/>
      <c r="VKY28" s="86"/>
      <c r="VKZ28" s="86"/>
      <c r="VLA28" s="86"/>
      <c r="VLB28" s="86"/>
      <c r="VLC28" s="86"/>
      <c r="VLD28" s="86"/>
      <c r="VLE28" s="86"/>
      <c r="VLF28" s="86"/>
      <c r="VLG28" s="86"/>
      <c r="VLH28" s="86"/>
      <c r="VLI28" s="86"/>
      <c r="VLJ28" s="86"/>
      <c r="VLK28" s="86"/>
      <c r="VLL28" s="86"/>
      <c r="VLM28" s="86"/>
      <c r="VLN28" s="86"/>
      <c r="VLO28" s="86"/>
      <c r="VLP28" s="86"/>
      <c r="VLQ28" s="86"/>
      <c r="VLR28" s="86"/>
      <c r="VLS28" s="86"/>
      <c r="VLT28" s="86"/>
      <c r="VLU28" s="86"/>
      <c r="VLV28" s="86"/>
      <c r="VLW28" s="86"/>
      <c r="VLX28" s="86"/>
      <c r="VLY28" s="86"/>
      <c r="VLZ28" s="86"/>
      <c r="VMA28" s="86"/>
      <c r="VMB28" s="86"/>
      <c r="VMC28" s="86"/>
      <c r="VMD28" s="86"/>
      <c r="VME28" s="86"/>
      <c r="VMF28" s="86"/>
      <c r="VMG28" s="86"/>
      <c r="VMH28" s="86"/>
      <c r="VMI28" s="86"/>
      <c r="VMJ28" s="86"/>
      <c r="VMK28" s="86"/>
      <c r="VML28" s="86"/>
      <c r="VMM28" s="86"/>
      <c r="VMN28" s="86"/>
      <c r="VMO28" s="86"/>
      <c r="VMP28" s="86"/>
      <c r="VMQ28" s="86"/>
      <c r="VMR28" s="86"/>
      <c r="VMS28" s="86"/>
      <c r="VMT28" s="86"/>
      <c r="VMU28" s="86"/>
      <c r="VMV28" s="86"/>
      <c r="VMW28" s="86"/>
      <c r="VMX28" s="86"/>
      <c r="VMY28" s="86"/>
      <c r="VMZ28" s="86"/>
      <c r="VNA28" s="86"/>
      <c r="VNB28" s="86"/>
      <c r="VNC28" s="86"/>
      <c r="VND28" s="86"/>
      <c r="VNE28" s="86"/>
      <c r="VNF28" s="86"/>
      <c r="VNG28" s="86"/>
      <c r="VNH28" s="86"/>
      <c r="VNI28" s="86"/>
      <c r="VNJ28" s="86"/>
      <c r="VNK28" s="86"/>
      <c r="VNL28" s="86"/>
      <c r="VNM28" s="86"/>
      <c r="VNN28" s="86"/>
      <c r="VNO28" s="86"/>
      <c r="VNP28" s="86"/>
      <c r="VNQ28" s="86"/>
      <c r="VNR28" s="86"/>
      <c r="VNS28" s="86"/>
      <c r="VNT28" s="86"/>
      <c r="VNU28" s="86"/>
      <c r="VNV28" s="86"/>
      <c r="VNW28" s="86"/>
      <c r="VNX28" s="86"/>
      <c r="VNY28" s="86"/>
      <c r="VNZ28" s="86"/>
      <c r="VOA28" s="86"/>
      <c r="VOB28" s="86"/>
      <c r="VOC28" s="86"/>
      <c r="VOD28" s="86"/>
      <c r="VOE28" s="86"/>
      <c r="VOF28" s="86"/>
      <c r="VOG28" s="86"/>
      <c r="VOH28" s="86"/>
      <c r="VOI28" s="86"/>
      <c r="VOJ28" s="86"/>
      <c r="VOK28" s="86"/>
      <c r="VOL28" s="86"/>
      <c r="VOM28" s="86"/>
      <c r="VON28" s="86"/>
      <c r="VOO28" s="86"/>
      <c r="VOP28" s="86"/>
      <c r="VOQ28" s="86"/>
      <c r="VOR28" s="86"/>
      <c r="VOS28" s="86"/>
      <c r="VOT28" s="86"/>
      <c r="VOU28" s="86"/>
      <c r="VOV28" s="86"/>
      <c r="VOW28" s="86"/>
      <c r="VOX28" s="86"/>
      <c r="VOY28" s="86"/>
      <c r="VOZ28" s="86"/>
      <c r="VPA28" s="86"/>
      <c r="VPB28" s="86"/>
      <c r="VPC28" s="86"/>
      <c r="VPD28" s="86"/>
      <c r="VPE28" s="86"/>
      <c r="VPF28" s="86"/>
      <c r="VPG28" s="86"/>
      <c r="VPH28" s="86"/>
      <c r="VPI28" s="86"/>
      <c r="VPJ28" s="86"/>
      <c r="VPK28" s="86"/>
      <c r="VPL28" s="86"/>
      <c r="VPM28" s="86"/>
      <c r="VPN28" s="86"/>
      <c r="VPO28" s="86"/>
      <c r="VPP28" s="86"/>
      <c r="VPQ28" s="86"/>
      <c r="VPR28" s="86"/>
      <c r="VPS28" s="86"/>
      <c r="VPT28" s="86"/>
      <c r="VPU28" s="86"/>
      <c r="VPV28" s="86"/>
      <c r="VPW28" s="86"/>
      <c r="VPX28" s="86"/>
      <c r="VPY28" s="86"/>
      <c r="VPZ28" s="86"/>
      <c r="VQA28" s="86"/>
      <c r="VQB28" s="86"/>
      <c r="VQC28" s="86"/>
      <c r="VQD28" s="86"/>
      <c r="VQE28" s="86"/>
      <c r="VQF28" s="86"/>
      <c r="VQG28" s="86"/>
      <c r="VQH28" s="86"/>
      <c r="VQI28" s="86"/>
      <c r="VQJ28" s="86"/>
      <c r="VQK28" s="86"/>
      <c r="VQL28" s="86"/>
      <c r="VQM28" s="86"/>
      <c r="VQN28" s="86"/>
      <c r="VQO28" s="86"/>
      <c r="VQP28" s="86"/>
      <c r="VQQ28" s="86"/>
      <c r="VQR28" s="86"/>
      <c r="VQS28" s="86"/>
      <c r="VQT28" s="86"/>
      <c r="VQU28" s="86"/>
      <c r="VQV28" s="86"/>
      <c r="VQW28" s="86"/>
      <c r="VQX28" s="86"/>
      <c r="VQY28" s="86"/>
      <c r="VQZ28" s="86"/>
      <c r="VRA28" s="86"/>
      <c r="VRB28" s="86"/>
      <c r="VRC28" s="86"/>
      <c r="VRD28" s="86"/>
      <c r="VRE28" s="86"/>
      <c r="VRF28" s="86"/>
      <c r="VRG28" s="86"/>
      <c r="VRH28" s="86"/>
      <c r="VRI28" s="86"/>
      <c r="VRJ28" s="86"/>
      <c r="VRK28" s="86"/>
      <c r="VRL28" s="86"/>
      <c r="VRM28" s="86"/>
      <c r="VRN28" s="86"/>
      <c r="VRO28" s="86"/>
      <c r="VRP28" s="86"/>
      <c r="VRQ28" s="86"/>
      <c r="VRR28" s="86"/>
      <c r="VRS28" s="86"/>
      <c r="VRT28" s="86"/>
      <c r="VRU28" s="86"/>
      <c r="VRV28" s="86"/>
      <c r="VRW28" s="86"/>
      <c r="VRX28" s="86"/>
      <c r="VRY28" s="86"/>
      <c r="VRZ28" s="86"/>
      <c r="VSA28" s="86"/>
      <c r="VSB28" s="86"/>
      <c r="VSC28" s="86"/>
      <c r="VSD28" s="86"/>
      <c r="VSE28" s="86"/>
      <c r="VSF28" s="86"/>
      <c r="VSG28" s="86"/>
      <c r="VSH28" s="86"/>
      <c r="VSI28" s="86"/>
      <c r="VSJ28" s="86"/>
      <c r="VSK28" s="86"/>
      <c r="VSL28" s="86"/>
      <c r="VSM28" s="86"/>
      <c r="VSN28" s="86"/>
      <c r="VSO28" s="86"/>
      <c r="VSP28" s="86"/>
      <c r="VSQ28" s="86"/>
      <c r="VSR28" s="86"/>
      <c r="VSS28" s="86"/>
      <c r="VST28" s="86"/>
      <c r="VSU28" s="86"/>
      <c r="VSV28" s="86"/>
      <c r="VSW28" s="86"/>
      <c r="VSX28" s="86"/>
      <c r="VSY28" s="86"/>
      <c r="VSZ28" s="86"/>
      <c r="VTA28" s="86"/>
      <c r="VTB28" s="86"/>
      <c r="VTC28" s="86"/>
      <c r="VTD28" s="86"/>
      <c r="VTE28" s="86"/>
      <c r="VTF28" s="86"/>
      <c r="VTG28" s="86"/>
      <c r="VTH28" s="86"/>
      <c r="VTI28" s="86"/>
      <c r="VTJ28" s="86"/>
      <c r="VTK28" s="86"/>
      <c r="VTL28" s="86"/>
      <c r="VTM28" s="86"/>
      <c r="VTN28" s="86"/>
      <c r="VTO28" s="86"/>
      <c r="VTP28" s="86"/>
      <c r="VTQ28" s="86"/>
      <c r="VTR28" s="86"/>
      <c r="VTS28" s="86"/>
      <c r="VTT28" s="86"/>
      <c r="VTU28" s="86"/>
      <c r="VTV28" s="86"/>
      <c r="VTW28" s="86"/>
      <c r="VTX28" s="86"/>
      <c r="VTY28" s="86"/>
      <c r="VTZ28" s="86"/>
      <c r="VUA28" s="86"/>
      <c r="VUB28" s="86"/>
      <c r="VUC28" s="86"/>
      <c r="VUD28" s="86"/>
      <c r="VUE28" s="86"/>
      <c r="VUF28" s="86"/>
      <c r="VUG28" s="86"/>
      <c r="VUH28" s="86"/>
      <c r="VUI28" s="86"/>
      <c r="VUJ28" s="86"/>
      <c r="VUK28" s="86"/>
      <c r="VUL28" s="86"/>
      <c r="VUM28" s="86"/>
      <c r="VUN28" s="86"/>
      <c r="VUO28" s="86"/>
      <c r="VUP28" s="86"/>
      <c r="VUQ28" s="86"/>
      <c r="VUR28" s="86"/>
      <c r="VUS28" s="86"/>
      <c r="VUT28" s="86"/>
      <c r="VUU28" s="86"/>
      <c r="VUV28" s="86"/>
      <c r="VUW28" s="86"/>
      <c r="VUX28" s="86"/>
      <c r="VUY28" s="86"/>
      <c r="VUZ28" s="86"/>
      <c r="VVA28" s="86"/>
      <c r="VVB28" s="86"/>
      <c r="VVC28" s="86"/>
      <c r="VVD28" s="86"/>
      <c r="VVE28" s="86"/>
      <c r="VVF28" s="86"/>
      <c r="VVG28" s="86"/>
      <c r="VVH28" s="86"/>
      <c r="VVI28" s="86"/>
      <c r="VVJ28" s="86"/>
      <c r="VVK28" s="86"/>
      <c r="VVL28" s="86"/>
      <c r="VVM28" s="86"/>
      <c r="VVN28" s="86"/>
      <c r="VVO28" s="86"/>
      <c r="VVP28" s="86"/>
      <c r="VVQ28" s="86"/>
      <c r="VVR28" s="86"/>
      <c r="VVS28" s="86"/>
      <c r="VVT28" s="86"/>
      <c r="VVU28" s="86"/>
      <c r="VVV28" s="86"/>
      <c r="VVW28" s="86"/>
      <c r="VVX28" s="86"/>
      <c r="VVY28" s="86"/>
      <c r="VVZ28" s="86"/>
      <c r="VWA28" s="86"/>
      <c r="VWB28" s="86"/>
      <c r="VWC28" s="86"/>
      <c r="VWD28" s="86"/>
      <c r="VWE28" s="86"/>
      <c r="VWF28" s="86"/>
      <c r="VWG28" s="86"/>
      <c r="VWH28" s="86"/>
      <c r="VWI28" s="86"/>
      <c r="VWJ28" s="86"/>
      <c r="VWK28" s="86"/>
      <c r="VWL28" s="86"/>
      <c r="VWM28" s="86"/>
      <c r="VWN28" s="86"/>
      <c r="VWO28" s="86"/>
      <c r="VWP28" s="86"/>
      <c r="VWQ28" s="86"/>
      <c r="VWR28" s="86"/>
      <c r="VWS28" s="86"/>
      <c r="VWT28" s="86"/>
      <c r="VWU28" s="86"/>
      <c r="VWV28" s="86"/>
      <c r="VWW28" s="86"/>
      <c r="VWX28" s="86"/>
      <c r="VWY28" s="86"/>
      <c r="VWZ28" s="86"/>
      <c r="VXA28" s="86"/>
      <c r="VXB28" s="86"/>
      <c r="VXC28" s="86"/>
      <c r="VXD28" s="86"/>
      <c r="VXE28" s="86"/>
      <c r="VXF28" s="86"/>
      <c r="VXG28" s="86"/>
      <c r="VXH28" s="86"/>
      <c r="VXI28" s="86"/>
      <c r="VXJ28" s="86"/>
      <c r="VXK28" s="86"/>
      <c r="VXL28" s="86"/>
      <c r="VXM28" s="86"/>
      <c r="VXN28" s="86"/>
      <c r="VXO28" s="86"/>
      <c r="VXP28" s="86"/>
      <c r="VXQ28" s="86"/>
      <c r="VXR28" s="86"/>
      <c r="VXS28" s="86"/>
      <c r="VXT28" s="86"/>
      <c r="VXU28" s="86"/>
      <c r="VXV28" s="86"/>
      <c r="VXW28" s="86"/>
      <c r="VXX28" s="86"/>
      <c r="VXY28" s="86"/>
      <c r="VXZ28" s="86"/>
      <c r="VYA28" s="86"/>
      <c r="VYB28" s="86"/>
      <c r="VYC28" s="86"/>
      <c r="VYD28" s="86"/>
      <c r="VYE28" s="86"/>
      <c r="VYF28" s="86"/>
      <c r="VYG28" s="86"/>
      <c r="VYH28" s="86"/>
      <c r="VYI28" s="86"/>
      <c r="VYJ28" s="86"/>
      <c r="VYK28" s="86"/>
      <c r="VYL28" s="86"/>
      <c r="VYM28" s="86"/>
      <c r="VYN28" s="86"/>
      <c r="VYO28" s="86"/>
      <c r="VYP28" s="86"/>
      <c r="VYQ28" s="86"/>
      <c r="VYR28" s="86"/>
      <c r="VYS28" s="86"/>
      <c r="VYT28" s="86"/>
      <c r="VYU28" s="86"/>
      <c r="VYV28" s="86"/>
      <c r="VYW28" s="86"/>
      <c r="VYX28" s="86"/>
      <c r="VYY28" s="86"/>
      <c r="VYZ28" s="86"/>
      <c r="VZA28" s="86"/>
      <c r="VZB28" s="86"/>
      <c r="VZC28" s="86"/>
      <c r="VZD28" s="86"/>
      <c r="VZE28" s="86"/>
      <c r="VZF28" s="86"/>
      <c r="VZG28" s="86"/>
      <c r="VZH28" s="86"/>
      <c r="VZI28" s="86"/>
      <c r="VZJ28" s="86"/>
      <c r="VZK28" s="86"/>
      <c r="VZL28" s="86"/>
      <c r="VZM28" s="86"/>
      <c r="VZN28" s="86"/>
      <c r="VZO28" s="86"/>
      <c r="VZP28" s="86"/>
      <c r="VZQ28" s="86"/>
      <c r="VZR28" s="86"/>
      <c r="VZS28" s="86"/>
      <c r="VZT28" s="86"/>
      <c r="VZU28" s="86"/>
      <c r="VZV28" s="86"/>
      <c r="VZW28" s="86"/>
      <c r="VZX28" s="86"/>
      <c r="VZY28" s="86"/>
      <c r="VZZ28" s="86"/>
      <c r="WAA28" s="86"/>
      <c r="WAB28" s="86"/>
      <c r="WAC28" s="86"/>
      <c r="WAD28" s="86"/>
      <c r="WAE28" s="86"/>
      <c r="WAF28" s="86"/>
      <c r="WAG28" s="86"/>
      <c r="WAH28" s="86"/>
      <c r="WAI28" s="86"/>
      <c r="WAJ28" s="86"/>
      <c r="WAK28" s="86"/>
      <c r="WAL28" s="86"/>
      <c r="WAM28" s="86"/>
      <c r="WAN28" s="86"/>
      <c r="WAO28" s="86"/>
      <c r="WAP28" s="86"/>
      <c r="WAQ28" s="86"/>
      <c r="WAR28" s="86"/>
      <c r="WAS28" s="86"/>
      <c r="WAT28" s="86"/>
      <c r="WAU28" s="86"/>
      <c r="WAV28" s="86"/>
      <c r="WAW28" s="86"/>
      <c r="WAX28" s="86"/>
      <c r="WAY28" s="86"/>
      <c r="WAZ28" s="86"/>
      <c r="WBA28" s="86"/>
      <c r="WBB28" s="86"/>
      <c r="WBC28" s="86"/>
      <c r="WBD28" s="86"/>
      <c r="WBE28" s="86"/>
      <c r="WBF28" s="86"/>
      <c r="WBG28" s="86"/>
      <c r="WBH28" s="86"/>
      <c r="WBI28" s="86"/>
      <c r="WBJ28" s="86"/>
      <c r="WBK28" s="86"/>
      <c r="WBL28" s="86"/>
      <c r="WBM28" s="86"/>
      <c r="WBN28" s="86"/>
      <c r="WBO28" s="86"/>
      <c r="WBP28" s="86"/>
      <c r="WBQ28" s="86"/>
      <c r="WBR28" s="86"/>
      <c r="WBS28" s="86"/>
      <c r="WBT28" s="86"/>
      <c r="WBU28" s="86"/>
      <c r="WBV28" s="86"/>
      <c r="WBW28" s="86"/>
      <c r="WBX28" s="86"/>
      <c r="WBY28" s="86"/>
      <c r="WBZ28" s="86"/>
      <c r="WCA28" s="86"/>
      <c r="WCB28" s="86"/>
      <c r="WCC28" s="86"/>
      <c r="WCD28" s="86"/>
      <c r="WCE28" s="86"/>
      <c r="WCF28" s="86"/>
      <c r="WCG28" s="86"/>
      <c r="WCH28" s="86"/>
      <c r="WCI28" s="86"/>
      <c r="WCJ28" s="86"/>
      <c r="WCK28" s="86"/>
      <c r="WCL28" s="86"/>
      <c r="WCM28" s="86"/>
      <c r="WCN28" s="86"/>
      <c r="WCO28" s="86"/>
      <c r="WCP28" s="86"/>
      <c r="WCQ28" s="86"/>
      <c r="WCR28" s="86"/>
      <c r="WCS28" s="86"/>
      <c r="WCT28" s="86"/>
      <c r="WCU28" s="86"/>
      <c r="WCV28" s="86"/>
      <c r="WCW28" s="86"/>
      <c r="WCX28" s="86"/>
      <c r="WCY28" s="86"/>
      <c r="WCZ28" s="86"/>
      <c r="WDA28" s="86"/>
      <c r="WDB28" s="86"/>
      <c r="WDC28" s="86"/>
      <c r="WDD28" s="86"/>
      <c r="WDE28" s="86"/>
      <c r="WDF28" s="86"/>
      <c r="WDG28" s="86"/>
      <c r="WDH28" s="86"/>
      <c r="WDI28" s="86"/>
      <c r="WDJ28" s="86"/>
      <c r="WDK28" s="86"/>
      <c r="WDL28" s="86"/>
      <c r="WDM28" s="86"/>
      <c r="WDN28" s="86"/>
      <c r="WDO28" s="86"/>
      <c r="WDP28" s="86"/>
      <c r="WDQ28" s="86"/>
      <c r="WDR28" s="86"/>
      <c r="WDS28" s="86"/>
      <c r="WDT28" s="86"/>
      <c r="WDU28" s="86"/>
      <c r="WDV28" s="86"/>
      <c r="WDW28" s="86"/>
      <c r="WDX28" s="86"/>
      <c r="WDY28" s="86"/>
      <c r="WDZ28" s="86"/>
      <c r="WEA28" s="86"/>
      <c r="WEB28" s="86"/>
      <c r="WEC28" s="86"/>
      <c r="WED28" s="86"/>
      <c r="WEE28" s="86"/>
      <c r="WEF28" s="86"/>
      <c r="WEG28" s="86"/>
      <c r="WEH28" s="86"/>
      <c r="WEI28" s="86"/>
      <c r="WEJ28" s="86"/>
      <c r="WEK28" s="86"/>
      <c r="WEL28" s="86"/>
      <c r="WEM28" s="86"/>
      <c r="WEN28" s="86"/>
      <c r="WEO28" s="86"/>
      <c r="WEP28" s="86"/>
      <c r="WEQ28" s="86"/>
      <c r="WER28" s="86"/>
      <c r="WES28" s="86"/>
      <c r="WET28" s="86"/>
      <c r="WEU28" s="86"/>
      <c r="WEV28" s="86"/>
      <c r="WEW28" s="86"/>
      <c r="WEX28" s="86"/>
      <c r="WEY28" s="86"/>
      <c r="WEZ28" s="86"/>
      <c r="WFA28" s="86"/>
      <c r="WFB28" s="86"/>
      <c r="WFC28" s="86"/>
      <c r="WFD28" s="86"/>
      <c r="WFE28" s="86"/>
      <c r="WFF28" s="86"/>
      <c r="WFG28" s="86"/>
      <c r="WFH28" s="86"/>
      <c r="WFI28" s="86"/>
      <c r="WFJ28" s="86"/>
      <c r="WFK28" s="86"/>
      <c r="WFL28" s="86"/>
      <c r="WFM28" s="86"/>
      <c r="WFN28" s="86"/>
      <c r="WFO28" s="86"/>
      <c r="WFP28" s="86"/>
      <c r="WFQ28" s="86"/>
      <c r="WFR28" s="86"/>
      <c r="WFS28" s="86"/>
      <c r="WFT28" s="86"/>
      <c r="WFU28" s="86"/>
      <c r="WFV28" s="86"/>
      <c r="WFW28" s="86"/>
      <c r="WFX28" s="86"/>
      <c r="WFY28" s="86"/>
      <c r="WFZ28" s="86"/>
      <c r="WGA28" s="86"/>
      <c r="WGB28" s="86"/>
      <c r="WGC28" s="86"/>
      <c r="WGD28" s="86"/>
      <c r="WGE28" s="86"/>
      <c r="WGF28" s="86"/>
      <c r="WGG28" s="86"/>
      <c r="WGH28" s="86"/>
      <c r="WGI28" s="86"/>
      <c r="WGJ28" s="86"/>
      <c r="WGK28" s="86"/>
      <c r="WGL28" s="86"/>
      <c r="WGM28" s="86"/>
      <c r="WGN28" s="86"/>
      <c r="WGO28" s="86"/>
      <c r="WGP28" s="86"/>
      <c r="WGQ28" s="86"/>
      <c r="WGR28" s="86"/>
      <c r="WGS28" s="86"/>
      <c r="WGT28" s="86"/>
      <c r="WGU28" s="86"/>
      <c r="WGV28" s="86"/>
      <c r="WGW28" s="86"/>
      <c r="WGX28" s="86"/>
      <c r="WGY28" s="86"/>
      <c r="WGZ28" s="86"/>
      <c r="WHA28" s="86"/>
      <c r="WHB28" s="86"/>
      <c r="WHC28" s="86"/>
      <c r="WHD28" s="86"/>
      <c r="WHE28" s="86"/>
      <c r="WHF28" s="86"/>
      <c r="WHG28" s="86"/>
      <c r="WHH28" s="86"/>
      <c r="WHI28" s="86"/>
      <c r="WHJ28" s="86"/>
      <c r="WHK28" s="86"/>
      <c r="WHL28" s="86"/>
      <c r="WHM28" s="86"/>
      <c r="WHN28" s="86"/>
      <c r="WHO28" s="86"/>
      <c r="WHP28" s="86"/>
      <c r="WHQ28" s="86"/>
      <c r="WHR28" s="86"/>
      <c r="WHS28" s="86"/>
      <c r="WHT28" s="86"/>
      <c r="WHU28" s="86"/>
      <c r="WHV28" s="86"/>
      <c r="WHW28" s="86"/>
      <c r="WHX28" s="86"/>
      <c r="WHY28" s="86"/>
      <c r="WHZ28" s="86"/>
      <c r="WIA28" s="86"/>
      <c r="WIB28" s="86"/>
      <c r="WIC28" s="86"/>
      <c r="WID28" s="86"/>
      <c r="WIE28" s="86"/>
      <c r="WIF28" s="86"/>
      <c r="WIG28" s="86"/>
      <c r="WIH28" s="86"/>
      <c r="WII28" s="86"/>
      <c r="WIJ28" s="86"/>
      <c r="WIK28" s="86"/>
      <c r="WIL28" s="86"/>
      <c r="WIM28" s="86"/>
      <c r="WIN28" s="86"/>
      <c r="WIO28" s="86"/>
      <c r="WIP28" s="86"/>
      <c r="WIQ28" s="86"/>
      <c r="WIR28" s="86"/>
      <c r="WIS28" s="86"/>
      <c r="WIT28" s="86"/>
      <c r="WIU28" s="86"/>
      <c r="WIV28" s="86"/>
      <c r="WIW28" s="86"/>
      <c r="WIX28" s="86"/>
      <c r="WIY28" s="86"/>
      <c r="WIZ28" s="86"/>
      <c r="WJA28" s="86"/>
      <c r="WJB28" s="86"/>
      <c r="WJC28" s="86"/>
      <c r="WJD28" s="86"/>
      <c r="WJE28" s="86"/>
      <c r="WJF28" s="86"/>
      <c r="WJG28" s="86"/>
      <c r="WJH28" s="86"/>
      <c r="WJI28" s="86"/>
      <c r="WJJ28" s="86"/>
      <c r="WJK28" s="86"/>
      <c r="WJL28" s="86"/>
      <c r="WJM28" s="86"/>
      <c r="WJN28" s="86"/>
      <c r="WJO28" s="86"/>
      <c r="WJP28" s="86"/>
      <c r="WJQ28" s="86"/>
      <c r="WJR28" s="86"/>
      <c r="WJS28" s="86"/>
      <c r="WJT28" s="86"/>
      <c r="WJU28" s="86"/>
      <c r="WJV28" s="86"/>
      <c r="WJW28" s="86"/>
      <c r="WJX28" s="86"/>
      <c r="WJY28" s="86"/>
      <c r="WJZ28" s="86"/>
      <c r="WKA28" s="86"/>
      <c r="WKB28" s="86"/>
      <c r="WKC28" s="86"/>
      <c r="WKD28" s="86"/>
      <c r="WKE28" s="86"/>
      <c r="WKF28" s="86"/>
      <c r="WKG28" s="86"/>
      <c r="WKH28" s="86"/>
      <c r="WKI28" s="86"/>
      <c r="WKJ28" s="86"/>
      <c r="WKK28" s="86"/>
      <c r="WKL28" s="86"/>
      <c r="WKM28" s="86"/>
      <c r="WKN28" s="86"/>
      <c r="WKO28" s="86"/>
      <c r="WKP28" s="86"/>
      <c r="WKQ28" s="86"/>
      <c r="WKR28" s="86"/>
      <c r="WKS28" s="86"/>
      <c r="WKT28" s="86"/>
      <c r="WKU28" s="86"/>
      <c r="WKV28" s="86"/>
      <c r="WKW28" s="86"/>
      <c r="WKX28" s="86"/>
      <c r="WKY28" s="86"/>
      <c r="WKZ28" s="86"/>
      <c r="WLA28" s="86"/>
      <c r="WLB28" s="86"/>
      <c r="WLC28" s="86"/>
      <c r="WLD28" s="86"/>
      <c r="WLE28" s="86"/>
      <c r="WLF28" s="86"/>
      <c r="WLG28" s="86"/>
      <c r="WLH28" s="86"/>
      <c r="WLI28" s="86"/>
      <c r="WLJ28" s="86"/>
      <c r="WLK28" s="86"/>
      <c r="WLL28" s="86"/>
      <c r="WLM28" s="86"/>
      <c r="WLN28" s="86"/>
      <c r="WLO28" s="86"/>
      <c r="WLP28" s="86"/>
      <c r="WLQ28" s="86"/>
      <c r="WLR28" s="86"/>
      <c r="WLS28" s="86"/>
      <c r="WLT28" s="86"/>
      <c r="WLU28" s="86"/>
      <c r="WLV28" s="86"/>
      <c r="WLW28" s="86"/>
      <c r="WLX28" s="86"/>
      <c r="WLY28" s="86"/>
      <c r="WLZ28" s="86"/>
      <c r="WMA28" s="86"/>
      <c r="WMB28" s="86"/>
      <c r="WMC28" s="86"/>
      <c r="WMD28" s="86"/>
      <c r="WME28" s="86"/>
      <c r="WMF28" s="86"/>
      <c r="WMG28" s="86"/>
      <c r="WMH28" s="86"/>
      <c r="WMI28" s="86"/>
      <c r="WMJ28" s="86"/>
      <c r="WMK28" s="86"/>
      <c r="WML28" s="86"/>
      <c r="WMM28" s="86"/>
      <c r="WMN28" s="86"/>
      <c r="WMO28" s="86"/>
      <c r="WMP28" s="86"/>
      <c r="WMQ28" s="86"/>
      <c r="WMR28" s="86"/>
      <c r="WMS28" s="86"/>
      <c r="WMT28" s="86"/>
      <c r="WMU28" s="86"/>
      <c r="WMV28" s="86"/>
      <c r="WMW28" s="86"/>
      <c r="WMX28" s="86"/>
      <c r="WMY28" s="86"/>
      <c r="WMZ28" s="86"/>
      <c r="WNA28" s="86"/>
      <c r="WNB28" s="86"/>
      <c r="WNC28" s="86"/>
      <c r="WND28" s="86"/>
      <c r="WNE28" s="86"/>
      <c r="WNF28" s="86"/>
      <c r="WNG28" s="86"/>
      <c r="WNH28" s="86"/>
      <c r="WNI28" s="86"/>
      <c r="WNJ28" s="86"/>
      <c r="WNK28" s="86"/>
      <c r="WNL28" s="86"/>
      <c r="WNM28" s="86"/>
      <c r="WNN28" s="86"/>
      <c r="WNO28" s="86"/>
      <c r="WNP28" s="86"/>
      <c r="WNQ28" s="86"/>
      <c r="WNR28" s="86"/>
      <c r="WNS28" s="86"/>
      <c r="WNT28" s="86"/>
      <c r="WNU28" s="86"/>
      <c r="WNV28" s="86"/>
      <c r="WNW28" s="86"/>
      <c r="WNX28" s="86"/>
      <c r="WNY28" s="86"/>
      <c r="WNZ28" s="86"/>
      <c r="WOA28" s="86"/>
      <c r="WOB28" s="86"/>
      <c r="WOC28" s="86"/>
      <c r="WOD28" s="86"/>
      <c r="WOE28" s="86"/>
      <c r="WOF28" s="86"/>
      <c r="WOG28" s="86"/>
      <c r="WOH28" s="86"/>
      <c r="WOI28" s="86"/>
      <c r="WOJ28" s="86"/>
      <c r="WOK28" s="86"/>
      <c r="WOL28" s="86"/>
      <c r="WOM28" s="86"/>
      <c r="WON28" s="86"/>
      <c r="WOO28" s="86"/>
      <c r="WOP28" s="86"/>
      <c r="WOQ28" s="86"/>
      <c r="WOR28" s="86"/>
      <c r="WOS28" s="86"/>
      <c r="WOT28" s="86"/>
      <c r="WOU28" s="86"/>
      <c r="WOV28" s="86"/>
      <c r="WOW28" s="86"/>
      <c r="WOX28" s="86"/>
      <c r="WOY28" s="86"/>
      <c r="WOZ28" s="86"/>
      <c r="WPA28" s="86"/>
      <c r="WPB28" s="86"/>
      <c r="WPC28" s="86"/>
      <c r="WPD28" s="86"/>
      <c r="WPE28" s="86"/>
      <c r="WPF28" s="86"/>
      <c r="WPG28" s="86"/>
      <c r="WPH28" s="86"/>
      <c r="WPI28" s="86"/>
      <c r="WPJ28" s="86"/>
      <c r="WPK28" s="86"/>
      <c r="WPL28" s="86"/>
      <c r="WPM28" s="86"/>
      <c r="WPN28" s="86"/>
      <c r="WPO28" s="86"/>
      <c r="WPP28" s="86"/>
      <c r="WPQ28" s="86"/>
      <c r="WPR28" s="86"/>
      <c r="WPS28" s="86"/>
      <c r="WPT28" s="86"/>
      <c r="WPU28" s="86"/>
      <c r="WPV28" s="86"/>
      <c r="WPW28" s="86"/>
      <c r="WPX28" s="86"/>
      <c r="WPY28" s="86"/>
      <c r="WPZ28" s="86"/>
      <c r="WQA28" s="86"/>
      <c r="WQB28" s="86"/>
      <c r="WQC28" s="86"/>
      <c r="WQD28" s="86"/>
      <c r="WQE28" s="86"/>
      <c r="WQF28" s="86"/>
      <c r="WQG28" s="86"/>
      <c r="WQH28" s="86"/>
      <c r="WQI28" s="86"/>
      <c r="WQJ28" s="86"/>
      <c r="WQK28" s="86"/>
      <c r="WQL28" s="86"/>
      <c r="WQM28" s="86"/>
      <c r="WQN28" s="86"/>
      <c r="WQO28" s="86"/>
      <c r="WQP28" s="86"/>
      <c r="WQQ28" s="86"/>
      <c r="WQR28" s="86"/>
      <c r="WQS28" s="86"/>
      <c r="WQT28" s="86"/>
      <c r="WQU28" s="86"/>
      <c r="WQV28" s="86"/>
      <c r="WQW28" s="86"/>
      <c r="WQX28" s="86"/>
      <c r="WQY28" s="86"/>
      <c r="WQZ28" s="86"/>
      <c r="WRA28" s="86"/>
      <c r="WRB28" s="86"/>
      <c r="WRC28" s="86"/>
      <c r="WRD28" s="86"/>
      <c r="WRE28" s="86"/>
      <c r="WRF28" s="86"/>
      <c r="WRG28" s="86"/>
      <c r="WRH28" s="86"/>
      <c r="WRI28" s="86"/>
      <c r="WRJ28" s="86"/>
      <c r="WRK28" s="86"/>
      <c r="WRL28" s="86"/>
      <c r="WRM28" s="86"/>
      <c r="WRN28" s="86"/>
      <c r="WRO28" s="86"/>
      <c r="WRP28" s="86"/>
      <c r="WRQ28" s="86"/>
      <c r="WRR28" s="86"/>
      <c r="WRS28" s="86"/>
      <c r="WRT28" s="86"/>
      <c r="WRU28" s="86"/>
      <c r="WRV28" s="86"/>
      <c r="WRW28" s="86"/>
      <c r="WRX28" s="86"/>
      <c r="WRY28" s="86"/>
      <c r="WRZ28" s="86"/>
      <c r="WSA28" s="86"/>
      <c r="WSB28" s="86"/>
      <c r="WSC28" s="86"/>
      <c r="WSD28" s="86"/>
      <c r="WSE28" s="86"/>
      <c r="WSF28" s="86"/>
      <c r="WSG28" s="86"/>
      <c r="WSH28" s="86"/>
      <c r="WSI28" s="86"/>
      <c r="WSJ28" s="86"/>
      <c r="WSK28" s="86"/>
      <c r="WSL28" s="86"/>
      <c r="WSM28" s="86"/>
      <c r="WSN28" s="86"/>
      <c r="WSO28" s="86"/>
      <c r="WSP28" s="86"/>
      <c r="WSQ28" s="86"/>
      <c r="WSR28" s="86"/>
      <c r="WSS28" s="86"/>
      <c r="WST28" s="86"/>
      <c r="WSU28" s="86"/>
      <c r="WSV28" s="86"/>
      <c r="WSW28" s="86"/>
      <c r="WSX28" s="86"/>
      <c r="WSY28" s="86"/>
      <c r="WSZ28" s="86"/>
      <c r="WTA28" s="86"/>
      <c r="WTB28" s="86"/>
      <c r="WTC28" s="86"/>
      <c r="WTD28" s="86"/>
      <c r="WTE28" s="86"/>
      <c r="WTF28" s="86"/>
      <c r="WTG28" s="86"/>
      <c r="WTH28" s="86"/>
      <c r="WTI28" s="86"/>
      <c r="WTJ28" s="86"/>
      <c r="WTK28" s="86"/>
      <c r="WTL28" s="86"/>
      <c r="WTM28" s="86"/>
      <c r="WTN28" s="86"/>
      <c r="WTO28" s="86"/>
      <c r="WTP28" s="86"/>
      <c r="WTQ28" s="86"/>
      <c r="WTR28" s="86"/>
      <c r="WTS28" s="86"/>
      <c r="WTT28" s="86"/>
      <c r="WTU28" s="86"/>
      <c r="WTV28" s="86"/>
      <c r="WTW28" s="86"/>
      <c r="WTX28" s="86"/>
      <c r="WTY28" s="86"/>
      <c r="WTZ28" s="86"/>
      <c r="WUA28" s="86"/>
      <c r="WUB28" s="86"/>
      <c r="WUC28" s="86"/>
      <c r="WUD28" s="86"/>
      <c r="WUE28" s="86"/>
      <c r="WUF28" s="86"/>
      <c r="WUG28" s="86"/>
      <c r="WUH28" s="86"/>
      <c r="WUI28" s="86"/>
      <c r="WUJ28" s="86"/>
      <c r="WUK28" s="86"/>
      <c r="WUL28" s="86"/>
      <c r="WUM28" s="86"/>
      <c r="WUN28" s="86"/>
      <c r="WUO28" s="86"/>
      <c r="WUP28" s="86"/>
      <c r="WUQ28" s="86"/>
      <c r="WUR28" s="86"/>
      <c r="WUS28" s="86"/>
      <c r="WUT28" s="86"/>
      <c r="WUU28" s="86"/>
      <c r="WUV28" s="86"/>
      <c r="WUW28" s="86"/>
      <c r="WUX28" s="86"/>
      <c r="WUY28" s="86"/>
      <c r="WUZ28" s="86"/>
      <c r="WVA28" s="86"/>
      <c r="WVB28" s="86"/>
      <c r="WVC28" s="86"/>
      <c r="WVD28" s="86"/>
      <c r="WVE28" s="86"/>
      <c r="WVF28" s="86"/>
      <c r="WVG28" s="86"/>
      <c r="WVH28" s="86"/>
      <c r="WVI28" s="86"/>
      <c r="WVJ28" s="86"/>
      <c r="WVK28" s="86"/>
      <c r="WVL28" s="86"/>
      <c r="WVM28" s="86"/>
      <c r="WVN28" s="86"/>
      <c r="WVO28" s="86"/>
      <c r="WVP28" s="86"/>
      <c r="WVQ28" s="86"/>
      <c r="WVR28" s="86"/>
      <c r="WVS28" s="86"/>
      <c r="WVT28" s="86"/>
      <c r="WVU28" s="86"/>
      <c r="WVV28" s="86"/>
      <c r="WVW28" s="86"/>
      <c r="WVX28" s="86"/>
      <c r="WVY28" s="86"/>
      <c r="WVZ28" s="86"/>
      <c r="WWA28" s="86"/>
      <c r="WWB28" s="86"/>
      <c r="WWC28" s="86"/>
      <c r="WWD28" s="86"/>
      <c r="WWE28" s="86"/>
      <c r="WWF28" s="86"/>
      <c r="WWG28" s="86"/>
      <c r="WWH28" s="86"/>
      <c r="WWI28" s="86"/>
      <c r="WWJ28" s="86"/>
      <c r="WWK28" s="86"/>
      <c r="WWL28" s="86"/>
      <c r="WWM28" s="86"/>
      <c r="WWN28" s="86"/>
      <c r="WWO28" s="86"/>
      <c r="WWP28" s="86"/>
      <c r="WWQ28" s="86"/>
      <c r="WWR28" s="86"/>
      <c r="WWS28" s="86"/>
      <c r="WWT28" s="86"/>
      <c r="WWU28" s="86"/>
      <c r="WWV28" s="86"/>
      <c r="WWW28" s="86"/>
      <c r="WWX28" s="86"/>
      <c r="WWY28" s="86"/>
      <c r="WWZ28" s="86"/>
      <c r="WXA28" s="86"/>
      <c r="WXB28" s="86"/>
      <c r="WXC28" s="86"/>
      <c r="WXD28" s="86"/>
      <c r="WXE28" s="86"/>
      <c r="WXF28" s="86"/>
      <c r="WXG28" s="86"/>
      <c r="WXH28" s="86"/>
      <c r="WXI28" s="86"/>
      <c r="WXJ28" s="86"/>
      <c r="WXK28" s="86"/>
      <c r="WXL28" s="86"/>
      <c r="WXM28" s="86"/>
      <c r="WXN28" s="86"/>
      <c r="WXO28" s="86"/>
      <c r="WXP28" s="86"/>
      <c r="WXQ28" s="86"/>
      <c r="WXR28" s="86"/>
      <c r="WXS28" s="86"/>
      <c r="WXT28" s="86"/>
      <c r="WXU28" s="86"/>
      <c r="WXV28" s="86"/>
      <c r="WXW28" s="86"/>
      <c r="WXX28" s="86"/>
      <c r="WXY28" s="86"/>
      <c r="WXZ28" s="86"/>
      <c r="WYA28" s="86"/>
      <c r="WYB28" s="86"/>
      <c r="WYC28" s="86"/>
      <c r="WYD28" s="86"/>
      <c r="WYE28" s="86"/>
      <c r="WYF28" s="86"/>
      <c r="WYG28" s="86"/>
      <c r="WYH28" s="86"/>
      <c r="WYI28" s="86"/>
      <c r="WYJ28" s="86"/>
      <c r="WYK28" s="86"/>
      <c r="WYL28" s="86"/>
      <c r="WYM28" s="86"/>
      <c r="WYN28" s="86"/>
      <c r="WYO28" s="86"/>
      <c r="WYP28" s="86"/>
      <c r="WYQ28" s="86"/>
      <c r="WYR28" s="86"/>
      <c r="WYS28" s="86"/>
      <c r="WYT28" s="86"/>
      <c r="WYU28" s="86"/>
      <c r="WYV28" s="86"/>
      <c r="WYW28" s="86"/>
      <c r="WYX28" s="86"/>
      <c r="WYY28" s="86"/>
      <c r="WYZ28" s="86"/>
      <c r="WZA28" s="86"/>
      <c r="WZB28" s="86"/>
      <c r="WZC28" s="86"/>
      <c r="WZD28" s="86"/>
      <c r="WZE28" s="86"/>
      <c r="WZF28" s="86"/>
      <c r="WZG28" s="86"/>
      <c r="WZH28" s="86"/>
      <c r="WZI28" s="86"/>
      <c r="WZJ28" s="86"/>
      <c r="WZK28" s="86"/>
      <c r="WZL28" s="86"/>
      <c r="WZM28" s="86"/>
      <c r="WZN28" s="86"/>
      <c r="WZO28" s="86"/>
      <c r="WZP28" s="86"/>
      <c r="WZQ28" s="86"/>
      <c r="WZR28" s="86"/>
      <c r="WZS28" s="86"/>
      <c r="WZT28" s="86"/>
      <c r="WZU28" s="86"/>
      <c r="WZV28" s="86"/>
      <c r="WZW28" s="86"/>
      <c r="WZX28" s="86"/>
      <c r="WZY28" s="86"/>
      <c r="WZZ28" s="86"/>
      <c r="XAA28" s="86"/>
      <c r="XAB28" s="86"/>
      <c r="XAC28" s="86"/>
      <c r="XAD28" s="86"/>
      <c r="XAE28" s="86"/>
      <c r="XAF28" s="86"/>
      <c r="XAG28" s="86"/>
      <c r="XAH28" s="86"/>
      <c r="XAI28" s="86"/>
      <c r="XAJ28" s="86"/>
      <c r="XAK28" s="86"/>
      <c r="XAL28" s="86"/>
      <c r="XAM28" s="86"/>
      <c r="XAN28" s="86"/>
      <c r="XAO28" s="86"/>
      <c r="XAP28" s="86"/>
      <c r="XAQ28" s="86"/>
      <c r="XAR28" s="86"/>
      <c r="XAS28" s="86"/>
      <c r="XAT28" s="86"/>
      <c r="XAU28" s="86"/>
      <c r="XAV28" s="86"/>
      <c r="XAW28" s="86"/>
      <c r="XAX28" s="86"/>
      <c r="XAY28" s="86"/>
      <c r="XAZ28" s="86"/>
      <c r="XBA28" s="86"/>
      <c r="XBB28" s="86"/>
      <c r="XBC28" s="86"/>
      <c r="XBD28" s="86"/>
      <c r="XBE28" s="86"/>
      <c r="XBF28" s="86"/>
      <c r="XBG28" s="86"/>
      <c r="XBH28" s="86"/>
      <c r="XBI28" s="86"/>
      <c r="XBJ28" s="86"/>
      <c r="XBK28" s="86"/>
      <c r="XBL28" s="86"/>
      <c r="XBM28" s="86"/>
      <c r="XBN28" s="86"/>
      <c r="XBO28" s="86"/>
      <c r="XBP28" s="86"/>
      <c r="XBQ28" s="86"/>
      <c r="XBR28" s="86"/>
      <c r="XBS28" s="86"/>
      <c r="XBT28" s="86"/>
      <c r="XBU28" s="86"/>
      <c r="XBV28" s="86"/>
      <c r="XBW28" s="86"/>
      <c r="XBX28" s="86"/>
      <c r="XBY28" s="86"/>
      <c r="XBZ28" s="86"/>
      <c r="XCA28" s="86"/>
      <c r="XCB28" s="86"/>
      <c r="XCC28" s="86"/>
      <c r="XCD28" s="86"/>
      <c r="XCE28" s="86"/>
      <c r="XCF28" s="86"/>
      <c r="XCG28" s="86"/>
      <c r="XCH28" s="86"/>
      <c r="XCI28" s="86"/>
      <c r="XCJ28" s="86"/>
      <c r="XCK28" s="86"/>
      <c r="XCL28" s="86"/>
      <c r="XCM28" s="86"/>
      <c r="XCN28" s="86"/>
      <c r="XCO28" s="86"/>
      <c r="XCP28" s="86"/>
      <c r="XCQ28" s="86"/>
      <c r="XCR28" s="86"/>
      <c r="XCS28" s="86"/>
      <c r="XCT28" s="86"/>
      <c r="XCU28" s="86"/>
      <c r="XCV28" s="86"/>
      <c r="XCW28" s="86"/>
      <c r="XCX28" s="86"/>
      <c r="XCY28" s="86"/>
      <c r="XCZ28" s="86"/>
      <c r="XDA28" s="86"/>
      <c r="XDB28" s="86"/>
      <c r="XDC28" s="86"/>
      <c r="XDD28" s="86"/>
      <c r="XDE28" s="86"/>
      <c r="XDF28" s="86"/>
      <c r="XDG28" s="86"/>
      <c r="XDH28" s="86"/>
      <c r="XDI28" s="86"/>
      <c r="XDJ28" s="86"/>
      <c r="XDK28" s="86"/>
      <c r="XDL28" s="86"/>
      <c r="XDM28" s="86"/>
      <c r="XDN28" s="86"/>
      <c r="XDO28" s="86"/>
      <c r="XDP28" s="86"/>
      <c r="XDQ28" s="86"/>
      <c r="XDR28" s="86"/>
      <c r="XDS28" s="86"/>
      <c r="XDT28" s="86"/>
      <c r="XDU28" s="86"/>
      <c r="XDV28" s="86"/>
      <c r="XDW28" s="86"/>
      <c r="XDX28" s="86"/>
      <c r="XDY28" s="86"/>
      <c r="XDZ28" s="86"/>
      <c r="XEA28" s="86"/>
      <c r="XEB28" s="86"/>
      <c r="XEC28" s="86"/>
      <c r="XED28" s="86"/>
      <c r="XEE28" s="86"/>
      <c r="XEF28" s="86"/>
      <c r="XEG28" s="86"/>
      <c r="XEH28" s="86"/>
      <c r="XEI28" s="86"/>
      <c r="XEJ28" s="86"/>
      <c r="XEK28" s="86"/>
      <c r="XEL28" s="86"/>
      <c r="XEM28" s="86"/>
      <c r="XEN28" s="86"/>
      <c r="XEO28" s="86"/>
      <c r="XEP28" s="86"/>
      <c r="XEQ28" s="86"/>
      <c r="XER28" s="86"/>
      <c r="XES28" s="86"/>
      <c r="XET28" s="86"/>
      <c r="XEU28" s="86"/>
      <c r="XEV28" s="86"/>
      <c r="XEW28" s="86"/>
      <c r="XEX28" s="86"/>
      <c r="XEY28" s="86"/>
      <c r="XEZ28" s="86"/>
      <c r="XFA28" s="86"/>
      <c r="XFB28" s="86"/>
      <c r="XFC28" s="86"/>
      <c r="XFD28" s="86"/>
    </row>
    <row r="29" spans="1:16384" s="648" customFormat="1" ht="45" x14ac:dyDescent="0.25">
      <c r="A29" s="368" t="s">
        <v>1151</v>
      </c>
      <c r="B29" s="517"/>
      <c r="C29" s="517" t="s">
        <v>1152</v>
      </c>
      <c r="D29" s="517" t="s">
        <v>1153</v>
      </c>
      <c r="E29" s="360" t="s">
        <v>642</v>
      </c>
      <c r="F29" s="591" t="s">
        <v>1154</v>
      </c>
      <c r="G29" s="528"/>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c r="EO29" s="86"/>
      <c r="EP29" s="86"/>
      <c r="EQ29" s="86"/>
      <c r="ER29" s="86"/>
      <c r="ES29" s="86"/>
      <c r="ET29" s="86"/>
      <c r="EU29" s="86"/>
      <c r="EV29" s="86"/>
      <c r="EW29" s="86"/>
      <c r="EX29" s="86"/>
      <c r="EY29" s="86"/>
      <c r="EZ29" s="86"/>
      <c r="FA29" s="86"/>
      <c r="FB29" s="86"/>
      <c r="FC29" s="86"/>
      <c r="FD29" s="86"/>
      <c r="FE29" s="86"/>
      <c r="FF29" s="86"/>
      <c r="FG29" s="86"/>
      <c r="FH29" s="86"/>
      <c r="FI29" s="86"/>
      <c r="FJ29" s="86"/>
      <c r="FK29" s="86"/>
      <c r="FL29" s="86"/>
      <c r="FM29" s="86"/>
      <c r="FN29" s="86"/>
      <c r="FO29" s="86"/>
      <c r="FP29" s="86"/>
      <c r="FQ29" s="86"/>
      <c r="FR29" s="86"/>
      <c r="FS29" s="86"/>
      <c r="FT29" s="86"/>
      <c r="FU29" s="86"/>
      <c r="FV29" s="86"/>
      <c r="FW29" s="86"/>
      <c r="FX29" s="86"/>
      <c r="FY29" s="86"/>
      <c r="FZ29" s="86"/>
      <c r="GA29" s="86"/>
      <c r="GB29" s="86"/>
      <c r="GC29" s="86"/>
      <c r="GD29" s="86"/>
      <c r="GE29" s="86"/>
      <c r="GF29" s="86"/>
      <c r="GG29" s="86"/>
      <c r="GH29" s="86"/>
      <c r="GI29" s="86"/>
      <c r="GJ29" s="86"/>
      <c r="GK29" s="86"/>
      <c r="GL29" s="86"/>
      <c r="GM29" s="86"/>
      <c r="GN29" s="86"/>
      <c r="GO29" s="86"/>
      <c r="GP29" s="86"/>
      <c r="GQ29" s="86"/>
      <c r="GR29" s="86"/>
      <c r="GS29" s="86"/>
      <c r="GT29" s="86"/>
      <c r="GU29" s="86"/>
      <c r="GV29" s="86"/>
      <c r="GW29" s="86"/>
      <c r="GX29" s="86"/>
      <c r="GY29" s="86"/>
      <c r="GZ29" s="86"/>
      <c r="HA29" s="86"/>
      <c r="HB29" s="86"/>
      <c r="HC29" s="86"/>
      <c r="HD29" s="86"/>
      <c r="HE29" s="86"/>
      <c r="HF29" s="86"/>
      <c r="HG29" s="86"/>
      <c r="HH29" s="86"/>
      <c r="HI29" s="86"/>
      <c r="HJ29" s="86"/>
      <c r="HK29" s="86"/>
      <c r="HL29" s="86"/>
      <c r="HM29" s="86"/>
      <c r="HN29" s="86"/>
      <c r="HO29" s="86"/>
      <c r="HP29" s="86"/>
      <c r="HQ29" s="86"/>
      <c r="HR29" s="86"/>
      <c r="HS29" s="86"/>
      <c r="HT29" s="86"/>
      <c r="HU29" s="86"/>
      <c r="HV29" s="86"/>
      <c r="HW29" s="86"/>
      <c r="HX29" s="86"/>
      <c r="HY29" s="86"/>
      <c r="HZ29" s="86"/>
      <c r="IA29" s="86"/>
      <c r="IB29" s="86"/>
      <c r="IC29" s="86"/>
      <c r="ID29" s="86"/>
      <c r="IE29" s="86"/>
      <c r="IF29" s="86"/>
      <c r="IG29" s="86"/>
      <c r="IH29" s="86"/>
      <c r="II29" s="86"/>
      <c r="IJ29" s="86"/>
      <c r="IK29" s="86"/>
      <c r="IL29" s="86"/>
      <c r="IM29" s="86"/>
      <c r="IN29" s="86"/>
      <c r="IO29" s="86"/>
      <c r="IP29" s="86"/>
      <c r="IQ29" s="86"/>
      <c r="IR29" s="86"/>
      <c r="IS29" s="86"/>
      <c r="IT29" s="86"/>
      <c r="IU29" s="86"/>
      <c r="IV29" s="86"/>
      <c r="IW29" s="86"/>
      <c r="IX29" s="86"/>
      <c r="IY29" s="86"/>
      <c r="IZ29" s="86"/>
      <c r="JA29" s="86"/>
      <c r="JB29" s="86"/>
      <c r="JC29" s="86"/>
      <c r="JD29" s="86"/>
      <c r="JE29" s="86"/>
      <c r="JF29" s="86"/>
      <c r="JG29" s="86"/>
      <c r="JH29" s="86"/>
      <c r="JI29" s="86"/>
      <c r="JJ29" s="86"/>
      <c r="JK29" s="86"/>
      <c r="JL29" s="86"/>
      <c r="JM29" s="86"/>
      <c r="JN29" s="86"/>
      <c r="JO29" s="86"/>
      <c r="JP29" s="86"/>
      <c r="JQ29" s="86"/>
      <c r="JR29" s="86"/>
      <c r="JS29" s="86"/>
      <c r="JT29" s="86"/>
      <c r="JU29" s="86"/>
      <c r="JV29" s="86"/>
      <c r="JW29" s="86"/>
      <c r="JX29" s="86"/>
      <c r="JY29" s="86"/>
      <c r="JZ29" s="86"/>
      <c r="KA29" s="86"/>
      <c r="KB29" s="86"/>
      <c r="KC29" s="86"/>
      <c r="KD29" s="86"/>
      <c r="KE29" s="86"/>
      <c r="KF29" s="86"/>
      <c r="KG29" s="86"/>
      <c r="KH29" s="86"/>
      <c r="KI29" s="86"/>
      <c r="KJ29" s="86"/>
      <c r="KK29" s="86"/>
      <c r="KL29" s="86"/>
      <c r="KM29" s="86"/>
      <c r="KN29" s="86"/>
      <c r="KO29" s="86"/>
      <c r="KP29" s="86"/>
      <c r="KQ29" s="86"/>
      <c r="KR29" s="86"/>
      <c r="KS29" s="86"/>
      <c r="KT29" s="86"/>
      <c r="KU29" s="86"/>
      <c r="KV29" s="86"/>
      <c r="KW29" s="86"/>
      <c r="KX29" s="86"/>
      <c r="KY29" s="86"/>
      <c r="KZ29" s="86"/>
      <c r="LA29" s="86"/>
      <c r="LB29" s="86"/>
      <c r="LC29" s="86"/>
      <c r="LD29" s="86"/>
      <c r="LE29" s="86"/>
      <c r="LF29" s="86"/>
      <c r="LG29" s="86"/>
      <c r="LH29" s="86"/>
      <c r="LI29" s="86"/>
      <c r="LJ29" s="86"/>
      <c r="LK29" s="86"/>
      <c r="LL29" s="86"/>
      <c r="LM29" s="86"/>
      <c r="LN29" s="86"/>
      <c r="LO29" s="86"/>
      <c r="LP29" s="86"/>
      <c r="LQ29" s="86"/>
      <c r="LR29" s="86"/>
      <c r="LS29" s="86"/>
      <c r="LT29" s="86"/>
      <c r="LU29" s="86"/>
      <c r="LV29" s="86"/>
      <c r="LW29" s="86"/>
      <c r="LX29" s="86"/>
      <c r="LY29" s="86"/>
      <c r="LZ29" s="86"/>
      <c r="MA29" s="86"/>
      <c r="MB29" s="86"/>
      <c r="MC29" s="86"/>
      <c r="MD29" s="86"/>
      <c r="ME29" s="86"/>
      <c r="MF29" s="86"/>
      <c r="MG29" s="86"/>
      <c r="MH29" s="86"/>
      <c r="MI29" s="86"/>
      <c r="MJ29" s="86"/>
      <c r="MK29" s="86"/>
      <c r="ML29" s="86"/>
      <c r="MM29" s="86"/>
      <c r="MN29" s="86"/>
      <c r="MO29" s="86"/>
      <c r="MP29" s="86"/>
      <c r="MQ29" s="86"/>
      <c r="MR29" s="86"/>
      <c r="MS29" s="86"/>
      <c r="MT29" s="86"/>
      <c r="MU29" s="86"/>
      <c r="MV29" s="86"/>
      <c r="MW29" s="86"/>
      <c r="MX29" s="86"/>
      <c r="MY29" s="86"/>
      <c r="MZ29" s="86"/>
      <c r="NA29" s="86"/>
      <c r="NB29" s="86"/>
      <c r="NC29" s="86"/>
      <c r="ND29" s="86"/>
      <c r="NE29" s="86"/>
      <c r="NF29" s="86"/>
      <c r="NG29" s="86"/>
      <c r="NH29" s="86"/>
      <c r="NI29" s="86"/>
      <c r="NJ29" s="86"/>
      <c r="NK29" s="86"/>
      <c r="NL29" s="86"/>
      <c r="NM29" s="86"/>
      <c r="NN29" s="86"/>
      <c r="NO29" s="86"/>
      <c r="NP29" s="86"/>
      <c r="NQ29" s="86"/>
      <c r="NR29" s="86"/>
      <c r="NS29" s="86"/>
      <c r="NT29" s="86"/>
      <c r="NU29" s="86"/>
      <c r="NV29" s="86"/>
      <c r="NW29" s="86"/>
      <c r="NX29" s="86"/>
      <c r="NY29" s="86"/>
      <c r="NZ29" s="86"/>
      <c r="OA29" s="86"/>
      <c r="OB29" s="86"/>
      <c r="OC29" s="86"/>
      <c r="OD29" s="86"/>
      <c r="OE29" s="86"/>
      <c r="OF29" s="86"/>
      <c r="OG29" s="86"/>
      <c r="OH29" s="86"/>
      <c r="OI29" s="86"/>
      <c r="OJ29" s="86"/>
      <c r="OK29" s="86"/>
      <c r="OL29" s="86"/>
      <c r="OM29" s="86"/>
      <c r="ON29" s="86"/>
      <c r="OO29" s="86"/>
      <c r="OP29" s="86"/>
      <c r="OQ29" s="86"/>
      <c r="OR29" s="86"/>
      <c r="OS29" s="86"/>
      <c r="OT29" s="86"/>
      <c r="OU29" s="86"/>
      <c r="OV29" s="86"/>
      <c r="OW29" s="86"/>
      <c r="OX29" s="86"/>
      <c r="OY29" s="86"/>
      <c r="OZ29" s="86"/>
      <c r="PA29" s="86"/>
      <c r="PB29" s="86"/>
      <c r="PC29" s="86"/>
      <c r="PD29" s="86"/>
      <c r="PE29" s="86"/>
      <c r="PF29" s="86"/>
      <c r="PG29" s="86"/>
      <c r="PH29" s="86"/>
      <c r="PI29" s="86"/>
      <c r="PJ29" s="86"/>
      <c r="PK29" s="86"/>
      <c r="PL29" s="86"/>
      <c r="PM29" s="86"/>
      <c r="PN29" s="86"/>
      <c r="PO29" s="86"/>
      <c r="PP29" s="86"/>
      <c r="PQ29" s="86"/>
      <c r="PR29" s="86"/>
      <c r="PS29" s="86"/>
      <c r="PT29" s="86"/>
      <c r="PU29" s="86"/>
      <c r="PV29" s="86"/>
      <c r="PW29" s="86"/>
      <c r="PX29" s="86"/>
      <c r="PY29" s="86"/>
      <c r="PZ29" s="86"/>
      <c r="QA29" s="86"/>
      <c r="QB29" s="86"/>
      <c r="QC29" s="86"/>
      <c r="QD29" s="86"/>
      <c r="QE29" s="86"/>
      <c r="QF29" s="86"/>
      <c r="QG29" s="86"/>
      <c r="QH29" s="86"/>
      <c r="QI29" s="86"/>
      <c r="QJ29" s="86"/>
      <c r="QK29" s="86"/>
      <c r="QL29" s="86"/>
      <c r="QM29" s="86"/>
      <c r="QN29" s="86"/>
      <c r="QO29" s="86"/>
      <c r="QP29" s="86"/>
      <c r="QQ29" s="86"/>
      <c r="QR29" s="86"/>
      <c r="QS29" s="86"/>
      <c r="QT29" s="86"/>
      <c r="QU29" s="86"/>
      <c r="QV29" s="86"/>
      <c r="QW29" s="86"/>
      <c r="QX29" s="86"/>
      <c r="QY29" s="86"/>
      <c r="QZ29" s="86"/>
      <c r="RA29" s="86"/>
      <c r="RB29" s="86"/>
      <c r="RC29" s="86"/>
      <c r="RD29" s="86"/>
      <c r="RE29" s="86"/>
      <c r="RF29" s="86"/>
      <c r="RG29" s="86"/>
      <c r="RH29" s="86"/>
      <c r="RI29" s="86"/>
      <c r="RJ29" s="86"/>
      <c r="RK29" s="86"/>
      <c r="RL29" s="86"/>
      <c r="RM29" s="86"/>
      <c r="RN29" s="86"/>
      <c r="RO29" s="86"/>
      <c r="RP29" s="86"/>
      <c r="RQ29" s="86"/>
      <c r="RR29" s="86"/>
      <c r="RS29" s="86"/>
      <c r="RT29" s="86"/>
      <c r="RU29" s="86"/>
      <c r="RV29" s="86"/>
      <c r="RW29" s="86"/>
      <c r="RX29" s="86"/>
      <c r="RY29" s="86"/>
      <c r="RZ29" s="86"/>
      <c r="SA29" s="86"/>
      <c r="SB29" s="86"/>
      <c r="SC29" s="86"/>
      <c r="SD29" s="86"/>
      <c r="SE29" s="86"/>
      <c r="SF29" s="86"/>
      <c r="SG29" s="86"/>
      <c r="SH29" s="86"/>
      <c r="SI29" s="86"/>
      <c r="SJ29" s="86"/>
      <c r="SK29" s="86"/>
      <c r="SL29" s="86"/>
      <c r="SM29" s="86"/>
      <c r="SN29" s="86"/>
      <c r="SO29" s="86"/>
      <c r="SP29" s="86"/>
      <c r="SQ29" s="86"/>
      <c r="SR29" s="86"/>
      <c r="SS29" s="86"/>
      <c r="ST29" s="86"/>
      <c r="SU29" s="86"/>
      <c r="SV29" s="86"/>
      <c r="SW29" s="86"/>
      <c r="SX29" s="86"/>
      <c r="SY29" s="86"/>
      <c r="SZ29" s="86"/>
      <c r="TA29" s="86"/>
      <c r="TB29" s="86"/>
      <c r="TC29" s="86"/>
      <c r="TD29" s="86"/>
      <c r="TE29" s="86"/>
      <c r="TF29" s="86"/>
      <c r="TG29" s="86"/>
      <c r="TH29" s="86"/>
      <c r="TI29" s="86"/>
      <c r="TJ29" s="86"/>
      <c r="TK29" s="86"/>
      <c r="TL29" s="86"/>
      <c r="TM29" s="86"/>
      <c r="TN29" s="86"/>
      <c r="TO29" s="86"/>
      <c r="TP29" s="86"/>
      <c r="TQ29" s="86"/>
      <c r="TR29" s="86"/>
      <c r="TS29" s="86"/>
      <c r="TT29" s="86"/>
      <c r="TU29" s="86"/>
      <c r="TV29" s="86"/>
      <c r="TW29" s="86"/>
      <c r="TX29" s="86"/>
      <c r="TY29" s="86"/>
      <c r="TZ29" s="86"/>
      <c r="UA29" s="86"/>
      <c r="UB29" s="86"/>
      <c r="UC29" s="86"/>
      <c r="UD29" s="86"/>
      <c r="UE29" s="86"/>
      <c r="UF29" s="86"/>
      <c r="UG29" s="86"/>
      <c r="UH29" s="86"/>
      <c r="UI29" s="86"/>
      <c r="UJ29" s="86"/>
      <c r="UK29" s="86"/>
      <c r="UL29" s="86"/>
      <c r="UM29" s="86"/>
      <c r="UN29" s="86"/>
      <c r="UO29" s="86"/>
      <c r="UP29" s="86"/>
      <c r="UQ29" s="86"/>
      <c r="UR29" s="86"/>
      <c r="US29" s="86"/>
      <c r="UT29" s="86"/>
      <c r="UU29" s="86"/>
      <c r="UV29" s="86"/>
      <c r="UW29" s="86"/>
      <c r="UX29" s="86"/>
      <c r="UY29" s="86"/>
      <c r="UZ29" s="86"/>
      <c r="VA29" s="86"/>
      <c r="VB29" s="86"/>
      <c r="VC29" s="86"/>
      <c r="VD29" s="86"/>
      <c r="VE29" s="86"/>
      <c r="VF29" s="86"/>
      <c r="VG29" s="86"/>
      <c r="VH29" s="86"/>
      <c r="VI29" s="86"/>
      <c r="VJ29" s="86"/>
      <c r="VK29" s="86"/>
      <c r="VL29" s="86"/>
      <c r="VM29" s="86"/>
      <c r="VN29" s="86"/>
      <c r="VO29" s="86"/>
      <c r="VP29" s="86"/>
      <c r="VQ29" s="86"/>
      <c r="VR29" s="86"/>
      <c r="VS29" s="86"/>
      <c r="VT29" s="86"/>
      <c r="VU29" s="86"/>
      <c r="VV29" s="86"/>
      <c r="VW29" s="86"/>
      <c r="VX29" s="86"/>
      <c r="VY29" s="86"/>
      <c r="VZ29" s="86"/>
      <c r="WA29" s="86"/>
      <c r="WB29" s="86"/>
      <c r="WC29" s="86"/>
      <c r="WD29" s="86"/>
      <c r="WE29" s="86"/>
      <c r="WF29" s="86"/>
      <c r="WG29" s="86"/>
      <c r="WH29" s="86"/>
      <c r="WI29" s="86"/>
      <c r="WJ29" s="86"/>
      <c r="WK29" s="86"/>
      <c r="WL29" s="86"/>
      <c r="WM29" s="86"/>
      <c r="WN29" s="86"/>
      <c r="WO29" s="86"/>
      <c r="WP29" s="86"/>
      <c r="WQ29" s="86"/>
      <c r="WR29" s="86"/>
      <c r="WS29" s="86"/>
      <c r="WT29" s="86"/>
      <c r="WU29" s="86"/>
      <c r="WV29" s="86"/>
      <c r="WW29" s="86"/>
      <c r="WX29" s="86"/>
      <c r="WY29" s="86"/>
      <c r="WZ29" s="86"/>
      <c r="XA29" s="86"/>
      <c r="XB29" s="86"/>
      <c r="XC29" s="86"/>
      <c r="XD29" s="86"/>
      <c r="XE29" s="86"/>
      <c r="XF29" s="86"/>
      <c r="XG29" s="86"/>
      <c r="XH29" s="86"/>
      <c r="XI29" s="86"/>
      <c r="XJ29" s="86"/>
      <c r="XK29" s="86"/>
      <c r="XL29" s="86"/>
      <c r="XM29" s="86"/>
      <c r="XN29" s="86"/>
      <c r="XO29" s="86"/>
      <c r="XP29" s="86"/>
      <c r="XQ29" s="86"/>
      <c r="XR29" s="86"/>
      <c r="XS29" s="86"/>
      <c r="XT29" s="86"/>
      <c r="XU29" s="86"/>
      <c r="XV29" s="86"/>
      <c r="XW29" s="86"/>
      <c r="XX29" s="86"/>
      <c r="XY29" s="86"/>
      <c r="XZ29" s="86"/>
      <c r="YA29" s="86"/>
      <c r="YB29" s="86"/>
      <c r="YC29" s="86"/>
      <c r="YD29" s="86"/>
      <c r="YE29" s="86"/>
      <c r="YF29" s="86"/>
      <c r="YG29" s="86"/>
      <c r="YH29" s="86"/>
      <c r="YI29" s="86"/>
      <c r="YJ29" s="86"/>
      <c r="YK29" s="86"/>
      <c r="YL29" s="86"/>
      <c r="YM29" s="86"/>
      <c r="YN29" s="86"/>
      <c r="YO29" s="86"/>
      <c r="YP29" s="86"/>
      <c r="YQ29" s="86"/>
      <c r="YR29" s="86"/>
      <c r="YS29" s="86"/>
      <c r="YT29" s="86"/>
      <c r="YU29" s="86"/>
      <c r="YV29" s="86"/>
      <c r="YW29" s="86"/>
      <c r="YX29" s="86"/>
      <c r="YY29" s="86"/>
      <c r="YZ29" s="86"/>
      <c r="ZA29" s="86"/>
      <c r="ZB29" s="86"/>
      <c r="ZC29" s="86"/>
      <c r="ZD29" s="86"/>
      <c r="ZE29" s="86"/>
      <c r="ZF29" s="86"/>
      <c r="ZG29" s="86"/>
      <c r="ZH29" s="86"/>
      <c r="ZI29" s="86"/>
      <c r="ZJ29" s="86"/>
      <c r="ZK29" s="86"/>
      <c r="ZL29" s="86"/>
      <c r="ZM29" s="86"/>
      <c r="ZN29" s="86"/>
      <c r="ZO29" s="86"/>
      <c r="ZP29" s="86"/>
      <c r="ZQ29" s="86"/>
      <c r="ZR29" s="86"/>
      <c r="ZS29" s="86"/>
      <c r="ZT29" s="86"/>
      <c r="ZU29" s="86"/>
      <c r="ZV29" s="86"/>
      <c r="ZW29" s="86"/>
      <c r="ZX29" s="86"/>
      <c r="ZY29" s="86"/>
      <c r="ZZ29" s="86"/>
      <c r="AAA29" s="86"/>
      <c r="AAB29" s="86"/>
      <c r="AAC29" s="86"/>
      <c r="AAD29" s="86"/>
      <c r="AAE29" s="86"/>
      <c r="AAF29" s="86"/>
      <c r="AAG29" s="86"/>
      <c r="AAH29" s="86"/>
      <c r="AAI29" s="86"/>
      <c r="AAJ29" s="86"/>
      <c r="AAK29" s="86"/>
      <c r="AAL29" s="86"/>
      <c r="AAM29" s="86"/>
      <c r="AAN29" s="86"/>
      <c r="AAO29" s="86"/>
      <c r="AAP29" s="86"/>
      <c r="AAQ29" s="86"/>
      <c r="AAR29" s="86"/>
      <c r="AAS29" s="86"/>
      <c r="AAT29" s="86"/>
      <c r="AAU29" s="86"/>
      <c r="AAV29" s="86"/>
      <c r="AAW29" s="86"/>
      <c r="AAX29" s="86"/>
      <c r="AAY29" s="86"/>
      <c r="AAZ29" s="86"/>
      <c r="ABA29" s="86"/>
      <c r="ABB29" s="86"/>
      <c r="ABC29" s="86"/>
      <c r="ABD29" s="86"/>
      <c r="ABE29" s="86"/>
      <c r="ABF29" s="86"/>
      <c r="ABG29" s="86"/>
      <c r="ABH29" s="86"/>
      <c r="ABI29" s="86"/>
      <c r="ABJ29" s="86"/>
      <c r="ABK29" s="86"/>
      <c r="ABL29" s="86"/>
      <c r="ABM29" s="86"/>
      <c r="ABN29" s="86"/>
      <c r="ABO29" s="86"/>
      <c r="ABP29" s="86"/>
      <c r="ABQ29" s="86"/>
      <c r="ABR29" s="86"/>
      <c r="ABS29" s="86"/>
      <c r="ABT29" s="86"/>
      <c r="ABU29" s="86"/>
      <c r="ABV29" s="86"/>
      <c r="ABW29" s="86"/>
      <c r="ABX29" s="86"/>
      <c r="ABY29" s="86"/>
      <c r="ABZ29" s="86"/>
      <c r="ACA29" s="86"/>
      <c r="ACB29" s="86"/>
      <c r="ACC29" s="86"/>
      <c r="ACD29" s="86"/>
      <c r="ACE29" s="86"/>
      <c r="ACF29" s="86"/>
      <c r="ACG29" s="86"/>
      <c r="ACH29" s="86"/>
      <c r="ACI29" s="86"/>
      <c r="ACJ29" s="86"/>
      <c r="ACK29" s="86"/>
      <c r="ACL29" s="86"/>
      <c r="ACM29" s="86"/>
      <c r="ACN29" s="86"/>
      <c r="ACO29" s="86"/>
      <c r="ACP29" s="86"/>
      <c r="ACQ29" s="86"/>
      <c r="ACR29" s="86"/>
      <c r="ACS29" s="86"/>
      <c r="ACT29" s="86"/>
      <c r="ACU29" s="86"/>
      <c r="ACV29" s="86"/>
      <c r="ACW29" s="86"/>
      <c r="ACX29" s="86"/>
      <c r="ACY29" s="86"/>
      <c r="ACZ29" s="86"/>
      <c r="ADA29" s="86"/>
      <c r="ADB29" s="86"/>
      <c r="ADC29" s="86"/>
      <c r="ADD29" s="86"/>
      <c r="ADE29" s="86"/>
      <c r="ADF29" s="86"/>
      <c r="ADG29" s="86"/>
      <c r="ADH29" s="86"/>
      <c r="ADI29" s="86"/>
      <c r="ADJ29" s="86"/>
      <c r="ADK29" s="86"/>
      <c r="ADL29" s="86"/>
      <c r="ADM29" s="86"/>
      <c r="ADN29" s="86"/>
      <c r="ADO29" s="86"/>
      <c r="ADP29" s="86"/>
      <c r="ADQ29" s="86"/>
      <c r="ADR29" s="86"/>
      <c r="ADS29" s="86"/>
      <c r="ADT29" s="86"/>
      <c r="ADU29" s="86"/>
      <c r="ADV29" s="86"/>
      <c r="ADW29" s="86"/>
      <c r="ADX29" s="86"/>
      <c r="ADY29" s="86"/>
      <c r="ADZ29" s="86"/>
      <c r="AEA29" s="86"/>
      <c r="AEB29" s="86"/>
      <c r="AEC29" s="86"/>
      <c r="AED29" s="86"/>
      <c r="AEE29" s="86"/>
      <c r="AEF29" s="86"/>
      <c r="AEG29" s="86"/>
      <c r="AEH29" s="86"/>
      <c r="AEI29" s="86"/>
      <c r="AEJ29" s="86"/>
      <c r="AEK29" s="86"/>
      <c r="AEL29" s="86"/>
      <c r="AEM29" s="86"/>
      <c r="AEN29" s="86"/>
      <c r="AEO29" s="86"/>
      <c r="AEP29" s="86"/>
      <c r="AEQ29" s="86"/>
      <c r="AER29" s="86"/>
      <c r="AES29" s="86"/>
      <c r="AET29" s="86"/>
      <c r="AEU29" s="86"/>
      <c r="AEV29" s="86"/>
      <c r="AEW29" s="86"/>
      <c r="AEX29" s="86"/>
      <c r="AEY29" s="86"/>
      <c r="AEZ29" s="86"/>
      <c r="AFA29" s="86"/>
      <c r="AFB29" s="86"/>
      <c r="AFC29" s="86"/>
      <c r="AFD29" s="86"/>
      <c r="AFE29" s="86"/>
      <c r="AFF29" s="86"/>
      <c r="AFG29" s="86"/>
      <c r="AFH29" s="86"/>
      <c r="AFI29" s="86"/>
      <c r="AFJ29" s="86"/>
      <c r="AFK29" s="86"/>
      <c r="AFL29" s="86"/>
      <c r="AFM29" s="86"/>
      <c r="AFN29" s="86"/>
      <c r="AFO29" s="86"/>
      <c r="AFP29" s="86"/>
      <c r="AFQ29" s="86"/>
      <c r="AFR29" s="86"/>
      <c r="AFS29" s="86"/>
      <c r="AFT29" s="86"/>
      <c r="AFU29" s="86"/>
      <c r="AFV29" s="86"/>
      <c r="AFW29" s="86"/>
      <c r="AFX29" s="86"/>
      <c r="AFY29" s="86"/>
      <c r="AFZ29" s="86"/>
      <c r="AGA29" s="86"/>
      <c r="AGB29" s="86"/>
      <c r="AGC29" s="86"/>
      <c r="AGD29" s="86"/>
      <c r="AGE29" s="86"/>
      <c r="AGF29" s="86"/>
      <c r="AGG29" s="86"/>
      <c r="AGH29" s="86"/>
      <c r="AGI29" s="86"/>
      <c r="AGJ29" s="86"/>
      <c r="AGK29" s="86"/>
      <c r="AGL29" s="86"/>
      <c r="AGM29" s="86"/>
      <c r="AGN29" s="86"/>
      <c r="AGO29" s="86"/>
      <c r="AGP29" s="86"/>
      <c r="AGQ29" s="86"/>
      <c r="AGR29" s="86"/>
      <c r="AGS29" s="86"/>
      <c r="AGT29" s="86"/>
      <c r="AGU29" s="86"/>
      <c r="AGV29" s="86"/>
      <c r="AGW29" s="86"/>
      <c r="AGX29" s="86"/>
      <c r="AGY29" s="86"/>
      <c r="AGZ29" s="86"/>
      <c r="AHA29" s="86"/>
      <c r="AHB29" s="86"/>
      <c r="AHC29" s="86"/>
      <c r="AHD29" s="86"/>
      <c r="AHE29" s="86"/>
      <c r="AHF29" s="86"/>
      <c r="AHG29" s="86"/>
      <c r="AHH29" s="86"/>
      <c r="AHI29" s="86"/>
      <c r="AHJ29" s="86"/>
      <c r="AHK29" s="86"/>
      <c r="AHL29" s="86"/>
      <c r="AHM29" s="86"/>
      <c r="AHN29" s="86"/>
      <c r="AHO29" s="86"/>
      <c r="AHP29" s="86"/>
      <c r="AHQ29" s="86"/>
      <c r="AHR29" s="86"/>
      <c r="AHS29" s="86"/>
      <c r="AHT29" s="86"/>
      <c r="AHU29" s="86"/>
      <c r="AHV29" s="86"/>
      <c r="AHW29" s="86"/>
      <c r="AHX29" s="86"/>
      <c r="AHY29" s="86"/>
      <c r="AHZ29" s="86"/>
      <c r="AIA29" s="86"/>
      <c r="AIB29" s="86"/>
      <c r="AIC29" s="86"/>
      <c r="AID29" s="86"/>
      <c r="AIE29" s="86"/>
      <c r="AIF29" s="86"/>
      <c r="AIG29" s="86"/>
      <c r="AIH29" s="86"/>
      <c r="AII29" s="86"/>
      <c r="AIJ29" s="86"/>
      <c r="AIK29" s="86"/>
      <c r="AIL29" s="86"/>
      <c r="AIM29" s="86"/>
      <c r="AIN29" s="86"/>
      <c r="AIO29" s="86"/>
      <c r="AIP29" s="86"/>
      <c r="AIQ29" s="86"/>
      <c r="AIR29" s="86"/>
      <c r="AIS29" s="86"/>
      <c r="AIT29" s="86"/>
      <c r="AIU29" s="86"/>
      <c r="AIV29" s="86"/>
      <c r="AIW29" s="86"/>
      <c r="AIX29" s="86"/>
      <c r="AIY29" s="86"/>
      <c r="AIZ29" s="86"/>
      <c r="AJA29" s="86"/>
      <c r="AJB29" s="86"/>
      <c r="AJC29" s="86"/>
      <c r="AJD29" s="86"/>
      <c r="AJE29" s="86"/>
      <c r="AJF29" s="86"/>
      <c r="AJG29" s="86"/>
      <c r="AJH29" s="86"/>
      <c r="AJI29" s="86"/>
      <c r="AJJ29" s="86"/>
      <c r="AJK29" s="86"/>
      <c r="AJL29" s="86"/>
      <c r="AJM29" s="86"/>
      <c r="AJN29" s="86"/>
      <c r="AJO29" s="86"/>
      <c r="AJP29" s="86"/>
      <c r="AJQ29" s="86"/>
      <c r="AJR29" s="86"/>
      <c r="AJS29" s="86"/>
      <c r="AJT29" s="86"/>
      <c r="AJU29" s="86"/>
      <c r="AJV29" s="86"/>
      <c r="AJW29" s="86"/>
      <c r="AJX29" s="86"/>
      <c r="AJY29" s="86"/>
      <c r="AJZ29" s="86"/>
      <c r="AKA29" s="86"/>
      <c r="AKB29" s="86"/>
      <c r="AKC29" s="86"/>
      <c r="AKD29" s="86"/>
      <c r="AKE29" s="86"/>
      <c r="AKF29" s="86"/>
      <c r="AKG29" s="86"/>
      <c r="AKH29" s="86"/>
      <c r="AKI29" s="86"/>
      <c r="AKJ29" s="86"/>
      <c r="AKK29" s="86"/>
      <c r="AKL29" s="86"/>
      <c r="AKM29" s="86"/>
      <c r="AKN29" s="86"/>
      <c r="AKO29" s="86"/>
      <c r="AKP29" s="86"/>
      <c r="AKQ29" s="86"/>
      <c r="AKR29" s="86"/>
      <c r="AKS29" s="86"/>
      <c r="AKT29" s="86"/>
      <c r="AKU29" s="86"/>
      <c r="AKV29" s="86"/>
      <c r="AKW29" s="86"/>
      <c r="AKX29" s="86"/>
      <c r="AKY29" s="86"/>
      <c r="AKZ29" s="86"/>
      <c r="ALA29" s="86"/>
      <c r="ALB29" s="86"/>
      <c r="ALC29" s="86"/>
      <c r="ALD29" s="86"/>
      <c r="ALE29" s="86"/>
      <c r="ALF29" s="86"/>
      <c r="ALG29" s="86"/>
      <c r="ALH29" s="86"/>
      <c r="ALI29" s="86"/>
      <c r="ALJ29" s="86"/>
      <c r="ALK29" s="86"/>
      <c r="ALL29" s="86"/>
      <c r="ALM29" s="86"/>
      <c r="ALN29" s="86"/>
      <c r="ALO29" s="86"/>
      <c r="ALP29" s="86"/>
      <c r="ALQ29" s="86"/>
      <c r="ALR29" s="86"/>
      <c r="ALS29" s="86"/>
      <c r="ALT29" s="86"/>
      <c r="ALU29" s="86"/>
      <c r="ALV29" s="86"/>
      <c r="ALW29" s="86"/>
      <c r="ALX29" s="86"/>
      <c r="ALY29" s="86"/>
      <c r="ALZ29" s="86"/>
      <c r="AMA29" s="86"/>
      <c r="AMB29" s="86"/>
      <c r="AMC29" s="86"/>
      <c r="AMD29" s="86"/>
      <c r="AME29" s="86"/>
      <c r="AMF29" s="86"/>
      <c r="AMG29" s="86"/>
      <c r="AMH29" s="86"/>
      <c r="AMI29" s="86"/>
      <c r="AMJ29" s="86"/>
      <c r="AMK29" s="86"/>
      <c r="AML29" s="86"/>
      <c r="AMM29" s="86"/>
      <c r="AMN29" s="86"/>
      <c r="AMO29" s="86"/>
      <c r="AMP29" s="86"/>
      <c r="AMQ29" s="86"/>
      <c r="AMR29" s="86"/>
      <c r="AMS29" s="86"/>
      <c r="AMT29" s="86"/>
      <c r="AMU29" s="86"/>
      <c r="AMV29" s="86"/>
      <c r="AMW29" s="86"/>
      <c r="AMX29" s="86"/>
      <c r="AMY29" s="86"/>
      <c r="AMZ29" s="86"/>
      <c r="ANA29" s="86"/>
      <c r="ANB29" s="86"/>
      <c r="ANC29" s="86"/>
      <c r="AND29" s="86"/>
      <c r="ANE29" s="86"/>
      <c r="ANF29" s="86"/>
      <c r="ANG29" s="86"/>
      <c r="ANH29" s="86"/>
      <c r="ANI29" s="86"/>
      <c r="ANJ29" s="86"/>
      <c r="ANK29" s="86"/>
      <c r="ANL29" s="86"/>
      <c r="ANM29" s="86"/>
      <c r="ANN29" s="86"/>
      <c r="ANO29" s="86"/>
      <c r="ANP29" s="86"/>
      <c r="ANQ29" s="86"/>
      <c r="ANR29" s="86"/>
      <c r="ANS29" s="86"/>
      <c r="ANT29" s="86"/>
      <c r="ANU29" s="86"/>
      <c r="ANV29" s="86"/>
      <c r="ANW29" s="86"/>
      <c r="ANX29" s="86"/>
      <c r="ANY29" s="86"/>
      <c r="ANZ29" s="86"/>
      <c r="AOA29" s="86"/>
      <c r="AOB29" s="86"/>
      <c r="AOC29" s="86"/>
      <c r="AOD29" s="86"/>
      <c r="AOE29" s="86"/>
      <c r="AOF29" s="86"/>
      <c r="AOG29" s="86"/>
      <c r="AOH29" s="86"/>
      <c r="AOI29" s="86"/>
      <c r="AOJ29" s="86"/>
      <c r="AOK29" s="86"/>
      <c r="AOL29" s="86"/>
      <c r="AOM29" s="86"/>
      <c r="AON29" s="86"/>
      <c r="AOO29" s="86"/>
      <c r="AOP29" s="86"/>
      <c r="AOQ29" s="86"/>
      <c r="AOR29" s="86"/>
      <c r="AOS29" s="86"/>
      <c r="AOT29" s="86"/>
      <c r="AOU29" s="86"/>
      <c r="AOV29" s="86"/>
      <c r="AOW29" s="86"/>
      <c r="AOX29" s="86"/>
      <c r="AOY29" s="86"/>
      <c r="AOZ29" s="86"/>
      <c r="APA29" s="86"/>
      <c r="APB29" s="86"/>
      <c r="APC29" s="86"/>
      <c r="APD29" s="86"/>
      <c r="APE29" s="86"/>
      <c r="APF29" s="86"/>
      <c r="APG29" s="86"/>
      <c r="APH29" s="86"/>
      <c r="API29" s="86"/>
      <c r="APJ29" s="86"/>
      <c r="APK29" s="86"/>
      <c r="APL29" s="86"/>
      <c r="APM29" s="86"/>
      <c r="APN29" s="86"/>
      <c r="APO29" s="86"/>
      <c r="APP29" s="86"/>
      <c r="APQ29" s="86"/>
      <c r="APR29" s="86"/>
      <c r="APS29" s="86"/>
      <c r="APT29" s="86"/>
      <c r="APU29" s="86"/>
      <c r="APV29" s="86"/>
      <c r="APW29" s="86"/>
      <c r="APX29" s="86"/>
      <c r="APY29" s="86"/>
      <c r="APZ29" s="86"/>
      <c r="AQA29" s="86"/>
      <c r="AQB29" s="86"/>
      <c r="AQC29" s="86"/>
      <c r="AQD29" s="86"/>
      <c r="AQE29" s="86"/>
      <c r="AQF29" s="86"/>
      <c r="AQG29" s="86"/>
      <c r="AQH29" s="86"/>
      <c r="AQI29" s="86"/>
      <c r="AQJ29" s="86"/>
      <c r="AQK29" s="86"/>
      <c r="AQL29" s="86"/>
      <c r="AQM29" s="86"/>
      <c r="AQN29" s="86"/>
      <c r="AQO29" s="86"/>
      <c r="AQP29" s="86"/>
      <c r="AQQ29" s="86"/>
      <c r="AQR29" s="86"/>
      <c r="AQS29" s="86"/>
      <c r="AQT29" s="86"/>
      <c r="AQU29" s="86"/>
      <c r="AQV29" s="86"/>
      <c r="AQW29" s="86"/>
      <c r="AQX29" s="86"/>
      <c r="AQY29" s="86"/>
      <c r="AQZ29" s="86"/>
      <c r="ARA29" s="86"/>
      <c r="ARB29" s="86"/>
      <c r="ARC29" s="86"/>
      <c r="ARD29" s="86"/>
      <c r="ARE29" s="86"/>
      <c r="ARF29" s="86"/>
      <c r="ARG29" s="86"/>
      <c r="ARH29" s="86"/>
      <c r="ARI29" s="86"/>
      <c r="ARJ29" s="86"/>
      <c r="ARK29" s="86"/>
      <c r="ARL29" s="86"/>
      <c r="ARM29" s="86"/>
      <c r="ARN29" s="86"/>
      <c r="ARO29" s="86"/>
      <c r="ARP29" s="86"/>
      <c r="ARQ29" s="86"/>
      <c r="ARR29" s="86"/>
      <c r="ARS29" s="86"/>
      <c r="ART29" s="86"/>
      <c r="ARU29" s="86"/>
      <c r="ARV29" s="86"/>
      <c r="ARW29" s="86"/>
      <c r="ARX29" s="86"/>
      <c r="ARY29" s="86"/>
      <c r="ARZ29" s="86"/>
      <c r="ASA29" s="86"/>
      <c r="ASB29" s="86"/>
      <c r="ASC29" s="86"/>
      <c r="ASD29" s="86"/>
      <c r="ASE29" s="86"/>
      <c r="ASF29" s="86"/>
      <c r="ASG29" s="86"/>
      <c r="ASH29" s="86"/>
      <c r="ASI29" s="86"/>
      <c r="ASJ29" s="86"/>
      <c r="ASK29" s="86"/>
      <c r="ASL29" s="86"/>
      <c r="ASM29" s="86"/>
      <c r="ASN29" s="86"/>
      <c r="ASO29" s="86"/>
      <c r="ASP29" s="86"/>
      <c r="ASQ29" s="86"/>
      <c r="ASR29" s="86"/>
      <c r="ASS29" s="86"/>
      <c r="AST29" s="86"/>
      <c r="ASU29" s="86"/>
      <c r="ASV29" s="86"/>
      <c r="ASW29" s="86"/>
      <c r="ASX29" s="86"/>
      <c r="ASY29" s="86"/>
      <c r="ASZ29" s="86"/>
      <c r="ATA29" s="86"/>
      <c r="ATB29" s="86"/>
      <c r="ATC29" s="86"/>
      <c r="ATD29" s="86"/>
      <c r="ATE29" s="86"/>
      <c r="ATF29" s="86"/>
      <c r="ATG29" s="86"/>
      <c r="ATH29" s="86"/>
      <c r="ATI29" s="86"/>
      <c r="ATJ29" s="86"/>
      <c r="ATK29" s="86"/>
      <c r="ATL29" s="86"/>
      <c r="ATM29" s="86"/>
      <c r="ATN29" s="86"/>
      <c r="ATO29" s="86"/>
      <c r="ATP29" s="86"/>
      <c r="ATQ29" s="86"/>
      <c r="ATR29" s="86"/>
      <c r="ATS29" s="86"/>
      <c r="ATT29" s="86"/>
      <c r="ATU29" s="86"/>
      <c r="ATV29" s="86"/>
      <c r="ATW29" s="86"/>
      <c r="ATX29" s="86"/>
      <c r="ATY29" s="86"/>
      <c r="ATZ29" s="86"/>
      <c r="AUA29" s="86"/>
      <c r="AUB29" s="86"/>
      <c r="AUC29" s="86"/>
      <c r="AUD29" s="86"/>
      <c r="AUE29" s="86"/>
      <c r="AUF29" s="86"/>
      <c r="AUG29" s="86"/>
      <c r="AUH29" s="86"/>
      <c r="AUI29" s="86"/>
      <c r="AUJ29" s="86"/>
      <c r="AUK29" s="86"/>
      <c r="AUL29" s="86"/>
      <c r="AUM29" s="86"/>
      <c r="AUN29" s="86"/>
      <c r="AUO29" s="86"/>
      <c r="AUP29" s="86"/>
      <c r="AUQ29" s="86"/>
      <c r="AUR29" s="86"/>
      <c r="AUS29" s="86"/>
      <c r="AUT29" s="86"/>
      <c r="AUU29" s="86"/>
      <c r="AUV29" s="86"/>
      <c r="AUW29" s="86"/>
      <c r="AUX29" s="86"/>
      <c r="AUY29" s="86"/>
      <c r="AUZ29" s="86"/>
      <c r="AVA29" s="86"/>
      <c r="AVB29" s="86"/>
      <c r="AVC29" s="86"/>
      <c r="AVD29" s="86"/>
      <c r="AVE29" s="86"/>
      <c r="AVF29" s="86"/>
      <c r="AVG29" s="86"/>
      <c r="AVH29" s="86"/>
      <c r="AVI29" s="86"/>
      <c r="AVJ29" s="86"/>
      <c r="AVK29" s="86"/>
      <c r="AVL29" s="86"/>
      <c r="AVM29" s="86"/>
      <c r="AVN29" s="86"/>
      <c r="AVO29" s="86"/>
      <c r="AVP29" s="86"/>
      <c r="AVQ29" s="86"/>
      <c r="AVR29" s="86"/>
      <c r="AVS29" s="86"/>
      <c r="AVT29" s="86"/>
      <c r="AVU29" s="86"/>
      <c r="AVV29" s="86"/>
      <c r="AVW29" s="86"/>
      <c r="AVX29" s="86"/>
      <c r="AVY29" s="86"/>
      <c r="AVZ29" s="86"/>
      <c r="AWA29" s="86"/>
      <c r="AWB29" s="86"/>
      <c r="AWC29" s="86"/>
      <c r="AWD29" s="86"/>
      <c r="AWE29" s="86"/>
      <c r="AWF29" s="86"/>
      <c r="AWG29" s="86"/>
      <c r="AWH29" s="86"/>
      <c r="AWI29" s="86"/>
      <c r="AWJ29" s="86"/>
      <c r="AWK29" s="86"/>
      <c r="AWL29" s="86"/>
      <c r="AWM29" s="86"/>
      <c r="AWN29" s="86"/>
      <c r="AWO29" s="86"/>
      <c r="AWP29" s="86"/>
      <c r="AWQ29" s="86"/>
      <c r="AWR29" s="86"/>
      <c r="AWS29" s="86"/>
      <c r="AWT29" s="86"/>
      <c r="AWU29" s="86"/>
      <c r="AWV29" s="86"/>
      <c r="AWW29" s="86"/>
      <c r="AWX29" s="86"/>
      <c r="AWY29" s="86"/>
      <c r="AWZ29" s="86"/>
      <c r="AXA29" s="86"/>
      <c r="AXB29" s="86"/>
      <c r="AXC29" s="86"/>
      <c r="AXD29" s="86"/>
      <c r="AXE29" s="86"/>
      <c r="AXF29" s="86"/>
      <c r="AXG29" s="86"/>
      <c r="AXH29" s="86"/>
      <c r="AXI29" s="86"/>
      <c r="AXJ29" s="86"/>
      <c r="AXK29" s="86"/>
      <c r="AXL29" s="86"/>
      <c r="AXM29" s="86"/>
      <c r="AXN29" s="86"/>
      <c r="AXO29" s="86"/>
      <c r="AXP29" s="86"/>
      <c r="AXQ29" s="86"/>
      <c r="AXR29" s="86"/>
      <c r="AXS29" s="86"/>
      <c r="AXT29" s="86"/>
      <c r="AXU29" s="86"/>
      <c r="AXV29" s="86"/>
      <c r="AXW29" s="86"/>
      <c r="AXX29" s="86"/>
      <c r="AXY29" s="86"/>
      <c r="AXZ29" s="86"/>
      <c r="AYA29" s="86"/>
      <c r="AYB29" s="86"/>
      <c r="AYC29" s="86"/>
      <c r="AYD29" s="86"/>
      <c r="AYE29" s="86"/>
      <c r="AYF29" s="86"/>
      <c r="AYG29" s="86"/>
      <c r="AYH29" s="86"/>
      <c r="AYI29" s="86"/>
      <c r="AYJ29" s="86"/>
      <c r="AYK29" s="86"/>
      <c r="AYL29" s="86"/>
      <c r="AYM29" s="86"/>
      <c r="AYN29" s="86"/>
      <c r="AYO29" s="86"/>
      <c r="AYP29" s="86"/>
      <c r="AYQ29" s="86"/>
      <c r="AYR29" s="86"/>
      <c r="AYS29" s="86"/>
      <c r="AYT29" s="86"/>
      <c r="AYU29" s="86"/>
      <c r="AYV29" s="86"/>
      <c r="AYW29" s="86"/>
      <c r="AYX29" s="86"/>
      <c r="AYY29" s="86"/>
      <c r="AYZ29" s="86"/>
      <c r="AZA29" s="86"/>
      <c r="AZB29" s="86"/>
      <c r="AZC29" s="86"/>
      <c r="AZD29" s="86"/>
      <c r="AZE29" s="86"/>
      <c r="AZF29" s="86"/>
      <c r="AZG29" s="86"/>
      <c r="AZH29" s="86"/>
      <c r="AZI29" s="86"/>
      <c r="AZJ29" s="86"/>
      <c r="AZK29" s="86"/>
      <c r="AZL29" s="86"/>
      <c r="AZM29" s="86"/>
      <c r="AZN29" s="86"/>
      <c r="AZO29" s="86"/>
      <c r="AZP29" s="86"/>
      <c r="AZQ29" s="86"/>
      <c r="AZR29" s="86"/>
      <c r="AZS29" s="86"/>
      <c r="AZT29" s="86"/>
      <c r="AZU29" s="86"/>
      <c r="AZV29" s="86"/>
      <c r="AZW29" s="86"/>
      <c r="AZX29" s="86"/>
      <c r="AZY29" s="86"/>
      <c r="AZZ29" s="86"/>
      <c r="BAA29" s="86"/>
      <c r="BAB29" s="86"/>
      <c r="BAC29" s="86"/>
      <c r="BAD29" s="86"/>
      <c r="BAE29" s="86"/>
      <c r="BAF29" s="86"/>
      <c r="BAG29" s="86"/>
      <c r="BAH29" s="86"/>
      <c r="BAI29" s="86"/>
      <c r="BAJ29" s="86"/>
      <c r="BAK29" s="86"/>
      <c r="BAL29" s="86"/>
      <c r="BAM29" s="86"/>
      <c r="BAN29" s="86"/>
      <c r="BAO29" s="86"/>
      <c r="BAP29" s="86"/>
      <c r="BAQ29" s="86"/>
      <c r="BAR29" s="86"/>
      <c r="BAS29" s="86"/>
      <c r="BAT29" s="86"/>
      <c r="BAU29" s="86"/>
      <c r="BAV29" s="86"/>
      <c r="BAW29" s="86"/>
      <c r="BAX29" s="86"/>
      <c r="BAY29" s="86"/>
      <c r="BAZ29" s="86"/>
      <c r="BBA29" s="86"/>
      <c r="BBB29" s="86"/>
      <c r="BBC29" s="86"/>
      <c r="BBD29" s="86"/>
      <c r="BBE29" s="86"/>
      <c r="BBF29" s="86"/>
      <c r="BBG29" s="86"/>
      <c r="BBH29" s="86"/>
      <c r="BBI29" s="86"/>
      <c r="BBJ29" s="86"/>
      <c r="BBK29" s="86"/>
      <c r="BBL29" s="86"/>
      <c r="BBM29" s="86"/>
      <c r="BBN29" s="86"/>
      <c r="BBO29" s="86"/>
      <c r="BBP29" s="86"/>
      <c r="BBQ29" s="86"/>
      <c r="BBR29" s="86"/>
      <c r="BBS29" s="86"/>
      <c r="BBT29" s="86"/>
      <c r="BBU29" s="86"/>
      <c r="BBV29" s="86"/>
      <c r="BBW29" s="86"/>
      <c r="BBX29" s="86"/>
      <c r="BBY29" s="86"/>
      <c r="BBZ29" s="86"/>
      <c r="BCA29" s="86"/>
      <c r="BCB29" s="86"/>
      <c r="BCC29" s="86"/>
      <c r="BCD29" s="86"/>
      <c r="BCE29" s="86"/>
      <c r="BCF29" s="86"/>
      <c r="BCG29" s="86"/>
      <c r="BCH29" s="86"/>
      <c r="BCI29" s="86"/>
      <c r="BCJ29" s="86"/>
      <c r="BCK29" s="86"/>
      <c r="BCL29" s="86"/>
      <c r="BCM29" s="86"/>
      <c r="BCN29" s="86"/>
      <c r="BCO29" s="86"/>
      <c r="BCP29" s="86"/>
      <c r="BCQ29" s="86"/>
      <c r="BCR29" s="86"/>
      <c r="BCS29" s="86"/>
      <c r="BCT29" s="86"/>
      <c r="BCU29" s="86"/>
      <c r="BCV29" s="86"/>
      <c r="BCW29" s="86"/>
      <c r="BCX29" s="86"/>
      <c r="BCY29" s="86"/>
      <c r="BCZ29" s="86"/>
      <c r="BDA29" s="86"/>
      <c r="BDB29" s="86"/>
      <c r="BDC29" s="86"/>
      <c r="BDD29" s="86"/>
      <c r="BDE29" s="86"/>
      <c r="BDF29" s="86"/>
      <c r="BDG29" s="86"/>
      <c r="BDH29" s="86"/>
      <c r="BDI29" s="86"/>
      <c r="BDJ29" s="86"/>
      <c r="BDK29" s="86"/>
      <c r="BDL29" s="86"/>
      <c r="BDM29" s="86"/>
      <c r="BDN29" s="86"/>
      <c r="BDO29" s="86"/>
      <c r="BDP29" s="86"/>
      <c r="BDQ29" s="86"/>
      <c r="BDR29" s="86"/>
      <c r="BDS29" s="86"/>
      <c r="BDT29" s="86"/>
      <c r="BDU29" s="86"/>
      <c r="BDV29" s="86"/>
      <c r="BDW29" s="86"/>
      <c r="BDX29" s="86"/>
      <c r="BDY29" s="86"/>
      <c r="BDZ29" s="86"/>
      <c r="BEA29" s="86"/>
      <c r="BEB29" s="86"/>
      <c r="BEC29" s="86"/>
      <c r="BED29" s="86"/>
      <c r="BEE29" s="86"/>
      <c r="BEF29" s="86"/>
      <c r="BEG29" s="86"/>
      <c r="BEH29" s="86"/>
      <c r="BEI29" s="86"/>
      <c r="BEJ29" s="86"/>
      <c r="BEK29" s="86"/>
      <c r="BEL29" s="86"/>
      <c r="BEM29" s="86"/>
      <c r="BEN29" s="86"/>
      <c r="BEO29" s="86"/>
      <c r="BEP29" s="86"/>
      <c r="BEQ29" s="86"/>
      <c r="BER29" s="86"/>
      <c r="BES29" s="86"/>
      <c r="BET29" s="86"/>
      <c r="BEU29" s="86"/>
      <c r="BEV29" s="86"/>
      <c r="BEW29" s="86"/>
      <c r="BEX29" s="86"/>
      <c r="BEY29" s="86"/>
      <c r="BEZ29" s="86"/>
      <c r="BFA29" s="86"/>
      <c r="BFB29" s="86"/>
      <c r="BFC29" s="86"/>
      <c r="BFD29" s="86"/>
      <c r="BFE29" s="86"/>
      <c r="BFF29" s="86"/>
      <c r="BFG29" s="86"/>
      <c r="BFH29" s="86"/>
      <c r="BFI29" s="86"/>
      <c r="BFJ29" s="86"/>
      <c r="BFK29" s="86"/>
      <c r="BFL29" s="86"/>
      <c r="BFM29" s="86"/>
      <c r="BFN29" s="86"/>
      <c r="BFO29" s="86"/>
      <c r="BFP29" s="86"/>
      <c r="BFQ29" s="86"/>
      <c r="BFR29" s="86"/>
      <c r="BFS29" s="86"/>
      <c r="BFT29" s="86"/>
      <c r="BFU29" s="86"/>
      <c r="BFV29" s="86"/>
      <c r="BFW29" s="86"/>
      <c r="BFX29" s="86"/>
      <c r="BFY29" s="86"/>
      <c r="BFZ29" s="86"/>
      <c r="BGA29" s="86"/>
      <c r="BGB29" s="86"/>
      <c r="BGC29" s="86"/>
      <c r="BGD29" s="86"/>
      <c r="BGE29" s="86"/>
      <c r="BGF29" s="86"/>
      <c r="BGG29" s="86"/>
      <c r="BGH29" s="86"/>
      <c r="BGI29" s="86"/>
      <c r="BGJ29" s="86"/>
      <c r="BGK29" s="86"/>
      <c r="BGL29" s="86"/>
      <c r="BGM29" s="86"/>
      <c r="BGN29" s="86"/>
      <c r="BGO29" s="86"/>
      <c r="BGP29" s="86"/>
      <c r="BGQ29" s="86"/>
      <c r="BGR29" s="86"/>
      <c r="BGS29" s="86"/>
      <c r="BGT29" s="86"/>
      <c r="BGU29" s="86"/>
      <c r="BGV29" s="86"/>
      <c r="BGW29" s="86"/>
      <c r="BGX29" s="86"/>
      <c r="BGY29" s="86"/>
      <c r="BGZ29" s="86"/>
      <c r="BHA29" s="86"/>
      <c r="BHB29" s="86"/>
      <c r="BHC29" s="86"/>
      <c r="BHD29" s="86"/>
      <c r="BHE29" s="86"/>
      <c r="BHF29" s="86"/>
      <c r="BHG29" s="86"/>
      <c r="BHH29" s="86"/>
      <c r="BHI29" s="86"/>
      <c r="BHJ29" s="86"/>
      <c r="BHK29" s="86"/>
      <c r="BHL29" s="86"/>
      <c r="BHM29" s="86"/>
      <c r="BHN29" s="86"/>
      <c r="BHO29" s="86"/>
      <c r="BHP29" s="86"/>
      <c r="BHQ29" s="86"/>
      <c r="BHR29" s="86"/>
      <c r="BHS29" s="86"/>
      <c r="BHT29" s="86"/>
      <c r="BHU29" s="86"/>
      <c r="BHV29" s="86"/>
      <c r="BHW29" s="86"/>
      <c r="BHX29" s="86"/>
      <c r="BHY29" s="86"/>
      <c r="BHZ29" s="86"/>
      <c r="BIA29" s="86"/>
      <c r="BIB29" s="86"/>
      <c r="BIC29" s="86"/>
      <c r="BID29" s="86"/>
      <c r="BIE29" s="86"/>
      <c r="BIF29" s="86"/>
      <c r="BIG29" s="86"/>
      <c r="BIH29" s="86"/>
      <c r="BII29" s="86"/>
      <c r="BIJ29" s="86"/>
      <c r="BIK29" s="86"/>
      <c r="BIL29" s="86"/>
      <c r="BIM29" s="86"/>
      <c r="BIN29" s="86"/>
      <c r="BIO29" s="86"/>
      <c r="BIP29" s="86"/>
      <c r="BIQ29" s="86"/>
      <c r="BIR29" s="86"/>
      <c r="BIS29" s="86"/>
      <c r="BIT29" s="86"/>
      <c r="BIU29" s="86"/>
      <c r="BIV29" s="86"/>
      <c r="BIW29" s="86"/>
      <c r="BIX29" s="86"/>
      <c r="BIY29" s="86"/>
      <c r="BIZ29" s="86"/>
      <c r="BJA29" s="86"/>
      <c r="BJB29" s="86"/>
      <c r="BJC29" s="86"/>
      <c r="BJD29" s="86"/>
      <c r="BJE29" s="86"/>
      <c r="BJF29" s="86"/>
      <c r="BJG29" s="86"/>
      <c r="BJH29" s="86"/>
      <c r="BJI29" s="86"/>
      <c r="BJJ29" s="86"/>
      <c r="BJK29" s="86"/>
      <c r="BJL29" s="86"/>
      <c r="BJM29" s="86"/>
      <c r="BJN29" s="86"/>
      <c r="BJO29" s="86"/>
      <c r="BJP29" s="86"/>
      <c r="BJQ29" s="86"/>
      <c r="BJR29" s="86"/>
      <c r="BJS29" s="86"/>
      <c r="BJT29" s="86"/>
      <c r="BJU29" s="86"/>
      <c r="BJV29" s="86"/>
      <c r="BJW29" s="86"/>
      <c r="BJX29" s="86"/>
      <c r="BJY29" s="86"/>
      <c r="BJZ29" s="86"/>
      <c r="BKA29" s="86"/>
      <c r="BKB29" s="86"/>
      <c r="BKC29" s="86"/>
      <c r="BKD29" s="86"/>
      <c r="BKE29" s="86"/>
      <c r="BKF29" s="86"/>
      <c r="BKG29" s="86"/>
      <c r="BKH29" s="86"/>
      <c r="BKI29" s="86"/>
      <c r="BKJ29" s="86"/>
      <c r="BKK29" s="86"/>
      <c r="BKL29" s="86"/>
      <c r="BKM29" s="86"/>
      <c r="BKN29" s="86"/>
      <c r="BKO29" s="86"/>
      <c r="BKP29" s="86"/>
      <c r="BKQ29" s="86"/>
      <c r="BKR29" s="86"/>
      <c r="BKS29" s="86"/>
      <c r="BKT29" s="86"/>
      <c r="BKU29" s="86"/>
      <c r="BKV29" s="86"/>
      <c r="BKW29" s="86"/>
      <c r="BKX29" s="86"/>
      <c r="BKY29" s="86"/>
      <c r="BKZ29" s="86"/>
      <c r="BLA29" s="86"/>
      <c r="BLB29" s="86"/>
      <c r="BLC29" s="86"/>
      <c r="BLD29" s="86"/>
      <c r="BLE29" s="86"/>
      <c r="BLF29" s="86"/>
      <c r="BLG29" s="86"/>
      <c r="BLH29" s="86"/>
      <c r="BLI29" s="86"/>
      <c r="BLJ29" s="86"/>
      <c r="BLK29" s="86"/>
      <c r="BLL29" s="86"/>
      <c r="BLM29" s="86"/>
      <c r="BLN29" s="86"/>
      <c r="BLO29" s="86"/>
      <c r="BLP29" s="86"/>
      <c r="BLQ29" s="86"/>
      <c r="BLR29" s="86"/>
      <c r="BLS29" s="86"/>
      <c r="BLT29" s="86"/>
      <c r="BLU29" s="86"/>
      <c r="BLV29" s="86"/>
      <c r="BLW29" s="86"/>
      <c r="BLX29" s="86"/>
      <c r="BLY29" s="86"/>
      <c r="BLZ29" s="86"/>
      <c r="BMA29" s="86"/>
      <c r="BMB29" s="86"/>
      <c r="BMC29" s="86"/>
      <c r="BMD29" s="86"/>
      <c r="BME29" s="86"/>
      <c r="BMF29" s="86"/>
      <c r="BMG29" s="86"/>
      <c r="BMH29" s="86"/>
      <c r="BMI29" s="86"/>
      <c r="BMJ29" s="86"/>
      <c r="BMK29" s="86"/>
      <c r="BML29" s="86"/>
      <c r="BMM29" s="86"/>
      <c r="BMN29" s="86"/>
      <c r="BMO29" s="86"/>
      <c r="BMP29" s="86"/>
      <c r="BMQ29" s="86"/>
      <c r="BMR29" s="86"/>
      <c r="BMS29" s="86"/>
      <c r="BMT29" s="86"/>
      <c r="BMU29" s="86"/>
      <c r="BMV29" s="86"/>
      <c r="BMW29" s="86"/>
      <c r="BMX29" s="86"/>
      <c r="BMY29" s="86"/>
      <c r="BMZ29" s="86"/>
      <c r="BNA29" s="86"/>
      <c r="BNB29" s="86"/>
      <c r="BNC29" s="86"/>
      <c r="BND29" s="86"/>
      <c r="BNE29" s="86"/>
      <c r="BNF29" s="86"/>
      <c r="BNG29" s="86"/>
      <c r="BNH29" s="86"/>
      <c r="BNI29" s="86"/>
      <c r="BNJ29" s="86"/>
      <c r="BNK29" s="86"/>
      <c r="BNL29" s="86"/>
      <c r="BNM29" s="86"/>
      <c r="BNN29" s="86"/>
      <c r="BNO29" s="86"/>
      <c r="BNP29" s="86"/>
      <c r="BNQ29" s="86"/>
      <c r="BNR29" s="86"/>
      <c r="BNS29" s="86"/>
      <c r="BNT29" s="86"/>
      <c r="BNU29" s="86"/>
      <c r="BNV29" s="86"/>
      <c r="BNW29" s="86"/>
      <c r="BNX29" s="86"/>
      <c r="BNY29" s="86"/>
      <c r="BNZ29" s="86"/>
      <c r="BOA29" s="86"/>
      <c r="BOB29" s="86"/>
      <c r="BOC29" s="86"/>
      <c r="BOD29" s="86"/>
      <c r="BOE29" s="86"/>
      <c r="BOF29" s="86"/>
      <c r="BOG29" s="86"/>
      <c r="BOH29" s="86"/>
      <c r="BOI29" s="86"/>
      <c r="BOJ29" s="86"/>
      <c r="BOK29" s="86"/>
      <c r="BOL29" s="86"/>
      <c r="BOM29" s="86"/>
      <c r="BON29" s="86"/>
      <c r="BOO29" s="86"/>
      <c r="BOP29" s="86"/>
      <c r="BOQ29" s="86"/>
      <c r="BOR29" s="86"/>
      <c r="BOS29" s="86"/>
      <c r="BOT29" s="86"/>
      <c r="BOU29" s="86"/>
      <c r="BOV29" s="86"/>
      <c r="BOW29" s="86"/>
      <c r="BOX29" s="86"/>
      <c r="BOY29" s="86"/>
      <c r="BOZ29" s="86"/>
      <c r="BPA29" s="86"/>
      <c r="BPB29" s="86"/>
      <c r="BPC29" s="86"/>
      <c r="BPD29" s="86"/>
      <c r="BPE29" s="86"/>
      <c r="BPF29" s="86"/>
      <c r="BPG29" s="86"/>
      <c r="BPH29" s="86"/>
      <c r="BPI29" s="86"/>
      <c r="BPJ29" s="86"/>
      <c r="BPK29" s="86"/>
      <c r="BPL29" s="86"/>
      <c r="BPM29" s="86"/>
      <c r="BPN29" s="86"/>
      <c r="BPO29" s="86"/>
      <c r="BPP29" s="86"/>
      <c r="BPQ29" s="86"/>
      <c r="BPR29" s="86"/>
      <c r="BPS29" s="86"/>
      <c r="BPT29" s="86"/>
      <c r="BPU29" s="86"/>
      <c r="BPV29" s="86"/>
      <c r="BPW29" s="86"/>
      <c r="BPX29" s="86"/>
      <c r="BPY29" s="86"/>
      <c r="BPZ29" s="86"/>
      <c r="BQA29" s="86"/>
      <c r="BQB29" s="86"/>
      <c r="BQC29" s="86"/>
      <c r="BQD29" s="86"/>
      <c r="BQE29" s="86"/>
      <c r="BQF29" s="86"/>
      <c r="BQG29" s="86"/>
      <c r="BQH29" s="86"/>
      <c r="BQI29" s="86"/>
      <c r="BQJ29" s="86"/>
      <c r="BQK29" s="86"/>
      <c r="BQL29" s="86"/>
      <c r="BQM29" s="86"/>
      <c r="BQN29" s="86"/>
      <c r="BQO29" s="86"/>
      <c r="BQP29" s="86"/>
      <c r="BQQ29" s="86"/>
      <c r="BQR29" s="86"/>
      <c r="BQS29" s="86"/>
      <c r="BQT29" s="86"/>
      <c r="BQU29" s="86"/>
      <c r="BQV29" s="86"/>
      <c r="BQW29" s="86"/>
      <c r="BQX29" s="86"/>
      <c r="BQY29" s="86"/>
      <c r="BQZ29" s="86"/>
      <c r="BRA29" s="86"/>
      <c r="BRB29" s="86"/>
      <c r="BRC29" s="86"/>
      <c r="BRD29" s="86"/>
      <c r="BRE29" s="86"/>
      <c r="BRF29" s="86"/>
      <c r="BRG29" s="86"/>
      <c r="BRH29" s="86"/>
      <c r="BRI29" s="86"/>
      <c r="BRJ29" s="86"/>
      <c r="BRK29" s="86"/>
      <c r="BRL29" s="86"/>
      <c r="BRM29" s="86"/>
      <c r="BRN29" s="86"/>
      <c r="BRO29" s="86"/>
      <c r="BRP29" s="86"/>
      <c r="BRQ29" s="86"/>
      <c r="BRR29" s="86"/>
      <c r="BRS29" s="86"/>
      <c r="BRT29" s="86"/>
      <c r="BRU29" s="86"/>
      <c r="BRV29" s="86"/>
      <c r="BRW29" s="86"/>
      <c r="BRX29" s="86"/>
      <c r="BRY29" s="86"/>
      <c r="BRZ29" s="86"/>
      <c r="BSA29" s="86"/>
      <c r="BSB29" s="86"/>
      <c r="BSC29" s="86"/>
      <c r="BSD29" s="86"/>
      <c r="BSE29" s="86"/>
      <c r="BSF29" s="86"/>
      <c r="BSG29" s="86"/>
      <c r="BSH29" s="86"/>
      <c r="BSI29" s="86"/>
      <c r="BSJ29" s="86"/>
      <c r="BSK29" s="86"/>
      <c r="BSL29" s="86"/>
      <c r="BSM29" s="86"/>
      <c r="BSN29" s="86"/>
      <c r="BSO29" s="86"/>
      <c r="BSP29" s="86"/>
      <c r="BSQ29" s="86"/>
      <c r="BSR29" s="86"/>
      <c r="BSS29" s="86"/>
      <c r="BST29" s="86"/>
      <c r="BSU29" s="86"/>
      <c r="BSV29" s="86"/>
      <c r="BSW29" s="86"/>
      <c r="BSX29" s="86"/>
      <c r="BSY29" s="86"/>
      <c r="BSZ29" s="86"/>
      <c r="BTA29" s="86"/>
      <c r="BTB29" s="86"/>
      <c r="BTC29" s="86"/>
      <c r="BTD29" s="86"/>
      <c r="BTE29" s="86"/>
      <c r="BTF29" s="86"/>
      <c r="BTG29" s="86"/>
      <c r="BTH29" s="86"/>
      <c r="BTI29" s="86"/>
      <c r="BTJ29" s="86"/>
      <c r="BTK29" s="86"/>
      <c r="BTL29" s="86"/>
      <c r="BTM29" s="86"/>
      <c r="BTN29" s="86"/>
      <c r="BTO29" s="86"/>
      <c r="BTP29" s="86"/>
      <c r="BTQ29" s="86"/>
      <c r="BTR29" s="86"/>
      <c r="BTS29" s="86"/>
      <c r="BTT29" s="86"/>
      <c r="BTU29" s="86"/>
      <c r="BTV29" s="86"/>
      <c r="BTW29" s="86"/>
      <c r="BTX29" s="86"/>
      <c r="BTY29" s="86"/>
      <c r="BTZ29" s="86"/>
      <c r="BUA29" s="86"/>
      <c r="BUB29" s="86"/>
      <c r="BUC29" s="86"/>
      <c r="BUD29" s="86"/>
      <c r="BUE29" s="86"/>
      <c r="BUF29" s="86"/>
      <c r="BUG29" s="86"/>
      <c r="BUH29" s="86"/>
      <c r="BUI29" s="86"/>
      <c r="BUJ29" s="86"/>
      <c r="BUK29" s="86"/>
      <c r="BUL29" s="86"/>
      <c r="BUM29" s="86"/>
      <c r="BUN29" s="86"/>
      <c r="BUO29" s="86"/>
      <c r="BUP29" s="86"/>
      <c r="BUQ29" s="86"/>
      <c r="BUR29" s="86"/>
      <c r="BUS29" s="86"/>
      <c r="BUT29" s="86"/>
      <c r="BUU29" s="86"/>
      <c r="BUV29" s="86"/>
      <c r="BUW29" s="86"/>
      <c r="BUX29" s="86"/>
      <c r="BUY29" s="86"/>
      <c r="BUZ29" s="86"/>
      <c r="BVA29" s="86"/>
      <c r="BVB29" s="86"/>
      <c r="BVC29" s="86"/>
      <c r="BVD29" s="86"/>
      <c r="BVE29" s="86"/>
      <c r="BVF29" s="86"/>
      <c r="BVG29" s="86"/>
      <c r="BVH29" s="86"/>
      <c r="BVI29" s="86"/>
      <c r="BVJ29" s="86"/>
      <c r="BVK29" s="86"/>
      <c r="BVL29" s="86"/>
      <c r="BVM29" s="86"/>
      <c r="BVN29" s="86"/>
      <c r="BVO29" s="86"/>
      <c r="BVP29" s="86"/>
      <c r="BVQ29" s="86"/>
      <c r="BVR29" s="86"/>
      <c r="BVS29" s="86"/>
      <c r="BVT29" s="86"/>
      <c r="BVU29" s="86"/>
      <c r="BVV29" s="86"/>
      <c r="BVW29" s="86"/>
      <c r="BVX29" s="86"/>
      <c r="BVY29" s="86"/>
      <c r="BVZ29" s="86"/>
      <c r="BWA29" s="86"/>
      <c r="BWB29" s="86"/>
      <c r="BWC29" s="86"/>
      <c r="BWD29" s="86"/>
      <c r="BWE29" s="86"/>
      <c r="BWF29" s="86"/>
      <c r="BWG29" s="86"/>
      <c r="BWH29" s="86"/>
      <c r="BWI29" s="86"/>
      <c r="BWJ29" s="86"/>
      <c r="BWK29" s="86"/>
      <c r="BWL29" s="86"/>
      <c r="BWM29" s="86"/>
      <c r="BWN29" s="86"/>
      <c r="BWO29" s="86"/>
      <c r="BWP29" s="86"/>
      <c r="BWQ29" s="86"/>
      <c r="BWR29" s="86"/>
      <c r="BWS29" s="86"/>
      <c r="BWT29" s="86"/>
      <c r="BWU29" s="86"/>
      <c r="BWV29" s="86"/>
      <c r="BWW29" s="86"/>
      <c r="BWX29" s="86"/>
      <c r="BWY29" s="86"/>
      <c r="BWZ29" s="86"/>
      <c r="BXA29" s="86"/>
      <c r="BXB29" s="86"/>
      <c r="BXC29" s="86"/>
      <c r="BXD29" s="86"/>
      <c r="BXE29" s="86"/>
      <c r="BXF29" s="86"/>
      <c r="BXG29" s="86"/>
      <c r="BXH29" s="86"/>
      <c r="BXI29" s="86"/>
      <c r="BXJ29" s="86"/>
      <c r="BXK29" s="86"/>
      <c r="BXL29" s="86"/>
      <c r="BXM29" s="86"/>
      <c r="BXN29" s="86"/>
      <c r="BXO29" s="86"/>
      <c r="BXP29" s="86"/>
      <c r="BXQ29" s="86"/>
      <c r="BXR29" s="86"/>
      <c r="BXS29" s="86"/>
      <c r="BXT29" s="86"/>
      <c r="BXU29" s="86"/>
      <c r="BXV29" s="86"/>
      <c r="BXW29" s="86"/>
      <c r="BXX29" s="86"/>
      <c r="BXY29" s="86"/>
      <c r="BXZ29" s="86"/>
      <c r="BYA29" s="86"/>
      <c r="BYB29" s="86"/>
      <c r="BYC29" s="86"/>
      <c r="BYD29" s="86"/>
      <c r="BYE29" s="86"/>
      <c r="BYF29" s="86"/>
      <c r="BYG29" s="86"/>
      <c r="BYH29" s="86"/>
      <c r="BYI29" s="86"/>
      <c r="BYJ29" s="86"/>
      <c r="BYK29" s="86"/>
      <c r="BYL29" s="86"/>
      <c r="BYM29" s="86"/>
      <c r="BYN29" s="86"/>
      <c r="BYO29" s="86"/>
      <c r="BYP29" s="86"/>
      <c r="BYQ29" s="86"/>
      <c r="BYR29" s="86"/>
      <c r="BYS29" s="86"/>
      <c r="BYT29" s="86"/>
      <c r="BYU29" s="86"/>
      <c r="BYV29" s="86"/>
      <c r="BYW29" s="86"/>
      <c r="BYX29" s="86"/>
      <c r="BYY29" s="86"/>
      <c r="BYZ29" s="86"/>
      <c r="BZA29" s="86"/>
      <c r="BZB29" s="86"/>
      <c r="BZC29" s="86"/>
      <c r="BZD29" s="86"/>
      <c r="BZE29" s="86"/>
      <c r="BZF29" s="86"/>
      <c r="BZG29" s="86"/>
      <c r="BZH29" s="86"/>
      <c r="BZI29" s="86"/>
      <c r="BZJ29" s="86"/>
      <c r="BZK29" s="86"/>
      <c r="BZL29" s="86"/>
      <c r="BZM29" s="86"/>
      <c r="BZN29" s="86"/>
      <c r="BZO29" s="86"/>
      <c r="BZP29" s="86"/>
      <c r="BZQ29" s="86"/>
      <c r="BZR29" s="86"/>
      <c r="BZS29" s="86"/>
      <c r="BZT29" s="86"/>
      <c r="BZU29" s="86"/>
      <c r="BZV29" s="86"/>
      <c r="BZW29" s="86"/>
      <c r="BZX29" s="86"/>
      <c r="BZY29" s="86"/>
      <c r="BZZ29" s="86"/>
      <c r="CAA29" s="86"/>
      <c r="CAB29" s="86"/>
      <c r="CAC29" s="86"/>
      <c r="CAD29" s="86"/>
      <c r="CAE29" s="86"/>
      <c r="CAF29" s="86"/>
      <c r="CAG29" s="86"/>
      <c r="CAH29" s="86"/>
      <c r="CAI29" s="86"/>
      <c r="CAJ29" s="86"/>
      <c r="CAK29" s="86"/>
      <c r="CAL29" s="86"/>
      <c r="CAM29" s="86"/>
      <c r="CAN29" s="86"/>
      <c r="CAO29" s="86"/>
      <c r="CAP29" s="86"/>
      <c r="CAQ29" s="86"/>
      <c r="CAR29" s="86"/>
      <c r="CAS29" s="86"/>
      <c r="CAT29" s="86"/>
      <c r="CAU29" s="86"/>
      <c r="CAV29" s="86"/>
      <c r="CAW29" s="86"/>
      <c r="CAX29" s="86"/>
      <c r="CAY29" s="86"/>
      <c r="CAZ29" s="86"/>
      <c r="CBA29" s="86"/>
      <c r="CBB29" s="86"/>
      <c r="CBC29" s="86"/>
      <c r="CBD29" s="86"/>
      <c r="CBE29" s="86"/>
      <c r="CBF29" s="86"/>
      <c r="CBG29" s="86"/>
      <c r="CBH29" s="86"/>
      <c r="CBI29" s="86"/>
      <c r="CBJ29" s="86"/>
      <c r="CBK29" s="86"/>
      <c r="CBL29" s="86"/>
      <c r="CBM29" s="86"/>
      <c r="CBN29" s="86"/>
      <c r="CBO29" s="86"/>
      <c r="CBP29" s="86"/>
      <c r="CBQ29" s="86"/>
      <c r="CBR29" s="86"/>
      <c r="CBS29" s="86"/>
      <c r="CBT29" s="86"/>
      <c r="CBU29" s="86"/>
      <c r="CBV29" s="86"/>
      <c r="CBW29" s="86"/>
      <c r="CBX29" s="86"/>
      <c r="CBY29" s="86"/>
      <c r="CBZ29" s="86"/>
      <c r="CCA29" s="86"/>
      <c r="CCB29" s="86"/>
      <c r="CCC29" s="86"/>
      <c r="CCD29" s="86"/>
      <c r="CCE29" s="86"/>
      <c r="CCF29" s="86"/>
      <c r="CCG29" s="86"/>
      <c r="CCH29" s="86"/>
      <c r="CCI29" s="86"/>
      <c r="CCJ29" s="86"/>
      <c r="CCK29" s="86"/>
      <c r="CCL29" s="86"/>
      <c r="CCM29" s="86"/>
      <c r="CCN29" s="86"/>
      <c r="CCO29" s="86"/>
      <c r="CCP29" s="86"/>
      <c r="CCQ29" s="86"/>
      <c r="CCR29" s="86"/>
      <c r="CCS29" s="86"/>
      <c r="CCT29" s="86"/>
      <c r="CCU29" s="86"/>
      <c r="CCV29" s="86"/>
      <c r="CCW29" s="86"/>
      <c r="CCX29" s="86"/>
      <c r="CCY29" s="86"/>
      <c r="CCZ29" s="86"/>
      <c r="CDA29" s="86"/>
      <c r="CDB29" s="86"/>
      <c r="CDC29" s="86"/>
      <c r="CDD29" s="86"/>
      <c r="CDE29" s="86"/>
      <c r="CDF29" s="86"/>
      <c r="CDG29" s="86"/>
      <c r="CDH29" s="86"/>
      <c r="CDI29" s="86"/>
      <c r="CDJ29" s="86"/>
      <c r="CDK29" s="86"/>
      <c r="CDL29" s="86"/>
      <c r="CDM29" s="86"/>
      <c r="CDN29" s="86"/>
      <c r="CDO29" s="86"/>
      <c r="CDP29" s="86"/>
      <c r="CDQ29" s="86"/>
      <c r="CDR29" s="86"/>
      <c r="CDS29" s="86"/>
      <c r="CDT29" s="86"/>
      <c r="CDU29" s="86"/>
      <c r="CDV29" s="86"/>
      <c r="CDW29" s="86"/>
      <c r="CDX29" s="86"/>
      <c r="CDY29" s="86"/>
      <c r="CDZ29" s="86"/>
      <c r="CEA29" s="86"/>
      <c r="CEB29" s="86"/>
      <c r="CEC29" s="86"/>
      <c r="CED29" s="86"/>
      <c r="CEE29" s="86"/>
      <c r="CEF29" s="86"/>
      <c r="CEG29" s="86"/>
      <c r="CEH29" s="86"/>
      <c r="CEI29" s="86"/>
      <c r="CEJ29" s="86"/>
      <c r="CEK29" s="86"/>
      <c r="CEL29" s="86"/>
      <c r="CEM29" s="86"/>
      <c r="CEN29" s="86"/>
      <c r="CEO29" s="86"/>
      <c r="CEP29" s="86"/>
      <c r="CEQ29" s="86"/>
      <c r="CER29" s="86"/>
      <c r="CES29" s="86"/>
      <c r="CET29" s="86"/>
      <c r="CEU29" s="86"/>
      <c r="CEV29" s="86"/>
      <c r="CEW29" s="86"/>
      <c r="CEX29" s="86"/>
      <c r="CEY29" s="86"/>
      <c r="CEZ29" s="86"/>
      <c r="CFA29" s="86"/>
      <c r="CFB29" s="86"/>
      <c r="CFC29" s="86"/>
      <c r="CFD29" s="86"/>
      <c r="CFE29" s="86"/>
      <c r="CFF29" s="86"/>
      <c r="CFG29" s="86"/>
      <c r="CFH29" s="86"/>
      <c r="CFI29" s="86"/>
      <c r="CFJ29" s="86"/>
      <c r="CFK29" s="86"/>
      <c r="CFL29" s="86"/>
      <c r="CFM29" s="86"/>
      <c r="CFN29" s="86"/>
      <c r="CFO29" s="86"/>
      <c r="CFP29" s="86"/>
      <c r="CFQ29" s="86"/>
      <c r="CFR29" s="86"/>
      <c r="CFS29" s="86"/>
      <c r="CFT29" s="86"/>
      <c r="CFU29" s="86"/>
      <c r="CFV29" s="86"/>
      <c r="CFW29" s="86"/>
      <c r="CFX29" s="86"/>
      <c r="CFY29" s="86"/>
      <c r="CFZ29" s="86"/>
      <c r="CGA29" s="86"/>
      <c r="CGB29" s="86"/>
      <c r="CGC29" s="86"/>
      <c r="CGD29" s="86"/>
      <c r="CGE29" s="86"/>
      <c r="CGF29" s="86"/>
      <c r="CGG29" s="86"/>
      <c r="CGH29" s="86"/>
      <c r="CGI29" s="86"/>
      <c r="CGJ29" s="86"/>
      <c r="CGK29" s="86"/>
      <c r="CGL29" s="86"/>
      <c r="CGM29" s="86"/>
      <c r="CGN29" s="86"/>
      <c r="CGO29" s="86"/>
      <c r="CGP29" s="86"/>
      <c r="CGQ29" s="86"/>
      <c r="CGR29" s="86"/>
      <c r="CGS29" s="86"/>
      <c r="CGT29" s="86"/>
      <c r="CGU29" s="86"/>
      <c r="CGV29" s="86"/>
      <c r="CGW29" s="86"/>
      <c r="CGX29" s="86"/>
      <c r="CGY29" s="86"/>
      <c r="CGZ29" s="86"/>
      <c r="CHA29" s="86"/>
      <c r="CHB29" s="86"/>
      <c r="CHC29" s="86"/>
      <c r="CHD29" s="86"/>
      <c r="CHE29" s="86"/>
      <c r="CHF29" s="86"/>
      <c r="CHG29" s="86"/>
      <c r="CHH29" s="86"/>
      <c r="CHI29" s="86"/>
      <c r="CHJ29" s="86"/>
      <c r="CHK29" s="86"/>
      <c r="CHL29" s="86"/>
      <c r="CHM29" s="86"/>
      <c r="CHN29" s="86"/>
      <c r="CHO29" s="86"/>
      <c r="CHP29" s="86"/>
      <c r="CHQ29" s="86"/>
      <c r="CHR29" s="86"/>
      <c r="CHS29" s="86"/>
      <c r="CHT29" s="86"/>
      <c r="CHU29" s="86"/>
      <c r="CHV29" s="86"/>
      <c r="CHW29" s="86"/>
      <c r="CHX29" s="86"/>
      <c r="CHY29" s="86"/>
      <c r="CHZ29" s="86"/>
      <c r="CIA29" s="86"/>
      <c r="CIB29" s="86"/>
      <c r="CIC29" s="86"/>
      <c r="CID29" s="86"/>
      <c r="CIE29" s="86"/>
      <c r="CIF29" s="86"/>
      <c r="CIG29" s="86"/>
      <c r="CIH29" s="86"/>
      <c r="CII29" s="86"/>
      <c r="CIJ29" s="86"/>
      <c r="CIK29" s="86"/>
      <c r="CIL29" s="86"/>
      <c r="CIM29" s="86"/>
      <c r="CIN29" s="86"/>
      <c r="CIO29" s="86"/>
      <c r="CIP29" s="86"/>
      <c r="CIQ29" s="86"/>
      <c r="CIR29" s="86"/>
      <c r="CIS29" s="86"/>
      <c r="CIT29" s="86"/>
      <c r="CIU29" s="86"/>
      <c r="CIV29" s="86"/>
      <c r="CIW29" s="86"/>
      <c r="CIX29" s="86"/>
      <c r="CIY29" s="86"/>
      <c r="CIZ29" s="86"/>
      <c r="CJA29" s="86"/>
      <c r="CJB29" s="86"/>
      <c r="CJC29" s="86"/>
      <c r="CJD29" s="86"/>
      <c r="CJE29" s="86"/>
      <c r="CJF29" s="86"/>
      <c r="CJG29" s="86"/>
      <c r="CJH29" s="86"/>
      <c r="CJI29" s="86"/>
      <c r="CJJ29" s="86"/>
      <c r="CJK29" s="86"/>
      <c r="CJL29" s="86"/>
      <c r="CJM29" s="86"/>
      <c r="CJN29" s="86"/>
      <c r="CJO29" s="86"/>
      <c r="CJP29" s="86"/>
      <c r="CJQ29" s="86"/>
      <c r="CJR29" s="86"/>
      <c r="CJS29" s="86"/>
      <c r="CJT29" s="86"/>
      <c r="CJU29" s="86"/>
      <c r="CJV29" s="86"/>
      <c r="CJW29" s="86"/>
      <c r="CJX29" s="86"/>
      <c r="CJY29" s="86"/>
      <c r="CJZ29" s="86"/>
      <c r="CKA29" s="86"/>
      <c r="CKB29" s="86"/>
      <c r="CKC29" s="86"/>
      <c r="CKD29" s="86"/>
      <c r="CKE29" s="86"/>
      <c r="CKF29" s="86"/>
      <c r="CKG29" s="86"/>
      <c r="CKH29" s="86"/>
      <c r="CKI29" s="86"/>
      <c r="CKJ29" s="86"/>
      <c r="CKK29" s="86"/>
      <c r="CKL29" s="86"/>
      <c r="CKM29" s="86"/>
      <c r="CKN29" s="86"/>
      <c r="CKO29" s="86"/>
      <c r="CKP29" s="86"/>
      <c r="CKQ29" s="86"/>
      <c r="CKR29" s="86"/>
      <c r="CKS29" s="86"/>
      <c r="CKT29" s="86"/>
      <c r="CKU29" s="86"/>
      <c r="CKV29" s="86"/>
      <c r="CKW29" s="86"/>
      <c r="CKX29" s="86"/>
      <c r="CKY29" s="86"/>
      <c r="CKZ29" s="86"/>
      <c r="CLA29" s="86"/>
      <c r="CLB29" s="86"/>
      <c r="CLC29" s="86"/>
      <c r="CLD29" s="86"/>
      <c r="CLE29" s="86"/>
      <c r="CLF29" s="86"/>
      <c r="CLG29" s="86"/>
      <c r="CLH29" s="86"/>
      <c r="CLI29" s="86"/>
      <c r="CLJ29" s="86"/>
      <c r="CLK29" s="86"/>
      <c r="CLL29" s="86"/>
      <c r="CLM29" s="86"/>
      <c r="CLN29" s="86"/>
      <c r="CLO29" s="86"/>
      <c r="CLP29" s="86"/>
      <c r="CLQ29" s="86"/>
      <c r="CLR29" s="86"/>
      <c r="CLS29" s="86"/>
      <c r="CLT29" s="86"/>
      <c r="CLU29" s="86"/>
      <c r="CLV29" s="86"/>
      <c r="CLW29" s="86"/>
      <c r="CLX29" s="86"/>
      <c r="CLY29" s="86"/>
      <c r="CLZ29" s="86"/>
      <c r="CMA29" s="86"/>
      <c r="CMB29" s="86"/>
      <c r="CMC29" s="86"/>
      <c r="CMD29" s="86"/>
      <c r="CME29" s="86"/>
      <c r="CMF29" s="86"/>
      <c r="CMG29" s="86"/>
      <c r="CMH29" s="86"/>
      <c r="CMI29" s="86"/>
      <c r="CMJ29" s="86"/>
      <c r="CMK29" s="86"/>
      <c r="CML29" s="86"/>
      <c r="CMM29" s="86"/>
      <c r="CMN29" s="86"/>
      <c r="CMO29" s="86"/>
      <c r="CMP29" s="86"/>
      <c r="CMQ29" s="86"/>
      <c r="CMR29" s="86"/>
      <c r="CMS29" s="86"/>
      <c r="CMT29" s="86"/>
      <c r="CMU29" s="86"/>
      <c r="CMV29" s="86"/>
      <c r="CMW29" s="86"/>
      <c r="CMX29" s="86"/>
      <c r="CMY29" s="86"/>
      <c r="CMZ29" s="86"/>
      <c r="CNA29" s="86"/>
      <c r="CNB29" s="86"/>
      <c r="CNC29" s="86"/>
      <c r="CND29" s="86"/>
      <c r="CNE29" s="86"/>
      <c r="CNF29" s="86"/>
      <c r="CNG29" s="86"/>
      <c r="CNH29" s="86"/>
      <c r="CNI29" s="86"/>
      <c r="CNJ29" s="86"/>
      <c r="CNK29" s="86"/>
      <c r="CNL29" s="86"/>
      <c r="CNM29" s="86"/>
      <c r="CNN29" s="86"/>
      <c r="CNO29" s="86"/>
      <c r="CNP29" s="86"/>
      <c r="CNQ29" s="86"/>
      <c r="CNR29" s="86"/>
      <c r="CNS29" s="86"/>
      <c r="CNT29" s="86"/>
      <c r="CNU29" s="86"/>
      <c r="CNV29" s="86"/>
      <c r="CNW29" s="86"/>
      <c r="CNX29" s="86"/>
      <c r="CNY29" s="86"/>
      <c r="CNZ29" s="86"/>
      <c r="COA29" s="86"/>
      <c r="COB29" s="86"/>
      <c r="COC29" s="86"/>
      <c r="COD29" s="86"/>
      <c r="COE29" s="86"/>
      <c r="COF29" s="86"/>
      <c r="COG29" s="86"/>
      <c r="COH29" s="86"/>
      <c r="COI29" s="86"/>
      <c r="COJ29" s="86"/>
      <c r="COK29" s="86"/>
      <c r="COL29" s="86"/>
      <c r="COM29" s="86"/>
      <c r="CON29" s="86"/>
      <c r="COO29" s="86"/>
      <c r="COP29" s="86"/>
      <c r="COQ29" s="86"/>
      <c r="COR29" s="86"/>
      <c r="COS29" s="86"/>
      <c r="COT29" s="86"/>
      <c r="COU29" s="86"/>
      <c r="COV29" s="86"/>
      <c r="COW29" s="86"/>
      <c r="COX29" s="86"/>
      <c r="COY29" s="86"/>
      <c r="COZ29" s="86"/>
      <c r="CPA29" s="86"/>
      <c r="CPB29" s="86"/>
      <c r="CPC29" s="86"/>
      <c r="CPD29" s="86"/>
      <c r="CPE29" s="86"/>
      <c r="CPF29" s="86"/>
      <c r="CPG29" s="86"/>
      <c r="CPH29" s="86"/>
      <c r="CPI29" s="86"/>
      <c r="CPJ29" s="86"/>
      <c r="CPK29" s="86"/>
      <c r="CPL29" s="86"/>
      <c r="CPM29" s="86"/>
      <c r="CPN29" s="86"/>
      <c r="CPO29" s="86"/>
      <c r="CPP29" s="86"/>
      <c r="CPQ29" s="86"/>
      <c r="CPR29" s="86"/>
      <c r="CPS29" s="86"/>
      <c r="CPT29" s="86"/>
      <c r="CPU29" s="86"/>
      <c r="CPV29" s="86"/>
      <c r="CPW29" s="86"/>
      <c r="CPX29" s="86"/>
      <c r="CPY29" s="86"/>
      <c r="CPZ29" s="86"/>
      <c r="CQA29" s="86"/>
      <c r="CQB29" s="86"/>
      <c r="CQC29" s="86"/>
      <c r="CQD29" s="86"/>
      <c r="CQE29" s="86"/>
      <c r="CQF29" s="86"/>
      <c r="CQG29" s="86"/>
      <c r="CQH29" s="86"/>
      <c r="CQI29" s="86"/>
      <c r="CQJ29" s="86"/>
      <c r="CQK29" s="86"/>
      <c r="CQL29" s="86"/>
      <c r="CQM29" s="86"/>
      <c r="CQN29" s="86"/>
      <c r="CQO29" s="86"/>
      <c r="CQP29" s="86"/>
      <c r="CQQ29" s="86"/>
      <c r="CQR29" s="86"/>
      <c r="CQS29" s="86"/>
      <c r="CQT29" s="86"/>
      <c r="CQU29" s="86"/>
      <c r="CQV29" s="86"/>
      <c r="CQW29" s="86"/>
      <c r="CQX29" s="86"/>
      <c r="CQY29" s="86"/>
      <c r="CQZ29" s="86"/>
      <c r="CRA29" s="86"/>
      <c r="CRB29" s="86"/>
      <c r="CRC29" s="86"/>
      <c r="CRD29" s="86"/>
      <c r="CRE29" s="86"/>
      <c r="CRF29" s="86"/>
      <c r="CRG29" s="86"/>
      <c r="CRH29" s="86"/>
      <c r="CRI29" s="86"/>
      <c r="CRJ29" s="86"/>
      <c r="CRK29" s="86"/>
      <c r="CRL29" s="86"/>
      <c r="CRM29" s="86"/>
      <c r="CRN29" s="86"/>
      <c r="CRO29" s="86"/>
      <c r="CRP29" s="86"/>
      <c r="CRQ29" s="86"/>
      <c r="CRR29" s="86"/>
      <c r="CRS29" s="86"/>
      <c r="CRT29" s="86"/>
      <c r="CRU29" s="86"/>
      <c r="CRV29" s="86"/>
      <c r="CRW29" s="86"/>
      <c r="CRX29" s="86"/>
      <c r="CRY29" s="86"/>
      <c r="CRZ29" s="86"/>
      <c r="CSA29" s="86"/>
      <c r="CSB29" s="86"/>
      <c r="CSC29" s="86"/>
      <c r="CSD29" s="86"/>
      <c r="CSE29" s="86"/>
      <c r="CSF29" s="86"/>
      <c r="CSG29" s="86"/>
      <c r="CSH29" s="86"/>
      <c r="CSI29" s="86"/>
      <c r="CSJ29" s="86"/>
      <c r="CSK29" s="86"/>
      <c r="CSL29" s="86"/>
      <c r="CSM29" s="86"/>
      <c r="CSN29" s="86"/>
      <c r="CSO29" s="86"/>
      <c r="CSP29" s="86"/>
      <c r="CSQ29" s="86"/>
      <c r="CSR29" s="86"/>
      <c r="CSS29" s="86"/>
      <c r="CST29" s="86"/>
      <c r="CSU29" s="86"/>
      <c r="CSV29" s="86"/>
      <c r="CSW29" s="86"/>
      <c r="CSX29" s="86"/>
      <c r="CSY29" s="86"/>
      <c r="CSZ29" s="86"/>
      <c r="CTA29" s="86"/>
      <c r="CTB29" s="86"/>
      <c r="CTC29" s="86"/>
      <c r="CTD29" s="86"/>
      <c r="CTE29" s="86"/>
      <c r="CTF29" s="86"/>
      <c r="CTG29" s="86"/>
      <c r="CTH29" s="86"/>
      <c r="CTI29" s="86"/>
      <c r="CTJ29" s="86"/>
      <c r="CTK29" s="86"/>
      <c r="CTL29" s="86"/>
      <c r="CTM29" s="86"/>
      <c r="CTN29" s="86"/>
      <c r="CTO29" s="86"/>
      <c r="CTP29" s="86"/>
      <c r="CTQ29" s="86"/>
      <c r="CTR29" s="86"/>
      <c r="CTS29" s="86"/>
      <c r="CTT29" s="86"/>
      <c r="CTU29" s="86"/>
      <c r="CTV29" s="86"/>
      <c r="CTW29" s="86"/>
      <c r="CTX29" s="86"/>
      <c r="CTY29" s="86"/>
      <c r="CTZ29" s="86"/>
      <c r="CUA29" s="86"/>
      <c r="CUB29" s="86"/>
      <c r="CUC29" s="86"/>
      <c r="CUD29" s="86"/>
      <c r="CUE29" s="86"/>
      <c r="CUF29" s="86"/>
      <c r="CUG29" s="86"/>
      <c r="CUH29" s="86"/>
      <c r="CUI29" s="86"/>
      <c r="CUJ29" s="86"/>
      <c r="CUK29" s="86"/>
      <c r="CUL29" s="86"/>
      <c r="CUM29" s="86"/>
      <c r="CUN29" s="86"/>
      <c r="CUO29" s="86"/>
      <c r="CUP29" s="86"/>
      <c r="CUQ29" s="86"/>
      <c r="CUR29" s="86"/>
      <c r="CUS29" s="86"/>
      <c r="CUT29" s="86"/>
      <c r="CUU29" s="86"/>
      <c r="CUV29" s="86"/>
      <c r="CUW29" s="86"/>
      <c r="CUX29" s="86"/>
      <c r="CUY29" s="86"/>
      <c r="CUZ29" s="86"/>
      <c r="CVA29" s="86"/>
      <c r="CVB29" s="86"/>
      <c r="CVC29" s="86"/>
      <c r="CVD29" s="86"/>
      <c r="CVE29" s="86"/>
      <c r="CVF29" s="86"/>
      <c r="CVG29" s="86"/>
      <c r="CVH29" s="86"/>
      <c r="CVI29" s="86"/>
      <c r="CVJ29" s="86"/>
      <c r="CVK29" s="86"/>
      <c r="CVL29" s="86"/>
      <c r="CVM29" s="86"/>
      <c r="CVN29" s="86"/>
      <c r="CVO29" s="86"/>
      <c r="CVP29" s="86"/>
      <c r="CVQ29" s="86"/>
      <c r="CVR29" s="86"/>
      <c r="CVS29" s="86"/>
      <c r="CVT29" s="86"/>
      <c r="CVU29" s="86"/>
      <c r="CVV29" s="86"/>
      <c r="CVW29" s="86"/>
      <c r="CVX29" s="86"/>
      <c r="CVY29" s="86"/>
      <c r="CVZ29" s="86"/>
      <c r="CWA29" s="86"/>
      <c r="CWB29" s="86"/>
      <c r="CWC29" s="86"/>
      <c r="CWD29" s="86"/>
      <c r="CWE29" s="86"/>
      <c r="CWF29" s="86"/>
      <c r="CWG29" s="86"/>
      <c r="CWH29" s="86"/>
      <c r="CWI29" s="86"/>
      <c r="CWJ29" s="86"/>
      <c r="CWK29" s="86"/>
      <c r="CWL29" s="86"/>
      <c r="CWM29" s="86"/>
      <c r="CWN29" s="86"/>
      <c r="CWO29" s="86"/>
      <c r="CWP29" s="86"/>
      <c r="CWQ29" s="86"/>
      <c r="CWR29" s="86"/>
      <c r="CWS29" s="86"/>
      <c r="CWT29" s="86"/>
      <c r="CWU29" s="86"/>
      <c r="CWV29" s="86"/>
      <c r="CWW29" s="86"/>
      <c r="CWX29" s="86"/>
      <c r="CWY29" s="86"/>
      <c r="CWZ29" s="86"/>
      <c r="CXA29" s="86"/>
      <c r="CXB29" s="86"/>
      <c r="CXC29" s="86"/>
      <c r="CXD29" s="86"/>
      <c r="CXE29" s="86"/>
      <c r="CXF29" s="86"/>
      <c r="CXG29" s="86"/>
      <c r="CXH29" s="86"/>
      <c r="CXI29" s="86"/>
      <c r="CXJ29" s="86"/>
      <c r="CXK29" s="86"/>
      <c r="CXL29" s="86"/>
      <c r="CXM29" s="86"/>
      <c r="CXN29" s="86"/>
      <c r="CXO29" s="86"/>
      <c r="CXP29" s="86"/>
      <c r="CXQ29" s="86"/>
      <c r="CXR29" s="86"/>
      <c r="CXS29" s="86"/>
      <c r="CXT29" s="86"/>
      <c r="CXU29" s="86"/>
      <c r="CXV29" s="86"/>
      <c r="CXW29" s="86"/>
      <c r="CXX29" s="86"/>
      <c r="CXY29" s="86"/>
      <c r="CXZ29" s="86"/>
      <c r="CYA29" s="86"/>
      <c r="CYB29" s="86"/>
      <c r="CYC29" s="86"/>
      <c r="CYD29" s="86"/>
      <c r="CYE29" s="86"/>
      <c r="CYF29" s="86"/>
      <c r="CYG29" s="86"/>
      <c r="CYH29" s="86"/>
      <c r="CYI29" s="86"/>
      <c r="CYJ29" s="86"/>
      <c r="CYK29" s="86"/>
      <c r="CYL29" s="86"/>
      <c r="CYM29" s="86"/>
      <c r="CYN29" s="86"/>
      <c r="CYO29" s="86"/>
      <c r="CYP29" s="86"/>
      <c r="CYQ29" s="86"/>
      <c r="CYR29" s="86"/>
      <c r="CYS29" s="86"/>
      <c r="CYT29" s="86"/>
      <c r="CYU29" s="86"/>
      <c r="CYV29" s="86"/>
      <c r="CYW29" s="86"/>
      <c r="CYX29" s="86"/>
      <c r="CYY29" s="86"/>
      <c r="CYZ29" s="86"/>
      <c r="CZA29" s="86"/>
      <c r="CZB29" s="86"/>
      <c r="CZC29" s="86"/>
      <c r="CZD29" s="86"/>
      <c r="CZE29" s="86"/>
      <c r="CZF29" s="86"/>
      <c r="CZG29" s="86"/>
      <c r="CZH29" s="86"/>
      <c r="CZI29" s="86"/>
      <c r="CZJ29" s="86"/>
      <c r="CZK29" s="86"/>
      <c r="CZL29" s="86"/>
      <c r="CZM29" s="86"/>
      <c r="CZN29" s="86"/>
      <c r="CZO29" s="86"/>
      <c r="CZP29" s="86"/>
      <c r="CZQ29" s="86"/>
      <c r="CZR29" s="86"/>
      <c r="CZS29" s="86"/>
      <c r="CZT29" s="86"/>
      <c r="CZU29" s="86"/>
      <c r="CZV29" s="86"/>
      <c r="CZW29" s="86"/>
      <c r="CZX29" s="86"/>
      <c r="CZY29" s="86"/>
      <c r="CZZ29" s="86"/>
      <c r="DAA29" s="86"/>
      <c r="DAB29" s="86"/>
      <c r="DAC29" s="86"/>
      <c r="DAD29" s="86"/>
      <c r="DAE29" s="86"/>
      <c r="DAF29" s="86"/>
      <c r="DAG29" s="86"/>
      <c r="DAH29" s="86"/>
      <c r="DAI29" s="86"/>
      <c r="DAJ29" s="86"/>
      <c r="DAK29" s="86"/>
      <c r="DAL29" s="86"/>
      <c r="DAM29" s="86"/>
      <c r="DAN29" s="86"/>
      <c r="DAO29" s="86"/>
      <c r="DAP29" s="86"/>
      <c r="DAQ29" s="86"/>
      <c r="DAR29" s="86"/>
      <c r="DAS29" s="86"/>
      <c r="DAT29" s="86"/>
      <c r="DAU29" s="86"/>
      <c r="DAV29" s="86"/>
      <c r="DAW29" s="86"/>
      <c r="DAX29" s="86"/>
      <c r="DAY29" s="86"/>
      <c r="DAZ29" s="86"/>
      <c r="DBA29" s="86"/>
      <c r="DBB29" s="86"/>
      <c r="DBC29" s="86"/>
      <c r="DBD29" s="86"/>
      <c r="DBE29" s="86"/>
      <c r="DBF29" s="86"/>
      <c r="DBG29" s="86"/>
      <c r="DBH29" s="86"/>
      <c r="DBI29" s="86"/>
      <c r="DBJ29" s="86"/>
      <c r="DBK29" s="86"/>
      <c r="DBL29" s="86"/>
      <c r="DBM29" s="86"/>
      <c r="DBN29" s="86"/>
      <c r="DBO29" s="86"/>
      <c r="DBP29" s="86"/>
      <c r="DBQ29" s="86"/>
      <c r="DBR29" s="86"/>
      <c r="DBS29" s="86"/>
      <c r="DBT29" s="86"/>
      <c r="DBU29" s="86"/>
      <c r="DBV29" s="86"/>
      <c r="DBW29" s="86"/>
      <c r="DBX29" s="86"/>
      <c r="DBY29" s="86"/>
      <c r="DBZ29" s="86"/>
      <c r="DCA29" s="86"/>
      <c r="DCB29" s="86"/>
      <c r="DCC29" s="86"/>
      <c r="DCD29" s="86"/>
      <c r="DCE29" s="86"/>
      <c r="DCF29" s="86"/>
      <c r="DCG29" s="86"/>
      <c r="DCH29" s="86"/>
      <c r="DCI29" s="86"/>
      <c r="DCJ29" s="86"/>
      <c r="DCK29" s="86"/>
      <c r="DCL29" s="86"/>
      <c r="DCM29" s="86"/>
      <c r="DCN29" s="86"/>
      <c r="DCO29" s="86"/>
      <c r="DCP29" s="86"/>
      <c r="DCQ29" s="86"/>
      <c r="DCR29" s="86"/>
      <c r="DCS29" s="86"/>
      <c r="DCT29" s="86"/>
      <c r="DCU29" s="86"/>
      <c r="DCV29" s="86"/>
      <c r="DCW29" s="86"/>
      <c r="DCX29" s="86"/>
      <c r="DCY29" s="86"/>
      <c r="DCZ29" s="86"/>
      <c r="DDA29" s="86"/>
      <c r="DDB29" s="86"/>
      <c r="DDC29" s="86"/>
      <c r="DDD29" s="86"/>
      <c r="DDE29" s="86"/>
      <c r="DDF29" s="86"/>
      <c r="DDG29" s="86"/>
      <c r="DDH29" s="86"/>
      <c r="DDI29" s="86"/>
      <c r="DDJ29" s="86"/>
      <c r="DDK29" s="86"/>
      <c r="DDL29" s="86"/>
      <c r="DDM29" s="86"/>
      <c r="DDN29" s="86"/>
      <c r="DDO29" s="86"/>
      <c r="DDP29" s="86"/>
      <c r="DDQ29" s="86"/>
      <c r="DDR29" s="86"/>
      <c r="DDS29" s="86"/>
      <c r="DDT29" s="86"/>
      <c r="DDU29" s="86"/>
      <c r="DDV29" s="86"/>
      <c r="DDW29" s="86"/>
      <c r="DDX29" s="86"/>
      <c r="DDY29" s="86"/>
      <c r="DDZ29" s="86"/>
      <c r="DEA29" s="86"/>
      <c r="DEB29" s="86"/>
      <c r="DEC29" s="86"/>
      <c r="DED29" s="86"/>
      <c r="DEE29" s="86"/>
      <c r="DEF29" s="86"/>
      <c r="DEG29" s="86"/>
      <c r="DEH29" s="86"/>
      <c r="DEI29" s="86"/>
      <c r="DEJ29" s="86"/>
      <c r="DEK29" s="86"/>
      <c r="DEL29" s="86"/>
      <c r="DEM29" s="86"/>
      <c r="DEN29" s="86"/>
      <c r="DEO29" s="86"/>
      <c r="DEP29" s="86"/>
      <c r="DEQ29" s="86"/>
      <c r="DER29" s="86"/>
      <c r="DES29" s="86"/>
      <c r="DET29" s="86"/>
      <c r="DEU29" s="86"/>
      <c r="DEV29" s="86"/>
      <c r="DEW29" s="86"/>
      <c r="DEX29" s="86"/>
      <c r="DEY29" s="86"/>
      <c r="DEZ29" s="86"/>
      <c r="DFA29" s="86"/>
      <c r="DFB29" s="86"/>
      <c r="DFC29" s="86"/>
      <c r="DFD29" s="86"/>
      <c r="DFE29" s="86"/>
      <c r="DFF29" s="86"/>
      <c r="DFG29" s="86"/>
      <c r="DFH29" s="86"/>
      <c r="DFI29" s="86"/>
      <c r="DFJ29" s="86"/>
      <c r="DFK29" s="86"/>
      <c r="DFL29" s="86"/>
      <c r="DFM29" s="86"/>
      <c r="DFN29" s="86"/>
      <c r="DFO29" s="86"/>
      <c r="DFP29" s="86"/>
      <c r="DFQ29" s="86"/>
      <c r="DFR29" s="86"/>
      <c r="DFS29" s="86"/>
      <c r="DFT29" s="86"/>
      <c r="DFU29" s="86"/>
      <c r="DFV29" s="86"/>
      <c r="DFW29" s="86"/>
      <c r="DFX29" s="86"/>
      <c r="DFY29" s="86"/>
      <c r="DFZ29" s="86"/>
      <c r="DGA29" s="86"/>
      <c r="DGB29" s="86"/>
      <c r="DGC29" s="86"/>
      <c r="DGD29" s="86"/>
      <c r="DGE29" s="86"/>
      <c r="DGF29" s="86"/>
      <c r="DGG29" s="86"/>
      <c r="DGH29" s="86"/>
      <c r="DGI29" s="86"/>
      <c r="DGJ29" s="86"/>
      <c r="DGK29" s="86"/>
      <c r="DGL29" s="86"/>
      <c r="DGM29" s="86"/>
      <c r="DGN29" s="86"/>
      <c r="DGO29" s="86"/>
      <c r="DGP29" s="86"/>
      <c r="DGQ29" s="86"/>
      <c r="DGR29" s="86"/>
      <c r="DGS29" s="86"/>
      <c r="DGT29" s="86"/>
      <c r="DGU29" s="86"/>
      <c r="DGV29" s="86"/>
      <c r="DGW29" s="86"/>
      <c r="DGX29" s="86"/>
      <c r="DGY29" s="86"/>
      <c r="DGZ29" s="86"/>
      <c r="DHA29" s="86"/>
      <c r="DHB29" s="86"/>
      <c r="DHC29" s="86"/>
      <c r="DHD29" s="86"/>
      <c r="DHE29" s="86"/>
      <c r="DHF29" s="86"/>
      <c r="DHG29" s="86"/>
      <c r="DHH29" s="86"/>
      <c r="DHI29" s="86"/>
      <c r="DHJ29" s="86"/>
      <c r="DHK29" s="86"/>
      <c r="DHL29" s="86"/>
      <c r="DHM29" s="86"/>
      <c r="DHN29" s="86"/>
      <c r="DHO29" s="86"/>
      <c r="DHP29" s="86"/>
      <c r="DHQ29" s="86"/>
      <c r="DHR29" s="86"/>
      <c r="DHS29" s="86"/>
      <c r="DHT29" s="86"/>
      <c r="DHU29" s="86"/>
      <c r="DHV29" s="86"/>
      <c r="DHW29" s="86"/>
      <c r="DHX29" s="86"/>
      <c r="DHY29" s="86"/>
      <c r="DHZ29" s="86"/>
      <c r="DIA29" s="86"/>
      <c r="DIB29" s="86"/>
      <c r="DIC29" s="86"/>
      <c r="DID29" s="86"/>
      <c r="DIE29" s="86"/>
      <c r="DIF29" s="86"/>
      <c r="DIG29" s="86"/>
      <c r="DIH29" s="86"/>
      <c r="DII29" s="86"/>
      <c r="DIJ29" s="86"/>
      <c r="DIK29" s="86"/>
      <c r="DIL29" s="86"/>
      <c r="DIM29" s="86"/>
      <c r="DIN29" s="86"/>
      <c r="DIO29" s="86"/>
      <c r="DIP29" s="86"/>
      <c r="DIQ29" s="86"/>
      <c r="DIR29" s="86"/>
      <c r="DIS29" s="86"/>
      <c r="DIT29" s="86"/>
      <c r="DIU29" s="86"/>
      <c r="DIV29" s="86"/>
      <c r="DIW29" s="86"/>
      <c r="DIX29" s="86"/>
      <c r="DIY29" s="86"/>
      <c r="DIZ29" s="86"/>
      <c r="DJA29" s="86"/>
      <c r="DJB29" s="86"/>
      <c r="DJC29" s="86"/>
      <c r="DJD29" s="86"/>
      <c r="DJE29" s="86"/>
      <c r="DJF29" s="86"/>
      <c r="DJG29" s="86"/>
      <c r="DJH29" s="86"/>
      <c r="DJI29" s="86"/>
      <c r="DJJ29" s="86"/>
      <c r="DJK29" s="86"/>
      <c r="DJL29" s="86"/>
      <c r="DJM29" s="86"/>
      <c r="DJN29" s="86"/>
      <c r="DJO29" s="86"/>
      <c r="DJP29" s="86"/>
      <c r="DJQ29" s="86"/>
      <c r="DJR29" s="86"/>
      <c r="DJS29" s="86"/>
      <c r="DJT29" s="86"/>
      <c r="DJU29" s="86"/>
      <c r="DJV29" s="86"/>
      <c r="DJW29" s="86"/>
      <c r="DJX29" s="86"/>
      <c r="DJY29" s="86"/>
      <c r="DJZ29" s="86"/>
      <c r="DKA29" s="86"/>
      <c r="DKB29" s="86"/>
      <c r="DKC29" s="86"/>
      <c r="DKD29" s="86"/>
      <c r="DKE29" s="86"/>
      <c r="DKF29" s="86"/>
      <c r="DKG29" s="86"/>
      <c r="DKH29" s="86"/>
      <c r="DKI29" s="86"/>
      <c r="DKJ29" s="86"/>
      <c r="DKK29" s="86"/>
      <c r="DKL29" s="86"/>
      <c r="DKM29" s="86"/>
      <c r="DKN29" s="86"/>
      <c r="DKO29" s="86"/>
      <c r="DKP29" s="86"/>
      <c r="DKQ29" s="86"/>
      <c r="DKR29" s="86"/>
      <c r="DKS29" s="86"/>
      <c r="DKT29" s="86"/>
      <c r="DKU29" s="86"/>
      <c r="DKV29" s="86"/>
      <c r="DKW29" s="86"/>
      <c r="DKX29" s="86"/>
      <c r="DKY29" s="86"/>
      <c r="DKZ29" s="86"/>
      <c r="DLA29" s="86"/>
      <c r="DLB29" s="86"/>
      <c r="DLC29" s="86"/>
      <c r="DLD29" s="86"/>
      <c r="DLE29" s="86"/>
      <c r="DLF29" s="86"/>
      <c r="DLG29" s="86"/>
      <c r="DLH29" s="86"/>
      <c r="DLI29" s="86"/>
      <c r="DLJ29" s="86"/>
      <c r="DLK29" s="86"/>
      <c r="DLL29" s="86"/>
      <c r="DLM29" s="86"/>
      <c r="DLN29" s="86"/>
      <c r="DLO29" s="86"/>
      <c r="DLP29" s="86"/>
      <c r="DLQ29" s="86"/>
      <c r="DLR29" s="86"/>
      <c r="DLS29" s="86"/>
      <c r="DLT29" s="86"/>
      <c r="DLU29" s="86"/>
      <c r="DLV29" s="86"/>
      <c r="DLW29" s="86"/>
      <c r="DLX29" s="86"/>
      <c r="DLY29" s="86"/>
      <c r="DLZ29" s="86"/>
      <c r="DMA29" s="86"/>
      <c r="DMB29" s="86"/>
      <c r="DMC29" s="86"/>
      <c r="DMD29" s="86"/>
      <c r="DME29" s="86"/>
      <c r="DMF29" s="86"/>
      <c r="DMG29" s="86"/>
      <c r="DMH29" s="86"/>
      <c r="DMI29" s="86"/>
      <c r="DMJ29" s="86"/>
      <c r="DMK29" s="86"/>
      <c r="DML29" s="86"/>
      <c r="DMM29" s="86"/>
      <c r="DMN29" s="86"/>
      <c r="DMO29" s="86"/>
      <c r="DMP29" s="86"/>
      <c r="DMQ29" s="86"/>
      <c r="DMR29" s="86"/>
      <c r="DMS29" s="86"/>
      <c r="DMT29" s="86"/>
      <c r="DMU29" s="86"/>
      <c r="DMV29" s="86"/>
      <c r="DMW29" s="86"/>
      <c r="DMX29" s="86"/>
      <c r="DMY29" s="86"/>
      <c r="DMZ29" s="86"/>
      <c r="DNA29" s="86"/>
      <c r="DNB29" s="86"/>
      <c r="DNC29" s="86"/>
      <c r="DND29" s="86"/>
      <c r="DNE29" s="86"/>
      <c r="DNF29" s="86"/>
      <c r="DNG29" s="86"/>
      <c r="DNH29" s="86"/>
      <c r="DNI29" s="86"/>
      <c r="DNJ29" s="86"/>
      <c r="DNK29" s="86"/>
      <c r="DNL29" s="86"/>
      <c r="DNM29" s="86"/>
      <c r="DNN29" s="86"/>
      <c r="DNO29" s="86"/>
      <c r="DNP29" s="86"/>
      <c r="DNQ29" s="86"/>
      <c r="DNR29" s="86"/>
      <c r="DNS29" s="86"/>
      <c r="DNT29" s="86"/>
      <c r="DNU29" s="86"/>
      <c r="DNV29" s="86"/>
      <c r="DNW29" s="86"/>
      <c r="DNX29" s="86"/>
      <c r="DNY29" s="86"/>
      <c r="DNZ29" s="86"/>
      <c r="DOA29" s="86"/>
      <c r="DOB29" s="86"/>
      <c r="DOC29" s="86"/>
      <c r="DOD29" s="86"/>
      <c r="DOE29" s="86"/>
      <c r="DOF29" s="86"/>
      <c r="DOG29" s="86"/>
      <c r="DOH29" s="86"/>
      <c r="DOI29" s="86"/>
      <c r="DOJ29" s="86"/>
      <c r="DOK29" s="86"/>
      <c r="DOL29" s="86"/>
      <c r="DOM29" s="86"/>
      <c r="DON29" s="86"/>
      <c r="DOO29" s="86"/>
      <c r="DOP29" s="86"/>
      <c r="DOQ29" s="86"/>
      <c r="DOR29" s="86"/>
      <c r="DOS29" s="86"/>
      <c r="DOT29" s="86"/>
      <c r="DOU29" s="86"/>
      <c r="DOV29" s="86"/>
      <c r="DOW29" s="86"/>
      <c r="DOX29" s="86"/>
      <c r="DOY29" s="86"/>
      <c r="DOZ29" s="86"/>
      <c r="DPA29" s="86"/>
      <c r="DPB29" s="86"/>
      <c r="DPC29" s="86"/>
      <c r="DPD29" s="86"/>
      <c r="DPE29" s="86"/>
      <c r="DPF29" s="86"/>
      <c r="DPG29" s="86"/>
      <c r="DPH29" s="86"/>
      <c r="DPI29" s="86"/>
      <c r="DPJ29" s="86"/>
      <c r="DPK29" s="86"/>
      <c r="DPL29" s="86"/>
      <c r="DPM29" s="86"/>
      <c r="DPN29" s="86"/>
      <c r="DPO29" s="86"/>
      <c r="DPP29" s="86"/>
      <c r="DPQ29" s="86"/>
      <c r="DPR29" s="86"/>
      <c r="DPS29" s="86"/>
      <c r="DPT29" s="86"/>
      <c r="DPU29" s="86"/>
      <c r="DPV29" s="86"/>
      <c r="DPW29" s="86"/>
      <c r="DPX29" s="86"/>
      <c r="DPY29" s="86"/>
      <c r="DPZ29" s="86"/>
      <c r="DQA29" s="86"/>
      <c r="DQB29" s="86"/>
      <c r="DQC29" s="86"/>
      <c r="DQD29" s="86"/>
      <c r="DQE29" s="86"/>
      <c r="DQF29" s="86"/>
      <c r="DQG29" s="86"/>
      <c r="DQH29" s="86"/>
      <c r="DQI29" s="86"/>
      <c r="DQJ29" s="86"/>
      <c r="DQK29" s="86"/>
      <c r="DQL29" s="86"/>
      <c r="DQM29" s="86"/>
      <c r="DQN29" s="86"/>
      <c r="DQO29" s="86"/>
      <c r="DQP29" s="86"/>
      <c r="DQQ29" s="86"/>
      <c r="DQR29" s="86"/>
      <c r="DQS29" s="86"/>
      <c r="DQT29" s="86"/>
      <c r="DQU29" s="86"/>
      <c r="DQV29" s="86"/>
      <c r="DQW29" s="86"/>
      <c r="DQX29" s="86"/>
      <c r="DQY29" s="86"/>
      <c r="DQZ29" s="86"/>
      <c r="DRA29" s="86"/>
      <c r="DRB29" s="86"/>
      <c r="DRC29" s="86"/>
      <c r="DRD29" s="86"/>
      <c r="DRE29" s="86"/>
      <c r="DRF29" s="86"/>
      <c r="DRG29" s="86"/>
      <c r="DRH29" s="86"/>
      <c r="DRI29" s="86"/>
      <c r="DRJ29" s="86"/>
      <c r="DRK29" s="86"/>
      <c r="DRL29" s="86"/>
      <c r="DRM29" s="86"/>
      <c r="DRN29" s="86"/>
      <c r="DRO29" s="86"/>
      <c r="DRP29" s="86"/>
      <c r="DRQ29" s="86"/>
      <c r="DRR29" s="86"/>
      <c r="DRS29" s="86"/>
      <c r="DRT29" s="86"/>
      <c r="DRU29" s="86"/>
      <c r="DRV29" s="86"/>
      <c r="DRW29" s="86"/>
      <c r="DRX29" s="86"/>
      <c r="DRY29" s="86"/>
      <c r="DRZ29" s="86"/>
      <c r="DSA29" s="86"/>
      <c r="DSB29" s="86"/>
      <c r="DSC29" s="86"/>
      <c r="DSD29" s="86"/>
      <c r="DSE29" s="86"/>
      <c r="DSF29" s="86"/>
      <c r="DSG29" s="86"/>
      <c r="DSH29" s="86"/>
      <c r="DSI29" s="86"/>
      <c r="DSJ29" s="86"/>
      <c r="DSK29" s="86"/>
      <c r="DSL29" s="86"/>
      <c r="DSM29" s="86"/>
      <c r="DSN29" s="86"/>
      <c r="DSO29" s="86"/>
      <c r="DSP29" s="86"/>
      <c r="DSQ29" s="86"/>
      <c r="DSR29" s="86"/>
      <c r="DSS29" s="86"/>
      <c r="DST29" s="86"/>
      <c r="DSU29" s="86"/>
      <c r="DSV29" s="86"/>
      <c r="DSW29" s="86"/>
      <c r="DSX29" s="86"/>
      <c r="DSY29" s="86"/>
      <c r="DSZ29" s="86"/>
      <c r="DTA29" s="86"/>
      <c r="DTB29" s="86"/>
      <c r="DTC29" s="86"/>
      <c r="DTD29" s="86"/>
      <c r="DTE29" s="86"/>
      <c r="DTF29" s="86"/>
      <c r="DTG29" s="86"/>
      <c r="DTH29" s="86"/>
      <c r="DTI29" s="86"/>
      <c r="DTJ29" s="86"/>
      <c r="DTK29" s="86"/>
      <c r="DTL29" s="86"/>
      <c r="DTM29" s="86"/>
      <c r="DTN29" s="86"/>
      <c r="DTO29" s="86"/>
      <c r="DTP29" s="86"/>
      <c r="DTQ29" s="86"/>
      <c r="DTR29" s="86"/>
      <c r="DTS29" s="86"/>
      <c r="DTT29" s="86"/>
      <c r="DTU29" s="86"/>
      <c r="DTV29" s="86"/>
      <c r="DTW29" s="86"/>
      <c r="DTX29" s="86"/>
      <c r="DTY29" s="86"/>
      <c r="DTZ29" s="86"/>
      <c r="DUA29" s="86"/>
      <c r="DUB29" s="86"/>
      <c r="DUC29" s="86"/>
      <c r="DUD29" s="86"/>
      <c r="DUE29" s="86"/>
      <c r="DUF29" s="86"/>
      <c r="DUG29" s="86"/>
      <c r="DUH29" s="86"/>
      <c r="DUI29" s="86"/>
      <c r="DUJ29" s="86"/>
      <c r="DUK29" s="86"/>
      <c r="DUL29" s="86"/>
      <c r="DUM29" s="86"/>
      <c r="DUN29" s="86"/>
      <c r="DUO29" s="86"/>
      <c r="DUP29" s="86"/>
      <c r="DUQ29" s="86"/>
      <c r="DUR29" s="86"/>
      <c r="DUS29" s="86"/>
      <c r="DUT29" s="86"/>
      <c r="DUU29" s="86"/>
      <c r="DUV29" s="86"/>
      <c r="DUW29" s="86"/>
      <c r="DUX29" s="86"/>
      <c r="DUY29" s="86"/>
      <c r="DUZ29" s="86"/>
      <c r="DVA29" s="86"/>
      <c r="DVB29" s="86"/>
      <c r="DVC29" s="86"/>
      <c r="DVD29" s="86"/>
      <c r="DVE29" s="86"/>
      <c r="DVF29" s="86"/>
      <c r="DVG29" s="86"/>
      <c r="DVH29" s="86"/>
      <c r="DVI29" s="86"/>
      <c r="DVJ29" s="86"/>
      <c r="DVK29" s="86"/>
      <c r="DVL29" s="86"/>
      <c r="DVM29" s="86"/>
      <c r="DVN29" s="86"/>
      <c r="DVO29" s="86"/>
      <c r="DVP29" s="86"/>
      <c r="DVQ29" s="86"/>
      <c r="DVR29" s="86"/>
      <c r="DVS29" s="86"/>
      <c r="DVT29" s="86"/>
      <c r="DVU29" s="86"/>
      <c r="DVV29" s="86"/>
      <c r="DVW29" s="86"/>
      <c r="DVX29" s="86"/>
      <c r="DVY29" s="86"/>
      <c r="DVZ29" s="86"/>
      <c r="DWA29" s="86"/>
      <c r="DWB29" s="86"/>
      <c r="DWC29" s="86"/>
      <c r="DWD29" s="86"/>
      <c r="DWE29" s="86"/>
      <c r="DWF29" s="86"/>
      <c r="DWG29" s="86"/>
      <c r="DWH29" s="86"/>
      <c r="DWI29" s="86"/>
      <c r="DWJ29" s="86"/>
      <c r="DWK29" s="86"/>
      <c r="DWL29" s="86"/>
      <c r="DWM29" s="86"/>
      <c r="DWN29" s="86"/>
      <c r="DWO29" s="86"/>
      <c r="DWP29" s="86"/>
      <c r="DWQ29" s="86"/>
      <c r="DWR29" s="86"/>
      <c r="DWS29" s="86"/>
      <c r="DWT29" s="86"/>
      <c r="DWU29" s="86"/>
      <c r="DWV29" s="86"/>
      <c r="DWW29" s="86"/>
      <c r="DWX29" s="86"/>
      <c r="DWY29" s="86"/>
      <c r="DWZ29" s="86"/>
      <c r="DXA29" s="86"/>
      <c r="DXB29" s="86"/>
      <c r="DXC29" s="86"/>
      <c r="DXD29" s="86"/>
      <c r="DXE29" s="86"/>
      <c r="DXF29" s="86"/>
      <c r="DXG29" s="86"/>
      <c r="DXH29" s="86"/>
      <c r="DXI29" s="86"/>
      <c r="DXJ29" s="86"/>
      <c r="DXK29" s="86"/>
      <c r="DXL29" s="86"/>
      <c r="DXM29" s="86"/>
      <c r="DXN29" s="86"/>
      <c r="DXO29" s="86"/>
      <c r="DXP29" s="86"/>
      <c r="DXQ29" s="86"/>
      <c r="DXR29" s="86"/>
      <c r="DXS29" s="86"/>
      <c r="DXT29" s="86"/>
      <c r="DXU29" s="86"/>
      <c r="DXV29" s="86"/>
      <c r="DXW29" s="86"/>
      <c r="DXX29" s="86"/>
      <c r="DXY29" s="86"/>
      <c r="DXZ29" s="86"/>
      <c r="DYA29" s="86"/>
      <c r="DYB29" s="86"/>
      <c r="DYC29" s="86"/>
      <c r="DYD29" s="86"/>
      <c r="DYE29" s="86"/>
      <c r="DYF29" s="86"/>
      <c r="DYG29" s="86"/>
      <c r="DYH29" s="86"/>
      <c r="DYI29" s="86"/>
      <c r="DYJ29" s="86"/>
      <c r="DYK29" s="86"/>
      <c r="DYL29" s="86"/>
      <c r="DYM29" s="86"/>
      <c r="DYN29" s="86"/>
      <c r="DYO29" s="86"/>
      <c r="DYP29" s="86"/>
      <c r="DYQ29" s="86"/>
      <c r="DYR29" s="86"/>
      <c r="DYS29" s="86"/>
      <c r="DYT29" s="86"/>
      <c r="DYU29" s="86"/>
      <c r="DYV29" s="86"/>
      <c r="DYW29" s="86"/>
      <c r="DYX29" s="86"/>
      <c r="DYY29" s="86"/>
      <c r="DYZ29" s="86"/>
      <c r="DZA29" s="86"/>
      <c r="DZB29" s="86"/>
      <c r="DZC29" s="86"/>
      <c r="DZD29" s="86"/>
      <c r="DZE29" s="86"/>
      <c r="DZF29" s="86"/>
      <c r="DZG29" s="86"/>
      <c r="DZH29" s="86"/>
      <c r="DZI29" s="86"/>
      <c r="DZJ29" s="86"/>
      <c r="DZK29" s="86"/>
      <c r="DZL29" s="86"/>
      <c r="DZM29" s="86"/>
      <c r="DZN29" s="86"/>
      <c r="DZO29" s="86"/>
      <c r="DZP29" s="86"/>
      <c r="DZQ29" s="86"/>
      <c r="DZR29" s="86"/>
      <c r="DZS29" s="86"/>
      <c r="DZT29" s="86"/>
      <c r="DZU29" s="86"/>
      <c r="DZV29" s="86"/>
      <c r="DZW29" s="86"/>
      <c r="DZX29" s="86"/>
      <c r="DZY29" s="86"/>
      <c r="DZZ29" s="86"/>
      <c r="EAA29" s="86"/>
      <c r="EAB29" s="86"/>
      <c r="EAC29" s="86"/>
      <c r="EAD29" s="86"/>
      <c r="EAE29" s="86"/>
      <c r="EAF29" s="86"/>
      <c r="EAG29" s="86"/>
      <c r="EAH29" s="86"/>
      <c r="EAI29" s="86"/>
      <c r="EAJ29" s="86"/>
      <c r="EAK29" s="86"/>
      <c r="EAL29" s="86"/>
      <c r="EAM29" s="86"/>
      <c r="EAN29" s="86"/>
      <c r="EAO29" s="86"/>
      <c r="EAP29" s="86"/>
      <c r="EAQ29" s="86"/>
      <c r="EAR29" s="86"/>
      <c r="EAS29" s="86"/>
      <c r="EAT29" s="86"/>
      <c r="EAU29" s="86"/>
      <c r="EAV29" s="86"/>
      <c r="EAW29" s="86"/>
      <c r="EAX29" s="86"/>
      <c r="EAY29" s="86"/>
      <c r="EAZ29" s="86"/>
      <c r="EBA29" s="86"/>
      <c r="EBB29" s="86"/>
      <c r="EBC29" s="86"/>
      <c r="EBD29" s="86"/>
      <c r="EBE29" s="86"/>
      <c r="EBF29" s="86"/>
      <c r="EBG29" s="86"/>
      <c r="EBH29" s="86"/>
      <c r="EBI29" s="86"/>
      <c r="EBJ29" s="86"/>
      <c r="EBK29" s="86"/>
      <c r="EBL29" s="86"/>
      <c r="EBM29" s="86"/>
      <c r="EBN29" s="86"/>
      <c r="EBO29" s="86"/>
      <c r="EBP29" s="86"/>
      <c r="EBQ29" s="86"/>
      <c r="EBR29" s="86"/>
      <c r="EBS29" s="86"/>
      <c r="EBT29" s="86"/>
      <c r="EBU29" s="86"/>
      <c r="EBV29" s="86"/>
      <c r="EBW29" s="86"/>
      <c r="EBX29" s="86"/>
      <c r="EBY29" s="86"/>
      <c r="EBZ29" s="86"/>
      <c r="ECA29" s="86"/>
      <c r="ECB29" s="86"/>
      <c r="ECC29" s="86"/>
      <c r="ECD29" s="86"/>
      <c r="ECE29" s="86"/>
      <c r="ECF29" s="86"/>
      <c r="ECG29" s="86"/>
      <c r="ECH29" s="86"/>
      <c r="ECI29" s="86"/>
      <c r="ECJ29" s="86"/>
      <c r="ECK29" s="86"/>
      <c r="ECL29" s="86"/>
      <c r="ECM29" s="86"/>
      <c r="ECN29" s="86"/>
      <c r="ECO29" s="86"/>
      <c r="ECP29" s="86"/>
      <c r="ECQ29" s="86"/>
      <c r="ECR29" s="86"/>
      <c r="ECS29" s="86"/>
      <c r="ECT29" s="86"/>
      <c r="ECU29" s="86"/>
      <c r="ECV29" s="86"/>
      <c r="ECW29" s="86"/>
      <c r="ECX29" s="86"/>
      <c r="ECY29" s="86"/>
      <c r="ECZ29" s="86"/>
      <c r="EDA29" s="86"/>
      <c r="EDB29" s="86"/>
      <c r="EDC29" s="86"/>
      <c r="EDD29" s="86"/>
      <c r="EDE29" s="86"/>
      <c r="EDF29" s="86"/>
      <c r="EDG29" s="86"/>
      <c r="EDH29" s="86"/>
      <c r="EDI29" s="86"/>
      <c r="EDJ29" s="86"/>
      <c r="EDK29" s="86"/>
      <c r="EDL29" s="86"/>
      <c r="EDM29" s="86"/>
      <c r="EDN29" s="86"/>
      <c r="EDO29" s="86"/>
      <c r="EDP29" s="86"/>
      <c r="EDQ29" s="86"/>
      <c r="EDR29" s="86"/>
      <c r="EDS29" s="86"/>
      <c r="EDT29" s="86"/>
      <c r="EDU29" s="86"/>
      <c r="EDV29" s="86"/>
      <c r="EDW29" s="86"/>
      <c r="EDX29" s="86"/>
      <c r="EDY29" s="86"/>
      <c r="EDZ29" s="86"/>
      <c r="EEA29" s="86"/>
      <c r="EEB29" s="86"/>
      <c r="EEC29" s="86"/>
      <c r="EED29" s="86"/>
      <c r="EEE29" s="86"/>
      <c r="EEF29" s="86"/>
      <c r="EEG29" s="86"/>
      <c r="EEH29" s="86"/>
      <c r="EEI29" s="86"/>
      <c r="EEJ29" s="86"/>
      <c r="EEK29" s="86"/>
      <c r="EEL29" s="86"/>
      <c r="EEM29" s="86"/>
      <c r="EEN29" s="86"/>
      <c r="EEO29" s="86"/>
      <c r="EEP29" s="86"/>
      <c r="EEQ29" s="86"/>
      <c r="EER29" s="86"/>
      <c r="EES29" s="86"/>
      <c r="EET29" s="86"/>
      <c r="EEU29" s="86"/>
      <c r="EEV29" s="86"/>
      <c r="EEW29" s="86"/>
      <c r="EEX29" s="86"/>
      <c r="EEY29" s="86"/>
      <c r="EEZ29" s="86"/>
      <c r="EFA29" s="86"/>
      <c r="EFB29" s="86"/>
      <c r="EFC29" s="86"/>
      <c r="EFD29" s="86"/>
      <c r="EFE29" s="86"/>
      <c r="EFF29" s="86"/>
      <c r="EFG29" s="86"/>
      <c r="EFH29" s="86"/>
      <c r="EFI29" s="86"/>
      <c r="EFJ29" s="86"/>
      <c r="EFK29" s="86"/>
      <c r="EFL29" s="86"/>
      <c r="EFM29" s="86"/>
      <c r="EFN29" s="86"/>
      <c r="EFO29" s="86"/>
      <c r="EFP29" s="86"/>
      <c r="EFQ29" s="86"/>
      <c r="EFR29" s="86"/>
      <c r="EFS29" s="86"/>
      <c r="EFT29" s="86"/>
      <c r="EFU29" s="86"/>
      <c r="EFV29" s="86"/>
      <c r="EFW29" s="86"/>
      <c r="EFX29" s="86"/>
      <c r="EFY29" s="86"/>
      <c r="EFZ29" s="86"/>
      <c r="EGA29" s="86"/>
      <c r="EGB29" s="86"/>
      <c r="EGC29" s="86"/>
      <c r="EGD29" s="86"/>
      <c r="EGE29" s="86"/>
      <c r="EGF29" s="86"/>
      <c r="EGG29" s="86"/>
      <c r="EGH29" s="86"/>
      <c r="EGI29" s="86"/>
      <c r="EGJ29" s="86"/>
      <c r="EGK29" s="86"/>
      <c r="EGL29" s="86"/>
      <c r="EGM29" s="86"/>
      <c r="EGN29" s="86"/>
      <c r="EGO29" s="86"/>
      <c r="EGP29" s="86"/>
      <c r="EGQ29" s="86"/>
      <c r="EGR29" s="86"/>
      <c r="EGS29" s="86"/>
      <c r="EGT29" s="86"/>
      <c r="EGU29" s="86"/>
      <c r="EGV29" s="86"/>
      <c r="EGW29" s="86"/>
      <c r="EGX29" s="86"/>
      <c r="EGY29" s="86"/>
      <c r="EGZ29" s="86"/>
      <c r="EHA29" s="86"/>
      <c r="EHB29" s="86"/>
      <c r="EHC29" s="86"/>
      <c r="EHD29" s="86"/>
      <c r="EHE29" s="86"/>
      <c r="EHF29" s="86"/>
      <c r="EHG29" s="86"/>
      <c r="EHH29" s="86"/>
      <c r="EHI29" s="86"/>
      <c r="EHJ29" s="86"/>
      <c r="EHK29" s="86"/>
      <c r="EHL29" s="86"/>
      <c r="EHM29" s="86"/>
      <c r="EHN29" s="86"/>
      <c r="EHO29" s="86"/>
      <c r="EHP29" s="86"/>
      <c r="EHQ29" s="86"/>
      <c r="EHR29" s="86"/>
      <c r="EHS29" s="86"/>
      <c r="EHT29" s="86"/>
      <c r="EHU29" s="86"/>
      <c r="EHV29" s="86"/>
      <c r="EHW29" s="86"/>
      <c r="EHX29" s="86"/>
      <c r="EHY29" s="86"/>
      <c r="EHZ29" s="86"/>
      <c r="EIA29" s="86"/>
      <c r="EIB29" s="86"/>
      <c r="EIC29" s="86"/>
      <c r="EID29" s="86"/>
      <c r="EIE29" s="86"/>
      <c r="EIF29" s="86"/>
      <c r="EIG29" s="86"/>
      <c r="EIH29" s="86"/>
      <c r="EII29" s="86"/>
      <c r="EIJ29" s="86"/>
      <c r="EIK29" s="86"/>
      <c r="EIL29" s="86"/>
      <c r="EIM29" s="86"/>
      <c r="EIN29" s="86"/>
      <c r="EIO29" s="86"/>
      <c r="EIP29" s="86"/>
      <c r="EIQ29" s="86"/>
      <c r="EIR29" s="86"/>
      <c r="EIS29" s="86"/>
      <c r="EIT29" s="86"/>
      <c r="EIU29" s="86"/>
      <c r="EIV29" s="86"/>
      <c r="EIW29" s="86"/>
      <c r="EIX29" s="86"/>
      <c r="EIY29" s="86"/>
      <c r="EIZ29" s="86"/>
      <c r="EJA29" s="86"/>
      <c r="EJB29" s="86"/>
      <c r="EJC29" s="86"/>
      <c r="EJD29" s="86"/>
      <c r="EJE29" s="86"/>
      <c r="EJF29" s="86"/>
      <c r="EJG29" s="86"/>
      <c r="EJH29" s="86"/>
      <c r="EJI29" s="86"/>
      <c r="EJJ29" s="86"/>
      <c r="EJK29" s="86"/>
      <c r="EJL29" s="86"/>
      <c r="EJM29" s="86"/>
      <c r="EJN29" s="86"/>
      <c r="EJO29" s="86"/>
      <c r="EJP29" s="86"/>
      <c r="EJQ29" s="86"/>
      <c r="EJR29" s="86"/>
      <c r="EJS29" s="86"/>
      <c r="EJT29" s="86"/>
      <c r="EJU29" s="86"/>
      <c r="EJV29" s="86"/>
      <c r="EJW29" s="86"/>
      <c r="EJX29" s="86"/>
      <c r="EJY29" s="86"/>
      <c r="EJZ29" s="86"/>
      <c r="EKA29" s="86"/>
      <c r="EKB29" s="86"/>
      <c r="EKC29" s="86"/>
      <c r="EKD29" s="86"/>
      <c r="EKE29" s="86"/>
      <c r="EKF29" s="86"/>
      <c r="EKG29" s="86"/>
      <c r="EKH29" s="86"/>
      <c r="EKI29" s="86"/>
      <c r="EKJ29" s="86"/>
      <c r="EKK29" s="86"/>
      <c r="EKL29" s="86"/>
      <c r="EKM29" s="86"/>
      <c r="EKN29" s="86"/>
      <c r="EKO29" s="86"/>
      <c r="EKP29" s="86"/>
      <c r="EKQ29" s="86"/>
      <c r="EKR29" s="86"/>
      <c r="EKS29" s="86"/>
      <c r="EKT29" s="86"/>
      <c r="EKU29" s="86"/>
      <c r="EKV29" s="86"/>
      <c r="EKW29" s="86"/>
      <c r="EKX29" s="86"/>
      <c r="EKY29" s="86"/>
      <c r="EKZ29" s="86"/>
      <c r="ELA29" s="86"/>
      <c r="ELB29" s="86"/>
      <c r="ELC29" s="86"/>
      <c r="ELD29" s="86"/>
      <c r="ELE29" s="86"/>
      <c r="ELF29" s="86"/>
      <c r="ELG29" s="86"/>
      <c r="ELH29" s="86"/>
      <c r="ELI29" s="86"/>
      <c r="ELJ29" s="86"/>
      <c r="ELK29" s="86"/>
      <c r="ELL29" s="86"/>
      <c r="ELM29" s="86"/>
      <c r="ELN29" s="86"/>
      <c r="ELO29" s="86"/>
      <c r="ELP29" s="86"/>
      <c r="ELQ29" s="86"/>
      <c r="ELR29" s="86"/>
      <c r="ELS29" s="86"/>
      <c r="ELT29" s="86"/>
      <c r="ELU29" s="86"/>
      <c r="ELV29" s="86"/>
      <c r="ELW29" s="86"/>
      <c r="ELX29" s="86"/>
      <c r="ELY29" s="86"/>
      <c r="ELZ29" s="86"/>
      <c r="EMA29" s="86"/>
      <c r="EMB29" s="86"/>
      <c r="EMC29" s="86"/>
      <c r="EMD29" s="86"/>
      <c r="EME29" s="86"/>
      <c r="EMF29" s="86"/>
      <c r="EMG29" s="86"/>
      <c r="EMH29" s="86"/>
      <c r="EMI29" s="86"/>
      <c r="EMJ29" s="86"/>
      <c r="EMK29" s="86"/>
      <c r="EML29" s="86"/>
      <c r="EMM29" s="86"/>
      <c r="EMN29" s="86"/>
      <c r="EMO29" s="86"/>
      <c r="EMP29" s="86"/>
      <c r="EMQ29" s="86"/>
      <c r="EMR29" s="86"/>
      <c r="EMS29" s="86"/>
      <c r="EMT29" s="86"/>
      <c r="EMU29" s="86"/>
      <c r="EMV29" s="86"/>
      <c r="EMW29" s="86"/>
      <c r="EMX29" s="86"/>
      <c r="EMY29" s="86"/>
      <c r="EMZ29" s="86"/>
      <c r="ENA29" s="86"/>
      <c r="ENB29" s="86"/>
      <c r="ENC29" s="86"/>
      <c r="END29" s="86"/>
      <c r="ENE29" s="86"/>
      <c r="ENF29" s="86"/>
      <c r="ENG29" s="86"/>
      <c r="ENH29" s="86"/>
      <c r="ENI29" s="86"/>
      <c r="ENJ29" s="86"/>
      <c r="ENK29" s="86"/>
      <c r="ENL29" s="86"/>
      <c r="ENM29" s="86"/>
      <c r="ENN29" s="86"/>
      <c r="ENO29" s="86"/>
      <c r="ENP29" s="86"/>
      <c r="ENQ29" s="86"/>
      <c r="ENR29" s="86"/>
      <c r="ENS29" s="86"/>
      <c r="ENT29" s="86"/>
      <c r="ENU29" s="86"/>
      <c r="ENV29" s="86"/>
      <c r="ENW29" s="86"/>
      <c r="ENX29" s="86"/>
      <c r="ENY29" s="86"/>
      <c r="ENZ29" s="86"/>
      <c r="EOA29" s="86"/>
      <c r="EOB29" s="86"/>
      <c r="EOC29" s="86"/>
      <c r="EOD29" s="86"/>
      <c r="EOE29" s="86"/>
      <c r="EOF29" s="86"/>
      <c r="EOG29" s="86"/>
      <c r="EOH29" s="86"/>
      <c r="EOI29" s="86"/>
      <c r="EOJ29" s="86"/>
      <c r="EOK29" s="86"/>
      <c r="EOL29" s="86"/>
      <c r="EOM29" s="86"/>
      <c r="EON29" s="86"/>
      <c r="EOO29" s="86"/>
      <c r="EOP29" s="86"/>
      <c r="EOQ29" s="86"/>
      <c r="EOR29" s="86"/>
      <c r="EOS29" s="86"/>
      <c r="EOT29" s="86"/>
      <c r="EOU29" s="86"/>
      <c r="EOV29" s="86"/>
      <c r="EOW29" s="86"/>
      <c r="EOX29" s="86"/>
      <c r="EOY29" s="86"/>
      <c r="EOZ29" s="86"/>
      <c r="EPA29" s="86"/>
      <c r="EPB29" s="86"/>
      <c r="EPC29" s="86"/>
      <c r="EPD29" s="86"/>
      <c r="EPE29" s="86"/>
      <c r="EPF29" s="86"/>
      <c r="EPG29" s="86"/>
      <c r="EPH29" s="86"/>
      <c r="EPI29" s="86"/>
      <c r="EPJ29" s="86"/>
      <c r="EPK29" s="86"/>
      <c r="EPL29" s="86"/>
      <c r="EPM29" s="86"/>
      <c r="EPN29" s="86"/>
      <c r="EPO29" s="86"/>
      <c r="EPP29" s="86"/>
      <c r="EPQ29" s="86"/>
      <c r="EPR29" s="86"/>
      <c r="EPS29" s="86"/>
      <c r="EPT29" s="86"/>
      <c r="EPU29" s="86"/>
      <c r="EPV29" s="86"/>
      <c r="EPW29" s="86"/>
      <c r="EPX29" s="86"/>
      <c r="EPY29" s="86"/>
      <c r="EPZ29" s="86"/>
      <c r="EQA29" s="86"/>
      <c r="EQB29" s="86"/>
      <c r="EQC29" s="86"/>
      <c r="EQD29" s="86"/>
      <c r="EQE29" s="86"/>
      <c r="EQF29" s="86"/>
      <c r="EQG29" s="86"/>
      <c r="EQH29" s="86"/>
      <c r="EQI29" s="86"/>
      <c r="EQJ29" s="86"/>
      <c r="EQK29" s="86"/>
      <c r="EQL29" s="86"/>
      <c r="EQM29" s="86"/>
      <c r="EQN29" s="86"/>
      <c r="EQO29" s="86"/>
      <c r="EQP29" s="86"/>
      <c r="EQQ29" s="86"/>
      <c r="EQR29" s="86"/>
      <c r="EQS29" s="86"/>
      <c r="EQT29" s="86"/>
      <c r="EQU29" s="86"/>
      <c r="EQV29" s="86"/>
      <c r="EQW29" s="86"/>
      <c r="EQX29" s="86"/>
      <c r="EQY29" s="86"/>
      <c r="EQZ29" s="86"/>
      <c r="ERA29" s="86"/>
      <c r="ERB29" s="86"/>
      <c r="ERC29" s="86"/>
      <c r="ERD29" s="86"/>
      <c r="ERE29" s="86"/>
      <c r="ERF29" s="86"/>
      <c r="ERG29" s="86"/>
      <c r="ERH29" s="86"/>
      <c r="ERI29" s="86"/>
      <c r="ERJ29" s="86"/>
      <c r="ERK29" s="86"/>
      <c r="ERL29" s="86"/>
      <c r="ERM29" s="86"/>
      <c r="ERN29" s="86"/>
      <c r="ERO29" s="86"/>
      <c r="ERP29" s="86"/>
      <c r="ERQ29" s="86"/>
      <c r="ERR29" s="86"/>
      <c r="ERS29" s="86"/>
      <c r="ERT29" s="86"/>
      <c r="ERU29" s="86"/>
      <c r="ERV29" s="86"/>
      <c r="ERW29" s="86"/>
      <c r="ERX29" s="86"/>
      <c r="ERY29" s="86"/>
      <c r="ERZ29" s="86"/>
      <c r="ESA29" s="86"/>
      <c r="ESB29" s="86"/>
      <c r="ESC29" s="86"/>
      <c r="ESD29" s="86"/>
      <c r="ESE29" s="86"/>
      <c r="ESF29" s="86"/>
      <c r="ESG29" s="86"/>
      <c r="ESH29" s="86"/>
      <c r="ESI29" s="86"/>
      <c r="ESJ29" s="86"/>
      <c r="ESK29" s="86"/>
      <c r="ESL29" s="86"/>
      <c r="ESM29" s="86"/>
      <c r="ESN29" s="86"/>
      <c r="ESO29" s="86"/>
      <c r="ESP29" s="86"/>
      <c r="ESQ29" s="86"/>
      <c r="ESR29" s="86"/>
      <c r="ESS29" s="86"/>
      <c r="EST29" s="86"/>
      <c r="ESU29" s="86"/>
      <c r="ESV29" s="86"/>
      <c r="ESW29" s="86"/>
      <c r="ESX29" s="86"/>
      <c r="ESY29" s="86"/>
      <c r="ESZ29" s="86"/>
      <c r="ETA29" s="86"/>
      <c r="ETB29" s="86"/>
      <c r="ETC29" s="86"/>
      <c r="ETD29" s="86"/>
      <c r="ETE29" s="86"/>
      <c r="ETF29" s="86"/>
      <c r="ETG29" s="86"/>
      <c r="ETH29" s="86"/>
      <c r="ETI29" s="86"/>
      <c r="ETJ29" s="86"/>
      <c r="ETK29" s="86"/>
      <c r="ETL29" s="86"/>
      <c r="ETM29" s="86"/>
      <c r="ETN29" s="86"/>
      <c r="ETO29" s="86"/>
      <c r="ETP29" s="86"/>
      <c r="ETQ29" s="86"/>
      <c r="ETR29" s="86"/>
      <c r="ETS29" s="86"/>
      <c r="ETT29" s="86"/>
      <c r="ETU29" s="86"/>
      <c r="ETV29" s="86"/>
      <c r="ETW29" s="86"/>
      <c r="ETX29" s="86"/>
      <c r="ETY29" s="86"/>
      <c r="ETZ29" s="86"/>
      <c r="EUA29" s="86"/>
      <c r="EUB29" s="86"/>
      <c r="EUC29" s="86"/>
      <c r="EUD29" s="86"/>
      <c r="EUE29" s="86"/>
      <c r="EUF29" s="86"/>
      <c r="EUG29" s="86"/>
      <c r="EUH29" s="86"/>
      <c r="EUI29" s="86"/>
      <c r="EUJ29" s="86"/>
      <c r="EUK29" s="86"/>
      <c r="EUL29" s="86"/>
      <c r="EUM29" s="86"/>
      <c r="EUN29" s="86"/>
      <c r="EUO29" s="86"/>
      <c r="EUP29" s="86"/>
      <c r="EUQ29" s="86"/>
      <c r="EUR29" s="86"/>
      <c r="EUS29" s="86"/>
      <c r="EUT29" s="86"/>
      <c r="EUU29" s="86"/>
      <c r="EUV29" s="86"/>
      <c r="EUW29" s="86"/>
      <c r="EUX29" s="86"/>
      <c r="EUY29" s="86"/>
      <c r="EUZ29" s="86"/>
      <c r="EVA29" s="86"/>
      <c r="EVB29" s="86"/>
      <c r="EVC29" s="86"/>
      <c r="EVD29" s="86"/>
      <c r="EVE29" s="86"/>
      <c r="EVF29" s="86"/>
      <c r="EVG29" s="86"/>
      <c r="EVH29" s="86"/>
      <c r="EVI29" s="86"/>
      <c r="EVJ29" s="86"/>
      <c r="EVK29" s="86"/>
      <c r="EVL29" s="86"/>
      <c r="EVM29" s="86"/>
      <c r="EVN29" s="86"/>
      <c r="EVO29" s="86"/>
      <c r="EVP29" s="86"/>
      <c r="EVQ29" s="86"/>
      <c r="EVR29" s="86"/>
      <c r="EVS29" s="86"/>
      <c r="EVT29" s="86"/>
      <c r="EVU29" s="86"/>
      <c r="EVV29" s="86"/>
      <c r="EVW29" s="86"/>
      <c r="EVX29" s="86"/>
      <c r="EVY29" s="86"/>
      <c r="EVZ29" s="86"/>
      <c r="EWA29" s="86"/>
      <c r="EWB29" s="86"/>
      <c r="EWC29" s="86"/>
      <c r="EWD29" s="86"/>
      <c r="EWE29" s="86"/>
      <c r="EWF29" s="86"/>
      <c r="EWG29" s="86"/>
      <c r="EWH29" s="86"/>
      <c r="EWI29" s="86"/>
      <c r="EWJ29" s="86"/>
      <c r="EWK29" s="86"/>
      <c r="EWL29" s="86"/>
      <c r="EWM29" s="86"/>
      <c r="EWN29" s="86"/>
      <c r="EWO29" s="86"/>
      <c r="EWP29" s="86"/>
      <c r="EWQ29" s="86"/>
      <c r="EWR29" s="86"/>
      <c r="EWS29" s="86"/>
      <c r="EWT29" s="86"/>
      <c r="EWU29" s="86"/>
      <c r="EWV29" s="86"/>
      <c r="EWW29" s="86"/>
      <c r="EWX29" s="86"/>
      <c r="EWY29" s="86"/>
      <c r="EWZ29" s="86"/>
      <c r="EXA29" s="86"/>
      <c r="EXB29" s="86"/>
      <c r="EXC29" s="86"/>
      <c r="EXD29" s="86"/>
      <c r="EXE29" s="86"/>
      <c r="EXF29" s="86"/>
      <c r="EXG29" s="86"/>
      <c r="EXH29" s="86"/>
      <c r="EXI29" s="86"/>
      <c r="EXJ29" s="86"/>
      <c r="EXK29" s="86"/>
      <c r="EXL29" s="86"/>
      <c r="EXM29" s="86"/>
      <c r="EXN29" s="86"/>
      <c r="EXO29" s="86"/>
      <c r="EXP29" s="86"/>
      <c r="EXQ29" s="86"/>
      <c r="EXR29" s="86"/>
      <c r="EXS29" s="86"/>
      <c r="EXT29" s="86"/>
      <c r="EXU29" s="86"/>
      <c r="EXV29" s="86"/>
      <c r="EXW29" s="86"/>
      <c r="EXX29" s="86"/>
      <c r="EXY29" s="86"/>
      <c r="EXZ29" s="86"/>
      <c r="EYA29" s="86"/>
      <c r="EYB29" s="86"/>
      <c r="EYC29" s="86"/>
      <c r="EYD29" s="86"/>
      <c r="EYE29" s="86"/>
      <c r="EYF29" s="86"/>
      <c r="EYG29" s="86"/>
      <c r="EYH29" s="86"/>
      <c r="EYI29" s="86"/>
      <c r="EYJ29" s="86"/>
      <c r="EYK29" s="86"/>
      <c r="EYL29" s="86"/>
      <c r="EYM29" s="86"/>
      <c r="EYN29" s="86"/>
      <c r="EYO29" s="86"/>
      <c r="EYP29" s="86"/>
      <c r="EYQ29" s="86"/>
      <c r="EYR29" s="86"/>
      <c r="EYS29" s="86"/>
      <c r="EYT29" s="86"/>
      <c r="EYU29" s="86"/>
      <c r="EYV29" s="86"/>
      <c r="EYW29" s="86"/>
      <c r="EYX29" s="86"/>
      <c r="EYY29" s="86"/>
      <c r="EYZ29" s="86"/>
      <c r="EZA29" s="86"/>
      <c r="EZB29" s="86"/>
      <c r="EZC29" s="86"/>
      <c r="EZD29" s="86"/>
      <c r="EZE29" s="86"/>
      <c r="EZF29" s="86"/>
      <c r="EZG29" s="86"/>
      <c r="EZH29" s="86"/>
      <c r="EZI29" s="86"/>
      <c r="EZJ29" s="86"/>
      <c r="EZK29" s="86"/>
      <c r="EZL29" s="86"/>
      <c r="EZM29" s="86"/>
      <c r="EZN29" s="86"/>
      <c r="EZO29" s="86"/>
      <c r="EZP29" s="86"/>
      <c r="EZQ29" s="86"/>
      <c r="EZR29" s="86"/>
      <c r="EZS29" s="86"/>
      <c r="EZT29" s="86"/>
      <c r="EZU29" s="86"/>
      <c r="EZV29" s="86"/>
      <c r="EZW29" s="86"/>
      <c r="EZX29" s="86"/>
      <c r="EZY29" s="86"/>
      <c r="EZZ29" s="86"/>
      <c r="FAA29" s="86"/>
      <c r="FAB29" s="86"/>
      <c r="FAC29" s="86"/>
      <c r="FAD29" s="86"/>
      <c r="FAE29" s="86"/>
      <c r="FAF29" s="86"/>
      <c r="FAG29" s="86"/>
      <c r="FAH29" s="86"/>
      <c r="FAI29" s="86"/>
      <c r="FAJ29" s="86"/>
      <c r="FAK29" s="86"/>
      <c r="FAL29" s="86"/>
      <c r="FAM29" s="86"/>
      <c r="FAN29" s="86"/>
      <c r="FAO29" s="86"/>
      <c r="FAP29" s="86"/>
      <c r="FAQ29" s="86"/>
      <c r="FAR29" s="86"/>
      <c r="FAS29" s="86"/>
      <c r="FAT29" s="86"/>
      <c r="FAU29" s="86"/>
      <c r="FAV29" s="86"/>
      <c r="FAW29" s="86"/>
      <c r="FAX29" s="86"/>
      <c r="FAY29" s="86"/>
      <c r="FAZ29" s="86"/>
      <c r="FBA29" s="86"/>
      <c r="FBB29" s="86"/>
      <c r="FBC29" s="86"/>
      <c r="FBD29" s="86"/>
      <c r="FBE29" s="86"/>
      <c r="FBF29" s="86"/>
      <c r="FBG29" s="86"/>
      <c r="FBH29" s="86"/>
      <c r="FBI29" s="86"/>
      <c r="FBJ29" s="86"/>
      <c r="FBK29" s="86"/>
      <c r="FBL29" s="86"/>
      <c r="FBM29" s="86"/>
      <c r="FBN29" s="86"/>
      <c r="FBO29" s="86"/>
      <c r="FBP29" s="86"/>
      <c r="FBQ29" s="86"/>
      <c r="FBR29" s="86"/>
      <c r="FBS29" s="86"/>
      <c r="FBT29" s="86"/>
      <c r="FBU29" s="86"/>
      <c r="FBV29" s="86"/>
      <c r="FBW29" s="86"/>
      <c r="FBX29" s="86"/>
      <c r="FBY29" s="86"/>
      <c r="FBZ29" s="86"/>
      <c r="FCA29" s="86"/>
      <c r="FCB29" s="86"/>
      <c r="FCC29" s="86"/>
      <c r="FCD29" s="86"/>
      <c r="FCE29" s="86"/>
      <c r="FCF29" s="86"/>
      <c r="FCG29" s="86"/>
      <c r="FCH29" s="86"/>
      <c r="FCI29" s="86"/>
      <c r="FCJ29" s="86"/>
      <c r="FCK29" s="86"/>
      <c r="FCL29" s="86"/>
      <c r="FCM29" s="86"/>
      <c r="FCN29" s="86"/>
      <c r="FCO29" s="86"/>
      <c r="FCP29" s="86"/>
      <c r="FCQ29" s="86"/>
      <c r="FCR29" s="86"/>
      <c r="FCS29" s="86"/>
      <c r="FCT29" s="86"/>
      <c r="FCU29" s="86"/>
      <c r="FCV29" s="86"/>
      <c r="FCW29" s="86"/>
      <c r="FCX29" s="86"/>
      <c r="FCY29" s="86"/>
      <c r="FCZ29" s="86"/>
      <c r="FDA29" s="86"/>
      <c r="FDB29" s="86"/>
      <c r="FDC29" s="86"/>
      <c r="FDD29" s="86"/>
      <c r="FDE29" s="86"/>
      <c r="FDF29" s="86"/>
      <c r="FDG29" s="86"/>
      <c r="FDH29" s="86"/>
      <c r="FDI29" s="86"/>
      <c r="FDJ29" s="86"/>
      <c r="FDK29" s="86"/>
      <c r="FDL29" s="86"/>
      <c r="FDM29" s="86"/>
      <c r="FDN29" s="86"/>
      <c r="FDO29" s="86"/>
      <c r="FDP29" s="86"/>
      <c r="FDQ29" s="86"/>
      <c r="FDR29" s="86"/>
      <c r="FDS29" s="86"/>
      <c r="FDT29" s="86"/>
      <c r="FDU29" s="86"/>
      <c r="FDV29" s="86"/>
      <c r="FDW29" s="86"/>
      <c r="FDX29" s="86"/>
      <c r="FDY29" s="86"/>
      <c r="FDZ29" s="86"/>
      <c r="FEA29" s="86"/>
      <c r="FEB29" s="86"/>
      <c r="FEC29" s="86"/>
      <c r="FED29" s="86"/>
      <c r="FEE29" s="86"/>
      <c r="FEF29" s="86"/>
      <c r="FEG29" s="86"/>
      <c r="FEH29" s="86"/>
      <c r="FEI29" s="86"/>
      <c r="FEJ29" s="86"/>
      <c r="FEK29" s="86"/>
      <c r="FEL29" s="86"/>
      <c r="FEM29" s="86"/>
      <c r="FEN29" s="86"/>
      <c r="FEO29" s="86"/>
      <c r="FEP29" s="86"/>
      <c r="FEQ29" s="86"/>
      <c r="FER29" s="86"/>
      <c r="FES29" s="86"/>
      <c r="FET29" s="86"/>
      <c r="FEU29" s="86"/>
      <c r="FEV29" s="86"/>
      <c r="FEW29" s="86"/>
      <c r="FEX29" s="86"/>
      <c r="FEY29" s="86"/>
      <c r="FEZ29" s="86"/>
      <c r="FFA29" s="86"/>
      <c r="FFB29" s="86"/>
      <c r="FFC29" s="86"/>
      <c r="FFD29" s="86"/>
      <c r="FFE29" s="86"/>
      <c r="FFF29" s="86"/>
      <c r="FFG29" s="86"/>
      <c r="FFH29" s="86"/>
      <c r="FFI29" s="86"/>
      <c r="FFJ29" s="86"/>
      <c r="FFK29" s="86"/>
      <c r="FFL29" s="86"/>
      <c r="FFM29" s="86"/>
      <c r="FFN29" s="86"/>
      <c r="FFO29" s="86"/>
      <c r="FFP29" s="86"/>
      <c r="FFQ29" s="86"/>
      <c r="FFR29" s="86"/>
      <c r="FFS29" s="86"/>
      <c r="FFT29" s="86"/>
      <c r="FFU29" s="86"/>
      <c r="FFV29" s="86"/>
      <c r="FFW29" s="86"/>
      <c r="FFX29" s="86"/>
      <c r="FFY29" s="86"/>
      <c r="FFZ29" s="86"/>
      <c r="FGA29" s="86"/>
      <c r="FGB29" s="86"/>
      <c r="FGC29" s="86"/>
      <c r="FGD29" s="86"/>
      <c r="FGE29" s="86"/>
      <c r="FGF29" s="86"/>
      <c r="FGG29" s="86"/>
      <c r="FGH29" s="86"/>
      <c r="FGI29" s="86"/>
      <c r="FGJ29" s="86"/>
      <c r="FGK29" s="86"/>
      <c r="FGL29" s="86"/>
      <c r="FGM29" s="86"/>
      <c r="FGN29" s="86"/>
      <c r="FGO29" s="86"/>
      <c r="FGP29" s="86"/>
      <c r="FGQ29" s="86"/>
      <c r="FGR29" s="86"/>
      <c r="FGS29" s="86"/>
      <c r="FGT29" s="86"/>
      <c r="FGU29" s="86"/>
      <c r="FGV29" s="86"/>
      <c r="FGW29" s="86"/>
      <c r="FGX29" s="86"/>
      <c r="FGY29" s="86"/>
      <c r="FGZ29" s="86"/>
      <c r="FHA29" s="86"/>
      <c r="FHB29" s="86"/>
      <c r="FHC29" s="86"/>
      <c r="FHD29" s="86"/>
      <c r="FHE29" s="86"/>
      <c r="FHF29" s="86"/>
      <c r="FHG29" s="86"/>
      <c r="FHH29" s="86"/>
      <c r="FHI29" s="86"/>
      <c r="FHJ29" s="86"/>
      <c r="FHK29" s="86"/>
      <c r="FHL29" s="86"/>
      <c r="FHM29" s="86"/>
      <c r="FHN29" s="86"/>
      <c r="FHO29" s="86"/>
      <c r="FHP29" s="86"/>
      <c r="FHQ29" s="86"/>
      <c r="FHR29" s="86"/>
      <c r="FHS29" s="86"/>
      <c r="FHT29" s="86"/>
      <c r="FHU29" s="86"/>
      <c r="FHV29" s="86"/>
      <c r="FHW29" s="86"/>
      <c r="FHX29" s="86"/>
      <c r="FHY29" s="86"/>
      <c r="FHZ29" s="86"/>
      <c r="FIA29" s="86"/>
      <c r="FIB29" s="86"/>
      <c r="FIC29" s="86"/>
      <c r="FID29" s="86"/>
      <c r="FIE29" s="86"/>
      <c r="FIF29" s="86"/>
      <c r="FIG29" s="86"/>
      <c r="FIH29" s="86"/>
      <c r="FII29" s="86"/>
      <c r="FIJ29" s="86"/>
      <c r="FIK29" s="86"/>
      <c r="FIL29" s="86"/>
      <c r="FIM29" s="86"/>
      <c r="FIN29" s="86"/>
      <c r="FIO29" s="86"/>
      <c r="FIP29" s="86"/>
      <c r="FIQ29" s="86"/>
      <c r="FIR29" s="86"/>
      <c r="FIS29" s="86"/>
      <c r="FIT29" s="86"/>
      <c r="FIU29" s="86"/>
      <c r="FIV29" s="86"/>
      <c r="FIW29" s="86"/>
      <c r="FIX29" s="86"/>
      <c r="FIY29" s="86"/>
      <c r="FIZ29" s="86"/>
      <c r="FJA29" s="86"/>
      <c r="FJB29" s="86"/>
      <c r="FJC29" s="86"/>
      <c r="FJD29" s="86"/>
      <c r="FJE29" s="86"/>
      <c r="FJF29" s="86"/>
      <c r="FJG29" s="86"/>
      <c r="FJH29" s="86"/>
      <c r="FJI29" s="86"/>
      <c r="FJJ29" s="86"/>
      <c r="FJK29" s="86"/>
      <c r="FJL29" s="86"/>
      <c r="FJM29" s="86"/>
      <c r="FJN29" s="86"/>
      <c r="FJO29" s="86"/>
      <c r="FJP29" s="86"/>
      <c r="FJQ29" s="86"/>
      <c r="FJR29" s="86"/>
      <c r="FJS29" s="86"/>
      <c r="FJT29" s="86"/>
      <c r="FJU29" s="86"/>
      <c r="FJV29" s="86"/>
      <c r="FJW29" s="86"/>
      <c r="FJX29" s="86"/>
      <c r="FJY29" s="86"/>
      <c r="FJZ29" s="86"/>
      <c r="FKA29" s="86"/>
      <c r="FKB29" s="86"/>
      <c r="FKC29" s="86"/>
      <c r="FKD29" s="86"/>
      <c r="FKE29" s="86"/>
      <c r="FKF29" s="86"/>
      <c r="FKG29" s="86"/>
      <c r="FKH29" s="86"/>
      <c r="FKI29" s="86"/>
      <c r="FKJ29" s="86"/>
      <c r="FKK29" s="86"/>
      <c r="FKL29" s="86"/>
      <c r="FKM29" s="86"/>
      <c r="FKN29" s="86"/>
      <c r="FKO29" s="86"/>
      <c r="FKP29" s="86"/>
      <c r="FKQ29" s="86"/>
      <c r="FKR29" s="86"/>
      <c r="FKS29" s="86"/>
      <c r="FKT29" s="86"/>
      <c r="FKU29" s="86"/>
      <c r="FKV29" s="86"/>
      <c r="FKW29" s="86"/>
      <c r="FKX29" s="86"/>
      <c r="FKY29" s="86"/>
      <c r="FKZ29" s="86"/>
      <c r="FLA29" s="86"/>
      <c r="FLB29" s="86"/>
      <c r="FLC29" s="86"/>
      <c r="FLD29" s="86"/>
      <c r="FLE29" s="86"/>
      <c r="FLF29" s="86"/>
      <c r="FLG29" s="86"/>
      <c r="FLH29" s="86"/>
      <c r="FLI29" s="86"/>
      <c r="FLJ29" s="86"/>
      <c r="FLK29" s="86"/>
      <c r="FLL29" s="86"/>
      <c r="FLM29" s="86"/>
      <c r="FLN29" s="86"/>
      <c r="FLO29" s="86"/>
      <c r="FLP29" s="86"/>
      <c r="FLQ29" s="86"/>
      <c r="FLR29" s="86"/>
      <c r="FLS29" s="86"/>
      <c r="FLT29" s="86"/>
      <c r="FLU29" s="86"/>
      <c r="FLV29" s="86"/>
      <c r="FLW29" s="86"/>
      <c r="FLX29" s="86"/>
      <c r="FLY29" s="86"/>
      <c r="FLZ29" s="86"/>
      <c r="FMA29" s="86"/>
      <c r="FMB29" s="86"/>
      <c r="FMC29" s="86"/>
      <c r="FMD29" s="86"/>
      <c r="FME29" s="86"/>
      <c r="FMF29" s="86"/>
      <c r="FMG29" s="86"/>
      <c r="FMH29" s="86"/>
      <c r="FMI29" s="86"/>
      <c r="FMJ29" s="86"/>
      <c r="FMK29" s="86"/>
      <c r="FML29" s="86"/>
      <c r="FMM29" s="86"/>
      <c r="FMN29" s="86"/>
      <c r="FMO29" s="86"/>
      <c r="FMP29" s="86"/>
      <c r="FMQ29" s="86"/>
      <c r="FMR29" s="86"/>
      <c r="FMS29" s="86"/>
      <c r="FMT29" s="86"/>
      <c r="FMU29" s="86"/>
      <c r="FMV29" s="86"/>
      <c r="FMW29" s="86"/>
      <c r="FMX29" s="86"/>
      <c r="FMY29" s="86"/>
      <c r="FMZ29" s="86"/>
      <c r="FNA29" s="86"/>
      <c r="FNB29" s="86"/>
      <c r="FNC29" s="86"/>
      <c r="FND29" s="86"/>
      <c r="FNE29" s="86"/>
      <c r="FNF29" s="86"/>
      <c r="FNG29" s="86"/>
      <c r="FNH29" s="86"/>
      <c r="FNI29" s="86"/>
      <c r="FNJ29" s="86"/>
      <c r="FNK29" s="86"/>
      <c r="FNL29" s="86"/>
      <c r="FNM29" s="86"/>
      <c r="FNN29" s="86"/>
      <c r="FNO29" s="86"/>
      <c r="FNP29" s="86"/>
      <c r="FNQ29" s="86"/>
      <c r="FNR29" s="86"/>
      <c r="FNS29" s="86"/>
      <c r="FNT29" s="86"/>
      <c r="FNU29" s="86"/>
      <c r="FNV29" s="86"/>
      <c r="FNW29" s="86"/>
      <c r="FNX29" s="86"/>
      <c r="FNY29" s="86"/>
      <c r="FNZ29" s="86"/>
      <c r="FOA29" s="86"/>
      <c r="FOB29" s="86"/>
      <c r="FOC29" s="86"/>
      <c r="FOD29" s="86"/>
      <c r="FOE29" s="86"/>
      <c r="FOF29" s="86"/>
      <c r="FOG29" s="86"/>
      <c r="FOH29" s="86"/>
      <c r="FOI29" s="86"/>
      <c r="FOJ29" s="86"/>
      <c r="FOK29" s="86"/>
      <c r="FOL29" s="86"/>
      <c r="FOM29" s="86"/>
      <c r="FON29" s="86"/>
      <c r="FOO29" s="86"/>
      <c r="FOP29" s="86"/>
      <c r="FOQ29" s="86"/>
      <c r="FOR29" s="86"/>
      <c r="FOS29" s="86"/>
      <c r="FOT29" s="86"/>
      <c r="FOU29" s="86"/>
      <c r="FOV29" s="86"/>
      <c r="FOW29" s="86"/>
      <c r="FOX29" s="86"/>
      <c r="FOY29" s="86"/>
      <c r="FOZ29" s="86"/>
      <c r="FPA29" s="86"/>
      <c r="FPB29" s="86"/>
      <c r="FPC29" s="86"/>
      <c r="FPD29" s="86"/>
      <c r="FPE29" s="86"/>
      <c r="FPF29" s="86"/>
      <c r="FPG29" s="86"/>
      <c r="FPH29" s="86"/>
      <c r="FPI29" s="86"/>
      <c r="FPJ29" s="86"/>
      <c r="FPK29" s="86"/>
      <c r="FPL29" s="86"/>
      <c r="FPM29" s="86"/>
      <c r="FPN29" s="86"/>
      <c r="FPO29" s="86"/>
      <c r="FPP29" s="86"/>
      <c r="FPQ29" s="86"/>
      <c r="FPR29" s="86"/>
      <c r="FPS29" s="86"/>
      <c r="FPT29" s="86"/>
      <c r="FPU29" s="86"/>
      <c r="FPV29" s="86"/>
      <c r="FPW29" s="86"/>
      <c r="FPX29" s="86"/>
      <c r="FPY29" s="86"/>
      <c r="FPZ29" s="86"/>
      <c r="FQA29" s="86"/>
      <c r="FQB29" s="86"/>
      <c r="FQC29" s="86"/>
      <c r="FQD29" s="86"/>
      <c r="FQE29" s="86"/>
      <c r="FQF29" s="86"/>
      <c r="FQG29" s="86"/>
      <c r="FQH29" s="86"/>
      <c r="FQI29" s="86"/>
      <c r="FQJ29" s="86"/>
      <c r="FQK29" s="86"/>
      <c r="FQL29" s="86"/>
      <c r="FQM29" s="86"/>
      <c r="FQN29" s="86"/>
      <c r="FQO29" s="86"/>
      <c r="FQP29" s="86"/>
      <c r="FQQ29" s="86"/>
      <c r="FQR29" s="86"/>
      <c r="FQS29" s="86"/>
      <c r="FQT29" s="86"/>
      <c r="FQU29" s="86"/>
      <c r="FQV29" s="86"/>
      <c r="FQW29" s="86"/>
      <c r="FQX29" s="86"/>
      <c r="FQY29" s="86"/>
      <c r="FQZ29" s="86"/>
      <c r="FRA29" s="86"/>
      <c r="FRB29" s="86"/>
      <c r="FRC29" s="86"/>
      <c r="FRD29" s="86"/>
      <c r="FRE29" s="86"/>
      <c r="FRF29" s="86"/>
      <c r="FRG29" s="86"/>
      <c r="FRH29" s="86"/>
      <c r="FRI29" s="86"/>
      <c r="FRJ29" s="86"/>
      <c r="FRK29" s="86"/>
      <c r="FRL29" s="86"/>
      <c r="FRM29" s="86"/>
      <c r="FRN29" s="86"/>
      <c r="FRO29" s="86"/>
      <c r="FRP29" s="86"/>
      <c r="FRQ29" s="86"/>
      <c r="FRR29" s="86"/>
      <c r="FRS29" s="86"/>
      <c r="FRT29" s="86"/>
      <c r="FRU29" s="86"/>
      <c r="FRV29" s="86"/>
      <c r="FRW29" s="86"/>
      <c r="FRX29" s="86"/>
      <c r="FRY29" s="86"/>
      <c r="FRZ29" s="86"/>
      <c r="FSA29" s="86"/>
      <c r="FSB29" s="86"/>
      <c r="FSC29" s="86"/>
      <c r="FSD29" s="86"/>
      <c r="FSE29" s="86"/>
      <c r="FSF29" s="86"/>
      <c r="FSG29" s="86"/>
      <c r="FSH29" s="86"/>
      <c r="FSI29" s="86"/>
      <c r="FSJ29" s="86"/>
      <c r="FSK29" s="86"/>
      <c r="FSL29" s="86"/>
      <c r="FSM29" s="86"/>
      <c r="FSN29" s="86"/>
      <c r="FSO29" s="86"/>
      <c r="FSP29" s="86"/>
      <c r="FSQ29" s="86"/>
      <c r="FSR29" s="86"/>
      <c r="FSS29" s="86"/>
      <c r="FST29" s="86"/>
      <c r="FSU29" s="86"/>
      <c r="FSV29" s="86"/>
      <c r="FSW29" s="86"/>
      <c r="FSX29" s="86"/>
      <c r="FSY29" s="86"/>
      <c r="FSZ29" s="86"/>
      <c r="FTA29" s="86"/>
      <c r="FTB29" s="86"/>
      <c r="FTC29" s="86"/>
      <c r="FTD29" s="86"/>
      <c r="FTE29" s="86"/>
      <c r="FTF29" s="86"/>
      <c r="FTG29" s="86"/>
      <c r="FTH29" s="86"/>
      <c r="FTI29" s="86"/>
      <c r="FTJ29" s="86"/>
      <c r="FTK29" s="86"/>
      <c r="FTL29" s="86"/>
      <c r="FTM29" s="86"/>
      <c r="FTN29" s="86"/>
      <c r="FTO29" s="86"/>
      <c r="FTP29" s="86"/>
      <c r="FTQ29" s="86"/>
      <c r="FTR29" s="86"/>
      <c r="FTS29" s="86"/>
      <c r="FTT29" s="86"/>
      <c r="FTU29" s="86"/>
      <c r="FTV29" s="86"/>
      <c r="FTW29" s="86"/>
      <c r="FTX29" s="86"/>
      <c r="FTY29" s="86"/>
      <c r="FTZ29" s="86"/>
      <c r="FUA29" s="86"/>
      <c r="FUB29" s="86"/>
      <c r="FUC29" s="86"/>
      <c r="FUD29" s="86"/>
      <c r="FUE29" s="86"/>
      <c r="FUF29" s="86"/>
      <c r="FUG29" s="86"/>
      <c r="FUH29" s="86"/>
      <c r="FUI29" s="86"/>
      <c r="FUJ29" s="86"/>
      <c r="FUK29" s="86"/>
      <c r="FUL29" s="86"/>
      <c r="FUM29" s="86"/>
      <c r="FUN29" s="86"/>
      <c r="FUO29" s="86"/>
      <c r="FUP29" s="86"/>
      <c r="FUQ29" s="86"/>
      <c r="FUR29" s="86"/>
      <c r="FUS29" s="86"/>
      <c r="FUT29" s="86"/>
      <c r="FUU29" s="86"/>
      <c r="FUV29" s="86"/>
      <c r="FUW29" s="86"/>
      <c r="FUX29" s="86"/>
      <c r="FUY29" s="86"/>
      <c r="FUZ29" s="86"/>
      <c r="FVA29" s="86"/>
      <c r="FVB29" s="86"/>
      <c r="FVC29" s="86"/>
      <c r="FVD29" s="86"/>
      <c r="FVE29" s="86"/>
      <c r="FVF29" s="86"/>
      <c r="FVG29" s="86"/>
      <c r="FVH29" s="86"/>
      <c r="FVI29" s="86"/>
      <c r="FVJ29" s="86"/>
      <c r="FVK29" s="86"/>
      <c r="FVL29" s="86"/>
      <c r="FVM29" s="86"/>
      <c r="FVN29" s="86"/>
      <c r="FVO29" s="86"/>
      <c r="FVP29" s="86"/>
      <c r="FVQ29" s="86"/>
      <c r="FVR29" s="86"/>
      <c r="FVS29" s="86"/>
      <c r="FVT29" s="86"/>
      <c r="FVU29" s="86"/>
      <c r="FVV29" s="86"/>
      <c r="FVW29" s="86"/>
      <c r="FVX29" s="86"/>
      <c r="FVY29" s="86"/>
      <c r="FVZ29" s="86"/>
      <c r="FWA29" s="86"/>
      <c r="FWB29" s="86"/>
      <c r="FWC29" s="86"/>
      <c r="FWD29" s="86"/>
      <c r="FWE29" s="86"/>
      <c r="FWF29" s="86"/>
      <c r="FWG29" s="86"/>
      <c r="FWH29" s="86"/>
      <c r="FWI29" s="86"/>
      <c r="FWJ29" s="86"/>
      <c r="FWK29" s="86"/>
      <c r="FWL29" s="86"/>
      <c r="FWM29" s="86"/>
      <c r="FWN29" s="86"/>
      <c r="FWO29" s="86"/>
      <c r="FWP29" s="86"/>
      <c r="FWQ29" s="86"/>
      <c r="FWR29" s="86"/>
      <c r="FWS29" s="86"/>
      <c r="FWT29" s="86"/>
      <c r="FWU29" s="86"/>
      <c r="FWV29" s="86"/>
      <c r="FWW29" s="86"/>
      <c r="FWX29" s="86"/>
      <c r="FWY29" s="86"/>
      <c r="FWZ29" s="86"/>
      <c r="FXA29" s="86"/>
      <c r="FXB29" s="86"/>
      <c r="FXC29" s="86"/>
      <c r="FXD29" s="86"/>
      <c r="FXE29" s="86"/>
      <c r="FXF29" s="86"/>
      <c r="FXG29" s="86"/>
      <c r="FXH29" s="86"/>
      <c r="FXI29" s="86"/>
      <c r="FXJ29" s="86"/>
      <c r="FXK29" s="86"/>
      <c r="FXL29" s="86"/>
      <c r="FXM29" s="86"/>
      <c r="FXN29" s="86"/>
      <c r="FXO29" s="86"/>
      <c r="FXP29" s="86"/>
      <c r="FXQ29" s="86"/>
      <c r="FXR29" s="86"/>
      <c r="FXS29" s="86"/>
      <c r="FXT29" s="86"/>
      <c r="FXU29" s="86"/>
      <c r="FXV29" s="86"/>
      <c r="FXW29" s="86"/>
      <c r="FXX29" s="86"/>
      <c r="FXY29" s="86"/>
      <c r="FXZ29" s="86"/>
      <c r="FYA29" s="86"/>
      <c r="FYB29" s="86"/>
      <c r="FYC29" s="86"/>
      <c r="FYD29" s="86"/>
      <c r="FYE29" s="86"/>
      <c r="FYF29" s="86"/>
      <c r="FYG29" s="86"/>
      <c r="FYH29" s="86"/>
      <c r="FYI29" s="86"/>
      <c r="FYJ29" s="86"/>
      <c r="FYK29" s="86"/>
      <c r="FYL29" s="86"/>
      <c r="FYM29" s="86"/>
      <c r="FYN29" s="86"/>
      <c r="FYO29" s="86"/>
      <c r="FYP29" s="86"/>
      <c r="FYQ29" s="86"/>
      <c r="FYR29" s="86"/>
      <c r="FYS29" s="86"/>
      <c r="FYT29" s="86"/>
      <c r="FYU29" s="86"/>
      <c r="FYV29" s="86"/>
      <c r="FYW29" s="86"/>
      <c r="FYX29" s="86"/>
      <c r="FYY29" s="86"/>
      <c r="FYZ29" s="86"/>
      <c r="FZA29" s="86"/>
      <c r="FZB29" s="86"/>
      <c r="FZC29" s="86"/>
      <c r="FZD29" s="86"/>
      <c r="FZE29" s="86"/>
      <c r="FZF29" s="86"/>
      <c r="FZG29" s="86"/>
      <c r="FZH29" s="86"/>
      <c r="FZI29" s="86"/>
      <c r="FZJ29" s="86"/>
      <c r="FZK29" s="86"/>
      <c r="FZL29" s="86"/>
      <c r="FZM29" s="86"/>
      <c r="FZN29" s="86"/>
      <c r="FZO29" s="86"/>
      <c r="FZP29" s="86"/>
      <c r="FZQ29" s="86"/>
      <c r="FZR29" s="86"/>
      <c r="FZS29" s="86"/>
      <c r="FZT29" s="86"/>
      <c r="FZU29" s="86"/>
      <c r="FZV29" s="86"/>
      <c r="FZW29" s="86"/>
      <c r="FZX29" s="86"/>
      <c r="FZY29" s="86"/>
      <c r="FZZ29" s="86"/>
      <c r="GAA29" s="86"/>
      <c r="GAB29" s="86"/>
      <c r="GAC29" s="86"/>
      <c r="GAD29" s="86"/>
      <c r="GAE29" s="86"/>
      <c r="GAF29" s="86"/>
      <c r="GAG29" s="86"/>
      <c r="GAH29" s="86"/>
      <c r="GAI29" s="86"/>
      <c r="GAJ29" s="86"/>
      <c r="GAK29" s="86"/>
      <c r="GAL29" s="86"/>
      <c r="GAM29" s="86"/>
      <c r="GAN29" s="86"/>
      <c r="GAO29" s="86"/>
      <c r="GAP29" s="86"/>
      <c r="GAQ29" s="86"/>
      <c r="GAR29" s="86"/>
      <c r="GAS29" s="86"/>
      <c r="GAT29" s="86"/>
      <c r="GAU29" s="86"/>
      <c r="GAV29" s="86"/>
      <c r="GAW29" s="86"/>
      <c r="GAX29" s="86"/>
      <c r="GAY29" s="86"/>
      <c r="GAZ29" s="86"/>
      <c r="GBA29" s="86"/>
      <c r="GBB29" s="86"/>
      <c r="GBC29" s="86"/>
      <c r="GBD29" s="86"/>
      <c r="GBE29" s="86"/>
      <c r="GBF29" s="86"/>
      <c r="GBG29" s="86"/>
      <c r="GBH29" s="86"/>
      <c r="GBI29" s="86"/>
      <c r="GBJ29" s="86"/>
      <c r="GBK29" s="86"/>
      <c r="GBL29" s="86"/>
      <c r="GBM29" s="86"/>
      <c r="GBN29" s="86"/>
      <c r="GBO29" s="86"/>
      <c r="GBP29" s="86"/>
      <c r="GBQ29" s="86"/>
      <c r="GBR29" s="86"/>
      <c r="GBS29" s="86"/>
      <c r="GBT29" s="86"/>
      <c r="GBU29" s="86"/>
      <c r="GBV29" s="86"/>
      <c r="GBW29" s="86"/>
      <c r="GBX29" s="86"/>
      <c r="GBY29" s="86"/>
      <c r="GBZ29" s="86"/>
      <c r="GCA29" s="86"/>
      <c r="GCB29" s="86"/>
      <c r="GCC29" s="86"/>
      <c r="GCD29" s="86"/>
      <c r="GCE29" s="86"/>
      <c r="GCF29" s="86"/>
      <c r="GCG29" s="86"/>
      <c r="GCH29" s="86"/>
      <c r="GCI29" s="86"/>
      <c r="GCJ29" s="86"/>
      <c r="GCK29" s="86"/>
      <c r="GCL29" s="86"/>
      <c r="GCM29" s="86"/>
      <c r="GCN29" s="86"/>
      <c r="GCO29" s="86"/>
      <c r="GCP29" s="86"/>
      <c r="GCQ29" s="86"/>
      <c r="GCR29" s="86"/>
      <c r="GCS29" s="86"/>
      <c r="GCT29" s="86"/>
      <c r="GCU29" s="86"/>
      <c r="GCV29" s="86"/>
      <c r="GCW29" s="86"/>
      <c r="GCX29" s="86"/>
      <c r="GCY29" s="86"/>
      <c r="GCZ29" s="86"/>
      <c r="GDA29" s="86"/>
      <c r="GDB29" s="86"/>
      <c r="GDC29" s="86"/>
      <c r="GDD29" s="86"/>
      <c r="GDE29" s="86"/>
      <c r="GDF29" s="86"/>
      <c r="GDG29" s="86"/>
      <c r="GDH29" s="86"/>
      <c r="GDI29" s="86"/>
      <c r="GDJ29" s="86"/>
      <c r="GDK29" s="86"/>
      <c r="GDL29" s="86"/>
      <c r="GDM29" s="86"/>
      <c r="GDN29" s="86"/>
      <c r="GDO29" s="86"/>
      <c r="GDP29" s="86"/>
      <c r="GDQ29" s="86"/>
      <c r="GDR29" s="86"/>
      <c r="GDS29" s="86"/>
      <c r="GDT29" s="86"/>
      <c r="GDU29" s="86"/>
      <c r="GDV29" s="86"/>
      <c r="GDW29" s="86"/>
      <c r="GDX29" s="86"/>
      <c r="GDY29" s="86"/>
      <c r="GDZ29" s="86"/>
      <c r="GEA29" s="86"/>
      <c r="GEB29" s="86"/>
      <c r="GEC29" s="86"/>
      <c r="GED29" s="86"/>
      <c r="GEE29" s="86"/>
      <c r="GEF29" s="86"/>
      <c r="GEG29" s="86"/>
      <c r="GEH29" s="86"/>
      <c r="GEI29" s="86"/>
      <c r="GEJ29" s="86"/>
      <c r="GEK29" s="86"/>
      <c r="GEL29" s="86"/>
      <c r="GEM29" s="86"/>
      <c r="GEN29" s="86"/>
      <c r="GEO29" s="86"/>
      <c r="GEP29" s="86"/>
      <c r="GEQ29" s="86"/>
      <c r="GER29" s="86"/>
      <c r="GES29" s="86"/>
      <c r="GET29" s="86"/>
      <c r="GEU29" s="86"/>
      <c r="GEV29" s="86"/>
      <c r="GEW29" s="86"/>
      <c r="GEX29" s="86"/>
      <c r="GEY29" s="86"/>
      <c r="GEZ29" s="86"/>
      <c r="GFA29" s="86"/>
      <c r="GFB29" s="86"/>
      <c r="GFC29" s="86"/>
      <c r="GFD29" s="86"/>
      <c r="GFE29" s="86"/>
      <c r="GFF29" s="86"/>
      <c r="GFG29" s="86"/>
      <c r="GFH29" s="86"/>
      <c r="GFI29" s="86"/>
      <c r="GFJ29" s="86"/>
      <c r="GFK29" s="86"/>
      <c r="GFL29" s="86"/>
      <c r="GFM29" s="86"/>
      <c r="GFN29" s="86"/>
      <c r="GFO29" s="86"/>
      <c r="GFP29" s="86"/>
      <c r="GFQ29" s="86"/>
      <c r="GFR29" s="86"/>
      <c r="GFS29" s="86"/>
      <c r="GFT29" s="86"/>
      <c r="GFU29" s="86"/>
      <c r="GFV29" s="86"/>
      <c r="GFW29" s="86"/>
      <c r="GFX29" s="86"/>
      <c r="GFY29" s="86"/>
      <c r="GFZ29" s="86"/>
      <c r="GGA29" s="86"/>
      <c r="GGB29" s="86"/>
      <c r="GGC29" s="86"/>
      <c r="GGD29" s="86"/>
      <c r="GGE29" s="86"/>
      <c r="GGF29" s="86"/>
      <c r="GGG29" s="86"/>
      <c r="GGH29" s="86"/>
      <c r="GGI29" s="86"/>
      <c r="GGJ29" s="86"/>
      <c r="GGK29" s="86"/>
      <c r="GGL29" s="86"/>
      <c r="GGM29" s="86"/>
      <c r="GGN29" s="86"/>
      <c r="GGO29" s="86"/>
      <c r="GGP29" s="86"/>
      <c r="GGQ29" s="86"/>
      <c r="GGR29" s="86"/>
      <c r="GGS29" s="86"/>
      <c r="GGT29" s="86"/>
      <c r="GGU29" s="86"/>
      <c r="GGV29" s="86"/>
      <c r="GGW29" s="86"/>
      <c r="GGX29" s="86"/>
      <c r="GGY29" s="86"/>
      <c r="GGZ29" s="86"/>
      <c r="GHA29" s="86"/>
      <c r="GHB29" s="86"/>
      <c r="GHC29" s="86"/>
      <c r="GHD29" s="86"/>
      <c r="GHE29" s="86"/>
      <c r="GHF29" s="86"/>
      <c r="GHG29" s="86"/>
      <c r="GHH29" s="86"/>
      <c r="GHI29" s="86"/>
      <c r="GHJ29" s="86"/>
      <c r="GHK29" s="86"/>
      <c r="GHL29" s="86"/>
      <c r="GHM29" s="86"/>
      <c r="GHN29" s="86"/>
      <c r="GHO29" s="86"/>
      <c r="GHP29" s="86"/>
      <c r="GHQ29" s="86"/>
      <c r="GHR29" s="86"/>
      <c r="GHS29" s="86"/>
      <c r="GHT29" s="86"/>
      <c r="GHU29" s="86"/>
      <c r="GHV29" s="86"/>
      <c r="GHW29" s="86"/>
      <c r="GHX29" s="86"/>
      <c r="GHY29" s="86"/>
      <c r="GHZ29" s="86"/>
      <c r="GIA29" s="86"/>
      <c r="GIB29" s="86"/>
      <c r="GIC29" s="86"/>
      <c r="GID29" s="86"/>
      <c r="GIE29" s="86"/>
      <c r="GIF29" s="86"/>
      <c r="GIG29" s="86"/>
      <c r="GIH29" s="86"/>
      <c r="GII29" s="86"/>
      <c r="GIJ29" s="86"/>
      <c r="GIK29" s="86"/>
      <c r="GIL29" s="86"/>
      <c r="GIM29" s="86"/>
      <c r="GIN29" s="86"/>
      <c r="GIO29" s="86"/>
      <c r="GIP29" s="86"/>
      <c r="GIQ29" s="86"/>
      <c r="GIR29" s="86"/>
      <c r="GIS29" s="86"/>
      <c r="GIT29" s="86"/>
      <c r="GIU29" s="86"/>
      <c r="GIV29" s="86"/>
      <c r="GIW29" s="86"/>
      <c r="GIX29" s="86"/>
      <c r="GIY29" s="86"/>
      <c r="GIZ29" s="86"/>
      <c r="GJA29" s="86"/>
      <c r="GJB29" s="86"/>
      <c r="GJC29" s="86"/>
      <c r="GJD29" s="86"/>
      <c r="GJE29" s="86"/>
      <c r="GJF29" s="86"/>
      <c r="GJG29" s="86"/>
      <c r="GJH29" s="86"/>
      <c r="GJI29" s="86"/>
      <c r="GJJ29" s="86"/>
      <c r="GJK29" s="86"/>
      <c r="GJL29" s="86"/>
      <c r="GJM29" s="86"/>
      <c r="GJN29" s="86"/>
      <c r="GJO29" s="86"/>
      <c r="GJP29" s="86"/>
      <c r="GJQ29" s="86"/>
      <c r="GJR29" s="86"/>
      <c r="GJS29" s="86"/>
      <c r="GJT29" s="86"/>
      <c r="GJU29" s="86"/>
      <c r="GJV29" s="86"/>
      <c r="GJW29" s="86"/>
      <c r="GJX29" s="86"/>
      <c r="GJY29" s="86"/>
      <c r="GJZ29" s="86"/>
      <c r="GKA29" s="86"/>
      <c r="GKB29" s="86"/>
      <c r="GKC29" s="86"/>
      <c r="GKD29" s="86"/>
      <c r="GKE29" s="86"/>
      <c r="GKF29" s="86"/>
      <c r="GKG29" s="86"/>
      <c r="GKH29" s="86"/>
      <c r="GKI29" s="86"/>
      <c r="GKJ29" s="86"/>
      <c r="GKK29" s="86"/>
      <c r="GKL29" s="86"/>
      <c r="GKM29" s="86"/>
      <c r="GKN29" s="86"/>
      <c r="GKO29" s="86"/>
      <c r="GKP29" s="86"/>
      <c r="GKQ29" s="86"/>
      <c r="GKR29" s="86"/>
      <c r="GKS29" s="86"/>
      <c r="GKT29" s="86"/>
      <c r="GKU29" s="86"/>
      <c r="GKV29" s="86"/>
      <c r="GKW29" s="86"/>
      <c r="GKX29" s="86"/>
      <c r="GKY29" s="86"/>
      <c r="GKZ29" s="86"/>
      <c r="GLA29" s="86"/>
      <c r="GLB29" s="86"/>
      <c r="GLC29" s="86"/>
      <c r="GLD29" s="86"/>
      <c r="GLE29" s="86"/>
      <c r="GLF29" s="86"/>
      <c r="GLG29" s="86"/>
      <c r="GLH29" s="86"/>
      <c r="GLI29" s="86"/>
      <c r="GLJ29" s="86"/>
      <c r="GLK29" s="86"/>
      <c r="GLL29" s="86"/>
      <c r="GLM29" s="86"/>
      <c r="GLN29" s="86"/>
      <c r="GLO29" s="86"/>
      <c r="GLP29" s="86"/>
      <c r="GLQ29" s="86"/>
      <c r="GLR29" s="86"/>
      <c r="GLS29" s="86"/>
      <c r="GLT29" s="86"/>
      <c r="GLU29" s="86"/>
      <c r="GLV29" s="86"/>
      <c r="GLW29" s="86"/>
      <c r="GLX29" s="86"/>
      <c r="GLY29" s="86"/>
      <c r="GLZ29" s="86"/>
      <c r="GMA29" s="86"/>
      <c r="GMB29" s="86"/>
      <c r="GMC29" s="86"/>
      <c r="GMD29" s="86"/>
      <c r="GME29" s="86"/>
      <c r="GMF29" s="86"/>
      <c r="GMG29" s="86"/>
      <c r="GMH29" s="86"/>
      <c r="GMI29" s="86"/>
      <c r="GMJ29" s="86"/>
      <c r="GMK29" s="86"/>
      <c r="GML29" s="86"/>
      <c r="GMM29" s="86"/>
      <c r="GMN29" s="86"/>
      <c r="GMO29" s="86"/>
      <c r="GMP29" s="86"/>
      <c r="GMQ29" s="86"/>
      <c r="GMR29" s="86"/>
      <c r="GMS29" s="86"/>
      <c r="GMT29" s="86"/>
      <c r="GMU29" s="86"/>
      <c r="GMV29" s="86"/>
      <c r="GMW29" s="86"/>
      <c r="GMX29" s="86"/>
      <c r="GMY29" s="86"/>
      <c r="GMZ29" s="86"/>
      <c r="GNA29" s="86"/>
      <c r="GNB29" s="86"/>
      <c r="GNC29" s="86"/>
      <c r="GND29" s="86"/>
      <c r="GNE29" s="86"/>
      <c r="GNF29" s="86"/>
      <c r="GNG29" s="86"/>
      <c r="GNH29" s="86"/>
      <c r="GNI29" s="86"/>
      <c r="GNJ29" s="86"/>
      <c r="GNK29" s="86"/>
      <c r="GNL29" s="86"/>
      <c r="GNM29" s="86"/>
      <c r="GNN29" s="86"/>
      <c r="GNO29" s="86"/>
      <c r="GNP29" s="86"/>
      <c r="GNQ29" s="86"/>
      <c r="GNR29" s="86"/>
      <c r="GNS29" s="86"/>
      <c r="GNT29" s="86"/>
      <c r="GNU29" s="86"/>
      <c r="GNV29" s="86"/>
      <c r="GNW29" s="86"/>
      <c r="GNX29" s="86"/>
      <c r="GNY29" s="86"/>
      <c r="GNZ29" s="86"/>
      <c r="GOA29" s="86"/>
      <c r="GOB29" s="86"/>
      <c r="GOC29" s="86"/>
      <c r="GOD29" s="86"/>
      <c r="GOE29" s="86"/>
      <c r="GOF29" s="86"/>
      <c r="GOG29" s="86"/>
      <c r="GOH29" s="86"/>
      <c r="GOI29" s="86"/>
      <c r="GOJ29" s="86"/>
      <c r="GOK29" s="86"/>
      <c r="GOL29" s="86"/>
      <c r="GOM29" s="86"/>
      <c r="GON29" s="86"/>
      <c r="GOO29" s="86"/>
      <c r="GOP29" s="86"/>
      <c r="GOQ29" s="86"/>
      <c r="GOR29" s="86"/>
      <c r="GOS29" s="86"/>
      <c r="GOT29" s="86"/>
      <c r="GOU29" s="86"/>
      <c r="GOV29" s="86"/>
      <c r="GOW29" s="86"/>
      <c r="GOX29" s="86"/>
      <c r="GOY29" s="86"/>
      <c r="GOZ29" s="86"/>
      <c r="GPA29" s="86"/>
      <c r="GPB29" s="86"/>
      <c r="GPC29" s="86"/>
      <c r="GPD29" s="86"/>
      <c r="GPE29" s="86"/>
      <c r="GPF29" s="86"/>
      <c r="GPG29" s="86"/>
      <c r="GPH29" s="86"/>
      <c r="GPI29" s="86"/>
      <c r="GPJ29" s="86"/>
      <c r="GPK29" s="86"/>
      <c r="GPL29" s="86"/>
      <c r="GPM29" s="86"/>
      <c r="GPN29" s="86"/>
      <c r="GPO29" s="86"/>
      <c r="GPP29" s="86"/>
      <c r="GPQ29" s="86"/>
      <c r="GPR29" s="86"/>
      <c r="GPS29" s="86"/>
      <c r="GPT29" s="86"/>
      <c r="GPU29" s="86"/>
      <c r="GPV29" s="86"/>
      <c r="GPW29" s="86"/>
      <c r="GPX29" s="86"/>
      <c r="GPY29" s="86"/>
      <c r="GPZ29" s="86"/>
      <c r="GQA29" s="86"/>
      <c r="GQB29" s="86"/>
      <c r="GQC29" s="86"/>
      <c r="GQD29" s="86"/>
      <c r="GQE29" s="86"/>
      <c r="GQF29" s="86"/>
      <c r="GQG29" s="86"/>
      <c r="GQH29" s="86"/>
      <c r="GQI29" s="86"/>
      <c r="GQJ29" s="86"/>
      <c r="GQK29" s="86"/>
      <c r="GQL29" s="86"/>
      <c r="GQM29" s="86"/>
      <c r="GQN29" s="86"/>
      <c r="GQO29" s="86"/>
      <c r="GQP29" s="86"/>
      <c r="GQQ29" s="86"/>
      <c r="GQR29" s="86"/>
      <c r="GQS29" s="86"/>
      <c r="GQT29" s="86"/>
      <c r="GQU29" s="86"/>
      <c r="GQV29" s="86"/>
      <c r="GQW29" s="86"/>
      <c r="GQX29" s="86"/>
      <c r="GQY29" s="86"/>
      <c r="GQZ29" s="86"/>
      <c r="GRA29" s="86"/>
      <c r="GRB29" s="86"/>
      <c r="GRC29" s="86"/>
      <c r="GRD29" s="86"/>
      <c r="GRE29" s="86"/>
      <c r="GRF29" s="86"/>
      <c r="GRG29" s="86"/>
      <c r="GRH29" s="86"/>
      <c r="GRI29" s="86"/>
      <c r="GRJ29" s="86"/>
      <c r="GRK29" s="86"/>
      <c r="GRL29" s="86"/>
      <c r="GRM29" s="86"/>
      <c r="GRN29" s="86"/>
      <c r="GRO29" s="86"/>
      <c r="GRP29" s="86"/>
      <c r="GRQ29" s="86"/>
      <c r="GRR29" s="86"/>
      <c r="GRS29" s="86"/>
      <c r="GRT29" s="86"/>
      <c r="GRU29" s="86"/>
      <c r="GRV29" s="86"/>
      <c r="GRW29" s="86"/>
      <c r="GRX29" s="86"/>
      <c r="GRY29" s="86"/>
      <c r="GRZ29" s="86"/>
      <c r="GSA29" s="86"/>
      <c r="GSB29" s="86"/>
      <c r="GSC29" s="86"/>
      <c r="GSD29" s="86"/>
      <c r="GSE29" s="86"/>
      <c r="GSF29" s="86"/>
      <c r="GSG29" s="86"/>
      <c r="GSH29" s="86"/>
      <c r="GSI29" s="86"/>
      <c r="GSJ29" s="86"/>
      <c r="GSK29" s="86"/>
      <c r="GSL29" s="86"/>
      <c r="GSM29" s="86"/>
      <c r="GSN29" s="86"/>
      <c r="GSO29" s="86"/>
      <c r="GSP29" s="86"/>
      <c r="GSQ29" s="86"/>
      <c r="GSR29" s="86"/>
      <c r="GSS29" s="86"/>
      <c r="GST29" s="86"/>
      <c r="GSU29" s="86"/>
      <c r="GSV29" s="86"/>
      <c r="GSW29" s="86"/>
      <c r="GSX29" s="86"/>
      <c r="GSY29" s="86"/>
      <c r="GSZ29" s="86"/>
      <c r="GTA29" s="86"/>
      <c r="GTB29" s="86"/>
      <c r="GTC29" s="86"/>
      <c r="GTD29" s="86"/>
      <c r="GTE29" s="86"/>
      <c r="GTF29" s="86"/>
      <c r="GTG29" s="86"/>
      <c r="GTH29" s="86"/>
      <c r="GTI29" s="86"/>
      <c r="GTJ29" s="86"/>
      <c r="GTK29" s="86"/>
      <c r="GTL29" s="86"/>
      <c r="GTM29" s="86"/>
      <c r="GTN29" s="86"/>
      <c r="GTO29" s="86"/>
      <c r="GTP29" s="86"/>
      <c r="GTQ29" s="86"/>
      <c r="GTR29" s="86"/>
      <c r="GTS29" s="86"/>
      <c r="GTT29" s="86"/>
      <c r="GTU29" s="86"/>
      <c r="GTV29" s="86"/>
      <c r="GTW29" s="86"/>
      <c r="GTX29" s="86"/>
      <c r="GTY29" s="86"/>
      <c r="GTZ29" s="86"/>
      <c r="GUA29" s="86"/>
      <c r="GUB29" s="86"/>
      <c r="GUC29" s="86"/>
      <c r="GUD29" s="86"/>
      <c r="GUE29" s="86"/>
      <c r="GUF29" s="86"/>
      <c r="GUG29" s="86"/>
      <c r="GUH29" s="86"/>
      <c r="GUI29" s="86"/>
      <c r="GUJ29" s="86"/>
      <c r="GUK29" s="86"/>
      <c r="GUL29" s="86"/>
      <c r="GUM29" s="86"/>
      <c r="GUN29" s="86"/>
      <c r="GUO29" s="86"/>
      <c r="GUP29" s="86"/>
      <c r="GUQ29" s="86"/>
      <c r="GUR29" s="86"/>
      <c r="GUS29" s="86"/>
      <c r="GUT29" s="86"/>
      <c r="GUU29" s="86"/>
      <c r="GUV29" s="86"/>
      <c r="GUW29" s="86"/>
      <c r="GUX29" s="86"/>
      <c r="GUY29" s="86"/>
      <c r="GUZ29" s="86"/>
      <c r="GVA29" s="86"/>
      <c r="GVB29" s="86"/>
      <c r="GVC29" s="86"/>
      <c r="GVD29" s="86"/>
      <c r="GVE29" s="86"/>
      <c r="GVF29" s="86"/>
      <c r="GVG29" s="86"/>
      <c r="GVH29" s="86"/>
      <c r="GVI29" s="86"/>
      <c r="GVJ29" s="86"/>
      <c r="GVK29" s="86"/>
      <c r="GVL29" s="86"/>
      <c r="GVM29" s="86"/>
      <c r="GVN29" s="86"/>
      <c r="GVO29" s="86"/>
      <c r="GVP29" s="86"/>
      <c r="GVQ29" s="86"/>
      <c r="GVR29" s="86"/>
      <c r="GVS29" s="86"/>
      <c r="GVT29" s="86"/>
      <c r="GVU29" s="86"/>
      <c r="GVV29" s="86"/>
      <c r="GVW29" s="86"/>
      <c r="GVX29" s="86"/>
      <c r="GVY29" s="86"/>
      <c r="GVZ29" s="86"/>
      <c r="GWA29" s="86"/>
      <c r="GWB29" s="86"/>
      <c r="GWC29" s="86"/>
      <c r="GWD29" s="86"/>
      <c r="GWE29" s="86"/>
      <c r="GWF29" s="86"/>
      <c r="GWG29" s="86"/>
      <c r="GWH29" s="86"/>
      <c r="GWI29" s="86"/>
      <c r="GWJ29" s="86"/>
      <c r="GWK29" s="86"/>
      <c r="GWL29" s="86"/>
      <c r="GWM29" s="86"/>
      <c r="GWN29" s="86"/>
      <c r="GWO29" s="86"/>
      <c r="GWP29" s="86"/>
      <c r="GWQ29" s="86"/>
      <c r="GWR29" s="86"/>
      <c r="GWS29" s="86"/>
      <c r="GWT29" s="86"/>
      <c r="GWU29" s="86"/>
      <c r="GWV29" s="86"/>
      <c r="GWW29" s="86"/>
      <c r="GWX29" s="86"/>
      <c r="GWY29" s="86"/>
      <c r="GWZ29" s="86"/>
      <c r="GXA29" s="86"/>
      <c r="GXB29" s="86"/>
      <c r="GXC29" s="86"/>
      <c r="GXD29" s="86"/>
      <c r="GXE29" s="86"/>
      <c r="GXF29" s="86"/>
      <c r="GXG29" s="86"/>
      <c r="GXH29" s="86"/>
      <c r="GXI29" s="86"/>
      <c r="GXJ29" s="86"/>
      <c r="GXK29" s="86"/>
      <c r="GXL29" s="86"/>
      <c r="GXM29" s="86"/>
      <c r="GXN29" s="86"/>
      <c r="GXO29" s="86"/>
      <c r="GXP29" s="86"/>
      <c r="GXQ29" s="86"/>
      <c r="GXR29" s="86"/>
      <c r="GXS29" s="86"/>
      <c r="GXT29" s="86"/>
      <c r="GXU29" s="86"/>
      <c r="GXV29" s="86"/>
      <c r="GXW29" s="86"/>
      <c r="GXX29" s="86"/>
      <c r="GXY29" s="86"/>
      <c r="GXZ29" s="86"/>
      <c r="GYA29" s="86"/>
      <c r="GYB29" s="86"/>
      <c r="GYC29" s="86"/>
      <c r="GYD29" s="86"/>
      <c r="GYE29" s="86"/>
      <c r="GYF29" s="86"/>
      <c r="GYG29" s="86"/>
      <c r="GYH29" s="86"/>
      <c r="GYI29" s="86"/>
      <c r="GYJ29" s="86"/>
      <c r="GYK29" s="86"/>
      <c r="GYL29" s="86"/>
      <c r="GYM29" s="86"/>
      <c r="GYN29" s="86"/>
      <c r="GYO29" s="86"/>
      <c r="GYP29" s="86"/>
      <c r="GYQ29" s="86"/>
      <c r="GYR29" s="86"/>
      <c r="GYS29" s="86"/>
      <c r="GYT29" s="86"/>
      <c r="GYU29" s="86"/>
      <c r="GYV29" s="86"/>
      <c r="GYW29" s="86"/>
      <c r="GYX29" s="86"/>
      <c r="GYY29" s="86"/>
      <c r="GYZ29" s="86"/>
      <c r="GZA29" s="86"/>
      <c r="GZB29" s="86"/>
      <c r="GZC29" s="86"/>
      <c r="GZD29" s="86"/>
      <c r="GZE29" s="86"/>
      <c r="GZF29" s="86"/>
      <c r="GZG29" s="86"/>
      <c r="GZH29" s="86"/>
      <c r="GZI29" s="86"/>
      <c r="GZJ29" s="86"/>
      <c r="GZK29" s="86"/>
      <c r="GZL29" s="86"/>
      <c r="GZM29" s="86"/>
      <c r="GZN29" s="86"/>
      <c r="GZO29" s="86"/>
      <c r="GZP29" s="86"/>
      <c r="GZQ29" s="86"/>
      <c r="GZR29" s="86"/>
      <c r="GZS29" s="86"/>
      <c r="GZT29" s="86"/>
      <c r="GZU29" s="86"/>
      <c r="GZV29" s="86"/>
      <c r="GZW29" s="86"/>
      <c r="GZX29" s="86"/>
      <c r="GZY29" s="86"/>
      <c r="GZZ29" s="86"/>
      <c r="HAA29" s="86"/>
      <c r="HAB29" s="86"/>
      <c r="HAC29" s="86"/>
      <c r="HAD29" s="86"/>
      <c r="HAE29" s="86"/>
      <c r="HAF29" s="86"/>
      <c r="HAG29" s="86"/>
      <c r="HAH29" s="86"/>
      <c r="HAI29" s="86"/>
      <c r="HAJ29" s="86"/>
      <c r="HAK29" s="86"/>
      <c r="HAL29" s="86"/>
      <c r="HAM29" s="86"/>
      <c r="HAN29" s="86"/>
      <c r="HAO29" s="86"/>
      <c r="HAP29" s="86"/>
      <c r="HAQ29" s="86"/>
      <c r="HAR29" s="86"/>
      <c r="HAS29" s="86"/>
      <c r="HAT29" s="86"/>
      <c r="HAU29" s="86"/>
      <c r="HAV29" s="86"/>
      <c r="HAW29" s="86"/>
      <c r="HAX29" s="86"/>
      <c r="HAY29" s="86"/>
      <c r="HAZ29" s="86"/>
      <c r="HBA29" s="86"/>
      <c r="HBB29" s="86"/>
      <c r="HBC29" s="86"/>
      <c r="HBD29" s="86"/>
      <c r="HBE29" s="86"/>
      <c r="HBF29" s="86"/>
      <c r="HBG29" s="86"/>
      <c r="HBH29" s="86"/>
      <c r="HBI29" s="86"/>
      <c r="HBJ29" s="86"/>
      <c r="HBK29" s="86"/>
      <c r="HBL29" s="86"/>
      <c r="HBM29" s="86"/>
      <c r="HBN29" s="86"/>
      <c r="HBO29" s="86"/>
      <c r="HBP29" s="86"/>
      <c r="HBQ29" s="86"/>
      <c r="HBR29" s="86"/>
      <c r="HBS29" s="86"/>
      <c r="HBT29" s="86"/>
      <c r="HBU29" s="86"/>
      <c r="HBV29" s="86"/>
      <c r="HBW29" s="86"/>
      <c r="HBX29" s="86"/>
      <c r="HBY29" s="86"/>
      <c r="HBZ29" s="86"/>
      <c r="HCA29" s="86"/>
      <c r="HCB29" s="86"/>
      <c r="HCC29" s="86"/>
      <c r="HCD29" s="86"/>
      <c r="HCE29" s="86"/>
      <c r="HCF29" s="86"/>
      <c r="HCG29" s="86"/>
      <c r="HCH29" s="86"/>
      <c r="HCI29" s="86"/>
      <c r="HCJ29" s="86"/>
      <c r="HCK29" s="86"/>
      <c r="HCL29" s="86"/>
      <c r="HCM29" s="86"/>
      <c r="HCN29" s="86"/>
      <c r="HCO29" s="86"/>
      <c r="HCP29" s="86"/>
      <c r="HCQ29" s="86"/>
      <c r="HCR29" s="86"/>
      <c r="HCS29" s="86"/>
      <c r="HCT29" s="86"/>
      <c r="HCU29" s="86"/>
      <c r="HCV29" s="86"/>
      <c r="HCW29" s="86"/>
      <c r="HCX29" s="86"/>
      <c r="HCY29" s="86"/>
      <c r="HCZ29" s="86"/>
      <c r="HDA29" s="86"/>
      <c r="HDB29" s="86"/>
      <c r="HDC29" s="86"/>
      <c r="HDD29" s="86"/>
      <c r="HDE29" s="86"/>
      <c r="HDF29" s="86"/>
      <c r="HDG29" s="86"/>
      <c r="HDH29" s="86"/>
      <c r="HDI29" s="86"/>
      <c r="HDJ29" s="86"/>
      <c r="HDK29" s="86"/>
      <c r="HDL29" s="86"/>
      <c r="HDM29" s="86"/>
      <c r="HDN29" s="86"/>
      <c r="HDO29" s="86"/>
      <c r="HDP29" s="86"/>
      <c r="HDQ29" s="86"/>
      <c r="HDR29" s="86"/>
      <c r="HDS29" s="86"/>
      <c r="HDT29" s="86"/>
      <c r="HDU29" s="86"/>
      <c r="HDV29" s="86"/>
      <c r="HDW29" s="86"/>
      <c r="HDX29" s="86"/>
      <c r="HDY29" s="86"/>
      <c r="HDZ29" s="86"/>
      <c r="HEA29" s="86"/>
      <c r="HEB29" s="86"/>
      <c r="HEC29" s="86"/>
      <c r="HED29" s="86"/>
      <c r="HEE29" s="86"/>
      <c r="HEF29" s="86"/>
      <c r="HEG29" s="86"/>
      <c r="HEH29" s="86"/>
      <c r="HEI29" s="86"/>
      <c r="HEJ29" s="86"/>
      <c r="HEK29" s="86"/>
      <c r="HEL29" s="86"/>
      <c r="HEM29" s="86"/>
      <c r="HEN29" s="86"/>
      <c r="HEO29" s="86"/>
      <c r="HEP29" s="86"/>
      <c r="HEQ29" s="86"/>
      <c r="HER29" s="86"/>
      <c r="HES29" s="86"/>
      <c r="HET29" s="86"/>
      <c r="HEU29" s="86"/>
      <c r="HEV29" s="86"/>
      <c r="HEW29" s="86"/>
      <c r="HEX29" s="86"/>
      <c r="HEY29" s="86"/>
      <c r="HEZ29" s="86"/>
      <c r="HFA29" s="86"/>
      <c r="HFB29" s="86"/>
      <c r="HFC29" s="86"/>
      <c r="HFD29" s="86"/>
      <c r="HFE29" s="86"/>
      <c r="HFF29" s="86"/>
      <c r="HFG29" s="86"/>
      <c r="HFH29" s="86"/>
      <c r="HFI29" s="86"/>
      <c r="HFJ29" s="86"/>
      <c r="HFK29" s="86"/>
      <c r="HFL29" s="86"/>
      <c r="HFM29" s="86"/>
      <c r="HFN29" s="86"/>
      <c r="HFO29" s="86"/>
      <c r="HFP29" s="86"/>
      <c r="HFQ29" s="86"/>
      <c r="HFR29" s="86"/>
      <c r="HFS29" s="86"/>
      <c r="HFT29" s="86"/>
      <c r="HFU29" s="86"/>
      <c r="HFV29" s="86"/>
      <c r="HFW29" s="86"/>
      <c r="HFX29" s="86"/>
      <c r="HFY29" s="86"/>
      <c r="HFZ29" s="86"/>
      <c r="HGA29" s="86"/>
      <c r="HGB29" s="86"/>
      <c r="HGC29" s="86"/>
      <c r="HGD29" s="86"/>
      <c r="HGE29" s="86"/>
      <c r="HGF29" s="86"/>
      <c r="HGG29" s="86"/>
      <c r="HGH29" s="86"/>
      <c r="HGI29" s="86"/>
      <c r="HGJ29" s="86"/>
      <c r="HGK29" s="86"/>
      <c r="HGL29" s="86"/>
      <c r="HGM29" s="86"/>
      <c r="HGN29" s="86"/>
      <c r="HGO29" s="86"/>
      <c r="HGP29" s="86"/>
      <c r="HGQ29" s="86"/>
      <c r="HGR29" s="86"/>
      <c r="HGS29" s="86"/>
      <c r="HGT29" s="86"/>
      <c r="HGU29" s="86"/>
      <c r="HGV29" s="86"/>
      <c r="HGW29" s="86"/>
      <c r="HGX29" s="86"/>
      <c r="HGY29" s="86"/>
      <c r="HGZ29" s="86"/>
      <c r="HHA29" s="86"/>
      <c r="HHB29" s="86"/>
      <c r="HHC29" s="86"/>
      <c r="HHD29" s="86"/>
      <c r="HHE29" s="86"/>
      <c r="HHF29" s="86"/>
      <c r="HHG29" s="86"/>
      <c r="HHH29" s="86"/>
      <c r="HHI29" s="86"/>
      <c r="HHJ29" s="86"/>
      <c r="HHK29" s="86"/>
      <c r="HHL29" s="86"/>
      <c r="HHM29" s="86"/>
      <c r="HHN29" s="86"/>
      <c r="HHO29" s="86"/>
      <c r="HHP29" s="86"/>
      <c r="HHQ29" s="86"/>
      <c r="HHR29" s="86"/>
      <c r="HHS29" s="86"/>
      <c r="HHT29" s="86"/>
      <c r="HHU29" s="86"/>
      <c r="HHV29" s="86"/>
      <c r="HHW29" s="86"/>
      <c r="HHX29" s="86"/>
      <c r="HHY29" s="86"/>
      <c r="HHZ29" s="86"/>
      <c r="HIA29" s="86"/>
      <c r="HIB29" s="86"/>
      <c r="HIC29" s="86"/>
      <c r="HID29" s="86"/>
      <c r="HIE29" s="86"/>
      <c r="HIF29" s="86"/>
      <c r="HIG29" s="86"/>
      <c r="HIH29" s="86"/>
      <c r="HII29" s="86"/>
      <c r="HIJ29" s="86"/>
      <c r="HIK29" s="86"/>
      <c r="HIL29" s="86"/>
      <c r="HIM29" s="86"/>
      <c r="HIN29" s="86"/>
      <c r="HIO29" s="86"/>
      <c r="HIP29" s="86"/>
      <c r="HIQ29" s="86"/>
      <c r="HIR29" s="86"/>
      <c r="HIS29" s="86"/>
      <c r="HIT29" s="86"/>
      <c r="HIU29" s="86"/>
      <c r="HIV29" s="86"/>
      <c r="HIW29" s="86"/>
      <c r="HIX29" s="86"/>
      <c r="HIY29" s="86"/>
      <c r="HIZ29" s="86"/>
      <c r="HJA29" s="86"/>
      <c r="HJB29" s="86"/>
      <c r="HJC29" s="86"/>
      <c r="HJD29" s="86"/>
      <c r="HJE29" s="86"/>
      <c r="HJF29" s="86"/>
      <c r="HJG29" s="86"/>
      <c r="HJH29" s="86"/>
      <c r="HJI29" s="86"/>
      <c r="HJJ29" s="86"/>
      <c r="HJK29" s="86"/>
      <c r="HJL29" s="86"/>
      <c r="HJM29" s="86"/>
      <c r="HJN29" s="86"/>
      <c r="HJO29" s="86"/>
      <c r="HJP29" s="86"/>
      <c r="HJQ29" s="86"/>
      <c r="HJR29" s="86"/>
      <c r="HJS29" s="86"/>
      <c r="HJT29" s="86"/>
      <c r="HJU29" s="86"/>
      <c r="HJV29" s="86"/>
      <c r="HJW29" s="86"/>
      <c r="HJX29" s="86"/>
      <c r="HJY29" s="86"/>
      <c r="HJZ29" s="86"/>
      <c r="HKA29" s="86"/>
      <c r="HKB29" s="86"/>
      <c r="HKC29" s="86"/>
      <c r="HKD29" s="86"/>
      <c r="HKE29" s="86"/>
      <c r="HKF29" s="86"/>
      <c r="HKG29" s="86"/>
      <c r="HKH29" s="86"/>
      <c r="HKI29" s="86"/>
      <c r="HKJ29" s="86"/>
      <c r="HKK29" s="86"/>
      <c r="HKL29" s="86"/>
      <c r="HKM29" s="86"/>
      <c r="HKN29" s="86"/>
      <c r="HKO29" s="86"/>
      <c r="HKP29" s="86"/>
      <c r="HKQ29" s="86"/>
      <c r="HKR29" s="86"/>
      <c r="HKS29" s="86"/>
      <c r="HKT29" s="86"/>
      <c r="HKU29" s="86"/>
      <c r="HKV29" s="86"/>
      <c r="HKW29" s="86"/>
      <c r="HKX29" s="86"/>
      <c r="HKY29" s="86"/>
      <c r="HKZ29" s="86"/>
      <c r="HLA29" s="86"/>
      <c r="HLB29" s="86"/>
      <c r="HLC29" s="86"/>
      <c r="HLD29" s="86"/>
      <c r="HLE29" s="86"/>
      <c r="HLF29" s="86"/>
      <c r="HLG29" s="86"/>
      <c r="HLH29" s="86"/>
      <c r="HLI29" s="86"/>
      <c r="HLJ29" s="86"/>
      <c r="HLK29" s="86"/>
      <c r="HLL29" s="86"/>
      <c r="HLM29" s="86"/>
      <c r="HLN29" s="86"/>
      <c r="HLO29" s="86"/>
      <c r="HLP29" s="86"/>
      <c r="HLQ29" s="86"/>
      <c r="HLR29" s="86"/>
      <c r="HLS29" s="86"/>
      <c r="HLT29" s="86"/>
      <c r="HLU29" s="86"/>
      <c r="HLV29" s="86"/>
      <c r="HLW29" s="86"/>
      <c r="HLX29" s="86"/>
      <c r="HLY29" s="86"/>
      <c r="HLZ29" s="86"/>
      <c r="HMA29" s="86"/>
      <c r="HMB29" s="86"/>
      <c r="HMC29" s="86"/>
      <c r="HMD29" s="86"/>
      <c r="HME29" s="86"/>
      <c r="HMF29" s="86"/>
      <c r="HMG29" s="86"/>
      <c r="HMH29" s="86"/>
      <c r="HMI29" s="86"/>
      <c r="HMJ29" s="86"/>
      <c r="HMK29" s="86"/>
      <c r="HML29" s="86"/>
      <c r="HMM29" s="86"/>
      <c r="HMN29" s="86"/>
      <c r="HMO29" s="86"/>
      <c r="HMP29" s="86"/>
      <c r="HMQ29" s="86"/>
      <c r="HMR29" s="86"/>
      <c r="HMS29" s="86"/>
      <c r="HMT29" s="86"/>
      <c r="HMU29" s="86"/>
      <c r="HMV29" s="86"/>
      <c r="HMW29" s="86"/>
      <c r="HMX29" s="86"/>
      <c r="HMY29" s="86"/>
      <c r="HMZ29" s="86"/>
      <c r="HNA29" s="86"/>
      <c r="HNB29" s="86"/>
      <c r="HNC29" s="86"/>
      <c r="HND29" s="86"/>
      <c r="HNE29" s="86"/>
      <c r="HNF29" s="86"/>
      <c r="HNG29" s="86"/>
      <c r="HNH29" s="86"/>
      <c r="HNI29" s="86"/>
      <c r="HNJ29" s="86"/>
      <c r="HNK29" s="86"/>
      <c r="HNL29" s="86"/>
      <c r="HNM29" s="86"/>
      <c r="HNN29" s="86"/>
      <c r="HNO29" s="86"/>
      <c r="HNP29" s="86"/>
      <c r="HNQ29" s="86"/>
      <c r="HNR29" s="86"/>
      <c r="HNS29" s="86"/>
      <c r="HNT29" s="86"/>
      <c r="HNU29" s="86"/>
      <c r="HNV29" s="86"/>
      <c r="HNW29" s="86"/>
      <c r="HNX29" s="86"/>
      <c r="HNY29" s="86"/>
      <c r="HNZ29" s="86"/>
      <c r="HOA29" s="86"/>
      <c r="HOB29" s="86"/>
      <c r="HOC29" s="86"/>
      <c r="HOD29" s="86"/>
      <c r="HOE29" s="86"/>
      <c r="HOF29" s="86"/>
      <c r="HOG29" s="86"/>
      <c r="HOH29" s="86"/>
      <c r="HOI29" s="86"/>
      <c r="HOJ29" s="86"/>
      <c r="HOK29" s="86"/>
      <c r="HOL29" s="86"/>
      <c r="HOM29" s="86"/>
      <c r="HON29" s="86"/>
      <c r="HOO29" s="86"/>
      <c r="HOP29" s="86"/>
      <c r="HOQ29" s="86"/>
      <c r="HOR29" s="86"/>
      <c r="HOS29" s="86"/>
      <c r="HOT29" s="86"/>
      <c r="HOU29" s="86"/>
      <c r="HOV29" s="86"/>
      <c r="HOW29" s="86"/>
      <c r="HOX29" s="86"/>
      <c r="HOY29" s="86"/>
      <c r="HOZ29" s="86"/>
      <c r="HPA29" s="86"/>
      <c r="HPB29" s="86"/>
      <c r="HPC29" s="86"/>
      <c r="HPD29" s="86"/>
      <c r="HPE29" s="86"/>
      <c r="HPF29" s="86"/>
      <c r="HPG29" s="86"/>
      <c r="HPH29" s="86"/>
      <c r="HPI29" s="86"/>
      <c r="HPJ29" s="86"/>
      <c r="HPK29" s="86"/>
      <c r="HPL29" s="86"/>
      <c r="HPM29" s="86"/>
      <c r="HPN29" s="86"/>
      <c r="HPO29" s="86"/>
      <c r="HPP29" s="86"/>
      <c r="HPQ29" s="86"/>
      <c r="HPR29" s="86"/>
      <c r="HPS29" s="86"/>
      <c r="HPT29" s="86"/>
      <c r="HPU29" s="86"/>
      <c r="HPV29" s="86"/>
      <c r="HPW29" s="86"/>
      <c r="HPX29" s="86"/>
      <c r="HPY29" s="86"/>
      <c r="HPZ29" s="86"/>
      <c r="HQA29" s="86"/>
      <c r="HQB29" s="86"/>
      <c r="HQC29" s="86"/>
      <c r="HQD29" s="86"/>
      <c r="HQE29" s="86"/>
      <c r="HQF29" s="86"/>
      <c r="HQG29" s="86"/>
      <c r="HQH29" s="86"/>
      <c r="HQI29" s="86"/>
      <c r="HQJ29" s="86"/>
      <c r="HQK29" s="86"/>
      <c r="HQL29" s="86"/>
      <c r="HQM29" s="86"/>
      <c r="HQN29" s="86"/>
      <c r="HQO29" s="86"/>
      <c r="HQP29" s="86"/>
      <c r="HQQ29" s="86"/>
      <c r="HQR29" s="86"/>
      <c r="HQS29" s="86"/>
      <c r="HQT29" s="86"/>
      <c r="HQU29" s="86"/>
      <c r="HQV29" s="86"/>
      <c r="HQW29" s="86"/>
      <c r="HQX29" s="86"/>
      <c r="HQY29" s="86"/>
      <c r="HQZ29" s="86"/>
      <c r="HRA29" s="86"/>
      <c r="HRB29" s="86"/>
      <c r="HRC29" s="86"/>
      <c r="HRD29" s="86"/>
      <c r="HRE29" s="86"/>
      <c r="HRF29" s="86"/>
      <c r="HRG29" s="86"/>
      <c r="HRH29" s="86"/>
      <c r="HRI29" s="86"/>
      <c r="HRJ29" s="86"/>
      <c r="HRK29" s="86"/>
      <c r="HRL29" s="86"/>
      <c r="HRM29" s="86"/>
      <c r="HRN29" s="86"/>
      <c r="HRO29" s="86"/>
      <c r="HRP29" s="86"/>
      <c r="HRQ29" s="86"/>
      <c r="HRR29" s="86"/>
      <c r="HRS29" s="86"/>
      <c r="HRT29" s="86"/>
      <c r="HRU29" s="86"/>
      <c r="HRV29" s="86"/>
      <c r="HRW29" s="86"/>
      <c r="HRX29" s="86"/>
      <c r="HRY29" s="86"/>
      <c r="HRZ29" s="86"/>
      <c r="HSA29" s="86"/>
      <c r="HSB29" s="86"/>
      <c r="HSC29" s="86"/>
      <c r="HSD29" s="86"/>
      <c r="HSE29" s="86"/>
      <c r="HSF29" s="86"/>
      <c r="HSG29" s="86"/>
      <c r="HSH29" s="86"/>
      <c r="HSI29" s="86"/>
      <c r="HSJ29" s="86"/>
      <c r="HSK29" s="86"/>
      <c r="HSL29" s="86"/>
      <c r="HSM29" s="86"/>
      <c r="HSN29" s="86"/>
      <c r="HSO29" s="86"/>
      <c r="HSP29" s="86"/>
      <c r="HSQ29" s="86"/>
      <c r="HSR29" s="86"/>
      <c r="HSS29" s="86"/>
      <c r="HST29" s="86"/>
      <c r="HSU29" s="86"/>
      <c r="HSV29" s="86"/>
      <c r="HSW29" s="86"/>
      <c r="HSX29" s="86"/>
      <c r="HSY29" s="86"/>
      <c r="HSZ29" s="86"/>
      <c r="HTA29" s="86"/>
      <c r="HTB29" s="86"/>
      <c r="HTC29" s="86"/>
      <c r="HTD29" s="86"/>
      <c r="HTE29" s="86"/>
      <c r="HTF29" s="86"/>
      <c r="HTG29" s="86"/>
      <c r="HTH29" s="86"/>
      <c r="HTI29" s="86"/>
      <c r="HTJ29" s="86"/>
      <c r="HTK29" s="86"/>
      <c r="HTL29" s="86"/>
      <c r="HTM29" s="86"/>
      <c r="HTN29" s="86"/>
      <c r="HTO29" s="86"/>
      <c r="HTP29" s="86"/>
      <c r="HTQ29" s="86"/>
      <c r="HTR29" s="86"/>
      <c r="HTS29" s="86"/>
      <c r="HTT29" s="86"/>
      <c r="HTU29" s="86"/>
      <c r="HTV29" s="86"/>
      <c r="HTW29" s="86"/>
      <c r="HTX29" s="86"/>
      <c r="HTY29" s="86"/>
      <c r="HTZ29" s="86"/>
      <c r="HUA29" s="86"/>
      <c r="HUB29" s="86"/>
      <c r="HUC29" s="86"/>
      <c r="HUD29" s="86"/>
      <c r="HUE29" s="86"/>
      <c r="HUF29" s="86"/>
      <c r="HUG29" s="86"/>
      <c r="HUH29" s="86"/>
      <c r="HUI29" s="86"/>
      <c r="HUJ29" s="86"/>
      <c r="HUK29" s="86"/>
      <c r="HUL29" s="86"/>
      <c r="HUM29" s="86"/>
      <c r="HUN29" s="86"/>
      <c r="HUO29" s="86"/>
      <c r="HUP29" s="86"/>
      <c r="HUQ29" s="86"/>
      <c r="HUR29" s="86"/>
      <c r="HUS29" s="86"/>
      <c r="HUT29" s="86"/>
      <c r="HUU29" s="86"/>
      <c r="HUV29" s="86"/>
      <c r="HUW29" s="86"/>
      <c r="HUX29" s="86"/>
      <c r="HUY29" s="86"/>
      <c r="HUZ29" s="86"/>
      <c r="HVA29" s="86"/>
      <c r="HVB29" s="86"/>
      <c r="HVC29" s="86"/>
      <c r="HVD29" s="86"/>
      <c r="HVE29" s="86"/>
      <c r="HVF29" s="86"/>
      <c r="HVG29" s="86"/>
      <c r="HVH29" s="86"/>
      <c r="HVI29" s="86"/>
      <c r="HVJ29" s="86"/>
      <c r="HVK29" s="86"/>
      <c r="HVL29" s="86"/>
      <c r="HVM29" s="86"/>
      <c r="HVN29" s="86"/>
      <c r="HVO29" s="86"/>
      <c r="HVP29" s="86"/>
      <c r="HVQ29" s="86"/>
      <c r="HVR29" s="86"/>
      <c r="HVS29" s="86"/>
      <c r="HVT29" s="86"/>
      <c r="HVU29" s="86"/>
      <c r="HVV29" s="86"/>
      <c r="HVW29" s="86"/>
      <c r="HVX29" s="86"/>
      <c r="HVY29" s="86"/>
      <c r="HVZ29" s="86"/>
      <c r="HWA29" s="86"/>
      <c r="HWB29" s="86"/>
      <c r="HWC29" s="86"/>
      <c r="HWD29" s="86"/>
      <c r="HWE29" s="86"/>
      <c r="HWF29" s="86"/>
      <c r="HWG29" s="86"/>
      <c r="HWH29" s="86"/>
      <c r="HWI29" s="86"/>
      <c r="HWJ29" s="86"/>
      <c r="HWK29" s="86"/>
      <c r="HWL29" s="86"/>
      <c r="HWM29" s="86"/>
      <c r="HWN29" s="86"/>
      <c r="HWO29" s="86"/>
      <c r="HWP29" s="86"/>
      <c r="HWQ29" s="86"/>
      <c r="HWR29" s="86"/>
      <c r="HWS29" s="86"/>
      <c r="HWT29" s="86"/>
      <c r="HWU29" s="86"/>
      <c r="HWV29" s="86"/>
      <c r="HWW29" s="86"/>
      <c r="HWX29" s="86"/>
      <c r="HWY29" s="86"/>
      <c r="HWZ29" s="86"/>
      <c r="HXA29" s="86"/>
      <c r="HXB29" s="86"/>
      <c r="HXC29" s="86"/>
      <c r="HXD29" s="86"/>
      <c r="HXE29" s="86"/>
      <c r="HXF29" s="86"/>
      <c r="HXG29" s="86"/>
      <c r="HXH29" s="86"/>
      <c r="HXI29" s="86"/>
      <c r="HXJ29" s="86"/>
      <c r="HXK29" s="86"/>
      <c r="HXL29" s="86"/>
      <c r="HXM29" s="86"/>
      <c r="HXN29" s="86"/>
      <c r="HXO29" s="86"/>
      <c r="HXP29" s="86"/>
      <c r="HXQ29" s="86"/>
      <c r="HXR29" s="86"/>
      <c r="HXS29" s="86"/>
      <c r="HXT29" s="86"/>
      <c r="HXU29" s="86"/>
      <c r="HXV29" s="86"/>
      <c r="HXW29" s="86"/>
      <c r="HXX29" s="86"/>
      <c r="HXY29" s="86"/>
      <c r="HXZ29" s="86"/>
      <c r="HYA29" s="86"/>
      <c r="HYB29" s="86"/>
      <c r="HYC29" s="86"/>
      <c r="HYD29" s="86"/>
      <c r="HYE29" s="86"/>
      <c r="HYF29" s="86"/>
      <c r="HYG29" s="86"/>
      <c r="HYH29" s="86"/>
      <c r="HYI29" s="86"/>
      <c r="HYJ29" s="86"/>
      <c r="HYK29" s="86"/>
      <c r="HYL29" s="86"/>
      <c r="HYM29" s="86"/>
      <c r="HYN29" s="86"/>
      <c r="HYO29" s="86"/>
      <c r="HYP29" s="86"/>
      <c r="HYQ29" s="86"/>
      <c r="HYR29" s="86"/>
      <c r="HYS29" s="86"/>
      <c r="HYT29" s="86"/>
      <c r="HYU29" s="86"/>
      <c r="HYV29" s="86"/>
      <c r="HYW29" s="86"/>
      <c r="HYX29" s="86"/>
      <c r="HYY29" s="86"/>
      <c r="HYZ29" s="86"/>
      <c r="HZA29" s="86"/>
      <c r="HZB29" s="86"/>
      <c r="HZC29" s="86"/>
      <c r="HZD29" s="86"/>
      <c r="HZE29" s="86"/>
      <c r="HZF29" s="86"/>
      <c r="HZG29" s="86"/>
      <c r="HZH29" s="86"/>
      <c r="HZI29" s="86"/>
      <c r="HZJ29" s="86"/>
      <c r="HZK29" s="86"/>
      <c r="HZL29" s="86"/>
      <c r="HZM29" s="86"/>
      <c r="HZN29" s="86"/>
      <c r="HZO29" s="86"/>
      <c r="HZP29" s="86"/>
      <c r="HZQ29" s="86"/>
      <c r="HZR29" s="86"/>
      <c r="HZS29" s="86"/>
      <c r="HZT29" s="86"/>
      <c r="HZU29" s="86"/>
      <c r="HZV29" s="86"/>
      <c r="HZW29" s="86"/>
      <c r="HZX29" s="86"/>
      <c r="HZY29" s="86"/>
      <c r="HZZ29" s="86"/>
      <c r="IAA29" s="86"/>
      <c r="IAB29" s="86"/>
      <c r="IAC29" s="86"/>
      <c r="IAD29" s="86"/>
      <c r="IAE29" s="86"/>
      <c r="IAF29" s="86"/>
      <c r="IAG29" s="86"/>
      <c r="IAH29" s="86"/>
      <c r="IAI29" s="86"/>
      <c r="IAJ29" s="86"/>
      <c r="IAK29" s="86"/>
      <c r="IAL29" s="86"/>
      <c r="IAM29" s="86"/>
      <c r="IAN29" s="86"/>
      <c r="IAO29" s="86"/>
      <c r="IAP29" s="86"/>
      <c r="IAQ29" s="86"/>
      <c r="IAR29" s="86"/>
      <c r="IAS29" s="86"/>
      <c r="IAT29" s="86"/>
      <c r="IAU29" s="86"/>
      <c r="IAV29" s="86"/>
      <c r="IAW29" s="86"/>
      <c r="IAX29" s="86"/>
      <c r="IAY29" s="86"/>
      <c r="IAZ29" s="86"/>
      <c r="IBA29" s="86"/>
      <c r="IBB29" s="86"/>
      <c r="IBC29" s="86"/>
      <c r="IBD29" s="86"/>
      <c r="IBE29" s="86"/>
      <c r="IBF29" s="86"/>
      <c r="IBG29" s="86"/>
      <c r="IBH29" s="86"/>
      <c r="IBI29" s="86"/>
      <c r="IBJ29" s="86"/>
      <c r="IBK29" s="86"/>
      <c r="IBL29" s="86"/>
      <c r="IBM29" s="86"/>
      <c r="IBN29" s="86"/>
      <c r="IBO29" s="86"/>
      <c r="IBP29" s="86"/>
      <c r="IBQ29" s="86"/>
      <c r="IBR29" s="86"/>
      <c r="IBS29" s="86"/>
      <c r="IBT29" s="86"/>
      <c r="IBU29" s="86"/>
      <c r="IBV29" s="86"/>
      <c r="IBW29" s="86"/>
      <c r="IBX29" s="86"/>
      <c r="IBY29" s="86"/>
      <c r="IBZ29" s="86"/>
      <c r="ICA29" s="86"/>
      <c r="ICB29" s="86"/>
      <c r="ICC29" s="86"/>
      <c r="ICD29" s="86"/>
      <c r="ICE29" s="86"/>
      <c r="ICF29" s="86"/>
      <c r="ICG29" s="86"/>
      <c r="ICH29" s="86"/>
      <c r="ICI29" s="86"/>
      <c r="ICJ29" s="86"/>
      <c r="ICK29" s="86"/>
      <c r="ICL29" s="86"/>
      <c r="ICM29" s="86"/>
      <c r="ICN29" s="86"/>
      <c r="ICO29" s="86"/>
      <c r="ICP29" s="86"/>
      <c r="ICQ29" s="86"/>
      <c r="ICR29" s="86"/>
      <c r="ICS29" s="86"/>
      <c r="ICT29" s="86"/>
      <c r="ICU29" s="86"/>
      <c r="ICV29" s="86"/>
      <c r="ICW29" s="86"/>
      <c r="ICX29" s="86"/>
      <c r="ICY29" s="86"/>
      <c r="ICZ29" s="86"/>
      <c r="IDA29" s="86"/>
      <c r="IDB29" s="86"/>
      <c r="IDC29" s="86"/>
      <c r="IDD29" s="86"/>
      <c r="IDE29" s="86"/>
      <c r="IDF29" s="86"/>
      <c r="IDG29" s="86"/>
      <c r="IDH29" s="86"/>
      <c r="IDI29" s="86"/>
      <c r="IDJ29" s="86"/>
      <c r="IDK29" s="86"/>
      <c r="IDL29" s="86"/>
      <c r="IDM29" s="86"/>
      <c r="IDN29" s="86"/>
      <c r="IDO29" s="86"/>
      <c r="IDP29" s="86"/>
      <c r="IDQ29" s="86"/>
      <c r="IDR29" s="86"/>
      <c r="IDS29" s="86"/>
      <c r="IDT29" s="86"/>
      <c r="IDU29" s="86"/>
      <c r="IDV29" s="86"/>
      <c r="IDW29" s="86"/>
      <c r="IDX29" s="86"/>
      <c r="IDY29" s="86"/>
      <c r="IDZ29" s="86"/>
      <c r="IEA29" s="86"/>
      <c r="IEB29" s="86"/>
      <c r="IEC29" s="86"/>
      <c r="IED29" s="86"/>
      <c r="IEE29" s="86"/>
      <c r="IEF29" s="86"/>
      <c r="IEG29" s="86"/>
      <c r="IEH29" s="86"/>
      <c r="IEI29" s="86"/>
      <c r="IEJ29" s="86"/>
      <c r="IEK29" s="86"/>
      <c r="IEL29" s="86"/>
      <c r="IEM29" s="86"/>
      <c r="IEN29" s="86"/>
      <c r="IEO29" s="86"/>
      <c r="IEP29" s="86"/>
      <c r="IEQ29" s="86"/>
      <c r="IER29" s="86"/>
      <c r="IES29" s="86"/>
      <c r="IET29" s="86"/>
      <c r="IEU29" s="86"/>
      <c r="IEV29" s="86"/>
      <c r="IEW29" s="86"/>
      <c r="IEX29" s="86"/>
      <c r="IEY29" s="86"/>
      <c r="IEZ29" s="86"/>
      <c r="IFA29" s="86"/>
      <c r="IFB29" s="86"/>
      <c r="IFC29" s="86"/>
      <c r="IFD29" s="86"/>
      <c r="IFE29" s="86"/>
      <c r="IFF29" s="86"/>
      <c r="IFG29" s="86"/>
      <c r="IFH29" s="86"/>
      <c r="IFI29" s="86"/>
      <c r="IFJ29" s="86"/>
      <c r="IFK29" s="86"/>
      <c r="IFL29" s="86"/>
      <c r="IFM29" s="86"/>
      <c r="IFN29" s="86"/>
      <c r="IFO29" s="86"/>
      <c r="IFP29" s="86"/>
      <c r="IFQ29" s="86"/>
      <c r="IFR29" s="86"/>
      <c r="IFS29" s="86"/>
      <c r="IFT29" s="86"/>
      <c r="IFU29" s="86"/>
      <c r="IFV29" s="86"/>
      <c r="IFW29" s="86"/>
      <c r="IFX29" s="86"/>
      <c r="IFY29" s="86"/>
      <c r="IFZ29" s="86"/>
      <c r="IGA29" s="86"/>
      <c r="IGB29" s="86"/>
      <c r="IGC29" s="86"/>
      <c r="IGD29" s="86"/>
      <c r="IGE29" s="86"/>
      <c r="IGF29" s="86"/>
      <c r="IGG29" s="86"/>
      <c r="IGH29" s="86"/>
      <c r="IGI29" s="86"/>
      <c r="IGJ29" s="86"/>
      <c r="IGK29" s="86"/>
      <c r="IGL29" s="86"/>
      <c r="IGM29" s="86"/>
      <c r="IGN29" s="86"/>
      <c r="IGO29" s="86"/>
      <c r="IGP29" s="86"/>
      <c r="IGQ29" s="86"/>
      <c r="IGR29" s="86"/>
      <c r="IGS29" s="86"/>
      <c r="IGT29" s="86"/>
      <c r="IGU29" s="86"/>
      <c r="IGV29" s="86"/>
      <c r="IGW29" s="86"/>
      <c r="IGX29" s="86"/>
      <c r="IGY29" s="86"/>
      <c r="IGZ29" s="86"/>
      <c r="IHA29" s="86"/>
      <c r="IHB29" s="86"/>
      <c r="IHC29" s="86"/>
      <c r="IHD29" s="86"/>
      <c r="IHE29" s="86"/>
      <c r="IHF29" s="86"/>
      <c r="IHG29" s="86"/>
      <c r="IHH29" s="86"/>
      <c r="IHI29" s="86"/>
      <c r="IHJ29" s="86"/>
      <c r="IHK29" s="86"/>
      <c r="IHL29" s="86"/>
      <c r="IHM29" s="86"/>
      <c r="IHN29" s="86"/>
      <c r="IHO29" s="86"/>
      <c r="IHP29" s="86"/>
      <c r="IHQ29" s="86"/>
      <c r="IHR29" s="86"/>
      <c r="IHS29" s="86"/>
      <c r="IHT29" s="86"/>
      <c r="IHU29" s="86"/>
      <c r="IHV29" s="86"/>
      <c r="IHW29" s="86"/>
      <c r="IHX29" s="86"/>
      <c r="IHY29" s="86"/>
      <c r="IHZ29" s="86"/>
      <c r="IIA29" s="86"/>
      <c r="IIB29" s="86"/>
      <c r="IIC29" s="86"/>
      <c r="IID29" s="86"/>
      <c r="IIE29" s="86"/>
      <c r="IIF29" s="86"/>
      <c r="IIG29" s="86"/>
      <c r="IIH29" s="86"/>
      <c r="III29" s="86"/>
      <c r="IIJ29" s="86"/>
      <c r="IIK29" s="86"/>
      <c r="IIL29" s="86"/>
      <c r="IIM29" s="86"/>
      <c r="IIN29" s="86"/>
      <c r="IIO29" s="86"/>
      <c r="IIP29" s="86"/>
      <c r="IIQ29" s="86"/>
      <c r="IIR29" s="86"/>
      <c r="IIS29" s="86"/>
      <c r="IIT29" s="86"/>
      <c r="IIU29" s="86"/>
      <c r="IIV29" s="86"/>
      <c r="IIW29" s="86"/>
      <c r="IIX29" s="86"/>
      <c r="IIY29" s="86"/>
      <c r="IIZ29" s="86"/>
      <c r="IJA29" s="86"/>
      <c r="IJB29" s="86"/>
      <c r="IJC29" s="86"/>
      <c r="IJD29" s="86"/>
      <c r="IJE29" s="86"/>
      <c r="IJF29" s="86"/>
      <c r="IJG29" s="86"/>
      <c r="IJH29" s="86"/>
      <c r="IJI29" s="86"/>
      <c r="IJJ29" s="86"/>
      <c r="IJK29" s="86"/>
      <c r="IJL29" s="86"/>
      <c r="IJM29" s="86"/>
      <c r="IJN29" s="86"/>
      <c r="IJO29" s="86"/>
      <c r="IJP29" s="86"/>
      <c r="IJQ29" s="86"/>
      <c r="IJR29" s="86"/>
      <c r="IJS29" s="86"/>
      <c r="IJT29" s="86"/>
      <c r="IJU29" s="86"/>
      <c r="IJV29" s="86"/>
      <c r="IJW29" s="86"/>
      <c r="IJX29" s="86"/>
      <c r="IJY29" s="86"/>
      <c r="IJZ29" s="86"/>
      <c r="IKA29" s="86"/>
      <c r="IKB29" s="86"/>
      <c r="IKC29" s="86"/>
      <c r="IKD29" s="86"/>
      <c r="IKE29" s="86"/>
      <c r="IKF29" s="86"/>
      <c r="IKG29" s="86"/>
      <c r="IKH29" s="86"/>
      <c r="IKI29" s="86"/>
      <c r="IKJ29" s="86"/>
      <c r="IKK29" s="86"/>
      <c r="IKL29" s="86"/>
      <c r="IKM29" s="86"/>
      <c r="IKN29" s="86"/>
      <c r="IKO29" s="86"/>
      <c r="IKP29" s="86"/>
      <c r="IKQ29" s="86"/>
      <c r="IKR29" s="86"/>
      <c r="IKS29" s="86"/>
      <c r="IKT29" s="86"/>
      <c r="IKU29" s="86"/>
      <c r="IKV29" s="86"/>
      <c r="IKW29" s="86"/>
      <c r="IKX29" s="86"/>
      <c r="IKY29" s="86"/>
      <c r="IKZ29" s="86"/>
      <c r="ILA29" s="86"/>
      <c r="ILB29" s="86"/>
      <c r="ILC29" s="86"/>
      <c r="ILD29" s="86"/>
      <c r="ILE29" s="86"/>
      <c r="ILF29" s="86"/>
      <c r="ILG29" s="86"/>
      <c r="ILH29" s="86"/>
      <c r="ILI29" s="86"/>
      <c r="ILJ29" s="86"/>
      <c r="ILK29" s="86"/>
      <c r="ILL29" s="86"/>
      <c r="ILM29" s="86"/>
      <c r="ILN29" s="86"/>
      <c r="ILO29" s="86"/>
      <c r="ILP29" s="86"/>
      <c r="ILQ29" s="86"/>
      <c r="ILR29" s="86"/>
      <c r="ILS29" s="86"/>
      <c r="ILT29" s="86"/>
      <c r="ILU29" s="86"/>
      <c r="ILV29" s="86"/>
      <c r="ILW29" s="86"/>
      <c r="ILX29" s="86"/>
      <c r="ILY29" s="86"/>
      <c r="ILZ29" s="86"/>
      <c r="IMA29" s="86"/>
      <c r="IMB29" s="86"/>
      <c r="IMC29" s="86"/>
      <c r="IMD29" s="86"/>
      <c r="IME29" s="86"/>
      <c r="IMF29" s="86"/>
      <c r="IMG29" s="86"/>
      <c r="IMH29" s="86"/>
      <c r="IMI29" s="86"/>
      <c r="IMJ29" s="86"/>
      <c r="IMK29" s="86"/>
      <c r="IML29" s="86"/>
      <c r="IMM29" s="86"/>
      <c r="IMN29" s="86"/>
      <c r="IMO29" s="86"/>
      <c r="IMP29" s="86"/>
      <c r="IMQ29" s="86"/>
      <c r="IMR29" s="86"/>
      <c r="IMS29" s="86"/>
      <c r="IMT29" s="86"/>
      <c r="IMU29" s="86"/>
      <c r="IMV29" s="86"/>
      <c r="IMW29" s="86"/>
      <c r="IMX29" s="86"/>
      <c r="IMY29" s="86"/>
      <c r="IMZ29" s="86"/>
      <c r="INA29" s="86"/>
      <c r="INB29" s="86"/>
      <c r="INC29" s="86"/>
      <c r="IND29" s="86"/>
      <c r="INE29" s="86"/>
      <c r="INF29" s="86"/>
      <c r="ING29" s="86"/>
      <c r="INH29" s="86"/>
      <c r="INI29" s="86"/>
      <c r="INJ29" s="86"/>
      <c r="INK29" s="86"/>
      <c r="INL29" s="86"/>
      <c r="INM29" s="86"/>
      <c r="INN29" s="86"/>
      <c r="INO29" s="86"/>
      <c r="INP29" s="86"/>
      <c r="INQ29" s="86"/>
      <c r="INR29" s="86"/>
      <c r="INS29" s="86"/>
      <c r="INT29" s="86"/>
      <c r="INU29" s="86"/>
      <c r="INV29" s="86"/>
      <c r="INW29" s="86"/>
      <c r="INX29" s="86"/>
      <c r="INY29" s="86"/>
      <c r="INZ29" s="86"/>
      <c r="IOA29" s="86"/>
      <c r="IOB29" s="86"/>
      <c r="IOC29" s="86"/>
      <c r="IOD29" s="86"/>
      <c r="IOE29" s="86"/>
      <c r="IOF29" s="86"/>
      <c r="IOG29" s="86"/>
      <c r="IOH29" s="86"/>
      <c r="IOI29" s="86"/>
      <c r="IOJ29" s="86"/>
      <c r="IOK29" s="86"/>
      <c r="IOL29" s="86"/>
      <c r="IOM29" s="86"/>
      <c r="ION29" s="86"/>
      <c r="IOO29" s="86"/>
      <c r="IOP29" s="86"/>
      <c r="IOQ29" s="86"/>
      <c r="IOR29" s="86"/>
      <c r="IOS29" s="86"/>
      <c r="IOT29" s="86"/>
      <c r="IOU29" s="86"/>
      <c r="IOV29" s="86"/>
      <c r="IOW29" s="86"/>
      <c r="IOX29" s="86"/>
      <c r="IOY29" s="86"/>
      <c r="IOZ29" s="86"/>
      <c r="IPA29" s="86"/>
      <c r="IPB29" s="86"/>
      <c r="IPC29" s="86"/>
      <c r="IPD29" s="86"/>
      <c r="IPE29" s="86"/>
      <c r="IPF29" s="86"/>
      <c r="IPG29" s="86"/>
      <c r="IPH29" s="86"/>
      <c r="IPI29" s="86"/>
      <c r="IPJ29" s="86"/>
      <c r="IPK29" s="86"/>
      <c r="IPL29" s="86"/>
      <c r="IPM29" s="86"/>
      <c r="IPN29" s="86"/>
      <c r="IPO29" s="86"/>
      <c r="IPP29" s="86"/>
      <c r="IPQ29" s="86"/>
      <c r="IPR29" s="86"/>
      <c r="IPS29" s="86"/>
      <c r="IPT29" s="86"/>
      <c r="IPU29" s="86"/>
      <c r="IPV29" s="86"/>
      <c r="IPW29" s="86"/>
      <c r="IPX29" s="86"/>
      <c r="IPY29" s="86"/>
      <c r="IPZ29" s="86"/>
      <c r="IQA29" s="86"/>
      <c r="IQB29" s="86"/>
      <c r="IQC29" s="86"/>
      <c r="IQD29" s="86"/>
      <c r="IQE29" s="86"/>
      <c r="IQF29" s="86"/>
      <c r="IQG29" s="86"/>
      <c r="IQH29" s="86"/>
      <c r="IQI29" s="86"/>
      <c r="IQJ29" s="86"/>
      <c r="IQK29" s="86"/>
      <c r="IQL29" s="86"/>
      <c r="IQM29" s="86"/>
      <c r="IQN29" s="86"/>
      <c r="IQO29" s="86"/>
      <c r="IQP29" s="86"/>
      <c r="IQQ29" s="86"/>
      <c r="IQR29" s="86"/>
      <c r="IQS29" s="86"/>
      <c r="IQT29" s="86"/>
      <c r="IQU29" s="86"/>
      <c r="IQV29" s="86"/>
      <c r="IQW29" s="86"/>
      <c r="IQX29" s="86"/>
      <c r="IQY29" s="86"/>
      <c r="IQZ29" s="86"/>
      <c r="IRA29" s="86"/>
      <c r="IRB29" s="86"/>
      <c r="IRC29" s="86"/>
      <c r="IRD29" s="86"/>
      <c r="IRE29" s="86"/>
      <c r="IRF29" s="86"/>
      <c r="IRG29" s="86"/>
      <c r="IRH29" s="86"/>
      <c r="IRI29" s="86"/>
      <c r="IRJ29" s="86"/>
      <c r="IRK29" s="86"/>
      <c r="IRL29" s="86"/>
      <c r="IRM29" s="86"/>
      <c r="IRN29" s="86"/>
      <c r="IRO29" s="86"/>
      <c r="IRP29" s="86"/>
      <c r="IRQ29" s="86"/>
      <c r="IRR29" s="86"/>
      <c r="IRS29" s="86"/>
      <c r="IRT29" s="86"/>
      <c r="IRU29" s="86"/>
      <c r="IRV29" s="86"/>
      <c r="IRW29" s="86"/>
      <c r="IRX29" s="86"/>
      <c r="IRY29" s="86"/>
      <c r="IRZ29" s="86"/>
      <c r="ISA29" s="86"/>
      <c r="ISB29" s="86"/>
      <c r="ISC29" s="86"/>
      <c r="ISD29" s="86"/>
      <c r="ISE29" s="86"/>
      <c r="ISF29" s="86"/>
      <c r="ISG29" s="86"/>
      <c r="ISH29" s="86"/>
      <c r="ISI29" s="86"/>
      <c r="ISJ29" s="86"/>
      <c r="ISK29" s="86"/>
      <c r="ISL29" s="86"/>
      <c r="ISM29" s="86"/>
      <c r="ISN29" s="86"/>
      <c r="ISO29" s="86"/>
      <c r="ISP29" s="86"/>
      <c r="ISQ29" s="86"/>
      <c r="ISR29" s="86"/>
      <c r="ISS29" s="86"/>
      <c r="IST29" s="86"/>
      <c r="ISU29" s="86"/>
      <c r="ISV29" s="86"/>
      <c r="ISW29" s="86"/>
      <c r="ISX29" s="86"/>
      <c r="ISY29" s="86"/>
      <c r="ISZ29" s="86"/>
      <c r="ITA29" s="86"/>
      <c r="ITB29" s="86"/>
      <c r="ITC29" s="86"/>
      <c r="ITD29" s="86"/>
      <c r="ITE29" s="86"/>
      <c r="ITF29" s="86"/>
      <c r="ITG29" s="86"/>
      <c r="ITH29" s="86"/>
      <c r="ITI29" s="86"/>
      <c r="ITJ29" s="86"/>
      <c r="ITK29" s="86"/>
      <c r="ITL29" s="86"/>
      <c r="ITM29" s="86"/>
      <c r="ITN29" s="86"/>
      <c r="ITO29" s="86"/>
      <c r="ITP29" s="86"/>
      <c r="ITQ29" s="86"/>
      <c r="ITR29" s="86"/>
      <c r="ITS29" s="86"/>
      <c r="ITT29" s="86"/>
      <c r="ITU29" s="86"/>
      <c r="ITV29" s="86"/>
      <c r="ITW29" s="86"/>
      <c r="ITX29" s="86"/>
      <c r="ITY29" s="86"/>
      <c r="ITZ29" s="86"/>
      <c r="IUA29" s="86"/>
      <c r="IUB29" s="86"/>
      <c r="IUC29" s="86"/>
      <c r="IUD29" s="86"/>
      <c r="IUE29" s="86"/>
      <c r="IUF29" s="86"/>
      <c r="IUG29" s="86"/>
      <c r="IUH29" s="86"/>
      <c r="IUI29" s="86"/>
      <c r="IUJ29" s="86"/>
      <c r="IUK29" s="86"/>
      <c r="IUL29" s="86"/>
      <c r="IUM29" s="86"/>
      <c r="IUN29" s="86"/>
      <c r="IUO29" s="86"/>
      <c r="IUP29" s="86"/>
      <c r="IUQ29" s="86"/>
      <c r="IUR29" s="86"/>
      <c r="IUS29" s="86"/>
      <c r="IUT29" s="86"/>
      <c r="IUU29" s="86"/>
      <c r="IUV29" s="86"/>
      <c r="IUW29" s="86"/>
      <c r="IUX29" s="86"/>
      <c r="IUY29" s="86"/>
      <c r="IUZ29" s="86"/>
      <c r="IVA29" s="86"/>
      <c r="IVB29" s="86"/>
      <c r="IVC29" s="86"/>
      <c r="IVD29" s="86"/>
      <c r="IVE29" s="86"/>
      <c r="IVF29" s="86"/>
      <c r="IVG29" s="86"/>
      <c r="IVH29" s="86"/>
      <c r="IVI29" s="86"/>
      <c r="IVJ29" s="86"/>
      <c r="IVK29" s="86"/>
      <c r="IVL29" s="86"/>
      <c r="IVM29" s="86"/>
      <c r="IVN29" s="86"/>
      <c r="IVO29" s="86"/>
      <c r="IVP29" s="86"/>
      <c r="IVQ29" s="86"/>
      <c r="IVR29" s="86"/>
      <c r="IVS29" s="86"/>
      <c r="IVT29" s="86"/>
      <c r="IVU29" s="86"/>
      <c r="IVV29" s="86"/>
      <c r="IVW29" s="86"/>
      <c r="IVX29" s="86"/>
      <c r="IVY29" s="86"/>
      <c r="IVZ29" s="86"/>
      <c r="IWA29" s="86"/>
      <c r="IWB29" s="86"/>
      <c r="IWC29" s="86"/>
      <c r="IWD29" s="86"/>
      <c r="IWE29" s="86"/>
      <c r="IWF29" s="86"/>
      <c r="IWG29" s="86"/>
      <c r="IWH29" s="86"/>
      <c r="IWI29" s="86"/>
      <c r="IWJ29" s="86"/>
      <c r="IWK29" s="86"/>
      <c r="IWL29" s="86"/>
      <c r="IWM29" s="86"/>
      <c r="IWN29" s="86"/>
      <c r="IWO29" s="86"/>
      <c r="IWP29" s="86"/>
      <c r="IWQ29" s="86"/>
      <c r="IWR29" s="86"/>
      <c r="IWS29" s="86"/>
      <c r="IWT29" s="86"/>
      <c r="IWU29" s="86"/>
      <c r="IWV29" s="86"/>
      <c r="IWW29" s="86"/>
      <c r="IWX29" s="86"/>
      <c r="IWY29" s="86"/>
      <c r="IWZ29" s="86"/>
      <c r="IXA29" s="86"/>
      <c r="IXB29" s="86"/>
      <c r="IXC29" s="86"/>
      <c r="IXD29" s="86"/>
      <c r="IXE29" s="86"/>
      <c r="IXF29" s="86"/>
      <c r="IXG29" s="86"/>
      <c r="IXH29" s="86"/>
      <c r="IXI29" s="86"/>
      <c r="IXJ29" s="86"/>
      <c r="IXK29" s="86"/>
      <c r="IXL29" s="86"/>
      <c r="IXM29" s="86"/>
      <c r="IXN29" s="86"/>
      <c r="IXO29" s="86"/>
      <c r="IXP29" s="86"/>
      <c r="IXQ29" s="86"/>
      <c r="IXR29" s="86"/>
      <c r="IXS29" s="86"/>
      <c r="IXT29" s="86"/>
      <c r="IXU29" s="86"/>
      <c r="IXV29" s="86"/>
      <c r="IXW29" s="86"/>
      <c r="IXX29" s="86"/>
      <c r="IXY29" s="86"/>
      <c r="IXZ29" s="86"/>
      <c r="IYA29" s="86"/>
      <c r="IYB29" s="86"/>
      <c r="IYC29" s="86"/>
      <c r="IYD29" s="86"/>
      <c r="IYE29" s="86"/>
      <c r="IYF29" s="86"/>
      <c r="IYG29" s="86"/>
      <c r="IYH29" s="86"/>
      <c r="IYI29" s="86"/>
      <c r="IYJ29" s="86"/>
      <c r="IYK29" s="86"/>
      <c r="IYL29" s="86"/>
      <c r="IYM29" s="86"/>
      <c r="IYN29" s="86"/>
      <c r="IYO29" s="86"/>
      <c r="IYP29" s="86"/>
      <c r="IYQ29" s="86"/>
      <c r="IYR29" s="86"/>
      <c r="IYS29" s="86"/>
      <c r="IYT29" s="86"/>
      <c r="IYU29" s="86"/>
      <c r="IYV29" s="86"/>
      <c r="IYW29" s="86"/>
      <c r="IYX29" s="86"/>
      <c r="IYY29" s="86"/>
      <c r="IYZ29" s="86"/>
      <c r="IZA29" s="86"/>
      <c r="IZB29" s="86"/>
      <c r="IZC29" s="86"/>
      <c r="IZD29" s="86"/>
      <c r="IZE29" s="86"/>
      <c r="IZF29" s="86"/>
      <c r="IZG29" s="86"/>
      <c r="IZH29" s="86"/>
      <c r="IZI29" s="86"/>
      <c r="IZJ29" s="86"/>
      <c r="IZK29" s="86"/>
      <c r="IZL29" s="86"/>
      <c r="IZM29" s="86"/>
      <c r="IZN29" s="86"/>
      <c r="IZO29" s="86"/>
      <c r="IZP29" s="86"/>
      <c r="IZQ29" s="86"/>
      <c r="IZR29" s="86"/>
      <c r="IZS29" s="86"/>
      <c r="IZT29" s="86"/>
      <c r="IZU29" s="86"/>
      <c r="IZV29" s="86"/>
      <c r="IZW29" s="86"/>
      <c r="IZX29" s="86"/>
      <c r="IZY29" s="86"/>
      <c r="IZZ29" s="86"/>
      <c r="JAA29" s="86"/>
      <c r="JAB29" s="86"/>
      <c r="JAC29" s="86"/>
      <c r="JAD29" s="86"/>
      <c r="JAE29" s="86"/>
      <c r="JAF29" s="86"/>
      <c r="JAG29" s="86"/>
      <c r="JAH29" s="86"/>
      <c r="JAI29" s="86"/>
      <c r="JAJ29" s="86"/>
      <c r="JAK29" s="86"/>
      <c r="JAL29" s="86"/>
      <c r="JAM29" s="86"/>
      <c r="JAN29" s="86"/>
      <c r="JAO29" s="86"/>
      <c r="JAP29" s="86"/>
      <c r="JAQ29" s="86"/>
      <c r="JAR29" s="86"/>
      <c r="JAS29" s="86"/>
      <c r="JAT29" s="86"/>
      <c r="JAU29" s="86"/>
      <c r="JAV29" s="86"/>
      <c r="JAW29" s="86"/>
      <c r="JAX29" s="86"/>
      <c r="JAY29" s="86"/>
      <c r="JAZ29" s="86"/>
      <c r="JBA29" s="86"/>
      <c r="JBB29" s="86"/>
      <c r="JBC29" s="86"/>
      <c r="JBD29" s="86"/>
      <c r="JBE29" s="86"/>
      <c r="JBF29" s="86"/>
      <c r="JBG29" s="86"/>
      <c r="JBH29" s="86"/>
      <c r="JBI29" s="86"/>
      <c r="JBJ29" s="86"/>
      <c r="JBK29" s="86"/>
      <c r="JBL29" s="86"/>
      <c r="JBM29" s="86"/>
      <c r="JBN29" s="86"/>
      <c r="JBO29" s="86"/>
      <c r="JBP29" s="86"/>
      <c r="JBQ29" s="86"/>
      <c r="JBR29" s="86"/>
      <c r="JBS29" s="86"/>
      <c r="JBT29" s="86"/>
      <c r="JBU29" s="86"/>
      <c r="JBV29" s="86"/>
      <c r="JBW29" s="86"/>
      <c r="JBX29" s="86"/>
      <c r="JBY29" s="86"/>
      <c r="JBZ29" s="86"/>
      <c r="JCA29" s="86"/>
      <c r="JCB29" s="86"/>
      <c r="JCC29" s="86"/>
      <c r="JCD29" s="86"/>
      <c r="JCE29" s="86"/>
      <c r="JCF29" s="86"/>
      <c r="JCG29" s="86"/>
      <c r="JCH29" s="86"/>
      <c r="JCI29" s="86"/>
      <c r="JCJ29" s="86"/>
      <c r="JCK29" s="86"/>
      <c r="JCL29" s="86"/>
      <c r="JCM29" s="86"/>
      <c r="JCN29" s="86"/>
      <c r="JCO29" s="86"/>
      <c r="JCP29" s="86"/>
      <c r="JCQ29" s="86"/>
      <c r="JCR29" s="86"/>
      <c r="JCS29" s="86"/>
      <c r="JCT29" s="86"/>
      <c r="JCU29" s="86"/>
      <c r="JCV29" s="86"/>
      <c r="JCW29" s="86"/>
      <c r="JCX29" s="86"/>
      <c r="JCY29" s="86"/>
      <c r="JCZ29" s="86"/>
      <c r="JDA29" s="86"/>
      <c r="JDB29" s="86"/>
      <c r="JDC29" s="86"/>
      <c r="JDD29" s="86"/>
      <c r="JDE29" s="86"/>
      <c r="JDF29" s="86"/>
      <c r="JDG29" s="86"/>
      <c r="JDH29" s="86"/>
      <c r="JDI29" s="86"/>
      <c r="JDJ29" s="86"/>
      <c r="JDK29" s="86"/>
      <c r="JDL29" s="86"/>
      <c r="JDM29" s="86"/>
      <c r="JDN29" s="86"/>
      <c r="JDO29" s="86"/>
      <c r="JDP29" s="86"/>
      <c r="JDQ29" s="86"/>
      <c r="JDR29" s="86"/>
      <c r="JDS29" s="86"/>
      <c r="JDT29" s="86"/>
      <c r="JDU29" s="86"/>
      <c r="JDV29" s="86"/>
      <c r="JDW29" s="86"/>
      <c r="JDX29" s="86"/>
      <c r="JDY29" s="86"/>
      <c r="JDZ29" s="86"/>
      <c r="JEA29" s="86"/>
      <c r="JEB29" s="86"/>
      <c r="JEC29" s="86"/>
      <c r="JED29" s="86"/>
      <c r="JEE29" s="86"/>
      <c r="JEF29" s="86"/>
      <c r="JEG29" s="86"/>
      <c r="JEH29" s="86"/>
      <c r="JEI29" s="86"/>
      <c r="JEJ29" s="86"/>
      <c r="JEK29" s="86"/>
      <c r="JEL29" s="86"/>
      <c r="JEM29" s="86"/>
      <c r="JEN29" s="86"/>
      <c r="JEO29" s="86"/>
      <c r="JEP29" s="86"/>
      <c r="JEQ29" s="86"/>
      <c r="JER29" s="86"/>
      <c r="JES29" s="86"/>
      <c r="JET29" s="86"/>
      <c r="JEU29" s="86"/>
      <c r="JEV29" s="86"/>
      <c r="JEW29" s="86"/>
      <c r="JEX29" s="86"/>
      <c r="JEY29" s="86"/>
      <c r="JEZ29" s="86"/>
      <c r="JFA29" s="86"/>
      <c r="JFB29" s="86"/>
      <c r="JFC29" s="86"/>
      <c r="JFD29" s="86"/>
      <c r="JFE29" s="86"/>
      <c r="JFF29" s="86"/>
      <c r="JFG29" s="86"/>
      <c r="JFH29" s="86"/>
      <c r="JFI29" s="86"/>
      <c r="JFJ29" s="86"/>
      <c r="JFK29" s="86"/>
      <c r="JFL29" s="86"/>
      <c r="JFM29" s="86"/>
      <c r="JFN29" s="86"/>
      <c r="JFO29" s="86"/>
      <c r="JFP29" s="86"/>
      <c r="JFQ29" s="86"/>
      <c r="JFR29" s="86"/>
      <c r="JFS29" s="86"/>
      <c r="JFT29" s="86"/>
      <c r="JFU29" s="86"/>
      <c r="JFV29" s="86"/>
      <c r="JFW29" s="86"/>
      <c r="JFX29" s="86"/>
      <c r="JFY29" s="86"/>
      <c r="JFZ29" s="86"/>
      <c r="JGA29" s="86"/>
      <c r="JGB29" s="86"/>
      <c r="JGC29" s="86"/>
      <c r="JGD29" s="86"/>
      <c r="JGE29" s="86"/>
      <c r="JGF29" s="86"/>
      <c r="JGG29" s="86"/>
      <c r="JGH29" s="86"/>
      <c r="JGI29" s="86"/>
      <c r="JGJ29" s="86"/>
      <c r="JGK29" s="86"/>
      <c r="JGL29" s="86"/>
      <c r="JGM29" s="86"/>
      <c r="JGN29" s="86"/>
      <c r="JGO29" s="86"/>
      <c r="JGP29" s="86"/>
      <c r="JGQ29" s="86"/>
      <c r="JGR29" s="86"/>
      <c r="JGS29" s="86"/>
      <c r="JGT29" s="86"/>
      <c r="JGU29" s="86"/>
      <c r="JGV29" s="86"/>
      <c r="JGW29" s="86"/>
      <c r="JGX29" s="86"/>
      <c r="JGY29" s="86"/>
      <c r="JGZ29" s="86"/>
      <c r="JHA29" s="86"/>
      <c r="JHB29" s="86"/>
      <c r="JHC29" s="86"/>
      <c r="JHD29" s="86"/>
      <c r="JHE29" s="86"/>
      <c r="JHF29" s="86"/>
      <c r="JHG29" s="86"/>
      <c r="JHH29" s="86"/>
      <c r="JHI29" s="86"/>
      <c r="JHJ29" s="86"/>
      <c r="JHK29" s="86"/>
      <c r="JHL29" s="86"/>
      <c r="JHM29" s="86"/>
      <c r="JHN29" s="86"/>
      <c r="JHO29" s="86"/>
      <c r="JHP29" s="86"/>
      <c r="JHQ29" s="86"/>
      <c r="JHR29" s="86"/>
      <c r="JHS29" s="86"/>
      <c r="JHT29" s="86"/>
      <c r="JHU29" s="86"/>
      <c r="JHV29" s="86"/>
      <c r="JHW29" s="86"/>
      <c r="JHX29" s="86"/>
      <c r="JHY29" s="86"/>
      <c r="JHZ29" s="86"/>
      <c r="JIA29" s="86"/>
      <c r="JIB29" s="86"/>
      <c r="JIC29" s="86"/>
      <c r="JID29" s="86"/>
      <c r="JIE29" s="86"/>
      <c r="JIF29" s="86"/>
      <c r="JIG29" s="86"/>
      <c r="JIH29" s="86"/>
      <c r="JII29" s="86"/>
      <c r="JIJ29" s="86"/>
      <c r="JIK29" s="86"/>
      <c r="JIL29" s="86"/>
      <c r="JIM29" s="86"/>
      <c r="JIN29" s="86"/>
      <c r="JIO29" s="86"/>
      <c r="JIP29" s="86"/>
      <c r="JIQ29" s="86"/>
      <c r="JIR29" s="86"/>
      <c r="JIS29" s="86"/>
      <c r="JIT29" s="86"/>
      <c r="JIU29" s="86"/>
      <c r="JIV29" s="86"/>
      <c r="JIW29" s="86"/>
      <c r="JIX29" s="86"/>
      <c r="JIY29" s="86"/>
      <c r="JIZ29" s="86"/>
      <c r="JJA29" s="86"/>
      <c r="JJB29" s="86"/>
      <c r="JJC29" s="86"/>
      <c r="JJD29" s="86"/>
      <c r="JJE29" s="86"/>
      <c r="JJF29" s="86"/>
      <c r="JJG29" s="86"/>
      <c r="JJH29" s="86"/>
      <c r="JJI29" s="86"/>
      <c r="JJJ29" s="86"/>
      <c r="JJK29" s="86"/>
      <c r="JJL29" s="86"/>
      <c r="JJM29" s="86"/>
      <c r="JJN29" s="86"/>
      <c r="JJO29" s="86"/>
      <c r="JJP29" s="86"/>
      <c r="JJQ29" s="86"/>
      <c r="JJR29" s="86"/>
      <c r="JJS29" s="86"/>
      <c r="JJT29" s="86"/>
      <c r="JJU29" s="86"/>
      <c r="JJV29" s="86"/>
      <c r="JJW29" s="86"/>
      <c r="JJX29" s="86"/>
      <c r="JJY29" s="86"/>
      <c r="JJZ29" s="86"/>
      <c r="JKA29" s="86"/>
      <c r="JKB29" s="86"/>
      <c r="JKC29" s="86"/>
      <c r="JKD29" s="86"/>
      <c r="JKE29" s="86"/>
      <c r="JKF29" s="86"/>
      <c r="JKG29" s="86"/>
      <c r="JKH29" s="86"/>
      <c r="JKI29" s="86"/>
      <c r="JKJ29" s="86"/>
      <c r="JKK29" s="86"/>
      <c r="JKL29" s="86"/>
      <c r="JKM29" s="86"/>
      <c r="JKN29" s="86"/>
      <c r="JKO29" s="86"/>
      <c r="JKP29" s="86"/>
      <c r="JKQ29" s="86"/>
      <c r="JKR29" s="86"/>
      <c r="JKS29" s="86"/>
      <c r="JKT29" s="86"/>
      <c r="JKU29" s="86"/>
      <c r="JKV29" s="86"/>
      <c r="JKW29" s="86"/>
      <c r="JKX29" s="86"/>
      <c r="JKY29" s="86"/>
      <c r="JKZ29" s="86"/>
      <c r="JLA29" s="86"/>
      <c r="JLB29" s="86"/>
      <c r="JLC29" s="86"/>
      <c r="JLD29" s="86"/>
      <c r="JLE29" s="86"/>
      <c r="JLF29" s="86"/>
      <c r="JLG29" s="86"/>
      <c r="JLH29" s="86"/>
      <c r="JLI29" s="86"/>
      <c r="JLJ29" s="86"/>
      <c r="JLK29" s="86"/>
      <c r="JLL29" s="86"/>
      <c r="JLM29" s="86"/>
      <c r="JLN29" s="86"/>
      <c r="JLO29" s="86"/>
      <c r="JLP29" s="86"/>
      <c r="JLQ29" s="86"/>
      <c r="JLR29" s="86"/>
      <c r="JLS29" s="86"/>
      <c r="JLT29" s="86"/>
      <c r="JLU29" s="86"/>
      <c r="JLV29" s="86"/>
      <c r="JLW29" s="86"/>
      <c r="JLX29" s="86"/>
      <c r="JLY29" s="86"/>
      <c r="JLZ29" s="86"/>
      <c r="JMA29" s="86"/>
      <c r="JMB29" s="86"/>
      <c r="JMC29" s="86"/>
      <c r="JMD29" s="86"/>
      <c r="JME29" s="86"/>
      <c r="JMF29" s="86"/>
      <c r="JMG29" s="86"/>
      <c r="JMH29" s="86"/>
      <c r="JMI29" s="86"/>
      <c r="JMJ29" s="86"/>
      <c r="JMK29" s="86"/>
      <c r="JML29" s="86"/>
      <c r="JMM29" s="86"/>
      <c r="JMN29" s="86"/>
      <c r="JMO29" s="86"/>
      <c r="JMP29" s="86"/>
      <c r="JMQ29" s="86"/>
      <c r="JMR29" s="86"/>
      <c r="JMS29" s="86"/>
      <c r="JMT29" s="86"/>
      <c r="JMU29" s="86"/>
      <c r="JMV29" s="86"/>
      <c r="JMW29" s="86"/>
      <c r="JMX29" s="86"/>
      <c r="JMY29" s="86"/>
      <c r="JMZ29" s="86"/>
      <c r="JNA29" s="86"/>
      <c r="JNB29" s="86"/>
      <c r="JNC29" s="86"/>
      <c r="JND29" s="86"/>
      <c r="JNE29" s="86"/>
      <c r="JNF29" s="86"/>
      <c r="JNG29" s="86"/>
      <c r="JNH29" s="86"/>
      <c r="JNI29" s="86"/>
      <c r="JNJ29" s="86"/>
      <c r="JNK29" s="86"/>
      <c r="JNL29" s="86"/>
      <c r="JNM29" s="86"/>
      <c r="JNN29" s="86"/>
      <c r="JNO29" s="86"/>
      <c r="JNP29" s="86"/>
      <c r="JNQ29" s="86"/>
      <c r="JNR29" s="86"/>
      <c r="JNS29" s="86"/>
      <c r="JNT29" s="86"/>
      <c r="JNU29" s="86"/>
      <c r="JNV29" s="86"/>
      <c r="JNW29" s="86"/>
      <c r="JNX29" s="86"/>
      <c r="JNY29" s="86"/>
      <c r="JNZ29" s="86"/>
      <c r="JOA29" s="86"/>
      <c r="JOB29" s="86"/>
      <c r="JOC29" s="86"/>
      <c r="JOD29" s="86"/>
      <c r="JOE29" s="86"/>
      <c r="JOF29" s="86"/>
      <c r="JOG29" s="86"/>
      <c r="JOH29" s="86"/>
      <c r="JOI29" s="86"/>
      <c r="JOJ29" s="86"/>
      <c r="JOK29" s="86"/>
      <c r="JOL29" s="86"/>
      <c r="JOM29" s="86"/>
      <c r="JON29" s="86"/>
      <c r="JOO29" s="86"/>
      <c r="JOP29" s="86"/>
      <c r="JOQ29" s="86"/>
      <c r="JOR29" s="86"/>
      <c r="JOS29" s="86"/>
      <c r="JOT29" s="86"/>
      <c r="JOU29" s="86"/>
      <c r="JOV29" s="86"/>
      <c r="JOW29" s="86"/>
      <c r="JOX29" s="86"/>
      <c r="JOY29" s="86"/>
      <c r="JOZ29" s="86"/>
      <c r="JPA29" s="86"/>
      <c r="JPB29" s="86"/>
      <c r="JPC29" s="86"/>
      <c r="JPD29" s="86"/>
      <c r="JPE29" s="86"/>
      <c r="JPF29" s="86"/>
      <c r="JPG29" s="86"/>
      <c r="JPH29" s="86"/>
      <c r="JPI29" s="86"/>
      <c r="JPJ29" s="86"/>
      <c r="JPK29" s="86"/>
      <c r="JPL29" s="86"/>
      <c r="JPM29" s="86"/>
      <c r="JPN29" s="86"/>
      <c r="JPO29" s="86"/>
      <c r="JPP29" s="86"/>
      <c r="JPQ29" s="86"/>
      <c r="JPR29" s="86"/>
      <c r="JPS29" s="86"/>
      <c r="JPT29" s="86"/>
      <c r="JPU29" s="86"/>
      <c r="JPV29" s="86"/>
      <c r="JPW29" s="86"/>
      <c r="JPX29" s="86"/>
      <c r="JPY29" s="86"/>
      <c r="JPZ29" s="86"/>
      <c r="JQA29" s="86"/>
      <c r="JQB29" s="86"/>
      <c r="JQC29" s="86"/>
      <c r="JQD29" s="86"/>
      <c r="JQE29" s="86"/>
      <c r="JQF29" s="86"/>
      <c r="JQG29" s="86"/>
      <c r="JQH29" s="86"/>
      <c r="JQI29" s="86"/>
      <c r="JQJ29" s="86"/>
      <c r="JQK29" s="86"/>
      <c r="JQL29" s="86"/>
      <c r="JQM29" s="86"/>
      <c r="JQN29" s="86"/>
      <c r="JQO29" s="86"/>
      <c r="JQP29" s="86"/>
      <c r="JQQ29" s="86"/>
      <c r="JQR29" s="86"/>
      <c r="JQS29" s="86"/>
      <c r="JQT29" s="86"/>
      <c r="JQU29" s="86"/>
      <c r="JQV29" s="86"/>
      <c r="JQW29" s="86"/>
      <c r="JQX29" s="86"/>
      <c r="JQY29" s="86"/>
      <c r="JQZ29" s="86"/>
      <c r="JRA29" s="86"/>
      <c r="JRB29" s="86"/>
      <c r="JRC29" s="86"/>
      <c r="JRD29" s="86"/>
      <c r="JRE29" s="86"/>
      <c r="JRF29" s="86"/>
      <c r="JRG29" s="86"/>
      <c r="JRH29" s="86"/>
      <c r="JRI29" s="86"/>
      <c r="JRJ29" s="86"/>
      <c r="JRK29" s="86"/>
      <c r="JRL29" s="86"/>
      <c r="JRM29" s="86"/>
      <c r="JRN29" s="86"/>
      <c r="JRO29" s="86"/>
      <c r="JRP29" s="86"/>
      <c r="JRQ29" s="86"/>
      <c r="JRR29" s="86"/>
      <c r="JRS29" s="86"/>
      <c r="JRT29" s="86"/>
      <c r="JRU29" s="86"/>
      <c r="JRV29" s="86"/>
      <c r="JRW29" s="86"/>
      <c r="JRX29" s="86"/>
      <c r="JRY29" s="86"/>
      <c r="JRZ29" s="86"/>
      <c r="JSA29" s="86"/>
      <c r="JSB29" s="86"/>
      <c r="JSC29" s="86"/>
      <c r="JSD29" s="86"/>
      <c r="JSE29" s="86"/>
      <c r="JSF29" s="86"/>
      <c r="JSG29" s="86"/>
      <c r="JSH29" s="86"/>
      <c r="JSI29" s="86"/>
      <c r="JSJ29" s="86"/>
      <c r="JSK29" s="86"/>
      <c r="JSL29" s="86"/>
      <c r="JSM29" s="86"/>
      <c r="JSN29" s="86"/>
      <c r="JSO29" s="86"/>
      <c r="JSP29" s="86"/>
      <c r="JSQ29" s="86"/>
      <c r="JSR29" s="86"/>
      <c r="JSS29" s="86"/>
      <c r="JST29" s="86"/>
      <c r="JSU29" s="86"/>
      <c r="JSV29" s="86"/>
      <c r="JSW29" s="86"/>
      <c r="JSX29" s="86"/>
      <c r="JSY29" s="86"/>
      <c r="JSZ29" s="86"/>
      <c r="JTA29" s="86"/>
      <c r="JTB29" s="86"/>
      <c r="JTC29" s="86"/>
      <c r="JTD29" s="86"/>
      <c r="JTE29" s="86"/>
      <c r="JTF29" s="86"/>
      <c r="JTG29" s="86"/>
      <c r="JTH29" s="86"/>
      <c r="JTI29" s="86"/>
      <c r="JTJ29" s="86"/>
      <c r="JTK29" s="86"/>
      <c r="JTL29" s="86"/>
      <c r="JTM29" s="86"/>
      <c r="JTN29" s="86"/>
      <c r="JTO29" s="86"/>
      <c r="JTP29" s="86"/>
      <c r="JTQ29" s="86"/>
      <c r="JTR29" s="86"/>
      <c r="JTS29" s="86"/>
      <c r="JTT29" s="86"/>
      <c r="JTU29" s="86"/>
      <c r="JTV29" s="86"/>
      <c r="JTW29" s="86"/>
      <c r="JTX29" s="86"/>
      <c r="JTY29" s="86"/>
      <c r="JTZ29" s="86"/>
      <c r="JUA29" s="86"/>
      <c r="JUB29" s="86"/>
      <c r="JUC29" s="86"/>
      <c r="JUD29" s="86"/>
      <c r="JUE29" s="86"/>
      <c r="JUF29" s="86"/>
      <c r="JUG29" s="86"/>
      <c r="JUH29" s="86"/>
      <c r="JUI29" s="86"/>
      <c r="JUJ29" s="86"/>
      <c r="JUK29" s="86"/>
      <c r="JUL29" s="86"/>
      <c r="JUM29" s="86"/>
      <c r="JUN29" s="86"/>
      <c r="JUO29" s="86"/>
      <c r="JUP29" s="86"/>
      <c r="JUQ29" s="86"/>
      <c r="JUR29" s="86"/>
      <c r="JUS29" s="86"/>
      <c r="JUT29" s="86"/>
      <c r="JUU29" s="86"/>
      <c r="JUV29" s="86"/>
      <c r="JUW29" s="86"/>
      <c r="JUX29" s="86"/>
      <c r="JUY29" s="86"/>
      <c r="JUZ29" s="86"/>
      <c r="JVA29" s="86"/>
      <c r="JVB29" s="86"/>
      <c r="JVC29" s="86"/>
      <c r="JVD29" s="86"/>
      <c r="JVE29" s="86"/>
      <c r="JVF29" s="86"/>
      <c r="JVG29" s="86"/>
      <c r="JVH29" s="86"/>
      <c r="JVI29" s="86"/>
      <c r="JVJ29" s="86"/>
      <c r="JVK29" s="86"/>
      <c r="JVL29" s="86"/>
      <c r="JVM29" s="86"/>
      <c r="JVN29" s="86"/>
      <c r="JVO29" s="86"/>
      <c r="JVP29" s="86"/>
      <c r="JVQ29" s="86"/>
      <c r="JVR29" s="86"/>
      <c r="JVS29" s="86"/>
      <c r="JVT29" s="86"/>
      <c r="JVU29" s="86"/>
      <c r="JVV29" s="86"/>
      <c r="JVW29" s="86"/>
      <c r="JVX29" s="86"/>
      <c r="JVY29" s="86"/>
      <c r="JVZ29" s="86"/>
      <c r="JWA29" s="86"/>
      <c r="JWB29" s="86"/>
      <c r="JWC29" s="86"/>
      <c r="JWD29" s="86"/>
      <c r="JWE29" s="86"/>
      <c r="JWF29" s="86"/>
      <c r="JWG29" s="86"/>
      <c r="JWH29" s="86"/>
      <c r="JWI29" s="86"/>
      <c r="JWJ29" s="86"/>
      <c r="JWK29" s="86"/>
      <c r="JWL29" s="86"/>
      <c r="JWM29" s="86"/>
      <c r="JWN29" s="86"/>
      <c r="JWO29" s="86"/>
      <c r="JWP29" s="86"/>
      <c r="JWQ29" s="86"/>
      <c r="JWR29" s="86"/>
      <c r="JWS29" s="86"/>
      <c r="JWT29" s="86"/>
      <c r="JWU29" s="86"/>
      <c r="JWV29" s="86"/>
      <c r="JWW29" s="86"/>
      <c r="JWX29" s="86"/>
      <c r="JWY29" s="86"/>
      <c r="JWZ29" s="86"/>
      <c r="JXA29" s="86"/>
      <c r="JXB29" s="86"/>
      <c r="JXC29" s="86"/>
      <c r="JXD29" s="86"/>
      <c r="JXE29" s="86"/>
      <c r="JXF29" s="86"/>
      <c r="JXG29" s="86"/>
      <c r="JXH29" s="86"/>
      <c r="JXI29" s="86"/>
      <c r="JXJ29" s="86"/>
      <c r="JXK29" s="86"/>
      <c r="JXL29" s="86"/>
      <c r="JXM29" s="86"/>
      <c r="JXN29" s="86"/>
      <c r="JXO29" s="86"/>
      <c r="JXP29" s="86"/>
      <c r="JXQ29" s="86"/>
      <c r="JXR29" s="86"/>
      <c r="JXS29" s="86"/>
      <c r="JXT29" s="86"/>
      <c r="JXU29" s="86"/>
      <c r="JXV29" s="86"/>
      <c r="JXW29" s="86"/>
      <c r="JXX29" s="86"/>
      <c r="JXY29" s="86"/>
      <c r="JXZ29" s="86"/>
      <c r="JYA29" s="86"/>
      <c r="JYB29" s="86"/>
      <c r="JYC29" s="86"/>
      <c r="JYD29" s="86"/>
      <c r="JYE29" s="86"/>
      <c r="JYF29" s="86"/>
      <c r="JYG29" s="86"/>
      <c r="JYH29" s="86"/>
      <c r="JYI29" s="86"/>
      <c r="JYJ29" s="86"/>
      <c r="JYK29" s="86"/>
      <c r="JYL29" s="86"/>
      <c r="JYM29" s="86"/>
      <c r="JYN29" s="86"/>
      <c r="JYO29" s="86"/>
      <c r="JYP29" s="86"/>
      <c r="JYQ29" s="86"/>
      <c r="JYR29" s="86"/>
      <c r="JYS29" s="86"/>
      <c r="JYT29" s="86"/>
      <c r="JYU29" s="86"/>
      <c r="JYV29" s="86"/>
      <c r="JYW29" s="86"/>
      <c r="JYX29" s="86"/>
      <c r="JYY29" s="86"/>
      <c r="JYZ29" s="86"/>
      <c r="JZA29" s="86"/>
      <c r="JZB29" s="86"/>
      <c r="JZC29" s="86"/>
      <c r="JZD29" s="86"/>
      <c r="JZE29" s="86"/>
      <c r="JZF29" s="86"/>
      <c r="JZG29" s="86"/>
      <c r="JZH29" s="86"/>
      <c r="JZI29" s="86"/>
      <c r="JZJ29" s="86"/>
      <c r="JZK29" s="86"/>
      <c r="JZL29" s="86"/>
      <c r="JZM29" s="86"/>
      <c r="JZN29" s="86"/>
      <c r="JZO29" s="86"/>
      <c r="JZP29" s="86"/>
      <c r="JZQ29" s="86"/>
      <c r="JZR29" s="86"/>
      <c r="JZS29" s="86"/>
      <c r="JZT29" s="86"/>
      <c r="JZU29" s="86"/>
      <c r="JZV29" s="86"/>
      <c r="JZW29" s="86"/>
      <c r="JZX29" s="86"/>
      <c r="JZY29" s="86"/>
      <c r="JZZ29" s="86"/>
      <c r="KAA29" s="86"/>
      <c r="KAB29" s="86"/>
      <c r="KAC29" s="86"/>
      <c r="KAD29" s="86"/>
      <c r="KAE29" s="86"/>
      <c r="KAF29" s="86"/>
      <c r="KAG29" s="86"/>
      <c r="KAH29" s="86"/>
      <c r="KAI29" s="86"/>
      <c r="KAJ29" s="86"/>
      <c r="KAK29" s="86"/>
      <c r="KAL29" s="86"/>
      <c r="KAM29" s="86"/>
      <c r="KAN29" s="86"/>
      <c r="KAO29" s="86"/>
      <c r="KAP29" s="86"/>
      <c r="KAQ29" s="86"/>
      <c r="KAR29" s="86"/>
      <c r="KAS29" s="86"/>
      <c r="KAT29" s="86"/>
      <c r="KAU29" s="86"/>
      <c r="KAV29" s="86"/>
      <c r="KAW29" s="86"/>
      <c r="KAX29" s="86"/>
      <c r="KAY29" s="86"/>
      <c r="KAZ29" s="86"/>
      <c r="KBA29" s="86"/>
      <c r="KBB29" s="86"/>
      <c r="KBC29" s="86"/>
      <c r="KBD29" s="86"/>
      <c r="KBE29" s="86"/>
      <c r="KBF29" s="86"/>
      <c r="KBG29" s="86"/>
      <c r="KBH29" s="86"/>
      <c r="KBI29" s="86"/>
      <c r="KBJ29" s="86"/>
      <c r="KBK29" s="86"/>
      <c r="KBL29" s="86"/>
      <c r="KBM29" s="86"/>
      <c r="KBN29" s="86"/>
      <c r="KBO29" s="86"/>
      <c r="KBP29" s="86"/>
      <c r="KBQ29" s="86"/>
      <c r="KBR29" s="86"/>
      <c r="KBS29" s="86"/>
      <c r="KBT29" s="86"/>
      <c r="KBU29" s="86"/>
      <c r="KBV29" s="86"/>
      <c r="KBW29" s="86"/>
      <c r="KBX29" s="86"/>
      <c r="KBY29" s="86"/>
      <c r="KBZ29" s="86"/>
      <c r="KCA29" s="86"/>
      <c r="KCB29" s="86"/>
      <c r="KCC29" s="86"/>
      <c r="KCD29" s="86"/>
      <c r="KCE29" s="86"/>
      <c r="KCF29" s="86"/>
      <c r="KCG29" s="86"/>
      <c r="KCH29" s="86"/>
      <c r="KCI29" s="86"/>
      <c r="KCJ29" s="86"/>
      <c r="KCK29" s="86"/>
      <c r="KCL29" s="86"/>
      <c r="KCM29" s="86"/>
      <c r="KCN29" s="86"/>
      <c r="KCO29" s="86"/>
      <c r="KCP29" s="86"/>
      <c r="KCQ29" s="86"/>
      <c r="KCR29" s="86"/>
      <c r="KCS29" s="86"/>
      <c r="KCT29" s="86"/>
      <c r="KCU29" s="86"/>
      <c r="KCV29" s="86"/>
      <c r="KCW29" s="86"/>
      <c r="KCX29" s="86"/>
      <c r="KCY29" s="86"/>
      <c r="KCZ29" s="86"/>
      <c r="KDA29" s="86"/>
      <c r="KDB29" s="86"/>
      <c r="KDC29" s="86"/>
      <c r="KDD29" s="86"/>
      <c r="KDE29" s="86"/>
      <c r="KDF29" s="86"/>
      <c r="KDG29" s="86"/>
      <c r="KDH29" s="86"/>
      <c r="KDI29" s="86"/>
      <c r="KDJ29" s="86"/>
      <c r="KDK29" s="86"/>
      <c r="KDL29" s="86"/>
      <c r="KDM29" s="86"/>
      <c r="KDN29" s="86"/>
      <c r="KDO29" s="86"/>
      <c r="KDP29" s="86"/>
      <c r="KDQ29" s="86"/>
      <c r="KDR29" s="86"/>
      <c r="KDS29" s="86"/>
      <c r="KDT29" s="86"/>
      <c r="KDU29" s="86"/>
      <c r="KDV29" s="86"/>
      <c r="KDW29" s="86"/>
      <c r="KDX29" s="86"/>
      <c r="KDY29" s="86"/>
      <c r="KDZ29" s="86"/>
      <c r="KEA29" s="86"/>
      <c r="KEB29" s="86"/>
      <c r="KEC29" s="86"/>
      <c r="KED29" s="86"/>
      <c r="KEE29" s="86"/>
      <c r="KEF29" s="86"/>
      <c r="KEG29" s="86"/>
      <c r="KEH29" s="86"/>
      <c r="KEI29" s="86"/>
      <c r="KEJ29" s="86"/>
      <c r="KEK29" s="86"/>
      <c r="KEL29" s="86"/>
      <c r="KEM29" s="86"/>
      <c r="KEN29" s="86"/>
      <c r="KEO29" s="86"/>
      <c r="KEP29" s="86"/>
      <c r="KEQ29" s="86"/>
      <c r="KER29" s="86"/>
      <c r="KES29" s="86"/>
      <c r="KET29" s="86"/>
      <c r="KEU29" s="86"/>
      <c r="KEV29" s="86"/>
      <c r="KEW29" s="86"/>
      <c r="KEX29" s="86"/>
      <c r="KEY29" s="86"/>
      <c r="KEZ29" s="86"/>
      <c r="KFA29" s="86"/>
      <c r="KFB29" s="86"/>
      <c r="KFC29" s="86"/>
      <c r="KFD29" s="86"/>
      <c r="KFE29" s="86"/>
      <c r="KFF29" s="86"/>
      <c r="KFG29" s="86"/>
      <c r="KFH29" s="86"/>
      <c r="KFI29" s="86"/>
      <c r="KFJ29" s="86"/>
      <c r="KFK29" s="86"/>
      <c r="KFL29" s="86"/>
      <c r="KFM29" s="86"/>
      <c r="KFN29" s="86"/>
      <c r="KFO29" s="86"/>
      <c r="KFP29" s="86"/>
      <c r="KFQ29" s="86"/>
      <c r="KFR29" s="86"/>
      <c r="KFS29" s="86"/>
      <c r="KFT29" s="86"/>
      <c r="KFU29" s="86"/>
      <c r="KFV29" s="86"/>
      <c r="KFW29" s="86"/>
      <c r="KFX29" s="86"/>
      <c r="KFY29" s="86"/>
      <c r="KFZ29" s="86"/>
      <c r="KGA29" s="86"/>
      <c r="KGB29" s="86"/>
      <c r="KGC29" s="86"/>
      <c r="KGD29" s="86"/>
      <c r="KGE29" s="86"/>
      <c r="KGF29" s="86"/>
      <c r="KGG29" s="86"/>
      <c r="KGH29" s="86"/>
      <c r="KGI29" s="86"/>
      <c r="KGJ29" s="86"/>
      <c r="KGK29" s="86"/>
      <c r="KGL29" s="86"/>
      <c r="KGM29" s="86"/>
      <c r="KGN29" s="86"/>
      <c r="KGO29" s="86"/>
      <c r="KGP29" s="86"/>
      <c r="KGQ29" s="86"/>
      <c r="KGR29" s="86"/>
      <c r="KGS29" s="86"/>
      <c r="KGT29" s="86"/>
      <c r="KGU29" s="86"/>
      <c r="KGV29" s="86"/>
      <c r="KGW29" s="86"/>
      <c r="KGX29" s="86"/>
      <c r="KGY29" s="86"/>
      <c r="KGZ29" s="86"/>
      <c r="KHA29" s="86"/>
      <c r="KHB29" s="86"/>
      <c r="KHC29" s="86"/>
      <c r="KHD29" s="86"/>
      <c r="KHE29" s="86"/>
      <c r="KHF29" s="86"/>
      <c r="KHG29" s="86"/>
      <c r="KHH29" s="86"/>
      <c r="KHI29" s="86"/>
      <c r="KHJ29" s="86"/>
      <c r="KHK29" s="86"/>
      <c r="KHL29" s="86"/>
      <c r="KHM29" s="86"/>
      <c r="KHN29" s="86"/>
      <c r="KHO29" s="86"/>
      <c r="KHP29" s="86"/>
      <c r="KHQ29" s="86"/>
      <c r="KHR29" s="86"/>
      <c r="KHS29" s="86"/>
      <c r="KHT29" s="86"/>
      <c r="KHU29" s="86"/>
      <c r="KHV29" s="86"/>
      <c r="KHW29" s="86"/>
      <c r="KHX29" s="86"/>
      <c r="KHY29" s="86"/>
      <c r="KHZ29" s="86"/>
      <c r="KIA29" s="86"/>
      <c r="KIB29" s="86"/>
      <c r="KIC29" s="86"/>
      <c r="KID29" s="86"/>
      <c r="KIE29" s="86"/>
      <c r="KIF29" s="86"/>
      <c r="KIG29" s="86"/>
      <c r="KIH29" s="86"/>
      <c r="KII29" s="86"/>
      <c r="KIJ29" s="86"/>
      <c r="KIK29" s="86"/>
      <c r="KIL29" s="86"/>
      <c r="KIM29" s="86"/>
      <c r="KIN29" s="86"/>
      <c r="KIO29" s="86"/>
      <c r="KIP29" s="86"/>
      <c r="KIQ29" s="86"/>
      <c r="KIR29" s="86"/>
      <c r="KIS29" s="86"/>
      <c r="KIT29" s="86"/>
      <c r="KIU29" s="86"/>
      <c r="KIV29" s="86"/>
      <c r="KIW29" s="86"/>
      <c r="KIX29" s="86"/>
      <c r="KIY29" s="86"/>
      <c r="KIZ29" s="86"/>
      <c r="KJA29" s="86"/>
      <c r="KJB29" s="86"/>
      <c r="KJC29" s="86"/>
      <c r="KJD29" s="86"/>
      <c r="KJE29" s="86"/>
      <c r="KJF29" s="86"/>
      <c r="KJG29" s="86"/>
      <c r="KJH29" s="86"/>
      <c r="KJI29" s="86"/>
      <c r="KJJ29" s="86"/>
      <c r="KJK29" s="86"/>
      <c r="KJL29" s="86"/>
      <c r="KJM29" s="86"/>
      <c r="KJN29" s="86"/>
      <c r="KJO29" s="86"/>
      <c r="KJP29" s="86"/>
      <c r="KJQ29" s="86"/>
      <c r="KJR29" s="86"/>
      <c r="KJS29" s="86"/>
      <c r="KJT29" s="86"/>
      <c r="KJU29" s="86"/>
      <c r="KJV29" s="86"/>
      <c r="KJW29" s="86"/>
      <c r="KJX29" s="86"/>
      <c r="KJY29" s="86"/>
      <c r="KJZ29" s="86"/>
      <c r="KKA29" s="86"/>
      <c r="KKB29" s="86"/>
      <c r="KKC29" s="86"/>
      <c r="KKD29" s="86"/>
      <c r="KKE29" s="86"/>
      <c r="KKF29" s="86"/>
      <c r="KKG29" s="86"/>
      <c r="KKH29" s="86"/>
      <c r="KKI29" s="86"/>
      <c r="KKJ29" s="86"/>
      <c r="KKK29" s="86"/>
      <c r="KKL29" s="86"/>
      <c r="KKM29" s="86"/>
      <c r="KKN29" s="86"/>
      <c r="KKO29" s="86"/>
      <c r="KKP29" s="86"/>
      <c r="KKQ29" s="86"/>
      <c r="KKR29" s="86"/>
      <c r="KKS29" s="86"/>
      <c r="KKT29" s="86"/>
      <c r="KKU29" s="86"/>
      <c r="KKV29" s="86"/>
      <c r="KKW29" s="86"/>
      <c r="KKX29" s="86"/>
      <c r="KKY29" s="86"/>
      <c r="KKZ29" s="86"/>
      <c r="KLA29" s="86"/>
      <c r="KLB29" s="86"/>
      <c r="KLC29" s="86"/>
      <c r="KLD29" s="86"/>
      <c r="KLE29" s="86"/>
      <c r="KLF29" s="86"/>
      <c r="KLG29" s="86"/>
      <c r="KLH29" s="86"/>
      <c r="KLI29" s="86"/>
      <c r="KLJ29" s="86"/>
      <c r="KLK29" s="86"/>
      <c r="KLL29" s="86"/>
      <c r="KLM29" s="86"/>
      <c r="KLN29" s="86"/>
      <c r="KLO29" s="86"/>
      <c r="KLP29" s="86"/>
      <c r="KLQ29" s="86"/>
      <c r="KLR29" s="86"/>
      <c r="KLS29" s="86"/>
      <c r="KLT29" s="86"/>
      <c r="KLU29" s="86"/>
      <c r="KLV29" s="86"/>
      <c r="KLW29" s="86"/>
      <c r="KLX29" s="86"/>
      <c r="KLY29" s="86"/>
      <c r="KLZ29" s="86"/>
      <c r="KMA29" s="86"/>
      <c r="KMB29" s="86"/>
      <c r="KMC29" s="86"/>
      <c r="KMD29" s="86"/>
      <c r="KME29" s="86"/>
      <c r="KMF29" s="86"/>
      <c r="KMG29" s="86"/>
      <c r="KMH29" s="86"/>
      <c r="KMI29" s="86"/>
      <c r="KMJ29" s="86"/>
      <c r="KMK29" s="86"/>
      <c r="KML29" s="86"/>
      <c r="KMM29" s="86"/>
      <c r="KMN29" s="86"/>
      <c r="KMO29" s="86"/>
      <c r="KMP29" s="86"/>
      <c r="KMQ29" s="86"/>
      <c r="KMR29" s="86"/>
      <c r="KMS29" s="86"/>
      <c r="KMT29" s="86"/>
      <c r="KMU29" s="86"/>
      <c r="KMV29" s="86"/>
      <c r="KMW29" s="86"/>
      <c r="KMX29" s="86"/>
      <c r="KMY29" s="86"/>
      <c r="KMZ29" s="86"/>
      <c r="KNA29" s="86"/>
      <c r="KNB29" s="86"/>
      <c r="KNC29" s="86"/>
      <c r="KND29" s="86"/>
      <c r="KNE29" s="86"/>
      <c r="KNF29" s="86"/>
      <c r="KNG29" s="86"/>
      <c r="KNH29" s="86"/>
      <c r="KNI29" s="86"/>
      <c r="KNJ29" s="86"/>
      <c r="KNK29" s="86"/>
      <c r="KNL29" s="86"/>
      <c r="KNM29" s="86"/>
      <c r="KNN29" s="86"/>
      <c r="KNO29" s="86"/>
      <c r="KNP29" s="86"/>
      <c r="KNQ29" s="86"/>
      <c r="KNR29" s="86"/>
      <c r="KNS29" s="86"/>
      <c r="KNT29" s="86"/>
      <c r="KNU29" s="86"/>
      <c r="KNV29" s="86"/>
      <c r="KNW29" s="86"/>
      <c r="KNX29" s="86"/>
      <c r="KNY29" s="86"/>
      <c r="KNZ29" s="86"/>
      <c r="KOA29" s="86"/>
      <c r="KOB29" s="86"/>
      <c r="KOC29" s="86"/>
      <c r="KOD29" s="86"/>
      <c r="KOE29" s="86"/>
      <c r="KOF29" s="86"/>
      <c r="KOG29" s="86"/>
      <c r="KOH29" s="86"/>
      <c r="KOI29" s="86"/>
      <c r="KOJ29" s="86"/>
      <c r="KOK29" s="86"/>
      <c r="KOL29" s="86"/>
      <c r="KOM29" s="86"/>
      <c r="KON29" s="86"/>
      <c r="KOO29" s="86"/>
      <c r="KOP29" s="86"/>
      <c r="KOQ29" s="86"/>
      <c r="KOR29" s="86"/>
      <c r="KOS29" s="86"/>
      <c r="KOT29" s="86"/>
      <c r="KOU29" s="86"/>
      <c r="KOV29" s="86"/>
      <c r="KOW29" s="86"/>
      <c r="KOX29" s="86"/>
      <c r="KOY29" s="86"/>
      <c r="KOZ29" s="86"/>
      <c r="KPA29" s="86"/>
      <c r="KPB29" s="86"/>
      <c r="KPC29" s="86"/>
      <c r="KPD29" s="86"/>
      <c r="KPE29" s="86"/>
      <c r="KPF29" s="86"/>
      <c r="KPG29" s="86"/>
      <c r="KPH29" s="86"/>
      <c r="KPI29" s="86"/>
      <c r="KPJ29" s="86"/>
      <c r="KPK29" s="86"/>
      <c r="KPL29" s="86"/>
      <c r="KPM29" s="86"/>
      <c r="KPN29" s="86"/>
      <c r="KPO29" s="86"/>
      <c r="KPP29" s="86"/>
      <c r="KPQ29" s="86"/>
      <c r="KPR29" s="86"/>
      <c r="KPS29" s="86"/>
      <c r="KPT29" s="86"/>
      <c r="KPU29" s="86"/>
      <c r="KPV29" s="86"/>
      <c r="KPW29" s="86"/>
      <c r="KPX29" s="86"/>
      <c r="KPY29" s="86"/>
      <c r="KPZ29" s="86"/>
      <c r="KQA29" s="86"/>
      <c r="KQB29" s="86"/>
      <c r="KQC29" s="86"/>
      <c r="KQD29" s="86"/>
      <c r="KQE29" s="86"/>
      <c r="KQF29" s="86"/>
      <c r="KQG29" s="86"/>
      <c r="KQH29" s="86"/>
      <c r="KQI29" s="86"/>
      <c r="KQJ29" s="86"/>
      <c r="KQK29" s="86"/>
      <c r="KQL29" s="86"/>
      <c r="KQM29" s="86"/>
      <c r="KQN29" s="86"/>
      <c r="KQO29" s="86"/>
      <c r="KQP29" s="86"/>
      <c r="KQQ29" s="86"/>
      <c r="KQR29" s="86"/>
      <c r="KQS29" s="86"/>
      <c r="KQT29" s="86"/>
      <c r="KQU29" s="86"/>
      <c r="KQV29" s="86"/>
      <c r="KQW29" s="86"/>
      <c r="KQX29" s="86"/>
      <c r="KQY29" s="86"/>
      <c r="KQZ29" s="86"/>
      <c r="KRA29" s="86"/>
      <c r="KRB29" s="86"/>
      <c r="KRC29" s="86"/>
      <c r="KRD29" s="86"/>
      <c r="KRE29" s="86"/>
      <c r="KRF29" s="86"/>
      <c r="KRG29" s="86"/>
      <c r="KRH29" s="86"/>
      <c r="KRI29" s="86"/>
      <c r="KRJ29" s="86"/>
      <c r="KRK29" s="86"/>
      <c r="KRL29" s="86"/>
      <c r="KRM29" s="86"/>
      <c r="KRN29" s="86"/>
      <c r="KRO29" s="86"/>
      <c r="KRP29" s="86"/>
      <c r="KRQ29" s="86"/>
      <c r="KRR29" s="86"/>
      <c r="KRS29" s="86"/>
      <c r="KRT29" s="86"/>
      <c r="KRU29" s="86"/>
      <c r="KRV29" s="86"/>
      <c r="KRW29" s="86"/>
      <c r="KRX29" s="86"/>
      <c r="KRY29" s="86"/>
      <c r="KRZ29" s="86"/>
      <c r="KSA29" s="86"/>
      <c r="KSB29" s="86"/>
      <c r="KSC29" s="86"/>
      <c r="KSD29" s="86"/>
      <c r="KSE29" s="86"/>
      <c r="KSF29" s="86"/>
      <c r="KSG29" s="86"/>
      <c r="KSH29" s="86"/>
      <c r="KSI29" s="86"/>
      <c r="KSJ29" s="86"/>
      <c r="KSK29" s="86"/>
      <c r="KSL29" s="86"/>
      <c r="KSM29" s="86"/>
      <c r="KSN29" s="86"/>
      <c r="KSO29" s="86"/>
      <c r="KSP29" s="86"/>
      <c r="KSQ29" s="86"/>
      <c r="KSR29" s="86"/>
      <c r="KSS29" s="86"/>
      <c r="KST29" s="86"/>
      <c r="KSU29" s="86"/>
      <c r="KSV29" s="86"/>
      <c r="KSW29" s="86"/>
      <c r="KSX29" s="86"/>
      <c r="KSY29" s="86"/>
      <c r="KSZ29" s="86"/>
      <c r="KTA29" s="86"/>
      <c r="KTB29" s="86"/>
      <c r="KTC29" s="86"/>
      <c r="KTD29" s="86"/>
      <c r="KTE29" s="86"/>
      <c r="KTF29" s="86"/>
      <c r="KTG29" s="86"/>
      <c r="KTH29" s="86"/>
      <c r="KTI29" s="86"/>
      <c r="KTJ29" s="86"/>
      <c r="KTK29" s="86"/>
      <c r="KTL29" s="86"/>
      <c r="KTM29" s="86"/>
      <c r="KTN29" s="86"/>
      <c r="KTO29" s="86"/>
      <c r="KTP29" s="86"/>
      <c r="KTQ29" s="86"/>
      <c r="KTR29" s="86"/>
      <c r="KTS29" s="86"/>
      <c r="KTT29" s="86"/>
      <c r="KTU29" s="86"/>
      <c r="KTV29" s="86"/>
      <c r="KTW29" s="86"/>
      <c r="KTX29" s="86"/>
      <c r="KTY29" s="86"/>
      <c r="KTZ29" s="86"/>
      <c r="KUA29" s="86"/>
      <c r="KUB29" s="86"/>
      <c r="KUC29" s="86"/>
      <c r="KUD29" s="86"/>
      <c r="KUE29" s="86"/>
      <c r="KUF29" s="86"/>
      <c r="KUG29" s="86"/>
      <c r="KUH29" s="86"/>
      <c r="KUI29" s="86"/>
      <c r="KUJ29" s="86"/>
      <c r="KUK29" s="86"/>
      <c r="KUL29" s="86"/>
      <c r="KUM29" s="86"/>
      <c r="KUN29" s="86"/>
      <c r="KUO29" s="86"/>
      <c r="KUP29" s="86"/>
      <c r="KUQ29" s="86"/>
      <c r="KUR29" s="86"/>
      <c r="KUS29" s="86"/>
      <c r="KUT29" s="86"/>
      <c r="KUU29" s="86"/>
      <c r="KUV29" s="86"/>
      <c r="KUW29" s="86"/>
      <c r="KUX29" s="86"/>
      <c r="KUY29" s="86"/>
      <c r="KUZ29" s="86"/>
      <c r="KVA29" s="86"/>
      <c r="KVB29" s="86"/>
      <c r="KVC29" s="86"/>
      <c r="KVD29" s="86"/>
      <c r="KVE29" s="86"/>
      <c r="KVF29" s="86"/>
      <c r="KVG29" s="86"/>
      <c r="KVH29" s="86"/>
      <c r="KVI29" s="86"/>
      <c r="KVJ29" s="86"/>
      <c r="KVK29" s="86"/>
      <c r="KVL29" s="86"/>
      <c r="KVM29" s="86"/>
      <c r="KVN29" s="86"/>
      <c r="KVO29" s="86"/>
      <c r="KVP29" s="86"/>
      <c r="KVQ29" s="86"/>
      <c r="KVR29" s="86"/>
      <c r="KVS29" s="86"/>
      <c r="KVT29" s="86"/>
      <c r="KVU29" s="86"/>
      <c r="KVV29" s="86"/>
      <c r="KVW29" s="86"/>
      <c r="KVX29" s="86"/>
      <c r="KVY29" s="86"/>
      <c r="KVZ29" s="86"/>
      <c r="KWA29" s="86"/>
      <c r="KWB29" s="86"/>
      <c r="KWC29" s="86"/>
      <c r="KWD29" s="86"/>
      <c r="KWE29" s="86"/>
      <c r="KWF29" s="86"/>
      <c r="KWG29" s="86"/>
      <c r="KWH29" s="86"/>
      <c r="KWI29" s="86"/>
      <c r="KWJ29" s="86"/>
      <c r="KWK29" s="86"/>
      <c r="KWL29" s="86"/>
      <c r="KWM29" s="86"/>
      <c r="KWN29" s="86"/>
      <c r="KWO29" s="86"/>
      <c r="KWP29" s="86"/>
      <c r="KWQ29" s="86"/>
      <c r="KWR29" s="86"/>
      <c r="KWS29" s="86"/>
      <c r="KWT29" s="86"/>
      <c r="KWU29" s="86"/>
      <c r="KWV29" s="86"/>
      <c r="KWW29" s="86"/>
      <c r="KWX29" s="86"/>
      <c r="KWY29" s="86"/>
      <c r="KWZ29" s="86"/>
      <c r="KXA29" s="86"/>
      <c r="KXB29" s="86"/>
      <c r="KXC29" s="86"/>
      <c r="KXD29" s="86"/>
      <c r="KXE29" s="86"/>
      <c r="KXF29" s="86"/>
      <c r="KXG29" s="86"/>
      <c r="KXH29" s="86"/>
      <c r="KXI29" s="86"/>
      <c r="KXJ29" s="86"/>
      <c r="KXK29" s="86"/>
      <c r="KXL29" s="86"/>
      <c r="KXM29" s="86"/>
      <c r="KXN29" s="86"/>
      <c r="KXO29" s="86"/>
      <c r="KXP29" s="86"/>
      <c r="KXQ29" s="86"/>
      <c r="KXR29" s="86"/>
      <c r="KXS29" s="86"/>
      <c r="KXT29" s="86"/>
      <c r="KXU29" s="86"/>
      <c r="KXV29" s="86"/>
      <c r="KXW29" s="86"/>
      <c r="KXX29" s="86"/>
      <c r="KXY29" s="86"/>
      <c r="KXZ29" s="86"/>
      <c r="KYA29" s="86"/>
      <c r="KYB29" s="86"/>
      <c r="KYC29" s="86"/>
      <c r="KYD29" s="86"/>
      <c r="KYE29" s="86"/>
      <c r="KYF29" s="86"/>
      <c r="KYG29" s="86"/>
      <c r="KYH29" s="86"/>
      <c r="KYI29" s="86"/>
      <c r="KYJ29" s="86"/>
      <c r="KYK29" s="86"/>
      <c r="KYL29" s="86"/>
      <c r="KYM29" s="86"/>
      <c r="KYN29" s="86"/>
      <c r="KYO29" s="86"/>
      <c r="KYP29" s="86"/>
      <c r="KYQ29" s="86"/>
      <c r="KYR29" s="86"/>
      <c r="KYS29" s="86"/>
      <c r="KYT29" s="86"/>
      <c r="KYU29" s="86"/>
      <c r="KYV29" s="86"/>
      <c r="KYW29" s="86"/>
      <c r="KYX29" s="86"/>
      <c r="KYY29" s="86"/>
      <c r="KYZ29" s="86"/>
      <c r="KZA29" s="86"/>
      <c r="KZB29" s="86"/>
      <c r="KZC29" s="86"/>
      <c r="KZD29" s="86"/>
      <c r="KZE29" s="86"/>
      <c r="KZF29" s="86"/>
      <c r="KZG29" s="86"/>
      <c r="KZH29" s="86"/>
      <c r="KZI29" s="86"/>
      <c r="KZJ29" s="86"/>
      <c r="KZK29" s="86"/>
      <c r="KZL29" s="86"/>
      <c r="KZM29" s="86"/>
      <c r="KZN29" s="86"/>
      <c r="KZO29" s="86"/>
      <c r="KZP29" s="86"/>
      <c r="KZQ29" s="86"/>
      <c r="KZR29" s="86"/>
      <c r="KZS29" s="86"/>
      <c r="KZT29" s="86"/>
      <c r="KZU29" s="86"/>
      <c r="KZV29" s="86"/>
      <c r="KZW29" s="86"/>
      <c r="KZX29" s="86"/>
      <c r="KZY29" s="86"/>
      <c r="KZZ29" s="86"/>
      <c r="LAA29" s="86"/>
      <c r="LAB29" s="86"/>
      <c r="LAC29" s="86"/>
      <c r="LAD29" s="86"/>
      <c r="LAE29" s="86"/>
      <c r="LAF29" s="86"/>
      <c r="LAG29" s="86"/>
      <c r="LAH29" s="86"/>
      <c r="LAI29" s="86"/>
      <c r="LAJ29" s="86"/>
      <c r="LAK29" s="86"/>
      <c r="LAL29" s="86"/>
      <c r="LAM29" s="86"/>
      <c r="LAN29" s="86"/>
      <c r="LAO29" s="86"/>
      <c r="LAP29" s="86"/>
      <c r="LAQ29" s="86"/>
      <c r="LAR29" s="86"/>
      <c r="LAS29" s="86"/>
      <c r="LAT29" s="86"/>
      <c r="LAU29" s="86"/>
      <c r="LAV29" s="86"/>
      <c r="LAW29" s="86"/>
      <c r="LAX29" s="86"/>
      <c r="LAY29" s="86"/>
      <c r="LAZ29" s="86"/>
      <c r="LBA29" s="86"/>
      <c r="LBB29" s="86"/>
      <c r="LBC29" s="86"/>
      <c r="LBD29" s="86"/>
      <c r="LBE29" s="86"/>
      <c r="LBF29" s="86"/>
      <c r="LBG29" s="86"/>
      <c r="LBH29" s="86"/>
      <c r="LBI29" s="86"/>
      <c r="LBJ29" s="86"/>
      <c r="LBK29" s="86"/>
      <c r="LBL29" s="86"/>
      <c r="LBM29" s="86"/>
      <c r="LBN29" s="86"/>
      <c r="LBO29" s="86"/>
      <c r="LBP29" s="86"/>
      <c r="LBQ29" s="86"/>
      <c r="LBR29" s="86"/>
      <c r="LBS29" s="86"/>
      <c r="LBT29" s="86"/>
      <c r="LBU29" s="86"/>
      <c r="LBV29" s="86"/>
      <c r="LBW29" s="86"/>
      <c r="LBX29" s="86"/>
      <c r="LBY29" s="86"/>
      <c r="LBZ29" s="86"/>
      <c r="LCA29" s="86"/>
      <c r="LCB29" s="86"/>
      <c r="LCC29" s="86"/>
      <c r="LCD29" s="86"/>
      <c r="LCE29" s="86"/>
      <c r="LCF29" s="86"/>
      <c r="LCG29" s="86"/>
      <c r="LCH29" s="86"/>
      <c r="LCI29" s="86"/>
      <c r="LCJ29" s="86"/>
      <c r="LCK29" s="86"/>
      <c r="LCL29" s="86"/>
      <c r="LCM29" s="86"/>
      <c r="LCN29" s="86"/>
      <c r="LCO29" s="86"/>
      <c r="LCP29" s="86"/>
      <c r="LCQ29" s="86"/>
      <c r="LCR29" s="86"/>
      <c r="LCS29" s="86"/>
      <c r="LCT29" s="86"/>
      <c r="LCU29" s="86"/>
      <c r="LCV29" s="86"/>
      <c r="LCW29" s="86"/>
      <c r="LCX29" s="86"/>
      <c r="LCY29" s="86"/>
      <c r="LCZ29" s="86"/>
      <c r="LDA29" s="86"/>
      <c r="LDB29" s="86"/>
      <c r="LDC29" s="86"/>
      <c r="LDD29" s="86"/>
      <c r="LDE29" s="86"/>
      <c r="LDF29" s="86"/>
      <c r="LDG29" s="86"/>
      <c r="LDH29" s="86"/>
      <c r="LDI29" s="86"/>
      <c r="LDJ29" s="86"/>
      <c r="LDK29" s="86"/>
      <c r="LDL29" s="86"/>
      <c r="LDM29" s="86"/>
      <c r="LDN29" s="86"/>
      <c r="LDO29" s="86"/>
      <c r="LDP29" s="86"/>
      <c r="LDQ29" s="86"/>
      <c r="LDR29" s="86"/>
      <c r="LDS29" s="86"/>
      <c r="LDT29" s="86"/>
      <c r="LDU29" s="86"/>
      <c r="LDV29" s="86"/>
      <c r="LDW29" s="86"/>
      <c r="LDX29" s="86"/>
      <c r="LDY29" s="86"/>
      <c r="LDZ29" s="86"/>
      <c r="LEA29" s="86"/>
      <c r="LEB29" s="86"/>
      <c r="LEC29" s="86"/>
      <c r="LED29" s="86"/>
      <c r="LEE29" s="86"/>
      <c r="LEF29" s="86"/>
      <c r="LEG29" s="86"/>
      <c r="LEH29" s="86"/>
      <c r="LEI29" s="86"/>
      <c r="LEJ29" s="86"/>
      <c r="LEK29" s="86"/>
      <c r="LEL29" s="86"/>
      <c r="LEM29" s="86"/>
      <c r="LEN29" s="86"/>
      <c r="LEO29" s="86"/>
      <c r="LEP29" s="86"/>
      <c r="LEQ29" s="86"/>
      <c r="LER29" s="86"/>
      <c r="LES29" s="86"/>
      <c r="LET29" s="86"/>
      <c r="LEU29" s="86"/>
      <c r="LEV29" s="86"/>
      <c r="LEW29" s="86"/>
      <c r="LEX29" s="86"/>
      <c r="LEY29" s="86"/>
      <c r="LEZ29" s="86"/>
      <c r="LFA29" s="86"/>
      <c r="LFB29" s="86"/>
      <c r="LFC29" s="86"/>
      <c r="LFD29" s="86"/>
      <c r="LFE29" s="86"/>
      <c r="LFF29" s="86"/>
      <c r="LFG29" s="86"/>
      <c r="LFH29" s="86"/>
      <c r="LFI29" s="86"/>
      <c r="LFJ29" s="86"/>
      <c r="LFK29" s="86"/>
      <c r="LFL29" s="86"/>
      <c r="LFM29" s="86"/>
      <c r="LFN29" s="86"/>
      <c r="LFO29" s="86"/>
      <c r="LFP29" s="86"/>
      <c r="LFQ29" s="86"/>
      <c r="LFR29" s="86"/>
      <c r="LFS29" s="86"/>
      <c r="LFT29" s="86"/>
      <c r="LFU29" s="86"/>
      <c r="LFV29" s="86"/>
      <c r="LFW29" s="86"/>
      <c r="LFX29" s="86"/>
      <c r="LFY29" s="86"/>
      <c r="LFZ29" s="86"/>
      <c r="LGA29" s="86"/>
      <c r="LGB29" s="86"/>
      <c r="LGC29" s="86"/>
      <c r="LGD29" s="86"/>
      <c r="LGE29" s="86"/>
      <c r="LGF29" s="86"/>
      <c r="LGG29" s="86"/>
      <c r="LGH29" s="86"/>
      <c r="LGI29" s="86"/>
      <c r="LGJ29" s="86"/>
      <c r="LGK29" s="86"/>
      <c r="LGL29" s="86"/>
      <c r="LGM29" s="86"/>
      <c r="LGN29" s="86"/>
      <c r="LGO29" s="86"/>
      <c r="LGP29" s="86"/>
      <c r="LGQ29" s="86"/>
      <c r="LGR29" s="86"/>
      <c r="LGS29" s="86"/>
      <c r="LGT29" s="86"/>
      <c r="LGU29" s="86"/>
      <c r="LGV29" s="86"/>
      <c r="LGW29" s="86"/>
      <c r="LGX29" s="86"/>
      <c r="LGY29" s="86"/>
      <c r="LGZ29" s="86"/>
      <c r="LHA29" s="86"/>
      <c r="LHB29" s="86"/>
      <c r="LHC29" s="86"/>
      <c r="LHD29" s="86"/>
      <c r="LHE29" s="86"/>
      <c r="LHF29" s="86"/>
      <c r="LHG29" s="86"/>
      <c r="LHH29" s="86"/>
      <c r="LHI29" s="86"/>
      <c r="LHJ29" s="86"/>
      <c r="LHK29" s="86"/>
      <c r="LHL29" s="86"/>
      <c r="LHM29" s="86"/>
      <c r="LHN29" s="86"/>
      <c r="LHO29" s="86"/>
      <c r="LHP29" s="86"/>
      <c r="LHQ29" s="86"/>
      <c r="LHR29" s="86"/>
      <c r="LHS29" s="86"/>
      <c r="LHT29" s="86"/>
      <c r="LHU29" s="86"/>
      <c r="LHV29" s="86"/>
      <c r="LHW29" s="86"/>
      <c r="LHX29" s="86"/>
      <c r="LHY29" s="86"/>
      <c r="LHZ29" s="86"/>
      <c r="LIA29" s="86"/>
      <c r="LIB29" s="86"/>
      <c r="LIC29" s="86"/>
      <c r="LID29" s="86"/>
      <c r="LIE29" s="86"/>
      <c r="LIF29" s="86"/>
      <c r="LIG29" s="86"/>
      <c r="LIH29" s="86"/>
      <c r="LII29" s="86"/>
      <c r="LIJ29" s="86"/>
      <c r="LIK29" s="86"/>
      <c r="LIL29" s="86"/>
      <c r="LIM29" s="86"/>
      <c r="LIN29" s="86"/>
      <c r="LIO29" s="86"/>
      <c r="LIP29" s="86"/>
      <c r="LIQ29" s="86"/>
      <c r="LIR29" s="86"/>
      <c r="LIS29" s="86"/>
      <c r="LIT29" s="86"/>
      <c r="LIU29" s="86"/>
      <c r="LIV29" s="86"/>
      <c r="LIW29" s="86"/>
      <c r="LIX29" s="86"/>
      <c r="LIY29" s="86"/>
      <c r="LIZ29" s="86"/>
      <c r="LJA29" s="86"/>
      <c r="LJB29" s="86"/>
      <c r="LJC29" s="86"/>
      <c r="LJD29" s="86"/>
      <c r="LJE29" s="86"/>
      <c r="LJF29" s="86"/>
      <c r="LJG29" s="86"/>
      <c r="LJH29" s="86"/>
      <c r="LJI29" s="86"/>
      <c r="LJJ29" s="86"/>
      <c r="LJK29" s="86"/>
      <c r="LJL29" s="86"/>
      <c r="LJM29" s="86"/>
      <c r="LJN29" s="86"/>
      <c r="LJO29" s="86"/>
      <c r="LJP29" s="86"/>
      <c r="LJQ29" s="86"/>
      <c r="LJR29" s="86"/>
      <c r="LJS29" s="86"/>
      <c r="LJT29" s="86"/>
      <c r="LJU29" s="86"/>
      <c r="LJV29" s="86"/>
      <c r="LJW29" s="86"/>
      <c r="LJX29" s="86"/>
      <c r="LJY29" s="86"/>
      <c r="LJZ29" s="86"/>
      <c r="LKA29" s="86"/>
      <c r="LKB29" s="86"/>
      <c r="LKC29" s="86"/>
      <c r="LKD29" s="86"/>
      <c r="LKE29" s="86"/>
      <c r="LKF29" s="86"/>
      <c r="LKG29" s="86"/>
      <c r="LKH29" s="86"/>
      <c r="LKI29" s="86"/>
      <c r="LKJ29" s="86"/>
      <c r="LKK29" s="86"/>
      <c r="LKL29" s="86"/>
      <c r="LKM29" s="86"/>
      <c r="LKN29" s="86"/>
      <c r="LKO29" s="86"/>
      <c r="LKP29" s="86"/>
      <c r="LKQ29" s="86"/>
      <c r="LKR29" s="86"/>
      <c r="LKS29" s="86"/>
      <c r="LKT29" s="86"/>
      <c r="LKU29" s="86"/>
      <c r="LKV29" s="86"/>
      <c r="LKW29" s="86"/>
      <c r="LKX29" s="86"/>
      <c r="LKY29" s="86"/>
      <c r="LKZ29" s="86"/>
      <c r="LLA29" s="86"/>
      <c r="LLB29" s="86"/>
      <c r="LLC29" s="86"/>
      <c r="LLD29" s="86"/>
      <c r="LLE29" s="86"/>
      <c r="LLF29" s="86"/>
      <c r="LLG29" s="86"/>
      <c r="LLH29" s="86"/>
      <c r="LLI29" s="86"/>
      <c r="LLJ29" s="86"/>
      <c r="LLK29" s="86"/>
      <c r="LLL29" s="86"/>
      <c r="LLM29" s="86"/>
      <c r="LLN29" s="86"/>
      <c r="LLO29" s="86"/>
      <c r="LLP29" s="86"/>
      <c r="LLQ29" s="86"/>
      <c r="LLR29" s="86"/>
      <c r="LLS29" s="86"/>
      <c r="LLT29" s="86"/>
      <c r="LLU29" s="86"/>
      <c r="LLV29" s="86"/>
      <c r="LLW29" s="86"/>
      <c r="LLX29" s="86"/>
      <c r="LLY29" s="86"/>
      <c r="LLZ29" s="86"/>
      <c r="LMA29" s="86"/>
      <c r="LMB29" s="86"/>
      <c r="LMC29" s="86"/>
      <c r="LMD29" s="86"/>
      <c r="LME29" s="86"/>
      <c r="LMF29" s="86"/>
      <c r="LMG29" s="86"/>
      <c r="LMH29" s="86"/>
      <c r="LMI29" s="86"/>
      <c r="LMJ29" s="86"/>
      <c r="LMK29" s="86"/>
      <c r="LML29" s="86"/>
      <c r="LMM29" s="86"/>
      <c r="LMN29" s="86"/>
      <c r="LMO29" s="86"/>
      <c r="LMP29" s="86"/>
      <c r="LMQ29" s="86"/>
      <c r="LMR29" s="86"/>
      <c r="LMS29" s="86"/>
      <c r="LMT29" s="86"/>
      <c r="LMU29" s="86"/>
      <c r="LMV29" s="86"/>
      <c r="LMW29" s="86"/>
      <c r="LMX29" s="86"/>
      <c r="LMY29" s="86"/>
      <c r="LMZ29" s="86"/>
      <c r="LNA29" s="86"/>
      <c r="LNB29" s="86"/>
      <c r="LNC29" s="86"/>
      <c r="LND29" s="86"/>
      <c r="LNE29" s="86"/>
      <c r="LNF29" s="86"/>
      <c r="LNG29" s="86"/>
      <c r="LNH29" s="86"/>
      <c r="LNI29" s="86"/>
      <c r="LNJ29" s="86"/>
      <c r="LNK29" s="86"/>
      <c r="LNL29" s="86"/>
      <c r="LNM29" s="86"/>
      <c r="LNN29" s="86"/>
      <c r="LNO29" s="86"/>
      <c r="LNP29" s="86"/>
      <c r="LNQ29" s="86"/>
      <c r="LNR29" s="86"/>
      <c r="LNS29" s="86"/>
      <c r="LNT29" s="86"/>
      <c r="LNU29" s="86"/>
      <c r="LNV29" s="86"/>
      <c r="LNW29" s="86"/>
      <c r="LNX29" s="86"/>
      <c r="LNY29" s="86"/>
      <c r="LNZ29" s="86"/>
      <c r="LOA29" s="86"/>
      <c r="LOB29" s="86"/>
      <c r="LOC29" s="86"/>
      <c r="LOD29" s="86"/>
      <c r="LOE29" s="86"/>
      <c r="LOF29" s="86"/>
      <c r="LOG29" s="86"/>
      <c r="LOH29" s="86"/>
      <c r="LOI29" s="86"/>
      <c r="LOJ29" s="86"/>
      <c r="LOK29" s="86"/>
      <c r="LOL29" s="86"/>
      <c r="LOM29" s="86"/>
      <c r="LON29" s="86"/>
      <c r="LOO29" s="86"/>
      <c r="LOP29" s="86"/>
      <c r="LOQ29" s="86"/>
      <c r="LOR29" s="86"/>
      <c r="LOS29" s="86"/>
      <c r="LOT29" s="86"/>
      <c r="LOU29" s="86"/>
      <c r="LOV29" s="86"/>
      <c r="LOW29" s="86"/>
      <c r="LOX29" s="86"/>
      <c r="LOY29" s="86"/>
      <c r="LOZ29" s="86"/>
      <c r="LPA29" s="86"/>
      <c r="LPB29" s="86"/>
      <c r="LPC29" s="86"/>
      <c r="LPD29" s="86"/>
      <c r="LPE29" s="86"/>
      <c r="LPF29" s="86"/>
      <c r="LPG29" s="86"/>
      <c r="LPH29" s="86"/>
      <c r="LPI29" s="86"/>
      <c r="LPJ29" s="86"/>
      <c r="LPK29" s="86"/>
      <c r="LPL29" s="86"/>
      <c r="LPM29" s="86"/>
      <c r="LPN29" s="86"/>
      <c r="LPO29" s="86"/>
      <c r="LPP29" s="86"/>
      <c r="LPQ29" s="86"/>
      <c r="LPR29" s="86"/>
      <c r="LPS29" s="86"/>
      <c r="LPT29" s="86"/>
      <c r="LPU29" s="86"/>
      <c r="LPV29" s="86"/>
      <c r="LPW29" s="86"/>
      <c r="LPX29" s="86"/>
      <c r="LPY29" s="86"/>
      <c r="LPZ29" s="86"/>
      <c r="LQA29" s="86"/>
      <c r="LQB29" s="86"/>
      <c r="LQC29" s="86"/>
      <c r="LQD29" s="86"/>
      <c r="LQE29" s="86"/>
      <c r="LQF29" s="86"/>
      <c r="LQG29" s="86"/>
      <c r="LQH29" s="86"/>
      <c r="LQI29" s="86"/>
      <c r="LQJ29" s="86"/>
      <c r="LQK29" s="86"/>
      <c r="LQL29" s="86"/>
      <c r="LQM29" s="86"/>
      <c r="LQN29" s="86"/>
      <c r="LQO29" s="86"/>
      <c r="LQP29" s="86"/>
      <c r="LQQ29" s="86"/>
      <c r="LQR29" s="86"/>
      <c r="LQS29" s="86"/>
      <c r="LQT29" s="86"/>
      <c r="LQU29" s="86"/>
      <c r="LQV29" s="86"/>
      <c r="LQW29" s="86"/>
      <c r="LQX29" s="86"/>
      <c r="LQY29" s="86"/>
      <c r="LQZ29" s="86"/>
      <c r="LRA29" s="86"/>
      <c r="LRB29" s="86"/>
      <c r="LRC29" s="86"/>
      <c r="LRD29" s="86"/>
      <c r="LRE29" s="86"/>
      <c r="LRF29" s="86"/>
      <c r="LRG29" s="86"/>
      <c r="LRH29" s="86"/>
      <c r="LRI29" s="86"/>
      <c r="LRJ29" s="86"/>
      <c r="LRK29" s="86"/>
      <c r="LRL29" s="86"/>
      <c r="LRM29" s="86"/>
      <c r="LRN29" s="86"/>
      <c r="LRO29" s="86"/>
      <c r="LRP29" s="86"/>
      <c r="LRQ29" s="86"/>
      <c r="LRR29" s="86"/>
      <c r="LRS29" s="86"/>
      <c r="LRT29" s="86"/>
      <c r="LRU29" s="86"/>
      <c r="LRV29" s="86"/>
      <c r="LRW29" s="86"/>
      <c r="LRX29" s="86"/>
      <c r="LRY29" s="86"/>
      <c r="LRZ29" s="86"/>
      <c r="LSA29" s="86"/>
      <c r="LSB29" s="86"/>
      <c r="LSC29" s="86"/>
      <c r="LSD29" s="86"/>
      <c r="LSE29" s="86"/>
      <c r="LSF29" s="86"/>
      <c r="LSG29" s="86"/>
      <c r="LSH29" s="86"/>
      <c r="LSI29" s="86"/>
      <c r="LSJ29" s="86"/>
      <c r="LSK29" s="86"/>
      <c r="LSL29" s="86"/>
      <c r="LSM29" s="86"/>
      <c r="LSN29" s="86"/>
      <c r="LSO29" s="86"/>
      <c r="LSP29" s="86"/>
      <c r="LSQ29" s="86"/>
      <c r="LSR29" s="86"/>
      <c r="LSS29" s="86"/>
      <c r="LST29" s="86"/>
      <c r="LSU29" s="86"/>
      <c r="LSV29" s="86"/>
      <c r="LSW29" s="86"/>
      <c r="LSX29" s="86"/>
      <c r="LSY29" s="86"/>
      <c r="LSZ29" s="86"/>
      <c r="LTA29" s="86"/>
      <c r="LTB29" s="86"/>
      <c r="LTC29" s="86"/>
      <c r="LTD29" s="86"/>
      <c r="LTE29" s="86"/>
      <c r="LTF29" s="86"/>
      <c r="LTG29" s="86"/>
      <c r="LTH29" s="86"/>
      <c r="LTI29" s="86"/>
      <c r="LTJ29" s="86"/>
      <c r="LTK29" s="86"/>
      <c r="LTL29" s="86"/>
      <c r="LTM29" s="86"/>
      <c r="LTN29" s="86"/>
      <c r="LTO29" s="86"/>
      <c r="LTP29" s="86"/>
      <c r="LTQ29" s="86"/>
      <c r="LTR29" s="86"/>
      <c r="LTS29" s="86"/>
      <c r="LTT29" s="86"/>
      <c r="LTU29" s="86"/>
      <c r="LTV29" s="86"/>
      <c r="LTW29" s="86"/>
      <c r="LTX29" s="86"/>
      <c r="LTY29" s="86"/>
      <c r="LTZ29" s="86"/>
      <c r="LUA29" s="86"/>
      <c r="LUB29" s="86"/>
      <c r="LUC29" s="86"/>
      <c r="LUD29" s="86"/>
      <c r="LUE29" s="86"/>
      <c r="LUF29" s="86"/>
      <c r="LUG29" s="86"/>
      <c r="LUH29" s="86"/>
      <c r="LUI29" s="86"/>
      <c r="LUJ29" s="86"/>
      <c r="LUK29" s="86"/>
      <c r="LUL29" s="86"/>
      <c r="LUM29" s="86"/>
      <c r="LUN29" s="86"/>
      <c r="LUO29" s="86"/>
      <c r="LUP29" s="86"/>
      <c r="LUQ29" s="86"/>
      <c r="LUR29" s="86"/>
      <c r="LUS29" s="86"/>
      <c r="LUT29" s="86"/>
      <c r="LUU29" s="86"/>
      <c r="LUV29" s="86"/>
      <c r="LUW29" s="86"/>
      <c r="LUX29" s="86"/>
      <c r="LUY29" s="86"/>
      <c r="LUZ29" s="86"/>
      <c r="LVA29" s="86"/>
      <c r="LVB29" s="86"/>
      <c r="LVC29" s="86"/>
      <c r="LVD29" s="86"/>
      <c r="LVE29" s="86"/>
      <c r="LVF29" s="86"/>
      <c r="LVG29" s="86"/>
      <c r="LVH29" s="86"/>
      <c r="LVI29" s="86"/>
      <c r="LVJ29" s="86"/>
      <c r="LVK29" s="86"/>
      <c r="LVL29" s="86"/>
      <c r="LVM29" s="86"/>
      <c r="LVN29" s="86"/>
      <c r="LVO29" s="86"/>
      <c r="LVP29" s="86"/>
      <c r="LVQ29" s="86"/>
      <c r="LVR29" s="86"/>
      <c r="LVS29" s="86"/>
      <c r="LVT29" s="86"/>
      <c r="LVU29" s="86"/>
      <c r="LVV29" s="86"/>
      <c r="LVW29" s="86"/>
      <c r="LVX29" s="86"/>
      <c r="LVY29" s="86"/>
      <c r="LVZ29" s="86"/>
      <c r="LWA29" s="86"/>
      <c r="LWB29" s="86"/>
      <c r="LWC29" s="86"/>
      <c r="LWD29" s="86"/>
      <c r="LWE29" s="86"/>
      <c r="LWF29" s="86"/>
      <c r="LWG29" s="86"/>
      <c r="LWH29" s="86"/>
      <c r="LWI29" s="86"/>
      <c r="LWJ29" s="86"/>
      <c r="LWK29" s="86"/>
      <c r="LWL29" s="86"/>
      <c r="LWM29" s="86"/>
      <c r="LWN29" s="86"/>
      <c r="LWO29" s="86"/>
      <c r="LWP29" s="86"/>
      <c r="LWQ29" s="86"/>
      <c r="LWR29" s="86"/>
      <c r="LWS29" s="86"/>
      <c r="LWT29" s="86"/>
      <c r="LWU29" s="86"/>
      <c r="LWV29" s="86"/>
      <c r="LWW29" s="86"/>
      <c r="LWX29" s="86"/>
      <c r="LWY29" s="86"/>
      <c r="LWZ29" s="86"/>
      <c r="LXA29" s="86"/>
      <c r="LXB29" s="86"/>
      <c r="LXC29" s="86"/>
      <c r="LXD29" s="86"/>
      <c r="LXE29" s="86"/>
      <c r="LXF29" s="86"/>
      <c r="LXG29" s="86"/>
      <c r="LXH29" s="86"/>
      <c r="LXI29" s="86"/>
      <c r="LXJ29" s="86"/>
      <c r="LXK29" s="86"/>
      <c r="LXL29" s="86"/>
      <c r="LXM29" s="86"/>
      <c r="LXN29" s="86"/>
      <c r="LXO29" s="86"/>
      <c r="LXP29" s="86"/>
      <c r="LXQ29" s="86"/>
      <c r="LXR29" s="86"/>
      <c r="LXS29" s="86"/>
      <c r="LXT29" s="86"/>
      <c r="LXU29" s="86"/>
      <c r="LXV29" s="86"/>
      <c r="LXW29" s="86"/>
      <c r="LXX29" s="86"/>
      <c r="LXY29" s="86"/>
      <c r="LXZ29" s="86"/>
      <c r="LYA29" s="86"/>
      <c r="LYB29" s="86"/>
      <c r="LYC29" s="86"/>
      <c r="LYD29" s="86"/>
      <c r="LYE29" s="86"/>
      <c r="LYF29" s="86"/>
      <c r="LYG29" s="86"/>
      <c r="LYH29" s="86"/>
      <c r="LYI29" s="86"/>
      <c r="LYJ29" s="86"/>
      <c r="LYK29" s="86"/>
      <c r="LYL29" s="86"/>
      <c r="LYM29" s="86"/>
      <c r="LYN29" s="86"/>
      <c r="LYO29" s="86"/>
      <c r="LYP29" s="86"/>
      <c r="LYQ29" s="86"/>
      <c r="LYR29" s="86"/>
      <c r="LYS29" s="86"/>
      <c r="LYT29" s="86"/>
      <c r="LYU29" s="86"/>
      <c r="LYV29" s="86"/>
      <c r="LYW29" s="86"/>
      <c r="LYX29" s="86"/>
      <c r="LYY29" s="86"/>
      <c r="LYZ29" s="86"/>
      <c r="LZA29" s="86"/>
      <c r="LZB29" s="86"/>
      <c r="LZC29" s="86"/>
      <c r="LZD29" s="86"/>
      <c r="LZE29" s="86"/>
      <c r="LZF29" s="86"/>
      <c r="LZG29" s="86"/>
      <c r="LZH29" s="86"/>
      <c r="LZI29" s="86"/>
      <c r="LZJ29" s="86"/>
      <c r="LZK29" s="86"/>
      <c r="LZL29" s="86"/>
      <c r="LZM29" s="86"/>
      <c r="LZN29" s="86"/>
      <c r="LZO29" s="86"/>
      <c r="LZP29" s="86"/>
      <c r="LZQ29" s="86"/>
      <c r="LZR29" s="86"/>
      <c r="LZS29" s="86"/>
      <c r="LZT29" s="86"/>
      <c r="LZU29" s="86"/>
      <c r="LZV29" s="86"/>
      <c r="LZW29" s="86"/>
      <c r="LZX29" s="86"/>
      <c r="LZY29" s="86"/>
      <c r="LZZ29" s="86"/>
      <c r="MAA29" s="86"/>
      <c r="MAB29" s="86"/>
      <c r="MAC29" s="86"/>
      <c r="MAD29" s="86"/>
      <c r="MAE29" s="86"/>
      <c r="MAF29" s="86"/>
      <c r="MAG29" s="86"/>
      <c r="MAH29" s="86"/>
      <c r="MAI29" s="86"/>
      <c r="MAJ29" s="86"/>
      <c r="MAK29" s="86"/>
      <c r="MAL29" s="86"/>
      <c r="MAM29" s="86"/>
      <c r="MAN29" s="86"/>
      <c r="MAO29" s="86"/>
      <c r="MAP29" s="86"/>
      <c r="MAQ29" s="86"/>
      <c r="MAR29" s="86"/>
      <c r="MAS29" s="86"/>
      <c r="MAT29" s="86"/>
      <c r="MAU29" s="86"/>
      <c r="MAV29" s="86"/>
      <c r="MAW29" s="86"/>
      <c r="MAX29" s="86"/>
      <c r="MAY29" s="86"/>
      <c r="MAZ29" s="86"/>
      <c r="MBA29" s="86"/>
      <c r="MBB29" s="86"/>
      <c r="MBC29" s="86"/>
      <c r="MBD29" s="86"/>
      <c r="MBE29" s="86"/>
      <c r="MBF29" s="86"/>
      <c r="MBG29" s="86"/>
      <c r="MBH29" s="86"/>
      <c r="MBI29" s="86"/>
      <c r="MBJ29" s="86"/>
      <c r="MBK29" s="86"/>
      <c r="MBL29" s="86"/>
      <c r="MBM29" s="86"/>
      <c r="MBN29" s="86"/>
      <c r="MBO29" s="86"/>
      <c r="MBP29" s="86"/>
      <c r="MBQ29" s="86"/>
      <c r="MBR29" s="86"/>
      <c r="MBS29" s="86"/>
      <c r="MBT29" s="86"/>
      <c r="MBU29" s="86"/>
      <c r="MBV29" s="86"/>
      <c r="MBW29" s="86"/>
      <c r="MBX29" s="86"/>
      <c r="MBY29" s="86"/>
      <c r="MBZ29" s="86"/>
      <c r="MCA29" s="86"/>
      <c r="MCB29" s="86"/>
      <c r="MCC29" s="86"/>
      <c r="MCD29" s="86"/>
      <c r="MCE29" s="86"/>
      <c r="MCF29" s="86"/>
      <c r="MCG29" s="86"/>
      <c r="MCH29" s="86"/>
      <c r="MCI29" s="86"/>
      <c r="MCJ29" s="86"/>
      <c r="MCK29" s="86"/>
      <c r="MCL29" s="86"/>
      <c r="MCM29" s="86"/>
      <c r="MCN29" s="86"/>
      <c r="MCO29" s="86"/>
      <c r="MCP29" s="86"/>
      <c r="MCQ29" s="86"/>
      <c r="MCR29" s="86"/>
      <c r="MCS29" s="86"/>
      <c r="MCT29" s="86"/>
      <c r="MCU29" s="86"/>
      <c r="MCV29" s="86"/>
      <c r="MCW29" s="86"/>
      <c r="MCX29" s="86"/>
      <c r="MCY29" s="86"/>
      <c r="MCZ29" s="86"/>
      <c r="MDA29" s="86"/>
      <c r="MDB29" s="86"/>
      <c r="MDC29" s="86"/>
      <c r="MDD29" s="86"/>
      <c r="MDE29" s="86"/>
      <c r="MDF29" s="86"/>
      <c r="MDG29" s="86"/>
      <c r="MDH29" s="86"/>
      <c r="MDI29" s="86"/>
      <c r="MDJ29" s="86"/>
      <c r="MDK29" s="86"/>
      <c r="MDL29" s="86"/>
      <c r="MDM29" s="86"/>
      <c r="MDN29" s="86"/>
      <c r="MDO29" s="86"/>
      <c r="MDP29" s="86"/>
      <c r="MDQ29" s="86"/>
      <c r="MDR29" s="86"/>
      <c r="MDS29" s="86"/>
      <c r="MDT29" s="86"/>
      <c r="MDU29" s="86"/>
      <c r="MDV29" s="86"/>
      <c r="MDW29" s="86"/>
      <c r="MDX29" s="86"/>
      <c r="MDY29" s="86"/>
      <c r="MDZ29" s="86"/>
      <c r="MEA29" s="86"/>
      <c r="MEB29" s="86"/>
      <c r="MEC29" s="86"/>
      <c r="MED29" s="86"/>
      <c r="MEE29" s="86"/>
      <c r="MEF29" s="86"/>
      <c r="MEG29" s="86"/>
      <c r="MEH29" s="86"/>
      <c r="MEI29" s="86"/>
      <c r="MEJ29" s="86"/>
      <c r="MEK29" s="86"/>
      <c r="MEL29" s="86"/>
      <c r="MEM29" s="86"/>
      <c r="MEN29" s="86"/>
      <c r="MEO29" s="86"/>
      <c r="MEP29" s="86"/>
      <c r="MEQ29" s="86"/>
      <c r="MER29" s="86"/>
      <c r="MES29" s="86"/>
      <c r="MET29" s="86"/>
      <c r="MEU29" s="86"/>
      <c r="MEV29" s="86"/>
      <c r="MEW29" s="86"/>
      <c r="MEX29" s="86"/>
      <c r="MEY29" s="86"/>
      <c r="MEZ29" s="86"/>
      <c r="MFA29" s="86"/>
      <c r="MFB29" s="86"/>
      <c r="MFC29" s="86"/>
      <c r="MFD29" s="86"/>
      <c r="MFE29" s="86"/>
      <c r="MFF29" s="86"/>
      <c r="MFG29" s="86"/>
      <c r="MFH29" s="86"/>
      <c r="MFI29" s="86"/>
      <c r="MFJ29" s="86"/>
      <c r="MFK29" s="86"/>
      <c r="MFL29" s="86"/>
      <c r="MFM29" s="86"/>
      <c r="MFN29" s="86"/>
      <c r="MFO29" s="86"/>
      <c r="MFP29" s="86"/>
      <c r="MFQ29" s="86"/>
      <c r="MFR29" s="86"/>
      <c r="MFS29" s="86"/>
      <c r="MFT29" s="86"/>
      <c r="MFU29" s="86"/>
      <c r="MFV29" s="86"/>
      <c r="MFW29" s="86"/>
      <c r="MFX29" s="86"/>
      <c r="MFY29" s="86"/>
      <c r="MFZ29" s="86"/>
      <c r="MGA29" s="86"/>
      <c r="MGB29" s="86"/>
      <c r="MGC29" s="86"/>
      <c r="MGD29" s="86"/>
      <c r="MGE29" s="86"/>
      <c r="MGF29" s="86"/>
      <c r="MGG29" s="86"/>
      <c r="MGH29" s="86"/>
      <c r="MGI29" s="86"/>
      <c r="MGJ29" s="86"/>
      <c r="MGK29" s="86"/>
      <c r="MGL29" s="86"/>
      <c r="MGM29" s="86"/>
      <c r="MGN29" s="86"/>
      <c r="MGO29" s="86"/>
      <c r="MGP29" s="86"/>
      <c r="MGQ29" s="86"/>
      <c r="MGR29" s="86"/>
      <c r="MGS29" s="86"/>
      <c r="MGT29" s="86"/>
      <c r="MGU29" s="86"/>
      <c r="MGV29" s="86"/>
      <c r="MGW29" s="86"/>
      <c r="MGX29" s="86"/>
      <c r="MGY29" s="86"/>
      <c r="MGZ29" s="86"/>
      <c r="MHA29" s="86"/>
      <c r="MHB29" s="86"/>
      <c r="MHC29" s="86"/>
      <c r="MHD29" s="86"/>
      <c r="MHE29" s="86"/>
      <c r="MHF29" s="86"/>
      <c r="MHG29" s="86"/>
      <c r="MHH29" s="86"/>
      <c r="MHI29" s="86"/>
      <c r="MHJ29" s="86"/>
      <c r="MHK29" s="86"/>
      <c r="MHL29" s="86"/>
      <c r="MHM29" s="86"/>
      <c r="MHN29" s="86"/>
      <c r="MHO29" s="86"/>
      <c r="MHP29" s="86"/>
      <c r="MHQ29" s="86"/>
      <c r="MHR29" s="86"/>
      <c r="MHS29" s="86"/>
      <c r="MHT29" s="86"/>
      <c r="MHU29" s="86"/>
      <c r="MHV29" s="86"/>
      <c r="MHW29" s="86"/>
      <c r="MHX29" s="86"/>
      <c r="MHY29" s="86"/>
      <c r="MHZ29" s="86"/>
      <c r="MIA29" s="86"/>
      <c r="MIB29" s="86"/>
      <c r="MIC29" s="86"/>
      <c r="MID29" s="86"/>
      <c r="MIE29" s="86"/>
      <c r="MIF29" s="86"/>
      <c r="MIG29" s="86"/>
      <c r="MIH29" s="86"/>
      <c r="MII29" s="86"/>
      <c r="MIJ29" s="86"/>
      <c r="MIK29" s="86"/>
      <c r="MIL29" s="86"/>
      <c r="MIM29" s="86"/>
      <c r="MIN29" s="86"/>
      <c r="MIO29" s="86"/>
      <c r="MIP29" s="86"/>
      <c r="MIQ29" s="86"/>
      <c r="MIR29" s="86"/>
      <c r="MIS29" s="86"/>
      <c r="MIT29" s="86"/>
      <c r="MIU29" s="86"/>
      <c r="MIV29" s="86"/>
      <c r="MIW29" s="86"/>
      <c r="MIX29" s="86"/>
      <c r="MIY29" s="86"/>
      <c r="MIZ29" s="86"/>
      <c r="MJA29" s="86"/>
      <c r="MJB29" s="86"/>
      <c r="MJC29" s="86"/>
      <c r="MJD29" s="86"/>
      <c r="MJE29" s="86"/>
      <c r="MJF29" s="86"/>
      <c r="MJG29" s="86"/>
      <c r="MJH29" s="86"/>
      <c r="MJI29" s="86"/>
      <c r="MJJ29" s="86"/>
      <c r="MJK29" s="86"/>
      <c r="MJL29" s="86"/>
      <c r="MJM29" s="86"/>
      <c r="MJN29" s="86"/>
      <c r="MJO29" s="86"/>
      <c r="MJP29" s="86"/>
      <c r="MJQ29" s="86"/>
      <c r="MJR29" s="86"/>
      <c r="MJS29" s="86"/>
      <c r="MJT29" s="86"/>
      <c r="MJU29" s="86"/>
      <c r="MJV29" s="86"/>
      <c r="MJW29" s="86"/>
      <c r="MJX29" s="86"/>
      <c r="MJY29" s="86"/>
      <c r="MJZ29" s="86"/>
      <c r="MKA29" s="86"/>
      <c r="MKB29" s="86"/>
      <c r="MKC29" s="86"/>
      <c r="MKD29" s="86"/>
      <c r="MKE29" s="86"/>
      <c r="MKF29" s="86"/>
      <c r="MKG29" s="86"/>
      <c r="MKH29" s="86"/>
      <c r="MKI29" s="86"/>
      <c r="MKJ29" s="86"/>
      <c r="MKK29" s="86"/>
      <c r="MKL29" s="86"/>
      <c r="MKM29" s="86"/>
      <c r="MKN29" s="86"/>
      <c r="MKO29" s="86"/>
      <c r="MKP29" s="86"/>
      <c r="MKQ29" s="86"/>
      <c r="MKR29" s="86"/>
      <c r="MKS29" s="86"/>
      <c r="MKT29" s="86"/>
      <c r="MKU29" s="86"/>
      <c r="MKV29" s="86"/>
      <c r="MKW29" s="86"/>
      <c r="MKX29" s="86"/>
      <c r="MKY29" s="86"/>
      <c r="MKZ29" s="86"/>
      <c r="MLA29" s="86"/>
      <c r="MLB29" s="86"/>
      <c r="MLC29" s="86"/>
      <c r="MLD29" s="86"/>
      <c r="MLE29" s="86"/>
      <c r="MLF29" s="86"/>
      <c r="MLG29" s="86"/>
      <c r="MLH29" s="86"/>
      <c r="MLI29" s="86"/>
      <c r="MLJ29" s="86"/>
      <c r="MLK29" s="86"/>
      <c r="MLL29" s="86"/>
      <c r="MLM29" s="86"/>
      <c r="MLN29" s="86"/>
      <c r="MLO29" s="86"/>
      <c r="MLP29" s="86"/>
      <c r="MLQ29" s="86"/>
      <c r="MLR29" s="86"/>
      <c r="MLS29" s="86"/>
      <c r="MLT29" s="86"/>
      <c r="MLU29" s="86"/>
      <c r="MLV29" s="86"/>
      <c r="MLW29" s="86"/>
      <c r="MLX29" s="86"/>
      <c r="MLY29" s="86"/>
      <c r="MLZ29" s="86"/>
      <c r="MMA29" s="86"/>
      <c r="MMB29" s="86"/>
      <c r="MMC29" s="86"/>
      <c r="MMD29" s="86"/>
      <c r="MME29" s="86"/>
      <c r="MMF29" s="86"/>
      <c r="MMG29" s="86"/>
      <c r="MMH29" s="86"/>
      <c r="MMI29" s="86"/>
      <c r="MMJ29" s="86"/>
      <c r="MMK29" s="86"/>
      <c r="MML29" s="86"/>
      <c r="MMM29" s="86"/>
      <c r="MMN29" s="86"/>
      <c r="MMO29" s="86"/>
      <c r="MMP29" s="86"/>
      <c r="MMQ29" s="86"/>
      <c r="MMR29" s="86"/>
      <c r="MMS29" s="86"/>
      <c r="MMT29" s="86"/>
      <c r="MMU29" s="86"/>
      <c r="MMV29" s="86"/>
      <c r="MMW29" s="86"/>
      <c r="MMX29" s="86"/>
      <c r="MMY29" s="86"/>
      <c r="MMZ29" s="86"/>
      <c r="MNA29" s="86"/>
      <c r="MNB29" s="86"/>
      <c r="MNC29" s="86"/>
      <c r="MND29" s="86"/>
      <c r="MNE29" s="86"/>
      <c r="MNF29" s="86"/>
      <c r="MNG29" s="86"/>
      <c r="MNH29" s="86"/>
      <c r="MNI29" s="86"/>
      <c r="MNJ29" s="86"/>
      <c r="MNK29" s="86"/>
      <c r="MNL29" s="86"/>
      <c r="MNM29" s="86"/>
      <c r="MNN29" s="86"/>
      <c r="MNO29" s="86"/>
      <c r="MNP29" s="86"/>
      <c r="MNQ29" s="86"/>
      <c r="MNR29" s="86"/>
      <c r="MNS29" s="86"/>
      <c r="MNT29" s="86"/>
      <c r="MNU29" s="86"/>
      <c r="MNV29" s="86"/>
      <c r="MNW29" s="86"/>
      <c r="MNX29" s="86"/>
      <c r="MNY29" s="86"/>
      <c r="MNZ29" s="86"/>
      <c r="MOA29" s="86"/>
      <c r="MOB29" s="86"/>
      <c r="MOC29" s="86"/>
      <c r="MOD29" s="86"/>
      <c r="MOE29" s="86"/>
      <c r="MOF29" s="86"/>
      <c r="MOG29" s="86"/>
      <c r="MOH29" s="86"/>
      <c r="MOI29" s="86"/>
      <c r="MOJ29" s="86"/>
      <c r="MOK29" s="86"/>
      <c r="MOL29" s="86"/>
      <c r="MOM29" s="86"/>
      <c r="MON29" s="86"/>
      <c r="MOO29" s="86"/>
      <c r="MOP29" s="86"/>
      <c r="MOQ29" s="86"/>
      <c r="MOR29" s="86"/>
      <c r="MOS29" s="86"/>
      <c r="MOT29" s="86"/>
      <c r="MOU29" s="86"/>
      <c r="MOV29" s="86"/>
      <c r="MOW29" s="86"/>
      <c r="MOX29" s="86"/>
      <c r="MOY29" s="86"/>
      <c r="MOZ29" s="86"/>
      <c r="MPA29" s="86"/>
      <c r="MPB29" s="86"/>
      <c r="MPC29" s="86"/>
      <c r="MPD29" s="86"/>
      <c r="MPE29" s="86"/>
      <c r="MPF29" s="86"/>
      <c r="MPG29" s="86"/>
      <c r="MPH29" s="86"/>
      <c r="MPI29" s="86"/>
      <c r="MPJ29" s="86"/>
      <c r="MPK29" s="86"/>
      <c r="MPL29" s="86"/>
      <c r="MPM29" s="86"/>
      <c r="MPN29" s="86"/>
      <c r="MPO29" s="86"/>
      <c r="MPP29" s="86"/>
      <c r="MPQ29" s="86"/>
      <c r="MPR29" s="86"/>
      <c r="MPS29" s="86"/>
      <c r="MPT29" s="86"/>
      <c r="MPU29" s="86"/>
      <c r="MPV29" s="86"/>
      <c r="MPW29" s="86"/>
      <c r="MPX29" s="86"/>
      <c r="MPY29" s="86"/>
      <c r="MPZ29" s="86"/>
      <c r="MQA29" s="86"/>
      <c r="MQB29" s="86"/>
      <c r="MQC29" s="86"/>
      <c r="MQD29" s="86"/>
      <c r="MQE29" s="86"/>
      <c r="MQF29" s="86"/>
      <c r="MQG29" s="86"/>
      <c r="MQH29" s="86"/>
      <c r="MQI29" s="86"/>
      <c r="MQJ29" s="86"/>
      <c r="MQK29" s="86"/>
      <c r="MQL29" s="86"/>
      <c r="MQM29" s="86"/>
      <c r="MQN29" s="86"/>
      <c r="MQO29" s="86"/>
      <c r="MQP29" s="86"/>
      <c r="MQQ29" s="86"/>
      <c r="MQR29" s="86"/>
      <c r="MQS29" s="86"/>
      <c r="MQT29" s="86"/>
      <c r="MQU29" s="86"/>
      <c r="MQV29" s="86"/>
      <c r="MQW29" s="86"/>
      <c r="MQX29" s="86"/>
      <c r="MQY29" s="86"/>
      <c r="MQZ29" s="86"/>
      <c r="MRA29" s="86"/>
      <c r="MRB29" s="86"/>
      <c r="MRC29" s="86"/>
      <c r="MRD29" s="86"/>
      <c r="MRE29" s="86"/>
      <c r="MRF29" s="86"/>
      <c r="MRG29" s="86"/>
      <c r="MRH29" s="86"/>
      <c r="MRI29" s="86"/>
      <c r="MRJ29" s="86"/>
      <c r="MRK29" s="86"/>
      <c r="MRL29" s="86"/>
      <c r="MRM29" s="86"/>
      <c r="MRN29" s="86"/>
      <c r="MRO29" s="86"/>
      <c r="MRP29" s="86"/>
      <c r="MRQ29" s="86"/>
      <c r="MRR29" s="86"/>
      <c r="MRS29" s="86"/>
      <c r="MRT29" s="86"/>
      <c r="MRU29" s="86"/>
      <c r="MRV29" s="86"/>
      <c r="MRW29" s="86"/>
      <c r="MRX29" s="86"/>
      <c r="MRY29" s="86"/>
      <c r="MRZ29" s="86"/>
      <c r="MSA29" s="86"/>
      <c r="MSB29" s="86"/>
      <c r="MSC29" s="86"/>
      <c r="MSD29" s="86"/>
      <c r="MSE29" s="86"/>
      <c r="MSF29" s="86"/>
      <c r="MSG29" s="86"/>
      <c r="MSH29" s="86"/>
      <c r="MSI29" s="86"/>
      <c r="MSJ29" s="86"/>
      <c r="MSK29" s="86"/>
      <c r="MSL29" s="86"/>
      <c r="MSM29" s="86"/>
      <c r="MSN29" s="86"/>
      <c r="MSO29" s="86"/>
      <c r="MSP29" s="86"/>
      <c r="MSQ29" s="86"/>
      <c r="MSR29" s="86"/>
      <c r="MSS29" s="86"/>
      <c r="MST29" s="86"/>
      <c r="MSU29" s="86"/>
      <c r="MSV29" s="86"/>
      <c r="MSW29" s="86"/>
      <c r="MSX29" s="86"/>
      <c r="MSY29" s="86"/>
      <c r="MSZ29" s="86"/>
      <c r="MTA29" s="86"/>
      <c r="MTB29" s="86"/>
      <c r="MTC29" s="86"/>
      <c r="MTD29" s="86"/>
      <c r="MTE29" s="86"/>
      <c r="MTF29" s="86"/>
      <c r="MTG29" s="86"/>
      <c r="MTH29" s="86"/>
      <c r="MTI29" s="86"/>
      <c r="MTJ29" s="86"/>
      <c r="MTK29" s="86"/>
      <c r="MTL29" s="86"/>
      <c r="MTM29" s="86"/>
      <c r="MTN29" s="86"/>
      <c r="MTO29" s="86"/>
      <c r="MTP29" s="86"/>
      <c r="MTQ29" s="86"/>
      <c r="MTR29" s="86"/>
      <c r="MTS29" s="86"/>
      <c r="MTT29" s="86"/>
      <c r="MTU29" s="86"/>
      <c r="MTV29" s="86"/>
      <c r="MTW29" s="86"/>
      <c r="MTX29" s="86"/>
      <c r="MTY29" s="86"/>
      <c r="MTZ29" s="86"/>
      <c r="MUA29" s="86"/>
      <c r="MUB29" s="86"/>
      <c r="MUC29" s="86"/>
      <c r="MUD29" s="86"/>
      <c r="MUE29" s="86"/>
      <c r="MUF29" s="86"/>
      <c r="MUG29" s="86"/>
      <c r="MUH29" s="86"/>
      <c r="MUI29" s="86"/>
      <c r="MUJ29" s="86"/>
      <c r="MUK29" s="86"/>
      <c r="MUL29" s="86"/>
      <c r="MUM29" s="86"/>
      <c r="MUN29" s="86"/>
      <c r="MUO29" s="86"/>
      <c r="MUP29" s="86"/>
      <c r="MUQ29" s="86"/>
      <c r="MUR29" s="86"/>
      <c r="MUS29" s="86"/>
      <c r="MUT29" s="86"/>
      <c r="MUU29" s="86"/>
      <c r="MUV29" s="86"/>
      <c r="MUW29" s="86"/>
      <c r="MUX29" s="86"/>
      <c r="MUY29" s="86"/>
      <c r="MUZ29" s="86"/>
      <c r="MVA29" s="86"/>
      <c r="MVB29" s="86"/>
      <c r="MVC29" s="86"/>
      <c r="MVD29" s="86"/>
      <c r="MVE29" s="86"/>
      <c r="MVF29" s="86"/>
      <c r="MVG29" s="86"/>
      <c r="MVH29" s="86"/>
      <c r="MVI29" s="86"/>
      <c r="MVJ29" s="86"/>
      <c r="MVK29" s="86"/>
      <c r="MVL29" s="86"/>
      <c r="MVM29" s="86"/>
      <c r="MVN29" s="86"/>
      <c r="MVO29" s="86"/>
      <c r="MVP29" s="86"/>
      <c r="MVQ29" s="86"/>
      <c r="MVR29" s="86"/>
      <c r="MVS29" s="86"/>
      <c r="MVT29" s="86"/>
      <c r="MVU29" s="86"/>
      <c r="MVV29" s="86"/>
      <c r="MVW29" s="86"/>
      <c r="MVX29" s="86"/>
      <c r="MVY29" s="86"/>
      <c r="MVZ29" s="86"/>
      <c r="MWA29" s="86"/>
      <c r="MWB29" s="86"/>
      <c r="MWC29" s="86"/>
      <c r="MWD29" s="86"/>
      <c r="MWE29" s="86"/>
      <c r="MWF29" s="86"/>
      <c r="MWG29" s="86"/>
      <c r="MWH29" s="86"/>
      <c r="MWI29" s="86"/>
      <c r="MWJ29" s="86"/>
      <c r="MWK29" s="86"/>
      <c r="MWL29" s="86"/>
      <c r="MWM29" s="86"/>
      <c r="MWN29" s="86"/>
      <c r="MWO29" s="86"/>
      <c r="MWP29" s="86"/>
      <c r="MWQ29" s="86"/>
      <c r="MWR29" s="86"/>
      <c r="MWS29" s="86"/>
      <c r="MWT29" s="86"/>
      <c r="MWU29" s="86"/>
      <c r="MWV29" s="86"/>
      <c r="MWW29" s="86"/>
      <c r="MWX29" s="86"/>
      <c r="MWY29" s="86"/>
      <c r="MWZ29" s="86"/>
      <c r="MXA29" s="86"/>
      <c r="MXB29" s="86"/>
      <c r="MXC29" s="86"/>
      <c r="MXD29" s="86"/>
      <c r="MXE29" s="86"/>
      <c r="MXF29" s="86"/>
      <c r="MXG29" s="86"/>
      <c r="MXH29" s="86"/>
      <c r="MXI29" s="86"/>
      <c r="MXJ29" s="86"/>
      <c r="MXK29" s="86"/>
      <c r="MXL29" s="86"/>
      <c r="MXM29" s="86"/>
      <c r="MXN29" s="86"/>
      <c r="MXO29" s="86"/>
      <c r="MXP29" s="86"/>
      <c r="MXQ29" s="86"/>
      <c r="MXR29" s="86"/>
      <c r="MXS29" s="86"/>
      <c r="MXT29" s="86"/>
      <c r="MXU29" s="86"/>
      <c r="MXV29" s="86"/>
      <c r="MXW29" s="86"/>
      <c r="MXX29" s="86"/>
      <c r="MXY29" s="86"/>
      <c r="MXZ29" s="86"/>
      <c r="MYA29" s="86"/>
      <c r="MYB29" s="86"/>
      <c r="MYC29" s="86"/>
      <c r="MYD29" s="86"/>
      <c r="MYE29" s="86"/>
      <c r="MYF29" s="86"/>
      <c r="MYG29" s="86"/>
      <c r="MYH29" s="86"/>
      <c r="MYI29" s="86"/>
      <c r="MYJ29" s="86"/>
      <c r="MYK29" s="86"/>
      <c r="MYL29" s="86"/>
      <c r="MYM29" s="86"/>
      <c r="MYN29" s="86"/>
      <c r="MYO29" s="86"/>
      <c r="MYP29" s="86"/>
      <c r="MYQ29" s="86"/>
      <c r="MYR29" s="86"/>
      <c r="MYS29" s="86"/>
      <c r="MYT29" s="86"/>
      <c r="MYU29" s="86"/>
      <c r="MYV29" s="86"/>
      <c r="MYW29" s="86"/>
      <c r="MYX29" s="86"/>
      <c r="MYY29" s="86"/>
      <c r="MYZ29" s="86"/>
      <c r="MZA29" s="86"/>
      <c r="MZB29" s="86"/>
      <c r="MZC29" s="86"/>
      <c r="MZD29" s="86"/>
      <c r="MZE29" s="86"/>
      <c r="MZF29" s="86"/>
      <c r="MZG29" s="86"/>
      <c r="MZH29" s="86"/>
      <c r="MZI29" s="86"/>
      <c r="MZJ29" s="86"/>
      <c r="MZK29" s="86"/>
      <c r="MZL29" s="86"/>
      <c r="MZM29" s="86"/>
      <c r="MZN29" s="86"/>
      <c r="MZO29" s="86"/>
      <c r="MZP29" s="86"/>
      <c r="MZQ29" s="86"/>
      <c r="MZR29" s="86"/>
      <c r="MZS29" s="86"/>
      <c r="MZT29" s="86"/>
      <c r="MZU29" s="86"/>
      <c r="MZV29" s="86"/>
      <c r="MZW29" s="86"/>
      <c r="MZX29" s="86"/>
      <c r="MZY29" s="86"/>
      <c r="MZZ29" s="86"/>
      <c r="NAA29" s="86"/>
      <c r="NAB29" s="86"/>
      <c r="NAC29" s="86"/>
      <c r="NAD29" s="86"/>
      <c r="NAE29" s="86"/>
      <c r="NAF29" s="86"/>
      <c r="NAG29" s="86"/>
      <c r="NAH29" s="86"/>
      <c r="NAI29" s="86"/>
      <c r="NAJ29" s="86"/>
      <c r="NAK29" s="86"/>
      <c r="NAL29" s="86"/>
      <c r="NAM29" s="86"/>
      <c r="NAN29" s="86"/>
      <c r="NAO29" s="86"/>
      <c r="NAP29" s="86"/>
      <c r="NAQ29" s="86"/>
      <c r="NAR29" s="86"/>
      <c r="NAS29" s="86"/>
      <c r="NAT29" s="86"/>
      <c r="NAU29" s="86"/>
      <c r="NAV29" s="86"/>
      <c r="NAW29" s="86"/>
      <c r="NAX29" s="86"/>
      <c r="NAY29" s="86"/>
      <c r="NAZ29" s="86"/>
      <c r="NBA29" s="86"/>
      <c r="NBB29" s="86"/>
      <c r="NBC29" s="86"/>
      <c r="NBD29" s="86"/>
      <c r="NBE29" s="86"/>
      <c r="NBF29" s="86"/>
      <c r="NBG29" s="86"/>
      <c r="NBH29" s="86"/>
      <c r="NBI29" s="86"/>
      <c r="NBJ29" s="86"/>
      <c r="NBK29" s="86"/>
      <c r="NBL29" s="86"/>
      <c r="NBM29" s="86"/>
      <c r="NBN29" s="86"/>
      <c r="NBO29" s="86"/>
      <c r="NBP29" s="86"/>
      <c r="NBQ29" s="86"/>
      <c r="NBR29" s="86"/>
      <c r="NBS29" s="86"/>
      <c r="NBT29" s="86"/>
      <c r="NBU29" s="86"/>
      <c r="NBV29" s="86"/>
      <c r="NBW29" s="86"/>
      <c r="NBX29" s="86"/>
      <c r="NBY29" s="86"/>
      <c r="NBZ29" s="86"/>
      <c r="NCA29" s="86"/>
      <c r="NCB29" s="86"/>
      <c r="NCC29" s="86"/>
      <c r="NCD29" s="86"/>
      <c r="NCE29" s="86"/>
      <c r="NCF29" s="86"/>
      <c r="NCG29" s="86"/>
      <c r="NCH29" s="86"/>
      <c r="NCI29" s="86"/>
      <c r="NCJ29" s="86"/>
      <c r="NCK29" s="86"/>
      <c r="NCL29" s="86"/>
      <c r="NCM29" s="86"/>
      <c r="NCN29" s="86"/>
      <c r="NCO29" s="86"/>
      <c r="NCP29" s="86"/>
      <c r="NCQ29" s="86"/>
      <c r="NCR29" s="86"/>
      <c r="NCS29" s="86"/>
      <c r="NCT29" s="86"/>
      <c r="NCU29" s="86"/>
      <c r="NCV29" s="86"/>
      <c r="NCW29" s="86"/>
      <c r="NCX29" s="86"/>
      <c r="NCY29" s="86"/>
      <c r="NCZ29" s="86"/>
      <c r="NDA29" s="86"/>
      <c r="NDB29" s="86"/>
      <c r="NDC29" s="86"/>
      <c r="NDD29" s="86"/>
      <c r="NDE29" s="86"/>
      <c r="NDF29" s="86"/>
      <c r="NDG29" s="86"/>
      <c r="NDH29" s="86"/>
      <c r="NDI29" s="86"/>
      <c r="NDJ29" s="86"/>
      <c r="NDK29" s="86"/>
      <c r="NDL29" s="86"/>
      <c r="NDM29" s="86"/>
      <c r="NDN29" s="86"/>
      <c r="NDO29" s="86"/>
      <c r="NDP29" s="86"/>
      <c r="NDQ29" s="86"/>
      <c r="NDR29" s="86"/>
      <c r="NDS29" s="86"/>
      <c r="NDT29" s="86"/>
      <c r="NDU29" s="86"/>
      <c r="NDV29" s="86"/>
      <c r="NDW29" s="86"/>
      <c r="NDX29" s="86"/>
      <c r="NDY29" s="86"/>
      <c r="NDZ29" s="86"/>
      <c r="NEA29" s="86"/>
      <c r="NEB29" s="86"/>
      <c r="NEC29" s="86"/>
      <c r="NED29" s="86"/>
      <c r="NEE29" s="86"/>
      <c r="NEF29" s="86"/>
      <c r="NEG29" s="86"/>
      <c r="NEH29" s="86"/>
      <c r="NEI29" s="86"/>
      <c r="NEJ29" s="86"/>
      <c r="NEK29" s="86"/>
      <c r="NEL29" s="86"/>
      <c r="NEM29" s="86"/>
      <c r="NEN29" s="86"/>
      <c r="NEO29" s="86"/>
      <c r="NEP29" s="86"/>
      <c r="NEQ29" s="86"/>
      <c r="NER29" s="86"/>
      <c r="NES29" s="86"/>
      <c r="NET29" s="86"/>
      <c r="NEU29" s="86"/>
      <c r="NEV29" s="86"/>
      <c r="NEW29" s="86"/>
      <c r="NEX29" s="86"/>
      <c r="NEY29" s="86"/>
      <c r="NEZ29" s="86"/>
      <c r="NFA29" s="86"/>
      <c r="NFB29" s="86"/>
      <c r="NFC29" s="86"/>
      <c r="NFD29" s="86"/>
      <c r="NFE29" s="86"/>
      <c r="NFF29" s="86"/>
      <c r="NFG29" s="86"/>
      <c r="NFH29" s="86"/>
      <c r="NFI29" s="86"/>
      <c r="NFJ29" s="86"/>
      <c r="NFK29" s="86"/>
      <c r="NFL29" s="86"/>
      <c r="NFM29" s="86"/>
      <c r="NFN29" s="86"/>
      <c r="NFO29" s="86"/>
      <c r="NFP29" s="86"/>
      <c r="NFQ29" s="86"/>
      <c r="NFR29" s="86"/>
      <c r="NFS29" s="86"/>
      <c r="NFT29" s="86"/>
      <c r="NFU29" s="86"/>
      <c r="NFV29" s="86"/>
      <c r="NFW29" s="86"/>
      <c r="NFX29" s="86"/>
      <c r="NFY29" s="86"/>
      <c r="NFZ29" s="86"/>
      <c r="NGA29" s="86"/>
      <c r="NGB29" s="86"/>
      <c r="NGC29" s="86"/>
      <c r="NGD29" s="86"/>
      <c r="NGE29" s="86"/>
      <c r="NGF29" s="86"/>
      <c r="NGG29" s="86"/>
      <c r="NGH29" s="86"/>
      <c r="NGI29" s="86"/>
      <c r="NGJ29" s="86"/>
      <c r="NGK29" s="86"/>
      <c r="NGL29" s="86"/>
      <c r="NGM29" s="86"/>
      <c r="NGN29" s="86"/>
      <c r="NGO29" s="86"/>
      <c r="NGP29" s="86"/>
      <c r="NGQ29" s="86"/>
      <c r="NGR29" s="86"/>
      <c r="NGS29" s="86"/>
      <c r="NGT29" s="86"/>
      <c r="NGU29" s="86"/>
      <c r="NGV29" s="86"/>
      <c r="NGW29" s="86"/>
      <c r="NGX29" s="86"/>
      <c r="NGY29" s="86"/>
      <c r="NGZ29" s="86"/>
      <c r="NHA29" s="86"/>
      <c r="NHB29" s="86"/>
      <c r="NHC29" s="86"/>
      <c r="NHD29" s="86"/>
      <c r="NHE29" s="86"/>
      <c r="NHF29" s="86"/>
      <c r="NHG29" s="86"/>
      <c r="NHH29" s="86"/>
      <c r="NHI29" s="86"/>
      <c r="NHJ29" s="86"/>
      <c r="NHK29" s="86"/>
      <c r="NHL29" s="86"/>
      <c r="NHM29" s="86"/>
      <c r="NHN29" s="86"/>
      <c r="NHO29" s="86"/>
      <c r="NHP29" s="86"/>
      <c r="NHQ29" s="86"/>
      <c r="NHR29" s="86"/>
      <c r="NHS29" s="86"/>
      <c r="NHT29" s="86"/>
      <c r="NHU29" s="86"/>
      <c r="NHV29" s="86"/>
      <c r="NHW29" s="86"/>
      <c r="NHX29" s="86"/>
      <c r="NHY29" s="86"/>
      <c r="NHZ29" s="86"/>
      <c r="NIA29" s="86"/>
      <c r="NIB29" s="86"/>
      <c r="NIC29" s="86"/>
      <c r="NID29" s="86"/>
      <c r="NIE29" s="86"/>
      <c r="NIF29" s="86"/>
      <c r="NIG29" s="86"/>
      <c r="NIH29" s="86"/>
      <c r="NII29" s="86"/>
      <c r="NIJ29" s="86"/>
      <c r="NIK29" s="86"/>
      <c r="NIL29" s="86"/>
      <c r="NIM29" s="86"/>
      <c r="NIN29" s="86"/>
      <c r="NIO29" s="86"/>
      <c r="NIP29" s="86"/>
      <c r="NIQ29" s="86"/>
      <c r="NIR29" s="86"/>
      <c r="NIS29" s="86"/>
      <c r="NIT29" s="86"/>
      <c r="NIU29" s="86"/>
      <c r="NIV29" s="86"/>
      <c r="NIW29" s="86"/>
      <c r="NIX29" s="86"/>
      <c r="NIY29" s="86"/>
      <c r="NIZ29" s="86"/>
      <c r="NJA29" s="86"/>
      <c r="NJB29" s="86"/>
      <c r="NJC29" s="86"/>
      <c r="NJD29" s="86"/>
      <c r="NJE29" s="86"/>
      <c r="NJF29" s="86"/>
      <c r="NJG29" s="86"/>
      <c r="NJH29" s="86"/>
      <c r="NJI29" s="86"/>
      <c r="NJJ29" s="86"/>
      <c r="NJK29" s="86"/>
      <c r="NJL29" s="86"/>
      <c r="NJM29" s="86"/>
      <c r="NJN29" s="86"/>
      <c r="NJO29" s="86"/>
      <c r="NJP29" s="86"/>
      <c r="NJQ29" s="86"/>
      <c r="NJR29" s="86"/>
      <c r="NJS29" s="86"/>
      <c r="NJT29" s="86"/>
      <c r="NJU29" s="86"/>
      <c r="NJV29" s="86"/>
      <c r="NJW29" s="86"/>
      <c r="NJX29" s="86"/>
      <c r="NJY29" s="86"/>
      <c r="NJZ29" s="86"/>
      <c r="NKA29" s="86"/>
      <c r="NKB29" s="86"/>
      <c r="NKC29" s="86"/>
      <c r="NKD29" s="86"/>
      <c r="NKE29" s="86"/>
      <c r="NKF29" s="86"/>
      <c r="NKG29" s="86"/>
      <c r="NKH29" s="86"/>
      <c r="NKI29" s="86"/>
      <c r="NKJ29" s="86"/>
      <c r="NKK29" s="86"/>
      <c r="NKL29" s="86"/>
      <c r="NKM29" s="86"/>
      <c r="NKN29" s="86"/>
      <c r="NKO29" s="86"/>
      <c r="NKP29" s="86"/>
      <c r="NKQ29" s="86"/>
      <c r="NKR29" s="86"/>
      <c r="NKS29" s="86"/>
      <c r="NKT29" s="86"/>
      <c r="NKU29" s="86"/>
      <c r="NKV29" s="86"/>
      <c r="NKW29" s="86"/>
      <c r="NKX29" s="86"/>
      <c r="NKY29" s="86"/>
      <c r="NKZ29" s="86"/>
      <c r="NLA29" s="86"/>
      <c r="NLB29" s="86"/>
      <c r="NLC29" s="86"/>
      <c r="NLD29" s="86"/>
      <c r="NLE29" s="86"/>
      <c r="NLF29" s="86"/>
      <c r="NLG29" s="86"/>
      <c r="NLH29" s="86"/>
      <c r="NLI29" s="86"/>
      <c r="NLJ29" s="86"/>
      <c r="NLK29" s="86"/>
      <c r="NLL29" s="86"/>
      <c r="NLM29" s="86"/>
      <c r="NLN29" s="86"/>
      <c r="NLO29" s="86"/>
      <c r="NLP29" s="86"/>
      <c r="NLQ29" s="86"/>
      <c r="NLR29" s="86"/>
      <c r="NLS29" s="86"/>
      <c r="NLT29" s="86"/>
      <c r="NLU29" s="86"/>
      <c r="NLV29" s="86"/>
      <c r="NLW29" s="86"/>
      <c r="NLX29" s="86"/>
      <c r="NLY29" s="86"/>
      <c r="NLZ29" s="86"/>
      <c r="NMA29" s="86"/>
      <c r="NMB29" s="86"/>
      <c r="NMC29" s="86"/>
      <c r="NMD29" s="86"/>
      <c r="NME29" s="86"/>
      <c r="NMF29" s="86"/>
      <c r="NMG29" s="86"/>
      <c r="NMH29" s="86"/>
      <c r="NMI29" s="86"/>
      <c r="NMJ29" s="86"/>
      <c r="NMK29" s="86"/>
      <c r="NML29" s="86"/>
      <c r="NMM29" s="86"/>
      <c r="NMN29" s="86"/>
      <c r="NMO29" s="86"/>
      <c r="NMP29" s="86"/>
      <c r="NMQ29" s="86"/>
      <c r="NMR29" s="86"/>
      <c r="NMS29" s="86"/>
      <c r="NMT29" s="86"/>
      <c r="NMU29" s="86"/>
      <c r="NMV29" s="86"/>
      <c r="NMW29" s="86"/>
      <c r="NMX29" s="86"/>
      <c r="NMY29" s="86"/>
      <c r="NMZ29" s="86"/>
      <c r="NNA29" s="86"/>
      <c r="NNB29" s="86"/>
      <c r="NNC29" s="86"/>
      <c r="NND29" s="86"/>
      <c r="NNE29" s="86"/>
      <c r="NNF29" s="86"/>
      <c r="NNG29" s="86"/>
      <c r="NNH29" s="86"/>
      <c r="NNI29" s="86"/>
      <c r="NNJ29" s="86"/>
      <c r="NNK29" s="86"/>
      <c r="NNL29" s="86"/>
      <c r="NNM29" s="86"/>
      <c r="NNN29" s="86"/>
      <c r="NNO29" s="86"/>
      <c r="NNP29" s="86"/>
      <c r="NNQ29" s="86"/>
      <c r="NNR29" s="86"/>
      <c r="NNS29" s="86"/>
      <c r="NNT29" s="86"/>
      <c r="NNU29" s="86"/>
      <c r="NNV29" s="86"/>
      <c r="NNW29" s="86"/>
      <c r="NNX29" s="86"/>
      <c r="NNY29" s="86"/>
      <c r="NNZ29" s="86"/>
      <c r="NOA29" s="86"/>
      <c r="NOB29" s="86"/>
      <c r="NOC29" s="86"/>
      <c r="NOD29" s="86"/>
      <c r="NOE29" s="86"/>
      <c r="NOF29" s="86"/>
      <c r="NOG29" s="86"/>
      <c r="NOH29" s="86"/>
      <c r="NOI29" s="86"/>
      <c r="NOJ29" s="86"/>
      <c r="NOK29" s="86"/>
      <c r="NOL29" s="86"/>
      <c r="NOM29" s="86"/>
      <c r="NON29" s="86"/>
      <c r="NOO29" s="86"/>
      <c r="NOP29" s="86"/>
      <c r="NOQ29" s="86"/>
      <c r="NOR29" s="86"/>
      <c r="NOS29" s="86"/>
      <c r="NOT29" s="86"/>
      <c r="NOU29" s="86"/>
      <c r="NOV29" s="86"/>
      <c r="NOW29" s="86"/>
      <c r="NOX29" s="86"/>
      <c r="NOY29" s="86"/>
      <c r="NOZ29" s="86"/>
      <c r="NPA29" s="86"/>
      <c r="NPB29" s="86"/>
      <c r="NPC29" s="86"/>
      <c r="NPD29" s="86"/>
      <c r="NPE29" s="86"/>
      <c r="NPF29" s="86"/>
      <c r="NPG29" s="86"/>
      <c r="NPH29" s="86"/>
      <c r="NPI29" s="86"/>
      <c r="NPJ29" s="86"/>
      <c r="NPK29" s="86"/>
      <c r="NPL29" s="86"/>
      <c r="NPM29" s="86"/>
      <c r="NPN29" s="86"/>
      <c r="NPO29" s="86"/>
      <c r="NPP29" s="86"/>
      <c r="NPQ29" s="86"/>
      <c r="NPR29" s="86"/>
      <c r="NPS29" s="86"/>
      <c r="NPT29" s="86"/>
      <c r="NPU29" s="86"/>
      <c r="NPV29" s="86"/>
      <c r="NPW29" s="86"/>
      <c r="NPX29" s="86"/>
      <c r="NPY29" s="86"/>
      <c r="NPZ29" s="86"/>
      <c r="NQA29" s="86"/>
      <c r="NQB29" s="86"/>
      <c r="NQC29" s="86"/>
      <c r="NQD29" s="86"/>
      <c r="NQE29" s="86"/>
      <c r="NQF29" s="86"/>
      <c r="NQG29" s="86"/>
      <c r="NQH29" s="86"/>
      <c r="NQI29" s="86"/>
      <c r="NQJ29" s="86"/>
      <c r="NQK29" s="86"/>
      <c r="NQL29" s="86"/>
      <c r="NQM29" s="86"/>
      <c r="NQN29" s="86"/>
      <c r="NQO29" s="86"/>
      <c r="NQP29" s="86"/>
      <c r="NQQ29" s="86"/>
      <c r="NQR29" s="86"/>
      <c r="NQS29" s="86"/>
      <c r="NQT29" s="86"/>
      <c r="NQU29" s="86"/>
      <c r="NQV29" s="86"/>
      <c r="NQW29" s="86"/>
      <c r="NQX29" s="86"/>
      <c r="NQY29" s="86"/>
      <c r="NQZ29" s="86"/>
      <c r="NRA29" s="86"/>
      <c r="NRB29" s="86"/>
      <c r="NRC29" s="86"/>
      <c r="NRD29" s="86"/>
      <c r="NRE29" s="86"/>
      <c r="NRF29" s="86"/>
      <c r="NRG29" s="86"/>
      <c r="NRH29" s="86"/>
      <c r="NRI29" s="86"/>
      <c r="NRJ29" s="86"/>
      <c r="NRK29" s="86"/>
      <c r="NRL29" s="86"/>
      <c r="NRM29" s="86"/>
      <c r="NRN29" s="86"/>
      <c r="NRO29" s="86"/>
      <c r="NRP29" s="86"/>
      <c r="NRQ29" s="86"/>
      <c r="NRR29" s="86"/>
      <c r="NRS29" s="86"/>
      <c r="NRT29" s="86"/>
      <c r="NRU29" s="86"/>
      <c r="NRV29" s="86"/>
      <c r="NRW29" s="86"/>
      <c r="NRX29" s="86"/>
      <c r="NRY29" s="86"/>
      <c r="NRZ29" s="86"/>
      <c r="NSA29" s="86"/>
      <c r="NSB29" s="86"/>
      <c r="NSC29" s="86"/>
      <c r="NSD29" s="86"/>
      <c r="NSE29" s="86"/>
      <c r="NSF29" s="86"/>
      <c r="NSG29" s="86"/>
      <c r="NSH29" s="86"/>
      <c r="NSI29" s="86"/>
      <c r="NSJ29" s="86"/>
      <c r="NSK29" s="86"/>
      <c r="NSL29" s="86"/>
      <c r="NSM29" s="86"/>
      <c r="NSN29" s="86"/>
      <c r="NSO29" s="86"/>
      <c r="NSP29" s="86"/>
      <c r="NSQ29" s="86"/>
      <c r="NSR29" s="86"/>
      <c r="NSS29" s="86"/>
      <c r="NST29" s="86"/>
      <c r="NSU29" s="86"/>
      <c r="NSV29" s="86"/>
      <c r="NSW29" s="86"/>
      <c r="NSX29" s="86"/>
      <c r="NSY29" s="86"/>
      <c r="NSZ29" s="86"/>
      <c r="NTA29" s="86"/>
      <c r="NTB29" s="86"/>
      <c r="NTC29" s="86"/>
      <c r="NTD29" s="86"/>
      <c r="NTE29" s="86"/>
      <c r="NTF29" s="86"/>
      <c r="NTG29" s="86"/>
      <c r="NTH29" s="86"/>
      <c r="NTI29" s="86"/>
      <c r="NTJ29" s="86"/>
      <c r="NTK29" s="86"/>
      <c r="NTL29" s="86"/>
      <c r="NTM29" s="86"/>
      <c r="NTN29" s="86"/>
      <c r="NTO29" s="86"/>
      <c r="NTP29" s="86"/>
      <c r="NTQ29" s="86"/>
      <c r="NTR29" s="86"/>
      <c r="NTS29" s="86"/>
      <c r="NTT29" s="86"/>
      <c r="NTU29" s="86"/>
      <c r="NTV29" s="86"/>
      <c r="NTW29" s="86"/>
      <c r="NTX29" s="86"/>
      <c r="NTY29" s="86"/>
      <c r="NTZ29" s="86"/>
      <c r="NUA29" s="86"/>
      <c r="NUB29" s="86"/>
      <c r="NUC29" s="86"/>
      <c r="NUD29" s="86"/>
      <c r="NUE29" s="86"/>
      <c r="NUF29" s="86"/>
      <c r="NUG29" s="86"/>
      <c r="NUH29" s="86"/>
      <c r="NUI29" s="86"/>
      <c r="NUJ29" s="86"/>
      <c r="NUK29" s="86"/>
      <c r="NUL29" s="86"/>
      <c r="NUM29" s="86"/>
      <c r="NUN29" s="86"/>
      <c r="NUO29" s="86"/>
      <c r="NUP29" s="86"/>
      <c r="NUQ29" s="86"/>
      <c r="NUR29" s="86"/>
      <c r="NUS29" s="86"/>
      <c r="NUT29" s="86"/>
      <c r="NUU29" s="86"/>
      <c r="NUV29" s="86"/>
      <c r="NUW29" s="86"/>
      <c r="NUX29" s="86"/>
      <c r="NUY29" s="86"/>
      <c r="NUZ29" s="86"/>
      <c r="NVA29" s="86"/>
      <c r="NVB29" s="86"/>
      <c r="NVC29" s="86"/>
      <c r="NVD29" s="86"/>
      <c r="NVE29" s="86"/>
      <c r="NVF29" s="86"/>
      <c r="NVG29" s="86"/>
      <c r="NVH29" s="86"/>
      <c r="NVI29" s="86"/>
      <c r="NVJ29" s="86"/>
      <c r="NVK29" s="86"/>
      <c r="NVL29" s="86"/>
      <c r="NVM29" s="86"/>
      <c r="NVN29" s="86"/>
      <c r="NVO29" s="86"/>
      <c r="NVP29" s="86"/>
      <c r="NVQ29" s="86"/>
      <c r="NVR29" s="86"/>
      <c r="NVS29" s="86"/>
      <c r="NVT29" s="86"/>
      <c r="NVU29" s="86"/>
      <c r="NVV29" s="86"/>
      <c r="NVW29" s="86"/>
      <c r="NVX29" s="86"/>
      <c r="NVY29" s="86"/>
      <c r="NVZ29" s="86"/>
      <c r="NWA29" s="86"/>
      <c r="NWB29" s="86"/>
      <c r="NWC29" s="86"/>
      <c r="NWD29" s="86"/>
      <c r="NWE29" s="86"/>
      <c r="NWF29" s="86"/>
      <c r="NWG29" s="86"/>
      <c r="NWH29" s="86"/>
      <c r="NWI29" s="86"/>
      <c r="NWJ29" s="86"/>
      <c r="NWK29" s="86"/>
      <c r="NWL29" s="86"/>
      <c r="NWM29" s="86"/>
      <c r="NWN29" s="86"/>
      <c r="NWO29" s="86"/>
      <c r="NWP29" s="86"/>
      <c r="NWQ29" s="86"/>
      <c r="NWR29" s="86"/>
      <c r="NWS29" s="86"/>
      <c r="NWT29" s="86"/>
      <c r="NWU29" s="86"/>
      <c r="NWV29" s="86"/>
      <c r="NWW29" s="86"/>
      <c r="NWX29" s="86"/>
      <c r="NWY29" s="86"/>
      <c r="NWZ29" s="86"/>
      <c r="NXA29" s="86"/>
      <c r="NXB29" s="86"/>
      <c r="NXC29" s="86"/>
      <c r="NXD29" s="86"/>
      <c r="NXE29" s="86"/>
      <c r="NXF29" s="86"/>
      <c r="NXG29" s="86"/>
      <c r="NXH29" s="86"/>
      <c r="NXI29" s="86"/>
      <c r="NXJ29" s="86"/>
      <c r="NXK29" s="86"/>
      <c r="NXL29" s="86"/>
      <c r="NXM29" s="86"/>
      <c r="NXN29" s="86"/>
      <c r="NXO29" s="86"/>
      <c r="NXP29" s="86"/>
      <c r="NXQ29" s="86"/>
      <c r="NXR29" s="86"/>
      <c r="NXS29" s="86"/>
      <c r="NXT29" s="86"/>
      <c r="NXU29" s="86"/>
      <c r="NXV29" s="86"/>
      <c r="NXW29" s="86"/>
      <c r="NXX29" s="86"/>
      <c r="NXY29" s="86"/>
      <c r="NXZ29" s="86"/>
      <c r="NYA29" s="86"/>
      <c r="NYB29" s="86"/>
      <c r="NYC29" s="86"/>
      <c r="NYD29" s="86"/>
      <c r="NYE29" s="86"/>
      <c r="NYF29" s="86"/>
      <c r="NYG29" s="86"/>
      <c r="NYH29" s="86"/>
      <c r="NYI29" s="86"/>
      <c r="NYJ29" s="86"/>
      <c r="NYK29" s="86"/>
      <c r="NYL29" s="86"/>
      <c r="NYM29" s="86"/>
      <c r="NYN29" s="86"/>
      <c r="NYO29" s="86"/>
      <c r="NYP29" s="86"/>
      <c r="NYQ29" s="86"/>
      <c r="NYR29" s="86"/>
      <c r="NYS29" s="86"/>
      <c r="NYT29" s="86"/>
      <c r="NYU29" s="86"/>
      <c r="NYV29" s="86"/>
      <c r="NYW29" s="86"/>
      <c r="NYX29" s="86"/>
      <c r="NYY29" s="86"/>
      <c r="NYZ29" s="86"/>
      <c r="NZA29" s="86"/>
      <c r="NZB29" s="86"/>
      <c r="NZC29" s="86"/>
      <c r="NZD29" s="86"/>
      <c r="NZE29" s="86"/>
      <c r="NZF29" s="86"/>
      <c r="NZG29" s="86"/>
      <c r="NZH29" s="86"/>
      <c r="NZI29" s="86"/>
      <c r="NZJ29" s="86"/>
      <c r="NZK29" s="86"/>
      <c r="NZL29" s="86"/>
      <c r="NZM29" s="86"/>
      <c r="NZN29" s="86"/>
      <c r="NZO29" s="86"/>
      <c r="NZP29" s="86"/>
      <c r="NZQ29" s="86"/>
      <c r="NZR29" s="86"/>
      <c r="NZS29" s="86"/>
      <c r="NZT29" s="86"/>
      <c r="NZU29" s="86"/>
      <c r="NZV29" s="86"/>
      <c r="NZW29" s="86"/>
      <c r="NZX29" s="86"/>
      <c r="NZY29" s="86"/>
      <c r="NZZ29" s="86"/>
      <c r="OAA29" s="86"/>
      <c r="OAB29" s="86"/>
      <c r="OAC29" s="86"/>
      <c r="OAD29" s="86"/>
      <c r="OAE29" s="86"/>
      <c r="OAF29" s="86"/>
      <c r="OAG29" s="86"/>
      <c r="OAH29" s="86"/>
      <c r="OAI29" s="86"/>
      <c r="OAJ29" s="86"/>
      <c r="OAK29" s="86"/>
      <c r="OAL29" s="86"/>
      <c r="OAM29" s="86"/>
      <c r="OAN29" s="86"/>
      <c r="OAO29" s="86"/>
      <c r="OAP29" s="86"/>
      <c r="OAQ29" s="86"/>
      <c r="OAR29" s="86"/>
      <c r="OAS29" s="86"/>
      <c r="OAT29" s="86"/>
      <c r="OAU29" s="86"/>
      <c r="OAV29" s="86"/>
      <c r="OAW29" s="86"/>
      <c r="OAX29" s="86"/>
      <c r="OAY29" s="86"/>
      <c r="OAZ29" s="86"/>
      <c r="OBA29" s="86"/>
      <c r="OBB29" s="86"/>
      <c r="OBC29" s="86"/>
      <c r="OBD29" s="86"/>
      <c r="OBE29" s="86"/>
      <c r="OBF29" s="86"/>
      <c r="OBG29" s="86"/>
      <c r="OBH29" s="86"/>
      <c r="OBI29" s="86"/>
      <c r="OBJ29" s="86"/>
      <c r="OBK29" s="86"/>
      <c r="OBL29" s="86"/>
      <c r="OBM29" s="86"/>
      <c r="OBN29" s="86"/>
      <c r="OBO29" s="86"/>
      <c r="OBP29" s="86"/>
      <c r="OBQ29" s="86"/>
      <c r="OBR29" s="86"/>
      <c r="OBS29" s="86"/>
      <c r="OBT29" s="86"/>
      <c r="OBU29" s="86"/>
      <c r="OBV29" s="86"/>
      <c r="OBW29" s="86"/>
      <c r="OBX29" s="86"/>
      <c r="OBY29" s="86"/>
      <c r="OBZ29" s="86"/>
      <c r="OCA29" s="86"/>
      <c r="OCB29" s="86"/>
      <c r="OCC29" s="86"/>
      <c r="OCD29" s="86"/>
      <c r="OCE29" s="86"/>
      <c r="OCF29" s="86"/>
      <c r="OCG29" s="86"/>
      <c r="OCH29" s="86"/>
      <c r="OCI29" s="86"/>
      <c r="OCJ29" s="86"/>
      <c r="OCK29" s="86"/>
      <c r="OCL29" s="86"/>
      <c r="OCM29" s="86"/>
      <c r="OCN29" s="86"/>
      <c r="OCO29" s="86"/>
      <c r="OCP29" s="86"/>
      <c r="OCQ29" s="86"/>
      <c r="OCR29" s="86"/>
      <c r="OCS29" s="86"/>
      <c r="OCT29" s="86"/>
      <c r="OCU29" s="86"/>
      <c r="OCV29" s="86"/>
      <c r="OCW29" s="86"/>
      <c r="OCX29" s="86"/>
      <c r="OCY29" s="86"/>
      <c r="OCZ29" s="86"/>
      <c r="ODA29" s="86"/>
      <c r="ODB29" s="86"/>
      <c r="ODC29" s="86"/>
      <c r="ODD29" s="86"/>
      <c r="ODE29" s="86"/>
      <c r="ODF29" s="86"/>
      <c r="ODG29" s="86"/>
      <c r="ODH29" s="86"/>
      <c r="ODI29" s="86"/>
      <c r="ODJ29" s="86"/>
      <c r="ODK29" s="86"/>
      <c r="ODL29" s="86"/>
      <c r="ODM29" s="86"/>
      <c r="ODN29" s="86"/>
      <c r="ODO29" s="86"/>
      <c r="ODP29" s="86"/>
      <c r="ODQ29" s="86"/>
      <c r="ODR29" s="86"/>
      <c r="ODS29" s="86"/>
      <c r="ODT29" s="86"/>
      <c r="ODU29" s="86"/>
      <c r="ODV29" s="86"/>
      <c r="ODW29" s="86"/>
      <c r="ODX29" s="86"/>
      <c r="ODY29" s="86"/>
      <c r="ODZ29" s="86"/>
      <c r="OEA29" s="86"/>
      <c r="OEB29" s="86"/>
      <c r="OEC29" s="86"/>
      <c r="OED29" s="86"/>
      <c r="OEE29" s="86"/>
      <c r="OEF29" s="86"/>
      <c r="OEG29" s="86"/>
      <c r="OEH29" s="86"/>
      <c r="OEI29" s="86"/>
      <c r="OEJ29" s="86"/>
      <c r="OEK29" s="86"/>
      <c r="OEL29" s="86"/>
      <c r="OEM29" s="86"/>
      <c r="OEN29" s="86"/>
      <c r="OEO29" s="86"/>
      <c r="OEP29" s="86"/>
      <c r="OEQ29" s="86"/>
      <c r="OER29" s="86"/>
      <c r="OES29" s="86"/>
      <c r="OET29" s="86"/>
      <c r="OEU29" s="86"/>
      <c r="OEV29" s="86"/>
      <c r="OEW29" s="86"/>
      <c r="OEX29" s="86"/>
      <c r="OEY29" s="86"/>
      <c r="OEZ29" s="86"/>
      <c r="OFA29" s="86"/>
      <c r="OFB29" s="86"/>
      <c r="OFC29" s="86"/>
      <c r="OFD29" s="86"/>
      <c r="OFE29" s="86"/>
      <c r="OFF29" s="86"/>
      <c r="OFG29" s="86"/>
      <c r="OFH29" s="86"/>
      <c r="OFI29" s="86"/>
      <c r="OFJ29" s="86"/>
      <c r="OFK29" s="86"/>
      <c r="OFL29" s="86"/>
      <c r="OFM29" s="86"/>
      <c r="OFN29" s="86"/>
      <c r="OFO29" s="86"/>
      <c r="OFP29" s="86"/>
      <c r="OFQ29" s="86"/>
      <c r="OFR29" s="86"/>
      <c r="OFS29" s="86"/>
      <c r="OFT29" s="86"/>
      <c r="OFU29" s="86"/>
      <c r="OFV29" s="86"/>
      <c r="OFW29" s="86"/>
      <c r="OFX29" s="86"/>
      <c r="OFY29" s="86"/>
      <c r="OFZ29" s="86"/>
      <c r="OGA29" s="86"/>
      <c r="OGB29" s="86"/>
      <c r="OGC29" s="86"/>
      <c r="OGD29" s="86"/>
      <c r="OGE29" s="86"/>
      <c r="OGF29" s="86"/>
      <c r="OGG29" s="86"/>
      <c r="OGH29" s="86"/>
      <c r="OGI29" s="86"/>
      <c r="OGJ29" s="86"/>
      <c r="OGK29" s="86"/>
      <c r="OGL29" s="86"/>
      <c r="OGM29" s="86"/>
      <c r="OGN29" s="86"/>
      <c r="OGO29" s="86"/>
      <c r="OGP29" s="86"/>
      <c r="OGQ29" s="86"/>
      <c r="OGR29" s="86"/>
      <c r="OGS29" s="86"/>
      <c r="OGT29" s="86"/>
      <c r="OGU29" s="86"/>
      <c r="OGV29" s="86"/>
      <c r="OGW29" s="86"/>
      <c r="OGX29" s="86"/>
      <c r="OGY29" s="86"/>
      <c r="OGZ29" s="86"/>
      <c r="OHA29" s="86"/>
      <c r="OHB29" s="86"/>
      <c r="OHC29" s="86"/>
      <c r="OHD29" s="86"/>
      <c r="OHE29" s="86"/>
      <c r="OHF29" s="86"/>
      <c r="OHG29" s="86"/>
      <c r="OHH29" s="86"/>
      <c r="OHI29" s="86"/>
      <c r="OHJ29" s="86"/>
      <c r="OHK29" s="86"/>
      <c r="OHL29" s="86"/>
      <c r="OHM29" s="86"/>
      <c r="OHN29" s="86"/>
      <c r="OHO29" s="86"/>
      <c r="OHP29" s="86"/>
      <c r="OHQ29" s="86"/>
      <c r="OHR29" s="86"/>
      <c r="OHS29" s="86"/>
      <c r="OHT29" s="86"/>
      <c r="OHU29" s="86"/>
      <c r="OHV29" s="86"/>
      <c r="OHW29" s="86"/>
      <c r="OHX29" s="86"/>
      <c r="OHY29" s="86"/>
      <c r="OHZ29" s="86"/>
      <c r="OIA29" s="86"/>
      <c r="OIB29" s="86"/>
      <c r="OIC29" s="86"/>
      <c r="OID29" s="86"/>
      <c r="OIE29" s="86"/>
      <c r="OIF29" s="86"/>
      <c r="OIG29" s="86"/>
      <c r="OIH29" s="86"/>
      <c r="OII29" s="86"/>
      <c r="OIJ29" s="86"/>
      <c r="OIK29" s="86"/>
      <c r="OIL29" s="86"/>
      <c r="OIM29" s="86"/>
      <c r="OIN29" s="86"/>
      <c r="OIO29" s="86"/>
      <c r="OIP29" s="86"/>
      <c r="OIQ29" s="86"/>
      <c r="OIR29" s="86"/>
      <c r="OIS29" s="86"/>
      <c r="OIT29" s="86"/>
      <c r="OIU29" s="86"/>
      <c r="OIV29" s="86"/>
      <c r="OIW29" s="86"/>
      <c r="OIX29" s="86"/>
      <c r="OIY29" s="86"/>
      <c r="OIZ29" s="86"/>
      <c r="OJA29" s="86"/>
      <c r="OJB29" s="86"/>
      <c r="OJC29" s="86"/>
      <c r="OJD29" s="86"/>
      <c r="OJE29" s="86"/>
      <c r="OJF29" s="86"/>
      <c r="OJG29" s="86"/>
      <c r="OJH29" s="86"/>
      <c r="OJI29" s="86"/>
      <c r="OJJ29" s="86"/>
      <c r="OJK29" s="86"/>
      <c r="OJL29" s="86"/>
      <c r="OJM29" s="86"/>
      <c r="OJN29" s="86"/>
      <c r="OJO29" s="86"/>
      <c r="OJP29" s="86"/>
      <c r="OJQ29" s="86"/>
      <c r="OJR29" s="86"/>
      <c r="OJS29" s="86"/>
      <c r="OJT29" s="86"/>
      <c r="OJU29" s="86"/>
      <c r="OJV29" s="86"/>
      <c r="OJW29" s="86"/>
      <c r="OJX29" s="86"/>
      <c r="OJY29" s="86"/>
      <c r="OJZ29" s="86"/>
      <c r="OKA29" s="86"/>
      <c r="OKB29" s="86"/>
      <c r="OKC29" s="86"/>
      <c r="OKD29" s="86"/>
      <c r="OKE29" s="86"/>
      <c r="OKF29" s="86"/>
      <c r="OKG29" s="86"/>
      <c r="OKH29" s="86"/>
      <c r="OKI29" s="86"/>
      <c r="OKJ29" s="86"/>
      <c r="OKK29" s="86"/>
      <c r="OKL29" s="86"/>
      <c r="OKM29" s="86"/>
      <c r="OKN29" s="86"/>
      <c r="OKO29" s="86"/>
      <c r="OKP29" s="86"/>
      <c r="OKQ29" s="86"/>
      <c r="OKR29" s="86"/>
      <c r="OKS29" s="86"/>
      <c r="OKT29" s="86"/>
      <c r="OKU29" s="86"/>
      <c r="OKV29" s="86"/>
      <c r="OKW29" s="86"/>
      <c r="OKX29" s="86"/>
      <c r="OKY29" s="86"/>
      <c r="OKZ29" s="86"/>
      <c r="OLA29" s="86"/>
      <c r="OLB29" s="86"/>
      <c r="OLC29" s="86"/>
      <c r="OLD29" s="86"/>
      <c r="OLE29" s="86"/>
      <c r="OLF29" s="86"/>
      <c r="OLG29" s="86"/>
      <c r="OLH29" s="86"/>
      <c r="OLI29" s="86"/>
      <c r="OLJ29" s="86"/>
      <c r="OLK29" s="86"/>
      <c r="OLL29" s="86"/>
      <c r="OLM29" s="86"/>
      <c r="OLN29" s="86"/>
      <c r="OLO29" s="86"/>
      <c r="OLP29" s="86"/>
      <c r="OLQ29" s="86"/>
      <c r="OLR29" s="86"/>
      <c r="OLS29" s="86"/>
      <c r="OLT29" s="86"/>
      <c r="OLU29" s="86"/>
      <c r="OLV29" s="86"/>
      <c r="OLW29" s="86"/>
      <c r="OLX29" s="86"/>
      <c r="OLY29" s="86"/>
      <c r="OLZ29" s="86"/>
      <c r="OMA29" s="86"/>
      <c r="OMB29" s="86"/>
      <c r="OMC29" s="86"/>
      <c r="OMD29" s="86"/>
      <c r="OME29" s="86"/>
      <c r="OMF29" s="86"/>
      <c r="OMG29" s="86"/>
      <c r="OMH29" s="86"/>
      <c r="OMI29" s="86"/>
      <c r="OMJ29" s="86"/>
      <c r="OMK29" s="86"/>
      <c r="OML29" s="86"/>
      <c r="OMM29" s="86"/>
      <c r="OMN29" s="86"/>
      <c r="OMO29" s="86"/>
      <c r="OMP29" s="86"/>
      <c r="OMQ29" s="86"/>
      <c r="OMR29" s="86"/>
      <c r="OMS29" s="86"/>
      <c r="OMT29" s="86"/>
      <c r="OMU29" s="86"/>
      <c r="OMV29" s="86"/>
      <c r="OMW29" s="86"/>
      <c r="OMX29" s="86"/>
      <c r="OMY29" s="86"/>
      <c r="OMZ29" s="86"/>
      <c r="ONA29" s="86"/>
      <c r="ONB29" s="86"/>
      <c r="ONC29" s="86"/>
      <c r="OND29" s="86"/>
      <c r="ONE29" s="86"/>
      <c r="ONF29" s="86"/>
      <c r="ONG29" s="86"/>
      <c r="ONH29" s="86"/>
      <c r="ONI29" s="86"/>
      <c r="ONJ29" s="86"/>
      <c r="ONK29" s="86"/>
      <c r="ONL29" s="86"/>
      <c r="ONM29" s="86"/>
      <c r="ONN29" s="86"/>
      <c r="ONO29" s="86"/>
      <c r="ONP29" s="86"/>
      <c r="ONQ29" s="86"/>
      <c r="ONR29" s="86"/>
      <c r="ONS29" s="86"/>
      <c r="ONT29" s="86"/>
      <c r="ONU29" s="86"/>
      <c r="ONV29" s="86"/>
      <c r="ONW29" s="86"/>
      <c r="ONX29" s="86"/>
      <c r="ONY29" s="86"/>
      <c r="ONZ29" s="86"/>
      <c r="OOA29" s="86"/>
      <c r="OOB29" s="86"/>
      <c r="OOC29" s="86"/>
      <c r="OOD29" s="86"/>
      <c r="OOE29" s="86"/>
      <c r="OOF29" s="86"/>
      <c r="OOG29" s="86"/>
      <c r="OOH29" s="86"/>
      <c r="OOI29" s="86"/>
      <c r="OOJ29" s="86"/>
      <c r="OOK29" s="86"/>
      <c r="OOL29" s="86"/>
      <c r="OOM29" s="86"/>
      <c r="OON29" s="86"/>
      <c r="OOO29" s="86"/>
      <c r="OOP29" s="86"/>
      <c r="OOQ29" s="86"/>
      <c r="OOR29" s="86"/>
      <c r="OOS29" s="86"/>
      <c r="OOT29" s="86"/>
      <c r="OOU29" s="86"/>
      <c r="OOV29" s="86"/>
      <c r="OOW29" s="86"/>
      <c r="OOX29" s="86"/>
      <c r="OOY29" s="86"/>
      <c r="OOZ29" s="86"/>
      <c r="OPA29" s="86"/>
      <c r="OPB29" s="86"/>
      <c r="OPC29" s="86"/>
      <c r="OPD29" s="86"/>
      <c r="OPE29" s="86"/>
      <c r="OPF29" s="86"/>
      <c r="OPG29" s="86"/>
      <c r="OPH29" s="86"/>
      <c r="OPI29" s="86"/>
      <c r="OPJ29" s="86"/>
      <c r="OPK29" s="86"/>
      <c r="OPL29" s="86"/>
      <c r="OPM29" s="86"/>
      <c r="OPN29" s="86"/>
      <c r="OPO29" s="86"/>
      <c r="OPP29" s="86"/>
      <c r="OPQ29" s="86"/>
      <c r="OPR29" s="86"/>
      <c r="OPS29" s="86"/>
      <c r="OPT29" s="86"/>
      <c r="OPU29" s="86"/>
      <c r="OPV29" s="86"/>
      <c r="OPW29" s="86"/>
      <c r="OPX29" s="86"/>
      <c r="OPY29" s="86"/>
      <c r="OPZ29" s="86"/>
      <c r="OQA29" s="86"/>
      <c r="OQB29" s="86"/>
      <c r="OQC29" s="86"/>
      <c r="OQD29" s="86"/>
      <c r="OQE29" s="86"/>
      <c r="OQF29" s="86"/>
      <c r="OQG29" s="86"/>
      <c r="OQH29" s="86"/>
      <c r="OQI29" s="86"/>
      <c r="OQJ29" s="86"/>
      <c r="OQK29" s="86"/>
      <c r="OQL29" s="86"/>
      <c r="OQM29" s="86"/>
      <c r="OQN29" s="86"/>
      <c r="OQO29" s="86"/>
      <c r="OQP29" s="86"/>
      <c r="OQQ29" s="86"/>
      <c r="OQR29" s="86"/>
      <c r="OQS29" s="86"/>
      <c r="OQT29" s="86"/>
      <c r="OQU29" s="86"/>
      <c r="OQV29" s="86"/>
      <c r="OQW29" s="86"/>
      <c r="OQX29" s="86"/>
      <c r="OQY29" s="86"/>
      <c r="OQZ29" s="86"/>
      <c r="ORA29" s="86"/>
      <c r="ORB29" s="86"/>
      <c r="ORC29" s="86"/>
      <c r="ORD29" s="86"/>
      <c r="ORE29" s="86"/>
      <c r="ORF29" s="86"/>
      <c r="ORG29" s="86"/>
      <c r="ORH29" s="86"/>
      <c r="ORI29" s="86"/>
      <c r="ORJ29" s="86"/>
      <c r="ORK29" s="86"/>
      <c r="ORL29" s="86"/>
      <c r="ORM29" s="86"/>
      <c r="ORN29" s="86"/>
      <c r="ORO29" s="86"/>
      <c r="ORP29" s="86"/>
      <c r="ORQ29" s="86"/>
      <c r="ORR29" s="86"/>
      <c r="ORS29" s="86"/>
      <c r="ORT29" s="86"/>
      <c r="ORU29" s="86"/>
      <c r="ORV29" s="86"/>
      <c r="ORW29" s="86"/>
      <c r="ORX29" s="86"/>
      <c r="ORY29" s="86"/>
      <c r="ORZ29" s="86"/>
      <c r="OSA29" s="86"/>
      <c r="OSB29" s="86"/>
      <c r="OSC29" s="86"/>
      <c r="OSD29" s="86"/>
      <c r="OSE29" s="86"/>
      <c r="OSF29" s="86"/>
      <c r="OSG29" s="86"/>
      <c r="OSH29" s="86"/>
      <c r="OSI29" s="86"/>
      <c r="OSJ29" s="86"/>
      <c r="OSK29" s="86"/>
      <c r="OSL29" s="86"/>
      <c r="OSM29" s="86"/>
      <c r="OSN29" s="86"/>
      <c r="OSO29" s="86"/>
      <c r="OSP29" s="86"/>
      <c r="OSQ29" s="86"/>
      <c r="OSR29" s="86"/>
      <c r="OSS29" s="86"/>
      <c r="OST29" s="86"/>
      <c r="OSU29" s="86"/>
      <c r="OSV29" s="86"/>
      <c r="OSW29" s="86"/>
      <c r="OSX29" s="86"/>
      <c r="OSY29" s="86"/>
      <c r="OSZ29" s="86"/>
      <c r="OTA29" s="86"/>
      <c r="OTB29" s="86"/>
      <c r="OTC29" s="86"/>
      <c r="OTD29" s="86"/>
      <c r="OTE29" s="86"/>
      <c r="OTF29" s="86"/>
      <c r="OTG29" s="86"/>
      <c r="OTH29" s="86"/>
      <c r="OTI29" s="86"/>
      <c r="OTJ29" s="86"/>
      <c r="OTK29" s="86"/>
      <c r="OTL29" s="86"/>
      <c r="OTM29" s="86"/>
      <c r="OTN29" s="86"/>
      <c r="OTO29" s="86"/>
      <c r="OTP29" s="86"/>
      <c r="OTQ29" s="86"/>
      <c r="OTR29" s="86"/>
      <c r="OTS29" s="86"/>
      <c r="OTT29" s="86"/>
      <c r="OTU29" s="86"/>
      <c r="OTV29" s="86"/>
      <c r="OTW29" s="86"/>
      <c r="OTX29" s="86"/>
      <c r="OTY29" s="86"/>
      <c r="OTZ29" s="86"/>
      <c r="OUA29" s="86"/>
      <c r="OUB29" s="86"/>
      <c r="OUC29" s="86"/>
      <c r="OUD29" s="86"/>
      <c r="OUE29" s="86"/>
      <c r="OUF29" s="86"/>
      <c r="OUG29" s="86"/>
      <c r="OUH29" s="86"/>
      <c r="OUI29" s="86"/>
      <c r="OUJ29" s="86"/>
      <c r="OUK29" s="86"/>
      <c r="OUL29" s="86"/>
      <c r="OUM29" s="86"/>
      <c r="OUN29" s="86"/>
      <c r="OUO29" s="86"/>
      <c r="OUP29" s="86"/>
      <c r="OUQ29" s="86"/>
      <c r="OUR29" s="86"/>
      <c r="OUS29" s="86"/>
      <c r="OUT29" s="86"/>
      <c r="OUU29" s="86"/>
      <c r="OUV29" s="86"/>
      <c r="OUW29" s="86"/>
      <c r="OUX29" s="86"/>
      <c r="OUY29" s="86"/>
      <c r="OUZ29" s="86"/>
      <c r="OVA29" s="86"/>
      <c r="OVB29" s="86"/>
      <c r="OVC29" s="86"/>
      <c r="OVD29" s="86"/>
      <c r="OVE29" s="86"/>
      <c r="OVF29" s="86"/>
      <c r="OVG29" s="86"/>
      <c r="OVH29" s="86"/>
      <c r="OVI29" s="86"/>
      <c r="OVJ29" s="86"/>
      <c r="OVK29" s="86"/>
      <c r="OVL29" s="86"/>
      <c r="OVM29" s="86"/>
      <c r="OVN29" s="86"/>
      <c r="OVO29" s="86"/>
      <c r="OVP29" s="86"/>
      <c r="OVQ29" s="86"/>
      <c r="OVR29" s="86"/>
      <c r="OVS29" s="86"/>
      <c r="OVT29" s="86"/>
      <c r="OVU29" s="86"/>
      <c r="OVV29" s="86"/>
      <c r="OVW29" s="86"/>
      <c r="OVX29" s="86"/>
      <c r="OVY29" s="86"/>
      <c r="OVZ29" s="86"/>
      <c r="OWA29" s="86"/>
      <c r="OWB29" s="86"/>
      <c r="OWC29" s="86"/>
      <c r="OWD29" s="86"/>
      <c r="OWE29" s="86"/>
      <c r="OWF29" s="86"/>
      <c r="OWG29" s="86"/>
      <c r="OWH29" s="86"/>
      <c r="OWI29" s="86"/>
      <c r="OWJ29" s="86"/>
      <c r="OWK29" s="86"/>
      <c r="OWL29" s="86"/>
      <c r="OWM29" s="86"/>
      <c r="OWN29" s="86"/>
      <c r="OWO29" s="86"/>
      <c r="OWP29" s="86"/>
      <c r="OWQ29" s="86"/>
      <c r="OWR29" s="86"/>
      <c r="OWS29" s="86"/>
      <c r="OWT29" s="86"/>
      <c r="OWU29" s="86"/>
      <c r="OWV29" s="86"/>
      <c r="OWW29" s="86"/>
      <c r="OWX29" s="86"/>
      <c r="OWY29" s="86"/>
      <c r="OWZ29" s="86"/>
      <c r="OXA29" s="86"/>
      <c r="OXB29" s="86"/>
      <c r="OXC29" s="86"/>
      <c r="OXD29" s="86"/>
      <c r="OXE29" s="86"/>
      <c r="OXF29" s="86"/>
      <c r="OXG29" s="86"/>
      <c r="OXH29" s="86"/>
      <c r="OXI29" s="86"/>
      <c r="OXJ29" s="86"/>
      <c r="OXK29" s="86"/>
      <c r="OXL29" s="86"/>
      <c r="OXM29" s="86"/>
      <c r="OXN29" s="86"/>
      <c r="OXO29" s="86"/>
      <c r="OXP29" s="86"/>
      <c r="OXQ29" s="86"/>
      <c r="OXR29" s="86"/>
      <c r="OXS29" s="86"/>
      <c r="OXT29" s="86"/>
      <c r="OXU29" s="86"/>
      <c r="OXV29" s="86"/>
      <c r="OXW29" s="86"/>
      <c r="OXX29" s="86"/>
      <c r="OXY29" s="86"/>
      <c r="OXZ29" s="86"/>
      <c r="OYA29" s="86"/>
      <c r="OYB29" s="86"/>
      <c r="OYC29" s="86"/>
      <c r="OYD29" s="86"/>
      <c r="OYE29" s="86"/>
      <c r="OYF29" s="86"/>
      <c r="OYG29" s="86"/>
      <c r="OYH29" s="86"/>
      <c r="OYI29" s="86"/>
      <c r="OYJ29" s="86"/>
      <c r="OYK29" s="86"/>
      <c r="OYL29" s="86"/>
      <c r="OYM29" s="86"/>
      <c r="OYN29" s="86"/>
      <c r="OYO29" s="86"/>
      <c r="OYP29" s="86"/>
      <c r="OYQ29" s="86"/>
      <c r="OYR29" s="86"/>
      <c r="OYS29" s="86"/>
      <c r="OYT29" s="86"/>
      <c r="OYU29" s="86"/>
      <c r="OYV29" s="86"/>
      <c r="OYW29" s="86"/>
      <c r="OYX29" s="86"/>
      <c r="OYY29" s="86"/>
      <c r="OYZ29" s="86"/>
      <c r="OZA29" s="86"/>
      <c r="OZB29" s="86"/>
      <c r="OZC29" s="86"/>
      <c r="OZD29" s="86"/>
      <c r="OZE29" s="86"/>
      <c r="OZF29" s="86"/>
      <c r="OZG29" s="86"/>
      <c r="OZH29" s="86"/>
      <c r="OZI29" s="86"/>
      <c r="OZJ29" s="86"/>
      <c r="OZK29" s="86"/>
      <c r="OZL29" s="86"/>
      <c r="OZM29" s="86"/>
      <c r="OZN29" s="86"/>
      <c r="OZO29" s="86"/>
      <c r="OZP29" s="86"/>
      <c r="OZQ29" s="86"/>
      <c r="OZR29" s="86"/>
      <c r="OZS29" s="86"/>
      <c r="OZT29" s="86"/>
      <c r="OZU29" s="86"/>
      <c r="OZV29" s="86"/>
      <c r="OZW29" s="86"/>
      <c r="OZX29" s="86"/>
      <c r="OZY29" s="86"/>
      <c r="OZZ29" s="86"/>
      <c r="PAA29" s="86"/>
      <c r="PAB29" s="86"/>
      <c r="PAC29" s="86"/>
      <c r="PAD29" s="86"/>
      <c r="PAE29" s="86"/>
      <c r="PAF29" s="86"/>
      <c r="PAG29" s="86"/>
      <c r="PAH29" s="86"/>
      <c r="PAI29" s="86"/>
      <c r="PAJ29" s="86"/>
      <c r="PAK29" s="86"/>
      <c r="PAL29" s="86"/>
      <c r="PAM29" s="86"/>
      <c r="PAN29" s="86"/>
      <c r="PAO29" s="86"/>
      <c r="PAP29" s="86"/>
      <c r="PAQ29" s="86"/>
      <c r="PAR29" s="86"/>
      <c r="PAS29" s="86"/>
      <c r="PAT29" s="86"/>
      <c r="PAU29" s="86"/>
      <c r="PAV29" s="86"/>
      <c r="PAW29" s="86"/>
      <c r="PAX29" s="86"/>
      <c r="PAY29" s="86"/>
      <c r="PAZ29" s="86"/>
      <c r="PBA29" s="86"/>
      <c r="PBB29" s="86"/>
      <c r="PBC29" s="86"/>
      <c r="PBD29" s="86"/>
      <c r="PBE29" s="86"/>
      <c r="PBF29" s="86"/>
      <c r="PBG29" s="86"/>
      <c r="PBH29" s="86"/>
      <c r="PBI29" s="86"/>
      <c r="PBJ29" s="86"/>
      <c r="PBK29" s="86"/>
      <c r="PBL29" s="86"/>
      <c r="PBM29" s="86"/>
      <c r="PBN29" s="86"/>
      <c r="PBO29" s="86"/>
      <c r="PBP29" s="86"/>
      <c r="PBQ29" s="86"/>
      <c r="PBR29" s="86"/>
      <c r="PBS29" s="86"/>
      <c r="PBT29" s="86"/>
      <c r="PBU29" s="86"/>
      <c r="PBV29" s="86"/>
      <c r="PBW29" s="86"/>
      <c r="PBX29" s="86"/>
      <c r="PBY29" s="86"/>
      <c r="PBZ29" s="86"/>
      <c r="PCA29" s="86"/>
      <c r="PCB29" s="86"/>
      <c r="PCC29" s="86"/>
      <c r="PCD29" s="86"/>
      <c r="PCE29" s="86"/>
      <c r="PCF29" s="86"/>
      <c r="PCG29" s="86"/>
      <c r="PCH29" s="86"/>
      <c r="PCI29" s="86"/>
      <c r="PCJ29" s="86"/>
      <c r="PCK29" s="86"/>
      <c r="PCL29" s="86"/>
      <c r="PCM29" s="86"/>
      <c r="PCN29" s="86"/>
      <c r="PCO29" s="86"/>
      <c r="PCP29" s="86"/>
      <c r="PCQ29" s="86"/>
      <c r="PCR29" s="86"/>
      <c r="PCS29" s="86"/>
      <c r="PCT29" s="86"/>
      <c r="PCU29" s="86"/>
      <c r="PCV29" s="86"/>
      <c r="PCW29" s="86"/>
      <c r="PCX29" s="86"/>
      <c r="PCY29" s="86"/>
      <c r="PCZ29" s="86"/>
      <c r="PDA29" s="86"/>
      <c r="PDB29" s="86"/>
      <c r="PDC29" s="86"/>
      <c r="PDD29" s="86"/>
      <c r="PDE29" s="86"/>
      <c r="PDF29" s="86"/>
      <c r="PDG29" s="86"/>
      <c r="PDH29" s="86"/>
      <c r="PDI29" s="86"/>
      <c r="PDJ29" s="86"/>
      <c r="PDK29" s="86"/>
      <c r="PDL29" s="86"/>
      <c r="PDM29" s="86"/>
      <c r="PDN29" s="86"/>
      <c r="PDO29" s="86"/>
      <c r="PDP29" s="86"/>
      <c r="PDQ29" s="86"/>
      <c r="PDR29" s="86"/>
      <c r="PDS29" s="86"/>
      <c r="PDT29" s="86"/>
      <c r="PDU29" s="86"/>
      <c r="PDV29" s="86"/>
      <c r="PDW29" s="86"/>
      <c r="PDX29" s="86"/>
      <c r="PDY29" s="86"/>
      <c r="PDZ29" s="86"/>
      <c r="PEA29" s="86"/>
      <c r="PEB29" s="86"/>
      <c r="PEC29" s="86"/>
      <c r="PED29" s="86"/>
      <c r="PEE29" s="86"/>
      <c r="PEF29" s="86"/>
      <c r="PEG29" s="86"/>
      <c r="PEH29" s="86"/>
      <c r="PEI29" s="86"/>
      <c r="PEJ29" s="86"/>
      <c r="PEK29" s="86"/>
      <c r="PEL29" s="86"/>
      <c r="PEM29" s="86"/>
      <c r="PEN29" s="86"/>
      <c r="PEO29" s="86"/>
      <c r="PEP29" s="86"/>
      <c r="PEQ29" s="86"/>
      <c r="PER29" s="86"/>
      <c r="PES29" s="86"/>
      <c r="PET29" s="86"/>
      <c r="PEU29" s="86"/>
      <c r="PEV29" s="86"/>
      <c r="PEW29" s="86"/>
      <c r="PEX29" s="86"/>
      <c r="PEY29" s="86"/>
      <c r="PEZ29" s="86"/>
      <c r="PFA29" s="86"/>
      <c r="PFB29" s="86"/>
      <c r="PFC29" s="86"/>
      <c r="PFD29" s="86"/>
      <c r="PFE29" s="86"/>
      <c r="PFF29" s="86"/>
      <c r="PFG29" s="86"/>
      <c r="PFH29" s="86"/>
      <c r="PFI29" s="86"/>
      <c r="PFJ29" s="86"/>
      <c r="PFK29" s="86"/>
      <c r="PFL29" s="86"/>
      <c r="PFM29" s="86"/>
      <c r="PFN29" s="86"/>
      <c r="PFO29" s="86"/>
      <c r="PFP29" s="86"/>
      <c r="PFQ29" s="86"/>
      <c r="PFR29" s="86"/>
      <c r="PFS29" s="86"/>
      <c r="PFT29" s="86"/>
      <c r="PFU29" s="86"/>
      <c r="PFV29" s="86"/>
      <c r="PFW29" s="86"/>
      <c r="PFX29" s="86"/>
      <c r="PFY29" s="86"/>
      <c r="PFZ29" s="86"/>
      <c r="PGA29" s="86"/>
      <c r="PGB29" s="86"/>
      <c r="PGC29" s="86"/>
      <c r="PGD29" s="86"/>
      <c r="PGE29" s="86"/>
      <c r="PGF29" s="86"/>
      <c r="PGG29" s="86"/>
      <c r="PGH29" s="86"/>
      <c r="PGI29" s="86"/>
      <c r="PGJ29" s="86"/>
      <c r="PGK29" s="86"/>
      <c r="PGL29" s="86"/>
      <c r="PGM29" s="86"/>
      <c r="PGN29" s="86"/>
      <c r="PGO29" s="86"/>
      <c r="PGP29" s="86"/>
      <c r="PGQ29" s="86"/>
      <c r="PGR29" s="86"/>
      <c r="PGS29" s="86"/>
      <c r="PGT29" s="86"/>
      <c r="PGU29" s="86"/>
      <c r="PGV29" s="86"/>
      <c r="PGW29" s="86"/>
      <c r="PGX29" s="86"/>
      <c r="PGY29" s="86"/>
      <c r="PGZ29" s="86"/>
      <c r="PHA29" s="86"/>
      <c r="PHB29" s="86"/>
      <c r="PHC29" s="86"/>
      <c r="PHD29" s="86"/>
      <c r="PHE29" s="86"/>
      <c r="PHF29" s="86"/>
      <c r="PHG29" s="86"/>
      <c r="PHH29" s="86"/>
      <c r="PHI29" s="86"/>
      <c r="PHJ29" s="86"/>
      <c r="PHK29" s="86"/>
      <c r="PHL29" s="86"/>
      <c r="PHM29" s="86"/>
      <c r="PHN29" s="86"/>
      <c r="PHO29" s="86"/>
      <c r="PHP29" s="86"/>
      <c r="PHQ29" s="86"/>
      <c r="PHR29" s="86"/>
      <c r="PHS29" s="86"/>
      <c r="PHT29" s="86"/>
      <c r="PHU29" s="86"/>
      <c r="PHV29" s="86"/>
      <c r="PHW29" s="86"/>
      <c r="PHX29" s="86"/>
      <c r="PHY29" s="86"/>
      <c r="PHZ29" s="86"/>
      <c r="PIA29" s="86"/>
      <c r="PIB29" s="86"/>
      <c r="PIC29" s="86"/>
      <c r="PID29" s="86"/>
      <c r="PIE29" s="86"/>
      <c r="PIF29" s="86"/>
      <c r="PIG29" s="86"/>
      <c r="PIH29" s="86"/>
      <c r="PII29" s="86"/>
      <c r="PIJ29" s="86"/>
      <c r="PIK29" s="86"/>
      <c r="PIL29" s="86"/>
      <c r="PIM29" s="86"/>
      <c r="PIN29" s="86"/>
      <c r="PIO29" s="86"/>
      <c r="PIP29" s="86"/>
      <c r="PIQ29" s="86"/>
      <c r="PIR29" s="86"/>
      <c r="PIS29" s="86"/>
      <c r="PIT29" s="86"/>
      <c r="PIU29" s="86"/>
      <c r="PIV29" s="86"/>
      <c r="PIW29" s="86"/>
      <c r="PIX29" s="86"/>
      <c r="PIY29" s="86"/>
      <c r="PIZ29" s="86"/>
      <c r="PJA29" s="86"/>
      <c r="PJB29" s="86"/>
      <c r="PJC29" s="86"/>
      <c r="PJD29" s="86"/>
      <c r="PJE29" s="86"/>
      <c r="PJF29" s="86"/>
      <c r="PJG29" s="86"/>
      <c r="PJH29" s="86"/>
      <c r="PJI29" s="86"/>
      <c r="PJJ29" s="86"/>
      <c r="PJK29" s="86"/>
      <c r="PJL29" s="86"/>
      <c r="PJM29" s="86"/>
      <c r="PJN29" s="86"/>
      <c r="PJO29" s="86"/>
      <c r="PJP29" s="86"/>
      <c r="PJQ29" s="86"/>
      <c r="PJR29" s="86"/>
      <c r="PJS29" s="86"/>
      <c r="PJT29" s="86"/>
      <c r="PJU29" s="86"/>
      <c r="PJV29" s="86"/>
      <c r="PJW29" s="86"/>
      <c r="PJX29" s="86"/>
      <c r="PJY29" s="86"/>
      <c r="PJZ29" s="86"/>
      <c r="PKA29" s="86"/>
      <c r="PKB29" s="86"/>
      <c r="PKC29" s="86"/>
      <c r="PKD29" s="86"/>
      <c r="PKE29" s="86"/>
      <c r="PKF29" s="86"/>
      <c r="PKG29" s="86"/>
      <c r="PKH29" s="86"/>
      <c r="PKI29" s="86"/>
      <c r="PKJ29" s="86"/>
      <c r="PKK29" s="86"/>
      <c r="PKL29" s="86"/>
      <c r="PKM29" s="86"/>
      <c r="PKN29" s="86"/>
      <c r="PKO29" s="86"/>
      <c r="PKP29" s="86"/>
      <c r="PKQ29" s="86"/>
      <c r="PKR29" s="86"/>
      <c r="PKS29" s="86"/>
      <c r="PKT29" s="86"/>
      <c r="PKU29" s="86"/>
      <c r="PKV29" s="86"/>
      <c r="PKW29" s="86"/>
      <c r="PKX29" s="86"/>
      <c r="PKY29" s="86"/>
      <c r="PKZ29" s="86"/>
      <c r="PLA29" s="86"/>
      <c r="PLB29" s="86"/>
      <c r="PLC29" s="86"/>
      <c r="PLD29" s="86"/>
      <c r="PLE29" s="86"/>
      <c r="PLF29" s="86"/>
      <c r="PLG29" s="86"/>
      <c r="PLH29" s="86"/>
      <c r="PLI29" s="86"/>
      <c r="PLJ29" s="86"/>
      <c r="PLK29" s="86"/>
      <c r="PLL29" s="86"/>
      <c r="PLM29" s="86"/>
      <c r="PLN29" s="86"/>
      <c r="PLO29" s="86"/>
      <c r="PLP29" s="86"/>
      <c r="PLQ29" s="86"/>
      <c r="PLR29" s="86"/>
      <c r="PLS29" s="86"/>
      <c r="PLT29" s="86"/>
      <c r="PLU29" s="86"/>
      <c r="PLV29" s="86"/>
      <c r="PLW29" s="86"/>
      <c r="PLX29" s="86"/>
      <c r="PLY29" s="86"/>
      <c r="PLZ29" s="86"/>
      <c r="PMA29" s="86"/>
      <c r="PMB29" s="86"/>
      <c r="PMC29" s="86"/>
      <c r="PMD29" s="86"/>
      <c r="PME29" s="86"/>
      <c r="PMF29" s="86"/>
      <c r="PMG29" s="86"/>
      <c r="PMH29" s="86"/>
      <c r="PMI29" s="86"/>
      <c r="PMJ29" s="86"/>
      <c r="PMK29" s="86"/>
      <c r="PML29" s="86"/>
      <c r="PMM29" s="86"/>
      <c r="PMN29" s="86"/>
      <c r="PMO29" s="86"/>
      <c r="PMP29" s="86"/>
      <c r="PMQ29" s="86"/>
      <c r="PMR29" s="86"/>
      <c r="PMS29" s="86"/>
      <c r="PMT29" s="86"/>
      <c r="PMU29" s="86"/>
      <c r="PMV29" s="86"/>
      <c r="PMW29" s="86"/>
      <c r="PMX29" s="86"/>
      <c r="PMY29" s="86"/>
      <c r="PMZ29" s="86"/>
      <c r="PNA29" s="86"/>
      <c r="PNB29" s="86"/>
      <c r="PNC29" s="86"/>
      <c r="PND29" s="86"/>
      <c r="PNE29" s="86"/>
      <c r="PNF29" s="86"/>
      <c r="PNG29" s="86"/>
      <c r="PNH29" s="86"/>
      <c r="PNI29" s="86"/>
      <c r="PNJ29" s="86"/>
      <c r="PNK29" s="86"/>
      <c r="PNL29" s="86"/>
      <c r="PNM29" s="86"/>
      <c r="PNN29" s="86"/>
      <c r="PNO29" s="86"/>
      <c r="PNP29" s="86"/>
      <c r="PNQ29" s="86"/>
      <c r="PNR29" s="86"/>
      <c r="PNS29" s="86"/>
      <c r="PNT29" s="86"/>
      <c r="PNU29" s="86"/>
      <c r="PNV29" s="86"/>
      <c r="PNW29" s="86"/>
      <c r="PNX29" s="86"/>
      <c r="PNY29" s="86"/>
      <c r="PNZ29" s="86"/>
      <c r="POA29" s="86"/>
      <c r="POB29" s="86"/>
      <c r="POC29" s="86"/>
      <c r="POD29" s="86"/>
      <c r="POE29" s="86"/>
      <c r="POF29" s="86"/>
      <c r="POG29" s="86"/>
      <c r="POH29" s="86"/>
      <c r="POI29" s="86"/>
      <c r="POJ29" s="86"/>
      <c r="POK29" s="86"/>
      <c r="POL29" s="86"/>
      <c r="POM29" s="86"/>
      <c r="PON29" s="86"/>
      <c r="POO29" s="86"/>
      <c r="POP29" s="86"/>
      <c r="POQ29" s="86"/>
      <c r="POR29" s="86"/>
      <c r="POS29" s="86"/>
      <c r="POT29" s="86"/>
      <c r="POU29" s="86"/>
      <c r="POV29" s="86"/>
      <c r="POW29" s="86"/>
      <c r="POX29" s="86"/>
      <c r="POY29" s="86"/>
      <c r="POZ29" s="86"/>
      <c r="PPA29" s="86"/>
      <c r="PPB29" s="86"/>
      <c r="PPC29" s="86"/>
      <c r="PPD29" s="86"/>
      <c r="PPE29" s="86"/>
      <c r="PPF29" s="86"/>
      <c r="PPG29" s="86"/>
      <c r="PPH29" s="86"/>
      <c r="PPI29" s="86"/>
      <c r="PPJ29" s="86"/>
      <c r="PPK29" s="86"/>
      <c r="PPL29" s="86"/>
      <c r="PPM29" s="86"/>
      <c r="PPN29" s="86"/>
      <c r="PPO29" s="86"/>
      <c r="PPP29" s="86"/>
      <c r="PPQ29" s="86"/>
      <c r="PPR29" s="86"/>
      <c r="PPS29" s="86"/>
      <c r="PPT29" s="86"/>
      <c r="PPU29" s="86"/>
      <c r="PPV29" s="86"/>
      <c r="PPW29" s="86"/>
      <c r="PPX29" s="86"/>
      <c r="PPY29" s="86"/>
      <c r="PPZ29" s="86"/>
      <c r="PQA29" s="86"/>
      <c r="PQB29" s="86"/>
      <c r="PQC29" s="86"/>
      <c r="PQD29" s="86"/>
      <c r="PQE29" s="86"/>
      <c r="PQF29" s="86"/>
      <c r="PQG29" s="86"/>
      <c r="PQH29" s="86"/>
      <c r="PQI29" s="86"/>
      <c r="PQJ29" s="86"/>
      <c r="PQK29" s="86"/>
      <c r="PQL29" s="86"/>
      <c r="PQM29" s="86"/>
      <c r="PQN29" s="86"/>
      <c r="PQO29" s="86"/>
      <c r="PQP29" s="86"/>
      <c r="PQQ29" s="86"/>
      <c r="PQR29" s="86"/>
      <c r="PQS29" s="86"/>
      <c r="PQT29" s="86"/>
      <c r="PQU29" s="86"/>
      <c r="PQV29" s="86"/>
      <c r="PQW29" s="86"/>
      <c r="PQX29" s="86"/>
      <c r="PQY29" s="86"/>
      <c r="PQZ29" s="86"/>
      <c r="PRA29" s="86"/>
      <c r="PRB29" s="86"/>
      <c r="PRC29" s="86"/>
      <c r="PRD29" s="86"/>
      <c r="PRE29" s="86"/>
      <c r="PRF29" s="86"/>
      <c r="PRG29" s="86"/>
      <c r="PRH29" s="86"/>
      <c r="PRI29" s="86"/>
      <c r="PRJ29" s="86"/>
      <c r="PRK29" s="86"/>
      <c r="PRL29" s="86"/>
      <c r="PRM29" s="86"/>
      <c r="PRN29" s="86"/>
      <c r="PRO29" s="86"/>
      <c r="PRP29" s="86"/>
      <c r="PRQ29" s="86"/>
      <c r="PRR29" s="86"/>
      <c r="PRS29" s="86"/>
      <c r="PRT29" s="86"/>
      <c r="PRU29" s="86"/>
      <c r="PRV29" s="86"/>
      <c r="PRW29" s="86"/>
      <c r="PRX29" s="86"/>
      <c r="PRY29" s="86"/>
      <c r="PRZ29" s="86"/>
      <c r="PSA29" s="86"/>
      <c r="PSB29" s="86"/>
      <c r="PSC29" s="86"/>
      <c r="PSD29" s="86"/>
      <c r="PSE29" s="86"/>
      <c r="PSF29" s="86"/>
      <c r="PSG29" s="86"/>
      <c r="PSH29" s="86"/>
      <c r="PSI29" s="86"/>
      <c r="PSJ29" s="86"/>
      <c r="PSK29" s="86"/>
      <c r="PSL29" s="86"/>
      <c r="PSM29" s="86"/>
      <c r="PSN29" s="86"/>
      <c r="PSO29" s="86"/>
      <c r="PSP29" s="86"/>
      <c r="PSQ29" s="86"/>
      <c r="PSR29" s="86"/>
      <c r="PSS29" s="86"/>
      <c r="PST29" s="86"/>
      <c r="PSU29" s="86"/>
      <c r="PSV29" s="86"/>
      <c r="PSW29" s="86"/>
      <c r="PSX29" s="86"/>
      <c r="PSY29" s="86"/>
      <c r="PSZ29" s="86"/>
      <c r="PTA29" s="86"/>
      <c r="PTB29" s="86"/>
      <c r="PTC29" s="86"/>
      <c r="PTD29" s="86"/>
      <c r="PTE29" s="86"/>
      <c r="PTF29" s="86"/>
      <c r="PTG29" s="86"/>
      <c r="PTH29" s="86"/>
      <c r="PTI29" s="86"/>
      <c r="PTJ29" s="86"/>
      <c r="PTK29" s="86"/>
      <c r="PTL29" s="86"/>
      <c r="PTM29" s="86"/>
      <c r="PTN29" s="86"/>
      <c r="PTO29" s="86"/>
      <c r="PTP29" s="86"/>
      <c r="PTQ29" s="86"/>
      <c r="PTR29" s="86"/>
      <c r="PTS29" s="86"/>
      <c r="PTT29" s="86"/>
      <c r="PTU29" s="86"/>
      <c r="PTV29" s="86"/>
      <c r="PTW29" s="86"/>
      <c r="PTX29" s="86"/>
      <c r="PTY29" s="86"/>
      <c r="PTZ29" s="86"/>
      <c r="PUA29" s="86"/>
      <c r="PUB29" s="86"/>
      <c r="PUC29" s="86"/>
      <c r="PUD29" s="86"/>
      <c r="PUE29" s="86"/>
      <c r="PUF29" s="86"/>
      <c r="PUG29" s="86"/>
      <c r="PUH29" s="86"/>
      <c r="PUI29" s="86"/>
      <c r="PUJ29" s="86"/>
      <c r="PUK29" s="86"/>
      <c r="PUL29" s="86"/>
      <c r="PUM29" s="86"/>
      <c r="PUN29" s="86"/>
      <c r="PUO29" s="86"/>
      <c r="PUP29" s="86"/>
      <c r="PUQ29" s="86"/>
      <c r="PUR29" s="86"/>
      <c r="PUS29" s="86"/>
      <c r="PUT29" s="86"/>
      <c r="PUU29" s="86"/>
      <c r="PUV29" s="86"/>
      <c r="PUW29" s="86"/>
      <c r="PUX29" s="86"/>
      <c r="PUY29" s="86"/>
      <c r="PUZ29" s="86"/>
      <c r="PVA29" s="86"/>
      <c r="PVB29" s="86"/>
      <c r="PVC29" s="86"/>
      <c r="PVD29" s="86"/>
      <c r="PVE29" s="86"/>
      <c r="PVF29" s="86"/>
      <c r="PVG29" s="86"/>
      <c r="PVH29" s="86"/>
      <c r="PVI29" s="86"/>
      <c r="PVJ29" s="86"/>
      <c r="PVK29" s="86"/>
      <c r="PVL29" s="86"/>
      <c r="PVM29" s="86"/>
      <c r="PVN29" s="86"/>
      <c r="PVO29" s="86"/>
      <c r="PVP29" s="86"/>
      <c r="PVQ29" s="86"/>
      <c r="PVR29" s="86"/>
      <c r="PVS29" s="86"/>
      <c r="PVT29" s="86"/>
      <c r="PVU29" s="86"/>
      <c r="PVV29" s="86"/>
      <c r="PVW29" s="86"/>
      <c r="PVX29" s="86"/>
      <c r="PVY29" s="86"/>
      <c r="PVZ29" s="86"/>
      <c r="PWA29" s="86"/>
      <c r="PWB29" s="86"/>
      <c r="PWC29" s="86"/>
      <c r="PWD29" s="86"/>
      <c r="PWE29" s="86"/>
      <c r="PWF29" s="86"/>
      <c r="PWG29" s="86"/>
      <c r="PWH29" s="86"/>
      <c r="PWI29" s="86"/>
      <c r="PWJ29" s="86"/>
      <c r="PWK29" s="86"/>
      <c r="PWL29" s="86"/>
      <c r="PWM29" s="86"/>
      <c r="PWN29" s="86"/>
      <c r="PWO29" s="86"/>
      <c r="PWP29" s="86"/>
      <c r="PWQ29" s="86"/>
      <c r="PWR29" s="86"/>
      <c r="PWS29" s="86"/>
      <c r="PWT29" s="86"/>
      <c r="PWU29" s="86"/>
      <c r="PWV29" s="86"/>
      <c r="PWW29" s="86"/>
      <c r="PWX29" s="86"/>
      <c r="PWY29" s="86"/>
      <c r="PWZ29" s="86"/>
      <c r="PXA29" s="86"/>
      <c r="PXB29" s="86"/>
      <c r="PXC29" s="86"/>
      <c r="PXD29" s="86"/>
      <c r="PXE29" s="86"/>
      <c r="PXF29" s="86"/>
      <c r="PXG29" s="86"/>
      <c r="PXH29" s="86"/>
      <c r="PXI29" s="86"/>
      <c r="PXJ29" s="86"/>
      <c r="PXK29" s="86"/>
      <c r="PXL29" s="86"/>
      <c r="PXM29" s="86"/>
      <c r="PXN29" s="86"/>
      <c r="PXO29" s="86"/>
      <c r="PXP29" s="86"/>
      <c r="PXQ29" s="86"/>
      <c r="PXR29" s="86"/>
      <c r="PXS29" s="86"/>
      <c r="PXT29" s="86"/>
      <c r="PXU29" s="86"/>
      <c r="PXV29" s="86"/>
      <c r="PXW29" s="86"/>
      <c r="PXX29" s="86"/>
      <c r="PXY29" s="86"/>
      <c r="PXZ29" s="86"/>
      <c r="PYA29" s="86"/>
      <c r="PYB29" s="86"/>
      <c r="PYC29" s="86"/>
      <c r="PYD29" s="86"/>
      <c r="PYE29" s="86"/>
      <c r="PYF29" s="86"/>
      <c r="PYG29" s="86"/>
      <c r="PYH29" s="86"/>
      <c r="PYI29" s="86"/>
      <c r="PYJ29" s="86"/>
      <c r="PYK29" s="86"/>
      <c r="PYL29" s="86"/>
      <c r="PYM29" s="86"/>
      <c r="PYN29" s="86"/>
      <c r="PYO29" s="86"/>
      <c r="PYP29" s="86"/>
      <c r="PYQ29" s="86"/>
      <c r="PYR29" s="86"/>
      <c r="PYS29" s="86"/>
      <c r="PYT29" s="86"/>
      <c r="PYU29" s="86"/>
      <c r="PYV29" s="86"/>
      <c r="PYW29" s="86"/>
      <c r="PYX29" s="86"/>
      <c r="PYY29" s="86"/>
      <c r="PYZ29" s="86"/>
      <c r="PZA29" s="86"/>
      <c r="PZB29" s="86"/>
      <c r="PZC29" s="86"/>
      <c r="PZD29" s="86"/>
      <c r="PZE29" s="86"/>
      <c r="PZF29" s="86"/>
      <c r="PZG29" s="86"/>
      <c r="PZH29" s="86"/>
      <c r="PZI29" s="86"/>
      <c r="PZJ29" s="86"/>
      <c r="PZK29" s="86"/>
      <c r="PZL29" s="86"/>
      <c r="PZM29" s="86"/>
      <c r="PZN29" s="86"/>
      <c r="PZO29" s="86"/>
      <c r="PZP29" s="86"/>
      <c r="PZQ29" s="86"/>
      <c r="PZR29" s="86"/>
      <c r="PZS29" s="86"/>
      <c r="PZT29" s="86"/>
      <c r="PZU29" s="86"/>
      <c r="PZV29" s="86"/>
      <c r="PZW29" s="86"/>
      <c r="PZX29" s="86"/>
      <c r="PZY29" s="86"/>
      <c r="PZZ29" s="86"/>
      <c r="QAA29" s="86"/>
      <c r="QAB29" s="86"/>
      <c r="QAC29" s="86"/>
      <c r="QAD29" s="86"/>
      <c r="QAE29" s="86"/>
      <c r="QAF29" s="86"/>
      <c r="QAG29" s="86"/>
      <c r="QAH29" s="86"/>
      <c r="QAI29" s="86"/>
      <c r="QAJ29" s="86"/>
      <c r="QAK29" s="86"/>
      <c r="QAL29" s="86"/>
      <c r="QAM29" s="86"/>
      <c r="QAN29" s="86"/>
      <c r="QAO29" s="86"/>
      <c r="QAP29" s="86"/>
      <c r="QAQ29" s="86"/>
      <c r="QAR29" s="86"/>
      <c r="QAS29" s="86"/>
      <c r="QAT29" s="86"/>
      <c r="QAU29" s="86"/>
      <c r="QAV29" s="86"/>
      <c r="QAW29" s="86"/>
      <c r="QAX29" s="86"/>
      <c r="QAY29" s="86"/>
      <c r="QAZ29" s="86"/>
      <c r="QBA29" s="86"/>
      <c r="QBB29" s="86"/>
      <c r="QBC29" s="86"/>
      <c r="QBD29" s="86"/>
      <c r="QBE29" s="86"/>
      <c r="QBF29" s="86"/>
      <c r="QBG29" s="86"/>
      <c r="QBH29" s="86"/>
      <c r="QBI29" s="86"/>
      <c r="QBJ29" s="86"/>
      <c r="QBK29" s="86"/>
      <c r="QBL29" s="86"/>
      <c r="QBM29" s="86"/>
      <c r="QBN29" s="86"/>
      <c r="QBO29" s="86"/>
      <c r="QBP29" s="86"/>
      <c r="QBQ29" s="86"/>
      <c r="QBR29" s="86"/>
      <c r="QBS29" s="86"/>
      <c r="QBT29" s="86"/>
      <c r="QBU29" s="86"/>
      <c r="QBV29" s="86"/>
      <c r="QBW29" s="86"/>
      <c r="QBX29" s="86"/>
      <c r="QBY29" s="86"/>
      <c r="QBZ29" s="86"/>
      <c r="QCA29" s="86"/>
      <c r="QCB29" s="86"/>
      <c r="QCC29" s="86"/>
      <c r="QCD29" s="86"/>
      <c r="QCE29" s="86"/>
      <c r="QCF29" s="86"/>
      <c r="QCG29" s="86"/>
      <c r="QCH29" s="86"/>
      <c r="QCI29" s="86"/>
      <c r="QCJ29" s="86"/>
      <c r="QCK29" s="86"/>
      <c r="QCL29" s="86"/>
      <c r="QCM29" s="86"/>
      <c r="QCN29" s="86"/>
      <c r="QCO29" s="86"/>
      <c r="QCP29" s="86"/>
      <c r="QCQ29" s="86"/>
      <c r="QCR29" s="86"/>
      <c r="QCS29" s="86"/>
      <c r="QCT29" s="86"/>
      <c r="QCU29" s="86"/>
      <c r="QCV29" s="86"/>
      <c r="QCW29" s="86"/>
      <c r="QCX29" s="86"/>
      <c r="QCY29" s="86"/>
      <c r="QCZ29" s="86"/>
      <c r="QDA29" s="86"/>
      <c r="QDB29" s="86"/>
      <c r="QDC29" s="86"/>
      <c r="QDD29" s="86"/>
      <c r="QDE29" s="86"/>
      <c r="QDF29" s="86"/>
      <c r="QDG29" s="86"/>
      <c r="QDH29" s="86"/>
      <c r="QDI29" s="86"/>
      <c r="QDJ29" s="86"/>
      <c r="QDK29" s="86"/>
      <c r="QDL29" s="86"/>
      <c r="QDM29" s="86"/>
      <c r="QDN29" s="86"/>
      <c r="QDO29" s="86"/>
      <c r="QDP29" s="86"/>
      <c r="QDQ29" s="86"/>
      <c r="QDR29" s="86"/>
      <c r="QDS29" s="86"/>
      <c r="QDT29" s="86"/>
      <c r="QDU29" s="86"/>
      <c r="QDV29" s="86"/>
      <c r="QDW29" s="86"/>
      <c r="QDX29" s="86"/>
      <c r="QDY29" s="86"/>
      <c r="QDZ29" s="86"/>
      <c r="QEA29" s="86"/>
      <c r="QEB29" s="86"/>
      <c r="QEC29" s="86"/>
      <c r="QED29" s="86"/>
      <c r="QEE29" s="86"/>
      <c r="QEF29" s="86"/>
      <c r="QEG29" s="86"/>
      <c r="QEH29" s="86"/>
      <c r="QEI29" s="86"/>
      <c r="QEJ29" s="86"/>
      <c r="QEK29" s="86"/>
      <c r="QEL29" s="86"/>
      <c r="QEM29" s="86"/>
      <c r="QEN29" s="86"/>
      <c r="QEO29" s="86"/>
      <c r="QEP29" s="86"/>
      <c r="QEQ29" s="86"/>
      <c r="QER29" s="86"/>
      <c r="QES29" s="86"/>
      <c r="QET29" s="86"/>
      <c r="QEU29" s="86"/>
      <c r="QEV29" s="86"/>
      <c r="QEW29" s="86"/>
      <c r="QEX29" s="86"/>
      <c r="QEY29" s="86"/>
      <c r="QEZ29" s="86"/>
      <c r="QFA29" s="86"/>
      <c r="QFB29" s="86"/>
      <c r="QFC29" s="86"/>
      <c r="QFD29" s="86"/>
      <c r="QFE29" s="86"/>
      <c r="QFF29" s="86"/>
      <c r="QFG29" s="86"/>
      <c r="QFH29" s="86"/>
      <c r="QFI29" s="86"/>
      <c r="QFJ29" s="86"/>
      <c r="QFK29" s="86"/>
      <c r="QFL29" s="86"/>
      <c r="QFM29" s="86"/>
      <c r="QFN29" s="86"/>
      <c r="QFO29" s="86"/>
      <c r="QFP29" s="86"/>
      <c r="QFQ29" s="86"/>
      <c r="QFR29" s="86"/>
      <c r="QFS29" s="86"/>
      <c r="QFT29" s="86"/>
      <c r="QFU29" s="86"/>
      <c r="QFV29" s="86"/>
      <c r="QFW29" s="86"/>
      <c r="QFX29" s="86"/>
      <c r="QFY29" s="86"/>
      <c r="QFZ29" s="86"/>
      <c r="QGA29" s="86"/>
      <c r="QGB29" s="86"/>
      <c r="QGC29" s="86"/>
      <c r="QGD29" s="86"/>
      <c r="QGE29" s="86"/>
      <c r="QGF29" s="86"/>
      <c r="QGG29" s="86"/>
      <c r="QGH29" s="86"/>
      <c r="QGI29" s="86"/>
      <c r="QGJ29" s="86"/>
      <c r="QGK29" s="86"/>
      <c r="QGL29" s="86"/>
      <c r="QGM29" s="86"/>
      <c r="QGN29" s="86"/>
      <c r="QGO29" s="86"/>
      <c r="QGP29" s="86"/>
      <c r="QGQ29" s="86"/>
      <c r="QGR29" s="86"/>
      <c r="QGS29" s="86"/>
      <c r="QGT29" s="86"/>
      <c r="QGU29" s="86"/>
      <c r="QGV29" s="86"/>
      <c r="QGW29" s="86"/>
      <c r="QGX29" s="86"/>
      <c r="QGY29" s="86"/>
      <c r="QGZ29" s="86"/>
      <c r="QHA29" s="86"/>
      <c r="QHB29" s="86"/>
      <c r="QHC29" s="86"/>
      <c r="QHD29" s="86"/>
      <c r="QHE29" s="86"/>
      <c r="QHF29" s="86"/>
      <c r="QHG29" s="86"/>
      <c r="QHH29" s="86"/>
      <c r="QHI29" s="86"/>
      <c r="QHJ29" s="86"/>
      <c r="QHK29" s="86"/>
      <c r="QHL29" s="86"/>
      <c r="QHM29" s="86"/>
      <c r="QHN29" s="86"/>
      <c r="QHO29" s="86"/>
      <c r="QHP29" s="86"/>
      <c r="QHQ29" s="86"/>
      <c r="QHR29" s="86"/>
      <c r="QHS29" s="86"/>
      <c r="QHT29" s="86"/>
      <c r="QHU29" s="86"/>
      <c r="QHV29" s="86"/>
      <c r="QHW29" s="86"/>
      <c r="QHX29" s="86"/>
      <c r="QHY29" s="86"/>
      <c r="QHZ29" s="86"/>
      <c r="QIA29" s="86"/>
      <c r="QIB29" s="86"/>
      <c r="QIC29" s="86"/>
      <c r="QID29" s="86"/>
      <c r="QIE29" s="86"/>
      <c r="QIF29" s="86"/>
      <c r="QIG29" s="86"/>
      <c r="QIH29" s="86"/>
      <c r="QII29" s="86"/>
      <c r="QIJ29" s="86"/>
      <c r="QIK29" s="86"/>
      <c r="QIL29" s="86"/>
      <c r="QIM29" s="86"/>
      <c r="QIN29" s="86"/>
      <c r="QIO29" s="86"/>
      <c r="QIP29" s="86"/>
      <c r="QIQ29" s="86"/>
      <c r="QIR29" s="86"/>
      <c r="QIS29" s="86"/>
      <c r="QIT29" s="86"/>
      <c r="QIU29" s="86"/>
      <c r="QIV29" s="86"/>
      <c r="QIW29" s="86"/>
      <c r="QIX29" s="86"/>
      <c r="QIY29" s="86"/>
      <c r="QIZ29" s="86"/>
      <c r="QJA29" s="86"/>
      <c r="QJB29" s="86"/>
      <c r="QJC29" s="86"/>
      <c r="QJD29" s="86"/>
      <c r="QJE29" s="86"/>
      <c r="QJF29" s="86"/>
      <c r="QJG29" s="86"/>
      <c r="QJH29" s="86"/>
      <c r="QJI29" s="86"/>
      <c r="QJJ29" s="86"/>
      <c r="QJK29" s="86"/>
      <c r="QJL29" s="86"/>
      <c r="QJM29" s="86"/>
      <c r="QJN29" s="86"/>
      <c r="QJO29" s="86"/>
      <c r="QJP29" s="86"/>
      <c r="QJQ29" s="86"/>
      <c r="QJR29" s="86"/>
      <c r="QJS29" s="86"/>
      <c r="QJT29" s="86"/>
      <c r="QJU29" s="86"/>
      <c r="QJV29" s="86"/>
      <c r="QJW29" s="86"/>
      <c r="QJX29" s="86"/>
      <c r="QJY29" s="86"/>
      <c r="QJZ29" s="86"/>
      <c r="QKA29" s="86"/>
      <c r="QKB29" s="86"/>
      <c r="QKC29" s="86"/>
      <c r="QKD29" s="86"/>
      <c r="QKE29" s="86"/>
      <c r="QKF29" s="86"/>
      <c r="QKG29" s="86"/>
      <c r="QKH29" s="86"/>
      <c r="QKI29" s="86"/>
      <c r="QKJ29" s="86"/>
      <c r="QKK29" s="86"/>
      <c r="QKL29" s="86"/>
      <c r="QKM29" s="86"/>
      <c r="QKN29" s="86"/>
      <c r="QKO29" s="86"/>
      <c r="QKP29" s="86"/>
      <c r="QKQ29" s="86"/>
      <c r="QKR29" s="86"/>
      <c r="QKS29" s="86"/>
      <c r="QKT29" s="86"/>
      <c r="QKU29" s="86"/>
      <c r="QKV29" s="86"/>
      <c r="QKW29" s="86"/>
      <c r="QKX29" s="86"/>
      <c r="QKY29" s="86"/>
      <c r="QKZ29" s="86"/>
      <c r="QLA29" s="86"/>
      <c r="QLB29" s="86"/>
      <c r="QLC29" s="86"/>
      <c r="QLD29" s="86"/>
      <c r="QLE29" s="86"/>
      <c r="QLF29" s="86"/>
      <c r="QLG29" s="86"/>
      <c r="QLH29" s="86"/>
      <c r="QLI29" s="86"/>
      <c r="QLJ29" s="86"/>
      <c r="QLK29" s="86"/>
      <c r="QLL29" s="86"/>
      <c r="QLM29" s="86"/>
      <c r="QLN29" s="86"/>
      <c r="QLO29" s="86"/>
      <c r="QLP29" s="86"/>
      <c r="QLQ29" s="86"/>
      <c r="QLR29" s="86"/>
      <c r="QLS29" s="86"/>
      <c r="QLT29" s="86"/>
      <c r="QLU29" s="86"/>
      <c r="QLV29" s="86"/>
      <c r="QLW29" s="86"/>
      <c r="QLX29" s="86"/>
      <c r="QLY29" s="86"/>
      <c r="QLZ29" s="86"/>
      <c r="QMA29" s="86"/>
      <c r="QMB29" s="86"/>
      <c r="QMC29" s="86"/>
      <c r="QMD29" s="86"/>
      <c r="QME29" s="86"/>
      <c r="QMF29" s="86"/>
      <c r="QMG29" s="86"/>
      <c r="QMH29" s="86"/>
      <c r="QMI29" s="86"/>
      <c r="QMJ29" s="86"/>
      <c r="QMK29" s="86"/>
      <c r="QML29" s="86"/>
      <c r="QMM29" s="86"/>
      <c r="QMN29" s="86"/>
      <c r="QMO29" s="86"/>
      <c r="QMP29" s="86"/>
      <c r="QMQ29" s="86"/>
      <c r="QMR29" s="86"/>
      <c r="QMS29" s="86"/>
      <c r="QMT29" s="86"/>
      <c r="QMU29" s="86"/>
      <c r="QMV29" s="86"/>
      <c r="QMW29" s="86"/>
      <c r="QMX29" s="86"/>
      <c r="QMY29" s="86"/>
      <c r="QMZ29" s="86"/>
      <c r="QNA29" s="86"/>
      <c r="QNB29" s="86"/>
      <c r="QNC29" s="86"/>
      <c r="QND29" s="86"/>
      <c r="QNE29" s="86"/>
      <c r="QNF29" s="86"/>
      <c r="QNG29" s="86"/>
      <c r="QNH29" s="86"/>
      <c r="QNI29" s="86"/>
      <c r="QNJ29" s="86"/>
      <c r="QNK29" s="86"/>
      <c r="QNL29" s="86"/>
      <c r="QNM29" s="86"/>
      <c r="QNN29" s="86"/>
      <c r="QNO29" s="86"/>
      <c r="QNP29" s="86"/>
      <c r="QNQ29" s="86"/>
      <c r="QNR29" s="86"/>
      <c r="QNS29" s="86"/>
      <c r="QNT29" s="86"/>
      <c r="QNU29" s="86"/>
      <c r="QNV29" s="86"/>
      <c r="QNW29" s="86"/>
      <c r="QNX29" s="86"/>
      <c r="QNY29" s="86"/>
      <c r="QNZ29" s="86"/>
      <c r="QOA29" s="86"/>
      <c r="QOB29" s="86"/>
      <c r="QOC29" s="86"/>
      <c r="QOD29" s="86"/>
      <c r="QOE29" s="86"/>
      <c r="QOF29" s="86"/>
      <c r="QOG29" s="86"/>
      <c r="QOH29" s="86"/>
      <c r="QOI29" s="86"/>
      <c r="QOJ29" s="86"/>
      <c r="QOK29" s="86"/>
      <c r="QOL29" s="86"/>
      <c r="QOM29" s="86"/>
      <c r="QON29" s="86"/>
      <c r="QOO29" s="86"/>
      <c r="QOP29" s="86"/>
      <c r="QOQ29" s="86"/>
      <c r="QOR29" s="86"/>
      <c r="QOS29" s="86"/>
      <c r="QOT29" s="86"/>
      <c r="QOU29" s="86"/>
      <c r="QOV29" s="86"/>
      <c r="QOW29" s="86"/>
      <c r="QOX29" s="86"/>
      <c r="QOY29" s="86"/>
      <c r="QOZ29" s="86"/>
      <c r="QPA29" s="86"/>
      <c r="QPB29" s="86"/>
      <c r="QPC29" s="86"/>
      <c r="QPD29" s="86"/>
      <c r="QPE29" s="86"/>
      <c r="QPF29" s="86"/>
      <c r="QPG29" s="86"/>
      <c r="QPH29" s="86"/>
      <c r="QPI29" s="86"/>
      <c r="QPJ29" s="86"/>
      <c r="QPK29" s="86"/>
      <c r="QPL29" s="86"/>
      <c r="QPM29" s="86"/>
      <c r="QPN29" s="86"/>
      <c r="QPO29" s="86"/>
      <c r="QPP29" s="86"/>
      <c r="QPQ29" s="86"/>
      <c r="QPR29" s="86"/>
      <c r="QPS29" s="86"/>
      <c r="QPT29" s="86"/>
      <c r="QPU29" s="86"/>
      <c r="QPV29" s="86"/>
      <c r="QPW29" s="86"/>
      <c r="QPX29" s="86"/>
      <c r="QPY29" s="86"/>
      <c r="QPZ29" s="86"/>
      <c r="QQA29" s="86"/>
      <c r="QQB29" s="86"/>
      <c r="QQC29" s="86"/>
      <c r="QQD29" s="86"/>
      <c r="QQE29" s="86"/>
      <c r="QQF29" s="86"/>
      <c r="QQG29" s="86"/>
      <c r="QQH29" s="86"/>
      <c r="QQI29" s="86"/>
      <c r="QQJ29" s="86"/>
      <c r="QQK29" s="86"/>
      <c r="QQL29" s="86"/>
      <c r="QQM29" s="86"/>
      <c r="QQN29" s="86"/>
      <c r="QQO29" s="86"/>
      <c r="QQP29" s="86"/>
      <c r="QQQ29" s="86"/>
      <c r="QQR29" s="86"/>
      <c r="QQS29" s="86"/>
      <c r="QQT29" s="86"/>
      <c r="QQU29" s="86"/>
      <c r="QQV29" s="86"/>
      <c r="QQW29" s="86"/>
      <c r="QQX29" s="86"/>
      <c r="QQY29" s="86"/>
      <c r="QQZ29" s="86"/>
      <c r="QRA29" s="86"/>
      <c r="QRB29" s="86"/>
      <c r="QRC29" s="86"/>
      <c r="QRD29" s="86"/>
      <c r="QRE29" s="86"/>
      <c r="QRF29" s="86"/>
      <c r="QRG29" s="86"/>
      <c r="QRH29" s="86"/>
      <c r="QRI29" s="86"/>
      <c r="QRJ29" s="86"/>
      <c r="QRK29" s="86"/>
      <c r="QRL29" s="86"/>
      <c r="QRM29" s="86"/>
      <c r="QRN29" s="86"/>
      <c r="QRO29" s="86"/>
      <c r="QRP29" s="86"/>
      <c r="QRQ29" s="86"/>
      <c r="QRR29" s="86"/>
      <c r="QRS29" s="86"/>
      <c r="QRT29" s="86"/>
      <c r="QRU29" s="86"/>
      <c r="QRV29" s="86"/>
      <c r="QRW29" s="86"/>
      <c r="QRX29" s="86"/>
      <c r="QRY29" s="86"/>
      <c r="QRZ29" s="86"/>
      <c r="QSA29" s="86"/>
      <c r="QSB29" s="86"/>
      <c r="QSC29" s="86"/>
      <c r="QSD29" s="86"/>
      <c r="QSE29" s="86"/>
      <c r="QSF29" s="86"/>
      <c r="QSG29" s="86"/>
      <c r="QSH29" s="86"/>
      <c r="QSI29" s="86"/>
      <c r="QSJ29" s="86"/>
      <c r="QSK29" s="86"/>
      <c r="QSL29" s="86"/>
      <c r="QSM29" s="86"/>
      <c r="QSN29" s="86"/>
      <c r="QSO29" s="86"/>
      <c r="QSP29" s="86"/>
      <c r="QSQ29" s="86"/>
      <c r="QSR29" s="86"/>
      <c r="QSS29" s="86"/>
      <c r="QST29" s="86"/>
      <c r="QSU29" s="86"/>
      <c r="QSV29" s="86"/>
      <c r="QSW29" s="86"/>
      <c r="QSX29" s="86"/>
      <c r="QSY29" s="86"/>
      <c r="QSZ29" s="86"/>
      <c r="QTA29" s="86"/>
      <c r="QTB29" s="86"/>
      <c r="QTC29" s="86"/>
      <c r="QTD29" s="86"/>
      <c r="QTE29" s="86"/>
      <c r="QTF29" s="86"/>
      <c r="QTG29" s="86"/>
      <c r="QTH29" s="86"/>
      <c r="QTI29" s="86"/>
      <c r="QTJ29" s="86"/>
      <c r="QTK29" s="86"/>
      <c r="QTL29" s="86"/>
      <c r="QTM29" s="86"/>
      <c r="QTN29" s="86"/>
      <c r="QTO29" s="86"/>
      <c r="QTP29" s="86"/>
      <c r="QTQ29" s="86"/>
      <c r="QTR29" s="86"/>
      <c r="QTS29" s="86"/>
      <c r="QTT29" s="86"/>
      <c r="QTU29" s="86"/>
      <c r="QTV29" s="86"/>
      <c r="QTW29" s="86"/>
      <c r="QTX29" s="86"/>
      <c r="QTY29" s="86"/>
      <c r="QTZ29" s="86"/>
      <c r="QUA29" s="86"/>
      <c r="QUB29" s="86"/>
      <c r="QUC29" s="86"/>
      <c r="QUD29" s="86"/>
      <c r="QUE29" s="86"/>
      <c r="QUF29" s="86"/>
      <c r="QUG29" s="86"/>
      <c r="QUH29" s="86"/>
      <c r="QUI29" s="86"/>
      <c r="QUJ29" s="86"/>
      <c r="QUK29" s="86"/>
      <c r="QUL29" s="86"/>
      <c r="QUM29" s="86"/>
      <c r="QUN29" s="86"/>
      <c r="QUO29" s="86"/>
      <c r="QUP29" s="86"/>
      <c r="QUQ29" s="86"/>
      <c r="QUR29" s="86"/>
      <c r="QUS29" s="86"/>
      <c r="QUT29" s="86"/>
      <c r="QUU29" s="86"/>
      <c r="QUV29" s="86"/>
      <c r="QUW29" s="86"/>
      <c r="QUX29" s="86"/>
      <c r="QUY29" s="86"/>
      <c r="QUZ29" s="86"/>
      <c r="QVA29" s="86"/>
      <c r="QVB29" s="86"/>
      <c r="QVC29" s="86"/>
      <c r="QVD29" s="86"/>
      <c r="QVE29" s="86"/>
      <c r="QVF29" s="86"/>
      <c r="QVG29" s="86"/>
      <c r="QVH29" s="86"/>
      <c r="QVI29" s="86"/>
      <c r="QVJ29" s="86"/>
      <c r="QVK29" s="86"/>
      <c r="QVL29" s="86"/>
      <c r="QVM29" s="86"/>
      <c r="QVN29" s="86"/>
      <c r="QVO29" s="86"/>
      <c r="QVP29" s="86"/>
      <c r="QVQ29" s="86"/>
      <c r="QVR29" s="86"/>
      <c r="QVS29" s="86"/>
      <c r="QVT29" s="86"/>
      <c r="QVU29" s="86"/>
      <c r="QVV29" s="86"/>
      <c r="QVW29" s="86"/>
      <c r="QVX29" s="86"/>
      <c r="QVY29" s="86"/>
      <c r="QVZ29" s="86"/>
      <c r="QWA29" s="86"/>
      <c r="QWB29" s="86"/>
      <c r="QWC29" s="86"/>
      <c r="QWD29" s="86"/>
      <c r="QWE29" s="86"/>
      <c r="QWF29" s="86"/>
      <c r="QWG29" s="86"/>
      <c r="QWH29" s="86"/>
      <c r="QWI29" s="86"/>
      <c r="QWJ29" s="86"/>
      <c r="QWK29" s="86"/>
      <c r="QWL29" s="86"/>
      <c r="QWM29" s="86"/>
      <c r="QWN29" s="86"/>
      <c r="QWO29" s="86"/>
      <c r="QWP29" s="86"/>
      <c r="QWQ29" s="86"/>
      <c r="QWR29" s="86"/>
      <c r="QWS29" s="86"/>
      <c r="QWT29" s="86"/>
      <c r="QWU29" s="86"/>
      <c r="QWV29" s="86"/>
      <c r="QWW29" s="86"/>
      <c r="QWX29" s="86"/>
      <c r="QWY29" s="86"/>
      <c r="QWZ29" s="86"/>
      <c r="QXA29" s="86"/>
      <c r="QXB29" s="86"/>
      <c r="QXC29" s="86"/>
      <c r="QXD29" s="86"/>
      <c r="QXE29" s="86"/>
      <c r="QXF29" s="86"/>
      <c r="QXG29" s="86"/>
      <c r="QXH29" s="86"/>
      <c r="QXI29" s="86"/>
      <c r="QXJ29" s="86"/>
      <c r="QXK29" s="86"/>
      <c r="QXL29" s="86"/>
      <c r="QXM29" s="86"/>
      <c r="QXN29" s="86"/>
      <c r="QXO29" s="86"/>
      <c r="QXP29" s="86"/>
      <c r="QXQ29" s="86"/>
      <c r="QXR29" s="86"/>
      <c r="QXS29" s="86"/>
      <c r="QXT29" s="86"/>
      <c r="QXU29" s="86"/>
      <c r="QXV29" s="86"/>
      <c r="QXW29" s="86"/>
      <c r="QXX29" s="86"/>
      <c r="QXY29" s="86"/>
      <c r="QXZ29" s="86"/>
      <c r="QYA29" s="86"/>
      <c r="QYB29" s="86"/>
      <c r="QYC29" s="86"/>
      <c r="QYD29" s="86"/>
      <c r="QYE29" s="86"/>
      <c r="QYF29" s="86"/>
      <c r="QYG29" s="86"/>
      <c r="QYH29" s="86"/>
      <c r="QYI29" s="86"/>
      <c r="QYJ29" s="86"/>
      <c r="QYK29" s="86"/>
      <c r="QYL29" s="86"/>
      <c r="QYM29" s="86"/>
      <c r="QYN29" s="86"/>
      <c r="QYO29" s="86"/>
      <c r="QYP29" s="86"/>
      <c r="QYQ29" s="86"/>
      <c r="QYR29" s="86"/>
      <c r="QYS29" s="86"/>
      <c r="QYT29" s="86"/>
      <c r="QYU29" s="86"/>
      <c r="QYV29" s="86"/>
      <c r="QYW29" s="86"/>
      <c r="QYX29" s="86"/>
      <c r="QYY29" s="86"/>
      <c r="QYZ29" s="86"/>
      <c r="QZA29" s="86"/>
      <c r="QZB29" s="86"/>
      <c r="QZC29" s="86"/>
      <c r="QZD29" s="86"/>
      <c r="QZE29" s="86"/>
      <c r="QZF29" s="86"/>
      <c r="QZG29" s="86"/>
      <c r="QZH29" s="86"/>
      <c r="QZI29" s="86"/>
      <c r="QZJ29" s="86"/>
      <c r="QZK29" s="86"/>
      <c r="QZL29" s="86"/>
      <c r="QZM29" s="86"/>
      <c r="QZN29" s="86"/>
      <c r="QZO29" s="86"/>
      <c r="QZP29" s="86"/>
      <c r="QZQ29" s="86"/>
      <c r="QZR29" s="86"/>
      <c r="QZS29" s="86"/>
      <c r="QZT29" s="86"/>
      <c r="QZU29" s="86"/>
      <c r="QZV29" s="86"/>
      <c r="QZW29" s="86"/>
      <c r="QZX29" s="86"/>
      <c r="QZY29" s="86"/>
      <c r="QZZ29" s="86"/>
      <c r="RAA29" s="86"/>
      <c r="RAB29" s="86"/>
      <c r="RAC29" s="86"/>
      <c r="RAD29" s="86"/>
      <c r="RAE29" s="86"/>
      <c r="RAF29" s="86"/>
      <c r="RAG29" s="86"/>
      <c r="RAH29" s="86"/>
      <c r="RAI29" s="86"/>
      <c r="RAJ29" s="86"/>
      <c r="RAK29" s="86"/>
      <c r="RAL29" s="86"/>
      <c r="RAM29" s="86"/>
      <c r="RAN29" s="86"/>
      <c r="RAO29" s="86"/>
      <c r="RAP29" s="86"/>
      <c r="RAQ29" s="86"/>
      <c r="RAR29" s="86"/>
      <c r="RAS29" s="86"/>
      <c r="RAT29" s="86"/>
      <c r="RAU29" s="86"/>
      <c r="RAV29" s="86"/>
      <c r="RAW29" s="86"/>
      <c r="RAX29" s="86"/>
      <c r="RAY29" s="86"/>
      <c r="RAZ29" s="86"/>
      <c r="RBA29" s="86"/>
      <c r="RBB29" s="86"/>
      <c r="RBC29" s="86"/>
      <c r="RBD29" s="86"/>
      <c r="RBE29" s="86"/>
      <c r="RBF29" s="86"/>
      <c r="RBG29" s="86"/>
      <c r="RBH29" s="86"/>
      <c r="RBI29" s="86"/>
      <c r="RBJ29" s="86"/>
      <c r="RBK29" s="86"/>
      <c r="RBL29" s="86"/>
      <c r="RBM29" s="86"/>
      <c r="RBN29" s="86"/>
      <c r="RBO29" s="86"/>
      <c r="RBP29" s="86"/>
      <c r="RBQ29" s="86"/>
      <c r="RBR29" s="86"/>
      <c r="RBS29" s="86"/>
      <c r="RBT29" s="86"/>
      <c r="RBU29" s="86"/>
      <c r="RBV29" s="86"/>
      <c r="RBW29" s="86"/>
      <c r="RBX29" s="86"/>
      <c r="RBY29" s="86"/>
      <c r="RBZ29" s="86"/>
      <c r="RCA29" s="86"/>
      <c r="RCB29" s="86"/>
      <c r="RCC29" s="86"/>
      <c r="RCD29" s="86"/>
      <c r="RCE29" s="86"/>
      <c r="RCF29" s="86"/>
      <c r="RCG29" s="86"/>
      <c r="RCH29" s="86"/>
      <c r="RCI29" s="86"/>
      <c r="RCJ29" s="86"/>
      <c r="RCK29" s="86"/>
      <c r="RCL29" s="86"/>
      <c r="RCM29" s="86"/>
      <c r="RCN29" s="86"/>
      <c r="RCO29" s="86"/>
      <c r="RCP29" s="86"/>
      <c r="RCQ29" s="86"/>
      <c r="RCR29" s="86"/>
      <c r="RCS29" s="86"/>
      <c r="RCT29" s="86"/>
      <c r="RCU29" s="86"/>
      <c r="RCV29" s="86"/>
      <c r="RCW29" s="86"/>
      <c r="RCX29" s="86"/>
      <c r="RCY29" s="86"/>
      <c r="RCZ29" s="86"/>
      <c r="RDA29" s="86"/>
      <c r="RDB29" s="86"/>
      <c r="RDC29" s="86"/>
      <c r="RDD29" s="86"/>
      <c r="RDE29" s="86"/>
      <c r="RDF29" s="86"/>
      <c r="RDG29" s="86"/>
      <c r="RDH29" s="86"/>
      <c r="RDI29" s="86"/>
      <c r="RDJ29" s="86"/>
      <c r="RDK29" s="86"/>
      <c r="RDL29" s="86"/>
      <c r="RDM29" s="86"/>
      <c r="RDN29" s="86"/>
      <c r="RDO29" s="86"/>
      <c r="RDP29" s="86"/>
      <c r="RDQ29" s="86"/>
      <c r="RDR29" s="86"/>
      <c r="RDS29" s="86"/>
      <c r="RDT29" s="86"/>
      <c r="RDU29" s="86"/>
      <c r="RDV29" s="86"/>
      <c r="RDW29" s="86"/>
      <c r="RDX29" s="86"/>
      <c r="RDY29" s="86"/>
      <c r="RDZ29" s="86"/>
      <c r="REA29" s="86"/>
      <c r="REB29" s="86"/>
      <c r="REC29" s="86"/>
      <c r="RED29" s="86"/>
      <c r="REE29" s="86"/>
      <c r="REF29" s="86"/>
      <c r="REG29" s="86"/>
      <c r="REH29" s="86"/>
      <c r="REI29" s="86"/>
      <c r="REJ29" s="86"/>
      <c r="REK29" s="86"/>
      <c r="REL29" s="86"/>
      <c r="REM29" s="86"/>
      <c r="REN29" s="86"/>
      <c r="REO29" s="86"/>
      <c r="REP29" s="86"/>
      <c r="REQ29" s="86"/>
      <c r="RER29" s="86"/>
      <c r="RES29" s="86"/>
      <c r="RET29" s="86"/>
      <c r="REU29" s="86"/>
      <c r="REV29" s="86"/>
      <c r="REW29" s="86"/>
      <c r="REX29" s="86"/>
      <c r="REY29" s="86"/>
      <c r="REZ29" s="86"/>
      <c r="RFA29" s="86"/>
      <c r="RFB29" s="86"/>
      <c r="RFC29" s="86"/>
      <c r="RFD29" s="86"/>
      <c r="RFE29" s="86"/>
      <c r="RFF29" s="86"/>
      <c r="RFG29" s="86"/>
      <c r="RFH29" s="86"/>
      <c r="RFI29" s="86"/>
      <c r="RFJ29" s="86"/>
      <c r="RFK29" s="86"/>
      <c r="RFL29" s="86"/>
      <c r="RFM29" s="86"/>
      <c r="RFN29" s="86"/>
      <c r="RFO29" s="86"/>
      <c r="RFP29" s="86"/>
      <c r="RFQ29" s="86"/>
      <c r="RFR29" s="86"/>
      <c r="RFS29" s="86"/>
      <c r="RFT29" s="86"/>
      <c r="RFU29" s="86"/>
      <c r="RFV29" s="86"/>
      <c r="RFW29" s="86"/>
      <c r="RFX29" s="86"/>
      <c r="RFY29" s="86"/>
      <c r="RFZ29" s="86"/>
      <c r="RGA29" s="86"/>
      <c r="RGB29" s="86"/>
      <c r="RGC29" s="86"/>
      <c r="RGD29" s="86"/>
      <c r="RGE29" s="86"/>
      <c r="RGF29" s="86"/>
      <c r="RGG29" s="86"/>
      <c r="RGH29" s="86"/>
      <c r="RGI29" s="86"/>
      <c r="RGJ29" s="86"/>
      <c r="RGK29" s="86"/>
      <c r="RGL29" s="86"/>
      <c r="RGM29" s="86"/>
      <c r="RGN29" s="86"/>
      <c r="RGO29" s="86"/>
      <c r="RGP29" s="86"/>
      <c r="RGQ29" s="86"/>
      <c r="RGR29" s="86"/>
      <c r="RGS29" s="86"/>
      <c r="RGT29" s="86"/>
      <c r="RGU29" s="86"/>
      <c r="RGV29" s="86"/>
      <c r="RGW29" s="86"/>
      <c r="RGX29" s="86"/>
      <c r="RGY29" s="86"/>
      <c r="RGZ29" s="86"/>
      <c r="RHA29" s="86"/>
      <c r="RHB29" s="86"/>
      <c r="RHC29" s="86"/>
      <c r="RHD29" s="86"/>
      <c r="RHE29" s="86"/>
      <c r="RHF29" s="86"/>
      <c r="RHG29" s="86"/>
      <c r="RHH29" s="86"/>
      <c r="RHI29" s="86"/>
      <c r="RHJ29" s="86"/>
      <c r="RHK29" s="86"/>
      <c r="RHL29" s="86"/>
      <c r="RHM29" s="86"/>
      <c r="RHN29" s="86"/>
      <c r="RHO29" s="86"/>
      <c r="RHP29" s="86"/>
      <c r="RHQ29" s="86"/>
      <c r="RHR29" s="86"/>
      <c r="RHS29" s="86"/>
      <c r="RHT29" s="86"/>
      <c r="RHU29" s="86"/>
      <c r="RHV29" s="86"/>
      <c r="RHW29" s="86"/>
      <c r="RHX29" s="86"/>
      <c r="RHY29" s="86"/>
      <c r="RHZ29" s="86"/>
      <c r="RIA29" s="86"/>
      <c r="RIB29" s="86"/>
      <c r="RIC29" s="86"/>
      <c r="RID29" s="86"/>
      <c r="RIE29" s="86"/>
      <c r="RIF29" s="86"/>
      <c r="RIG29" s="86"/>
      <c r="RIH29" s="86"/>
      <c r="RII29" s="86"/>
      <c r="RIJ29" s="86"/>
      <c r="RIK29" s="86"/>
      <c r="RIL29" s="86"/>
      <c r="RIM29" s="86"/>
      <c r="RIN29" s="86"/>
      <c r="RIO29" s="86"/>
      <c r="RIP29" s="86"/>
      <c r="RIQ29" s="86"/>
      <c r="RIR29" s="86"/>
      <c r="RIS29" s="86"/>
      <c r="RIT29" s="86"/>
      <c r="RIU29" s="86"/>
      <c r="RIV29" s="86"/>
      <c r="RIW29" s="86"/>
      <c r="RIX29" s="86"/>
      <c r="RIY29" s="86"/>
      <c r="RIZ29" s="86"/>
      <c r="RJA29" s="86"/>
      <c r="RJB29" s="86"/>
      <c r="RJC29" s="86"/>
      <c r="RJD29" s="86"/>
      <c r="RJE29" s="86"/>
      <c r="RJF29" s="86"/>
      <c r="RJG29" s="86"/>
      <c r="RJH29" s="86"/>
      <c r="RJI29" s="86"/>
      <c r="RJJ29" s="86"/>
      <c r="RJK29" s="86"/>
      <c r="RJL29" s="86"/>
      <c r="RJM29" s="86"/>
      <c r="RJN29" s="86"/>
      <c r="RJO29" s="86"/>
      <c r="RJP29" s="86"/>
      <c r="RJQ29" s="86"/>
      <c r="RJR29" s="86"/>
      <c r="RJS29" s="86"/>
      <c r="RJT29" s="86"/>
      <c r="RJU29" s="86"/>
      <c r="RJV29" s="86"/>
      <c r="RJW29" s="86"/>
      <c r="RJX29" s="86"/>
      <c r="RJY29" s="86"/>
      <c r="RJZ29" s="86"/>
      <c r="RKA29" s="86"/>
      <c r="RKB29" s="86"/>
      <c r="RKC29" s="86"/>
      <c r="RKD29" s="86"/>
      <c r="RKE29" s="86"/>
      <c r="RKF29" s="86"/>
      <c r="RKG29" s="86"/>
      <c r="RKH29" s="86"/>
      <c r="RKI29" s="86"/>
      <c r="RKJ29" s="86"/>
      <c r="RKK29" s="86"/>
      <c r="RKL29" s="86"/>
      <c r="RKM29" s="86"/>
      <c r="RKN29" s="86"/>
      <c r="RKO29" s="86"/>
      <c r="RKP29" s="86"/>
      <c r="RKQ29" s="86"/>
      <c r="RKR29" s="86"/>
      <c r="RKS29" s="86"/>
      <c r="RKT29" s="86"/>
      <c r="RKU29" s="86"/>
      <c r="RKV29" s="86"/>
      <c r="RKW29" s="86"/>
      <c r="RKX29" s="86"/>
      <c r="RKY29" s="86"/>
      <c r="RKZ29" s="86"/>
      <c r="RLA29" s="86"/>
      <c r="RLB29" s="86"/>
      <c r="RLC29" s="86"/>
      <c r="RLD29" s="86"/>
      <c r="RLE29" s="86"/>
      <c r="RLF29" s="86"/>
      <c r="RLG29" s="86"/>
      <c r="RLH29" s="86"/>
      <c r="RLI29" s="86"/>
      <c r="RLJ29" s="86"/>
      <c r="RLK29" s="86"/>
      <c r="RLL29" s="86"/>
      <c r="RLM29" s="86"/>
      <c r="RLN29" s="86"/>
      <c r="RLO29" s="86"/>
      <c r="RLP29" s="86"/>
      <c r="RLQ29" s="86"/>
      <c r="RLR29" s="86"/>
      <c r="RLS29" s="86"/>
      <c r="RLT29" s="86"/>
      <c r="RLU29" s="86"/>
      <c r="RLV29" s="86"/>
      <c r="RLW29" s="86"/>
      <c r="RLX29" s="86"/>
      <c r="RLY29" s="86"/>
      <c r="RLZ29" s="86"/>
      <c r="RMA29" s="86"/>
      <c r="RMB29" s="86"/>
      <c r="RMC29" s="86"/>
      <c r="RMD29" s="86"/>
      <c r="RME29" s="86"/>
      <c r="RMF29" s="86"/>
      <c r="RMG29" s="86"/>
      <c r="RMH29" s="86"/>
      <c r="RMI29" s="86"/>
      <c r="RMJ29" s="86"/>
      <c r="RMK29" s="86"/>
      <c r="RML29" s="86"/>
      <c r="RMM29" s="86"/>
      <c r="RMN29" s="86"/>
      <c r="RMO29" s="86"/>
      <c r="RMP29" s="86"/>
      <c r="RMQ29" s="86"/>
      <c r="RMR29" s="86"/>
      <c r="RMS29" s="86"/>
      <c r="RMT29" s="86"/>
      <c r="RMU29" s="86"/>
      <c r="RMV29" s="86"/>
      <c r="RMW29" s="86"/>
      <c r="RMX29" s="86"/>
      <c r="RMY29" s="86"/>
      <c r="RMZ29" s="86"/>
      <c r="RNA29" s="86"/>
      <c r="RNB29" s="86"/>
      <c r="RNC29" s="86"/>
      <c r="RND29" s="86"/>
      <c r="RNE29" s="86"/>
      <c r="RNF29" s="86"/>
      <c r="RNG29" s="86"/>
      <c r="RNH29" s="86"/>
      <c r="RNI29" s="86"/>
      <c r="RNJ29" s="86"/>
      <c r="RNK29" s="86"/>
      <c r="RNL29" s="86"/>
      <c r="RNM29" s="86"/>
      <c r="RNN29" s="86"/>
      <c r="RNO29" s="86"/>
      <c r="RNP29" s="86"/>
      <c r="RNQ29" s="86"/>
      <c r="RNR29" s="86"/>
      <c r="RNS29" s="86"/>
      <c r="RNT29" s="86"/>
      <c r="RNU29" s="86"/>
      <c r="RNV29" s="86"/>
      <c r="RNW29" s="86"/>
      <c r="RNX29" s="86"/>
      <c r="RNY29" s="86"/>
      <c r="RNZ29" s="86"/>
      <c r="ROA29" s="86"/>
      <c r="ROB29" s="86"/>
      <c r="ROC29" s="86"/>
      <c r="ROD29" s="86"/>
      <c r="ROE29" s="86"/>
      <c r="ROF29" s="86"/>
      <c r="ROG29" s="86"/>
      <c r="ROH29" s="86"/>
      <c r="ROI29" s="86"/>
      <c r="ROJ29" s="86"/>
      <c r="ROK29" s="86"/>
      <c r="ROL29" s="86"/>
      <c r="ROM29" s="86"/>
      <c r="RON29" s="86"/>
      <c r="ROO29" s="86"/>
      <c r="ROP29" s="86"/>
      <c r="ROQ29" s="86"/>
      <c r="ROR29" s="86"/>
      <c r="ROS29" s="86"/>
      <c r="ROT29" s="86"/>
      <c r="ROU29" s="86"/>
      <c r="ROV29" s="86"/>
      <c r="ROW29" s="86"/>
      <c r="ROX29" s="86"/>
      <c r="ROY29" s="86"/>
      <c r="ROZ29" s="86"/>
      <c r="RPA29" s="86"/>
      <c r="RPB29" s="86"/>
      <c r="RPC29" s="86"/>
      <c r="RPD29" s="86"/>
      <c r="RPE29" s="86"/>
      <c r="RPF29" s="86"/>
      <c r="RPG29" s="86"/>
      <c r="RPH29" s="86"/>
      <c r="RPI29" s="86"/>
      <c r="RPJ29" s="86"/>
      <c r="RPK29" s="86"/>
      <c r="RPL29" s="86"/>
      <c r="RPM29" s="86"/>
      <c r="RPN29" s="86"/>
      <c r="RPO29" s="86"/>
      <c r="RPP29" s="86"/>
      <c r="RPQ29" s="86"/>
      <c r="RPR29" s="86"/>
      <c r="RPS29" s="86"/>
      <c r="RPT29" s="86"/>
      <c r="RPU29" s="86"/>
      <c r="RPV29" s="86"/>
      <c r="RPW29" s="86"/>
      <c r="RPX29" s="86"/>
      <c r="RPY29" s="86"/>
      <c r="RPZ29" s="86"/>
      <c r="RQA29" s="86"/>
      <c r="RQB29" s="86"/>
      <c r="RQC29" s="86"/>
      <c r="RQD29" s="86"/>
      <c r="RQE29" s="86"/>
      <c r="RQF29" s="86"/>
      <c r="RQG29" s="86"/>
      <c r="RQH29" s="86"/>
      <c r="RQI29" s="86"/>
      <c r="RQJ29" s="86"/>
      <c r="RQK29" s="86"/>
      <c r="RQL29" s="86"/>
      <c r="RQM29" s="86"/>
      <c r="RQN29" s="86"/>
      <c r="RQO29" s="86"/>
      <c r="RQP29" s="86"/>
      <c r="RQQ29" s="86"/>
      <c r="RQR29" s="86"/>
      <c r="RQS29" s="86"/>
      <c r="RQT29" s="86"/>
      <c r="RQU29" s="86"/>
      <c r="RQV29" s="86"/>
      <c r="RQW29" s="86"/>
      <c r="RQX29" s="86"/>
      <c r="RQY29" s="86"/>
      <c r="RQZ29" s="86"/>
      <c r="RRA29" s="86"/>
      <c r="RRB29" s="86"/>
      <c r="RRC29" s="86"/>
      <c r="RRD29" s="86"/>
      <c r="RRE29" s="86"/>
      <c r="RRF29" s="86"/>
      <c r="RRG29" s="86"/>
      <c r="RRH29" s="86"/>
      <c r="RRI29" s="86"/>
      <c r="RRJ29" s="86"/>
      <c r="RRK29" s="86"/>
      <c r="RRL29" s="86"/>
      <c r="RRM29" s="86"/>
      <c r="RRN29" s="86"/>
      <c r="RRO29" s="86"/>
      <c r="RRP29" s="86"/>
      <c r="RRQ29" s="86"/>
      <c r="RRR29" s="86"/>
      <c r="RRS29" s="86"/>
      <c r="RRT29" s="86"/>
      <c r="RRU29" s="86"/>
      <c r="RRV29" s="86"/>
      <c r="RRW29" s="86"/>
      <c r="RRX29" s="86"/>
      <c r="RRY29" s="86"/>
      <c r="RRZ29" s="86"/>
      <c r="RSA29" s="86"/>
      <c r="RSB29" s="86"/>
      <c r="RSC29" s="86"/>
      <c r="RSD29" s="86"/>
      <c r="RSE29" s="86"/>
      <c r="RSF29" s="86"/>
      <c r="RSG29" s="86"/>
      <c r="RSH29" s="86"/>
      <c r="RSI29" s="86"/>
      <c r="RSJ29" s="86"/>
      <c r="RSK29" s="86"/>
      <c r="RSL29" s="86"/>
      <c r="RSM29" s="86"/>
      <c r="RSN29" s="86"/>
      <c r="RSO29" s="86"/>
      <c r="RSP29" s="86"/>
      <c r="RSQ29" s="86"/>
      <c r="RSR29" s="86"/>
      <c r="RSS29" s="86"/>
      <c r="RST29" s="86"/>
      <c r="RSU29" s="86"/>
      <c r="RSV29" s="86"/>
      <c r="RSW29" s="86"/>
      <c r="RSX29" s="86"/>
      <c r="RSY29" s="86"/>
      <c r="RSZ29" s="86"/>
      <c r="RTA29" s="86"/>
      <c r="RTB29" s="86"/>
      <c r="RTC29" s="86"/>
      <c r="RTD29" s="86"/>
      <c r="RTE29" s="86"/>
      <c r="RTF29" s="86"/>
      <c r="RTG29" s="86"/>
      <c r="RTH29" s="86"/>
      <c r="RTI29" s="86"/>
      <c r="RTJ29" s="86"/>
      <c r="RTK29" s="86"/>
      <c r="RTL29" s="86"/>
      <c r="RTM29" s="86"/>
      <c r="RTN29" s="86"/>
      <c r="RTO29" s="86"/>
      <c r="RTP29" s="86"/>
      <c r="RTQ29" s="86"/>
      <c r="RTR29" s="86"/>
      <c r="RTS29" s="86"/>
      <c r="RTT29" s="86"/>
      <c r="RTU29" s="86"/>
      <c r="RTV29" s="86"/>
      <c r="RTW29" s="86"/>
      <c r="RTX29" s="86"/>
      <c r="RTY29" s="86"/>
      <c r="RTZ29" s="86"/>
      <c r="RUA29" s="86"/>
      <c r="RUB29" s="86"/>
      <c r="RUC29" s="86"/>
      <c r="RUD29" s="86"/>
      <c r="RUE29" s="86"/>
      <c r="RUF29" s="86"/>
      <c r="RUG29" s="86"/>
      <c r="RUH29" s="86"/>
      <c r="RUI29" s="86"/>
      <c r="RUJ29" s="86"/>
      <c r="RUK29" s="86"/>
      <c r="RUL29" s="86"/>
      <c r="RUM29" s="86"/>
      <c r="RUN29" s="86"/>
      <c r="RUO29" s="86"/>
      <c r="RUP29" s="86"/>
      <c r="RUQ29" s="86"/>
      <c r="RUR29" s="86"/>
      <c r="RUS29" s="86"/>
      <c r="RUT29" s="86"/>
      <c r="RUU29" s="86"/>
      <c r="RUV29" s="86"/>
      <c r="RUW29" s="86"/>
      <c r="RUX29" s="86"/>
      <c r="RUY29" s="86"/>
      <c r="RUZ29" s="86"/>
      <c r="RVA29" s="86"/>
      <c r="RVB29" s="86"/>
      <c r="RVC29" s="86"/>
      <c r="RVD29" s="86"/>
      <c r="RVE29" s="86"/>
      <c r="RVF29" s="86"/>
      <c r="RVG29" s="86"/>
      <c r="RVH29" s="86"/>
      <c r="RVI29" s="86"/>
      <c r="RVJ29" s="86"/>
      <c r="RVK29" s="86"/>
      <c r="RVL29" s="86"/>
      <c r="RVM29" s="86"/>
      <c r="RVN29" s="86"/>
      <c r="RVO29" s="86"/>
      <c r="RVP29" s="86"/>
      <c r="RVQ29" s="86"/>
      <c r="RVR29" s="86"/>
      <c r="RVS29" s="86"/>
      <c r="RVT29" s="86"/>
      <c r="RVU29" s="86"/>
      <c r="RVV29" s="86"/>
      <c r="RVW29" s="86"/>
      <c r="RVX29" s="86"/>
      <c r="RVY29" s="86"/>
      <c r="RVZ29" s="86"/>
      <c r="RWA29" s="86"/>
      <c r="RWB29" s="86"/>
      <c r="RWC29" s="86"/>
      <c r="RWD29" s="86"/>
      <c r="RWE29" s="86"/>
      <c r="RWF29" s="86"/>
      <c r="RWG29" s="86"/>
      <c r="RWH29" s="86"/>
      <c r="RWI29" s="86"/>
      <c r="RWJ29" s="86"/>
      <c r="RWK29" s="86"/>
      <c r="RWL29" s="86"/>
      <c r="RWM29" s="86"/>
      <c r="RWN29" s="86"/>
      <c r="RWO29" s="86"/>
      <c r="RWP29" s="86"/>
      <c r="RWQ29" s="86"/>
      <c r="RWR29" s="86"/>
      <c r="RWS29" s="86"/>
      <c r="RWT29" s="86"/>
      <c r="RWU29" s="86"/>
      <c r="RWV29" s="86"/>
      <c r="RWW29" s="86"/>
      <c r="RWX29" s="86"/>
      <c r="RWY29" s="86"/>
      <c r="RWZ29" s="86"/>
      <c r="RXA29" s="86"/>
      <c r="RXB29" s="86"/>
      <c r="RXC29" s="86"/>
      <c r="RXD29" s="86"/>
      <c r="RXE29" s="86"/>
      <c r="RXF29" s="86"/>
      <c r="RXG29" s="86"/>
      <c r="RXH29" s="86"/>
      <c r="RXI29" s="86"/>
      <c r="RXJ29" s="86"/>
      <c r="RXK29" s="86"/>
      <c r="RXL29" s="86"/>
      <c r="RXM29" s="86"/>
      <c r="RXN29" s="86"/>
      <c r="RXO29" s="86"/>
      <c r="RXP29" s="86"/>
      <c r="RXQ29" s="86"/>
      <c r="RXR29" s="86"/>
      <c r="RXS29" s="86"/>
      <c r="RXT29" s="86"/>
      <c r="RXU29" s="86"/>
      <c r="RXV29" s="86"/>
      <c r="RXW29" s="86"/>
      <c r="RXX29" s="86"/>
      <c r="RXY29" s="86"/>
      <c r="RXZ29" s="86"/>
      <c r="RYA29" s="86"/>
      <c r="RYB29" s="86"/>
      <c r="RYC29" s="86"/>
      <c r="RYD29" s="86"/>
      <c r="RYE29" s="86"/>
      <c r="RYF29" s="86"/>
      <c r="RYG29" s="86"/>
      <c r="RYH29" s="86"/>
      <c r="RYI29" s="86"/>
      <c r="RYJ29" s="86"/>
      <c r="RYK29" s="86"/>
      <c r="RYL29" s="86"/>
      <c r="RYM29" s="86"/>
      <c r="RYN29" s="86"/>
      <c r="RYO29" s="86"/>
      <c r="RYP29" s="86"/>
      <c r="RYQ29" s="86"/>
      <c r="RYR29" s="86"/>
      <c r="RYS29" s="86"/>
      <c r="RYT29" s="86"/>
      <c r="RYU29" s="86"/>
      <c r="RYV29" s="86"/>
      <c r="RYW29" s="86"/>
      <c r="RYX29" s="86"/>
      <c r="RYY29" s="86"/>
      <c r="RYZ29" s="86"/>
      <c r="RZA29" s="86"/>
      <c r="RZB29" s="86"/>
      <c r="RZC29" s="86"/>
      <c r="RZD29" s="86"/>
      <c r="RZE29" s="86"/>
      <c r="RZF29" s="86"/>
      <c r="RZG29" s="86"/>
      <c r="RZH29" s="86"/>
      <c r="RZI29" s="86"/>
      <c r="RZJ29" s="86"/>
      <c r="RZK29" s="86"/>
      <c r="RZL29" s="86"/>
      <c r="RZM29" s="86"/>
      <c r="RZN29" s="86"/>
      <c r="RZO29" s="86"/>
      <c r="RZP29" s="86"/>
      <c r="RZQ29" s="86"/>
      <c r="RZR29" s="86"/>
      <c r="RZS29" s="86"/>
      <c r="RZT29" s="86"/>
      <c r="RZU29" s="86"/>
      <c r="RZV29" s="86"/>
      <c r="RZW29" s="86"/>
      <c r="RZX29" s="86"/>
      <c r="RZY29" s="86"/>
      <c r="RZZ29" s="86"/>
      <c r="SAA29" s="86"/>
      <c r="SAB29" s="86"/>
      <c r="SAC29" s="86"/>
      <c r="SAD29" s="86"/>
      <c r="SAE29" s="86"/>
      <c r="SAF29" s="86"/>
      <c r="SAG29" s="86"/>
      <c r="SAH29" s="86"/>
      <c r="SAI29" s="86"/>
      <c r="SAJ29" s="86"/>
      <c r="SAK29" s="86"/>
      <c r="SAL29" s="86"/>
      <c r="SAM29" s="86"/>
      <c r="SAN29" s="86"/>
      <c r="SAO29" s="86"/>
      <c r="SAP29" s="86"/>
      <c r="SAQ29" s="86"/>
      <c r="SAR29" s="86"/>
      <c r="SAS29" s="86"/>
      <c r="SAT29" s="86"/>
      <c r="SAU29" s="86"/>
      <c r="SAV29" s="86"/>
      <c r="SAW29" s="86"/>
      <c r="SAX29" s="86"/>
      <c r="SAY29" s="86"/>
      <c r="SAZ29" s="86"/>
      <c r="SBA29" s="86"/>
      <c r="SBB29" s="86"/>
      <c r="SBC29" s="86"/>
      <c r="SBD29" s="86"/>
      <c r="SBE29" s="86"/>
      <c r="SBF29" s="86"/>
      <c r="SBG29" s="86"/>
      <c r="SBH29" s="86"/>
      <c r="SBI29" s="86"/>
      <c r="SBJ29" s="86"/>
      <c r="SBK29" s="86"/>
      <c r="SBL29" s="86"/>
      <c r="SBM29" s="86"/>
      <c r="SBN29" s="86"/>
      <c r="SBO29" s="86"/>
      <c r="SBP29" s="86"/>
      <c r="SBQ29" s="86"/>
      <c r="SBR29" s="86"/>
      <c r="SBS29" s="86"/>
      <c r="SBT29" s="86"/>
      <c r="SBU29" s="86"/>
      <c r="SBV29" s="86"/>
      <c r="SBW29" s="86"/>
      <c r="SBX29" s="86"/>
      <c r="SBY29" s="86"/>
      <c r="SBZ29" s="86"/>
      <c r="SCA29" s="86"/>
      <c r="SCB29" s="86"/>
      <c r="SCC29" s="86"/>
      <c r="SCD29" s="86"/>
      <c r="SCE29" s="86"/>
      <c r="SCF29" s="86"/>
      <c r="SCG29" s="86"/>
      <c r="SCH29" s="86"/>
      <c r="SCI29" s="86"/>
      <c r="SCJ29" s="86"/>
      <c r="SCK29" s="86"/>
      <c r="SCL29" s="86"/>
      <c r="SCM29" s="86"/>
      <c r="SCN29" s="86"/>
      <c r="SCO29" s="86"/>
      <c r="SCP29" s="86"/>
      <c r="SCQ29" s="86"/>
      <c r="SCR29" s="86"/>
      <c r="SCS29" s="86"/>
      <c r="SCT29" s="86"/>
      <c r="SCU29" s="86"/>
      <c r="SCV29" s="86"/>
      <c r="SCW29" s="86"/>
      <c r="SCX29" s="86"/>
      <c r="SCY29" s="86"/>
      <c r="SCZ29" s="86"/>
      <c r="SDA29" s="86"/>
      <c r="SDB29" s="86"/>
      <c r="SDC29" s="86"/>
      <c r="SDD29" s="86"/>
      <c r="SDE29" s="86"/>
      <c r="SDF29" s="86"/>
      <c r="SDG29" s="86"/>
      <c r="SDH29" s="86"/>
      <c r="SDI29" s="86"/>
      <c r="SDJ29" s="86"/>
      <c r="SDK29" s="86"/>
      <c r="SDL29" s="86"/>
      <c r="SDM29" s="86"/>
      <c r="SDN29" s="86"/>
      <c r="SDO29" s="86"/>
      <c r="SDP29" s="86"/>
      <c r="SDQ29" s="86"/>
      <c r="SDR29" s="86"/>
      <c r="SDS29" s="86"/>
      <c r="SDT29" s="86"/>
      <c r="SDU29" s="86"/>
      <c r="SDV29" s="86"/>
      <c r="SDW29" s="86"/>
      <c r="SDX29" s="86"/>
      <c r="SDY29" s="86"/>
      <c r="SDZ29" s="86"/>
      <c r="SEA29" s="86"/>
      <c r="SEB29" s="86"/>
      <c r="SEC29" s="86"/>
      <c r="SED29" s="86"/>
      <c r="SEE29" s="86"/>
      <c r="SEF29" s="86"/>
      <c r="SEG29" s="86"/>
      <c r="SEH29" s="86"/>
      <c r="SEI29" s="86"/>
      <c r="SEJ29" s="86"/>
      <c r="SEK29" s="86"/>
      <c r="SEL29" s="86"/>
      <c r="SEM29" s="86"/>
      <c r="SEN29" s="86"/>
      <c r="SEO29" s="86"/>
      <c r="SEP29" s="86"/>
      <c r="SEQ29" s="86"/>
      <c r="SER29" s="86"/>
      <c r="SES29" s="86"/>
      <c r="SET29" s="86"/>
      <c r="SEU29" s="86"/>
      <c r="SEV29" s="86"/>
      <c r="SEW29" s="86"/>
      <c r="SEX29" s="86"/>
      <c r="SEY29" s="86"/>
      <c r="SEZ29" s="86"/>
      <c r="SFA29" s="86"/>
      <c r="SFB29" s="86"/>
      <c r="SFC29" s="86"/>
      <c r="SFD29" s="86"/>
      <c r="SFE29" s="86"/>
      <c r="SFF29" s="86"/>
      <c r="SFG29" s="86"/>
      <c r="SFH29" s="86"/>
      <c r="SFI29" s="86"/>
      <c r="SFJ29" s="86"/>
      <c r="SFK29" s="86"/>
      <c r="SFL29" s="86"/>
      <c r="SFM29" s="86"/>
      <c r="SFN29" s="86"/>
      <c r="SFO29" s="86"/>
      <c r="SFP29" s="86"/>
      <c r="SFQ29" s="86"/>
      <c r="SFR29" s="86"/>
      <c r="SFS29" s="86"/>
      <c r="SFT29" s="86"/>
      <c r="SFU29" s="86"/>
      <c r="SFV29" s="86"/>
      <c r="SFW29" s="86"/>
      <c r="SFX29" s="86"/>
      <c r="SFY29" s="86"/>
      <c r="SFZ29" s="86"/>
      <c r="SGA29" s="86"/>
      <c r="SGB29" s="86"/>
      <c r="SGC29" s="86"/>
      <c r="SGD29" s="86"/>
      <c r="SGE29" s="86"/>
      <c r="SGF29" s="86"/>
      <c r="SGG29" s="86"/>
      <c r="SGH29" s="86"/>
      <c r="SGI29" s="86"/>
      <c r="SGJ29" s="86"/>
      <c r="SGK29" s="86"/>
      <c r="SGL29" s="86"/>
      <c r="SGM29" s="86"/>
      <c r="SGN29" s="86"/>
      <c r="SGO29" s="86"/>
      <c r="SGP29" s="86"/>
      <c r="SGQ29" s="86"/>
      <c r="SGR29" s="86"/>
      <c r="SGS29" s="86"/>
      <c r="SGT29" s="86"/>
      <c r="SGU29" s="86"/>
      <c r="SGV29" s="86"/>
      <c r="SGW29" s="86"/>
      <c r="SGX29" s="86"/>
      <c r="SGY29" s="86"/>
      <c r="SGZ29" s="86"/>
      <c r="SHA29" s="86"/>
      <c r="SHB29" s="86"/>
      <c r="SHC29" s="86"/>
      <c r="SHD29" s="86"/>
      <c r="SHE29" s="86"/>
      <c r="SHF29" s="86"/>
      <c r="SHG29" s="86"/>
      <c r="SHH29" s="86"/>
      <c r="SHI29" s="86"/>
      <c r="SHJ29" s="86"/>
      <c r="SHK29" s="86"/>
      <c r="SHL29" s="86"/>
      <c r="SHM29" s="86"/>
      <c r="SHN29" s="86"/>
      <c r="SHO29" s="86"/>
      <c r="SHP29" s="86"/>
      <c r="SHQ29" s="86"/>
      <c r="SHR29" s="86"/>
      <c r="SHS29" s="86"/>
      <c r="SHT29" s="86"/>
      <c r="SHU29" s="86"/>
      <c r="SHV29" s="86"/>
      <c r="SHW29" s="86"/>
      <c r="SHX29" s="86"/>
      <c r="SHY29" s="86"/>
      <c r="SHZ29" s="86"/>
      <c r="SIA29" s="86"/>
      <c r="SIB29" s="86"/>
      <c r="SIC29" s="86"/>
      <c r="SID29" s="86"/>
      <c r="SIE29" s="86"/>
      <c r="SIF29" s="86"/>
      <c r="SIG29" s="86"/>
      <c r="SIH29" s="86"/>
      <c r="SII29" s="86"/>
      <c r="SIJ29" s="86"/>
      <c r="SIK29" s="86"/>
      <c r="SIL29" s="86"/>
      <c r="SIM29" s="86"/>
      <c r="SIN29" s="86"/>
      <c r="SIO29" s="86"/>
      <c r="SIP29" s="86"/>
      <c r="SIQ29" s="86"/>
      <c r="SIR29" s="86"/>
      <c r="SIS29" s="86"/>
      <c r="SIT29" s="86"/>
      <c r="SIU29" s="86"/>
      <c r="SIV29" s="86"/>
      <c r="SIW29" s="86"/>
      <c r="SIX29" s="86"/>
      <c r="SIY29" s="86"/>
      <c r="SIZ29" s="86"/>
      <c r="SJA29" s="86"/>
      <c r="SJB29" s="86"/>
      <c r="SJC29" s="86"/>
      <c r="SJD29" s="86"/>
      <c r="SJE29" s="86"/>
      <c r="SJF29" s="86"/>
      <c r="SJG29" s="86"/>
      <c r="SJH29" s="86"/>
      <c r="SJI29" s="86"/>
      <c r="SJJ29" s="86"/>
      <c r="SJK29" s="86"/>
      <c r="SJL29" s="86"/>
      <c r="SJM29" s="86"/>
      <c r="SJN29" s="86"/>
      <c r="SJO29" s="86"/>
      <c r="SJP29" s="86"/>
      <c r="SJQ29" s="86"/>
      <c r="SJR29" s="86"/>
      <c r="SJS29" s="86"/>
      <c r="SJT29" s="86"/>
      <c r="SJU29" s="86"/>
      <c r="SJV29" s="86"/>
      <c r="SJW29" s="86"/>
      <c r="SJX29" s="86"/>
      <c r="SJY29" s="86"/>
      <c r="SJZ29" s="86"/>
      <c r="SKA29" s="86"/>
      <c r="SKB29" s="86"/>
      <c r="SKC29" s="86"/>
      <c r="SKD29" s="86"/>
      <c r="SKE29" s="86"/>
      <c r="SKF29" s="86"/>
      <c r="SKG29" s="86"/>
      <c r="SKH29" s="86"/>
      <c r="SKI29" s="86"/>
      <c r="SKJ29" s="86"/>
      <c r="SKK29" s="86"/>
      <c r="SKL29" s="86"/>
      <c r="SKM29" s="86"/>
      <c r="SKN29" s="86"/>
      <c r="SKO29" s="86"/>
      <c r="SKP29" s="86"/>
      <c r="SKQ29" s="86"/>
      <c r="SKR29" s="86"/>
      <c r="SKS29" s="86"/>
      <c r="SKT29" s="86"/>
      <c r="SKU29" s="86"/>
      <c r="SKV29" s="86"/>
      <c r="SKW29" s="86"/>
      <c r="SKX29" s="86"/>
      <c r="SKY29" s="86"/>
      <c r="SKZ29" s="86"/>
      <c r="SLA29" s="86"/>
      <c r="SLB29" s="86"/>
      <c r="SLC29" s="86"/>
      <c r="SLD29" s="86"/>
      <c r="SLE29" s="86"/>
      <c r="SLF29" s="86"/>
      <c r="SLG29" s="86"/>
      <c r="SLH29" s="86"/>
      <c r="SLI29" s="86"/>
      <c r="SLJ29" s="86"/>
      <c r="SLK29" s="86"/>
      <c r="SLL29" s="86"/>
      <c r="SLM29" s="86"/>
      <c r="SLN29" s="86"/>
      <c r="SLO29" s="86"/>
      <c r="SLP29" s="86"/>
      <c r="SLQ29" s="86"/>
      <c r="SLR29" s="86"/>
      <c r="SLS29" s="86"/>
      <c r="SLT29" s="86"/>
      <c r="SLU29" s="86"/>
      <c r="SLV29" s="86"/>
      <c r="SLW29" s="86"/>
      <c r="SLX29" s="86"/>
      <c r="SLY29" s="86"/>
      <c r="SLZ29" s="86"/>
      <c r="SMA29" s="86"/>
      <c r="SMB29" s="86"/>
      <c r="SMC29" s="86"/>
      <c r="SMD29" s="86"/>
      <c r="SME29" s="86"/>
      <c r="SMF29" s="86"/>
      <c r="SMG29" s="86"/>
      <c r="SMH29" s="86"/>
      <c r="SMI29" s="86"/>
      <c r="SMJ29" s="86"/>
      <c r="SMK29" s="86"/>
      <c r="SML29" s="86"/>
      <c r="SMM29" s="86"/>
      <c r="SMN29" s="86"/>
      <c r="SMO29" s="86"/>
      <c r="SMP29" s="86"/>
      <c r="SMQ29" s="86"/>
      <c r="SMR29" s="86"/>
      <c r="SMS29" s="86"/>
      <c r="SMT29" s="86"/>
      <c r="SMU29" s="86"/>
      <c r="SMV29" s="86"/>
      <c r="SMW29" s="86"/>
      <c r="SMX29" s="86"/>
      <c r="SMY29" s="86"/>
      <c r="SMZ29" s="86"/>
      <c r="SNA29" s="86"/>
      <c r="SNB29" s="86"/>
      <c r="SNC29" s="86"/>
      <c r="SND29" s="86"/>
      <c r="SNE29" s="86"/>
      <c r="SNF29" s="86"/>
      <c r="SNG29" s="86"/>
      <c r="SNH29" s="86"/>
      <c r="SNI29" s="86"/>
      <c r="SNJ29" s="86"/>
      <c r="SNK29" s="86"/>
      <c r="SNL29" s="86"/>
      <c r="SNM29" s="86"/>
      <c r="SNN29" s="86"/>
      <c r="SNO29" s="86"/>
      <c r="SNP29" s="86"/>
      <c r="SNQ29" s="86"/>
      <c r="SNR29" s="86"/>
      <c r="SNS29" s="86"/>
      <c r="SNT29" s="86"/>
      <c r="SNU29" s="86"/>
      <c r="SNV29" s="86"/>
      <c r="SNW29" s="86"/>
      <c r="SNX29" s="86"/>
      <c r="SNY29" s="86"/>
      <c r="SNZ29" s="86"/>
      <c r="SOA29" s="86"/>
      <c r="SOB29" s="86"/>
      <c r="SOC29" s="86"/>
      <c r="SOD29" s="86"/>
      <c r="SOE29" s="86"/>
      <c r="SOF29" s="86"/>
      <c r="SOG29" s="86"/>
      <c r="SOH29" s="86"/>
      <c r="SOI29" s="86"/>
      <c r="SOJ29" s="86"/>
      <c r="SOK29" s="86"/>
      <c r="SOL29" s="86"/>
      <c r="SOM29" s="86"/>
      <c r="SON29" s="86"/>
      <c r="SOO29" s="86"/>
      <c r="SOP29" s="86"/>
      <c r="SOQ29" s="86"/>
      <c r="SOR29" s="86"/>
      <c r="SOS29" s="86"/>
      <c r="SOT29" s="86"/>
      <c r="SOU29" s="86"/>
      <c r="SOV29" s="86"/>
      <c r="SOW29" s="86"/>
      <c r="SOX29" s="86"/>
      <c r="SOY29" s="86"/>
      <c r="SOZ29" s="86"/>
      <c r="SPA29" s="86"/>
      <c r="SPB29" s="86"/>
      <c r="SPC29" s="86"/>
      <c r="SPD29" s="86"/>
      <c r="SPE29" s="86"/>
      <c r="SPF29" s="86"/>
      <c r="SPG29" s="86"/>
      <c r="SPH29" s="86"/>
      <c r="SPI29" s="86"/>
      <c r="SPJ29" s="86"/>
      <c r="SPK29" s="86"/>
      <c r="SPL29" s="86"/>
      <c r="SPM29" s="86"/>
      <c r="SPN29" s="86"/>
      <c r="SPO29" s="86"/>
      <c r="SPP29" s="86"/>
      <c r="SPQ29" s="86"/>
      <c r="SPR29" s="86"/>
      <c r="SPS29" s="86"/>
      <c r="SPT29" s="86"/>
      <c r="SPU29" s="86"/>
      <c r="SPV29" s="86"/>
      <c r="SPW29" s="86"/>
      <c r="SPX29" s="86"/>
      <c r="SPY29" s="86"/>
      <c r="SPZ29" s="86"/>
      <c r="SQA29" s="86"/>
      <c r="SQB29" s="86"/>
      <c r="SQC29" s="86"/>
      <c r="SQD29" s="86"/>
      <c r="SQE29" s="86"/>
      <c r="SQF29" s="86"/>
      <c r="SQG29" s="86"/>
      <c r="SQH29" s="86"/>
      <c r="SQI29" s="86"/>
      <c r="SQJ29" s="86"/>
      <c r="SQK29" s="86"/>
      <c r="SQL29" s="86"/>
      <c r="SQM29" s="86"/>
      <c r="SQN29" s="86"/>
      <c r="SQO29" s="86"/>
      <c r="SQP29" s="86"/>
      <c r="SQQ29" s="86"/>
      <c r="SQR29" s="86"/>
      <c r="SQS29" s="86"/>
      <c r="SQT29" s="86"/>
      <c r="SQU29" s="86"/>
      <c r="SQV29" s="86"/>
      <c r="SQW29" s="86"/>
      <c r="SQX29" s="86"/>
      <c r="SQY29" s="86"/>
      <c r="SQZ29" s="86"/>
      <c r="SRA29" s="86"/>
      <c r="SRB29" s="86"/>
      <c r="SRC29" s="86"/>
      <c r="SRD29" s="86"/>
      <c r="SRE29" s="86"/>
      <c r="SRF29" s="86"/>
      <c r="SRG29" s="86"/>
      <c r="SRH29" s="86"/>
      <c r="SRI29" s="86"/>
      <c r="SRJ29" s="86"/>
      <c r="SRK29" s="86"/>
      <c r="SRL29" s="86"/>
      <c r="SRM29" s="86"/>
      <c r="SRN29" s="86"/>
      <c r="SRO29" s="86"/>
      <c r="SRP29" s="86"/>
      <c r="SRQ29" s="86"/>
      <c r="SRR29" s="86"/>
      <c r="SRS29" s="86"/>
      <c r="SRT29" s="86"/>
      <c r="SRU29" s="86"/>
      <c r="SRV29" s="86"/>
      <c r="SRW29" s="86"/>
      <c r="SRX29" s="86"/>
      <c r="SRY29" s="86"/>
      <c r="SRZ29" s="86"/>
      <c r="SSA29" s="86"/>
      <c r="SSB29" s="86"/>
      <c r="SSC29" s="86"/>
      <c r="SSD29" s="86"/>
      <c r="SSE29" s="86"/>
      <c r="SSF29" s="86"/>
      <c r="SSG29" s="86"/>
      <c r="SSH29" s="86"/>
      <c r="SSI29" s="86"/>
      <c r="SSJ29" s="86"/>
      <c r="SSK29" s="86"/>
      <c r="SSL29" s="86"/>
      <c r="SSM29" s="86"/>
      <c r="SSN29" s="86"/>
      <c r="SSO29" s="86"/>
      <c r="SSP29" s="86"/>
      <c r="SSQ29" s="86"/>
      <c r="SSR29" s="86"/>
      <c r="SSS29" s="86"/>
      <c r="SST29" s="86"/>
      <c r="SSU29" s="86"/>
      <c r="SSV29" s="86"/>
      <c r="SSW29" s="86"/>
      <c r="SSX29" s="86"/>
      <c r="SSY29" s="86"/>
      <c r="SSZ29" s="86"/>
      <c r="STA29" s="86"/>
      <c r="STB29" s="86"/>
      <c r="STC29" s="86"/>
      <c r="STD29" s="86"/>
      <c r="STE29" s="86"/>
      <c r="STF29" s="86"/>
      <c r="STG29" s="86"/>
      <c r="STH29" s="86"/>
      <c r="STI29" s="86"/>
      <c r="STJ29" s="86"/>
      <c r="STK29" s="86"/>
      <c r="STL29" s="86"/>
      <c r="STM29" s="86"/>
      <c r="STN29" s="86"/>
      <c r="STO29" s="86"/>
      <c r="STP29" s="86"/>
      <c r="STQ29" s="86"/>
      <c r="STR29" s="86"/>
      <c r="STS29" s="86"/>
      <c r="STT29" s="86"/>
      <c r="STU29" s="86"/>
      <c r="STV29" s="86"/>
      <c r="STW29" s="86"/>
      <c r="STX29" s="86"/>
      <c r="STY29" s="86"/>
      <c r="STZ29" s="86"/>
      <c r="SUA29" s="86"/>
      <c r="SUB29" s="86"/>
      <c r="SUC29" s="86"/>
      <c r="SUD29" s="86"/>
      <c r="SUE29" s="86"/>
      <c r="SUF29" s="86"/>
      <c r="SUG29" s="86"/>
      <c r="SUH29" s="86"/>
      <c r="SUI29" s="86"/>
      <c r="SUJ29" s="86"/>
      <c r="SUK29" s="86"/>
      <c r="SUL29" s="86"/>
      <c r="SUM29" s="86"/>
      <c r="SUN29" s="86"/>
      <c r="SUO29" s="86"/>
      <c r="SUP29" s="86"/>
      <c r="SUQ29" s="86"/>
      <c r="SUR29" s="86"/>
      <c r="SUS29" s="86"/>
      <c r="SUT29" s="86"/>
      <c r="SUU29" s="86"/>
      <c r="SUV29" s="86"/>
      <c r="SUW29" s="86"/>
      <c r="SUX29" s="86"/>
      <c r="SUY29" s="86"/>
      <c r="SUZ29" s="86"/>
      <c r="SVA29" s="86"/>
      <c r="SVB29" s="86"/>
      <c r="SVC29" s="86"/>
      <c r="SVD29" s="86"/>
      <c r="SVE29" s="86"/>
      <c r="SVF29" s="86"/>
      <c r="SVG29" s="86"/>
      <c r="SVH29" s="86"/>
      <c r="SVI29" s="86"/>
      <c r="SVJ29" s="86"/>
      <c r="SVK29" s="86"/>
      <c r="SVL29" s="86"/>
      <c r="SVM29" s="86"/>
      <c r="SVN29" s="86"/>
      <c r="SVO29" s="86"/>
      <c r="SVP29" s="86"/>
      <c r="SVQ29" s="86"/>
      <c r="SVR29" s="86"/>
      <c r="SVS29" s="86"/>
      <c r="SVT29" s="86"/>
      <c r="SVU29" s="86"/>
      <c r="SVV29" s="86"/>
      <c r="SVW29" s="86"/>
      <c r="SVX29" s="86"/>
      <c r="SVY29" s="86"/>
      <c r="SVZ29" s="86"/>
      <c r="SWA29" s="86"/>
      <c r="SWB29" s="86"/>
      <c r="SWC29" s="86"/>
      <c r="SWD29" s="86"/>
      <c r="SWE29" s="86"/>
      <c r="SWF29" s="86"/>
      <c r="SWG29" s="86"/>
      <c r="SWH29" s="86"/>
      <c r="SWI29" s="86"/>
      <c r="SWJ29" s="86"/>
      <c r="SWK29" s="86"/>
      <c r="SWL29" s="86"/>
      <c r="SWM29" s="86"/>
      <c r="SWN29" s="86"/>
      <c r="SWO29" s="86"/>
      <c r="SWP29" s="86"/>
      <c r="SWQ29" s="86"/>
      <c r="SWR29" s="86"/>
      <c r="SWS29" s="86"/>
      <c r="SWT29" s="86"/>
      <c r="SWU29" s="86"/>
      <c r="SWV29" s="86"/>
      <c r="SWW29" s="86"/>
      <c r="SWX29" s="86"/>
      <c r="SWY29" s="86"/>
      <c r="SWZ29" s="86"/>
      <c r="SXA29" s="86"/>
      <c r="SXB29" s="86"/>
      <c r="SXC29" s="86"/>
      <c r="SXD29" s="86"/>
      <c r="SXE29" s="86"/>
      <c r="SXF29" s="86"/>
      <c r="SXG29" s="86"/>
      <c r="SXH29" s="86"/>
      <c r="SXI29" s="86"/>
      <c r="SXJ29" s="86"/>
      <c r="SXK29" s="86"/>
      <c r="SXL29" s="86"/>
      <c r="SXM29" s="86"/>
      <c r="SXN29" s="86"/>
      <c r="SXO29" s="86"/>
      <c r="SXP29" s="86"/>
      <c r="SXQ29" s="86"/>
      <c r="SXR29" s="86"/>
      <c r="SXS29" s="86"/>
      <c r="SXT29" s="86"/>
      <c r="SXU29" s="86"/>
      <c r="SXV29" s="86"/>
      <c r="SXW29" s="86"/>
      <c r="SXX29" s="86"/>
      <c r="SXY29" s="86"/>
      <c r="SXZ29" s="86"/>
      <c r="SYA29" s="86"/>
      <c r="SYB29" s="86"/>
      <c r="SYC29" s="86"/>
      <c r="SYD29" s="86"/>
      <c r="SYE29" s="86"/>
      <c r="SYF29" s="86"/>
      <c r="SYG29" s="86"/>
      <c r="SYH29" s="86"/>
      <c r="SYI29" s="86"/>
      <c r="SYJ29" s="86"/>
      <c r="SYK29" s="86"/>
      <c r="SYL29" s="86"/>
      <c r="SYM29" s="86"/>
      <c r="SYN29" s="86"/>
      <c r="SYO29" s="86"/>
      <c r="SYP29" s="86"/>
      <c r="SYQ29" s="86"/>
      <c r="SYR29" s="86"/>
      <c r="SYS29" s="86"/>
      <c r="SYT29" s="86"/>
      <c r="SYU29" s="86"/>
      <c r="SYV29" s="86"/>
      <c r="SYW29" s="86"/>
      <c r="SYX29" s="86"/>
      <c r="SYY29" s="86"/>
      <c r="SYZ29" s="86"/>
      <c r="SZA29" s="86"/>
      <c r="SZB29" s="86"/>
      <c r="SZC29" s="86"/>
      <c r="SZD29" s="86"/>
      <c r="SZE29" s="86"/>
      <c r="SZF29" s="86"/>
      <c r="SZG29" s="86"/>
      <c r="SZH29" s="86"/>
      <c r="SZI29" s="86"/>
      <c r="SZJ29" s="86"/>
      <c r="SZK29" s="86"/>
      <c r="SZL29" s="86"/>
      <c r="SZM29" s="86"/>
      <c r="SZN29" s="86"/>
      <c r="SZO29" s="86"/>
      <c r="SZP29" s="86"/>
      <c r="SZQ29" s="86"/>
      <c r="SZR29" s="86"/>
      <c r="SZS29" s="86"/>
      <c r="SZT29" s="86"/>
      <c r="SZU29" s="86"/>
      <c r="SZV29" s="86"/>
      <c r="SZW29" s="86"/>
      <c r="SZX29" s="86"/>
      <c r="SZY29" s="86"/>
      <c r="SZZ29" s="86"/>
      <c r="TAA29" s="86"/>
      <c r="TAB29" s="86"/>
      <c r="TAC29" s="86"/>
      <c r="TAD29" s="86"/>
      <c r="TAE29" s="86"/>
      <c r="TAF29" s="86"/>
      <c r="TAG29" s="86"/>
      <c r="TAH29" s="86"/>
      <c r="TAI29" s="86"/>
      <c r="TAJ29" s="86"/>
      <c r="TAK29" s="86"/>
      <c r="TAL29" s="86"/>
      <c r="TAM29" s="86"/>
      <c r="TAN29" s="86"/>
      <c r="TAO29" s="86"/>
      <c r="TAP29" s="86"/>
      <c r="TAQ29" s="86"/>
      <c r="TAR29" s="86"/>
      <c r="TAS29" s="86"/>
      <c r="TAT29" s="86"/>
      <c r="TAU29" s="86"/>
      <c r="TAV29" s="86"/>
      <c r="TAW29" s="86"/>
      <c r="TAX29" s="86"/>
      <c r="TAY29" s="86"/>
      <c r="TAZ29" s="86"/>
      <c r="TBA29" s="86"/>
      <c r="TBB29" s="86"/>
      <c r="TBC29" s="86"/>
      <c r="TBD29" s="86"/>
      <c r="TBE29" s="86"/>
      <c r="TBF29" s="86"/>
      <c r="TBG29" s="86"/>
      <c r="TBH29" s="86"/>
      <c r="TBI29" s="86"/>
      <c r="TBJ29" s="86"/>
      <c r="TBK29" s="86"/>
      <c r="TBL29" s="86"/>
      <c r="TBM29" s="86"/>
      <c r="TBN29" s="86"/>
      <c r="TBO29" s="86"/>
      <c r="TBP29" s="86"/>
      <c r="TBQ29" s="86"/>
      <c r="TBR29" s="86"/>
      <c r="TBS29" s="86"/>
      <c r="TBT29" s="86"/>
      <c r="TBU29" s="86"/>
      <c r="TBV29" s="86"/>
      <c r="TBW29" s="86"/>
      <c r="TBX29" s="86"/>
      <c r="TBY29" s="86"/>
      <c r="TBZ29" s="86"/>
      <c r="TCA29" s="86"/>
      <c r="TCB29" s="86"/>
      <c r="TCC29" s="86"/>
      <c r="TCD29" s="86"/>
      <c r="TCE29" s="86"/>
      <c r="TCF29" s="86"/>
      <c r="TCG29" s="86"/>
      <c r="TCH29" s="86"/>
      <c r="TCI29" s="86"/>
      <c r="TCJ29" s="86"/>
      <c r="TCK29" s="86"/>
      <c r="TCL29" s="86"/>
      <c r="TCM29" s="86"/>
      <c r="TCN29" s="86"/>
      <c r="TCO29" s="86"/>
      <c r="TCP29" s="86"/>
      <c r="TCQ29" s="86"/>
      <c r="TCR29" s="86"/>
      <c r="TCS29" s="86"/>
      <c r="TCT29" s="86"/>
      <c r="TCU29" s="86"/>
      <c r="TCV29" s="86"/>
      <c r="TCW29" s="86"/>
      <c r="TCX29" s="86"/>
      <c r="TCY29" s="86"/>
      <c r="TCZ29" s="86"/>
      <c r="TDA29" s="86"/>
      <c r="TDB29" s="86"/>
      <c r="TDC29" s="86"/>
      <c r="TDD29" s="86"/>
      <c r="TDE29" s="86"/>
      <c r="TDF29" s="86"/>
      <c r="TDG29" s="86"/>
      <c r="TDH29" s="86"/>
      <c r="TDI29" s="86"/>
      <c r="TDJ29" s="86"/>
      <c r="TDK29" s="86"/>
      <c r="TDL29" s="86"/>
      <c r="TDM29" s="86"/>
      <c r="TDN29" s="86"/>
      <c r="TDO29" s="86"/>
      <c r="TDP29" s="86"/>
      <c r="TDQ29" s="86"/>
      <c r="TDR29" s="86"/>
      <c r="TDS29" s="86"/>
      <c r="TDT29" s="86"/>
      <c r="TDU29" s="86"/>
      <c r="TDV29" s="86"/>
      <c r="TDW29" s="86"/>
      <c r="TDX29" s="86"/>
      <c r="TDY29" s="86"/>
      <c r="TDZ29" s="86"/>
      <c r="TEA29" s="86"/>
      <c r="TEB29" s="86"/>
      <c r="TEC29" s="86"/>
      <c r="TED29" s="86"/>
      <c r="TEE29" s="86"/>
      <c r="TEF29" s="86"/>
      <c r="TEG29" s="86"/>
      <c r="TEH29" s="86"/>
      <c r="TEI29" s="86"/>
      <c r="TEJ29" s="86"/>
      <c r="TEK29" s="86"/>
      <c r="TEL29" s="86"/>
      <c r="TEM29" s="86"/>
      <c r="TEN29" s="86"/>
      <c r="TEO29" s="86"/>
      <c r="TEP29" s="86"/>
      <c r="TEQ29" s="86"/>
      <c r="TER29" s="86"/>
      <c r="TES29" s="86"/>
      <c r="TET29" s="86"/>
      <c r="TEU29" s="86"/>
      <c r="TEV29" s="86"/>
      <c r="TEW29" s="86"/>
      <c r="TEX29" s="86"/>
      <c r="TEY29" s="86"/>
      <c r="TEZ29" s="86"/>
      <c r="TFA29" s="86"/>
      <c r="TFB29" s="86"/>
      <c r="TFC29" s="86"/>
      <c r="TFD29" s="86"/>
      <c r="TFE29" s="86"/>
      <c r="TFF29" s="86"/>
      <c r="TFG29" s="86"/>
      <c r="TFH29" s="86"/>
      <c r="TFI29" s="86"/>
      <c r="TFJ29" s="86"/>
      <c r="TFK29" s="86"/>
      <c r="TFL29" s="86"/>
      <c r="TFM29" s="86"/>
      <c r="TFN29" s="86"/>
      <c r="TFO29" s="86"/>
      <c r="TFP29" s="86"/>
      <c r="TFQ29" s="86"/>
      <c r="TFR29" s="86"/>
      <c r="TFS29" s="86"/>
      <c r="TFT29" s="86"/>
      <c r="TFU29" s="86"/>
      <c r="TFV29" s="86"/>
      <c r="TFW29" s="86"/>
      <c r="TFX29" s="86"/>
      <c r="TFY29" s="86"/>
      <c r="TFZ29" s="86"/>
      <c r="TGA29" s="86"/>
      <c r="TGB29" s="86"/>
      <c r="TGC29" s="86"/>
      <c r="TGD29" s="86"/>
      <c r="TGE29" s="86"/>
      <c r="TGF29" s="86"/>
      <c r="TGG29" s="86"/>
      <c r="TGH29" s="86"/>
      <c r="TGI29" s="86"/>
      <c r="TGJ29" s="86"/>
      <c r="TGK29" s="86"/>
      <c r="TGL29" s="86"/>
      <c r="TGM29" s="86"/>
      <c r="TGN29" s="86"/>
      <c r="TGO29" s="86"/>
      <c r="TGP29" s="86"/>
      <c r="TGQ29" s="86"/>
      <c r="TGR29" s="86"/>
      <c r="TGS29" s="86"/>
      <c r="TGT29" s="86"/>
      <c r="TGU29" s="86"/>
      <c r="TGV29" s="86"/>
      <c r="TGW29" s="86"/>
      <c r="TGX29" s="86"/>
      <c r="TGY29" s="86"/>
      <c r="TGZ29" s="86"/>
      <c r="THA29" s="86"/>
      <c r="THB29" s="86"/>
      <c r="THC29" s="86"/>
      <c r="THD29" s="86"/>
      <c r="THE29" s="86"/>
      <c r="THF29" s="86"/>
      <c r="THG29" s="86"/>
      <c r="THH29" s="86"/>
      <c r="THI29" s="86"/>
      <c r="THJ29" s="86"/>
      <c r="THK29" s="86"/>
      <c r="THL29" s="86"/>
      <c r="THM29" s="86"/>
      <c r="THN29" s="86"/>
      <c r="THO29" s="86"/>
      <c r="THP29" s="86"/>
      <c r="THQ29" s="86"/>
      <c r="THR29" s="86"/>
      <c r="THS29" s="86"/>
      <c r="THT29" s="86"/>
      <c r="THU29" s="86"/>
      <c r="THV29" s="86"/>
      <c r="THW29" s="86"/>
      <c r="THX29" s="86"/>
      <c r="THY29" s="86"/>
      <c r="THZ29" s="86"/>
      <c r="TIA29" s="86"/>
      <c r="TIB29" s="86"/>
      <c r="TIC29" s="86"/>
      <c r="TID29" s="86"/>
      <c r="TIE29" s="86"/>
      <c r="TIF29" s="86"/>
      <c r="TIG29" s="86"/>
      <c r="TIH29" s="86"/>
      <c r="TII29" s="86"/>
      <c r="TIJ29" s="86"/>
      <c r="TIK29" s="86"/>
      <c r="TIL29" s="86"/>
      <c r="TIM29" s="86"/>
      <c r="TIN29" s="86"/>
      <c r="TIO29" s="86"/>
      <c r="TIP29" s="86"/>
      <c r="TIQ29" s="86"/>
      <c r="TIR29" s="86"/>
      <c r="TIS29" s="86"/>
      <c r="TIT29" s="86"/>
      <c r="TIU29" s="86"/>
      <c r="TIV29" s="86"/>
      <c r="TIW29" s="86"/>
      <c r="TIX29" s="86"/>
      <c r="TIY29" s="86"/>
      <c r="TIZ29" s="86"/>
      <c r="TJA29" s="86"/>
      <c r="TJB29" s="86"/>
      <c r="TJC29" s="86"/>
      <c r="TJD29" s="86"/>
      <c r="TJE29" s="86"/>
      <c r="TJF29" s="86"/>
      <c r="TJG29" s="86"/>
      <c r="TJH29" s="86"/>
      <c r="TJI29" s="86"/>
      <c r="TJJ29" s="86"/>
      <c r="TJK29" s="86"/>
      <c r="TJL29" s="86"/>
      <c r="TJM29" s="86"/>
      <c r="TJN29" s="86"/>
      <c r="TJO29" s="86"/>
      <c r="TJP29" s="86"/>
      <c r="TJQ29" s="86"/>
      <c r="TJR29" s="86"/>
      <c r="TJS29" s="86"/>
      <c r="TJT29" s="86"/>
      <c r="TJU29" s="86"/>
      <c r="TJV29" s="86"/>
      <c r="TJW29" s="86"/>
      <c r="TJX29" s="86"/>
      <c r="TJY29" s="86"/>
      <c r="TJZ29" s="86"/>
      <c r="TKA29" s="86"/>
      <c r="TKB29" s="86"/>
      <c r="TKC29" s="86"/>
      <c r="TKD29" s="86"/>
      <c r="TKE29" s="86"/>
      <c r="TKF29" s="86"/>
      <c r="TKG29" s="86"/>
      <c r="TKH29" s="86"/>
      <c r="TKI29" s="86"/>
      <c r="TKJ29" s="86"/>
      <c r="TKK29" s="86"/>
      <c r="TKL29" s="86"/>
      <c r="TKM29" s="86"/>
      <c r="TKN29" s="86"/>
      <c r="TKO29" s="86"/>
      <c r="TKP29" s="86"/>
      <c r="TKQ29" s="86"/>
      <c r="TKR29" s="86"/>
      <c r="TKS29" s="86"/>
      <c r="TKT29" s="86"/>
      <c r="TKU29" s="86"/>
      <c r="TKV29" s="86"/>
      <c r="TKW29" s="86"/>
      <c r="TKX29" s="86"/>
      <c r="TKY29" s="86"/>
      <c r="TKZ29" s="86"/>
      <c r="TLA29" s="86"/>
      <c r="TLB29" s="86"/>
      <c r="TLC29" s="86"/>
      <c r="TLD29" s="86"/>
      <c r="TLE29" s="86"/>
      <c r="TLF29" s="86"/>
      <c r="TLG29" s="86"/>
      <c r="TLH29" s="86"/>
      <c r="TLI29" s="86"/>
      <c r="TLJ29" s="86"/>
      <c r="TLK29" s="86"/>
      <c r="TLL29" s="86"/>
      <c r="TLM29" s="86"/>
      <c r="TLN29" s="86"/>
      <c r="TLO29" s="86"/>
      <c r="TLP29" s="86"/>
      <c r="TLQ29" s="86"/>
      <c r="TLR29" s="86"/>
      <c r="TLS29" s="86"/>
      <c r="TLT29" s="86"/>
      <c r="TLU29" s="86"/>
      <c r="TLV29" s="86"/>
      <c r="TLW29" s="86"/>
      <c r="TLX29" s="86"/>
      <c r="TLY29" s="86"/>
      <c r="TLZ29" s="86"/>
      <c r="TMA29" s="86"/>
      <c r="TMB29" s="86"/>
      <c r="TMC29" s="86"/>
      <c r="TMD29" s="86"/>
      <c r="TME29" s="86"/>
      <c r="TMF29" s="86"/>
      <c r="TMG29" s="86"/>
      <c r="TMH29" s="86"/>
      <c r="TMI29" s="86"/>
      <c r="TMJ29" s="86"/>
      <c r="TMK29" s="86"/>
      <c r="TML29" s="86"/>
      <c r="TMM29" s="86"/>
      <c r="TMN29" s="86"/>
      <c r="TMO29" s="86"/>
      <c r="TMP29" s="86"/>
      <c r="TMQ29" s="86"/>
      <c r="TMR29" s="86"/>
      <c r="TMS29" s="86"/>
      <c r="TMT29" s="86"/>
      <c r="TMU29" s="86"/>
      <c r="TMV29" s="86"/>
      <c r="TMW29" s="86"/>
      <c r="TMX29" s="86"/>
      <c r="TMY29" s="86"/>
      <c r="TMZ29" s="86"/>
      <c r="TNA29" s="86"/>
      <c r="TNB29" s="86"/>
      <c r="TNC29" s="86"/>
      <c r="TND29" s="86"/>
      <c r="TNE29" s="86"/>
      <c r="TNF29" s="86"/>
      <c r="TNG29" s="86"/>
      <c r="TNH29" s="86"/>
      <c r="TNI29" s="86"/>
      <c r="TNJ29" s="86"/>
      <c r="TNK29" s="86"/>
      <c r="TNL29" s="86"/>
      <c r="TNM29" s="86"/>
      <c r="TNN29" s="86"/>
      <c r="TNO29" s="86"/>
      <c r="TNP29" s="86"/>
      <c r="TNQ29" s="86"/>
      <c r="TNR29" s="86"/>
      <c r="TNS29" s="86"/>
      <c r="TNT29" s="86"/>
      <c r="TNU29" s="86"/>
      <c r="TNV29" s="86"/>
      <c r="TNW29" s="86"/>
      <c r="TNX29" s="86"/>
      <c r="TNY29" s="86"/>
      <c r="TNZ29" s="86"/>
      <c r="TOA29" s="86"/>
      <c r="TOB29" s="86"/>
      <c r="TOC29" s="86"/>
      <c r="TOD29" s="86"/>
      <c r="TOE29" s="86"/>
      <c r="TOF29" s="86"/>
      <c r="TOG29" s="86"/>
      <c r="TOH29" s="86"/>
      <c r="TOI29" s="86"/>
      <c r="TOJ29" s="86"/>
      <c r="TOK29" s="86"/>
      <c r="TOL29" s="86"/>
      <c r="TOM29" s="86"/>
      <c r="TON29" s="86"/>
      <c r="TOO29" s="86"/>
      <c r="TOP29" s="86"/>
      <c r="TOQ29" s="86"/>
      <c r="TOR29" s="86"/>
      <c r="TOS29" s="86"/>
      <c r="TOT29" s="86"/>
      <c r="TOU29" s="86"/>
      <c r="TOV29" s="86"/>
      <c r="TOW29" s="86"/>
      <c r="TOX29" s="86"/>
      <c r="TOY29" s="86"/>
      <c r="TOZ29" s="86"/>
      <c r="TPA29" s="86"/>
      <c r="TPB29" s="86"/>
      <c r="TPC29" s="86"/>
      <c r="TPD29" s="86"/>
      <c r="TPE29" s="86"/>
      <c r="TPF29" s="86"/>
      <c r="TPG29" s="86"/>
      <c r="TPH29" s="86"/>
      <c r="TPI29" s="86"/>
      <c r="TPJ29" s="86"/>
      <c r="TPK29" s="86"/>
      <c r="TPL29" s="86"/>
      <c r="TPM29" s="86"/>
      <c r="TPN29" s="86"/>
      <c r="TPO29" s="86"/>
      <c r="TPP29" s="86"/>
      <c r="TPQ29" s="86"/>
      <c r="TPR29" s="86"/>
      <c r="TPS29" s="86"/>
      <c r="TPT29" s="86"/>
      <c r="TPU29" s="86"/>
      <c r="TPV29" s="86"/>
      <c r="TPW29" s="86"/>
      <c r="TPX29" s="86"/>
      <c r="TPY29" s="86"/>
      <c r="TPZ29" s="86"/>
      <c r="TQA29" s="86"/>
      <c r="TQB29" s="86"/>
      <c r="TQC29" s="86"/>
      <c r="TQD29" s="86"/>
      <c r="TQE29" s="86"/>
      <c r="TQF29" s="86"/>
      <c r="TQG29" s="86"/>
      <c r="TQH29" s="86"/>
      <c r="TQI29" s="86"/>
      <c r="TQJ29" s="86"/>
      <c r="TQK29" s="86"/>
      <c r="TQL29" s="86"/>
      <c r="TQM29" s="86"/>
      <c r="TQN29" s="86"/>
      <c r="TQO29" s="86"/>
      <c r="TQP29" s="86"/>
      <c r="TQQ29" s="86"/>
      <c r="TQR29" s="86"/>
      <c r="TQS29" s="86"/>
      <c r="TQT29" s="86"/>
      <c r="TQU29" s="86"/>
      <c r="TQV29" s="86"/>
      <c r="TQW29" s="86"/>
      <c r="TQX29" s="86"/>
      <c r="TQY29" s="86"/>
      <c r="TQZ29" s="86"/>
      <c r="TRA29" s="86"/>
      <c r="TRB29" s="86"/>
      <c r="TRC29" s="86"/>
      <c r="TRD29" s="86"/>
      <c r="TRE29" s="86"/>
      <c r="TRF29" s="86"/>
      <c r="TRG29" s="86"/>
      <c r="TRH29" s="86"/>
      <c r="TRI29" s="86"/>
      <c r="TRJ29" s="86"/>
      <c r="TRK29" s="86"/>
      <c r="TRL29" s="86"/>
      <c r="TRM29" s="86"/>
      <c r="TRN29" s="86"/>
      <c r="TRO29" s="86"/>
      <c r="TRP29" s="86"/>
      <c r="TRQ29" s="86"/>
      <c r="TRR29" s="86"/>
      <c r="TRS29" s="86"/>
      <c r="TRT29" s="86"/>
      <c r="TRU29" s="86"/>
      <c r="TRV29" s="86"/>
      <c r="TRW29" s="86"/>
      <c r="TRX29" s="86"/>
      <c r="TRY29" s="86"/>
      <c r="TRZ29" s="86"/>
      <c r="TSA29" s="86"/>
      <c r="TSB29" s="86"/>
      <c r="TSC29" s="86"/>
      <c r="TSD29" s="86"/>
      <c r="TSE29" s="86"/>
      <c r="TSF29" s="86"/>
      <c r="TSG29" s="86"/>
      <c r="TSH29" s="86"/>
      <c r="TSI29" s="86"/>
      <c r="TSJ29" s="86"/>
      <c r="TSK29" s="86"/>
      <c r="TSL29" s="86"/>
      <c r="TSM29" s="86"/>
      <c r="TSN29" s="86"/>
      <c r="TSO29" s="86"/>
      <c r="TSP29" s="86"/>
      <c r="TSQ29" s="86"/>
      <c r="TSR29" s="86"/>
      <c r="TSS29" s="86"/>
      <c r="TST29" s="86"/>
      <c r="TSU29" s="86"/>
      <c r="TSV29" s="86"/>
      <c r="TSW29" s="86"/>
      <c r="TSX29" s="86"/>
      <c r="TSY29" s="86"/>
      <c r="TSZ29" s="86"/>
      <c r="TTA29" s="86"/>
      <c r="TTB29" s="86"/>
      <c r="TTC29" s="86"/>
      <c r="TTD29" s="86"/>
      <c r="TTE29" s="86"/>
      <c r="TTF29" s="86"/>
      <c r="TTG29" s="86"/>
      <c r="TTH29" s="86"/>
      <c r="TTI29" s="86"/>
      <c r="TTJ29" s="86"/>
      <c r="TTK29" s="86"/>
      <c r="TTL29" s="86"/>
      <c r="TTM29" s="86"/>
      <c r="TTN29" s="86"/>
      <c r="TTO29" s="86"/>
      <c r="TTP29" s="86"/>
      <c r="TTQ29" s="86"/>
      <c r="TTR29" s="86"/>
      <c r="TTS29" s="86"/>
      <c r="TTT29" s="86"/>
      <c r="TTU29" s="86"/>
      <c r="TTV29" s="86"/>
      <c r="TTW29" s="86"/>
      <c r="TTX29" s="86"/>
      <c r="TTY29" s="86"/>
      <c r="TTZ29" s="86"/>
      <c r="TUA29" s="86"/>
      <c r="TUB29" s="86"/>
      <c r="TUC29" s="86"/>
      <c r="TUD29" s="86"/>
      <c r="TUE29" s="86"/>
      <c r="TUF29" s="86"/>
      <c r="TUG29" s="86"/>
      <c r="TUH29" s="86"/>
      <c r="TUI29" s="86"/>
      <c r="TUJ29" s="86"/>
      <c r="TUK29" s="86"/>
      <c r="TUL29" s="86"/>
      <c r="TUM29" s="86"/>
      <c r="TUN29" s="86"/>
      <c r="TUO29" s="86"/>
      <c r="TUP29" s="86"/>
      <c r="TUQ29" s="86"/>
      <c r="TUR29" s="86"/>
      <c r="TUS29" s="86"/>
      <c r="TUT29" s="86"/>
      <c r="TUU29" s="86"/>
      <c r="TUV29" s="86"/>
      <c r="TUW29" s="86"/>
      <c r="TUX29" s="86"/>
      <c r="TUY29" s="86"/>
      <c r="TUZ29" s="86"/>
      <c r="TVA29" s="86"/>
      <c r="TVB29" s="86"/>
      <c r="TVC29" s="86"/>
      <c r="TVD29" s="86"/>
      <c r="TVE29" s="86"/>
      <c r="TVF29" s="86"/>
      <c r="TVG29" s="86"/>
      <c r="TVH29" s="86"/>
      <c r="TVI29" s="86"/>
      <c r="TVJ29" s="86"/>
      <c r="TVK29" s="86"/>
      <c r="TVL29" s="86"/>
      <c r="TVM29" s="86"/>
      <c r="TVN29" s="86"/>
      <c r="TVO29" s="86"/>
      <c r="TVP29" s="86"/>
      <c r="TVQ29" s="86"/>
      <c r="TVR29" s="86"/>
      <c r="TVS29" s="86"/>
      <c r="TVT29" s="86"/>
      <c r="TVU29" s="86"/>
      <c r="TVV29" s="86"/>
      <c r="TVW29" s="86"/>
      <c r="TVX29" s="86"/>
      <c r="TVY29" s="86"/>
      <c r="TVZ29" s="86"/>
      <c r="TWA29" s="86"/>
      <c r="TWB29" s="86"/>
      <c r="TWC29" s="86"/>
      <c r="TWD29" s="86"/>
      <c r="TWE29" s="86"/>
      <c r="TWF29" s="86"/>
      <c r="TWG29" s="86"/>
      <c r="TWH29" s="86"/>
      <c r="TWI29" s="86"/>
      <c r="TWJ29" s="86"/>
      <c r="TWK29" s="86"/>
      <c r="TWL29" s="86"/>
      <c r="TWM29" s="86"/>
      <c r="TWN29" s="86"/>
      <c r="TWO29" s="86"/>
      <c r="TWP29" s="86"/>
      <c r="TWQ29" s="86"/>
      <c r="TWR29" s="86"/>
      <c r="TWS29" s="86"/>
      <c r="TWT29" s="86"/>
      <c r="TWU29" s="86"/>
      <c r="TWV29" s="86"/>
      <c r="TWW29" s="86"/>
      <c r="TWX29" s="86"/>
      <c r="TWY29" s="86"/>
      <c r="TWZ29" s="86"/>
      <c r="TXA29" s="86"/>
      <c r="TXB29" s="86"/>
      <c r="TXC29" s="86"/>
      <c r="TXD29" s="86"/>
      <c r="TXE29" s="86"/>
      <c r="TXF29" s="86"/>
      <c r="TXG29" s="86"/>
      <c r="TXH29" s="86"/>
      <c r="TXI29" s="86"/>
      <c r="TXJ29" s="86"/>
      <c r="TXK29" s="86"/>
      <c r="TXL29" s="86"/>
      <c r="TXM29" s="86"/>
      <c r="TXN29" s="86"/>
      <c r="TXO29" s="86"/>
      <c r="TXP29" s="86"/>
      <c r="TXQ29" s="86"/>
      <c r="TXR29" s="86"/>
      <c r="TXS29" s="86"/>
      <c r="TXT29" s="86"/>
      <c r="TXU29" s="86"/>
      <c r="TXV29" s="86"/>
      <c r="TXW29" s="86"/>
      <c r="TXX29" s="86"/>
      <c r="TXY29" s="86"/>
      <c r="TXZ29" s="86"/>
      <c r="TYA29" s="86"/>
      <c r="TYB29" s="86"/>
      <c r="TYC29" s="86"/>
      <c r="TYD29" s="86"/>
      <c r="TYE29" s="86"/>
      <c r="TYF29" s="86"/>
      <c r="TYG29" s="86"/>
      <c r="TYH29" s="86"/>
      <c r="TYI29" s="86"/>
      <c r="TYJ29" s="86"/>
      <c r="TYK29" s="86"/>
      <c r="TYL29" s="86"/>
      <c r="TYM29" s="86"/>
      <c r="TYN29" s="86"/>
      <c r="TYO29" s="86"/>
      <c r="TYP29" s="86"/>
      <c r="TYQ29" s="86"/>
      <c r="TYR29" s="86"/>
      <c r="TYS29" s="86"/>
      <c r="TYT29" s="86"/>
      <c r="TYU29" s="86"/>
      <c r="TYV29" s="86"/>
      <c r="TYW29" s="86"/>
      <c r="TYX29" s="86"/>
      <c r="TYY29" s="86"/>
      <c r="TYZ29" s="86"/>
      <c r="TZA29" s="86"/>
      <c r="TZB29" s="86"/>
      <c r="TZC29" s="86"/>
      <c r="TZD29" s="86"/>
      <c r="TZE29" s="86"/>
      <c r="TZF29" s="86"/>
      <c r="TZG29" s="86"/>
      <c r="TZH29" s="86"/>
      <c r="TZI29" s="86"/>
      <c r="TZJ29" s="86"/>
      <c r="TZK29" s="86"/>
      <c r="TZL29" s="86"/>
      <c r="TZM29" s="86"/>
      <c r="TZN29" s="86"/>
      <c r="TZO29" s="86"/>
      <c r="TZP29" s="86"/>
      <c r="TZQ29" s="86"/>
      <c r="TZR29" s="86"/>
      <c r="TZS29" s="86"/>
      <c r="TZT29" s="86"/>
      <c r="TZU29" s="86"/>
      <c r="TZV29" s="86"/>
      <c r="TZW29" s="86"/>
      <c r="TZX29" s="86"/>
      <c r="TZY29" s="86"/>
      <c r="TZZ29" s="86"/>
      <c r="UAA29" s="86"/>
      <c r="UAB29" s="86"/>
      <c r="UAC29" s="86"/>
      <c r="UAD29" s="86"/>
      <c r="UAE29" s="86"/>
      <c r="UAF29" s="86"/>
      <c r="UAG29" s="86"/>
      <c r="UAH29" s="86"/>
      <c r="UAI29" s="86"/>
      <c r="UAJ29" s="86"/>
      <c r="UAK29" s="86"/>
      <c r="UAL29" s="86"/>
      <c r="UAM29" s="86"/>
      <c r="UAN29" s="86"/>
      <c r="UAO29" s="86"/>
      <c r="UAP29" s="86"/>
      <c r="UAQ29" s="86"/>
      <c r="UAR29" s="86"/>
      <c r="UAS29" s="86"/>
      <c r="UAT29" s="86"/>
      <c r="UAU29" s="86"/>
      <c r="UAV29" s="86"/>
      <c r="UAW29" s="86"/>
      <c r="UAX29" s="86"/>
      <c r="UAY29" s="86"/>
      <c r="UAZ29" s="86"/>
      <c r="UBA29" s="86"/>
      <c r="UBB29" s="86"/>
      <c r="UBC29" s="86"/>
      <c r="UBD29" s="86"/>
      <c r="UBE29" s="86"/>
      <c r="UBF29" s="86"/>
      <c r="UBG29" s="86"/>
      <c r="UBH29" s="86"/>
      <c r="UBI29" s="86"/>
      <c r="UBJ29" s="86"/>
      <c r="UBK29" s="86"/>
      <c r="UBL29" s="86"/>
      <c r="UBM29" s="86"/>
      <c r="UBN29" s="86"/>
      <c r="UBO29" s="86"/>
      <c r="UBP29" s="86"/>
      <c r="UBQ29" s="86"/>
      <c r="UBR29" s="86"/>
      <c r="UBS29" s="86"/>
      <c r="UBT29" s="86"/>
      <c r="UBU29" s="86"/>
      <c r="UBV29" s="86"/>
      <c r="UBW29" s="86"/>
      <c r="UBX29" s="86"/>
      <c r="UBY29" s="86"/>
      <c r="UBZ29" s="86"/>
      <c r="UCA29" s="86"/>
      <c r="UCB29" s="86"/>
      <c r="UCC29" s="86"/>
      <c r="UCD29" s="86"/>
      <c r="UCE29" s="86"/>
      <c r="UCF29" s="86"/>
      <c r="UCG29" s="86"/>
      <c r="UCH29" s="86"/>
      <c r="UCI29" s="86"/>
      <c r="UCJ29" s="86"/>
      <c r="UCK29" s="86"/>
      <c r="UCL29" s="86"/>
      <c r="UCM29" s="86"/>
      <c r="UCN29" s="86"/>
      <c r="UCO29" s="86"/>
      <c r="UCP29" s="86"/>
      <c r="UCQ29" s="86"/>
      <c r="UCR29" s="86"/>
      <c r="UCS29" s="86"/>
      <c r="UCT29" s="86"/>
      <c r="UCU29" s="86"/>
      <c r="UCV29" s="86"/>
      <c r="UCW29" s="86"/>
      <c r="UCX29" s="86"/>
      <c r="UCY29" s="86"/>
      <c r="UCZ29" s="86"/>
      <c r="UDA29" s="86"/>
      <c r="UDB29" s="86"/>
      <c r="UDC29" s="86"/>
      <c r="UDD29" s="86"/>
      <c r="UDE29" s="86"/>
      <c r="UDF29" s="86"/>
      <c r="UDG29" s="86"/>
      <c r="UDH29" s="86"/>
      <c r="UDI29" s="86"/>
      <c r="UDJ29" s="86"/>
      <c r="UDK29" s="86"/>
      <c r="UDL29" s="86"/>
      <c r="UDM29" s="86"/>
      <c r="UDN29" s="86"/>
      <c r="UDO29" s="86"/>
      <c r="UDP29" s="86"/>
      <c r="UDQ29" s="86"/>
      <c r="UDR29" s="86"/>
      <c r="UDS29" s="86"/>
      <c r="UDT29" s="86"/>
      <c r="UDU29" s="86"/>
      <c r="UDV29" s="86"/>
      <c r="UDW29" s="86"/>
      <c r="UDX29" s="86"/>
      <c r="UDY29" s="86"/>
      <c r="UDZ29" s="86"/>
      <c r="UEA29" s="86"/>
      <c r="UEB29" s="86"/>
      <c r="UEC29" s="86"/>
      <c r="UED29" s="86"/>
      <c r="UEE29" s="86"/>
      <c r="UEF29" s="86"/>
      <c r="UEG29" s="86"/>
      <c r="UEH29" s="86"/>
      <c r="UEI29" s="86"/>
      <c r="UEJ29" s="86"/>
      <c r="UEK29" s="86"/>
      <c r="UEL29" s="86"/>
      <c r="UEM29" s="86"/>
      <c r="UEN29" s="86"/>
      <c r="UEO29" s="86"/>
      <c r="UEP29" s="86"/>
      <c r="UEQ29" s="86"/>
      <c r="UER29" s="86"/>
      <c r="UES29" s="86"/>
      <c r="UET29" s="86"/>
      <c r="UEU29" s="86"/>
      <c r="UEV29" s="86"/>
      <c r="UEW29" s="86"/>
      <c r="UEX29" s="86"/>
      <c r="UEY29" s="86"/>
      <c r="UEZ29" s="86"/>
      <c r="UFA29" s="86"/>
      <c r="UFB29" s="86"/>
      <c r="UFC29" s="86"/>
      <c r="UFD29" s="86"/>
      <c r="UFE29" s="86"/>
      <c r="UFF29" s="86"/>
      <c r="UFG29" s="86"/>
      <c r="UFH29" s="86"/>
      <c r="UFI29" s="86"/>
      <c r="UFJ29" s="86"/>
      <c r="UFK29" s="86"/>
      <c r="UFL29" s="86"/>
      <c r="UFM29" s="86"/>
      <c r="UFN29" s="86"/>
      <c r="UFO29" s="86"/>
      <c r="UFP29" s="86"/>
      <c r="UFQ29" s="86"/>
      <c r="UFR29" s="86"/>
      <c r="UFS29" s="86"/>
      <c r="UFT29" s="86"/>
      <c r="UFU29" s="86"/>
      <c r="UFV29" s="86"/>
      <c r="UFW29" s="86"/>
      <c r="UFX29" s="86"/>
      <c r="UFY29" s="86"/>
      <c r="UFZ29" s="86"/>
      <c r="UGA29" s="86"/>
      <c r="UGB29" s="86"/>
      <c r="UGC29" s="86"/>
      <c r="UGD29" s="86"/>
      <c r="UGE29" s="86"/>
      <c r="UGF29" s="86"/>
      <c r="UGG29" s="86"/>
      <c r="UGH29" s="86"/>
      <c r="UGI29" s="86"/>
      <c r="UGJ29" s="86"/>
      <c r="UGK29" s="86"/>
      <c r="UGL29" s="86"/>
      <c r="UGM29" s="86"/>
      <c r="UGN29" s="86"/>
      <c r="UGO29" s="86"/>
      <c r="UGP29" s="86"/>
      <c r="UGQ29" s="86"/>
      <c r="UGR29" s="86"/>
      <c r="UGS29" s="86"/>
      <c r="UGT29" s="86"/>
      <c r="UGU29" s="86"/>
      <c r="UGV29" s="86"/>
      <c r="UGW29" s="86"/>
      <c r="UGX29" s="86"/>
      <c r="UGY29" s="86"/>
      <c r="UGZ29" s="86"/>
      <c r="UHA29" s="86"/>
      <c r="UHB29" s="86"/>
      <c r="UHC29" s="86"/>
      <c r="UHD29" s="86"/>
      <c r="UHE29" s="86"/>
      <c r="UHF29" s="86"/>
      <c r="UHG29" s="86"/>
      <c r="UHH29" s="86"/>
      <c r="UHI29" s="86"/>
      <c r="UHJ29" s="86"/>
      <c r="UHK29" s="86"/>
      <c r="UHL29" s="86"/>
      <c r="UHM29" s="86"/>
      <c r="UHN29" s="86"/>
      <c r="UHO29" s="86"/>
      <c r="UHP29" s="86"/>
      <c r="UHQ29" s="86"/>
      <c r="UHR29" s="86"/>
      <c r="UHS29" s="86"/>
      <c r="UHT29" s="86"/>
      <c r="UHU29" s="86"/>
      <c r="UHV29" s="86"/>
      <c r="UHW29" s="86"/>
      <c r="UHX29" s="86"/>
      <c r="UHY29" s="86"/>
      <c r="UHZ29" s="86"/>
      <c r="UIA29" s="86"/>
      <c r="UIB29" s="86"/>
      <c r="UIC29" s="86"/>
      <c r="UID29" s="86"/>
      <c r="UIE29" s="86"/>
      <c r="UIF29" s="86"/>
      <c r="UIG29" s="86"/>
      <c r="UIH29" s="86"/>
      <c r="UII29" s="86"/>
      <c r="UIJ29" s="86"/>
      <c r="UIK29" s="86"/>
      <c r="UIL29" s="86"/>
      <c r="UIM29" s="86"/>
      <c r="UIN29" s="86"/>
      <c r="UIO29" s="86"/>
      <c r="UIP29" s="86"/>
      <c r="UIQ29" s="86"/>
      <c r="UIR29" s="86"/>
      <c r="UIS29" s="86"/>
      <c r="UIT29" s="86"/>
      <c r="UIU29" s="86"/>
      <c r="UIV29" s="86"/>
      <c r="UIW29" s="86"/>
      <c r="UIX29" s="86"/>
      <c r="UIY29" s="86"/>
      <c r="UIZ29" s="86"/>
      <c r="UJA29" s="86"/>
      <c r="UJB29" s="86"/>
      <c r="UJC29" s="86"/>
      <c r="UJD29" s="86"/>
      <c r="UJE29" s="86"/>
      <c r="UJF29" s="86"/>
      <c r="UJG29" s="86"/>
      <c r="UJH29" s="86"/>
      <c r="UJI29" s="86"/>
      <c r="UJJ29" s="86"/>
      <c r="UJK29" s="86"/>
      <c r="UJL29" s="86"/>
      <c r="UJM29" s="86"/>
      <c r="UJN29" s="86"/>
      <c r="UJO29" s="86"/>
      <c r="UJP29" s="86"/>
      <c r="UJQ29" s="86"/>
      <c r="UJR29" s="86"/>
      <c r="UJS29" s="86"/>
      <c r="UJT29" s="86"/>
      <c r="UJU29" s="86"/>
      <c r="UJV29" s="86"/>
      <c r="UJW29" s="86"/>
      <c r="UJX29" s="86"/>
      <c r="UJY29" s="86"/>
      <c r="UJZ29" s="86"/>
      <c r="UKA29" s="86"/>
      <c r="UKB29" s="86"/>
      <c r="UKC29" s="86"/>
      <c r="UKD29" s="86"/>
      <c r="UKE29" s="86"/>
      <c r="UKF29" s="86"/>
      <c r="UKG29" s="86"/>
      <c r="UKH29" s="86"/>
      <c r="UKI29" s="86"/>
      <c r="UKJ29" s="86"/>
      <c r="UKK29" s="86"/>
      <c r="UKL29" s="86"/>
      <c r="UKM29" s="86"/>
      <c r="UKN29" s="86"/>
      <c r="UKO29" s="86"/>
      <c r="UKP29" s="86"/>
      <c r="UKQ29" s="86"/>
      <c r="UKR29" s="86"/>
      <c r="UKS29" s="86"/>
      <c r="UKT29" s="86"/>
      <c r="UKU29" s="86"/>
      <c r="UKV29" s="86"/>
      <c r="UKW29" s="86"/>
      <c r="UKX29" s="86"/>
      <c r="UKY29" s="86"/>
      <c r="UKZ29" s="86"/>
      <c r="ULA29" s="86"/>
      <c r="ULB29" s="86"/>
      <c r="ULC29" s="86"/>
      <c r="ULD29" s="86"/>
      <c r="ULE29" s="86"/>
      <c r="ULF29" s="86"/>
      <c r="ULG29" s="86"/>
      <c r="ULH29" s="86"/>
      <c r="ULI29" s="86"/>
      <c r="ULJ29" s="86"/>
      <c r="ULK29" s="86"/>
      <c r="ULL29" s="86"/>
      <c r="ULM29" s="86"/>
      <c r="ULN29" s="86"/>
      <c r="ULO29" s="86"/>
      <c r="ULP29" s="86"/>
      <c r="ULQ29" s="86"/>
      <c r="ULR29" s="86"/>
      <c r="ULS29" s="86"/>
      <c r="ULT29" s="86"/>
      <c r="ULU29" s="86"/>
      <c r="ULV29" s="86"/>
      <c r="ULW29" s="86"/>
      <c r="ULX29" s="86"/>
      <c r="ULY29" s="86"/>
      <c r="ULZ29" s="86"/>
      <c r="UMA29" s="86"/>
      <c r="UMB29" s="86"/>
      <c r="UMC29" s="86"/>
      <c r="UMD29" s="86"/>
      <c r="UME29" s="86"/>
      <c r="UMF29" s="86"/>
      <c r="UMG29" s="86"/>
      <c r="UMH29" s="86"/>
      <c r="UMI29" s="86"/>
      <c r="UMJ29" s="86"/>
      <c r="UMK29" s="86"/>
      <c r="UML29" s="86"/>
      <c r="UMM29" s="86"/>
      <c r="UMN29" s="86"/>
      <c r="UMO29" s="86"/>
      <c r="UMP29" s="86"/>
      <c r="UMQ29" s="86"/>
      <c r="UMR29" s="86"/>
      <c r="UMS29" s="86"/>
      <c r="UMT29" s="86"/>
      <c r="UMU29" s="86"/>
      <c r="UMV29" s="86"/>
      <c r="UMW29" s="86"/>
      <c r="UMX29" s="86"/>
      <c r="UMY29" s="86"/>
      <c r="UMZ29" s="86"/>
      <c r="UNA29" s="86"/>
      <c r="UNB29" s="86"/>
      <c r="UNC29" s="86"/>
      <c r="UND29" s="86"/>
      <c r="UNE29" s="86"/>
      <c r="UNF29" s="86"/>
      <c r="UNG29" s="86"/>
      <c r="UNH29" s="86"/>
      <c r="UNI29" s="86"/>
      <c r="UNJ29" s="86"/>
      <c r="UNK29" s="86"/>
      <c r="UNL29" s="86"/>
      <c r="UNM29" s="86"/>
      <c r="UNN29" s="86"/>
      <c r="UNO29" s="86"/>
      <c r="UNP29" s="86"/>
      <c r="UNQ29" s="86"/>
      <c r="UNR29" s="86"/>
      <c r="UNS29" s="86"/>
      <c r="UNT29" s="86"/>
      <c r="UNU29" s="86"/>
      <c r="UNV29" s="86"/>
      <c r="UNW29" s="86"/>
      <c r="UNX29" s="86"/>
      <c r="UNY29" s="86"/>
      <c r="UNZ29" s="86"/>
      <c r="UOA29" s="86"/>
      <c r="UOB29" s="86"/>
      <c r="UOC29" s="86"/>
      <c r="UOD29" s="86"/>
      <c r="UOE29" s="86"/>
      <c r="UOF29" s="86"/>
      <c r="UOG29" s="86"/>
      <c r="UOH29" s="86"/>
      <c r="UOI29" s="86"/>
      <c r="UOJ29" s="86"/>
      <c r="UOK29" s="86"/>
      <c r="UOL29" s="86"/>
      <c r="UOM29" s="86"/>
      <c r="UON29" s="86"/>
      <c r="UOO29" s="86"/>
      <c r="UOP29" s="86"/>
      <c r="UOQ29" s="86"/>
      <c r="UOR29" s="86"/>
      <c r="UOS29" s="86"/>
      <c r="UOT29" s="86"/>
      <c r="UOU29" s="86"/>
      <c r="UOV29" s="86"/>
      <c r="UOW29" s="86"/>
      <c r="UOX29" s="86"/>
      <c r="UOY29" s="86"/>
      <c r="UOZ29" s="86"/>
      <c r="UPA29" s="86"/>
      <c r="UPB29" s="86"/>
      <c r="UPC29" s="86"/>
      <c r="UPD29" s="86"/>
      <c r="UPE29" s="86"/>
      <c r="UPF29" s="86"/>
      <c r="UPG29" s="86"/>
      <c r="UPH29" s="86"/>
      <c r="UPI29" s="86"/>
      <c r="UPJ29" s="86"/>
      <c r="UPK29" s="86"/>
      <c r="UPL29" s="86"/>
      <c r="UPM29" s="86"/>
      <c r="UPN29" s="86"/>
      <c r="UPO29" s="86"/>
      <c r="UPP29" s="86"/>
      <c r="UPQ29" s="86"/>
      <c r="UPR29" s="86"/>
      <c r="UPS29" s="86"/>
      <c r="UPT29" s="86"/>
      <c r="UPU29" s="86"/>
      <c r="UPV29" s="86"/>
      <c r="UPW29" s="86"/>
      <c r="UPX29" s="86"/>
      <c r="UPY29" s="86"/>
      <c r="UPZ29" s="86"/>
      <c r="UQA29" s="86"/>
      <c r="UQB29" s="86"/>
      <c r="UQC29" s="86"/>
      <c r="UQD29" s="86"/>
      <c r="UQE29" s="86"/>
      <c r="UQF29" s="86"/>
      <c r="UQG29" s="86"/>
      <c r="UQH29" s="86"/>
      <c r="UQI29" s="86"/>
      <c r="UQJ29" s="86"/>
      <c r="UQK29" s="86"/>
      <c r="UQL29" s="86"/>
      <c r="UQM29" s="86"/>
      <c r="UQN29" s="86"/>
      <c r="UQO29" s="86"/>
      <c r="UQP29" s="86"/>
      <c r="UQQ29" s="86"/>
      <c r="UQR29" s="86"/>
      <c r="UQS29" s="86"/>
      <c r="UQT29" s="86"/>
      <c r="UQU29" s="86"/>
      <c r="UQV29" s="86"/>
      <c r="UQW29" s="86"/>
      <c r="UQX29" s="86"/>
      <c r="UQY29" s="86"/>
      <c r="UQZ29" s="86"/>
      <c r="URA29" s="86"/>
      <c r="URB29" s="86"/>
      <c r="URC29" s="86"/>
      <c r="URD29" s="86"/>
      <c r="URE29" s="86"/>
      <c r="URF29" s="86"/>
      <c r="URG29" s="86"/>
      <c r="URH29" s="86"/>
      <c r="URI29" s="86"/>
      <c r="URJ29" s="86"/>
      <c r="URK29" s="86"/>
      <c r="URL29" s="86"/>
      <c r="URM29" s="86"/>
      <c r="URN29" s="86"/>
      <c r="URO29" s="86"/>
      <c r="URP29" s="86"/>
      <c r="URQ29" s="86"/>
      <c r="URR29" s="86"/>
      <c r="URS29" s="86"/>
      <c r="URT29" s="86"/>
      <c r="URU29" s="86"/>
      <c r="URV29" s="86"/>
      <c r="URW29" s="86"/>
      <c r="URX29" s="86"/>
      <c r="URY29" s="86"/>
      <c r="URZ29" s="86"/>
      <c r="USA29" s="86"/>
      <c r="USB29" s="86"/>
      <c r="USC29" s="86"/>
      <c r="USD29" s="86"/>
      <c r="USE29" s="86"/>
      <c r="USF29" s="86"/>
      <c r="USG29" s="86"/>
      <c r="USH29" s="86"/>
      <c r="USI29" s="86"/>
      <c r="USJ29" s="86"/>
      <c r="USK29" s="86"/>
      <c r="USL29" s="86"/>
      <c r="USM29" s="86"/>
      <c r="USN29" s="86"/>
      <c r="USO29" s="86"/>
      <c r="USP29" s="86"/>
      <c r="USQ29" s="86"/>
      <c r="USR29" s="86"/>
      <c r="USS29" s="86"/>
      <c r="UST29" s="86"/>
      <c r="USU29" s="86"/>
      <c r="USV29" s="86"/>
      <c r="USW29" s="86"/>
      <c r="USX29" s="86"/>
      <c r="USY29" s="86"/>
      <c r="USZ29" s="86"/>
      <c r="UTA29" s="86"/>
      <c r="UTB29" s="86"/>
      <c r="UTC29" s="86"/>
      <c r="UTD29" s="86"/>
      <c r="UTE29" s="86"/>
      <c r="UTF29" s="86"/>
      <c r="UTG29" s="86"/>
      <c r="UTH29" s="86"/>
      <c r="UTI29" s="86"/>
      <c r="UTJ29" s="86"/>
      <c r="UTK29" s="86"/>
      <c r="UTL29" s="86"/>
      <c r="UTM29" s="86"/>
      <c r="UTN29" s="86"/>
      <c r="UTO29" s="86"/>
      <c r="UTP29" s="86"/>
      <c r="UTQ29" s="86"/>
      <c r="UTR29" s="86"/>
      <c r="UTS29" s="86"/>
      <c r="UTT29" s="86"/>
      <c r="UTU29" s="86"/>
      <c r="UTV29" s="86"/>
      <c r="UTW29" s="86"/>
      <c r="UTX29" s="86"/>
      <c r="UTY29" s="86"/>
      <c r="UTZ29" s="86"/>
      <c r="UUA29" s="86"/>
      <c r="UUB29" s="86"/>
      <c r="UUC29" s="86"/>
      <c r="UUD29" s="86"/>
      <c r="UUE29" s="86"/>
      <c r="UUF29" s="86"/>
      <c r="UUG29" s="86"/>
      <c r="UUH29" s="86"/>
      <c r="UUI29" s="86"/>
      <c r="UUJ29" s="86"/>
      <c r="UUK29" s="86"/>
      <c r="UUL29" s="86"/>
      <c r="UUM29" s="86"/>
      <c r="UUN29" s="86"/>
      <c r="UUO29" s="86"/>
      <c r="UUP29" s="86"/>
      <c r="UUQ29" s="86"/>
      <c r="UUR29" s="86"/>
      <c r="UUS29" s="86"/>
      <c r="UUT29" s="86"/>
      <c r="UUU29" s="86"/>
      <c r="UUV29" s="86"/>
      <c r="UUW29" s="86"/>
      <c r="UUX29" s="86"/>
      <c r="UUY29" s="86"/>
      <c r="UUZ29" s="86"/>
      <c r="UVA29" s="86"/>
      <c r="UVB29" s="86"/>
      <c r="UVC29" s="86"/>
      <c r="UVD29" s="86"/>
      <c r="UVE29" s="86"/>
      <c r="UVF29" s="86"/>
      <c r="UVG29" s="86"/>
      <c r="UVH29" s="86"/>
      <c r="UVI29" s="86"/>
      <c r="UVJ29" s="86"/>
      <c r="UVK29" s="86"/>
      <c r="UVL29" s="86"/>
      <c r="UVM29" s="86"/>
      <c r="UVN29" s="86"/>
      <c r="UVO29" s="86"/>
      <c r="UVP29" s="86"/>
      <c r="UVQ29" s="86"/>
      <c r="UVR29" s="86"/>
      <c r="UVS29" s="86"/>
      <c r="UVT29" s="86"/>
      <c r="UVU29" s="86"/>
      <c r="UVV29" s="86"/>
      <c r="UVW29" s="86"/>
      <c r="UVX29" s="86"/>
      <c r="UVY29" s="86"/>
      <c r="UVZ29" s="86"/>
      <c r="UWA29" s="86"/>
      <c r="UWB29" s="86"/>
      <c r="UWC29" s="86"/>
      <c r="UWD29" s="86"/>
      <c r="UWE29" s="86"/>
      <c r="UWF29" s="86"/>
      <c r="UWG29" s="86"/>
      <c r="UWH29" s="86"/>
      <c r="UWI29" s="86"/>
      <c r="UWJ29" s="86"/>
      <c r="UWK29" s="86"/>
      <c r="UWL29" s="86"/>
      <c r="UWM29" s="86"/>
      <c r="UWN29" s="86"/>
      <c r="UWO29" s="86"/>
      <c r="UWP29" s="86"/>
      <c r="UWQ29" s="86"/>
      <c r="UWR29" s="86"/>
      <c r="UWS29" s="86"/>
      <c r="UWT29" s="86"/>
      <c r="UWU29" s="86"/>
      <c r="UWV29" s="86"/>
      <c r="UWW29" s="86"/>
      <c r="UWX29" s="86"/>
      <c r="UWY29" s="86"/>
      <c r="UWZ29" s="86"/>
      <c r="UXA29" s="86"/>
      <c r="UXB29" s="86"/>
      <c r="UXC29" s="86"/>
      <c r="UXD29" s="86"/>
      <c r="UXE29" s="86"/>
      <c r="UXF29" s="86"/>
      <c r="UXG29" s="86"/>
      <c r="UXH29" s="86"/>
      <c r="UXI29" s="86"/>
      <c r="UXJ29" s="86"/>
      <c r="UXK29" s="86"/>
      <c r="UXL29" s="86"/>
      <c r="UXM29" s="86"/>
      <c r="UXN29" s="86"/>
      <c r="UXO29" s="86"/>
      <c r="UXP29" s="86"/>
      <c r="UXQ29" s="86"/>
      <c r="UXR29" s="86"/>
      <c r="UXS29" s="86"/>
      <c r="UXT29" s="86"/>
      <c r="UXU29" s="86"/>
      <c r="UXV29" s="86"/>
      <c r="UXW29" s="86"/>
      <c r="UXX29" s="86"/>
      <c r="UXY29" s="86"/>
      <c r="UXZ29" s="86"/>
      <c r="UYA29" s="86"/>
      <c r="UYB29" s="86"/>
      <c r="UYC29" s="86"/>
      <c r="UYD29" s="86"/>
      <c r="UYE29" s="86"/>
      <c r="UYF29" s="86"/>
      <c r="UYG29" s="86"/>
      <c r="UYH29" s="86"/>
      <c r="UYI29" s="86"/>
      <c r="UYJ29" s="86"/>
      <c r="UYK29" s="86"/>
      <c r="UYL29" s="86"/>
      <c r="UYM29" s="86"/>
      <c r="UYN29" s="86"/>
      <c r="UYO29" s="86"/>
      <c r="UYP29" s="86"/>
      <c r="UYQ29" s="86"/>
      <c r="UYR29" s="86"/>
      <c r="UYS29" s="86"/>
      <c r="UYT29" s="86"/>
      <c r="UYU29" s="86"/>
      <c r="UYV29" s="86"/>
      <c r="UYW29" s="86"/>
      <c r="UYX29" s="86"/>
      <c r="UYY29" s="86"/>
      <c r="UYZ29" s="86"/>
      <c r="UZA29" s="86"/>
      <c r="UZB29" s="86"/>
      <c r="UZC29" s="86"/>
      <c r="UZD29" s="86"/>
      <c r="UZE29" s="86"/>
      <c r="UZF29" s="86"/>
      <c r="UZG29" s="86"/>
      <c r="UZH29" s="86"/>
      <c r="UZI29" s="86"/>
      <c r="UZJ29" s="86"/>
      <c r="UZK29" s="86"/>
      <c r="UZL29" s="86"/>
      <c r="UZM29" s="86"/>
      <c r="UZN29" s="86"/>
      <c r="UZO29" s="86"/>
      <c r="UZP29" s="86"/>
      <c r="UZQ29" s="86"/>
      <c r="UZR29" s="86"/>
      <c r="UZS29" s="86"/>
      <c r="UZT29" s="86"/>
      <c r="UZU29" s="86"/>
      <c r="UZV29" s="86"/>
      <c r="UZW29" s="86"/>
      <c r="UZX29" s="86"/>
      <c r="UZY29" s="86"/>
      <c r="UZZ29" s="86"/>
      <c r="VAA29" s="86"/>
      <c r="VAB29" s="86"/>
      <c r="VAC29" s="86"/>
      <c r="VAD29" s="86"/>
      <c r="VAE29" s="86"/>
      <c r="VAF29" s="86"/>
      <c r="VAG29" s="86"/>
      <c r="VAH29" s="86"/>
      <c r="VAI29" s="86"/>
      <c r="VAJ29" s="86"/>
      <c r="VAK29" s="86"/>
      <c r="VAL29" s="86"/>
      <c r="VAM29" s="86"/>
      <c r="VAN29" s="86"/>
      <c r="VAO29" s="86"/>
      <c r="VAP29" s="86"/>
      <c r="VAQ29" s="86"/>
      <c r="VAR29" s="86"/>
      <c r="VAS29" s="86"/>
      <c r="VAT29" s="86"/>
      <c r="VAU29" s="86"/>
      <c r="VAV29" s="86"/>
      <c r="VAW29" s="86"/>
      <c r="VAX29" s="86"/>
      <c r="VAY29" s="86"/>
      <c r="VAZ29" s="86"/>
      <c r="VBA29" s="86"/>
      <c r="VBB29" s="86"/>
      <c r="VBC29" s="86"/>
      <c r="VBD29" s="86"/>
      <c r="VBE29" s="86"/>
      <c r="VBF29" s="86"/>
      <c r="VBG29" s="86"/>
      <c r="VBH29" s="86"/>
      <c r="VBI29" s="86"/>
      <c r="VBJ29" s="86"/>
      <c r="VBK29" s="86"/>
      <c r="VBL29" s="86"/>
      <c r="VBM29" s="86"/>
      <c r="VBN29" s="86"/>
      <c r="VBO29" s="86"/>
      <c r="VBP29" s="86"/>
      <c r="VBQ29" s="86"/>
      <c r="VBR29" s="86"/>
      <c r="VBS29" s="86"/>
      <c r="VBT29" s="86"/>
      <c r="VBU29" s="86"/>
      <c r="VBV29" s="86"/>
      <c r="VBW29" s="86"/>
      <c r="VBX29" s="86"/>
      <c r="VBY29" s="86"/>
      <c r="VBZ29" s="86"/>
      <c r="VCA29" s="86"/>
      <c r="VCB29" s="86"/>
      <c r="VCC29" s="86"/>
      <c r="VCD29" s="86"/>
      <c r="VCE29" s="86"/>
      <c r="VCF29" s="86"/>
      <c r="VCG29" s="86"/>
      <c r="VCH29" s="86"/>
      <c r="VCI29" s="86"/>
      <c r="VCJ29" s="86"/>
      <c r="VCK29" s="86"/>
      <c r="VCL29" s="86"/>
      <c r="VCM29" s="86"/>
      <c r="VCN29" s="86"/>
      <c r="VCO29" s="86"/>
      <c r="VCP29" s="86"/>
      <c r="VCQ29" s="86"/>
      <c r="VCR29" s="86"/>
      <c r="VCS29" s="86"/>
      <c r="VCT29" s="86"/>
      <c r="VCU29" s="86"/>
      <c r="VCV29" s="86"/>
      <c r="VCW29" s="86"/>
      <c r="VCX29" s="86"/>
      <c r="VCY29" s="86"/>
      <c r="VCZ29" s="86"/>
      <c r="VDA29" s="86"/>
      <c r="VDB29" s="86"/>
      <c r="VDC29" s="86"/>
      <c r="VDD29" s="86"/>
      <c r="VDE29" s="86"/>
      <c r="VDF29" s="86"/>
      <c r="VDG29" s="86"/>
      <c r="VDH29" s="86"/>
      <c r="VDI29" s="86"/>
      <c r="VDJ29" s="86"/>
      <c r="VDK29" s="86"/>
      <c r="VDL29" s="86"/>
      <c r="VDM29" s="86"/>
      <c r="VDN29" s="86"/>
      <c r="VDO29" s="86"/>
      <c r="VDP29" s="86"/>
      <c r="VDQ29" s="86"/>
      <c r="VDR29" s="86"/>
      <c r="VDS29" s="86"/>
      <c r="VDT29" s="86"/>
      <c r="VDU29" s="86"/>
      <c r="VDV29" s="86"/>
      <c r="VDW29" s="86"/>
      <c r="VDX29" s="86"/>
      <c r="VDY29" s="86"/>
      <c r="VDZ29" s="86"/>
      <c r="VEA29" s="86"/>
      <c r="VEB29" s="86"/>
      <c r="VEC29" s="86"/>
      <c r="VED29" s="86"/>
      <c r="VEE29" s="86"/>
      <c r="VEF29" s="86"/>
      <c r="VEG29" s="86"/>
      <c r="VEH29" s="86"/>
      <c r="VEI29" s="86"/>
      <c r="VEJ29" s="86"/>
      <c r="VEK29" s="86"/>
      <c r="VEL29" s="86"/>
      <c r="VEM29" s="86"/>
      <c r="VEN29" s="86"/>
      <c r="VEO29" s="86"/>
      <c r="VEP29" s="86"/>
      <c r="VEQ29" s="86"/>
      <c r="VER29" s="86"/>
      <c r="VES29" s="86"/>
      <c r="VET29" s="86"/>
      <c r="VEU29" s="86"/>
      <c r="VEV29" s="86"/>
      <c r="VEW29" s="86"/>
      <c r="VEX29" s="86"/>
      <c r="VEY29" s="86"/>
      <c r="VEZ29" s="86"/>
      <c r="VFA29" s="86"/>
      <c r="VFB29" s="86"/>
      <c r="VFC29" s="86"/>
      <c r="VFD29" s="86"/>
      <c r="VFE29" s="86"/>
      <c r="VFF29" s="86"/>
      <c r="VFG29" s="86"/>
      <c r="VFH29" s="86"/>
      <c r="VFI29" s="86"/>
      <c r="VFJ29" s="86"/>
      <c r="VFK29" s="86"/>
      <c r="VFL29" s="86"/>
      <c r="VFM29" s="86"/>
      <c r="VFN29" s="86"/>
      <c r="VFO29" s="86"/>
      <c r="VFP29" s="86"/>
      <c r="VFQ29" s="86"/>
      <c r="VFR29" s="86"/>
      <c r="VFS29" s="86"/>
      <c r="VFT29" s="86"/>
      <c r="VFU29" s="86"/>
      <c r="VFV29" s="86"/>
      <c r="VFW29" s="86"/>
      <c r="VFX29" s="86"/>
      <c r="VFY29" s="86"/>
      <c r="VFZ29" s="86"/>
      <c r="VGA29" s="86"/>
      <c r="VGB29" s="86"/>
      <c r="VGC29" s="86"/>
      <c r="VGD29" s="86"/>
      <c r="VGE29" s="86"/>
      <c r="VGF29" s="86"/>
      <c r="VGG29" s="86"/>
      <c r="VGH29" s="86"/>
      <c r="VGI29" s="86"/>
      <c r="VGJ29" s="86"/>
      <c r="VGK29" s="86"/>
      <c r="VGL29" s="86"/>
      <c r="VGM29" s="86"/>
      <c r="VGN29" s="86"/>
      <c r="VGO29" s="86"/>
      <c r="VGP29" s="86"/>
      <c r="VGQ29" s="86"/>
      <c r="VGR29" s="86"/>
      <c r="VGS29" s="86"/>
      <c r="VGT29" s="86"/>
      <c r="VGU29" s="86"/>
      <c r="VGV29" s="86"/>
      <c r="VGW29" s="86"/>
      <c r="VGX29" s="86"/>
      <c r="VGY29" s="86"/>
      <c r="VGZ29" s="86"/>
      <c r="VHA29" s="86"/>
      <c r="VHB29" s="86"/>
      <c r="VHC29" s="86"/>
      <c r="VHD29" s="86"/>
      <c r="VHE29" s="86"/>
      <c r="VHF29" s="86"/>
      <c r="VHG29" s="86"/>
      <c r="VHH29" s="86"/>
      <c r="VHI29" s="86"/>
      <c r="VHJ29" s="86"/>
      <c r="VHK29" s="86"/>
      <c r="VHL29" s="86"/>
      <c r="VHM29" s="86"/>
      <c r="VHN29" s="86"/>
      <c r="VHO29" s="86"/>
      <c r="VHP29" s="86"/>
      <c r="VHQ29" s="86"/>
      <c r="VHR29" s="86"/>
      <c r="VHS29" s="86"/>
      <c r="VHT29" s="86"/>
      <c r="VHU29" s="86"/>
      <c r="VHV29" s="86"/>
      <c r="VHW29" s="86"/>
      <c r="VHX29" s="86"/>
      <c r="VHY29" s="86"/>
      <c r="VHZ29" s="86"/>
      <c r="VIA29" s="86"/>
      <c r="VIB29" s="86"/>
      <c r="VIC29" s="86"/>
      <c r="VID29" s="86"/>
      <c r="VIE29" s="86"/>
      <c r="VIF29" s="86"/>
      <c r="VIG29" s="86"/>
      <c r="VIH29" s="86"/>
      <c r="VII29" s="86"/>
      <c r="VIJ29" s="86"/>
      <c r="VIK29" s="86"/>
      <c r="VIL29" s="86"/>
      <c r="VIM29" s="86"/>
      <c r="VIN29" s="86"/>
      <c r="VIO29" s="86"/>
      <c r="VIP29" s="86"/>
      <c r="VIQ29" s="86"/>
      <c r="VIR29" s="86"/>
      <c r="VIS29" s="86"/>
      <c r="VIT29" s="86"/>
      <c r="VIU29" s="86"/>
      <c r="VIV29" s="86"/>
      <c r="VIW29" s="86"/>
      <c r="VIX29" s="86"/>
      <c r="VIY29" s="86"/>
      <c r="VIZ29" s="86"/>
      <c r="VJA29" s="86"/>
      <c r="VJB29" s="86"/>
      <c r="VJC29" s="86"/>
      <c r="VJD29" s="86"/>
      <c r="VJE29" s="86"/>
      <c r="VJF29" s="86"/>
      <c r="VJG29" s="86"/>
      <c r="VJH29" s="86"/>
      <c r="VJI29" s="86"/>
      <c r="VJJ29" s="86"/>
      <c r="VJK29" s="86"/>
      <c r="VJL29" s="86"/>
      <c r="VJM29" s="86"/>
      <c r="VJN29" s="86"/>
      <c r="VJO29" s="86"/>
      <c r="VJP29" s="86"/>
      <c r="VJQ29" s="86"/>
      <c r="VJR29" s="86"/>
      <c r="VJS29" s="86"/>
      <c r="VJT29" s="86"/>
      <c r="VJU29" s="86"/>
      <c r="VJV29" s="86"/>
      <c r="VJW29" s="86"/>
      <c r="VJX29" s="86"/>
      <c r="VJY29" s="86"/>
      <c r="VJZ29" s="86"/>
      <c r="VKA29" s="86"/>
      <c r="VKB29" s="86"/>
      <c r="VKC29" s="86"/>
      <c r="VKD29" s="86"/>
      <c r="VKE29" s="86"/>
      <c r="VKF29" s="86"/>
      <c r="VKG29" s="86"/>
      <c r="VKH29" s="86"/>
      <c r="VKI29" s="86"/>
      <c r="VKJ29" s="86"/>
      <c r="VKK29" s="86"/>
      <c r="VKL29" s="86"/>
      <c r="VKM29" s="86"/>
      <c r="VKN29" s="86"/>
      <c r="VKO29" s="86"/>
      <c r="VKP29" s="86"/>
      <c r="VKQ29" s="86"/>
      <c r="VKR29" s="86"/>
      <c r="VKS29" s="86"/>
      <c r="VKT29" s="86"/>
      <c r="VKU29" s="86"/>
      <c r="VKV29" s="86"/>
      <c r="VKW29" s="86"/>
      <c r="VKX29" s="86"/>
      <c r="VKY29" s="86"/>
      <c r="VKZ29" s="86"/>
      <c r="VLA29" s="86"/>
      <c r="VLB29" s="86"/>
      <c r="VLC29" s="86"/>
      <c r="VLD29" s="86"/>
      <c r="VLE29" s="86"/>
      <c r="VLF29" s="86"/>
      <c r="VLG29" s="86"/>
      <c r="VLH29" s="86"/>
      <c r="VLI29" s="86"/>
      <c r="VLJ29" s="86"/>
      <c r="VLK29" s="86"/>
      <c r="VLL29" s="86"/>
      <c r="VLM29" s="86"/>
      <c r="VLN29" s="86"/>
      <c r="VLO29" s="86"/>
      <c r="VLP29" s="86"/>
      <c r="VLQ29" s="86"/>
      <c r="VLR29" s="86"/>
      <c r="VLS29" s="86"/>
      <c r="VLT29" s="86"/>
      <c r="VLU29" s="86"/>
      <c r="VLV29" s="86"/>
      <c r="VLW29" s="86"/>
      <c r="VLX29" s="86"/>
      <c r="VLY29" s="86"/>
      <c r="VLZ29" s="86"/>
      <c r="VMA29" s="86"/>
      <c r="VMB29" s="86"/>
      <c r="VMC29" s="86"/>
      <c r="VMD29" s="86"/>
      <c r="VME29" s="86"/>
      <c r="VMF29" s="86"/>
      <c r="VMG29" s="86"/>
      <c r="VMH29" s="86"/>
      <c r="VMI29" s="86"/>
      <c r="VMJ29" s="86"/>
      <c r="VMK29" s="86"/>
      <c r="VML29" s="86"/>
      <c r="VMM29" s="86"/>
      <c r="VMN29" s="86"/>
      <c r="VMO29" s="86"/>
      <c r="VMP29" s="86"/>
      <c r="VMQ29" s="86"/>
      <c r="VMR29" s="86"/>
      <c r="VMS29" s="86"/>
      <c r="VMT29" s="86"/>
      <c r="VMU29" s="86"/>
      <c r="VMV29" s="86"/>
      <c r="VMW29" s="86"/>
      <c r="VMX29" s="86"/>
      <c r="VMY29" s="86"/>
      <c r="VMZ29" s="86"/>
      <c r="VNA29" s="86"/>
      <c r="VNB29" s="86"/>
      <c r="VNC29" s="86"/>
      <c r="VND29" s="86"/>
      <c r="VNE29" s="86"/>
      <c r="VNF29" s="86"/>
      <c r="VNG29" s="86"/>
      <c r="VNH29" s="86"/>
      <c r="VNI29" s="86"/>
      <c r="VNJ29" s="86"/>
      <c r="VNK29" s="86"/>
      <c r="VNL29" s="86"/>
      <c r="VNM29" s="86"/>
      <c r="VNN29" s="86"/>
      <c r="VNO29" s="86"/>
      <c r="VNP29" s="86"/>
      <c r="VNQ29" s="86"/>
      <c r="VNR29" s="86"/>
      <c r="VNS29" s="86"/>
      <c r="VNT29" s="86"/>
      <c r="VNU29" s="86"/>
      <c r="VNV29" s="86"/>
      <c r="VNW29" s="86"/>
      <c r="VNX29" s="86"/>
      <c r="VNY29" s="86"/>
      <c r="VNZ29" s="86"/>
      <c r="VOA29" s="86"/>
      <c r="VOB29" s="86"/>
      <c r="VOC29" s="86"/>
      <c r="VOD29" s="86"/>
      <c r="VOE29" s="86"/>
      <c r="VOF29" s="86"/>
      <c r="VOG29" s="86"/>
      <c r="VOH29" s="86"/>
      <c r="VOI29" s="86"/>
      <c r="VOJ29" s="86"/>
      <c r="VOK29" s="86"/>
      <c r="VOL29" s="86"/>
      <c r="VOM29" s="86"/>
      <c r="VON29" s="86"/>
      <c r="VOO29" s="86"/>
      <c r="VOP29" s="86"/>
      <c r="VOQ29" s="86"/>
      <c r="VOR29" s="86"/>
      <c r="VOS29" s="86"/>
      <c r="VOT29" s="86"/>
      <c r="VOU29" s="86"/>
      <c r="VOV29" s="86"/>
      <c r="VOW29" s="86"/>
      <c r="VOX29" s="86"/>
      <c r="VOY29" s="86"/>
      <c r="VOZ29" s="86"/>
      <c r="VPA29" s="86"/>
      <c r="VPB29" s="86"/>
      <c r="VPC29" s="86"/>
      <c r="VPD29" s="86"/>
      <c r="VPE29" s="86"/>
      <c r="VPF29" s="86"/>
      <c r="VPG29" s="86"/>
      <c r="VPH29" s="86"/>
      <c r="VPI29" s="86"/>
      <c r="VPJ29" s="86"/>
      <c r="VPK29" s="86"/>
      <c r="VPL29" s="86"/>
      <c r="VPM29" s="86"/>
      <c r="VPN29" s="86"/>
      <c r="VPO29" s="86"/>
      <c r="VPP29" s="86"/>
      <c r="VPQ29" s="86"/>
      <c r="VPR29" s="86"/>
      <c r="VPS29" s="86"/>
      <c r="VPT29" s="86"/>
      <c r="VPU29" s="86"/>
      <c r="VPV29" s="86"/>
      <c r="VPW29" s="86"/>
      <c r="VPX29" s="86"/>
      <c r="VPY29" s="86"/>
      <c r="VPZ29" s="86"/>
      <c r="VQA29" s="86"/>
      <c r="VQB29" s="86"/>
      <c r="VQC29" s="86"/>
      <c r="VQD29" s="86"/>
      <c r="VQE29" s="86"/>
      <c r="VQF29" s="86"/>
      <c r="VQG29" s="86"/>
      <c r="VQH29" s="86"/>
      <c r="VQI29" s="86"/>
      <c r="VQJ29" s="86"/>
      <c r="VQK29" s="86"/>
      <c r="VQL29" s="86"/>
      <c r="VQM29" s="86"/>
      <c r="VQN29" s="86"/>
      <c r="VQO29" s="86"/>
      <c r="VQP29" s="86"/>
      <c r="VQQ29" s="86"/>
      <c r="VQR29" s="86"/>
      <c r="VQS29" s="86"/>
      <c r="VQT29" s="86"/>
      <c r="VQU29" s="86"/>
      <c r="VQV29" s="86"/>
      <c r="VQW29" s="86"/>
      <c r="VQX29" s="86"/>
      <c r="VQY29" s="86"/>
      <c r="VQZ29" s="86"/>
      <c r="VRA29" s="86"/>
      <c r="VRB29" s="86"/>
      <c r="VRC29" s="86"/>
      <c r="VRD29" s="86"/>
      <c r="VRE29" s="86"/>
      <c r="VRF29" s="86"/>
      <c r="VRG29" s="86"/>
      <c r="VRH29" s="86"/>
      <c r="VRI29" s="86"/>
      <c r="VRJ29" s="86"/>
      <c r="VRK29" s="86"/>
      <c r="VRL29" s="86"/>
      <c r="VRM29" s="86"/>
      <c r="VRN29" s="86"/>
      <c r="VRO29" s="86"/>
      <c r="VRP29" s="86"/>
      <c r="VRQ29" s="86"/>
      <c r="VRR29" s="86"/>
      <c r="VRS29" s="86"/>
      <c r="VRT29" s="86"/>
      <c r="VRU29" s="86"/>
      <c r="VRV29" s="86"/>
      <c r="VRW29" s="86"/>
      <c r="VRX29" s="86"/>
      <c r="VRY29" s="86"/>
      <c r="VRZ29" s="86"/>
      <c r="VSA29" s="86"/>
      <c r="VSB29" s="86"/>
      <c r="VSC29" s="86"/>
      <c r="VSD29" s="86"/>
      <c r="VSE29" s="86"/>
      <c r="VSF29" s="86"/>
      <c r="VSG29" s="86"/>
      <c r="VSH29" s="86"/>
      <c r="VSI29" s="86"/>
      <c r="VSJ29" s="86"/>
      <c r="VSK29" s="86"/>
      <c r="VSL29" s="86"/>
      <c r="VSM29" s="86"/>
      <c r="VSN29" s="86"/>
      <c r="VSO29" s="86"/>
      <c r="VSP29" s="86"/>
      <c r="VSQ29" s="86"/>
      <c r="VSR29" s="86"/>
      <c r="VSS29" s="86"/>
      <c r="VST29" s="86"/>
      <c r="VSU29" s="86"/>
      <c r="VSV29" s="86"/>
      <c r="VSW29" s="86"/>
      <c r="VSX29" s="86"/>
      <c r="VSY29" s="86"/>
      <c r="VSZ29" s="86"/>
      <c r="VTA29" s="86"/>
      <c r="VTB29" s="86"/>
      <c r="VTC29" s="86"/>
      <c r="VTD29" s="86"/>
      <c r="VTE29" s="86"/>
      <c r="VTF29" s="86"/>
      <c r="VTG29" s="86"/>
      <c r="VTH29" s="86"/>
      <c r="VTI29" s="86"/>
      <c r="VTJ29" s="86"/>
      <c r="VTK29" s="86"/>
      <c r="VTL29" s="86"/>
      <c r="VTM29" s="86"/>
      <c r="VTN29" s="86"/>
      <c r="VTO29" s="86"/>
      <c r="VTP29" s="86"/>
      <c r="VTQ29" s="86"/>
      <c r="VTR29" s="86"/>
      <c r="VTS29" s="86"/>
      <c r="VTT29" s="86"/>
      <c r="VTU29" s="86"/>
      <c r="VTV29" s="86"/>
      <c r="VTW29" s="86"/>
      <c r="VTX29" s="86"/>
      <c r="VTY29" s="86"/>
      <c r="VTZ29" s="86"/>
      <c r="VUA29" s="86"/>
      <c r="VUB29" s="86"/>
      <c r="VUC29" s="86"/>
      <c r="VUD29" s="86"/>
      <c r="VUE29" s="86"/>
      <c r="VUF29" s="86"/>
      <c r="VUG29" s="86"/>
      <c r="VUH29" s="86"/>
      <c r="VUI29" s="86"/>
      <c r="VUJ29" s="86"/>
      <c r="VUK29" s="86"/>
      <c r="VUL29" s="86"/>
      <c r="VUM29" s="86"/>
      <c r="VUN29" s="86"/>
      <c r="VUO29" s="86"/>
      <c r="VUP29" s="86"/>
      <c r="VUQ29" s="86"/>
      <c r="VUR29" s="86"/>
      <c r="VUS29" s="86"/>
      <c r="VUT29" s="86"/>
      <c r="VUU29" s="86"/>
      <c r="VUV29" s="86"/>
      <c r="VUW29" s="86"/>
      <c r="VUX29" s="86"/>
      <c r="VUY29" s="86"/>
      <c r="VUZ29" s="86"/>
      <c r="VVA29" s="86"/>
      <c r="VVB29" s="86"/>
      <c r="VVC29" s="86"/>
      <c r="VVD29" s="86"/>
      <c r="VVE29" s="86"/>
      <c r="VVF29" s="86"/>
      <c r="VVG29" s="86"/>
      <c r="VVH29" s="86"/>
      <c r="VVI29" s="86"/>
      <c r="VVJ29" s="86"/>
      <c r="VVK29" s="86"/>
      <c r="VVL29" s="86"/>
      <c r="VVM29" s="86"/>
      <c r="VVN29" s="86"/>
      <c r="VVO29" s="86"/>
      <c r="VVP29" s="86"/>
      <c r="VVQ29" s="86"/>
      <c r="VVR29" s="86"/>
      <c r="VVS29" s="86"/>
      <c r="VVT29" s="86"/>
      <c r="VVU29" s="86"/>
      <c r="VVV29" s="86"/>
      <c r="VVW29" s="86"/>
      <c r="VVX29" s="86"/>
      <c r="VVY29" s="86"/>
      <c r="VVZ29" s="86"/>
      <c r="VWA29" s="86"/>
      <c r="VWB29" s="86"/>
      <c r="VWC29" s="86"/>
      <c r="VWD29" s="86"/>
      <c r="VWE29" s="86"/>
      <c r="VWF29" s="86"/>
      <c r="VWG29" s="86"/>
      <c r="VWH29" s="86"/>
      <c r="VWI29" s="86"/>
      <c r="VWJ29" s="86"/>
      <c r="VWK29" s="86"/>
      <c r="VWL29" s="86"/>
      <c r="VWM29" s="86"/>
      <c r="VWN29" s="86"/>
      <c r="VWO29" s="86"/>
      <c r="VWP29" s="86"/>
      <c r="VWQ29" s="86"/>
      <c r="VWR29" s="86"/>
      <c r="VWS29" s="86"/>
      <c r="VWT29" s="86"/>
      <c r="VWU29" s="86"/>
      <c r="VWV29" s="86"/>
      <c r="VWW29" s="86"/>
      <c r="VWX29" s="86"/>
      <c r="VWY29" s="86"/>
      <c r="VWZ29" s="86"/>
      <c r="VXA29" s="86"/>
      <c r="VXB29" s="86"/>
      <c r="VXC29" s="86"/>
      <c r="VXD29" s="86"/>
      <c r="VXE29" s="86"/>
      <c r="VXF29" s="86"/>
      <c r="VXG29" s="86"/>
      <c r="VXH29" s="86"/>
      <c r="VXI29" s="86"/>
      <c r="VXJ29" s="86"/>
      <c r="VXK29" s="86"/>
      <c r="VXL29" s="86"/>
      <c r="VXM29" s="86"/>
      <c r="VXN29" s="86"/>
      <c r="VXO29" s="86"/>
      <c r="VXP29" s="86"/>
      <c r="VXQ29" s="86"/>
      <c r="VXR29" s="86"/>
      <c r="VXS29" s="86"/>
      <c r="VXT29" s="86"/>
      <c r="VXU29" s="86"/>
      <c r="VXV29" s="86"/>
      <c r="VXW29" s="86"/>
      <c r="VXX29" s="86"/>
      <c r="VXY29" s="86"/>
      <c r="VXZ29" s="86"/>
      <c r="VYA29" s="86"/>
      <c r="VYB29" s="86"/>
      <c r="VYC29" s="86"/>
      <c r="VYD29" s="86"/>
      <c r="VYE29" s="86"/>
      <c r="VYF29" s="86"/>
      <c r="VYG29" s="86"/>
      <c r="VYH29" s="86"/>
      <c r="VYI29" s="86"/>
      <c r="VYJ29" s="86"/>
      <c r="VYK29" s="86"/>
      <c r="VYL29" s="86"/>
      <c r="VYM29" s="86"/>
      <c r="VYN29" s="86"/>
      <c r="VYO29" s="86"/>
      <c r="VYP29" s="86"/>
      <c r="VYQ29" s="86"/>
      <c r="VYR29" s="86"/>
      <c r="VYS29" s="86"/>
      <c r="VYT29" s="86"/>
      <c r="VYU29" s="86"/>
      <c r="VYV29" s="86"/>
      <c r="VYW29" s="86"/>
      <c r="VYX29" s="86"/>
      <c r="VYY29" s="86"/>
      <c r="VYZ29" s="86"/>
      <c r="VZA29" s="86"/>
      <c r="VZB29" s="86"/>
      <c r="VZC29" s="86"/>
      <c r="VZD29" s="86"/>
      <c r="VZE29" s="86"/>
      <c r="VZF29" s="86"/>
      <c r="VZG29" s="86"/>
      <c r="VZH29" s="86"/>
      <c r="VZI29" s="86"/>
      <c r="VZJ29" s="86"/>
      <c r="VZK29" s="86"/>
      <c r="VZL29" s="86"/>
      <c r="VZM29" s="86"/>
      <c r="VZN29" s="86"/>
      <c r="VZO29" s="86"/>
      <c r="VZP29" s="86"/>
      <c r="VZQ29" s="86"/>
      <c r="VZR29" s="86"/>
      <c r="VZS29" s="86"/>
      <c r="VZT29" s="86"/>
      <c r="VZU29" s="86"/>
      <c r="VZV29" s="86"/>
      <c r="VZW29" s="86"/>
      <c r="VZX29" s="86"/>
      <c r="VZY29" s="86"/>
      <c r="VZZ29" s="86"/>
      <c r="WAA29" s="86"/>
      <c r="WAB29" s="86"/>
      <c r="WAC29" s="86"/>
      <c r="WAD29" s="86"/>
      <c r="WAE29" s="86"/>
      <c r="WAF29" s="86"/>
      <c r="WAG29" s="86"/>
      <c r="WAH29" s="86"/>
      <c r="WAI29" s="86"/>
      <c r="WAJ29" s="86"/>
      <c r="WAK29" s="86"/>
      <c r="WAL29" s="86"/>
      <c r="WAM29" s="86"/>
      <c r="WAN29" s="86"/>
      <c r="WAO29" s="86"/>
      <c r="WAP29" s="86"/>
      <c r="WAQ29" s="86"/>
      <c r="WAR29" s="86"/>
      <c r="WAS29" s="86"/>
      <c r="WAT29" s="86"/>
      <c r="WAU29" s="86"/>
      <c r="WAV29" s="86"/>
      <c r="WAW29" s="86"/>
      <c r="WAX29" s="86"/>
      <c r="WAY29" s="86"/>
      <c r="WAZ29" s="86"/>
      <c r="WBA29" s="86"/>
      <c r="WBB29" s="86"/>
      <c r="WBC29" s="86"/>
      <c r="WBD29" s="86"/>
      <c r="WBE29" s="86"/>
      <c r="WBF29" s="86"/>
      <c r="WBG29" s="86"/>
      <c r="WBH29" s="86"/>
      <c r="WBI29" s="86"/>
      <c r="WBJ29" s="86"/>
      <c r="WBK29" s="86"/>
      <c r="WBL29" s="86"/>
      <c r="WBM29" s="86"/>
      <c r="WBN29" s="86"/>
      <c r="WBO29" s="86"/>
      <c r="WBP29" s="86"/>
      <c r="WBQ29" s="86"/>
      <c r="WBR29" s="86"/>
      <c r="WBS29" s="86"/>
      <c r="WBT29" s="86"/>
      <c r="WBU29" s="86"/>
      <c r="WBV29" s="86"/>
      <c r="WBW29" s="86"/>
      <c r="WBX29" s="86"/>
      <c r="WBY29" s="86"/>
      <c r="WBZ29" s="86"/>
      <c r="WCA29" s="86"/>
      <c r="WCB29" s="86"/>
      <c r="WCC29" s="86"/>
      <c r="WCD29" s="86"/>
      <c r="WCE29" s="86"/>
      <c r="WCF29" s="86"/>
      <c r="WCG29" s="86"/>
      <c r="WCH29" s="86"/>
      <c r="WCI29" s="86"/>
      <c r="WCJ29" s="86"/>
      <c r="WCK29" s="86"/>
      <c r="WCL29" s="86"/>
      <c r="WCM29" s="86"/>
      <c r="WCN29" s="86"/>
      <c r="WCO29" s="86"/>
      <c r="WCP29" s="86"/>
      <c r="WCQ29" s="86"/>
      <c r="WCR29" s="86"/>
      <c r="WCS29" s="86"/>
      <c r="WCT29" s="86"/>
      <c r="WCU29" s="86"/>
      <c r="WCV29" s="86"/>
      <c r="WCW29" s="86"/>
      <c r="WCX29" s="86"/>
      <c r="WCY29" s="86"/>
      <c r="WCZ29" s="86"/>
      <c r="WDA29" s="86"/>
      <c r="WDB29" s="86"/>
      <c r="WDC29" s="86"/>
      <c r="WDD29" s="86"/>
      <c r="WDE29" s="86"/>
      <c r="WDF29" s="86"/>
      <c r="WDG29" s="86"/>
      <c r="WDH29" s="86"/>
      <c r="WDI29" s="86"/>
      <c r="WDJ29" s="86"/>
      <c r="WDK29" s="86"/>
      <c r="WDL29" s="86"/>
      <c r="WDM29" s="86"/>
      <c r="WDN29" s="86"/>
      <c r="WDO29" s="86"/>
      <c r="WDP29" s="86"/>
      <c r="WDQ29" s="86"/>
      <c r="WDR29" s="86"/>
      <c r="WDS29" s="86"/>
      <c r="WDT29" s="86"/>
      <c r="WDU29" s="86"/>
      <c r="WDV29" s="86"/>
      <c r="WDW29" s="86"/>
      <c r="WDX29" s="86"/>
      <c r="WDY29" s="86"/>
      <c r="WDZ29" s="86"/>
      <c r="WEA29" s="86"/>
      <c r="WEB29" s="86"/>
      <c r="WEC29" s="86"/>
      <c r="WED29" s="86"/>
      <c r="WEE29" s="86"/>
      <c r="WEF29" s="86"/>
      <c r="WEG29" s="86"/>
      <c r="WEH29" s="86"/>
      <c r="WEI29" s="86"/>
      <c r="WEJ29" s="86"/>
      <c r="WEK29" s="86"/>
      <c r="WEL29" s="86"/>
      <c r="WEM29" s="86"/>
      <c r="WEN29" s="86"/>
      <c r="WEO29" s="86"/>
      <c r="WEP29" s="86"/>
      <c r="WEQ29" s="86"/>
      <c r="WER29" s="86"/>
      <c r="WES29" s="86"/>
      <c r="WET29" s="86"/>
      <c r="WEU29" s="86"/>
      <c r="WEV29" s="86"/>
      <c r="WEW29" s="86"/>
      <c r="WEX29" s="86"/>
      <c r="WEY29" s="86"/>
      <c r="WEZ29" s="86"/>
      <c r="WFA29" s="86"/>
      <c r="WFB29" s="86"/>
      <c r="WFC29" s="86"/>
      <c r="WFD29" s="86"/>
      <c r="WFE29" s="86"/>
      <c r="WFF29" s="86"/>
      <c r="WFG29" s="86"/>
      <c r="WFH29" s="86"/>
      <c r="WFI29" s="86"/>
      <c r="WFJ29" s="86"/>
      <c r="WFK29" s="86"/>
      <c r="WFL29" s="86"/>
      <c r="WFM29" s="86"/>
      <c r="WFN29" s="86"/>
      <c r="WFO29" s="86"/>
      <c r="WFP29" s="86"/>
      <c r="WFQ29" s="86"/>
      <c r="WFR29" s="86"/>
      <c r="WFS29" s="86"/>
      <c r="WFT29" s="86"/>
      <c r="WFU29" s="86"/>
      <c r="WFV29" s="86"/>
      <c r="WFW29" s="86"/>
      <c r="WFX29" s="86"/>
      <c r="WFY29" s="86"/>
      <c r="WFZ29" s="86"/>
      <c r="WGA29" s="86"/>
      <c r="WGB29" s="86"/>
      <c r="WGC29" s="86"/>
      <c r="WGD29" s="86"/>
      <c r="WGE29" s="86"/>
      <c r="WGF29" s="86"/>
      <c r="WGG29" s="86"/>
      <c r="WGH29" s="86"/>
      <c r="WGI29" s="86"/>
      <c r="WGJ29" s="86"/>
      <c r="WGK29" s="86"/>
      <c r="WGL29" s="86"/>
      <c r="WGM29" s="86"/>
      <c r="WGN29" s="86"/>
      <c r="WGO29" s="86"/>
      <c r="WGP29" s="86"/>
      <c r="WGQ29" s="86"/>
      <c r="WGR29" s="86"/>
      <c r="WGS29" s="86"/>
      <c r="WGT29" s="86"/>
      <c r="WGU29" s="86"/>
      <c r="WGV29" s="86"/>
      <c r="WGW29" s="86"/>
      <c r="WGX29" s="86"/>
      <c r="WGY29" s="86"/>
      <c r="WGZ29" s="86"/>
      <c r="WHA29" s="86"/>
      <c r="WHB29" s="86"/>
      <c r="WHC29" s="86"/>
      <c r="WHD29" s="86"/>
      <c r="WHE29" s="86"/>
      <c r="WHF29" s="86"/>
      <c r="WHG29" s="86"/>
      <c r="WHH29" s="86"/>
      <c r="WHI29" s="86"/>
      <c r="WHJ29" s="86"/>
      <c r="WHK29" s="86"/>
      <c r="WHL29" s="86"/>
      <c r="WHM29" s="86"/>
      <c r="WHN29" s="86"/>
      <c r="WHO29" s="86"/>
      <c r="WHP29" s="86"/>
      <c r="WHQ29" s="86"/>
      <c r="WHR29" s="86"/>
      <c r="WHS29" s="86"/>
      <c r="WHT29" s="86"/>
      <c r="WHU29" s="86"/>
      <c r="WHV29" s="86"/>
      <c r="WHW29" s="86"/>
      <c r="WHX29" s="86"/>
      <c r="WHY29" s="86"/>
      <c r="WHZ29" s="86"/>
      <c r="WIA29" s="86"/>
      <c r="WIB29" s="86"/>
      <c r="WIC29" s="86"/>
      <c r="WID29" s="86"/>
      <c r="WIE29" s="86"/>
      <c r="WIF29" s="86"/>
      <c r="WIG29" s="86"/>
      <c r="WIH29" s="86"/>
      <c r="WII29" s="86"/>
      <c r="WIJ29" s="86"/>
      <c r="WIK29" s="86"/>
      <c r="WIL29" s="86"/>
      <c r="WIM29" s="86"/>
      <c r="WIN29" s="86"/>
      <c r="WIO29" s="86"/>
      <c r="WIP29" s="86"/>
      <c r="WIQ29" s="86"/>
      <c r="WIR29" s="86"/>
      <c r="WIS29" s="86"/>
      <c r="WIT29" s="86"/>
      <c r="WIU29" s="86"/>
      <c r="WIV29" s="86"/>
      <c r="WIW29" s="86"/>
      <c r="WIX29" s="86"/>
      <c r="WIY29" s="86"/>
      <c r="WIZ29" s="86"/>
      <c r="WJA29" s="86"/>
      <c r="WJB29" s="86"/>
      <c r="WJC29" s="86"/>
      <c r="WJD29" s="86"/>
      <c r="WJE29" s="86"/>
      <c r="WJF29" s="86"/>
      <c r="WJG29" s="86"/>
      <c r="WJH29" s="86"/>
      <c r="WJI29" s="86"/>
      <c r="WJJ29" s="86"/>
      <c r="WJK29" s="86"/>
      <c r="WJL29" s="86"/>
      <c r="WJM29" s="86"/>
      <c r="WJN29" s="86"/>
      <c r="WJO29" s="86"/>
      <c r="WJP29" s="86"/>
      <c r="WJQ29" s="86"/>
      <c r="WJR29" s="86"/>
      <c r="WJS29" s="86"/>
      <c r="WJT29" s="86"/>
      <c r="WJU29" s="86"/>
      <c r="WJV29" s="86"/>
      <c r="WJW29" s="86"/>
      <c r="WJX29" s="86"/>
      <c r="WJY29" s="86"/>
      <c r="WJZ29" s="86"/>
      <c r="WKA29" s="86"/>
      <c r="WKB29" s="86"/>
      <c r="WKC29" s="86"/>
      <c r="WKD29" s="86"/>
      <c r="WKE29" s="86"/>
      <c r="WKF29" s="86"/>
      <c r="WKG29" s="86"/>
      <c r="WKH29" s="86"/>
      <c r="WKI29" s="86"/>
      <c r="WKJ29" s="86"/>
      <c r="WKK29" s="86"/>
      <c r="WKL29" s="86"/>
      <c r="WKM29" s="86"/>
      <c r="WKN29" s="86"/>
      <c r="WKO29" s="86"/>
      <c r="WKP29" s="86"/>
      <c r="WKQ29" s="86"/>
      <c r="WKR29" s="86"/>
      <c r="WKS29" s="86"/>
      <c r="WKT29" s="86"/>
      <c r="WKU29" s="86"/>
      <c r="WKV29" s="86"/>
      <c r="WKW29" s="86"/>
      <c r="WKX29" s="86"/>
      <c r="WKY29" s="86"/>
      <c r="WKZ29" s="86"/>
      <c r="WLA29" s="86"/>
      <c r="WLB29" s="86"/>
      <c r="WLC29" s="86"/>
      <c r="WLD29" s="86"/>
      <c r="WLE29" s="86"/>
      <c r="WLF29" s="86"/>
      <c r="WLG29" s="86"/>
      <c r="WLH29" s="86"/>
      <c r="WLI29" s="86"/>
      <c r="WLJ29" s="86"/>
      <c r="WLK29" s="86"/>
      <c r="WLL29" s="86"/>
      <c r="WLM29" s="86"/>
      <c r="WLN29" s="86"/>
      <c r="WLO29" s="86"/>
      <c r="WLP29" s="86"/>
      <c r="WLQ29" s="86"/>
      <c r="WLR29" s="86"/>
      <c r="WLS29" s="86"/>
      <c r="WLT29" s="86"/>
      <c r="WLU29" s="86"/>
      <c r="WLV29" s="86"/>
      <c r="WLW29" s="86"/>
      <c r="WLX29" s="86"/>
      <c r="WLY29" s="86"/>
      <c r="WLZ29" s="86"/>
      <c r="WMA29" s="86"/>
      <c r="WMB29" s="86"/>
      <c r="WMC29" s="86"/>
      <c r="WMD29" s="86"/>
      <c r="WME29" s="86"/>
      <c r="WMF29" s="86"/>
      <c r="WMG29" s="86"/>
      <c r="WMH29" s="86"/>
      <c r="WMI29" s="86"/>
      <c r="WMJ29" s="86"/>
      <c r="WMK29" s="86"/>
      <c r="WML29" s="86"/>
      <c r="WMM29" s="86"/>
      <c r="WMN29" s="86"/>
      <c r="WMO29" s="86"/>
      <c r="WMP29" s="86"/>
      <c r="WMQ29" s="86"/>
      <c r="WMR29" s="86"/>
      <c r="WMS29" s="86"/>
      <c r="WMT29" s="86"/>
      <c r="WMU29" s="86"/>
      <c r="WMV29" s="86"/>
      <c r="WMW29" s="86"/>
      <c r="WMX29" s="86"/>
      <c r="WMY29" s="86"/>
      <c r="WMZ29" s="86"/>
      <c r="WNA29" s="86"/>
      <c r="WNB29" s="86"/>
      <c r="WNC29" s="86"/>
      <c r="WND29" s="86"/>
      <c r="WNE29" s="86"/>
      <c r="WNF29" s="86"/>
      <c r="WNG29" s="86"/>
      <c r="WNH29" s="86"/>
      <c r="WNI29" s="86"/>
      <c r="WNJ29" s="86"/>
      <c r="WNK29" s="86"/>
      <c r="WNL29" s="86"/>
      <c r="WNM29" s="86"/>
      <c r="WNN29" s="86"/>
      <c r="WNO29" s="86"/>
      <c r="WNP29" s="86"/>
      <c r="WNQ29" s="86"/>
      <c r="WNR29" s="86"/>
      <c r="WNS29" s="86"/>
      <c r="WNT29" s="86"/>
      <c r="WNU29" s="86"/>
      <c r="WNV29" s="86"/>
      <c r="WNW29" s="86"/>
      <c r="WNX29" s="86"/>
      <c r="WNY29" s="86"/>
      <c r="WNZ29" s="86"/>
      <c r="WOA29" s="86"/>
      <c r="WOB29" s="86"/>
      <c r="WOC29" s="86"/>
      <c r="WOD29" s="86"/>
      <c r="WOE29" s="86"/>
      <c r="WOF29" s="86"/>
      <c r="WOG29" s="86"/>
      <c r="WOH29" s="86"/>
      <c r="WOI29" s="86"/>
      <c r="WOJ29" s="86"/>
      <c r="WOK29" s="86"/>
      <c r="WOL29" s="86"/>
      <c r="WOM29" s="86"/>
      <c r="WON29" s="86"/>
      <c r="WOO29" s="86"/>
      <c r="WOP29" s="86"/>
      <c r="WOQ29" s="86"/>
      <c r="WOR29" s="86"/>
      <c r="WOS29" s="86"/>
      <c r="WOT29" s="86"/>
      <c r="WOU29" s="86"/>
      <c r="WOV29" s="86"/>
      <c r="WOW29" s="86"/>
      <c r="WOX29" s="86"/>
      <c r="WOY29" s="86"/>
      <c r="WOZ29" s="86"/>
      <c r="WPA29" s="86"/>
      <c r="WPB29" s="86"/>
      <c r="WPC29" s="86"/>
      <c r="WPD29" s="86"/>
      <c r="WPE29" s="86"/>
      <c r="WPF29" s="86"/>
      <c r="WPG29" s="86"/>
      <c r="WPH29" s="86"/>
      <c r="WPI29" s="86"/>
      <c r="WPJ29" s="86"/>
      <c r="WPK29" s="86"/>
      <c r="WPL29" s="86"/>
      <c r="WPM29" s="86"/>
      <c r="WPN29" s="86"/>
      <c r="WPO29" s="86"/>
      <c r="WPP29" s="86"/>
      <c r="WPQ29" s="86"/>
      <c r="WPR29" s="86"/>
      <c r="WPS29" s="86"/>
      <c r="WPT29" s="86"/>
      <c r="WPU29" s="86"/>
      <c r="WPV29" s="86"/>
      <c r="WPW29" s="86"/>
      <c r="WPX29" s="86"/>
      <c r="WPY29" s="86"/>
      <c r="WPZ29" s="86"/>
      <c r="WQA29" s="86"/>
      <c r="WQB29" s="86"/>
      <c r="WQC29" s="86"/>
      <c r="WQD29" s="86"/>
      <c r="WQE29" s="86"/>
      <c r="WQF29" s="86"/>
      <c r="WQG29" s="86"/>
      <c r="WQH29" s="86"/>
      <c r="WQI29" s="86"/>
      <c r="WQJ29" s="86"/>
      <c r="WQK29" s="86"/>
      <c r="WQL29" s="86"/>
      <c r="WQM29" s="86"/>
      <c r="WQN29" s="86"/>
      <c r="WQO29" s="86"/>
      <c r="WQP29" s="86"/>
      <c r="WQQ29" s="86"/>
      <c r="WQR29" s="86"/>
      <c r="WQS29" s="86"/>
      <c r="WQT29" s="86"/>
      <c r="WQU29" s="86"/>
      <c r="WQV29" s="86"/>
      <c r="WQW29" s="86"/>
      <c r="WQX29" s="86"/>
      <c r="WQY29" s="86"/>
      <c r="WQZ29" s="86"/>
      <c r="WRA29" s="86"/>
      <c r="WRB29" s="86"/>
      <c r="WRC29" s="86"/>
      <c r="WRD29" s="86"/>
      <c r="WRE29" s="86"/>
      <c r="WRF29" s="86"/>
      <c r="WRG29" s="86"/>
      <c r="WRH29" s="86"/>
      <c r="WRI29" s="86"/>
      <c r="WRJ29" s="86"/>
      <c r="WRK29" s="86"/>
      <c r="WRL29" s="86"/>
      <c r="WRM29" s="86"/>
      <c r="WRN29" s="86"/>
      <c r="WRO29" s="86"/>
      <c r="WRP29" s="86"/>
      <c r="WRQ29" s="86"/>
      <c r="WRR29" s="86"/>
      <c r="WRS29" s="86"/>
      <c r="WRT29" s="86"/>
      <c r="WRU29" s="86"/>
      <c r="WRV29" s="86"/>
      <c r="WRW29" s="86"/>
      <c r="WRX29" s="86"/>
      <c r="WRY29" s="86"/>
      <c r="WRZ29" s="86"/>
      <c r="WSA29" s="86"/>
      <c r="WSB29" s="86"/>
      <c r="WSC29" s="86"/>
      <c r="WSD29" s="86"/>
      <c r="WSE29" s="86"/>
      <c r="WSF29" s="86"/>
      <c r="WSG29" s="86"/>
      <c r="WSH29" s="86"/>
      <c r="WSI29" s="86"/>
      <c r="WSJ29" s="86"/>
      <c r="WSK29" s="86"/>
      <c r="WSL29" s="86"/>
      <c r="WSM29" s="86"/>
      <c r="WSN29" s="86"/>
      <c r="WSO29" s="86"/>
      <c r="WSP29" s="86"/>
      <c r="WSQ29" s="86"/>
      <c r="WSR29" s="86"/>
      <c r="WSS29" s="86"/>
      <c r="WST29" s="86"/>
      <c r="WSU29" s="86"/>
      <c r="WSV29" s="86"/>
      <c r="WSW29" s="86"/>
      <c r="WSX29" s="86"/>
      <c r="WSY29" s="86"/>
      <c r="WSZ29" s="86"/>
      <c r="WTA29" s="86"/>
      <c r="WTB29" s="86"/>
      <c r="WTC29" s="86"/>
      <c r="WTD29" s="86"/>
      <c r="WTE29" s="86"/>
      <c r="WTF29" s="86"/>
      <c r="WTG29" s="86"/>
      <c r="WTH29" s="86"/>
      <c r="WTI29" s="86"/>
      <c r="WTJ29" s="86"/>
      <c r="WTK29" s="86"/>
      <c r="WTL29" s="86"/>
      <c r="WTM29" s="86"/>
      <c r="WTN29" s="86"/>
      <c r="WTO29" s="86"/>
      <c r="WTP29" s="86"/>
      <c r="WTQ29" s="86"/>
      <c r="WTR29" s="86"/>
      <c r="WTS29" s="86"/>
      <c r="WTT29" s="86"/>
      <c r="WTU29" s="86"/>
      <c r="WTV29" s="86"/>
      <c r="WTW29" s="86"/>
      <c r="WTX29" s="86"/>
      <c r="WTY29" s="86"/>
      <c r="WTZ29" s="86"/>
      <c r="WUA29" s="86"/>
      <c r="WUB29" s="86"/>
      <c r="WUC29" s="86"/>
      <c r="WUD29" s="86"/>
      <c r="WUE29" s="86"/>
      <c r="WUF29" s="86"/>
      <c r="WUG29" s="86"/>
      <c r="WUH29" s="86"/>
      <c r="WUI29" s="86"/>
      <c r="WUJ29" s="86"/>
      <c r="WUK29" s="86"/>
      <c r="WUL29" s="86"/>
      <c r="WUM29" s="86"/>
      <c r="WUN29" s="86"/>
      <c r="WUO29" s="86"/>
      <c r="WUP29" s="86"/>
      <c r="WUQ29" s="86"/>
      <c r="WUR29" s="86"/>
      <c r="WUS29" s="86"/>
      <c r="WUT29" s="86"/>
      <c r="WUU29" s="86"/>
      <c r="WUV29" s="86"/>
      <c r="WUW29" s="86"/>
      <c r="WUX29" s="86"/>
      <c r="WUY29" s="86"/>
      <c r="WUZ29" s="86"/>
      <c r="WVA29" s="86"/>
      <c r="WVB29" s="86"/>
      <c r="WVC29" s="86"/>
      <c r="WVD29" s="86"/>
      <c r="WVE29" s="86"/>
      <c r="WVF29" s="86"/>
      <c r="WVG29" s="86"/>
      <c r="WVH29" s="86"/>
      <c r="WVI29" s="86"/>
      <c r="WVJ29" s="86"/>
      <c r="WVK29" s="86"/>
      <c r="WVL29" s="86"/>
      <c r="WVM29" s="86"/>
      <c r="WVN29" s="86"/>
      <c r="WVO29" s="86"/>
      <c r="WVP29" s="86"/>
      <c r="WVQ29" s="86"/>
      <c r="WVR29" s="86"/>
      <c r="WVS29" s="86"/>
      <c r="WVT29" s="86"/>
      <c r="WVU29" s="86"/>
      <c r="WVV29" s="86"/>
      <c r="WVW29" s="86"/>
      <c r="WVX29" s="86"/>
      <c r="WVY29" s="86"/>
      <c r="WVZ29" s="86"/>
      <c r="WWA29" s="86"/>
      <c r="WWB29" s="86"/>
      <c r="WWC29" s="86"/>
      <c r="WWD29" s="86"/>
      <c r="WWE29" s="86"/>
      <c r="WWF29" s="86"/>
      <c r="WWG29" s="86"/>
      <c r="WWH29" s="86"/>
      <c r="WWI29" s="86"/>
      <c r="WWJ29" s="86"/>
      <c r="WWK29" s="86"/>
      <c r="WWL29" s="86"/>
      <c r="WWM29" s="86"/>
      <c r="WWN29" s="86"/>
      <c r="WWO29" s="86"/>
      <c r="WWP29" s="86"/>
      <c r="WWQ29" s="86"/>
      <c r="WWR29" s="86"/>
      <c r="WWS29" s="86"/>
      <c r="WWT29" s="86"/>
      <c r="WWU29" s="86"/>
      <c r="WWV29" s="86"/>
      <c r="WWW29" s="86"/>
      <c r="WWX29" s="86"/>
      <c r="WWY29" s="86"/>
      <c r="WWZ29" s="86"/>
      <c r="WXA29" s="86"/>
      <c r="WXB29" s="86"/>
      <c r="WXC29" s="86"/>
      <c r="WXD29" s="86"/>
      <c r="WXE29" s="86"/>
      <c r="WXF29" s="86"/>
      <c r="WXG29" s="86"/>
      <c r="WXH29" s="86"/>
      <c r="WXI29" s="86"/>
      <c r="WXJ29" s="86"/>
      <c r="WXK29" s="86"/>
      <c r="WXL29" s="86"/>
      <c r="WXM29" s="86"/>
      <c r="WXN29" s="86"/>
      <c r="WXO29" s="86"/>
      <c r="WXP29" s="86"/>
      <c r="WXQ29" s="86"/>
      <c r="WXR29" s="86"/>
      <c r="WXS29" s="86"/>
      <c r="WXT29" s="86"/>
      <c r="WXU29" s="86"/>
      <c r="WXV29" s="86"/>
      <c r="WXW29" s="86"/>
      <c r="WXX29" s="86"/>
      <c r="WXY29" s="86"/>
      <c r="WXZ29" s="86"/>
      <c r="WYA29" s="86"/>
      <c r="WYB29" s="86"/>
      <c r="WYC29" s="86"/>
      <c r="WYD29" s="86"/>
      <c r="WYE29" s="86"/>
      <c r="WYF29" s="86"/>
      <c r="WYG29" s="86"/>
      <c r="WYH29" s="86"/>
      <c r="WYI29" s="86"/>
      <c r="WYJ29" s="86"/>
      <c r="WYK29" s="86"/>
      <c r="WYL29" s="86"/>
      <c r="WYM29" s="86"/>
      <c r="WYN29" s="86"/>
      <c r="WYO29" s="86"/>
      <c r="WYP29" s="86"/>
      <c r="WYQ29" s="86"/>
      <c r="WYR29" s="86"/>
      <c r="WYS29" s="86"/>
      <c r="WYT29" s="86"/>
      <c r="WYU29" s="86"/>
      <c r="WYV29" s="86"/>
      <c r="WYW29" s="86"/>
      <c r="WYX29" s="86"/>
      <c r="WYY29" s="86"/>
      <c r="WYZ29" s="86"/>
      <c r="WZA29" s="86"/>
      <c r="WZB29" s="86"/>
      <c r="WZC29" s="86"/>
      <c r="WZD29" s="86"/>
      <c r="WZE29" s="86"/>
      <c r="WZF29" s="86"/>
      <c r="WZG29" s="86"/>
      <c r="WZH29" s="86"/>
      <c r="WZI29" s="86"/>
      <c r="WZJ29" s="86"/>
      <c r="WZK29" s="86"/>
      <c r="WZL29" s="86"/>
      <c r="WZM29" s="86"/>
      <c r="WZN29" s="86"/>
      <c r="WZO29" s="86"/>
      <c r="WZP29" s="86"/>
      <c r="WZQ29" s="86"/>
      <c r="WZR29" s="86"/>
      <c r="WZS29" s="86"/>
      <c r="WZT29" s="86"/>
      <c r="WZU29" s="86"/>
      <c r="WZV29" s="86"/>
      <c r="WZW29" s="86"/>
      <c r="WZX29" s="86"/>
      <c r="WZY29" s="86"/>
      <c r="WZZ29" s="86"/>
      <c r="XAA29" s="86"/>
      <c r="XAB29" s="86"/>
      <c r="XAC29" s="86"/>
      <c r="XAD29" s="86"/>
      <c r="XAE29" s="86"/>
      <c r="XAF29" s="86"/>
      <c r="XAG29" s="86"/>
      <c r="XAH29" s="86"/>
      <c r="XAI29" s="86"/>
      <c r="XAJ29" s="86"/>
      <c r="XAK29" s="86"/>
      <c r="XAL29" s="86"/>
      <c r="XAM29" s="86"/>
      <c r="XAN29" s="86"/>
      <c r="XAO29" s="86"/>
      <c r="XAP29" s="86"/>
      <c r="XAQ29" s="86"/>
      <c r="XAR29" s="86"/>
      <c r="XAS29" s="86"/>
      <c r="XAT29" s="86"/>
      <c r="XAU29" s="86"/>
      <c r="XAV29" s="86"/>
      <c r="XAW29" s="86"/>
      <c r="XAX29" s="86"/>
      <c r="XAY29" s="86"/>
      <c r="XAZ29" s="86"/>
      <c r="XBA29" s="86"/>
      <c r="XBB29" s="86"/>
      <c r="XBC29" s="86"/>
      <c r="XBD29" s="86"/>
      <c r="XBE29" s="86"/>
      <c r="XBF29" s="86"/>
      <c r="XBG29" s="86"/>
      <c r="XBH29" s="86"/>
      <c r="XBI29" s="86"/>
      <c r="XBJ29" s="86"/>
      <c r="XBK29" s="86"/>
      <c r="XBL29" s="86"/>
      <c r="XBM29" s="86"/>
      <c r="XBN29" s="86"/>
      <c r="XBO29" s="86"/>
      <c r="XBP29" s="86"/>
      <c r="XBQ29" s="86"/>
      <c r="XBR29" s="86"/>
      <c r="XBS29" s="86"/>
      <c r="XBT29" s="86"/>
      <c r="XBU29" s="86"/>
      <c r="XBV29" s="86"/>
      <c r="XBW29" s="86"/>
      <c r="XBX29" s="86"/>
      <c r="XBY29" s="86"/>
      <c r="XBZ29" s="86"/>
      <c r="XCA29" s="86"/>
      <c r="XCB29" s="86"/>
      <c r="XCC29" s="86"/>
      <c r="XCD29" s="86"/>
      <c r="XCE29" s="86"/>
      <c r="XCF29" s="86"/>
      <c r="XCG29" s="86"/>
      <c r="XCH29" s="86"/>
      <c r="XCI29" s="86"/>
      <c r="XCJ29" s="86"/>
      <c r="XCK29" s="86"/>
      <c r="XCL29" s="86"/>
      <c r="XCM29" s="86"/>
      <c r="XCN29" s="86"/>
      <c r="XCO29" s="86"/>
      <c r="XCP29" s="86"/>
      <c r="XCQ29" s="86"/>
      <c r="XCR29" s="86"/>
      <c r="XCS29" s="86"/>
      <c r="XCT29" s="86"/>
      <c r="XCU29" s="86"/>
      <c r="XCV29" s="86"/>
      <c r="XCW29" s="86"/>
      <c r="XCX29" s="86"/>
      <c r="XCY29" s="86"/>
      <c r="XCZ29" s="86"/>
      <c r="XDA29" s="86"/>
      <c r="XDB29" s="86"/>
      <c r="XDC29" s="86"/>
      <c r="XDD29" s="86"/>
      <c r="XDE29" s="86"/>
      <c r="XDF29" s="86"/>
      <c r="XDG29" s="86"/>
      <c r="XDH29" s="86"/>
      <c r="XDI29" s="86"/>
      <c r="XDJ29" s="86"/>
      <c r="XDK29" s="86"/>
      <c r="XDL29" s="86"/>
      <c r="XDM29" s="86"/>
      <c r="XDN29" s="86"/>
      <c r="XDO29" s="86"/>
      <c r="XDP29" s="86"/>
      <c r="XDQ29" s="86"/>
      <c r="XDR29" s="86"/>
      <c r="XDS29" s="86"/>
      <c r="XDT29" s="86"/>
      <c r="XDU29" s="86"/>
      <c r="XDV29" s="86"/>
      <c r="XDW29" s="86"/>
      <c r="XDX29" s="86"/>
      <c r="XDY29" s="86"/>
      <c r="XDZ29" s="86"/>
      <c r="XEA29" s="86"/>
      <c r="XEB29" s="86"/>
      <c r="XEC29" s="86"/>
      <c r="XED29" s="86"/>
      <c r="XEE29" s="86"/>
      <c r="XEF29" s="86"/>
      <c r="XEG29" s="86"/>
      <c r="XEH29" s="86"/>
      <c r="XEI29" s="86"/>
      <c r="XEJ29" s="86"/>
      <c r="XEK29" s="86"/>
      <c r="XEL29" s="86"/>
      <c r="XEM29" s="86"/>
      <c r="XEN29" s="86"/>
      <c r="XEO29" s="86"/>
      <c r="XEP29" s="86"/>
      <c r="XEQ29" s="86"/>
      <c r="XER29" s="86"/>
      <c r="XES29" s="86"/>
      <c r="XET29" s="86"/>
      <c r="XEU29" s="86"/>
      <c r="XEV29" s="86"/>
      <c r="XEW29" s="86"/>
      <c r="XEX29" s="86"/>
      <c r="XEY29" s="86"/>
      <c r="XEZ29" s="86"/>
      <c r="XFA29" s="86"/>
      <c r="XFB29" s="86"/>
      <c r="XFC29" s="86"/>
      <c r="XFD29" s="86"/>
    </row>
    <row r="30" spans="1:16384" x14ac:dyDescent="0.25">
      <c r="A30" s="137" t="s">
        <v>916</v>
      </c>
      <c r="B30" s="168"/>
      <c r="C30" s="168"/>
      <c r="D30" s="168"/>
      <c r="E30" s="138"/>
      <c r="F30" s="138"/>
      <c r="G30" s="139"/>
    </row>
    <row r="31" spans="1:16384" s="648" customFormat="1" ht="75" x14ac:dyDescent="0.25">
      <c r="A31" s="359" t="s">
        <v>1004</v>
      </c>
      <c r="B31" s="516"/>
      <c r="C31" s="516" t="s">
        <v>1171</v>
      </c>
      <c r="D31" s="516" t="s">
        <v>1172</v>
      </c>
      <c r="E31" s="360" t="s">
        <v>629</v>
      </c>
      <c r="F31" s="591" t="s">
        <v>1005</v>
      </c>
      <c r="G31" s="1092" t="s">
        <v>646</v>
      </c>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c r="EO31" s="86"/>
      <c r="EP31" s="86"/>
      <c r="EQ31" s="86"/>
      <c r="ER31" s="86"/>
      <c r="ES31" s="86"/>
      <c r="ET31" s="86"/>
      <c r="EU31" s="86"/>
      <c r="EV31" s="86"/>
      <c r="EW31" s="86"/>
      <c r="EX31" s="86"/>
      <c r="EY31" s="86"/>
      <c r="EZ31" s="86"/>
      <c r="FA31" s="86"/>
      <c r="FB31" s="86"/>
      <c r="FC31" s="86"/>
      <c r="FD31" s="86"/>
      <c r="FE31" s="86"/>
      <c r="FF31" s="86"/>
      <c r="FG31" s="86"/>
      <c r="FH31" s="86"/>
      <c r="FI31" s="86"/>
      <c r="FJ31" s="86"/>
      <c r="FK31" s="86"/>
      <c r="FL31" s="86"/>
      <c r="FM31" s="86"/>
      <c r="FN31" s="86"/>
      <c r="FO31" s="86"/>
      <c r="FP31" s="86"/>
      <c r="FQ31" s="86"/>
      <c r="FR31" s="86"/>
      <c r="FS31" s="86"/>
      <c r="FT31" s="86"/>
      <c r="FU31" s="86"/>
      <c r="FV31" s="86"/>
      <c r="FW31" s="86"/>
      <c r="FX31" s="86"/>
      <c r="FY31" s="86"/>
      <c r="FZ31" s="86"/>
      <c r="GA31" s="86"/>
      <c r="GB31" s="86"/>
      <c r="GC31" s="86"/>
      <c r="GD31" s="86"/>
      <c r="GE31" s="86"/>
      <c r="GF31" s="86"/>
      <c r="GG31" s="86"/>
      <c r="GH31" s="86"/>
      <c r="GI31" s="86"/>
      <c r="GJ31" s="86"/>
      <c r="GK31" s="86"/>
      <c r="GL31" s="86"/>
      <c r="GM31" s="86"/>
      <c r="GN31" s="86"/>
      <c r="GO31" s="86"/>
      <c r="GP31" s="86"/>
      <c r="GQ31" s="86"/>
      <c r="GR31" s="86"/>
      <c r="GS31" s="86"/>
      <c r="GT31" s="86"/>
      <c r="GU31" s="86"/>
      <c r="GV31" s="86"/>
      <c r="GW31" s="86"/>
      <c r="GX31" s="86"/>
      <c r="GY31" s="86"/>
      <c r="GZ31" s="86"/>
      <c r="HA31" s="86"/>
      <c r="HB31" s="86"/>
      <c r="HC31" s="86"/>
      <c r="HD31" s="86"/>
      <c r="HE31" s="86"/>
      <c r="HF31" s="86"/>
      <c r="HG31" s="86"/>
      <c r="HH31" s="86"/>
      <c r="HI31" s="86"/>
      <c r="HJ31" s="86"/>
      <c r="HK31" s="86"/>
      <c r="HL31" s="86"/>
      <c r="HM31" s="86"/>
      <c r="HN31" s="86"/>
      <c r="HO31" s="86"/>
      <c r="HP31" s="86"/>
      <c r="HQ31" s="86"/>
      <c r="HR31" s="86"/>
      <c r="HS31" s="86"/>
      <c r="HT31" s="86"/>
      <c r="HU31" s="86"/>
      <c r="HV31" s="86"/>
      <c r="HW31" s="86"/>
      <c r="HX31" s="86"/>
      <c r="HY31" s="86"/>
      <c r="HZ31" s="86"/>
      <c r="IA31" s="86"/>
      <c r="IB31" s="86"/>
      <c r="IC31" s="86"/>
      <c r="ID31" s="86"/>
      <c r="IE31" s="86"/>
      <c r="IF31" s="86"/>
      <c r="IG31" s="86"/>
      <c r="IH31" s="86"/>
      <c r="II31" s="86"/>
      <c r="IJ31" s="86"/>
      <c r="IK31" s="86"/>
      <c r="IL31" s="86"/>
      <c r="IM31" s="86"/>
      <c r="IN31" s="86"/>
      <c r="IO31" s="86"/>
      <c r="IP31" s="86"/>
      <c r="IQ31" s="86"/>
      <c r="IR31" s="86"/>
      <c r="IS31" s="86"/>
      <c r="IT31" s="86"/>
      <c r="IU31" s="86"/>
      <c r="IV31" s="86"/>
      <c r="IW31" s="86"/>
      <c r="IX31" s="86"/>
      <c r="IY31" s="86"/>
      <c r="IZ31" s="86"/>
      <c r="JA31" s="86"/>
      <c r="JB31" s="86"/>
      <c r="JC31" s="86"/>
      <c r="JD31" s="86"/>
      <c r="JE31" s="86"/>
      <c r="JF31" s="86"/>
      <c r="JG31" s="86"/>
      <c r="JH31" s="86"/>
      <c r="JI31" s="86"/>
      <c r="JJ31" s="86"/>
      <c r="JK31" s="86"/>
      <c r="JL31" s="86"/>
      <c r="JM31" s="86"/>
      <c r="JN31" s="86"/>
      <c r="JO31" s="86"/>
      <c r="JP31" s="86"/>
      <c r="JQ31" s="86"/>
      <c r="JR31" s="86"/>
      <c r="JS31" s="86"/>
      <c r="JT31" s="86"/>
      <c r="JU31" s="86"/>
      <c r="JV31" s="86"/>
      <c r="JW31" s="86"/>
      <c r="JX31" s="86"/>
      <c r="JY31" s="86"/>
      <c r="JZ31" s="86"/>
      <c r="KA31" s="86"/>
      <c r="KB31" s="86"/>
      <c r="KC31" s="86"/>
      <c r="KD31" s="86"/>
      <c r="KE31" s="86"/>
      <c r="KF31" s="86"/>
      <c r="KG31" s="86"/>
      <c r="KH31" s="86"/>
      <c r="KI31" s="86"/>
      <c r="KJ31" s="86"/>
      <c r="KK31" s="86"/>
      <c r="KL31" s="86"/>
      <c r="KM31" s="86"/>
      <c r="KN31" s="86"/>
      <c r="KO31" s="86"/>
      <c r="KP31" s="86"/>
      <c r="KQ31" s="86"/>
      <c r="KR31" s="86"/>
      <c r="KS31" s="86"/>
      <c r="KT31" s="86"/>
      <c r="KU31" s="86"/>
      <c r="KV31" s="86"/>
      <c r="KW31" s="86"/>
      <c r="KX31" s="86"/>
      <c r="KY31" s="86"/>
      <c r="KZ31" s="86"/>
      <c r="LA31" s="86"/>
      <c r="LB31" s="86"/>
      <c r="LC31" s="86"/>
      <c r="LD31" s="86"/>
      <c r="LE31" s="86"/>
      <c r="LF31" s="86"/>
      <c r="LG31" s="86"/>
      <c r="LH31" s="86"/>
      <c r="LI31" s="86"/>
      <c r="LJ31" s="86"/>
      <c r="LK31" s="86"/>
      <c r="LL31" s="86"/>
      <c r="LM31" s="86"/>
      <c r="LN31" s="86"/>
      <c r="LO31" s="86"/>
      <c r="LP31" s="86"/>
      <c r="LQ31" s="86"/>
      <c r="LR31" s="86"/>
      <c r="LS31" s="86"/>
      <c r="LT31" s="86"/>
      <c r="LU31" s="86"/>
      <c r="LV31" s="86"/>
      <c r="LW31" s="86"/>
      <c r="LX31" s="86"/>
      <c r="LY31" s="86"/>
      <c r="LZ31" s="86"/>
      <c r="MA31" s="86"/>
      <c r="MB31" s="86"/>
      <c r="MC31" s="86"/>
      <c r="MD31" s="86"/>
      <c r="ME31" s="86"/>
      <c r="MF31" s="86"/>
      <c r="MG31" s="86"/>
      <c r="MH31" s="86"/>
      <c r="MI31" s="86"/>
      <c r="MJ31" s="86"/>
      <c r="MK31" s="86"/>
      <c r="ML31" s="86"/>
      <c r="MM31" s="86"/>
      <c r="MN31" s="86"/>
      <c r="MO31" s="86"/>
      <c r="MP31" s="86"/>
      <c r="MQ31" s="86"/>
      <c r="MR31" s="86"/>
      <c r="MS31" s="86"/>
      <c r="MT31" s="86"/>
      <c r="MU31" s="86"/>
      <c r="MV31" s="86"/>
      <c r="MW31" s="86"/>
      <c r="MX31" s="86"/>
      <c r="MY31" s="86"/>
      <c r="MZ31" s="86"/>
      <c r="NA31" s="86"/>
      <c r="NB31" s="86"/>
      <c r="NC31" s="86"/>
      <c r="ND31" s="86"/>
      <c r="NE31" s="86"/>
      <c r="NF31" s="86"/>
      <c r="NG31" s="86"/>
      <c r="NH31" s="86"/>
      <c r="NI31" s="86"/>
      <c r="NJ31" s="86"/>
      <c r="NK31" s="86"/>
      <c r="NL31" s="86"/>
      <c r="NM31" s="86"/>
      <c r="NN31" s="86"/>
      <c r="NO31" s="86"/>
      <c r="NP31" s="86"/>
      <c r="NQ31" s="86"/>
      <c r="NR31" s="86"/>
      <c r="NS31" s="86"/>
      <c r="NT31" s="86"/>
      <c r="NU31" s="86"/>
      <c r="NV31" s="86"/>
      <c r="NW31" s="86"/>
      <c r="NX31" s="86"/>
      <c r="NY31" s="86"/>
      <c r="NZ31" s="86"/>
      <c r="OA31" s="86"/>
      <c r="OB31" s="86"/>
      <c r="OC31" s="86"/>
      <c r="OD31" s="86"/>
      <c r="OE31" s="86"/>
      <c r="OF31" s="86"/>
      <c r="OG31" s="86"/>
      <c r="OH31" s="86"/>
      <c r="OI31" s="86"/>
      <c r="OJ31" s="86"/>
      <c r="OK31" s="86"/>
      <c r="OL31" s="86"/>
      <c r="OM31" s="86"/>
      <c r="ON31" s="86"/>
      <c r="OO31" s="86"/>
      <c r="OP31" s="86"/>
      <c r="OQ31" s="86"/>
      <c r="OR31" s="86"/>
      <c r="OS31" s="86"/>
      <c r="OT31" s="86"/>
      <c r="OU31" s="86"/>
      <c r="OV31" s="86"/>
      <c r="OW31" s="86"/>
      <c r="OX31" s="86"/>
      <c r="OY31" s="86"/>
      <c r="OZ31" s="86"/>
      <c r="PA31" s="86"/>
      <c r="PB31" s="86"/>
      <c r="PC31" s="86"/>
      <c r="PD31" s="86"/>
      <c r="PE31" s="86"/>
      <c r="PF31" s="86"/>
      <c r="PG31" s="86"/>
      <c r="PH31" s="86"/>
      <c r="PI31" s="86"/>
      <c r="PJ31" s="86"/>
      <c r="PK31" s="86"/>
      <c r="PL31" s="86"/>
      <c r="PM31" s="86"/>
      <c r="PN31" s="86"/>
      <c r="PO31" s="86"/>
      <c r="PP31" s="86"/>
      <c r="PQ31" s="86"/>
      <c r="PR31" s="86"/>
      <c r="PS31" s="86"/>
      <c r="PT31" s="86"/>
      <c r="PU31" s="86"/>
      <c r="PV31" s="86"/>
      <c r="PW31" s="86"/>
      <c r="PX31" s="86"/>
      <c r="PY31" s="86"/>
      <c r="PZ31" s="86"/>
      <c r="QA31" s="86"/>
      <c r="QB31" s="86"/>
      <c r="QC31" s="86"/>
      <c r="QD31" s="86"/>
      <c r="QE31" s="86"/>
      <c r="QF31" s="86"/>
      <c r="QG31" s="86"/>
      <c r="QH31" s="86"/>
      <c r="QI31" s="86"/>
      <c r="QJ31" s="86"/>
      <c r="QK31" s="86"/>
      <c r="QL31" s="86"/>
      <c r="QM31" s="86"/>
      <c r="QN31" s="86"/>
      <c r="QO31" s="86"/>
      <c r="QP31" s="86"/>
      <c r="QQ31" s="86"/>
      <c r="QR31" s="86"/>
      <c r="QS31" s="86"/>
      <c r="QT31" s="86"/>
      <c r="QU31" s="86"/>
      <c r="QV31" s="86"/>
      <c r="QW31" s="86"/>
      <c r="QX31" s="86"/>
      <c r="QY31" s="86"/>
      <c r="QZ31" s="86"/>
      <c r="RA31" s="86"/>
      <c r="RB31" s="86"/>
      <c r="RC31" s="86"/>
      <c r="RD31" s="86"/>
      <c r="RE31" s="86"/>
      <c r="RF31" s="86"/>
      <c r="RG31" s="86"/>
      <c r="RH31" s="86"/>
      <c r="RI31" s="86"/>
      <c r="RJ31" s="86"/>
      <c r="RK31" s="86"/>
      <c r="RL31" s="86"/>
      <c r="RM31" s="86"/>
      <c r="RN31" s="86"/>
      <c r="RO31" s="86"/>
      <c r="RP31" s="86"/>
      <c r="RQ31" s="86"/>
      <c r="RR31" s="86"/>
      <c r="RS31" s="86"/>
      <c r="RT31" s="86"/>
      <c r="RU31" s="86"/>
      <c r="RV31" s="86"/>
      <c r="RW31" s="86"/>
      <c r="RX31" s="86"/>
      <c r="RY31" s="86"/>
      <c r="RZ31" s="86"/>
      <c r="SA31" s="86"/>
      <c r="SB31" s="86"/>
      <c r="SC31" s="86"/>
      <c r="SD31" s="86"/>
      <c r="SE31" s="86"/>
      <c r="SF31" s="86"/>
      <c r="SG31" s="86"/>
      <c r="SH31" s="86"/>
      <c r="SI31" s="86"/>
      <c r="SJ31" s="86"/>
      <c r="SK31" s="86"/>
      <c r="SL31" s="86"/>
      <c r="SM31" s="86"/>
      <c r="SN31" s="86"/>
      <c r="SO31" s="86"/>
      <c r="SP31" s="86"/>
      <c r="SQ31" s="86"/>
      <c r="SR31" s="86"/>
      <c r="SS31" s="86"/>
      <c r="ST31" s="86"/>
      <c r="SU31" s="86"/>
      <c r="SV31" s="86"/>
      <c r="SW31" s="86"/>
      <c r="SX31" s="86"/>
      <c r="SY31" s="86"/>
      <c r="SZ31" s="86"/>
      <c r="TA31" s="86"/>
      <c r="TB31" s="86"/>
      <c r="TC31" s="86"/>
      <c r="TD31" s="86"/>
      <c r="TE31" s="86"/>
      <c r="TF31" s="86"/>
      <c r="TG31" s="86"/>
      <c r="TH31" s="86"/>
      <c r="TI31" s="86"/>
      <c r="TJ31" s="86"/>
      <c r="TK31" s="86"/>
      <c r="TL31" s="86"/>
      <c r="TM31" s="86"/>
      <c r="TN31" s="86"/>
      <c r="TO31" s="86"/>
      <c r="TP31" s="86"/>
      <c r="TQ31" s="86"/>
      <c r="TR31" s="86"/>
      <c r="TS31" s="86"/>
      <c r="TT31" s="86"/>
      <c r="TU31" s="86"/>
      <c r="TV31" s="86"/>
      <c r="TW31" s="86"/>
      <c r="TX31" s="86"/>
      <c r="TY31" s="86"/>
      <c r="TZ31" s="86"/>
      <c r="UA31" s="86"/>
      <c r="UB31" s="86"/>
      <c r="UC31" s="86"/>
      <c r="UD31" s="86"/>
      <c r="UE31" s="86"/>
      <c r="UF31" s="86"/>
      <c r="UG31" s="86"/>
      <c r="UH31" s="86"/>
      <c r="UI31" s="86"/>
      <c r="UJ31" s="86"/>
      <c r="UK31" s="86"/>
      <c r="UL31" s="86"/>
      <c r="UM31" s="86"/>
      <c r="UN31" s="86"/>
      <c r="UO31" s="86"/>
      <c r="UP31" s="86"/>
      <c r="UQ31" s="86"/>
      <c r="UR31" s="86"/>
      <c r="US31" s="86"/>
      <c r="UT31" s="86"/>
      <c r="UU31" s="86"/>
      <c r="UV31" s="86"/>
      <c r="UW31" s="86"/>
      <c r="UX31" s="86"/>
      <c r="UY31" s="86"/>
      <c r="UZ31" s="86"/>
      <c r="VA31" s="86"/>
      <c r="VB31" s="86"/>
      <c r="VC31" s="86"/>
      <c r="VD31" s="86"/>
      <c r="VE31" s="86"/>
      <c r="VF31" s="86"/>
      <c r="VG31" s="86"/>
      <c r="VH31" s="86"/>
      <c r="VI31" s="86"/>
      <c r="VJ31" s="86"/>
      <c r="VK31" s="86"/>
      <c r="VL31" s="86"/>
      <c r="VM31" s="86"/>
      <c r="VN31" s="86"/>
      <c r="VO31" s="86"/>
      <c r="VP31" s="86"/>
      <c r="VQ31" s="86"/>
      <c r="VR31" s="86"/>
      <c r="VS31" s="86"/>
      <c r="VT31" s="86"/>
      <c r="VU31" s="86"/>
      <c r="VV31" s="86"/>
      <c r="VW31" s="86"/>
      <c r="VX31" s="86"/>
      <c r="VY31" s="86"/>
      <c r="VZ31" s="86"/>
      <c r="WA31" s="86"/>
      <c r="WB31" s="86"/>
      <c r="WC31" s="86"/>
      <c r="WD31" s="86"/>
      <c r="WE31" s="86"/>
      <c r="WF31" s="86"/>
      <c r="WG31" s="86"/>
      <c r="WH31" s="86"/>
      <c r="WI31" s="86"/>
      <c r="WJ31" s="86"/>
      <c r="WK31" s="86"/>
      <c r="WL31" s="86"/>
      <c r="WM31" s="86"/>
      <c r="WN31" s="86"/>
      <c r="WO31" s="86"/>
      <c r="WP31" s="86"/>
      <c r="WQ31" s="86"/>
      <c r="WR31" s="86"/>
      <c r="WS31" s="86"/>
      <c r="WT31" s="86"/>
      <c r="WU31" s="86"/>
      <c r="WV31" s="86"/>
      <c r="WW31" s="86"/>
      <c r="WX31" s="86"/>
      <c r="WY31" s="86"/>
      <c r="WZ31" s="86"/>
      <c r="XA31" s="86"/>
      <c r="XB31" s="86"/>
      <c r="XC31" s="86"/>
      <c r="XD31" s="86"/>
      <c r="XE31" s="86"/>
      <c r="XF31" s="86"/>
      <c r="XG31" s="86"/>
      <c r="XH31" s="86"/>
      <c r="XI31" s="86"/>
      <c r="XJ31" s="86"/>
      <c r="XK31" s="86"/>
      <c r="XL31" s="86"/>
      <c r="XM31" s="86"/>
      <c r="XN31" s="86"/>
      <c r="XO31" s="86"/>
      <c r="XP31" s="86"/>
      <c r="XQ31" s="86"/>
      <c r="XR31" s="86"/>
      <c r="XS31" s="86"/>
      <c r="XT31" s="86"/>
      <c r="XU31" s="86"/>
      <c r="XV31" s="86"/>
      <c r="XW31" s="86"/>
      <c r="XX31" s="86"/>
      <c r="XY31" s="86"/>
      <c r="XZ31" s="86"/>
      <c r="YA31" s="86"/>
      <c r="YB31" s="86"/>
      <c r="YC31" s="86"/>
      <c r="YD31" s="86"/>
      <c r="YE31" s="86"/>
      <c r="YF31" s="86"/>
      <c r="YG31" s="86"/>
      <c r="YH31" s="86"/>
      <c r="YI31" s="86"/>
      <c r="YJ31" s="86"/>
      <c r="YK31" s="86"/>
      <c r="YL31" s="86"/>
      <c r="YM31" s="86"/>
      <c r="YN31" s="86"/>
      <c r="YO31" s="86"/>
      <c r="YP31" s="86"/>
      <c r="YQ31" s="86"/>
      <c r="YR31" s="86"/>
      <c r="YS31" s="86"/>
      <c r="YT31" s="86"/>
      <c r="YU31" s="86"/>
      <c r="YV31" s="86"/>
      <c r="YW31" s="86"/>
      <c r="YX31" s="86"/>
      <c r="YY31" s="86"/>
      <c r="YZ31" s="86"/>
      <c r="ZA31" s="86"/>
      <c r="ZB31" s="86"/>
      <c r="ZC31" s="86"/>
      <c r="ZD31" s="86"/>
      <c r="ZE31" s="86"/>
      <c r="ZF31" s="86"/>
      <c r="ZG31" s="86"/>
      <c r="ZH31" s="86"/>
      <c r="ZI31" s="86"/>
      <c r="ZJ31" s="86"/>
      <c r="ZK31" s="86"/>
      <c r="ZL31" s="86"/>
      <c r="ZM31" s="86"/>
      <c r="ZN31" s="86"/>
      <c r="ZO31" s="86"/>
      <c r="ZP31" s="86"/>
      <c r="ZQ31" s="86"/>
      <c r="ZR31" s="86"/>
      <c r="ZS31" s="86"/>
      <c r="ZT31" s="86"/>
      <c r="ZU31" s="86"/>
      <c r="ZV31" s="86"/>
      <c r="ZW31" s="86"/>
      <c r="ZX31" s="86"/>
      <c r="ZY31" s="86"/>
      <c r="ZZ31" s="86"/>
      <c r="AAA31" s="86"/>
      <c r="AAB31" s="86"/>
      <c r="AAC31" s="86"/>
      <c r="AAD31" s="86"/>
      <c r="AAE31" s="86"/>
      <c r="AAF31" s="86"/>
      <c r="AAG31" s="86"/>
      <c r="AAH31" s="86"/>
      <c r="AAI31" s="86"/>
      <c r="AAJ31" s="86"/>
      <c r="AAK31" s="86"/>
      <c r="AAL31" s="86"/>
      <c r="AAM31" s="86"/>
      <c r="AAN31" s="86"/>
      <c r="AAO31" s="86"/>
      <c r="AAP31" s="86"/>
      <c r="AAQ31" s="86"/>
      <c r="AAR31" s="86"/>
      <c r="AAS31" s="86"/>
      <c r="AAT31" s="86"/>
      <c r="AAU31" s="86"/>
      <c r="AAV31" s="86"/>
      <c r="AAW31" s="86"/>
      <c r="AAX31" s="86"/>
      <c r="AAY31" s="86"/>
      <c r="AAZ31" s="86"/>
      <c r="ABA31" s="86"/>
      <c r="ABB31" s="86"/>
      <c r="ABC31" s="86"/>
      <c r="ABD31" s="86"/>
      <c r="ABE31" s="86"/>
      <c r="ABF31" s="86"/>
      <c r="ABG31" s="86"/>
      <c r="ABH31" s="86"/>
      <c r="ABI31" s="86"/>
      <c r="ABJ31" s="86"/>
      <c r="ABK31" s="86"/>
      <c r="ABL31" s="86"/>
      <c r="ABM31" s="86"/>
      <c r="ABN31" s="86"/>
      <c r="ABO31" s="86"/>
      <c r="ABP31" s="86"/>
      <c r="ABQ31" s="86"/>
      <c r="ABR31" s="86"/>
      <c r="ABS31" s="86"/>
      <c r="ABT31" s="86"/>
      <c r="ABU31" s="86"/>
      <c r="ABV31" s="86"/>
      <c r="ABW31" s="86"/>
      <c r="ABX31" s="86"/>
      <c r="ABY31" s="86"/>
      <c r="ABZ31" s="86"/>
      <c r="ACA31" s="86"/>
      <c r="ACB31" s="86"/>
      <c r="ACC31" s="86"/>
      <c r="ACD31" s="86"/>
      <c r="ACE31" s="86"/>
      <c r="ACF31" s="86"/>
      <c r="ACG31" s="86"/>
      <c r="ACH31" s="86"/>
      <c r="ACI31" s="86"/>
      <c r="ACJ31" s="86"/>
      <c r="ACK31" s="86"/>
      <c r="ACL31" s="86"/>
      <c r="ACM31" s="86"/>
      <c r="ACN31" s="86"/>
      <c r="ACO31" s="86"/>
      <c r="ACP31" s="86"/>
      <c r="ACQ31" s="86"/>
      <c r="ACR31" s="86"/>
      <c r="ACS31" s="86"/>
      <c r="ACT31" s="86"/>
      <c r="ACU31" s="86"/>
      <c r="ACV31" s="86"/>
      <c r="ACW31" s="86"/>
      <c r="ACX31" s="86"/>
      <c r="ACY31" s="86"/>
      <c r="ACZ31" s="86"/>
      <c r="ADA31" s="86"/>
      <c r="ADB31" s="86"/>
      <c r="ADC31" s="86"/>
      <c r="ADD31" s="86"/>
      <c r="ADE31" s="86"/>
      <c r="ADF31" s="86"/>
      <c r="ADG31" s="86"/>
      <c r="ADH31" s="86"/>
      <c r="ADI31" s="86"/>
      <c r="ADJ31" s="86"/>
      <c r="ADK31" s="86"/>
      <c r="ADL31" s="86"/>
      <c r="ADM31" s="86"/>
      <c r="ADN31" s="86"/>
      <c r="ADO31" s="86"/>
      <c r="ADP31" s="86"/>
      <c r="ADQ31" s="86"/>
      <c r="ADR31" s="86"/>
      <c r="ADS31" s="86"/>
      <c r="ADT31" s="86"/>
      <c r="ADU31" s="86"/>
      <c r="ADV31" s="86"/>
      <c r="ADW31" s="86"/>
      <c r="ADX31" s="86"/>
      <c r="ADY31" s="86"/>
      <c r="ADZ31" s="86"/>
      <c r="AEA31" s="86"/>
      <c r="AEB31" s="86"/>
      <c r="AEC31" s="86"/>
      <c r="AED31" s="86"/>
      <c r="AEE31" s="86"/>
      <c r="AEF31" s="86"/>
      <c r="AEG31" s="86"/>
      <c r="AEH31" s="86"/>
      <c r="AEI31" s="86"/>
      <c r="AEJ31" s="86"/>
      <c r="AEK31" s="86"/>
      <c r="AEL31" s="86"/>
      <c r="AEM31" s="86"/>
      <c r="AEN31" s="86"/>
      <c r="AEO31" s="86"/>
      <c r="AEP31" s="86"/>
      <c r="AEQ31" s="86"/>
      <c r="AER31" s="86"/>
      <c r="AES31" s="86"/>
      <c r="AET31" s="86"/>
      <c r="AEU31" s="86"/>
      <c r="AEV31" s="86"/>
      <c r="AEW31" s="86"/>
      <c r="AEX31" s="86"/>
      <c r="AEY31" s="86"/>
      <c r="AEZ31" s="86"/>
      <c r="AFA31" s="86"/>
      <c r="AFB31" s="86"/>
      <c r="AFC31" s="86"/>
      <c r="AFD31" s="86"/>
      <c r="AFE31" s="86"/>
      <c r="AFF31" s="86"/>
      <c r="AFG31" s="86"/>
      <c r="AFH31" s="86"/>
      <c r="AFI31" s="86"/>
      <c r="AFJ31" s="86"/>
      <c r="AFK31" s="86"/>
      <c r="AFL31" s="86"/>
      <c r="AFM31" s="86"/>
      <c r="AFN31" s="86"/>
      <c r="AFO31" s="86"/>
      <c r="AFP31" s="86"/>
      <c r="AFQ31" s="86"/>
      <c r="AFR31" s="86"/>
      <c r="AFS31" s="86"/>
      <c r="AFT31" s="86"/>
      <c r="AFU31" s="86"/>
      <c r="AFV31" s="86"/>
      <c r="AFW31" s="86"/>
      <c r="AFX31" s="86"/>
      <c r="AFY31" s="86"/>
      <c r="AFZ31" s="86"/>
      <c r="AGA31" s="86"/>
      <c r="AGB31" s="86"/>
      <c r="AGC31" s="86"/>
      <c r="AGD31" s="86"/>
      <c r="AGE31" s="86"/>
      <c r="AGF31" s="86"/>
      <c r="AGG31" s="86"/>
      <c r="AGH31" s="86"/>
      <c r="AGI31" s="86"/>
      <c r="AGJ31" s="86"/>
      <c r="AGK31" s="86"/>
      <c r="AGL31" s="86"/>
      <c r="AGM31" s="86"/>
      <c r="AGN31" s="86"/>
      <c r="AGO31" s="86"/>
      <c r="AGP31" s="86"/>
      <c r="AGQ31" s="86"/>
      <c r="AGR31" s="86"/>
      <c r="AGS31" s="86"/>
      <c r="AGT31" s="86"/>
      <c r="AGU31" s="86"/>
      <c r="AGV31" s="86"/>
      <c r="AGW31" s="86"/>
      <c r="AGX31" s="86"/>
      <c r="AGY31" s="86"/>
      <c r="AGZ31" s="86"/>
      <c r="AHA31" s="86"/>
      <c r="AHB31" s="86"/>
      <c r="AHC31" s="86"/>
      <c r="AHD31" s="86"/>
      <c r="AHE31" s="86"/>
      <c r="AHF31" s="86"/>
      <c r="AHG31" s="86"/>
      <c r="AHH31" s="86"/>
      <c r="AHI31" s="86"/>
      <c r="AHJ31" s="86"/>
      <c r="AHK31" s="86"/>
      <c r="AHL31" s="86"/>
      <c r="AHM31" s="86"/>
      <c r="AHN31" s="86"/>
      <c r="AHO31" s="86"/>
      <c r="AHP31" s="86"/>
      <c r="AHQ31" s="86"/>
      <c r="AHR31" s="86"/>
      <c r="AHS31" s="86"/>
      <c r="AHT31" s="86"/>
      <c r="AHU31" s="86"/>
      <c r="AHV31" s="86"/>
      <c r="AHW31" s="86"/>
      <c r="AHX31" s="86"/>
      <c r="AHY31" s="86"/>
      <c r="AHZ31" s="86"/>
      <c r="AIA31" s="86"/>
      <c r="AIB31" s="86"/>
      <c r="AIC31" s="86"/>
      <c r="AID31" s="86"/>
      <c r="AIE31" s="86"/>
      <c r="AIF31" s="86"/>
      <c r="AIG31" s="86"/>
      <c r="AIH31" s="86"/>
      <c r="AII31" s="86"/>
      <c r="AIJ31" s="86"/>
      <c r="AIK31" s="86"/>
      <c r="AIL31" s="86"/>
      <c r="AIM31" s="86"/>
      <c r="AIN31" s="86"/>
      <c r="AIO31" s="86"/>
      <c r="AIP31" s="86"/>
      <c r="AIQ31" s="86"/>
      <c r="AIR31" s="86"/>
      <c r="AIS31" s="86"/>
      <c r="AIT31" s="86"/>
      <c r="AIU31" s="86"/>
      <c r="AIV31" s="86"/>
      <c r="AIW31" s="86"/>
      <c r="AIX31" s="86"/>
      <c r="AIY31" s="86"/>
      <c r="AIZ31" s="86"/>
      <c r="AJA31" s="86"/>
      <c r="AJB31" s="86"/>
      <c r="AJC31" s="86"/>
      <c r="AJD31" s="86"/>
      <c r="AJE31" s="86"/>
      <c r="AJF31" s="86"/>
      <c r="AJG31" s="86"/>
      <c r="AJH31" s="86"/>
      <c r="AJI31" s="86"/>
      <c r="AJJ31" s="86"/>
      <c r="AJK31" s="86"/>
      <c r="AJL31" s="86"/>
      <c r="AJM31" s="86"/>
      <c r="AJN31" s="86"/>
      <c r="AJO31" s="86"/>
      <c r="AJP31" s="86"/>
      <c r="AJQ31" s="86"/>
      <c r="AJR31" s="86"/>
      <c r="AJS31" s="86"/>
      <c r="AJT31" s="86"/>
      <c r="AJU31" s="86"/>
      <c r="AJV31" s="86"/>
      <c r="AJW31" s="86"/>
      <c r="AJX31" s="86"/>
      <c r="AJY31" s="86"/>
      <c r="AJZ31" s="86"/>
      <c r="AKA31" s="86"/>
      <c r="AKB31" s="86"/>
      <c r="AKC31" s="86"/>
      <c r="AKD31" s="86"/>
      <c r="AKE31" s="86"/>
      <c r="AKF31" s="86"/>
      <c r="AKG31" s="86"/>
      <c r="AKH31" s="86"/>
      <c r="AKI31" s="86"/>
      <c r="AKJ31" s="86"/>
      <c r="AKK31" s="86"/>
      <c r="AKL31" s="86"/>
      <c r="AKM31" s="86"/>
      <c r="AKN31" s="86"/>
      <c r="AKO31" s="86"/>
      <c r="AKP31" s="86"/>
      <c r="AKQ31" s="86"/>
      <c r="AKR31" s="86"/>
      <c r="AKS31" s="86"/>
      <c r="AKT31" s="86"/>
      <c r="AKU31" s="86"/>
      <c r="AKV31" s="86"/>
      <c r="AKW31" s="86"/>
      <c r="AKX31" s="86"/>
      <c r="AKY31" s="86"/>
      <c r="AKZ31" s="86"/>
      <c r="ALA31" s="86"/>
      <c r="ALB31" s="86"/>
      <c r="ALC31" s="86"/>
      <c r="ALD31" s="86"/>
      <c r="ALE31" s="86"/>
      <c r="ALF31" s="86"/>
      <c r="ALG31" s="86"/>
      <c r="ALH31" s="86"/>
      <c r="ALI31" s="86"/>
      <c r="ALJ31" s="86"/>
      <c r="ALK31" s="86"/>
      <c r="ALL31" s="86"/>
      <c r="ALM31" s="86"/>
      <c r="ALN31" s="86"/>
      <c r="ALO31" s="86"/>
      <c r="ALP31" s="86"/>
      <c r="ALQ31" s="86"/>
      <c r="ALR31" s="86"/>
      <c r="ALS31" s="86"/>
      <c r="ALT31" s="86"/>
      <c r="ALU31" s="86"/>
      <c r="ALV31" s="86"/>
      <c r="ALW31" s="86"/>
      <c r="ALX31" s="86"/>
      <c r="ALY31" s="86"/>
      <c r="ALZ31" s="86"/>
      <c r="AMA31" s="86"/>
      <c r="AMB31" s="86"/>
      <c r="AMC31" s="86"/>
      <c r="AMD31" s="86"/>
      <c r="AME31" s="86"/>
      <c r="AMF31" s="86"/>
      <c r="AMG31" s="86"/>
      <c r="AMH31" s="86"/>
      <c r="AMI31" s="86"/>
      <c r="AMJ31" s="86"/>
      <c r="AMK31" s="86"/>
      <c r="AML31" s="86"/>
      <c r="AMM31" s="86"/>
      <c r="AMN31" s="86"/>
      <c r="AMO31" s="86"/>
      <c r="AMP31" s="86"/>
      <c r="AMQ31" s="86"/>
      <c r="AMR31" s="86"/>
      <c r="AMS31" s="86"/>
      <c r="AMT31" s="86"/>
      <c r="AMU31" s="86"/>
      <c r="AMV31" s="86"/>
      <c r="AMW31" s="86"/>
      <c r="AMX31" s="86"/>
      <c r="AMY31" s="86"/>
      <c r="AMZ31" s="86"/>
      <c r="ANA31" s="86"/>
      <c r="ANB31" s="86"/>
      <c r="ANC31" s="86"/>
      <c r="AND31" s="86"/>
      <c r="ANE31" s="86"/>
      <c r="ANF31" s="86"/>
      <c r="ANG31" s="86"/>
      <c r="ANH31" s="86"/>
      <c r="ANI31" s="86"/>
      <c r="ANJ31" s="86"/>
      <c r="ANK31" s="86"/>
      <c r="ANL31" s="86"/>
      <c r="ANM31" s="86"/>
      <c r="ANN31" s="86"/>
      <c r="ANO31" s="86"/>
      <c r="ANP31" s="86"/>
      <c r="ANQ31" s="86"/>
      <c r="ANR31" s="86"/>
      <c r="ANS31" s="86"/>
      <c r="ANT31" s="86"/>
      <c r="ANU31" s="86"/>
      <c r="ANV31" s="86"/>
      <c r="ANW31" s="86"/>
      <c r="ANX31" s="86"/>
      <c r="ANY31" s="86"/>
      <c r="ANZ31" s="86"/>
      <c r="AOA31" s="86"/>
      <c r="AOB31" s="86"/>
      <c r="AOC31" s="86"/>
      <c r="AOD31" s="86"/>
      <c r="AOE31" s="86"/>
      <c r="AOF31" s="86"/>
      <c r="AOG31" s="86"/>
      <c r="AOH31" s="86"/>
      <c r="AOI31" s="86"/>
      <c r="AOJ31" s="86"/>
      <c r="AOK31" s="86"/>
      <c r="AOL31" s="86"/>
      <c r="AOM31" s="86"/>
      <c r="AON31" s="86"/>
      <c r="AOO31" s="86"/>
      <c r="AOP31" s="86"/>
      <c r="AOQ31" s="86"/>
      <c r="AOR31" s="86"/>
      <c r="AOS31" s="86"/>
      <c r="AOT31" s="86"/>
      <c r="AOU31" s="86"/>
      <c r="AOV31" s="86"/>
      <c r="AOW31" s="86"/>
      <c r="AOX31" s="86"/>
      <c r="AOY31" s="86"/>
      <c r="AOZ31" s="86"/>
      <c r="APA31" s="86"/>
      <c r="APB31" s="86"/>
      <c r="APC31" s="86"/>
      <c r="APD31" s="86"/>
      <c r="APE31" s="86"/>
      <c r="APF31" s="86"/>
      <c r="APG31" s="86"/>
      <c r="APH31" s="86"/>
      <c r="API31" s="86"/>
      <c r="APJ31" s="86"/>
      <c r="APK31" s="86"/>
      <c r="APL31" s="86"/>
      <c r="APM31" s="86"/>
      <c r="APN31" s="86"/>
      <c r="APO31" s="86"/>
      <c r="APP31" s="86"/>
      <c r="APQ31" s="86"/>
      <c r="APR31" s="86"/>
      <c r="APS31" s="86"/>
      <c r="APT31" s="86"/>
      <c r="APU31" s="86"/>
      <c r="APV31" s="86"/>
      <c r="APW31" s="86"/>
      <c r="APX31" s="86"/>
      <c r="APY31" s="86"/>
      <c r="APZ31" s="86"/>
      <c r="AQA31" s="86"/>
      <c r="AQB31" s="86"/>
      <c r="AQC31" s="86"/>
      <c r="AQD31" s="86"/>
      <c r="AQE31" s="86"/>
      <c r="AQF31" s="86"/>
      <c r="AQG31" s="86"/>
      <c r="AQH31" s="86"/>
      <c r="AQI31" s="86"/>
      <c r="AQJ31" s="86"/>
      <c r="AQK31" s="86"/>
      <c r="AQL31" s="86"/>
      <c r="AQM31" s="86"/>
      <c r="AQN31" s="86"/>
      <c r="AQO31" s="86"/>
      <c r="AQP31" s="86"/>
      <c r="AQQ31" s="86"/>
      <c r="AQR31" s="86"/>
      <c r="AQS31" s="86"/>
      <c r="AQT31" s="86"/>
      <c r="AQU31" s="86"/>
      <c r="AQV31" s="86"/>
      <c r="AQW31" s="86"/>
      <c r="AQX31" s="86"/>
      <c r="AQY31" s="86"/>
      <c r="AQZ31" s="86"/>
      <c r="ARA31" s="86"/>
      <c r="ARB31" s="86"/>
      <c r="ARC31" s="86"/>
      <c r="ARD31" s="86"/>
      <c r="ARE31" s="86"/>
      <c r="ARF31" s="86"/>
      <c r="ARG31" s="86"/>
      <c r="ARH31" s="86"/>
      <c r="ARI31" s="86"/>
      <c r="ARJ31" s="86"/>
      <c r="ARK31" s="86"/>
      <c r="ARL31" s="86"/>
      <c r="ARM31" s="86"/>
      <c r="ARN31" s="86"/>
      <c r="ARO31" s="86"/>
      <c r="ARP31" s="86"/>
      <c r="ARQ31" s="86"/>
      <c r="ARR31" s="86"/>
      <c r="ARS31" s="86"/>
      <c r="ART31" s="86"/>
      <c r="ARU31" s="86"/>
      <c r="ARV31" s="86"/>
      <c r="ARW31" s="86"/>
      <c r="ARX31" s="86"/>
      <c r="ARY31" s="86"/>
      <c r="ARZ31" s="86"/>
      <c r="ASA31" s="86"/>
      <c r="ASB31" s="86"/>
      <c r="ASC31" s="86"/>
      <c r="ASD31" s="86"/>
      <c r="ASE31" s="86"/>
      <c r="ASF31" s="86"/>
      <c r="ASG31" s="86"/>
      <c r="ASH31" s="86"/>
      <c r="ASI31" s="86"/>
      <c r="ASJ31" s="86"/>
      <c r="ASK31" s="86"/>
      <c r="ASL31" s="86"/>
      <c r="ASM31" s="86"/>
      <c r="ASN31" s="86"/>
      <c r="ASO31" s="86"/>
      <c r="ASP31" s="86"/>
      <c r="ASQ31" s="86"/>
      <c r="ASR31" s="86"/>
      <c r="ASS31" s="86"/>
      <c r="AST31" s="86"/>
      <c r="ASU31" s="86"/>
      <c r="ASV31" s="86"/>
      <c r="ASW31" s="86"/>
      <c r="ASX31" s="86"/>
      <c r="ASY31" s="86"/>
      <c r="ASZ31" s="86"/>
      <c r="ATA31" s="86"/>
      <c r="ATB31" s="86"/>
      <c r="ATC31" s="86"/>
      <c r="ATD31" s="86"/>
      <c r="ATE31" s="86"/>
      <c r="ATF31" s="86"/>
      <c r="ATG31" s="86"/>
      <c r="ATH31" s="86"/>
      <c r="ATI31" s="86"/>
      <c r="ATJ31" s="86"/>
      <c r="ATK31" s="86"/>
      <c r="ATL31" s="86"/>
      <c r="ATM31" s="86"/>
      <c r="ATN31" s="86"/>
      <c r="ATO31" s="86"/>
      <c r="ATP31" s="86"/>
      <c r="ATQ31" s="86"/>
      <c r="ATR31" s="86"/>
      <c r="ATS31" s="86"/>
      <c r="ATT31" s="86"/>
      <c r="ATU31" s="86"/>
      <c r="ATV31" s="86"/>
      <c r="ATW31" s="86"/>
      <c r="ATX31" s="86"/>
      <c r="ATY31" s="86"/>
      <c r="ATZ31" s="86"/>
      <c r="AUA31" s="86"/>
      <c r="AUB31" s="86"/>
      <c r="AUC31" s="86"/>
      <c r="AUD31" s="86"/>
      <c r="AUE31" s="86"/>
      <c r="AUF31" s="86"/>
      <c r="AUG31" s="86"/>
      <c r="AUH31" s="86"/>
      <c r="AUI31" s="86"/>
      <c r="AUJ31" s="86"/>
      <c r="AUK31" s="86"/>
      <c r="AUL31" s="86"/>
      <c r="AUM31" s="86"/>
      <c r="AUN31" s="86"/>
      <c r="AUO31" s="86"/>
      <c r="AUP31" s="86"/>
      <c r="AUQ31" s="86"/>
      <c r="AUR31" s="86"/>
      <c r="AUS31" s="86"/>
      <c r="AUT31" s="86"/>
      <c r="AUU31" s="86"/>
      <c r="AUV31" s="86"/>
      <c r="AUW31" s="86"/>
      <c r="AUX31" s="86"/>
      <c r="AUY31" s="86"/>
      <c r="AUZ31" s="86"/>
      <c r="AVA31" s="86"/>
      <c r="AVB31" s="86"/>
      <c r="AVC31" s="86"/>
      <c r="AVD31" s="86"/>
      <c r="AVE31" s="86"/>
      <c r="AVF31" s="86"/>
      <c r="AVG31" s="86"/>
      <c r="AVH31" s="86"/>
      <c r="AVI31" s="86"/>
      <c r="AVJ31" s="86"/>
      <c r="AVK31" s="86"/>
      <c r="AVL31" s="86"/>
      <c r="AVM31" s="86"/>
      <c r="AVN31" s="86"/>
      <c r="AVO31" s="86"/>
      <c r="AVP31" s="86"/>
      <c r="AVQ31" s="86"/>
      <c r="AVR31" s="86"/>
      <c r="AVS31" s="86"/>
      <c r="AVT31" s="86"/>
      <c r="AVU31" s="86"/>
      <c r="AVV31" s="86"/>
      <c r="AVW31" s="86"/>
      <c r="AVX31" s="86"/>
      <c r="AVY31" s="86"/>
      <c r="AVZ31" s="86"/>
      <c r="AWA31" s="86"/>
      <c r="AWB31" s="86"/>
      <c r="AWC31" s="86"/>
      <c r="AWD31" s="86"/>
      <c r="AWE31" s="86"/>
      <c r="AWF31" s="86"/>
      <c r="AWG31" s="86"/>
      <c r="AWH31" s="86"/>
      <c r="AWI31" s="86"/>
      <c r="AWJ31" s="86"/>
      <c r="AWK31" s="86"/>
      <c r="AWL31" s="86"/>
      <c r="AWM31" s="86"/>
      <c r="AWN31" s="86"/>
      <c r="AWO31" s="86"/>
      <c r="AWP31" s="86"/>
      <c r="AWQ31" s="86"/>
      <c r="AWR31" s="86"/>
      <c r="AWS31" s="86"/>
      <c r="AWT31" s="86"/>
      <c r="AWU31" s="86"/>
      <c r="AWV31" s="86"/>
      <c r="AWW31" s="86"/>
      <c r="AWX31" s="86"/>
      <c r="AWY31" s="86"/>
      <c r="AWZ31" s="86"/>
      <c r="AXA31" s="86"/>
      <c r="AXB31" s="86"/>
      <c r="AXC31" s="86"/>
      <c r="AXD31" s="86"/>
      <c r="AXE31" s="86"/>
      <c r="AXF31" s="86"/>
      <c r="AXG31" s="86"/>
      <c r="AXH31" s="86"/>
      <c r="AXI31" s="86"/>
      <c r="AXJ31" s="86"/>
      <c r="AXK31" s="86"/>
      <c r="AXL31" s="86"/>
      <c r="AXM31" s="86"/>
      <c r="AXN31" s="86"/>
      <c r="AXO31" s="86"/>
      <c r="AXP31" s="86"/>
      <c r="AXQ31" s="86"/>
      <c r="AXR31" s="86"/>
      <c r="AXS31" s="86"/>
      <c r="AXT31" s="86"/>
      <c r="AXU31" s="86"/>
      <c r="AXV31" s="86"/>
      <c r="AXW31" s="86"/>
      <c r="AXX31" s="86"/>
      <c r="AXY31" s="86"/>
      <c r="AXZ31" s="86"/>
      <c r="AYA31" s="86"/>
      <c r="AYB31" s="86"/>
      <c r="AYC31" s="86"/>
      <c r="AYD31" s="86"/>
      <c r="AYE31" s="86"/>
      <c r="AYF31" s="86"/>
      <c r="AYG31" s="86"/>
      <c r="AYH31" s="86"/>
      <c r="AYI31" s="86"/>
      <c r="AYJ31" s="86"/>
      <c r="AYK31" s="86"/>
      <c r="AYL31" s="86"/>
      <c r="AYM31" s="86"/>
      <c r="AYN31" s="86"/>
      <c r="AYO31" s="86"/>
      <c r="AYP31" s="86"/>
      <c r="AYQ31" s="86"/>
      <c r="AYR31" s="86"/>
      <c r="AYS31" s="86"/>
      <c r="AYT31" s="86"/>
      <c r="AYU31" s="86"/>
      <c r="AYV31" s="86"/>
      <c r="AYW31" s="86"/>
      <c r="AYX31" s="86"/>
      <c r="AYY31" s="86"/>
      <c r="AYZ31" s="86"/>
      <c r="AZA31" s="86"/>
      <c r="AZB31" s="86"/>
      <c r="AZC31" s="86"/>
      <c r="AZD31" s="86"/>
      <c r="AZE31" s="86"/>
      <c r="AZF31" s="86"/>
      <c r="AZG31" s="86"/>
      <c r="AZH31" s="86"/>
      <c r="AZI31" s="86"/>
      <c r="AZJ31" s="86"/>
      <c r="AZK31" s="86"/>
      <c r="AZL31" s="86"/>
      <c r="AZM31" s="86"/>
      <c r="AZN31" s="86"/>
      <c r="AZO31" s="86"/>
      <c r="AZP31" s="86"/>
      <c r="AZQ31" s="86"/>
      <c r="AZR31" s="86"/>
      <c r="AZS31" s="86"/>
      <c r="AZT31" s="86"/>
      <c r="AZU31" s="86"/>
      <c r="AZV31" s="86"/>
      <c r="AZW31" s="86"/>
      <c r="AZX31" s="86"/>
      <c r="AZY31" s="86"/>
      <c r="AZZ31" s="86"/>
      <c r="BAA31" s="86"/>
      <c r="BAB31" s="86"/>
      <c r="BAC31" s="86"/>
      <c r="BAD31" s="86"/>
      <c r="BAE31" s="86"/>
      <c r="BAF31" s="86"/>
      <c r="BAG31" s="86"/>
      <c r="BAH31" s="86"/>
      <c r="BAI31" s="86"/>
      <c r="BAJ31" s="86"/>
      <c r="BAK31" s="86"/>
      <c r="BAL31" s="86"/>
      <c r="BAM31" s="86"/>
      <c r="BAN31" s="86"/>
      <c r="BAO31" s="86"/>
      <c r="BAP31" s="86"/>
      <c r="BAQ31" s="86"/>
      <c r="BAR31" s="86"/>
      <c r="BAS31" s="86"/>
      <c r="BAT31" s="86"/>
      <c r="BAU31" s="86"/>
      <c r="BAV31" s="86"/>
      <c r="BAW31" s="86"/>
      <c r="BAX31" s="86"/>
      <c r="BAY31" s="86"/>
      <c r="BAZ31" s="86"/>
      <c r="BBA31" s="86"/>
      <c r="BBB31" s="86"/>
      <c r="BBC31" s="86"/>
      <c r="BBD31" s="86"/>
      <c r="BBE31" s="86"/>
      <c r="BBF31" s="86"/>
      <c r="BBG31" s="86"/>
      <c r="BBH31" s="86"/>
      <c r="BBI31" s="86"/>
      <c r="BBJ31" s="86"/>
      <c r="BBK31" s="86"/>
      <c r="BBL31" s="86"/>
      <c r="BBM31" s="86"/>
      <c r="BBN31" s="86"/>
      <c r="BBO31" s="86"/>
      <c r="BBP31" s="86"/>
      <c r="BBQ31" s="86"/>
      <c r="BBR31" s="86"/>
      <c r="BBS31" s="86"/>
      <c r="BBT31" s="86"/>
      <c r="BBU31" s="86"/>
      <c r="BBV31" s="86"/>
      <c r="BBW31" s="86"/>
      <c r="BBX31" s="86"/>
      <c r="BBY31" s="86"/>
      <c r="BBZ31" s="86"/>
      <c r="BCA31" s="86"/>
      <c r="BCB31" s="86"/>
      <c r="BCC31" s="86"/>
      <c r="BCD31" s="86"/>
      <c r="BCE31" s="86"/>
      <c r="BCF31" s="86"/>
      <c r="BCG31" s="86"/>
      <c r="BCH31" s="86"/>
      <c r="BCI31" s="86"/>
      <c r="BCJ31" s="86"/>
      <c r="BCK31" s="86"/>
      <c r="BCL31" s="86"/>
      <c r="BCM31" s="86"/>
      <c r="BCN31" s="86"/>
      <c r="BCO31" s="86"/>
      <c r="BCP31" s="86"/>
      <c r="BCQ31" s="86"/>
      <c r="BCR31" s="86"/>
      <c r="BCS31" s="86"/>
      <c r="BCT31" s="86"/>
      <c r="BCU31" s="86"/>
      <c r="BCV31" s="86"/>
      <c r="BCW31" s="86"/>
      <c r="BCX31" s="86"/>
      <c r="BCY31" s="86"/>
      <c r="BCZ31" s="86"/>
      <c r="BDA31" s="86"/>
      <c r="BDB31" s="86"/>
      <c r="BDC31" s="86"/>
      <c r="BDD31" s="86"/>
      <c r="BDE31" s="86"/>
      <c r="BDF31" s="86"/>
      <c r="BDG31" s="86"/>
      <c r="BDH31" s="86"/>
      <c r="BDI31" s="86"/>
      <c r="BDJ31" s="86"/>
      <c r="BDK31" s="86"/>
      <c r="BDL31" s="86"/>
      <c r="BDM31" s="86"/>
      <c r="BDN31" s="86"/>
      <c r="BDO31" s="86"/>
      <c r="BDP31" s="86"/>
      <c r="BDQ31" s="86"/>
      <c r="BDR31" s="86"/>
      <c r="BDS31" s="86"/>
      <c r="BDT31" s="86"/>
      <c r="BDU31" s="86"/>
      <c r="BDV31" s="86"/>
      <c r="BDW31" s="86"/>
      <c r="BDX31" s="86"/>
      <c r="BDY31" s="86"/>
      <c r="BDZ31" s="86"/>
      <c r="BEA31" s="86"/>
      <c r="BEB31" s="86"/>
      <c r="BEC31" s="86"/>
      <c r="BED31" s="86"/>
      <c r="BEE31" s="86"/>
      <c r="BEF31" s="86"/>
      <c r="BEG31" s="86"/>
      <c r="BEH31" s="86"/>
      <c r="BEI31" s="86"/>
      <c r="BEJ31" s="86"/>
      <c r="BEK31" s="86"/>
      <c r="BEL31" s="86"/>
      <c r="BEM31" s="86"/>
      <c r="BEN31" s="86"/>
      <c r="BEO31" s="86"/>
      <c r="BEP31" s="86"/>
      <c r="BEQ31" s="86"/>
      <c r="BER31" s="86"/>
      <c r="BES31" s="86"/>
      <c r="BET31" s="86"/>
      <c r="BEU31" s="86"/>
      <c r="BEV31" s="86"/>
      <c r="BEW31" s="86"/>
      <c r="BEX31" s="86"/>
      <c r="BEY31" s="86"/>
      <c r="BEZ31" s="86"/>
      <c r="BFA31" s="86"/>
      <c r="BFB31" s="86"/>
      <c r="BFC31" s="86"/>
      <c r="BFD31" s="86"/>
      <c r="BFE31" s="86"/>
      <c r="BFF31" s="86"/>
      <c r="BFG31" s="86"/>
      <c r="BFH31" s="86"/>
      <c r="BFI31" s="86"/>
      <c r="BFJ31" s="86"/>
      <c r="BFK31" s="86"/>
      <c r="BFL31" s="86"/>
      <c r="BFM31" s="86"/>
      <c r="BFN31" s="86"/>
      <c r="BFO31" s="86"/>
      <c r="BFP31" s="86"/>
      <c r="BFQ31" s="86"/>
      <c r="BFR31" s="86"/>
      <c r="BFS31" s="86"/>
      <c r="BFT31" s="86"/>
      <c r="BFU31" s="86"/>
      <c r="BFV31" s="86"/>
      <c r="BFW31" s="86"/>
      <c r="BFX31" s="86"/>
      <c r="BFY31" s="86"/>
      <c r="BFZ31" s="86"/>
      <c r="BGA31" s="86"/>
      <c r="BGB31" s="86"/>
      <c r="BGC31" s="86"/>
      <c r="BGD31" s="86"/>
      <c r="BGE31" s="86"/>
      <c r="BGF31" s="86"/>
      <c r="BGG31" s="86"/>
      <c r="BGH31" s="86"/>
      <c r="BGI31" s="86"/>
      <c r="BGJ31" s="86"/>
      <c r="BGK31" s="86"/>
      <c r="BGL31" s="86"/>
      <c r="BGM31" s="86"/>
      <c r="BGN31" s="86"/>
      <c r="BGO31" s="86"/>
      <c r="BGP31" s="86"/>
      <c r="BGQ31" s="86"/>
      <c r="BGR31" s="86"/>
      <c r="BGS31" s="86"/>
      <c r="BGT31" s="86"/>
      <c r="BGU31" s="86"/>
      <c r="BGV31" s="86"/>
      <c r="BGW31" s="86"/>
      <c r="BGX31" s="86"/>
      <c r="BGY31" s="86"/>
      <c r="BGZ31" s="86"/>
      <c r="BHA31" s="86"/>
      <c r="BHB31" s="86"/>
      <c r="BHC31" s="86"/>
      <c r="BHD31" s="86"/>
      <c r="BHE31" s="86"/>
      <c r="BHF31" s="86"/>
      <c r="BHG31" s="86"/>
      <c r="BHH31" s="86"/>
      <c r="BHI31" s="86"/>
      <c r="BHJ31" s="86"/>
      <c r="BHK31" s="86"/>
      <c r="BHL31" s="86"/>
      <c r="BHM31" s="86"/>
      <c r="BHN31" s="86"/>
      <c r="BHO31" s="86"/>
      <c r="BHP31" s="86"/>
      <c r="BHQ31" s="86"/>
      <c r="BHR31" s="86"/>
      <c r="BHS31" s="86"/>
      <c r="BHT31" s="86"/>
      <c r="BHU31" s="86"/>
      <c r="BHV31" s="86"/>
      <c r="BHW31" s="86"/>
      <c r="BHX31" s="86"/>
      <c r="BHY31" s="86"/>
      <c r="BHZ31" s="86"/>
      <c r="BIA31" s="86"/>
      <c r="BIB31" s="86"/>
      <c r="BIC31" s="86"/>
      <c r="BID31" s="86"/>
      <c r="BIE31" s="86"/>
      <c r="BIF31" s="86"/>
      <c r="BIG31" s="86"/>
      <c r="BIH31" s="86"/>
      <c r="BII31" s="86"/>
      <c r="BIJ31" s="86"/>
      <c r="BIK31" s="86"/>
      <c r="BIL31" s="86"/>
      <c r="BIM31" s="86"/>
      <c r="BIN31" s="86"/>
      <c r="BIO31" s="86"/>
      <c r="BIP31" s="86"/>
      <c r="BIQ31" s="86"/>
      <c r="BIR31" s="86"/>
      <c r="BIS31" s="86"/>
      <c r="BIT31" s="86"/>
      <c r="BIU31" s="86"/>
      <c r="BIV31" s="86"/>
      <c r="BIW31" s="86"/>
      <c r="BIX31" s="86"/>
      <c r="BIY31" s="86"/>
      <c r="BIZ31" s="86"/>
      <c r="BJA31" s="86"/>
      <c r="BJB31" s="86"/>
      <c r="BJC31" s="86"/>
      <c r="BJD31" s="86"/>
      <c r="BJE31" s="86"/>
      <c r="BJF31" s="86"/>
      <c r="BJG31" s="86"/>
      <c r="BJH31" s="86"/>
      <c r="BJI31" s="86"/>
      <c r="BJJ31" s="86"/>
      <c r="BJK31" s="86"/>
      <c r="BJL31" s="86"/>
      <c r="BJM31" s="86"/>
      <c r="BJN31" s="86"/>
      <c r="BJO31" s="86"/>
      <c r="BJP31" s="86"/>
      <c r="BJQ31" s="86"/>
      <c r="BJR31" s="86"/>
      <c r="BJS31" s="86"/>
      <c r="BJT31" s="86"/>
      <c r="BJU31" s="86"/>
      <c r="BJV31" s="86"/>
      <c r="BJW31" s="86"/>
      <c r="BJX31" s="86"/>
      <c r="BJY31" s="86"/>
      <c r="BJZ31" s="86"/>
      <c r="BKA31" s="86"/>
      <c r="BKB31" s="86"/>
      <c r="BKC31" s="86"/>
      <c r="BKD31" s="86"/>
      <c r="BKE31" s="86"/>
      <c r="BKF31" s="86"/>
      <c r="BKG31" s="86"/>
      <c r="BKH31" s="86"/>
      <c r="BKI31" s="86"/>
      <c r="BKJ31" s="86"/>
      <c r="BKK31" s="86"/>
      <c r="BKL31" s="86"/>
      <c r="BKM31" s="86"/>
      <c r="BKN31" s="86"/>
      <c r="BKO31" s="86"/>
      <c r="BKP31" s="86"/>
      <c r="BKQ31" s="86"/>
      <c r="BKR31" s="86"/>
      <c r="BKS31" s="86"/>
      <c r="BKT31" s="86"/>
      <c r="BKU31" s="86"/>
      <c r="BKV31" s="86"/>
      <c r="BKW31" s="86"/>
      <c r="BKX31" s="86"/>
      <c r="BKY31" s="86"/>
      <c r="BKZ31" s="86"/>
      <c r="BLA31" s="86"/>
      <c r="BLB31" s="86"/>
      <c r="BLC31" s="86"/>
      <c r="BLD31" s="86"/>
      <c r="BLE31" s="86"/>
      <c r="BLF31" s="86"/>
      <c r="BLG31" s="86"/>
      <c r="BLH31" s="86"/>
      <c r="BLI31" s="86"/>
      <c r="BLJ31" s="86"/>
      <c r="BLK31" s="86"/>
      <c r="BLL31" s="86"/>
      <c r="BLM31" s="86"/>
      <c r="BLN31" s="86"/>
      <c r="BLO31" s="86"/>
      <c r="BLP31" s="86"/>
      <c r="BLQ31" s="86"/>
      <c r="BLR31" s="86"/>
      <c r="BLS31" s="86"/>
      <c r="BLT31" s="86"/>
      <c r="BLU31" s="86"/>
      <c r="BLV31" s="86"/>
      <c r="BLW31" s="86"/>
      <c r="BLX31" s="86"/>
      <c r="BLY31" s="86"/>
      <c r="BLZ31" s="86"/>
      <c r="BMA31" s="86"/>
      <c r="BMB31" s="86"/>
      <c r="BMC31" s="86"/>
      <c r="BMD31" s="86"/>
      <c r="BME31" s="86"/>
      <c r="BMF31" s="86"/>
      <c r="BMG31" s="86"/>
      <c r="BMH31" s="86"/>
      <c r="BMI31" s="86"/>
      <c r="BMJ31" s="86"/>
      <c r="BMK31" s="86"/>
      <c r="BML31" s="86"/>
      <c r="BMM31" s="86"/>
      <c r="BMN31" s="86"/>
      <c r="BMO31" s="86"/>
      <c r="BMP31" s="86"/>
      <c r="BMQ31" s="86"/>
      <c r="BMR31" s="86"/>
      <c r="BMS31" s="86"/>
      <c r="BMT31" s="86"/>
      <c r="BMU31" s="86"/>
      <c r="BMV31" s="86"/>
      <c r="BMW31" s="86"/>
      <c r="BMX31" s="86"/>
      <c r="BMY31" s="86"/>
      <c r="BMZ31" s="86"/>
      <c r="BNA31" s="86"/>
      <c r="BNB31" s="86"/>
      <c r="BNC31" s="86"/>
      <c r="BND31" s="86"/>
      <c r="BNE31" s="86"/>
      <c r="BNF31" s="86"/>
      <c r="BNG31" s="86"/>
      <c r="BNH31" s="86"/>
      <c r="BNI31" s="86"/>
      <c r="BNJ31" s="86"/>
      <c r="BNK31" s="86"/>
      <c r="BNL31" s="86"/>
      <c r="BNM31" s="86"/>
      <c r="BNN31" s="86"/>
      <c r="BNO31" s="86"/>
      <c r="BNP31" s="86"/>
      <c r="BNQ31" s="86"/>
      <c r="BNR31" s="86"/>
      <c r="BNS31" s="86"/>
      <c r="BNT31" s="86"/>
      <c r="BNU31" s="86"/>
      <c r="BNV31" s="86"/>
      <c r="BNW31" s="86"/>
      <c r="BNX31" s="86"/>
      <c r="BNY31" s="86"/>
      <c r="BNZ31" s="86"/>
      <c r="BOA31" s="86"/>
      <c r="BOB31" s="86"/>
      <c r="BOC31" s="86"/>
      <c r="BOD31" s="86"/>
      <c r="BOE31" s="86"/>
      <c r="BOF31" s="86"/>
      <c r="BOG31" s="86"/>
      <c r="BOH31" s="86"/>
      <c r="BOI31" s="86"/>
      <c r="BOJ31" s="86"/>
      <c r="BOK31" s="86"/>
      <c r="BOL31" s="86"/>
      <c r="BOM31" s="86"/>
      <c r="BON31" s="86"/>
      <c r="BOO31" s="86"/>
      <c r="BOP31" s="86"/>
      <c r="BOQ31" s="86"/>
      <c r="BOR31" s="86"/>
      <c r="BOS31" s="86"/>
      <c r="BOT31" s="86"/>
      <c r="BOU31" s="86"/>
      <c r="BOV31" s="86"/>
      <c r="BOW31" s="86"/>
      <c r="BOX31" s="86"/>
      <c r="BOY31" s="86"/>
      <c r="BOZ31" s="86"/>
      <c r="BPA31" s="86"/>
      <c r="BPB31" s="86"/>
      <c r="BPC31" s="86"/>
      <c r="BPD31" s="86"/>
      <c r="BPE31" s="86"/>
      <c r="BPF31" s="86"/>
      <c r="BPG31" s="86"/>
      <c r="BPH31" s="86"/>
      <c r="BPI31" s="86"/>
      <c r="BPJ31" s="86"/>
      <c r="BPK31" s="86"/>
      <c r="BPL31" s="86"/>
      <c r="BPM31" s="86"/>
      <c r="BPN31" s="86"/>
      <c r="BPO31" s="86"/>
      <c r="BPP31" s="86"/>
      <c r="BPQ31" s="86"/>
      <c r="BPR31" s="86"/>
      <c r="BPS31" s="86"/>
      <c r="BPT31" s="86"/>
      <c r="BPU31" s="86"/>
      <c r="BPV31" s="86"/>
      <c r="BPW31" s="86"/>
      <c r="BPX31" s="86"/>
      <c r="BPY31" s="86"/>
      <c r="BPZ31" s="86"/>
      <c r="BQA31" s="86"/>
      <c r="BQB31" s="86"/>
      <c r="BQC31" s="86"/>
      <c r="BQD31" s="86"/>
      <c r="BQE31" s="86"/>
      <c r="BQF31" s="86"/>
      <c r="BQG31" s="86"/>
      <c r="BQH31" s="86"/>
      <c r="BQI31" s="86"/>
      <c r="BQJ31" s="86"/>
      <c r="BQK31" s="86"/>
      <c r="BQL31" s="86"/>
      <c r="BQM31" s="86"/>
      <c r="BQN31" s="86"/>
      <c r="BQO31" s="86"/>
      <c r="BQP31" s="86"/>
      <c r="BQQ31" s="86"/>
      <c r="BQR31" s="86"/>
      <c r="BQS31" s="86"/>
      <c r="BQT31" s="86"/>
      <c r="BQU31" s="86"/>
      <c r="BQV31" s="86"/>
      <c r="BQW31" s="86"/>
      <c r="BQX31" s="86"/>
      <c r="BQY31" s="86"/>
      <c r="BQZ31" s="86"/>
      <c r="BRA31" s="86"/>
      <c r="BRB31" s="86"/>
      <c r="BRC31" s="86"/>
      <c r="BRD31" s="86"/>
      <c r="BRE31" s="86"/>
      <c r="BRF31" s="86"/>
      <c r="BRG31" s="86"/>
      <c r="BRH31" s="86"/>
      <c r="BRI31" s="86"/>
      <c r="BRJ31" s="86"/>
      <c r="BRK31" s="86"/>
      <c r="BRL31" s="86"/>
      <c r="BRM31" s="86"/>
      <c r="BRN31" s="86"/>
      <c r="BRO31" s="86"/>
      <c r="BRP31" s="86"/>
      <c r="BRQ31" s="86"/>
      <c r="BRR31" s="86"/>
      <c r="BRS31" s="86"/>
      <c r="BRT31" s="86"/>
      <c r="BRU31" s="86"/>
      <c r="BRV31" s="86"/>
      <c r="BRW31" s="86"/>
      <c r="BRX31" s="86"/>
      <c r="BRY31" s="86"/>
      <c r="BRZ31" s="86"/>
      <c r="BSA31" s="86"/>
      <c r="BSB31" s="86"/>
      <c r="BSC31" s="86"/>
      <c r="BSD31" s="86"/>
      <c r="BSE31" s="86"/>
      <c r="BSF31" s="86"/>
      <c r="BSG31" s="86"/>
      <c r="BSH31" s="86"/>
      <c r="BSI31" s="86"/>
      <c r="BSJ31" s="86"/>
      <c r="BSK31" s="86"/>
      <c r="BSL31" s="86"/>
      <c r="BSM31" s="86"/>
      <c r="BSN31" s="86"/>
      <c r="BSO31" s="86"/>
      <c r="BSP31" s="86"/>
      <c r="BSQ31" s="86"/>
      <c r="BSR31" s="86"/>
      <c r="BSS31" s="86"/>
      <c r="BST31" s="86"/>
      <c r="BSU31" s="86"/>
      <c r="BSV31" s="86"/>
      <c r="BSW31" s="86"/>
      <c r="BSX31" s="86"/>
      <c r="BSY31" s="86"/>
      <c r="BSZ31" s="86"/>
      <c r="BTA31" s="86"/>
      <c r="BTB31" s="86"/>
      <c r="BTC31" s="86"/>
      <c r="BTD31" s="86"/>
      <c r="BTE31" s="86"/>
      <c r="BTF31" s="86"/>
      <c r="BTG31" s="86"/>
      <c r="BTH31" s="86"/>
      <c r="BTI31" s="86"/>
      <c r="BTJ31" s="86"/>
      <c r="BTK31" s="86"/>
      <c r="BTL31" s="86"/>
      <c r="BTM31" s="86"/>
      <c r="BTN31" s="86"/>
      <c r="BTO31" s="86"/>
      <c r="BTP31" s="86"/>
      <c r="BTQ31" s="86"/>
      <c r="BTR31" s="86"/>
      <c r="BTS31" s="86"/>
      <c r="BTT31" s="86"/>
      <c r="BTU31" s="86"/>
      <c r="BTV31" s="86"/>
      <c r="BTW31" s="86"/>
      <c r="BTX31" s="86"/>
      <c r="BTY31" s="86"/>
      <c r="BTZ31" s="86"/>
      <c r="BUA31" s="86"/>
      <c r="BUB31" s="86"/>
      <c r="BUC31" s="86"/>
      <c r="BUD31" s="86"/>
      <c r="BUE31" s="86"/>
      <c r="BUF31" s="86"/>
      <c r="BUG31" s="86"/>
      <c r="BUH31" s="86"/>
      <c r="BUI31" s="86"/>
      <c r="BUJ31" s="86"/>
      <c r="BUK31" s="86"/>
      <c r="BUL31" s="86"/>
      <c r="BUM31" s="86"/>
      <c r="BUN31" s="86"/>
      <c r="BUO31" s="86"/>
      <c r="BUP31" s="86"/>
      <c r="BUQ31" s="86"/>
      <c r="BUR31" s="86"/>
      <c r="BUS31" s="86"/>
      <c r="BUT31" s="86"/>
      <c r="BUU31" s="86"/>
      <c r="BUV31" s="86"/>
      <c r="BUW31" s="86"/>
      <c r="BUX31" s="86"/>
      <c r="BUY31" s="86"/>
      <c r="BUZ31" s="86"/>
      <c r="BVA31" s="86"/>
      <c r="BVB31" s="86"/>
      <c r="BVC31" s="86"/>
      <c r="BVD31" s="86"/>
      <c r="BVE31" s="86"/>
      <c r="BVF31" s="86"/>
      <c r="BVG31" s="86"/>
      <c r="BVH31" s="86"/>
      <c r="BVI31" s="86"/>
      <c r="BVJ31" s="86"/>
      <c r="BVK31" s="86"/>
      <c r="BVL31" s="86"/>
      <c r="BVM31" s="86"/>
      <c r="BVN31" s="86"/>
      <c r="BVO31" s="86"/>
      <c r="BVP31" s="86"/>
      <c r="BVQ31" s="86"/>
      <c r="BVR31" s="86"/>
      <c r="BVS31" s="86"/>
      <c r="BVT31" s="86"/>
      <c r="BVU31" s="86"/>
      <c r="BVV31" s="86"/>
      <c r="BVW31" s="86"/>
      <c r="BVX31" s="86"/>
      <c r="BVY31" s="86"/>
      <c r="BVZ31" s="86"/>
      <c r="BWA31" s="86"/>
      <c r="BWB31" s="86"/>
      <c r="BWC31" s="86"/>
      <c r="BWD31" s="86"/>
      <c r="BWE31" s="86"/>
      <c r="BWF31" s="86"/>
      <c r="BWG31" s="86"/>
      <c r="BWH31" s="86"/>
      <c r="BWI31" s="86"/>
      <c r="BWJ31" s="86"/>
      <c r="BWK31" s="86"/>
      <c r="BWL31" s="86"/>
      <c r="BWM31" s="86"/>
      <c r="BWN31" s="86"/>
      <c r="BWO31" s="86"/>
      <c r="BWP31" s="86"/>
      <c r="BWQ31" s="86"/>
      <c r="BWR31" s="86"/>
      <c r="BWS31" s="86"/>
      <c r="BWT31" s="86"/>
      <c r="BWU31" s="86"/>
      <c r="BWV31" s="86"/>
      <c r="BWW31" s="86"/>
      <c r="BWX31" s="86"/>
      <c r="BWY31" s="86"/>
      <c r="BWZ31" s="86"/>
      <c r="BXA31" s="86"/>
      <c r="BXB31" s="86"/>
      <c r="BXC31" s="86"/>
      <c r="BXD31" s="86"/>
      <c r="BXE31" s="86"/>
      <c r="BXF31" s="86"/>
      <c r="BXG31" s="86"/>
      <c r="BXH31" s="86"/>
      <c r="BXI31" s="86"/>
      <c r="BXJ31" s="86"/>
      <c r="BXK31" s="86"/>
      <c r="BXL31" s="86"/>
      <c r="BXM31" s="86"/>
      <c r="BXN31" s="86"/>
      <c r="BXO31" s="86"/>
      <c r="BXP31" s="86"/>
      <c r="BXQ31" s="86"/>
      <c r="BXR31" s="86"/>
      <c r="BXS31" s="86"/>
      <c r="BXT31" s="86"/>
      <c r="BXU31" s="86"/>
      <c r="BXV31" s="86"/>
      <c r="BXW31" s="86"/>
      <c r="BXX31" s="86"/>
      <c r="BXY31" s="86"/>
      <c r="BXZ31" s="86"/>
      <c r="BYA31" s="86"/>
      <c r="BYB31" s="86"/>
      <c r="BYC31" s="86"/>
      <c r="BYD31" s="86"/>
      <c r="BYE31" s="86"/>
      <c r="BYF31" s="86"/>
      <c r="BYG31" s="86"/>
      <c r="BYH31" s="86"/>
      <c r="BYI31" s="86"/>
      <c r="BYJ31" s="86"/>
      <c r="BYK31" s="86"/>
      <c r="BYL31" s="86"/>
      <c r="BYM31" s="86"/>
      <c r="BYN31" s="86"/>
      <c r="BYO31" s="86"/>
      <c r="BYP31" s="86"/>
      <c r="BYQ31" s="86"/>
      <c r="BYR31" s="86"/>
      <c r="BYS31" s="86"/>
      <c r="BYT31" s="86"/>
      <c r="BYU31" s="86"/>
      <c r="BYV31" s="86"/>
      <c r="BYW31" s="86"/>
      <c r="BYX31" s="86"/>
      <c r="BYY31" s="86"/>
      <c r="BYZ31" s="86"/>
      <c r="BZA31" s="86"/>
      <c r="BZB31" s="86"/>
      <c r="BZC31" s="86"/>
      <c r="BZD31" s="86"/>
      <c r="BZE31" s="86"/>
      <c r="BZF31" s="86"/>
      <c r="BZG31" s="86"/>
      <c r="BZH31" s="86"/>
      <c r="BZI31" s="86"/>
      <c r="BZJ31" s="86"/>
      <c r="BZK31" s="86"/>
      <c r="BZL31" s="86"/>
      <c r="BZM31" s="86"/>
      <c r="BZN31" s="86"/>
      <c r="BZO31" s="86"/>
      <c r="BZP31" s="86"/>
      <c r="BZQ31" s="86"/>
      <c r="BZR31" s="86"/>
      <c r="BZS31" s="86"/>
      <c r="BZT31" s="86"/>
      <c r="BZU31" s="86"/>
      <c r="BZV31" s="86"/>
      <c r="BZW31" s="86"/>
      <c r="BZX31" s="86"/>
      <c r="BZY31" s="86"/>
      <c r="BZZ31" s="86"/>
      <c r="CAA31" s="86"/>
      <c r="CAB31" s="86"/>
      <c r="CAC31" s="86"/>
      <c r="CAD31" s="86"/>
      <c r="CAE31" s="86"/>
      <c r="CAF31" s="86"/>
      <c r="CAG31" s="86"/>
      <c r="CAH31" s="86"/>
      <c r="CAI31" s="86"/>
      <c r="CAJ31" s="86"/>
      <c r="CAK31" s="86"/>
      <c r="CAL31" s="86"/>
      <c r="CAM31" s="86"/>
      <c r="CAN31" s="86"/>
      <c r="CAO31" s="86"/>
      <c r="CAP31" s="86"/>
      <c r="CAQ31" s="86"/>
      <c r="CAR31" s="86"/>
      <c r="CAS31" s="86"/>
      <c r="CAT31" s="86"/>
      <c r="CAU31" s="86"/>
      <c r="CAV31" s="86"/>
      <c r="CAW31" s="86"/>
      <c r="CAX31" s="86"/>
      <c r="CAY31" s="86"/>
      <c r="CAZ31" s="86"/>
      <c r="CBA31" s="86"/>
      <c r="CBB31" s="86"/>
      <c r="CBC31" s="86"/>
      <c r="CBD31" s="86"/>
      <c r="CBE31" s="86"/>
      <c r="CBF31" s="86"/>
      <c r="CBG31" s="86"/>
      <c r="CBH31" s="86"/>
      <c r="CBI31" s="86"/>
      <c r="CBJ31" s="86"/>
      <c r="CBK31" s="86"/>
      <c r="CBL31" s="86"/>
      <c r="CBM31" s="86"/>
      <c r="CBN31" s="86"/>
      <c r="CBO31" s="86"/>
      <c r="CBP31" s="86"/>
      <c r="CBQ31" s="86"/>
      <c r="CBR31" s="86"/>
      <c r="CBS31" s="86"/>
      <c r="CBT31" s="86"/>
      <c r="CBU31" s="86"/>
      <c r="CBV31" s="86"/>
      <c r="CBW31" s="86"/>
      <c r="CBX31" s="86"/>
      <c r="CBY31" s="86"/>
      <c r="CBZ31" s="86"/>
      <c r="CCA31" s="86"/>
      <c r="CCB31" s="86"/>
      <c r="CCC31" s="86"/>
      <c r="CCD31" s="86"/>
      <c r="CCE31" s="86"/>
      <c r="CCF31" s="86"/>
      <c r="CCG31" s="86"/>
      <c r="CCH31" s="86"/>
      <c r="CCI31" s="86"/>
      <c r="CCJ31" s="86"/>
      <c r="CCK31" s="86"/>
      <c r="CCL31" s="86"/>
      <c r="CCM31" s="86"/>
      <c r="CCN31" s="86"/>
      <c r="CCO31" s="86"/>
      <c r="CCP31" s="86"/>
      <c r="CCQ31" s="86"/>
      <c r="CCR31" s="86"/>
      <c r="CCS31" s="86"/>
      <c r="CCT31" s="86"/>
      <c r="CCU31" s="86"/>
      <c r="CCV31" s="86"/>
      <c r="CCW31" s="86"/>
      <c r="CCX31" s="86"/>
      <c r="CCY31" s="86"/>
      <c r="CCZ31" s="86"/>
      <c r="CDA31" s="86"/>
      <c r="CDB31" s="86"/>
      <c r="CDC31" s="86"/>
      <c r="CDD31" s="86"/>
      <c r="CDE31" s="86"/>
      <c r="CDF31" s="86"/>
      <c r="CDG31" s="86"/>
      <c r="CDH31" s="86"/>
      <c r="CDI31" s="86"/>
      <c r="CDJ31" s="86"/>
      <c r="CDK31" s="86"/>
      <c r="CDL31" s="86"/>
      <c r="CDM31" s="86"/>
      <c r="CDN31" s="86"/>
      <c r="CDO31" s="86"/>
      <c r="CDP31" s="86"/>
      <c r="CDQ31" s="86"/>
      <c r="CDR31" s="86"/>
      <c r="CDS31" s="86"/>
      <c r="CDT31" s="86"/>
      <c r="CDU31" s="86"/>
      <c r="CDV31" s="86"/>
      <c r="CDW31" s="86"/>
      <c r="CDX31" s="86"/>
      <c r="CDY31" s="86"/>
      <c r="CDZ31" s="86"/>
      <c r="CEA31" s="86"/>
      <c r="CEB31" s="86"/>
      <c r="CEC31" s="86"/>
      <c r="CED31" s="86"/>
      <c r="CEE31" s="86"/>
      <c r="CEF31" s="86"/>
      <c r="CEG31" s="86"/>
      <c r="CEH31" s="86"/>
      <c r="CEI31" s="86"/>
      <c r="CEJ31" s="86"/>
      <c r="CEK31" s="86"/>
      <c r="CEL31" s="86"/>
      <c r="CEM31" s="86"/>
      <c r="CEN31" s="86"/>
      <c r="CEO31" s="86"/>
      <c r="CEP31" s="86"/>
      <c r="CEQ31" s="86"/>
      <c r="CER31" s="86"/>
      <c r="CES31" s="86"/>
      <c r="CET31" s="86"/>
      <c r="CEU31" s="86"/>
      <c r="CEV31" s="86"/>
      <c r="CEW31" s="86"/>
      <c r="CEX31" s="86"/>
      <c r="CEY31" s="86"/>
      <c r="CEZ31" s="86"/>
      <c r="CFA31" s="86"/>
      <c r="CFB31" s="86"/>
      <c r="CFC31" s="86"/>
      <c r="CFD31" s="86"/>
      <c r="CFE31" s="86"/>
      <c r="CFF31" s="86"/>
      <c r="CFG31" s="86"/>
      <c r="CFH31" s="86"/>
      <c r="CFI31" s="86"/>
      <c r="CFJ31" s="86"/>
      <c r="CFK31" s="86"/>
      <c r="CFL31" s="86"/>
      <c r="CFM31" s="86"/>
      <c r="CFN31" s="86"/>
      <c r="CFO31" s="86"/>
      <c r="CFP31" s="86"/>
      <c r="CFQ31" s="86"/>
      <c r="CFR31" s="86"/>
      <c r="CFS31" s="86"/>
      <c r="CFT31" s="86"/>
      <c r="CFU31" s="86"/>
      <c r="CFV31" s="86"/>
      <c r="CFW31" s="86"/>
      <c r="CFX31" s="86"/>
      <c r="CFY31" s="86"/>
      <c r="CFZ31" s="86"/>
      <c r="CGA31" s="86"/>
      <c r="CGB31" s="86"/>
      <c r="CGC31" s="86"/>
      <c r="CGD31" s="86"/>
      <c r="CGE31" s="86"/>
      <c r="CGF31" s="86"/>
      <c r="CGG31" s="86"/>
      <c r="CGH31" s="86"/>
      <c r="CGI31" s="86"/>
      <c r="CGJ31" s="86"/>
      <c r="CGK31" s="86"/>
      <c r="CGL31" s="86"/>
      <c r="CGM31" s="86"/>
      <c r="CGN31" s="86"/>
      <c r="CGO31" s="86"/>
      <c r="CGP31" s="86"/>
      <c r="CGQ31" s="86"/>
      <c r="CGR31" s="86"/>
      <c r="CGS31" s="86"/>
      <c r="CGT31" s="86"/>
      <c r="CGU31" s="86"/>
      <c r="CGV31" s="86"/>
      <c r="CGW31" s="86"/>
      <c r="CGX31" s="86"/>
      <c r="CGY31" s="86"/>
      <c r="CGZ31" s="86"/>
      <c r="CHA31" s="86"/>
      <c r="CHB31" s="86"/>
      <c r="CHC31" s="86"/>
      <c r="CHD31" s="86"/>
      <c r="CHE31" s="86"/>
      <c r="CHF31" s="86"/>
      <c r="CHG31" s="86"/>
      <c r="CHH31" s="86"/>
      <c r="CHI31" s="86"/>
      <c r="CHJ31" s="86"/>
      <c r="CHK31" s="86"/>
      <c r="CHL31" s="86"/>
      <c r="CHM31" s="86"/>
      <c r="CHN31" s="86"/>
      <c r="CHO31" s="86"/>
      <c r="CHP31" s="86"/>
      <c r="CHQ31" s="86"/>
      <c r="CHR31" s="86"/>
      <c r="CHS31" s="86"/>
      <c r="CHT31" s="86"/>
      <c r="CHU31" s="86"/>
      <c r="CHV31" s="86"/>
      <c r="CHW31" s="86"/>
      <c r="CHX31" s="86"/>
      <c r="CHY31" s="86"/>
      <c r="CHZ31" s="86"/>
      <c r="CIA31" s="86"/>
      <c r="CIB31" s="86"/>
      <c r="CIC31" s="86"/>
      <c r="CID31" s="86"/>
      <c r="CIE31" s="86"/>
      <c r="CIF31" s="86"/>
      <c r="CIG31" s="86"/>
      <c r="CIH31" s="86"/>
      <c r="CII31" s="86"/>
      <c r="CIJ31" s="86"/>
      <c r="CIK31" s="86"/>
      <c r="CIL31" s="86"/>
      <c r="CIM31" s="86"/>
      <c r="CIN31" s="86"/>
      <c r="CIO31" s="86"/>
      <c r="CIP31" s="86"/>
      <c r="CIQ31" s="86"/>
      <c r="CIR31" s="86"/>
      <c r="CIS31" s="86"/>
      <c r="CIT31" s="86"/>
      <c r="CIU31" s="86"/>
      <c r="CIV31" s="86"/>
      <c r="CIW31" s="86"/>
      <c r="CIX31" s="86"/>
      <c r="CIY31" s="86"/>
      <c r="CIZ31" s="86"/>
      <c r="CJA31" s="86"/>
      <c r="CJB31" s="86"/>
      <c r="CJC31" s="86"/>
      <c r="CJD31" s="86"/>
      <c r="CJE31" s="86"/>
      <c r="CJF31" s="86"/>
      <c r="CJG31" s="86"/>
      <c r="CJH31" s="86"/>
      <c r="CJI31" s="86"/>
      <c r="CJJ31" s="86"/>
      <c r="CJK31" s="86"/>
      <c r="CJL31" s="86"/>
      <c r="CJM31" s="86"/>
      <c r="CJN31" s="86"/>
      <c r="CJO31" s="86"/>
      <c r="CJP31" s="86"/>
      <c r="CJQ31" s="86"/>
      <c r="CJR31" s="86"/>
      <c r="CJS31" s="86"/>
      <c r="CJT31" s="86"/>
      <c r="CJU31" s="86"/>
      <c r="CJV31" s="86"/>
      <c r="CJW31" s="86"/>
      <c r="CJX31" s="86"/>
      <c r="CJY31" s="86"/>
      <c r="CJZ31" s="86"/>
      <c r="CKA31" s="86"/>
      <c r="CKB31" s="86"/>
      <c r="CKC31" s="86"/>
      <c r="CKD31" s="86"/>
      <c r="CKE31" s="86"/>
      <c r="CKF31" s="86"/>
      <c r="CKG31" s="86"/>
      <c r="CKH31" s="86"/>
      <c r="CKI31" s="86"/>
      <c r="CKJ31" s="86"/>
      <c r="CKK31" s="86"/>
      <c r="CKL31" s="86"/>
      <c r="CKM31" s="86"/>
      <c r="CKN31" s="86"/>
      <c r="CKO31" s="86"/>
      <c r="CKP31" s="86"/>
      <c r="CKQ31" s="86"/>
      <c r="CKR31" s="86"/>
      <c r="CKS31" s="86"/>
      <c r="CKT31" s="86"/>
      <c r="CKU31" s="86"/>
      <c r="CKV31" s="86"/>
      <c r="CKW31" s="86"/>
      <c r="CKX31" s="86"/>
      <c r="CKY31" s="86"/>
      <c r="CKZ31" s="86"/>
      <c r="CLA31" s="86"/>
      <c r="CLB31" s="86"/>
      <c r="CLC31" s="86"/>
      <c r="CLD31" s="86"/>
      <c r="CLE31" s="86"/>
      <c r="CLF31" s="86"/>
      <c r="CLG31" s="86"/>
      <c r="CLH31" s="86"/>
      <c r="CLI31" s="86"/>
      <c r="CLJ31" s="86"/>
      <c r="CLK31" s="86"/>
      <c r="CLL31" s="86"/>
      <c r="CLM31" s="86"/>
      <c r="CLN31" s="86"/>
      <c r="CLO31" s="86"/>
      <c r="CLP31" s="86"/>
      <c r="CLQ31" s="86"/>
      <c r="CLR31" s="86"/>
      <c r="CLS31" s="86"/>
      <c r="CLT31" s="86"/>
      <c r="CLU31" s="86"/>
      <c r="CLV31" s="86"/>
      <c r="CLW31" s="86"/>
      <c r="CLX31" s="86"/>
      <c r="CLY31" s="86"/>
      <c r="CLZ31" s="86"/>
      <c r="CMA31" s="86"/>
      <c r="CMB31" s="86"/>
      <c r="CMC31" s="86"/>
      <c r="CMD31" s="86"/>
      <c r="CME31" s="86"/>
      <c r="CMF31" s="86"/>
      <c r="CMG31" s="86"/>
      <c r="CMH31" s="86"/>
      <c r="CMI31" s="86"/>
      <c r="CMJ31" s="86"/>
      <c r="CMK31" s="86"/>
      <c r="CML31" s="86"/>
      <c r="CMM31" s="86"/>
      <c r="CMN31" s="86"/>
      <c r="CMO31" s="86"/>
      <c r="CMP31" s="86"/>
      <c r="CMQ31" s="86"/>
      <c r="CMR31" s="86"/>
      <c r="CMS31" s="86"/>
      <c r="CMT31" s="86"/>
      <c r="CMU31" s="86"/>
      <c r="CMV31" s="86"/>
      <c r="CMW31" s="86"/>
      <c r="CMX31" s="86"/>
      <c r="CMY31" s="86"/>
      <c r="CMZ31" s="86"/>
      <c r="CNA31" s="86"/>
      <c r="CNB31" s="86"/>
      <c r="CNC31" s="86"/>
      <c r="CND31" s="86"/>
      <c r="CNE31" s="86"/>
      <c r="CNF31" s="86"/>
      <c r="CNG31" s="86"/>
      <c r="CNH31" s="86"/>
      <c r="CNI31" s="86"/>
      <c r="CNJ31" s="86"/>
      <c r="CNK31" s="86"/>
      <c r="CNL31" s="86"/>
      <c r="CNM31" s="86"/>
      <c r="CNN31" s="86"/>
      <c r="CNO31" s="86"/>
      <c r="CNP31" s="86"/>
      <c r="CNQ31" s="86"/>
      <c r="CNR31" s="86"/>
      <c r="CNS31" s="86"/>
      <c r="CNT31" s="86"/>
      <c r="CNU31" s="86"/>
      <c r="CNV31" s="86"/>
      <c r="CNW31" s="86"/>
      <c r="CNX31" s="86"/>
      <c r="CNY31" s="86"/>
      <c r="CNZ31" s="86"/>
      <c r="COA31" s="86"/>
      <c r="COB31" s="86"/>
      <c r="COC31" s="86"/>
      <c r="COD31" s="86"/>
      <c r="COE31" s="86"/>
      <c r="COF31" s="86"/>
      <c r="COG31" s="86"/>
      <c r="COH31" s="86"/>
      <c r="COI31" s="86"/>
      <c r="COJ31" s="86"/>
      <c r="COK31" s="86"/>
      <c r="COL31" s="86"/>
      <c r="COM31" s="86"/>
      <c r="CON31" s="86"/>
      <c r="COO31" s="86"/>
      <c r="COP31" s="86"/>
      <c r="COQ31" s="86"/>
      <c r="COR31" s="86"/>
      <c r="COS31" s="86"/>
      <c r="COT31" s="86"/>
      <c r="COU31" s="86"/>
      <c r="COV31" s="86"/>
      <c r="COW31" s="86"/>
      <c r="COX31" s="86"/>
      <c r="COY31" s="86"/>
      <c r="COZ31" s="86"/>
      <c r="CPA31" s="86"/>
      <c r="CPB31" s="86"/>
      <c r="CPC31" s="86"/>
      <c r="CPD31" s="86"/>
      <c r="CPE31" s="86"/>
      <c r="CPF31" s="86"/>
      <c r="CPG31" s="86"/>
      <c r="CPH31" s="86"/>
      <c r="CPI31" s="86"/>
      <c r="CPJ31" s="86"/>
      <c r="CPK31" s="86"/>
      <c r="CPL31" s="86"/>
      <c r="CPM31" s="86"/>
      <c r="CPN31" s="86"/>
      <c r="CPO31" s="86"/>
      <c r="CPP31" s="86"/>
      <c r="CPQ31" s="86"/>
      <c r="CPR31" s="86"/>
      <c r="CPS31" s="86"/>
      <c r="CPT31" s="86"/>
      <c r="CPU31" s="86"/>
      <c r="CPV31" s="86"/>
      <c r="CPW31" s="86"/>
      <c r="CPX31" s="86"/>
      <c r="CPY31" s="86"/>
      <c r="CPZ31" s="86"/>
      <c r="CQA31" s="86"/>
      <c r="CQB31" s="86"/>
      <c r="CQC31" s="86"/>
      <c r="CQD31" s="86"/>
      <c r="CQE31" s="86"/>
      <c r="CQF31" s="86"/>
      <c r="CQG31" s="86"/>
      <c r="CQH31" s="86"/>
      <c r="CQI31" s="86"/>
      <c r="CQJ31" s="86"/>
      <c r="CQK31" s="86"/>
      <c r="CQL31" s="86"/>
      <c r="CQM31" s="86"/>
      <c r="CQN31" s="86"/>
      <c r="CQO31" s="86"/>
      <c r="CQP31" s="86"/>
      <c r="CQQ31" s="86"/>
      <c r="CQR31" s="86"/>
      <c r="CQS31" s="86"/>
      <c r="CQT31" s="86"/>
      <c r="CQU31" s="86"/>
      <c r="CQV31" s="86"/>
      <c r="CQW31" s="86"/>
      <c r="CQX31" s="86"/>
      <c r="CQY31" s="86"/>
      <c r="CQZ31" s="86"/>
      <c r="CRA31" s="86"/>
      <c r="CRB31" s="86"/>
      <c r="CRC31" s="86"/>
      <c r="CRD31" s="86"/>
      <c r="CRE31" s="86"/>
      <c r="CRF31" s="86"/>
      <c r="CRG31" s="86"/>
      <c r="CRH31" s="86"/>
      <c r="CRI31" s="86"/>
      <c r="CRJ31" s="86"/>
      <c r="CRK31" s="86"/>
      <c r="CRL31" s="86"/>
      <c r="CRM31" s="86"/>
      <c r="CRN31" s="86"/>
      <c r="CRO31" s="86"/>
      <c r="CRP31" s="86"/>
      <c r="CRQ31" s="86"/>
      <c r="CRR31" s="86"/>
      <c r="CRS31" s="86"/>
      <c r="CRT31" s="86"/>
      <c r="CRU31" s="86"/>
      <c r="CRV31" s="86"/>
      <c r="CRW31" s="86"/>
      <c r="CRX31" s="86"/>
      <c r="CRY31" s="86"/>
      <c r="CRZ31" s="86"/>
      <c r="CSA31" s="86"/>
      <c r="CSB31" s="86"/>
      <c r="CSC31" s="86"/>
      <c r="CSD31" s="86"/>
      <c r="CSE31" s="86"/>
      <c r="CSF31" s="86"/>
      <c r="CSG31" s="86"/>
      <c r="CSH31" s="86"/>
      <c r="CSI31" s="86"/>
      <c r="CSJ31" s="86"/>
      <c r="CSK31" s="86"/>
      <c r="CSL31" s="86"/>
      <c r="CSM31" s="86"/>
      <c r="CSN31" s="86"/>
      <c r="CSO31" s="86"/>
      <c r="CSP31" s="86"/>
      <c r="CSQ31" s="86"/>
      <c r="CSR31" s="86"/>
      <c r="CSS31" s="86"/>
      <c r="CST31" s="86"/>
      <c r="CSU31" s="86"/>
      <c r="CSV31" s="86"/>
      <c r="CSW31" s="86"/>
      <c r="CSX31" s="86"/>
      <c r="CSY31" s="86"/>
      <c r="CSZ31" s="86"/>
      <c r="CTA31" s="86"/>
      <c r="CTB31" s="86"/>
      <c r="CTC31" s="86"/>
      <c r="CTD31" s="86"/>
      <c r="CTE31" s="86"/>
      <c r="CTF31" s="86"/>
      <c r="CTG31" s="86"/>
      <c r="CTH31" s="86"/>
      <c r="CTI31" s="86"/>
      <c r="CTJ31" s="86"/>
      <c r="CTK31" s="86"/>
      <c r="CTL31" s="86"/>
      <c r="CTM31" s="86"/>
      <c r="CTN31" s="86"/>
      <c r="CTO31" s="86"/>
      <c r="CTP31" s="86"/>
      <c r="CTQ31" s="86"/>
      <c r="CTR31" s="86"/>
      <c r="CTS31" s="86"/>
      <c r="CTT31" s="86"/>
      <c r="CTU31" s="86"/>
      <c r="CTV31" s="86"/>
      <c r="CTW31" s="86"/>
      <c r="CTX31" s="86"/>
      <c r="CTY31" s="86"/>
      <c r="CTZ31" s="86"/>
      <c r="CUA31" s="86"/>
      <c r="CUB31" s="86"/>
      <c r="CUC31" s="86"/>
      <c r="CUD31" s="86"/>
      <c r="CUE31" s="86"/>
      <c r="CUF31" s="86"/>
      <c r="CUG31" s="86"/>
      <c r="CUH31" s="86"/>
      <c r="CUI31" s="86"/>
      <c r="CUJ31" s="86"/>
      <c r="CUK31" s="86"/>
      <c r="CUL31" s="86"/>
      <c r="CUM31" s="86"/>
      <c r="CUN31" s="86"/>
      <c r="CUO31" s="86"/>
      <c r="CUP31" s="86"/>
      <c r="CUQ31" s="86"/>
      <c r="CUR31" s="86"/>
      <c r="CUS31" s="86"/>
      <c r="CUT31" s="86"/>
      <c r="CUU31" s="86"/>
      <c r="CUV31" s="86"/>
      <c r="CUW31" s="86"/>
      <c r="CUX31" s="86"/>
      <c r="CUY31" s="86"/>
      <c r="CUZ31" s="86"/>
      <c r="CVA31" s="86"/>
      <c r="CVB31" s="86"/>
      <c r="CVC31" s="86"/>
      <c r="CVD31" s="86"/>
      <c r="CVE31" s="86"/>
      <c r="CVF31" s="86"/>
      <c r="CVG31" s="86"/>
      <c r="CVH31" s="86"/>
      <c r="CVI31" s="86"/>
      <c r="CVJ31" s="86"/>
      <c r="CVK31" s="86"/>
      <c r="CVL31" s="86"/>
      <c r="CVM31" s="86"/>
      <c r="CVN31" s="86"/>
      <c r="CVO31" s="86"/>
      <c r="CVP31" s="86"/>
      <c r="CVQ31" s="86"/>
      <c r="CVR31" s="86"/>
      <c r="CVS31" s="86"/>
      <c r="CVT31" s="86"/>
      <c r="CVU31" s="86"/>
      <c r="CVV31" s="86"/>
      <c r="CVW31" s="86"/>
      <c r="CVX31" s="86"/>
      <c r="CVY31" s="86"/>
      <c r="CVZ31" s="86"/>
      <c r="CWA31" s="86"/>
      <c r="CWB31" s="86"/>
      <c r="CWC31" s="86"/>
      <c r="CWD31" s="86"/>
      <c r="CWE31" s="86"/>
      <c r="CWF31" s="86"/>
      <c r="CWG31" s="86"/>
      <c r="CWH31" s="86"/>
      <c r="CWI31" s="86"/>
      <c r="CWJ31" s="86"/>
      <c r="CWK31" s="86"/>
      <c r="CWL31" s="86"/>
      <c r="CWM31" s="86"/>
      <c r="CWN31" s="86"/>
      <c r="CWO31" s="86"/>
      <c r="CWP31" s="86"/>
      <c r="CWQ31" s="86"/>
      <c r="CWR31" s="86"/>
      <c r="CWS31" s="86"/>
      <c r="CWT31" s="86"/>
      <c r="CWU31" s="86"/>
      <c r="CWV31" s="86"/>
      <c r="CWW31" s="86"/>
      <c r="CWX31" s="86"/>
      <c r="CWY31" s="86"/>
      <c r="CWZ31" s="86"/>
      <c r="CXA31" s="86"/>
      <c r="CXB31" s="86"/>
      <c r="CXC31" s="86"/>
      <c r="CXD31" s="86"/>
      <c r="CXE31" s="86"/>
      <c r="CXF31" s="86"/>
      <c r="CXG31" s="86"/>
      <c r="CXH31" s="86"/>
      <c r="CXI31" s="86"/>
      <c r="CXJ31" s="86"/>
      <c r="CXK31" s="86"/>
      <c r="CXL31" s="86"/>
      <c r="CXM31" s="86"/>
      <c r="CXN31" s="86"/>
      <c r="CXO31" s="86"/>
      <c r="CXP31" s="86"/>
      <c r="CXQ31" s="86"/>
      <c r="CXR31" s="86"/>
      <c r="CXS31" s="86"/>
      <c r="CXT31" s="86"/>
      <c r="CXU31" s="86"/>
      <c r="CXV31" s="86"/>
      <c r="CXW31" s="86"/>
      <c r="CXX31" s="86"/>
      <c r="CXY31" s="86"/>
      <c r="CXZ31" s="86"/>
      <c r="CYA31" s="86"/>
      <c r="CYB31" s="86"/>
      <c r="CYC31" s="86"/>
      <c r="CYD31" s="86"/>
      <c r="CYE31" s="86"/>
      <c r="CYF31" s="86"/>
      <c r="CYG31" s="86"/>
      <c r="CYH31" s="86"/>
      <c r="CYI31" s="86"/>
      <c r="CYJ31" s="86"/>
      <c r="CYK31" s="86"/>
      <c r="CYL31" s="86"/>
      <c r="CYM31" s="86"/>
      <c r="CYN31" s="86"/>
      <c r="CYO31" s="86"/>
      <c r="CYP31" s="86"/>
      <c r="CYQ31" s="86"/>
      <c r="CYR31" s="86"/>
      <c r="CYS31" s="86"/>
      <c r="CYT31" s="86"/>
      <c r="CYU31" s="86"/>
      <c r="CYV31" s="86"/>
      <c r="CYW31" s="86"/>
      <c r="CYX31" s="86"/>
      <c r="CYY31" s="86"/>
      <c r="CYZ31" s="86"/>
      <c r="CZA31" s="86"/>
      <c r="CZB31" s="86"/>
      <c r="CZC31" s="86"/>
      <c r="CZD31" s="86"/>
      <c r="CZE31" s="86"/>
      <c r="CZF31" s="86"/>
      <c r="CZG31" s="86"/>
      <c r="CZH31" s="86"/>
      <c r="CZI31" s="86"/>
      <c r="CZJ31" s="86"/>
      <c r="CZK31" s="86"/>
      <c r="CZL31" s="86"/>
      <c r="CZM31" s="86"/>
      <c r="CZN31" s="86"/>
      <c r="CZO31" s="86"/>
      <c r="CZP31" s="86"/>
      <c r="CZQ31" s="86"/>
      <c r="CZR31" s="86"/>
      <c r="CZS31" s="86"/>
      <c r="CZT31" s="86"/>
      <c r="CZU31" s="86"/>
      <c r="CZV31" s="86"/>
      <c r="CZW31" s="86"/>
      <c r="CZX31" s="86"/>
      <c r="CZY31" s="86"/>
      <c r="CZZ31" s="86"/>
      <c r="DAA31" s="86"/>
      <c r="DAB31" s="86"/>
      <c r="DAC31" s="86"/>
      <c r="DAD31" s="86"/>
      <c r="DAE31" s="86"/>
      <c r="DAF31" s="86"/>
      <c r="DAG31" s="86"/>
      <c r="DAH31" s="86"/>
      <c r="DAI31" s="86"/>
      <c r="DAJ31" s="86"/>
      <c r="DAK31" s="86"/>
      <c r="DAL31" s="86"/>
      <c r="DAM31" s="86"/>
      <c r="DAN31" s="86"/>
      <c r="DAO31" s="86"/>
      <c r="DAP31" s="86"/>
      <c r="DAQ31" s="86"/>
      <c r="DAR31" s="86"/>
      <c r="DAS31" s="86"/>
      <c r="DAT31" s="86"/>
      <c r="DAU31" s="86"/>
      <c r="DAV31" s="86"/>
      <c r="DAW31" s="86"/>
      <c r="DAX31" s="86"/>
      <c r="DAY31" s="86"/>
      <c r="DAZ31" s="86"/>
      <c r="DBA31" s="86"/>
      <c r="DBB31" s="86"/>
      <c r="DBC31" s="86"/>
      <c r="DBD31" s="86"/>
      <c r="DBE31" s="86"/>
      <c r="DBF31" s="86"/>
      <c r="DBG31" s="86"/>
      <c r="DBH31" s="86"/>
      <c r="DBI31" s="86"/>
      <c r="DBJ31" s="86"/>
      <c r="DBK31" s="86"/>
      <c r="DBL31" s="86"/>
      <c r="DBM31" s="86"/>
      <c r="DBN31" s="86"/>
      <c r="DBO31" s="86"/>
      <c r="DBP31" s="86"/>
      <c r="DBQ31" s="86"/>
      <c r="DBR31" s="86"/>
      <c r="DBS31" s="86"/>
      <c r="DBT31" s="86"/>
      <c r="DBU31" s="86"/>
      <c r="DBV31" s="86"/>
      <c r="DBW31" s="86"/>
      <c r="DBX31" s="86"/>
      <c r="DBY31" s="86"/>
      <c r="DBZ31" s="86"/>
      <c r="DCA31" s="86"/>
      <c r="DCB31" s="86"/>
      <c r="DCC31" s="86"/>
      <c r="DCD31" s="86"/>
      <c r="DCE31" s="86"/>
      <c r="DCF31" s="86"/>
      <c r="DCG31" s="86"/>
      <c r="DCH31" s="86"/>
      <c r="DCI31" s="86"/>
      <c r="DCJ31" s="86"/>
      <c r="DCK31" s="86"/>
      <c r="DCL31" s="86"/>
      <c r="DCM31" s="86"/>
      <c r="DCN31" s="86"/>
      <c r="DCO31" s="86"/>
      <c r="DCP31" s="86"/>
      <c r="DCQ31" s="86"/>
      <c r="DCR31" s="86"/>
      <c r="DCS31" s="86"/>
      <c r="DCT31" s="86"/>
      <c r="DCU31" s="86"/>
      <c r="DCV31" s="86"/>
      <c r="DCW31" s="86"/>
      <c r="DCX31" s="86"/>
      <c r="DCY31" s="86"/>
      <c r="DCZ31" s="86"/>
      <c r="DDA31" s="86"/>
      <c r="DDB31" s="86"/>
      <c r="DDC31" s="86"/>
      <c r="DDD31" s="86"/>
      <c r="DDE31" s="86"/>
      <c r="DDF31" s="86"/>
      <c r="DDG31" s="86"/>
      <c r="DDH31" s="86"/>
      <c r="DDI31" s="86"/>
      <c r="DDJ31" s="86"/>
      <c r="DDK31" s="86"/>
      <c r="DDL31" s="86"/>
      <c r="DDM31" s="86"/>
      <c r="DDN31" s="86"/>
      <c r="DDO31" s="86"/>
      <c r="DDP31" s="86"/>
      <c r="DDQ31" s="86"/>
      <c r="DDR31" s="86"/>
      <c r="DDS31" s="86"/>
      <c r="DDT31" s="86"/>
      <c r="DDU31" s="86"/>
      <c r="DDV31" s="86"/>
      <c r="DDW31" s="86"/>
      <c r="DDX31" s="86"/>
      <c r="DDY31" s="86"/>
      <c r="DDZ31" s="86"/>
      <c r="DEA31" s="86"/>
      <c r="DEB31" s="86"/>
      <c r="DEC31" s="86"/>
      <c r="DED31" s="86"/>
      <c r="DEE31" s="86"/>
      <c r="DEF31" s="86"/>
      <c r="DEG31" s="86"/>
      <c r="DEH31" s="86"/>
      <c r="DEI31" s="86"/>
      <c r="DEJ31" s="86"/>
      <c r="DEK31" s="86"/>
      <c r="DEL31" s="86"/>
      <c r="DEM31" s="86"/>
      <c r="DEN31" s="86"/>
      <c r="DEO31" s="86"/>
      <c r="DEP31" s="86"/>
      <c r="DEQ31" s="86"/>
      <c r="DER31" s="86"/>
      <c r="DES31" s="86"/>
      <c r="DET31" s="86"/>
      <c r="DEU31" s="86"/>
      <c r="DEV31" s="86"/>
      <c r="DEW31" s="86"/>
      <c r="DEX31" s="86"/>
      <c r="DEY31" s="86"/>
      <c r="DEZ31" s="86"/>
      <c r="DFA31" s="86"/>
      <c r="DFB31" s="86"/>
      <c r="DFC31" s="86"/>
      <c r="DFD31" s="86"/>
      <c r="DFE31" s="86"/>
      <c r="DFF31" s="86"/>
      <c r="DFG31" s="86"/>
      <c r="DFH31" s="86"/>
      <c r="DFI31" s="86"/>
      <c r="DFJ31" s="86"/>
      <c r="DFK31" s="86"/>
      <c r="DFL31" s="86"/>
      <c r="DFM31" s="86"/>
      <c r="DFN31" s="86"/>
      <c r="DFO31" s="86"/>
      <c r="DFP31" s="86"/>
      <c r="DFQ31" s="86"/>
      <c r="DFR31" s="86"/>
      <c r="DFS31" s="86"/>
      <c r="DFT31" s="86"/>
      <c r="DFU31" s="86"/>
      <c r="DFV31" s="86"/>
      <c r="DFW31" s="86"/>
      <c r="DFX31" s="86"/>
      <c r="DFY31" s="86"/>
      <c r="DFZ31" s="86"/>
      <c r="DGA31" s="86"/>
      <c r="DGB31" s="86"/>
      <c r="DGC31" s="86"/>
      <c r="DGD31" s="86"/>
      <c r="DGE31" s="86"/>
      <c r="DGF31" s="86"/>
      <c r="DGG31" s="86"/>
      <c r="DGH31" s="86"/>
      <c r="DGI31" s="86"/>
      <c r="DGJ31" s="86"/>
      <c r="DGK31" s="86"/>
      <c r="DGL31" s="86"/>
      <c r="DGM31" s="86"/>
      <c r="DGN31" s="86"/>
      <c r="DGO31" s="86"/>
      <c r="DGP31" s="86"/>
      <c r="DGQ31" s="86"/>
      <c r="DGR31" s="86"/>
      <c r="DGS31" s="86"/>
      <c r="DGT31" s="86"/>
      <c r="DGU31" s="86"/>
      <c r="DGV31" s="86"/>
      <c r="DGW31" s="86"/>
      <c r="DGX31" s="86"/>
      <c r="DGY31" s="86"/>
      <c r="DGZ31" s="86"/>
      <c r="DHA31" s="86"/>
      <c r="DHB31" s="86"/>
      <c r="DHC31" s="86"/>
      <c r="DHD31" s="86"/>
      <c r="DHE31" s="86"/>
      <c r="DHF31" s="86"/>
      <c r="DHG31" s="86"/>
      <c r="DHH31" s="86"/>
      <c r="DHI31" s="86"/>
      <c r="DHJ31" s="86"/>
      <c r="DHK31" s="86"/>
      <c r="DHL31" s="86"/>
      <c r="DHM31" s="86"/>
      <c r="DHN31" s="86"/>
      <c r="DHO31" s="86"/>
      <c r="DHP31" s="86"/>
      <c r="DHQ31" s="86"/>
      <c r="DHR31" s="86"/>
      <c r="DHS31" s="86"/>
      <c r="DHT31" s="86"/>
      <c r="DHU31" s="86"/>
      <c r="DHV31" s="86"/>
      <c r="DHW31" s="86"/>
      <c r="DHX31" s="86"/>
      <c r="DHY31" s="86"/>
      <c r="DHZ31" s="86"/>
      <c r="DIA31" s="86"/>
      <c r="DIB31" s="86"/>
      <c r="DIC31" s="86"/>
      <c r="DID31" s="86"/>
      <c r="DIE31" s="86"/>
      <c r="DIF31" s="86"/>
      <c r="DIG31" s="86"/>
      <c r="DIH31" s="86"/>
      <c r="DII31" s="86"/>
      <c r="DIJ31" s="86"/>
      <c r="DIK31" s="86"/>
      <c r="DIL31" s="86"/>
      <c r="DIM31" s="86"/>
      <c r="DIN31" s="86"/>
      <c r="DIO31" s="86"/>
      <c r="DIP31" s="86"/>
      <c r="DIQ31" s="86"/>
      <c r="DIR31" s="86"/>
      <c r="DIS31" s="86"/>
      <c r="DIT31" s="86"/>
      <c r="DIU31" s="86"/>
      <c r="DIV31" s="86"/>
      <c r="DIW31" s="86"/>
      <c r="DIX31" s="86"/>
      <c r="DIY31" s="86"/>
      <c r="DIZ31" s="86"/>
      <c r="DJA31" s="86"/>
      <c r="DJB31" s="86"/>
      <c r="DJC31" s="86"/>
      <c r="DJD31" s="86"/>
      <c r="DJE31" s="86"/>
      <c r="DJF31" s="86"/>
      <c r="DJG31" s="86"/>
      <c r="DJH31" s="86"/>
      <c r="DJI31" s="86"/>
      <c r="DJJ31" s="86"/>
      <c r="DJK31" s="86"/>
      <c r="DJL31" s="86"/>
      <c r="DJM31" s="86"/>
      <c r="DJN31" s="86"/>
      <c r="DJO31" s="86"/>
      <c r="DJP31" s="86"/>
      <c r="DJQ31" s="86"/>
      <c r="DJR31" s="86"/>
      <c r="DJS31" s="86"/>
      <c r="DJT31" s="86"/>
      <c r="DJU31" s="86"/>
      <c r="DJV31" s="86"/>
      <c r="DJW31" s="86"/>
      <c r="DJX31" s="86"/>
      <c r="DJY31" s="86"/>
      <c r="DJZ31" s="86"/>
      <c r="DKA31" s="86"/>
      <c r="DKB31" s="86"/>
      <c r="DKC31" s="86"/>
      <c r="DKD31" s="86"/>
      <c r="DKE31" s="86"/>
      <c r="DKF31" s="86"/>
      <c r="DKG31" s="86"/>
      <c r="DKH31" s="86"/>
      <c r="DKI31" s="86"/>
      <c r="DKJ31" s="86"/>
      <c r="DKK31" s="86"/>
      <c r="DKL31" s="86"/>
      <c r="DKM31" s="86"/>
      <c r="DKN31" s="86"/>
      <c r="DKO31" s="86"/>
      <c r="DKP31" s="86"/>
      <c r="DKQ31" s="86"/>
      <c r="DKR31" s="86"/>
      <c r="DKS31" s="86"/>
      <c r="DKT31" s="86"/>
      <c r="DKU31" s="86"/>
      <c r="DKV31" s="86"/>
      <c r="DKW31" s="86"/>
      <c r="DKX31" s="86"/>
      <c r="DKY31" s="86"/>
      <c r="DKZ31" s="86"/>
      <c r="DLA31" s="86"/>
      <c r="DLB31" s="86"/>
      <c r="DLC31" s="86"/>
      <c r="DLD31" s="86"/>
      <c r="DLE31" s="86"/>
      <c r="DLF31" s="86"/>
      <c r="DLG31" s="86"/>
      <c r="DLH31" s="86"/>
      <c r="DLI31" s="86"/>
      <c r="DLJ31" s="86"/>
      <c r="DLK31" s="86"/>
      <c r="DLL31" s="86"/>
      <c r="DLM31" s="86"/>
      <c r="DLN31" s="86"/>
      <c r="DLO31" s="86"/>
      <c r="DLP31" s="86"/>
      <c r="DLQ31" s="86"/>
      <c r="DLR31" s="86"/>
      <c r="DLS31" s="86"/>
      <c r="DLT31" s="86"/>
      <c r="DLU31" s="86"/>
      <c r="DLV31" s="86"/>
      <c r="DLW31" s="86"/>
      <c r="DLX31" s="86"/>
      <c r="DLY31" s="86"/>
      <c r="DLZ31" s="86"/>
      <c r="DMA31" s="86"/>
      <c r="DMB31" s="86"/>
      <c r="DMC31" s="86"/>
      <c r="DMD31" s="86"/>
      <c r="DME31" s="86"/>
      <c r="DMF31" s="86"/>
      <c r="DMG31" s="86"/>
      <c r="DMH31" s="86"/>
      <c r="DMI31" s="86"/>
      <c r="DMJ31" s="86"/>
      <c r="DMK31" s="86"/>
      <c r="DML31" s="86"/>
      <c r="DMM31" s="86"/>
      <c r="DMN31" s="86"/>
      <c r="DMO31" s="86"/>
      <c r="DMP31" s="86"/>
      <c r="DMQ31" s="86"/>
      <c r="DMR31" s="86"/>
      <c r="DMS31" s="86"/>
      <c r="DMT31" s="86"/>
      <c r="DMU31" s="86"/>
      <c r="DMV31" s="86"/>
      <c r="DMW31" s="86"/>
      <c r="DMX31" s="86"/>
      <c r="DMY31" s="86"/>
      <c r="DMZ31" s="86"/>
      <c r="DNA31" s="86"/>
      <c r="DNB31" s="86"/>
      <c r="DNC31" s="86"/>
      <c r="DND31" s="86"/>
      <c r="DNE31" s="86"/>
      <c r="DNF31" s="86"/>
      <c r="DNG31" s="86"/>
      <c r="DNH31" s="86"/>
      <c r="DNI31" s="86"/>
      <c r="DNJ31" s="86"/>
      <c r="DNK31" s="86"/>
      <c r="DNL31" s="86"/>
      <c r="DNM31" s="86"/>
      <c r="DNN31" s="86"/>
      <c r="DNO31" s="86"/>
      <c r="DNP31" s="86"/>
      <c r="DNQ31" s="86"/>
      <c r="DNR31" s="86"/>
      <c r="DNS31" s="86"/>
      <c r="DNT31" s="86"/>
      <c r="DNU31" s="86"/>
      <c r="DNV31" s="86"/>
      <c r="DNW31" s="86"/>
      <c r="DNX31" s="86"/>
      <c r="DNY31" s="86"/>
      <c r="DNZ31" s="86"/>
      <c r="DOA31" s="86"/>
      <c r="DOB31" s="86"/>
      <c r="DOC31" s="86"/>
      <c r="DOD31" s="86"/>
      <c r="DOE31" s="86"/>
      <c r="DOF31" s="86"/>
      <c r="DOG31" s="86"/>
      <c r="DOH31" s="86"/>
      <c r="DOI31" s="86"/>
      <c r="DOJ31" s="86"/>
      <c r="DOK31" s="86"/>
      <c r="DOL31" s="86"/>
      <c r="DOM31" s="86"/>
      <c r="DON31" s="86"/>
      <c r="DOO31" s="86"/>
      <c r="DOP31" s="86"/>
      <c r="DOQ31" s="86"/>
      <c r="DOR31" s="86"/>
      <c r="DOS31" s="86"/>
      <c r="DOT31" s="86"/>
      <c r="DOU31" s="86"/>
      <c r="DOV31" s="86"/>
      <c r="DOW31" s="86"/>
      <c r="DOX31" s="86"/>
      <c r="DOY31" s="86"/>
      <c r="DOZ31" s="86"/>
      <c r="DPA31" s="86"/>
      <c r="DPB31" s="86"/>
      <c r="DPC31" s="86"/>
      <c r="DPD31" s="86"/>
      <c r="DPE31" s="86"/>
      <c r="DPF31" s="86"/>
      <c r="DPG31" s="86"/>
      <c r="DPH31" s="86"/>
      <c r="DPI31" s="86"/>
      <c r="DPJ31" s="86"/>
      <c r="DPK31" s="86"/>
      <c r="DPL31" s="86"/>
      <c r="DPM31" s="86"/>
      <c r="DPN31" s="86"/>
      <c r="DPO31" s="86"/>
      <c r="DPP31" s="86"/>
      <c r="DPQ31" s="86"/>
      <c r="DPR31" s="86"/>
      <c r="DPS31" s="86"/>
      <c r="DPT31" s="86"/>
      <c r="DPU31" s="86"/>
      <c r="DPV31" s="86"/>
      <c r="DPW31" s="86"/>
      <c r="DPX31" s="86"/>
      <c r="DPY31" s="86"/>
      <c r="DPZ31" s="86"/>
      <c r="DQA31" s="86"/>
      <c r="DQB31" s="86"/>
      <c r="DQC31" s="86"/>
      <c r="DQD31" s="86"/>
      <c r="DQE31" s="86"/>
      <c r="DQF31" s="86"/>
      <c r="DQG31" s="86"/>
      <c r="DQH31" s="86"/>
      <c r="DQI31" s="86"/>
      <c r="DQJ31" s="86"/>
      <c r="DQK31" s="86"/>
      <c r="DQL31" s="86"/>
      <c r="DQM31" s="86"/>
      <c r="DQN31" s="86"/>
      <c r="DQO31" s="86"/>
      <c r="DQP31" s="86"/>
      <c r="DQQ31" s="86"/>
      <c r="DQR31" s="86"/>
      <c r="DQS31" s="86"/>
      <c r="DQT31" s="86"/>
      <c r="DQU31" s="86"/>
      <c r="DQV31" s="86"/>
      <c r="DQW31" s="86"/>
      <c r="DQX31" s="86"/>
      <c r="DQY31" s="86"/>
      <c r="DQZ31" s="86"/>
      <c r="DRA31" s="86"/>
      <c r="DRB31" s="86"/>
      <c r="DRC31" s="86"/>
      <c r="DRD31" s="86"/>
      <c r="DRE31" s="86"/>
      <c r="DRF31" s="86"/>
      <c r="DRG31" s="86"/>
      <c r="DRH31" s="86"/>
      <c r="DRI31" s="86"/>
      <c r="DRJ31" s="86"/>
      <c r="DRK31" s="86"/>
      <c r="DRL31" s="86"/>
      <c r="DRM31" s="86"/>
      <c r="DRN31" s="86"/>
      <c r="DRO31" s="86"/>
      <c r="DRP31" s="86"/>
      <c r="DRQ31" s="86"/>
      <c r="DRR31" s="86"/>
      <c r="DRS31" s="86"/>
      <c r="DRT31" s="86"/>
      <c r="DRU31" s="86"/>
      <c r="DRV31" s="86"/>
      <c r="DRW31" s="86"/>
      <c r="DRX31" s="86"/>
      <c r="DRY31" s="86"/>
      <c r="DRZ31" s="86"/>
      <c r="DSA31" s="86"/>
      <c r="DSB31" s="86"/>
      <c r="DSC31" s="86"/>
      <c r="DSD31" s="86"/>
      <c r="DSE31" s="86"/>
      <c r="DSF31" s="86"/>
      <c r="DSG31" s="86"/>
      <c r="DSH31" s="86"/>
      <c r="DSI31" s="86"/>
      <c r="DSJ31" s="86"/>
      <c r="DSK31" s="86"/>
      <c r="DSL31" s="86"/>
      <c r="DSM31" s="86"/>
      <c r="DSN31" s="86"/>
      <c r="DSO31" s="86"/>
      <c r="DSP31" s="86"/>
      <c r="DSQ31" s="86"/>
      <c r="DSR31" s="86"/>
      <c r="DSS31" s="86"/>
      <c r="DST31" s="86"/>
      <c r="DSU31" s="86"/>
      <c r="DSV31" s="86"/>
      <c r="DSW31" s="86"/>
      <c r="DSX31" s="86"/>
      <c r="DSY31" s="86"/>
      <c r="DSZ31" s="86"/>
      <c r="DTA31" s="86"/>
      <c r="DTB31" s="86"/>
      <c r="DTC31" s="86"/>
      <c r="DTD31" s="86"/>
      <c r="DTE31" s="86"/>
      <c r="DTF31" s="86"/>
      <c r="DTG31" s="86"/>
      <c r="DTH31" s="86"/>
      <c r="DTI31" s="86"/>
      <c r="DTJ31" s="86"/>
      <c r="DTK31" s="86"/>
      <c r="DTL31" s="86"/>
      <c r="DTM31" s="86"/>
      <c r="DTN31" s="86"/>
      <c r="DTO31" s="86"/>
      <c r="DTP31" s="86"/>
      <c r="DTQ31" s="86"/>
      <c r="DTR31" s="86"/>
      <c r="DTS31" s="86"/>
      <c r="DTT31" s="86"/>
      <c r="DTU31" s="86"/>
      <c r="DTV31" s="86"/>
      <c r="DTW31" s="86"/>
      <c r="DTX31" s="86"/>
      <c r="DTY31" s="86"/>
      <c r="DTZ31" s="86"/>
      <c r="DUA31" s="86"/>
      <c r="DUB31" s="86"/>
      <c r="DUC31" s="86"/>
      <c r="DUD31" s="86"/>
      <c r="DUE31" s="86"/>
      <c r="DUF31" s="86"/>
      <c r="DUG31" s="86"/>
      <c r="DUH31" s="86"/>
      <c r="DUI31" s="86"/>
      <c r="DUJ31" s="86"/>
      <c r="DUK31" s="86"/>
      <c r="DUL31" s="86"/>
      <c r="DUM31" s="86"/>
      <c r="DUN31" s="86"/>
      <c r="DUO31" s="86"/>
      <c r="DUP31" s="86"/>
      <c r="DUQ31" s="86"/>
      <c r="DUR31" s="86"/>
      <c r="DUS31" s="86"/>
      <c r="DUT31" s="86"/>
      <c r="DUU31" s="86"/>
      <c r="DUV31" s="86"/>
      <c r="DUW31" s="86"/>
      <c r="DUX31" s="86"/>
      <c r="DUY31" s="86"/>
      <c r="DUZ31" s="86"/>
      <c r="DVA31" s="86"/>
      <c r="DVB31" s="86"/>
      <c r="DVC31" s="86"/>
      <c r="DVD31" s="86"/>
      <c r="DVE31" s="86"/>
      <c r="DVF31" s="86"/>
      <c r="DVG31" s="86"/>
      <c r="DVH31" s="86"/>
      <c r="DVI31" s="86"/>
      <c r="DVJ31" s="86"/>
      <c r="DVK31" s="86"/>
      <c r="DVL31" s="86"/>
      <c r="DVM31" s="86"/>
      <c r="DVN31" s="86"/>
      <c r="DVO31" s="86"/>
      <c r="DVP31" s="86"/>
      <c r="DVQ31" s="86"/>
      <c r="DVR31" s="86"/>
      <c r="DVS31" s="86"/>
      <c r="DVT31" s="86"/>
      <c r="DVU31" s="86"/>
      <c r="DVV31" s="86"/>
      <c r="DVW31" s="86"/>
      <c r="DVX31" s="86"/>
      <c r="DVY31" s="86"/>
      <c r="DVZ31" s="86"/>
      <c r="DWA31" s="86"/>
      <c r="DWB31" s="86"/>
      <c r="DWC31" s="86"/>
      <c r="DWD31" s="86"/>
      <c r="DWE31" s="86"/>
      <c r="DWF31" s="86"/>
      <c r="DWG31" s="86"/>
      <c r="DWH31" s="86"/>
      <c r="DWI31" s="86"/>
      <c r="DWJ31" s="86"/>
      <c r="DWK31" s="86"/>
      <c r="DWL31" s="86"/>
      <c r="DWM31" s="86"/>
      <c r="DWN31" s="86"/>
      <c r="DWO31" s="86"/>
      <c r="DWP31" s="86"/>
      <c r="DWQ31" s="86"/>
      <c r="DWR31" s="86"/>
      <c r="DWS31" s="86"/>
      <c r="DWT31" s="86"/>
      <c r="DWU31" s="86"/>
      <c r="DWV31" s="86"/>
      <c r="DWW31" s="86"/>
      <c r="DWX31" s="86"/>
      <c r="DWY31" s="86"/>
      <c r="DWZ31" s="86"/>
      <c r="DXA31" s="86"/>
      <c r="DXB31" s="86"/>
      <c r="DXC31" s="86"/>
      <c r="DXD31" s="86"/>
      <c r="DXE31" s="86"/>
      <c r="DXF31" s="86"/>
      <c r="DXG31" s="86"/>
      <c r="DXH31" s="86"/>
      <c r="DXI31" s="86"/>
      <c r="DXJ31" s="86"/>
      <c r="DXK31" s="86"/>
      <c r="DXL31" s="86"/>
      <c r="DXM31" s="86"/>
      <c r="DXN31" s="86"/>
      <c r="DXO31" s="86"/>
      <c r="DXP31" s="86"/>
      <c r="DXQ31" s="86"/>
      <c r="DXR31" s="86"/>
      <c r="DXS31" s="86"/>
      <c r="DXT31" s="86"/>
      <c r="DXU31" s="86"/>
      <c r="DXV31" s="86"/>
      <c r="DXW31" s="86"/>
      <c r="DXX31" s="86"/>
      <c r="DXY31" s="86"/>
      <c r="DXZ31" s="86"/>
      <c r="DYA31" s="86"/>
      <c r="DYB31" s="86"/>
      <c r="DYC31" s="86"/>
      <c r="DYD31" s="86"/>
      <c r="DYE31" s="86"/>
      <c r="DYF31" s="86"/>
      <c r="DYG31" s="86"/>
      <c r="DYH31" s="86"/>
      <c r="DYI31" s="86"/>
      <c r="DYJ31" s="86"/>
      <c r="DYK31" s="86"/>
      <c r="DYL31" s="86"/>
      <c r="DYM31" s="86"/>
      <c r="DYN31" s="86"/>
      <c r="DYO31" s="86"/>
      <c r="DYP31" s="86"/>
      <c r="DYQ31" s="86"/>
      <c r="DYR31" s="86"/>
      <c r="DYS31" s="86"/>
      <c r="DYT31" s="86"/>
      <c r="DYU31" s="86"/>
      <c r="DYV31" s="86"/>
      <c r="DYW31" s="86"/>
      <c r="DYX31" s="86"/>
      <c r="DYY31" s="86"/>
      <c r="DYZ31" s="86"/>
      <c r="DZA31" s="86"/>
      <c r="DZB31" s="86"/>
      <c r="DZC31" s="86"/>
      <c r="DZD31" s="86"/>
      <c r="DZE31" s="86"/>
      <c r="DZF31" s="86"/>
      <c r="DZG31" s="86"/>
      <c r="DZH31" s="86"/>
      <c r="DZI31" s="86"/>
      <c r="DZJ31" s="86"/>
      <c r="DZK31" s="86"/>
      <c r="DZL31" s="86"/>
      <c r="DZM31" s="86"/>
      <c r="DZN31" s="86"/>
      <c r="DZO31" s="86"/>
      <c r="DZP31" s="86"/>
      <c r="DZQ31" s="86"/>
      <c r="DZR31" s="86"/>
      <c r="DZS31" s="86"/>
      <c r="DZT31" s="86"/>
      <c r="DZU31" s="86"/>
      <c r="DZV31" s="86"/>
      <c r="DZW31" s="86"/>
      <c r="DZX31" s="86"/>
      <c r="DZY31" s="86"/>
      <c r="DZZ31" s="86"/>
      <c r="EAA31" s="86"/>
      <c r="EAB31" s="86"/>
      <c r="EAC31" s="86"/>
      <c r="EAD31" s="86"/>
      <c r="EAE31" s="86"/>
      <c r="EAF31" s="86"/>
      <c r="EAG31" s="86"/>
      <c r="EAH31" s="86"/>
      <c r="EAI31" s="86"/>
      <c r="EAJ31" s="86"/>
      <c r="EAK31" s="86"/>
      <c r="EAL31" s="86"/>
      <c r="EAM31" s="86"/>
      <c r="EAN31" s="86"/>
      <c r="EAO31" s="86"/>
      <c r="EAP31" s="86"/>
      <c r="EAQ31" s="86"/>
      <c r="EAR31" s="86"/>
      <c r="EAS31" s="86"/>
      <c r="EAT31" s="86"/>
      <c r="EAU31" s="86"/>
      <c r="EAV31" s="86"/>
      <c r="EAW31" s="86"/>
      <c r="EAX31" s="86"/>
      <c r="EAY31" s="86"/>
      <c r="EAZ31" s="86"/>
      <c r="EBA31" s="86"/>
      <c r="EBB31" s="86"/>
      <c r="EBC31" s="86"/>
      <c r="EBD31" s="86"/>
      <c r="EBE31" s="86"/>
      <c r="EBF31" s="86"/>
      <c r="EBG31" s="86"/>
      <c r="EBH31" s="86"/>
      <c r="EBI31" s="86"/>
      <c r="EBJ31" s="86"/>
      <c r="EBK31" s="86"/>
      <c r="EBL31" s="86"/>
      <c r="EBM31" s="86"/>
      <c r="EBN31" s="86"/>
      <c r="EBO31" s="86"/>
      <c r="EBP31" s="86"/>
      <c r="EBQ31" s="86"/>
      <c r="EBR31" s="86"/>
      <c r="EBS31" s="86"/>
      <c r="EBT31" s="86"/>
      <c r="EBU31" s="86"/>
      <c r="EBV31" s="86"/>
      <c r="EBW31" s="86"/>
      <c r="EBX31" s="86"/>
      <c r="EBY31" s="86"/>
      <c r="EBZ31" s="86"/>
      <c r="ECA31" s="86"/>
      <c r="ECB31" s="86"/>
      <c r="ECC31" s="86"/>
      <c r="ECD31" s="86"/>
      <c r="ECE31" s="86"/>
      <c r="ECF31" s="86"/>
      <c r="ECG31" s="86"/>
      <c r="ECH31" s="86"/>
      <c r="ECI31" s="86"/>
      <c r="ECJ31" s="86"/>
      <c r="ECK31" s="86"/>
      <c r="ECL31" s="86"/>
      <c r="ECM31" s="86"/>
      <c r="ECN31" s="86"/>
      <c r="ECO31" s="86"/>
      <c r="ECP31" s="86"/>
      <c r="ECQ31" s="86"/>
      <c r="ECR31" s="86"/>
      <c r="ECS31" s="86"/>
      <c r="ECT31" s="86"/>
      <c r="ECU31" s="86"/>
      <c r="ECV31" s="86"/>
      <c r="ECW31" s="86"/>
      <c r="ECX31" s="86"/>
      <c r="ECY31" s="86"/>
      <c r="ECZ31" s="86"/>
      <c r="EDA31" s="86"/>
      <c r="EDB31" s="86"/>
      <c r="EDC31" s="86"/>
      <c r="EDD31" s="86"/>
      <c r="EDE31" s="86"/>
      <c r="EDF31" s="86"/>
      <c r="EDG31" s="86"/>
      <c r="EDH31" s="86"/>
      <c r="EDI31" s="86"/>
      <c r="EDJ31" s="86"/>
      <c r="EDK31" s="86"/>
      <c r="EDL31" s="86"/>
      <c r="EDM31" s="86"/>
      <c r="EDN31" s="86"/>
      <c r="EDO31" s="86"/>
      <c r="EDP31" s="86"/>
      <c r="EDQ31" s="86"/>
      <c r="EDR31" s="86"/>
      <c r="EDS31" s="86"/>
      <c r="EDT31" s="86"/>
      <c r="EDU31" s="86"/>
      <c r="EDV31" s="86"/>
      <c r="EDW31" s="86"/>
      <c r="EDX31" s="86"/>
      <c r="EDY31" s="86"/>
      <c r="EDZ31" s="86"/>
      <c r="EEA31" s="86"/>
      <c r="EEB31" s="86"/>
      <c r="EEC31" s="86"/>
      <c r="EED31" s="86"/>
      <c r="EEE31" s="86"/>
      <c r="EEF31" s="86"/>
      <c r="EEG31" s="86"/>
      <c r="EEH31" s="86"/>
      <c r="EEI31" s="86"/>
      <c r="EEJ31" s="86"/>
      <c r="EEK31" s="86"/>
      <c r="EEL31" s="86"/>
      <c r="EEM31" s="86"/>
      <c r="EEN31" s="86"/>
      <c r="EEO31" s="86"/>
      <c r="EEP31" s="86"/>
      <c r="EEQ31" s="86"/>
      <c r="EER31" s="86"/>
      <c r="EES31" s="86"/>
      <c r="EET31" s="86"/>
      <c r="EEU31" s="86"/>
      <c r="EEV31" s="86"/>
      <c r="EEW31" s="86"/>
      <c r="EEX31" s="86"/>
      <c r="EEY31" s="86"/>
      <c r="EEZ31" s="86"/>
      <c r="EFA31" s="86"/>
      <c r="EFB31" s="86"/>
      <c r="EFC31" s="86"/>
      <c r="EFD31" s="86"/>
      <c r="EFE31" s="86"/>
      <c r="EFF31" s="86"/>
      <c r="EFG31" s="86"/>
      <c r="EFH31" s="86"/>
      <c r="EFI31" s="86"/>
      <c r="EFJ31" s="86"/>
      <c r="EFK31" s="86"/>
      <c r="EFL31" s="86"/>
      <c r="EFM31" s="86"/>
      <c r="EFN31" s="86"/>
      <c r="EFO31" s="86"/>
      <c r="EFP31" s="86"/>
      <c r="EFQ31" s="86"/>
      <c r="EFR31" s="86"/>
      <c r="EFS31" s="86"/>
      <c r="EFT31" s="86"/>
      <c r="EFU31" s="86"/>
      <c r="EFV31" s="86"/>
      <c r="EFW31" s="86"/>
      <c r="EFX31" s="86"/>
      <c r="EFY31" s="86"/>
      <c r="EFZ31" s="86"/>
      <c r="EGA31" s="86"/>
      <c r="EGB31" s="86"/>
      <c r="EGC31" s="86"/>
      <c r="EGD31" s="86"/>
      <c r="EGE31" s="86"/>
      <c r="EGF31" s="86"/>
      <c r="EGG31" s="86"/>
      <c r="EGH31" s="86"/>
      <c r="EGI31" s="86"/>
      <c r="EGJ31" s="86"/>
      <c r="EGK31" s="86"/>
      <c r="EGL31" s="86"/>
      <c r="EGM31" s="86"/>
      <c r="EGN31" s="86"/>
      <c r="EGO31" s="86"/>
      <c r="EGP31" s="86"/>
      <c r="EGQ31" s="86"/>
      <c r="EGR31" s="86"/>
      <c r="EGS31" s="86"/>
      <c r="EGT31" s="86"/>
      <c r="EGU31" s="86"/>
      <c r="EGV31" s="86"/>
      <c r="EGW31" s="86"/>
      <c r="EGX31" s="86"/>
      <c r="EGY31" s="86"/>
      <c r="EGZ31" s="86"/>
      <c r="EHA31" s="86"/>
      <c r="EHB31" s="86"/>
      <c r="EHC31" s="86"/>
      <c r="EHD31" s="86"/>
      <c r="EHE31" s="86"/>
      <c r="EHF31" s="86"/>
      <c r="EHG31" s="86"/>
      <c r="EHH31" s="86"/>
      <c r="EHI31" s="86"/>
      <c r="EHJ31" s="86"/>
      <c r="EHK31" s="86"/>
      <c r="EHL31" s="86"/>
      <c r="EHM31" s="86"/>
      <c r="EHN31" s="86"/>
      <c r="EHO31" s="86"/>
      <c r="EHP31" s="86"/>
      <c r="EHQ31" s="86"/>
      <c r="EHR31" s="86"/>
      <c r="EHS31" s="86"/>
      <c r="EHT31" s="86"/>
      <c r="EHU31" s="86"/>
      <c r="EHV31" s="86"/>
      <c r="EHW31" s="86"/>
      <c r="EHX31" s="86"/>
      <c r="EHY31" s="86"/>
      <c r="EHZ31" s="86"/>
      <c r="EIA31" s="86"/>
      <c r="EIB31" s="86"/>
      <c r="EIC31" s="86"/>
      <c r="EID31" s="86"/>
      <c r="EIE31" s="86"/>
      <c r="EIF31" s="86"/>
      <c r="EIG31" s="86"/>
      <c r="EIH31" s="86"/>
      <c r="EII31" s="86"/>
      <c r="EIJ31" s="86"/>
      <c r="EIK31" s="86"/>
      <c r="EIL31" s="86"/>
      <c r="EIM31" s="86"/>
      <c r="EIN31" s="86"/>
      <c r="EIO31" s="86"/>
      <c r="EIP31" s="86"/>
      <c r="EIQ31" s="86"/>
      <c r="EIR31" s="86"/>
      <c r="EIS31" s="86"/>
      <c r="EIT31" s="86"/>
      <c r="EIU31" s="86"/>
      <c r="EIV31" s="86"/>
      <c r="EIW31" s="86"/>
      <c r="EIX31" s="86"/>
      <c r="EIY31" s="86"/>
      <c r="EIZ31" s="86"/>
      <c r="EJA31" s="86"/>
      <c r="EJB31" s="86"/>
      <c r="EJC31" s="86"/>
      <c r="EJD31" s="86"/>
      <c r="EJE31" s="86"/>
      <c r="EJF31" s="86"/>
      <c r="EJG31" s="86"/>
      <c r="EJH31" s="86"/>
      <c r="EJI31" s="86"/>
      <c r="EJJ31" s="86"/>
      <c r="EJK31" s="86"/>
      <c r="EJL31" s="86"/>
      <c r="EJM31" s="86"/>
      <c r="EJN31" s="86"/>
      <c r="EJO31" s="86"/>
      <c r="EJP31" s="86"/>
      <c r="EJQ31" s="86"/>
      <c r="EJR31" s="86"/>
      <c r="EJS31" s="86"/>
      <c r="EJT31" s="86"/>
      <c r="EJU31" s="86"/>
      <c r="EJV31" s="86"/>
      <c r="EJW31" s="86"/>
      <c r="EJX31" s="86"/>
      <c r="EJY31" s="86"/>
      <c r="EJZ31" s="86"/>
      <c r="EKA31" s="86"/>
      <c r="EKB31" s="86"/>
      <c r="EKC31" s="86"/>
      <c r="EKD31" s="86"/>
      <c r="EKE31" s="86"/>
      <c r="EKF31" s="86"/>
      <c r="EKG31" s="86"/>
      <c r="EKH31" s="86"/>
      <c r="EKI31" s="86"/>
      <c r="EKJ31" s="86"/>
      <c r="EKK31" s="86"/>
      <c r="EKL31" s="86"/>
      <c r="EKM31" s="86"/>
      <c r="EKN31" s="86"/>
      <c r="EKO31" s="86"/>
      <c r="EKP31" s="86"/>
      <c r="EKQ31" s="86"/>
      <c r="EKR31" s="86"/>
      <c r="EKS31" s="86"/>
      <c r="EKT31" s="86"/>
      <c r="EKU31" s="86"/>
      <c r="EKV31" s="86"/>
      <c r="EKW31" s="86"/>
      <c r="EKX31" s="86"/>
      <c r="EKY31" s="86"/>
      <c r="EKZ31" s="86"/>
      <c r="ELA31" s="86"/>
      <c r="ELB31" s="86"/>
      <c r="ELC31" s="86"/>
      <c r="ELD31" s="86"/>
      <c r="ELE31" s="86"/>
      <c r="ELF31" s="86"/>
      <c r="ELG31" s="86"/>
      <c r="ELH31" s="86"/>
      <c r="ELI31" s="86"/>
      <c r="ELJ31" s="86"/>
      <c r="ELK31" s="86"/>
      <c r="ELL31" s="86"/>
      <c r="ELM31" s="86"/>
      <c r="ELN31" s="86"/>
      <c r="ELO31" s="86"/>
      <c r="ELP31" s="86"/>
      <c r="ELQ31" s="86"/>
      <c r="ELR31" s="86"/>
      <c r="ELS31" s="86"/>
      <c r="ELT31" s="86"/>
      <c r="ELU31" s="86"/>
      <c r="ELV31" s="86"/>
      <c r="ELW31" s="86"/>
      <c r="ELX31" s="86"/>
      <c r="ELY31" s="86"/>
      <c r="ELZ31" s="86"/>
      <c r="EMA31" s="86"/>
      <c r="EMB31" s="86"/>
      <c r="EMC31" s="86"/>
      <c r="EMD31" s="86"/>
      <c r="EME31" s="86"/>
      <c r="EMF31" s="86"/>
      <c r="EMG31" s="86"/>
      <c r="EMH31" s="86"/>
      <c r="EMI31" s="86"/>
      <c r="EMJ31" s="86"/>
      <c r="EMK31" s="86"/>
      <c r="EML31" s="86"/>
      <c r="EMM31" s="86"/>
      <c r="EMN31" s="86"/>
      <c r="EMO31" s="86"/>
      <c r="EMP31" s="86"/>
      <c r="EMQ31" s="86"/>
      <c r="EMR31" s="86"/>
      <c r="EMS31" s="86"/>
      <c r="EMT31" s="86"/>
      <c r="EMU31" s="86"/>
      <c r="EMV31" s="86"/>
      <c r="EMW31" s="86"/>
      <c r="EMX31" s="86"/>
      <c r="EMY31" s="86"/>
      <c r="EMZ31" s="86"/>
      <c r="ENA31" s="86"/>
      <c r="ENB31" s="86"/>
      <c r="ENC31" s="86"/>
      <c r="END31" s="86"/>
      <c r="ENE31" s="86"/>
      <c r="ENF31" s="86"/>
      <c r="ENG31" s="86"/>
      <c r="ENH31" s="86"/>
      <c r="ENI31" s="86"/>
      <c r="ENJ31" s="86"/>
      <c r="ENK31" s="86"/>
      <c r="ENL31" s="86"/>
      <c r="ENM31" s="86"/>
      <c r="ENN31" s="86"/>
      <c r="ENO31" s="86"/>
      <c r="ENP31" s="86"/>
      <c r="ENQ31" s="86"/>
      <c r="ENR31" s="86"/>
      <c r="ENS31" s="86"/>
      <c r="ENT31" s="86"/>
      <c r="ENU31" s="86"/>
      <c r="ENV31" s="86"/>
      <c r="ENW31" s="86"/>
      <c r="ENX31" s="86"/>
      <c r="ENY31" s="86"/>
      <c r="ENZ31" s="86"/>
      <c r="EOA31" s="86"/>
      <c r="EOB31" s="86"/>
      <c r="EOC31" s="86"/>
      <c r="EOD31" s="86"/>
      <c r="EOE31" s="86"/>
      <c r="EOF31" s="86"/>
      <c r="EOG31" s="86"/>
      <c r="EOH31" s="86"/>
      <c r="EOI31" s="86"/>
      <c r="EOJ31" s="86"/>
      <c r="EOK31" s="86"/>
      <c r="EOL31" s="86"/>
      <c r="EOM31" s="86"/>
      <c r="EON31" s="86"/>
      <c r="EOO31" s="86"/>
      <c r="EOP31" s="86"/>
      <c r="EOQ31" s="86"/>
      <c r="EOR31" s="86"/>
      <c r="EOS31" s="86"/>
      <c r="EOT31" s="86"/>
      <c r="EOU31" s="86"/>
      <c r="EOV31" s="86"/>
      <c r="EOW31" s="86"/>
      <c r="EOX31" s="86"/>
      <c r="EOY31" s="86"/>
      <c r="EOZ31" s="86"/>
      <c r="EPA31" s="86"/>
      <c r="EPB31" s="86"/>
      <c r="EPC31" s="86"/>
      <c r="EPD31" s="86"/>
      <c r="EPE31" s="86"/>
      <c r="EPF31" s="86"/>
      <c r="EPG31" s="86"/>
      <c r="EPH31" s="86"/>
      <c r="EPI31" s="86"/>
      <c r="EPJ31" s="86"/>
      <c r="EPK31" s="86"/>
      <c r="EPL31" s="86"/>
      <c r="EPM31" s="86"/>
      <c r="EPN31" s="86"/>
      <c r="EPO31" s="86"/>
      <c r="EPP31" s="86"/>
      <c r="EPQ31" s="86"/>
      <c r="EPR31" s="86"/>
      <c r="EPS31" s="86"/>
      <c r="EPT31" s="86"/>
      <c r="EPU31" s="86"/>
      <c r="EPV31" s="86"/>
      <c r="EPW31" s="86"/>
      <c r="EPX31" s="86"/>
      <c r="EPY31" s="86"/>
      <c r="EPZ31" s="86"/>
      <c r="EQA31" s="86"/>
      <c r="EQB31" s="86"/>
      <c r="EQC31" s="86"/>
      <c r="EQD31" s="86"/>
      <c r="EQE31" s="86"/>
      <c r="EQF31" s="86"/>
      <c r="EQG31" s="86"/>
      <c r="EQH31" s="86"/>
      <c r="EQI31" s="86"/>
      <c r="EQJ31" s="86"/>
      <c r="EQK31" s="86"/>
      <c r="EQL31" s="86"/>
      <c r="EQM31" s="86"/>
      <c r="EQN31" s="86"/>
      <c r="EQO31" s="86"/>
      <c r="EQP31" s="86"/>
      <c r="EQQ31" s="86"/>
      <c r="EQR31" s="86"/>
      <c r="EQS31" s="86"/>
      <c r="EQT31" s="86"/>
      <c r="EQU31" s="86"/>
      <c r="EQV31" s="86"/>
      <c r="EQW31" s="86"/>
      <c r="EQX31" s="86"/>
      <c r="EQY31" s="86"/>
      <c r="EQZ31" s="86"/>
      <c r="ERA31" s="86"/>
      <c r="ERB31" s="86"/>
      <c r="ERC31" s="86"/>
      <c r="ERD31" s="86"/>
      <c r="ERE31" s="86"/>
      <c r="ERF31" s="86"/>
      <c r="ERG31" s="86"/>
      <c r="ERH31" s="86"/>
      <c r="ERI31" s="86"/>
      <c r="ERJ31" s="86"/>
      <c r="ERK31" s="86"/>
      <c r="ERL31" s="86"/>
      <c r="ERM31" s="86"/>
      <c r="ERN31" s="86"/>
      <c r="ERO31" s="86"/>
      <c r="ERP31" s="86"/>
      <c r="ERQ31" s="86"/>
      <c r="ERR31" s="86"/>
      <c r="ERS31" s="86"/>
      <c r="ERT31" s="86"/>
      <c r="ERU31" s="86"/>
      <c r="ERV31" s="86"/>
      <c r="ERW31" s="86"/>
      <c r="ERX31" s="86"/>
      <c r="ERY31" s="86"/>
      <c r="ERZ31" s="86"/>
      <c r="ESA31" s="86"/>
      <c r="ESB31" s="86"/>
      <c r="ESC31" s="86"/>
      <c r="ESD31" s="86"/>
      <c r="ESE31" s="86"/>
      <c r="ESF31" s="86"/>
      <c r="ESG31" s="86"/>
      <c r="ESH31" s="86"/>
      <c r="ESI31" s="86"/>
      <c r="ESJ31" s="86"/>
      <c r="ESK31" s="86"/>
      <c r="ESL31" s="86"/>
      <c r="ESM31" s="86"/>
      <c r="ESN31" s="86"/>
      <c r="ESO31" s="86"/>
      <c r="ESP31" s="86"/>
      <c r="ESQ31" s="86"/>
      <c r="ESR31" s="86"/>
      <c r="ESS31" s="86"/>
      <c r="EST31" s="86"/>
      <c r="ESU31" s="86"/>
      <c r="ESV31" s="86"/>
      <c r="ESW31" s="86"/>
      <c r="ESX31" s="86"/>
      <c r="ESY31" s="86"/>
      <c r="ESZ31" s="86"/>
      <c r="ETA31" s="86"/>
      <c r="ETB31" s="86"/>
      <c r="ETC31" s="86"/>
      <c r="ETD31" s="86"/>
      <c r="ETE31" s="86"/>
      <c r="ETF31" s="86"/>
      <c r="ETG31" s="86"/>
      <c r="ETH31" s="86"/>
      <c r="ETI31" s="86"/>
      <c r="ETJ31" s="86"/>
      <c r="ETK31" s="86"/>
      <c r="ETL31" s="86"/>
      <c r="ETM31" s="86"/>
      <c r="ETN31" s="86"/>
      <c r="ETO31" s="86"/>
      <c r="ETP31" s="86"/>
      <c r="ETQ31" s="86"/>
      <c r="ETR31" s="86"/>
      <c r="ETS31" s="86"/>
      <c r="ETT31" s="86"/>
      <c r="ETU31" s="86"/>
      <c r="ETV31" s="86"/>
      <c r="ETW31" s="86"/>
      <c r="ETX31" s="86"/>
      <c r="ETY31" s="86"/>
      <c r="ETZ31" s="86"/>
      <c r="EUA31" s="86"/>
      <c r="EUB31" s="86"/>
      <c r="EUC31" s="86"/>
      <c r="EUD31" s="86"/>
      <c r="EUE31" s="86"/>
      <c r="EUF31" s="86"/>
      <c r="EUG31" s="86"/>
      <c r="EUH31" s="86"/>
      <c r="EUI31" s="86"/>
      <c r="EUJ31" s="86"/>
      <c r="EUK31" s="86"/>
      <c r="EUL31" s="86"/>
      <c r="EUM31" s="86"/>
      <c r="EUN31" s="86"/>
      <c r="EUO31" s="86"/>
      <c r="EUP31" s="86"/>
      <c r="EUQ31" s="86"/>
      <c r="EUR31" s="86"/>
      <c r="EUS31" s="86"/>
      <c r="EUT31" s="86"/>
      <c r="EUU31" s="86"/>
      <c r="EUV31" s="86"/>
      <c r="EUW31" s="86"/>
      <c r="EUX31" s="86"/>
      <c r="EUY31" s="86"/>
      <c r="EUZ31" s="86"/>
      <c r="EVA31" s="86"/>
      <c r="EVB31" s="86"/>
      <c r="EVC31" s="86"/>
      <c r="EVD31" s="86"/>
      <c r="EVE31" s="86"/>
      <c r="EVF31" s="86"/>
      <c r="EVG31" s="86"/>
      <c r="EVH31" s="86"/>
      <c r="EVI31" s="86"/>
      <c r="EVJ31" s="86"/>
      <c r="EVK31" s="86"/>
      <c r="EVL31" s="86"/>
      <c r="EVM31" s="86"/>
      <c r="EVN31" s="86"/>
      <c r="EVO31" s="86"/>
      <c r="EVP31" s="86"/>
      <c r="EVQ31" s="86"/>
      <c r="EVR31" s="86"/>
      <c r="EVS31" s="86"/>
      <c r="EVT31" s="86"/>
      <c r="EVU31" s="86"/>
      <c r="EVV31" s="86"/>
      <c r="EVW31" s="86"/>
      <c r="EVX31" s="86"/>
      <c r="EVY31" s="86"/>
      <c r="EVZ31" s="86"/>
      <c r="EWA31" s="86"/>
      <c r="EWB31" s="86"/>
      <c r="EWC31" s="86"/>
      <c r="EWD31" s="86"/>
      <c r="EWE31" s="86"/>
      <c r="EWF31" s="86"/>
      <c r="EWG31" s="86"/>
      <c r="EWH31" s="86"/>
      <c r="EWI31" s="86"/>
      <c r="EWJ31" s="86"/>
      <c r="EWK31" s="86"/>
      <c r="EWL31" s="86"/>
      <c r="EWM31" s="86"/>
      <c r="EWN31" s="86"/>
      <c r="EWO31" s="86"/>
      <c r="EWP31" s="86"/>
      <c r="EWQ31" s="86"/>
      <c r="EWR31" s="86"/>
      <c r="EWS31" s="86"/>
      <c r="EWT31" s="86"/>
      <c r="EWU31" s="86"/>
      <c r="EWV31" s="86"/>
      <c r="EWW31" s="86"/>
      <c r="EWX31" s="86"/>
      <c r="EWY31" s="86"/>
      <c r="EWZ31" s="86"/>
      <c r="EXA31" s="86"/>
      <c r="EXB31" s="86"/>
      <c r="EXC31" s="86"/>
      <c r="EXD31" s="86"/>
      <c r="EXE31" s="86"/>
      <c r="EXF31" s="86"/>
      <c r="EXG31" s="86"/>
      <c r="EXH31" s="86"/>
      <c r="EXI31" s="86"/>
      <c r="EXJ31" s="86"/>
      <c r="EXK31" s="86"/>
      <c r="EXL31" s="86"/>
      <c r="EXM31" s="86"/>
      <c r="EXN31" s="86"/>
      <c r="EXO31" s="86"/>
      <c r="EXP31" s="86"/>
      <c r="EXQ31" s="86"/>
      <c r="EXR31" s="86"/>
      <c r="EXS31" s="86"/>
      <c r="EXT31" s="86"/>
      <c r="EXU31" s="86"/>
      <c r="EXV31" s="86"/>
      <c r="EXW31" s="86"/>
      <c r="EXX31" s="86"/>
      <c r="EXY31" s="86"/>
      <c r="EXZ31" s="86"/>
      <c r="EYA31" s="86"/>
      <c r="EYB31" s="86"/>
      <c r="EYC31" s="86"/>
      <c r="EYD31" s="86"/>
      <c r="EYE31" s="86"/>
      <c r="EYF31" s="86"/>
      <c r="EYG31" s="86"/>
      <c r="EYH31" s="86"/>
      <c r="EYI31" s="86"/>
      <c r="EYJ31" s="86"/>
      <c r="EYK31" s="86"/>
      <c r="EYL31" s="86"/>
      <c r="EYM31" s="86"/>
      <c r="EYN31" s="86"/>
      <c r="EYO31" s="86"/>
      <c r="EYP31" s="86"/>
      <c r="EYQ31" s="86"/>
      <c r="EYR31" s="86"/>
      <c r="EYS31" s="86"/>
      <c r="EYT31" s="86"/>
      <c r="EYU31" s="86"/>
      <c r="EYV31" s="86"/>
      <c r="EYW31" s="86"/>
      <c r="EYX31" s="86"/>
      <c r="EYY31" s="86"/>
      <c r="EYZ31" s="86"/>
      <c r="EZA31" s="86"/>
      <c r="EZB31" s="86"/>
      <c r="EZC31" s="86"/>
      <c r="EZD31" s="86"/>
      <c r="EZE31" s="86"/>
      <c r="EZF31" s="86"/>
      <c r="EZG31" s="86"/>
      <c r="EZH31" s="86"/>
      <c r="EZI31" s="86"/>
      <c r="EZJ31" s="86"/>
      <c r="EZK31" s="86"/>
      <c r="EZL31" s="86"/>
      <c r="EZM31" s="86"/>
      <c r="EZN31" s="86"/>
      <c r="EZO31" s="86"/>
      <c r="EZP31" s="86"/>
      <c r="EZQ31" s="86"/>
      <c r="EZR31" s="86"/>
      <c r="EZS31" s="86"/>
      <c r="EZT31" s="86"/>
      <c r="EZU31" s="86"/>
      <c r="EZV31" s="86"/>
      <c r="EZW31" s="86"/>
      <c r="EZX31" s="86"/>
      <c r="EZY31" s="86"/>
      <c r="EZZ31" s="86"/>
      <c r="FAA31" s="86"/>
      <c r="FAB31" s="86"/>
      <c r="FAC31" s="86"/>
      <c r="FAD31" s="86"/>
      <c r="FAE31" s="86"/>
      <c r="FAF31" s="86"/>
      <c r="FAG31" s="86"/>
      <c r="FAH31" s="86"/>
      <c r="FAI31" s="86"/>
      <c r="FAJ31" s="86"/>
      <c r="FAK31" s="86"/>
      <c r="FAL31" s="86"/>
      <c r="FAM31" s="86"/>
      <c r="FAN31" s="86"/>
      <c r="FAO31" s="86"/>
      <c r="FAP31" s="86"/>
      <c r="FAQ31" s="86"/>
      <c r="FAR31" s="86"/>
      <c r="FAS31" s="86"/>
      <c r="FAT31" s="86"/>
      <c r="FAU31" s="86"/>
      <c r="FAV31" s="86"/>
      <c r="FAW31" s="86"/>
      <c r="FAX31" s="86"/>
      <c r="FAY31" s="86"/>
      <c r="FAZ31" s="86"/>
      <c r="FBA31" s="86"/>
      <c r="FBB31" s="86"/>
      <c r="FBC31" s="86"/>
      <c r="FBD31" s="86"/>
      <c r="FBE31" s="86"/>
      <c r="FBF31" s="86"/>
      <c r="FBG31" s="86"/>
      <c r="FBH31" s="86"/>
      <c r="FBI31" s="86"/>
      <c r="FBJ31" s="86"/>
      <c r="FBK31" s="86"/>
      <c r="FBL31" s="86"/>
      <c r="FBM31" s="86"/>
      <c r="FBN31" s="86"/>
      <c r="FBO31" s="86"/>
      <c r="FBP31" s="86"/>
      <c r="FBQ31" s="86"/>
      <c r="FBR31" s="86"/>
      <c r="FBS31" s="86"/>
      <c r="FBT31" s="86"/>
      <c r="FBU31" s="86"/>
      <c r="FBV31" s="86"/>
      <c r="FBW31" s="86"/>
      <c r="FBX31" s="86"/>
      <c r="FBY31" s="86"/>
      <c r="FBZ31" s="86"/>
      <c r="FCA31" s="86"/>
      <c r="FCB31" s="86"/>
      <c r="FCC31" s="86"/>
      <c r="FCD31" s="86"/>
      <c r="FCE31" s="86"/>
      <c r="FCF31" s="86"/>
      <c r="FCG31" s="86"/>
      <c r="FCH31" s="86"/>
      <c r="FCI31" s="86"/>
      <c r="FCJ31" s="86"/>
      <c r="FCK31" s="86"/>
      <c r="FCL31" s="86"/>
      <c r="FCM31" s="86"/>
      <c r="FCN31" s="86"/>
      <c r="FCO31" s="86"/>
      <c r="FCP31" s="86"/>
      <c r="FCQ31" s="86"/>
      <c r="FCR31" s="86"/>
      <c r="FCS31" s="86"/>
      <c r="FCT31" s="86"/>
      <c r="FCU31" s="86"/>
      <c r="FCV31" s="86"/>
      <c r="FCW31" s="86"/>
      <c r="FCX31" s="86"/>
      <c r="FCY31" s="86"/>
      <c r="FCZ31" s="86"/>
      <c r="FDA31" s="86"/>
      <c r="FDB31" s="86"/>
      <c r="FDC31" s="86"/>
      <c r="FDD31" s="86"/>
      <c r="FDE31" s="86"/>
      <c r="FDF31" s="86"/>
      <c r="FDG31" s="86"/>
      <c r="FDH31" s="86"/>
      <c r="FDI31" s="86"/>
      <c r="FDJ31" s="86"/>
      <c r="FDK31" s="86"/>
      <c r="FDL31" s="86"/>
      <c r="FDM31" s="86"/>
      <c r="FDN31" s="86"/>
      <c r="FDO31" s="86"/>
      <c r="FDP31" s="86"/>
      <c r="FDQ31" s="86"/>
      <c r="FDR31" s="86"/>
      <c r="FDS31" s="86"/>
      <c r="FDT31" s="86"/>
      <c r="FDU31" s="86"/>
      <c r="FDV31" s="86"/>
      <c r="FDW31" s="86"/>
      <c r="FDX31" s="86"/>
      <c r="FDY31" s="86"/>
      <c r="FDZ31" s="86"/>
      <c r="FEA31" s="86"/>
      <c r="FEB31" s="86"/>
      <c r="FEC31" s="86"/>
      <c r="FED31" s="86"/>
      <c r="FEE31" s="86"/>
      <c r="FEF31" s="86"/>
      <c r="FEG31" s="86"/>
      <c r="FEH31" s="86"/>
      <c r="FEI31" s="86"/>
      <c r="FEJ31" s="86"/>
      <c r="FEK31" s="86"/>
      <c r="FEL31" s="86"/>
      <c r="FEM31" s="86"/>
      <c r="FEN31" s="86"/>
      <c r="FEO31" s="86"/>
      <c r="FEP31" s="86"/>
      <c r="FEQ31" s="86"/>
      <c r="FER31" s="86"/>
      <c r="FES31" s="86"/>
      <c r="FET31" s="86"/>
      <c r="FEU31" s="86"/>
      <c r="FEV31" s="86"/>
      <c r="FEW31" s="86"/>
      <c r="FEX31" s="86"/>
      <c r="FEY31" s="86"/>
      <c r="FEZ31" s="86"/>
      <c r="FFA31" s="86"/>
      <c r="FFB31" s="86"/>
      <c r="FFC31" s="86"/>
      <c r="FFD31" s="86"/>
      <c r="FFE31" s="86"/>
      <c r="FFF31" s="86"/>
      <c r="FFG31" s="86"/>
      <c r="FFH31" s="86"/>
      <c r="FFI31" s="86"/>
      <c r="FFJ31" s="86"/>
      <c r="FFK31" s="86"/>
      <c r="FFL31" s="86"/>
      <c r="FFM31" s="86"/>
      <c r="FFN31" s="86"/>
      <c r="FFO31" s="86"/>
      <c r="FFP31" s="86"/>
      <c r="FFQ31" s="86"/>
      <c r="FFR31" s="86"/>
      <c r="FFS31" s="86"/>
      <c r="FFT31" s="86"/>
      <c r="FFU31" s="86"/>
      <c r="FFV31" s="86"/>
      <c r="FFW31" s="86"/>
      <c r="FFX31" s="86"/>
      <c r="FFY31" s="86"/>
      <c r="FFZ31" s="86"/>
      <c r="FGA31" s="86"/>
      <c r="FGB31" s="86"/>
      <c r="FGC31" s="86"/>
      <c r="FGD31" s="86"/>
      <c r="FGE31" s="86"/>
      <c r="FGF31" s="86"/>
      <c r="FGG31" s="86"/>
      <c r="FGH31" s="86"/>
      <c r="FGI31" s="86"/>
      <c r="FGJ31" s="86"/>
      <c r="FGK31" s="86"/>
      <c r="FGL31" s="86"/>
      <c r="FGM31" s="86"/>
      <c r="FGN31" s="86"/>
      <c r="FGO31" s="86"/>
      <c r="FGP31" s="86"/>
      <c r="FGQ31" s="86"/>
      <c r="FGR31" s="86"/>
      <c r="FGS31" s="86"/>
      <c r="FGT31" s="86"/>
      <c r="FGU31" s="86"/>
      <c r="FGV31" s="86"/>
      <c r="FGW31" s="86"/>
      <c r="FGX31" s="86"/>
      <c r="FGY31" s="86"/>
      <c r="FGZ31" s="86"/>
      <c r="FHA31" s="86"/>
      <c r="FHB31" s="86"/>
      <c r="FHC31" s="86"/>
      <c r="FHD31" s="86"/>
      <c r="FHE31" s="86"/>
      <c r="FHF31" s="86"/>
      <c r="FHG31" s="86"/>
      <c r="FHH31" s="86"/>
      <c r="FHI31" s="86"/>
      <c r="FHJ31" s="86"/>
      <c r="FHK31" s="86"/>
      <c r="FHL31" s="86"/>
      <c r="FHM31" s="86"/>
      <c r="FHN31" s="86"/>
      <c r="FHO31" s="86"/>
      <c r="FHP31" s="86"/>
      <c r="FHQ31" s="86"/>
      <c r="FHR31" s="86"/>
      <c r="FHS31" s="86"/>
      <c r="FHT31" s="86"/>
      <c r="FHU31" s="86"/>
      <c r="FHV31" s="86"/>
      <c r="FHW31" s="86"/>
      <c r="FHX31" s="86"/>
      <c r="FHY31" s="86"/>
      <c r="FHZ31" s="86"/>
      <c r="FIA31" s="86"/>
      <c r="FIB31" s="86"/>
      <c r="FIC31" s="86"/>
      <c r="FID31" s="86"/>
      <c r="FIE31" s="86"/>
      <c r="FIF31" s="86"/>
      <c r="FIG31" s="86"/>
      <c r="FIH31" s="86"/>
      <c r="FII31" s="86"/>
      <c r="FIJ31" s="86"/>
      <c r="FIK31" s="86"/>
      <c r="FIL31" s="86"/>
      <c r="FIM31" s="86"/>
      <c r="FIN31" s="86"/>
      <c r="FIO31" s="86"/>
      <c r="FIP31" s="86"/>
      <c r="FIQ31" s="86"/>
      <c r="FIR31" s="86"/>
      <c r="FIS31" s="86"/>
      <c r="FIT31" s="86"/>
      <c r="FIU31" s="86"/>
      <c r="FIV31" s="86"/>
      <c r="FIW31" s="86"/>
      <c r="FIX31" s="86"/>
      <c r="FIY31" s="86"/>
      <c r="FIZ31" s="86"/>
      <c r="FJA31" s="86"/>
      <c r="FJB31" s="86"/>
      <c r="FJC31" s="86"/>
      <c r="FJD31" s="86"/>
      <c r="FJE31" s="86"/>
      <c r="FJF31" s="86"/>
      <c r="FJG31" s="86"/>
      <c r="FJH31" s="86"/>
      <c r="FJI31" s="86"/>
      <c r="FJJ31" s="86"/>
      <c r="FJK31" s="86"/>
      <c r="FJL31" s="86"/>
      <c r="FJM31" s="86"/>
      <c r="FJN31" s="86"/>
      <c r="FJO31" s="86"/>
      <c r="FJP31" s="86"/>
      <c r="FJQ31" s="86"/>
      <c r="FJR31" s="86"/>
      <c r="FJS31" s="86"/>
      <c r="FJT31" s="86"/>
      <c r="FJU31" s="86"/>
      <c r="FJV31" s="86"/>
      <c r="FJW31" s="86"/>
      <c r="FJX31" s="86"/>
      <c r="FJY31" s="86"/>
      <c r="FJZ31" s="86"/>
      <c r="FKA31" s="86"/>
      <c r="FKB31" s="86"/>
      <c r="FKC31" s="86"/>
      <c r="FKD31" s="86"/>
      <c r="FKE31" s="86"/>
      <c r="FKF31" s="86"/>
      <c r="FKG31" s="86"/>
      <c r="FKH31" s="86"/>
      <c r="FKI31" s="86"/>
      <c r="FKJ31" s="86"/>
      <c r="FKK31" s="86"/>
      <c r="FKL31" s="86"/>
      <c r="FKM31" s="86"/>
      <c r="FKN31" s="86"/>
      <c r="FKO31" s="86"/>
      <c r="FKP31" s="86"/>
      <c r="FKQ31" s="86"/>
      <c r="FKR31" s="86"/>
      <c r="FKS31" s="86"/>
      <c r="FKT31" s="86"/>
      <c r="FKU31" s="86"/>
      <c r="FKV31" s="86"/>
      <c r="FKW31" s="86"/>
      <c r="FKX31" s="86"/>
      <c r="FKY31" s="86"/>
      <c r="FKZ31" s="86"/>
      <c r="FLA31" s="86"/>
      <c r="FLB31" s="86"/>
      <c r="FLC31" s="86"/>
      <c r="FLD31" s="86"/>
      <c r="FLE31" s="86"/>
      <c r="FLF31" s="86"/>
      <c r="FLG31" s="86"/>
      <c r="FLH31" s="86"/>
      <c r="FLI31" s="86"/>
      <c r="FLJ31" s="86"/>
      <c r="FLK31" s="86"/>
      <c r="FLL31" s="86"/>
      <c r="FLM31" s="86"/>
      <c r="FLN31" s="86"/>
      <c r="FLO31" s="86"/>
      <c r="FLP31" s="86"/>
      <c r="FLQ31" s="86"/>
      <c r="FLR31" s="86"/>
      <c r="FLS31" s="86"/>
      <c r="FLT31" s="86"/>
      <c r="FLU31" s="86"/>
      <c r="FLV31" s="86"/>
      <c r="FLW31" s="86"/>
      <c r="FLX31" s="86"/>
      <c r="FLY31" s="86"/>
      <c r="FLZ31" s="86"/>
      <c r="FMA31" s="86"/>
      <c r="FMB31" s="86"/>
      <c r="FMC31" s="86"/>
      <c r="FMD31" s="86"/>
      <c r="FME31" s="86"/>
      <c r="FMF31" s="86"/>
      <c r="FMG31" s="86"/>
      <c r="FMH31" s="86"/>
      <c r="FMI31" s="86"/>
      <c r="FMJ31" s="86"/>
      <c r="FMK31" s="86"/>
      <c r="FML31" s="86"/>
      <c r="FMM31" s="86"/>
      <c r="FMN31" s="86"/>
      <c r="FMO31" s="86"/>
      <c r="FMP31" s="86"/>
      <c r="FMQ31" s="86"/>
      <c r="FMR31" s="86"/>
      <c r="FMS31" s="86"/>
      <c r="FMT31" s="86"/>
      <c r="FMU31" s="86"/>
      <c r="FMV31" s="86"/>
      <c r="FMW31" s="86"/>
      <c r="FMX31" s="86"/>
      <c r="FMY31" s="86"/>
      <c r="FMZ31" s="86"/>
      <c r="FNA31" s="86"/>
      <c r="FNB31" s="86"/>
      <c r="FNC31" s="86"/>
      <c r="FND31" s="86"/>
      <c r="FNE31" s="86"/>
      <c r="FNF31" s="86"/>
      <c r="FNG31" s="86"/>
      <c r="FNH31" s="86"/>
      <c r="FNI31" s="86"/>
      <c r="FNJ31" s="86"/>
      <c r="FNK31" s="86"/>
      <c r="FNL31" s="86"/>
      <c r="FNM31" s="86"/>
      <c r="FNN31" s="86"/>
      <c r="FNO31" s="86"/>
      <c r="FNP31" s="86"/>
      <c r="FNQ31" s="86"/>
      <c r="FNR31" s="86"/>
      <c r="FNS31" s="86"/>
      <c r="FNT31" s="86"/>
      <c r="FNU31" s="86"/>
      <c r="FNV31" s="86"/>
      <c r="FNW31" s="86"/>
      <c r="FNX31" s="86"/>
      <c r="FNY31" s="86"/>
      <c r="FNZ31" s="86"/>
      <c r="FOA31" s="86"/>
      <c r="FOB31" s="86"/>
      <c r="FOC31" s="86"/>
      <c r="FOD31" s="86"/>
      <c r="FOE31" s="86"/>
      <c r="FOF31" s="86"/>
      <c r="FOG31" s="86"/>
      <c r="FOH31" s="86"/>
      <c r="FOI31" s="86"/>
      <c r="FOJ31" s="86"/>
      <c r="FOK31" s="86"/>
      <c r="FOL31" s="86"/>
      <c r="FOM31" s="86"/>
      <c r="FON31" s="86"/>
      <c r="FOO31" s="86"/>
      <c r="FOP31" s="86"/>
      <c r="FOQ31" s="86"/>
      <c r="FOR31" s="86"/>
      <c r="FOS31" s="86"/>
      <c r="FOT31" s="86"/>
      <c r="FOU31" s="86"/>
      <c r="FOV31" s="86"/>
      <c r="FOW31" s="86"/>
      <c r="FOX31" s="86"/>
      <c r="FOY31" s="86"/>
      <c r="FOZ31" s="86"/>
      <c r="FPA31" s="86"/>
      <c r="FPB31" s="86"/>
      <c r="FPC31" s="86"/>
      <c r="FPD31" s="86"/>
      <c r="FPE31" s="86"/>
      <c r="FPF31" s="86"/>
      <c r="FPG31" s="86"/>
      <c r="FPH31" s="86"/>
      <c r="FPI31" s="86"/>
      <c r="FPJ31" s="86"/>
      <c r="FPK31" s="86"/>
      <c r="FPL31" s="86"/>
      <c r="FPM31" s="86"/>
      <c r="FPN31" s="86"/>
      <c r="FPO31" s="86"/>
      <c r="FPP31" s="86"/>
      <c r="FPQ31" s="86"/>
      <c r="FPR31" s="86"/>
      <c r="FPS31" s="86"/>
      <c r="FPT31" s="86"/>
      <c r="FPU31" s="86"/>
      <c r="FPV31" s="86"/>
      <c r="FPW31" s="86"/>
      <c r="FPX31" s="86"/>
      <c r="FPY31" s="86"/>
      <c r="FPZ31" s="86"/>
      <c r="FQA31" s="86"/>
      <c r="FQB31" s="86"/>
      <c r="FQC31" s="86"/>
      <c r="FQD31" s="86"/>
      <c r="FQE31" s="86"/>
      <c r="FQF31" s="86"/>
      <c r="FQG31" s="86"/>
      <c r="FQH31" s="86"/>
      <c r="FQI31" s="86"/>
      <c r="FQJ31" s="86"/>
      <c r="FQK31" s="86"/>
      <c r="FQL31" s="86"/>
      <c r="FQM31" s="86"/>
      <c r="FQN31" s="86"/>
      <c r="FQO31" s="86"/>
      <c r="FQP31" s="86"/>
      <c r="FQQ31" s="86"/>
      <c r="FQR31" s="86"/>
      <c r="FQS31" s="86"/>
      <c r="FQT31" s="86"/>
      <c r="FQU31" s="86"/>
      <c r="FQV31" s="86"/>
      <c r="FQW31" s="86"/>
      <c r="FQX31" s="86"/>
      <c r="FQY31" s="86"/>
      <c r="FQZ31" s="86"/>
      <c r="FRA31" s="86"/>
      <c r="FRB31" s="86"/>
      <c r="FRC31" s="86"/>
      <c r="FRD31" s="86"/>
      <c r="FRE31" s="86"/>
      <c r="FRF31" s="86"/>
      <c r="FRG31" s="86"/>
      <c r="FRH31" s="86"/>
      <c r="FRI31" s="86"/>
      <c r="FRJ31" s="86"/>
      <c r="FRK31" s="86"/>
      <c r="FRL31" s="86"/>
      <c r="FRM31" s="86"/>
      <c r="FRN31" s="86"/>
      <c r="FRO31" s="86"/>
      <c r="FRP31" s="86"/>
      <c r="FRQ31" s="86"/>
      <c r="FRR31" s="86"/>
      <c r="FRS31" s="86"/>
      <c r="FRT31" s="86"/>
      <c r="FRU31" s="86"/>
      <c r="FRV31" s="86"/>
      <c r="FRW31" s="86"/>
      <c r="FRX31" s="86"/>
      <c r="FRY31" s="86"/>
      <c r="FRZ31" s="86"/>
      <c r="FSA31" s="86"/>
      <c r="FSB31" s="86"/>
      <c r="FSC31" s="86"/>
      <c r="FSD31" s="86"/>
      <c r="FSE31" s="86"/>
      <c r="FSF31" s="86"/>
      <c r="FSG31" s="86"/>
      <c r="FSH31" s="86"/>
      <c r="FSI31" s="86"/>
      <c r="FSJ31" s="86"/>
      <c r="FSK31" s="86"/>
      <c r="FSL31" s="86"/>
      <c r="FSM31" s="86"/>
      <c r="FSN31" s="86"/>
      <c r="FSO31" s="86"/>
      <c r="FSP31" s="86"/>
      <c r="FSQ31" s="86"/>
      <c r="FSR31" s="86"/>
      <c r="FSS31" s="86"/>
      <c r="FST31" s="86"/>
      <c r="FSU31" s="86"/>
      <c r="FSV31" s="86"/>
      <c r="FSW31" s="86"/>
      <c r="FSX31" s="86"/>
      <c r="FSY31" s="86"/>
      <c r="FSZ31" s="86"/>
      <c r="FTA31" s="86"/>
      <c r="FTB31" s="86"/>
      <c r="FTC31" s="86"/>
      <c r="FTD31" s="86"/>
      <c r="FTE31" s="86"/>
      <c r="FTF31" s="86"/>
      <c r="FTG31" s="86"/>
      <c r="FTH31" s="86"/>
      <c r="FTI31" s="86"/>
      <c r="FTJ31" s="86"/>
      <c r="FTK31" s="86"/>
      <c r="FTL31" s="86"/>
      <c r="FTM31" s="86"/>
      <c r="FTN31" s="86"/>
      <c r="FTO31" s="86"/>
      <c r="FTP31" s="86"/>
      <c r="FTQ31" s="86"/>
      <c r="FTR31" s="86"/>
      <c r="FTS31" s="86"/>
      <c r="FTT31" s="86"/>
      <c r="FTU31" s="86"/>
      <c r="FTV31" s="86"/>
      <c r="FTW31" s="86"/>
      <c r="FTX31" s="86"/>
      <c r="FTY31" s="86"/>
      <c r="FTZ31" s="86"/>
      <c r="FUA31" s="86"/>
      <c r="FUB31" s="86"/>
      <c r="FUC31" s="86"/>
      <c r="FUD31" s="86"/>
      <c r="FUE31" s="86"/>
      <c r="FUF31" s="86"/>
      <c r="FUG31" s="86"/>
      <c r="FUH31" s="86"/>
      <c r="FUI31" s="86"/>
      <c r="FUJ31" s="86"/>
      <c r="FUK31" s="86"/>
      <c r="FUL31" s="86"/>
      <c r="FUM31" s="86"/>
      <c r="FUN31" s="86"/>
      <c r="FUO31" s="86"/>
      <c r="FUP31" s="86"/>
      <c r="FUQ31" s="86"/>
      <c r="FUR31" s="86"/>
      <c r="FUS31" s="86"/>
      <c r="FUT31" s="86"/>
      <c r="FUU31" s="86"/>
      <c r="FUV31" s="86"/>
      <c r="FUW31" s="86"/>
      <c r="FUX31" s="86"/>
      <c r="FUY31" s="86"/>
      <c r="FUZ31" s="86"/>
      <c r="FVA31" s="86"/>
      <c r="FVB31" s="86"/>
      <c r="FVC31" s="86"/>
      <c r="FVD31" s="86"/>
      <c r="FVE31" s="86"/>
      <c r="FVF31" s="86"/>
      <c r="FVG31" s="86"/>
      <c r="FVH31" s="86"/>
      <c r="FVI31" s="86"/>
      <c r="FVJ31" s="86"/>
      <c r="FVK31" s="86"/>
      <c r="FVL31" s="86"/>
      <c r="FVM31" s="86"/>
      <c r="FVN31" s="86"/>
      <c r="FVO31" s="86"/>
      <c r="FVP31" s="86"/>
      <c r="FVQ31" s="86"/>
      <c r="FVR31" s="86"/>
      <c r="FVS31" s="86"/>
      <c r="FVT31" s="86"/>
      <c r="FVU31" s="86"/>
      <c r="FVV31" s="86"/>
      <c r="FVW31" s="86"/>
      <c r="FVX31" s="86"/>
      <c r="FVY31" s="86"/>
      <c r="FVZ31" s="86"/>
      <c r="FWA31" s="86"/>
      <c r="FWB31" s="86"/>
      <c r="FWC31" s="86"/>
      <c r="FWD31" s="86"/>
      <c r="FWE31" s="86"/>
      <c r="FWF31" s="86"/>
      <c r="FWG31" s="86"/>
      <c r="FWH31" s="86"/>
      <c r="FWI31" s="86"/>
      <c r="FWJ31" s="86"/>
      <c r="FWK31" s="86"/>
      <c r="FWL31" s="86"/>
      <c r="FWM31" s="86"/>
      <c r="FWN31" s="86"/>
      <c r="FWO31" s="86"/>
      <c r="FWP31" s="86"/>
      <c r="FWQ31" s="86"/>
      <c r="FWR31" s="86"/>
      <c r="FWS31" s="86"/>
      <c r="FWT31" s="86"/>
      <c r="FWU31" s="86"/>
      <c r="FWV31" s="86"/>
      <c r="FWW31" s="86"/>
      <c r="FWX31" s="86"/>
      <c r="FWY31" s="86"/>
      <c r="FWZ31" s="86"/>
      <c r="FXA31" s="86"/>
      <c r="FXB31" s="86"/>
      <c r="FXC31" s="86"/>
      <c r="FXD31" s="86"/>
      <c r="FXE31" s="86"/>
      <c r="FXF31" s="86"/>
      <c r="FXG31" s="86"/>
      <c r="FXH31" s="86"/>
      <c r="FXI31" s="86"/>
      <c r="FXJ31" s="86"/>
      <c r="FXK31" s="86"/>
      <c r="FXL31" s="86"/>
      <c r="FXM31" s="86"/>
      <c r="FXN31" s="86"/>
      <c r="FXO31" s="86"/>
      <c r="FXP31" s="86"/>
      <c r="FXQ31" s="86"/>
      <c r="FXR31" s="86"/>
      <c r="FXS31" s="86"/>
      <c r="FXT31" s="86"/>
      <c r="FXU31" s="86"/>
      <c r="FXV31" s="86"/>
      <c r="FXW31" s="86"/>
      <c r="FXX31" s="86"/>
      <c r="FXY31" s="86"/>
      <c r="FXZ31" s="86"/>
      <c r="FYA31" s="86"/>
      <c r="FYB31" s="86"/>
      <c r="FYC31" s="86"/>
      <c r="FYD31" s="86"/>
      <c r="FYE31" s="86"/>
      <c r="FYF31" s="86"/>
      <c r="FYG31" s="86"/>
      <c r="FYH31" s="86"/>
      <c r="FYI31" s="86"/>
      <c r="FYJ31" s="86"/>
      <c r="FYK31" s="86"/>
      <c r="FYL31" s="86"/>
      <c r="FYM31" s="86"/>
      <c r="FYN31" s="86"/>
      <c r="FYO31" s="86"/>
      <c r="FYP31" s="86"/>
      <c r="FYQ31" s="86"/>
      <c r="FYR31" s="86"/>
      <c r="FYS31" s="86"/>
      <c r="FYT31" s="86"/>
      <c r="FYU31" s="86"/>
      <c r="FYV31" s="86"/>
      <c r="FYW31" s="86"/>
      <c r="FYX31" s="86"/>
      <c r="FYY31" s="86"/>
      <c r="FYZ31" s="86"/>
      <c r="FZA31" s="86"/>
      <c r="FZB31" s="86"/>
      <c r="FZC31" s="86"/>
      <c r="FZD31" s="86"/>
      <c r="FZE31" s="86"/>
      <c r="FZF31" s="86"/>
      <c r="FZG31" s="86"/>
      <c r="FZH31" s="86"/>
      <c r="FZI31" s="86"/>
      <c r="FZJ31" s="86"/>
      <c r="FZK31" s="86"/>
      <c r="FZL31" s="86"/>
      <c r="FZM31" s="86"/>
      <c r="FZN31" s="86"/>
      <c r="FZO31" s="86"/>
      <c r="FZP31" s="86"/>
      <c r="FZQ31" s="86"/>
      <c r="FZR31" s="86"/>
      <c r="FZS31" s="86"/>
      <c r="FZT31" s="86"/>
      <c r="FZU31" s="86"/>
      <c r="FZV31" s="86"/>
      <c r="FZW31" s="86"/>
      <c r="FZX31" s="86"/>
      <c r="FZY31" s="86"/>
      <c r="FZZ31" s="86"/>
      <c r="GAA31" s="86"/>
      <c r="GAB31" s="86"/>
      <c r="GAC31" s="86"/>
      <c r="GAD31" s="86"/>
      <c r="GAE31" s="86"/>
      <c r="GAF31" s="86"/>
      <c r="GAG31" s="86"/>
      <c r="GAH31" s="86"/>
      <c r="GAI31" s="86"/>
      <c r="GAJ31" s="86"/>
      <c r="GAK31" s="86"/>
      <c r="GAL31" s="86"/>
      <c r="GAM31" s="86"/>
      <c r="GAN31" s="86"/>
      <c r="GAO31" s="86"/>
      <c r="GAP31" s="86"/>
      <c r="GAQ31" s="86"/>
      <c r="GAR31" s="86"/>
      <c r="GAS31" s="86"/>
      <c r="GAT31" s="86"/>
      <c r="GAU31" s="86"/>
      <c r="GAV31" s="86"/>
      <c r="GAW31" s="86"/>
      <c r="GAX31" s="86"/>
      <c r="GAY31" s="86"/>
      <c r="GAZ31" s="86"/>
      <c r="GBA31" s="86"/>
      <c r="GBB31" s="86"/>
      <c r="GBC31" s="86"/>
      <c r="GBD31" s="86"/>
      <c r="GBE31" s="86"/>
      <c r="GBF31" s="86"/>
      <c r="GBG31" s="86"/>
      <c r="GBH31" s="86"/>
      <c r="GBI31" s="86"/>
      <c r="GBJ31" s="86"/>
      <c r="GBK31" s="86"/>
      <c r="GBL31" s="86"/>
      <c r="GBM31" s="86"/>
      <c r="GBN31" s="86"/>
      <c r="GBO31" s="86"/>
      <c r="GBP31" s="86"/>
      <c r="GBQ31" s="86"/>
      <c r="GBR31" s="86"/>
      <c r="GBS31" s="86"/>
      <c r="GBT31" s="86"/>
      <c r="GBU31" s="86"/>
      <c r="GBV31" s="86"/>
      <c r="GBW31" s="86"/>
      <c r="GBX31" s="86"/>
      <c r="GBY31" s="86"/>
      <c r="GBZ31" s="86"/>
      <c r="GCA31" s="86"/>
      <c r="GCB31" s="86"/>
      <c r="GCC31" s="86"/>
      <c r="GCD31" s="86"/>
      <c r="GCE31" s="86"/>
      <c r="GCF31" s="86"/>
      <c r="GCG31" s="86"/>
      <c r="GCH31" s="86"/>
      <c r="GCI31" s="86"/>
      <c r="GCJ31" s="86"/>
      <c r="GCK31" s="86"/>
      <c r="GCL31" s="86"/>
      <c r="GCM31" s="86"/>
      <c r="GCN31" s="86"/>
      <c r="GCO31" s="86"/>
      <c r="GCP31" s="86"/>
      <c r="GCQ31" s="86"/>
      <c r="GCR31" s="86"/>
      <c r="GCS31" s="86"/>
      <c r="GCT31" s="86"/>
      <c r="GCU31" s="86"/>
      <c r="GCV31" s="86"/>
      <c r="GCW31" s="86"/>
      <c r="GCX31" s="86"/>
      <c r="GCY31" s="86"/>
      <c r="GCZ31" s="86"/>
      <c r="GDA31" s="86"/>
      <c r="GDB31" s="86"/>
      <c r="GDC31" s="86"/>
      <c r="GDD31" s="86"/>
      <c r="GDE31" s="86"/>
      <c r="GDF31" s="86"/>
      <c r="GDG31" s="86"/>
      <c r="GDH31" s="86"/>
      <c r="GDI31" s="86"/>
      <c r="GDJ31" s="86"/>
      <c r="GDK31" s="86"/>
      <c r="GDL31" s="86"/>
      <c r="GDM31" s="86"/>
      <c r="GDN31" s="86"/>
      <c r="GDO31" s="86"/>
      <c r="GDP31" s="86"/>
      <c r="GDQ31" s="86"/>
      <c r="GDR31" s="86"/>
      <c r="GDS31" s="86"/>
      <c r="GDT31" s="86"/>
      <c r="GDU31" s="86"/>
      <c r="GDV31" s="86"/>
      <c r="GDW31" s="86"/>
      <c r="GDX31" s="86"/>
      <c r="GDY31" s="86"/>
      <c r="GDZ31" s="86"/>
      <c r="GEA31" s="86"/>
      <c r="GEB31" s="86"/>
      <c r="GEC31" s="86"/>
      <c r="GED31" s="86"/>
      <c r="GEE31" s="86"/>
      <c r="GEF31" s="86"/>
      <c r="GEG31" s="86"/>
      <c r="GEH31" s="86"/>
      <c r="GEI31" s="86"/>
      <c r="GEJ31" s="86"/>
      <c r="GEK31" s="86"/>
      <c r="GEL31" s="86"/>
      <c r="GEM31" s="86"/>
      <c r="GEN31" s="86"/>
      <c r="GEO31" s="86"/>
      <c r="GEP31" s="86"/>
      <c r="GEQ31" s="86"/>
      <c r="GER31" s="86"/>
      <c r="GES31" s="86"/>
      <c r="GET31" s="86"/>
      <c r="GEU31" s="86"/>
      <c r="GEV31" s="86"/>
      <c r="GEW31" s="86"/>
      <c r="GEX31" s="86"/>
      <c r="GEY31" s="86"/>
      <c r="GEZ31" s="86"/>
      <c r="GFA31" s="86"/>
      <c r="GFB31" s="86"/>
      <c r="GFC31" s="86"/>
      <c r="GFD31" s="86"/>
      <c r="GFE31" s="86"/>
      <c r="GFF31" s="86"/>
      <c r="GFG31" s="86"/>
      <c r="GFH31" s="86"/>
      <c r="GFI31" s="86"/>
      <c r="GFJ31" s="86"/>
      <c r="GFK31" s="86"/>
      <c r="GFL31" s="86"/>
      <c r="GFM31" s="86"/>
      <c r="GFN31" s="86"/>
      <c r="GFO31" s="86"/>
      <c r="GFP31" s="86"/>
      <c r="GFQ31" s="86"/>
      <c r="GFR31" s="86"/>
      <c r="GFS31" s="86"/>
      <c r="GFT31" s="86"/>
      <c r="GFU31" s="86"/>
      <c r="GFV31" s="86"/>
      <c r="GFW31" s="86"/>
      <c r="GFX31" s="86"/>
      <c r="GFY31" s="86"/>
      <c r="GFZ31" s="86"/>
      <c r="GGA31" s="86"/>
      <c r="GGB31" s="86"/>
      <c r="GGC31" s="86"/>
      <c r="GGD31" s="86"/>
      <c r="GGE31" s="86"/>
      <c r="GGF31" s="86"/>
      <c r="GGG31" s="86"/>
      <c r="GGH31" s="86"/>
      <c r="GGI31" s="86"/>
      <c r="GGJ31" s="86"/>
      <c r="GGK31" s="86"/>
      <c r="GGL31" s="86"/>
      <c r="GGM31" s="86"/>
      <c r="GGN31" s="86"/>
      <c r="GGO31" s="86"/>
      <c r="GGP31" s="86"/>
      <c r="GGQ31" s="86"/>
      <c r="GGR31" s="86"/>
      <c r="GGS31" s="86"/>
      <c r="GGT31" s="86"/>
      <c r="GGU31" s="86"/>
      <c r="GGV31" s="86"/>
      <c r="GGW31" s="86"/>
      <c r="GGX31" s="86"/>
      <c r="GGY31" s="86"/>
      <c r="GGZ31" s="86"/>
      <c r="GHA31" s="86"/>
      <c r="GHB31" s="86"/>
      <c r="GHC31" s="86"/>
      <c r="GHD31" s="86"/>
      <c r="GHE31" s="86"/>
      <c r="GHF31" s="86"/>
      <c r="GHG31" s="86"/>
      <c r="GHH31" s="86"/>
      <c r="GHI31" s="86"/>
      <c r="GHJ31" s="86"/>
      <c r="GHK31" s="86"/>
      <c r="GHL31" s="86"/>
      <c r="GHM31" s="86"/>
      <c r="GHN31" s="86"/>
      <c r="GHO31" s="86"/>
      <c r="GHP31" s="86"/>
      <c r="GHQ31" s="86"/>
      <c r="GHR31" s="86"/>
      <c r="GHS31" s="86"/>
      <c r="GHT31" s="86"/>
      <c r="GHU31" s="86"/>
      <c r="GHV31" s="86"/>
      <c r="GHW31" s="86"/>
      <c r="GHX31" s="86"/>
      <c r="GHY31" s="86"/>
      <c r="GHZ31" s="86"/>
      <c r="GIA31" s="86"/>
      <c r="GIB31" s="86"/>
      <c r="GIC31" s="86"/>
      <c r="GID31" s="86"/>
      <c r="GIE31" s="86"/>
      <c r="GIF31" s="86"/>
      <c r="GIG31" s="86"/>
      <c r="GIH31" s="86"/>
      <c r="GII31" s="86"/>
      <c r="GIJ31" s="86"/>
      <c r="GIK31" s="86"/>
      <c r="GIL31" s="86"/>
      <c r="GIM31" s="86"/>
      <c r="GIN31" s="86"/>
      <c r="GIO31" s="86"/>
      <c r="GIP31" s="86"/>
      <c r="GIQ31" s="86"/>
      <c r="GIR31" s="86"/>
      <c r="GIS31" s="86"/>
      <c r="GIT31" s="86"/>
      <c r="GIU31" s="86"/>
      <c r="GIV31" s="86"/>
      <c r="GIW31" s="86"/>
      <c r="GIX31" s="86"/>
      <c r="GIY31" s="86"/>
      <c r="GIZ31" s="86"/>
      <c r="GJA31" s="86"/>
      <c r="GJB31" s="86"/>
      <c r="GJC31" s="86"/>
      <c r="GJD31" s="86"/>
      <c r="GJE31" s="86"/>
      <c r="GJF31" s="86"/>
      <c r="GJG31" s="86"/>
      <c r="GJH31" s="86"/>
      <c r="GJI31" s="86"/>
      <c r="GJJ31" s="86"/>
      <c r="GJK31" s="86"/>
      <c r="GJL31" s="86"/>
      <c r="GJM31" s="86"/>
      <c r="GJN31" s="86"/>
      <c r="GJO31" s="86"/>
      <c r="GJP31" s="86"/>
      <c r="GJQ31" s="86"/>
      <c r="GJR31" s="86"/>
      <c r="GJS31" s="86"/>
      <c r="GJT31" s="86"/>
      <c r="GJU31" s="86"/>
      <c r="GJV31" s="86"/>
      <c r="GJW31" s="86"/>
      <c r="GJX31" s="86"/>
      <c r="GJY31" s="86"/>
      <c r="GJZ31" s="86"/>
      <c r="GKA31" s="86"/>
      <c r="GKB31" s="86"/>
      <c r="GKC31" s="86"/>
      <c r="GKD31" s="86"/>
      <c r="GKE31" s="86"/>
      <c r="GKF31" s="86"/>
      <c r="GKG31" s="86"/>
      <c r="GKH31" s="86"/>
      <c r="GKI31" s="86"/>
      <c r="GKJ31" s="86"/>
      <c r="GKK31" s="86"/>
      <c r="GKL31" s="86"/>
      <c r="GKM31" s="86"/>
      <c r="GKN31" s="86"/>
      <c r="GKO31" s="86"/>
      <c r="GKP31" s="86"/>
      <c r="GKQ31" s="86"/>
      <c r="GKR31" s="86"/>
      <c r="GKS31" s="86"/>
      <c r="GKT31" s="86"/>
      <c r="GKU31" s="86"/>
      <c r="GKV31" s="86"/>
      <c r="GKW31" s="86"/>
      <c r="GKX31" s="86"/>
      <c r="GKY31" s="86"/>
      <c r="GKZ31" s="86"/>
      <c r="GLA31" s="86"/>
      <c r="GLB31" s="86"/>
      <c r="GLC31" s="86"/>
      <c r="GLD31" s="86"/>
      <c r="GLE31" s="86"/>
      <c r="GLF31" s="86"/>
      <c r="GLG31" s="86"/>
      <c r="GLH31" s="86"/>
      <c r="GLI31" s="86"/>
      <c r="GLJ31" s="86"/>
      <c r="GLK31" s="86"/>
      <c r="GLL31" s="86"/>
      <c r="GLM31" s="86"/>
      <c r="GLN31" s="86"/>
      <c r="GLO31" s="86"/>
      <c r="GLP31" s="86"/>
      <c r="GLQ31" s="86"/>
      <c r="GLR31" s="86"/>
      <c r="GLS31" s="86"/>
      <c r="GLT31" s="86"/>
      <c r="GLU31" s="86"/>
      <c r="GLV31" s="86"/>
      <c r="GLW31" s="86"/>
      <c r="GLX31" s="86"/>
      <c r="GLY31" s="86"/>
      <c r="GLZ31" s="86"/>
      <c r="GMA31" s="86"/>
      <c r="GMB31" s="86"/>
      <c r="GMC31" s="86"/>
      <c r="GMD31" s="86"/>
      <c r="GME31" s="86"/>
      <c r="GMF31" s="86"/>
      <c r="GMG31" s="86"/>
      <c r="GMH31" s="86"/>
      <c r="GMI31" s="86"/>
      <c r="GMJ31" s="86"/>
      <c r="GMK31" s="86"/>
      <c r="GML31" s="86"/>
      <c r="GMM31" s="86"/>
      <c r="GMN31" s="86"/>
      <c r="GMO31" s="86"/>
      <c r="GMP31" s="86"/>
      <c r="GMQ31" s="86"/>
      <c r="GMR31" s="86"/>
      <c r="GMS31" s="86"/>
      <c r="GMT31" s="86"/>
      <c r="GMU31" s="86"/>
      <c r="GMV31" s="86"/>
      <c r="GMW31" s="86"/>
      <c r="GMX31" s="86"/>
      <c r="GMY31" s="86"/>
      <c r="GMZ31" s="86"/>
      <c r="GNA31" s="86"/>
      <c r="GNB31" s="86"/>
      <c r="GNC31" s="86"/>
      <c r="GND31" s="86"/>
      <c r="GNE31" s="86"/>
      <c r="GNF31" s="86"/>
      <c r="GNG31" s="86"/>
      <c r="GNH31" s="86"/>
      <c r="GNI31" s="86"/>
      <c r="GNJ31" s="86"/>
      <c r="GNK31" s="86"/>
      <c r="GNL31" s="86"/>
      <c r="GNM31" s="86"/>
      <c r="GNN31" s="86"/>
      <c r="GNO31" s="86"/>
      <c r="GNP31" s="86"/>
      <c r="GNQ31" s="86"/>
      <c r="GNR31" s="86"/>
      <c r="GNS31" s="86"/>
      <c r="GNT31" s="86"/>
      <c r="GNU31" s="86"/>
      <c r="GNV31" s="86"/>
      <c r="GNW31" s="86"/>
      <c r="GNX31" s="86"/>
      <c r="GNY31" s="86"/>
      <c r="GNZ31" s="86"/>
      <c r="GOA31" s="86"/>
      <c r="GOB31" s="86"/>
      <c r="GOC31" s="86"/>
      <c r="GOD31" s="86"/>
      <c r="GOE31" s="86"/>
      <c r="GOF31" s="86"/>
      <c r="GOG31" s="86"/>
      <c r="GOH31" s="86"/>
      <c r="GOI31" s="86"/>
      <c r="GOJ31" s="86"/>
      <c r="GOK31" s="86"/>
      <c r="GOL31" s="86"/>
      <c r="GOM31" s="86"/>
      <c r="GON31" s="86"/>
      <c r="GOO31" s="86"/>
      <c r="GOP31" s="86"/>
      <c r="GOQ31" s="86"/>
      <c r="GOR31" s="86"/>
      <c r="GOS31" s="86"/>
      <c r="GOT31" s="86"/>
      <c r="GOU31" s="86"/>
      <c r="GOV31" s="86"/>
      <c r="GOW31" s="86"/>
      <c r="GOX31" s="86"/>
      <c r="GOY31" s="86"/>
      <c r="GOZ31" s="86"/>
      <c r="GPA31" s="86"/>
      <c r="GPB31" s="86"/>
      <c r="GPC31" s="86"/>
      <c r="GPD31" s="86"/>
      <c r="GPE31" s="86"/>
      <c r="GPF31" s="86"/>
      <c r="GPG31" s="86"/>
      <c r="GPH31" s="86"/>
      <c r="GPI31" s="86"/>
      <c r="GPJ31" s="86"/>
      <c r="GPK31" s="86"/>
      <c r="GPL31" s="86"/>
      <c r="GPM31" s="86"/>
      <c r="GPN31" s="86"/>
      <c r="GPO31" s="86"/>
      <c r="GPP31" s="86"/>
      <c r="GPQ31" s="86"/>
      <c r="GPR31" s="86"/>
      <c r="GPS31" s="86"/>
      <c r="GPT31" s="86"/>
      <c r="GPU31" s="86"/>
      <c r="GPV31" s="86"/>
      <c r="GPW31" s="86"/>
      <c r="GPX31" s="86"/>
      <c r="GPY31" s="86"/>
      <c r="GPZ31" s="86"/>
      <c r="GQA31" s="86"/>
      <c r="GQB31" s="86"/>
      <c r="GQC31" s="86"/>
      <c r="GQD31" s="86"/>
      <c r="GQE31" s="86"/>
      <c r="GQF31" s="86"/>
      <c r="GQG31" s="86"/>
      <c r="GQH31" s="86"/>
      <c r="GQI31" s="86"/>
      <c r="GQJ31" s="86"/>
      <c r="GQK31" s="86"/>
      <c r="GQL31" s="86"/>
      <c r="GQM31" s="86"/>
      <c r="GQN31" s="86"/>
      <c r="GQO31" s="86"/>
      <c r="GQP31" s="86"/>
      <c r="GQQ31" s="86"/>
      <c r="GQR31" s="86"/>
      <c r="GQS31" s="86"/>
      <c r="GQT31" s="86"/>
      <c r="GQU31" s="86"/>
      <c r="GQV31" s="86"/>
      <c r="GQW31" s="86"/>
      <c r="GQX31" s="86"/>
      <c r="GQY31" s="86"/>
      <c r="GQZ31" s="86"/>
      <c r="GRA31" s="86"/>
      <c r="GRB31" s="86"/>
      <c r="GRC31" s="86"/>
      <c r="GRD31" s="86"/>
      <c r="GRE31" s="86"/>
      <c r="GRF31" s="86"/>
      <c r="GRG31" s="86"/>
      <c r="GRH31" s="86"/>
      <c r="GRI31" s="86"/>
      <c r="GRJ31" s="86"/>
      <c r="GRK31" s="86"/>
      <c r="GRL31" s="86"/>
      <c r="GRM31" s="86"/>
      <c r="GRN31" s="86"/>
      <c r="GRO31" s="86"/>
      <c r="GRP31" s="86"/>
      <c r="GRQ31" s="86"/>
      <c r="GRR31" s="86"/>
      <c r="GRS31" s="86"/>
      <c r="GRT31" s="86"/>
      <c r="GRU31" s="86"/>
      <c r="GRV31" s="86"/>
      <c r="GRW31" s="86"/>
      <c r="GRX31" s="86"/>
      <c r="GRY31" s="86"/>
      <c r="GRZ31" s="86"/>
      <c r="GSA31" s="86"/>
      <c r="GSB31" s="86"/>
      <c r="GSC31" s="86"/>
      <c r="GSD31" s="86"/>
      <c r="GSE31" s="86"/>
      <c r="GSF31" s="86"/>
      <c r="GSG31" s="86"/>
      <c r="GSH31" s="86"/>
      <c r="GSI31" s="86"/>
      <c r="GSJ31" s="86"/>
      <c r="GSK31" s="86"/>
      <c r="GSL31" s="86"/>
      <c r="GSM31" s="86"/>
      <c r="GSN31" s="86"/>
      <c r="GSO31" s="86"/>
      <c r="GSP31" s="86"/>
      <c r="GSQ31" s="86"/>
      <c r="GSR31" s="86"/>
      <c r="GSS31" s="86"/>
      <c r="GST31" s="86"/>
      <c r="GSU31" s="86"/>
      <c r="GSV31" s="86"/>
      <c r="GSW31" s="86"/>
      <c r="GSX31" s="86"/>
      <c r="GSY31" s="86"/>
      <c r="GSZ31" s="86"/>
      <c r="GTA31" s="86"/>
      <c r="GTB31" s="86"/>
      <c r="GTC31" s="86"/>
      <c r="GTD31" s="86"/>
      <c r="GTE31" s="86"/>
      <c r="GTF31" s="86"/>
      <c r="GTG31" s="86"/>
      <c r="GTH31" s="86"/>
      <c r="GTI31" s="86"/>
      <c r="GTJ31" s="86"/>
      <c r="GTK31" s="86"/>
      <c r="GTL31" s="86"/>
      <c r="GTM31" s="86"/>
      <c r="GTN31" s="86"/>
      <c r="GTO31" s="86"/>
      <c r="GTP31" s="86"/>
      <c r="GTQ31" s="86"/>
      <c r="GTR31" s="86"/>
      <c r="GTS31" s="86"/>
      <c r="GTT31" s="86"/>
      <c r="GTU31" s="86"/>
      <c r="GTV31" s="86"/>
      <c r="GTW31" s="86"/>
      <c r="GTX31" s="86"/>
      <c r="GTY31" s="86"/>
      <c r="GTZ31" s="86"/>
      <c r="GUA31" s="86"/>
      <c r="GUB31" s="86"/>
      <c r="GUC31" s="86"/>
      <c r="GUD31" s="86"/>
      <c r="GUE31" s="86"/>
      <c r="GUF31" s="86"/>
      <c r="GUG31" s="86"/>
      <c r="GUH31" s="86"/>
      <c r="GUI31" s="86"/>
      <c r="GUJ31" s="86"/>
      <c r="GUK31" s="86"/>
      <c r="GUL31" s="86"/>
      <c r="GUM31" s="86"/>
      <c r="GUN31" s="86"/>
      <c r="GUO31" s="86"/>
      <c r="GUP31" s="86"/>
      <c r="GUQ31" s="86"/>
      <c r="GUR31" s="86"/>
      <c r="GUS31" s="86"/>
      <c r="GUT31" s="86"/>
      <c r="GUU31" s="86"/>
      <c r="GUV31" s="86"/>
      <c r="GUW31" s="86"/>
      <c r="GUX31" s="86"/>
      <c r="GUY31" s="86"/>
      <c r="GUZ31" s="86"/>
      <c r="GVA31" s="86"/>
      <c r="GVB31" s="86"/>
      <c r="GVC31" s="86"/>
      <c r="GVD31" s="86"/>
      <c r="GVE31" s="86"/>
      <c r="GVF31" s="86"/>
      <c r="GVG31" s="86"/>
      <c r="GVH31" s="86"/>
      <c r="GVI31" s="86"/>
      <c r="GVJ31" s="86"/>
      <c r="GVK31" s="86"/>
      <c r="GVL31" s="86"/>
      <c r="GVM31" s="86"/>
      <c r="GVN31" s="86"/>
      <c r="GVO31" s="86"/>
      <c r="GVP31" s="86"/>
      <c r="GVQ31" s="86"/>
      <c r="GVR31" s="86"/>
      <c r="GVS31" s="86"/>
      <c r="GVT31" s="86"/>
      <c r="GVU31" s="86"/>
      <c r="GVV31" s="86"/>
      <c r="GVW31" s="86"/>
      <c r="GVX31" s="86"/>
      <c r="GVY31" s="86"/>
      <c r="GVZ31" s="86"/>
      <c r="GWA31" s="86"/>
      <c r="GWB31" s="86"/>
      <c r="GWC31" s="86"/>
      <c r="GWD31" s="86"/>
      <c r="GWE31" s="86"/>
      <c r="GWF31" s="86"/>
      <c r="GWG31" s="86"/>
      <c r="GWH31" s="86"/>
      <c r="GWI31" s="86"/>
      <c r="GWJ31" s="86"/>
      <c r="GWK31" s="86"/>
      <c r="GWL31" s="86"/>
      <c r="GWM31" s="86"/>
      <c r="GWN31" s="86"/>
      <c r="GWO31" s="86"/>
      <c r="GWP31" s="86"/>
      <c r="GWQ31" s="86"/>
      <c r="GWR31" s="86"/>
      <c r="GWS31" s="86"/>
      <c r="GWT31" s="86"/>
      <c r="GWU31" s="86"/>
      <c r="GWV31" s="86"/>
      <c r="GWW31" s="86"/>
      <c r="GWX31" s="86"/>
      <c r="GWY31" s="86"/>
      <c r="GWZ31" s="86"/>
      <c r="GXA31" s="86"/>
      <c r="GXB31" s="86"/>
      <c r="GXC31" s="86"/>
      <c r="GXD31" s="86"/>
      <c r="GXE31" s="86"/>
      <c r="GXF31" s="86"/>
      <c r="GXG31" s="86"/>
      <c r="GXH31" s="86"/>
      <c r="GXI31" s="86"/>
      <c r="GXJ31" s="86"/>
      <c r="GXK31" s="86"/>
      <c r="GXL31" s="86"/>
      <c r="GXM31" s="86"/>
      <c r="GXN31" s="86"/>
      <c r="GXO31" s="86"/>
      <c r="GXP31" s="86"/>
      <c r="GXQ31" s="86"/>
      <c r="GXR31" s="86"/>
      <c r="GXS31" s="86"/>
      <c r="GXT31" s="86"/>
      <c r="GXU31" s="86"/>
      <c r="GXV31" s="86"/>
      <c r="GXW31" s="86"/>
      <c r="GXX31" s="86"/>
      <c r="GXY31" s="86"/>
      <c r="GXZ31" s="86"/>
      <c r="GYA31" s="86"/>
      <c r="GYB31" s="86"/>
      <c r="GYC31" s="86"/>
      <c r="GYD31" s="86"/>
      <c r="GYE31" s="86"/>
      <c r="GYF31" s="86"/>
      <c r="GYG31" s="86"/>
      <c r="GYH31" s="86"/>
      <c r="GYI31" s="86"/>
      <c r="GYJ31" s="86"/>
      <c r="GYK31" s="86"/>
      <c r="GYL31" s="86"/>
      <c r="GYM31" s="86"/>
      <c r="GYN31" s="86"/>
      <c r="GYO31" s="86"/>
      <c r="GYP31" s="86"/>
      <c r="GYQ31" s="86"/>
      <c r="GYR31" s="86"/>
      <c r="GYS31" s="86"/>
      <c r="GYT31" s="86"/>
      <c r="GYU31" s="86"/>
      <c r="GYV31" s="86"/>
      <c r="GYW31" s="86"/>
      <c r="GYX31" s="86"/>
      <c r="GYY31" s="86"/>
      <c r="GYZ31" s="86"/>
      <c r="GZA31" s="86"/>
      <c r="GZB31" s="86"/>
      <c r="GZC31" s="86"/>
      <c r="GZD31" s="86"/>
      <c r="GZE31" s="86"/>
      <c r="GZF31" s="86"/>
      <c r="GZG31" s="86"/>
      <c r="GZH31" s="86"/>
      <c r="GZI31" s="86"/>
      <c r="GZJ31" s="86"/>
      <c r="GZK31" s="86"/>
      <c r="GZL31" s="86"/>
      <c r="GZM31" s="86"/>
      <c r="GZN31" s="86"/>
      <c r="GZO31" s="86"/>
      <c r="GZP31" s="86"/>
      <c r="GZQ31" s="86"/>
      <c r="GZR31" s="86"/>
      <c r="GZS31" s="86"/>
      <c r="GZT31" s="86"/>
      <c r="GZU31" s="86"/>
      <c r="GZV31" s="86"/>
      <c r="GZW31" s="86"/>
      <c r="GZX31" s="86"/>
      <c r="GZY31" s="86"/>
      <c r="GZZ31" s="86"/>
      <c r="HAA31" s="86"/>
      <c r="HAB31" s="86"/>
      <c r="HAC31" s="86"/>
      <c r="HAD31" s="86"/>
      <c r="HAE31" s="86"/>
      <c r="HAF31" s="86"/>
      <c r="HAG31" s="86"/>
      <c r="HAH31" s="86"/>
      <c r="HAI31" s="86"/>
      <c r="HAJ31" s="86"/>
      <c r="HAK31" s="86"/>
      <c r="HAL31" s="86"/>
      <c r="HAM31" s="86"/>
      <c r="HAN31" s="86"/>
      <c r="HAO31" s="86"/>
      <c r="HAP31" s="86"/>
      <c r="HAQ31" s="86"/>
      <c r="HAR31" s="86"/>
      <c r="HAS31" s="86"/>
      <c r="HAT31" s="86"/>
      <c r="HAU31" s="86"/>
      <c r="HAV31" s="86"/>
      <c r="HAW31" s="86"/>
      <c r="HAX31" s="86"/>
      <c r="HAY31" s="86"/>
      <c r="HAZ31" s="86"/>
      <c r="HBA31" s="86"/>
      <c r="HBB31" s="86"/>
      <c r="HBC31" s="86"/>
      <c r="HBD31" s="86"/>
      <c r="HBE31" s="86"/>
      <c r="HBF31" s="86"/>
      <c r="HBG31" s="86"/>
      <c r="HBH31" s="86"/>
      <c r="HBI31" s="86"/>
      <c r="HBJ31" s="86"/>
      <c r="HBK31" s="86"/>
      <c r="HBL31" s="86"/>
      <c r="HBM31" s="86"/>
      <c r="HBN31" s="86"/>
      <c r="HBO31" s="86"/>
      <c r="HBP31" s="86"/>
      <c r="HBQ31" s="86"/>
      <c r="HBR31" s="86"/>
      <c r="HBS31" s="86"/>
      <c r="HBT31" s="86"/>
      <c r="HBU31" s="86"/>
      <c r="HBV31" s="86"/>
      <c r="HBW31" s="86"/>
      <c r="HBX31" s="86"/>
      <c r="HBY31" s="86"/>
      <c r="HBZ31" s="86"/>
      <c r="HCA31" s="86"/>
      <c r="HCB31" s="86"/>
      <c r="HCC31" s="86"/>
      <c r="HCD31" s="86"/>
      <c r="HCE31" s="86"/>
      <c r="HCF31" s="86"/>
      <c r="HCG31" s="86"/>
      <c r="HCH31" s="86"/>
      <c r="HCI31" s="86"/>
      <c r="HCJ31" s="86"/>
      <c r="HCK31" s="86"/>
      <c r="HCL31" s="86"/>
      <c r="HCM31" s="86"/>
      <c r="HCN31" s="86"/>
      <c r="HCO31" s="86"/>
      <c r="HCP31" s="86"/>
      <c r="HCQ31" s="86"/>
      <c r="HCR31" s="86"/>
      <c r="HCS31" s="86"/>
      <c r="HCT31" s="86"/>
      <c r="HCU31" s="86"/>
      <c r="HCV31" s="86"/>
      <c r="HCW31" s="86"/>
      <c r="HCX31" s="86"/>
      <c r="HCY31" s="86"/>
      <c r="HCZ31" s="86"/>
      <c r="HDA31" s="86"/>
      <c r="HDB31" s="86"/>
      <c r="HDC31" s="86"/>
      <c r="HDD31" s="86"/>
      <c r="HDE31" s="86"/>
      <c r="HDF31" s="86"/>
      <c r="HDG31" s="86"/>
      <c r="HDH31" s="86"/>
      <c r="HDI31" s="86"/>
      <c r="HDJ31" s="86"/>
      <c r="HDK31" s="86"/>
      <c r="HDL31" s="86"/>
      <c r="HDM31" s="86"/>
      <c r="HDN31" s="86"/>
      <c r="HDO31" s="86"/>
      <c r="HDP31" s="86"/>
      <c r="HDQ31" s="86"/>
      <c r="HDR31" s="86"/>
      <c r="HDS31" s="86"/>
      <c r="HDT31" s="86"/>
      <c r="HDU31" s="86"/>
      <c r="HDV31" s="86"/>
      <c r="HDW31" s="86"/>
      <c r="HDX31" s="86"/>
      <c r="HDY31" s="86"/>
      <c r="HDZ31" s="86"/>
      <c r="HEA31" s="86"/>
      <c r="HEB31" s="86"/>
      <c r="HEC31" s="86"/>
      <c r="HED31" s="86"/>
      <c r="HEE31" s="86"/>
      <c r="HEF31" s="86"/>
      <c r="HEG31" s="86"/>
      <c r="HEH31" s="86"/>
      <c r="HEI31" s="86"/>
      <c r="HEJ31" s="86"/>
      <c r="HEK31" s="86"/>
      <c r="HEL31" s="86"/>
      <c r="HEM31" s="86"/>
      <c r="HEN31" s="86"/>
      <c r="HEO31" s="86"/>
      <c r="HEP31" s="86"/>
      <c r="HEQ31" s="86"/>
      <c r="HER31" s="86"/>
      <c r="HES31" s="86"/>
      <c r="HET31" s="86"/>
      <c r="HEU31" s="86"/>
      <c r="HEV31" s="86"/>
      <c r="HEW31" s="86"/>
      <c r="HEX31" s="86"/>
      <c r="HEY31" s="86"/>
      <c r="HEZ31" s="86"/>
      <c r="HFA31" s="86"/>
      <c r="HFB31" s="86"/>
      <c r="HFC31" s="86"/>
      <c r="HFD31" s="86"/>
      <c r="HFE31" s="86"/>
      <c r="HFF31" s="86"/>
      <c r="HFG31" s="86"/>
      <c r="HFH31" s="86"/>
      <c r="HFI31" s="86"/>
      <c r="HFJ31" s="86"/>
      <c r="HFK31" s="86"/>
      <c r="HFL31" s="86"/>
      <c r="HFM31" s="86"/>
      <c r="HFN31" s="86"/>
      <c r="HFO31" s="86"/>
      <c r="HFP31" s="86"/>
      <c r="HFQ31" s="86"/>
      <c r="HFR31" s="86"/>
      <c r="HFS31" s="86"/>
      <c r="HFT31" s="86"/>
      <c r="HFU31" s="86"/>
      <c r="HFV31" s="86"/>
      <c r="HFW31" s="86"/>
      <c r="HFX31" s="86"/>
      <c r="HFY31" s="86"/>
      <c r="HFZ31" s="86"/>
      <c r="HGA31" s="86"/>
      <c r="HGB31" s="86"/>
      <c r="HGC31" s="86"/>
      <c r="HGD31" s="86"/>
      <c r="HGE31" s="86"/>
      <c r="HGF31" s="86"/>
      <c r="HGG31" s="86"/>
      <c r="HGH31" s="86"/>
      <c r="HGI31" s="86"/>
      <c r="HGJ31" s="86"/>
      <c r="HGK31" s="86"/>
      <c r="HGL31" s="86"/>
      <c r="HGM31" s="86"/>
      <c r="HGN31" s="86"/>
      <c r="HGO31" s="86"/>
      <c r="HGP31" s="86"/>
      <c r="HGQ31" s="86"/>
      <c r="HGR31" s="86"/>
      <c r="HGS31" s="86"/>
      <c r="HGT31" s="86"/>
      <c r="HGU31" s="86"/>
      <c r="HGV31" s="86"/>
      <c r="HGW31" s="86"/>
      <c r="HGX31" s="86"/>
      <c r="HGY31" s="86"/>
      <c r="HGZ31" s="86"/>
      <c r="HHA31" s="86"/>
      <c r="HHB31" s="86"/>
      <c r="HHC31" s="86"/>
      <c r="HHD31" s="86"/>
      <c r="HHE31" s="86"/>
      <c r="HHF31" s="86"/>
      <c r="HHG31" s="86"/>
      <c r="HHH31" s="86"/>
      <c r="HHI31" s="86"/>
      <c r="HHJ31" s="86"/>
      <c r="HHK31" s="86"/>
      <c r="HHL31" s="86"/>
      <c r="HHM31" s="86"/>
      <c r="HHN31" s="86"/>
      <c r="HHO31" s="86"/>
      <c r="HHP31" s="86"/>
      <c r="HHQ31" s="86"/>
      <c r="HHR31" s="86"/>
      <c r="HHS31" s="86"/>
      <c r="HHT31" s="86"/>
      <c r="HHU31" s="86"/>
      <c r="HHV31" s="86"/>
      <c r="HHW31" s="86"/>
      <c r="HHX31" s="86"/>
      <c r="HHY31" s="86"/>
      <c r="HHZ31" s="86"/>
      <c r="HIA31" s="86"/>
      <c r="HIB31" s="86"/>
      <c r="HIC31" s="86"/>
      <c r="HID31" s="86"/>
      <c r="HIE31" s="86"/>
      <c r="HIF31" s="86"/>
      <c r="HIG31" s="86"/>
      <c r="HIH31" s="86"/>
      <c r="HII31" s="86"/>
      <c r="HIJ31" s="86"/>
      <c r="HIK31" s="86"/>
      <c r="HIL31" s="86"/>
      <c r="HIM31" s="86"/>
      <c r="HIN31" s="86"/>
      <c r="HIO31" s="86"/>
      <c r="HIP31" s="86"/>
      <c r="HIQ31" s="86"/>
      <c r="HIR31" s="86"/>
      <c r="HIS31" s="86"/>
      <c r="HIT31" s="86"/>
      <c r="HIU31" s="86"/>
      <c r="HIV31" s="86"/>
      <c r="HIW31" s="86"/>
      <c r="HIX31" s="86"/>
      <c r="HIY31" s="86"/>
      <c r="HIZ31" s="86"/>
      <c r="HJA31" s="86"/>
      <c r="HJB31" s="86"/>
      <c r="HJC31" s="86"/>
      <c r="HJD31" s="86"/>
      <c r="HJE31" s="86"/>
      <c r="HJF31" s="86"/>
      <c r="HJG31" s="86"/>
      <c r="HJH31" s="86"/>
      <c r="HJI31" s="86"/>
      <c r="HJJ31" s="86"/>
      <c r="HJK31" s="86"/>
      <c r="HJL31" s="86"/>
      <c r="HJM31" s="86"/>
      <c r="HJN31" s="86"/>
      <c r="HJO31" s="86"/>
      <c r="HJP31" s="86"/>
      <c r="HJQ31" s="86"/>
      <c r="HJR31" s="86"/>
      <c r="HJS31" s="86"/>
      <c r="HJT31" s="86"/>
      <c r="HJU31" s="86"/>
      <c r="HJV31" s="86"/>
      <c r="HJW31" s="86"/>
      <c r="HJX31" s="86"/>
      <c r="HJY31" s="86"/>
      <c r="HJZ31" s="86"/>
      <c r="HKA31" s="86"/>
      <c r="HKB31" s="86"/>
      <c r="HKC31" s="86"/>
      <c r="HKD31" s="86"/>
      <c r="HKE31" s="86"/>
      <c r="HKF31" s="86"/>
      <c r="HKG31" s="86"/>
      <c r="HKH31" s="86"/>
      <c r="HKI31" s="86"/>
      <c r="HKJ31" s="86"/>
      <c r="HKK31" s="86"/>
      <c r="HKL31" s="86"/>
      <c r="HKM31" s="86"/>
      <c r="HKN31" s="86"/>
      <c r="HKO31" s="86"/>
      <c r="HKP31" s="86"/>
      <c r="HKQ31" s="86"/>
      <c r="HKR31" s="86"/>
      <c r="HKS31" s="86"/>
      <c r="HKT31" s="86"/>
      <c r="HKU31" s="86"/>
      <c r="HKV31" s="86"/>
      <c r="HKW31" s="86"/>
      <c r="HKX31" s="86"/>
      <c r="HKY31" s="86"/>
      <c r="HKZ31" s="86"/>
      <c r="HLA31" s="86"/>
      <c r="HLB31" s="86"/>
      <c r="HLC31" s="86"/>
      <c r="HLD31" s="86"/>
      <c r="HLE31" s="86"/>
      <c r="HLF31" s="86"/>
      <c r="HLG31" s="86"/>
      <c r="HLH31" s="86"/>
      <c r="HLI31" s="86"/>
      <c r="HLJ31" s="86"/>
      <c r="HLK31" s="86"/>
      <c r="HLL31" s="86"/>
      <c r="HLM31" s="86"/>
      <c r="HLN31" s="86"/>
      <c r="HLO31" s="86"/>
      <c r="HLP31" s="86"/>
      <c r="HLQ31" s="86"/>
      <c r="HLR31" s="86"/>
      <c r="HLS31" s="86"/>
      <c r="HLT31" s="86"/>
      <c r="HLU31" s="86"/>
      <c r="HLV31" s="86"/>
      <c r="HLW31" s="86"/>
      <c r="HLX31" s="86"/>
      <c r="HLY31" s="86"/>
      <c r="HLZ31" s="86"/>
      <c r="HMA31" s="86"/>
      <c r="HMB31" s="86"/>
      <c r="HMC31" s="86"/>
      <c r="HMD31" s="86"/>
      <c r="HME31" s="86"/>
      <c r="HMF31" s="86"/>
      <c r="HMG31" s="86"/>
      <c r="HMH31" s="86"/>
      <c r="HMI31" s="86"/>
      <c r="HMJ31" s="86"/>
      <c r="HMK31" s="86"/>
      <c r="HML31" s="86"/>
      <c r="HMM31" s="86"/>
      <c r="HMN31" s="86"/>
      <c r="HMO31" s="86"/>
      <c r="HMP31" s="86"/>
      <c r="HMQ31" s="86"/>
      <c r="HMR31" s="86"/>
      <c r="HMS31" s="86"/>
      <c r="HMT31" s="86"/>
      <c r="HMU31" s="86"/>
      <c r="HMV31" s="86"/>
      <c r="HMW31" s="86"/>
      <c r="HMX31" s="86"/>
      <c r="HMY31" s="86"/>
      <c r="HMZ31" s="86"/>
      <c r="HNA31" s="86"/>
      <c r="HNB31" s="86"/>
      <c r="HNC31" s="86"/>
      <c r="HND31" s="86"/>
      <c r="HNE31" s="86"/>
      <c r="HNF31" s="86"/>
      <c r="HNG31" s="86"/>
      <c r="HNH31" s="86"/>
      <c r="HNI31" s="86"/>
      <c r="HNJ31" s="86"/>
      <c r="HNK31" s="86"/>
      <c r="HNL31" s="86"/>
      <c r="HNM31" s="86"/>
      <c r="HNN31" s="86"/>
      <c r="HNO31" s="86"/>
      <c r="HNP31" s="86"/>
      <c r="HNQ31" s="86"/>
      <c r="HNR31" s="86"/>
      <c r="HNS31" s="86"/>
      <c r="HNT31" s="86"/>
      <c r="HNU31" s="86"/>
      <c r="HNV31" s="86"/>
      <c r="HNW31" s="86"/>
      <c r="HNX31" s="86"/>
      <c r="HNY31" s="86"/>
      <c r="HNZ31" s="86"/>
      <c r="HOA31" s="86"/>
      <c r="HOB31" s="86"/>
      <c r="HOC31" s="86"/>
      <c r="HOD31" s="86"/>
      <c r="HOE31" s="86"/>
      <c r="HOF31" s="86"/>
      <c r="HOG31" s="86"/>
      <c r="HOH31" s="86"/>
      <c r="HOI31" s="86"/>
      <c r="HOJ31" s="86"/>
      <c r="HOK31" s="86"/>
      <c r="HOL31" s="86"/>
      <c r="HOM31" s="86"/>
      <c r="HON31" s="86"/>
      <c r="HOO31" s="86"/>
      <c r="HOP31" s="86"/>
      <c r="HOQ31" s="86"/>
      <c r="HOR31" s="86"/>
      <c r="HOS31" s="86"/>
      <c r="HOT31" s="86"/>
      <c r="HOU31" s="86"/>
      <c r="HOV31" s="86"/>
      <c r="HOW31" s="86"/>
      <c r="HOX31" s="86"/>
      <c r="HOY31" s="86"/>
      <c r="HOZ31" s="86"/>
      <c r="HPA31" s="86"/>
      <c r="HPB31" s="86"/>
      <c r="HPC31" s="86"/>
      <c r="HPD31" s="86"/>
      <c r="HPE31" s="86"/>
      <c r="HPF31" s="86"/>
      <c r="HPG31" s="86"/>
      <c r="HPH31" s="86"/>
      <c r="HPI31" s="86"/>
      <c r="HPJ31" s="86"/>
      <c r="HPK31" s="86"/>
      <c r="HPL31" s="86"/>
      <c r="HPM31" s="86"/>
      <c r="HPN31" s="86"/>
      <c r="HPO31" s="86"/>
      <c r="HPP31" s="86"/>
      <c r="HPQ31" s="86"/>
      <c r="HPR31" s="86"/>
      <c r="HPS31" s="86"/>
      <c r="HPT31" s="86"/>
      <c r="HPU31" s="86"/>
      <c r="HPV31" s="86"/>
      <c r="HPW31" s="86"/>
      <c r="HPX31" s="86"/>
      <c r="HPY31" s="86"/>
      <c r="HPZ31" s="86"/>
      <c r="HQA31" s="86"/>
      <c r="HQB31" s="86"/>
      <c r="HQC31" s="86"/>
      <c r="HQD31" s="86"/>
      <c r="HQE31" s="86"/>
      <c r="HQF31" s="86"/>
      <c r="HQG31" s="86"/>
      <c r="HQH31" s="86"/>
      <c r="HQI31" s="86"/>
      <c r="HQJ31" s="86"/>
      <c r="HQK31" s="86"/>
      <c r="HQL31" s="86"/>
      <c r="HQM31" s="86"/>
      <c r="HQN31" s="86"/>
      <c r="HQO31" s="86"/>
      <c r="HQP31" s="86"/>
      <c r="HQQ31" s="86"/>
      <c r="HQR31" s="86"/>
      <c r="HQS31" s="86"/>
      <c r="HQT31" s="86"/>
      <c r="HQU31" s="86"/>
      <c r="HQV31" s="86"/>
      <c r="HQW31" s="86"/>
      <c r="HQX31" s="86"/>
      <c r="HQY31" s="86"/>
      <c r="HQZ31" s="86"/>
      <c r="HRA31" s="86"/>
      <c r="HRB31" s="86"/>
      <c r="HRC31" s="86"/>
      <c r="HRD31" s="86"/>
      <c r="HRE31" s="86"/>
      <c r="HRF31" s="86"/>
      <c r="HRG31" s="86"/>
      <c r="HRH31" s="86"/>
      <c r="HRI31" s="86"/>
      <c r="HRJ31" s="86"/>
      <c r="HRK31" s="86"/>
      <c r="HRL31" s="86"/>
      <c r="HRM31" s="86"/>
      <c r="HRN31" s="86"/>
      <c r="HRO31" s="86"/>
      <c r="HRP31" s="86"/>
      <c r="HRQ31" s="86"/>
      <c r="HRR31" s="86"/>
      <c r="HRS31" s="86"/>
      <c r="HRT31" s="86"/>
      <c r="HRU31" s="86"/>
      <c r="HRV31" s="86"/>
      <c r="HRW31" s="86"/>
      <c r="HRX31" s="86"/>
      <c r="HRY31" s="86"/>
      <c r="HRZ31" s="86"/>
      <c r="HSA31" s="86"/>
      <c r="HSB31" s="86"/>
      <c r="HSC31" s="86"/>
      <c r="HSD31" s="86"/>
      <c r="HSE31" s="86"/>
      <c r="HSF31" s="86"/>
      <c r="HSG31" s="86"/>
      <c r="HSH31" s="86"/>
      <c r="HSI31" s="86"/>
      <c r="HSJ31" s="86"/>
      <c r="HSK31" s="86"/>
      <c r="HSL31" s="86"/>
      <c r="HSM31" s="86"/>
      <c r="HSN31" s="86"/>
      <c r="HSO31" s="86"/>
      <c r="HSP31" s="86"/>
      <c r="HSQ31" s="86"/>
      <c r="HSR31" s="86"/>
      <c r="HSS31" s="86"/>
      <c r="HST31" s="86"/>
      <c r="HSU31" s="86"/>
      <c r="HSV31" s="86"/>
      <c r="HSW31" s="86"/>
      <c r="HSX31" s="86"/>
      <c r="HSY31" s="86"/>
      <c r="HSZ31" s="86"/>
      <c r="HTA31" s="86"/>
      <c r="HTB31" s="86"/>
      <c r="HTC31" s="86"/>
      <c r="HTD31" s="86"/>
      <c r="HTE31" s="86"/>
      <c r="HTF31" s="86"/>
      <c r="HTG31" s="86"/>
      <c r="HTH31" s="86"/>
      <c r="HTI31" s="86"/>
      <c r="HTJ31" s="86"/>
      <c r="HTK31" s="86"/>
      <c r="HTL31" s="86"/>
      <c r="HTM31" s="86"/>
      <c r="HTN31" s="86"/>
      <c r="HTO31" s="86"/>
      <c r="HTP31" s="86"/>
      <c r="HTQ31" s="86"/>
      <c r="HTR31" s="86"/>
      <c r="HTS31" s="86"/>
      <c r="HTT31" s="86"/>
      <c r="HTU31" s="86"/>
      <c r="HTV31" s="86"/>
      <c r="HTW31" s="86"/>
      <c r="HTX31" s="86"/>
      <c r="HTY31" s="86"/>
      <c r="HTZ31" s="86"/>
      <c r="HUA31" s="86"/>
      <c r="HUB31" s="86"/>
      <c r="HUC31" s="86"/>
      <c r="HUD31" s="86"/>
      <c r="HUE31" s="86"/>
      <c r="HUF31" s="86"/>
      <c r="HUG31" s="86"/>
      <c r="HUH31" s="86"/>
      <c r="HUI31" s="86"/>
      <c r="HUJ31" s="86"/>
      <c r="HUK31" s="86"/>
      <c r="HUL31" s="86"/>
      <c r="HUM31" s="86"/>
      <c r="HUN31" s="86"/>
      <c r="HUO31" s="86"/>
      <c r="HUP31" s="86"/>
      <c r="HUQ31" s="86"/>
      <c r="HUR31" s="86"/>
      <c r="HUS31" s="86"/>
      <c r="HUT31" s="86"/>
      <c r="HUU31" s="86"/>
      <c r="HUV31" s="86"/>
      <c r="HUW31" s="86"/>
      <c r="HUX31" s="86"/>
      <c r="HUY31" s="86"/>
      <c r="HUZ31" s="86"/>
      <c r="HVA31" s="86"/>
      <c r="HVB31" s="86"/>
      <c r="HVC31" s="86"/>
      <c r="HVD31" s="86"/>
      <c r="HVE31" s="86"/>
      <c r="HVF31" s="86"/>
      <c r="HVG31" s="86"/>
      <c r="HVH31" s="86"/>
      <c r="HVI31" s="86"/>
      <c r="HVJ31" s="86"/>
      <c r="HVK31" s="86"/>
      <c r="HVL31" s="86"/>
      <c r="HVM31" s="86"/>
      <c r="HVN31" s="86"/>
      <c r="HVO31" s="86"/>
      <c r="HVP31" s="86"/>
      <c r="HVQ31" s="86"/>
      <c r="HVR31" s="86"/>
      <c r="HVS31" s="86"/>
      <c r="HVT31" s="86"/>
      <c r="HVU31" s="86"/>
      <c r="HVV31" s="86"/>
      <c r="HVW31" s="86"/>
      <c r="HVX31" s="86"/>
      <c r="HVY31" s="86"/>
      <c r="HVZ31" s="86"/>
      <c r="HWA31" s="86"/>
      <c r="HWB31" s="86"/>
      <c r="HWC31" s="86"/>
      <c r="HWD31" s="86"/>
      <c r="HWE31" s="86"/>
      <c r="HWF31" s="86"/>
      <c r="HWG31" s="86"/>
      <c r="HWH31" s="86"/>
      <c r="HWI31" s="86"/>
      <c r="HWJ31" s="86"/>
      <c r="HWK31" s="86"/>
      <c r="HWL31" s="86"/>
      <c r="HWM31" s="86"/>
      <c r="HWN31" s="86"/>
      <c r="HWO31" s="86"/>
      <c r="HWP31" s="86"/>
      <c r="HWQ31" s="86"/>
      <c r="HWR31" s="86"/>
      <c r="HWS31" s="86"/>
      <c r="HWT31" s="86"/>
      <c r="HWU31" s="86"/>
      <c r="HWV31" s="86"/>
      <c r="HWW31" s="86"/>
      <c r="HWX31" s="86"/>
      <c r="HWY31" s="86"/>
      <c r="HWZ31" s="86"/>
      <c r="HXA31" s="86"/>
      <c r="HXB31" s="86"/>
      <c r="HXC31" s="86"/>
      <c r="HXD31" s="86"/>
      <c r="HXE31" s="86"/>
      <c r="HXF31" s="86"/>
      <c r="HXG31" s="86"/>
      <c r="HXH31" s="86"/>
      <c r="HXI31" s="86"/>
      <c r="HXJ31" s="86"/>
      <c r="HXK31" s="86"/>
      <c r="HXL31" s="86"/>
      <c r="HXM31" s="86"/>
      <c r="HXN31" s="86"/>
      <c r="HXO31" s="86"/>
      <c r="HXP31" s="86"/>
      <c r="HXQ31" s="86"/>
      <c r="HXR31" s="86"/>
      <c r="HXS31" s="86"/>
      <c r="HXT31" s="86"/>
      <c r="HXU31" s="86"/>
      <c r="HXV31" s="86"/>
      <c r="HXW31" s="86"/>
      <c r="HXX31" s="86"/>
      <c r="HXY31" s="86"/>
      <c r="HXZ31" s="86"/>
      <c r="HYA31" s="86"/>
      <c r="HYB31" s="86"/>
      <c r="HYC31" s="86"/>
      <c r="HYD31" s="86"/>
      <c r="HYE31" s="86"/>
      <c r="HYF31" s="86"/>
      <c r="HYG31" s="86"/>
      <c r="HYH31" s="86"/>
      <c r="HYI31" s="86"/>
      <c r="HYJ31" s="86"/>
      <c r="HYK31" s="86"/>
      <c r="HYL31" s="86"/>
      <c r="HYM31" s="86"/>
      <c r="HYN31" s="86"/>
      <c r="HYO31" s="86"/>
      <c r="HYP31" s="86"/>
      <c r="HYQ31" s="86"/>
      <c r="HYR31" s="86"/>
      <c r="HYS31" s="86"/>
      <c r="HYT31" s="86"/>
      <c r="HYU31" s="86"/>
      <c r="HYV31" s="86"/>
      <c r="HYW31" s="86"/>
      <c r="HYX31" s="86"/>
      <c r="HYY31" s="86"/>
      <c r="HYZ31" s="86"/>
      <c r="HZA31" s="86"/>
      <c r="HZB31" s="86"/>
      <c r="HZC31" s="86"/>
      <c r="HZD31" s="86"/>
      <c r="HZE31" s="86"/>
      <c r="HZF31" s="86"/>
      <c r="HZG31" s="86"/>
      <c r="HZH31" s="86"/>
      <c r="HZI31" s="86"/>
      <c r="HZJ31" s="86"/>
      <c r="HZK31" s="86"/>
      <c r="HZL31" s="86"/>
      <c r="HZM31" s="86"/>
      <c r="HZN31" s="86"/>
      <c r="HZO31" s="86"/>
      <c r="HZP31" s="86"/>
      <c r="HZQ31" s="86"/>
      <c r="HZR31" s="86"/>
      <c r="HZS31" s="86"/>
      <c r="HZT31" s="86"/>
      <c r="HZU31" s="86"/>
      <c r="HZV31" s="86"/>
      <c r="HZW31" s="86"/>
      <c r="HZX31" s="86"/>
      <c r="HZY31" s="86"/>
      <c r="HZZ31" s="86"/>
      <c r="IAA31" s="86"/>
      <c r="IAB31" s="86"/>
      <c r="IAC31" s="86"/>
      <c r="IAD31" s="86"/>
      <c r="IAE31" s="86"/>
      <c r="IAF31" s="86"/>
      <c r="IAG31" s="86"/>
      <c r="IAH31" s="86"/>
      <c r="IAI31" s="86"/>
      <c r="IAJ31" s="86"/>
      <c r="IAK31" s="86"/>
      <c r="IAL31" s="86"/>
      <c r="IAM31" s="86"/>
      <c r="IAN31" s="86"/>
      <c r="IAO31" s="86"/>
      <c r="IAP31" s="86"/>
      <c r="IAQ31" s="86"/>
      <c r="IAR31" s="86"/>
      <c r="IAS31" s="86"/>
      <c r="IAT31" s="86"/>
      <c r="IAU31" s="86"/>
      <c r="IAV31" s="86"/>
      <c r="IAW31" s="86"/>
      <c r="IAX31" s="86"/>
      <c r="IAY31" s="86"/>
      <c r="IAZ31" s="86"/>
      <c r="IBA31" s="86"/>
      <c r="IBB31" s="86"/>
      <c r="IBC31" s="86"/>
      <c r="IBD31" s="86"/>
      <c r="IBE31" s="86"/>
      <c r="IBF31" s="86"/>
      <c r="IBG31" s="86"/>
      <c r="IBH31" s="86"/>
      <c r="IBI31" s="86"/>
      <c r="IBJ31" s="86"/>
      <c r="IBK31" s="86"/>
      <c r="IBL31" s="86"/>
      <c r="IBM31" s="86"/>
      <c r="IBN31" s="86"/>
      <c r="IBO31" s="86"/>
      <c r="IBP31" s="86"/>
      <c r="IBQ31" s="86"/>
      <c r="IBR31" s="86"/>
      <c r="IBS31" s="86"/>
      <c r="IBT31" s="86"/>
      <c r="IBU31" s="86"/>
      <c r="IBV31" s="86"/>
      <c r="IBW31" s="86"/>
      <c r="IBX31" s="86"/>
      <c r="IBY31" s="86"/>
      <c r="IBZ31" s="86"/>
      <c r="ICA31" s="86"/>
      <c r="ICB31" s="86"/>
      <c r="ICC31" s="86"/>
      <c r="ICD31" s="86"/>
      <c r="ICE31" s="86"/>
      <c r="ICF31" s="86"/>
      <c r="ICG31" s="86"/>
      <c r="ICH31" s="86"/>
      <c r="ICI31" s="86"/>
      <c r="ICJ31" s="86"/>
      <c r="ICK31" s="86"/>
      <c r="ICL31" s="86"/>
      <c r="ICM31" s="86"/>
      <c r="ICN31" s="86"/>
      <c r="ICO31" s="86"/>
      <c r="ICP31" s="86"/>
      <c r="ICQ31" s="86"/>
      <c r="ICR31" s="86"/>
      <c r="ICS31" s="86"/>
      <c r="ICT31" s="86"/>
      <c r="ICU31" s="86"/>
      <c r="ICV31" s="86"/>
      <c r="ICW31" s="86"/>
      <c r="ICX31" s="86"/>
      <c r="ICY31" s="86"/>
      <c r="ICZ31" s="86"/>
      <c r="IDA31" s="86"/>
      <c r="IDB31" s="86"/>
      <c r="IDC31" s="86"/>
      <c r="IDD31" s="86"/>
      <c r="IDE31" s="86"/>
      <c r="IDF31" s="86"/>
      <c r="IDG31" s="86"/>
      <c r="IDH31" s="86"/>
      <c r="IDI31" s="86"/>
      <c r="IDJ31" s="86"/>
      <c r="IDK31" s="86"/>
      <c r="IDL31" s="86"/>
      <c r="IDM31" s="86"/>
      <c r="IDN31" s="86"/>
      <c r="IDO31" s="86"/>
      <c r="IDP31" s="86"/>
      <c r="IDQ31" s="86"/>
      <c r="IDR31" s="86"/>
      <c r="IDS31" s="86"/>
      <c r="IDT31" s="86"/>
      <c r="IDU31" s="86"/>
      <c r="IDV31" s="86"/>
      <c r="IDW31" s="86"/>
      <c r="IDX31" s="86"/>
      <c r="IDY31" s="86"/>
      <c r="IDZ31" s="86"/>
      <c r="IEA31" s="86"/>
      <c r="IEB31" s="86"/>
      <c r="IEC31" s="86"/>
      <c r="IED31" s="86"/>
      <c r="IEE31" s="86"/>
      <c r="IEF31" s="86"/>
      <c r="IEG31" s="86"/>
      <c r="IEH31" s="86"/>
      <c r="IEI31" s="86"/>
      <c r="IEJ31" s="86"/>
      <c r="IEK31" s="86"/>
      <c r="IEL31" s="86"/>
      <c r="IEM31" s="86"/>
      <c r="IEN31" s="86"/>
      <c r="IEO31" s="86"/>
      <c r="IEP31" s="86"/>
      <c r="IEQ31" s="86"/>
      <c r="IER31" s="86"/>
      <c r="IES31" s="86"/>
      <c r="IET31" s="86"/>
      <c r="IEU31" s="86"/>
      <c r="IEV31" s="86"/>
      <c r="IEW31" s="86"/>
      <c r="IEX31" s="86"/>
      <c r="IEY31" s="86"/>
      <c r="IEZ31" s="86"/>
      <c r="IFA31" s="86"/>
      <c r="IFB31" s="86"/>
      <c r="IFC31" s="86"/>
      <c r="IFD31" s="86"/>
      <c r="IFE31" s="86"/>
      <c r="IFF31" s="86"/>
      <c r="IFG31" s="86"/>
      <c r="IFH31" s="86"/>
      <c r="IFI31" s="86"/>
      <c r="IFJ31" s="86"/>
      <c r="IFK31" s="86"/>
      <c r="IFL31" s="86"/>
      <c r="IFM31" s="86"/>
      <c r="IFN31" s="86"/>
      <c r="IFO31" s="86"/>
      <c r="IFP31" s="86"/>
      <c r="IFQ31" s="86"/>
      <c r="IFR31" s="86"/>
      <c r="IFS31" s="86"/>
      <c r="IFT31" s="86"/>
      <c r="IFU31" s="86"/>
      <c r="IFV31" s="86"/>
      <c r="IFW31" s="86"/>
      <c r="IFX31" s="86"/>
      <c r="IFY31" s="86"/>
      <c r="IFZ31" s="86"/>
      <c r="IGA31" s="86"/>
      <c r="IGB31" s="86"/>
      <c r="IGC31" s="86"/>
      <c r="IGD31" s="86"/>
      <c r="IGE31" s="86"/>
      <c r="IGF31" s="86"/>
      <c r="IGG31" s="86"/>
      <c r="IGH31" s="86"/>
      <c r="IGI31" s="86"/>
      <c r="IGJ31" s="86"/>
      <c r="IGK31" s="86"/>
      <c r="IGL31" s="86"/>
      <c r="IGM31" s="86"/>
      <c r="IGN31" s="86"/>
      <c r="IGO31" s="86"/>
      <c r="IGP31" s="86"/>
      <c r="IGQ31" s="86"/>
      <c r="IGR31" s="86"/>
      <c r="IGS31" s="86"/>
      <c r="IGT31" s="86"/>
      <c r="IGU31" s="86"/>
      <c r="IGV31" s="86"/>
      <c r="IGW31" s="86"/>
      <c r="IGX31" s="86"/>
      <c r="IGY31" s="86"/>
      <c r="IGZ31" s="86"/>
      <c r="IHA31" s="86"/>
      <c r="IHB31" s="86"/>
      <c r="IHC31" s="86"/>
      <c r="IHD31" s="86"/>
      <c r="IHE31" s="86"/>
      <c r="IHF31" s="86"/>
      <c r="IHG31" s="86"/>
      <c r="IHH31" s="86"/>
      <c r="IHI31" s="86"/>
      <c r="IHJ31" s="86"/>
      <c r="IHK31" s="86"/>
      <c r="IHL31" s="86"/>
      <c r="IHM31" s="86"/>
      <c r="IHN31" s="86"/>
      <c r="IHO31" s="86"/>
      <c r="IHP31" s="86"/>
      <c r="IHQ31" s="86"/>
      <c r="IHR31" s="86"/>
      <c r="IHS31" s="86"/>
      <c r="IHT31" s="86"/>
      <c r="IHU31" s="86"/>
      <c r="IHV31" s="86"/>
      <c r="IHW31" s="86"/>
      <c r="IHX31" s="86"/>
      <c r="IHY31" s="86"/>
      <c r="IHZ31" s="86"/>
      <c r="IIA31" s="86"/>
      <c r="IIB31" s="86"/>
      <c r="IIC31" s="86"/>
      <c r="IID31" s="86"/>
      <c r="IIE31" s="86"/>
      <c r="IIF31" s="86"/>
      <c r="IIG31" s="86"/>
      <c r="IIH31" s="86"/>
      <c r="III31" s="86"/>
      <c r="IIJ31" s="86"/>
      <c r="IIK31" s="86"/>
      <c r="IIL31" s="86"/>
      <c r="IIM31" s="86"/>
      <c r="IIN31" s="86"/>
      <c r="IIO31" s="86"/>
      <c r="IIP31" s="86"/>
      <c r="IIQ31" s="86"/>
      <c r="IIR31" s="86"/>
      <c r="IIS31" s="86"/>
      <c r="IIT31" s="86"/>
      <c r="IIU31" s="86"/>
      <c r="IIV31" s="86"/>
      <c r="IIW31" s="86"/>
      <c r="IIX31" s="86"/>
      <c r="IIY31" s="86"/>
      <c r="IIZ31" s="86"/>
      <c r="IJA31" s="86"/>
      <c r="IJB31" s="86"/>
      <c r="IJC31" s="86"/>
      <c r="IJD31" s="86"/>
      <c r="IJE31" s="86"/>
      <c r="IJF31" s="86"/>
      <c r="IJG31" s="86"/>
      <c r="IJH31" s="86"/>
      <c r="IJI31" s="86"/>
      <c r="IJJ31" s="86"/>
      <c r="IJK31" s="86"/>
      <c r="IJL31" s="86"/>
      <c r="IJM31" s="86"/>
      <c r="IJN31" s="86"/>
      <c r="IJO31" s="86"/>
      <c r="IJP31" s="86"/>
      <c r="IJQ31" s="86"/>
      <c r="IJR31" s="86"/>
      <c r="IJS31" s="86"/>
      <c r="IJT31" s="86"/>
      <c r="IJU31" s="86"/>
      <c r="IJV31" s="86"/>
      <c r="IJW31" s="86"/>
      <c r="IJX31" s="86"/>
      <c r="IJY31" s="86"/>
      <c r="IJZ31" s="86"/>
      <c r="IKA31" s="86"/>
      <c r="IKB31" s="86"/>
      <c r="IKC31" s="86"/>
      <c r="IKD31" s="86"/>
      <c r="IKE31" s="86"/>
      <c r="IKF31" s="86"/>
      <c r="IKG31" s="86"/>
      <c r="IKH31" s="86"/>
      <c r="IKI31" s="86"/>
      <c r="IKJ31" s="86"/>
      <c r="IKK31" s="86"/>
      <c r="IKL31" s="86"/>
      <c r="IKM31" s="86"/>
      <c r="IKN31" s="86"/>
      <c r="IKO31" s="86"/>
      <c r="IKP31" s="86"/>
      <c r="IKQ31" s="86"/>
      <c r="IKR31" s="86"/>
      <c r="IKS31" s="86"/>
      <c r="IKT31" s="86"/>
      <c r="IKU31" s="86"/>
      <c r="IKV31" s="86"/>
      <c r="IKW31" s="86"/>
      <c r="IKX31" s="86"/>
      <c r="IKY31" s="86"/>
      <c r="IKZ31" s="86"/>
      <c r="ILA31" s="86"/>
      <c r="ILB31" s="86"/>
      <c r="ILC31" s="86"/>
      <c r="ILD31" s="86"/>
      <c r="ILE31" s="86"/>
      <c r="ILF31" s="86"/>
      <c r="ILG31" s="86"/>
      <c r="ILH31" s="86"/>
      <c r="ILI31" s="86"/>
      <c r="ILJ31" s="86"/>
      <c r="ILK31" s="86"/>
      <c r="ILL31" s="86"/>
      <c r="ILM31" s="86"/>
      <c r="ILN31" s="86"/>
      <c r="ILO31" s="86"/>
      <c r="ILP31" s="86"/>
      <c r="ILQ31" s="86"/>
      <c r="ILR31" s="86"/>
      <c r="ILS31" s="86"/>
      <c r="ILT31" s="86"/>
      <c r="ILU31" s="86"/>
      <c r="ILV31" s="86"/>
      <c r="ILW31" s="86"/>
      <c r="ILX31" s="86"/>
      <c r="ILY31" s="86"/>
      <c r="ILZ31" s="86"/>
      <c r="IMA31" s="86"/>
      <c r="IMB31" s="86"/>
      <c r="IMC31" s="86"/>
      <c r="IMD31" s="86"/>
      <c r="IME31" s="86"/>
      <c r="IMF31" s="86"/>
      <c r="IMG31" s="86"/>
      <c r="IMH31" s="86"/>
      <c r="IMI31" s="86"/>
      <c r="IMJ31" s="86"/>
      <c r="IMK31" s="86"/>
      <c r="IML31" s="86"/>
      <c r="IMM31" s="86"/>
      <c r="IMN31" s="86"/>
      <c r="IMO31" s="86"/>
      <c r="IMP31" s="86"/>
      <c r="IMQ31" s="86"/>
      <c r="IMR31" s="86"/>
      <c r="IMS31" s="86"/>
      <c r="IMT31" s="86"/>
      <c r="IMU31" s="86"/>
      <c r="IMV31" s="86"/>
      <c r="IMW31" s="86"/>
      <c r="IMX31" s="86"/>
      <c r="IMY31" s="86"/>
      <c r="IMZ31" s="86"/>
      <c r="INA31" s="86"/>
      <c r="INB31" s="86"/>
      <c r="INC31" s="86"/>
      <c r="IND31" s="86"/>
      <c r="INE31" s="86"/>
      <c r="INF31" s="86"/>
      <c r="ING31" s="86"/>
      <c r="INH31" s="86"/>
      <c r="INI31" s="86"/>
      <c r="INJ31" s="86"/>
      <c r="INK31" s="86"/>
      <c r="INL31" s="86"/>
      <c r="INM31" s="86"/>
      <c r="INN31" s="86"/>
      <c r="INO31" s="86"/>
      <c r="INP31" s="86"/>
      <c r="INQ31" s="86"/>
      <c r="INR31" s="86"/>
      <c r="INS31" s="86"/>
      <c r="INT31" s="86"/>
      <c r="INU31" s="86"/>
      <c r="INV31" s="86"/>
      <c r="INW31" s="86"/>
      <c r="INX31" s="86"/>
      <c r="INY31" s="86"/>
      <c r="INZ31" s="86"/>
      <c r="IOA31" s="86"/>
      <c r="IOB31" s="86"/>
      <c r="IOC31" s="86"/>
      <c r="IOD31" s="86"/>
      <c r="IOE31" s="86"/>
      <c r="IOF31" s="86"/>
      <c r="IOG31" s="86"/>
      <c r="IOH31" s="86"/>
      <c r="IOI31" s="86"/>
      <c r="IOJ31" s="86"/>
      <c r="IOK31" s="86"/>
      <c r="IOL31" s="86"/>
      <c r="IOM31" s="86"/>
      <c r="ION31" s="86"/>
      <c r="IOO31" s="86"/>
      <c r="IOP31" s="86"/>
      <c r="IOQ31" s="86"/>
      <c r="IOR31" s="86"/>
      <c r="IOS31" s="86"/>
      <c r="IOT31" s="86"/>
      <c r="IOU31" s="86"/>
      <c r="IOV31" s="86"/>
      <c r="IOW31" s="86"/>
      <c r="IOX31" s="86"/>
      <c r="IOY31" s="86"/>
      <c r="IOZ31" s="86"/>
      <c r="IPA31" s="86"/>
      <c r="IPB31" s="86"/>
      <c r="IPC31" s="86"/>
      <c r="IPD31" s="86"/>
      <c r="IPE31" s="86"/>
      <c r="IPF31" s="86"/>
      <c r="IPG31" s="86"/>
      <c r="IPH31" s="86"/>
      <c r="IPI31" s="86"/>
      <c r="IPJ31" s="86"/>
      <c r="IPK31" s="86"/>
      <c r="IPL31" s="86"/>
      <c r="IPM31" s="86"/>
      <c r="IPN31" s="86"/>
      <c r="IPO31" s="86"/>
      <c r="IPP31" s="86"/>
      <c r="IPQ31" s="86"/>
      <c r="IPR31" s="86"/>
      <c r="IPS31" s="86"/>
      <c r="IPT31" s="86"/>
      <c r="IPU31" s="86"/>
      <c r="IPV31" s="86"/>
      <c r="IPW31" s="86"/>
      <c r="IPX31" s="86"/>
      <c r="IPY31" s="86"/>
      <c r="IPZ31" s="86"/>
      <c r="IQA31" s="86"/>
      <c r="IQB31" s="86"/>
      <c r="IQC31" s="86"/>
      <c r="IQD31" s="86"/>
      <c r="IQE31" s="86"/>
      <c r="IQF31" s="86"/>
      <c r="IQG31" s="86"/>
      <c r="IQH31" s="86"/>
      <c r="IQI31" s="86"/>
      <c r="IQJ31" s="86"/>
      <c r="IQK31" s="86"/>
      <c r="IQL31" s="86"/>
      <c r="IQM31" s="86"/>
      <c r="IQN31" s="86"/>
      <c r="IQO31" s="86"/>
      <c r="IQP31" s="86"/>
      <c r="IQQ31" s="86"/>
      <c r="IQR31" s="86"/>
      <c r="IQS31" s="86"/>
      <c r="IQT31" s="86"/>
      <c r="IQU31" s="86"/>
      <c r="IQV31" s="86"/>
      <c r="IQW31" s="86"/>
      <c r="IQX31" s="86"/>
      <c r="IQY31" s="86"/>
      <c r="IQZ31" s="86"/>
      <c r="IRA31" s="86"/>
      <c r="IRB31" s="86"/>
      <c r="IRC31" s="86"/>
      <c r="IRD31" s="86"/>
      <c r="IRE31" s="86"/>
      <c r="IRF31" s="86"/>
      <c r="IRG31" s="86"/>
      <c r="IRH31" s="86"/>
      <c r="IRI31" s="86"/>
      <c r="IRJ31" s="86"/>
      <c r="IRK31" s="86"/>
      <c r="IRL31" s="86"/>
      <c r="IRM31" s="86"/>
      <c r="IRN31" s="86"/>
      <c r="IRO31" s="86"/>
      <c r="IRP31" s="86"/>
      <c r="IRQ31" s="86"/>
      <c r="IRR31" s="86"/>
      <c r="IRS31" s="86"/>
      <c r="IRT31" s="86"/>
      <c r="IRU31" s="86"/>
      <c r="IRV31" s="86"/>
      <c r="IRW31" s="86"/>
      <c r="IRX31" s="86"/>
      <c r="IRY31" s="86"/>
      <c r="IRZ31" s="86"/>
      <c r="ISA31" s="86"/>
      <c r="ISB31" s="86"/>
      <c r="ISC31" s="86"/>
      <c r="ISD31" s="86"/>
      <c r="ISE31" s="86"/>
      <c r="ISF31" s="86"/>
      <c r="ISG31" s="86"/>
      <c r="ISH31" s="86"/>
      <c r="ISI31" s="86"/>
      <c r="ISJ31" s="86"/>
      <c r="ISK31" s="86"/>
      <c r="ISL31" s="86"/>
      <c r="ISM31" s="86"/>
      <c r="ISN31" s="86"/>
      <c r="ISO31" s="86"/>
      <c r="ISP31" s="86"/>
      <c r="ISQ31" s="86"/>
      <c r="ISR31" s="86"/>
      <c r="ISS31" s="86"/>
      <c r="IST31" s="86"/>
      <c r="ISU31" s="86"/>
      <c r="ISV31" s="86"/>
      <c r="ISW31" s="86"/>
      <c r="ISX31" s="86"/>
      <c r="ISY31" s="86"/>
      <c r="ISZ31" s="86"/>
      <c r="ITA31" s="86"/>
      <c r="ITB31" s="86"/>
      <c r="ITC31" s="86"/>
      <c r="ITD31" s="86"/>
      <c r="ITE31" s="86"/>
      <c r="ITF31" s="86"/>
      <c r="ITG31" s="86"/>
      <c r="ITH31" s="86"/>
      <c r="ITI31" s="86"/>
      <c r="ITJ31" s="86"/>
      <c r="ITK31" s="86"/>
      <c r="ITL31" s="86"/>
      <c r="ITM31" s="86"/>
      <c r="ITN31" s="86"/>
      <c r="ITO31" s="86"/>
      <c r="ITP31" s="86"/>
      <c r="ITQ31" s="86"/>
      <c r="ITR31" s="86"/>
      <c r="ITS31" s="86"/>
      <c r="ITT31" s="86"/>
      <c r="ITU31" s="86"/>
      <c r="ITV31" s="86"/>
      <c r="ITW31" s="86"/>
      <c r="ITX31" s="86"/>
      <c r="ITY31" s="86"/>
      <c r="ITZ31" s="86"/>
      <c r="IUA31" s="86"/>
      <c r="IUB31" s="86"/>
      <c r="IUC31" s="86"/>
      <c r="IUD31" s="86"/>
      <c r="IUE31" s="86"/>
      <c r="IUF31" s="86"/>
      <c r="IUG31" s="86"/>
      <c r="IUH31" s="86"/>
      <c r="IUI31" s="86"/>
      <c r="IUJ31" s="86"/>
      <c r="IUK31" s="86"/>
      <c r="IUL31" s="86"/>
      <c r="IUM31" s="86"/>
      <c r="IUN31" s="86"/>
      <c r="IUO31" s="86"/>
      <c r="IUP31" s="86"/>
      <c r="IUQ31" s="86"/>
      <c r="IUR31" s="86"/>
      <c r="IUS31" s="86"/>
      <c r="IUT31" s="86"/>
      <c r="IUU31" s="86"/>
      <c r="IUV31" s="86"/>
      <c r="IUW31" s="86"/>
      <c r="IUX31" s="86"/>
      <c r="IUY31" s="86"/>
      <c r="IUZ31" s="86"/>
      <c r="IVA31" s="86"/>
      <c r="IVB31" s="86"/>
      <c r="IVC31" s="86"/>
      <c r="IVD31" s="86"/>
      <c r="IVE31" s="86"/>
      <c r="IVF31" s="86"/>
      <c r="IVG31" s="86"/>
      <c r="IVH31" s="86"/>
      <c r="IVI31" s="86"/>
      <c r="IVJ31" s="86"/>
      <c r="IVK31" s="86"/>
      <c r="IVL31" s="86"/>
      <c r="IVM31" s="86"/>
      <c r="IVN31" s="86"/>
      <c r="IVO31" s="86"/>
      <c r="IVP31" s="86"/>
      <c r="IVQ31" s="86"/>
      <c r="IVR31" s="86"/>
      <c r="IVS31" s="86"/>
      <c r="IVT31" s="86"/>
      <c r="IVU31" s="86"/>
      <c r="IVV31" s="86"/>
      <c r="IVW31" s="86"/>
      <c r="IVX31" s="86"/>
      <c r="IVY31" s="86"/>
      <c r="IVZ31" s="86"/>
      <c r="IWA31" s="86"/>
      <c r="IWB31" s="86"/>
      <c r="IWC31" s="86"/>
      <c r="IWD31" s="86"/>
      <c r="IWE31" s="86"/>
      <c r="IWF31" s="86"/>
      <c r="IWG31" s="86"/>
      <c r="IWH31" s="86"/>
      <c r="IWI31" s="86"/>
      <c r="IWJ31" s="86"/>
      <c r="IWK31" s="86"/>
      <c r="IWL31" s="86"/>
      <c r="IWM31" s="86"/>
      <c r="IWN31" s="86"/>
      <c r="IWO31" s="86"/>
      <c r="IWP31" s="86"/>
      <c r="IWQ31" s="86"/>
      <c r="IWR31" s="86"/>
      <c r="IWS31" s="86"/>
      <c r="IWT31" s="86"/>
      <c r="IWU31" s="86"/>
      <c r="IWV31" s="86"/>
      <c r="IWW31" s="86"/>
      <c r="IWX31" s="86"/>
      <c r="IWY31" s="86"/>
      <c r="IWZ31" s="86"/>
      <c r="IXA31" s="86"/>
      <c r="IXB31" s="86"/>
      <c r="IXC31" s="86"/>
      <c r="IXD31" s="86"/>
      <c r="IXE31" s="86"/>
      <c r="IXF31" s="86"/>
      <c r="IXG31" s="86"/>
      <c r="IXH31" s="86"/>
      <c r="IXI31" s="86"/>
      <c r="IXJ31" s="86"/>
      <c r="IXK31" s="86"/>
      <c r="IXL31" s="86"/>
      <c r="IXM31" s="86"/>
      <c r="IXN31" s="86"/>
      <c r="IXO31" s="86"/>
      <c r="IXP31" s="86"/>
      <c r="IXQ31" s="86"/>
      <c r="IXR31" s="86"/>
      <c r="IXS31" s="86"/>
      <c r="IXT31" s="86"/>
      <c r="IXU31" s="86"/>
      <c r="IXV31" s="86"/>
      <c r="IXW31" s="86"/>
      <c r="IXX31" s="86"/>
      <c r="IXY31" s="86"/>
      <c r="IXZ31" s="86"/>
      <c r="IYA31" s="86"/>
      <c r="IYB31" s="86"/>
      <c r="IYC31" s="86"/>
      <c r="IYD31" s="86"/>
      <c r="IYE31" s="86"/>
      <c r="IYF31" s="86"/>
      <c r="IYG31" s="86"/>
      <c r="IYH31" s="86"/>
      <c r="IYI31" s="86"/>
      <c r="IYJ31" s="86"/>
      <c r="IYK31" s="86"/>
      <c r="IYL31" s="86"/>
      <c r="IYM31" s="86"/>
      <c r="IYN31" s="86"/>
      <c r="IYO31" s="86"/>
      <c r="IYP31" s="86"/>
      <c r="IYQ31" s="86"/>
      <c r="IYR31" s="86"/>
      <c r="IYS31" s="86"/>
      <c r="IYT31" s="86"/>
      <c r="IYU31" s="86"/>
      <c r="IYV31" s="86"/>
      <c r="IYW31" s="86"/>
      <c r="IYX31" s="86"/>
      <c r="IYY31" s="86"/>
      <c r="IYZ31" s="86"/>
      <c r="IZA31" s="86"/>
      <c r="IZB31" s="86"/>
      <c r="IZC31" s="86"/>
      <c r="IZD31" s="86"/>
      <c r="IZE31" s="86"/>
      <c r="IZF31" s="86"/>
      <c r="IZG31" s="86"/>
      <c r="IZH31" s="86"/>
      <c r="IZI31" s="86"/>
      <c r="IZJ31" s="86"/>
      <c r="IZK31" s="86"/>
      <c r="IZL31" s="86"/>
      <c r="IZM31" s="86"/>
      <c r="IZN31" s="86"/>
      <c r="IZO31" s="86"/>
      <c r="IZP31" s="86"/>
      <c r="IZQ31" s="86"/>
      <c r="IZR31" s="86"/>
      <c r="IZS31" s="86"/>
      <c r="IZT31" s="86"/>
      <c r="IZU31" s="86"/>
      <c r="IZV31" s="86"/>
      <c r="IZW31" s="86"/>
      <c r="IZX31" s="86"/>
      <c r="IZY31" s="86"/>
      <c r="IZZ31" s="86"/>
      <c r="JAA31" s="86"/>
      <c r="JAB31" s="86"/>
      <c r="JAC31" s="86"/>
      <c r="JAD31" s="86"/>
      <c r="JAE31" s="86"/>
      <c r="JAF31" s="86"/>
      <c r="JAG31" s="86"/>
      <c r="JAH31" s="86"/>
      <c r="JAI31" s="86"/>
      <c r="JAJ31" s="86"/>
      <c r="JAK31" s="86"/>
      <c r="JAL31" s="86"/>
      <c r="JAM31" s="86"/>
      <c r="JAN31" s="86"/>
      <c r="JAO31" s="86"/>
      <c r="JAP31" s="86"/>
      <c r="JAQ31" s="86"/>
      <c r="JAR31" s="86"/>
      <c r="JAS31" s="86"/>
      <c r="JAT31" s="86"/>
      <c r="JAU31" s="86"/>
      <c r="JAV31" s="86"/>
      <c r="JAW31" s="86"/>
      <c r="JAX31" s="86"/>
      <c r="JAY31" s="86"/>
      <c r="JAZ31" s="86"/>
      <c r="JBA31" s="86"/>
      <c r="JBB31" s="86"/>
      <c r="JBC31" s="86"/>
      <c r="JBD31" s="86"/>
      <c r="JBE31" s="86"/>
      <c r="JBF31" s="86"/>
      <c r="JBG31" s="86"/>
      <c r="JBH31" s="86"/>
      <c r="JBI31" s="86"/>
      <c r="JBJ31" s="86"/>
      <c r="JBK31" s="86"/>
      <c r="JBL31" s="86"/>
      <c r="JBM31" s="86"/>
      <c r="JBN31" s="86"/>
      <c r="JBO31" s="86"/>
      <c r="JBP31" s="86"/>
      <c r="JBQ31" s="86"/>
      <c r="JBR31" s="86"/>
      <c r="JBS31" s="86"/>
      <c r="JBT31" s="86"/>
      <c r="JBU31" s="86"/>
      <c r="JBV31" s="86"/>
      <c r="JBW31" s="86"/>
      <c r="JBX31" s="86"/>
      <c r="JBY31" s="86"/>
      <c r="JBZ31" s="86"/>
      <c r="JCA31" s="86"/>
      <c r="JCB31" s="86"/>
      <c r="JCC31" s="86"/>
      <c r="JCD31" s="86"/>
      <c r="JCE31" s="86"/>
      <c r="JCF31" s="86"/>
      <c r="JCG31" s="86"/>
      <c r="JCH31" s="86"/>
      <c r="JCI31" s="86"/>
      <c r="JCJ31" s="86"/>
      <c r="JCK31" s="86"/>
      <c r="JCL31" s="86"/>
      <c r="JCM31" s="86"/>
      <c r="JCN31" s="86"/>
      <c r="JCO31" s="86"/>
      <c r="JCP31" s="86"/>
      <c r="JCQ31" s="86"/>
      <c r="JCR31" s="86"/>
      <c r="JCS31" s="86"/>
      <c r="JCT31" s="86"/>
      <c r="JCU31" s="86"/>
      <c r="JCV31" s="86"/>
      <c r="JCW31" s="86"/>
      <c r="JCX31" s="86"/>
      <c r="JCY31" s="86"/>
      <c r="JCZ31" s="86"/>
      <c r="JDA31" s="86"/>
      <c r="JDB31" s="86"/>
      <c r="JDC31" s="86"/>
      <c r="JDD31" s="86"/>
      <c r="JDE31" s="86"/>
      <c r="JDF31" s="86"/>
      <c r="JDG31" s="86"/>
      <c r="JDH31" s="86"/>
      <c r="JDI31" s="86"/>
      <c r="JDJ31" s="86"/>
      <c r="JDK31" s="86"/>
      <c r="JDL31" s="86"/>
      <c r="JDM31" s="86"/>
      <c r="JDN31" s="86"/>
      <c r="JDO31" s="86"/>
      <c r="JDP31" s="86"/>
      <c r="JDQ31" s="86"/>
      <c r="JDR31" s="86"/>
      <c r="JDS31" s="86"/>
      <c r="JDT31" s="86"/>
      <c r="JDU31" s="86"/>
      <c r="JDV31" s="86"/>
      <c r="JDW31" s="86"/>
      <c r="JDX31" s="86"/>
      <c r="JDY31" s="86"/>
      <c r="JDZ31" s="86"/>
      <c r="JEA31" s="86"/>
      <c r="JEB31" s="86"/>
      <c r="JEC31" s="86"/>
      <c r="JED31" s="86"/>
      <c r="JEE31" s="86"/>
      <c r="JEF31" s="86"/>
      <c r="JEG31" s="86"/>
      <c r="JEH31" s="86"/>
      <c r="JEI31" s="86"/>
      <c r="JEJ31" s="86"/>
      <c r="JEK31" s="86"/>
      <c r="JEL31" s="86"/>
      <c r="JEM31" s="86"/>
      <c r="JEN31" s="86"/>
      <c r="JEO31" s="86"/>
      <c r="JEP31" s="86"/>
      <c r="JEQ31" s="86"/>
      <c r="JER31" s="86"/>
      <c r="JES31" s="86"/>
      <c r="JET31" s="86"/>
      <c r="JEU31" s="86"/>
      <c r="JEV31" s="86"/>
      <c r="JEW31" s="86"/>
      <c r="JEX31" s="86"/>
      <c r="JEY31" s="86"/>
      <c r="JEZ31" s="86"/>
      <c r="JFA31" s="86"/>
      <c r="JFB31" s="86"/>
      <c r="JFC31" s="86"/>
      <c r="JFD31" s="86"/>
      <c r="JFE31" s="86"/>
      <c r="JFF31" s="86"/>
      <c r="JFG31" s="86"/>
      <c r="JFH31" s="86"/>
      <c r="JFI31" s="86"/>
      <c r="JFJ31" s="86"/>
      <c r="JFK31" s="86"/>
      <c r="JFL31" s="86"/>
      <c r="JFM31" s="86"/>
      <c r="JFN31" s="86"/>
      <c r="JFO31" s="86"/>
      <c r="JFP31" s="86"/>
      <c r="JFQ31" s="86"/>
      <c r="JFR31" s="86"/>
      <c r="JFS31" s="86"/>
      <c r="JFT31" s="86"/>
      <c r="JFU31" s="86"/>
      <c r="JFV31" s="86"/>
      <c r="JFW31" s="86"/>
      <c r="JFX31" s="86"/>
      <c r="JFY31" s="86"/>
      <c r="JFZ31" s="86"/>
      <c r="JGA31" s="86"/>
      <c r="JGB31" s="86"/>
      <c r="JGC31" s="86"/>
      <c r="JGD31" s="86"/>
      <c r="JGE31" s="86"/>
      <c r="JGF31" s="86"/>
      <c r="JGG31" s="86"/>
      <c r="JGH31" s="86"/>
      <c r="JGI31" s="86"/>
      <c r="JGJ31" s="86"/>
      <c r="JGK31" s="86"/>
      <c r="JGL31" s="86"/>
      <c r="JGM31" s="86"/>
      <c r="JGN31" s="86"/>
      <c r="JGO31" s="86"/>
      <c r="JGP31" s="86"/>
      <c r="JGQ31" s="86"/>
      <c r="JGR31" s="86"/>
      <c r="JGS31" s="86"/>
      <c r="JGT31" s="86"/>
      <c r="JGU31" s="86"/>
      <c r="JGV31" s="86"/>
      <c r="JGW31" s="86"/>
      <c r="JGX31" s="86"/>
      <c r="JGY31" s="86"/>
      <c r="JGZ31" s="86"/>
      <c r="JHA31" s="86"/>
      <c r="JHB31" s="86"/>
      <c r="JHC31" s="86"/>
      <c r="JHD31" s="86"/>
      <c r="JHE31" s="86"/>
      <c r="JHF31" s="86"/>
      <c r="JHG31" s="86"/>
      <c r="JHH31" s="86"/>
      <c r="JHI31" s="86"/>
      <c r="JHJ31" s="86"/>
      <c r="JHK31" s="86"/>
      <c r="JHL31" s="86"/>
      <c r="JHM31" s="86"/>
      <c r="JHN31" s="86"/>
      <c r="JHO31" s="86"/>
      <c r="JHP31" s="86"/>
      <c r="JHQ31" s="86"/>
      <c r="JHR31" s="86"/>
      <c r="JHS31" s="86"/>
      <c r="JHT31" s="86"/>
      <c r="JHU31" s="86"/>
      <c r="JHV31" s="86"/>
      <c r="JHW31" s="86"/>
      <c r="JHX31" s="86"/>
      <c r="JHY31" s="86"/>
      <c r="JHZ31" s="86"/>
      <c r="JIA31" s="86"/>
      <c r="JIB31" s="86"/>
      <c r="JIC31" s="86"/>
      <c r="JID31" s="86"/>
      <c r="JIE31" s="86"/>
      <c r="JIF31" s="86"/>
      <c r="JIG31" s="86"/>
      <c r="JIH31" s="86"/>
      <c r="JII31" s="86"/>
      <c r="JIJ31" s="86"/>
      <c r="JIK31" s="86"/>
      <c r="JIL31" s="86"/>
      <c r="JIM31" s="86"/>
      <c r="JIN31" s="86"/>
      <c r="JIO31" s="86"/>
      <c r="JIP31" s="86"/>
      <c r="JIQ31" s="86"/>
      <c r="JIR31" s="86"/>
      <c r="JIS31" s="86"/>
      <c r="JIT31" s="86"/>
      <c r="JIU31" s="86"/>
      <c r="JIV31" s="86"/>
      <c r="JIW31" s="86"/>
      <c r="JIX31" s="86"/>
      <c r="JIY31" s="86"/>
      <c r="JIZ31" s="86"/>
      <c r="JJA31" s="86"/>
      <c r="JJB31" s="86"/>
      <c r="JJC31" s="86"/>
      <c r="JJD31" s="86"/>
      <c r="JJE31" s="86"/>
      <c r="JJF31" s="86"/>
      <c r="JJG31" s="86"/>
      <c r="JJH31" s="86"/>
      <c r="JJI31" s="86"/>
      <c r="JJJ31" s="86"/>
      <c r="JJK31" s="86"/>
      <c r="JJL31" s="86"/>
      <c r="JJM31" s="86"/>
      <c r="JJN31" s="86"/>
      <c r="JJO31" s="86"/>
      <c r="JJP31" s="86"/>
      <c r="JJQ31" s="86"/>
      <c r="JJR31" s="86"/>
      <c r="JJS31" s="86"/>
      <c r="JJT31" s="86"/>
      <c r="JJU31" s="86"/>
      <c r="JJV31" s="86"/>
      <c r="JJW31" s="86"/>
      <c r="JJX31" s="86"/>
      <c r="JJY31" s="86"/>
      <c r="JJZ31" s="86"/>
      <c r="JKA31" s="86"/>
      <c r="JKB31" s="86"/>
      <c r="JKC31" s="86"/>
      <c r="JKD31" s="86"/>
      <c r="JKE31" s="86"/>
      <c r="JKF31" s="86"/>
      <c r="JKG31" s="86"/>
      <c r="JKH31" s="86"/>
      <c r="JKI31" s="86"/>
      <c r="JKJ31" s="86"/>
      <c r="JKK31" s="86"/>
      <c r="JKL31" s="86"/>
      <c r="JKM31" s="86"/>
      <c r="JKN31" s="86"/>
      <c r="JKO31" s="86"/>
      <c r="JKP31" s="86"/>
      <c r="JKQ31" s="86"/>
      <c r="JKR31" s="86"/>
      <c r="JKS31" s="86"/>
      <c r="JKT31" s="86"/>
      <c r="JKU31" s="86"/>
      <c r="JKV31" s="86"/>
      <c r="JKW31" s="86"/>
      <c r="JKX31" s="86"/>
      <c r="JKY31" s="86"/>
      <c r="JKZ31" s="86"/>
      <c r="JLA31" s="86"/>
      <c r="JLB31" s="86"/>
      <c r="JLC31" s="86"/>
      <c r="JLD31" s="86"/>
      <c r="JLE31" s="86"/>
      <c r="JLF31" s="86"/>
      <c r="JLG31" s="86"/>
      <c r="JLH31" s="86"/>
      <c r="JLI31" s="86"/>
      <c r="JLJ31" s="86"/>
      <c r="JLK31" s="86"/>
      <c r="JLL31" s="86"/>
      <c r="JLM31" s="86"/>
      <c r="JLN31" s="86"/>
      <c r="JLO31" s="86"/>
      <c r="JLP31" s="86"/>
      <c r="JLQ31" s="86"/>
      <c r="JLR31" s="86"/>
      <c r="JLS31" s="86"/>
      <c r="JLT31" s="86"/>
      <c r="JLU31" s="86"/>
      <c r="JLV31" s="86"/>
      <c r="JLW31" s="86"/>
      <c r="JLX31" s="86"/>
      <c r="JLY31" s="86"/>
      <c r="JLZ31" s="86"/>
      <c r="JMA31" s="86"/>
      <c r="JMB31" s="86"/>
      <c r="JMC31" s="86"/>
      <c r="JMD31" s="86"/>
      <c r="JME31" s="86"/>
      <c r="JMF31" s="86"/>
      <c r="JMG31" s="86"/>
      <c r="JMH31" s="86"/>
      <c r="JMI31" s="86"/>
      <c r="JMJ31" s="86"/>
      <c r="JMK31" s="86"/>
      <c r="JML31" s="86"/>
      <c r="JMM31" s="86"/>
      <c r="JMN31" s="86"/>
      <c r="JMO31" s="86"/>
      <c r="JMP31" s="86"/>
      <c r="JMQ31" s="86"/>
      <c r="JMR31" s="86"/>
      <c r="JMS31" s="86"/>
      <c r="JMT31" s="86"/>
      <c r="JMU31" s="86"/>
      <c r="JMV31" s="86"/>
      <c r="JMW31" s="86"/>
      <c r="JMX31" s="86"/>
      <c r="JMY31" s="86"/>
      <c r="JMZ31" s="86"/>
      <c r="JNA31" s="86"/>
      <c r="JNB31" s="86"/>
      <c r="JNC31" s="86"/>
      <c r="JND31" s="86"/>
      <c r="JNE31" s="86"/>
      <c r="JNF31" s="86"/>
      <c r="JNG31" s="86"/>
      <c r="JNH31" s="86"/>
      <c r="JNI31" s="86"/>
      <c r="JNJ31" s="86"/>
      <c r="JNK31" s="86"/>
      <c r="JNL31" s="86"/>
      <c r="JNM31" s="86"/>
      <c r="JNN31" s="86"/>
      <c r="JNO31" s="86"/>
      <c r="JNP31" s="86"/>
      <c r="JNQ31" s="86"/>
      <c r="JNR31" s="86"/>
      <c r="JNS31" s="86"/>
      <c r="JNT31" s="86"/>
      <c r="JNU31" s="86"/>
      <c r="JNV31" s="86"/>
      <c r="JNW31" s="86"/>
      <c r="JNX31" s="86"/>
      <c r="JNY31" s="86"/>
      <c r="JNZ31" s="86"/>
      <c r="JOA31" s="86"/>
      <c r="JOB31" s="86"/>
      <c r="JOC31" s="86"/>
      <c r="JOD31" s="86"/>
      <c r="JOE31" s="86"/>
      <c r="JOF31" s="86"/>
      <c r="JOG31" s="86"/>
      <c r="JOH31" s="86"/>
      <c r="JOI31" s="86"/>
      <c r="JOJ31" s="86"/>
      <c r="JOK31" s="86"/>
      <c r="JOL31" s="86"/>
      <c r="JOM31" s="86"/>
      <c r="JON31" s="86"/>
      <c r="JOO31" s="86"/>
      <c r="JOP31" s="86"/>
      <c r="JOQ31" s="86"/>
      <c r="JOR31" s="86"/>
      <c r="JOS31" s="86"/>
      <c r="JOT31" s="86"/>
      <c r="JOU31" s="86"/>
      <c r="JOV31" s="86"/>
      <c r="JOW31" s="86"/>
      <c r="JOX31" s="86"/>
      <c r="JOY31" s="86"/>
      <c r="JOZ31" s="86"/>
      <c r="JPA31" s="86"/>
      <c r="JPB31" s="86"/>
      <c r="JPC31" s="86"/>
      <c r="JPD31" s="86"/>
      <c r="JPE31" s="86"/>
      <c r="JPF31" s="86"/>
      <c r="JPG31" s="86"/>
      <c r="JPH31" s="86"/>
      <c r="JPI31" s="86"/>
      <c r="JPJ31" s="86"/>
      <c r="JPK31" s="86"/>
      <c r="JPL31" s="86"/>
      <c r="JPM31" s="86"/>
      <c r="JPN31" s="86"/>
      <c r="JPO31" s="86"/>
      <c r="JPP31" s="86"/>
      <c r="JPQ31" s="86"/>
      <c r="JPR31" s="86"/>
      <c r="JPS31" s="86"/>
      <c r="JPT31" s="86"/>
      <c r="JPU31" s="86"/>
      <c r="JPV31" s="86"/>
      <c r="JPW31" s="86"/>
      <c r="JPX31" s="86"/>
      <c r="JPY31" s="86"/>
      <c r="JPZ31" s="86"/>
      <c r="JQA31" s="86"/>
      <c r="JQB31" s="86"/>
      <c r="JQC31" s="86"/>
      <c r="JQD31" s="86"/>
      <c r="JQE31" s="86"/>
      <c r="JQF31" s="86"/>
      <c r="JQG31" s="86"/>
      <c r="JQH31" s="86"/>
      <c r="JQI31" s="86"/>
      <c r="JQJ31" s="86"/>
      <c r="JQK31" s="86"/>
      <c r="JQL31" s="86"/>
      <c r="JQM31" s="86"/>
      <c r="JQN31" s="86"/>
      <c r="JQO31" s="86"/>
      <c r="JQP31" s="86"/>
      <c r="JQQ31" s="86"/>
      <c r="JQR31" s="86"/>
      <c r="JQS31" s="86"/>
      <c r="JQT31" s="86"/>
      <c r="JQU31" s="86"/>
      <c r="JQV31" s="86"/>
      <c r="JQW31" s="86"/>
      <c r="JQX31" s="86"/>
      <c r="JQY31" s="86"/>
      <c r="JQZ31" s="86"/>
      <c r="JRA31" s="86"/>
      <c r="JRB31" s="86"/>
      <c r="JRC31" s="86"/>
      <c r="JRD31" s="86"/>
      <c r="JRE31" s="86"/>
      <c r="JRF31" s="86"/>
      <c r="JRG31" s="86"/>
      <c r="JRH31" s="86"/>
      <c r="JRI31" s="86"/>
      <c r="JRJ31" s="86"/>
      <c r="JRK31" s="86"/>
      <c r="JRL31" s="86"/>
      <c r="JRM31" s="86"/>
      <c r="JRN31" s="86"/>
      <c r="JRO31" s="86"/>
      <c r="JRP31" s="86"/>
      <c r="JRQ31" s="86"/>
      <c r="JRR31" s="86"/>
      <c r="JRS31" s="86"/>
      <c r="JRT31" s="86"/>
      <c r="JRU31" s="86"/>
      <c r="JRV31" s="86"/>
      <c r="JRW31" s="86"/>
      <c r="JRX31" s="86"/>
      <c r="JRY31" s="86"/>
      <c r="JRZ31" s="86"/>
      <c r="JSA31" s="86"/>
      <c r="JSB31" s="86"/>
      <c r="JSC31" s="86"/>
      <c r="JSD31" s="86"/>
      <c r="JSE31" s="86"/>
      <c r="JSF31" s="86"/>
      <c r="JSG31" s="86"/>
      <c r="JSH31" s="86"/>
      <c r="JSI31" s="86"/>
      <c r="JSJ31" s="86"/>
      <c r="JSK31" s="86"/>
      <c r="JSL31" s="86"/>
      <c r="JSM31" s="86"/>
      <c r="JSN31" s="86"/>
      <c r="JSO31" s="86"/>
      <c r="JSP31" s="86"/>
      <c r="JSQ31" s="86"/>
      <c r="JSR31" s="86"/>
      <c r="JSS31" s="86"/>
      <c r="JST31" s="86"/>
      <c r="JSU31" s="86"/>
      <c r="JSV31" s="86"/>
      <c r="JSW31" s="86"/>
      <c r="JSX31" s="86"/>
      <c r="JSY31" s="86"/>
      <c r="JSZ31" s="86"/>
      <c r="JTA31" s="86"/>
      <c r="JTB31" s="86"/>
      <c r="JTC31" s="86"/>
      <c r="JTD31" s="86"/>
      <c r="JTE31" s="86"/>
      <c r="JTF31" s="86"/>
      <c r="JTG31" s="86"/>
      <c r="JTH31" s="86"/>
      <c r="JTI31" s="86"/>
      <c r="JTJ31" s="86"/>
      <c r="JTK31" s="86"/>
      <c r="JTL31" s="86"/>
      <c r="JTM31" s="86"/>
      <c r="JTN31" s="86"/>
      <c r="JTO31" s="86"/>
      <c r="JTP31" s="86"/>
      <c r="JTQ31" s="86"/>
      <c r="JTR31" s="86"/>
      <c r="JTS31" s="86"/>
      <c r="JTT31" s="86"/>
      <c r="JTU31" s="86"/>
      <c r="JTV31" s="86"/>
      <c r="JTW31" s="86"/>
      <c r="JTX31" s="86"/>
      <c r="JTY31" s="86"/>
      <c r="JTZ31" s="86"/>
      <c r="JUA31" s="86"/>
      <c r="JUB31" s="86"/>
      <c r="JUC31" s="86"/>
      <c r="JUD31" s="86"/>
      <c r="JUE31" s="86"/>
      <c r="JUF31" s="86"/>
      <c r="JUG31" s="86"/>
      <c r="JUH31" s="86"/>
      <c r="JUI31" s="86"/>
      <c r="JUJ31" s="86"/>
      <c r="JUK31" s="86"/>
      <c r="JUL31" s="86"/>
      <c r="JUM31" s="86"/>
      <c r="JUN31" s="86"/>
      <c r="JUO31" s="86"/>
      <c r="JUP31" s="86"/>
      <c r="JUQ31" s="86"/>
      <c r="JUR31" s="86"/>
      <c r="JUS31" s="86"/>
      <c r="JUT31" s="86"/>
      <c r="JUU31" s="86"/>
      <c r="JUV31" s="86"/>
      <c r="JUW31" s="86"/>
      <c r="JUX31" s="86"/>
      <c r="JUY31" s="86"/>
      <c r="JUZ31" s="86"/>
      <c r="JVA31" s="86"/>
      <c r="JVB31" s="86"/>
      <c r="JVC31" s="86"/>
      <c r="JVD31" s="86"/>
      <c r="JVE31" s="86"/>
      <c r="JVF31" s="86"/>
      <c r="JVG31" s="86"/>
      <c r="JVH31" s="86"/>
      <c r="JVI31" s="86"/>
      <c r="JVJ31" s="86"/>
      <c r="JVK31" s="86"/>
      <c r="JVL31" s="86"/>
      <c r="JVM31" s="86"/>
      <c r="JVN31" s="86"/>
      <c r="JVO31" s="86"/>
      <c r="JVP31" s="86"/>
      <c r="JVQ31" s="86"/>
      <c r="JVR31" s="86"/>
      <c r="JVS31" s="86"/>
      <c r="JVT31" s="86"/>
      <c r="JVU31" s="86"/>
      <c r="JVV31" s="86"/>
      <c r="JVW31" s="86"/>
      <c r="JVX31" s="86"/>
      <c r="JVY31" s="86"/>
      <c r="JVZ31" s="86"/>
      <c r="JWA31" s="86"/>
      <c r="JWB31" s="86"/>
      <c r="JWC31" s="86"/>
      <c r="JWD31" s="86"/>
      <c r="JWE31" s="86"/>
      <c r="JWF31" s="86"/>
      <c r="JWG31" s="86"/>
      <c r="JWH31" s="86"/>
      <c r="JWI31" s="86"/>
      <c r="JWJ31" s="86"/>
      <c r="JWK31" s="86"/>
      <c r="JWL31" s="86"/>
      <c r="JWM31" s="86"/>
      <c r="JWN31" s="86"/>
      <c r="JWO31" s="86"/>
      <c r="JWP31" s="86"/>
      <c r="JWQ31" s="86"/>
      <c r="JWR31" s="86"/>
      <c r="JWS31" s="86"/>
      <c r="JWT31" s="86"/>
      <c r="JWU31" s="86"/>
      <c r="JWV31" s="86"/>
      <c r="JWW31" s="86"/>
      <c r="JWX31" s="86"/>
      <c r="JWY31" s="86"/>
      <c r="JWZ31" s="86"/>
      <c r="JXA31" s="86"/>
      <c r="JXB31" s="86"/>
      <c r="JXC31" s="86"/>
      <c r="JXD31" s="86"/>
      <c r="JXE31" s="86"/>
      <c r="JXF31" s="86"/>
      <c r="JXG31" s="86"/>
      <c r="JXH31" s="86"/>
      <c r="JXI31" s="86"/>
      <c r="JXJ31" s="86"/>
      <c r="JXK31" s="86"/>
      <c r="JXL31" s="86"/>
      <c r="JXM31" s="86"/>
      <c r="JXN31" s="86"/>
      <c r="JXO31" s="86"/>
      <c r="JXP31" s="86"/>
      <c r="JXQ31" s="86"/>
      <c r="JXR31" s="86"/>
      <c r="JXS31" s="86"/>
      <c r="JXT31" s="86"/>
      <c r="JXU31" s="86"/>
      <c r="JXV31" s="86"/>
      <c r="JXW31" s="86"/>
      <c r="JXX31" s="86"/>
      <c r="JXY31" s="86"/>
      <c r="JXZ31" s="86"/>
      <c r="JYA31" s="86"/>
      <c r="JYB31" s="86"/>
      <c r="JYC31" s="86"/>
      <c r="JYD31" s="86"/>
      <c r="JYE31" s="86"/>
      <c r="JYF31" s="86"/>
      <c r="JYG31" s="86"/>
      <c r="JYH31" s="86"/>
      <c r="JYI31" s="86"/>
      <c r="JYJ31" s="86"/>
      <c r="JYK31" s="86"/>
      <c r="JYL31" s="86"/>
      <c r="JYM31" s="86"/>
      <c r="JYN31" s="86"/>
      <c r="JYO31" s="86"/>
      <c r="JYP31" s="86"/>
      <c r="JYQ31" s="86"/>
      <c r="JYR31" s="86"/>
      <c r="JYS31" s="86"/>
      <c r="JYT31" s="86"/>
      <c r="JYU31" s="86"/>
      <c r="JYV31" s="86"/>
      <c r="JYW31" s="86"/>
      <c r="JYX31" s="86"/>
      <c r="JYY31" s="86"/>
      <c r="JYZ31" s="86"/>
      <c r="JZA31" s="86"/>
      <c r="JZB31" s="86"/>
      <c r="JZC31" s="86"/>
      <c r="JZD31" s="86"/>
      <c r="JZE31" s="86"/>
      <c r="JZF31" s="86"/>
      <c r="JZG31" s="86"/>
      <c r="JZH31" s="86"/>
      <c r="JZI31" s="86"/>
      <c r="JZJ31" s="86"/>
      <c r="JZK31" s="86"/>
      <c r="JZL31" s="86"/>
      <c r="JZM31" s="86"/>
      <c r="JZN31" s="86"/>
      <c r="JZO31" s="86"/>
      <c r="JZP31" s="86"/>
      <c r="JZQ31" s="86"/>
      <c r="JZR31" s="86"/>
      <c r="JZS31" s="86"/>
      <c r="JZT31" s="86"/>
      <c r="JZU31" s="86"/>
      <c r="JZV31" s="86"/>
      <c r="JZW31" s="86"/>
      <c r="JZX31" s="86"/>
      <c r="JZY31" s="86"/>
      <c r="JZZ31" s="86"/>
      <c r="KAA31" s="86"/>
      <c r="KAB31" s="86"/>
      <c r="KAC31" s="86"/>
      <c r="KAD31" s="86"/>
      <c r="KAE31" s="86"/>
      <c r="KAF31" s="86"/>
      <c r="KAG31" s="86"/>
      <c r="KAH31" s="86"/>
      <c r="KAI31" s="86"/>
      <c r="KAJ31" s="86"/>
      <c r="KAK31" s="86"/>
      <c r="KAL31" s="86"/>
      <c r="KAM31" s="86"/>
      <c r="KAN31" s="86"/>
      <c r="KAO31" s="86"/>
      <c r="KAP31" s="86"/>
      <c r="KAQ31" s="86"/>
      <c r="KAR31" s="86"/>
      <c r="KAS31" s="86"/>
      <c r="KAT31" s="86"/>
      <c r="KAU31" s="86"/>
      <c r="KAV31" s="86"/>
      <c r="KAW31" s="86"/>
      <c r="KAX31" s="86"/>
      <c r="KAY31" s="86"/>
      <c r="KAZ31" s="86"/>
      <c r="KBA31" s="86"/>
      <c r="KBB31" s="86"/>
      <c r="KBC31" s="86"/>
      <c r="KBD31" s="86"/>
      <c r="KBE31" s="86"/>
      <c r="KBF31" s="86"/>
      <c r="KBG31" s="86"/>
      <c r="KBH31" s="86"/>
      <c r="KBI31" s="86"/>
      <c r="KBJ31" s="86"/>
      <c r="KBK31" s="86"/>
      <c r="KBL31" s="86"/>
      <c r="KBM31" s="86"/>
      <c r="KBN31" s="86"/>
      <c r="KBO31" s="86"/>
      <c r="KBP31" s="86"/>
      <c r="KBQ31" s="86"/>
      <c r="KBR31" s="86"/>
      <c r="KBS31" s="86"/>
      <c r="KBT31" s="86"/>
      <c r="KBU31" s="86"/>
      <c r="KBV31" s="86"/>
      <c r="KBW31" s="86"/>
      <c r="KBX31" s="86"/>
      <c r="KBY31" s="86"/>
      <c r="KBZ31" s="86"/>
      <c r="KCA31" s="86"/>
      <c r="KCB31" s="86"/>
      <c r="KCC31" s="86"/>
      <c r="KCD31" s="86"/>
      <c r="KCE31" s="86"/>
      <c r="KCF31" s="86"/>
      <c r="KCG31" s="86"/>
      <c r="KCH31" s="86"/>
      <c r="KCI31" s="86"/>
      <c r="KCJ31" s="86"/>
      <c r="KCK31" s="86"/>
      <c r="KCL31" s="86"/>
      <c r="KCM31" s="86"/>
      <c r="KCN31" s="86"/>
      <c r="KCO31" s="86"/>
      <c r="KCP31" s="86"/>
      <c r="KCQ31" s="86"/>
      <c r="KCR31" s="86"/>
      <c r="KCS31" s="86"/>
      <c r="KCT31" s="86"/>
      <c r="KCU31" s="86"/>
      <c r="KCV31" s="86"/>
      <c r="KCW31" s="86"/>
      <c r="KCX31" s="86"/>
      <c r="KCY31" s="86"/>
      <c r="KCZ31" s="86"/>
      <c r="KDA31" s="86"/>
      <c r="KDB31" s="86"/>
      <c r="KDC31" s="86"/>
      <c r="KDD31" s="86"/>
      <c r="KDE31" s="86"/>
      <c r="KDF31" s="86"/>
      <c r="KDG31" s="86"/>
      <c r="KDH31" s="86"/>
      <c r="KDI31" s="86"/>
      <c r="KDJ31" s="86"/>
      <c r="KDK31" s="86"/>
      <c r="KDL31" s="86"/>
      <c r="KDM31" s="86"/>
      <c r="KDN31" s="86"/>
      <c r="KDO31" s="86"/>
      <c r="KDP31" s="86"/>
      <c r="KDQ31" s="86"/>
      <c r="KDR31" s="86"/>
      <c r="KDS31" s="86"/>
      <c r="KDT31" s="86"/>
      <c r="KDU31" s="86"/>
      <c r="KDV31" s="86"/>
      <c r="KDW31" s="86"/>
      <c r="KDX31" s="86"/>
      <c r="KDY31" s="86"/>
      <c r="KDZ31" s="86"/>
      <c r="KEA31" s="86"/>
      <c r="KEB31" s="86"/>
      <c r="KEC31" s="86"/>
      <c r="KED31" s="86"/>
      <c r="KEE31" s="86"/>
      <c r="KEF31" s="86"/>
      <c r="KEG31" s="86"/>
      <c r="KEH31" s="86"/>
      <c r="KEI31" s="86"/>
      <c r="KEJ31" s="86"/>
      <c r="KEK31" s="86"/>
      <c r="KEL31" s="86"/>
      <c r="KEM31" s="86"/>
      <c r="KEN31" s="86"/>
      <c r="KEO31" s="86"/>
      <c r="KEP31" s="86"/>
      <c r="KEQ31" s="86"/>
      <c r="KER31" s="86"/>
      <c r="KES31" s="86"/>
      <c r="KET31" s="86"/>
      <c r="KEU31" s="86"/>
      <c r="KEV31" s="86"/>
      <c r="KEW31" s="86"/>
      <c r="KEX31" s="86"/>
      <c r="KEY31" s="86"/>
      <c r="KEZ31" s="86"/>
      <c r="KFA31" s="86"/>
      <c r="KFB31" s="86"/>
      <c r="KFC31" s="86"/>
      <c r="KFD31" s="86"/>
      <c r="KFE31" s="86"/>
      <c r="KFF31" s="86"/>
      <c r="KFG31" s="86"/>
      <c r="KFH31" s="86"/>
      <c r="KFI31" s="86"/>
      <c r="KFJ31" s="86"/>
      <c r="KFK31" s="86"/>
      <c r="KFL31" s="86"/>
      <c r="KFM31" s="86"/>
      <c r="KFN31" s="86"/>
      <c r="KFO31" s="86"/>
      <c r="KFP31" s="86"/>
      <c r="KFQ31" s="86"/>
      <c r="KFR31" s="86"/>
      <c r="KFS31" s="86"/>
      <c r="KFT31" s="86"/>
      <c r="KFU31" s="86"/>
      <c r="KFV31" s="86"/>
      <c r="KFW31" s="86"/>
      <c r="KFX31" s="86"/>
      <c r="KFY31" s="86"/>
      <c r="KFZ31" s="86"/>
      <c r="KGA31" s="86"/>
      <c r="KGB31" s="86"/>
      <c r="KGC31" s="86"/>
      <c r="KGD31" s="86"/>
      <c r="KGE31" s="86"/>
      <c r="KGF31" s="86"/>
      <c r="KGG31" s="86"/>
      <c r="KGH31" s="86"/>
      <c r="KGI31" s="86"/>
      <c r="KGJ31" s="86"/>
      <c r="KGK31" s="86"/>
      <c r="KGL31" s="86"/>
      <c r="KGM31" s="86"/>
      <c r="KGN31" s="86"/>
      <c r="KGO31" s="86"/>
      <c r="KGP31" s="86"/>
      <c r="KGQ31" s="86"/>
      <c r="KGR31" s="86"/>
      <c r="KGS31" s="86"/>
      <c r="KGT31" s="86"/>
      <c r="KGU31" s="86"/>
      <c r="KGV31" s="86"/>
      <c r="KGW31" s="86"/>
      <c r="KGX31" s="86"/>
      <c r="KGY31" s="86"/>
      <c r="KGZ31" s="86"/>
      <c r="KHA31" s="86"/>
      <c r="KHB31" s="86"/>
      <c r="KHC31" s="86"/>
      <c r="KHD31" s="86"/>
      <c r="KHE31" s="86"/>
      <c r="KHF31" s="86"/>
      <c r="KHG31" s="86"/>
      <c r="KHH31" s="86"/>
      <c r="KHI31" s="86"/>
      <c r="KHJ31" s="86"/>
      <c r="KHK31" s="86"/>
      <c r="KHL31" s="86"/>
      <c r="KHM31" s="86"/>
      <c r="KHN31" s="86"/>
      <c r="KHO31" s="86"/>
      <c r="KHP31" s="86"/>
      <c r="KHQ31" s="86"/>
      <c r="KHR31" s="86"/>
      <c r="KHS31" s="86"/>
      <c r="KHT31" s="86"/>
      <c r="KHU31" s="86"/>
      <c r="KHV31" s="86"/>
      <c r="KHW31" s="86"/>
      <c r="KHX31" s="86"/>
      <c r="KHY31" s="86"/>
      <c r="KHZ31" s="86"/>
      <c r="KIA31" s="86"/>
      <c r="KIB31" s="86"/>
      <c r="KIC31" s="86"/>
      <c r="KID31" s="86"/>
      <c r="KIE31" s="86"/>
      <c r="KIF31" s="86"/>
      <c r="KIG31" s="86"/>
      <c r="KIH31" s="86"/>
      <c r="KII31" s="86"/>
      <c r="KIJ31" s="86"/>
      <c r="KIK31" s="86"/>
      <c r="KIL31" s="86"/>
      <c r="KIM31" s="86"/>
      <c r="KIN31" s="86"/>
      <c r="KIO31" s="86"/>
      <c r="KIP31" s="86"/>
      <c r="KIQ31" s="86"/>
      <c r="KIR31" s="86"/>
      <c r="KIS31" s="86"/>
      <c r="KIT31" s="86"/>
      <c r="KIU31" s="86"/>
      <c r="KIV31" s="86"/>
      <c r="KIW31" s="86"/>
      <c r="KIX31" s="86"/>
      <c r="KIY31" s="86"/>
      <c r="KIZ31" s="86"/>
      <c r="KJA31" s="86"/>
      <c r="KJB31" s="86"/>
      <c r="KJC31" s="86"/>
      <c r="KJD31" s="86"/>
      <c r="KJE31" s="86"/>
      <c r="KJF31" s="86"/>
      <c r="KJG31" s="86"/>
      <c r="KJH31" s="86"/>
      <c r="KJI31" s="86"/>
      <c r="KJJ31" s="86"/>
      <c r="KJK31" s="86"/>
      <c r="KJL31" s="86"/>
      <c r="KJM31" s="86"/>
      <c r="KJN31" s="86"/>
      <c r="KJO31" s="86"/>
      <c r="KJP31" s="86"/>
      <c r="KJQ31" s="86"/>
      <c r="KJR31" s="86"/>
      <c r="KJS31" s="86"/>
      <c r="KJT31" s="86"/>
      <c r="KJU31" s="86"/>
      <c r="KJV31" s="86"/>
      <c r="KJW31" s="86"/>
      <c r="KJX31" s="86"/>
      <c r="KJY31" s="86"/>
      <c r="KJZ31" s="86"/>
      <c r="KKA31" s="86"/>
      <c r="KKB31" s="86"/>
      <c r="KKC31" s="86"/>
      <c r="KKD31" s="86"/>
      <c r="KKE31" s="86"/>
      <c r="KKF31" s="86"/>
      <c r="KKG31" s="86"/>
      <c r="KKH31" s="86"/>
      <c r="KKI31" s="86"/>
      <c r="KKJ31" s="86"/>
      <c r="KKK31" s="86"/>
      <c r="KKL31" s="86"/>
      <c r="KKM31" s="86"/>
      <c r="KKN31" s="86"/>
      <c r="KKO31" s="86"/>
      <c r="KKP31" s="86"/>
      <c r="KKQ31" s="86"/>
      <c r="KKR31" s="86"/>
      <c r="KKS31" s="86"/>
      <c r="KKT31" s="86"/>
      <c r="KKU31" s="86"/>
      <c r="KKV31" s="86"/>
      <c r="KKW31" s="86"/>
      <c r="KKX31" s="86"/>
      <c r="KKY31" s="86"/>
      <c r="KKZ31" s="86"/>
      <c r="KLA31" s="86"/>
      <c r="KLB31" s="86"/>
      <c r="KLC31" s="86"/>
      <c r="KLD31" s="86"/>
      <c r="KLE31" s="86"/>
      <c r="KLF31" s="86"/>
      <c r="KLG31" s="86"/>
      <c r="KLH31" s="86"/>
      <c r="KLI31" s="86"/>
      <c r="KLJ31" s="86"/>
      <c r="KLK31" s="86"/>
      <c r="KLL31" s="86"/>
      <c r="KLM31" s="86"/>
      <c r="KLN31" s="86"/>
      <c r="KLO31" s="86"/>
      <c r="KLP31" s="86"/>
      <c r="KLQ31" s="86"/>
      <c r="KLR31" s="86"/>
      <c r="KLS31" s="86"/>
      <c r="KLT31" s="86"/>
      <c r="KLU31" s="86"/>
      <c r="KLV31" s="86"/>
      <c r="KLW31" s="86"/>
      <c r="KLX31" s="86"/>
      <c r="KLY31" s="86"/>
      <c r="KLZ31" s="86"/>
      <c r="KMA31" s="86"/>
      <c r="KMB31" s="86"/>
      <c r="KMC31" s="86"/>
      <c r="KMD31" s="86"/>
      <c r="KME31" s="86"/>
      <c r="KMF31" s="86"/>
      <c r="KMG31" s="86"/>
      <c r="KMH31" s="86"/>
      <c r="KMI31" s="86"/>
      <c r="KMJ31" s="86"/>
      <c r="KMK31" s="86"/>
      <c r="KML31" s="86"/>
      <c r="KMM31" s="86"/>
      <c r="KMN31" s="86"/>
      <c r="KMO31" s="86"/>
      <c r="KMP31" s="86"/>
      <c r="KMQ31" s="86"/>
      <c r="KMR31" s="86"/>
      <c r="KMS31" s="86"/>
      <c r="KMT31" s="86"/>
      <c r="KMU31" s="86"/>
      <c r="KMV31" s="86"/>
      <c r="KMW31" s="86"/>
      <c r="KMX31" s="86"/>
      <c r="KMY31" s="86"/>
      <c r="KMZ31" s="86"/>
      <c r="KNA31" s="86"/>
      <c r="KNB31" s="86"/>
      <c r="KNC31" s="86"/>
      <c r="KND31" s="86"/>
      <c r="KNE31" s="86"/>
      <c r="KNF31" s="86"/>
      <c r="KNG31" s="86"/>
      <c r="KNH31" s="86"/>
      <c r="KNI31" s="86"/>
      <c r="KNJ31" s="86"/>
      <c r="KNK31" s="86"/>
      <c r="KNL31" s="86"/>
      <c r="KNM31" s="86"/>
      <c r="KNN31" s="86"/>
      <c r="KNO31" s="86"/>
      <c r="KNP31" s="86"/>
      <c r="KNQ31" s="86"/>
      <c r="KNR31" s="86"/>
      <c r="KNS31" s="86"/>
      <c r="KNT31" s="86"/>
      <c r="KNU31" s="86"/>
      <c r="KNV31" s="86"/>
      <c r="KNW31" s="86"/>
      <c r="KNX31" s="86"/>
      <c r="KNY31" s="86"/>
      <c r="KNZ31" s="86"/>
      <c r="KOA31" s="86"/>
      <c r="KOB31" s="86"/>
      <c r="KOC31" s="86"/>
      <c r="KOD31" s="86"/>
      <c r="KOE31" s="86"/>
      <c r="KOF31" s="86"/>
      <c r="KOG31" s="86"/>
      <c r="KOH31" s="86"/>
      <c r="KOI31" s="86"/>
      <c r="KOJ31" s="86"/>
      <c r="KOK31" s="86"/>
      <c r="KOL31" s="86"/>
      <c r="KOM31" s="86"/>
      <c r="KON31" s="86"/>
      <c r="KOO31" s="86"/>
      <c r="KOP31" s="86"/>
      <c r="KOQ31" s="86"/>
      <c r="KOR31" s="86"/>
      <c r="KOS31" s="86"/>
      <c r="KOT31" s="86"/>
      <c r="KOU31" s="86"/>
      <c r="KOV31" s="86"/>
      <c r="KOW31" s="86"/>
      <c r="KOX31" s="86"/>
      <c r="KOY31" s="86"/>
      <c r="KOZ31" s="86"/>
      <c r="KPA31" s="86"/>
      <c r="KPB31" s="86"/>
      <c r="KPC31" s="86"/>
      <c r="KPD31" s="86"/>
      <c r="KPE31" s="86"/>
      <c r="KPF31" s="86"/>
      <c r="KPG31" s="86"/>
      <c r="KPH31" s="86"/>
      <c r="KPI31" s="86"/>
      <c r="KPJ31" s="86"/>
      <c r="KPK31" s="86"/>
      <c r="KPL31" s="86"/>
      <c r="KPM31" s="86"/>
      <c r="KPN31" s="86"/>
      <c r="KPO31" s="86"/>
      <c r="KPP31" s="86"/>
      <c r="KPQ31" s="86"/>
      <c r="KPR31" s="86"/>
      <c r="KPS31" s="86"/>
      <c r="KPT31" s="86"/>
      <c r="KPU31" s="86"/>
      <c r="KPV31" s="86"/>
      <c r="KPW31" s="86"/>
      <c r="KPX31" s="86"/>
      <c r="KPY31" s="86"/>
      <c r="KPZ31" s="86"/>
      <c r="KQA31" s="86"/>
      <c r="KQB31" s="86"/>
      <c r="KQC31" s="86"/>
      <c r="KQD31" s="86"/>
      <c r="KQE31" s="86"/>
      <c r="KQF31" s="86"/>
      <c r="KQG31" s="86"/>
      <c r="KQH31" s="86"/>
      <c r="KQI31" s="86"/>
      <c r="KQJ31" s="86"/>
      <c r="KQK31" s="86"/>
      <c r="KQL31" s="86"/>
      <c r="KQM31" s="86"/>
      <c r="KQN31" s="86"/>
      <c r="KQO31" s="86"/>
      <c r="KQP31" s="86"/>
      <c r="KQQ31" s="86"/>
      <c r="KQR31" s="86"/>
      <c r="KQS31" s="86"/>
      <c r="KQT31" s="86"/>
      <c r="KQU31" s="86"/>
      <c r="KQV31" s="86"/>
      <c r="KQW31" s="86"/>
      <c r="KQX31" s="86"/>
      <c r="KQY31" s="86"/>
      <c r="KQZ31" s="86"/>
      <c r="KRA31" s="86"/>
      <c r="KRB31" s="86"/>
      <c r="KRC31" s="86"/>
      <c r="KRD31" s="86"/>
      <c r="KRE31" s="86"/>
      <c r="KRF31" s="86"/>
      <c r="KRG31" s="86"/>
      <c r="KRH31" s="86"/>
      <c r="KRI31" s="86"/>
      <c r="KRJ31" s="86"/>
      <c r="KRK31" s="86"/>
      <c r="KRL31" s="86"/>
      <c r="KRM31" s="86"/>
      <c r="KRN31" s="86"/>
      <c r="KRO31" s="86"/>
      <c r="KRP31" s="86"/>
      <c r="KRQ31" s="86"/>
      <c r="KRR31" s="86"/>
      <c r="KRS31" s="86"/>
      <c r="KRT31" s="86"/>
      <c r="KRU31" s="86"/>
      <c r="KRV31" s="86"/>
      <c r="KRW31" s="86"/>
      <c r="KRX31" s="86"/>
      <c r="KRY31" s="86"/>
      <c r="KRZ31" s="86"/>
      <c r="KSA31" s="86"/>
      <c r="KSB31" s="86"/>
      <c r="KSC31" s="86"/>
      <c r="KSD31" s="86"/>
      <c r="KSE31" s="86"/>
      <c r="KSF31" s="86"/>
      <c r="KSG31" s="86"/>
      <c r="KSH31" s="86"/>
      <c r="KSI31" s="86"/>
      <c r="KSJ31" s="86"/>
      <c r="KSK31" s="86"/>
      <c r="KSL31" s="86"/>
      <c r="KSM31" s="86"/>
      <c r="KSN31" s="86"/>
      <c r="KSO31" s="86"/>
      <c r="KSP31" s="86"/>
      <c r="KSQ31" s="86"/>
      <c r="KSR31" s="86"/>
      <c r="KSS31" s="86"/>
      <c r="KST31" s="86"/>
      <c r="KSU31" s="86"/>
      <c r="KSV31" s="86"/>
      <c r="KSW31" s="86"/>
      <c r="KSX31" s="86"/>
      <c r="KSY31" s="86"/>
      <c r="KSZ31" s="86"/>
      <c r="KTA31" s="86"/>
      <c r="KTB31" s="86"/>
      <c r="KTC31" s="86"/>
      <c r="KTD31" s="86"/>
      <c r="KTE31" s="86"/>
      <c r="KTF31" s="86"/>
      <c r="KTG31" s="86"/>
      <c r="KTH31" s="86"/>
      <c r="KTI31" s="86"/>
      <c r="KTJ31" s="86"/>
      <c r="KTK31" s="86"/>
      <c r="KTL31" s="86"/>
      <c r="KTM31" s="86"/>
      <c r="KTN31" s="86"/>
      <c r="KTO31" s="86"/>
      <c r="KTP31" s="86"/>
      <c r="KTQ31" s="86"/>
      <c r="KTR31" s="86"/>
      <c r="KTS31" s="86"/>
      <c r="KTT31" s="86"/>
      <c r="KTU31" s="86"/>
      <c r="KTV31" s="86"/>
      <c r="KTW31" s="86"/>
      <c r="KTX31" s="86"/>
      <c r="KTY31" s="86"/>
      <c r="KTZ31" s="86"/>
      <c r="KUA31" s="86"/>
      <c r="KUB31" s="86"/>
      <c r="KUC31" s="86"/>
      <c r="KUD31" s="86"/>
      <c r="KUE31" s="86"/>
      <c r="KUF31" s="86"/>
      <c r="KUG31" s="86"/>
      <c r="KUH31" s="86"/>
      <c r="KUI31" s="86"/>
      <c r="KUJ31" s="86"/>
      <c r="KUK31" s="86"/>
      <c r="KUL31" s="86"/>
      <c r="KUM31" s="86"/>
      <c r="KUN31" s="86"/>
      <c r="KUO31" s="86"/>
      <c r="KUP31" s="86"/>
      <c r="KUQ31" s="86"/>
      <c r="KUR31" s="86"/>
      <c r="KUS31" s="86"/>
      <c r="KUT31" s="86"/>
      <c r="KUU31" s="86"/>
      <c r="KUV31" s="86"/>
      <c r="KUW31" s="86"/>
      <c r="KUX31" s="86"/>
      <c r="KUY31" s="86"/>
      <c r="KUZ31" s="86"/>
      <c r="KVA31" s="86"/>
      <c r="KVB31" s="86"/>
      <c r="KVC31" s="86"/>
      <c r="KVD31" s="86"/>
      <c r="KVE31" s="86"/>
      <c r="KVF31" s="86"/>
      <c r="KVG31" s="86"/>
      <c r="KVH31" s="86"/>
      <c r="KVI31" s="86"/>
      <c r="KVJ31" s="86"/>
      <c r="KVK31" s="86"/>
      <c r="KVL31" s="86"/>
      <c r="KVM31" s="86"/>
      <c r="KVN31" s="86"/>
      <c r="KVO31" s="86"/>
      <c r="KVP31" s="86"/>
      <c r="KVQ31" s="86"/>
      <c r="KVR31" s="86"/>
      <c r="KVS31" s="86"/>
      <c r="KVT31" s="86"/>
      <c r="KVU31" s="86"/>
      <c r="KVV31" s="86"/>
      <c r="KVW31" s="86"/>
      <c r="KVX31" s="86"/>
      <c r="KVY31" s="86"/>
      <c r="KVZ31" s="86"/>
      <c r="KWA31" s="86"/>
      <c r="KWB31" s="86"/>
      <c r="KWC31" s="86"/>
      <c r="KWD31" s="86"/>
      <c r="KWE31" s="86"/>
      <c r="KWF31" s="86"/>
      <c r="KWG31" s="86"/>
      <c r="KWH31" s="86"/>
      <c r="KWI31" s="86"/>
      <c r="KWJ31" s="86"/>
      <c r="KWK31" s="86"/>
      <c r="KWL31" s="86"/>
      <c r="KWM31" s="86"/>
      <c r="KWN31" s="86"/>
      <c r="KWO31" s="86"/>
      <c r="KWP31" s="86"/>
      <c r="KWQ31" s="86"/>
      <c r="KWR31" s="86"/>
      <c r="KWS31" s="86"/>
      <c r="KWT31" s="86"/>
      <c r="KWU31" s="86"/>
      <c r="KWV31" s="86"/>
      <c r="KWW31" s="86"/>
      <c r="KWX31" s="86"/>
      <c r="KWY31" s="86"/>
      <c r="KWZ31" s="86"/>
      <c r="KXA31" s="86"/>
      <c r="KXB31" s="86"/>
      <c r="KXC31" s="86"/>
      <c r="KXD31" s="86"/>
      <c r="KXE31" s="86"/>
      <c r="KXF31" s="86"/>
      <c r="KXG31" s="86"/>
      <c r="KXH31" s="86"/>
      <c r="KXI31" s="86"/>
      <c r="KXJ31" s="86"/>
      <c r="KXK31" s="86"/>
      <c r="KXL31" s="86"/>
      <c r="KXM31" s="86"/>
      <c r="KXN31" s="86"/>
      <c r="KXO31" s="86"/>
      <c r="KXP31" s="86"/>
      <c r="KXQ31" s="86"/>
      <c r="KXR31" s="86"/>
      <c r="KXS31" s="86"/>
      <c r="KXT31" s="86"/>
      <c r="KXU31" s="86"/>
      <c r="KXV31" s="86"/>
      <c r="KXW31" s="86"/>
      <c r="KXX31" s="86"/>
      <c r="KXY31" s="86"/>
      <c r="KXZ31" s="86"/>
      <c r="KYA31" s="86"/>
      <c r="KYB31" s="86"/>
      <c r="KYC31" s="86"/>
      <c r="KYD31" s="86"/>
      <c r="KYE31" s="86"/>
      <c r="KYF31" s="86"/>
      <c r="KYG31" s="86"/>
      <c r="KYH31" s="86"/>
      <c r="KYI31" s="86"/>
      <c r="KYJ31" s="86"/>
      <c r="KYK31" s="86"/>
      <c r="KYL31" s="86"/>
      <c r="KYM31" s="86"/>
      <c r="KYN31" s="86"/>
      <c r="KYO31" s="86"/>
      <c r="KYP31" s="86"/>
      <c r="KYQ31" s="86"/>
      <c r="KYR31" s="86"/>
      <c r="KYS31" s="86"/>
      <c r="KYT31" s="86"/>
      <c r="KYU31" s="86"/>
      <c r="KYV31" s="86"/>
      <c r="KYW31" s="86"/>
      <c r="KYX31" s="86"/>
      <c r="KYY31" s="86"/>
      <c r="KYZ31" s="86"/>
      <c r="KZA31" s="86"/>
      <c r="KZB31" s="86"/>
      <c r="KZC31" s="86"/>
      <c r="KZD31" s="86"/>
      <c r="KZE31" s="86"/>
      <c r="KZF31" s="86"/>
      <c r="KZG31" s="86"/>
      <c r="KZH31" s="86"/>
      <c r="KZI31" s="86"/>
      <c r="KZJ31" s="86"/>
      <c r="KZK31" s="86"/>
      <c r="KZL31" s="86"/>
      <c r="KZM31" s="86"/>
      <c r="KZN31" s="86"/>
      <c r="KZO31" s="86"/>
      <c r="KZP31" s="86"/>
      <c r="KZQ31" s="86"/>
      <c r="KZR31" s="86"/>
      <c r="KZS31" s="86"/>
      <c r="KZT31" s="86"/>
      <c r="KZU31" s="86"/>
      <c r="KZV31" s="86"/>
      <c r="KZW31" s="86"/>
      <c r="KZX31" s="86"/>
      <c r="KZY31" s="86"/>
      <c r="KZZ31" s="86"/>
      <c r="LAA31" s="86"/>
      <c r="LAB31" s="86"/>
      <c r="LAC31" s="86"/>
      <c r="LAD31" s="86"/>
      <c r="LAE31" s="86"/>
      <c r="LAF31" s="86"/>
      <c r="LAG31" s="86"/>
      <c r="LAH31" s="86"/>
      <c r="LAI31" s="86"/>
      <c r="LAJ31" s="86"/>
      <c r="LAK31" s="86"/>
      <c r="LAL31" s="86"/>
      <c r="LAM31" s="86"/>
      <c r="LAN31" s="86"/>
      <c r="LAO31" s="86"/>
      <c r="LAP31" s="86"/>
      <c r="LAQ31" s="86"/>
      <c r="LAR31" s="86"/>
      <c r="LAS31" s="86"/>
      <c r="LAT31" s="86"/>
      <c r="LAU31" s="86"/>
      <c r="LAV31" s="86"/>
      <c r="LAW31" s="86"/>
      <c r="LAX31" s="86"/>
      <c r="LAY31" s="86"/>
      <c r="LAZ31" s="86"/>
      <c r="LBA31" s="86"/>
      <c r="LBB31" s="86"/>
      <c r="LBC31" s="86"/>
      <c r="LBD31" s="86"/>
      <c r="LBE31" s="86"/>
      <c r="LBF31" s="86"/>
      <c r="LBG31" s="86"/>
      <c r="LBH31" s="86"/>
      <c r="LBI31" s="86"/>
      <c r="LBJ31" s="86"/>
      <c r="LBK31" s="86"/>
      <c r="LBL31" s="86"/>
      <c r="LBM31" s="86"/>
      <c r="LBN31" s="86"/>
      <c r="LBO31" s="86"/>
      <c r="LBP31" s="86"/>
      <c r="LBQ31" s="86"/>
      <c r="LBR31" s="86"/>
      <c r="LBS31" s="86"/>
      <c r="LBT31" s="86"/>
      <c r="LBU31" s="86"/>
      <c r="LBV31" s="86"/>
      <c r="LBW31" s="86"/>
      <c r="LBX31" s="86"/>
      <c r="LBY31" s="86"/>
      <c r="LBZ31" s="86"/>
      <c r="LCA31" s="86"/>
      <c r="LCB31" s="86"/>
      <c r="LCC31" s="86"/>
      <c r="LCD31" s="86"/>
      <c r="LCE31" s="86"/>
      <c r="LCF31" s="86"/>
      <c r="LCG31" s="86"/>
      <c r="LCH31" s="86"/>
      <c r="LCI31" s="86"/>
      <c r="LCJ31" s="86"/>
      <c r="LCK31" s="86"/>
      <c r="LCL31" s="86"/>
      <c r="LCM31" s="86"/>
      <c r="LCN31" s="86"/>
      <c r="LCO31" s="86"/>
      <c r="LCP31" s="86"/>
      <c r="LCQ31" s="86"/>
      <c r="LCR31" s="86"/>
      <c r="LCS31" s="86"/>
      <c r="LCT31" s="86"/>
      <c r="LCU31" s="86"/>
      <c r="LCV31" s="86"/>
      <c r="LCW31" s="86"/>
      <c r="LCX31" s="86"/>
      <c r="LCY31" s="86"/>
      <c r="LCZ31" s="86"/>
      <c r="LDA31" s="86"/>
      <c r="LDB31" s="86"/>
      <c r="LDC31" s="86"/>
      <c r="LDD31" s="86"/>
      <c r="LDE31" s="86"/>
      <c r="LDF31" s="86"/>
      <c r="LDG31" s="86"/>
      <c r="LDH31" s="86"/>
      <c r="LDI31" s="86"/>
      <c r="LDJ31" s="86"/>
      <c r="LDK31" s="86"/>
      <c r="LDL31" s="86"/>
      <c r="LDM31" s="86"/>
      <c r="LDN31" s="86"/>
      <c r="LDO31" s="86"/>
      <c r="LDP31" s="86"/>
      <c r="LDQ31" s="86"/>
      <c r="LDR31" s="86"/>
      <c r="LDS31" s="86"/>
      <c r="LDT31" s="86"/>
      <c r="LDU31" s="86"/>
      <c r="LDV31" s="86"/>
      <c r="LDW31" s="86"/>
      <c r="LDX31" s="86"/>
      <c r="LDY31" s="86"/>
      <c r="LDZ31" s="86"/>
      <c r="LEA31" s="86"/>
      <c r="LEB31" s="86"/>
      <c r="LEC31" s="86"/>
      <c r="LED31" s="86"/>
      <c r="LEE31" s="86"/>
      <c r="LEF31" s="86"/>
      <c r="LEG31" s="86"/>
      <c r="LEH31" s="86"/>
      <c r="LEI31" s="86"/>
      <c r="LEJ31" s="86"/>
      <c r="LEK31" s="86"/>
      <c r="LEL31" s="86"/>
      <c r="LEM31" s="86"/>
      <c r="LEN31" s="86"/>
      <c r="LEO31" s="86"/>
      <c r="LEP31" s="86"/>
      <c r="LEQ31" s="86"/>
      <c r="LER31" s="86"/>
      <c r="LES31" s="86"/>
      <c r="LET31" s="86"/>
      <c r="LEU31" s="86"/>
      <c r="LEV31" s="86"/>
      <c r="LEW31" s="86"/>
      <c r="LEX31" s="86"/>
      <c r="LEY31" s="86"/>
      <c r="LEZ31" s="86"/>
      <c r="LFA31" s="86"/>
      <c r="LFB31" s="86"/>
      <c r="LFC31" s="86"/>
      <c r="LFD31" s="86"/>
      <c r="LFE31" s="86"/>
      <c r="LFF31" s="86"/>
      <c r="LFG31" s="86"/>
      <c r="LFH31" s="86"/>
      <c r="LFI31" s="86"/>
      <c r="LFJ31" s="86"/>
      <c r="LFK31" s="86"/>
      <c r="LFL31" s="86"/>
      <c r="LFM31" s="86"/>
      <c r="LFN31" s="86"/>
      <c r="LFO31" s="86"/>
      <c r="LFP31" s="86"/>
      <c r="LFQ31" s="86"/>
      <c r="LFR31" s="86"/>
      <c r="LFS31" s="86"/>
      <c r="LFT31" s="86"/>
      <c r="LFU31" s="86"/>
      <c r="LFV31" s="86"/>
      <c r="LFW31" s="86"/>
      <c r="LFX31" s="86"/>
      <c r="LFY31" s="86"/>
      <c r="LFZ31" s="86"/>
      <c r="LGA31" s="86"/>
      <c r="LGB31" s="86"/>
      <c r="LGC31" s="86"/>
      <c r="LGD31" s="86"/>
      <c r="LGE31" s="86"/>
      <c r="LGF31" s="86"/>
      <c r="LGG31" s="86"/>
      <c r="LGH31" s="86"/>
      <c r="LGI31" s="86"/>
      <c r="LGJ31" s="86"/>
      <c r="LGK31" s="86"/>
      <c r="LGL31" s="86"/>
      <c r="LGM31" s="86"/>
      <c r="LGN31" s="86"/>
      <c r="LGO31" s="86"/>
      <c r="LGP31" s="86"/>
      <c r="LGQ31" s="86"/>
      <c r="LGR31" s="86"/>
      <c r="LGS31" s="86"/>
      <c r="LGT31" s="86"/>
      <c r="LGU31" s="86"/>
      <c r="LGV31" s="86"/>
      <c r="LGW31" s="86"/>
      <c r="LGX31" s="86"/>
      <c r="LGY31" s="86"/>
      <c r="LGZ31" s="86"/>
      <c r="LHA31" s="86"/>
      <c r="LHB31" s="86"/>
      <c r="LHC31" s="86"/>
      <c r="LHD31" s="86"/>
      <c r="LHE31" s="86"/>
      <c r="LHF31" s="86"/>
      <c r="LHG31" s="86"/>
      <c r="LHH31" s="86"/>
      <c r="LHI31" s="86"/>
      <c r="LHJ31" s="86"/>
      <c r="LHK31" s="86"/>
      <c r="LHL31" s="86"/>
      <c r="LHM31" s="86"/>
      <c r="LHN31" s="86"/>
      <c r="LHO31" s="86"/>
      <c r="LHP31" s="86"/>
      <c r="LHQ31" s="86"/>
      <c r="LHR31" s="86"/>
      <c r="LHS31" s="86"/>
      <c r="LHT31" s="86"/>
      <c r="LHU31" s="86"/>
      <c r="LHV31" s="86"/>
      <c r="LHW31" s="86"/>
      <c r="LHX31" s="86"/>
      <c r="LHY31" s="86"/>
      <c r="LHZ31" s="86"/>
      <c r="LIA31" s="86"/>
      <c r="LIB31" s="86"/>
      <c r="LIC31" s="86"/>
      <c r="LID31" s="86"/>
      <c r="LIE31" s="86"/>
      <c r="LIF31" s="86"/>
      <c r="LIG31" s="86"/>
      <c r="LIH31" s="86"/>
      <c r="LII31" s="86"/>
      <c r="LIJ31" s="86"/>
      <c r="LIK31" s="86"/>
      <c r="LIL31" s="86"/>
      <c r="LIM31" s="86"/>
      <c r="LIN31" s="86"/>
      <c r="LIO31" s="86"/>
      <c r="LIP31" s="86"/>
      <c r="LIQ31" s="86"/>
      <c r="LIR31" s="86"/>
      <c r="LIS31" s="86"/>
      <c r="LIT31" s="86"/>
      <c r="LIU31" s="86"/>
      <c r="LIV31" s="86"/>
      <c r="LIW31" s="86"/>
      <c r="LIX31" s="86"/>
      <c r="LIY31" s="86"/>
      <c r="LIZ31" s="86"/>
      <c r="LJA31" s="86"/>
      <c r="LJB31" s="86"/>
      <c r="LJC31" s="86"/>
      <c r="LJD31" s="86"/>
      <c r="LJE31" s="86"/>
      <c r="LJF31" s="86"/>
      <c r="LJG31" s="86"/>
      <c r="LJH31" s="86"/>
      <c r="LJI31" s="86"/>
      <c r="LJJ31" s="86"/>
      <c r="LJK31" s="86"/>
      <c r="LJL31" s="86"/>
      <c r="LJM31" s="86"/>
      <c r="LJN31" s="86"/>
      <c r="LJO31" s="86"/>
      <c r="LJP31" s="86"/>
      <c r="LJQ31" s="86"/>
      <c r="LJR31" s="86"/>
      <c r="LJS31" s="86"/>
      <c r="LJT31" s="86"/>
      <c r="LJU31" s="86"/>
      <c r="LJV31" s="86"/>
      <c r="LJW31" s="86"/>
      <c r="LJX31" s="86"/>
      <c r="LJY31" s="86"/>
      <c r="LJZ31" s="86"/>
      <c r="LKA31" s="86"/>
      <c r="LKB31" s="86"/>
      <c r="LKC31" s="86"/>
      <c r="LKD31" s="86"/>
      <c r="LKE31" s="86"/>
      <c r="LKF31" s="86"/>
      <c r="LKG31" s="86"/>
      <c r="LKH31" s="86"/>
      <c r="LKI31" s="86"/>
      <c r="LKJ31" s="86"/>
      <c r="LKK31" s="86"/>
      <c r="LKL31" s="86"/>
      <c r="LKM31" s="86"/>
      <c r="LKN31" s="86"/>
      <c r="LKO31" s="86"/>
      <c r="LKP31" s="86"/>
      <c r="LKQ31" s="86"/>
      <c r="LKR31" s="86"/>
      <c r="LKS31" s="86"/>
      <c r="LKT31" s="86"/>
      <c r="LKU31" s="86"/>
      <c r="LKV31" s="86"/>
      <c r="LKW31" s="86"/>
      <c r="LKX31" s="86"/>
      <c r="LKY31" s="86"/>
      <c r="LKZ31" s="86"/>
      <c r="LLA31" s="86"/>
      <c r="LLB31" s="86"/>
      <c r="LLC31" s="86"/>
      <c r="LLD31" s="86"/>
      <c r="LLE31" s="86"/>
      <c r="LLF31" s="86"/>
      <c r="LLG31" s="86"/>
      <c r="LLH31" s="86"/>
      <c r="LLI31" s="86"/>
      <c r="LLJ31" s="86"/>
      <c r="LLK31" s="86"/>
      <c r="LLL31" s="86"/>
      <c r="LLM31" s="86"/>
      <c r="LLN31" s="86"/>
      <c r="LLO31" s="86"/>
      <c r="LLP31" s="86"/>
      <c r="LLQ31" s="86"/>
      <c r="LLR31" s="86"/>
      <c r="LLS31" s="86"/>
      <c r="LLT31" s="86"/>
      <c r="LLU31" s="86"/>
      <c r="LLV31" s="86"/>
      <c r="LLW31" s="86"/>
      <c r="LLX31" s="86"/>
      <c r="LLY31" s="86"/>
      <c r="LLZ31" s="86"/>
      <c r="LMA31" s="86"/>
      <c r="LMB31" s="86"/>
      <c r="LMC31" s="86"/>
      <c r="LMD31" s="86"/>
      <c r="LME31" s="86"/>
      <c r="LMF31" s="86"/>
      <c r="LMG31" s="86"/>
      <c r="LMH31" s="86"/>
      <c r="LMI31" s="86"/>
      <c r="LMJ31" s="86"/>
      <c r="LMK31" s="86"/>
      <c r="LML31" s="86"/>
      <c r="LMM31" s="86"/>
      <c r="LMN31" s="86"/>
      <c r="LMO31" s="86"/>
      <c r="LMP31" s="86"/>
      <c r="LMQ31" s="86"/>
      <c r="LMR31" s="86"/>
      <c r="LMS31" s="86"/>
      <c r="LMT31" s="86"/>
      <c r="LMU31" s="86"/>
      <c r="LMV31" s="86"/>
      <c r="LMW31" s="86"/>
      <c r="LMX31" s="86"/>
      <c r="LMY31" s="86"/>
      <c r="LMZ31" s="86"/>
      <c r="LNA31" s="86"/>
      <c r="LNB31" s="86"/>
      <c r="LNC31" s="86"/>
      <c r="LND31" s="86"/>
      <c r="LNE31" s="86"/>
      <c r="LNF31" s="86"/>
      <c r="LNG31" s="86"/>
      <c r="LNH31" s="86"/>
      <c r="LNI31" s="86"/>
      <c r="LNJ31" s="86"/>
      <c r="LNK31" s="86"/>
      <c r="LNL31" s="86"/>
      <c r="LNM31" s="86"/>
      <c r="LNN31" s="86"/>
      <c r="LNO31" s="86"/>
      <c r="LNP31" s="86"/>
      <c r="LNQ31" s="86"/>
      <c r="LNR31" s="86"/>
      <c r="LNS31" s="86"/>
      <c r="LNT31" s="86"/>
      <c r="LNU31" s="86"/>
      <c r="LNV31" s="86"/>
      <c r="LNW31" s="86"/>
      <c r="LNX31" s="86"/>
      <c r="LNY31" s="86"/>
      <c r="LNZ31" s="86"/>
      <c r="LOA31" s="86"/>
      <c r="LOB31" s="86"/>
      <c r="LOC31" s="86"/>
      <c r="LOD31" s="86"/>
      <c r="LOE31" s="86"/>
      <c r="LOF31" s="86"/>
      <c r="LOG31" s="86"/>
      <c r="LOH31" s="86"/>
      <c r="LOI31" s="86"/>
      <c r="LOJ31" s="86"/>
      <c r="LOK31" s="86"/>
      <c r="LOL31" s="86"/>
      <c r="LOM31" s="86"/>
      <c r="LON31" s="86"/>
      <c r="LOO31" s="86"/>
      <c r="LOP31" s="86"/>
      <c r="LOQ31" s="86"/>
      <c r="LOR31" s="86"/>
      <c r="LOS31" s="86"/>
      <c r="LOT31" s="86"/>
      <c r="LOU31" s="86"/>
      <c r="LOV31" s="86"/>
      <c r="LOW31" s="86"/>
      <c r="LOX31" s="86"/>
      <c r="LOY31" s="86"/>
      <c r="LOZ31" s="86"/>
      <c r="LPA31" s="86"/>
      <c r="LPB31" s="86"/>
      <c r="LPC31" s="86"/>
      <c r="LPD31" s="86"/>
      <c r="LPE31" s="86"/>
      <c r="LPF31" s="86"/>
      <c r="LPG31" s="86"/>
      <c r="LPH31" s="86"/>
      <c r="LPI31" s="86"/>
      <c r="LPJ31" s="86"/>
      <c r="LPK31" s="86"/>
      <c r="LPL31" s="86"/>
      <c r="LPM31" s="86"/>
      <c r="LPN31" s="86"/>
      <c r="LPO31" s="86"/>
      <c r="LPP31" s="86"/>
      <c r="LPQ31" s="86"/>
      <c r="LPR31" s="86"/>
      <c r="LPS31" s="86"/>
      <c r="LPT31" s="86"/>
      <c r="LPU31" s="86"/>
      <c r="LPV31" s="86"/>
      <c r="LPW31" s="86"/>
      <c r="LPX31" s="86"/>
      <c r="LPY31" s="86"/>
      <c r="LPZ31" s="86"/>
      <c r="LQA31" s="86"/>
      <c r="LQB31" s="86"/>
      <c r="LQC31" s="86"/>
      <c r="LQD31" s="86"/>
      <c r="LQE31" s="86"/>
      <c r="LQF31" s="86"/>
      <c r="LQG31" s="86"/>
      <c r="LQH31" s="86"/>
      <c r="LQI31" s="86"/>
      <c r="LQJ31" s="86"/>
      <c r="LQK31" s="86"/>
      <c r="LQL31" s="86"/>
      <c r="LQM31" s="86"/>
      <c r="LQN31" s="86"/>
      <c r="LQO31" s="86"/>
      <c r="LQP31" s="86"/>
      <c r="LQQ31" s="86"/>
      <c r="LQR31" s="86"/>
      <c r="LQS31" s="86"/>
      <c r="LQT31" s="86"/>
      <c r="LQU31" s="86"/>
      <c r="LQV31" s="86"/>
      <c r="LQW31" s="86"/>
      <c r="LQX31" s="86"/>
      <c r="LQY31" s="86"/>
      <c r="LQZ31" s="86"/>
      <c r="LRA31" s="86"/>
      <c r="LRB31" s="86"/>
      <c r="LRC31" s="86"/>
      <c r="LRD31" s="86"/>
      <c r="LRE31" s="86"/>
      <c r="LRF31" s="86"/>
      <c r="LRG31" s="86"/>
      <c r="LRH31" s="86"/>
      <c r="LRI31" s="86"/>
      <c r="LRJ31" s="86"/>
      <c r="LRK31" s="86"/>
      <c r="LRL31" s="86"/>
      <c r="LRM31" s="86"/>
      <c r="LRN31" s="86"/>
      <c r="LRO31" s="86"/>
      <c r="LRP31" s="86"/>
      <c r="LRQ31" s="86"/>
      <c r="LRR31" s="86"/>
      <c r="LRS31" s="86"/>
      <c r="LRT31" s="86"/>
      <c r="LRU31" s="86"/>
      <c r="LRV31" s="86"/>
      <c r="LRW31" s="86"/>
      <c r="LRX31" s="86"/>
      <c r="LRY31" s="86"/>
      <c r="LRZ31" s="86"/>
      <c r="LSA31" s="86"/>
      <c r="LSB31" s="86"/>
      <c r="LSC31" s="86"/>
      <c r="LSD31" s="86"/>
      <c r="LSE31" s="86"/>
      <c r="LSF31" s="86"/>
      <c r="LSG31" s="86"/>
      <c r="LSH31" s="86"/>
      <c r="LSI31" s="86"/>
      <c r="LSJ31" s="86"/>
      <c r="LSK31" s="86"/>
      <c r="LSL31" s="86"/>
      <c r="LSM31" s="86"/>
      <c r="LSN31" s="86"/>
      <c r="LSO31" s="86"/>
      <c r="LSP31" s="86"/>
      <c r="LSQ31" s="86"/>
      <c r="LSR31" s="86"/>
      <c r="LSS31" s="86"/>
      <c r="LST31" s="86"/>
      <c r="LSU31" s="86"/>
      <c r="LSV31" s="86"/>
      <c r="LSW31" s="86"/>
      <c r="LSX31" s="86"/>
      <c r="LSY31" s="86"/>
      <c r="LSZ31" s="86"/>
      <c r="LTA31" s="86"/>
      <c r="LTB31" s="86"/>
      <c r="LTC31" s="86"/>
      <c r="LTD31" s="86"/>
      <c r="LTE31" s="86"/>
      <c r="LTF31" s="86"/>
      <c r="LTG31" s="86"/>
      <c r="LTH31" s="86"/>
      <c r="LTI31" s="86"/>
      <c r="LTJ31" s="86"/>
      <c r="LTK31" s="86"/>
      <c r="LTL31" s="86"/>
      <c r="LTM31" s="86"/>
      <c r="LTN31" s="86"/>
      <c r="LTO31" s="86"/>
      <c r="LTP31" s="86"/>
      <c r="LTQ31" s="86"/>
      <c r="LTR31" s="86"/>
      <c r="LTS31" s="86"/>
      <c r="LTT31" s="86"/>
      <c r="LTU31" s="86"/>
      <c r="LTV31" s="86"/>
      <c r="LTW31" s="86"/>
      <c r="LTX31" s="86"/>
      <c r="LTY31" s="86"/>
      <c r="LTZ31" s="86"/>
      <c r="LUA31" s="86"/>
      <c r="LUB31" s="86"/>
      <c r="LUC31" s="86"/>
      <c r="LUD31" s="86"/>
      <c r="LUE31" s="86"/>
      <c r="LUF31" s="86"/>
      <c r="LUG31" s="86"/>
      <c r="LUH31" s="86"/>
      <c r="LUI31" s="86"/>
      <c r="LUJ31" s="86"/>
      <c r="LUK31" s="86"/>
      <c r="LUL31" s="86"/>
      <c r="LUM31" s="86"/>
      <c r="LUN31" s="86"/>
      <c r="LUO31" s="86"/>
      <c r="LUP31" s="86"/>
      <c r="LUQ31" s="86"/>
      <c r="LUR31" s="86"/>
      <c r="LUS31" s="86"/>
      <c r="LUT31" s="86"/>
      <c r="LUU31" s="86"/>
      <c r="LUV31" s="86"/>
      <c r="LUW31" s="86"/>
      <c r="LUX31" s="86"/>
      <c r="LUY31" s="86"/>
      <c r="LUZ31" s="86"/>
      <c r="LVA31" s="86"/>
      <c r="LVB31" s="86"/>
      <c r="LVC31" s="86"/>
      <c r="LVD31" s="86"/>
      <c r="LVE31" s="86"/>
      <c r="LVF31" s="86"/>
      <c r="LVG31" s="86"/>
      <c r="LVH31" s="86"/>
      <c r="LVI31" s="86"/>
      <c r="LVJ31" s="86"/>
      <c r="LVK31" s="86"/>
      <c r="LVL31" s="86"/>
      <c r="LVM31" s="86"/>
      <c r="LVN31" s="86"/>
      <c r="LVO31" s="86"/>
      <c r="LVP31" s="86"/>
      <c r="LVQ31" s="86"/>
      <c r="LVR31" s="86"/>
      <c r="LVS31" s="86"/>
      <c r="LVT31" s="86"/>
      <c r="LVU31" s="86"/>
      <c r="LVV31" s="86"/>
      <c r="LVW31" s="86"/>
      <c r="LVX31" s="86"/>
      <c r="LVY31" s="86"/>
      <c r="LVZ31" s="86"/>
      <c r="LWA31" s="86"/>
      <c r="LWB31" s="86"/>
      <c r="LWC31" s="86"/>
      <c r="LWD31" s="86"/>
      <c r="LWE31" s="86"/>
      <c r="LWF31" s="86"/>
      <c r="LWG31" s="86"/>
      <c r="LWH31" s="86"/>
      <c r="LWI31" s="86"/>
      <c r="LWJ31" s="86"/>
      <c r="LWK31" s="86"/>
      <c r="LWL31" s="86"/>
      <c r="LWM31" s="86"/>
      <c r="LWN31" s="86"/>
      <c r="LWO31" s="86"/>
      <c r="LWP31" s="86"/>
      <c r="LWQ31" s="86"/>
      <c r="LWR31" s="86"/>
      <c r="LWS31" s="86"/>
      <c r="LWT31" s="86"/>
      <c r="LWU31" s="86"/>
      <c r="LWV31" s="86"/>
      <c r="LWW31" s="86"/>
      <c r="LWX31" s="86"/>
      <c r="LWY31" s="86"/>
      <c r="LWZ31" s="86"/>
      <c r="LXA31" s="86"/>
      <c r="LXB31" s="86"/>
      <c r="LXC31" s="86"/>
      <c r="LXD31" s="86"/>
      <c r="LXE31" s="86"/>
      <c r="LXF31" s="86"/>
      <c r="LXG31" s="86"/>
      <c r="LXH31" s="86"/>
      <c r="LXI31" s="86"/>
      <c r="LXJ31" s="86"/>
      <c r="LXK31" s="86"/>
      <c r="LXL31" s="86"/>
      <c r="LXM31" s="86"/>
      <c r="LXN31" s="86"/>
      <c r="LXO31" s="86"/>
      <c r="LXP31" s="86"/>
      <c r="LXQ31" s="86"/>
      <c r="LXR31" s="86"/>
      <c r="LXS31" s="86"/>
      <c r="LXT31" s="86"/>
      <c r="LXU31" s="86"/>
      <c r="LXV31" s="86"/>
      <c r="LXW31" s="86"/>
      <c r="LXX31" s="86"/>
      <c r="LXY31" s="86"/>
      <c r="LXZ31" s="86"/>
      <c r="LYA31" s="86"/>
      <c r="LYB31" s="86"/>
      <c r="LYC31" s="86"/>
      <c r="LYD31" s="86"/>
      <c r="LYE31" s="86"/>
      <c r="LYF31" s="86"/>
      <c r="LYG31" s="86"/>
      <c r="LYH31" s="86"/>
      <c r="LYI31" s="86"/>
      <c r="LYJ31" s="86"/>
      <c r="LYK31" s="86"/>
      <c r="LYL31" s="86"/>
      <c r="LYM31" s="86"/>
      <c r="LYN31" s="86"/>
      <c r="LYO31" s="86"/>
      <c r="LYP31" s="86"/>
      <c r="LYQ31" s="86"/>
      <c r="LYR31" s="86"/>
      <c r="LYS31" s="86"/>
      <c r="LYT31" s="86"/>
      <c r="LYU31" s="86"/>
      <c r="LYV31" s="86"/>
      <c r="LYW31" s="86"/>
      <c r="LYX31" s="86"/>
      <c r="LYY31" s="86"/>
      <c r="LYZ31" s="86"/>
      <c r="LZA31" s="86"/>
      <c r="LZB31" s="86"/>
      <c r="LZC31" s="86"/>
      <c r="LZD31" s="86"/>
      <c r="LZE31" s="86"/>
      <c r="LZF31" s="86"/>
      <c r="LZG31" s="86"/>
      <c r="LZH31" s="86"/>
      <c r="LZI31" s="86"/>
      <c r="LZJ31" s="86"/>
      <c r="LZK31" s="86"/>
      <c r="LZL31" s="86"/>
      <c r="LZM31" s="86"/>
      <c r="LZN31" s="86"/>
      <c r="LZO31" s="86"/>
      <c r="LZP31" s="86"/>
      <c r="LZQ31" s="86"/>
      <c r="LZR31" s="86"/>
      <c r="LZS31" s="86"/>
      <c r="LZT31" s="86"/>
      <c r="LZU31" s="86"/>
      <c r="LZV31" s="86"/>
      <c r="LZW31" s="86"/>
      <c r="LZX31" s="86"/>
      <c r="LZY31" s="86"/>
      <c r="LZZ31" s="86"/>
      <c r="MAA31" s="86"/>
      <c r="MAB31" s="86"/>
      <c r="MAC31" s="86"/>
      <c r="MAD31" s="86"/>
      <c r="MAE31" s="86"/>
      <c r="MAF31" s="86"/>
      <c r="MAG31" s="86"/>
      <c r="MAH31" s="86"/>
      <c r="MAI31" s="86"/>
      <c r="MAJ31" s="86"/>
      <c r="MAK31" s="86"/>
      <c r="MAL31" s="86"/>
      <c r="MAM31" s="86"/>
      <c r="MAN31" s="86"/>
      <c r="MAO31" s="86"/>
      <c r="MAP31" s="86"/>
      <c r="MAQ31" s="86"/>
      <c r="MAR31" s="86"/>
      <c r="MAS31" s="86"/>
      <c r="MAT31" s="86"/>
      <c r="MAU31" s="86"/>
      <c r="MAV31" s="86"/>
      <c r="MAW31" s="86"/>
      <c r="MAX31" s="86"/>
      <c r="MAY31" s="86"/>
      <c r="MAZ31" s="86"/>
      <c r="MBA31" s="86"/>
      <c r="MBB31" s="86"/>
      <c r="MBC31" s="86"/>
      <c r="MBD31" s="86"/>
      <c r="MBE31" s="86"/>
      <c r="MBF31" s="86"/>
      <c r="MBG31" s="86"/>
      <c r="MBH31" s="86"/>
      <c r="MBI31" s="86"/>
      <c r="MBJ31" s="86"/>
      <c r="MBK31" s="86"/>
      <c r="MBL31" s="86"/>
      <c r="MBM31" s="86"/>
      <c r="MBN31" s="86"/>
      <c r="MBO31" s="86"/>
      <c r="MBP31" s="86"/>
      <c r="MBQ31" s="86"/>
      <c r="MBR31" s="86"/>
      <c r="MBS31" s="86"/>
      <c r="MBT31" s="86"/>
      <c r="MBU31" s="86"/>
      <c r="MBV31" s="86"/>
      <c r="MBW31" s="86"/>
      <c r="MBX31" s="86"/>
      <c r="MBY31" s="86"/>
      <c r="MBZ31" s="86"/>
      <c r="MCA31" s="86"/>
      <c r="MCB31" s="86"/>
      <c r="MCC31" s="86"/>
      <c r="MCD31" s="86"/>
      <c r="MCE31" s="86"/>
      <c r="MCF31" s="86"/>
      <c r="MCG31" s="86"/>
      <c r="MCH31" s="86"/>
      <c r="MCI31" s="86"/>
      <c r="MCJ31" s="86"/>
      <c r="MCK31" s="86"/>
      <c r="MCL31" s="86"/>
      <c r="MCM31" s="86"/>
      <c r="MCN31" s="86"/>
      <c r="MCO31" s="86"/>
      <c r="MCP31" s="86"/>
      <c r="MCQ31" s="86"/>
      <c r="MCR31" s="86"/>
      <c r="MCS31" s="86"/>
      <c r="MCT31" s="86"/>
      <c r="MCU31" s="86"/>
      <c r="MCV31" s="86"/>
      <c r="MCW31" s="86"/>
      <c r="MCX31" s="86"/>
      <c r="MCY31" s="86"/>
      <c r="MCZ31" s="86"/>
      <c r="MDA31" s="86"/>
      <c r="MDB31" s="86"/>
      <c r="MDC31" s="86"/>
      <c r="MDD31" s="86"/>
      <c r="MDE31" s="86"/>
      <c r="MDF31" s="86"/>
      <c r="MDG31" s="86"/>
      <c r="MDH31" s="86"/>
      <c r="MDI31" s="86"/>
      <c r="MDJ31" s="86"/>
      <c r="MDK31" s="86"/>
      <c r="MDL31" s="86"/>
      <c r="MDM31" s="86"/>
      <c r="MDN31" s="86"/>
      <c r="MDO31" s="86"/>
      <c r="MDP31" s="86"/>
      <c r="MDQ31" s="86"/>
      <c r="MDR31" s="86"/>
      <c r="MDS31" s="86"/>
      <c r="MDT31" s="86"/>
      <c r="MDU31" s="86"/>
      <c r="MDV31" s="86"/>
      <c r="MDW31" s="86"/>
      <c r="MDX31" s="86"/>
      <c r="MDY31" s="86"/>
      <c r="MDZ31" s="86"/>
      <c r="MEA31" s="86"/>
      <c r="MEB31" s="86"/>
      <c r="MEC31" s="86"/>
      <c r="MED31" s="86"/>
      <c r="MEE31" s="86"/>
      <c r="MEF31" s="86"/>
      <c r="MEG31" s="86"/>
      <c r="MEH31" s="86"/>
      <c r="MEI31" s="86"/>
      <c r="MEJ31" s="86"/>
      <c r="MEK31" s="86"/>
      <c r="MEL31" s="86"/>
      <c r="MEM31" s="86"/>
      <c r="MEN31" s="86"/>
      <c r="MEO31" s="86"/>
      <c r="MEP31" s="86"/>
      <c r="MEQ31" s="86"/>
      <c r="MER31" s="86"/>
      <c r="MES31" s="86"/>
      <c r="MET31" s="86"/>
      <c r="MEU31" s="86"/>
      <c r="MEV31" s="86"/>
      <c r="MEW31" s="86"/>
      <c r="MEX31" s="86"/>
      <c r="MEY31" s="86"/>
      <c r="MEZ31" s="86"/>
      <c r="MFA31" s="86"/>
      <c r="MFB31" s="86"/>
      <c r="MFC31" s="86"/>
      <c r="MFD31" s="86"/>
      <c r="MFE31" s="86"/>
      <c r="MFF31" s="86"/>
      <c r="MFG31" s="86"/>
      <c r="MFH31" s="86"/>
      <c r="MFI31" s="86"/>
      <c r="MFJ31" s="86"/>
      <c r="MFK31" s="86"/>
      <c r="MFL31" s="86"/>
      <c r="MFM31" s="86"/>
      <c r="MFN31" s="86"/>
      <c r="MFO31" s="86"/>
      <c r="MFP31" s="86"/>
      <c r="MFQ31" s="86"/>
      <c r="MFR31" s="86"/>
      <c r="MFS31" s="86"/>
      <c r="MFT31" s="86"/>
      <c r="MFU31" s="86"/>
      <c r="MFV31" s="86"/>
      <c r="MFW31" s="86"/>
      <c r="MFX31" s="86"/>
      <c r="MFY31" s="86"/>
      <c r="MFZ31" s="86"/>
      <c r="MGA31" s="86"/>
      <c r="MGB31" s="86"/>
      <c r="MGC31" s="86"/>
      <c r="MGD31" s="86"/>
      <c r="MGE31" s="86"/>
      <c r="MGF31" s="86"/>
      <c r="MGG31" s="86"/>
      <c r="MGH31" s="86"/>
      <c r="MGI31" s="86"/>
      <c r="MGJ31" s="86"/>
      <c r="MGK31" s="86"/>
      <c r="MGL31" s="86"/>
      <c r="MGM31" s="86"/>
      <c r="MGN31" s="86"/>
      <c r="MGO31" s="86"/>
      <c r="MGP31" s="86"/>
      <c r="MGQ31" s="86"/>
      <c r="MGR31" s="86"/>
      <c r="MGS31" s="86"/>
      <c r="MGT31" s="86"/>
      <c r="MGU31" s="86"/>
      <c r="MGV31" s="86"/>
      <c r="MGW31" s="86"/>
      <c r="MGX31" s="86"/>
      <c r="MGY31" s="86"/>
      <c r="MGZ31" s="86"/>
      <c r="MHA31" s="86"/>
      <c r="MHB31" s="86"/>
      <c r="MHC31" s="86"/>
      <c r="MHD31" s="86"/>
      <c r="MHE31" s="86"/>
      <c r="MHF31" s="86"/>
      <c r="MHG31" s="86"/>
      <c r="MHH31" s="86"/>
      <c r="MHI31" s="86"/>
      <c r="MHJ31" s="86"/>
      <c r="MHK31" s="86"/>
      <c r="MHL31" s="86"/>
      <c r="MHM31" s="86"/>
      <c r="MHN31" s="86"/>
      <c r="MHO31" s="86"/>
      <c r="MHP31" s="86"/>
      <c r="MHQ31" s="86"/>
      <c r="MHR31" s="86"/>
      <c r="MHS31" s="86"/>
      <c r="MHT31" s="86"/>
      <c r="MHU31" s="86"/>
      <c r="MHV31" s="86"/>
      <c r="MHW31" s="86"/>
      <c r="MHX31" s="86"/>
      <c r="MHY31" s="86"/>
      <c r="MHZ31" s="86"/>
      <c r="MIA31" s="86"/>
      <c r="MIB31" s="86"/>
      <c r="MIC31" s="86"/>
      <c r="MID31" s="86"/>
      <c r="MIE31" s="86"/>
      <c r="MIF31" s="86"/>
      <c r="MIG31" s="86"/>
      <c r="MIH31" s="86"/>
      <c r="MII31" s="86"/>
      <c r="MIJ31" s="86"/>
      <c r="MIK31" s="86"/>
      <c r="MIL31" s="86"/>
      <c r="MIM31" s="86"/>
      <c r="MIN31" s="86"/>
      <c r="MIO31" s="86"/>
      <c r="MIP31" s="86"/>
      <c r="MIQ31" s="86"/>
      <c r="MIR31" s="86"/>
      <c r="MIS31" s="86"/>
      <c r="MIT31" s="86"/>
      <c r="MIU31" s="86"/>
      <c r="MIV31" s="86"/>
      <c r="MIW31" s="86"/>
      <c r="MIX31" s="86"/>
      <c r="MIY31" s="86"/>
      <c r="MIZ31" s="86"/>
      <c r="MJA31" s="86"/>
      <c r="MJB31" s="86"/>
      <c r="MJC31" s="86"/>
      <c r="MJD31" s="86"/>
      <c r="MJE31" s="86"/>
      <c r="MJF31" s="86"/>
      <c r="MJG31" s="86"/>
      <c r="MJH31" s="86"/>
      <c r="MJI31" s="86"/>
      <c r="MJJ31" s="86"/>
      <c r="MJK31" s="86"/>
      <c r="MJL31" s="86"/>
      <c r="MJM31" s="86"/>
      <c r="MJN31" s="86"/>
      <c r="MJO31" s="86"/>
      <c r="MJP31" s="86"/>
      <c r="MJQ31" s="86"/>
      <c r="MJR31" s="86"/>
      <c r="MJS31" s="86"/>
      <c r="MJT31" s="86"/>
      <c r="MJU31" s="86"/>
      <c r="MJV31" s="86"/>
      <c r="MJW31" s="86"/>
      <c r="MJX31" s="86"/>
      <c r="MJY31" s="86"/>
      <c r="MJZ31" s="86"/>
      <c r="MKA31" s="86"/>
      <c r="MKB31" s="86"/>
      <c r="MKC31" s="86"/>
      <c r="MKD31" s="86"/>
      <c r="MKE31" s="86"/>
      <c r="MKF31" s="86"/>
      <c r="MKG31" s="86"/>
      <c r="MKH31" s="86"/>
      <c r="MKI31" s="86"/>
      <c r="MKJ31" s="86"/>
      <c r="MKK31" s="86"/>
      <c r="MKL31" s="86"/>
      <c r="MKM31" s="86"/>
      <c r="MKN31" s="86"/>
      <c r="MKO31" s="86"/>
      <c r="MKP31" s="86"/>
      <c r="MKQ31" s="86"/>
      <c r="MKR31" s="86"/>
      <c r="MKS31" s="86"/>
      <c r="MKT31" s="86"/>
      <c r="MKU31" s="86"/>
      <c r="MKV31" s="86"/>
      <c r="MKW31" s="86"/>
      <c r="MKX31" s="86"/>
      <c r="MKY31" s="86"/>
      <c r="MKZ31" s="86"/>
      <c r="MLA31" s="86"/>
      <c r="MLB31" s="86"/>
      <c r="MLC31" s="86"/>
      <c r="MLD31" s="86"/>
      <c r="MLE31" s="86"/>
      <c r="MLF31" s="86"/>
      <c r="MLG31" s="86"/>
      <c r="MLH31" s="86"/>
      <c r="MLI31" s="86"/>
      <c r="MLJ31" s="86"/>
      <c r="MLK31" s="86"/>
      <c r="MLL31" s="86"/>
      <c r="MLM31" s="86"/>
      <c r="MLN31" s="86"/>
      <c r="MLO31" s="86"/>
      <c r="MLP31" s="86"/>
      <c r="MLQ31" s="86"/>
      <c r="MLR31" s="86"/>
      <c r="MLS31" s="86"/>
      <c r="MLT31" s="86"/>
      <c r="MLU31" s="86"/>
      <c r="MLV31" s="86"/>
      <c r="MLW31" s="86"/>
      <c r="MLX31" s="86"/>
      <c r="MLY31" s="86"/>
      <c r="MLZ31" s="86"/>
      <c r="MMA31" s="86"/>
      <c r="MMB31" s="86"/>
      <c r="MMC31" s="86"/>
      <c r="MMD31" s="86"/>
      <c r="MME31" s="86"/>
      <c r="MMF31" s="86"/>
      <c r="MMG31" s="86"/>
      <c r="MMH31" s="86"/>
      <c r="MMI31" s="86"/>
      <c r="MMJ31" s="86"/>
      <c r="MMK31" s="86"/>
      <c r="MML31" s="86"/>
      <c r="MMM31" s="86"/>
      <c r="MMN31" s="86"/>
      <c r="MMO31" s="86"/>
      <c r="MMP31" s="86"/>
      <c r="MMQ31" s="86"/>
      <c r="MMR31" s="86"/>
      <c r="MMS31" s="86"/>
      <c r="MMT31" s="86"/>
      <c r="MMU31" s="86"/>
      <c r="MMV31" s="86"/>
      <c r="MMW31" s="86"/>
      <c r="MMX31" s="86"/>
      <c r="MMY31" s="86"/>
      <c r="MMZ31" s="86"/>
      <c r="MNA31" s="86"/>
      <c r="MNB31" s="86"/>
      <c r="MNC31" s="86"/>
      <c r="MND31" s="86"/>
      <c r="MNE31" s="86"/>
      <c r="MNF31" s="86"/>
      <c r="MNG31" s="86"/>
      <c r="MNH31" s="86"/>
      <c r="MNI31" s="86"/>
      <c r="MNJ31" s="86"/>
      <c r="MNK31" s="86"/>
      <c r="MNL31" s="86"/>
      <c r="MNM31" s="86"/>
      <c r="MNN31" s="86"/>
      <c r="MNO31" s="86"/>
      <c r="MNP31" s="86"/>
      <c r="MNQ31" s="86"/>
      <c r="MNR31" s="86"/>
      <c r="MNS31" s="86"/>
      <c r="MNT31" s="86"/>
      <c r="MNU31" s="86"/>
      <c r="MNV31" s="86"/>
      <c r="MNW31" s="86"/>
      <c r="MNX31" s="86"/>
      <c r="MNY31" s="86"/>
      <c r="MNZ31" s="86"/>
      <c r="MOA31" s="86"/>
      <c r="MOB31" s="86"/>
      <c r="MOC31" s="86"/>
      <c r="MOD31" s="86"/>
      <c r="MOE31" s="86"/>
      <c r="MOF31" s="86"/>
      <c r="MOG31" s="86"/>
      <c r="MOH31" s="86"/>
      <c r="MOI31" s="86"/>
      <c r="MOJ31" s="86"/>
      <c r="MOK31" s="86"/>
      <c r="MOL31" s="86"/>
      <c r="MOM31" s="86"/>
      <c r="MON31" s="86"/>
      <c r="MOO31" s="86"/>
      <c r="MOP31" s="86"/>
      <c r="MOQ31" s="86"/>
      <c r="MOR31" s="86"/>
      <c r="MOS31" s="86"/>
      <c r="MOT31" s="86"/>
      <c r="MOU31" s="86"/>
      <c r="MOV31" s="86"/>
      <c r="MOW31" s="86"/>
      <c r="MOX31" s="86"/>
      <c r="MOY31" s="86"/>
      <c r="MOZ31" s="86"/>
      <c r="MPA31" s="86"/>
      <c r="MPB31" s="86"/>
      <c r="MPC31" s="86"/>
      <c r="MPD31" s="86"/>
      <c r="MPE31" s="86"/>
      <c r="MPF31" s="86"/>
      <c r="MPG31" s="86"/>
      <c r="MPH31" s="86"/>
      <c r="MPI31" s="86"/>
      <c r="MPJ31" s="86"/>
      <c r="MPK31" s="86"/>
      <c r="MPL31" s="86"/>
      <c r="MPM31" s="86"/>
      <c r="MPN31" s="86"/>
      <c r="MPO31" s="86"/>
      <c r="MPP31" s="86"/>
      <c r="MPQ31" s="86"/>
      <c r="MPR31" s="86"/>
      <c r="MPS31" s="86"/>
      <c r="MPT31" s="86"/>
      <c r="MPU31" s="86"/>
      <c r="MPV31" s="86"/>
      <c r="MPW31" s="86"/>
      <c r="MPX31" s="86"/>
      <c r="MPY31" s="86"/>
      <c r="MPZ31" s="86"/>
      <c r="MQA31" s="86"/>
      <c r="MQB31" s="86"/>
      <c r="MQC31" s="86"/>
      <c r="MQD31" s="86"/>
      <c r="MQE31" s="86"/>
      <c r="MQF31" s="86"/>
      <c r="MQG31" s="86"/>
      <c r="MQH31" s="86"/>
      <c r="MQI31" s="86"/>
      <c r="MQJ31" s="86"/>
      <c r="MQK31" s="86"/>
      <c r="MQL31" s="86"/>
      <c r="MQM31" s="86"/>
      <c r="MQN31" s="86"/>
      <c r="MQO31" s="86"/>
      <c r="MQP31" s="86"/>
      <c r="MQQ31" s="86"/>
      <c r="MQR31" s="86"/>
      <c r="MQS31" s="86"/>
      <c r="MQT31" s="86"/>
      <c r="MQU31" s="86"/>
      <c r="MQV31" s="86"/>
      <c r="MQW31" s="86"/>
      <c r="MQX31" s="86"/>
      <c r="MQY31" s="86"/>
      <c r="MQZ31" s="86"/>
      <c r="MRA31" s="86"/>
      <c r="MRB31" s="86"/>
      <c r="MRC31" s="86"/>
      <c r="MRD31" s="86"/>
      <c r="MRE31" s="86"/>
      <c r="MRF31" s="86"/>
      <c r="MRG31" s="86"/>
      <c r="MRH31" s="86"/>
      <c r="MRI31" s="86"/>
      <c r="MRJ31" s="86"/>
      <c r="MRK31" s="86"/>
      <c r="MRL31" s="86"/>
      <c r="MRM31" s="86"/>
      <c r="MRN31" s="86"/>
      <c r="MRO31" s="86"/>
      <c r="MRP31" s="86"/>
      <c r="MRQ31" s="86"/>
      <c r="MRR31" s="86"/>
      <c r="MRS31" s="86"/>
      <c r="MRT31" s="86"/>
      <c r="MRU31" s="86"/>
      <c r="MRV31" s="86"/>
      <c r="MRW31" s="86"/>
      <c r="MRX31" s="86"/>
      <c r="MRY31" s="86"/>
      <c r="MRZ31" s="86"/>
      <c r="MSA31" s="86"/>
      <c r="MSB31" s="86"/>
      <c r="MSC31" s="86"/>
      <c r="MSD31" s="86"/>
      <c r="MSE31" s="86"/>
      <c r="MSF31" s="86"/>
      <c r="MSG31" s="86"/>
      <c r="MSH31" s="86"/>
      <c r="MSI31" s="86"/>
      <c r="MSJ31" s="86"/>
      <c r="MSK31" s="86"/>
      <c r="MSL31" s="86"/>
      <c r="MSM31" s="86"/>
      <c r="MSN31" s="86"/>
      <c r="MSO31" s="86"/>
      <c r="MSP31" s="86"/>
      <c r="MSQ31" s="86"/>
      <c r="MSR31" s="86"/>
      <c r="MSS31" s="86"/>
      <c r="MST31" s="86"/>
      <c r="MSU31" s="86"/>
      <c r="MSV31" s="86"/>
      <c r="MSW31" s="86"/>
      <c r="MSX31" s="86"/>
      <c r="MSY31" s="86"/>
      <c r="MSZ31" s="86"/>
      <c r="MTA31" s="86"/>
      <c r="MTB31" s="86"/>
      <c r="MTC31" s="86"/>
      <c r="MTD31" s="86"/>
      <c r="MTE31" s="86"/>
      <c r="MTF31" s="86"/>
      <c r="MTG31" s="86"/>
      <c r="MTH31" s="86"/>
      <c r="MTI31" s="86"/>
      <c r="MTJ31" s="86"/>
      <c r="MTK31" s="86"/>
      <c r="MTL31" s="86"/>
      <c r="MTM31" s="86"/>
      <c r="MTN31" s="86"/>
      <c r="MTO31" s="86"/>
      <c r="MTP31" s="86"/>
      <c r="MTQ31" s="86"/>
      <c r="MTR31" s="86"/>
      <c r="MTS31" s="86"/>
      <c r="MTT31" s="86"/>
      <c r="MTU31" s="86"/>
      <c r="MTV31" s="86"/>
      <c r="MTW31" s="86"/>
      <c r="MTX31" s="86"/>
      <c r="MTY31" s="86"/>
      <c r="MTZ31" s="86"/>
      <c r="MUA31" s="86"/>
      <c r="MUB31" s="86"/>
      <c r="MUC31" s="86"/>
      <c r="MUD31" s="86"/>
      <c r="MUE31" s="86"/>
      <c r="MUF31" s="86"/>
      <c r="MUG31" s="86"/>
      <c r="MUH31" s="86"/>
      <c r="MUI31" s="86"/>
      <c r="MUJ31" s="86"/>
      <c r="MUK31" s="86"/>
      <c r="MUL31" s="86"/>
      <c r="MUM31" s="86"/>
      <c r="MUN31" s="86"/>
      <c r="MUO31" s="86"/>
      <c r="MUP31" s="86"/>
      <c r="MUQ31" s="86"/>
      <c r="MUR31" s="86"/>
      <c r="MUS31" s="86"/>
      <c r="MUT31" s="86"/>
      <c r="MUU31" s="86"/>
      <c r="MUV31" s="86"/>
      <c r="MUW31" s="86"/>
      <c r="MUX31" s="86"/>
      <c r="MUY31" s="86"/>
      <c r="MUZ31" s="86"/>
      <c r="MVA31" s="86"/>
      <c r="MVB31" s="86"/>
      <c r="MVC31" s="86"/>
      <c r="MVD31" s="86"/>
      <c r="MVE31" s="86"/>
      <c r="MVF31" s="86"/>
      <c r="MVG31" s="86"/>
      <c r="MVH31" s="86"/>
      <c r="MVI31" s="86"/>
      <c r="MVJ31" s="86"/>
      <c r="MVK31" s="86"/>
      <c r="MVL31" s="86"/>
      <c r="MVM31" s="86"/>
      <c r="MVN31" s="86"/>
      <c r="MVO31" s="86"/>
      <c r="MVP31" s="86"/>
      <c r="MVQ31" s="86"/>
      <c r="MVR31" s="86"/>
      <c r="MVS31" s="86"/>
      <c r="MVT31" s="86"/>
      <c r="MVU31" s="86"/>
      <c r="MVV31" s="86"/>
      <c r="MVW31" s="86"/>
      <c r="MVX31" s="86"/>
      <c r="MVY31" s="86"/>
      <c r="MVZ31" s="86"/>
      <c r="MWA31" s="86"/>
      <c r="MWB31" s="86"/>
      <c r="MWC31" s="86"/>
      <c r="MWD31" s="86"/>
      <c r="MWE31" s="86"/>
      <c r="MWF31" s="86"/>
      <c r="MWG31" s="86"/>
      <c r="MWH31" s="86"/>
      <c r="MWI31" s="86"/>
      <c r="MWJ31" s="86"/>
      <c r="MWK31" s="86"/>
      <c r="MWL31" s="86"/>
      <c r="MWM31" s="86"/>
      <c r="MWN31" s="86"/>
      <c r="MWO31" s="86"/>
      <c r="MWP31" s="86"/>
      <c r="MWQ31" s="86"/>
      <c r="MWR31" s="86"/>
      <c r="MWS31" s="86"/>
      <c r="MWT31" s="86"/>
      <c r="MWU31" s="86"/>
      <c r="MWV31" s="86"/>
      <c r="MWW31" s="86"/>
      <c r="MWX31" s="86"/>
      <c r="MWY31" s="86"/>
      <c r="MWZ31" s="86"/>
      <c r="MXA31" s="86"/>
      <c r="MXB31" s="86"/>
      <c r="MXC31" s="86"/>
      <c r="MXD31" s="86"/>
      <c r="MXE31" s="86"/>
      <c r="MXF31" s="86"/>
      <c r="MXG31" s="86"/>
      <c r="MXH31" s="86"/>
      <c r="MXI31" s="86"/>
      <c r="MXJ31" s="86"/>
      <c r="MXK31" s="86"/>
      <c r="MXL31" s="86"/>
      <c r="MXM31" s="86"/>
      <c r="MXN31" s="86"/>
      <c r="MXO31" s="86"/>
      <c r="MXP31" s="86"/>
      <c r="MXQ31" s="86"/>
      <c r="MXR31" s="86"/>
      <c r="MXS31" s="86"/>
      <c r="MXT31" s="86"/>
      <c r="MXU31" s="86"/>
      <c r="MXV31" s="86"/>
      <c r="MXW31" s="86"/>
      <c r="MXX31" s="86"/>
      <c r="MXY31" s="86"/>
      <c r="MXZ31" s="86"/>
      <c r="MYA31" s="86"/>
      <c r="MYB31" s="86"/>
      <c r="MYC31" s="86"/>
      <c r="MYD31" s="86"/>
      <c r="MYE31" s="86"/>
      <c r="MYF31" s="86"/>
      <c r="MYG31" s="86"/>
      <c r="MYH31" s="86"/>
      <c r="MYI31" s="86"/>
      <c r="MYJ31" s="86"/>
      <c r="MYK31" s="86"/>
      <c r="MYL31" s="86"/>
      <c r="MYM31" s="86"/>
      <c r="MYN31" s="86"/>
      <c r="MYO31" s="86"/>
      <c r="MYP31" s="86"/>
      <c r="MYQ31" s="86"/>
      <c r="MYR31" s="86"/>
      <c r="MYS31" s="86"/>
      <c r="MYT31" s="86"/>
      <c r="MYU31" s="86"/>
      <c r="MYV31" s="86"/>
      <c r="MYW31" s="86"/>
      <c r="MYX31" s="86"/>
      <c r="MYY31" s="86"/>
      <c r="MYZ31" s="86"/>
      <c r="MZA31" s="86"/>
      <c r="MZB31" s="86"/>
      <c r="MZC31" s="86"/>
      <c r="MZD31" s="86"/>
      <c r="MZE31" s="86"/>
      <c r="MZF31" s="86"/>
      <c r="MZG31" s="86"/>
      <c r="MZH31" s="86"/>
      <c r="MZI31" s="86"/>
      <c r="MZJ31" s="86"/>
      <c r="MZK31" s="86"/>
      <c r="MZL31" s="86"/>
      <c r="MZM31" s="86"/>
      <c r="MZN31" s="86"/>
      <c r="MZO31" s="86"/>
      <c r="MZP31" s="86"/>
      <c r="MZQ31" s="86"/>
      <c r="MZR31" s="86"/>
      <c r="MZS31" s="86"/>
      <c r="MZT31" s="86"/>
      <c r="MZU31" s="86"/>
      <c r="MZV31" s="86"/>
      <c r="MZW31" s="86"/>
      <c r="MZX31" s="86"/>
      <c r="MZY31" s="86"/>
      <c r="MZZ31" s="86"/>
      <c r="NAA31" s="86"/>
      <c r="NAB31" s="86"/>
      <c r="NAC31" s="86"/>
      <c r="NAD31" s="86"/>
      <c r="NAE31" s="86"/>
      <c r="NAF31" s="86"/>
      <c r="NAG31" s="86"/>
      <c r="NAH31" s="86"/>
      <c r="NAI31" s="86"/>
      <c r="NAJ31" s="86"/>
      <c r="NAK31" s="86"/>
      <c r="NAL31" s="86"/>
      <c r="NAM31" s="86"/>
      <c r="NAN31" s="86"/>
      <c r="NAO31" s="86"/>
      <c r="NAP31" s="86"/>
      <c r="NAQ31" s="86"/>
      <c r="NAR31" s="86"/>
      <c r="NAS31" s="86"/>
      <c r="NAT31" s="86"/>
      <c r="NAU31" s="86"/>
      <c r="NAV31" s="86"/>
      <c r="NAW31" s="86"/>
      <c r="NAX31" s="86"/>
      <c r="NAY31" s="86"/>
      <c r="NAZ31" s="86"/>
      <c r="NBA31" s="86"/>
      <c r="NBB31" s="86"/>
      <c r="NBC31" s="86"/>
      <c r="NBD31" s="86"/>
      <c r="NBE31" s="86"/>
      <c r="NBF31" s="86"/>
      <c r="NBG31" s="86"/>
      <c r="NBH31" s="86"/>
      <c r="NBI31" s="86"/>
      <c r="NBJ31" s="86"/>
      <c r="NBK31" s="86"/>
      <c r="NBL31" s="86"/>
      <c r="NBM31" s="86"/>
      <c r="NBN31" s="86"/>
      <c r="NBO31" s="86"/>
      <c r="NBP31" s="86"/>
      <c r="NBQ31" s="86"/>
      <c r="NBR31" s="86"/>
      <c r="NBS31" s="86"/>
      <c r="NBT31" s="86"/>
      <c r="NBU31" s="86"/>
      <c r="NBV31" s="86"/>
      <c r="NBW31" s="86"/>
      <c r="NBX31" s="86"/>
      <c r="NBY31" s="86"/>
      <c r="NBZ31" s="86"/>
      <c r="NCA31" s="86"/>
      <c r="NCB31" s="86"/>
      <c r="NCC31" s="86"/>
      <c r="NCD31" s="86"/>
      <c r="NCE31" s="86"/>
      <c r="NCF31" s="86"/>
      <c r="NCG31" s="86"/>
      <c r="NCH31" s="86"/>
      <c r="NCI31" s="86"/>
      <c r="NCJ31" s="86"/>
      <c r="NCK31" s="86"/>
      <c r="NCL31" s="86"/>
      <c r="NCM31" s="86"/>
      <c r="NCN31" s="86"/>
      <c r="NCO31" s="86"/>
      <c r="NCP31" s="86"/>
      <c r="NCQ31" s="86"/>
      <c r="NCR31" s="86"/>
      <c r="NCS31" s="86"/>
      <c r="NCT31" s="86"/>
      <c r="NCU31" s="86"/>
      <c r="NCV31" s="86"/>
      <c r="NCW31" s="86"/>
      <c r="NCX31" s="86"/>
      <c r="NCY31" s="86"/>
      <c r="NCZ31" s="86"/>
      <c r="NDA31" s="86"/>
      <c r="NDB31" s="86"/>
      <c r="NDC31" s="86"/>
      <c r="NDD31" s="86"/>
      <c r="NDE31" s="86"/>
      <c r="NDF31" s="86"/>
      <c r="NDG31" s="86"/>
      <c r="NDH31" s="86"/>
      <c r="NDI31" s="86"/>
      <c r="NDJ31" s="86"/>
      <c r="NDK31" s="86"/>
      <c r="NDL31" s="86"/>
      <c r="NDM31" s="86"/>
      <c r="NDN31" s="86"/>
      <c r="NDO31" s="86"/>
      <c r="NDP31" s="86"/>
      <c r="NDQ31" s="86"/>
      <c r="NDR31" s="86"/>
      <c r="NDS31" s="86"/>
      <c r="NDT31" s="86"/>
      <c r="NDU31" s="86"/>
      <c r="NDV31" s="86"/>
      <c r="NDW31" s="86"/>
      <c r="NDX31" s="86"/>
      <c r="NDY31" s="86"/>
      <c r="NDZ31" s="86"/>
      <c r="NEA31" s="86"/>
      <c r="NEB31" s="86"/>
      <c r="NEC31" s="86"/>
      <c r="NED31" s="86"/>
      <c r="NEE31" s="86"/>
      <c r="NEF31" s="86"/>
      <c r="NEG31" s="86"/>
      <c r="NEH31" s="86"/>
      <c r="NEI31" s="86"/>
      <c r="NEJ31" s="86"/>
      <c r="NEK31" s="86"/>
      <c r="NEL31" s="86"/>
      <c r="NEM31" s="86"/>
      <c r="NEN31" s="86"/>
      <c r="NEO31" s="86"/>
      <c r="NEP31" s="86"/>
      <c r="NEQ31" s="86"/>
      <c r="NER31" s="86"/>
      <c r="NES31" s="86"/>
      <c r="NET31" s="86"/>
      <c r="NEU31" s="86"/>
      <c r="NEV31" s="86"/>
      <c r="NEW31" s="86"/>
      <c r="NEX31" s="86"/>
      <c r="NEY31" s="86"/>
      <c r="NEZ31" s="86"/>
      <c r="NFA31" s="86"/>
      <c r="NFB31" s="86"/>
      <c r="NFC31" s="86"/>
      <c r="NFD31" s="86"/>
      <c r="NFE31" s="86"/>
      <c r="NFF31" s="86"/>
      <c r="NFG31" s="86"/>
      <c r="NFH31" s="86"/>
      <c r="NFI31" s="86"/>
      <c r="NFJ31" s="86"/>
      <c r="NFK31" s="86"/>
      <c r="NFL31" s="86"/>
      <c r="NFM31" s="86"/>
      <c r="NFN31" s="86"/>
      <c r="NFO31" s="86"/>
      <c r="NFP31" s="86"/>
      <c r="NFQ31" s="86"/>
      <c r="NFR31" s="86"/>
      <c r="NFS31" s="86"/>
      <c r="NFT31" s="86"/>
      <c r="NFU31" s="86"/>
      <c r="NFV31" s="86"/>
      <c r="NFW31" s="86"/>
      <c r="NFX31" s="86"/>
      <c r="NFY31" s="86"/>
      <c r="NFZ31" s="86"/>
      <c r="NGA31" s="86"/>
      <c r="NGB31" s="86"/>
      <c r="NGC31" s="86"/>
      <c r="NGD31" s="86"/>
      <c r="NGE31" s="86"/>
      <c r="NGF31" s="86"/>
      <c r="NGG31" s="86"/>
      <c r="NGH31" s="86"/>
      <c r="NGI31" s="86"/>
      <c r="NGJ31" s="86"/>
      <c r="NGK31" s="86"/>
      <c r="NGL31" s="86"/>
      <c r="NGM31" s="86"/>
      <c r="NGN31" s="86"/>
      <c r="NGO31" s="86"/>
      <c r="NGP31" s="86"/>
      <c r="NGQ31" s="86"/>
      <c r="NGR31" s="86"/>
      <c r="NGS31" s="86"/>
      <c r="NGT31" s="86"/>
      <c r="NGU31" s="86"/>
      <c r="NGV31" s="86"/>
      <c r="NGW31" s="86"/>
      <c r="NGX31" s="86"/>
      <c r="NGY31" s="86"/>
      <c r="NGZ31" s="86"/>
      <c r="NHA31" s="86"/>
      <c r="NHB31" s="86"/>
      <c r="NHC31" s="86"/>
      <c r="NHD31" s="86"/>
      <c r="NHE31" s="86"/>
      <c r="NHF31" s="86"/>
      <c r="NHG31" s="86"/>
      <c r="NHH31" s="86"/>
      <c r="NHI31" s="86"/>
      <c r="NHJ31" s="86"/>
      <c r="NHK31" s="86"/>
      <c r="NHL31" s="86"/>
      <c r="NHM31" s="86"/>
      <c r="NHN31" s="86"/>
      <c r="NHO31" s="86"/>
      <c r="NHP31" s="86"/>
      <c r="NHQ31" s="86"/>
      <c r="NHR31" s="86"/>
      <c r="NHS31" s="86"/>
      <c r="NHT31" s="86"/>
      <c r="NHU31" s="86"/>
      <c r="NHV31" s="86"/>
      <c r="NHW31" s="86"/>
      <c r="NHX31" s="86"/>
      <c r="NHY31" s="86"/>
      <c r="NHZ31" s="86"/>
      <c r="NIA31" s="86"/>
      <c r="NIB31" s="86"/>
      <c r="NIC31" s="86"/>
      <c r="NID31" s="86"/>
      <c r="NIE31" s="86"/>
      <c r="NIF31" s="86"/>
      <c r="NIG31" s="86"/>
      <c r="NIH31" s="86"/>
      <c r="NII31" s="86"/>
      <c r="NIJ31" s="86"/>
      <c r="NIK31" s="86"/>
      <c r="NIL31" s="86"/>
      <c r="NIM31" s="86"/>
      <c r="NIN31" s="86"/>
      <c r="NIO31" s="86"/>
      <c r="NIP31" s="86"/>
      <c r="NIQ31" s="86"/>
      <c r="NIR31" s="86"/>
      <c r="NIS31" s="86"/>
      <c r="NIT31" s="86"/>
      <c r="NIU31" s="86"/>
      <c r="NIV31" s="86"/>
      <c r="NIW31" s="86"/>
      <c r="NIX31" s="86"/>
      <c r="NIY31" s="86"/>
      <c r="NIZ31" s="86"/>
      <c r="NJA31" s="86"/>
      <c r="NJB31" s="86"/>
      <c r="NJC31" s="86"/>
      <c r="NJD31" s="86"/>
      <c r="NJE31" s="86"/>
      <c r="NJF31" s="86"/>
      <c r="NJG31" s="86"/>
      <c r="NJH31" s="86"/>
      <c r="NJI31" s="86"/>
      <c r="NJJ31" s="86"/>
      <c r="NJK31" s="86"/>
      <c r="NJL31" s="86"/>
      <c r="NJM31" s="86"/>
      <c r="NJN31" s="86"/>
      <c r="NJO31" s="86"/>
      <c r="NJP31" s="86"/>
      <c r="NJQ31" s="86"/>
      <c r="NJR31" s="86"/>
      <c r="NJS31" s="86"/>
      <c r="NJT31" s="86"/>
      <c r="NJU31" s="86"/>
      <c r="NJV31" s="86"/>
      <c r="NJW31" s="86"/>
      <c r="NJX31" s="86"/>
      <c r="NJY31" s="86"/>
      <c r="NJZ31" s="86"/>
      <c r="NKA31" s="86"/>
      <c r="NKB31" s="86"/>
      <c r="NKC31" s="86"/>
      <c r="NKD31" s="86"/>
      <c r="NKE31" s="86"/>
      <c r="NKF31" s="86"/>
      <c r="NKG31" s="86"/>
      <c r="NKH31" s="86"/>
      <c r="NKI31" s="86"/>
      <c r="NKJ31" s="86"/>
      <c r="NKK31" s="86"/>
      <c r="NKL31" s="86"/>
      <c r="NKM31" s="86"/>
      <c r="NKN31" s="86"/>
      <c r="NKO31" s="86"/>
      <c r="NKP31" s="86"/>
      <c r="NKQ31" s="86"/>
      <c r="NKR31" s="86"/>
      <c r="NKS31" s="86"/>
      <c r="NKT31" s="86"/>
      <c r="NKU31" s="86"/>
      <c r="NKV31" s="86"/>
      <c r="NKW31" s="86"/>
      <c r="NKX31" s="86"/>
      <c r="NKY31" s="86"/>
      <c r="NKZ31" s="86"/>
      <c r="NLA31" s="86"/>
      <c r="NLB31" s="86"/>
      <c r="NLC31" s="86"/>
      <c r="NLD31" s="86"/>
      <c r="NLE31" s="86"/>
      <c r="NLF31" s="86"/>
      <c r="NLG31" s="86"/>
      <c r="NLH31" s="86"/>
      <c r="NLI31" s="86"/>
      <c r="NLJ31" s="86"/>
      <c r="NLK31" s="86"/>
      <c r="NLL31" s="86"/>
      <c r="NLM31" s="86"/>
      <c r="NLN31" s="86"/>
      <c r="NLO31" s="86"/>
      <c r="NLP31" s="86"/>
      <c r="NLQ31" s="86"/>
      <c r="NLR31" s="86"/>
      <c r="NLS31" s="86"/>
      <c r="NLT31" s="86"/>
      <c r="NLU31" s="86"/>
      <c r="NLV31" s="86"/>
      <c r="NLW31" s="86"/>
      <c r="NLX31" s="86"/>
      <c r="NLY31" s="86"/>
      <c r="NLZ31" s="86"/>
      <c r="NMA31" s="86"/>
      <c r="NMB31" s="86"/>
      <c r="NMC31" s="86"/>
      <c r="NMD31" s="86"/>
      <c r="NME31" s="86"/>
      <c r="NMF31" s="86"/>
      <c r="NMG31" s="86"/>
      <c r="NMH31" s="86"/>
      <c r="NMI31" s="86"/>
      <c r="NMJ31" s="86"/>
      <c r="NMK31" s="86"/>
      <c r="NML31" s="86"/>
      <c r="NMM31" s="86"/>
      <c r="NMN31" s="86"/>
      <c r="NMO31" s="86"/>
      <c r="NMP31" s="86"/>
      <c r="NMQ31" s="86"/>
      <c r="NMR31" s="86"/>
      <c r="NMS31" s="86"/>
      <c r="NMT31" s="86"/>
      <c r="NMU31" s="86"/>
      <c r="NMV31" s="86"/>
      <c r="NMW31" s="86"/>
      <c r="NMX31" s="86"/>
      <c r="NMY31" s="86"/>
      <c r="NMZ31" s="86"/>
      <c r="NNA31" s="86"/>
      <c r="NNB31" s="86"/>
      <c r="NNC31" s="86"/>
      <c r="NND31" s="86"/>
      <c r="NNE31" s="86"/>
      <c r="NNF31" s="86"/>
      <c r="NNG31" s="86"/>
      <c r="NNH31" s="86"/>
      <c r="NNI31" s="86"/>
      <c r="NNJ31" s="86"/>
      <c r="NNK31" s="86"/>
      <c r="NNL31" s="86"/>
      <c r="NNM31" s="86"/>
      <c r="NNN31" s="86"/>
      <c r="NNO31" s="86"/>
      <c r="NNP31" s="86"/>
      <c r="NNQ31" s="86"/>
      <c r="NNR31" s="86"/>
      <c r="NNS31" s="86"/>
      <c r="NNT31" s="86"/>
      <c r="NNU31" s="86"/>
      <c r="NNV31" s="86"/>
      <c r="NNW31" s="86"/>
      <c r="NNX31" s="86"/>
      <c r="NNY31" s="86"/>
      <c r="NNZ31" s="86"/>
      <c r="NOA31" s="86"/>
      <c r="NOB31" s="86"/>
      <c r="NOC31" s="86"/>
      <c r="NOD31" s="86"/>
      <c r="NOE31" s="86"/>
      <c r="NOF31" s="86"/>
      <c r="NOG31" s="86"/>
      <c r="NOH31" s="86"/>
      <c r="NOI31" s="86"/>
      <c r="NOJ31" s="86"/>
      <c r="NOK31" s="86"/>
      <c r="NOL31" s="86"/>
      <c r="NOM31" s="86"/>
      <c r="NON31" s="86"/>
      <c r="NOO31" s="86"/>
      <c r="NOP31" s="86"/>
      <c r="NOQ31" s="86"/>
      <c r="NOR31" s="86"/>
      <c r="NOS31" s="86"/>
      <c r="NOT31" s="86"/>
      <c r="NOU31" s="86"/>
      <c r="NOV31" s="86"/>
      <c r="NOW31" s="86"/>
      <c r="NOX31" s="86"/>
      <c r="NOY31" s="86"/>
      <c r="NOZ31" s="86"/>
      <c r="NPA31" s="86"/>
      <c r="NPB31" s="86"/>
      <c r="NPC31" s="86"/>
      <c r="NPD31" s="86"/>
      <c r="NPE31" s="86"/>
      <c r="NPF31" s="86"/>
      <c r="NPG31" s="86"/>
      <c r="NPH31" s="86"/>
      <c r="NPI31" s="86"/>
      <c r="NPJ31" s="86"/>
      <c r="NPK31" s="86"/>
      <c r="NPL31" s="86"/>
      <c r="NPM31" s="86"/>
      <c r="NPN31" s="86"/>
      <c r="NPO31" s="86"/>
      <c r="NPP31" s="86"/>
      <c r="NPQ31" s="86"/>
      <c r="NPR31" s="86"/>
      <c r="NPS31" s="86"/>
      <c r="NPT31" s="86"/>
      <c r="NPU31" s="86"/>
      <c r="NPV31" s="86"/>
      <c r="NPW31" s="86"/>
      <c r="NPX31" s="86"/>
      <c r="NPY31" s="86"/>
      <c r="NPZ31" s="86"/>
      <c r="NQA31" s="86"/>
      <c r="NQB31" s="86"/>
      <c r="NQC31" s="86"/>
      <c r="NQD31" s="86"/>
      <c r="NQE31" s="86"/>
      <c r="NQF31" s="86"/>
      <c r="NQG31" s="86"/>
      <c r="NQH31" s="86"/>
      <c r="NQI31" s="86"/>
      <c r="NQJ31" s="86"/>
      <c r="NQK31" s="86"/>
      <c r="NQL31" s="86"/>
      <c r="NQM31" s="86"/>
      <c r="NQN31" s="86"/>
      <c r="NQO31" s="86"/>
      <c r="NQP31" s="86"/>
      <c r="NQQ31" s="86"/>
      <c r="NQR31" s="86"/>
      <c r="NQS31" s="86"/>
      <c r="NQT31" s="86"/>
      <c r="NQU31" s="86"/>
      <c r="NQV31" s="86"/>
      <c r="NQW31" s="86"/>
      <c r="NQX31" s="86"/>
      <c r="NQY31" s="86"/>
      <c r="NQZ31" s="86"/>
      <c r="NRA31" s="86"/>
      <c r="NRB31" s="86"/>
      <c r="NRC31" s="86"/>
      <c r="NRD31" s="86"/>
      <c r="NRE31" s="86"/>
      <c r="NRF31" s="86"/>
      <c r="NRG31" s="86"/>
      <c r="NRH31" s="86"/>
      <c r="NRI31" s="86"/>
      <c r="NRJ31" s="86"/>
      <c r="NRK31" s="86"/>
      <c r="NRL31" s="86"/>
      <c r="NRM31" s="86"/>
      <c r="NRN31" s="86"/>
      <c r="NRO31" s="86"/>
      <c r="NRP31" s="86"/>
      <c r="NRQ31" s="86"/>
      <c r="NRR31" s="86"/>
      <c r="NRS31" s="86"/>
      <c r="NRT31" s="86"/>
      <c r="NRU31" s="86"/>
      <c r="NRV31" s="86"/>
      <c r="NRW31" s="86"/>
      <c r="NRX31" s="86"/>
      <c r="NRY31" s="86"/>
      <c r="NRZ31" s="86"/>
      <c r="NSA31" s="86"/>
      <c r="NSB31" s="86"/>
      <c r="NSC31" s="86"/>
      <c r="NSD31" s="86"/>
      <c r="NSE31" s="86"/>
      <c r="NSF31" s="86"/>
      <c r="NSG31" s="86"/>
      <c r="NSH31" s="86"/>
      <c r="NSI31" s="86"/>
      <c r="NSJ31" s="86"/>
      <c r="NSK31" s="86"/>
      <c r="NSL31" s="86"/>
      <c r="NSM31" s="86"/>
      <c r="NSN31" s="86"/>
      <c r="NSO31" s="86"/>
      <c r="NSP31" s="86"/>
      <c r="NSQ31" s="86"/>
      <c r="NSR31" s="86"/>
      <c r="NSS31" s="86"/>
      <c r="NST31" s="86"/>
      <c r="NSU31" s="86"/>
      <c r="NSV31" s="86"/>
      <c r="NSW31" s="86"/>
      <c r="NSX31" s="86"/>
      <c r="NSY31" s="86"/>
      <c r="NSZ31" s="86"/>
      <c r="NTA31" s="86"/>
      <c r="NTB31" s="86"/>
      <c r="NTC31" s="86"/>
      <c r="NTD31" s="86"/>
      <c r="NTE31" s="86"/>
      <c r="NTF31" s="86"/>
      <c r="NTG31" s="86"/>
      <c r="NTH31" s="86"/>
      <c r="NTI31" s="86"/>
      <c r="NTJ31" s="86"/>
      <c r="NTK31" s="86"/>
      <c r="NTL31" s="86"/>
      <c r="NTM31" s="86"/>
      <c r="NTN31" s="86"/>
      <c r="NTO31" s="86"/>
      <c r="NTP31" s="86"/>
      <c r="NTQ31" s="86"/>
      <c r="NTR31" s="86"/>
      <c r="NTS31" s="86"/>
      <c r="NTT31" s="86"/>
      <c r="NTU31" s="86"/>
      <c r="NTV31" s="86"/>
      <c r="NTW31" s="86"/>
      <c r="NTX31" s="86"/>
      <c r="NTY31" s="86"/>
      <c r="NTZ31" s="86"/>
      <c r="NUA31" s="86"/>
      <c r="NUB31" s="86"/>
      <c r="NUC31" s="86"/>
      <c r="NUD31" s="86"/>
      <c r="NUE31" s="86"/>
      <c r="NUF31" s="86"/>
      <c r="NUG31" s="86"/>
      <c r="NUH31" s="86"/>
      <c r="NUI31" s="86"/>
      <c r="NUJ31" s="86"/>
      <c r="NUK31" s="86"/>
      <c r="NUL31" s="86"/>
      <c r="NUM31" s="86"/>
      <c r="NUN31" s="86"/>
      <c r="NUO31" s="86"/>
      <c r="NUP31" s="86"/>
      <c r="NUQ31" s="86"/>
      <c r="NUR31" s="86"/>
      <c r="NUS31" s="86"/>
      <c r="NUT31" s="86"/>
      <c r="NUU31" s="86"/>
      <c r="NUV31" s="86"/>
      <c r="NUW31" s="86"/>
      <c r="NUX31" s="86"/>
      <c r="NUY31" s="86"/>
      <c r="NUZ31" s="86"/>
      <c r="NVA31" s="86"/>
      <c r="NVB31" s="86"/>
      <c r="NVC31" s="86"/>
      <c r="NVD31" s="86"/>
      <c r="NVE31" s="86"/>
      <c r="NVF31" s="86"/>
      <c r="NVG31" s="86"/>
      <c r="NVH31" s="86"/>
      <c r="NVI31" s="86"/>
      <c r="NVJ31" s="86"/>
      <c r="NVK31" s="86"/>
      <c r="NVL31" s="86"/>
      <c r="NVM31" s="86"/>
      <c r="NVN31" s="86"/>
      <c r="NVO31" s="86"/>
      <c r="NVP31" s="86"/>
      <c r="NVQ31" s="86"/>
      <c r="NVR31" s="86"/>
      <c r="NVS31" s="86"/>
      <c r="NVT31" s="86"/>
      <c r="NVU31" s="86"/>
      <c r="NVV31" s="86"/>
      <c r="NVW31" s="86"/>
      <c r="NVX31" s="86"/>
      <c r="NVY31" s="86"/>
      <c r="NVZ31" s="86"/>
      <c r="NWA31" s="86"/>
      <c r="NWB31" s="86"/>
      <c r="NWC31" s="86"/>
      <c r="NWD31" s="86"/>
      <c r="NWE31" s="86"/>
      <c r="NWF31" s="86"/>
      <c r="NWG31" s="86"/>
      <c r="NWH31" s="86"/>
      <c r="NWI31" s="86"/>
      <c r="NWJ31" s="86"/>
      <c r="NWK31" s="86"/>
      <c r="NWL31" s="86"/>
      <c r="NWM31" s="86"/>
      <c r="NWN31" s="86"/>
      <c r="NWO31" s="86"/>
      <c r="NWP31" s="86"/>
      <c r="NWQ31" s="86"/>
      <c r="NWR31" s="86"/>
      <c r="NWS31" s="86"/>
      <c r="NWT31" s="86"/>
      <c r="NWU31" s="86"/>
      <c r="NWV31" s="86"/>
      <c r="NWW31" s="86"/>
      <c r="NWX31" s="86"/>
      <c r="NWY31" s="86"/>
      <c r="NWZ31" s="86"/>
      <c r="NXA31" s="86"/>
      <c r="NXB31" s="86"/>
      <c r="NXC31" s="86"/>
      <c r="NXD31" s="86"/>
      <c r="NXE31" s="86"/>
      <c r="NXF31" s="86"/>
      <c r="NXG31" s="86"/>
      <c r="NXH31" s="86"/>
      <c r="NXI31" s="86"/>
      <c r="NXJ31" s="86"/>
      <c r="NXK31" s="86"/>
      <c r="NXL31" s="86"/>
      <c r="NXM31" s="86"/>
      <c r="NXN31" s="86"/>
      <c r="NXO31" s="86"/>
      <c r="NXP31" s="86"/>
      <c r="NXQ31" s="86"/>
      <c r="NXR31" s="86"/>
      <c r="NXS31" s="86"/>
      <c r="NXT31" s="86"/>
      <c r="NXU31" s="86"/>
      <c r="NXV31" s="86"/>
      <c r="NXW31" s="86"/>
      <c r="NXX31" s="86"/>
      <c r="NXY31" s="86"/>
      <c r="NXZ31" s="86"/>
      <c r="NYA31" s="86"/>
      <c r="NYB31" s="86"/>
      <c r="NYC31" s="86"/>
      <c r="NYD31" s="86"/>
      <c r="NYE31" s="86"/>
      <c r="NYF31" s="86"/>
      <c r="NYG31" s="86"/>
      <c r="NYH31" s="86"/>
      <c r="NYI31" s="86"/>
      <c r="NYJ31" s="86"/>
      <c r="NYK31" s="86"/>
      <c r="NYL31" s="86"/>
      <c r="NYM31" s="86"/>
      <c r="NYN31" s="86"/>
      <c r="NYO31" s="86"/>
      <c r="NYP31" s="86"/>
      <c r="NYQ31" s="86"/>
      <c r="NYR31" s="86"/>
      <c r="NYS31" s="86"/>
      <c r="NYT31" s="86"/>
      <c r="NYU31" s="86"/>
      <c r="NYV31" s="86"/>
      <c r="NYW31" s="86"/>
      <c r="NYX31" s="86"/>
      <c r="NYY31" s="86"/>
      <c r="NYZ31" s="86"/>
      <c r="NZA31" s="86"/>
      <c r="NZB31" s="86"/>
      <c r="NZC31" s="86"/>
      <c r="NZD31" s="86"/>
      <c r="NZE31" s="86"/>
      <c r="NZF31" s="86"/>
      <c r="NZG31" s="86"/>
      <c r="NZH31" s="86"/>
      <c r="NZI31" s="86"/>
      <c r="NZJ31" s="86"/>
      <c r="NZK31" s="86"/>
      <c r="NZL31" s="86"/>
      <c r="NZM31" s="86"/>
      <c r="NZN31" s="86"/>
      <c r="NZO31" s="86"/>
      <c r="NZP31" s="86"/>
      <c r="NZQ31" s="86"/>
      <c r="NZR31" s="86"/>
      <c r="NZS31" s="86"/>
      <c r="NZT31" s="86"/>
      <c r="NZU31" s="86"/>
      <c r="NZV31" s="86"/>
      <c r="NZW31" s="86"/>
      <c r="NZX31" s="86"/>
      <c r="NZY31" s="86"/>
      <c r="NZZ31" s="86"/>
      <c r="OAA31" s="86"/>
      <c r="OAB31" s="86"/>
      <c r="OAC31" s="86"/>
      <c r="OAD31" s="86"/>
      <c r="OAE31" s="86"/>
      <c r="OAF31" s="86"/>
      <c r="OAG31" s="86"/>
      <c r="OAH31" s="86"/>
      <c r="OAI31" s="86"/>
      <c r="OAJ31" s="86"/>
      <c r="OAK31" s="86"/>
      <c r="OAL31" s="86"/>
      <c r="OAM31" s="86"/>
      <c r="OAN31" s="86"/>
      <c r="OAO31" s="86"/>
      <c r="OAP31" s="86"/>
      <c r="OAQ31" s="86"/>
      <c r="OAR31" s="86"/>
      <c r="OAS31" s="86"/>
      <c r="OAT31" s="86"/>
      <c r="OAU31" s="86"/>
      <c r="OAV31" s="86"/>
      <c r="OAW31" s="86"/>
      <c r="OAX31" s="86"/>
      <c r="OAY31" s="86"/>
      <c r="OAZ31" s="86"/>
      <c r="OBA31" s="86"/>
      <c r="OBB31" s="86"/>
      <c r="OBC31" s="86"/>
      <c r="OBD31" s="86"/>
      <c r="OBE31" s="86"/>
      <c r="OBF31" s="86"/>
      <c r="OBG31" s="86"/>
      <c r="OBH31" s="86"/>
      <c r="OBI31" s="86"/>
      <c r="OBJ31" s="86"/>
      <c r="OBK31" s="86"/>
      <c r="OBL31" s="86"/>
      <c r="OBM31" s="86"/>
      <c r="OBN31" s="86"/>
      <c r="OBO31" s="86"/>
      <c r="OBP31" s="86"/>
      <c r="OBQ31" s="86"/>
      <c r="OBR31" s="86"/>
      <c r="OBS31" s="86"/>
      <c r="OBT31" s="86"/>
      <c r="OBU31" s="86"/>
      <c r="OBV31" s="86"/>
      <c r="OBW31" s="86"/>
      <c r="OBX31" s="86"/>
      <c r="OBY31" s="86"/>
      <c r="OBZ31" s="86"/>
      <c r="OCA31" s="86"/>
      <c r="OCB31" s="86"/>
      <c r="OCC31" s="86"/>
      <c r="OCD31" s="86"/>
      <c r="OCE31" s="86"/>
      <c r="OCF31" s="86"/>
      <c r="OCG31" s="86"/>
      <c r="OCH31" s="86"/>
      <c r="OCI31" s="86"/>
      <c r="OCJ31" s="86"/>
      <c r="OCK31" s="86"/>
      <c r="OCL31" s="86"/>
      <c r="OCM31" s="86"/>
      <c r="OCN31" s="86"/>
      <c r="OCO31" s="86"/>
      <c r="OCP31" s="86"/>
      <c r="OCQ31" s="86"/>
      <c r="OCR31" s="86"/>
      <c r="OCS31" s="86"/>
      <c r="OCT31" s="86"/>
      <c r="OCU31" s="86"/>
      <c r="OCV31" s="86"/>
      <c r="OCW31" s="86"/>
      <c r="OCX31" s="86"/>
      <c r="OCY31" s="86"/>
      <c r="OCZ31" s="86"/>
      <c r="ODA31" s="86"/>
      <c r="ODB31" s="86"/>
      <c r="ODC31" s="86"/>
      <c r="ODD31" s="86"/>
      <c r="ODE31" s="86"/>
      <c r="ODF31" s="86"/>
      <c r="ODG31" s="86"/>
      <c r="ODH31" s="86"/>
      <c r="ODI31" s="86"/>
      <c r="ODJ31" s="86"/>
      <c r="ODK31" s="86"/>
      <c r="ODL31" s="86"/>
      <c r="ODM31" s="86"/>
      <c r="ODN31" s="86"/>
      <c r="ODO31" s="86"/>
      <c r="ODP31" s="86"/>
      <c r="ODQ31" s="86"/>
      <c r="ODR31" s="86"/>
      <c r="ODS31" s="86"/>
      <c r="ODT31" s="86"/>
      <c r="ODU31" s="86"/>
      <c r="ODV31" s="86"/>
      <c r="ODW31" s="86"/>
      <c r="ODX31" s="86"/>
      <c r="ODY31" s="86"/>
      <c r="ODZ31" s="86"/>
      <c r="OEA31" s="86"/>
      <c r="OEB31" s="86"/>
      <c r="OEC31" s="86"/>
      <c r="OED31" s="86"/>
      <c r="OEE31" s="86"/>
      <c r="OEF31" s="86"/>
      <c r="OEG31" s="86"/>
      <c r="OEH31" s="86"/>
      <c r="OEI31" s="86"/>
      <c r="OEJ31" s="86"/>
      <c r="OEK31" s="86"/>
      <c r="OEL31" s="86"/>
      <c r="OEM31" s="86"/>
      <c r="OEN31" s="86"/>
      <c r="OEO31" s="86"/>
      <c r="OEP31" s="86"/>
      <c r="OEQ31" s="86"/>
      <c r="OER31" s="86"/>
      <c r="OES31" s="86"/>
      <c r="OET31" s="86"/>
      <c r="OEU31" s="86"/>
      <c r="OEV31" s="86"/>
      <c r="OEW31" s="86"/>
      <c r="OEX31" s="86"/>
      <c r="OEY31" s="86"/>
      <c r="OEZ31" s="86"/>
      <c r="OFA31" s="86"/>
      <c r="OFB31" s="86"/>
      <c r="OFC31" s="86"/>
      <c r="OFD31" s="86"/>
      <c r="OFE31" s="86"/>
      <c r="OFF31" s="86"/>
      <c r="OFG31" s="86"/>
      <c r="OFH31" s="86"/>
      <c r="OFI31" s="86"/>
      <c r="OFJ31" s="86"/>
      <c r="OFK31" s="86"/>
      <c r="OFL31" s="86"/>
      <c r="OFM31" s="86"/>
      <c r="OFN31" s="86"/>
      <c r="OFO31" s="86"/>
      <c r="OFP31" s="86"/>
      <c r="OFQ31" s="86"/>
      <c r="OFR31" s="86"/>
      <c r="OFS31" s="86"/>
      <c r="OFT31" s="86"/>
      <c r="OFU31" s="86"/>
      <c r="OFV31" s="86"/>
      <c r="OFW31" s="86"/>
      <c r="OFX31" s="86"/>
      <c r="OFY31" s="86"/>
      <c r="OFZ31" s="86"/>
      <c r="OGA31" s="86"/>
      <c r="OGB31" s="86"/>
      <c r="OGC31" s="86"/>
      <c r="OGD31" s="86"/>
      <c r="OGE31" s="86"/>
      <c r="OGF31" s="86"/>
      <c r="OGG31" s="86"/>
      <c r="OGH31" s="86"/>
      <c r="OGI31" s="86"/>
      <c r="OGJ31" s="86"/>
      <c r="OGK31" s="86"/>
      <c r="OGL31" s="86"/>
      <c r="OGM31" s="86"/>
      <c r="OGN31" s="86"/>
      <c r="OGO31" s="86"/>
      <c r="OGP31" s="86"/>
      <c r="OGQ31" s="86"/>
      <c r="OGR31" s="86"/>
      <c r="OGS31" s="86"/>
      <c r="OGT31" s="86"/>
      <c r="OGU31" s="86"/>
      <c r="OGV31" s="86"/>
      <c r="OGW31" s="86"/>
      <c r="OGX31" s="86"/>
      <c r="OGY31" s="86"/>
      <c r="OGZ31" s="86"/>
      <c r="OHA31" s="86"/>
      <c r="OHB31" s="86"/>
      <c r="OHC31" s="86"/>
      <c r="OHD31" s="86"/>
      <c r="OHE31" s="86"/>
      <c r="OHF31" s="86"/>
      <c r="OHG31" s="86"/>
      <c r="OHH31" s="86"/>
      <c r="OHI31" s="86"/>
      <c r="OHJ31" s="86"/>
      <c r="OHK31" s="86"/>
      <c r="OHL31" s="86"/>
      <c r="OHM31" s="86"/>
      <c r="OHN31" s="86"/>
      <c r="OHO31" s="86"/>
      <c r="OHP31" s="86"/>
      <c r="OHQ31" s="86"/>
      <c r="OHR31" s="86"/>
      <c r="OHS31" s="86"/>
      <c r="OHT31" s="86"/>
      <c r="OHU31" s="86"/>
      <c r="OHV31" s="86"/>
      <c r="OHW31" s="86"/>
      <c r="OHX31" s="86"/>
      <c r="OHY31" s="86"/>
      <c r="OHZ31" s="86"/>
      <c r="OIA31" s="86"/>
      <c r="OIB31" s="86"/>
      <c r="OIC31" s="86"/>
      <c r="OID31" s="86"/>
      <c r="OIE31" s="86"/>
      <c r="OIF31" s="86"/>
      <c r="OIG31" s="86"/>
      <c r="OIH31" s="86"/>
      <c r="OII31" s="86"/>
      <c r="OIJ31" s="86"/>
      <c r="OIK31" s="86"/>
      <c r="OIL31" s="86"/>
      <c r="OIM31" s="86"/>
      <c r="OIN31" s="86"/>
      <c r="OIO31" s="86"/>
      <c r="OIP31" s="86"/>
      <c r="OIQ31" s="86"/>
      <c r="OIR31" s="86"/>
      <c r="OIS31" s="86"/>
      <c r="OIT31" s="86"/>
      <c r="OIU31" s="86"/>
      <c r="OIV31" s="86"/>
      <c r="OIW31" s="86"/>
      <c r="OIX31" s="86"/>
      <c r="OIY31" s="86"/>
      <c r="OIZ31" s="86"/>
      <c r="OJA31" s="86"/>
      <c r="OJB31" s="86"/>
      <c r="OJC31" s="86"/>
      <c r="OJD31" s="86"/>
      <c r="OJE31" s="86"/>
      <c r="OJF31" s="86"/>
      <c r="OJG31" s="86"/>
      <c r="OJH31" s="86"/>
      <c r="OJI31" s="86"/>
      <c r="OJJ31" s="86"/>
      <c r="OJK31" s="86"/>
      <c r="OJL31" s="86"/>
      <c r="OJM31" s="86"/>
      <c r="OJN31" s="86"/>
      <c r="OJO31" s="86"/>
      <c r="OJP31" s="86"/>
      <c r="OJQ31" s="86"/>
      <c r="OJR31" s="86"/>
      <c r="OJS31" s="86"/>
      <c r="OJT31" s="86"/>
      <c r="OJU31" s="86"/>
      <c r="OJV31" s="86"/>
      <c r="OJW31" s="86"/>
      <c r="OJX31" s="86"/>
      <c r="OJY31" s="86"/>
      <c r="OJZ31" s="86"/>
      <c r="OKA31" s="86"/>
      <c r="OKB31" s="86"/>
      <c r="OKC31" s="86"/>
      <c r="OKD31" s="86"/>
      <c r="OKE31" s="86"/>
      <c r="OKF31" s="86"/>
      <c r="OKG31" s="86"/>
      <c r="OKH31" s="86"/>
      <c r="OKI31" s="86"/>
      <c r="OKJ31" s="86"/>
      <c r="OKK31" s="86"/>
      <c r="OKL31" s="86"/>
      <c r="OKM31" s="86"/>
      <c r="OKN31" s="86"/>
      <c r="OKO31" s="86"/>
      <c r="OKP31" s="86"/>
      <c r="OKQ31" s="86"/>
      <c r="OKR31" s="86"/>
      <c r="OKS31" s="86"/>
      <c r="OKT31" s="86"/>
      <c r="OKU31" s="86"/>
      <c r="OKV31" s="86"/>
      <c r="OKW31" s="86"/>
      <c r="OKX31" s="86"/>
      <c r="OKY31" s="86"/>
      <c r="OKZ31" s="86"/>
      <c r="OLA31" s="86"/>
      <c r="OLB31" s="86"/>
      <c r="OLC31" s="86"/>
      <c r="OLD31" s="86"/>
      <c r="OLE31" s="86"/>
      <c r="OLF31" s="86"/>
      <c r="OLG31" s="86"/>
      <c r="OLH31" s="86"/>
      <c r="OLI31" s="86"/>
      <c r="OLJ31" s="86"/>
      <c r="OLK31" s="86"/>
      <c r="OLL31" s="86"/>
      <c r="OLM31" s="86"/>
      <c r="OLN31" s="86"/>
      <c r="OLO31" s="86"/>
      <c r="OLP31" s="86"/>
      <c r="OLQ31" s="86"/>
      <c r="OLR31" s="86"/>
      <c r="OLS31" s="86"/>
      <c r="OLT31" s="86"/>
      <c r="OLU31" s="86"/>
      <c r="OLV31" s="86"/>
      <c r="OLW31" s="86"/>
      <c r="OLX31" s="86"/>
      <c r="OLY31" s="86"/>
      <c r="OLZ31" s="86"/>
      <c r="OMA31" s="86"/>
      <c r="OMB31" s="86"/>
      <c r="OMC31" s="86"/>
      <c r="OMD31" s="86"/>
      <c r="OME31" s="86"/>
      <c r="OMF31" s="86"/>
      <c r="OMG31" s="86"/>
      <c r="OMH31" s="86"/>
      <c r="OMI31" s="86"/>
      <c r="OMJ31" s="86"/>
      <c r="OMK31" s="86"/>
      <c r="OML31" s="86"/>
      <c r="OMM31" s="86"/>
      <c r="OMN31" s="86"/>
      <c r="OMO31" s="86"/>
      <c r="OMP31" s="86"/>
      <c r="OMQ31" s="86"/>
      <c r="OMR31" s="86"/>
      <c r="OMS31" s="86"/>
      <c r="OMT31" s="86"/>
      <c r="OMU31" s="86"/>
      <c r="OMV31" s="86"/>
      <c r="OMW31" s="86"/>
      <c r="OMX31" s="86"/>
      <c r="OMY31" s="86"/>
      <c r="OMZ31" s="86"/>
      <c r="ONA31" s="86"/>
      <c r="ONB31" s="86"/>
      <c r="ONC31" s="86"/>
      <c r="OND31" s="86"/>
      <c r="ONE31" s="86"/>
      <c r="ONF31" s="86"/>
      <c r="ONG31" s="86"/>
      <c r="ONH31" s="86"/>
      <c r="ONI31" s="86"/>
      <c r="ONJ31" s="86"/>
      <c r="ONK31" s="86"/>
      <c r="ONL31" s="86"/>
      <c r="ONM31" s="86"/>
      <c r="ONN31" s="86"/>
      <c r="ONO31" s="86"/>
      <c r="ONP31" s="86"/>
      <c r="ONQ31" s="86"/>
      <c r="ONR31" s="86"/>
      <c r="ONS31" s="86"/>
      <c r="ONT31" s="86"/>
      <c r="ONU31" s="86"/>
      <c r="ONV31" s="86"/>
      <c r="ONW31" s="86"/>
      <c r="ONX31" s="86"/>
      <c r="ONY31" s="86"/>
      <c r="ONZ31" s="86"/>
      <c r="OOA31" s="86"/>
      <c r="OOB31" s="86"/>
      <c r="OOC31" s="86"/>
      <c r="OOD31" s="86"/>
      <c r="OOE31" s="86"/>
      <c r="OOF31" s="86"/>
      <c r="OOG31" s="86"/>
      <c r="OOH31" s="86"/>
      <c r="OOI31" s="86"/>
      <c r="OOJ31" s="86"/>
      <c r="OOK31" s="86"/>
      <c r="OOL31" s="86"/>
      <c r="OOM31" s="86"/>
      <c r="OON31" s="86"/>
      <c r="OOO31" s="86"/>
      <c r="OOP31" s="86"/>
      <c r="OOQ31" s="86"/>
      <c r="OOR31" s="86"/>
      <c r="OOS31" s="86"/>
      <c r="OOT31" s="86"/>
      <c r="OOU31" s="86"/>
      <c r="OOV31" s="86"/>
      <c r="OOW31" s="86"/>
      <c r="OOX31" s="86"/>
      <c r="OOY31" s="86"/>
      <c r="OOZ31" s="86"/>
      <c r="OPA31" s="86"/>
      <c r="OPB31" s="86"/>
      <c r="OPC31" s="86"/>
      <c r="OPD31" s="86"/>
      <c r="OPE31" s="86"/>
      <c r="OPF31" s="86"/>
      <c r="OPG31" s="86"/>
      <c r="OPH31" s="86"/>
      <c r="OPI31" s="86"/>
      <c r="OPJ31" s="86"/>
      <c r="OPK31" s="86"/>
      <c r="OPL31" s="86"/>
      <c r="OPM31" s="86"/>
      <c r="OPN31" s="86"/>
      <c r="OPO31" s="86"/>
      <c r="OPP31" s="86"/>
      <c r="OPQ31" s="86"/>
      <c r="OPR31" s="86"/>
      <c r="OPS31" s="86"/>
      <c r="OPT31" s="86"/>
      <c r="OPU31" s="86"/>
      <c r="OPV31" s="86"/>
      <c r="OPW31" s="86"/>
      <c r="OPX31" s="86"/>
      <c r="OPY31" s="86"/>
      <c r="OPZ31" s="86"/>
      <c r="OQA31" s="86"/>
      <c r="OQB31" s="86"/>
      <c r="OQC31" s="86"/>
      <c r="OQD31" s="86"/>
      <c r="OQE31" s="86"/>
      <c r="OQF31" s="86"/>
      <c r="OQG31" s="86"/>
      <c r="OQH31" s="86"/>
      <c r="OQI31" s="86"/>
      <c r="OQJ31" s="86"/>
      <c r="OQK31" s="86"/>
      <c r="OQL31" s="86"/>
      <c r="OQM31" s="86"/>
      <c r="OQN31" s="86"/>
      <c r="OQO31" s="86"/>
      <c r="OQP31" s="86"/>
      <c r="OQQ31" s="86"/>
      <c r="OQR31" s="86"/>
      <c r="OQS31" s="86"/>
      <c r="OQT31" s="86"/>
      <c r="OQU31" s="86"/>
      <c r="OQV31" s="86"/>
      <c r="OQW31" s="86"/>
      <c r="OQX31" s="86"/>
      <c r="OQY31" s="86"/>
      <c r="OQZ31" s="86"/>
      <c r="ORA31" s="86"/>
      <c r="ORB31" s="86"/>
      <c r="ORC31" s="86"/>
      <c r="ORD31" s="86"/>
      <c r="ORE31" s="86"/>
      <c r="ORF31" s="86"/>
      <c r="ORG31" s="86"/>
      <c r="ORH31" s="86"/>
      <c r="ORI31" s="86"/>
      <c r="ORJ31" s="86"/>
      <c r="ORK31" s="86"/>
      <c r="ORL31" s="86"/>
      <c r="ORM31" s="86"/>
      <c r="ORN31" s="86"/>
      <c r="ORO31" s="86"/>
      <c r="ORP31" s="86"/>
      <c r="ORQ31" s="86"/>
      <c r="ORR31" s="86"/>
      <c r="ORS31" s="86"/>
      <c r="ORT31" s="86"/>
      <c r="ORU31" s="86"/>
      <c r="ORV31" s="86"/>
      <c r="ORW31" s="86"/>
      <c r="ORX31" s="86"/>
      <c r="ORY31" s="86"/>
      <c r="ORZ31" s="86"/>
      <c r="OSA31" s="86"/>
      <c r="OSB31" s="86"/>
      <c r="OSC31" s="86"/>
      <c r="OSD31" s="86"/>
      <c r="OSE31" s="86"/>
      <c r="OSF31" s="86"/>
      <c r="OSG31" s="86"/>
      <c r="OSH31" s="86"/>
      <c r="OSI31" s="86"/>
      <c r="OSJ31" s="86"/>
      <c r="OSK31" s="86"/>
      <c r="OSL31" s="86"/>
      <c r="OSM31" s="86"/>
      <c r="OSN31" s="86"/>
      <c r="OSO31" s="86"/>
      <c r="OSP31" s="86"/>
      <c r="OSQ31" s="86"/>
      <c r="OSR31" s="86"/>
      <c r="OSS31" s="86"/>
      <c r="OST31" s="86"/>
      <c r="OSU31" s="86"/>
      <c r="OSV31" s="86"/>
      <c r="OSW31" s="86"/>
      <c r="OSX31" s="86"/>
      <c r="OSY31" s="86"/>
      <c r="OSZ31" s="86"/>
      <c r="OTA31" s="86"/>
      <c r="OTB31" s="86"/>
      <c r="OTC31" s="86"/>
      <c r="OTD31" s="86"/>
      <c r="OTE31" s="86"/>
      <c r="OTF31" s="86"/>
      <c r="OTG31" s="86"/>
      <c r="OTH31" s="86"/>
      <c r="OTI31" s="86"/>
      <c r="OTJ31" s="86"/>
      <c r="OTK31" s="86"/>
      <c r="OTL31" s="86"/>
      <c r="OTM31" s="86"/>
      <c r="OTN31" s="86"/>
      <c r="OTO31" s="86"/>
      <c r="OTP31" s="86"/>
      <c r="OTQ31" s="86"/>
      <c r="OTR31" s="86"/>
      <c r="OTS31" s="86"/>
      <c r="OTT31" s="86"/>
      <c r="OTU31" s="86"/>
      <c r="OTV31" s="86"/>
      <c r="OTW31" s="86"/>
      <c r="OTX31" s="86"/>
      <c r="OTY31" s="86"/>
      <c r="OTZ31" s="86"/>
      <c r="OUA31" s="86"/>
      <c r="OUB31" s="86"/>
      <c r="OUC31" s="86"/>
      <c r="OUD31" s="86"/>
      <c r="OUE31" s="86"/>
      <c r="OUF31" s="86"/>
      <c r="OUG31" s="86"/>
      <c r="OUH31" s="86"/>
      <c r="OUI31" s="86"/>
      <c r="OUJ31" s="86"/>
      <c r="OUK31" s="86"/>
      <c r="OUL31" s="86"/>
      <c r="OUM31" s="86"/>
      <c r="OUN31" s="86"/>
      <c r="OUO31" s="86"/>
      <c r="OUP31" s="86"/>
      <c r="OUQ31" s="86"/>
      <c r="OUR31" s="86"/>
      <c r="OUS31" s="86"/>
      <c r="OUT31" s="86"/>
      <c r="OUU31" s="86"/>
      <c r="OUV31" s="86"/>
      <c r="OUW31" s="86"/>
      <c r="OUX31" s="86"/>
      <c r="OUY31" s="86"/>
      <c r="OUZ31" s="86"/>
      <c r="OVA31" s="86"/>
      <c r="OVB31" s="86"/>
      <c r="OVC31" s="86"/>
      <c r="OVD31" s="86"/>
      <c r="OVE31" s="86"/>
      <c r="OVF31" s="86"/>
      <c r="OVG31" s="86"/>
      <c r="OVH31" s="86"/>
      <c r="OVI31" s="86"/>
      <c r="OVJ31" s="86"/>
      <c r="OVK31" s="86"/>
      <c r="OVL31" s="86"/>
      <c r="OVM31" s="86"/>
      <c r="OVN31" s="86"/>
      <c r="OVO31" s="86"/>
      <c r="OVP31" s="86"/>
      <c r="OVQ31" s="86"/>
      <c r="OVR31" s="86"/>
      <c r="OVS31" s="86"/>
      <c r="OVT31" s="86"/>
      <c r="OVU31" s="86"/>
      <c r="OVV31" s="86"/>
      <c r="OVW31" s="86"/>
      <c r="OVX31" s="86"/>
      <c r="OVY31" s="86"/>
      <c r="OVZ31" s="86"/>
      <c r="OWA31" s="86"/>
      <c r="OWB31" s="86"/>
      <c r="OWC31" s="86"/>
      <c r="OWD31" s="86"/>
      <c r="OWE31" s="86"/>
      <c r="OWF31" s="86"/>
      <c r="OWG31" s="86"/>
      <c r="OWH31" s="86"/>
      <c r="OWI31" s="86"/>
      <c r="OWJ31" s="86"/>
      <c r="OWK31" s="86"/>
      <c r="OWL31" s="86"/>
      <c r="OWM31" s="86"/>
      <c r="OWN31" s="86"/>
      <c r="OWO31" s="86"/>
      <c r="OWP31" s="86"/>
      <c r="OWQ31" s="86"/>
      <c r="OWR31" s="86"/>
      <c r="OWS31" s="86"/>
      <c r="OWT31" s="86"/>
      <c r="OWU31" s="86"/>
      <c r="OWV31" s="86"/>
      <c r="OWW31" s="86"/>
      <c r="OWX31" s="86"/>
      <c r="OWY31" s="86"/>
      <c r="OWZ31" s="86"/>
      <c r="OXA31" s="86"/>
      <c r="OXB31" s="86"/>
      <c r="OXC31" s="86"/>
      <c r="OXD31" s="86"/>
      <c r="OXE31" s="86"/>
      <c r="OXF31" s="86"/>
      <c r="OXG31" s="86"/>
      <c r="OXH31" s="86"/>
      <c r="OXI31" s="86"/>
      <c r="OXJ31" s="86"/>
      <c r="OXK31" s="86"/>
      <c r="OXL31" s="86"/>
      <c r="OXM31" s="86"/>
      <c r="OXN31" s="86"/>
      <c r="OXO31" s="86"/>
      <c r="OXP31" s="86"/>
      <c r="OXQ31" s="86"/>
      <c r="OXR31" s="86"/>
      <c r="OXS31" s="86"/>
      <c r="OXT31" s="86"/>
      <c r="OXU31" s="86"/>
      <c r="OXV31" s="86"/>
      <c r="OXW31" s="86"/>
      <c r="OXX31" s="86"/>
      <c r="OXY31" s="86"/>
      <c r="OXZ31" s="86"/>
      <c r="OYA31" s="86"/>
      <c r="OYB31" s="86"/>
      <c r="OYC31" s="86"/>
      <c r="OYD31" s="86"/>
      <c r="OYE31" s="86"/>
      <c r="OYF31" s="86"/>
      <c r="OYG31" s="86"/>
      <c r="OYH31" s="86"/>
      <c r="OYI31" s="86"/>
      <c r="OYJ31" s="86"/>
      <c r="OYK31" s="86"/>
      <c r="OYL31" s="86"/>
      <c r="OYM31" s="86"/>
      <c r="OYN31" s="86"/>
      <c r="OYO31" s="86"/>
      <c r="OYP31" s="86"/>
      <c r="OYQ31" s="86"/>
      <c r="OYR31" s="86"/>
      <c r="OYS31" s="86"/>
      <c r="OYT31" s="86"/>
      <c r="OYU31" s="86"/>
      <c r="OYV31" s="86"/>
      <c r="OYW31" s="86"/>
      <c r="OYX31" s="86"/>
      <c r="OYY31" s="86"/>
      <c r="OYZ31" s="86"/>
      <c r="OZA31" s="86"/>
      <c r="OZB31" s="86"/>
      <c r="OZC31" s="86"/>
      <c r="OZD31" s="86"/>
      <c r="OZE31" s="86"/>
      <c r="OZF31" s="86"/>
      <c r="OZG31" s="86"/>
      <c r="OZH31" s="86"/>
      <c r="OZI31" s="86"/>
      <c r="OZJ31" s="86"/>
      <c r="OZK31" s="86"/>
      <c r="OZL31" s="86"/>
      <c r="OZM31" s="86"/>
      <c r="OZN31" s="86"/>
      <c r="OZO31" s="86"/>
      <c r="OZP31" s="86"/>
      <c r="OZQ31" s="86"/>
      <c r="OZR31" s="86"/>
      <c r="OZS31" s="86"/>
      <c r="OZT31" s="86"/>
      <c r="OZU31" s="86"/>
      <c r="OZV31" s="86"/>
      <c r="OZW31" s="86"/>
      <c r="OZX31" s="86"/>
      <c r="OZY31" s="86"/>
      <c r="OZZ31" s="86"/>
      <c r="PAA31" s="86"/>
      <c r="PAB31" s="86"/>
      <c r="PAC31" s="86"/>
      <c r="PAD31" s="86"/>
      <c r="PAE31" s="86"/>
      <c r="PAF31" s="86"/>
      <c r="PAG31" s="86"/>
      <c r="PAH31" s="86"/>
      <c r="PAI31" s="86"/>
      <c r="PAJ31" s="86"/>
      <c r="PAK31" s="86"/>
      <c r="PAL31" s="86"/>
      <c r="PAM31" s="86"/>
      <c r="PAN31" s="86"/>
      <c r="PAO31" s="86"/>
      <c r="PAP31" s="86"/>
      <c r="PAQ31" s="86"/>
      <c r="PAR31" s="86"/>
      <c r="PAS31" s="86"/>
      <c r="PAT31" s="86"/>
      <c r="PAU31" s="86"/>
      <c r="PAV31" s="86"/>
      <c r="PAW31" s="86"/>
      <c r="PAX31" s="86"/>
      <c r="PAY31" s="86"/>
      <c r="PAZ31" s="86"/>
      <c r="PBA31" s="86"/>
      <c r="PBB31" s="86"/>
      <c r="PBC31" s="86"/>
      <c r="PBD31" s="86"/>
      <c r="PBE31" s="86"/>
      <c r="PBF31" s="86"/>
      <c r="PBG31" s="86"/>
      <c r="PBH31" s="86"/>
      <c r="PBI31" s="86"/>
      <c r="PBJ31" s="86"/>
      <c r="PBK31" s="86"/>
      <c r="PBL31" s="86"/>
      <c r="PBM31" s="86"/>
      <c r="PBN31" s="86"/>
      <c r="PBO31" s="86"/>
      <c r="PBP31" s="86"/>
      <c r="PBQ31" s="86"/>
      <c r="PBR31" s="86"/>
      <c r="PBS31" s="86"/>
      <c r="PBT31" s="86"/>
      <c r="PBU31" s="86"/>
      <c r="PBV31" s="86"/>
      <c r="PBW31" s="86"/>
      <c r="PBX31" s="86"/>
      <c r="PBY31" s="86"/>
      <c r="PBZ31" s="86"/>
      <c r="PCA31" s="86"/>
      <c r="PCB31" s="86"/>
      <c r="PCC31" s="86"/>
      <c r="PCD31" s="86"/>
      <c r="PCE31" s="86"/>
      <c r="PCF31" s="86"/>
      <c r="PCG31" s="86"/>
      <c r="PCH31" s="86"/>
      <c r="PCI31" s="86"/>
      <c r="PCJ31" s="86"/>
      <c r="PCK31" s="86"/>
      <c r="PCL31" s="86"/>
      <c r="PCM31" s="86"/>
      <c r="PCN31" s="86"/>
      <c r="PCO31" s="86"/>
      <c r="PCP31" s="86"/>
      <c r="PCQ31" s="86"/>
      <c r="PCR31" s="86"/>
      <c r="PCS31" s="86"/>
      <c r="PCT31" s="86"/>
      <c r="PCU31" s="86"/>
      <c r="PCV31" s="86"/>
      <c r="PCW31" s="86"/>
      <c r="PCX31" s="86"/>
      <c r="PCY31" s="86"/>
      <c r="PCZ31" s="86"/>
      <c r="PDA31" s="86"/>
      <c r="PDB31" s="86"/>
      <c r="PDC31" s="86"/>
      <c r="PDD31" s="86"/>
      <c r="PDE31" s="86"/>
      <c r="PDF31" s="86"/>
      <c r="PDG31" s="86"/>
      <c r="PDH31" s="86"/>
      <c r="PDI31" s="86"/>
      <c r="PDJ31" s="86"/>
      <c r="PDK31" s="86"/>
      <c r="PDL31" s="86"/>
      <c r="PDM31" s="86"/>
      <c r="PDN31" s="86"/>
      <c r="PDO31" s="86"/>
      <c r="PDP31" s="86"/>
      <c r="PDQ31" s="86"/>
      <c r="PDR31" s="86"/>
      <c r="PDS31" s="86"/>
      <c r="PDT31" s="86"/>
      <c r="PDU31" s="86"/>
      <c r="PDV31" s="86"/>
      <c r="PDW31" s="86"/>
      <c r="PDX31" s="86"/>
      <c r="PDY31" s="86"/>
      <c r="PDZ31" s="86"/>
      <c r="PEA31" s="86"/>
      <c r="PEB31" s="86"/>
      <c r="PEC31" s="86"/>
      <c r="PED31" s="86"/>
      <c r="PEE31" s="86"/>
      <c r="PEF31" s="86"/>
      <c r="PEG31" s="86"/>
      <c r="PEH31" s="86"/>
      <c r="PEI31" s="86"/>
      <c r="PEJ31" s="86"/>
      <c r="PEK31" s="86"/>
      <c r="PEL31" s="86"/>
      <c r="PEM31" s="86"/>
      <c r="PEN31" s="86"/>
      <c r="PEO31" s="86"/>
      <c r="PEP31" s="86"/>
      <c r="PEQ31" s="86"/>
      <c r="PER31" s="86"/>
      <c r="PES31" s="86"/>
      <c r="PET31" s="86"/>
      <c r="PEU31" s="86"/>
      <c r="PEV31" s="86"/>
      <c r="PEW31" s="86"/>
      <c r="PEX31" s="86"/>
      <c r="PEY31" s="86"/>
      <c r="PEZ31" s="86"/>
      <c r="PFA31" s="86"/>
      <c r="PFB31" s="86"/>
      <c r="PFC31" s="86"/>
      <c r="PFD31" s="86"/>
      <c r="PFE31" s="86"/>
      <c r="PFF31" s="86"/>
      <c r="PFG31" s="86"/>
      <c r="PFH31" s="86"/>
      <c r="PFI31" s="86"/>
      <c r="PFJ31" s="86"/>
      <c r="PFK31" s="86"/>
      <c r="PFL31" s="86"/>
      <c r="PFM31" s="86"/>
      <c r="PFN31" s="86"/>
      <c r="PFO31" s="86"/>
      <c r="PFP31" s="86"/>
      <c r="PFQ31" s="86"/>
      <c r="PFR31" s="86"/>
      <c r="PFS31" s="86"/>
      <c r="PFT31" s="86"/>
      <c r="PFU31" s="86"/>
      <c r="PFV31" s="86"/>
      <c r="PFW31" s="86"/>
      <c r="PFX31" s="86"/>
      <c r="PFY31" s="86"/>
      <c r="PFZ31" s="86"/>
      <c r="PGA31" s="86"/>
      <c r="PGB31" s="86"/>
      <c r="PGC31" s="86"/>
      <c r="PGD31" s="86"/>
      <c r="PGE31" s="86"/>
      <c r="PGF31" s="86"/>
      <c r="PGG31" s="86"/>
      <c r="PGH31" s="86"/>
      <c r="PGI31" s="86"/>
      <c r="PGJ31" s="86"/>
      <c r="PGK31" s="86"/>
      <c r="PGL31" s="86"/>
      <c r="PGM31" s="86"/>
      <c r="PGN31" s="86"/>
      <c r="PGO31" s="86"/>
      <c r="PGP31" s="86"/>
      <c r="PGQ31" s="86"/>
      <c r="PGR31" s="86"/>
      <c r="PGS31" s="86"/>
      <c r="PGT31" s="86"/>
      <c r="PGU31" s="86"/>
      <c r="PGV31" s="86"/>
      <c r="PGW31" s="86"/>
      <c r="PGX31" s="86"/>
      <c r="PGY31" s="86"/>
      <c r="PGZ31" s="86"/>
      <c r="PHA31" s="86"/>
      <c r="PHB31" s="86"/>
      <c r="PHC31" s="86"/>
      <c r="PHD31" s="86"/>
      <c r="PHE31" s="86"/>
      <c r="PHF31" s="86"/>
      <c r="PHG31" s="86"/>
      <c r="PHH31" s="86"/>
      <c r="PHI31" s="86"/>
      <c r="PHJ31" s="86"/>
      <c r="PHK31" s="86"/>
      <c r="PHL31" s="86"/>
      <c r="PHM31" s="86"/>
      <c r="PHN31" s="86"/>
      <c r="PHO31" s="86"/>
      <c r="PHP31" s="86"/>
      <c r="PHQ31" s="86"/>
      <c r="PHR31" s="86"/>
      <c r="PHS31" s="86"/>
      <c r="PHT31" s="86"/>
      <c r="PHU31" s="86"/>
      <c r="PHV31" s="86"/>
      <c r="PHW31" s="86"/>
      <c r="PHX31" s="86"/>
      <c r="PHY31" s="86"/>
      <c r="PHZ31" s="86"/>
      <c r="PIA31" s="86"/>
      <c r="PIB31" s="86"/>
      <c r="PIC31" s="86"/>
      <c r="PID31" s="86"/>
      <c r="PIE31" s="86"/>
      <c r="PIF31" s="86"/>
      <c r="PIG31" s="86"/>
      <c r="PIH31" s="86"/>
      <c r="PII31" s="86"/>
      <c r="PIJ31" s="86"/>
      <c r="PIK31" s="86"/>
      <c r="PIL31" s="86"/>
      <c r="PIM31" s="86"/>
      <c r="PIN31" s="86"/>
      <c r="PIO31" s="86"/>
      <c r="PIP31" s="86"/>
      <c r="PIQ31" s="86"/>
      <c r="PIR31" s="86"/>
      <c r="PIS31" s="86"/>
      <c r="PIT31" s="86"/>
      <c r="PIU31" s="86"/>
      <c r="PIV31" s="86"/>
      <c r="PIW31" s="86"/>
      <c r="PIX31" s="86"/>
      <c r="PIY31" s="86"/>
      <c r="PIZ31" s="86"/>
      <c r="PJA31" s="86"/>
      <c r="PJB31" s="86"/>
      <c r="PJC31" s="86"/>
      <c r="PJD31" s="86"/>
      <c r="PJE31" s="86"/>
      <c r="PJF31" s="86"/>
      <c r="PJG31" s="86"/>
      <c r="PJH31" s="86"/>
      <c r="PJI31" s="86"/>
      <c r="PJJ31" s="86"/>
      <c r="PJK31" s="86"/>
      <c r="PJL31" s="86"/>
      <c r="PJM31" s="86"/>
      <c r="PJN31" s="86"/>
      <c r="PJO31" s="86"/>
      <c r="PJP31" s="86"/>
      <c r="PJQ31" s="86"/>
      <c r="PJR31" s="86"/>
      <c r="PJS31" s="86"/>
      <c r="PJT31" s="86"/>
      <c r="PJU31" s="86"/>
      <c r="PJV31" s="86"/>
      <c r="PJW31" s="86"/>
      <c r="PJX31" s="86"/>
      <c r="PJY31" s="86"/>
      <c r="PJZ31" s="86"/>
      <c r="PKA31" s="86"/>
      <c r="PKB31" s="86"/>
      <c r="PKC31" s="86"/>
      <c r="PKD31" s="86"/>
      <c r="PKE31" s="86"/>
      <c r="PKF31" s="86"/>
      <c r="PKG31" s="86"/>
      <c r="PKH31" s="86"/>
      <c r="PKI31" s="86"/>
      <c r="PKJ31" s="86"/>
      <c r="PKK31" s="86"/>
      <c r="PKL31" s="86"/>
      <c r="PKM31" s="86"/>
      <c r="PKN31" s="86"/>
      <c r="PKO31" s="86"/>
      <c r="PKP31" s="86"/>
      <c r="PKQ31" s="86"/>
      <c r="PKR31" s="86"/>
      <c r="PKS31" s="86"/>
      <c r="PKT31" s="86"/>
      <c r="PKU31" s="86"/>
      <c r="PKV31" s="86"/>
      <c r="PKW31" s="86"/>
      <c r="PKX31" s="86"/>
      <c r="PKY31" s="86"/>
      <c r="PKZ31" s="86"/>
      <c r="PLA31" s="86"/>
      <c r="PLB31" s="86"/>
      <c r="PLC31" s="86"/>
      <c r="PLD31" s="86"/>
      <c r="PLE31" s="86"/>
      <c r="PLF31" s="86"/>
      <c r="PLG31" s="86"/>
      <c r="PLH31" s="86"/>
      <c r="PLI31" s="86"/>
      <c r="PLJ31" s="86"/>
      <c r="PLK31" s="86"/>
      <c r="PLL31" s="86"/>
      <c r="PLM31" s="86"/>
      <c r="PLN31" s="86"/>
      <c r="PLO31" s="86"/>
      <c r="PLP31" s="86"/>
      <c r="PLQ31" s="86"/>
      <c r="PLR31" s="86"/>
      <c r="PLS31" s="86"/>
      <c r="PLT31" s="86"/>
      <c r="PLU31" s="86"/>
      <c r="PLV31" s="86"/>
      <c r="PLW31" s="86"/>
      <c r="PLX31" s="86"/>
      <c r="PLY31" s="86"/>
      <c r="PLZ31" s="86"/>
      <c r="PMA31" s="86"/>
      <c r="PMB31" s="86"/>
      <c r="PMC31" s="86"/>
      <c r="PMD31" s="86"/>
      <c r="PME31" s="86"/>
      <c r="PMF31" s="86"/>
      <c r="PMG31" s="86"/>
      <c r="PMH31" s="86"/>
      <c r="PMI31" s="86"/>
      <c r="PMJ31" s="86"/>
      <c r="PMK31" s="86"/>
      <c r="PML31" s="86"/>
      <c r="PMM31" s="86"/>
      <c r="PMN31" s="86"/>
      <c r="PMO31" s="86"/>
      <c r="PMP31" s="86"/>
      <c r="PMQ31" s="86"/>
      <c r="PMR31" s="86"/>
      <c r="PMS31" s="86"/>
      <c r="PMT31" s="86"/>
      <c r="PMU31" s="86"/>
      <c r="PMV31" s="86"/>
      <c r="PMW31" s="86"/>
      <c r="PMX31" s="86"/>
      <c r="PMY31" s="86"/>
      <c r="PMZ31" s="86"/>
      <c r="PNA31" s="86"/>
      <c r="PNB31" s="86"/>
      <c r="PNC31" s="86"/>
      <c r="PND31" s="86"/>
      <c r="PNE31" s="86"/>
      <c r="PNF31" s="86"/>
      <c r="PNG31" s="86"/>
      <c r="PNH31" s="86"/>
      <c r="PNI31" s="86"/>
      <c r="PNJ31" s="86"/>
      <c r="PNK31" s="86"/>
      <c r="PNL31" s="86"/>
      <c r="PNM31" s="86"/>
      <c r="PNN31" s="86"/>
      <c r="PNO31" s="86"/>
      <c r="PNP31" s="86"/>
      <c r="PNQ31" s="86"/>
      <c r="PNR31" s="86"/>
      <c r="PNS31" s="86"/>
      <c r="PNT31" s="86"/>
      <c r="PNU31" s="86"/>
      <c r="PNV31" s="86"/>
      <c r="PNW31" s="86"/>
      <c r="PNX31" s="86"/>
      <c r="PNY31" s="86"/>
      <c r="PNZ31" s="86"/>
      <c r="POA31" s="86"/>
      <c r="POB31" s="86"/>
      <c r="POC31" s="86"/>
      <c r="POD31" s="86"/>
      <c r="POE31" s="86"/>
      <c r="POF31" s="86"/>
      <c r="POG31" s="86"/>
      <c r="POH31" s="86"/>
      <c r="POI31" s="86"/>
      <c r="POJ31" s="86"/>
      <c r="POK31" s="86"/>
      <c r="POL31" s="86"/>
      <c r="POM31" s="86"/>
      <c r="PON31" s="86"/>
      <c r="POO31" s="86"/>
      <c r="POP31" s="86"/>
      <c r="POQ31" s="86"/>
      <c r="POR31" s="86"/>
      <c r="POS31" s="86"/>
      <c r="POT31" s="86"/>
      <c r="POU31" s="86"/>
      <c r="POV31" s="86"/>
      <c r="POW31" s="86"/>
      <c r="POX31" s="86"/>
      <c r="POY31" s="86"/>
      <c r="POZ31" s="86"/>
      <c r="PPA31" s="86"/>
      <c r="PPB31" s="86"/>
      <c r="PPC31" s="86"/>
      <c r="PPD31" s="86"/>
      <c r="PPE31" s="86"/>
      <c r="PPF31" s="86"/>
      <c r="PPG31" s="86"/>
      <c r="PPH31" s="86"/>
      <c r="PPI31" s="86"/>
      <c r="PPJ31" s="86"/>
      <c r="PPK31" s="86"/>
      <c r="PPL31" s="86"/>
      <c r="PPM31" s="86"/>
      <c r="PPN31" s="86"/>
      <c r="PPO31" s="86"/>
      <c r="PPP31" s="86"/>
      <c r="PPQ31" s="86"/>
      <c r="PPR31" s="86"/>
      <c r="PPS31" s="86"/>
      <c r="PPT31" s="86"/>
      <c r="PPU31" s="86"/>
      <c r="PPV31" s="86"/>
      <c r="PPW31" s="86"/>
      <c r="PPX31" s="86"/>
      <c r="PPY31" s="86"/>
      <c r="PPZ31" s="86"/>
      <c r="PQA31" s="86"/>
      <c r="PQB31" s="86"/>
      <c r="PQC31" s="86"/>
      <c r="PQD31" s="86"/>
      <c r="PQE31" s="86"/>
      <c r="PQF31" s="86"/>
      <c r="PQG31" s="86"/>
      <c r="PQH31" s="86"/>
      <c r="PQI31" s="86"/>
      <c r="PQJ31" s="86"/>
      <c r="PQK31" s="86"/>
      <c r="PQL31" s="86"/>
      <c r="PQM31" s="86"/>
      <c r="PQN31" s="86"/>
      <c r="PQO31" s="86"/>
      <c r="PQP31" s="86"/>
      <c r="PQQ31" s="86"/>
      <c r="PQR31" s="86"/>
      <c r="PQS31" s="86"/>
      <c r="PQT31" s="86"/>
      <c r="PQU31" s="86"/>
      <c r="PQV31" s="86"/>
      <c r="PQW31" s="86"/>
      <c r="PQX31" s="86"/>
      <c r="PQY31" s="86"/>
      <c r="PQZ31" s="86"/>
      <c r="PRA31" s="86"/>
      <c r="PRB31" s="86"/>
      <c r="PRC31" s="86"/>
      <c r="PRD31" s="86"/>
      <c r="PRE31" s="86"/>
      <c r="PRF31" s="86"/>
      <c r="PRG31" s="86"/>
      <c r="PRH31" s="86"/>
      <c r="PRI31" s="86"/>
      <c r="PRJ31" s="86"/>
      <c r="PRK31" s="86"/>
      <c r="PRL31" s="86"/>
      <c r="PRM31" s="86"/>
      <c r="PRN31" s="86"/>
      <c r="PRO31" s="86"/>
      <c r="PRP31" s="86"/>
      <c r="PRQ31" s="86"/>
      <c r="PRR31" s="86"/>
      <c r="PRS31" s="86"/>
      <c r="PRT31" s="86"/>
      <c r="PRU31" s="86"/>
      <c r="PRV31" s="86"/>
      <c r="PRW31" s="86"/>
      <c r="PRX31" s="86"/>
      <c r="PRY31" s="86"/>
      <c r="PRZ31" s="86"/>
      <c r="PSA31" s="86"/>
      <c r="PSB31" s="86"/>
      <c r="PSC31" s="86"/>
      <c r="PSD31" s="86"/>
      <c r="PSE31" s="86"/>
      <c r="PSF31" s="86"/>
      <c r="PSG31" s="86"/>
      <c r="PSH31" s="86"/>
      <c r="PSI31" s="86"/>
      <c r="PSJ31" s="86"/>
      <c r="PSK31" s="86"/>
      <c r="PSL31" s="86"/>
      <c r="PSM31" s="86"/>
      <c r="PSN31" s="86"/>
      <c r="PSO31" s="86"/>
      <c r="PSP31" s="86"/>
      <c r="PSQ31" s="86"/>
      <c r="PSR31" s="86"/>
      <c r="PSS31" s="86"/>
      <c r="PST31" s="86"/>
      <c r="PSU31" s="86"/>
      <c r="PSV31" s="86"/>
      <c r="PSW31" s="86"/>
      <c r="PSX31" s="86"/>
      <c r="PSY31" s="86"/>
      <c r="PSZ31" s="86"/>
      <c r="PTA31" s="86"/>
      <c r="PTB31" s="86"/>
      <c r="PTC31" s="86"/>
      <c r="PTD31" s="86"/>
      <c r="PTE31" s="86"/>
      <c r="PTF31" s="86"/>
      <c r="PTG31" s="86"/>
      <c r="PTH31" s="86"/>
      <c r="PTI31" s="86"/>
      <c r="PTJ31" s="86"/>
      <c r="PTK31" s="86"/>
      <c r="PTL31" s="86"/>
      <c r="PTM31" s="86"/>
      <c r="PTN31" s="86"/>
      <c r="PTO31" s="86"/>
      <c r="PTP31" s="86"/>
      <c r="PTQ31" s="86"/>
      <c r="PTR31" s="86"/>
      <c r="PTS31" s="86"/>
      <c r="PTT31" s="86"/>
      <c r="PTU31" s="86"/>
      <c r="PTV31" s="86"/>
      <c r="PTW31" s="86"/>
      <c r="PTX31" s="86"/>
      <c r="PTY31" s="86"/>
      <c r="PTZ31" s="86"/>
      <c r="PUA31" s="86"/>
      <c r="PUB31" s="86"/>
      <c r="PUC31" s="86"/>
      <c r="PUD31" s="86"/>
      <c r="PUE31" s="86"/>
      <c r="PUF31" s="86"/>
      <c r="PUG31" s="86"/>
      <c r="PUH31" s="86"/>
      <c r="PUI31" s="86"/>
      <c r="PUJ31" s="86"/>
      <c r="PUK31" s="86"/>
      <c r="PUL31" s="86"/>
      <c r="PUM31" s="86"/>
      <c r="PUN31" s="86"/>
      <c r="PUO31" s="86"/>
      <c r="PUP31" s="86"/>
      <c r="PUQ31" s="86"/>
      <c r="PUR31" s="86"/>
      <c r="PUS31" s="86"/>
      <c r="PUT31" s="86"/>
      <c r="PUU31" s="86"/>
      <c r="PUV31" s="86"/>
      <c r="PUW31" s="86"/>
      <c r="PUX31" s="86"/>
      <c r="PUY31" s="86"/>
      <c r="PUZ31" s="86"/>
      <c r="PVA31" s="86"/>
      <c r="PVB31" s="86"/>
      <c r="PVC31" s="86"/>
      <c r="PVD31" s="86"/>
      <c r="PVE31" s="86"/>
      <c r="PVF31" s="86"/>
      <c r="PVG31" s="86"/>
      <c r="PVH31" s="86"/>
      <c r="PVI31" s="86"/>
      <c r="PVJ31" s="86"/>
      <c r="PVK31" s="86"/>
      <c r="PVL31" s="86"/>
      <c r="PVM31" s="86"/>
      <c r="PVN31" s="86"/>
      <c r="PVO31" s="86"/>
      <c r="PVP31" s="86"/>
      <c r="PVQ31" s="86"/>
      <c r="PVR31" s="86"/>
      <c r="PVS31" s="86"/>
      <c r="PVT31" s="86"/>
      <c r="PVU31" s="86"/>
      <c r="PVV31" s="86"/>
      <c r="PVW31" s="86"/>
      <c r="PVX31" s="86"/>
      <c r="PVY31" s="86"/>
      <c r="PVZ31" s="86"/>
      <c r="PWA31" s="86"/>
      <c r="PWB31" s="86"/>
      <c r="PWC31" s="86"/>
      <c r="PWD31" s="86"/>
      <c r="PWE31" s="86"/>
      <c r="PWF31" s="86"/>
      <c r="PWG31" s="86"/>
      <c r="PWH31" s="86"/>
      <c r="PWI31" s="86"/>
      <c r="PWJ31" s="86"/>
      <c r="PWK31" s="86"/>
      <c r="PWL31" s="86"/>
      <c r="PWM31" s="86"/>
      <c r="PWN31" s="86"/>
      <c r="PWO31" s="86"/>
      <c r="PWP31" s="86"/>
      <c r="PWQ31" s="86"/>
      <c r="PWR31" s="86"/>
      <c r="PWS31" s="86"/>
      <c r="PWT31" s="86"/>
      <c r="PWU31" s="86"/>
      <c r="PWV31" s="86"/>
      <c r="PWW31" s="86"/>
      <c r="PWX31" s="86"/>
      <c r="PWY31" s="86"/>
      <c r="PWZ31" s="86"/>
      <c r="PXA31" s="86"/>
      <c r="PXB31" s="86"/>
      <c r="PXC31" s="86"/>
      <c r="PXD31" s="86"/>
      <c r="PXE31" s="86"/>
      <c r="PXF31" s="86"/>
      <c r="PXG31" s="86"/>
      <c r="PXH31" s="86"/>
      <c r="PXI31" s="86"/>
      <c r="PXJ31" s="86"/>
      <c r="PXK31" s="86"/>
      <c r="PXL31" s="86"/>
      <c r="PXM31" s="86"/>
      <c r="PXN31" s="86"/>
      <c r="PXO31" s="86"/>
      <c r="PXP31" s="86"/>
      <c r="PXQ31" s="86"/>
      <c r="PXR31" s="86"/>
      <c r="PXS31" s="86"/>
      <c r="PXT31" s="86"/>
      <c r="PXU31" s="86"/>
      <c r="PXV31" s="86"/>
      <c r="PXW31" s="86"/>
      <c r="PXX31" s="86"/>
      <c r="PXY31" s="86"/>
      <c r="PXZ31" s="86"/>
      <c r="PYA31" s="86"/>
      <c r="PYB31" s="86"/>
      <c r="PYC31" s="86"/>
      <c r="PYD31" s="86"/>
      <c r="PYE31" s="86"/>
      <c r="PYF31" s="86"/>
      <c r="PYG31" s="86"/>
      <c r="PYH31" s="86"/>
      <c r="PYI31" s="86"/>
      <c r="PYJ31" s="86"/>
      <c r="PYK31" s="86"/>
      <c r="PYL31" s="86"/>
      <c r="PYM31" s="86"/>
      <c r="PYN31" s="86"/>
      <c r="PYO31" s="86"/>
      <c r="PYP31" s="86"/>
      <c r="PYQ31" s="86"/>
      <c r="PYR31" s="86"/>
      <c r="PYS31" s="86"/>
      <c r="PYT31" s="86"/>
      <c r="PYU31" s="86"/>
      <c r="PYV31" s="86"/>
      <c r="PYW31" s="86"/>
      <c r="PYX31" s="86"/>
      <c r="PYY31" s="86"/>
      <c r="PYZ31" s="86"/>
      <c r="PZA31" s="86"/>
      <c r="PZB31" s="86"/>
      <c r="PZC31" s="86"/>
      <c r="PZD31" s="86"/>
      <c r="PZE31" s="86"/>
      <c r="PZF31" s="86"/>
      <c r="PZG31" s="86"/>
      <c r="PZH31" s="86"/>
      <c r="PZI31" s="86"/>
      <c r="PZJ31" s="86"/>
      <c r="PZK31" s="86"/>
      <c r="PZL31" s="86"/>
      <c r="PZM31" s="86"/>
      <c r="PZN31" s="86"/>
      <c r="PZO31" s="86"/>
      <c r="PZP31" s="86"/>
      <c r="PZQ31" s="86"/>
      <c r="PZR31" s="86"/>
      <c r="PZS31" s="86"/>
      <c r="PZT31" s="86"/>
      <c r="PZU31" s="86"/>
      <c r="PZV31" s="86"/>
      <c r="PZW31" s="86"/>
      <c r="PZX31" s="86"/>
      <c r="PZY31" s="86"/>
      <c r="PZZ31" s="86"/>
      <c r="QAA31" s="86"/>
      <c r="QAB31" s="86"/>
      <c r="QAC31" s="86"/>
      <c r="QAD31" s="86"/>
      <c r="QAE31" s="86"/>
      <c r="QAF31" s="86"/>
      <c r="QAG31" s="86"/>
      <c r="QAH31" s="86"/>
      <c r="QAI31" s="86"/>
      <c r="QAJ31" s="86"/>
      <c r="QAK31" s="86"/>
      <c r="QAL31" s="86"/>
      <c r="QAM31" s="86"/>
      <c r="QAN31" s="86"/>
      <c r="QAO31" s="86"/>
      <c r="QAP31" s="86"/>
      <c r="QAQ31" s="86"/>
      <c r="QAR31" s="86"/>
      <c r="QAS31" s="86"/>
      <c r="QAT31" s="86"/>
      <c r="QAU31" s="86"/>
      <c r="QAV31" s="86"/>
      <c r="QAW31" s="86"/>
      <c r="QAX31" s="86"/>
      <c r="QAY31" s="86"/>
      <c r="QAZ31" s="86"/>
      <c r="QBA31" s="86"/>
      <c r="QBB31" s="86"/>
      <c r="QBC31" s="86"/>
      <c r="QBD31" s="86"/>
      <c r="QBE31" s="86"/>
      <c r="QBF31" s="86"/>
      <c r="QBG31" s="86"/>
      <c r="QBH31" s="86"/>
      <c r="QBI31" s="86"/>
      <c r="QBJ31" s="86"/>
      <c r="QBK31" s="86"/>
      <c r="QBL31" s="86"/>
      <c r="QBM31" s="86"/>
      <c r="QBN31" s="86"/>
      <c r="QBO31" s="86"/>
      <c r="QBP31" s="86"/>
      <c r="QBQ31" s="86"/>
      <c r="QBR31" s="86"/>
      <c r="QBS31" s="86"/>
      <c r="QBT31" s="86"/>
      <c r="QBU31" s="86"/>
      <c r="QBV31" s="86"/>
      <c r="QBW31" s="86"/>
      <c r="QBX31" s="86"/>
      <c r="QBY31" s="86"/>
      <c r="QBZ31" s="86"/>
      <c r="QCA31" s="86"/>
      <c r="QCB31" s="86"/>
      <c r="QCC31" s="86"/>
      <c r="QCD31" s="86"/>
      <c r="QCE31" s="86"/>
      <c r="QCF31" s="86"/>
      <c r="QCG31" s="86"/>
      <c r="QCH31" s="86"/>
      <c r="QCI31" s="86"/>
      <c r="QCJ31" s="86"/>
      <c r="QCK31" s="86"/>
      <c r="QCL31" s="86"/>
      <c r="QCM31" s="86"/>
      <c r="QCN31" s="86"/>
      <c r="QCO31" s="86"/>
      <c r="QCP31" s="86"/>
      <c r="QCQ31" s="86"/>
      <c r="QCR31" s="86"/>
      <c r="QCS31" s="86"/>
      <c r="QCT31" s="86"/>
      <c r="QCU31" s="86"/>
      <c r="QCV31" s="86"/>
      <c r="QCW31" s="86"/>
      <c r="QCX31" s="86"/>
      <c r="QCY31" s="86"/>
      <c r="QCZ31" s="86"/>
      <c r="QDA31" s="86"/>
      <c r="QDB31" s="86"/>
      <c r="QDC31" s="86"/>
      <c r="QDD31" s="86"/>
      <c r="QDE31" s="86"/>
      <c r="QDF31" s="86"/>
      <c r="QDG31" s="86"/>
      <c r="QDH31" s="86"/>
      <c r="QDI31" s="86"/>
      <c r="QDJ31" s="86"/>
      <c r="QDK31" s="86"/>
      <c r="QDL31" s="86"/>
      <c r="QDM31" s="86"/>
      <c r="QDN31" s="86"/>
      <c r="QDO31" s="86"/>
      <c r="QDP31" s="86"/>
      <c r="QDQ31" s="86"/>
      <c r="QDR31" s="86"/>
      <c r="QDS31" s="86"/>
      <c r="QDT31" s="86"/>
      <c r="QDU31" s="86"/>
      <c r="QDV31" s="86"/>
      <c r="QDW31" s="86"/>
      <c r="QDX31" s="86"/>
      <c r="QDY31" s="86"/>
      <c r="QDZ31" s="86"/>
      <c r="QEA31" s="86"/>
      <c r="QEB31" s="86"/>
      <c r="QEC31" s="86"/>
      <c r="QED31" s="86"/>
      <c r="QEE31" s="86"/>
      <c r="QEF31" s="86"/>
      <c r="QEG31" s="86"/>
      <c r="QEH31" s="86"/>
      <c r="QEI31" s="86"/>
      <c r="QEJ31" s="86"/>
      <c r="QEK31" s="86"/>
      <c r="QEL31" s="86"/>
      <c r="QEM31" s="86"/>
      <c r="QEN31" s="86"/>
      <c r="QEO31" s="86"/>
      <c r="QEP31" s="86"/>
      <c r="QEQ31" s="86"/>
      <c r="QER31" s="86"/>
      <c r="QES31" s="86"/>
      <c r="QET31" s="86"/>
      <c r="QEU31" s="86"/>
      <c r="QEV31" s="86"/>
      <c r="QEW31" s="86"/>
      <c r="QEX31" s="86"/>
      <c r="QEY31" s="86"/>
      <c r="QEZ31" s="86"/>
      <c r="QFA31" s="86"/>
      <c r="QFB31" s="86"/>
      <c r="QFC31" s="86"/>
      <c r="QFD31" s="86"/>
      <c r="QFE31" s="86"/>
      <c r="QFF31" s="86"/>
      <c r="QFG31" s="86"/>
      <c r="QFH31" s="86"/>
      <c r="QFI31" s="86"/>
      <c r="QFJ31" s="86"/>
      <c r="QFK31" s="86"/>
      <c r="QFL31" s="86"/>
      <c r="QFM31" s="86"/>
      <c r="QFN31" s="86"/>
      <c r="QFO31" s="86"/>
      <c r="QFP31" s="86"/>
      <c r="QFQ31" s="86"/>
      <c r="QFR31" s="86"/>
      <c r="QFS31" s="86"/>
      <c r="QFT31" s="86"/>
      <c r="QFU31" s="86"/>
      <c r="QFV31" s="86"/>
      <c r="QFW31" s="86"/>
      <c r="QFX31" s="86"/>
      <c r="QFY31" s="86"/>
      <c r="QFZ31" s="86"/>
      <c r="QGA31" s="86"/>
      <c r="QGB31" s="86"/>
      <c r="QGC31" s="86"/>
      <c r="QGD31" s="86"/>
      <c r="QGE31" s="86"/>
      <c r="QGF31" s="86"/>
      <c r="QGG31" s="86"/>
      <c r="QGH31" s="86"/>
      <c r="QGI31" s="86"/>
      <c r="QGJ31" s="86"/>
      <c r="QGK31" s="86"/>
      <c r="QGL31" s="86"/>
      <c r="QGM31" s="86"/>
      <c r="QGN31" s="86"/>
      <c r="QGO31" s="86"/>
      <c r="QGP31" s="86"/>
      <c r="QGQ31" s="86"/>
      <c r="QGR31" s="86"/>
      <c r="QGS31" s="86"/>
      <c r="QGT31" s="86"/>
      <c r="QGU31" s="86"/>
      <c r="QGV31" s="86"/>
      <c r="QGW31" s="86"/>
      <c r="QGX31" s="86"/>
      <c r="QGY31" s="86"/>
      <c r="QGZ31" s="86"/>
      <c r="QHA31" s="86"/>
      <c r="QHB31" s="86"/>
      <c r="QHC31" s="86"/>
      <c r="QHD31" s="86"/>
      <c r="QHE31" s="86"/>
      <c r="QHF31" s="86"/>
      <c r="QHG31" s="86"/>
      <c r="QHH31" s="86"/>
      <c r="QHI31" s="86"/>
      <c r="QHJ31" s="86"/>
      <c r="QHK31" s="86"/>
      <c r="QHL31" s="86"/>
      <c r="QHM31" s="86"/>
      <c r="QHN31" s="86"/>
      <c r="QHO31" s="86"/>
      <c r="QHP31" s="86"/>
      <c r="QHQ31" s="86"/>
      <c r="QHR31" s="86"/>
      <c r="QHS31" s="86"/>
      <c r="QHT31" s="86"/>
      <c r="QHU31" s="86"/>
      <c r="QHV31" s="86"/>
      <c r="QHW31" s="86"/>
      <c r="QHX31" s="86"/>
      <c r="QHY31" s="86"/>
      <c r="QHZ31" s="86"/>
      <c r="QIA31" s="86"/>
      <c r="QIB31" s="86"/>
      <c r="QIC31" s="86"/>
      <c r="QID31" s="86"/>
      <c r="QIE31" s="86"/>
      <c r="QIF31" s="86"/>
      <c r="QIG31" s="86"/>
      <c r="QIH31" s="86"/>
      <c r="QII31" s="86"/>
      <c r="QIJ31" s="86"/>
      <c r="QIK31" s="86"/>
      <c r="QIL31" s="86"/>
      <c r="QIM31" s="86"/>
      <c r="QIN31" s="86"/>
      <c r="QIO31" s="86"/>
      <c r="QIP31" s="86"/>
      <c r="QIQ31" s="86"/>
      <c r="QIR31" s="86"/>
      <c r="QIS31" s="86"/>
      <c r="QIT31" s="86"/>
      <c r="QIU31" s="86"/>
      <c r="QIV31" s="86"/>
      <c r="QIW31" s="86"/>
      <c r="QIX31" s="86"/>
      <c r="QIY31" s="86"/>
      <c r="QIZ31" s="86"/>
      <c r="QJA31" s="86"/>
      <c r="QJB31" s="86"/>
      <c r="QJC31" s="86"/>
      <c r="QJD31" s="86"/>
      <c r="QJE31" s="86"/>
      <c r="QJF31" s="86"/>
      <c r="QJG31" s="86"/>
      <c r="QJH31" s="86"/>
      <c r="QJI31" s="86"/>
      <c r="QJJ31" s="86"/>
      <c r="QJK31" s="86"/>
      <c r="QJL31" s="86"/>
      <c r="QJM31" s="86"/>
      <c r="QJN31" s="86"/>
      <c r="QJO31" s="86"/>
      <c r="QJP31" s="86"/>
      <c r="QJQ31" s="86"/>
      <c r="QJR31" s="86"/>
      <c r="QJS31" s="86"/>
      <c r="QJT31" s="86"/>
      <c r="QJU31" s="86"/>
      <c r="QJV31" s="86"/>
      <c r="QJW31" s="86"/>
      <c r="QJX31" s="86"/>
      <c r="QJY31" s="86"/>
      <c r="QJZ31" s="86"/>
      <c r="QKA31" s="86"/>
      <c r="QKB31" s="86"/>
      <c r="QKC31" s="86"/>
      <c r="QKD31" s="86"/>
      <c r="QKE31" s="86"/>
      <c r="QKF31" s="86"/>
      <c r="QKG31" s="86"/>
      <c r="QKH31" s="86"/>
      <c r="QKI31" s="86"/>
      <c r="QKJ31" s="86"/>
      <c r="QKK31" s="86"/>
      <c r="QKL31" s="86"/>
      <c r="QKM31" s="86"/>
      <c r="QKN31" s="86"/>
      <c r="QKO31" s="86"/>
      <c r="QKP31" s="86"/>
      <c r="QKQ31" s="86"/>
      <c r="QKR31" s="86"/>
      <c r="QKS31" s="86"/>
      <c r="QKT31" s="86"/>
      <c r="QKU31" s="86"/>
      <c r="QKV31" s="86"/>
      <c r="QKW31" s="86"/>
      <c r="QKX31" s="86"/>
      <c r="QKY31" s="86"/>
      <c r="QKZ31" s="86"/>
      <c r="QLA31" s="86"/>
      <c r="QLB31" s="86"/>
      <c r="QLC31" s="86"/>
      <c r="QLD31" s="86"/>
      <c r="QLE31" s="86"/>
      <c r="QLF31" s="86"/>
      <c r="QLG31" s="86"/>
      <c r="QLH31" s="86"/>
      <c r="QLI31" s="86"/>
      <c r="QLJ31" s="86"/>
      <c r="QLK31" s="86"/>
      <c r="QLL31" s="86"/>
      <c r="QLM31" s="86"/>
      <c r="QLN31" s="86"/>
      <c r="QLO31" s="86"/>
      <c r="QLP31" s="86"/>
      <c r="QLQ31" s="86"/>
      <c r="QLR31" s="86"/>
      <c r="QLS31" s="86"/>
      <c r="QLT31" s="86"/>
      <c r="QLU31" s="86"/>
      <c r="QLV31" s="86"/>
      <c r="QLW31" s="86"/>
      <c r="QLX31" s="86"/>
      <c r="QLY31" s="86"/>
      <c r="QLZ31" s="86"/>
      <c r="QMA31" s="86"/>
      <c r="QMB31" s="86"/>
      <c r="QMC31" s="86"/>
      <c r="QMD31" s="86"/>
      <c r="QME31" s="86"/>
      <c r="QMF31" s="86"/>
      <c r="QMG31" s="86"/>
      <c r="QMH31" s="86"/>
      <c r="QMI31" s="86"/>
      <c r="QMJ31" s="86"/>
      <c r="QMK31" s="86"/>
      <c r="QML31" s="86"/>
      <c r="QMM31" s="86"/>
      <c r="QMN31" s="86"/>
      <c r="QMO31" s="86"/>
      <c r="QMP31" s="86"/>
      <c r="QMQ31" s="86"/>
      <c r="QMR31" s="86"/>
      <c r="QMS31" s="86"/>
      <c r="QMT31" s="86"/>
      <c r="QMU31" s="86"/>
      <c r="QMV31" s="86"/>
      <c r="QMW31" s="86"/>
      <c r="QMX31" s="86"/>
      <c r="QMY31" s="86"/>
      <c r="QMZ31" s="86"/>
      <c r="QNA31" s="86"/>
      <c r="QNB31" s="86"/>
      <c r="QNC31" s="86"/>
      <c r="QND31" s="86"/>
      <c r="QNE31" s="86"/>
      <c r="QNF31" s="86"/>
      <c r="QNG31" s="86"/>
      <c r="QNH31" s="86"/>
      <c r="QNI31" s="86"/>
      <c r="QNJ31" s="86"/>
      <c r="QNK31" s="86"/>
      <c r="QNL31" s="86"/>
      <c r="QNM31" s="86"/>
      <c r="QNN31" s="86"/>
      <c r="QNO31" s="86"/>
      <c r="QNP31" s="86"/>
      <c r="QNQ31" s="86"/>
      <c r="QNR31" s="86"/>
      <c r="QNS31" s="86"/>
      <c r="QNT31" s="86"/>
      <c r="QNU31" s="86"/>
      <c r="QNV31" s="86"/>
      <c r="QNW31" s="86"/>
      <c r="QNX31" s="86"/>
      <c r="QNY31" s="86"/>
      <c r="QNZ31" s="86"/>
      <c r="QOA31" s="86"/>
      <c r="QOB31" s="86"/>
      <c r="QOC31" s="86"/>
      <c r="QOD31" s="86"/>
      <c r="QOE31" s="86"/>
      <c r="QOF31" s="86"/>
      <c r="QOG31" s="86"/>
      <c r="QOH31" s="86"/>
      <c r="QOI31" s="86"/>
      <c r="QOJ31" s="86"/>
      <c r="QOK31" s="86"/>
      <c r="QOL31" s="86"/>
      <c r="QOM31" s="86"/>
      <c r="QON31" s="86"/>
      <c r="QOO31" s="86"/>
      <c r="QOP31" s="86"/>
      <c r="QOQ31" s="86"/>
      <c r="QOR31" s="86"/>
      <c r="QOS31" s="86"/>
      <c r="QOT31" s="86"/>
      <c r="QOU31" s="86"/>
      <c r="QOV31" s="86"/>
      <c r="QOW31" s="86"/>
      <c r="QOX31" s="86"/>
      <c r="QOY31" s="86"/>
      <c r="QOZ31" s="86"/>
      <c r="QPA31" s="86"/>
      <c r="QPB31" s="86"/>
      <c r="QPC31" s="86"/>
      <c r="QPD31" s="86"/>
      <c r="QPE31" s="86"/>
      <c r="QPF31" s="86"/>
      <c r="QPG31" s="86"/>
      <c r="QPH31" s="86"/>
      <c r="QPI31" s="86"/>
      <c r="QPJ31" s="86"/>
      <c r="QPK31" s="86"/>
      <c r="QPL31" s="86"/>
      <c r="QPM31" s="86"/>
      <c r="QPN31" s="86"/>
      <c r="QPO31" s="86"/>
      <c r="QPP31" s="86"/>
      <c r="QPQ31" s="86"/>
      <c r="QPR31" s="86"/>
      <c r="QPS31" s="86"/>
      <c r="QPT31" s="86"/>
      <c r="QPU31" s="86"/>
      <c r="QPV31" s="86"/>
      <c r="QPW31" s="86"/>
      <c r="QPX31" s="86"/>
      <c r="QPY31" s="86"/>
      <c r="QPZ31" s="86"/>
      <c r="QQA31" s="86"/>
      <c r="QQB31" s="86"/>
      <c r="QQC31" s="86"/>
      <c r="QQD31" s="86"/>
      <c r="QQE31" s="86"/>
      <c r="QQF31" s="86"/>
      <c r="QQG31" s="86"/>
      <c r="QQH31" s="86"/>
      <c r="QQI31" s="86"/>
      <c r="QQJ31" s="86"/>
      <c r="QQK31" s="86"/>
      <c r="QQL31" s="86"/>
      <c r="QQM31" s="86"/>
      <c r="QQN31" s="86"/>
      <c r="QQO31" s="86"/>
      <c r="QQP31" s="86"/>
      <c r="QQQ31" s="86"/>
      <c r="QQR31" s="86"/>
      <c r="QQS31" s="86"/>
      <c r="QQT31" s="86"/>
      <c r="QQU31" s="86"/>
      <c r="QQV31" s="86"/>
      <c r="QQW31" s="86"/>
      <c r="QQX31" s="86"/>
      <c r="QQY31" s="86"/>
      <c r="QQZ31" s="86"/>
      <c r="QRA31" s="86"/>
      <c r="QRB31" s="86"/>
      <c r="QRC31" s="86"/>
      <c r="QRD31" s="86"/>
      <c r="QRE31" s="86"/>
      <c r="QRF31" s="86"/>
      <c r="QRG31" s="86"/>
      <c r="QRH31" s="86"/>
      <c r="QRI31" s="86"/>
      <c r="QRJ31" s="86"/>
      <c r="QRK31" s="86"/>
      <c r="QRL31" s="86"/>
      <c r="QRM31" s="86"/>
      <c r="QRN31" s="86"/>
      <c r="QRO31" s="86"/>
      <c r="QRP31" s="86"/>
      <c r="QRQ31" s="86"/>
      <c r="QRR31" s="86"/>
      <c r="QRS31" s="86"/>
      <c r="QRT31" s="86"/>
      <c r="QRU31" s="86"/>
      <c r="QRV31" s="86"/>
      <c r="QRW31" s="86"/>
      <c r="QRX31" s="86"/>
      <c r="QRY31" s="86"/>
      <c r="QRZ31" s="86"/>
      <c r="QSA31" s="86"/>
      <c r="QSB31" s="86"/>
      <c r="QSC31" s="86"/>
      <c r="QSD31" s="86"/>
      <c r="QSE31" s="86"/>
      <c r="QSF31" s="86"/>
      <c r="QSG31" s="86"/>
      <c r="QSH31" s="86"/>
      <c r="QSI31" s="86"/>
      <c r="QSJ31" s="86"/>
      <c r="QSK31" s="86"/>
      <c r="QSL31" s="86"/>
      <c r="QSM31" s="86"/>
      <c r="QSN31" s="86"/>
      <c r="QSO31" s="86"/>
      <c r="QSP31" s="86"/>
      <c r="QSQ31" s="86"/>
      <c r="QSR31" s="86"/>
      <c r="QSS31" s="86"/>
      <c r="QST31" s="86"/>
      <c r="QSU31" s="86"/>
      <c r="QSV31" s="86"/>
      <c r="QSW31" s="86"/>
      <c r="QSX31" s="86"/>
      <c r="QSY31" s="86"/>
      <c r="QSZ31" s="86"/>
      <c r="QTA31" s="86"/>
      <c r="QTB31" s="86"/>
      <c r="QTC31" s="86"/>
      <c r="QTD31" s="86"/>
      <c r="QTE31" s="86"/>
      <c r="QTF31" s="86"/>
      <c r="QTG31" s="86"/>
      <c r="QTH31" s="86"/>
      <c r="QTI31" s="86"/>
      <c r="QTJ31" s="86"/>
      <c r="QTK31" s="86"/>
      <c r="QTL31" s="86"/>
      <c r="QTM31" s="86"/>
      <c r="QTN31" s="86"/>
      <c r="QTO31" s="86"/>
      <c r="QTP31" s="86"/>
      <c r="QTQ31" s="86"/>
      <c r="QTR31" s="86"/>
      <c r="QTS31" s="86"/>
      <c r="QTT31" s="86"/>
      <c r="QTU31" s="86"/>
      <c r="QTV31" s="86"/>
      <c r="QTW31" s="86"/>
      <c r="QTX31" s="86"/>
      <c r="QTY31" s="86"/>
      <c r="QTZ31" s="86"/>
      <c r="QUA31" s="86"/>
      <c r="QUB31" s="86"/>
      <c r="QUC31" s="86"/>
      <c r="QUD31" s="86"/>
      <c r="QUE31" s="86"/>
      <c r="QUF31" s="86"/>
      <c r="QUG31" s="86"/>
      <c r="QUH31" s="86"/>
      <c r="QUI31" s="86"/>
      <c r="QUJ31" s="86"/>
      <c r="QUK31" s="86"/>
      <c r="QUL31" s="86"/>
      <c r="QUM31" s="86"/>
      <c r="QUN31" s="86"/>
      <c r="QUO31" s="86"/>
      <c r="QUP31" s="86"/>
      <c r="QUQ31" s="86"/>
      <c r="QUR31" s="86"/>
      <c r="QUS31" s="86"/>
      <c r="QUT31" s="86"/>
      <c r="QUU31" s="86"/>
      <c r="QUV31" s="86"/>
      <c r="QUW31" s="86"/>
      <c r="QUX31" s="86"/>
      <c r="QUY31" s="86"/>
      <c r="QUZ31" s="86"/>
      <c r="QVA31" s="86"/>
      <c r="QVB31" s="86"/>
      <c r="QVC31" s="86"/>
      <c r="QVD31" s="86"/>
      <c r="QVE31" s="86"/>
      <c r="QVF31" s="86"/>
      <c r="QVG31" s="86"/>
      <c r="QVH31" s="86"/>
      <c r="QVI31" s="86"/>
      <c r="QVJ31" s="86"/>
      <c r="QVK31" s="86"/>
      <c r="QVL31" s="86"/>
      <c r="QVM31" s="86"/>
      <c r="QVN31" s="86"/>
      <c r="QVO31" s="86"/>
      <c r="QVP31" s="86"/>
      <c r="QVQ31" s="86"/>
      <c r="QVR31" s="86"/>
      <c r="QVS31" s="86"/>
      <c r="QVT31" s="86"/>
      <c r="QVU31" s="86"/>
      <c r="QVV31" s="86"/>
      <c r="QVW31" s="86"/>
      <c r="QVX31" s="86"/>
      <c r="QVY31" s="86"/>
      <c r="QVZ31" s="86"/>
      <c r="QWA31" s="86"/>
      <c r="QWB31" s="86"/>
      <c r="QWC31" s="86"/>
      <c r="QWD31" s="86"/>
      <c r="QWE31" s="86"/>
      <c r="QWF31" s="86"/>
      <c r="QWG31" s="86"/>
      <c r="QWH31" s="86"/>
      <c r="QWI31" s="86"/>
      <c r="QWJ31" s="86"/>
      <c r="QWK31" s="86"/>
      <c r="QWL31" s="86"/>
      <c r="QWM31" s="86"/>
      <c r="QWN31" s="86"/>
      <c r="QWO31" s="86"/>
      <c r="QWP31" s="86"/>
      <c r="QWQ31" s="86"/>
      <c r="QWR31" s="86"/>
      <c r="QWS31" s="86"/>
      <c r="QWT31" s="86"/>
      <c r="QWU31" s="86"/>
      <c r="QWV31" s="86"/>
      <c r="QWW31" s="86"/>
      <c r="QWX31" s="86"/>
      <c r="QWY31" s="86"/>
      <c r="QWZ31" s="86"/>
      <c r="QXA31" s="86"/>
      <c r="QXB31" s="86"/>
      <c r="QXC31" s="86"/>
      <c r="QXD31" s="86"/>
      <c r="QXE31" s="86"/>
      <c r="QXF31" s="86"/>
      <c r="QXG31" s="86"/>
      <c r="QXH31" s="86"/>
      <c r="QXI31" s="86"/>
      <c r="QXJ31" s="86"/>
      <c r="QXK31" s="86"/>
      <c r="QXL31" s="86"/>
      <c r="QXM31" s="86"/>
      <c r="QXN31" s="86"/>
      <c r="QXO31" s="86"/>
      <c r="QXP31" s="86"/>
      <c r="QXQ31" s="86"/>
      <c r="QXR31" s="86"/>
      <c r="QXS31" s="86"/>
      <c r="QXT31" s="86"/>
      <c r="QXU31" s="86"/>
      <c r="QXV31" s="86"/>
      <c r="QXW31" s="86"/>
      <c r="QXX31" s="86"/>
      <c r="QXY31" s="86"/>
      <c r="QXZ31" s="86"/>
      <c r="QYA31" s="86"/>
      <c r="QYB31" s="86"/>
      <c r="QYC31" s="86"/>
      <c r="QYD31" s="86"/>
      <c r="QYE31" s="86"/>
      <c r="QYF31" s="86"/>
      <c r="QYG31" s="86"/>
      <c r="QYH31" s="86"/>
      <c r="QYI31" s="86"/>
      <c r="QYJ31" s="86"/>
      <c r="QYK31" s="86"/>
      <c r="QYL31" s="86"/>
      <c r="QYM31" s="86"/>
      <c r="QYN31" s="86"/>
      <c r="QYO31" s="86"/>
      <c r="QYP31" s="86"/>
      <c r="QYQ31" s="86"/>
      <c r="QYR31" s="86"/>
      <c r="QYS31" s="86"/>
      <c r="QYT31" s="86"/>
      <c r="QYU31" s="86"/>
      <c r="QYV31" s="86"/>
      <c r="QYW31" s="86"/>
      <c r="QYX31" s="86"/>
      <c r="QYY31" s="86"/>
      <c r="QYZ31" s="86"/>
      <c r="QZA31" s="86"/>
      <c r="QZB31" s="86"/>
      <c r="QZC31" s="86"/>
      <c r="QZD31" s="86"/>
      <c r="QZE31" s="86"/>
      <c r="QZF31" s="86"/>
      <c r="QZG31" s="86"/>
      <c r="QZH31" s="86"/>
      <c r="QZI31" s="86"/>
      <c r="QZJ31" s="86"/>
      <c r="QZK31" s="86"/>
      <c r="QZL31" s="86"/>
      <c r="QZM31" s="86"/>
      <c r="QZN31" s="86"/>
      <c r="QZO31" s="86"/>
      <c r="QZP31" s="86"/>
      <c r="QZQ31" s="86"/>
      <c r="QZR31" s="86"/>
      <c r="QZS31" s="86"/>
      <c r="QZT31" s="86"/>
      <c r="QZU31" s="86"/>
      <c r="QZV31" s="86"/>
      <c r="QZW31" s="86"/>
      <c r="QZX31" s="86"/>
      <c r="QZY31" s="86"/>
      <c r="QZZ31" s="86"/>
      <c r="RAA31" s="86"/>
      <c r="RAB31" s="86"/>
      <c r="RAC31" s="86"/>
      <c r="RAD31" s="86"/>
      <c r="RAE31" s="86"/>
      <c r="RAF31" s="86"/>
      <c r="RAG31" s="86"/>
      <c r="RAH31" s="86"/>
      <c r="RAI31" s="86"/>
      <c r="RAJ31" s="86"/>
      <c r="RAK31" s="86"/>
      <c r="RAL31" s="86"/>
      <c r="RAM31" s="86"/>
      <c r="RAN31" s="86"/>
      <c r="RAO31" s="86"/>
      <c r="RAP31" s="86"/>
      <c r="RAQ31" s="86"/>
      <c r="RAR31" s="86"/>
      <c r="RAS31" s="86"/>
      <c r="RAT31" s="86"/>
      <c r="RAU31" s="86"/>
      <c r="RAV31" s="86"/>
      <c r="RAW31" s="86"/>
      <c r="RAX31" s="86"/>
      <c r="RAY31" s="86"/>
      <c r="RAZ31" s="86"/>
      <c r="RBA31" s="86"/>
      <c r="RBB31" s="86"/>
      <c r="RBC31" s="86"/>
      <c r="RBD31" s="86"/>
      <c r="RBE31" s="86"/>
      <c r="RBF31" s="86"/>
      <c r="RBG31" s="86"/>
      <c r="RBH31" s="86"/>
      <c r="RBI31" s="86"/>
      <c r="RBJ31" s="86"/>
      <c r="RBK31" s="86"/>
      <c r="RBL31" s="86"/>
      <c r="RBM31" s="86"/>
      <c r="RBN31" s="86"/>
      <c r="RBO31" s="86"/>
      <c r="RBP31" s="86"/>
      <c r="RBQ31" s="86"/>
      <c r="RBR31" s="86"/>
      <c r="RBS31" s="86"/>
      <c r="RBT31" s="86"/>
      <c r="RBU31" s="86"/>
      <c r="RBV31" s="86"/>
      <c r="RBW31" s="86"/>
      <c r="RBX31" s="86"/>
      <c r="RBY31" s="86"/>
      <c r="RBZ31" s="86"/>
      <c r="RCA31" s="86"/>
      <c r="RCB31" s="86"/>
      <c r="RCC31" s="86"/>
      <c r="RCD31" s="86"/>
      <c r="RCE31" s="86"/>
      <c r="RCF31" s="86"/>
      <c r="RCG31" s="86"/>
      <c r="RCH31" s="86"/>
      <c r="RCI31" s="86"/>
      <c r="RCJ31" s="86"/>
      <c r="RCK31" s="86"/>
      <c r="RCL31" s="86"/>
      <c r="RCM31" s="86"/>
      <c r="RCN31" s="86"/>
      <c r="RCO31" s="86"/>
      <c r="RCP31" s="86"/>
      <c r="RCQ31" s="86"/>
      <c r="RCR31" s="86"/>
      <c r="RCS31" s="86"/>
      <c r="RCT31" s="86"/>
      <c r="RCU31" s="86"/>
      <c r="RCV31" s="86"/>
      <c r="RCW31" s="86"/>
      <c r="RCX31" s="86"/>
      <c r="RCY31" s="86"/>
      <c r="RCZ31" s="86"/>
      <c r="RDA31" s="86"/>
      <c r="RDB31" s="86"/>
      <c r="RDC31" s="86"/>
      <c r="RDD31" s="86"/>
      <c r="RDE31" s="86"/>
      <c r="RDF31" s="86"/>
      <c r="RDG31" s="86"/>
      <c r="RDH31" s="86"/>
      <c r="RDI31" s="86"/>
      <c r="RDJ31" s="86"/>
      <c r="RDK31" s="86"/>
      <c r="RDL31" s="86"/>
      <c r="RDM31" s="86"/>
      <c r="RDN31" s="86"/>
      <c r="RDO31" s="86"/>
      <c r="RDP31" s="86"/>
      <c r="RDQ31" s="86"/>
      <c r="RDR31" s="86"/>
      <c r="RDS31" s="86"/>
      <c r="RDT31" s="86"/>
      <c r="RDU31" s="86"/>
      <c r="RDV31" s="86"/>
      <c r="RDW31" s="86"/>
      <c r="RDX31" s="86"/>
      <c r="RDY31" s="86"/>
      <c r="RDZ31" s="86"/>
      <c r="REA31" s="86"/>
      <c r="REB31" s="86"/>
      <c r="REC31" s="86"/>
      <c r="RED31" s="86"/>
      <c r="REE31" s="86"/>
      <c r="REF31" s="86"/>
      <c r="REG31" s="86"/>
      <c r="REH31" s="86"/>
      <c r="REI31" s="86"/>
      <c r="REJ31" s="86"/>
      <c r="REK31" s="86"/>
      <c r="REL31" s="86"/>
      <c r="REM31" s="86"/>
      <c r="REN31" s="86"/>
      <c r="REO31" s="86"/>
      <c r="REP31" s="86"/>
      <c r="REQ31" s="86"/>
      <c r="RER31" s="86"/>
      <c r="RES31" s="86"/>
      <c r="RET31" s="86"/>
      <c r="REU31" s="86"/>
      <c r="REV31" s="86"/>
      <c r="REW31" s="86"/>
      <c r="REX31" s="86"/>
      <c r="REY31" s="86"/>
      <c r="REZ31" s="86"/>
      <c r="RFA31" s="86"/>
      <c r="RFB31" s="86"/>
      <c r="RFC31" s="86"/>
      <c r="RFD31" s="86"/>
      <c r="RFE31" s="86"/>
      <c r="RFF31" s="86"/>
      <c r="RFG31" s="86"/>
      <c r="RFH31" s="86"/>
      <c r="RFI31" s="86"/>
      <c r="RFJ31" s="86"/>
      <c r="RFK31" s="86"/>
      <c r="RFL31" s="86"/>
      <c r="RFM31" s="86"/>
      <c r="RFN31" s="86"/>
      <c r="RFO31" s="86"/>
      <c r="RFP31" s="86"/>
      <c r="RFQ31" s="86"/>
      <c r="RFR31" s="86"/>
      <c r="RFS31" s="86"/>
      <c r="RFT31" s="86"/>
      <c r="RFU31" s="86"/>
      <c r="RFV31" s="86"/>
      <c r="RFW31" s="86"/>
      <c r="RFX31" s="86"/>
      <c r="RFY31" s="86"/>
      <c r="RFZ31" s="86"/>
      <c r="RGA31" s="86"/>
      <c r="RGB31" s="86"/>
      <c r="RGC31" s="86"/>
      <c r="RGD31" s="86"/>
      <c r="RGE31" s="86"/>
      <c r="RGF31" s="86"/>
      <c r="RGG31" s="86"/>
      <c r="RGH31" s="86"/>
      <c r="RGI31" s="86"/>
      <c r="RGJ31" s="86"/>
      <c r="RGK31" s="86"/>
      <c r="RGL31" s="86"/>
      <c r="RGM31" s="86"/>
      <c r="RGN31" s="86"/>
      <c r="RGO31" s="86"/>
      <c r="RGP31" s="86"/>
      <c r="RGQ31" s="86"/>
      <c r="RGR31" s="86"/>
      <c r="RGS31" s="86"/>
      <c r="RGT31" s="86"/>
      <c r="RGU31" s="86"/>
      <c r="RGV31" s="86"/>
      <c r="RGW31" s="86"/>
      <c r="RGX31" s="86"/>
      <c r="RGY31" s="86"/>
      <c r="RGZ31" s="86"/>
      <c r="RHA31" s="86"/>
      <c r="RHB31" s="86"/>
      <c r="RHC31" s="86"/>
      <c r="RHD31" s="86"/>
      <c r="RHE31" s="86"/>
      <c r="RHF31" s="86"/>
      <c r="RHG31" s="86"/>
      <c r="RHH31" s="86"/>
      <c r="RHI31" s="86"/>
      <c r="RHJ31" s="86"/>
      <c r="RHK31" s="86"/>
      <c r="RHL31" s="86"/>
      <c r="RHM31" s="86"/>
      <c r="RHN31" s="86"/>
      <c r="RHO31" s="86"/>
      <c r="RHP31" s="86"/>
      <c r="RHQ31" s="86"/>
      <c r="RHR31" s="86"/>
      <c r="RHS31" s="86"/>
      <c r="RHT31" s="86"/>
      <c r="RHU31" s="86"/>
      <c r="RHV31" s="86"/>
      <c r="RHW31" s="86"/>
      <c r="RHX31" s="86"/>
      <c r="RHY31" s="86"/>
      <c r="RHZ31" s="86"/>
      <c r="RIA31" s="86"/>
      <c r="RIB31" s="86"/>
      <c r="RIC31" s="86"/>
      <c r="RID31" s="86"/>
      <c r="RIE31" s="86"/>
      <c r="RIF31" s="86"/>
      <c r="RIG31" s="86"/>
      <c r="RIH31" s="86"/>
      <c r="RII31" s="86"/>
      <c r="RIJ31" s="86"/>
      <c r="RIK31" s="86"/>
      <c r="RIL31" s="86"/>
      <c r="RIM31" s="86"/>
      <c r="RIN31" s="86"/>
      <c r="RIO31" s="86"/>
      <c r="RIP31" s="86"/>
      <c r="RIQ31" s="86"/>
      <c r="RIR31" s="86"/>
      <c r="RIS31" s="86"/>
      <c r="RIT31" s="86"/>
      <c r="RIU31" s="86"/>
      <c r="RIV31" s="86"/>
      <c r="RIW31" s="86"/>
      <c r="RIX31" s="86"/>
      <c r="RIY31" s="86"/>
      <c r="RIZ31" s="86"/>
      <c r="RJA31" s="86"/>
      <c r="RJB31" s="86"/>
      <c r="RJC31" s="86"/>
      <c r="RJD31" s="86"/>
      <c r="RJE31" s="86"/>
      <c r="RJF31" s="86"/>
      <c r="RJG31" s="86"/>
      <c r="RJH31" s="86"/>
      <c r="RJI31" s="86"/>
      <c r="RJJ31" s="86"/>
      <c r="RJK31" s="86"/>
      <c r="RJL31" s="86"/>
      <c r="RJM31" s="86"/>
      <c r="RJN31" s="86"/>
      <c r="RJO31" s="86"/>
      <c r="RJP31" s="86"/>
      <c r="RJQ31" s="86"/>
      <c r="RJR31" s="86"/>
      <c r="RJS31" s="86"/>
      <c r="RJT31" s="86"/>
      <c r="RJU31" s="86"/>
      <c r="RJV31" s="86"/>
      <c r="RJW31" s="86"/>
      <c r="RJX31" s="86"/>
      <c r="RJY31" s="86"/>
      <c r="RJZ31" s="86"/>
      <c r="RKA31" s="86"/>
      <c r="RKB31" s="86"/>
      <c r="RKC31" s="86"/>
      <c r="RKD31" s="86"/>
      <c r="RKE31" s="86"/>
      <c r="RKF31" s="86"/>
      <c r="RKG31" s="86"/>
      <c r="RKH31" s="86"/>
      <c r="RKI31" s="86"/>
      <c r="RKJ31" s="86"/>
      <c r="RKK31" s="86"/>
      <c r="RKL31" s="86"/>
      <c r="RKM31" s="86"/>
      <c r="RKN31" s="86"/>
      <c r="RKO31" s="86"/>
      <c r="RKP31" s="86"/>
      <c r="RKQ31" s="86"/>
      <c r="RKR31" s="86"/>
      <c r="RKS31" s="86"/>
      <c r="RKT31" s="86"/>
      <c r="RKU31" s="86"/>
      <c r="RKV31" s="86"/>
      <c r="RKW31" s="86"/>
      <c r="RKX31" s="86"/>
      <c r="RKY31" s="86"/>
      <c r="RKZ31" s="86"/>
      <c r="RLA31" s="86"/>
      <c r="RLB31" s="86"/>
      <c r="RLC31" s="86"/>
      <c r="RLD31" s="86"/>
      <c r="RLE31" s="86"/>
      <c r="RLF31" s="86"/>
      <c r="RLG31" s="86"/>
      <c r="RLH31" s="86"/>
      <c r="RLI31" s="86"/>
      <c r="RLJ31" s="86"/>
      <c r="RLK31" s="86"/>
      <c r="RLL31" s="86"/>
      <c r="RLM31" s="86"/>
      <c r="RLN31" s="86"/>
      <c r="RLO31" s="86"/>
      <c r="RLP31" s="86"/>
      <c r="RLQ31" s="86"/>
      <c r="RLR31" s="86"/>
      <c r="RLS31" s="86"/>
      <c r="RLT31" s="86"/>
      <c r="RLU31" s="86"/>
      <c r="RLV31" s="86"/>
      <c r="RLW31" s="86"/>
      <c r="RLX31" s="86"/>
      <c r="RLY31" s="86"/>
      <c r="RLZ31" s="86"/>
      <c r="RMA31" s="86"/>
      <c r="RMB31" s="86"/>
      <c r="RMC31" s="86"/>
      <c r="RMD31" s="86"/>
      <c r="RME31" s="86"/>
      <c r="RMF31" s="86"/>
      <c r="RMG31" s="86"/>
      <c r="RMH31" s="86"/>
      <c r="RMI31" s="86"/>
      <c r="RMJ31" s="86"/>
      <c r="RMK31" s="86"/>
      <c r="RML31" s="86"/>
      <c r="RMM31" s="86"/>
      <c r="RMN31" s="86"/>
      <c r="RMO31" s="86"/>
      <c r="RMP31" s="86"/>
      <c r="RMQ31" s="86"/>
      <c r="RMR31" s="86"/>
      <c r="RMS31" s="86"/>
      <c r="RMT31" s="86"/>
      <c r="RMU31" s="86"/>
      <c r="RMV31" s="86"/>
      <c r="RMW31" s="86"/>
      <c r="RMX31" s="86"/>
      <c r="RMY31" s="86"/>
      <c r="RMZ31" s="86"/>
      <c r="RNA31" s="86"/>
      <c r="RNB31" s="86"/>
      <c r="RNC31" s="86"/>
      <c r="RND31" s="86"/>
      <c r="RNE31" s="86"/>
      <c r="RNF31" s="86"/>
      <c r="RNG31" s="86"/>
      <c r="RNH31" s="86"/>
      <c r="RNI31" s="86"/>
      <c r="RNJ31" s="86"/>
      <c r="RNK31" s="86"/>
      <c r="RNL31" s="86"/>
      <c r="RNM31" s="86"/>
      <c r="RNN31" s="86"/>
      <c r="RNO31" s="86"/>
      <c r="RNP31" s="86"/>
      <c r="RNQ31" s="86"/>
      <c r="RNR31" s="86"/>
      <c r="RNS31" s="86"/>
      <c r="RNT31" s="86"/>
      <c r="RNU31" s="86"/>
      <c r="RNV31" s="86"/>
      <c r="RNW31" s="86"/>
      <c r="RNX31" s="86"/>
      <c r="RNY31" s="86"/>
      <c r="RNZ31" s="86"/>
      <c r="ROA31" s="86"/>
      <c r="ROB31" s="86"/>
      <c r="ROC31" s="86"/>
      <c r="ROD31" s="86"/>
      <c r="ROE31" s="86"/>
      <c r="ROF31" s="86"/>
      <c r="ROG31" s="86"/>
      <c r="ROH31" s="86"/>
      <c r="ROI31" s="86"/>
      <c r="ROJ31" s="86"/>
      <c r="ROK31" s="86"/>
      <c r="ROL31" s="86"/>
      <c r="ROM31" s="86"/>
      <c r="RON31" s="86"/>
      <c r="ROO31" s="86"/>
      <c r="ROP31" s="86"/>
      <c r="ROQ31" s="86"/>
      <c r="ROR31" s="86"/>
      <c r="ROS31" s="86"/>
      <c r="ROT31" s="86"/>
      <c r="ROU31" s="86"/>
      <c r="ROV31" s="86"/>
      <c r="ROW31" s="86"/>
      <c r="ROX31" s="86"/>
      <c r="ROY31" s="86"/>
      <c r="ROZ31" s="86"/>
      <c r="RPA31" s="86"/>
      <c r="RPB31" s="86"/>
      <c r="RPC31" s="86"/>
      <c r="RPD31" s="86"/>
      <c r="RPE31" s="86"/>
      <c r="RPF31" s="86"/>
      <c r="RPG31" s="86"/>
      <c r="RPH31" s="86"/>
      <c r="RPI31" s="86"/>
      <c r="RPJ31" s="86"/>
      <c r="RPK31" s="86"/>
      <c r="RPL31" s="86"/>
      <c r="RPM31" s="86"/>
      <c r="RPN31" s="86"/>
      <c r="RPO31" s="86"/>
      <c r="RPP31" s="86"/>
      <c r="RPQ31" s="86"/>
      <c r="RPR31" s="86"/>
      <c r="RPS31" s="86"/>
      <c r="RPT31" s="86"/>
      <c r="RPU31" s="86"/>
      <c r="RPV31" s="86"/>
      <c r="RPW31" s="86"/>
      <c r="RPX31" s="86"/>
      <c r="RPY31" s="86"/>
      <c r="RPZ31" s="86"/>
      <c r="RQA31" s="86"/>
      <c r="RQB31" s="86"/>
      <c r="RQC31" s="86"/>
      <c r="RQD31" s="86"/>
      <c r="RQE31" s="86"/>
      <c r="RQF31" s="86"/>
      <c r="RQG31" s="86"/>
      <c r="RQH31" s="86"/>
      <c r="RQI31" s="86"/>
      <c r="RQJ31" s="86"/>
      <c r="RQK31" s="86"/>
      <c r="RQL31" s="86"/>
      <c r="RQM31" s="86"/>
      <c r="RQN31" s="86"/>
      <c r="RQO31" s="86"/>
      <c r="RQP31" s="86"/>
      <c r="RQQ31" s="86"/>
      <c r="RQR31" s="86"/>
      <c r="RQS31" s="86"/>
      <c r="RQT31" s="86"/>
      <c r="RQU31" s="86"/>
      <c r="RQV31" s="86"/>
      <c r="RQW31" s="86"/>
      <c r="RQX31" s="86"/>
      <c r="RQY31" s="86"/>
      <c r="RQZ31" s="86"/>
      <c r="RRA31" s="86"/>
      <c r="RRB31" s="86"/>
      <c r="RRC31" s="86"/>
      <c r="RRD31" s="86"/>
      <c r="RRE31" s="86"/>
      <c r="RRF31" s="86"/>
      <c r="RRG31" s="86"/>
      <c r="RRH31" s="86"/>
      <c r="RRI31" s="86"/>
      <c r="RRJ31" s="86"/>
      <c r="RRK31" s="86"/>
      <c r="RRL31" s="86"/>
      <c r="RRM31" s="86"/>
      <c r="RRN31" s="86"/>
      <c r="RRO31" s="86"/>
      <c r="RRP31" s="86"/>
      <c r="RRQ31" s="86"/>
      <c r="RRR31" s="86"/>
      <c r="RRS31" s="86"/>
      <c r="RRT31" s="86"/>
      <c r="RRU31" s="86"/>
      <c r="RRV31" s="86"/>
      <c r="RRW31" s="86"/>
      <c r="RRX31" s="86"/>
      <c r="RRY31" s="86"/>
      <c r="RRZ31" s="86"/>
      <c r="RSA31" s="86"/>
      <c r="RSB31" s="86"/>
      <c r="RSC31" s="86"/>
      <c r="RSD31" s="86"/>
      <c r="RSE31" s="86"/>
      <c r="RSF31" s="86"/>
      <c r="RSG31" s="86"/>
      <c r="RSH31" s="86"/>
      <c r="RSI31" s="86"/>
      <c r="RSJ31" s="86"/>
      <c r="RSK31" s="86"/>
      <c r="RSL31" s="86"/>
      <c r="RSM31" s="86"/>
      <c r="RSN31" s="86"/>
      <c r="RSO31" s="86"/>
      <c r="RSP31" s="86"/>
      <c r="RSQ31" s="86"/>
      <c r="RSR31" s="86"/>
      <c r="RSS31" s="86"/>
      <c r="RST31" s="86"/>
      <c r="RSU31" s="86"/>
      <c r="RSV31" s="86"/>
      <c r="RSW31" s="86"/>
      <c r="RSX31" s="86"/>
      <c r="RSY31" s="86"/>
      <c r="RSZ31" s="86"/>
      <c r="RTA31" s="86"/>
      <c r="RTB31" s="86"/>
      <c r="RTC31" s="86"/>
      <c r="RTD31" s="86"/>
      <c r="RTE31" s="86"/>
      <c r="RTF31" s="86"/>
      <c r="RTG31" s="86"/>
      <c r="RTH31" s="86"/>
      <c r="RTI31" s="86"/>
      <c r="RTJ31" s="86"/>
      <c r="RTK31" s="86"/>
      <c r="RTL31" s="86"/>
      <c r="RTM31" s="86"/>
      <c r="RTN31" s="86"/>
      <c r="RTO31" s="86"/>
      <c r="RTP31" s="86"/>
      <c r="RTQ31" s="86"/>
      <c r="RTR31" s="86"/>
      <c r="RTS31" s="86"/>
      <c r="RTT31" s="86"/>
      <c r="RTU31" s="86"/>
      <c r="RTV31" s="86"/>
      <c r="RTW31" s="86"/>
      <c r="RTX31" s="86"/>
      <c r="RTY31" s="86"/>
      <c r="RTZ31" s="86"/>
      <c r="RUA31" s="86"/>
      <c r="RUB31" s="86"/>
      <c r="RUC31" s="86"/>
      <c r="RUD31" s="86"/>
      <c r="RUE31" s="86"/>
      <c r="RUF31" s="86"/>
      <c r="RUG31" s="86"/>
      <c r="RUH31" s="86"/>
      <c r="RUI31" s="86"/>
      <c r="RUJ31" s="86"/>
      <c r="RUK31" s="86"/>
      <c r="RUL31" s="86"/>
      <c r="RUM31" s="86"/>
      <c r="RUN31" s="86"/>
      <c r="RUO31" s="86"/>
      <c r="RUP31" s="86"/>
      <c r="RUQ31" s="86"/>
      <c r="RUR31" s="86"/>
      <c r="RUS31" s="86"/>
      <c r="RUT31" s="86"/>
      <c r="RUU31" s="86"/>
      <c r="RUV31" s="86"/>
      <c r="RUW31" s="86"/>
      <c r="RUX31" s="86"/>
      <c r="RUY31" s="86"/>
      <c r="RUZ31" s="86"/>
      <c r="RVA31" s="86"/>
      <c r="RVB31" s="86"/>
      <c r="RVC31" s="86"/>
      <c r="RVD31" s="86"/>
      <c r="RVE31" s="86"/>
      <c r="RVF31" s="86"/>
      <c r="RVG31" s="86"/>
      <c r="RVH31" s="86"/>
      <c r="RVI31" s="86"/>
      <c r="RVJ31" s="86"/>
      <c r="RVK31" s="86"/>
      <c r="RVL31" s="86"/>
      <c r="RVM31" s="86"/>
      <c r="RVN31" s="86"/>
      <c r="RVO31" s="86"/>
      <c r="RVP31" s="86"/>
      <c r="RVQ31" s="86"/>
      <c r="RVR31" s="86"/>
      <c r="RVS31" s="86"/>
      <c r="RVT31" s="86"/>
      <c r="RVU31" s="86"/>
      <c r="RVV31" s="86"/>
      <c r="RVW31" s="86"/>
      <c r="RVX31" s="86"/>
      <c r="RVY31" s="86"/>
      <c r="RVZ31" s="86"/>
      <c r="RWA31" s="86"/>
      <c r="RWB31" s="86"/>
      <c r="RWC31" s="86"/>
      <c r="RWD31" s="86"/>
      <c r="RWE31" s="86"/>
      <c r="RWF31" s="86"/>
      <c r="RWG31" s="86"/>
      <c r="RWH31" s="86"/>
      <c r="RWI31" s="86"/>
      <c r="RWJ31" s="86"/>
      <c r="RWK31" s="86"/>
      <c r="RWL31" s="86"/>
      <c r="RWM31" s="86"/>
      <c r="RWN31" s="86"/>
      <c r="RWO31" s="86"/>
      <c r="RWP31" s="86"/>
      <c r="RWQ31" s="86"/>
      <c r="RWR31" s="86"/>
      <c r="RWS31" s="86"/>
      <c r="RWT31" s="86"/>
      <c r="RWU31" s="86"/>
      <c r="RWV31" s="86"/>
      <c r="RWW31" s="86"/>
      <c r="RWX31" s="86"/>
      <c r="RWY31" s="86"/>
      <c r="RWZ31" s="86"/>
      <c r="RXA31" s="86"/>
      <c r="RXB31" s="86"/>
      <c r="RXC31" s="86"/>
      <c r="RXD31" s="86"/>
      <c r="RXE31" s="86"/>
      <c r="RXF31" s="86"/>
      <c r="RXG31" s="86"/>
      <c r="RXH31" s="86"/>
      <c r="RXI31" s="86"/>
      <c r="RXJ31" s="86"/>
      <c r="RXK31" s="86"/>
      <c r="RXL31" s="86"/>
      <c r="RXM31" s="86"/>
      <c r="RXN31" s="86"/>
      <c r="RXO31" s="86"/>
      <c r="RXP31" s="86"/>
      <c r="RXQ31" s="86"/>
      <c r="RXR31" s="86"/>
      <c r="RXS31" s="86"/>
      <c r="RXT31" s="86"/>
      <c r="RXU31" s="86"/>
      <c r="RXV31" s="86"/>
      <c r="RXW31" s="86"/>
      <c r="RXX31" s="86"/>
      <c r="RXY31" s="86"/>
      <c r="RXZ31" s="86"/>
      <c r="RYA31" s="86"/>
      <c r="RYB31" s="86"/>
      <c r="RYC31" s="86"/>
      <c r="RYD31" s="86"/>
      <c r="RYE31" s="86"/>
      <c r="RYF31" s="86"/>
      <c r="RYG31" s="86"/>
      <c r="RYH31" s="86"/>
      <c r="RYI31" s="86"/>
      <c r="RYJ31" s="86"/>
      <c r="RYK31" s="86"/>
      <c r="RYL31" s="86"/>
      <c r="RYM31" s="86"/>
      <c r="RYN31" s="86"/>
      <c r="RYO31" s="86"/>
      <c r="RYP31" s="86"/>
      <c r="RYQ31" s="86"/>
      <c r="RYR31" s="86"/>
      <c r="RYS31" s="86"/>
      <c r="RYT31" s="86"/>
      <c r="RYU31" s="86"/>
      <c r="RYV31" s="86"/>
      <c r="RYW31" s="86"/>
      <c r="RYX31" s="86"/>
      <c r="RYY31" s="86"/>
      <c r="RYZ31" s="86"/>
      <c r="RZA31" s="86"/>
      <c r="RZB31" s="86"/>
      <c r="RZC31" s="86"/>
      <c r="RZD31" s="86"/>
      <c r="RZE31" s="86"/>
      <c r="RZF31" s="86"/>
      <c r="RZG31" s="86"/>
      <c r="RZH31" s="86"/>
      <c r="RZI31" s="86"/>
      <c r="RZJ31" s="86"/>
      <c r="RZK31" s="86"/>
      <c r="RZL31" s="86"/>
      <c r="RZM31" s="86"/>
      <c r="RZN31" s="86"/>
      <c r="RZO31" s="86"/>
      <c r="RZP31" s="86"/>
      <c r="RZQ31" s="86"/>
      <c r="RZR31" s="86"/>
      <c r="RZS31" s="86"/>
      <c r="RZT31" s="86"/>
      <c r="RZU31" s="86"/>
      <c r="RZV31" s="86"/>
      <c r="RZW31" s="86"/>
      <c r="RZX31" s="86"/>
      <c r="RZY31" s="86"/>
      <c r="RZZ31" s="86"/>
      <c r="SAA31" s="86"/>
      <c r="SAB31" s="86"/>
      <c r="SAC31" s="86"/>
      <c r="SAD31" s="86"/>
      <c r="SAE31" s="86"/>
      <c r="SAF31" s="86"/>
      <c r="SAG31" s="86"/>
      <c r="SAH31" s="86"/>
      <c r="SAI31" s="86"/>
      <c r="SAJ31" s="86"/>
      <c r="SAK31" s="86"/>
      <c r="SAL31" s="86"/>
      <c r="SAM31" s="86"/>
      <c r="SAN31" s="86"/>
      <c r="SAO31" s="86"/>
      <c r="SAP31" s="86"/>
      <c r="SAQ31" s="86"/>
      <c r="SAR31" s="86"/>
      <c r="SAS31" s="86"/>
      <c r="SAT31" s="86"/>
      <c r="SAU31" s="86"/>
      <c r="SAV31" s="86"/>
      <c r="SAW31" s="86"/>
      <c r="SAX31" s="86"/>
      <c r="SAY31" s="86"/>
      <c r="SAZ31" s="86"/>
      <c r="SBA31" s="86"/>
      <c r="SBB31" s="86"/>
      <c r="SBC31" s="86"/>
      <c r="SBD31" s="86"/>
      <c r="SBE31" s="86"/>
      <c r="SBF31" s="86"/>
      <c r="SBG31" s="86"/>
      <c r="SBH31" s="86"/>
      <c r="SBI31" s="86"/>
      <c r="SBJ31" s="86"/>
      <c r="SBK31" s="86"/>
      <c r="SBL31" s="86"/>
      <c r="SBM31" s="86"/>
      <c r="SBN31" s="86"/>
      <c r="SBO31" s="86"/>
      <c r="SBP31" s="86"/>
      <c r="SBQ31" s="86"/>
      <c r="SBR31" s="86"/>
      <c r="SBS31" s="86"/>
      <c r="SBT31" s="86"/>
      <c r="SBU31" s="86"/>
      <c r="SBV31" s="86"/>
      <c r="SBW31" s="86"/>
      <c r="SBX31" s="86"/>
      <c r="SBY31" s="86"/>
      <c r="SBZ31" s="86"/>
      <c r="SCA31" s="86"/>
      <c r="SCB31" s="86"/>
      <c r="SCC31" s="86"/>
      <c r="SCD31" s="86"/>
      <c r="SCE31" s="86"/>
      <c r="SCF31" s="86"/>
      <c r="SCG31" s="86"/>
      <c r="SCH31" s="86"/>
      <c r="SCI31" s="86"/>
      <c r="SCJ31" s="86"/>
      <c r="SCK31" s="86"/>
      <c r="SCL31" s="86"/>
      <c r="SCM31" s="86"/>
      <c r="SCN31" s="86"/>
      <c r="SCO31" s="86"/>
      <c r="SCP31" s="86"/>
      <c r="SCQ31" s="86"/>
      <c r="SCR31" s="86"/>
      <c r="SCS31" s="86"/>
      <c r="SCT31" s="86"/>
      <c r="SCU31" s="86"/>
      <c r="SCV31" s="86"/>
      <c r="SCW31" s="86"/>
      <c r="SCX31" s="86"/>
      <c r="SCY31" s="86"/>
      <c r="SCZ31" s="86"/>
      <c r="SDA31" s="86"/>
      <c r="SDB31" s="86"/>
      <c r="SDC31" s="86"/>
      <c r="SDD31" s="86"/>
      <c r="SDE31" s="86"/>
      <c r="SDF31" s="86"/>
      <c r="SDG31" s="86"/>
      <c r="SDH31" s="86"/>
      <c r="SDI31" s="86"/>
      <c r="SDJ31" s="86"/>
      <c r="SDK31" s="86"/>
      <c r="SDL31" s="86"/>
      <c r="SDM31" s="86"/>
      <c r="SDN31" s="86"/>
      <c r="SDO31" s="86"/>
      <c r="SDP31" s="86"/>
      <c r="SDQ31" s="86"/>
      <c r="SDR31" s="86"/>
      <c r="SDS31" s="86"/>
      <c r="SDT31" s="86"/>
      <c r="SDU31" s="86"/>
      <c r="SDV31" s="86"/>
      <c r="SDW31" s="86"/>
      <c r="SDX31" s="86"/>
      <c r="SDY31" s="86"/>
      <c r="SDZ31" s="86"/>
      <c r="SEA31" s="86"/>
      <c r="SEB31" s="86"/>
      <c r="SEC31" s="86"/>
      <c r="SED31" s="86"/>
      <c r="SEE31" s="86"/>
      <c r="SEF31" s="86"/>
      <c r="SEG31" s="86"/>
      <c r="SEH31" s="86"/>
      <c r="SEI31" s="86"/>
      <c r="SEJ31" s="86"/>
      <c r="SEK31" s="86"/>
      <c r="SEL31" s="86"/>
      <c r="SEM31" s="86"/>
      <c r="SEN31" s="86"/>
      <c r="SEO31" s="86"/>
      <c r="SEP31" s="86"/>
      <c r="SEQ31" s="86"/>
      <c r="SER31" s="86"/>
      <c r="SES31" s="86"/>
      <c r="SET31" s="86"/>
      <c r="SEU31" s="86"/>
      <c r="SEV31" s="86"/>
      <c r="SEW31" s="86"/>
      <c r="SEX31" s="86"/>
      <c r="SEY31" s="86"/>
      <c r="SEZ31" s="86"/>
      <c r="SFA31" s="86"/>
      <c r="SFB31" s="86"/>
      <c r="SFC31" s="86"/>
      <c r="SFD31" s="86"/>
      <c r="SFE31" s="86"/>
      <c r="SFF31" s="86"/>
      <c r="SFG31" s="86"/>
      <c r="SFH31" s="86"/>
      <c r="SFI31" s="86"/>
      <c r="SFJ31" s="86"/>
      <c r="SFK31" s="86"/>
      <c r="SFL31" s="86"/>
      <c r="SFM31" s="86"/>
      <c r="SFN31" s="86"/>
      <c r="SFO31" s="86"/>
      <c r="SFP31" s="86"/>
      <c r="SFQ31" s="86"/>
      <c r="SFR31" s="86"/>
      <c r="SFS31" s="86"/>
      <c r="SFT31" s="86"/>
      <c r="SFU31" s="86"/>
      <c r="SFV31" s="86"/>
      <c r="SFW31" s="86"/>
      <c r="SFX31" s="86"/>
      <c r="SFY31" s="86"/>
      <c r="SFZ31" s="86"/>
      <c r="SGA31" s="86"/>
      <c r="SGB31" s="86"/>
      <c r="SGC31" s="86"/>
      <c r="SGD31" s="86"/>
      <c r="SGE31" s="86"/>
      <c r="SGF31" s="86"/>
      <c r="SGG31" s="86"/>
      <c r="SGH31" s="86"/>
      <c r="SGI31" s="86"/>
      <c r="SGJ31" s="86"/>
      <c r="SGK31" s="86"/>
      <c r="SGL31" s="86"/>
      <c r="SGM31" s="86"/>
      <c r="SGN31" s="86"/>
      <c r="SGO31" s="86"/>
      <c r="SGP31" s="86"/>
      <c r="SGQ31" s="86"/>
      <c r="SGR31" s="86"/>
      <c r="SGS31" s="86"/>
      <c r="SGT31" s="86"/>
      <c r="SGU31" s="86"/>
      <c r="SGV31" s="86"/>
      <c r="SGW31" s="86"/>
      <c r="SGX31" s="86"/>
      <c r="SGY31" s="86"/>
      <c r="SGZ31" s="86"/>
      <c r="SHA31" s="86"/>
      <c r="SHB31" s="86"/>
      <c r="SHC31" s="86"/>
      <c r="SHD31" s="86"/>
      <c r="SHE31" s="86"/>
      <c r="SHF31" s="86"/>
      <c r="SHG31" s="86"/>
      <c r="SHH31" s="86"/>
      <c r="SHI31" s="86"/>
      <c r="SHJ31" s="86"/>
      <c r="SHK31" s="86"/>
      <c r="SHL31" s="86"/>
      <c r="SHM31" s="86"/>
      <c r="SHN31" s="86"/>
      <c r="SHO31" s="86"/>
      <c r="SHP31" s="86"/>
      <c r="SHQ31" s="86"/>
      <c r="SHR31" s="86"/>
      <c r="SHS31" s="86"/>
      <c r="SHT31" s="86"/>
      <c r="SHU31" s="86"/>
      <c r="SHV31" s="86"/>
      <c r="SHW31" s="86"/>
      <c r="SHX31" s="86"/>
      <c r="SHY31" s="86"/>
      <c r="SHZ31" s="86"/>
      <c r="SIA31" s="86"/>
      <c r="SIB31" s="86"/>
      <c r="SIC31" s="86"/>
      <c r="SID31" s="86"/>
      <c r="SIE31" s="86"/>
      <c r="SIF31" s="86"/>
      <c r="SIG31" s="86"/>
      <c r="SIH31" s="86"/>
      <c r="SII31" s="86"/>
      <c r="SIJ31" s="86"/>
      <c r="SIK31" s="86"/>
      <c r="SIL31" s="86"/>
      <c r="SIM31" s="86"/>
      <c r="SIN31" s="86"/>
      <c r="SIO31" s="86"/>
      <c r="SIP31" s="86"/>
      <c r="SIQ31" s="86"/>
      <c r="SIR31" s="86"/>
      <c r="SIS31" s="86"/>
      <c r="SIT31" s="86"/>
      <c r="SIU31" s="86"/>
      <c r="SIV31" s="86"/>
      <c r="SIW31" s="86"/>
      <c r="SIX31" s="86"/>
      <c r="SIY31" s="86"/>
      <c r="SIZ31" s="86"/>
      <c r="SJA31" s="86"/>
      <c r="SJB31" s="86"/>
      <c r="SJC31" s="86"/>
      <c r="SJD31" s="86"/>
      <c r="SJE31" s="86"/>
      <c r="SJF31" s="86"/>
      <c r="SJG31" s="86"/>
      <c r="SJH31" s="86"/>
      <c r="SJI31" s="86"/>
      <c r="SJJ31" s="86"/>
      <c r="SJK31" s="86"/>
      <c r="SJL31" s="86"/>
      <c r="SJM31" s="86"/>
      <c r="SJN31" s="86"/>
      <c r="SJO31" s="86"/>
      <c r="SJP31" s="86"/>
      <c r="SJQ31" s="86"/>
      <c r="SJR31" s="86"/>
      <c r="SJS31" s="86"/>
      <c r="SJT31" s="86"/>
      <c r="SJU31" s="86"/>
      <c r="SJV31" s="86"/>
      <c r="SJW31" s="86"/>
      <c r="SJX31" s="86"/>
      <c r="SJY31" s="86"/>
      <c r="SJZ31" s="86"/>
      <c r="SKA31" s="86"/>
      <c r="SKB31" s="86"/>
      <c r="SKC31" s="86"/>
      <c r="SKD31" s="86"/>
      <c r="SKE31" s="86"/>
      <c r="SKF31" s="86"/>
      <c r="SKG31" s="86"/>
      <c r="SKH31" s="86"/>
      <c r="SKI31" s="86"/>
      <c r="SKJ31" s="86"/>
      <c r="SKK31" s="86"/>
      <c r="SKL31" s="86"/>
      <c r="SKM31" s="86"/>
      <c r="SKN31" s="86"/>
      <c r="SKO31" s="86"/>
      <c r="SKP31" s="86"/>
      <c r="SKQ31" s="86"/>
      <c r="SKR31" s="86"/>
      <c r="SKS31" s="86"/>
      <c r="SKT31" s="86"/>
      <c r="SKU31" s="86"/>
      <c r="SKV31" s="86"/>
      <c r="SKW31" s="86"/>
      <c r="SKX31" s="86"/>
      <c r="SKY31" s="86"/>
      <c r="SKZ31" s="86"/>
      <c r="SLA31" s="86"/>
      <c r="SLB31" s="86"/>
      <c r="SLC31" s="86"/>
      <c r="SLD31" s="86"/>
      <c r="SLE31" s="86"/>
      <c r="SLF31" s="86"/>
      <c r="SLG31" s="86"/>
      <c r="SLH31" s="86"/>
      <c r="SLI31" s="86"/>
      <c r="SLJ31" s="86"/>
      <c r="SLK31" s="86"/>
      <c r="SLL31" s="86"/>
      <c r="SLM31" s="86"/>
      <c r="SLN31" s="86"/>
      <c r="SLO31" s="86"/>
      <c r="SLP31" s="86"/>
      <c r="SLQ31" s="86"/>
      <c r="SLR31" s="86"/>
      <c r="SLS31" s="86"/>
      <c r="SLT31" s="86"/>
      <c r="SLU31" s="86"/>
      <c r="SLV31" s="86"/>
      <c r="SLW31" s="86"/>
      <c r="SLX31" s="86"/>
      <c r="SLY31" s="86"/>
      <c r="SLZ31" s="86"/>
      <c r="SMA31" s="86"/>
      <c r="SMB31" s="86"/>
      <c r="SMC31" s="86"/>
      <c r="SMD31" s="86"/>
      <c r="SME31" s="86"/>
      <c r="SMF31" s="86"/>
      <c r="SMG31" s="86"/>
      <c r="SMH31" s="86"/>
      <c r="SMI31" s="86"/>
      <c r="SMJ31" s="86"/>
      <c r="SMK31" s="86"/>
      <c r="SML31" s="86"/>
      <c r="SMM31" s="86"/>
      <c r="SMN31" s="86"/>
      <c r="SMO31" s="86"/>
      <c r="SMP31" s="86"/>
      <c r="SMQ31" s="86"/>
      <c r="SMR31" s="86"/>
      <c r="SMS31" s="86"/>
      <c r="SMT31" s="86"/>
      <c r="SMU31" s="86"/>
      <c r="SMV31" s="86"/>
      <c r="SMW31" s="86"/>
      <c r="SMX31" s="86"/>
      <c r="SMY31" s="86"/>
      <c r="SMZ31" s="86"/>
      <c r="SNA31" s="86"/>
      <c r="SNB31" s="86"/>
      <c r="SNC31" s="86"/>
      <c r="SND31" s="86"/>
      <c r="SNE31" s="86"/>
      <c r="SNF31" s="86"/>
      <c r="SNG31" s="86"/>
      <c r="SNH31" s="86"/>
      <c r="SNI31" s="86"/>
      <c r="SNJ31" s="86"/>
      <c r="SNK31" s="86"/>
      <c r="SNL31" s="86"/>
      <c r="SNM31" s="86"/>
      <c r="SNN31" s="86"/>
      <c r="SNO31" s="86"/>
      <c r="SNP31" s="86"/>
      <c r="SNQ31" s="86"/>
      <c r="SNR31" s="86"/>
      <c r="SNS31" s="86"/>
      <c r="SNT31" s="86"/>
      <c r="SNU31" s="86"/>
      <c r="SNV31" s="86"/>
      <c r="SNW31" s="86"/>
      <c r="SNX31" s="86"/>
      <c r="SNY31" s="86"/>
      <c r="SNZ31" s="86"/>
      <c r="SOA31" s="86"/>
      <c r="SOB31" s="86"/>
      <c r="SOC31" s="86"/>
      <c r="SOD31" s="86"/>
      <c r="SOE31" s="86"/>
      <c r="SOF31" s="86"/>
      <c r="SOG31" s="86"/>
      <c r="SOH31" s="86"/>
      <c r="SOI31" s="86"/>
      <c r="SOJ31" s="86"/>
      <c r="SOK31" s="86"/>
      <c r="SOL31" s="86"/>
      <c r="SOM31" s="86"/>
      <c r="SON31" s="86"/>
      <c r="SOO31" s="86"/>
      <c r="SOP31" s="86"/>
      <c r="SOQ31" s="86"/>
      <c r="SOR31" s="86"/>
      <c r="SOS31" s="86"/>
      <c r="SOT31" s="86"/>
      <c r="SOU31" s="86"/>
      <c r="SOV31" s="86"/>
      <c r="SOW31" s="86"/>
      <c r="SOX31" s="86"/>
      <c r="SOY31" s="86"/>
      <c r="SOZ31" s="86"/>
      <c r="SPA31" s="86"/>
      <c r="SPB31" s="86"/>
      <c r="SPC31" s="86"/>
      <c r="SPD31" s="86"/>
      <c r="SPE31" s="86"/>
      <c r="SPF31" s="86"/>
      <c r="SPG31" s="86"/>
      <c r="SPH31" s="86"/>
      <c r="SPI31" s="86"/>
      <c r="SPJ31" s="86"/>
      <c r="SPK31" s="86"/>
      <c r="SPL31" s="86"/>
      <c r="SPM31" s="86"/>
      <c r="SPN31" s="86"/>
      <c r="SPO31" s="86"/>
      <c r="SPP31" s="86"/>
      <c r="SPQ31" s="86"/>
      <c r="SPR31" s="86"/>
      <c r="SPS31" s="86"/>
      <c r="SPT31" s="86"/>
      <c r="SPU31" s="86"/>
      <c r="SPV31" s="86"/>
      <c r="SPW31" s="86"/>
      <c r="SPX31" s="86"/>
      <c r="SPY31" s="86"/>
      <c r="SPZ31" s="86"/>
      <c r="SQA31" s="86"/>
      <c r="SQB31" s="86"/>
      <c r="SQC31" s="86"/>
      <c r="SQD31" s="86"/>
      <c r="SQE31" s="86"/>
      <c r="SQF31" s="86"/>
      <c r="SQG31" s="86"/>
      <c r="SQH31" s="86"/>
      <c r="SQI31" s="86"/>
      <c r="SQJ31" s="86"/>
      <c r="SQK31" s="86"/>
      <c r="SQL31" s="86"/>
      <c r="SQM31" s="86"/>
      <c r="SQN31" s="86"/>
      <c r="SQO31" s="86"/>
      <c r="SQP31" s="86"/>
      <c r="SQQ31" s="86"/>
      <c r="SQR31" s="86"/>
      <c r="SQS31" s="86"/>
      <c r="SQT31" s="86"/>
      <c r="SQU31" s="86"/>
      <c r="SQV31" s="86"/>
      <c r="SQW31" s="86"/>
      <c r="SQX31" s="86"/>
      <c r="SQY31" s="86"/>
      <c r="SQZ31" s="86"/>
      <c r="SRA31" s="86"/>
      <c r="SRB31" s="86"/>
      <c r="SRC31" s="86"/>
      <c r="SRD31" s="86"/>
      <c r="SRE31" s="86"/>
      <c r="SRF31" s="86"/>
      <c r="SRG31" s="86"/>
      <c r="SRH31" s="86"/>
      <c r="SRI31" s="86"/>
      <c r="SRJ31" s="86"/>
      <c r="SRK31" s="86"/>
      <c r="SRL31" s="86"/>
      <c r="SRM31" s="86"/>
      <c r="SRN31" s="86"/>
      <c r="SRO31" s="86"/>
      <c r="SRP31" s="86"/>
      <c r="SRQ31" s="86"/>
      <c r="SRR31" s="86"/>
      <c r="SRS31" s="86"/>
      <c r="SRT31" s="86"/>
      <c r="SRU31" s="86"/>
      <c r="SRV31" s="86"/>
      <c r="SRW31" s="86"/>
      <c r="SRX31" s="86"/>
      <c r="SRY31" s="86"/>
      <c r="SRZ31" s="86"/>
      <c r="SSA31" s="86"/>
      <c r="SSB31" s="86"/>
      <c r="SSC31" s="86"/>
      <c r="SSD31" s="86"/>
      <c r="SSE31" s="86"/>
      <c r="SSF31" s="86"/>
      <c r="SSG31" s="86"/>
      <c r="SSH31" s="86"/>
      <c r="SSI31" s="86"/>
      <c r="SSJ31" s="86"/>
      <c r="SSK31" s="86"/>
      <c r="SSL31" s="86"/>
      <c r="SSM31" s="86"/>
      <c r="SSN31" s="86"/>
      <c r="SSO31" s="86"/>
      <c r="SSP31" s="86"/>
      <c r="SSQ31" s="86"/>
      <c r="SSR31" s="86"/>
      <c r="SSS31" s="86"/>
      <c r="SST31" s="86"/>
      <c r="SSU31" s="86"/>
      <c r="SSV31" s="86"/>
      <c r="SSW31" s="86"/>
      <c r="SSX31" s="86"/>
      <c r="SSY31" s="86"/>
      <c r="SSZ31" s="86"/>
      <c r="STA31" s="86"/>
      <c r="STB31" s="86"/>
      <c r="STC31" s="86"/>
      <c r="STD31" s="86"/>
      <c r="STE31" s="86"/>
      <c r="STF31" s="86"/>
      <c r="STG31" s="86"/>
      <c r="STH31" s="86"/>
      <c r="STI31" s="86"/>
      <c r="STJ31" s="86"/>
      <c r="STK31" s="86"/>
      <c r="STL31" s="86"/>
      <c r="STM31" s="86"/>
      <c r="STN31" s="86"/>
      <c r="STO31" s="86"/>
      <c r="STP31" s="86"/>
      <c r="STQ31" s="86"/>
      <c r="STR31" s="86"/>
      <c r="STS31" s="86"/>
      <c r="STT31" s="86"/>
      <c r="STU31" s="86"/>
      <c r="STV31" s="86"/>
      <c r="STW31" s="86"/>
      <c r="STX31" s="86"/>
      <c r="STY31" s="86"/>
      <c r="STZ31" s="86"/>
      <c r="SUA31" s="86"/>
      <c r="SUB31" s="86"/>
      <c r="SUC31" s="86"/>
      <c r="SUD31" s="86"/>
      <c r="SUE31" s="86"/>
      <c r="SUF31" s="86"/>
      <c r="SUG31" s="86"/>
      <c r="SUH31" s="86"/>
      <c r="SUI31" s="86"/>
      <c r="SUJ31" s="86"/>
      <c r="SUK31" s="86"/>
      <c r="SUL31" s="86"/>
      <c r="SUM31" s="86"/>
      <c r="SUN31" s="86"/>
      <c r="SUO31" s="86"/>
      <c r="SUP31" s="86"/>
      <c r="SUQ31" s="86"/>
      <c r="SUR31" s="86"/>
      <c r="SUS31" s="86"/>
      <c r="SUT31" s="86"/>
      <c r="SUU31" s="86"/>
      <c r="SUV31" s="86"/>
      <c r="SUW31" s="86"/>
      <c r="SUX31" s="86"/>
      <c r="SUY31" s="86"/>
      <c r="SUZ31" s="86"/>
      <c r="SVA31" s="86"/>
      <c r="SVB31" s="86"/>
      <c r="SVC31" s="86"/>
      <c r="SVD31" s="86"/>
      <c r="SVE31" s="86"/>
      <c r="SVF31" s="86"/>
      <c r="SVG31" s="86"/>
      <c r="SVH31" s="86"/>
      <c r="SVI31" s="86"/>
      <c r="SVJ31" s="86"/>
      <c r="SVK31" s="86"/>
      <c r="SVL31" s="86"/>
      <c r="SVM31" s="86"/>
      <c r="SVN31" s="86"/>
      <c r="SVO31" s="86"/>
      <c r="SVP31" s="86"/>
      <c r="SVQ31" s="86"/>
      <c r="SVR31" s="86"/>
      <c r="SVS31" s="86"/>
      <c r="SVT31" s="86"/>
      <c r="SVU31" s="86"/>
      <c r="SVV31" s="86"/>
      <c r="SVW31" s="86"/>
      <c r="SVX31" s="86"/>
      <c r="SVY31" s="86"/>
      <c r="SVZ31" s="86"/>
      <c r="SWA31" s="86"/>
      <c r="SWB31" s="86"/>
      <c r="SWC31" s="86"/>
      <c r="SWD31" s="86"/>
      <c r="SWE31" s="86"/>
      <c r="SWF31" s="86"/>
      <c r="SWG31" s="86"/>
      <c r="SWH31" s="86"/>
      <c r="SWI31" s="86"/>
      <c r="SWJ31" s="86"/>
      <c r="SWK31" s="86"/>
      <c r="SWL31" s="86"/>
      <c r="SWM31" s="86"/>
      <c r="SWN31" s="86"/>
      <c r="SWO31" s="86"/>
      <c r="SWP31" s="86"/>
      <c r="SWQ31" s="86"/>
      <c r="SWR31" s="86"/>
      <c r="SWS31" s="86"/>
      <c r="SWT31" s="86"/>
      <c r="SWU31" s="86"/>
      <c r="SWV31" s="86"/>
      <c r="SWW31" s="86"/>
      <c r="SWX31" s="86"/>
      <c r="SWY31" s="86"/>
      <c r="SWZ31" s="86"/>
      <c r="SXA31" s="86"/>
      <c r="SXB31" s="86"/>
      <c r="SXC31" s="86"/>
      <c r="SXD31" s="86"/>
      <c r="SXE31" s="86"/>
      <c r="SXF31" s="86"/>
      <c r="SXG31" s="86"/>
      <c r="SXH31" s="86"/>
      <c r="SXI31" s="86"/>
      <c r="SXJ31" s="86"/>
      <c r="SXK31" s="86"/>
      <c r="SXL31" s="86"/>
      <c r="SXM31" s="86"/>
      <c r="SXN31" s="86"/>
      <c r="SXO31" s="86"/>
      <c r="SXP31" s="86"/>
      <c r="SXQ31" s="86"/>
      <c r="SXR31" s="86"/>
      <c r="SXS31" s="86"/>
      <c r="SXT31" s="86"/>
      <c r="SXU31" s="86"/>
      <c r="SXV31" s="86"/>
      <c r="SXW31" s="86"/>
      <c r="SXX31" s="86"/>
      <c r="SXY31" s="86"/>
      <c r="SXZ31" s="86"/>
      <c r="SYA31" s="86"/>
      <c r="SYB31" s="86"/>
      <c r="SYC31" s="86"/>
      <c r="SYD31" s="86"/>
      <c r="SYE31" s="86"/>
      <c r="SYF31" s="86"/>
      <c r="SYG31" s="86"/>
      <c r="SYH31" s="86"/>
      <c r="SYI31" s="86"/>
      <c r="SYJ31" s="86"/>
      <c r="SYK31" s="86"/>
      <c r="SYL31" s="86"/>
      <c r="SYM31" s="86"/>
      <c r="SYN31" s="86"/>
      <c r="SYO31" s="86"/>
      <c r="SYP31" s="86"/>
      <c r="SYQ31" s="86"/>
      <c r="SYR31" s="86"/>
      <c r="SYS31" s="86"/>
      <c r="SYT31" s="86"/>
      <c r="SYU31" s="86"/>
      <c r="SYV31" s="86"/>
      <c r="SYW31" s="86"/>
      <c r="SYX31" s="86"/>
      <c r="SYY31" s="86"/>
      <c r="SYZ31" s="86"/>
      <c r="SZA31" s="86"/>
      <c r="SZB31" s="86"/>
      <c r="SZC31" s="86"/>
      <c r="SZD31" s="86"/>
      <c r="SZE31" s="86"/>
      <c r="SZF31" s="86"/>
      <c r="SZG31" s="86"/>
      <c r="SZH31" s="86"/>
      <c r="SZI31" s="86"/>
      <c r="SZJ31" s="86"/>
      <c r="SZK31" s="86"/>
      <c r="SZL31" s="86"/>
      <c r="SZM31" s="86"/>
      <c r="SZN31" s="86"/>
      <c r="SZO31" s="86"/>
      <c r="SZP31" s="86"/>
      <c r="SZQ31" s="86"/>
      <c r="SZR31" s="86"/>
      <c r="SZS31" s="86"/>
      <c r="SZT31" s="86"/>
      <c r="SZU31" s="86"/>
      <c r="SZV31" s="86"/>
      <c r="SZW31" s="86"/>
      <c r="SZX31" s="86"/>
      <c r="SZY31" s="86"/>
      <c r="SZZ31" s="86"/>
      <c r="TAA31" s="86"/>
      <c r="TAB31" s="86"/>
      <c r="TAC31" s="86"/>
      <c r="TAD31" s="86"/>
      <c r="TAE31" s="86"/>
      <c r="TAF31" s="86"/>
      <c r="TAG31" s="86"/>
      <c r="TAH31" s="86"/>
      <c r="TAI31" s="86"/>
      <c r="TAJ31" s="86"/>
      <c r="TAK31" s="86"/>
      <c r="TAL31" s="86"/>
      <c r="TAM31" s="86"/>
      <c r="TAN31" s="86"/>
      <c r="TAO31" s="86"/>
      <c r="TAP31" s="86"/>
      <c r="TAQ31" s="86"/>
      <c r="TAR31" s="86"/>
      <c r="TAS31" s="86"/>
      <c r="TAT31" s="86"/>
      <c r="TAU31" s="86"/>
      <c r="TAV31" s="86"/>
      <c r="TAW31" s="86"/>
      <c r="TAX31" s="86"/>
      <c r="TAY31" s="86"/>
      <c r="TAZ31" s="86"/>
      <c r="TBA31" s="86"/>
      <c r="TBB31" s="86"/>
      <c r="TBC31" s="86"/>
      <c r="TBD31" s="86"/>
      <c r="TBE31" s="86"/>
      <c r="TBF31" s="86"/>
      <c r="TBG31" s="86"/>
      <c r="TBH31" s="86"/>
      <c r="TBI31" s="86"/>
      <c r="TBJ31" s="86"/>
      <c r="TBK31" s="86"/>
      <c r="TBL31" s="86"/>
      <c r="TBM31" s="86"/>
      <c r="TBN31" s="86"/>
      <c r="TBO31" s="86"/>
      <c r="TBP31" s="86"/>
      <c r="TBQ31" s="86"/>
      <c r="TBR31" s="86"/>
      <c r="TBS31" s="86"/>
      <c r="TBT31" s="86"/>
      <c r="TBU31" s="86"/>
      <c r="TBV31" s="86"/>
      <c r="TBW31" s="86"/>
      <c r="TBX31" s="86"/>
      <c r="TBY31" s="86"/>
      <c r="TBZ31" s="86"/>
      <c r="TCA31" s="86"/>
      <c r="TCB31" s="86"/>
      <c r="TCC31" s="86"/>
      <c r="TCD31" s="86"/>
      <c r="TCE31" s="86"/>
      <c r="TCF31" s="86"/>
      <c r="TCG31" s="86"/>
      <c r="TCH31" s="86"/>
      <c r="TCI31" s="86"/>
      <c r="TCJ31" s="86"/>
      <c r="TCK31" s="86"/>
      <c r="TCL31" s="86"/>
      <c r="TCM31" s="86"/>
      <c r="TCN31" s="86"/>
      <c r="TCO31" s="86"/>
      <c r="TCP31" s="86"/>
      <c r="TCQ31" s="86"/>
      <c r="TCR31" s="86"/>
      <c r="TCS31" s="86"/>
      <c r="TCT31" s="86"/>
      <c r="TCU31" s="86"/>
      <c r="TCV31" s="86"/>
      <c r="TCW31" s="86"/>
      <c r="TCX31" s="86"/>
      <c r="TCY31" s="86"/>
      <c r="TCZ31" s="86"/>
      <c r="TDA31" s="86"/>
      <c r="TDB31" s="86"/>
      <c r="TDC31" s="86"/>
      <c r="TDD31" s="86"/>
      <c r="TDE31" s="86"/>
      <c r="TDF31" s="86"/>
      <c r="TDG31" s="86"/>
      <c r="TDH31" s="86"/>
      <c r="TDI31" s="86"/>
      <c r="TDJ31" s="86"/>
      <c r="TDK31" s="86"/>
      <c r="TDL31" s="86"/>
      <c r="TDM31" s="86"/>
      <c r="TDN31" s="86"/>
      <c r="TDO31" s="86"/>
      <c r="TDP31" s="86"/>
      <c r="TDQ31" s="86"/>
      <c r="TDR31" s="86"/>
      <c r="TDS31" s="86"/>
      <c r="TDT31" s="86"/>
      <c r="TDU31" s="86"/>
      <c r="TDV31" s="86"/>
      <c r="TDW31" s="86"/>
      <c r="TDX31" s="86"/>
      <c r="TDY31" s="86"/>
      <c r="TDZ31" s="86"/>
      <c r="TEA31" s="86"/>
      <c r="TEB31" s="86"/>
      <c r="TEC31" s="86"/>
      <c r="TED31" s="86"/>
      <c r="TEE31" s="86"/>
      <c r="TEF31" s="86"/>
      <c r="TEG31" s="86"/>
      <c r="TEH31" s="86"/>
      <c r="TEI31" s="86"/>
      <c r="TEJ31" s="86"/>
      <c r="TEK31" s="86"/>
      <c r="TEL31" s="86"/>
      <c r="TEM31" s="86"/>
      <c r="TEN31" s="86"/>
      <c r="TEO31" s="86"/>
      <c r="TEP31" s="86"/>
      <c r="TEQ31" s="86"/>
      <c r="TER31" s="86"/>
      <c r="TES31" s="86"/>
      <c r="TET31" s="86"/>
      <c r="TEU31" s="86"/>
      <c r="TEV31" s="86"/>
      <c r="TEW31" s="86"/>
      <c r="TEX31" s="86"/>
      <c r="TEY31" s="86"/>
      <c r="TEZ31" s="86"/>
      <c r="TFA31" s="86"/>
      <c r="TFB31" s="86"/>
      <c r="TFC31" s="86"/>
      <c r="TFD31" s="86"/>
      <c r="TFE31" s="86"/>
      <c r="TFF31" s="86"/>
      <c r="TFG31" s="86"/>
      <c r="TFH31" s="86"/>
      <c r="TFI31" s="86"/>
      <c r="TFJ31" s="86"/>
      <c r="TFK31" s="86"/>
      <c r="TFL31" s="86"/>
      <c r="TFM31" s="86"/>
      <c r="TFN31" s="86"/>
      <c r="TFO31" s="86"/>
      <c r="TFP31" s="86"/>
      <c r="TFQ31" s="86"/>
      <c r="TFR31" s="86"/>
      <c r="TFS31" s="86"/>
      <c r="TFT31" s="86"/>
      <c r="TFU31" s="86"/>
      <c r="TFV31" s="86"/>
      <c r="TFW31" s="86"/>
      <c r="TFX31" s="86"/>
      <c r="TFY31" s="86"/>
      <c r="TFZ31" s="86"/>
      <c r="TGA31" s="86"/>
      <c r="TGB31" s="86"/>
      <c r="TGC31" s="86"/>
      <c r="TGD31" s="86"/>
      <c r="TGE31" s="86"/>
      <c r="TGF31" s="86"/>
      <c r="TGG31" s="86"/>
      <c r="TGH31" s="86"/>
      <c r="TGI31" s="86"/>
      <c r="TGJ31" s="86"/>
      <c r="TGK31" s="86"/>
      <c r="TGL31" s="86"/>
      <c r="TGM31" s="86"/>
      <c r="TGN31" s="86"/>
      <c r="TGO31" s="86"/>
      <c r="TGP31" s="86"/>
      <c r="TGQ31" s="86"/>
      <c r="TGR31" s="86"/>
      <c r="TGS31" s="86"/>
      <c r="TGT31" s="86"/>
      <c r="TGU31" s="86"/>
      <c r="TGV31" s="86"/>
      <c r="TGW31" s="86"/>
      <c r="TGX31" s="86"/>
      <c r="TGY31" s="86"/>
      <c r="TGZ31" s="86"/>
      <c r="THA31" s="86"/>
      <c r="THB31" s="86"/>
      <c r="THC31" s="86"/>
      <c r="THD31" s="86"/>
      <c r="THE31" s="86"/>
      <c r="THF31" s="86"/>
      <c r="THG31" s="86"/>
      <c r="THH31" s="86"/>
      <c r="THI31" s="86"/>
      <c r="THJ31" s="86"/>
      <c r="THK31" s="86"/>
      <c r="THL31" s="86"/>
      <c r="THM31" s="86"/>
      <c r="THN31" s="86"/>
      <c r="THO31" s="86"/>
      <c r="THP31" s="86"/>
      <c r="THQ31" s="86"/>
      <c r="THR31" s="86"/>
      <c r="THS31" s="86"/>
      <c r="THT31" s="86"/>
      <c r="THU31" s="86"/>
      <c r="THV31" s="86"/>
      <c r="THW31" s="86"/>
      <c r="THX31" s="86"/>
      <c r="THY31" s="86"/>
      <c r="THZ31" s="86"/>
      <c r="TIA31" s="86"/>
      <c r="TIB31" s="86"/>
      <c r="TIC31" s="86"/>
      <c r="TID31" s="86"/>
      <c r="TIE31" s="86"/>
      <c r="TIF31" s="86"/>
      <c r="TIG31" s="86"/>
      <c r="TIH31" s="86"/>
      <c r="TII31" s="86"/>
      <c r="TIJ31" s="86"/>
      <c r="TIK31" s="86"/>
      <c r="TIL31" s="86"/>
      <c r="TIM31" s="86"/>
      <c r="TIN31" s="86"/>
      <c r="TIO31" s="86"/>
      <c r="TIP31" s="86"/>
      <c r="TIQ31" s="86"/>
      <c r="TIR31" s="86"/>
      <c r="TIS31" s="86"/>
      <c r="TIT31" s="86"/>
      <c r="TIU31" s="86"/>
      <c r="TIV31" s="86"/>
      <c r="TIW31" s="86"/>
      <c r="TIX31" s="86"/>
      <c r="TIY31" s="86"/>
      <c r="TIZ31" s="86"/>
      <c r="TJA31" s="86"/>
      <c r="TJB31" s="86"/>
      <c r="TJC31" s="86"/>
      <c r="TJD31" s="86"/>
      <c r="TJE31" s="86"/>
      <c r="TJF31" s="86"/>
      <c r="TJG31" s="86"/>
      <c r="TJH31" s="86"/>
      <c r="TJI31" s="86"/>
      <c r="TJJ31" s="86"/>
      <c r="TJK31" s="86"/>
      <c r="TJL31" s="86"/>
      <c r="TJM31" s="86"/>
      <c r="TJN31" s="86"/>
      <c r="TJO31" s="86"/>
      <c r="TJP31" s="86"/>
      <c r="TJQ31" s="86"/>
      <c r="TJR31" s="86"/>
      <c r="TJS31" s="86"/>
      <c r="TJT31" s="86"/>
      <c r="TJU31" s="86"/>
      <c r="TJV31" s="86"/>
      <c r="TJW31" s="86"/>
      <c r="TJX31" s="86"/>
      <c r="TJY31" s="86"/>
      <c r="TJZ31" s="86"/>
      <c r="TKA31" s="86"/>
      <c r="TKB31" s="86"/>
      <c r="TKC31" s="86"/>
      <c r="TKD31" s="86"/>
      <c r="TKE31" s="86"/>
      <c r="TKF31" s="86"/>
      <c r="TKG31" s="86"/>
      <c r="TKH31" s="86"/>
      <c r="TKI31" s="86"/>
      <c r="TKJ31" s="86"/>
      <c r="TKK31" s="86"/>
      <c r="TKL31" s="86"/>
      <c r="TKM31" s="86"/>
      <c r="TKN31" s="86"/>
      <c r="TKO31" s="86"/>
      <c r="TKP31" s="86"/>
      <c r="TKQ31" s="86"/>
      <c r="TKR31" s="86"/>
      <c r="TKS31" s="86"/>
      <c r="TKT31" s="86"/>
      <c r="TKU31" s="86"/>
      <c r="TKV31" s="86"/>
      <c r="TKW31" s="86"/>
      <c r="TKX31" s="86"/>
      <c r="TKY31" s="86"/>
      <c r="TKZ31" s="86"/>
      <c r="TLA31" s="86"/>
      <c r="TLB31" s="86"/>
      <c r="TLC31" s="86"/>
      <c r="TLD31" s="86"/>
      <c r="TLE31" s="86"/>
      <c r="TLF31" s="86"/>
      <c r="TLG31" s="86"/>
      <c r="TLH31" s="86"/>
      <c r="TLI31" s="86"/>
      <c r="TLJ31" s="86"/>
      <c r="TLK31" s="86"/>
      <c r="TLL31" s="86"/>
      <c r="TLM31" s="86"/>
      <c r="TLN31" s="86"/>
      <c r="TLO31" s="86"/>
      <c r="TLP31" s="86"/>
      <c r="TLQ31" s="86"/>
      <c r="TLR31" s="86"/>
      <c r="TLS31" s="86"/>
      <c r="TLT31" s="86"/>
      <c r="TLU31" s="86"/>
      <c r="TLV31" s="86"/>
      <c r="TLW31" s="86"/>
      <c r="TLX31" s="86"/>
      <c r="TLY31" s="86"/>
      <c r="TLZ31" s="86"/>
      <c r="TMA31" s="86"/>
      <c r="TMB31" s="86"/>
      <c r="TMC31" s="86"/>
      <c r="TMD31" s="86"/>
      <c r="TME31" s="86"/>
      <c r="TMF31" s="86"/>
      <c r="TMG31" s="86"/>
      <c r="TMH31" s="86"/>
      <c r="TMI31" s="86"/>
      <c r="TMJ31" s="86"/>
      <c r="TMK31" s="86"/>
      <c r="TML31" s="86"/>
      <c r="TMM31" s="86"/>
      <c r="TMN31" s="86"/>
      <c r="TMO31" s="86"/>
      <c r="TMP31" s="86"/>
      <c r="TMQ31" s="86"/>
      <c r="TMR31" s="86"/>
      <c r="TMS31" s="86"/>
      <c r="TMT31" s="86"/>
      <c r="TMU31" s="86"/>
      <c r="TMV31" s="86"/>
      <c r="TMW31" s="86"/>
      <c r="TMX31" s="86"/>
      <c r="TMY31" s="86"/>
      <c r="TMZ31" s="86"/>
      <c r="TNA31" s="86"/>
      <c r="TNB31" s="86"/>
      <c r="TNC31" s="86"/>
      <c r="TND31" s="86"/>
      <c r="TNE31" s="86"/>
      <c r="TNF31" s="86"/>
      <c r="TNG31" s="86"/>
      <c r="TNH31" s="86"/>
      <c r="TNI31" s="86"/>
      <c r="TNJ31" s="86"/>
      <c r="TNK31" s="86"/>
      <c r="TNL31" s="86"/>
      <c r="TNM31" s="86"/>
      <c r="TNN31" s="86"/>
      <c r="TNO31" s="86"/>
      <c r="TNP31" s="86"/>
      <c r="TNQ31" s="86"/>
      <c r="TNR31" s="86"/>
      <c r="TNS31" s="86"/>
      <c r="TNT31" s="86"/>
      <c r="TNU31" s="86"/>
      <c r="TNV31" s="86"/>
      <c r="TNW31" s="86"/>
      <c r="TNX31" s="86"/>
      <c r="TNY31" s="86"/>
      <c r="TNZ31" s="86"/>
      <c r="TOA31" s="86"/>
      <c r="TOB31" s="86"/>
      <c r="TOC31" s="86"/>
      <c r="TOD31" s="86"/>
      <c r="TOE31" s="86"/>
      <c r="TOF31" s="86"/>
      <c r="TOG31" s="86"/>
      <c r="TOH31" s="86"/>
      <c r="TOI31" s="86"/>
      <c r="TOJ31" s="86"/>
      <c r="TOK31" s="86"/>
      <c r="TOL31" s="86"/>
      <c r="TOM31" s="86"/>
      <c r="TON31" s="86"/>
      <c r="TOO31" s="86"/>
      <c r="TOP31" s="86"/>
      <c r="TOQ31" s="86"/>
      <c r="TOR31" s="86"/>
      <c r="TOS31" s="86"/>
      <c r="TOT31" s="86"/>
      <c r="TOU31" s="86"/>
      <c r="TOV31" s="86"/>
      <c r="TOW31" s="86"/>
      <c r="TOX31" s="86"/>
      <c r="TOY31" s="86"/>
      <c r="TOZ31" s="86"/>
      <c r="TPA31" s="86"/>
      <c r="TPB31" s="86"/>
      <c r="TPC31" s="86"/>
      <c r="TPD31" s="86"/>
      <c r="TPE31" s="86"/>
      <c r="TPF31" s="86"/>
      <c r="TPG31" s="86"/>
      <c r="TPH31" s="86"/>
      <c r="TPI31" s="86"/>
      <c r="TPJ31" s="86"/>
      <c r="TPK31" s="86"/>
      <c r="TPL31" s="86"/>
      <c r="TPM31" s="86"/>
      <c r="TPN31" s="86"/>
      <c r="TPO31" s="86"/>
      <c r="TPP31" s="86"/>
      <c r="TPQ31" s="86"/>
      <c r="TPR31" s="86"/>
      <c r="TPS31" s="86"/>
      <c r="TPT31" s="86"/>
      <c r="TPU31" s="86"/>
      <c r="TPV31" s="86"/>
      <c r="TPW31" s="86"/>
      <c r="TPX31" s="86"/>
      <c r="TPY31" s="86"/>
      <c r="TPZ31" s="86"/>
      <c r="TQA31" s="86"/>
      <c r="TQB31" s="86"/>
      <c r="TQC31" s="86"/>
      <c r="TQD31" s="86"/>
      <c r="TQE31" s="86"/>
      <c r="TQF31" s="86"/>
      <c r="TQG31" s="86"/>
      <c r="TQH31" s="86"/>
      <c r="TQI31" s="86"/>
      <c r="TQJ31" s="86"/>
      <c r="TQK31" s="86"/>
      <c r="TQL31" s="86"/>
      <c r="TQM31" s="86"/>
      <c r="TQN31" s="86"/>
      <c r="TQO31" s="86"/>
      <c r="TQP31" s="86"/>
      <c r="TQQ31" s="86"/>
      <c r="TQR31" s="86"/>
      <c r="TQS31" s="86"/>
      <c r="TQT31" s="86"/>
      <c r="TQU31" s="86"/>
      <c r="TQV31" s="86"/>
      <c r="TQW31" s="86"/>
      <c r="TQX31" s="86"/>
      <c r="TQY31" s="86"/>
      <c r="TQZ31" s="86"/>
      <c r="TRA31" s="86"/>
      <c r="TRB31" s="86"/>
      <c r="TRC31" s="86"/>
      <c r="TRD31" s="86"/>
      <c r="TRE31" s="86"/>
      <c r="TRF31" s="86"/>
      <c r="TRG31" s="86"/>
      <c r="TRH31" s="86"/>
      <c r="TRI31" s="86"/>
      <c r="TRJ31" s="86"/>
      <c r="TRK31" s="86"/>
      <c r="TRL31" s="86"/>
      <c r="TRM31" s="86"/>
      <c r="TRN31" s="86"/>
      <c r="TRO31" s="86"/>
      <c r="TRP31" s="86"/>
      <c r="TRQ31" s="86"/>
      <c r="TRR31" s="86"/>
      <c r="TRS31" s="86"/>
      <c r="TRT31" s="86"/>
      <c r="TRU31" s="86"/>
      <c r="TRV31" s="86"/>
      <c r="TRW31" s="86"/>
      <c r="TRX31" s="86"/>
      <c r="TRY31" s="86"/>
      <c r="TRZ31" s="86"/>
      <c r="TSA31" s="86"/>
      <c r="TSB31" s="86"/>
      <c r="TSC31" s="86"/>
      <c r="TSD31" s="86"/>
      <c r="TSE31" s="86"/>
      <c r="TSF31" s="86"/>
      <c r="TSG31" s="86"/>
      <c r="TSH31" s="86"/>
      <c r="TSI31" s="86"/>
      <c r="TSJ31" s="86"/>
      <c r="TSK31" s="86"/>
      <c r="TSL31" s="86"/>
      <c r="TSM31" s="86"/>
      <c r="TSN31" s="86"/>
      <c r="TSO31" s="86"/>
      <c r="TSP31" s="86"/>
      <c r="TSQ31" s="86"/>
      <c r="TSR31" s="86"/>
      <c r="TSS31" s="86"/>
      <c r="TST31" s="86"/>
      <c r="TSU31" s="86"/>
      <c r="TSV31" s="86"/>
      <c r="TSW31" s="86"/>
      <c r="TSX31" s="86"/>
      <c r="TSY31" s="86"/>
      <c r="TSZ31" s="86"/>
      <c r="TTA31" s="86"/>
      <c r="TTB31" s="86"/>
      <c r="TTC31" s="86"/>
      <c r="TTD31" s="86"/>
      <c r="TTE31" s="86"/>
      <c r="TTF31" s="86"/>
      <c r="TTG31" s="86"/>
      <c r="TTH31" s="86"/>
      <c r="TTI31" s="86"/>
      <c r="TTJ31" s="86"/>
      <c r="TTK31" s="86"/>
      <c r="TTL31" s="86"/>
      <c r="TTM31" s="86"/>
      <c r="TTN31" s="86"/>
      <c r="TTO31" s="86"/>
      <c r="TTP31" s="86"/>
      <c r="TTQ31" s="86"/>
      <c r="TTR31" s="86"/>
      <c r="TTS31" s="86"/>
      <c r="TTT31" s="86"/>
      <c r="TTU31" s="86"/>
      <c r="TTV31" s="86"/>
      <c r="TTW31" s="86"/>
      <c r="TTX31" s="86"/>
      <c r="TTY31" s="86"/>
      <c r="TTZ31" s="86"/>
      <c r="TUA31" s="86"/>
      <c r="TUB31" s="86"/>
      <c r="TUC31" s="86"/>
      <c r="TUD31" s="86"/>
      <c r="TUE31" s="86"/>
      <c r="TUF31" s="86"/>
      <c r="TUG31" s="86"/>
      <c r="TUH31" s="86"/>
      <c r="TUI31" s="86"/>
      <c r="TUJ31" s="86"/>
      <c r="TUK31" s="86"/>
      <c r="TUL31" s="86"/>
      <c r="TUM31" s="86"/>
      <c r="TUN31" s="86"/>
      <c r="TUO31" s="86"/>
      <c r="TUP31" s="86"/>
      <c r="TUQ31" s="86"/>
      <c r="TUR31" s="86"/>
      <c r="TUS31" s="86"/>
      <c r="TUT31" s="86"/>
      <c r="TUU31" s="86"/>
      <c r="TUV31" s="86"/>
      <c r="TUW31" s="86"/>
      <c r="TUX31" s="86"/>
      <c r="TUY31" s="86"/>
      <c r="TUZ31" s="86"/>
      <c r="TVA31" s="86"/>
      <c r="TVB31" s="86"/>
      <c r="TVC31" s="86"/>
      <c r="TVD31" s="86"/>
      <c r="TVE31" s="86"/>
      <c r="TVF31" s="86"/>
      <c r="TVG31" s="86"/>
      <c r="TVH31" s="86"/>
      <c r="TVI31" s="86"/>
      <c r="TVJ31" s="86"/>
      <c r="TVK31" s="86"/>
      <c r="TVL31" s="86"/>
      <c r="TVM31" s="86"/>
      <c r="TVN31" s="86"/>
      <c r="TVO31" s="86"/>
      <c r="TVP31" s="86"/>
      <c r="TVQ31" s="86"/>
      <c r="TVR31" s="86"/>
      <c r="TVS31" s="86"/>
      <c r="TVT31" s="86"/>
      <c r="TVU31" s="86"/>
      <c r="TVV31" s="86"/>
      <c r="TVW31" s="86"/>
      <c r="TVX31" s="86"/>
      <c r="TVY31" s="86"/>
      <c r="TVZ31" s="86"/>
      <c r="TWA31" s="86"/>
      <c r="TWB31" s="86"/>
      <c r="TWC31" s="86"/>
      <c r="TWD31" s="86"/>
      <c r="TWE31" s="86"/>
      <c r="TWF31" s="86"/>
      <c r="TWG31" s="86"/>
      <c r="TWH31" s="86"/>
      <c r="TWI31" s="86"/>
      <c r="TWJ31" s="86"/>
      <c r="TWK31" s="86"/>
      <c r="TWL31" s="86"/>
      <c r="TWM31" s="86"/>
      <c r="TWN31" s="86"/>
      <c r="TWO31" s="86"/>
      <c r="TWP31" s="86"/>
      <c r="TWQ31" s="86"/>
      <c r="TWR31" s="86"/>
      <c r="TWS31" s="86"/>
      <c r="TWT31" s="86"/>
      <c r="TWU31" s="86"/>
      <c r="TWV31" s="86"/>
      <c r="TWW31" s="86"/>
      <c r="TWX31" s="86"/>
      <c r="TWY31" s="86"/>
      <c r="TWZ31" s="86"/>
      <c r="TXA31" s="86"/>
      <c r="TXB31" s="86"/>
      <c r="TXC31" s="86"/>
      <c r="TXD31" s="86"/>
      <c r="TXE31" s="86"/>
      <c r="TXF31" s="86"/>
      <c r="TXG31" s="86"/>
      <c r="TXH31" s="86"/>
      <c r="TXI31" s="86"/>
      <c r="TXJ31" s="86"/>
      <c r="TXK31" s="86"/>
      <c r="TXL31" s="86"/>
      <c r="TXM31" s="86"/>
      <c r="TXN31" s="86"/>
      <c r="TXO31" s="86"/>
      <c r="TXP31" s="86"/>
      <c r="TXQ31" s="86"/>
      <c r="TXR31" s="86"/>
      <c r="TXS31" s="86"/>
      <c r="TXT31" s="86"/>
      <c r="TXU31" s="86"/>
      <c r="TXV31" s="86"/>
      <c r="TXW31" s="86"/>
      <c r="TXX31" s="86"/>
      <c r="TXY31" s="86"/>
      <c r="TXZ31" s="86"/>
      <c r="TYA31" s="86"/>
      <c r="TYB31" s="86"/>
      <c r="TYC31" s="86"/>
      <c r="TYD31" s="86"/>
      <c r="TYE31" s="86"/>
      <c r="TYF31" s="86"/>
      <c r="TYG31" s="86"/>
      <c r="TYH31" s="86"/>
      <c r="TYI31" s="86"/>
      <c r="TYJ31" s="86"/>
      <c r="TYK31" s="86"/>
      <c r="TYL31" s="86"/>
      <c r="TYM31" s="86"/>
      <c r="TYN31" s="86"/>
      <c r="TYO31" s="86"/>
      <c r="TYP31" s="86"/>
      <c r="TYQ31" s="86"/>
      <c r="TYR31" s="86"/>
      <c r="TYS31" s="86"/>
      <c r="TYT31" s="86"/>
      <c r="TYU31" s="86"/>
      <c r="TYV31" s="86"/>
      <c r="TYW31" s="86"/>
      <c r="TYX31" s="86"/>
      <c r="TYY31" s="86"/>
      <c r="TYZ31" s="86"/>
      <c r="TZA31" s="86"/>
      <c r="TZB31" s="86"/>
      <c r="TZC31" s="86"/>
      <c r="TZD31" s="86"/>
      <c r="TZE31" s="86"/>
      <c r="TZF31" s="86"/>
      <c r="TZG31" s="86"/>
      <c r="TZH31" s="86"/>
      <c r="TZI31" s="86"/>
      <c r="TZJ31" s="86"/>
      <c r="TZK31" s="86"/>
      <c r="TZL31" s="86"/>
      <c r="TZM31" s="86"/>
      <c r="TZN31" s="86"/>
      <c r="TZO31" s="86"/>
      <c r="TZP31" s="86"/>
      <c r="TZQ31" s="86"/>
      <c r="TZR31" s="86"/>
      <c r="TZS31" s="86"/>
      <c r="TZT31" s="86"/>
      <c r="TZU31" s="86"/>
      <c r="TZV31" s="86"/>
      <c r="TZW31" s="86"/>
      <c r="TZX31" s="86"/>
      <c r="TZY31" s="86"/>
      <c r="TZZ31" s="86"/>
      <c r="UAA31" s="86"/>
      <c r="UAB31" s="86"/>
      <c r="UAC31" s="86"/>
      <c r="UAD31" s="86"/>
      <c r="UAE31" s="86"/>
      <c r="UAF31" s="86"/>
      <c r="UAG31" s="86"/>
      <c r="UAH31" s="86"/>
      <c r="UAI31" s="86"/>
      <c r="UAJ31" s="86"/>
      <c r="UAK31" s="86"/>
      <c r="UAL31" s="86"/>
      <c r="UAM31" s="86"/>
      <c r="UAN31" s="86"/>
      <c r="UAO31" s="86"/>
      <c r="UAP31" s="86"/>
      <c r="UAQ31" s="86"/>
      <c r="UAR31" s="86"/>
      <c r="UAS31" s="86"/>
      <c r="UAT31" s="86"/>
      <c r="UAU31" s="86"/>
      <c r="UAV31" s="86"/>
      <c r="UAW31" s="86"/>
      <c r="UAX31" s="86"/>
      <c r="UAY31" s="86"/>
      <c r="UAZ31" s="86"/>
      <c r="UBA31" s="86"/>
      <c r="UBB31" s="86"/>
      <c r="UBC31" s="86"/>
      <c r="UBD31" s="86"/>
      <c r="UBE31" s="86"/>
      <c r="UBF31" s="86"/>
      <c r="UBG31" s="86"/>
      <c r="UBH31" s="86"/>
      <c r="UBI31" s="86"/>
      <c r="UBJ31" s="86"/>
      <c r="UBK31" s="86"/>
      <c r="UBL31" s="86"/>
      <c r="UBM31" s="86"/>
      <c r="UBN31" s="86"/>
      <c r="UBO31" s="86"/>
      <c r="UBP31" s="86"/>
      <c r="UBQ31" s="86"/>
      <c r="UBR31" s="86"/>
      <c r="UBS31" s="86"/>
      <c r="UBT31" s="86"/>
      <c r="UBU31" s="86"/>
      <c r="UBV31" s="86"/>
      <c r="UBW31" s="86"/>
      <c r="UBX31" s="86"/>
      <c r="UBY31" s="86"/>
      <c r="UBZ31" s="86"/>
      <c r="UCA31" s="86"/>
      <c r="UCB31" s="86"/>
      <c r="UCC31" s="86"/>
      <c r="UCD31" s="86"/>
      <c r="UCE31" s="86"/>
      <c r="UCF31" s="86"/>
      <c r="UCG31" s="86"/>
      <c r="UCH31" s="86"/>
      <c r="UCI31" s="86"/>
      <c r="UCJ31" s="86"/>
      <c r="UCK31" s="86"/>
      <c r="UCL31" s="86"/>
      <c r="UCM31" s="86"/>
      <c r="UCN31" s="86"/>
      <c r="UCO31" s="86"/>
      <c r="UCP31" s="86"/>
      <c r="UCQ31" s="86"/>
      <c r="UCR31" s="86"/>
      <c r="UCS31" s="86"/>
      <c r="UCT31" s="86"/>
      <c r="UCU31" s="86"/>
      <c r="UCV31" s="86"/>
      <c r="UCW31" s="86"/>
      <c r="UCX31" s="86"/>
      <c r="UCY31" s="86"/>
      <c r="UCZ31" s="86"/>
      <c r="UDA31" s="86"/>
      <c r="UDB31" s="86"/>
      <c r="UDC31" s="86"/>
      <c r="UDD31" s="86"/>
      <c r="UDE31" s="86"/>
      <c r="UDF31" s="86"/>
      <c r="UDG31" s="86"/>
      <c r="UDH31" s="86"/>
      <c r="UDI31" s="86"/>
      <c r="UDJ31" s="86"/>
      <c r="UDK31" s="86"/>
      <c r="UDL31" s="86"/>
      <c r="UDM31" s="86"/>
      <c r="UDN31" s="86"/>
      <c r="UDO31" s="86"/>
      <c r="UDP31" s="86"/>
      <c r="UDQ31" s="86"/>
      <c r="UDR31" s="86"/>
      <c r="UDS31" s="86"/>
      <c r="UDT31" s="86"/>
      <c r="UDU31" s="86"/>
      <c r="UDV31" s="86"/>
      <c r="UDW31" s="86"/>
      <c r="UDX31" s="86"/>
      <c r="UDY31" s="86"/>
      <c r="UDZ31" s="86"/>
      <c r="UEA31" s="86"/>
      <c r="UEB31" s="86"/>
      <c r="UEC31" s="86"/>
      <c r="UED31" s="86"/>
      <c r="UEE31" s="86"/>
      <c r="UEF31" s="86"/>
      <c r="UEG31" s="86"/>
      <c r="UEH31" s="86"/>
      <c r="UEI31" s="86"/>
      <c r="UEJ31" s="86"/>
      <c r="UEK31" s="86"/>
      <c r="UEL31" s="86"/>
      <c r="UEM31" s="86"/>
      <c r="UEN31" s="86"/>
      <c r="UEO31" s="86"/>
      <c r="UEP31" s="86"/>
      <c r="UEQ31" s="86"/>
      <c r="UER31" s="86"/>
      <c r="UES31" s="86"/>
      <c r="UET31" s="86"/>
      <c r="UEU31" s="86"/>
      <c r="UEV31" s="86"/>
      <c r="UEW31" s="86"/>
      <c r="UEX31" s="86"/>
      <c r="UEY31" s="86"/>
      <c r="UEZ31" s="86"/>
      <c r="UFA31" s="86"/>
      <c r="UFB31" s="86"/>
      <c r="UFC31" s="86"/>
      <c r="UFD31" s="86"/>
      <c r="UFE31" s="86"/>
      <c r="UFF31" s="86"/>
      <c r="UFG31" s="86"/>
      <c r="UFH31" s="86"/>
      <c r="UFI31" s="86"/>
      <c r="UFJ31" s="86"/>
      <c r="UFK31" s="86"/>
      <c r="UFL31" s="86"/>
      <c r="UFM31" s="86"/>
      <c r="UFN31" s="86"/>
      <c r="UFO31" s="86"/>
      <c r="UFP31" s="86"/>
      <c r="UFQ31" s="86"/>
      <c r="UFR31" s="86"/>
      <c r="UFS31" s="86"/>
      <c r="UFT31" s="86"/>
      <c r="UFU31" s="86"/>
      <c r="UFV31" s="86"/>
      <c r="UFW31" s="86"/>
      <c r="UFX31" s="86"/>
      <c r="UFY31" s="86"/>
      <c r="UFZ31" s="86"/>
      <c r="UGA31" s="86"/>
      <c r="UGB31" s="86"/>
      <c r="UGC31" s="86"/>
      <c r="UGD31" s="86"/>
      <c r="UGE31" s="86"/>
      <c r="UGF31" s="86"/>
      <c r="UGG31" s="86"/>
      <c r="UGH31" s="86"/>
      <c r="UGI31" s="86"/>
      <c r="UGJ31" s="86"/>
      <c r="UGK31" s="86"/>
      <c r="UGL31" s="86"/>
      <c r="UGM31" s="86"/>
      <c r="UGN31" s="86"/>
      <c r="UGO31" s="86"/>
      <c r="UGP31" s="86"/>
      <c r="UGQ31" s="86"/>
      <c r="UGR31" s="86"/>
      <c r="UGS31" s="86"/>
      <c r="UGT31" s="86"/>
      <c r="UGU31" s="86"/>
      <c r="UGV31" s="86"/>
      <c r="UGW31" s="86"/>
      <c r="UGX31" s="86"/>
      <c r="UGY31" s="86"/>
      <c r="UGZ31" s="86"/>
      <c r="UHA31" s="86"/>
      <c r="UHB31" s="86"/>
      <c r="UHC31" s="86"/>
      <c r="UHD31" s="86"/>
      <c r="UHE31" s="86"/>
      <c r="UHF31" s="86"/>
      <c r="UHG31" s="86"/>
      <c r="UHH31" s="86"/>
      <c r="UHI31" s="86"/>
      <c r="UHJ31" s="86"/>
      <c r="UHK31" s="86"/>
      <c r="UHL31" s="86"/>
      <c r="UHM31" s="86"/>
      <c r="UHN31" s="86"/>
      <c r="UHO31" s="86"/>
      <c r="UHP31" s="86"/>
      <c r="UHQ31" s="86"/>
      <c r="UHR31" s="86"/>
      <c r="UHS31" s="86"/>
      <c r="UHT31" s="86"/>
      <c r="UHU31" s="86"/>
      <c r="UHV31" s="86"/>
      <c r="UHW31" s="86"/>
      <c r="UHX31" s="86"/>
      <c r="UHY31" s="86"/>
      <c r="UHZ31" s="86"/>
      <c r="UIA31" s="86"/>
      <c r="UIB31" s="86"/>
      <c r="UIC31" s="86"/>
      <c r="UID31" s="86"/>
      <c r="UIE31" s="86"/>
      <c r="UIF31" s="86"/>
      <c r="UIG31" s="86"/>
      <c r="UIH31" s="86"/>
      <c r="UII31" s="86"/>
      <c r="UIJ31" s="86"/>
      <c r="UIK31" s="86"/>
      <c r="UIL31" s="86"/>
      <c r="UIM31" s="86"/>
      <c r="UIN31" s="86"/>
      <c r="UIO31" s="86"/>
      <c r="UIP31" s="86"/>
      <c r="UIQ31" s="86"/>
      <c r="UIR31" s="86"/>
      <c r="UIS31" s="86"/>
      <c r="UIT31" s="86"/>
      <c r="UIU31" s="86"/>
      <c r="UIV31" s="86"/>
      <c r="UIW31" s="86"/>
      <c r="UIX31" s="86"/>
      <c r="UIY31" s="86"/>
      <c r="UIZ31" s="86"/>
      <c r="UJA31" s="86"/>
      <c r="UJB31" s="86"/>
      <c r="UJC31" s="86"/>
      <c r="UJD31" s="86"/>
      <c r="UJE31" s="86"/>
      <c r="UJF31" s="86"/>
      <c r="UJG31" s="86"/>
      <c r="UJH31" s="86"/>
      <c r="UJI31" s="86"/>
      <c r="UJJ31" s="86"/>
      <c r="UJK31" s="86"/>
      <c r="UJL31" s="86"/>
      <c r="UJM31" s="86"/>
      <c r="UJN31" s="86"/>
      <c r="UJO31" s="86"/>
      <c r="UJP31" s="86"/>
      <c r="UJQ31" s="86"/>
      <c r="UJR31" s="86"/>
      <c r="UJS31" s="86"/>
      <c r="UJT31" s="86"/>
      <c r="UJU31" s="86"/>
      <c r="UJV31" s="86"/>
      <c r="UJW31" s="86"/>
      <c r="UJX31" s="86"/>
      <c r="UJY31" s="86"/>
      <c r="UJZ31" s="86"/>
      <c r="UKA31" s="86"/>
      <c r="UKB31" s="86"/>
      <c r="UKC31" s="86"/>
      <c r="UKD31" s="86"/>
      <c r="UKE31" s="86"/>
      <c r="UKF31" s="86"/>
      <c r="UKG31" s="86"/>
      <c r="UKH31" s="86"/>
      <c r="UKI31" s="86"/>
      <c r="UKJ31" s="86"/>
      <c r="UKK31" s="86"/>
      <c r="UKL31" s="86"/>
      <c r="UKM31" s="86"/>
      <c r="UKN31" s="86"/>
      <c r="UKO31" s="86"/>
      <c r="UKP31" s="86"/>
      <c r="UKQ31" s="86"/>
      <c r="UKR31" s="86"/>
      <c r="UKS31" s="86"/>
      <c r="UKT31" s="86"/>
      <c r="UKU31" s="86"/>
      <c r="UKV31" s="86"/>
      <c r="UKW31" s="86"/>
      <c r="UKX31" s="86"/>
      <c r="UKY31" s="86"/>
      <c r="UKZ31" s="86"/>
      <c r="ULA31" s="86"/>
      <c r="ULB31" s="86"/>
      <c r="ULC31" s="86"/>
      <c r="ULD31" s="86"/>
      <c r="ULE31" s="86"/>
      <c r="ULF31" s="86"/>
      <c r="ULG31" s="86"/>
      <c r="ULH31" s="86"/>
      <c r="ULI31" s="86"/>
      <c r="ULJ31" s="86"/>
      <c r="ULK31" s="86"/>
      <c r="ULL31" s="86"/>
      <c r="ULM31" s="86"/>
      <c r="ULN31" s="86"/>
      <c r="ULO31" s="86"/>
      <c r="ULP31" s="86"/>
      <c r="ULQ31" s="86"/>
      <c r="ULR31" s="86"/>
      <c r="ULS31" s="86"/>
      <c r="ULT31" s="86"/>
      <c r="ULU31" s="86"/>
      <c r="ULV31" s="86"/>
      <c r="ULW31" s="86"/>
      <c r="ULX31" s="86"/>
      <c r="ULY31" s="86"/>
      <c r="ULZ31" s="86"/>
      <c r="UMA31" s="86"/>
      <c r="UMB31" s="86"/>
      <c r="UMC31" s="86"/>
      <c r="UMD31" s="86"/>
      <c r="UME31" s="86"/>
      <c r="UMF31" s="86"/>
      <c r="UMG31" s="86"/>
      <c r="UMH31" s="86"/>
      <c r="UMI31" s="86"/>
      <c r="UMJ31" s="86"/>
      <c r="UMK31" s="86"/>
      <c r="UML31" s="86"/>
      <c r="UMM31" s="86"/>
      <c r="UMN31" s="86"/>
      <c r="UMO31" s="86"/>
      <c r="UMP31" s="86"/>
      <c r="UMQ31" s="86"/>
      <c r="UMR31" s="86"/>
      <c r="UMS31" s="86"/>
      <c r="UMT31" s="86"/>
      <c r="UMU31" s="86"/>
      <c r="UMV31" s="86"/>
      <c r="UMW31" s="86"/>
      <c r="UMX31" s="86"/>
      <c r="UMY31" s="86"/>
      <c r="UMZ31" s="86"/>
      <c r="UNA31" s="86"/>
      <c r="UNB31" s="86"/>
      <c r="UNC31" s="86"/>
      <c r="UND31" s="86"/>
      <c r="UNE31" s="86"/>
      <c r="UNF31" s="86"/>
      <c r="UNG31" s="86"/>
      <c r="UNH31" s="86"/>
      <c r="UNI31" s="86"/>
      <c r="UNJ31" s="86"/>
      <c r="UNK31" s="86"/>
      <c r="UNL31" s="86"/>
      <c r="UNM31" s="86"/>
      <c r="UNN31" s="86"/>
      <c r="UNO31" s="86"/>
      <c r="UNP31" s="86"/>
      <c r="UNQ31" s="86"/>
      <c r="UNR31" s="86"/>
      <c r="UNS31" s="86"/>
      <c r="UNT31" s="86"/>
      <c r="UNU31" s="86"/>
      <c r="UNV31" s="86"/>
      <c r="UNW31" s="86"/>
      <c r="UNX31" s="86"/>
      <c r="UNY31" s="86"/>
      <c r="UNZ31" s="86"/>
      <c r="UOA31" s="86"/>
      <c r="UOB31" s="86"/>
      <c r="UOC31" s="86"/>
      <c r="UOD31" s="86"/>
      <c r="UOE31" s="86"/>
      <c r="UOF31" s="86"/>
      <c r="UOG31" s="86"/>
      <c r="UOH31" s="86"/>
      <c r="UOI31" s="86"/>
      <c r="UOJ31" s="86"/>
      <c r="UOK31" s="86"/>
      <c r="UOL31" s="86"/>
      <c r="UOM31" s="86"/>
      <c r="UON31" s="86"/>
      <c r="UOO31" s="86"/>
      <c r="UOP31" s="86"/>
      <c r="UOQ31" s="86"/>
      <c r="UOR31" s="86"/>
      <c r="UOS31" s="86"/>
      <c r="UOT31" s="86"/>
      <c r="UOU31" s="86"/>
      <c r="UOV31" s="86"/>
      <c r="UOW31" s="86"/>
      <c r="UOX31" s="86"/>
      <c r="UOY31" s="86"/>
      <c r="UOZ31" s="86"/>
      <c r="UPA31" s="86"/>
      <c r="UPB31" s="86"/>
      <c r="UPC31" s="86"/>
      <c r="UPD31" s="86"/>
      <c r="UPE31" s="86"/>
      <c r="UPF31" s="86"/>
      <c r="UPG31" s="86"/>
      <c r="UPH31" s="86"/>
      <c r="UPI31" s="86"/>
      <c r="UPJ31" s="86"/>
      <c r="UPK31" s="86"/>
      <c r="UPL31" s="86"/>
      <c r="UPM31" s="86"/>
      <c r="UPN31" s="86"/>
      <c r="UPO31" s="86"/>
      <c r="UPP31" s="86"/>
      <c r="UPQ31" s="86"/>
      <c r="UPR31" s="86"/>
      <c r="UPS31" s="86"/>
      <c r="UPT31" s="86"/>
      <c r="UPU31" s="86"/>
      <c r="UPV31" s="86"/>
      <c r="UPW31" s="86"/>
      <c r="UPX31" s="86"/>
      <c r="UPY31" s="86"/>
      <c r="UPZ31" s="86"/>
      <c r="UQA31" s="86"/>
      <c r="UQB31" s="86"/>
      <c r="UQC31" s="86"/>
      <c r="UQD31" s="86"/>
      <c r="UQE31" s="86"/>
      <c r="UQF31" s="86"/>
      <c r="UQG31" s="86"/>
      <c r="UQH31" s="86"/>
      <c r="UQI31" s="86"/>
      <c r="UQJ31" s="86"/>
      <c r="UQK31" s="86"/>
      <c r="UQL31" s="86"/>
      <c r="UQM31" s="86"/>
      <c r="UQN31" s="86"/>
      <c r="UQO31" s="86"/>
      <c r="UQP31" s="86"/>
      <c r="UQQ31" s="86"/>
      <c r="UQR31" s="86"/>
      <c r="UQS31" s="86"/>
      <c r="UQT31" s="86"/>
      <c r="UQU31" s="86"/>
      <c r="UQV31" s="86"/>
      <c r="UQW31" s="86"/>
      <c r="UQX31" s="86"/>
      <c r="UQY31" s="86"/>
      <c r="UQZ31" s="86"/>
      <c r="URA31" s="86"/>
      <c r="URB31" s="86"/>
      <c r="URC31" s="86"/>
      <c r="URD31" s="86"/>
      <c r="URE31" s="86"/>
      <c r="URF31" s="86"/>
      <c r="URG31" s="86"/>
      <c r="URH31" s="86"/>
      <c r="URI31" s="86"/>
      <c r="URJ31" s="86"/>
      <c r="URK31" s="86"/>
      <c r="URL31" s="86"/>
      <c r="URM31" s="86"/>
      <c r="URN31" s="86"/>
      <c r="URO31" s="86"/>
      <c r="URP31" s="86"/>
      <c r="URQ31" s="86"/>
      <c r="URR31" s="86"/>
      <c r="URS31" s="86"/>
      <c r="URT31" s="86"/>
      <c r="URU31" s="86"/>
      <c r="URV31" s="86"/>
      <c r="URW31" s="86"/>
      <c r="URX31" s="86"/>
      <c r="URY31" s="86"/>
      <c r="URZ31" s="86"/>
      <c r="USA31" s="86"/>
      <c r="USB31" s="86"/>
      <c r="USC31" s="86"/>
      <c r="USD31" s="86"/>
      <c r="USE31" s="86"/>
      <c r="USF31" s="86"/>
      <c r="USG31" s="86"/>
      <c r="USH31" s="86"/>
      <c r="USI31" s="86"/>
      <c r="USJ31" s="86"/>
      <c r="USK31" s="86"/>
      <c r="USL31" s="86"/>
      <c r="USM31" s="86"/>
      <c r="USN31" s="86"/>
      <c r="USO31" s="86"/>
      <c r="USP31" s="86"/>
      <c r="USQ31" s="86"/>
      <c r="USR31" s="86"/>
      <c r="USS31" s="86"/>
      <c r="UST31" s="86"/>
      <c r="USU31" s="86"/>
      <c r="USV31" s="86"/>
      <c r="USW31" s="86"/>
      <c r="USX31" s="86"/>
      <c r="USY31" s="86"/>
      <c r="USZ31" s="86"/>
      <c r="UTA31" s="86"/>
      <c r="UTB31" s="86"/>
      <c r="UTC31" s="86"/>
      <c r="UTD31" s="86"/>
      <c r="UTE31" s="86"/>
      <c r="UTF31" s="86"/>
      <c r="UTG31" s="86"/>
      <c r="UTH31" s="86"/>
      <c r="UTI31" s="86"/>
      <c r="UTJ31" s="86"/>
      <c r="UTK31" s="86"/>
      <c r="UTL31" s="86"/>
      <c r="UTM31" s="86"/>
      <c r="UTN31" s="86"/>
      <c r="UTO31" s="86"/>
      <c r="UTP31" s="86"/>
      <c r="UTQ31" s="86"/>
      <c r="UTR31" s="86"/>
      <c r="UTS31" s="86"/>
      <c r="UTT31" s="86"/>
      <c r="UTU31" s="86"/>
      <c r="UTV31" s="86"/>
      <c r="UTW31" s="86"/>
      <c r="UTX31" s="86"/>
      <c r="UTY31" s="86"/>
      <c r="UTZ31" s="86"/>
      <c r="UUA31" s="86"/>
      <c r="UUB31" s="86"/>
      <c r="UUC31" s="86"/>
      <c r="UUD31" s="86"/>
      <c r="UUE31" s="86"/>
      <c r="UUF31" s="86"/>
      <c r="UUG31" s="86"/>
      <c r="UUH31" s="86"/>
      <c r="UUI31" s="86"/>
      <c r="UUJ31" s="86"/>
      <c r="UUK31" s="86"/>
      <c r="UUL31" s="86"/>
      <c r="UUM31" s="86"/>
      <c r="UUN31" s="86"/>
      <c r="UUO31" s="86"/>
      <c r="UUP31" s="86"/>
      <c r="UUQ31" s="86"/>
      <c r="UUR31" s="86"/>
      <c r="UUS31" s="86"/>
      <c r="UUT31" s="86"/>
      <c r="UUU31" s="86"/>
      <c r="UUV31" s="86"/>
      <c r="UUW31" s="86"/>
      <c r="UUX31" s="86"/>
      <c r="UUY31" s="86"/>
      <c r="UUZ31" s="86"/>
      <c r="UVA31" s="86"/>
      <c r="UVB31" s="86"/>
      <c r="UVC31" s="86"/>
      <c r="UVD31" s="86"/>
      <c r="UVE31" s="86"/>
      <c r="UVF31" s="86"/>
      <c r="UVG31" s="86"/>
      <c r="UVH31" s="86"/>
      <c r="UVI31" s="86"/>
      <c r="UVJ31" s="86"/>
      <c r="UVK31" s="86"/>
      <c r="UVL31" s="86"/>
      <c r="UVM31" s="86"/>
      <c r="UVN31" s="86"/>
      <c r="UVO31" s="86"/>
      <c r="UVP31" s="86"/>
      <c r="UVQ31" s="86"/>
      <c r="UVR31" s="86"/>
      <c r="UVS31" s="86"/>
      <c r="UVT31" s="86"/>
      <c r="UVU31" s="86"/>
      <c r="UVV31" s="86"/>
      <c r="UVW31" s="86"/>
      <c r="UVX31" s="86"/>
      <c r="UVY31" s="86"/>
      <c r="UVZ31" s="86"/>
      <c r="UWA31" s="86"/>
      <c r="UWB31" s="86"/>
      <c r="UWC31" s="86"/>
      <c r="UWD31" s="86"/>
      <c r="UWE31" s="86"/>
      <c r="UWF31" s="86"/>
      <c r="UWG31" s="86"/>
      <c r="UWH31" s="86"/>
      <c r="UWI31" s="86"/>
      <c r="UWJ31" s="86"/>
      <c r="UWK31" s="86"/>
      <c r="UWL31" s="86"/>
      <c r="UWM31" s="86"/>
      <c r="UWN31" s="86"/>
      <c r="UWO31" s="86"/>
      <c r="UWP31" s="86"/>
      <c r="UWQ31" s="86"/>
      <c r="UWR31" s="86"/>
      <c r="UWS31" s="86"/>
      <c r="UWT31" s="86"/>
      <c r="UWU31" s="86"/>
      <c r="UWV31" s="86"/>
      <c r="UWW31" s="86"/>
      <c r="UWX31" s="86"/>
      <c r="UWY31" s="86"/>
      <c r="UWZ31" s="86"/>
      <c r="UXA31" s="86"/>
      <c r="UXB31" s="86"/>
      <c r="UXC31" s="86"/>
      <c r="UXD31" s="86"/>
      <c r="UXE31" s="86"/>
      <c r="UXF31" s="86"/>
      <c r="UXG31" s="86"/>
      <c r="UXH31" s="86"/>
      <c r="UXI31" s="86"/>
      <c r="UXJ31" s="86"/>
      <c r="UXK31" s="86"/>
      <c r="UXL31" s="86"/>
      <c r="UXM31" s="86"/>
      <c r="UXN31" s="86"/>
      <c r="UXO31" s="86"/>
      <c r="UXP31" s="86"/>
      <c r="UXQ31" s="86"/>
      <c r="UXR31" s="86"/>
      <c r="UXS31" s="86"/>
      <c r="UXT31" s="86"/>
      <c r="UXU31" s="86"/>
      <c r="UXV31" s="86"/>
      <c r="UXW31" s="86"/>
      <c r="UXX31" s="86"/>
      <c r="UXY31" s="86"/>
      <c r="UXZ31" s="86"/>
      <c r="UYA31" s="86"/>
      <c r="UYB31" s="86"/>
      <c r="UYC31" s="86"/>
      <c r="UYD31" s="86"/>
      <c r="UYE31" s="86"/>
      <c r="UYF31" s="86"/>
      <c r="UYG31" s="86"/>
      <c r="UYH31" s="86"/>
      <c r="UYI31" s="86"/>
      <c r="UYJ31" s="86"/>
      <c r="UYK31" s="86"/>
      <c r="UYL31" s="86"/>
      <c r="UYM31" s="86"/>
      <c r="UYN31" s="86"/>
      <c r="UYO31" s="86"/>
      <c r="UYP31" s="86"/>
      <c r="UYQ31" s="86"/>
      <c r="UYR31" s="86"/>
      <c r="UYS31" s="86"/>
      <c r="UYT31" s="86"/>
      <c r="UYU31" s="86"/>
      <c r="UYV31" s="86"/>
      <c r="UYW31" s="86"/>
      <c r="UYX31" s="86"/>
      <c r="UYY31" s="86"/>
      <c r="UYZ31" s="86"/>
      <c r="UZA31" s="86"/>
      <c r="UZB31" s="86"/>
      <c r="UZC31" s="86"/>
      <c r="UZD31" s="86"/>
      <c r="UZE31" s="86"/>
      <c r="UZF31" s="86"/>
      <c r="UZG31" s="86"/>
      <c r="UZH31" s="86"/>
      <c r="UZI31" s="86"/>
      <c r="UZJ31" s="86"/>
      <c r="UZK31" s="86"/>
      <c r="UZL31" s="86"/>
      <c r="UZM31" s="86"/>
      <c r="UZN31" s="86"/>
      <c r="UZO31" s="86"/>
      <c r="UZP31" s="86"/>
      <c r="UZQ31" s="86"/>
      <c r="UZR31" s="86"/>
      <c r="UZS31" s="86"/>
      <c r="UZT31" s="86"/>
      <c r="UZU31" s="86"/>
      <c r="UZV31" s="86"/>
      <c r="UZW31" s="86"/>
      <c r="UZX31" s="86"/>
      <c r="UZY31" s="86"/>
      <c r="UZZ31" s="86"/>
      <c r="VAA31" s="86"/>
      <c r="VAB31" s="86"/>
      <c r="VAC31" s="86"/>
      <c r="VAD31" s="86"/>
      <c r="VAE31" s="86"/>
      <c r="VAF31" s="86"/>
      <c r="VAG31" s="86"/>
      <c r="VAH31" s="86"/>
      <c r="VAI31" s="86"/>
      <c r="VAJ31" s="86"/>
      <c r="VAK31" s="86"/>
      <c r="VAL31" s="86"/>
      <c r="VAM31" s="86"/>
      <c r="VAN31" s="86"/>
      <c r="VAO31" s="86"/>
      <c r="VAP31" s="86"/>
      <c r="VAQ31" s="86"/>
      <c r="VAR31" s="86"/>
      <c r="VAS31" s="86"/>
      <c r="VAT31" s="86"/>
      <c r="VAU31" s="86"/>
      <c r="VAV31" s="86"/>
      <c r="VAW31" s="86"/>
      <c r="VAX31" s="86"/>
      <c r="VAY31" s="86"/>
      <c r="VAZ31" s="86"/>
      <c r="VBA31" s="86"/>
      <c r="VBB31" s="86"/>
      <c r="VBC31" s="86"/>
      <c r="VBD31" s="86"/>
      <c r="VBE31" s="86"/>
      <c r="VBF31" s="86"/>
      <c r="VBG31" s="86"/>
      <c r="VBH31" s="86"/>
      <c r="VBI31" s="86"/>
      <c r="VBJ31" s="86"/>
      <c r="VBK31" s="86"/>
      <c r="VBL31" s="86"/>
      <c r="VBM31" s="86"/>
      <c r="VBN31" s="86"/>
      <c r="VBO31" s="86"/>
      <c r="VBP31" s="86"/>
      <c r="VBQ31" s="86"/>
      <c r="VBR31" s="86"/>
      <c r="VBS31" s="86"/>
      <c r="VBT31" s="86"/>
      <c r="VBU31" s="86"/>
      <c r="VBV31" s="86"/>
      <c r="VBW31" s="86"/>
      <c r="VBX31" s="86"/>
      <c r="VBY31" s="86"/>
      <c r="VBZ31" s="86"/>
      <c r="VCA31" s="86"/>
      <c r="VCB31" s="86"/>
      <c r="VCC31" s="86"/>
      <c r="VCD31" s="86"/>
      <c r="VCE31" s="86"/>
      <c r="VCF31" s="86"/>
      <c r="VCG31" s="86"/>
      <c r="VCH31" s="86"/>
      <c r="VCI31" s="86"/>
      <c r="VCJ31" s="86"/>
      <c r="VCK31" s="86"/>
      <c r="VCL31" s="86"/>
      <c r="VCM31" s="86"/>
      <c r="VCN31" s="86"/>
      <c r="VCO31" s="86"/>
      <c r="VCP31" s="86"/>
      <c r="VCQ31" s="86"/>
      <c r="VCR31" s="86"/>
      <c r="VCS31" s="86"/>
      <c r="VCT31" s="86"/>
      <c r="VCU31" s="86"/>
      <c r="VCV31" s="86"/>
      <c r="VCW31" s="86"/>
      <c r="VCX31" s="86"/>
      <c r="VCY31" s="86"/>
      <c r="VCZ31" s="86"/>
      <c r="VDA31" s="86"/>
      <c r="VDB31" s="86"/>
      <c r="VDC31" s="86"/>
      <c r="VDD31" s="86"/>
      <c r="VDE31" s="86"/>
      <c r="VDF31" s="86"/>
      <c r="VDG31" s="86"/>
      <c r="VDH31" s="86"/>
      <c r="VDI31" s="86"/>
      <c r="VDJ31" s="86"/>
      <c r="VDK31" s="86"/>
      <c r="VDL31" s="86"/>
      <c r="VDM31" s="86"/>
      <c r="VDN31" s="86"/>
      <c r="VDO31" s="86"/>
      <c r="VDP31" s="86"/>
      <c r="VDQ31" s="86"/>
      <c r="VDR31" s="86"/>
      <c r="VDS31" s="86"/>
      <c r="VDT31" s="86"/>
      <c r="VDU31" s="86"/>
      <c r="VDV31" s="86"/>
      <c r="VDW31" s="86"/>
      <c r="VDX31" s="86"/>
      <c r="VDY31" s="86"/>
      <c r="VDZ31" s="86"/>
      <c r="VEA31" s="86"/>
      <c r="VEB31" s="86"/>
      <c r="VEC31" s="86"/>
      <c r="VED31" s="86"/>
      <c r="VEE31" s="86"/>
      <c r="VEF31" s="86"/>
      <c r="VEG31" s="86"/>
      <c r="VEH31" s="86"/>
      <c r="VEI31" s="86"/>
      <c r="VEJ31" s="86"/>
      <c r="VEK31" s="86"/>
      <c r="VEL31" s="86"/>
      <c r="VEM31" s="86"/>
      <c r="VEN31" s="86"/>
      <c r="VEO31" s="86"/>
      <c r="VEP31" s="86"/>
      <c r="VEQ31" s="86"/>
      <c r="VER31" s="86"/>
      <c r="VES31" s="86"/>
      <c r="VET31" s="86"/>
      <c r="VEU31" s="86"/>
      <c r="VEV31" s="86"/>
      <c r="VEW31" s="86"/>
      <c r="VEX31" s="86"/>
      <c r="VEY31" s="86"/>
      <c r="VEZ31" s="86"/>
      <c r="VFA31" s="86"/>
      <c r="VFB31" s="86"/>
      <c r="VFC31" s="86"/>
      <c r="VFD31" s="86"/>
      <c r="VFE31" s="86"/>
      <c r="VFF31" s="86"/>
      <c r="VFG31" s="86"/>
      <c r="VFH31" s="86"/>
      <c r="VFI31" s="86"/>
      <c r="VFJ31" s="86"/>
      <c r="VFK31" s="86"/>
      <c r="VFL31" s="86"/>
      <c r="VFM31" s="86"/>
      <c r="VFN31" s="86"/>
      <c r="VFO31" s="86"/>
      <c r="VFP31" s="86"/>
      <c r="VFQ31" s="86"/>
      <c r="VFR31" s="86"/>
      <c r="VFS31" s="86"/>
      <c r="VFT31" s="86"/>
      <c r="VFU31" s="86"/>
      <c r="VFV31" s="86"/>
      <c r="VFW31" s="86"/>
      <c r="VFX31" s="86"/>
      <c r="VFY31" s="86"/>
      <c r="VFZ31" s="86"/>
      <c r="VGA31" s="86"/>
      <c r="VGB31" s="86"/>
      <c r="VGC31" s="86"/>
      <c r="VGD31" s="86"/>
      <c r="VGE31" s="86"/>
      <c r="VGF31" s="86"/>
      <c r="VGG31" s="86"/>
      <c r="VGH31" s="86"/>
      <c r="VGI31" s="86"/>
      <c r="VGJ31" s="86"/>
      <c r="VGK31" s="86"/>
      <c r="VGL31" s="86"/>
      <c r="VGM31" s="86"/>
      <c r="VGN31" s="86"/>
      <c r="VGO31" s="86"/>
      <c r="VGP31" s="86"/>
      <c r="VGQ31" s="86"/>
      <c r="VGR31" s="86"/>
      <c r="VGS31" s="86"/>
      <c r="VGT31" s="86"/>
      <c r="VGU31" s="86"/>
      <c r="VGV31" s="86"/>
      <c r="VGW31" s="86"/>
      <c r="VGX31" s="86"/>
      <c r="VGY31" s="86"/>
      <c r="VGZ31" s="86"/>
      <c r="VHA31" s="86"/>
      <c r="VHB31" s="86"/>
      <c r="VHC31" s="86"/>
      <c r="VHD31" s="86"/>
      <c r="VHE31" s="86"/>
      <c r="VHF31" s="86"/>
      <c r="VHG31" s="86"/>
      <c r="VHH31" s="86"/>
      <c r="VHI31" s="86"/>
      <c r="VHJ31" s="86"/>
      <c r="VHK31" s="86"/>
      <c r="VHL31" s="86"/>
      <c r="VHM31" s="86"/>
      <c r="VHN31" s="86"/>
      <c r="VHO31" s="86"/>
      <c r="VHP31" s="86"/>
      <c r="VHQ31" s="86"/>
      <c r="VHR31" s="86"/>
      <c r="VHS31" s="86"/>
      <c r="VHT31" s="86"/>
      <c r="VHU31" s="86"/>
      <c r="VHV31" s="86"/>
      <c r="VHW31" s="86"/>
      <c r="VHX31" s="86"/>
      <c r="VHY31" s="86"/>
      <c r="VHZ31" s="86"/>
      <c r="VIA31" s="86"/>
      <c r="VIB31" s="86"/>
      <c r="VIC31" s="86"/>
      <c r="VID31" s="86"/>
      <c r="VIE31" s="86"/>
      <c r="VIF31" s="86"/>
      <c r="VIG31" s="86"/>
      <c r="VIH31" s="86"/>
      <c r="VII31" s="86"/>
      <c r="VIJ31" s="86"/>
      <c r="VIK31" s="86"/>
      <c r="VIL31" s="86"/>
      <c r="VIM31" s="86"/>
      <c r="VIN31" s="86"/>
      <c r="VIO31" s="86"/>
      <c r="VIP31" s="86"/>
      <c r="VIQ31" s="86"/>
      <c r="VIR31" s="86"/>
      <c r="VIS31" s="86"/>
      <c r="VIT31" s="86"/>
      <c r="VIU31" s="86"/>
      <c r="VIV31" s="86"/>
      <c r="VIW31" s="86"/>
      <c r="VIX31" s="86"/>
      <c r="VIY31" s="86"/>
      <c r="VIZ31" s="86"/>
      <c r="VJA31" s="86"/>
      <c r="VJB31" s="86"/>
      <c r="VJC31" s="86"/>
      <c r="VJD31" s="86"/>
      <c r="VJE31" s="86"/>
      <c r="VJF31" s="86"/>
      <c r="VJG31" s="86"/>
      <c r="VJH31" s="86"/>
      <c r="VJI31" s="86"/>
      <c r="VJJ31" s="86"/>
      <c r="VJK31" s="86"/>
      <c r="VJL31" s="86"/>
      <c r="VJM31" s="86"/>
      <c r="VJN31" s="86"/>
      <c r="VJO31" s="86"/>
      <c r="VJP31" s="86"/>
      <c r="VJQ31" s="86"/>
      <c r="VJR31" s="86"/>
      <c r="VJS31" s="86"/>
      <c r="VJT31" s="86"/>
      <c r="VJU31" s="86"/>
      <c r="VJV31" s="86"/>
      <c r="VJW31" s="86"/>
      <c r="VJX31" s="86"/>
      <c r="VJY31" s="86"/>
      <c r="VJZ31" s="86"/>
      <c r="VKA31" s="86"/>
      <c r="VKB31" s="86"/>
      <c r="VKC31" s="86"/>
      <c r="VKD31" s="86"/>
      <c r="VKE31" s="86"/>
      <c r="VKF31" s="86"/>
      <c r="VKG31" s="86"/>
      <c r="VKH31" s="86"/>
      <c r="VKI31" s="86"/>
      <c r="VKJ31" s="86"/>
      <c r="VKK31" s="86"/>
      <c r="VKL31" s="86"/>
      <c r="VKM31" s="86"/>
      <c r="VKN31" s="86"/>
      <c r="VKO31" s="86"/>
      <c r="VKP31" s="86"/>
      <c r="VKQ31" s="86"/>
      <c r="VKR31" s="86"/>
      <c r="VKS31" s="86"/>
      <c r="VKT31" s="86"/>
      <c r="VKU31" s="86"/>
      <c r="VKV31" s="86"/>
      <c r="VKW31" s="86"/>
      <c r="VKX31" s="86"/>
      <c r="VKY31" s="86"/>
      <c r="VKZ31" s="86"/>
      <c r="VLA31" s="86"/>
      <c r="VLB31" s="86"/>
      <c r="VLC31" s="86"/>
      <c r="VLD31" s="86"/>
      <c r="VLE31" s="86"/>
      <c r="VLF31" s="86"/>
      <c r="VLG31" s="86"/>
      <c r="VLH31" s="86"/>
      <c r="VLI31" s="86"/>
      <c r="VLJ31" s="86"/>
      <c r="VLK31" s="86"/>
      <c r="VLL31" s="86"/>
      <c r="VLM31" s="86"/>
      <c r="VLN31" s="86"/>
      <c r="VLO31" s="86"/>
      <c r="VLP31" s="86"/>
      <c r="VLQ31" s="86"/>
      <c r="VLR31" s="86"/>
      <c r="VLS31" s="86"/>
      <c r="VLT31" s="86"/>
      <c r="VLU31" s="86"/>
      <c r="VLV31" s="86"/>
      <c r="VLW31" s="86"/>
      <c r="VLX31" s="86"/>
      <c r="VLY31" s="86"/>
      <c r="VLZ31" s="86"/>
      <c r="VMA31" s="86"/>
      <c r="VMB31" s="86"/>
      <c r="VMC31" s="86"/>
      <c r="VMD31" s="86"/>
      <c r="VME31" s="86"/>
      <c r="VMF31" s="86"/>
      <c r="VMG31" s="86"/>
      <c r="VMH31" s="86"/>
      <c r="VMI31" s="86"/>
      <c r="VMJ31" s="86"/>
      <c r="VMK31" s="86"/>
      <c r="VML31" s="86"/>
      <c r="VMM31" s="86"/>
      <c r="VMN31" s="86"/>
      <c r="VMO31" s="86"/>
      <c r="VMP31" s="86"/>
      <c r="VMQ31" s="86"/>
      <c r="VMR31" s="86"/>
      <c r="VMS31" s="86"/>
      <c r="VMT31" s="86"/>
      <c r="VMU31" s="86"/>
      <c r="VMV31" s="86"/>
      <c r="VMW31" s="86"/>
      <c r="VMX31" s="86"/>
      <c r="VMY31" s="86"/>
      <c r="VMZ31" s="86"/>
      <c r="VNA31" s="86"/>
      <c r="VNB31" s="86"/>
      <c r="VNC31" s="86"/>
      <c r="VND31" s="86"/>
      <c r="VNE31" s="86"/>
      <c r="VNF31" s="86"/>
      <c r="VNG31" s="86"/>
      <c r="VNH31" s="86"/>
      <c r="VNI31" s="86"/>
      <c r="VNJ31" s="86"/>
      <c r="VNK31" s="86"/>
      <c r="VNL31" s="86"/>
      <c r="VNM31" s="86"/>
      <c r="VNN31" s="86"/>
      <c r="VNO31" s="86"/>
      <c r="VNP31" s="86"/>
      <c r="VNQ31" s="86"/>
      <c r="VNR31" s="86"/>
      <c r="VNS31" s="86"/>
      <c r="VNT31" s="86"/>
      <c r="VNU31" s="86"/>
      <c r="VNV31" s="86"/>
      <c r="VNW31" s="86"/>
      <c r="VNX31" s="86"/>
      <c r="VNY31" s="86"/>
      <c r="VNZ31" s="86"/>
      <c r="VOA31" s="86"/>
      <c r="VOB31" s="86"/>
      <c r="VOC31" s="86"/>
      <c r="VOD31" s="86"/>
      <c r="VOE31" s="86"/>
      <c r="VOF31" s="86"/>
      <c r="VOG31" s="86"/>
      <c r="VOH31" s="86"/>
      <c r="VOI31" s="86"/>
      <c r="VOJ31" s="86"/>
      <c r="VOK31" s="86"/>
      <c r="VOL31" s="86"/>
      <c r="VOM31" s="86"/>
      <c r="VON31" s="86"/>
      <c r="VOO31" s="86"/>
      <c r="VOP31" s="86"/>
      <c r="VOQ31" s="86"/>
      <c r="VOR31" s="86"/>
      <c r="VOS31" s="86"/>
      <c r="VOT31" s="86"/>
      <c r="VOU31" s="86"/>
      <c r="VOV31" s="86"/>
      <c r="VOW31" s="86"/>
      <c r="VOX31" s="86"/>
      <c r="VOY31" s="86"/>
      <c r="VOZ31" s="86"/>
      <c r="VPA31" s="86"/>
      <c r="VPB31" s="86"/>
      <c r="VPC31" s="86"/>
      <c r="VPD31" s="86"/>
      <c r="VPE31" s="86"/>
      <c r="VPF31" s="86"/>
      <c r="VPG31" s="86"/>
      <c r="VPH31" s="86"/>
      <c r="VPI31" s="86"/>
      <c r="VPJ31" s="86"/>
      <c r="VPK31" s="86"/>
      <c r="VPL31" s="86"/>
      <c r="VPM31" s="86"/>
      <c r="VPN31" s="86"/>
      <c r="VPO31" s="86"/>
      <c r="VPP31" s="86"/>
      <c r="VPQ31" s="86"/>
      <c r="VPR31" s="86"/>
      <c r="VPS31" s="86"/>
      <c r="VPT31" s="86"/>
      <c r="VPU31" s="86"/>
      <c r="VPV31" s="86"/>
      <c r="VPW31" s="86"/>
      <c r="VPX31" s="86"/>
      <c r="VPY31" s="86"/>
      <c r="VPZ31" s="86"/>
      <c r="VQA31" s="86"/>
      <c r="VQB31" s="86"/>
      <c r="VQC31" s="86"/>
      <c r="VQD31" s="86"/>
      <c r="VQE31" s="86"/>
      <c r="VQF31" s="86"/>
      <c r="VQG31" s="86"/>
      <c r="VQH31" s="86"/>
      <c r="VQI31" s="86"/>
      <c r="VQJ31" s="86"/>
      <c r="VQK31" s="86"/>
      <c r="VQL31" s="86"/>
      <c r="VQM31" s="86"/>
      <c r="VQN31" s="86"/>
      <c r="VQO31" s="86"/>
      <c r="VQP31" s="86"/>
      <c r="VQQ31" s="86"/>
      <c r="VQR31" s="86"/>
      <c r="VQS31" s="86"/>
      <c r="VQT31" s="86"/>
      <c r="VQU31" s="86"/>
      <c r="VQV31" s="86"/>
      <c r="VQW31" s="86"/>
      <c r="VQX31" s="86"/>
      <c r="VQY31" s="86"/>
      <c r="VQZ31" s="86"/>
      <c r="VRA31" s="86"/>
      <c r="VRB31" s="86"/>
      <c r="VRC31" s="86"/>
      <c r="VRD31" s="86"/>
      <c r="VRE31" s="86"/>
      <c r="VRF31" s="86"/>
      <c r="VRG31" s="86"/>
      <c r="VRH31" s="86"/>
      <c r="VRI31" s="86"/>
      <c r="VRJ31" s="86"/>
      <c r="VRK31" s="86"/>
      <c r="VRL31" s="86"/>
      <c r="VRM31" s="86"/>
      <c r="VRN31" s="86"/>
      <c r="VRO31" s="86"/>
      <c r="VRP31" s="86"/>
      <c r="VRQ31" s="86"/>
      <c r="VRR31" s="86"/>
      <c r="VRS31" s="86"/>
      <c r="VRT31" s="86"/>
      <c r="VRU31" s="86"/>
      <c r="VRV31" s="86"/>
      <c r="VRW31" s="86"/>
      <c r="VRX31" s="86"/>
      <c r="VRY31" s="86"/>
      <c r="VRZ31" s="86"/>
      <c r="VSA31" s="86"/>
      <c r="VSB31" s="86"/>
      <c r="VSC31" s="86"/>
      <c r="VSD31" s="86"/>
      <c r="VSE31" s="86"/>
      <c r="VSF31" s="86"/>
      <c r="VSG31" s="86"/>
      <c r="VSH31" s="86"/>
      <c r="VSI31" s="86"/>
      <c r="VSJ31" s="86"/>
      <c r="VSK31" s="86"/>
      <c r="VSL31" s="86"/>
      <c r="VSM31" s="86"/>
      <c r="VSN31" s="86"/>
      <c r="VSO31" s="86"/>
      <c r="VSP31" s="86"/>
      <c r="VSQ31" s="86"/>
      <c r="VSR31" s="86"/>
      <c r="VSS31" s="86"/>
      <c r="VST31" s="86"/>
      <c r="VSU31" s="86"/>
      <c r="VSV31" s="86"/>
      <c r="VSW31" s="86"/>
      <c r="VSX31" s="86"/>
      <c r="VSY31" s="86"/>
      <c r="VSZ31" s="86"/>
      <c r="VTA31" s="86"/>
      <c r="VTB31" s="86"/>
      <c r="VTC31" s="86"/>
      <c r="VTD31" s="86"/>
      <c r="VTE31" s="86"/>
      <c r="VTF31" s="86"/>
      <c r="VTG31" s="86"/>
      <c r="VTH31" s="86"/>
      <c r="VTI31" s="86"/>
      <c r="VTJ31" s="86"/>
      <c r="VTK31" s="86"/>
      <c r="VTL31" s="86"/>
      <c r="VTM31" s="86"/>
      <c r="VTN31" s="86"/>
      <c r="VTO31" s="86"/>
      <c r="VTP31" s="86"/>
      <c r="VTQ31" s="86"/>
      <c r="VTR31" s="86"/>
      <c r="VTS31" s="86"/>
      <c r="VTT31" s="86"/>
      <c r="VTU31" s="86"/>
      <c r="VTV31" s="86"/>
      <c r="VTW31" s="86"/>
      <c r="VTX31" s="86"/>
      <c r="VTY31" s="86"/>
      <c r="VTZ31" s="86"/>
      <c r="VUA31" s="86"/>
      <c r="VUB31" s="86"/>
      <c r="VUC31" s="86"/>
      <c r="VUD31" s="86"/>
      <c r="VUE31" s="86"/>
      <c r="VUF31" s="86"/>
      <c r="VUG31" s="86"/>
      <c r="VUH31" s="86"/>
      <c r="VUI31" s="86"/>
      <c r="VUJ31" s="86"/>
      <c r="VUK31" s="86"/>
      <c r="VUL31" s="86"/>
      <c r="VUM31" s="86"/>
      <c r="VUN31" s="86"/>
      <c r="VUO31" s="86"/>
      <c r="VUP31" s="86"/>
      <c r="VUQ31" s="86"/>
      <c r="VUR31" s="86"/>
      <c r="VUS31" s="86"/>
      <c r="VUT31" s="86"/>
      <c r="VUU31" s="86"/>
      <c r="VUV31" s="86"/>
      <c r="VUW31" s="86"/>
      <c r="VUX31" s="86"/>
      <c r="VUY31" s="86"/>
      <c r="VUZ31" s="86"/>
      <c r="VVA31" s="86"/>
      <c r="VVB31" s="86"/>
      <c r="VVC31" s="86"/>
      <c r="VVD31" s="86"/>
      <c r="VVE31" s="86"/>
      <c r="VVF31" s="86"/>
      <c r="VVG31" s="86"/>
      <c r="VVH31" s="86"/>
      <c r="VVI31" s="86"/>
      <c r="VVJ31" s="86"/>
      <c r="VVK31" s="86"/>
      <c r="VVL31" s="86"/>
      <c r="VVM31" s="86"/>
      <c r="VVN31" s="86"/>
      <c r="VVO31" s="86"/>
      <c r="VVP31" s="86"/>
      <c r="VVQ31" s="86"/>
      <c r="VVR31" s="86"/>
      <c r="VVS31" s="86"/>
      <c r="VVT31" s="86"/>
      <c r="VVU31" s="86"/>
      <c r="VVV31" s="86"/>
      <c r="VVW31" s="86"/>
      <c r="VVX31" s="86"/>
      <c r="VVY31" s="86"/>
      <c r="VVZ31" s="86"/>
      <c r="VWA31" s="86"/>
      <c r="VWB31" s="86"/>
      <c r="VWC31" s="86"/>
      <c r="VWD31" s="86"/>
      <c r="VWE31" s="86"/>
      <c r="VWF31" s="86"/>
      <c r="VWG31" s="86"/>
      <c r="VWH31" s="86"/>
      <c r="VWI31" s="86"/>
      <c r="VWJ31" s="86"/>
      <c r="VWK31" s="86"/>
      <c r="VWL31" s="86"/>
      <c r="VWM31" s="86"/>
      <c r="VWN31" s="86"/>
      <c r="VWO31" s="86"/>
      <c r="VWP31" s="86"/>
      <c r="VWQ31" s="86"/>
      <c r="VWR31" s="86"/>
      <c r="VWS31" s="86"/>
      <c r="VWT31" s="86"/>
      <c r="VWU31" s="86"/>
      <c r="VWV31" s="86"/>
      <c r="VWW31" s="86"/>
      <c r="VWX31" s="86"/>
      <c r="VWY31" s="86"/>
      <c r="VWZ31" s="86"/>
      <c r="VXA31" s="86"/>
      <c r="VXB31" s="86"/>
      <c r="VXC31" s="86"/>
      <c r="VXD31" s="86"/>
      <c r="VXE31" s="86"/>
      <c r="VXF31" s="86"/>
      <c r="VXG31" s="86"/>
      <c r="VXH31" s="86"/>
      <c r="VXI31" s="86"/>
      <c r="VXJ31" s="86"/>
      <c r="VXK31" s="86"/>
      <c r="VXL31" s="86"/>
      <c r="VXM31" s="86"/>
      <c r="VXN31" s="86"/>
      <c r="VXO31" s="86"/>
      <c r="VXP31" s="86"/>
      <c r="VXQ31" s="86"/>
      <c r="VXR31" s="86"/>
      <c r="VXS31" s="86"/>
      <c r="VXT31" s="86"/>
      <c r="VXU31" s="86"/>
      <c r="VXV31" s="86"/>
      <c r="VXW31" s="86"/>
      <c r="VXX31" s="86"/>
      <c r="VXY31" s="86"/>
      <c r="VXZ31" s="86"/>
      <c r="VYA31" s="86"/>
      <c r="VYB31" s="86"/>
      <c r="VYC31" s="86"/>
      <c r="VYD31" s="86"/>
      <c r="VYE31" s="86"/>
      <c r="VYF31" s="86"/>
      <c r="VYG31" s="86"/>
      <c r="VYH31" s="86"/>
      <c r="VYI31" s="86"/>
      <c r="VYJ31" s="86"/>
      <c r="VYK31" s="86"/>
      <c r="VYL31" s="86"/>
      <c r="VYM31" s="86"/>
      <c r="VYN31" s="86"/>
      <c r="VYO31" s="86"/>
      <c r="VYP31" s="86"/>
      <c r="VYQ31" s="86"/>
      <c r="VYR31" s="86"/>
      <c r="VYS31" s="86"/>
      <c r="VYT31" s="86"/>
      <c r="VYU31" s="86"/>
      <c r="VYV31" s="86"/>
      <c r="VYW31" s="86"/>
      <c r="VYX31" s="86"/>
      <c r="VYY31" s="86"/>
      <c r="VYZ31" s="86"/>
      <c r="VZA31" s="86"/>
      <c r="VZB31" s="86"/>
      <c r="VZC31" s="86"/>
      <c r="VZD31" s="86"/>
      <c r="VZE31" s="86"/>
      <c r="VZF31" s="86"/>
      <c r="VZG31" s="86"/>
      <c r="VZH31" s="86"/>
      <c r="VZI31" s="86"/>
      <c r="VZJ31" s="86"/>
      <c r="VZK31" s="86"/>
      <c r="VZL31" s="86"/>
      <c r="VZM31" s="86"/>
      <c r="VZN31" s="86"/>
      <c r="VZO31" s="86"/>
      <c r="VZP31" s="86"/>
      <c r="VZQ31" s="86"/>
      <c r="VZR31" s="86"/>
      <c r="VZS31" s="86"/>
      <c r="VZT31" s="86"/>
      <c r="VZU31" s="86"/>
      <c r="VZV31" s="86"/>
      <c r="VZW31" s="86"/>
      <c r="VZX31" s="86"/>
      <c r="VZY31" s="86"/>
      <c r="VZZ31" s="86"/>
      <c r="WAA31" s="86"/>
      <c r="WAB31" s="86"/>
      <c r="WAC31" s="86"/>
      <c r="WAD31" s="86"/>
      <c r="WAE31" s="86"/>
      <c r="WAF31" s="86"/>
      <c r="WAG31" s="86"/>
      <c r="WAH31" s="86"/>
      <c r="WAI31" s="86"/>
      <c r="WAJ31" s="86"/>
      <c r="WAK31" s="86"/>
      <c r="WAL31" s="86"/>
      <c r="WAM31" s="86"/>
      <c r="WAN31" s="86"/>
      <c r="WAO31" s="86"/>
      <c r="WAP31" s="86"/>
      <c r="WAQ31" s="86"/>
      <c r="WAR31" s="86"/>
      <c r="WAS31" s="86"/>
      <c r="WAT31" s="86"/>
      <c r="WAU31" s="86"/>
      <c r="WAV31" s="86"/>
      <c r="WAW31" s="86"/>
      <c r="WAX31" s="86"/>
      <c r="WAY31" s="86"/>
      <c r="WAZ31" s="86"/>
      <c r="WBA31" s="86"/>
      <c r="WBB31" s="86"/>
      <c r="WBC31" s="86"/>
      <c r="WBD31" s="86"/>
      <c r="WBE31" s="86"/>
      <c r="WBF31" s="86"/>
      <c r="WBG31" s="86"/>
      <c r="WBH31" s="86"/>
      <c r="WBI31" s="86"/>
      <c r="WBJ31" s="86"/>
      <c r="WBK31" s="86"/>
      <c r="WBL31" s="86"/>
      <c r="WBM31" s="86"/>
      <c r="WBN31" s="86"/>
      <c r="WBO31" s="86"/>
      <c r="WBP31" s="86"/>
      <c r="WBQ31" s="86"/>
      <c r="WBR31" s="86"/>
      <c r="WBS31" s="86"/>
      <c r="WBT31" s="86"/>
      <c r="WBU31" s="86"/>
      <c r="WBV31" s="86"/>
      <c r="WBW31" s="86"/>
      <c r="WBX31" s="86"/>
      <c r="WBY31" s="86"/>
      <c r="WBZ31" s="86"/>
      <c r="WCA31" s="86"/>
      <c r="WCB31" s="86"/>
      <c r="WCC31" s="86"/>
      <c r="WCD31" s="86"/>
      <c r="WCE31" s="86"/>
      <c r="WCF31" s="86"/>
      <c r="WCG31" s="86"/>
      <c r="WCH31" s="86"/>
      <c r="WCI31" s="86"/>
      <c r="WCJ31" s="86"/>
      <c r="WCK31" s="86"/>
      <c r="WCL31" s="86"/>
      <c r="WCM31" s="86"/>
      <c r="WCN31" s="86"/>
      <c r="WCO31" s="86"/>
      <c r="WCP31" s="86"/>
      <c r="WCQ31" s="86"/>
      <c r="WCR31" s="86"/>
      <c r="WCS31" s="86"/>
      <c r="WCT31" s="86"/>
      <c r="WCU31" s="86"/>
      <c r="WCV31" s="86"/>
      <c r="WCW31" s="86"/>
      <c r="WCX31" s="86"/>
      <c r="WCY31" s="86"/>
      <c r="WCZ31" s="86"/>
      <c r="WDA31" s="86"/>
      <c r="WDB31" s="86"/>
      <c r="WDC31" s="86"/>
      <c r="WDD31" s="86"/>
      <c r="WDE31" s="86"/>
      <c r="WDF31" s="86"/>
      <c r="WDG31" s="86"/>
      <c r="WDH31" s="86"/>
      <c r="WDI31" s="86"/>
      <c r="WDJ31" s="86"/>
      <c r="WDK31" s="86"/>
      <c r="WDL31" s="86"/>
      <c r="WDM31" s="86"/>
      <c r="WDN31" s="86"/>
      <c r="WDO31" s="86"/>
      <c r="WDP31" s="86"/>
      <c r="WDQ31" s="86"/>
      <c r="WDR31" s="86"/>
      <c r="WDS31" s="86"/>
      <c r="WDT31" s="86"/>
      <c r="WDU31" s="86"/>
      <c r="WDV31" s="86"/>
      <c r="WDW31" s="86"/>
      <c r="WDX31" s="86"/>
      <c r="WDY31" s="86"/>
      <c r="WDZ31" s="86"/>
      <c r="WEA31" s="86"/>
      <c r="WEB31" s="86"/>
      <c r="WEC31" s="86"/>
      <c r="WED31" s="86"/>
      <c r="WEE31" s="86"/>
      <c r="WEF31" s="86"/>
      <c r="WEG31" s="86"/>
      <c r="WEH31" s="86"/>
      <c r="WEI31" s="86"/>
      <c r="WEJ31" s="86"/>
      <c r="WEK31" s="86"/>
      <c r="WEL31" s="86"/>
      <c r="WEM31" s="86"/>
      <c r="WEN31" s="86"/>
      <c r="WEO31" s="86"/>
      <c r="WEP31" s="86"/>
      <c r="WEQ31" s="86"/>
      <c r="WER31" s="86"/>
      <c r="WES31" s="86"/>
      <c r="WET31" s="86"/>
      <c r="WEU31" s="86"/>
      <c r="WEV31" s="86"/>
      <c r="WEW31" s="86"/>
      <c r="WEX31" s="86"/>
      <c r="WEY31" s="86"/>
      <c r="WEZ31" s="86"/>
      <c r="WFA31" s="86"/>
      <c r="WFB31" s="86"/>
      <c r="WFC31" s="86"/>
      <c r="WFD31" s="86"/>
      <c r="WFE31" s="86"/>
      <c r="WFF31" s="86"/>
      <c r="WFG31" s="86"/>
      <c r="WFH31" s="86"/>
      <c r="WFI31" s="86"/>
      <c r="WFJ31" s="86"/>
      <c r="WFK31" s="86"/>
      <c r="WFL31" s="86"/>
      <c r="WFM31" s="86"/>
      <c r="WFN31" s="86"/>
      <c r="WFO31" s="86"/>
      <c r="WFP31" s="86"/>
      <c r="WFQ31" s="86"/>
      <c r="WFR31" s="86"/>
      <c r="WFS31" s="86"/>
      <c r="WFT31" s="86"/>
      <c r="WFU31" s="86"/>
      <c r="WFV31" s="86"/>
      <c r="WFW31" s="86"/>
      <c r="WFX31" s="86"/>
      <c r="WFY31" s="86"/>
      <c r="WFZ31" s="86"/>
      <c r="WGA31" s="86"/>
      <c r="WGB31" s="86"/>
      <c r="WGC31" s="86"/>
      <c r="WGD31" s="86"/>
      <c r="WGE31" s="86"/>
      <c r="WGF31" s="86"/>
      <c r="WGG31" s="86"/>
      <c r="WGH31" s="86"/>
      <c r="WGI31" s="86"/>
      <c r="WGJ31" s="86"/>
      <c r="WGK31" s="86"/>
      <c r="WGL31" s="86"/>
      <c r="WGM31" s="86"/>
      <c r="WGN31" s="86"/>
      <c r="WGO31" s="86"/>
      <c r="WGP31" s="86"/>
      <c r="WGQ31" s="86"/>
      <c r="WGR31" s="86"/>
      <c r="WGS31" s="86"/>
      <c r="WGT31" s="86"/>
      <c r="WGU31" s="86"/>
      <c r="WGV31" s="86"/>
      <c r="WGW31" s="86"/>
      <c r="WGX31" s="86"/>
      <c r="WGY31" s="86"/>
      <c r="WGZ31" s="86"/>
      <c r="WHA31" s="86"/>
      <c r="WHB31" s="86"/>
      <c r="WHC31" s="86"/>
      <c r="WHD31" s="86"/>
      <c r="WHE31" s="86"/>
      <c r="WHF31" s="86"/>
      <c r="WHG31" s="86"/>
      <c r="WHH31" s="86"/>
      <c r="WHI31" s="86"/>
      <c r="WHJ31" s="86"/>
      <c r="WHK31" s="86"/>
      <c r="WHL31" s="86"/>
      <c r="WHM31" s="86"/>
      <c r="WHN31" s="86"/>
      <c r="WHO31" s="86"/>
      <c r="WHP31" s="86"/>
      <c r="WHQ31" s="86"/>
      <c r="WHR31" s="86"/>
      <c r="WHS31" s="86"/>
      <c r="WHT31" s="86"/>
      <c r="WHU31" s="86"/>
      <c r="WHV31" s="86"/>
      <c r="WHW31" s="86"/>
      <c r="WHX31" s="86"/>
      <c r="WHY31" s="86"/>
      <c r="WHZ31" s="86"/>
      <c r="WIA31" s="86"/>
      <c r="WIB31" s="86"/>
      <c r="WIC31" s="86"/>
      <c r="WID31" s="86"/>
      <c r="WIE31" s="86"/>
      <c r="WIF31" s="86"/>
      <c r="WIG31" s="86"/>
      <c r="WIH31" s="86"/>
      <c r="WII31" s="86"/>
      <c r="WIJ31" s="86"/>
      <c r="WIK31" s="86"/>
      <c r="WIL31" s="86"/>
      <c r="WIM31" s="86"/>
      <c r="WIN31" s="86"/>
      <c r="WIO31" s="86"/>
      <c r="WIP31" s="86"/>
      <c r="WIQ31" s="86"/>
      <c r="WIR31" s="86"/>
      <c r="WIS31" s="86"/>
      <c r="WIT31" s="86"/>
      <c r="WIU31" s="86"/>
      <c r="WIV31" s="86"/>
      <c r="WIW31" s="86"/>
      <c r="WIX31" s="86"/>
      <c r="WIY31" s="86"/>
      <c r="WIZ31" s="86"/>
      <c r="WJA31" s="86"/>
      <c r="WJB31" s="86"/>
      <c r="WJC31" s="86"/>
      <c r="WJD31" s="86"/>
      <c r="WJE31" s="86"/>
      <c r="WJF31" s="86"/>
      <c r="WJG31" s="86"/>
      <c r="WJH31" s="86"/>
      <c r="WJI31" s="86"/>
      <c r="WJJ31" s="86"/>
      <c r="WJK31" s="86"/>
      <c r="WJL31" s="86"/>
      <c r="WJM31" s="86"/>
      <c r="WJN31" s="86"/>
      <c r="WJO31" s="86"/>
      <c r="WJP31" s="86"/>
      <c r="WJQ31" s="86"/>
      <c r="WJR31" s="86"/>
      <c r="WJS31" s="86"/>
      <c r="WJT31" s="86"/>
      <c r="WJU31" s="86"/>
      <c r="WJV31" s="86"/>
      <c r="WJW31" s="86"/>
      <c r="WJX31" s="86"/>
      <c r="WJY31" s="86"/>
      <c r="WJZ31" s="86"/>
      <c r="WKA31" s="86"/>
      <c r="WKB31" s="86"/>
      <c r="WKC31" s="86"/>
      <c r="WKD31" s="86"/>
      <c r="WKE31" s="86"/>
      <c r="WKF31" s="86"/>
      <c r="WKG31" s="86"/>
      <c r="WKH31" s="86"/>
      <c r="WKI31" s="86"/>
      <c r="WKJ31" s="86"/>
      <c r="WKK31" s="86"/>
      <c r="WKL31" s="86"/>
      <c r="WKM31" s="86"/>
      <c r="WKN31" s="86"/>
      <c r="WKO31" s="86"/>
      <c r="WKP31" s="86"/>
      <c r="WKQ31" s="86"/>
      <c r="WKR31" s="86"/>
      <c r="WKS31" s="86"/>
      <c r="WKT31" s="86"/>
      <c r="WKU31" s="86"/>
      <c r="WKV31" s="86"/>
      <c r="WKW31" s="86"/>
      <c r="WKX31" s="86"/>
      <c r="WKY31" s="86"/>
      <c r="WKZ31" s="86"/>
      <c r="WLA31" s="86"/>
      <c r="WLB31" s="86"/>
      <c r="WLC31" s="86"/>
      <c r="WLD31" s="86"/>
      <c r="WLE31" s="86"/>
      <c r="WLF31" s="86"/>
      <c r="WLG31" s="86"/>
      <c r="WLH31" s="86"/>
      <c r="WLI31" s="86"/>
      <c r="WLJ31" s="86"/>
      <c r="WLK31" s="86"/>
      <c r="WLL31" s="86"/>
      <c r="WLM31" s="86"/>
      <c r="WLN31" s="86"/>
      <c r="WLO31" s="86"/>
      <c r="WLP31" s="86"/>
      <c r="WLQ31" s="86"/>
      <c r="WLR31" s="86"/>
      <c r="WLS31" s="86"/>
      <c r="WLT31" s="86"/>
      <c r="WLU31" s="86"/>
      <c r="WLV31" s="86"/>
      <c r="WLW31" s="86"/>
      <c r="WLX31" s="86"/>
      <c r="WLY31" s="86"/>
      <c r="WLZ31" s="86"/>
      <c r="WMA31" s="86"/>
      <c r="WMB31" s="86"/>
      <c r="WMC31" s="86"/>
      <c r="WMD31" s="86"/>
      <c r="WME31" s="86"/>
      <c r="WMF31" s="86"/>
      <c r="WMG31" s="86"/>
      <c r="WMH31" s="86"/>
      <c r="WMI31" s="86"/>
      <c r="WMJ31" s="86"/>
      <c r="WMK31" s="86"/>
      <c r="WML31" s="86"/>
      <c r="WMM31" s="86"/>
      <c r="WMN31" s="86"/>
      <c r="WMO31" s="86"/>
      <c r="WMP31" s="86"/>
      <c r="WMQ31" s="86"/>
      <c r="WMR31" s="86"/>
      <c r="WMS31" s="86"/>
      <c r="WMT31" s="86"/>
      <c r="WMU31" s="86"/>
      <c r="WMV31" s="86"/>
      <c r="WMW31" s="86"/>
      <c r="WMX31" s="86"/>
      <c r="WMY31" s="86"/>
      <c r="WMZ31" s="86"/>
      <c r="WNA31" s="86"/>
      <c r="WNB31" s="86"/>
      <c r="WNC31" s="86"/>
      <c r="WND31" s="86"/>
      <c r="WNE31" s="86"/>
      <c r="WNF31" s="86"/>
      <c r="WNG31" s="86"/>
      <c r="WNH31" s="86"/>
      <c r="WNI31" s="86"/>
      <c r="WNJ31" s="86"/>
      <c r="WNK31" s="86"/>
      <c r="WNL31" s="86"/>
      <c r="WNM31" s="86"/>
      <c r="WNN31" s="86"/>
      <c r="WNO31" s="86"/>
      <c r="WNP31" s="86"/>
      <c r="WNQ31" s="86"/>
      <c r="WNR31" s="86"/>
      <c r="WNS31" s="86"/>
      <c r="WNT31" s="86"/>
      <c r="WNU31" s="86"/>
      <c r="WNV31" s="86"/>
      <c r="WNW31" s="86"/>
      <c r="WNX31" s="86"/>
      <c r="WNY31" s="86"/>
      <c r="WNZ31" s="86"/>
      <c r="WOA31" s="86"/>
      <c r="WOB31" s="86"/>
      <c r="WOC31" s="86"/>
      <c r="WOD31" s="86"/>
      <c r="WOE31" s="86"/>
      <c r="WOF31" s="86"/>
      <c r="WOG31" s="86"/>
      <c r="WOH31" s="86"/>
      <c r="WOI31" s="86"/>
      <c r="WOJ31" s="86"/>
      <c r="WOK31" s="86"/>
      <c r="WOL31" s="86"/>
      <c r="WOM31" s="86"/>
      <c r="WON31" s="86"/>
      <c r="WOO31" s="86"/>
      <c r="WOP31" s="86"/>
      <c r="WOQ31" s="86"/>
      <c r="WOR31" s="86"/>
      <c r="WOS31" s="86"/>
      <c r="WOT31" s="86"/>
      <c r="WOU31" s="86"/>
      <c r="WOV31" s="86"/>
      <c r="WOW31" s="86"/>
      <c r="WOX31" s="86"/>
      <c r="WOY31" s="86"/>
      <c r="WOZ31" s="86"/>
      <c r="WPA31" s="86"/>
      <c r="WPB31" s="86"/>
      <c r="WPC31" s="86"/>
      <c r="WPD31" s="86"/>
      <c r="WPE31" s="86"/>
      <c r="WPF31" s="86"/>
      <c r="WPG31" s="86"/>
      <c r="WPH31" s="86"/>
      <c r="WPI31" s="86"/>
      <c r="WPJ31" s="86"/>
      <c r="WPK31" s="86"/>
      <c r="WPL31" s="86"/>
      <c r="WPM31" s="86"/>
      <c r="WPN31" s="86"/>
      <c r="WPO31" s="86"/>
      <c r="WPP31" s="86"/>
      <c r="WPQ31" s="86"/>
      <c r="WPR31" s="86"/>
      <c r="WPS31" s="86"/>
      <c r="WPT31" s="86"/>
      <c r="WPU31" s="86"/>
      <c r="WPV31" s="86"/>
      <c r="WPW31" s="86"/>
      <c r="WPX31" s="86"/>
      <c r="WPY31" s="86"/>
      <c r="WPZ31" s="86"/>
      <c r="WQA31" s="86"/>
      <c r="WQB31" s="86"/>
      <c r="WQC31" s="86"/>
      <c r="WQD31" s="86"/>
      <c r="WQE31" s="86"/>
      <c r="WQF31" s="86"/>
      <c r="WQG31" s="86"/>
      <c r="WQH31" s="86"/>
      <c r="WQI31" s="86"/>
      <c r="WQJ31" s="86"/>
      <c r="WQK31" s="86"/>
      <c r="WQL31" s="86"/>
      <c r="WQM31" s="86"/>
      <c r="WQN31" s="86"/>
      <c r="WQO31" s="86"/>
      <c r="WQP31" s="86"/>
      <c r="WQQ31" s="86"/>
      <c r="WQR31" s="86"/>
      <c r="WQS31" s="86"/>
      <c r="WQT31" s="86"/>
      <c r="WQU31" s="86"/>
      <c r="WQV31" s="86"/>
      <c r="WQW31" s="86"/>
      <c r="WQX31" s="86"/>
      <c r="WQY31" s="86"/>
      <c r="WQZ31" s="86"/>
      <c r="WRA31" s="86"/>
      <c r="WRB31" s="86"/>
      <c r="WRC31" s="86"/>
      <c r="WRD31" s="86"/>
      <c r="WRE31" s="86"/>
      <c r="WRF31" s="86"/>
      <c r="WRG31" s="86"/>
      <c r="WRH31" s="86"/>
      <c r="WRI31" s="86"/>
      <c r="WRJ31" s="86"/>
      <c r="WRK31" s="86"/>
      <c r="WRL31" s="86"/>
      <c r="WRM31" s="86"/>
      <c r="WRN31" s="86"/>
      <c r="WRO31" s="86"/>
      <c r="WRP31" s="86"/>
      <c r="WRQ31" s="86"/>
      <c r="WRR31" s="86"/>
      <c r="WRS31" s="86"/>
      <c r="WRT31" s="86"/>
      <c r="WRU31" s="86"/>
      <c r="WRV31" s="86"/>
      <c r="WRW31" s="86"/>
      <c r="WRX31" s="86"/>
      <c r="WRY31" s="86"/>
      <c r="WRZ31" s="86"/>
      <c r="WSA31" s="86"/>
      <c r="WSB31" s="86"/>
      <c r="WSC31" s="86"/>
      <c r="WSD31" s="86"/>
      <c r="WSE31" s="86"/>
      <c r="WSF31" s="86"/>
      <c r="WSG31" s="86"/>
      <c r="WSH31" s="86"/>
      <c r="WSI31" s="86"/>
      <c r="WSJ31" s="86"/>
      <c r="WSK31" s="86"/>
      <c r="WSL31" s="86"/>
      <c r="WSM31" s="86"/>
      <c r="WSN31" s="86"/>
      <c r="WSO31" s="86"/>
      <c r="WSP31" s="86"/>
      <c r="WSQ31" s="86"/>
      <c r="WSR31" s="86"/>
      <c r="WSS31" s="86"/>
      <c r="WST31" s="86"/>
      <c r="WSU31" s="86"/>
      <c r="WSV31" s="86"/>
      <c r="WSW31" s="86"/>
      <c r="WSX31" s="86"/>
      <c r="WSY31" s="86"/>
      <c r="WSZ31" s="86"/>
      <c r="WTA31" s="86"/>
      <c r="WTB31" s="86"/>
      <c r="WTC31" s="86"/>
      <c r="WTD31" s="86"/>
      <c r="WTE31" s="86"/>
      <c r="WTF31" s="86"/>
      <c r="WTG31" s="86"/>
      <c r="WTH31" s="86"/>
      <c r="WTI31" s="86"/>
      <c r="WTJ31" s="86"/>
      <c r="WTK31" s="86"/>
      <c r="WTL31" s="86"/>
      <c r="WTM31" s="86"/>
      <c r="WTN31" s="86"/>
      <c r="WTO31" s="86"/>
      <c r="WTP31" s="86"/>
      <c r="WTQ31" s="86"/>
      <c r="WTR31" s="86"/>
      <c r="WTS31" s="86"/>
      <c r="WTT31" s="86"/>
      <c r="WTU31" s="86"/>
      <c r="WTV31" s="86"/>
      <c r="WTW31" s="86"/>
      <c r="WTX31" s="86"/>
      <c r="WTY31" s="86"/>
      <c r="WTZ31" s="86"/>
      <c r="WUA31" s="86"/>
      <c r="WUB31" s="86"/>
      <c r="WUC31" s="86"/>
      <c r="WUD31" s="86"/>
      <c r="WUE31" s="86"/>
      <c r="WUF31" s="86"/>
      <c r="WUG31" s="86"/>
      <c r="WUH31" s="86"/>
      <c r="WUI31" s="86"/>
      <c r="WUJ31" s="86"/>
      <c r="WUK31" s="86"/>
      <c r="WUL31" s="86"/>
      <c r="WUM31" s="86"/>
      <c r="WUN31" s="86"/>
      <c r="WUO31" s="86"/>
      <c r="WUP31" s="86"/>
      <c r="WUQ31" s="86"/>
      <c r="WUR31" s="86"/>
      <c r="WUS31" s="86"/>
      <c r="WUT31" s="86"/>
      <c r="WUU31" s="86"/>
      <c r="WUV31" s="86"/>
      <c r="WUW31" s="86"/>
      <c r="WUX31" s="86"/>
      <c r="WUY31" s="86"/>
      <c r="WUZ31" s="86"/>
      <c r="WVA31" s="86"/>
      <c r="WVB31" s="86"/>
      <c r="WVC31" s="86"/>
      <c r="WVD31" s="86"/>
      <c r="WVE31" s="86"/>
      <c r="WVF31" s="86"/>
      <c r="WVG31" s="86"/>
      <c r="WVH31" s="86"/>
      <c r="WVI31" s="86"/>
      <c r="WVJ31" s="86"/>
      <c r="WVK31" s="86"/>
      <c r="WVL31" s="86"/>
      <c r="WVM31" s="86"/>
      <c r="WVN31" s="86"/>
      <c r="WVO31" s="86"/>
      <c r="WVP31" s="86"/>
      <c r="WVQ31" s="86"/>
      <c r="WVR31" s="86"/>
      <c r="WVS31" s="86"/>
      <c r="WVT31" s="86"/>
      <c r="WVU31" s="86"/>
      <c r="WVV31" s="86"/>
      <c r="WVW31" s="86"/>
      <c r="WVX31" s="86"/>
      <c r="WVY31" s="86"/>
      <c r="WVZ31" s="86"/>
      <c r="WWA31" s="86"/>
      <c r="WWB31" s="86"/>
      <c r="WWC31" s="86"/>
      <c r="WWD31" s="86"/>
      <c r="WWE31" s="86"/>
      <c r="WWF31" s="86"/>
      <c r="WWG31" s="86"/>
      <c r="WWH31" s="86"/>
      <c r="WWI31" s="86"/>
      <c r="WWJ31" s="86"/>
      <c r="WWK31" s="86"/>
      <c r="WWL31" s="86"/>
      <c r="WWM31" s="86"/>
      <c r="WWN31" s="86"/>
      <c r="WWO31" s="86"/>
      <c r="WWP31" s="86"/>
      <c r="WWQ31" s="86"/>
      <c r="WWR31" s="86"/>
      <c r="WWS31" s="86"/>
      <c r="WWT31" s="86"/>
      <c r="WWU31" s="86"/>
      <c r="WWV31" s="86"/>
      <c r="WWW31" s="86"/>
      <c r="WWX31" s="86"/>
      <c r="WWY31" s="86"/>
      <c r="WWZ31" s="86"/>
      <c r="WXA31" s="86"/>
      <c r="WXB31" s="86"/>
      <c r="WXC31" s="86"/>
      <c r="WXD31" s="86"/>
      <c r="WXE31" s="86"/>
      <c r="WXF31" s="86"/>
      <c r="WXG31" s="86"/>
      <c r="WXH31" s="86"/>
      <c r="WXI31" s="86"/>
      <c r="WXJ31" s="86"/>
      <c r="WXK31" s="86"/>
      <c r="WXL31" s="86"/>
      <c r="WXM31" s="86"/>
      <c r="WXN31" s="86"/>
      <c r="WXO31" s="86"/>
      <c r="WXP31" s="86"/>
      <c r="WXQ31" s="86"/>
      <c r="WXR31" s="86"/>
      <c r="WXS31" s="86"/>
      <c r="WXT31" s="86"/>
      <c r="WXU31" s="86"/>
      <c r="WXV31" s="86"/>
      <c r="WXW31" s="86"/>
      <c r="WXX31" s="86"/>
      <c r="WXY31" s="86"/>
      <c r="WXZ31" s="86"/>
      <c r="WYA31" s="86"/>
      <c r="WYB31" s="86"/>
      <c r="WYC31" s="86"/>
      <c r="WYD31" s="86"/>
      <c r="WYE31" s="86"/>
      <c r="WYF31" s="86"/>
      <c r="WYG31" s="86"/>
      <c r="WYH31" s="86"/>
      <c r="WYI31" s="86"/>
      <c r="WYJ31" s="86"/>
      <c r="WYK31" s="86"/>
      <c r="WYL31" s="86"/>
      <c r="WYM31" s="86"/>
      <c r="WYN31" s="86"/>
      <c r="WYO31" s="86"/>
      <c r="WYP31" s="86"/>
      <c r="WYQ31" s="86"/>
      <c r="WYR31" s="86"/>
      <c r="WYS31" s="86"/>
      <c r="WYT31" s="86"/>
      <c r="WYU31" s="86"/>
      <c r="WYV31" s="86"/>
      <c r="WYW31" s="86"/>
      <c r="WYX31" s="86"/>
      <c r="WYY31" s="86"/>
      <c r="WYZ31" s="86"/>
      <c r="WZA31" s="86"/>
      <c r="WZB31" s="86"/>
      <c r="WZC31" s="86"/>
      <c r="WZD31" s="86"/>
      <c r="WZE31" s="86"/>
      <c r="WZF31" s="86"/>
      <c r="WZG31" s="86"/>
      <c r="WZH31" s="86"/>
      <c r="WZI31" s="86"/>
      <c r="WZJ31" s="86"/>
      <c r="WZK31" s="86"/>
      <c r="WZL31" s="86"/>
      <c r="WZM31" s="86"/>
      <c r="WZN31" s="86"/>
      <c r="WZO31" s="86"/>
      <c r="WZP31" s="86"/>
      <c r="WZQ31" s="86"/>
      <c r="WZR31" s="86"/>
      <c r="WZS31" s="86"/>
      <c r="WZT31" s="86"/>
      <c r="WZU31" s="86"/>
      <c r="WZV31" s="86"/>
      <c r="WZW31" s="86"/>
      <c r="WZX31" s="86"/>
      <c r="WZY31" s="86"/>
      <c r="WZZ31" s="86"/>
      <c r="XAA31" s="86"/>
      <c r="XAB31" s="86"/>
      <c r="XAC31" s="86"/>
      <c r="XAD31" s="86"/>
      <c r="XAE31" s="86"/>
      <c r="XAF31" s="86"/>
      <c r="XAG31" s="86"/>
      <c r="XAH31" s="86"/>
      <c r="XAI31" s="86"/>
      <c r="XAJ31" s="86"/>
      <c r="XAK31" s="86"/>
      <c r="XAL31" s="86"/>
      <c r="XAM31" s="86"/>
      <c r="XAN31" s="86"/>
      <c r="XAO31" s="86"/>
      <c r="XAP31" s="86"/>
      <c r="XAQ31" s="86"/>
      <c r="XAR31" s="86"/>
      <c r="XAS31" s="86"/>
      <c r="XAT31" s="86"/>
      <c r="XAU31" s="86"/>
      <c r="XAV31" s="86"/>
      <c r="XAW31" s="86"/>
      <c r="XAX31" s="86"/>
      <c r="XAY31" s="86"/>
      <c r="XAZ31" s="86"/>
      <c r="XBA31" s="86"/>
      <c r="XBB31" s="86"/>
      <c r="XBC31" s="86"/>
      <c r="XBD31" s="86"/>
      <c r="XBE31" s="86"/>
      <c r="XBF31" s="86"/>
      <c r="XBG31" s="86"/>
      <c r="XBH31" s="86"/>
      <c r="XBI31" s="86"/>
      <c r="XBJ31" s="86"/>
      <c r="XBK31" s="86"/>
      <c r="XBL31" s="86"/>
      <c r="XBM31" s="86"/>
      <c r="XBN31" s="86"/>
      <c r="XBO31" s="86"/>
      <c r="XBP31" s="86"/>
      <c r="XBQ31" s="86"/>
      <c r="XBR31" s="86"/>
      <c r="XBS31" s="86"/>
      <c r="XBT31" s="86"/>
      <c r="XBU31" s="86"/>
      <c r="XBV31" s="86"/>
      <c r="XBW31" s="86"/>
      <c r="XBX31" s="86"/>
      <c r="XBY31" s="86"/>
      <c r="XBZ31" s="86"/>
      <c r="XCA31" s="86"/>
      <c r="XCB31" s="86"/>
      <c r="XCC31" s="86"/>
      <c r="XCD31" s="86"/>
      <c r="XCE31" s="86"/>
      <c r="XCF31" s="86"/>
      <c r="XCG31" s="86"/>
      <c r="XCH31" s="86"/>
      <c r="XCI31" s="86"/>
      <c r="XCJ31" s="86"/>
      <c r="XCK31" s="86"/>
      <c r="XCL31" s="86"/>
      <c r="XCM31" s="86"/>
      <c r="XCN31" s="86"/>
      <c r="XCO31" s="86"/>
      <c r="XCP31" s="86"/>
      <c r="XCQ31" s="86"/>
      <c r="XCR31" s="86"/>
      <c r="XCS31" s="86"/>
      <c r="XCT31" s="86"/>
      <c r="XCU31" s="86"/>
      <c r="XCV31" s="86"/>
      <c r="XCW31" s="86"/>
      <c r="XCX31" s="86"/>
      <c r="XCY31" s="86"/>
      <c r="XCZ31" s="86"/>
      <c r="XDA31" s="86"/>
      <c r="XDB31" s="86"/>
      <c r="XDC31" s="86"/>
      <c r="XDD31" s="86"/>
      <c r="XDE31" s="86"/>
      <c r="XDF31" s="86"/>
      <c r="XDG31" s="86"/>
      <c r="XDH31" s="86"/>
      <c r="XDI31" s="86"/>
      <c r="XDJ31" s="86"/>
      <c r="XDK31" s="86"/>
      <c r="XDL31" s="86"/>
      <c r="XDM31" s="86"/>
      <c r="XDN31" s="86"/>
      <c r="XDO31" s="86"/>
      <c r="XDP31" s="86"/>
      <c r="XDQ31" s="86"/>
      <c r="XDR31" s="86"/>
      <c r="XDS31" s="86"/>
      <c r="XDT31" s="86"/>
      <c r="XDU31" s="86"/>
      <c r="XDV31" s="86"/>
      <c r="XDW31" s="86"/>
      <c r="XDX31" s="86"/>
      <c r="XDY31" s="86"/>
      <c r="XDZ31" s="86"/>
      <c r="XEA31" s="86"/>
      <c r="XEB31" s="86"/>
      <c r="XEC31" s="86"/>
      <c r="XED31" s="86"/>
      <c r="XEE31" s="86"/>
      <c r="XEF31" s="86"/>
      <c r="XEG31" s="86"/>
      <c r="XEH31" s="86"/>
      <c r="XEI31" s="86"/>
      <c r="XEJ31" s="86"/>
      <c r="XEK31" s="86"/>
      <c r="XEL31" s="86"/>
      <c r="XEM31" s="86"/>
      <c r="XEN31" s="86"/>
      <c r="XEO31" s="86"/>
      <c r="XEP31" s="86"/>
      <c r="XEQ31" s="86"/>
      <c r="XER31" s="86"/>
      <c r="XES31" s="86"/>
      <c r="XET31" s="86"/>
      <c r="XEU31" s="86"/>
      <c r="XEV31" s="86"/>
      <c r="XEW31" s="86"/>
      <c r="XEX31" s="86"/>
      <c r="XEY31" s="86"/>
      <c r="XEZ31" s="86"/>
      <c r="XFA31" s="86"/>
      <c r="XFB31" s="86"/>
      <c r="XFC31" s="86"/>
      <c r="XFD31" s="86"/>
    </row>
    <row r="32" spans="1:16384" ht="75" x14ac:dyDescent="0.25">
      <c r="A32" s="153" t="s">
        <v>1159</v>
      </c>
      <c r="B32" s="167"/>
      <c r="C32" s="167" t="s">
        <v>1171</v>
      </c>
      <c r="D32" s="167" t="s">
        <v>1173</v>
      </c>
      <c r="E32" s="154" t="s">
        <v>641</v>
      </c>
      <c r="F32" s="154"/>
      <c r="G32" s="1092"/>
    </row>
    <row r="33" spans="1:16384" s="648" customFormat="1" ht="60" hidden="1" x14ac:dyDescent="0.25">
      <c r="A33" s="359"/>
      <c r="B33" s="516"/>
      <c r="C33" s="519" t="s">
        <v>1174</v>
      </c>
      <c r="D33" s="519"/>
      <c r="E33" s="360"/>
      <c r="F33" s="360"/>
      <c r="G33" s="1092"/>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row>
    <row r="34" spans="1:16384" ht="60" x14ac:dyDescent="0.25">
      <c r="A34" s="359" t="s">
        <v>1006</v>
      </c>
      <c r="B34" s="516"/>
      <c r="C34" s="519" t="s">
        <v>1174</v>
      </c>
      <c r="D34" s="516"/>
      <c r="E34" s="360" t="s">
        <v>611</v>
      </c>
      <c r="F34" s="591"/>
      <c r="G34" s="1092"/>
    </row>
    <row r="35" spans="1:16384" x14ac:dyDescent="0.25">
      <c r="A35" s="147" t="s">
        <v>647</v>
      </c>
      <c r="B35" s="169"/>
      <c r="C35" s="169"/>
      <c r="D35" s="169"/>
      <c r="E35" s="155"/>
      <c r="F35" s="155"/>
      <c r="G35" s="156"/>
    </row>
    <row r="36" spans="1:16384" ht="150" x14ac:dyDescent="0.25">
      <c r="A36" s="359" t="s">
        <v>1007</v>
      </c>
      <c r="B36" s="516"/>
      <c r="C36" s="516" t="s">
        <v>1175</v>
      </c>
      <c r="D36" s="516" t="s">
        <v>1176</v>
      </c>
      <c r="E36" s="360" t="s">
        <v>629</v>
      </c>
      <c r="F36" s="360" t="s">
        <v>1187</v>
      </c>
      <c r="G36" s="1094" t="s">
        <v>648</v>
      </c>
    </row>
    <row r="37" spans="1:16384" s="648" customFormat="1" ht="90" x14ac:dyDescent="0.25">
      <c r="A37" s="361" t="s">
        <v>1008</v>
      </c>
      <c r="B37" s="167"/>
      <c r="C37" s="167" t="s">
        <v>1175</v>
      </c>
      <c r="D37" s="167" t="s">
        <v>1173</v>
      </c>
      <c r="E37" s="154" t="s">
        <v>642</v>
      </c>
      <c r="F37" s="154"/>
      <c r="G37" s="1094"/>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c r="AI37" s="86"/>
      <c r="AJ37" s="86"/>
      <c r="AK37" s="86"/>
      <c r="AL37" s="86"/>
      <c r="AM37" s="86"/>
      <c r="AN37" s="86"/>
      <c r="AO37" s="86"/>
      <c r="AP37" s="86"/>
      <c r="AQ37" s="86"/>
      <c r="AR37" s="86"/>
      <c r="AS37" s="86"/>
      <c r="AT37" s="86"/>
      <c r="AU37" s="86"/>
      <c r="AV37" s="86"/>
      <c r="AW37" s="86"/>
      <c r="AX37" s="86"/>
      <c r="AY37" s="86"/>
      <c r="AZ37" s="86"/>
      <c r="BA37" s="86"/>
      <c r="BB37" s="86"/>
      <c r="BC37" s="86"/>
      <c r="BD37" s="86"/>
      <c r="BE37" s="86"/>
      <c r="BF37" s="86"/>
      <c r="BG37" s="86"/>
      <c r="BH37" s="86"/>
      <c r="BI37" s="86"/>
      <c r="BJ37" s="86"/>
      <c r="BK37" s="86"/>
      <c r="BL37" s="86"/>
      <c r="BM37" s="86"/>
      <c r="BN37" s="86"/>
      <c r="BO37" s="86"/>
      <c r="BP37" s="86"/>
      <c r="BQ37" s="86"/>
      <c r="BR37" s="86"/>
      <c r="BS37" s="86"/>
      <c r="BT37" s="86"/>
      <c r="BU37" s="86"/>
      <c r="BV37" s="86"/>
      <c r="BW37" s="86"/>
      <c r="BX37" s="86"/>
      <c r="BY37" s="86"/>
      <c r="BZ37" s="86"/>
      <c r="CA37" s="86"/>
      <c r="CB37" s="86"/>
      <c r="CC37" s="86"/>
      <c r="CD37" s="86"/>
      <c r="CE37" s="86"/>
      <c r="CF37" s="86"/>
      <c r="CG37" s="86"/>
      <c r="CH37" s="86"/>
      <c r="CI37" s="86"/>
      <c r="CJ37" s="86"/>
      <c r="CK37" s="86"/>
      <c r="CL37" s="86"/>
      <c r="CM37" s="86"/>
      <c r="CN37" s="86"/>
      <c r="CO37" s="86"/>
      <c r="CP37" s="86"/>
      <c r="CQ37" s="86"/>
      <c r="CR37" s="86"/>
      <c r="CS37" s="86"/>
      <c r="CT37" s="86"/>
      <c r="CU37" s="86"/>
      <c r="CV37" s="86"/>
      <c r="CW37" s="86"/>
      <c r="CX37" s="86"/>
      <c r="CY37" s="86"/>
      <c r="CZ37" s="86"/>
      <c r="DA37" s="86"/>
      <c r="DB37" s="86"/>
      <c r="DC37" s="86"/>
      <c r="DD37" s="86"/>
      <c r="DE37" s="86"/>
      <c r="DF37" s="86"/>
      <c r="DG37" s="86"/>
      <c r="DH37" s="86"/>
      <c r="DI37" s="86"/>
      <c r="DJ37" s="86"/>
      <c r="DK37" s="86"/>
      <c r="DL37" s="86"/>
      <c r="DM37" s="86"/>
      <c r="DN37" s="86"/>
      <c r="DO37" s="86"/>
      <c r="DP37" s="86"/>
      <c r="DQ37" s="86"/>
      <c r="DR37" s="86"/>
      <c r="DS37" s="86"/>
      <c r="DT37" s="86"/>
      <c r="DU37" s="86"/>
      <c r="DV37" s="86"/>
      <c r="DW37" s="86"/>
      <c r="DX37" s="86"/>
      <c r="DY37" s="86"/>
      <c r="DZ37" s="86"/>
      <c r="EA37" s="86"/>
      <c r="EB37" s="86"/>
      <c r="EC37" s="86"/>
      <c r="ED37" s="86"/>
      <c r="EE37" s="86"/>
      <c r="EF37" s="86"/>
      <c r="EG37" s="86"/>
      <c r="EH37" s="86"/>
      <c r="EI37" s="86"/>
      <c r="EJ37" s="86"/>
      <c r="EK37" s="86"/>
      <c r="EL37" s="86"/>
      <c r="EM37" s="86"/>
      <c r="EN37" s="86"/>
      <c r="EO37" s="86"/>
      <c r="EP37" s="86"/>
      <c r="EQ37" s="86"/>
      <c r="ER37" s="86"/>
      <c r="ES37" s="86"/>
      <c r="ET37" s="86"/>
      <c r="EU37" s="86"/>
      <c r="EV37" s="86"/>
      <c r="EW37" s="86"/>
      <c r="EX37" s="86"/>
      <c r="EY37" s="86"/>
      <c r="EZ37" s="86"/>
      <c r="FA37" s="86"/>
      <c r="FB37" s="86"/>
      <c r="FC37" s="86"/>
      <c r="FD37" s="86"/>
      <c r="FE37" s="86"/>
      <c r="FF37" s="86"/>
      <c r="FG37" s="86"/>
      <c r="FH37" s="86"/>
      <c r="FI37" s="86"/>
      <c r="FJ37" s="86"/>
      <c r="FK37" s="86"/>
      <c r="FL37" s="86"/>
      <c r="FM37" s="86"/>
      <c r="FN37" s="86"/>
      <c r="FO37" s="86"/>
      <c r="FP37" s="86"/>
      <c r="FQ37" s="86"/>
      <c r="FR37" s="86"/>
      <c r="FS37" s="86"/>
      <c r="FT37" s="86"/>
      <c r="FU37" s="86"/>
      <c r="FV37" s="86"/>
      <c r="FW37" s="86"/>
      <c r="FX37" s="86"/>
      <c r="FY37" s="86"/>
      <c r="FZ37" s="86"/>
      <c r="GA37" s="86"/>
      <c r="GB37" s="86"/>
      <c r="GC37" s="86"/>
      <c r="GD37" s="86"/>
      <c r="GE37" s="86"/>
      <c r="GF37" s="86"/>
      <c r="GG37" s="86"/>
      <c r="GH37" s="86"/>
      <c r="GI37" s="86"/>
      <c r="GJ37" s="86"/>
      <c r="GK37" s="86"/>
      <c r="GL37" s="86"/>
      <c r="GM37" s="86"/>
      <c r="GN37" s="86"/>
      <c r="GO37" s="86"/>
      <c r="GP37" s="86"/>
      <c r="GQ37" s="86"/>
      <c r="GR37" s="86"/>
      <c r="GS37" s="86"/>
      <c r="GT37" s="86"/>
      <c r="GU37" s="86"/>
      <c r="GV37" s="86"/>
      <c r="GW37" s="86"/>
      <c r="GX37" s="86"/>
      <c r="GY37" s="86"/>
      <c r="GZ37" s="86"/>
      <c r="HA37" s="86"/>
      <c r="HB37" s="86"/>
      <c r="HC37" s="86"/>
      <c r="HD37" s="86"/>
      <c r="HE37" s="86"/>
      <c r="HF37" s="86"/>
      <c r="HG37" s="86"/>
      <c r="HH37" s="86"/>
      <c r="HI37" s="86"/>
      <c r="HJ37" s="86"/>
      <c r="HK37" s="86"/>
      <c r="HL37" s="86"/>
      <c r="HM37" s="86"/>
      <c r="HN37" s="86"/>
      <c r="HO37" s="86"/>
      <c r="HP37" s="86"/>
      <c r="HQ37" s="86"/>
      <c r="HR37" s="86"/>
      <c r="HS37" s="86"/>
      <c r="HT37" s="86"/>
      <c r="HU37" s="86"/>
      <c r="HV37" s="86"/>
      <c r="HW37" s="86"/>
      <c r="HX37" s="86"/>
      <c r="HY37" s="86"/>
      <c r="HZ37" s="86"/>
      <c r="IA37" s="86"/>
      <c r="IB37" s="86"/>
      <c r="IC37" s="86"/>
      <c r="ID37" s="86"/>
      <c r="IE37" s="86"/>
      <c r="IF37" s="86"/>
      <c r="IG37" s="86"/>
      <c r="IH37" s="86"/>
      <c r="II37" s="86"/>
      <c r="IJ37" s="86"/>
      <c r="IK37" s="86"/>
      <c r="IL37" s="86"/>
      <c r="IM37" s="86"/>
      <c r="IN37" s="86"/>
      <c r="IO37" s="86"/>
      <c r="IP37" s="86"/>
      <c r="IQ37" s="86"/>
      <c r="IR37" s="86"/>
      <c r="IS37" s="86"/>
      <c r="IT37" s="86"/>
      <c r="IU37" s="86"/>
      <c r="IV37" s="86"/>
      <c r="IW37" s="86"/>
      <c r="IX37" s="86"/>
      <c r="IY37" s="86"/>
      <c r="IZ37" s="86"/>
      <c r="JA37" s="86"/>
      <c r="JB37" s="86"/>
      <c r="JC37" s="86"/>
      <c r="JD37" s="86"/>
      <c r="JE37" s="86"/>
      <c r="JF37" s="86"/>
      <c r="JG37" s="86"/>
      <c r="JH37" s="86"/>
      <c r="JI37" s="86"/>
      <c r="JJ37" s="86"/>
      <c r="JK37" s="86"/>
      <c r="JL37" s="86"/>
      <c r="JM37" s="86"/>
      <c r="JN37" s="86"/>
      <c r="JO37" s="86"/>
      <c r="JP37" s="86"/>
      <c r="JQ37" s="86"/>
      <c r="JR37" s="86"/>
      <c r="JS37" s="86"/>
      <c r="JT37" s="86"/>
      <c r="JU37" s="86"/>
      <c r="JV37" s="86"/>
      <c r="JW37" s="86"/>
      <c r="JX37" s="86"/>
      <c r="JY37" s="86"/>
      <c r="JZ37" s="86"/>
      <c r="KA37" s="86"/>
      <c r="KB37" s="86"/>
      <c r="KC37" s="86"/>
      <c r="KD37" s="86"/>
      <c r="KE37" s="86"/>
      <c r="KF37" s="86"/>
      <c r="KG37" s="86"/>
      <c r="KH37" s="86"/>
      <c r="KI37" s="86"/>
      <c r="KJ37" s="86"/>
      <c r="KK37" s="86"/>
      <c r="KL37" s="86"/>
      <c r="KM37" s="86"/>
      <c r="KN37" s="86"/>
      <c r="KO37" s="86"/>
      <c r="KP37" s="86"/>
      <c r="KQ37" s="86"/>
      <c r="KR37" s="86"/>
      <c r="KS37" s="86"/>
      <c r="KT37" s="86"/>
      <c r="KU37" s="86"/>
      <c r="KV37" s="86"/>
      <c r="KW37" s="86"/>
      <c r="KX37" s="86"/>
      <c r="KY37" s="86"/>
      <c r="KZ37" s="86"/>
      <c r="LA37" s="86"/>
      <c r="LB37" s="86"/>
      <c r="LC37" s="86"/>
      <c r="LD37" s="86"/>
      <c r="LE37" s="86"/>
      <c r="LF37" s="86"/>
      <c r="LG37" s="86"/>
      <c r="LH37" s="86"/>
      <c r="LI37" s="86"/>
      <c r="LJ37" s="86"/>
      <c r="LK37" s="86"/>
      <c r="LL37" s="86"/>
      <c r="LM37" s="86"/>
      <c r="LN37" s="86"/>
      <c r="LO37" s="86"/>
      <c r="LP37" s="86"/>
      <c r="LQ37" s="86"/>
      <c r="LR37" s="86"/>
      <c r="LS37" s="86"/>
      <c r="LT37" s="86"/>
      <c r="LU37" s="86"/>
      <c r="LV37" s="86"/>
      <c r="LW37" s="86"/>
      <c r="LX37" s="86"/>
      <c r="LY37" s="86"/>
      <c r="LZ37" s="86"/>
      <c r="MA37" s="86"/>
      <c r="MB37" s="86"/>
      <c r="MC37" s="86"/>
      <c r="MD37" s="86"/>
      <c r="ME37" s="86"/>
      <c r="MF37" s="86"/>
      <c r="MG37" s="86"/>
      <c r="MH37" s="86"/>
      <c r="MI37" s="86"/>
      <c r="MJ37" s="86"/>
      <c r="MK37" s="86"/>
      <c r="ML37" s="86"/>
      <c r="MM37" s="86"/>
      <c r="MN37" s="86"/>
      <c r="MO37" s="86"/>
      <c r="MP37" s="86"/>
      <c r="MQ37" s="86"/>
      <c r="MR37" s="86"/>
      <c r="MS37" s="86"/>
      <c r="MT37" s="86"/>
      <c r="MU37" s="86"/>
      <c r="MV37" s="86"/>
      <c r="MW37" s="86"/>
      <c r="MX37" s="86"/>
      <c r="MY37" s="86"/>
      <c r="MZ37" s="86"/>
      <c r="NA37" s="86"/>
      <c r="NB37" s="86"/>
      <c r="NC37" s="86"/>
      <c r="ND37" s="86"/>
      <c r="NE37" s="86"/>
      <c r="NF37" s="86"/>
      <c r="NG37" s="86"/>
      <c r="NH37" s="86"/>
      <c r="NI37" s="86"/>
      <c r="NJ37" s="86"/>
      <c r="NK37" s="86"/>
      <c r="NL37" s="86"/>
      <c r="NM37" s="86"/>
      <c r="NN37" s="86"/>
      <c r="NO37" s="86"/>
      <c r="NP37" s="86"/>
      <c r="NQ37" s="86"/>
      <c r="NR37" s="86"/>
      <c r="NS37" s="86"/>
      <c r="NT37" s="86"/>
      <c r="NU37" s="86"/>
      <c r="NV37" s="86"/>
      <c r="NW37" s="86"/>
      <c r="NX37" s="86"/>
      <c r="NY37" s="86"/>
      <c r="NZ37" s="86"/>
      <c r="OA37" s="86"/>
      <c r="OB37" s="86"/>
      <c r="OC37" s="86"/>
      <c r="OD37" s="86"/>
      <c r="OE37" s="86"/>
      <c r="OF37" s="86"/>
      <c r="OG37" s="86"/>
      <c r="OH37" s="86"/>
      <c r="OI37" s="86"/>
      <c r="OJ37" s="86"/>
      <c r="OK37" s="86"/>
      <c r="OL37" s="86"/>
      <c r="OM37" s="86"/>
      <c r="ON37" s="86"/>
      <c r="OO37" s="86"/>
      <c r="OP37" s="86"/>
      <c r="OQ37" s="86"/>
      <c r="OR37" s="86"/>
      <c r="OS37" s="86"/>
      <c r="OT37" s="86"/>
      <c r="OU37" s="86"/>
      <c r="OV37" s="86"/>
      <c r="OW37" s="86"/>
      <c r="OX37" s="86"/>
      <c r="OY37" s="86"/>
      <c r="OZ37" s="86"/>
      <c r="PA37" s="86"/>
      <c r="PB37" s="86"/>
      <c r="PC37" s="86"/>
      <c r="PD37" s="86"/>
      <c r="PE37" s="86"/>
      <c r="PF37" s="86"/>
      <c r="PG37" s="86"/>
      <c r="PH37" s="86"/>
      <c r="PI37" s="86"/>
      <c r="PJ37" s="86"/>
      <c r="PK37" s="86"/>
      <c r="PL37" s="86"/>
      <c r="PM37" s="86"/>
      <c r="PN37" s="86"/>
      <c r="PO37" s="86"/>
      <c r="PP37" s="86"/>
      <c r="PQ37" s="86"/>
      <c r="PR37" s="86"/>
      <c r="PS37" s="86"/>
      <c r="PT37" s="86"/>
      <c r="PU37" s="86"/>
      <c r="PV37" s="86"/>
      <c r="PW37" s="86"/>
      <c r="PX37" s="86"/>
      <c r="PY37" s="86"/>
      <c r="PZ37" s="86"/>
      <c r="QA37" s="86"/>
      <c r="QB37" s="86"/>
      <c r="QC37" s="86"/>
      <c r="QD37" s="86"/>
      <c r="QE37" s="86"/>
      <c r="QF37" s="86"/>
      <c r="QG37" s="86"/>
      <c r="QH37" s="86"/>
      <c r="QI37" s="86"/>
      <c r="QJ37" s="86"/>
      <c r="QK37" s="86"/>
      <c r="QL37" s="86"/>
      <c r="QM37" s="86"/>
      <c r="QN37" s="86"/>
      <c r="QO37" s="86"/>
      <c r="QP37" s="86"/>
      <c r="QQ37" s="86"/>
      <c r="QR37" s="86"/>
      <c r="QS37" s="86"/>
      <c r="QT37" s="86"/>
      <c r="QU37" s="86"/>
      <c r="QV37" s="86"/>
      <c r="QW37" s="86"/>
      <c r="QX37" s="86"/>
      <c r="QY37" s="86"/>
      <c r="QZ37" s="86"/>
      <c r="RA37" s="86"/>
      <c r="RB37" s="86"/>
      <c r="RC37" s="86"/>
      <c r="RD37" s="86"/>
      <c r="RE37" s="86"/>
      <c r="RF37" s="86"/>
      <c r="RG37" s="86"/>
      <c r="RH37" s="86"/>
      <c r="RI37" s="86"/>
      <c r="RJ37" s="86"/>
      <c r="RK37" s="86"/>
      <c r="RL37" s="86"/>
      <c r="RM37" s="86"/>
      <c r="RN37" s="86"/>
      <c r="RO37" s="86"/>
      <c r="RP37" s="86"/>
      <c r="RQ37" s="86"/>
      <c r="RR37" s="86"/>
      <c r="RS37" s="86"/>
      <c r="RT37" s="86"/>
      <c r="RU37" s="86"/>
      <c r="RV37" s="86"/>
      <c r="RW37" s="86"/>
      <c r="RX37" s="86"/>
      <c r="RY37" s="86"/>
      <c r="RZ37" s="86"/>
      <c r="SA37" s="86"/>
      <c r="SB37" s="86"/>
      <c r="SC37" s="86"/>
      <c r="SD37" s="86"/>
      <c r="SE37" s="86"/>
      <c r="SF37" s="86"/>
      <c r="SG37" s="86"/>
      <c r="SH37" s="86"/>
      <c r="SI37" s="86"/>
      <c r="SJ37" s="86"/>
      <c r="SK37" s="86"/>
      <c r="SL37" s="86"/>
      <c r="SM37" s="86"/>
      <c r="SN37" s="86"/>
      <c r="SO37" s="86"/>
      <c r="SP37" s="86"/>
      <c r="SQ37" s="86"/>
      <c r="SR37" s="86"/>
      <c r="SS37" s="86"/>
      <c r="ST37" s="86"/>
      <c r="SU37" s="86"/>
      <c r="SV37" s="86"/>
      <c r="SW37" s="86"/>
      <c r="SX37" s="86"/>
      <c r="SY37" s="86"/>
      <c r="SZ37" s="86"/>
      <c r="TA37" s="86"/>
      <c r="TB37" s="86"/>
      <c r="TC37" s="86"/>
      <c r="TD37" s="86"/>
      <c r="TE37" s="86"/>
      <c r="TF37" s="86"/>
      <c r="TG37" s="86"/>
      <c r="TH37" s="86"/>
      <c r="TI37" s="86"/>
      <c r="TJ37" s="86"/>
      <c r="TK37" s="86"/>
      <c r="TL37" s="86"/>
      <c r="TM37" s="86"/>
      <c r="TN37" s="86"/>
      <c r="TO37" s="86"/>
      <c r="TP37" s="86"/>
      <c r="TQ37" s="86"/>
      <c r="TR37" s="86"/>
      <c r="TS37" s="86"/>
      <c r="TT37" s="86"/>
      <c r="TU37" s="86"/>
      <c r="TV37" s="86"/>
      <c r="TW37" s="86"/>
      <c r="TX37" s="86"/>
      <c r="TY37" s="86"/>
      <c r="TZ37" s="86"/>
      <c r="UA37" s="86"/>
      <c r="UB37" s="86"/>
      <c r="UC37" s="86"/>
      <c r="UD37" s="86"/>
      <c r="UE37" s="86"/>
      <c r="UF37" s="86"/>
      <c r="UG37" s="86"/>
      <c r="UH37" s="86"/>
      <c r="UI37" s="86"/>
      <c r="UJ37" s="86"/>
      <c r="UK37" s="86"/>
      <c r="UL37" s="86"/>
      <c r="UM37" s="86"/>
      <c r="UN37" s="86"/>
      <c r="UO37" s="86"/>
      <c r="UP37" s="86"/>
      <c r="UQ37" s="86"/>
      <c r="UR37" s="86"/>
      <c r="US37" s="86"/>
      <c r="UT37" s="86"/>
      <c r="UU37" s="86"/>
      <c r="UV37" s="86"/>
      <c r="UW37" s="86"/>
      <c r="UX37" s="86"/>
      <c r="UY37" s="86"/>
      <c r="UZ37" s="86"/>
      <c r="VA37" s="86"/>
      <c r="VB37" s="86"/>
      <c r="VC37" s="86"/>
      <c r="VD37" s="86"/>
      <c r="VE37" s="86"/>
      <c r="VF37" s="86"/>
      <c r="VG37" s="86"/>
      <c r="VH37" s="86"/>
      <c r="VI37" s="86"/>
      <c r="VJ37" s="86"/>
      <c r="VK37" s="86"/>
      <c r="VL37" s="86"/>
      <c r="VM37" s="86"/>
      <c r="VN37" s="86"/>
      <c r="VO37" s="86"/>
      <c r="VP37" s="86"/>
      <c r="VQ37" s="86"/>
      <c r="VR37" s="86"/>
      <c r="VS37" s="86"/>
      <c r="VT37" s="86"/>
      <c r="VU37" s="86"/>
      <c r="VV37" s="86"/>
      <c r="VW37" s="86"/>
      <c r="VX37" s="86"/>
      <c r="VY37" s="86"/>
      <c r="VZ37" s="86"/>
      <c r="WA37" s="86"/>
      <c r="WB37" s="86"/>
      <c r="WC37" s="86"/>
      <c r="WD37" s="86"/>
      <c r="WE37" s="86"/>
      <c r="WF37" s="86"/>
      <c r="WG37" s="86"/>
      <c r="WH37" s="86"/>
      <c r="WI37" s="86"/>
      <c r="WJ37" s="86"/>
      <c r="WK37" s="86"/>
      <c r="WL37" s="86"/>
      <c r="WM37" s="86"/>
      <c r="WN37" s="86"/>
      <c r="WO37" s="86"/>
      <c r="WP37" s="86"/>
      <c r="WQ37" s="86"/>
      <c r="WR37" s="86"/>
      <c r="WS37" s="86"/>
      <c r="WT37" s="86"/>
      <c r="WU37" s="86"/>
      <c r="WV37" s="86"/>
      <c r="WW37" s="86"/>
      <c r="WX37" s="86"/>
      <c r="WY37" s="86"/>
      <c r="WZ37" s="86"/>
      <c r="XA37" s="86"/>
      <c r="XB37" s="86"/>
      <c r="XC37" s="86"/>
      <c r="XD37" s="86"/>
      <c r="XE37" s="86"/>
      <c r="XF37" s="86"/>
      <c r="XG37" s="86"/>
      <c r="XH37" s="86"/>
      <c r="XI37" s="86"/>
      <c r="XJ37" s="86"/>
      <c r="XK37" s="86"/>
      <c r="XL37" s="86"/>
      <c r="XM37" s="86"/>
      <c r="XN37" s="86"/>
      <c r="XO37" s="86"/>
      <c r="XP37" s="86"/>
      <c r="XQ37" s="86"/>
      <c r="XR37" s="86"/>
      <c r="XS37" s="86"/>
      <c r="XT37" s="86"/>
      <c r="XU37" s="86"/>
      <c r="XV37" s="86"/>
      <c r="XW37" s="86"/>
      <c r="XX37" s="86"/>
      <c r="XY37" s="86"/>
      <c r="XZ37" s="86"/>
      <c r="YA37" s="86"/>
      <c r="YB37" s="86"/>
      <c r="YC37" s="86"/>
      <c r="YD37" s="86"/>
      <c r="YE37" s="86"/>
      <c r="YF37" s="86"/>
      <c r="YG37" s="86"/>
      <c r="YH37" s="86"/>
      <c r="YI37" s="86"/>
      <c r="YJ37" s="86"/>
      <c r="YK37" s="86"/>
      <c r="YL37" s="86"/>
      <c r="YM37" s="86"/>
      <c r="YN37" s="86"/>
      <c r="YO37" s="86"/>
      <c r="YP37" s="86"/>
      <c r="YQ37" s="86"/>
      <c r="YR37" s="86"/>
      <c r="YS37" s="86"/>
      <c r="YT37" s="86"/>
      <c r="YU37" s="86"/>
      <c r="YV37" s="86"/>
      <c r="YW37" s="86"/>
      <c r="YX37" s="86"/>
      <c r="YY37" s="86"/>
      <c r="YZ37" s="86"/>
      <c r="ZA37" s="86"/>
      <c r="ZB37" s="86"/>
      <c r="ZC37" s="86"/>
      <c r="ZD37" s="86"/>
      <c r="ZE37" s="86"/>
      <c r="ZF37" s="86"/>
      <c r="ZG37" s="86"/>
      <c r="ZH37" s="86"/>
      <c r="ZI37" s="86"/>
      <c r="ZJ37" s="86"/>
      <c r="ZK37" s="86"/>
      <c r="ZL37" s="86"/>
      <c r="ZM37" s="86"/>
      <c r="ZN37" s="86"/>
      <c r="ZO37" s="86"/>
      <c r="ZP37" s="86"/>
      <c r="ZQ37" s="86"/>
      <c r="ZR37" s="86"/>
      <c r="ZS37" s="86"/>
      <c r="ZT37" s="86"/>
      <c r="ZU37" s="86"/>
      <c r="ZV37" s="86"/>
      <c r="ZW37" s="86"/>
      <c r="ZX37" s="86"/>
      <c r="ZY37" s="86"/>
      <c r="ZZ37" s="86"/>
      <c r="AAA37" s="86"/>
      <c r="AAB37" s="86"/>
      <c r="AAC37" s="86"/>
      <c r="AAD37" s="86"/>
      <c r="AAE37" s="86"/>
      <c r="AAF37" s="86"/>
      <c r="AAG37" s="86"/>
      <c r="AAH37" s="86"/>
      <c r="AAI37" s="86"/>
      <c r="AAJ37" s="86"/>
      <c r="AAK37" s="86"/>
      <c r="AAL37" s="86"/>
      <c r="AAM37" s="86"/>
      <c r="AAN37" s="86"/>
      <c r="AAO37" s="86"/>
      <c r="AAP37" s="86"/>
      <c r="AAQ37" s="86"/>
      <c r="AAR37" s="86"/>
      <c r="AAS37" s="86"/>
      <c r="AAT37" s="86"/>
      <c r="AAU37" s="86"/>
      <c r="AAV37" s="86"/>
      <c r="AAW37" s="86"/>
      <c r="AAX37" s="86"/>
      <c r="AAY37" s="86"/>
      <c r="AAZ37" s="86"/>
      <c r="ABA37" s="86"/>
      <c r="ABB37" s="86"/>
      <c r="ABC37" s="86"/>
      <c r="ABD37" s="86"/>
      <c r="ABE37" s="86"/>
      <c r="ABF37" s="86"/>
      <c r="ABG37" s="86"/>
      <c r="ABH37" s="86"/>
      <c r="ABI37" s="86"/>
      <c r="ABJ37" s="86"/>
      <c r="ABK37" s="86"/>
      <c r="ABL37" s="86"/>
      <c r="ABM37" s="86"/>
      <c r="ABN37" s="86"/>
      <c r="ABO37" s="86"/>
      <c r="ABP37" s="86"/>
      <c r="ABQ37" s="86"/>
      <c r="ABR37" s="86"/>
      <c r="ABS37" s="86"/>
      <c r="ABT37" s="86"/>
      <c r="ABU37" s="86"/>
      <c r="ABV37" s="86"/>
      <c r="ABW37" s="86"/>
      <c r="ABX37" s="86"/>
      <c r="ABY37" s="86"/>
      <c r="ABZ37" s="86"/>
      <c r="ACA37" s="86"/>
      <c r="ACB37" s="86"/>
      <c r="ACC37" s="86"/>
      <c r="ACD37" s="86"/>
      <c r="ACE37" s="86"/>
      <c r="ACF37" s="86"/>
      <c r="ACG37" s="86"/>
      <c r="ACH37" s="86"/>
      <c r="ACI37" s="86"/>
      <c r="ACJ37" s="86"/>
      <c r="ACK37" s="86"/>
      <c r="ACL37" s="86"/>
      <c r="ACM37" s="86"/>
      <c r="ACN37" s="86"/>
      <c r="ACO37" s="86"/>
      <c r="ACP37" s="86"/>
      <c r="ACQ37" s="86"/>
      <c r="ACR37" s="86"/>
      <c r="ACS37" s="86"/>
      <c r="ACT37" s="86"/>
      <c r="ACU37" s="86"/>
      <c r="ACV37" s="86"/>
      <c r="ACW37" s="86"/>
      <c r="ACX37" s="86"/>
      <c r="ACY37" s="86"/>
      <c r="ACZ37" s="86"/>
      <c r="ADA37" s="86"/>
      <c r="ADB37" s="86"/>
      <c r="ADC37" s="86"/>
      <c r="ADD37" s="86"/>
      <c r="ADE37" s="86"/>
      <c r="ADF37" s="86"/>
      <c r="ADG37" s="86"/>
      <c r="ADH37" s="86"/>
      <c r="ADI37" s="86"/>
      <c r="ADJ37" s="86"/>
      <c r="ADK37" s="86"/>
      <c r="ADL37" s="86"/>
      <c r="ADM37" s="86"/>
      <c r="ADN37" s="86"/>
      <c r="ADO37" s="86"/>
      <c r="ADP37" s="86"/>
      <c r="ADQ37" s="86"/>
      <c r="ADR37" s="86"/>
      <c r="ADS37" s="86"/>
      <c r="ADT37" s="86"/>
      <c r="ADU37" s="86"/>
      <c r="ADV37" s="86"/>
      <c r="ADW37" s="86"/>
      <c r="ADX37" s="86"/>
      <c r="ADY37" s="86"/>
      <c r="ADZ37" s="86"/>
      <c r="AEA37" s="86"/>
      <c r="AEB37" s="86"/>
      <c r="AEC37" s="86"/>
      <c r="AED37" s="86"/>
      <c r="AEE37" s="86"/>
      <c r="AEF37" s="86"/>
      <c r="AEG37" s="86"/>
      <c r="AEH37" s="86"/>
      <c r="AEI37" s="86"/>
      <c r="AEJ37" s="86"/>
      <c r="AEK37" s="86"/>
      <c r="AEL37" s="86"/>
      <c r="AEM37" s="86"/>
      <c r="AEN37" s="86"/>
      <c r="AEO37" s="86"/>
      <c r="AEP37" s="86"/>
      <c r="AEQ37" s="86"/>
      <c r="AER37" s="86"/>
      <c r="AES37" s="86"/>
      <c r="AET37" s="86"/>
      <c r="AEU37" s="86"/>
      <c r="AEV37" s="86"/>
      <c r="AEW37" s="86"/>
      <c r="AEX37" s="86"/>
      <c r="AEY37" s="86"/>
      <c r="AEZ37" s="86"/>
      <c r="AFA37" s="86"/>
      <c r="AFB37" s="86"/>
      <c r="AFC37" s="86"/>
      <c r="AFD37" s="86"/>
      <c r="AFE37" s="86"/>
      <c r="AFF37" s="86"/>
      <c r="AFG37" s="86"/>
      <c r="AFH37" s="86"/>
      <c r="AFI37" s="86"/>
      <c r="AFJ37" s="86"/>
      <c r="AFK37" s="86"/>
      <c r="AFL37" s="86"/>
      <c r="AFM37" s="86"/>
      <c r="AFN37" s="86"/>
      <c r="AFO37" s="86"/>
      <c r="AFP37" s="86"/>
      <c r="AFQ37" s="86"/>
      <c r="AFR37" s="86"/>
      <c r="AFS37" s="86"/>
      <c r="AFT37" s="86"/>
      <c r="AFU37" s="86"/>
      <c r="AFV37" s="86"/>
      <c r="AFW37" s="86"/>
      <c r="AFX37" s="86"/>
      <c r="AFY37" s="86"/>
      <c r="AFZ37" s="86"/>
      <c r="AGA37" s="86"/>
      <c r="AGB37" s="86"/>
      <c r="AGC37" s="86"/>
      <c r="AGD37" s="86"/>
      <c r="AGE37" s="86"/>
      <c r="AGF37" s="86"/>
      <c r="AGG37" s="86"/>
      <c r="AGH37" s="86"/>
      <c r="AGI37" s="86"/>
      <c r="AGJ37" s="86"/>
      <c r="AGK37" s="86"/>
      <c r="AGL37" s="86"/>
      <c r="AGM37" s="86"/>
      <c r="AGN37" s="86"/>
      <c r="AGO37" s="86"/>
      <c r="AGP37" s="86"/>
      <c r="AGQ37" s="86"/>
      <c r="AGR37" s="86"/>
      <c r="AGS37" s="86"/>
      <c r="AGT37" s="86"/>
      <c r="AGU37" s="86"/>
      <c r="AGV37" s="86"/>
      <c r="AGW37" s="86"/>
      <c r="AGX37" s="86"/>
      <c r="AGY37" s="86"/>
      <c r="AGZ37" s="86"/>
      <c r="AHA37" s="86"/>
      <c r="AHB37" s="86"/>
      <c r="AHC37" s="86"/>
      <c r="AHD37" s="86"/>
      <c r="AHE37" s="86"/>
      <c r="AHF37" s="86"/>
      <c r="AHG37" s="86"/>
      <c r="AHH37" s="86"/>
      <c r="AHI37" s="86"/>
      <c r="AHJ37" s="86"/>
      <c r="AHK37" s="86"/>
      <c r="AHL37" s="86"/>
      <c r="AHM37" s="86"/>
      <c r="AHN37" s="86"/>
      <c r="AHO37" s="86"/>
      <c r="AHP37" s="86"/>
      <c r="AHQ37" s="86"/>
      <c r="AHR37" s="86"/>
      <c r="AHS37" s="86"/>
      <c r="AHT37" s="86"/>
      <c r="AHU37" s="86"/>
      <c r="AHV37" s="86"/>
      <c r="AHW37" s="86"/>
      <c r="AHX37" s="86"/>
      <c r="AHY37" s="86"/>
      <c r="AHZ37" s="86"/>
      <c r="AIA37" s="86"/>
      <c r="AIB37" s="86"/>
      <c r="AIC37" s="86"/>
      <c r="AID37" s="86"/>
      <c r="AIE37" s="86"/>
      <c r="AIF37" s="86"/>
      <c r="AIG37" s="86"/>
      <c r="AIH37" s="86"/>
      <c r="AII37" s="86"/>
      <c r="AIJ37" s="86"/>
      <c r="AIK37" s="86"/>
      <c r="AIL37" s="86"/>
      <c r="AIM37" s="86"/>
      <c r="AIN37" s="86"/>
      <c r="AIO37" s="86"/>
      <c r="AIP37" s="86"/>
      <c r="AIQ37" s="86"/>
      <c r="AIR37" s="86"/>
      <c r="AIS37" s="86"/>
      <c r="AIT37" s="86"/>
      <c r="AIU37" s="86"/>
      <c r="AIV37" s="86"/>
      <c r="AIW37" s="86"/>
      <c r="AIX37" s="86"/>
      <c r="AIY37" s="86"/>
      <c r="AIZ37" s="86"/>
      <c r="AJA37" s="86"/>
      <c r="AJB37" s="86"/>
      <c r="AJC37" s="86"/>
      <c r="AJD37" s="86"/>
      <c r="AJE37" s="86"/>
      <c r="AJF37" s="86"/>
      <c r="AJG37" s="86"/>
      <c r="AJH37" s="86"/>
      <c r="AJI37" s="86"/>
      <c r="AJJ37" s="86"/>
      <c r="AJK37" s="86"/>
      <c r="AJL37" s="86"/>
      <c r="AJM37" s="86"/>
      <c r="AJN37" s="86"/>
      <c r="AJO37" s="86"/>
      <c r="AJP37" s="86"/>
      <c r="AJQ37" s="86"/>
      <c r="AJR37" s="86"/>
      <c r="AJS37" s="86"/>
      <c r="AJT37" s="86"/>
      <c r="AJU37" s="86"/>
      <c r="AJV37" s="86"/>
      <c r="AJW37" s="86"/>
      <c r="AJX37" s="86"/>
      <c r="AJY37" s="86"/>
      <c r="AJZ37" s="86"/>
      <c r="AKA37" s="86"/>
      <c r="AKB37" s="86"/>
      <c r="AKC37" s="86"/>
      <c r="AKD37" s="86"/>
      <c r="AKE37" s="86"/>
      <c r="AKF37" s="86"/>
      <c r="AKG37" s="86"/>
      <c r="AKH37" s="86"/>
      <c r="AKI37" s="86"/>
      <c r="AKJ37" s="86"/>
      <c r="AKK37" s="86"/>
      <c r="AKL37" s="86"/>
      <c r="AKM37" s="86"/>
      <c r="AKN37" s="86"/>
      <c r="AKO37" s="86"/>
      <c r="AKP37" s="86"/>
      <c r="AKQ37" s="86"/>
      <c r="AKR37" s="86"/>
      <c r="AKS37" s="86"/>
      <c r="AKT37" s="86"/>
      <c r="AKU37" s="86"/>
      <c r="AKV37" s="86"/>
      <c r="AKW37" s="86"/>
      <c r="AKX37" s="86"/>
      <c r="AKY37" s="86"/>
      <c r="AKZ37" s="86"/>
      <c r="ALA37" s="86"/>
      <c r="ALB37" s="86"/>
      <c r="ALC37" s="86"/>
      <c r="ALD37" s="86"/>
      <c r="ALE37" s="86"/>
      <c r="ALF37" s="86"/>
      <c r="ALG37" s="86"/>
      <c r="ALH37" s="86"/>
      <c r="ALI37" s="86"/>
      <c r="ALJ37" s="86"/>
      <c r="ALK37" s="86"/>
      <c r="ALL37" s="86"/>
      <c r="ALM37" s="86"/>
      <c r="ALN37" s="86"/>
      <c r="ALO37" s="86"/>
      <c r="ALP37" s="86"/>
      <c r="ALQ37" s="86"/>
      <c r="ALR37" s="86"/>
      <c r="ALS37" s="86"/>
      <c r="ALT37" s="86"/>
      <c r="ALU37" s="86"/>
      <c r="ALV37" s="86"/>
      <c r="ALW37" s="86"/>
      <c r="ALX37" s="86"/>
      <c r="ALY37" s="86"/>
      <c r="ALZ37" s="86"/>
      <c r="AMA37" s="86"/>
      <c r="AMB37" s="86"/>
      <c r="AMC37" s="86"/>
      <c r="AMD37" s="86"/>
      <c r="AME37" s="86"/>
      <c r="AMF37" s="86"/>
      <c r="AMG37" s="86"/>
      <c r="AMH37" s="86"/>
      <c r="AMI37" s="86"/>
      <c r="AMJ37" s="86"/>
      <c r="AMK37" s="86"/>
      <c r="AML37" s="86"/>
      <c r="AMM37" s="86"/>
      <c r="AMN37" s="86"/>
      <c r="AMO37" s="86"/>
      <c r="AMP37" s="86"/>
      <c r="AMQ37" s="86"/>
      <c r="AMR37" s="86"/>
      <c r="AMS37" s="86"/>
      <c r="AMT37" s="86"/>
      <c r="AMU37" s="86"/>
      <c r="AMV37" s="86"/>
      <c r="AMW37" s="86"/>
      <c r="AMX37" s="86"/>
      <c r="AMY37" s="86"/>
      <c r="AMZ37" s="86"/>
      <c r="ANA37" s="86"/>
      <c r="ANB37" s="86"/>
      <c r="ANC37" s="86"/>
      <c r="AND37" s="86"/>
      <c r="ANE37" s="86"/>
      <c r="ANF37" s="86"/>
      <c r="ANG37" s="86"/>
      <c r="ANH37" s="86"/>
      <c r="ANI37" s="86"/>
      <c r="ANJ37" s="86"/>
      <c r="ANK37" s="86"/>
      <c r="ANL37" s="86"/>
      <c r="ANM37" s="86"/>
      <c r="ANN37" s="86"/>
      <c r="ANO37" s="86"/>
      <c r="ANP37" s="86"/>
      <c r="ANQ37" s="86"/>
      <c r="ANR37" s="86"/>
      <c r="ANS37" s="86"/>
      <c r="ANT37" s="86"/>
      <c r="ANU37" s="86"/>
      <c r="ANV37" s="86"/>
      <c r="ANW37" s="86"/>
      <c r="ANX37" s="86"/>
      <c r="ANY37" s="86"/>
      <c r="ANZ37" s="86"/>
      <c r="AOA37" s="86"/>
      <c r="AOB37" s="86"/>
      <c r="AOC37" s="86"/>
      <c r="AOD37" s="86"/>
      <c r="AOE37" s="86"/>
      <c r="AOF37" s="86"/>
      <c r="AOG37" s="86"/>
      <c r="AOH37" s="86"/>
      <c r="AOI37" s="86"/>
      <c r="AOJ37" s="86"/>
      <c r="AOK37" s="86"/>
      <c r="AOL37" s="86"/>
      <c r="AOM37" s="86"/>
      <c r="AON37" s="86"/>
      <c r="AOO37" s="86"/>
      <c r="AOP37" s="86"/>
      <c r="AOQ37" s="86"/>
      <c r="AOR37" s="86"/>
      <c r="AOS37" s="86"/>
      <c r="AOT37" s="86"/>
      <c r="AOU37" s="86"/>
      <c r="AOV37" s="86"/>
      <c r="AOW37" s="86"/>
      <c r="AOX37" s="86"/>
      <c r="AOY37" s="86"/>
      <c r="AOZ37" s="86"/>
      <c r="APA37" s="86"/>
      <c r="APB37" s="86"/>
      <c r="APC37" s="86"/>
      <c r="APD37" s="86"/>
      <c r="APE37" s="86"/>
      <c r="APF37" s="86"/>
      <c r="APG37" s="86"/>
      <c r="APH37" s="86"/>
      <c r="API37" s="86"/>
      <c r="APJ37" s="86"/>
      <c r="APK37" s="86"/>
      <c r="APL37" s="86"/>
      <c r="APM37" s="86"/>
      <c r="APN37" s="86"/>
      <c r="APO37" s="86"/>
      <c r="APP37" s="86"/>
      <c r="APQ37" s="86"/>
      <c r="APR37" s="86"/>
      <c r="APS37" s="86"/>
      <c r="APT37" s="86"/>
      <c r="APU37" s="86"/>
      <c r="APV37" s="86"/>
      <c r="APW37" s="86"/>
      <c r="APX37" s="86"/>
      <c r="APY37" s="86"/>
      <c r="APZ37" s="86"/>
      <c r="AQA37" s="86"/>
      <c r="AQB37" s="86"/>
      <c r="AQC37" s="86"/>
      <c r="AQD37" s="86"/>
      <c r="AQE37" s="86"/>
      <c r="AQF37" s="86"/>
      <c r="AQG37" s="86"/>
      <c r="AQH37" s="86"/>
      <c r="AQI37" s="86"/>
      <c r="AQJ37" s="86"/>
      <c r="AQK37" s="86"/>
      <c r="AQL37" s="86"/>
      <c r="AQM37" s="86"/>
      <c r="AQN37" s="86"/>
      <c r="AQO37" s="86"/>
      <c r="AQP37" s="86"/>
      <c r="AQQ37" s="86"/>
      <c r="AQR37" s="86"/>
      <c r="AQS37" s="86"/>
      <c r="AQT37" s="86"/>
      <c r="AQU37" s="86"/>
      <c r="AQV37" s="86"/>
      <c r="AQW37" s="86"/>
      <c r="AQX37" s="86"/>
      <c r="AQY37" s="86"/>
      <c r="AQZ37" s="86"/>
      <c r="ARA37" s="86"/>
      <c r="ARB37" s="86"/>
      <c r="ARC37" s="86"/>
      <c r="ARD37" s="86"/>
      <c r="ARE37" s="86"/>
      <c r="ARF37" s="86"/>
      <c r="ARG37" s="86"/>
      <c r="ARH37" s="86"/>
      <c r="ARI37" s="86"/>
      <c r="ARJ37" s="86"/>
      <c r="ARK37" s="86"/>
      <c r="ARL37" s="86"/>
      <c r="ARM37" s="86"/>
      <c r="ARN37" s="86"/>
      <c r="ARO37" s="86"/>
      <c r="ARP37" s="86"/>
      <c r="ARQ37" s="86"/>
      <c r="ARR37" s="86"/>
      <c r="ARS37" s="86"/>
      <c r="ART37" s="86"/>
      <c r="ARU37" s="86"/>
      <c r="ARV37" s="86"/>
      <c r="ARW37" s="86"/>
      <c r="ARX37" s="86"/>
      <c r="ARY37" s="86"/>
      <c r="ARZ37" s="86"/>
      <c r="ASA37" s="86"/>
      <c r="ASB37" s="86"/>
      <c r="ASC37" s="86"/>
      <c r="ASD37" s="86"/>
      <c r="ASE37" s="86"/>
      <c r="ASF37" s="86"/>
      <c r="ASG37" s="86"/>
      <c r="ASH37" s="86"/>
      <c r="ASI37" s="86"/>
      <c r="ASJ37" s="86"/>
      <c r="ASK37" s="86"/>
      <c r="ASL37" s="86"/>
      <c r="ASM37" s="86"/>
      <c r="ASN37" s="86"/>
      <c r="ASO37" s="86"/>
      <c r="ASP37" s="86"/>
      <c r="ASQ37" s="86"/>
      <c r="ASR37" s="86"/>
      <c r="ASS37" s="86"/>
      <c r="AST37" s="86"/>
      <c r="ASU37" s="86"/>
      <c r="ASV37" s="86"/>
      <c r="ASW37" s="86"/>
      <c r="ASX37" s="86"/>
      <c r="ASY37" s="86"/>
      <c r="ASZ37" s="86"/>
      <c r="ATA37" s="86"/>
      <c r="ATB37" s="86"/>
      <c r="ATC37" s="86"/>
      <c r="ATD37" s="86"/>
      <c r="ATE37" s="86"/>
      <c r="ATF37" s="86"/>
      <c r="ATG37" s="86"/>
      <c r="ATH37" s="86"/>
      <c r="ATI37" s="86"/>
      <c r="ATJ37" s="86"/>
      <c r="ATK37" s="86"/>
      <c r="ATL37" s="86"/>
      <c r="ATM37" s="86"/>
      <c r="ATN37" s="86"/>
      <c r="ATO37" s="86"/>
      <c r="ATP37" s="86"/>
      <c r="ATQ37" s="86"/>
      <c r="ATR37" s="86"/>
      <c r="ATS37" s="86"/>
      <c r="ATT37" s="86"/>
      <c r="ATU37" s="86"/>
      <c r="ATV37" s="86"/>
      <c r="ATW37" s="86"/>
      <c r="ATX37" s="86"/>
      <c r="ATY37" s="86"/>
      <c r="ATZ37" s="86"/>
      <c r="AUA37" s="86"/>
      <c r="AUB37" s="86"/>
      <c r="AUC37" s="86"/>
      <c r="AUD37" s="86"/>
      <c r="AUE37" s="86"/>
      <c r="AUF37" s="86"/>
      <c r="AUG37" s="86"/>
      <c r="AUH37" s="86"/>
      <c r="AUI37" s="86"/>
      <c r="AUJ37" s="86"/>
      <c r="AUK37" s="86"/>
      <c r="AUL37" s="86"/>
      <c r="AUM37" s="86"/>
      <c r="AUN37" s="86"/>
      <c r="AUO37" s="86"/>
      <c r="AUP37" s="86"/>
      <c r="AUQ37" s="86"/>
      <c r="AUR37" s="86"/>
      <c r="AUS37" s="86"/>
      <c r="AUT37" s="86"/>
      <c r="AUU37" s="86"/>
      <c r="AUV37" s="86"/>
      <c r="AUW37" s="86"/>
      <c r="AUX37" s="86"/>
      <c r="AUY37" s="86"/>
      <c r="AUZ37" s="86"/>
      <c r="AVA37" s="86"/>
      <c r="AVB37" s="86"/>
      <c r="AVC37" s="86"/>
      <c r="AVD37" s="86"/>
      <c r="AVE37" s="86"/>
      <c r="AVF37" s="86"/>
      <c r="AVG37" s="86"/>
      <c r="AVH37" s="86"/>
      <c r="AVI37" s="86"/>
      <c r="AVJ37" s="86"/>
      <c r="AVK37" s="86"/>
      <c r="AVL37" s="86"/>
      <c r="AVM37" s="86"/>
      <c r="AVN37" s="86"/>
      <c r="AVO37" s="86"/>
      <c r="AVP37" s="86"/>
      <c r="AVQ37" s="86"/>
      <c r="AVR37" s="86"/>
      <c r="AVS37" s="86"/>
      <c r="AVT37" s="86"/>
      <c r="AVU37" s="86"/>
      <c r="AVV37" s="86"/>
      <c r="AVW37" s="86"/>
      <c r="AVX37" s="86"/>
      <c r="AVY37" s="86"/>
      <c r="AVZ37" s="86"/>
      <c r="AWA37" s="86"/>
      <c r="AWB37" s="86"/>
      <c r="AWC37" s="86"/>
      <c r="AWD37" s="86"/>
      <c r="AWE37" s="86"/>
      <c r="AWF37" s="86"/>
      <c r="AWG37" s="86"/>
      <c r="AWH37" s="86"/>
      <c r="AWI37" s="86"/>
      <c r="AWJ37" s="86"/>
      <c r="AWK37" s="86"/>
      <c r="AWL37" s="86"/>
      <c r="AWM37" s="86"/>
      <c r="AWN37" s="86"/>
      <c r="AWO37" s="86"/>
      <c r="AWP37" s="86"/>
      <c r="AWQ37" s="86"/>
      <c r="AWR37" s="86"/>
      <c r="AWS37" s="86"/>
      <c r="AWT37" s="86"/>
      <c r="AWU37" s="86"/>
      <c r="AWV37" s="86"/>
      <c r="AWW37" s="86"/>
      <c r="AWX37" s="86"/>
      <c r="AWY37" s="86"/>
      <c r="AWZ37" s="86"/>
      <c r="AXA37" s="86"/>
      <c r="AXB37" s="86"/>
      <c r="AXC37" s="86"/>
      <c r="AXD37" s="86"/>
      <c r="AXE37" s="86"/>
      <c r="AXF37" s="86"/>
      <c r="AXG37" s="86"/>
      <c r="AXH37" s="86"/>
      <c r="AXI37" s="86"/>
      <c r="AXJ37" s="86"/>
      <c r="AXK37" s="86"/>
      <c r="AXL37" s="86"/>
      <c r="AXM37" s="86"/>
      <c r="AXN37" s="86"/>
      <c r="AXO37" s="86"/>
      <c r="AXP37" s="86"/>
      <c r="AXQ37" s="86"/>
      <c r="AXR37" s="86"/>
      <c r="AXS37" s="86"/>
      <c r="AXT37" s="86"/>
      <c r="AXU37" s="86"/>
      <c r="AXV37" s="86"/>
      <c r="AXW37" s="86"/>
      <c r="AXX37" s="86"/>
      <c r="AXY37" s="86"/>
      <c r="AXZ37" s="86"/>
      <c r="AYA37" s="86"/>
      <c r="AYB37" s="86"/>
      <c r="AYC37" s="86"/>
      <c r="AYD37" s="86"/>
      <c r="AYE37" s="86"/>
      <c r="AYF37" s="86"/>
      <c r="AYG37" s="86"/>
      <c r="AYH37" s="86"/>
      <c r="AYI37" s="86"/>
      <c r="AYJ37" s="86"/>
      <c r="AYK37" s="86"/>
      <c r="AYL37" s="86"/>
      <c r="AYM37" s="86"/>
      <c r="AYN37" s="86"/>
      <c r="AYO37" s="86"/>
      <c r="AYP37" s="86"/>
      <c r="AYQ37" s="86"/>
      <c r="AYR37" s="86"/>
      <c r="AYS37" s="86"/>
      <c r="AYT37" s="86"/>
      <c r="AYU37" s="86"/>
      <c r="AYV37" s="86"/>
      <c r="AYW37" s="86"/>
      <c r="AYX37" s="86"/>
      <c r="AYY37" s="86"/>
      <c r="AYZ37" s="86"/>
      <c r="AZA37" s="86"/>
      <c r="AZB37" s="86"/>
      <c r="AZC37" s="86"/>
      <c r="AZD37" s="86"/>
      <c r="AZE37" s="86"/>
      <c r="AZF37" s="86"/>
      <c r="AZG37" s="86"/>
      <c r="AZH37" s="86"/>
      <c r="AZI37" s="86"/>
      <c r="AZJ37" s="86"/>
      <c r="AZK37" s="86"/>
      <c r="AZL37" s="86"/>
      <c r="AZM37" s="86"/>
      <c r="AZN37" s="86"/>
      <c r="AZO37" s="86"/>
      <c r="AZP37" s="86"/>
      <c r="AZQ37" s="86"/>
      <c r="AZR37" s="86"/>
      <c r="AZS37" s="86"/>
      <c r="AZT37" s="86"/>
      <c r="AZU37" s="86"/>
      <c r="AZV37" s="86"/>
      <c r="AZW37" s="86"/>
      <c r="AZX37" s="86"/>
      <c r="AZY37" s="86"/>
      <c r="AZZ37" s="86"/>
      <c r="BAA37" s="86"/>
      <c r="BAB37" s="86"/>
      <c r="BAC37" s="86"/>
      <c r="BAD37" s="86"/>
      <c r="BAE37" s="86"/>
      <c r="BAF37" s="86"/>
      <c r="BAG37" s="86"/>
      <c r="BAH37" s="86"/>
      <c r="BAI37" s="86"/>
      <c r="BAJ37" s="86"/>
      <c r="BAK37" s="86"/>
      <c r="BAL37" s="86"/>
      <c r="BAM37" s="86"/>
      <c r="BAN37" s="86"/>
      <c r="BAO37" s="86"/>
      <c r="BAP37" s="86"/>
      <c r="BAQ37" s="86"/>
      <c r="BAR37" s="86"/>
      <c r="BAS37" s="86"/>
      <c r="BAT37" s="86"/>
      <c r="BAU37" s="86"/>
      <c r="BAV37" s="86"/>
      <c r="BAW37" s="86"/>
      <c r="BAX37" s="86"/>
      <c r="BAY37" s="86"/>
      <c r="BAZ37" s="86"/>
      <c r="BBA37" s="86"/>
      <c r="BBB37" s="86"/>
      <c r="BBC37" s="86"/>
      <c r="BBD37" s="86"/>
      <c r="BBE37" s="86"/>
      <c r="BBF37" s="86"/>
      <c r="BBG37" s="86"/>
      <c r="BBH37" s="86"/>
      <c r="BBI37" s="86"/>
      <c r="BBJ37" s="86"/>
      <c r="BBK37" s="86"/>
      <c r="BBL37" s="86"/>
      <c r="BBM37" s="86"/>
      <c r="BBN37" s="86"/>
      <c r="BBO37" s="86"/>
      <c r="BBP37" s="86"/>
      <c r="BBQ37" s="86"/>
      <c r="BBR37" s="86"/>
      <c r="BBS37" s="86"/>
      <c r="BBT37" s="86"/>
      <c r="BBU37" s="86"/>
      <c r="BBV37" s="86"/>
      <c r="BBW37" s="86"/>
      <c r="BBX37" s="86"/>
      <c r="BBY37" s="86"/>
      <c r="BBZ37" s="86"/>
      <c r="BCA37" s="86"/>
      <c r="BCB37" s="86"/>
      <c r="BCC37" s="86"/>
      <c r="BCD37" s="86"/>
      <c r="BCE37" s="86"/>
      <c r="BCF37" s="86"/>
      <c r="BCG37" s="86"/>
      <c r="BCH37" s="86"/>
      <c r="BCI37" s="86"/>
      <c r="BCJ37" s="86"/>
      <c r="BCK37" s="86"/>
      <c r="BCL37" s="86"/>
      <c r="BCM37" s="86"/>
      <c r="BCN37" s="86"/>
      <c r="BCO37" s="86"/>
      <c r="BCP37" s="86"/>
      <c r="BCQ37" s="86"/>
      <c r="BCR37" s="86"/>
      <c r="BCS37" s="86"/>
      <c r="BCT37" s="86"/>
      <c r="BCU37" s="86"/>
      <c r="BCV37" s="86"/>
      <c r="BCW37" s="86"/>
      <c r="BCX37" s="86"/>
      <c r="BCY37" s="86"/>
      <c r="BCZ37" s="86"/>
      <c r="BDA37" s="86"/>
      <c r="BDB37" s="86"/>
      <c r="BDC37" s="86"/>
      <c r="BDD37" s="86"/>
      <c r="BDE37" s="86"/>
      <c r="BDF37" s="86"/>
      <c r="BDG37" s="86"/>
      <c r="BDH37" s="86"/>
      <c r="BDI37" s="86"/>
      <c r="BDJ37" s="86"/>
      <c r="BDK37" s="86"/>
      <c r="BDL37" s="86"/>
      <c r="BDM37" s="86"/>
      <c r="BDN37" s="86"/>
      <c r="BDO37" s="86"/>
      <c r="BDP37" s="86"/>
      <c r="BDQ37" s="86"/>
      <c r="BDR37" s="86"/>
      <c r="BDS37" s="86"/>
      <c r="BDT37" s="86"/>
      <c r="BDU37" s="86"/>
      <c r="BDV37" s="86"/>
      <c r="BDW37" s="86"/>
      <c r="BDX37" s="86"/>
      <c r="BDY37" s="86"/>
      <c r="BDZ37" s="86"/>
      <c r="BEA37" s="86"/>
      <c r="BEB37" s="86"/>
      <c r="BEC37" s="86"/>
      <c r="BED37" s="86"/>
      <c r="BEE37" s="86"/>
      <c r="BEF37" s="86"/>
      <c r="BEG37" s="86"/>
      <c r="BEH37" s="86"/>
      <c r="BEI37" s="86"/>
      <c r="BEJ37" s="86"/>
      <c r="BEK37" s="86"/>
      <c r="BEL37" s="86"/>
      <c r="BEM37" s="86"/>
      <c r="BEN37" s="86"/>
      <c r="BEO37" s="86"/>
      <c r="BEP37" s="86"/>
      <c r="BEQ37" s="86"/>
      <c r="BER37" s="86"/>
      <c r="BES37" s="86"/>
      <c r="BET37" s="86"/>
      <c r="BEU37" s="86"/>
      <c r="BEV37" s="86"/>
      <c r="BEW37" s="86"/>
      <c r="BEX37" s="86"/>
      <c r="BEY37" s="86"/>
      <c r="BEZ37" s="86"/>
      <c r="BFA37" s="86"/>
      <c r="BFB37" s="86"/>
      <c r="BFC37" s="86"/>
      <c r="BFD37" s="86"/>
      <c r="BFE37" s="86"/>
      <c r="BFF37" s="86"/>
      <c r="BFG37" s="86"/>
      <c r="BFH37" s="86"/>
      <c r="BFI37" s="86"/>
      <c r="BFJ37" s="86"/>
      <c r="BFK37" s="86"/>
      <c r="BFL37" s="86"/>
      <c r="BFM37" s="86"/>
      <c r="BFN37" s="86"/>
      <c r="BFO37" s="86"/>
      <c r="BFP37" s="86"/>
      <c r="BFQ37" s="86"/>
      <c r="BFR37" s="86"/>
      <c r="BFS37" s="86"/>
      <c r="BFT37" s="86"/>
      <c r="BFU37" s="86"/>
      <c r="BFV37" s="86"/>
      <c r="BFW37" s="86"/>
      <c r="BFX37" s="86"/>
      <c r="BFY37" s="86"/>
      <c r="BFZ37" s="86"/>
      <c r="BGA37" s="86"/>
      <c r="BGB37" s="86"/>
      <c r="BGC37" s="86"/>
      <c r="BGD37" s="86"/>
      <c r="BGE37" s="86"/>
      <c r="BGF37" s="86"/>
      <c r="BGG37" s="86"/>
      <c r="BGH37" s="86"/>
      <c r="BGI37" s="86"/>
      <c r="BGJ37" s="86"/>
      <c r="BGK37" s="86"/>
      <c r="BGL37" s="86"/>
      <c r="BGM37" s="86"/>
      <c r="BGN37" s="86"/>
      <c r="BGO37" s="86"/>
      <c r="BGP37" s="86"/>
      <c r="BGQ37" s="86"/>
      <c r="BGR37" s="86"/>
      <c r="BGS37" s="86"/>
      <c r="BGT37" s="86"/>
      <c r="BGU37" s="86"/>
      <c r="BGV37" s="86"/>
      <c r="BGW37" s="86"/>
      <c r="BGX37" s="86"/>
      <c r="BGY37" s="86"/>
      <c r="BGZ37" s="86"/>
      <c r="BHA37" s="86"/>
      <c r="BHB37" s="86"/>
      <c r="BHC37" s="86"/>
      <c r="BHD37" s="86"/>
      <c r="BHE37" s="86"/>
      <c r="BHF37" s="86"/>
      <c r="BHG37" s="86"/>
      <c r="BHH37" s="86"/>
      <c r="BHI37" s="86"/>
      <c r="BHJ37" s="86"/>
      <c r="BHK37" s="86"/>
      <c r="BHL37" s="86"/>
      <c r="BHM37" s="86"/>
      <c r="BHN37" s="86"/>
      <c r="BHO37" s="86"/>
      <c r="BHP37" s="86"/>
      <c r="BHQ37" s="86"/>
      <c r="BHR37" s="86"/>
      <c r="BHS37" s="86"/>
      <c r="BHT37" s="86"/>
      <c r="BHU37" s="86"/>
      <c r="BHV37" s="86"/>
      <c r="BHW37" s="86"/>
      <c r="BHX37" s="86"/>
      <c r="BHY37" s="86"/>
      <c r="BHZ37" s="86"/>
      <c r="BIA37" s="86"/>
      <c r="BIB37" s="86"/>
      <c r="BIC37" s="86"/>
      <c r="BID37" s="86"/>
      <c r="BIE37" s="86"/>
      <c r="BIF37" s="86"/>
      <c r="BIG37" s="86"/>
      <c r="BIH37" s="86"/>
      <c r="BII37" s="86"/>
      <c r="BIJ37" s="86"/>
      <c r="BIK37" s="86"/>
      <c r="BIL37" s="86"/>
      <c r="BIM37" s="86"/>
      <c r="BIN37" s="86"/>
      <c r="BIO37" s="86"/>
      <c r="BIP37" s="86"/>
      <c r="BIQ37" s="86"/>
      <c r="BIR37" s="86"/>
      <c r="BIS37" s="86"/>
      <c r="BIT37" s="86"/>
      <c r="BIU37" s="86"/>
      <c r="BIV37" s="86"/>
      <c r="BIW37" s="86"/>
      <c r="BIX37" s="86"/>
      <c r="BIY37" s="86"/>
      <c r="BIZ37" s="86"/>
      <c r="BJA37" s="86"/>
      <c r="BJB37" s="86"/>
      <c r="BJC37" s="86"/>
      <c r="BJD37" s="86"/>
      <c r="BJE37" s="86"/>
      <c r="BJF37" s="86"/>
      <c r="BJG37" s="86"/>
      <c r="BJH37" s="86"/>
      <c r="BJI37" s="86"/>
      <c r="BJJ37" s="86"/>
      <c r="BJK37" s="86"/>
      <c r="BJL37" s="86"/>
      <c r="BJM37" s="86"/>
      <c r="BJN37" s="86"/>
      <c r="BJO37" s="86"/>
      <c r="BJP37" s="86"/>
      <c r="BJQ37" s="86"/>
      <c r="BJR37" s="86"/>
      <c r="BJS37" s="86"/>
      <c r="BJT37" s="86"/>
      <c r="BJU37" s="86"/>
      <c r="BJV37" s="86"/>
      <c r="BJW37" s="86"/>
      <c r="BJX37" s="86"/>
      <c r="BJY37" s="86"/>
      <c r="BJZ37" s="86"/>
      <c r="BKA37" s="86"/>
      <c r="BKB37" s="86"/>
      <c r="BKC37" s="86"/>
      <c r="BKD37" s="86"/>
      <c r="BKE37" s="86"/>
      <c r="BKF37" s="86"/>
      <c r="BKG37" s="86"/>
      <c r="BKH37" s="86"/>
      <c r="BKI37" s="86"/>
      <c r="BKJ37" s="86"/>
      <c r="BKK37" s="86"/>
      <c r="BKL37" s="86"/>
      <c r="BKM37" s="86"/>
      <c r="BKN37" s="86"/>
      <c r="BKO37" s="86"/>
      <c r="BKP37" s="86"/>
      <c r="BKQ37" s="86"/>
      <c r="BKR37" s="86"/>
      <c r="BKS37" s="86"/>
      <c r="BKT37" s="86"/>
      <c r="BKU37" s="86"/>
      <c r="BKV37" s="86"/>
      <c r="BKW37" s="86"/>
      <c r="BKX37" s="86"/>
      <c r="BKY37" s="86"/>
      <c r="BKZ37" s="86"/>
      <c r="BLA37" s="86"/>
      <c r="BLB37" s="86"/>
      <c r="BLC37" s="86"/>
      <c r="BLD37" s="86"/>
      <c r="BLE37" s="86"/>
      <c r="BLF37" s="86"/>
      <c r="BLG37" s="86"/>
      <c r="BLH37" s="86"/>
      <c r="BLI37" s="86"/>
      <c r="BLJ37" s="86"/>
      <c r="BLK37" s="86"/>
      <c r="BLL37" s="86"/>
      <c r="BLM37" s="86"/>
      <c r="BLN37" s="86"/>
      <c r="BLO37" s="86"/>
      <c r="BLP37" s="86"/>
      <c r="BLQ37" s="86"/>
      <c r="BLR37" s="86"/>
      <c r="BLS37" s="86"/>
      <c r="BLT37" s="86"/>
      <c r="BLU37" s="86"/>
      <c r="BLV37" s="86"/>
      <c r="BLW37" s="86"/>
      <c r="BLX37" s="86"/>
      <c r="BLY37" s="86"/>
      <c r="BLZ37" s="86"/>
      <c r="BMA37" s="86"/>
      <c r="BMB37" s="86"/>
      <c r="BMC37" s="86"/>
      <c r="BMD37" s="86"/>
      <c r="BME37" s="86"/>
      <c r="BMF37" s="86"/>
      <c r="BMG37" s="86"/>
      <c r="BMH37" s="86"/>
      <c r="BMI37" s="86"/>
      <c r="BMJ37" s="86"/>
      <c r="BMK37" s="86"/>
      <c r="BML37" s="86"/>
      <c r="BMM37" s="86"/>
      <c r="BMN37" s="86"/>
      <c r="BMO37" s="86"/>
      <c r="BMP37" s="86"/>
      <c r="BMQ37" s="86"/>
      <c r="BMR37" s="86"/>
      <c r="BMS37" s="86"/>
      <c r="BMT37" s="86"/>
      <c r="BMU37" s="86"/>
      <c r="BMV37" s="86"/>
      <c r="BMW37" s="86"/>
      <c r="BMX37" s="86"/>
      <c r="BMY37" s="86"/>
      <c r="BMZ37" s="86"/>
      <c r="BNA37" s="86"/>
      <c r="BNB37" s="86"/>
      <c r="BNC37" s="86"/>
      <c r="BND37" s="86"/>
      <c r="BNE37" s="86"/>
      <c r="BNF37" s="86"/>
      <c r="BNG37" s="86"/>
      <c r="BNH37" s="86"/>
      <c r="BNI37" s="86"/>
      <c r="BNJ37" s="86"/>
      <c r="BNK37" s="86"/>
      <c r="BNL37" s="86"/>
      <c r="BNM37" s="86"/>
      <c r="BNN37" s="86"/>
      <c r="BNO37" s="86"/>
      <c r="BNP37" s="86"/>
      <c r="BNQ37" s="86"/>
      <c r="BNR37" s="86"/>
      <c r="BNS37" s="86"/>
      <c r="BNT37" s="86"/>
      <c r="BNU37" s="86"/>
      <c r="BNV37" s="86"/>
      <c r="BNW37" s="86"/>
      <c r="BNX37" s="86"/>
      <c r="BNY37" s="86"/>
      <c r="BNZ37" s="86"/>
      <c r="BOA37" s="86"/>
      <c r="BOB37" s="86"/>
      <c r="BOC37" s="86"/>
      <c r="BOD37" s="86"/>
      <c r="BOE37" s="86"/>
      <c r="BOF37" s="86"/>
      <c r="BOG37" s="86"/>
      <c r="BOH37" s="86"/>
      <c r="BOI37" s="86"/>
      <c r="BOJ37" s="86"/>
      <c r="BOK37" s="86"/>
      <c r="BOL37" s="86"/>
      <c r="BOM37" s="86"/>
      <c r="BON37" s="86"/>
      <c r="BOO37" s="86"/>
      <c r="BOP37" s="86"/>
      <c r="BOQ37" s="86"/>
      <c r="BOR37" s="86"/>
      <c r="BOS37" s="86"/>
      <c r="BOT37" s="86"/>
      <c r="BOU37" s="86"/>
      <c r="BOV37" s="86"/>
      <c r="BOW37" s="86"/>
      <c r="BOX37" s="86"/>
      <c r="BOY37" s="86"/>
      <c r="BOZ37" s="86"/>
      <c r="BPA37" s="86"/>
      <c r="BPB37" s="86"/>
      <c r="BPC37" s="86"/>
      <c r="BPD37" s="86"/>
      <c r="BPE37" s="86"/>
      <c r="BPF37" s="86"/>
      <c r="BPG37" s="86"/>
      <c r="BPH37" s="86"/>
      <c r="BPI37" s="86"/>
      <c r="BPJ37" s="86"/>
      <c r="BPK37" s="86"/>
      <c r="BPL37" s="86"/>
      <c r="BPM37" s="86"/>
      <c r="BPN37" s="86"/>
      <c r="BPO37" s="86"/>
      <c r="BPP37" s="86"/>
      <c r="BPQ37" s="86"/>
      <c r="BPR37" s="86"/>
      <c r="BPS37" s="86"/>
      <c r="BPT37" s="86"/>
      <c r="BPU37" s="86"/>
      <c r="BPV37" s="86"/>
      <c r="BPW37" s="86"/>
      <c r="BPX37" s="86"/>
      <c r="BPY37" s="86"/>
      <c r="BPZ37" s="86"/>
      <c r="BQA37" s="86"/>
      <c r="BQB37" s="86"/>
      <c r="BQC37" s="86"/>
      <c r="BQD37" s="86"/>
      <c r="BQE37" s="86"/>
      <c r="BQF37" s="86"/>
      <c r="BQG37" s="86"/>
      <c r="BQH37" s="86"/>
      <c r="BQI37" s="86"/>
      <c r="BQJ37" s="86"/>
      <c r="BQK37" s="86"/>
      <c r="BQL37" s="86"/>
      <c r="BQM37" s="86"/>
      <c r="BQN37" s="86"/>
      <c r="BQO37" s="86"/>
      <c r="BQP37" s="86"/>
      <c r="BQQ37" s="86"/>
      <c r="BQR37" s="86"/>
      <c r="BQS37" s="86"/>
      <c r="BQT37" s="86"/>
      <c r="BQU37" s="86"/>
      <c r="BQV37" s="86"/>
      <c r="BQW37" s="86"/>
      <c r="BQX37" s="86"/>
      <c r="BQY37" s="86"/>
      <c r="BQZ37" s="86"/>
      <c r="BRA37" s="86"/>
      <c r="BRB37" s="86"/>
      <c r="BRC37" s="86"/>
      <c r="BRD37" s="86"/>
      <c r="BRE37" s="86"/>
      <c r="BRF37" s="86"/>
      <c r="BRG37" s="86"/>
      <c r="BRH37" s="86"/>
      <c r="BRI37" s="86"/>
      <c r="BRJ37" s="86"/>
      <c r="BRK37" s="86"/>
      <c r="BRL37" s="86"/>
      <c r="BRM37" s="86"/>
      <c r="BRN37" s="86"/>
      <c r="BRO37" s="86"/>
      <c r="BRP37" s="86"/>
      <c r="BRQ37" s="86"/>
      <c r="BRR37" s="86"/>
      <c r="BRS37" s="86"/>
      <c r="BRT37" s="86"/>
      <c r="BRU37" s="86"/>
      <c r="BRV37" s="86"/>
      <c r="BRW37" s="86"/>
      <c r="BRX37" s="86"/>
      <c r="BRY37" s="86"/>
      <c r="BRZ37" s="86"/>
      <c r="BSA37" s="86"/>
      <c r="BSB37" s="86"/>
      <c r="BSC37" s="86"/>
      <c r="BSD37" s="86"/>
      <c r="BSE37" s="86"/>
      <c r="BSF37" s="86"/>
      <c r="BSG37" s="86"/>
      <c r="BSH37" s="86"/>
      <c r="BSI37" s="86"/>
      <c r="BSJ37" s="86"/>
      <c r="BSK37" s="86"/>
      <c r="BSL37" s="86"/>
      <c r="BSM37" s="86"/>
      <c r="BSN37" s="86"/>
      <c r="BSO37" s="86"/>
      <c r="BSP37" s="86"/>
      <c r="BSQ37" s="86"/>
      <c r="BSR37" s="86"/>
      <c r="BSS37" s="86"/>
      <c r="BST37" s="86"/>
      <c r="BSU37" s="86"/>
      <c r="BSV37" s="86"/>
      <c r="BSW37" s="86"/>
      <c r="BSX37" s="86"/>
      <c r="BSY37" s="86"/>
      <c r="BSZ37" s="86"/>
      <c r="BTA37" s="86"/>
      <c r="BTB37" s="86"/>
      <c r="BTC37" s="86"/>
      <c r="BTD37" s="86"/>
      <c r="BTE37" s="86"/>
      <c r="BTF37" s="86"/>
      <c r="BTG37" s="86"/>
      <c r="BTH37" s="86"/>
      <c r="BTI37" s="86"/>
      <c r="BTJ37" s="86"/>
      <c r="BTK37" s="86"/>
      <c r="BTL37" s="86"/>
      <c r="BTM37" s="86"/>
      <c r="BTN37" s="86"/>
      <c r="BTO37" s="86"/>
      <c r="BTP37" s="86"/>
      <c r="BTQ37" s="86"/>
      <c r="BTR37" s="86"/>
      <c r="BTS37" s="86"/>
      <c r="BTT37" s="86"/>
      <c r="BTU37" s="86"/>
      <c r="BTV37" s="86"/>
      <c r="BTW37" s="86"/>
      <c r="BTX37" s="86"/>
      <c r="BTY37" s="86"/>
      <c r="BTZ37" s="86"/>
      <c r="BUA37" s="86"/>
      <c r="BUB37" s="86"/>
      <c r="BUC37" s="86"/>
      <c r="BUD37" s="86"/>
      <c r="BUE37" s="86"/>
      <c r="BUF37" s="86"/>
      <c r="BUG37" s="86"/>
      <c r="BUH37" s="86"/>
      <c r="BUI37" s="86"/>
      <c r="BUJ37" s="86"/>
      <c r="BUK37" s="86"/>
      <c r="BUL37" s="86"/>
      <c r="BUM37" s="86"/>
      <c r="BUN37" s="86"/>
      <c r="BUO37" s="86"/>
      <c r="BUP37" s="86"/>
      <c r="BUQ37" s="86"/>
      <c r="BUR37" s="86"/>
      <c r="BUS37" s="86"/>
      <c r="BUT37" s="86"/>
      <c r="BUU37" s="86"/>
      <c r="BUV37" s="86"/>
      <c r="BUW37" s="86"/>
      <c r="BUX37" s="86"/>
      <c r="BUY37" s="86"/>
      <c r="BUZ37" s="86"/>
      <c r="BVA37" s="86"/>
      <c r="BVB37" s="86"/>
      <c r="BVC37" s="86"/>
      <c r="BVD37" s="86"/>
      <c r="BVE37" s="86"/>
      <c r="BVF37" s="86"/>
      <c r="BVG37" s="86"/>
      <c r="BVH37" s="86"/>
      <c r="BVI37" s="86"/>
      <c r="BVJ37" s="86"/>
      <c r="BVK37" s="86"/>
      <c r="BVL37" s="86"/>
      <c r="BVM37" s="86"/>
      <c r="BVN37" s="86"/>
      <c r="BVO37" s="86"/>
      <c r="BVP37" s="86"/>
      <c r="BVQ37" s="86"/>
      <c r="BVR37" s="86"/>
      <c r="BVS37" s="86"/>
      <c r="BVT37" s="86"/>
      <c r="BVU37" s="86"/>
      <c r="BVV37" s="86"/>
      <c r="BVW37" s="86"/>
      <c r="BVX37" s="86"/>
      <c r="BVY37" s="86"/>
      <c r="BVZ37" s="86"/>
      <c r="BWA37" s="86"/>
      <c r="BWB37" s="86"/>
      <c r="BWC37" s="86"/>
      <c r="BWD37" s="86"/>
      <c r="BWE37" s="86"/>
      <c r="BWF37" s="86"/>
      <c r="BWG37" s="86"/>
      <c r="BWH37" s="86"/>
      <c r="BWI37" s="86"/>
      <c r="BWJ37" s="86"/>
      <c r="BWK37" s="86"/>
      <c r="BWL37" s="86"/>
      <c r="BWM37" s="86"/>
      <c r="BWN37" s="86"/>
      <c r="BWO37" s="86"/>
      <c r="BWP37" s="86"/>
      <c r="BWQ37" s="86"/>
      <c r="BWR37" s="86"/>
      <c r="BWS37" s="86"/>
      <c r="BWT37" s="86"/>
      <c r="BWU37" s="86"/>
      <c r="BWV37" s="86"/>
      <c r="BWW37" s="86"/>
      <c r="BWX37" s="86"/>
      <c r="BWY37" s="86"/>
      <c r="BWZ37" s="86"/>
      <c r="BXA37" s="86"/>
      <c r="BXB37" s="86"/>
      <c r="BXC37" s="86"/>
      <c r="BXD37" s="86"/>
      <c r="BXE37" s="86"/>
      <c r="BXF37" s="86"/>
      <c r="BXG37" s="86"/>
      <c r="BXH37" s="86"/>
      <c r="BXI37" s="86"/>
      <c r="BXJ37" s="86"/>
      <c r="BXK37" s="86"/>
      <c r="BXL37" s="86"/>
      <c r="BXM37" s="86"/>
      <c r="BXN37" s="86"/>
      <c r="BXO37" s="86"/>
      <c r="BXP37" s="86"/>
      <c r="BXQ37" s="86"/>
      <c r="BXR37" s="86"/>
      <c r="BXS37" s="86"/>
      <c r="BXT37" s="86"/>
      <c r="BXU37" s="86"/>
      <c r="BXV37" s="86"/>
      <c r="BXW37" s="86"/>
      <c r="BXX37" s="86"/>
      <c r="BXY37" s="86"/>
      <c r="BXZ37" s="86"/>
      <c r="BYA37" s="86"/>
      <c r="BYB37" s="86"/>
      <c r="BYC37" s="86"/>
      <c r="BYD37" s="86"/>
      <c r="BYE37" s="86"/>
      <c r="BYF37" s="86"/>
      <c r="BYG37" s="86"/>
      <c r="BYH37" s="86"/>
      <c r="BYI37" s="86"/>
      <c r="BYJ37" s="86"/>
      <c r="BYK37" s="86"/>
      <c r="BYL37" s="86"/>
      <c r="BYM37" s="86"/>
      <c r="BYN37" s="86"/>
      <c r="BYO37" s="86"/>
      <c r="BYP37" s="86"/>
      <c r="BYQ37" s="86"/>
      <c r="BYR37" s="86"/>
      <c r="BYS37" s="86"/>
      <c r="BYT37" s="86"/>
      <c r="BYU37" s="86"/>
      <c r="BYV37" s="86"/>
      <c r="BYW37" s="86"/>
      <c r="BYX37" s="86"/>
      <c r="BYY37" s="86"/>
      <c r="BYZ37" s="86"/>
      <c r="BZA37" s="86"/>
      <c r="BZB37" s="86"/>
      <c r="BZC37" s="86"/>
      <c r="BZD37" s="86"/>
      <c r="BZE37" s="86"/>
      <c r="BZF37" s="86"/>
      <c r="BZG37" s="86"/>
      <c r="BZH37" s="86"/>
      <c r="BZI37" s="86"/>
      <c r="BZJ37" s="86"/>
      <c r="BZK37" s="86"/>
      <c r="BZL37" s="86"/>
      <c r="BZM37" s="86"/>
      <c r="BZN37" s="86"/>
      <c r="BZO37" s="86"/>
      <c r="BZP37" s="86"/>
      <c r="BZQ37" s="86"/>
      <c r="BZR37" s="86"/>
      <c r="BZS37" s="86"/>
      <c r="BZT37" s="86"/>
      <c r="BZU37" s="86"/>
      <c r="BZV37" s="86"/>
      <c r="BZW37" s="86"/>
      <c r="BZX37" s="86"/>
      <c r="BZY37" s="86"/>
      <c r="BZZ37" s="86"/>
      <c r="CAA37" s="86"/>
      <c r="CAB37" s="86"/>
      <c r="CAC37" s="86"/>
      <c r="CAD37" s="86"/>
      <c r="CAE37" s="86"/>
      <c r="CAF37" s="86"/>
      <c r="CAG37" s="86"/>
      <c r="CAH37" s="86"/>
      <c r="CAI37" s="86"/>
      <c r="CAJ37" s="86"/>
      <c r="CAK37" s="86"/>
      <c r="CAL37" s="86"/>
      <c r="CAM37" s="86"/>
      <c r="CAN37" s="86"/>
      <c r="CAO37" s="86"/>
      <c r="CAP37" s="86"/>
      <c r="CAQ37" s="86"/>
      <c r="CAR37" s="86"/>
      <c r="CAS37" s="86"/>
      <c r="CAT37" s="86"/>
      <c r="CAU37" s="86"/>
      <c r="CAV37" s="86"/>
      <c r="CAW37" s="86"/>
      <c r="CAX37" s="86"/>
      <c r="CAY37" s="86"/>
      <c r="CAZ37" s="86"/>
      <c r="CBA37" s="86"/>
      <c r="CBB37" s="86"/>
      <c r="CBC37" s="86"/>
      <c r="CBD37" s="86"/>
      <c r="CBE37" s="86"/>
      <c r="CBF37" s="86"/>
      <c r="CBG37" s="86"/>
      <c r="CBH37" s="86"/>
      <c r="CBI37" s="86"/>
      <c r="CBJ37" s="86"/>
      <c r="CBK37" s="86"/>
      <c r="CBL37" s="86"/>
      <c r="CBM37" s="86"/>
      <c r="CBN37" s="86"/>
      <c r="CBO37" s="86"/>
      <c r="CBP37" s="86"/>
      <c r="CBQ37" s="86"/>
      <c r="CBR37" s="86"/>
      <c r="CBS37" s="86"/>
      <c r="CBT37" s="86"/>
      <c r="CBU37" s="86"/>
      <c r="CBV37" s="86"/>
      <c r="CBW37" s="86"/>
      <c r="CBX37" s="86"/>
      <c r="CBY37" s="86"/>
      <c r="CBZ37" s="86"/>
      <c r="CCA37" s="86"/>
      <c r="CCB37" s="86"/>
      <c r="CCC37" s="86"/>
      <c r="CCD37" s="86"/>
      <c r="CCE37" s="86"/>
      <c r="CCF37" s="86"/>
      <c r="CCG37" s="86"/>
      <c r="CCH37" s="86"/>
      <c r="CCI37" s="86"/>
      <c r="CCJ37" s="86"/>
      <c r="CCK37" s="86"/>
      <c r="CCL37" s="86"/>
      <c r="CCM37" s="86"/>
      <c r="CCN37" s="86"/>
      <c r="CCO37" s="86"/>
      <c r="CCP37" s="86"/>
      <c r="CCQ37" s="86"/>
      <c r="CCR37" s="86"/>
      <c r="CCS37" s="86"/>
      <c r="CCT37" s="86"/>
      <c r="CCU37" s="86"/>
      <c r="CCV37" s="86"/>
      <c r="CCW37" s="86"/>
      <c r="CCX37" s="86"/>
      <c r="CCY37" s="86"/>
      <c r="CCZ37" s="86"/>
      <c r="CDA37" s="86"/>
      <c r="CDB37" s="86"/>
      <c r="CDC37" s="86"/>
      <c r="CDD37" s="86"/>
      <c r="CDE37" s="86"/>
      <c r="CDF37" s="86"/>
      <c r="CDG37" s="86"/>
      <c r="CDH37" s="86"/>
      <c r="CDI37" s="86"/>
      <c r="CDJ37" s="86"/>
      <c r="CDK37" s="86"/>
      <c r="CDL37" s="86"/>
      <c r="CDM37" s="86"/>
      <c r="CDN37" s="86"/>
      <c r="CDO37" s="86"/>
      <c r="CDP37" s="86"/>
      <c r="CDQ37" s="86"/>
      <c r="CDR37" s="86"/>
      <c r="CDS37" s="86"/>
      <c r="CDT37" s="86"/>
      <c r="CDU37" s="86"/>
      <c r="CDV37" s="86"/>
      <c r="CDW37" s="86"/>
      <c r="CDX37" s="86"/>
      <c r="CDY37" s="86"/>
      <c r="CDZ37" s="86"/>
      <c r="CEA37" s="86"/>
      <c r="CEB37" s="86"/>
      <c r="CEC37" s="86"/>
      <c r="CED37" s="86"/>
      <c r="CEE37" s="86"/>
      <c r="CEF37" s="86"/>
      <c r="CEG37" s="86"/>
      <c r="CEH37" s="86"/>
      <c r="CEI37" s="86"/>
      <c r="CEJ37" s="86"/>
      <c r="CEK37" s="86"/>
      <c r="CEL37" s="86"/>
      <c r="CEM37" s="86"/>
      <c r="CEN37" s="86"/>
      <c r="CEO37" s="86"/>
      <c r="CEP37" s="86"/>
      <c r="CEQ37" s="86"/>
      <c r="CER37" s="86"/>
      <c r="CES37" s="86"/>
      <c r="CET37" s="86"/>
      <c r="CEU37" s="86"/>
      <c r="CEV37" s="86"/>
      <c r="CEW37" s="86"/>
      <c r="CEX37" s="86"/>
      <c r="CEY37" s="86"/>
      <c r="CEZ37" s="86"/>
      <c r="CFA37" s="86"/>
      <c r="CFB37" s="86"/>
      <c r="CFC37" s="86"/>
      <c r="CFD37" s="86"/>
      <c r="CFE37" s="86"/>
      <c r="CFF37" s="86"/>
      <c r="CFG37" s="86"/>
      <c r="CFH37" s="86"/>
      <c r="CFI37" s="86"/>
      <c r="CFJ37" s="86"/>
      <c r="CFK37" s="86"/>
      <c r="CFL37" s="86"/>
      <c r="CFM37" s="86"/>
      <c r="CFN37" s="86"/>
      <c r="CFO37" s="86"/>
      <c r="CFP37" s="86"/>
      <c r="CFQ37" s="86"/>
      <c r="CFR37" s="86"/>
      <c r="CFS37" s="86"/>
      <c r="CFT37" s="86"/>
      <c r="CFU37" s="86"/>
      <c r="CFV37" s="86"/>
      <c r="CFW37" s="86"/>
      <c r="CFX37" s="86"/>
      <c r="CFY37" s="86"/>
      <c r="CFZ37" s="86"/>
      <c r="CGA37" s="86"/>
      <c r="CGB37" s="86"/>
      <c r="CGC37" s="86"/>
      <c r="CGD37" s="86"/>
      <c r="CGE37" s="86"/>
      <c r="CGF37" s="86"/>
      <c r="CGG37" s="86"/>
      <c r="CGH37" s="86"/>
      <c r="CGI37" s="86"/>
      <c r="CGJ37" s="86"/>
      <c r="CGK37" s="86"/>
      <c r="CGL37" s="86"/>
      <c r="CGM37" s="86"/>
      <c r="CGN37" s="86"/>
      <c r="CGO37" s="86"/>
      <c r="CGP37" s="86"/>
      <c r="CGQ37" s="86"/>
      <c r="CGR37" s="86"/>
      <c r="CGS37" s="86"/>
      <c r="CGT37" s="86"/>
      <c r="CGU37" s="86"/>
      <c r="CGV37" s="86"/>
      <c r="CGW37" s="86"/>
      <c r="CGX37" s="86"/>
      <c r="CGY37" s="86"/>
      <c r="CGZ37" s="86"/>
      <c r="CHA37" s="86"/>
      <c r="CHB37" s="86"/>
      <c r="CHC37" s="86"/>
      <c r="CHD37" s="86"/>
      <c r="CHE37" s="86"/>
      <c r="CHF37" s="86"/>
      <c r="CHG37" s="86"/>
      <c r="CHH37" s="86"/>
      <c r="CHI37" s="86"/>
      <c r="CHJ37" s="86"/>
      <c r="CHK37" s="86"/>
      <c r="CHL37" s="86"/>
      <c r="CHM37" s="86"/>
      <c r="CHN37" s="86"/>
      <c r="CHO37" s="86"/>
      <c r="CHP37" s="86"/>
      <c r="CHQ37" s="86"/>
      <c r="CHR37" s="86"/>
      <c r="CHS37" s="86"/>
      <c r="CHT37" s="86"/>
      <c r="CHU37" s="86"/>
      <c r="CHV37" s="86"/>
      <c r="CHW37" s="86"/>
      <c r="CHX37" s="86"/>
      <c r="CHY37" s="86"/>
      <c r="CHZ37" s="86"/>
      <c r="CIA37" s="86"/>
      <c r="CIB37" s="86"/>
      <c r="CIC37" s="86"/>
      <c r="CID37" s="86"/>
      <c r="CIE37" s="86"/>
      <c r="CIF37" s="86"/>
      <c r="CIG37" s="86"/>
      <c r="CIH37" s="86"/>
      <c r="CII37" s="86"/>
      <c r="CIJ37" s="86"/>
      <c r="CIK37" s="86"/>
      <c r="CIL37" s="86"/>
      <c r="CIM37" s="86"/>
      <c r="CIN37" s="86"/>
      <c r="CIO37" s="86"/>
      <c r="CIP37" s="86"/>
      <c r="CIQ37" s="86"/>
      <c r="CIR37" s="86"/>
      <c r="CIS37" s="86"/>
      <c r="CIT37" s="86"/>
      <c r="CIU37" s="86"/>
      <c r="CIV37" s="86"/>
      <c r="CIW37" s="86"/>
      <c r="CIX37" s="86"/>
      <c r="CIY37" s="86"/>
      <c r="CIZ37" s="86"/>
      <c r="CJA37" s="86"/>
      <c r="CJB37" s="86"/>
      <c r="CJC37" s="86"/>
      <c r="CJD37" s="86"/>
      <c r="CJE37" s="86"/>
      <c r="CJF37" s="86"/>
      <c r="CJG37" s="86"/>
      <c r="CJH37" s="86"/>
      <c r="CJI37" s="86"/>
      <c r="CJJ37" s="86"/>
      <c r="CJK37" s="86"/>
      <c r="CJL37" s="86"/>
      <c r="CJM37" s="86"/>
      <c r="CJN37" s="86"/>
      <c r="CJO37" s="86"/>
      <c r="CJP37" s="86"/>
      <c r="CJQ37" s="86"/>
      <c r="CJR37" s="86"/>
      <c r="CJS37" s="86"/>
      <c r="CJT37" s="86"/>
      <c r="CJU37" s="86"/>
      <c r="CJV37" s="86"/>
      <c r="CJW37" s="86"/>
      <c r="CJX37" s="86"/>
      <c r="CJY37" s="86"/>
      <c r="CJZ37" s="86"/>
      <c r="CKA37" s="86"/>
      <c r="CKB37" s="86"/>
      <c r="CKC37" s="86"/>
      <c r="CKD37" s="86"/>
      <c r="CKE37" s="86"/>
      <c r="CKF37" s="86"/>
      <c r="CKG37" s="86"/>
      <c r="CKH37" s="86"/>
      <c r="CKI37" s="86"/>
      <c r="CKJ37" s="86"/>
      <c r="CKK37" s="86"/>
      <c r="CKL37" s="86"/>
      <c r="CKM37" s="86"/>
      <c r="CKN37" s="86"/>
      <c r="CKO37" s="86"/>
      <c r="CKP37" s="86"/>
      <c r="CKQ37" s="86"/>
      <c r="CKR37" s="86"/>
      <c r="CKS37" s="86"/>
      <c r="CKT37" s="86"/>
      <c r="CKU37" s="86"/>
      <c r="CKV37" s="86"/>
      <c r="CKW37" s="86"/>
      <c r="CKX37" s="86"/>
      <c r="CKY37" s="86"/>
      <c r="CKZ37" s="86"/>
      <c r="CLA37" s="86"/>
      <c r="CLB37" s="86"/>
      <c r="CLC37" s="86"/>
      <c r="CLD37" s="86"/>
      <c r="CLE37" s="86"/>
      <c r="CLF37" s="86"/>
      <c r="CLG37" s="86"/>
      <c r="CLH37" s="86"/>
      <c r="CLI37" s="86"/>
      <c r="CLJ37" s="86"/>
      <c r="CLK37" s="86"/>
      <c r="CLL37" s="86"/>
      <c r="CLM37" s="86"/>
      <c r="CLN37" s="86"/>
      <c r="CLO37" s="86"/>
      <c r="CLP37" s="86"/>
      <c r="CLQ37" s="86"/>
      <c r="CLR37" s="86"/>
      <c r="CLS37" s="86"/>
      <c r="CLT37" s="86"/>
      <c r="CLU37" s="86"/>
      <c r="CLV37" s="86"/>
      <c r="CLW37" s="86"/>
      <c r="CLX37" s="86"/>
      <c r="CLY37" s="86"/>
      <c r="CLZ37" s="86"/>
      <c r="CMA37" s="86"/>
      <c r="CMB37" s="86"/>
      <c r="CMC37" s="86"/>
      <c r="CMD37" s="86"/>
      <c r="CME37" s="86"/>
      <c r="CMF37" s="86"/>
      <c r="CMG37" s="86"/>
      <c r="CMH37" s="86"/>
      <c r="CMI37" s="86"/>
      <c r="CMJ37" s="86"/>
      <c r="CMK37" s="86"/>
      <c r="CML37" s="86"/>
      <c r="CMM37" s="86"/>
      <c r="CMN37" s="86"/>
      <c r="CMO37" s="86"/>
      <c r="CMP37" s="86"/>
      <c r="CMQ37" s="86"/>
      <c r="CMR37" s="86"/>
      <c r="CMS37" s="86"/>
      <c r="CMT37" s="86"/>
      <c r="CMU37" s="86"/>
      <c r="CMV37" s="86"/>
      <c r="CMW37" s="86"/>
      <c r="CMX37" s="86"/>
      <c r="CMY37" s="86"/>
      <c r="CMZ37" s="86"/>
      <c r="CNA37" s="86"/>
      <c r="CNB37" s="86"/>
      <c r="CNC37" s="86"/>
      <c r="CND37" s="86"/>
      <c r="CNE37" s="86"/>
      <c r="CNF37" s="86"/>
      <c r="CNG37" s="86"/>
      <c r="CNH37" s="86"/>
      <c r="CNI37" s="86"/>
      <c r="CNJ37" s="86"/>
      <c r="CNK37" s="86"/>
      <c r="CNL37" s="86"/>
      <c r="CNM37" s="86"/>
      <c r="CNN37" s="86"/>
      <c r="CNO37" s="86"/>
      <c r="CNP37" s="86"/>
      <c r="CNQ37" s="86"/>
      <c r="CNR37" s="86"/>
      <c r="CNS37" s="86"/>
      <c r="CNT37" s="86"/>
      <c r="CNU37" s="86"/>
      <c r="CNV37" s="86"/>
      <c r="CNW37" s="86"/>
      <c r="CNX37" s="86"/>
      <c r="CNY37" s="86"/>
      <c r="CNZ37" s="86"/>
      <c r="COA37" s="86"/>
      <c r="COB37" s="86"/>
      <c r="COC37" s="86"/>
      <c r="COD37" s="86"/>
      <c r="COE37" s="86"/>
      <c r="COF37" s="86"/>
      <c r="COG37" s="86"/>
      <c r="COH37" s="86"/>
      <c r="COI37" s="86"/>
      <c r="COJ37" s="86"/>
      <c r="COK37" s="86"/>
      <c r="COL37" s="86"/>
      <c r="COM37" s="86"/>
      <c r="CON37" s="86"/>
      <c r="COO37" s="86"/>
      <c r="COP37" s="86"/>
      <c r="COQ37" s="86"/>
      <c r="COR37" s="86"/>
      <c r="COS37" s="86"/>
      <c r="COT37" s="86"/>
      <c r="COU37" s="86"/>
      <c r="COV37" s="86"/>
      <c r="COW37" s="86"/>
      <c r="COX37" s="86"/>
      <c r="COY37" s="86"/>
      <c r="COZ37" s="86"/>
      <c r="CPA37" s="86"/>
      <c r="CPB37" s="86"/>
      <c r="CPC37" s="86"/>
      <c r="CPD37" s="86"/>
      <c r="CPE37" s="86"/>
      <c r="CPF37" s="86"/>
      <c r="CPG37" s="86"/>
      <c r="CPH37" s="86"/>
      <c r="CPI37" s="86"/>
      <c r="CPJ37" s="86"/>
      <c r="CPK37" s="86"/>
      <c r="CPL37" s="86"/>
      <c r="CPM37" s="86"/>
      <c r="CPN37" s="86"/>
      <c r="CPO37" s="86"/>
      <c r="CPP37" s="86"/>
      <c r="CPQ37" s="86"/>
      <c r="CPR37" s="86"/>
      <c r="CPS37" s="86"/>
      <c r="CPT37" s="86"/>
      <c r="CPU37" s="86"/>
      <c r="CPV37" s="86"/>
      <c r="CPW37" s="86"/>
      <c r="CPX37" s="86"/>
      <c r="CPY37" s="86"/>
      <c r="CPZ37" s="86"/>
      <c r="CQA37" s="86"/>
      <c r="CQB37" s="86"/>
      <c r="CQC37" s="86"/>
      <c r="CQD37" s="86"/>
      <c r="CQE37" s="86"/>
      <c r="CQF37" s="86"/>
      <c r="CQG37" s="86"/>
      <c r="CQH37" s="86"/>
      <c r="CQI37" s="86"/>
      <c r="CQJ37" s="86"/>
      <c r="CQK37" s="86"/>
      <c r="CQL37" s="86"/>
      <c r="CQM37" s="86"/>
      <c r="CQN37" s="86"/>
      <c r="CQO37" s="86"/>
      <c r="CQP37" s="86"/>
      <c r="CQQ37" s="86"/>
      <c r="CQR37" s="86"/>
      <c r="CQS37" s="86"/>
      <c r="CQT37" s="86"/>
      <c r="CQU37" s="86"/>
      <c r="CQV37" s="86"/>
      <c r="CQW37" s="86"/>
      <c r="CQX37" s="86"/>
      <c r="CQY37" s="86"/>
      <c r="CQZ37" s="86"/>
      <c r="CRA37" s="86"/>
      <c r="CRB37" s="86"/>
      <c r="CRC37" s="86"/>
      <c r="CRD37" s="86"/>
      <c r="CRE37" s="86"/>
      <c r="CRF37" s="86"/>
      <c r="CRG37" s="86"/>
      <c r="CRH37" s="86"/>
      <c r="CRI37" s="86"/>
      <c r="CRJ37" s="86"/>
      <c r="CRK37" s="86"/>
      <c r="CRL37" s="86"/>
      <c r="CRM37" s="86"/>
      <c r="CRN37" s="86"/>
      <c r="CRO37" s="86"/>
      <c r="CRP37" s="86"/>
      <c r="CRQ37" s="86"/>
      <c r="CRR37" s="86"/>
      <c r="CRS37" s="86"/>
      <c r="CRT37" s="86"/>
      <c r="CRU37" s="86"/>
      <c r="CRV37" s="86"/>
      <c r="CRW37" s="86"/>
      <c r="CRX37" s="86"/>
      <c r="CRY37" s="86"/>
      <c r="CRZ37" s="86"/>
      <c r="CSA37" s="86"/>
      <c r="CSB37" s="86"/>
      <c r="CSC37" s="86"/>
      <c r="CSD37" s="86"/>
      <c r="CSE37" s="86"/>
      <c r="CSF37" s="86"/>
      <c r="CSG37" s="86"/>
      <c r="CSH37" s="86"/>
      <c r="CSI37" s="86"/>
      <c r="CSJ37" s="86"/>
      <c r="CSK37" s="86"/>
      <c r="CSL37" s="86"/>
      <c r="CSM37" s="86"/>
      <c r="CSN37" s="86"/>
      <c r="CSO37" s="86"/>
      <c r="CSP37" s="86"/>
      <c r="CSQ37" s="86"/>
      <c r="CSR37" s="86"/>
      <c r="CSS37" s="86"/>
      <c r="CST37" s="86"/>
      <c r="CSU37" s="86"/>
      <c r="CSV37" s="86"/>
      <c r="CSW37" s="86"/>
      <c r="CSX37" s="86"/>
      <c r="CSY37" s="86"/>
      <c r="CSZ37" s="86"/>
      <c r="CTA37" s="86"/>
      <c r="CTB37" s="86"/>
      <c r="CTC37" s="86"/>
      <c r="CTD37" s="86"/>
      <c r="CTE37" s="86"/>
      <c r="CTF37" s="86"/>
      <c r="CTG37" s="86"/>
      <c r="CTH37" s="86"/>
      <c r="CTI37" s="86"/>
      <c r="CTJ37" s="86"/>
      <c r="CTK37" s="86"/>
      <c r="CTL37" s="86"/>
      <c r="CTM37" s="86"/>
      <c r="CTN37" s="86"/>
      <c r="CTO37" s="86"/>
      <c r="CTP37" s="86"/>
      <c r="CTQ37" s="86"/>
      <c r="CTR37" s="86"/>
      <c r="CTS37" s="86"/>
      <c r="CTT37" s="86"/>
      <c r="CTU37" s="86"/>
      <c r="CTV37" s="86"/>
      <c r="CTW37" s="86"/>
      <c r="CTX37" s="86"/>
      <c r="CTY37" s="86"/>
      <c r="CTZ37" s="86"/>
      <c r="CUA37" s="86"/>
      <c r="CUB37" s="86"/>
      <c r="CUC37" s="86"/>
      <c r="CUD37" s="86"/>
      <c r="CUE37" s="86"/>
      <c r="CUF37" s="86"/>
      <c r="CUG37" s="86"/>
      <c r="CUH37" s="86"/>
      <c r="CUI37" s="86"/>
      <c r="CUJ37" s="86"/>
      <c r="CUK37" s="86"/>
      <c r="CUL37" s="86"/>
      <c r="CUM37" s="86"/>
      <c r="CUN37" s="86"/>
      <c r="CUO37" s="86"/>
      <c r="CUP37" s="86"/>
      <c r="CUQ37" s="86"/>
      <c r="CUR37" s="86"/>
      <c r="CUS37" s="86"/>
      <c r="CUT37" s="86"/>
      <c r="CUU37" s="86"/>
      <c r="CUV37" s="86"/>
      <c r="CUW37" s="86"/>
      <c r="CUX37" s="86"/>
      <c r="CUY37" s="86"/>
      <c r="CUZ37" s="86"/>
      <c r="CVA37" s="86"/>
      <c r="CVB37" s="86"/>
      <c r="CVC37" s="86"/>
      <c r="CVD37" s="86"/>
      <c r="CVE37" s="86"/>
      <c r="CVF37" s="86"/>
      <c r="CVG37" s="86"/>
      <c r="CVH37" s="86"/>
      <c r="CVI37" s="86"/>
      <c r="CVJ37" s="86"/>
      <c r="CVK37" s="86"/>
      <c r="CVL37" s="86"/>
      <c r="CVM37" s="86"/>
      <c r="CVN37" s="86"/>
      <c r="CVO37" s="86"/>
      <c r="CVP37" s="86"/>
      <c r="CVQ37" s="86"/>
      <c r="CVR37" s="86"/>
      <c r="CVS37" s="86"/>
      <c r="CVT37" s="86"/>
      <c r="CVU37" s="86"/>
      <c r="CVV37" s="86"/>
      <c r="CVW37" s="86"/>
      <c r="CVX37" s="86"/>
      <c r="CVY37" s="86"/>
      <c r="CVZ37" s="86"/>
      <c r="CWA37" s="86"/>
      <c r="CWB37" s="86"/>
      <c r="CWC37" s="86"/>
      <c r="CWD37" s="86"/>
      <c r="CWE37" s="86"/>
      <c r="CWF37" s="86"/>
      <c r="CWG37" s="86"/>
      <c r="CWH37" s="86"/>
      <c r="CWI37" s="86"/>
      <c r="CWJ37" s="86"/>
      <c r="CWK37" s="86"/>
      <c r="CWL37" s="86"/>
      <c r="CWM37" s="86"/>
      <c r="CWN37" s="86"/>
      <c r="CWO37" s="86"/>
      <c r="CWP37" s="86"/>
      <c r="CWQ37" s="86"/>
      <c r="CWR37" s="86"/>
      <c r="CWS37" s="86"/>
      <c r="CWT37" s="86"/>
      <c r="CWU37" s="86"/>
      <c r="CWV37" s="86"/>
      <c r="CWW37" s="86"/>
      <c r="CWX37" s="86"/>
      <c r="CWY37" s="86"/>
      <c r="CWZ37" s="86"/>
      <c r="CXA37" s="86"/>
      <c r="CXB37" s="86"/>
      <c r="CXC37" s="86"/>
      <c r="CXD37" s="86"/>
      <c r="CXE37" s="86"/>
      <c r="CXF37" s="86"/>
      <c r="CXG37" s="86"/>
      <c r="CXH37" s="86"/>
      <c r="CXI37" s="86"/>
      <c r="CXJ37" s="86"/>
      <c r="CXK37" s="86"/>
      <c r="CXL37" s="86"/>
      <c r="CXM37" s="86"/>
      <c r="CXN37" s="86"/>
      <c r="CXO37" s="86"/>
      <c r="CXP37" s="86"/>
      <c r="CXQ37" s="86"/>
      <c r="CXR37" s="86"/>
      <c r="CXS37" s="86"/>
      <c r="CXT37" s="86"/>
      <c r="CXU37" s="86"/>
      <c r="CXV37" s="86"/>
      <c r="CXW37" s="86"/>
      <c r="CXX37" s="86"/>
      <c r="CXY37" s="86"/>
      <c r="CXZ37" s="86"/>
      <c r="CYA37" s="86"/>
      <c r="CYB37" s="86"/>
      <c r="CYC37" s="86"/>
      <c r="CYD37" s="86"/>
      <c r="CYE37" s="86"/>
      <c r="CYF37" s="86"/>
      <c r="CYG37" s="86"/>
      <c r="CYH37" s="86"/>
      <c r="CYI37" s="86"/>
      <c r="CYJ37" s="86"/>
      <c r="CYK37" s="86"/>
      <c r="CYL37" s="86"/>
      <c r="CYM37" s="86"/>
      <c r="CYN37" s="86"/>
      <c r="CYO37" s="86"/>
      <c r="CYP37" s="86"/>
      <c r="CYQ37" s="86"/>
      <c r="CYR37" s="86"/>
      <c r="CYS37" s="86"/>
      <c r="CYT37" s="86"/>
      <c r="CYU37" s="86"/>
      <c r="CYV37" s="86"/>
      <c r="CYW37" s="86"/>
      <c r="CYX37" s="86"/>
      <c r="CYY37" s="86"/>
      <c r="CYZ37" s="86"/>
      <c r="CZA37" s="86"/>
      <c r="CZB37" s="86"/>
      <c r="CZC37" s="86"/>
      <c r="CZD37" s="86"/>
      <c r="CZE37" s="86"/>
      <c r="CZF37" s="86"/>
      <c r="CZG37" s="86"/>
      <c r="CZH37" s="86"/>
      <c r="CZI37" s="86"/>
      <c r="CZJ37" s="86"/>
      <c r="CZK37" s="86"/>
      <c r="CZL37" s="86"/>
      <c r="CZM37" s="86"/>
      <c r="CZN37" s="86"/>
      <c r="CZO37" s="86"/>
      <c r="CZP37" s="86"/>
      <c r="CZQ37" s="86"/>
      <c r="CZR37" s="86"/>
      <c r="CZS37" s="86"/>
      <c r="CZT37" s="86"/>
      <c r="CZU37" s="86"/>
      <c r="CZV37" s="86"/>
      <c r="CZW37" s="86"/>
      <c r="CZX37" s="86"/>
      <c r="CZY37" s="86"/>
      <c r="CZZ37" s="86"/>
      <c r="DAA37" s="86"/>
      <c r="DAB37" s="86"/>
      <c r="DAC37" s="86"/>
      <c r="DAD37" s="86"/>
      <c r="DAE37" s="86"/>
      <c r="DAF37" s="86"/>
      <c r="DAG37" s="86"/>
      <c r="DAH37" s="86"/>
      <c r="DAI37" s="86"/>
      <c r="DAJ37" s="86"/>
      <c r="DAK37" s="86"/>
      <c r="DAL37" s="86"/>
      <c r="DAM37" s="86"/>
      <c r="DAN37" s="86"/>
      <c r="DAO37" s="86"/>
      <c r="DAP37" s="86"/>
      <c r="DAQ37" s="86"/>
      <c r="DAR37" s="86"/>
      <c r="DAS37" s="86"/>
      <c r="DAT37" s="86"/>
      <c r="DAU37" s="86"/>
      <c r="DAV37" s="86"/>
      <c r="DAW37" s="86"/>
      <c r="DAX37" s="86"/>
      <c r="DAY37" s="86"/>
      <c r="DAZ37" s="86"/>
      <c r="DBA37" s="86"/>
      <c r="DBB37" s="86"/>
      <c r="DBC37" s="86"/>
      <c r="DBD37" s="86"/>
      <c r="DBE37" s="86"/>
      <c r="DBF37" s="86"/>
      <c r="DBG37" s="86"/>
      <c r="DBH37" s="86"/>
      <c r="DBI37" s="86"/>
      <c r="DBJ37" s="86"/>
      <c r="DBK37" s="86"/>
      <c r="DBL37" s="86"/>
      <c r="DBM37" s="86"/>
      <c r="DBN37" s="86"/>
      <c r="DBO37" s="86"/>
      <c r="DBP37" s="86"/>
      <c r="DBQ37" s="86"/>
      <c r="DBR37" s="86"/>
      <c r="DBS37" s="86"/>
      <c r="DBT37" s="86"/>
      <c r="DBU37" s="86"/>
      <c r="DBV37" s="86"/>
      <c r="DBW37" s="86"/>
      <c r="DBX37" s="86"/>
      <c r="DBY37" s="86"/>
      <c r="DBZ37" s="86"/>
      <c r="DCA37" s="86"/>
      <c r="DCB37" s="86"/>
      <c r="DCC37" s="86"/>
      <c r="DCD37" s="86"/>
      <c r="DCE37" s="86"/>
      <c r="DCF37" s="86"/>
      <c r="DCG37" s="86"/>
      <c r="DCH37" s="86"/>
      <c r="DCI37" s="86"/>
      <c r="DCJ37" s="86"/>
      <c r="DCK37" s="86"/>
      <c r="DCL37" s="86"/>
      <c r="DCM37" s="86"/>
      <c r="DCN37" s="86"/>
      <c r="DCO37" s="86"/>
      <c r="DCP37" s="86"/>
      <c r="DCQ37" s="86"/>
      <c r="DCR37" s="86"/>
      <c r="DCS37" s="86"/>
      <c r="DCT37" s="86"/>
      <c r="DCU37" s="86"/>
      <c r="DCV37" s="86"/>
      <c r="DCW37" s="86"/>
      <c r="DCX37" s="86"/>
      <c r="DCY37" s="86"/>
      <c r="DCZ37" s="86"/>
      <c r="DDA37" s="86"/>
      <c r="DDB37" s="86"/>
      <c r="DDC37" s="86"/>
      <c r="DDD37" s="86"/>
      <c r="DDE37" s="86"/>
      <c r="DDF37" s="86"/>
      <c r="DDG37" s="86"/>
      <c r="DDH37" s="86"/>
      <c r="DDI37" s="86"/>
      <c r="DDJ37" s="86"/>
      <c r="DDK37" s="86"/>
      <c r="DDL37" s="86"/>
      <c r="DDM37" s="86"/>
      <c r="DDN37" s="86"/>
      <c r="DDO37" s="86"/>
      <c r="DDP37" s="86"/>
      <c r="DDQ37" s="86"/>
      <c r="DDR37" s="86"/>
      <c r="DDS37" s="86"/>
      <c r="DDT37" s="86"/>
      <c r="DDU37" s="86"/>
      <c r="DDV37" s="86"/>
      <c r="DDW37" s="86"/>
      <c r="DDX37" s="86"/>
      <c r="DDY37" s="86"/>
      <c r="DDZ37" s="86"/>
      <c r="DEA37" s="86"/>
      <c r="DEB37" s="86"/>
      <c r="DEC37" s="86"/>
      <c r="DED37" s="86"/>
      <c r="DEE37" s="86"/>
      <c r="DEF37" s="86"/>
      <c r="DEG37" s="86"/>
      <c r="DEH37" s="86"/>
      <c r="DEI37" s="86"/>
      <c r="DEJ37" s="86"/>
      <c r="DEK37" s="86"/>
      <c r="DEL37" s="86"/>
      <c r="DEM37" s="86"/>
      <c r="DEN37" s="86"/>
      <c r="DEO37" s="86"/>
      <c r="DEP37" s="86"/>
      <c r="DEQ37" s="86"/>
      <c r="DER37" s="86"/>
      <c r="DES37" s="86"/>
      <c r="DET37" s="86"/>
      <c r="DEU37" s="86"/>
      <c r="DEV37" s="86"/>
      <c r="DEW37" s="86"/>
      <c r="DEX37" s="86"/>
      <c r="DEY37" s="86"/>
      <c r="DEZ37" s="86"/>
      <c r="DFA37" s="86"/>
      <c r="DFB37" s="86"/>
      <c r="DFC37" s="86"/>
      <c r="DFD37" s="86"/>
      <c r="DFE37" s="86"/>
      <c r="DFF37" s="86"/>
      <c r="DFG37" s="86"/>
      <c r="DFH37" s="86"/>
      <c r="DFI37" s="86"/>
      <c r="DFJ37" s="86"/>
      <c r="DFK37" s="86"/>
      <c r="DFL37" s="86"/>
      <c r="DFM37" s="86"/>
      <c r="DFN37" s="86"/>
      <c r="DFO37" s="86"/>
      <c r="DFP37" s="86"/>
      <c r="DFQ37" s="86"/>
      <c r="DFR37" s="86"/>
      <c r="DFS37" s="86"/>
      <c r="DFT37" s="86"/>
      <c r="DFU37" s="86"/>
      <c r="DFV37" s="86"/>
      <c r="DFW37" s="86"/>
      <c r="DFX37" s="86"/>
      <c r="DFY37" s="86"/>
      <c r="DFZ37" s="86"/>
      <c r="DGA37" s="86"/>
      <c r="DGB37" s="86"/>
      <c r="DGC37" s="86"/>
      <c r="DGD37" s="86"/>
      <c r="DGE37" s="86"/>
      <c r="DGF37" s="86"/>
      <c r="DGG37" s="86"/>
      <c r="DGH37" s="86"/>
      <c r="DGI37" s="86"/>
      <c r="DGJ37" s="86"/>
      <c r="DGK37" s="86"/>
      <c r="DGL37" s="86"/>
      <c r="DGM37" s="86"/>
      <c r="DGN37" s="86"/>
      <c r="DGO37" s="86"/>
      <c r="DGP37" s="86"/>
      <c r="DGQ37" s="86"/>
      <c r="DGR37" s="86"/>
      <c r="DGS37" s="86"/>
      <c r="DGT37" s="86"/>
      <c r="DGU37" s="86"/>
      <c r="DGV37" s="86"/>
      <c r="DGW37" s="86"/>
      <c r="DGX37" s="86"/>
      <c r="DGY37" s="86"/>
      <c r="DGZ37" s="86"/>
      <c r="DHA37" s="86"/>
      <c r="DHB37" s="86"/>
      <c r="DHC37" s="86"/>
      <c r="DHD37" s="86"/>
      <c r="DHE37" s="86"/>
      <c r="DHF37" s="86"/>
      <c r="DHG37" s="86"/>
      <c r="DHH37" s="86"/>
      <c r="DHI37" s="86"/>
      <c r="DHJ37" s="86"/>
      <c r="DHK37" s="86"/>
      <c r="DHL37" s="86"/>
      <c r="DHM37" s="86"/>
      <c r="DHN37" s="86"/>
      <c r="DHO37" s="86"/>
      <c r="DHP37" s="86"/>
      <c r="DHQ37" s="86"/>
      <c r="DHR37" s="86"/>
      <c r="DHS37" s="86"/>
      <c r="DHT37" s="86"/>
      <c r="DHU37" s="86"/>
      <c r="DHV37" s="86"/>
      <c r="DHW37" s="86"/>
      <c r="DHX37" s="86"/>
      <c r="DHY37" s="86"/>
      <c r="DHZ37" s="86"/>
      <c r="DIA37" s="86"/>
      <c r="DIB37" s="86"/>
      <c r="DIC37" s="86"/>
      <c r="DID37" s="86"/>
      <c r="DIE37" s="86"/>
      <c r="DIF37" s="86"/>
      <c r="DIG37" s="86"/>
      <c r="DIH37" s="86"/>
      <c r="DII37" s="86"/>
      <c r="DIJ37" s="86"/>
      <c r="DIK37" s="86"/>
      <c r="DIL37" s="86"/>
      <c r="DIM37" s="86"/>
      <c r="DIN37" s="86"/>
      <c r="DIO37" s="86"/>
      <c r="DIP37" s="86"/>
      <c r="DIQ37" s="86"/>
      <c r="DIR37" s="86"/>
      <c r="DIS37" s="86"/>
      <c r="DIT37" s="86"/>
      <c r="DIU37" s="86"/>
      <c r="DIV37" s="86"/>
      <c r="DIW37" s="86"/>
      <c r="DIX37" s="86"/>
      <c r="DIY37" s="86"/>
      <c r="DIZ37" s="86"/>
      <c r="DJA37" s="86"/>
      <c r="DJB37" s="86"/>
      <c r="DJC37" s="86"/>
      <c r="DJD37" s="86"/>
      <c r="DJE37" s="86"/>
      <c r="DJF37" s="86"/>
      <c r="DJG37" s="86"/>
      <c r="DJH37" s="86"/>
      <c r="DJI37" s="86"/>
      <c r="DJJ37" s="86"/>
      <c r="DJK37" s="86"/>
      <c r="DJL37" s="86"/>
      <c r="DJM37" s="86"/>
      <c r="DJN37" s="86"/>
      <c r="DJO37" s="86"/>
      <c r="DJP37" s="86"/>
      <c r="DJQ37" s="86"/>
      <c r="DJR37" s="86"/>
      <c r="DJS37" s="86"/>
      <c r="DJT37" s="86"/>
      <c r="DJU37" s="86"/>
      <c r="DJV37" s="86"/>
      <c r="DJW37" s="86"/>
      <c r="DJX37" s="86"/>
      <c r="DJY37" s="86"/>
      <c r="DJZ37" s="86"/>
      <c r="DKA37" s="86"/>
      <c r="DKB37" s="86"/>
      <c r="DKC37" s="86"/>
      <c r="DKD37" s="86"/>
      <c r="DKE37" s="86"/>
      <c r="DKF37" s="86"/>
      <c r="DKG37" s="86"/>
      <c r="DKH37" s="86"/>
      <c r="DKI37" s="86"/>
      <c r="DKJ37" s="86"/>
      <c r="DKK37" s="86"/>
      <c r="DKL37" s="86"/>
      <c r="DKM37" s="86"/>
      <c r="DKN37" s="86"/>
      <c r="DKO37" s="86"/>
      <c r="DKP37" s="86"/>
      <c r="DKQ37" s="86"/>
      <c r="DKR37" s="86"/>
      <c r="DKS37" s="86"/>
      <c r="DKT37" s="86"/>
      <c r="DKU37" s="86"/>
      <c r="DKV37" s="86"/>
      <c r="DKW37" s="86"/>
      <c r="DKX37" s="86"/>
      <c r="DKY37" s="86"/>
      <c r="DKZ37" s="86"/>
      <c r="DLA37" s="86"/>
      <c r="DLB37" s="86"/>
      <c r="DLC37" s="86"/>
      <c r="DLD37" s="86"/>
      <c r="DLE37" s="86"/>
      <c r="DLF37" s="86"/>
      <c r="DLG37" s="86"/>
      <c r="DLH37" s="86"/>
      <c r="DLI37" s="86"/>
      <c r="DLJ37" s="86"/>
      <c r="DLK37" s="86"/>
      <c r="DLL37" s="86"/>
      <c r="DLM37" s="86"/>
      <c r="DLN37" s="86"/>
      <c r="DLO37" s="86"/>
      <c r="DLP37" s="86"/>
      <c r="DLQ37" s="86"/>
      <c r="DLR37" s="86"/>
      <c r="DLS37" s="86"/>
      <c r="DLT37" s="86"/>
      <c r="DLU37" s="86"/>
      <c r="DLV37" s="86"/>
      <c r="DLW37" s="86"/>
      <c r="DLX37" s="86"/>
      <c r="DLY37" s="86"/>
      <c r="DLZ37" s="86"/>
      <c r="DMA37" s="86"/>
      <c r="DMB37" s="86"/>
      <c r="DMC37" s="86"/>
      <c r="DMD37" s="86"/>
      <c r="DME37" s="86"/>
      <c r="DMF37" s="86"/>
      <c r="DMG37" s="86"/>
      <c r="DMH37" s="86"/>
      <c r="DMI37" s="86"/>
      <c r="DMJ37" s="86"/>
      <c r="DMK37" s="86"/>
      <c r="DML37" s="86"/>
      <c r="DMM37" s="86"/>
      <c r="DMN37" s="86"/>
      <c r="DMO37" s="86"/>
      <c r="DMP37" s="86"/>
      <c r="DMQ37" s="86"/>
      <c r="DMR37" s="86"/>
      <c r="DMS37" s="86"/>
      <c r="DMT37" s="86"/>
      <c r="DMU37" s="86"/>
      <c r="DMV37" s="86"/>
      <c r="DMW37" s="86"/>
      <c r="DMX37" s="86"/>
      <c r="DMY37" s="86"/>
      <c r="DMZ37" s="86"/>
      <c r="DNA37" s="86"/>
      <c r="DNB37" s="86"/>
      <c r="DNC37" s="86"/>
      <c r="DND37" s="86"/>
      <c r="DNE37" s="86"/>
      <c r="DNF37" s="86"/>
      <c r="DNG37" s="86"/>
      <c r="DNH37" s="86"/>
      <c r="DNI37" s="86"/>
      <c r="DNJ37" s="86"/>
      <c r="DNK37" s="86"/>
      <c r="DNL37" s="86"/>
      <c r="DNM37" s="86"/>
      <c r="DNN37" s="86"/>
      <c r="DNO37" s="86"/>
      <c r="DNP37" s="86"/>
      <c r="DNQ37" s="86"/>
      <c r="DNR37" s="86"/>
      <c r="DNS37" s="86"/>
      <c r="DNT37" s="86"/>
      <c r="DNU37" s="86"/>
      <c r="DNV37" s="86"/>
      <c r="DNW37" s="86"/>
      <c r="DNX37" s="86"/>
      <c r="DNY37" s="86"/>
      <c r="DNZ37" s="86"/>
      <c r="DOA37" s="86"/>
      <c r="DOB37" s="86"/>
      <c r="DOC37" s="86"/>
      <c r="DOD37" s="86"/>
      <c r="DOE37" s="86"/>
      <c r="DOF37" s="86"/>
      <c r="DOG37" s="86"/>
      <c r="DOH37" s="86"/>
      <c r="DOI37" s="86"/>
      <c r="DOJ37" s="86"/>
      <c r="DOK37" s="86"/>
      <c r="DOL37" s="86"/>
      <c r="DOM37" s="86"/>
      <c r="DON37" s="86"/>
      <c r="DOO37" s="86"/>
      <c r="DOP37" s="86"/>
      <c r="DOQ37" s="86"/>
      <c r="DOR37" s="86"/>
      <c r="DOS37" s="86"/>
      <c r="DOT37" s="86"/>
      <c r="DOU37" s="86"/>
      <c r="DOV37" s="86"/>
      <c r="DOW37" s="86"/>
      <c r="DOX37" s="86"/>
      <c r="DOY37" s="86"/>
      <c r="DOZ37" s="86"/>
      <c r="DPA37" s="86"/>
      <c r="DPB37" s="86"/>
      <c r="DPC37" s="86"/>
      <c r="DPD37" s="86"/>
      <c r="DPE37" s="86"/>
      <c r="DPF37" s="86"/>
      <c r="DPG37" s="86"/>
      <c r="DPH37" s="86"/>
      <c r="DPI37" s="86"/>
      <c r="DPJ37" s="86"/>
      <c r="DPK37" s="86"/>
      <c r="DPL37" s="86"/>
      <c r="DPM37" s="86"/>
      <c r="DPN37" s="86"/>
      <c r="DPO37" s="86"/>
      <c r="DPP37" s="86"/>
      <c r="DPQ37" s="86"/>
      <c r="DPR37" s="86"/>
      <c r="DPS37" s="86"/>
      <c r="DPT37" s="86"/>
      <c r="DPU37" s="86"/>
      <c r="DPV37" s="86"/>
      <c r="DPW37" s="86"/>
      <c r="DPX37" s="86"/>
      <c r="DPY37" s="86"/>
      <c r="DPZ37" s="86"/>
      <c r="DQA37" s="86"/>
      <c r="DQB37" s="86"/>
      <c r="DQC37" s="86"/>
      <c r="DQD37" s="86"/>
      <c r="DQE37" s="86"/>
      <c r="DQF37" s="86"/>
      <c r="DQG37" s="86"/>
      <c r="DQH37" s="86"/>
      <c r="DQI37" s="86"/>
      <c r="DQJ37" s="86"/>
      <c r="DQK37" s="86"/>
      <c r="DQL37" s="86"/>
      <c r="DQM37" s="86"/>
      <c r="DQN37" s="86"/>
      <c r="DQO37" s="86"/>
      <c r="DQP37" s="86"/>
      <c r="DQQ37" s="86"/>
      <c r="DQR37" s="86"/>
      <c r="DQS37" s="86"/>
      <c r="DQT37" s="86"/>
      <c r="DQU37" s="86"/>
      <c r="DQV37" s="86"/>
      <c r="DQW37" s="86"/>
      <c r="DQX37" s="86"/>
      <c r="DQY37" s="86"/>
      <c r="DQZ37" s="86"/>
      <c r="DRA37" s="86"/>
      <c r="DRB37" s="86"/>
      <c r="DRC37" s="86"/>
      <c r="DRD37" s="86"/>
      <c r="DRE37" s="86"/>
      <c r="DRF37" s="86"/>
      <c r="DRG37" s="86"/>
      <c r="DRH37" s="86"/>
      <c r="DRI37" s="86"/>
      <c r="DRJ37" s="86"/>
      <c r="DRK37" s="86"/>
      <c r="DRL37" s="86"/>
      <c r="DRM37" s="86"/>
      <c r="DRN37" s="86"/>
      <c r="DRO37" s="86"/>
      <c r="DRP37" s="86"/>
      <c r="DRQ37" s="86"/>
      <c r="DRR37" s="86"/>
      <c r="DRS37" s="86"/>
      <c r="DRT37" s="86"/>
      <c r="DRU37" s="86"/>
      <c r="DRV37" s="86"/>
      <c r="DRW37" s="86"/>
      <c r="DRX37" s="86"/>
      <c r="DRY37" s="86"/>
      <c r="DRZ37" s="86"/>
      <c r="DSA37" s="86"/>
      <c r="DSB37" s="86"/>
      <c r="DSC37" s="86"/>
      <c r="DSD37" s="86"/>
      <c r="DSE37" s="86"/>
      <c r="DSF37" s="86"/>
      <c r="DSG37" s="86"/>
      <c r="DSH37" s="86"/>
      <c r="DSI37" s="86"/>
      <c r="DSJ37" s="86"/>
      <c r="DSK37" s="86"/>
      <c r="DSL37" s="86"/>
      <c r="DSM37" s="86"/>
      <c r="DSN37" s="86"/>
      <c r="DSO37" s="86"/>
      <c r="DSP37" s="86"/>
      <c r="DSQ37" s="86"/>
      <c r="DSR37" s="86"/>
      <c r="DSS37" s="86"/>
      <c r="DST37" s="86"/>
      <c r="DSU37" s="86"/>
      <c r="DSV37" s="86"/>
      <c r="DSW37" s="86"/>
      <c r="DSX37" s="86"/>
      <c r="DSY37" s="86"/>
      <c r="DSZ37" s="86"/>
      <c r="DTA37" s="86"/>
      <c r="DTB37" s="86"/>
      <c r="DTC37" s="86"/>
      <c r="DTD37" s="86"/>
      <c r="DTE37" s="86"/>
      <c r="DTF37" s="86"/>
      <c r="DTG37" s="86"/>
      <c r="DTH37" s="86"/>
      <c r="DTI37" s="86"/>
      <c r="DTJ37" s="86"/>
      <c r="DTK37" s="86"/>
      <c r="DTL37" s="86"/>
      <c r="DTM37" s="86"/>
      <c r="DTN37" s="86"/>
      <c r="DTO37" s="86"/>
      <c r="DTP37" s="86"/>
      <c r="DTQ37" s="86"/>
      <c r="DTR37" s="86"/>
      <c r="DTS37" s="86"/>
      <c r="DTT37" s="86"/>
      <c r="DTU37" s="86"/>
      <c r="DTV37" s="86"/>
      <c r="DTW37" s="86"/>
      <c r="DTX37" s="86"/>
      <c r="DTY37" s="86"/>
      <c r="DTZ37" s="86"/>
      <c r="DUA37" s="86"/>
      <c r="DUB37" s="86"/>
      <c r="DUC37" s="86"/>
      <c r="DUD37" s="86"/>
      <c r="DUE37" s="86"/>
      <c r="DUF37" s="86"/>
      <c r="DUG37" s="86"/>
      <c r="DUH37" s="86"/>
      <c r="DUI37" s="86"/>
      <c r="DUJ37" s="86"/>
      <c r="DUK37" s="86"/>
      <c r="DUL37" s="86"/>
      <c r="DUM37" s="86"/>
      <c r="DUN37" s="86"/>
      <c r="DUO37" s="86"/>
      <c r="DUP37" s="86"/>
      <c r="DUQ37" s="86"/>
      <c r="DUR37" s="86"/>
      <c r="DUS37" s="86"/>
      <c r="DUT37" s="86"/>
      <c r="DUU37" s="86"/>
      <c r="DUV37" s="86"/>
      <c r="DUW37" s="86"/>
      <c r="DUX37" s="86"/>
      <c r="DUY37" s="86"/>
      <c r="DUZ37" s="86"/>
      <c r="DVA37" s="86"/>
      <c r="DVB37" s="86"/>
      <c r="DVC37" s="86"/>
      <c r="DVD37" s="86"/>
      <c r="DVE37" s="86"/>
      <c r="DVF37" s="86"/>
      <c r="DVG37" s="86"/>
      <c r="DVH37" s="86"/>
      <c r="DVI37" s="86"/>
      <c r="DVJ37" s="86"/>
      <c r="DVK37" s="86"/>
      <c r="DVL37" s="86"/>
      <c r="DVM37" s="86"/>
      <c r="DVN37" s="86"/>
      <c r="DVO37" s="86"/>
      <c r="DVP37" s="86"/>
      <c r="DVQ37" s="86"/>
      <c r="DVR37" s="86"/>
      <c r="DVS37" s="86"/>
      <c r="DVT37" s="86"/>
      <c r="DVU37" s="86"/>
      <c r="DVV37" s="86"/>
      <c r="DVW37" s="86"/>
      <c r="DVX37" s="86"/>
      <c r="DVY37" s="86"/>
      <c r="DVZ37" s="86"/>
      <c r="DWA37" s="86"/>
      <c r="DWB37" s="86"/>
      <c r="DWC37" s="86"/>
      <c r="DWD37" s="86"/>
      <c r="DWE37" s="86"/>
      <c r="DWF37" s="86"/>
      <c r="DWG37" s="86"/>
      <c r="DWH37" s="86"/>
      <c r="DWI37" s="86"/>
      <c r="DWJ37" s="86"/>
      <c r="DWK37" s="86"/>
      <c r="DWL37" s="86"/>
      <c r="DWM37" s="86"/>
      <c r="DWN37" s="86"/>
      <c r="DWO37" s="86"/>
      <c r="DWP37" s="86"/>
      <c r="DWQ37" s="86"/>
      <c r="DWR37" s="86"/>
      <c r="DWS37" s="86"/>
      <c r="DWT37" s="86"/>
      <c r="DWU37" s="86"/>
      <c r="DWV37" s="86"/>
      <c r="DWW37" s="86"/>
      <c r="DWX37" s="86"/>
      <c r="DWY37" s="86"/>
      <c r="DWZ37" s="86"/>
      <c r="DXA37" s="86"/>
      <c r="DXB37" s="86"/>
      <c r="DXC37" s="86"/>
      <c r="DXD37" s="86"/>
      <c r="DXE37" s="86"/>
      <c r="DXF37" s="86"/>
      <c r="DXG37" s="86"/>
      <c r="DXH37" s="86"/>
      <c r="DXI37" s="86"/>
      <c r="DXJ37" s="86"/>
      <c r="DXK37" s="86"/>
      <c r="DXL37" s="86"/>
      <c r="DXM37" s="86"/>
      <c r="DXN37" s="86"/>
      <c r="DXO37" s="86"/>
      <c r="DXP37" s="86"/>
      <c r="DXQ37" s="86"/>
      <c r="DXR37" s="86"/>
      <c r="DXS37" s="86"/>
      <c r="DXT37" s="86"/>
      <c r="DXU37" s="86"/>
      <c r="DXV37" s="86"/>
      <c r="DXW37" s="86"/>
      <c r="DXX37" s="86"/>
      <c r="DXY37" s="86"/>
      <c r="DXZ37" s="86"/>
      <c r="DYA37" s="86"/>
      <c r="DYB37" s="86"/>
      <c r="DYC37" s="86"/>
      <c r="DYD37" s="86"/>
      <c r="DYE37" s="86"/>
      <c r="DYF37" s="86"/>
      <c r="DYG37" s="86"/>
      <c r="DYH37" s="86"/>
      <c r="DYI37" s="86"/>
      <c r="DYJ37" s="86"/>
      <c r="DYK37" s="86"/>
      <c r="DYL37" s="86"/>
      <c r="DYM37" s="86"/>
      <c r="DYN37" s="86"/>
      <c r="DYO37" s="86"/>
      <c r="DYP37" s="86"/>
      <c r="DYQ37" s="86"/>
      <c r="DYR37" s="86"/>
      <c r="DYS37" s="86"/>
      <c r="DYT37" s="86"/>
      <c r="DYU37" s="86"/>
      <c r="DYV37" s="86"/>
      <c r="DYW37" s="86"/>
      <c r="DYX37" s="86"/>
      <c r="DYY37" s="86"/>
      <c r="DYZ37" s="86"/>
      <c r="DZA37" s="86"/>
      <c r="DZB37" s="86"/>
      <c r="DZC37" s="86"/>
      <c r="DZD37" s="86"/>
      <c r="DZE37" s="86"/>
      <c r="DZF37" s="86"/>
      <c r="DZG37" s="86"/>
      <c r="DZH37" s="86"/>
      <c r="DZI37" s="86"/>
      <c r="DZJ37" s="86"/>
      <c r="DZK37" s="86"/>
      <c r="DZL37" s="86"/>
      <c r="DZM37" s="86"/>
      <c r="DZN37" s="86"/>
      <c r="DZO37" s="86"/>
      <c r="DZP37" s="86"/>
      <c r="DZQ37" s="86"/>
      <c r="DZR37" s="86"/>
      <c r="DZS37" s="86"/>
      <c r="DZT37" s="86"/>
      <c r="DZU37" s="86"/>
      <c r="DZV37" s="86"/>
      <c r="DZW37" s="86"/>
      <c r="DZX37" s="86"/>
      <c r="DZY37" s="86"/>
      <c r="DZZ37" s="86"/>
      <c r="EAA37" s="86"/>
      <c r="EAB37" s="86"/>
      <c r="EAC37" s="86"/>
      <c r="EAD37" s="86"/>
      <c r="EAE37" s="86"/>
      <c r="EAF37" s="86"/>
      <c r="EAG37" s="86"/>
      <c r="EAH37" s="86"/>
      <c r="EAI37" s="86"/>
      <c r="EAJ37" s="86"/>
      <c r="EAK37" s="86"/>
      <c r="EAL37" s="86"/>
      <c r="EAM37" s="86"/>
      <c r="EAN37" s="86"/>
      <c r="EAO37" s="86"/>
      <c r="EAP37" s="86"/>
      <c r="EAQ37" s="86"/>
      <c r="EAR37" s="86"/>
      <c r="EAS37" s="86"/>
      <c r="EAT37" s="86"/>
      <c r="EAU37" s="86"/>
      <c r="EAV37" s="86"/>
      <c r="EAW37" s="86"/>
      <c r="EAX37" s="86"/>
      <c r="EAY37" s="86"/>
      <c r="EAZ37" s="86"/>
      <c r="EBA37" s="86"/>
      <c r="EBB37" s="86"/>
      <c r="EBC37" s="86"/>
      <c r="EBD37" s="86"/>
      <c r="EBE37" s="86"/>
      <c r="EBF37" s="86"/>
      <c r="EBG37" s="86"/>
      <c r="EBH37" s="86"/>
      <c r="EBI37" s="86"/>
      <c r="EBJ37" s="86"/>
      <c r="EBK37" s="86"/>
      <c r="EBL37" s="86"/>
      <c r="EBM37" s="86"/>
      <c r="EBN37" s="86"/>
      <c r="EBO37" s="86"/>
      <c r="EBP37" s="86"/>
      <c r="EBQ37" s="86"/>
      <c r="EBR37" s="86"/>
      <c r="EBS37" s="86"/>
      <c r="EBT37" s="86"/>
      <c r="EBU37" s="86"/>
      <c r="EBV37" s="86"/>
      <c r="EBW37" s="86"/>
      <c r="EBX37" s="86"/>
      <c r="EBY37" s="86"/>
      <c r="EBZ37" s="86"/>
      <c r="ECA37" s="86"/>
      <c r="ECB37" s="86"/>
      <c r="ECC37" s="86"/>
      <c r="ECD37" s="86"/>
      <c r="ECE37" s="86"/>
      <c r="ECF37" s="86"/>
      <c r="ECG37" s="86"/>
      <c r="ECH37" s="86"/>
      <c r="ECI37" s="86"/>
      <c r="ECJ37" s="86"/>
      <c r="ECK37" s="86"/>
      <c r="ECL37" s="86"/>
      <c r="ECM37" s="86"/>
      <c r="ECN37" s="86"/>
      <c r="ECO37" s="86"/>
      <c r="ECP37" s="86"/>
      <c r="ECQ37" s="86"/>
      <c r="ECR37" s="86"/>
      <c r="ECS37" s="86"/>
      <c r="ECT37" s="86"/>
      <c r="ECU37" s="86"/>
      <c r="ECV37" s="86"/>
      <c r="ECW37" s="86"/>
      <c r="ECX37" s="86"/>
      <c r="ECY37" s="86"/>
      <c r="ECZ37" s="86"/>
      <c r="EDA37" s="86"/>
      <c r="EDB37" s="86"/>
      <c r="EDC37" s="86"/>
      <c r="EDD37" s="86"/>
      <c r="EDE37" s="86"/>
      <c r="EDF37" s="86"/>
      <c r="EDG37" s="86"/>
      <c r="EDH37" s="86"/>
      <c r="EDI37" s="86"/>
      <c r="EDJ37" s="86"/>
      <c r="EDK37" s="86"/>
      <c r="EDL37" s="86"/>
      <c r="EDM37" s="86"/>
      <c r="EDN37" s="86"/>
      <c r="EDO37" s="86"/>
      <c r="EDP37" s="86"/>
      <c r="EDQ37" s="86"/>
      <c r="EDR37" s="86"/>
      <c r="EDS37" s="86"/>
      <c r="EDT37" s="86"/>
      <c r="EDU37" s="86"/>
      <c r="EDV37" s="86"/>
      <c r="EDW37" s="86"/>
      <c r="EDX37" s="86"/>
      <c r="EDY37" s="86"/>
      <c r="EDZ37" s="86"/>
      <c r="EEA37" s="86"/>
      <c r="EEB37" s="86"/>
      <c r="EEC37" s="86"/>
      <c r="EED37" s="86"/>
      <c r="EEE37" s="86"/>
      <c r="EEF37" s="86"/>
      <c r="EEG37" s="86"/>
      <c r="EEH37" s="86"/>
      <c r="EEI37" s="86"/>
      <c r="EEJ37" s="86"/>
      <c r="EEK37" s="86"/>
      <c r="EEL37" s="86"/>
      <c r="EEM37" s="86"/>
      <c r="EEN37" s="86"/>
      <c r="EEO37" s="86"/>
      <c r="EEP37" s="86"/>
      <c r="EEQ37" s="86"/>
      <c r="EER37" s="86"/>
      <c r="EES37" s="86"/>
      <c r="EET37" s="86"/>
      <c r="EEU37" s="86"/>
      <c r="EEV37" s="86"/>
      <c r="EEW37" s="86"/>
      <c r="EEX37" s="86"/>
      <c r="EEY37" s="86"/>
      <c r="EEZ37" s="86"/>
      <c r="EFA37" s="86"/>
      <c r="EFB37" s="86"/>
      <c r="EFC37" s="86"/>
      <c r="EFD37" s="86"/>
      <c r="EFE37" s="86"/>
      <c r="EFF37" s="86"/>
      <c r="EFG37" s="86"/>
      <c r="EFH37" s="86"/>
      <c r="EFI37" s="86"/>
      <c r="EFJ37" s="86"/>
      <c r="EFK37" s="86"/>
      <c r="EFL37" s="86"/>
      <c r="EFM37" s="86"/>
      <c r="EFN37" s="86"/>
      <c r="EFO37" s="86"/>
      <c r="EFP37" s="86"/>
      <c r="EFQ37" s="86"/>
      <c r="EFR37" s="86"/>
      <c r="EFS37" s="86"/>
      <c r="EFT37" s="86"/>
      <c r="EFU37" s="86"/>
      <c r="EFV37" s="86"/>
      <c r="EFW37" s="86"/>
      <c r="EFX37" s="86"/>
      <c r="EFY37" s="86"/>
      <c r="EFZ37" s="86"/>
      <c r="EGA37" s="86"/>
      <c r="EGB37" s="86"/>
      <c r="EGC37" s="86"/>
      <c r="EGD37" s="86"/>
      <c r="EGE37" s="86"/>
      <c r="EGF37" s="86"/>
      <c r="EGG37" s="86"/>
      <c r="EGH37" s="86"/>
      <c r="EGI37" s="86"/>
      <c r="EGJ37" s="86"/>
      <c r="EGK37" s="86"/>
      <c r="EGL37" s="86"/>
      <c r="EGM37" s="86"/>
      <c r="EGN37" s="86"/>
      <c r="EGO37" s="86"/>
      <c r="EGP37" s="86"/>
      <c r="EGQ37" s="86"/>
      <c r="EGR37" s="86"/>
      <c r="EGS37" s="86"/>
      <c r="EGT37" s="86"/>
      <c r="EGU37" s="86"/>
      <c r="EGV37" s="86"/>
      <c r="EGW37" s="86"/>
      <c r="EGX37" s="86"/>
      <c r="EGY37" s="86"/>
      <c r="EGZ37" s="86"/>
      <c r="EHA37" s="86"/>
      <c r="EHB37" s="86"/>
      <c r="EHC37" s="86"/>
      <c r="EHD37" s="86"/>
      <c r="EHE37" s="86"/>
      <c r="EHF37" s="86"/>
      <c r="EHG37" s="86"/>
      <c r="EHH37" s="86"/>
      <c r="EHI37" s="86"/>
      <c r="EHJ37" s="86"/>
      <c r="EHK37" s="86"/>
      <c r="EHL37" s="86"/>
      <c r="EHM37" s="86"/>
      <c r="EHN37" s="86"/>
      <c r="EHO37" s="86"/>
      <c r="EHP37" s="86"/>
      <c r="EHQ37" s="86"/>
      <c r="EHR37" s="86"/>
      <c r="EHS37" s="86"/>
      <c r="EHT37" s="86"/>
      <c r="EHU37" s="86"/>
      <c r="EHV37" s="86"/>
      <c r="EHW37" s="86"/>
      <c r="EHX37" s="86"/>
      <c r="EHY37" s="86"/>
      <c r="EHZ37" s="86"/>
      <c r="EIA37" s="86"/>
      <c r="EIB37" s="86"/>
      <c r="EIC37" s="86"/>
      <c r="EID37" s="86"/>
      <c r="EIE37" s="86"/>
      <c r="EIF37" s="86"/>
      <c r="EIG37" s="86"/>
      <c r="EIH37" s="86"/>
      <c r="EII37" s="86"/>
      <c r="EIJ37" s="86"/>
      <c r="EIK37" s="86"/>
      <c r="EIL37" s="86"/>
      <c r="EIM37" s="86"/>
      <c r="EIN37" s="86"/>
      <c r="EIO37" s="86"/>
      <c r="EIP37" s="86"/>
      <c r="EIQ37" s="86"/>
      <c r="EIR37" s="86"/>
      <c r="EIS37" s="86"/>
      <c r="EIT37" s="86"/>
      <c r="EIU37" s="86"/>
      <c r="EIV37" s="86"/>
      <c r="EIW37" s="86"/>
      <c r="EIX37" s="86"/>
      <c r="EIY37" s="86"/>
      <c r="EIZ37" s="86"/>
      <c r="EJA37" s="86"/>
      <c r="EJB37" s="86"/>
      <c r="EJC37" s="86"/>
      <c r="EJD37" s="86"/>
      <c r="EJE37" s="86"/>
      <c r="EJF37" s="86"/>
      <c r="EJG37" s="86"/>
      <c r="EJH37" s="86"/>
      <c r="EJI37" s="86"/>
      <c r="EJJ37" s="86"/>
      <c r="EJK37" s="86"/>
      <c r="EJL37" s="86"/>
      <c r="EJM37" s="86"/>
      <c r="EJN37" s="86"/>
      <c r="EJO37" s="86"/>
      <c r="EJP37" s="86"/>
      <c r="EJQ37" s="86"/>
      <c r="EJR37" s="86"/>
      <c r="EJS37" s="86"/>
      <c r="EJT37" s="86"/>
      <c r="EJU37" s="86"/>
      <c r="EJV37" s="86"/>
      <c r="EJW37" s="86"/>
      <c r="EJX37" s="86"/>
      <c r="EJY37" s="86"/>
      <c r="EJZ37" s="86"/>
      <c r="EKA37" s="86"/>
      <c r="EKB37" s="86"/>
      <c r="EKC37" s="86"/>
      <c r="EKD37" s="86"/>
      <c r="EKE37" s="86"/>
      <c r="EKF37" s="86"/>
      <c r="EKG37" s="86"/>
      <c r="EKH37" s="86"/>
      <c r="EKI37" s="86"/>
      <c r="EKJ37" s="86"/>
      <c r="EKK37" s="86"/>
      <c r="EKL37" s="86"/>
      <c r="EKM37" s="86"/>
      <c r="EKN37" s="86"/>
      <c r="EKO37" s="86"/>
      <c r="EKP37" s="86"/>
      <c r="EKQ37" s="86"/>
      <c r="EKR37" s="86"/>
      <c r="EKS37" s="86"/>
      <c r="EKT37" s="86"/>
      <c r="EKU37" s="86"/>
      <c r="EKV37" s="86"/>
      <c r="EKW37" s="86"/>
      <c r="EKX37" s="86"/>
      <c r="EKY37" s="86"/>
      <c r="EKZ37" s="86"/>
      <c r="ELA37" s="86"/>
      <c r="ELB37" s="86"/>
      <c r="ELC37" s="86"/>
      <c r="ELD37" s="86"/>
      <c r="ELE37" s="86"/>
      <c r="ELF37" s="86"/>
      <c r="ELG37" s="86"/>
      <c r="ELH37" s="86"/>
      <c r="ELI37" s="86"/>
      <c r="ELJ37" s="86"/>
      <c r="ELK37" s="86"/>
      <c r="ELL37" s="86"/>
      <c r="ELM37" s="86"/>
      <c r="ELN37" s="86"/>
      <c r="ELO37" s="86"/>
      <c r="ELP37" s="86"/>
      <c r="ELQ37" s="86"/>
      <c r="ELR37" s="86"/>
      <c r="ELS37" s="86"/>
      <c r="ELT37" s="86"/>
      <c r="ELU37" s="86"/>
      <c r="ELV37" s="86"/>
      <c r="ELW37" s="86"/>
      <c r="ELX37" s="86"/>
      <c r="ELY37" s="86"/>
      <c r="ELZ37" s="86"/>
      <c r="EMA37" s="86"/>
      <c r="EMB37" s="86"/>
      <c r="EMC37" s="86"/>
      <c r="EMD37" s="86"/>
      <c r="EME37" s="86"/>
      <c r="EMF37" s="86"/>
      <c r="EMG37" s="86"/>
      <c r="EMH37" s="86"/>
      <c r="EMI37" s="86"/>
      <c r="EMJ37" s="86"/>
      <c r="EMK37" s="86"/>
      <c r="EML37" s="86"/>
      <c r="EMM37" s="86"/>
      <c r="EMN37" s="86"/>
      <c r="EMO37" s="86"/>
      <c r="EMP37" s="86"/>
      <c r="EMQ37" s="86"/>
      <c r="EMR37" s="86"/>
      <c r="EMS37" s="86"/>
      <c r="EMT37" s="86"/>
      <c r="EMU37" s="86"/>
      <c r="EMV37" s="86"/>
      <c r="EMW37" s="86"/>
      <c r="EMX37" s="86"/>
      <c r="EMY37" s="86"/>
      <c r="EMZ37" s="86"/>
      <c r="ENA37" s="86"/>
      <c r="ENB37" s="86"/>
      <c r="ENC37" s="86"/>
      <c r="END37" s="86"/>
      <c r="ENE37" s="86"/>
      <c r="ENF37" s="86"/>
      <c r="ENG37" s="86"/>
      <c r="ENH37" s="86"/>
      <c r="ENI37" s="86"/>
      <c r="ENJ37" s="86"/>
      <c r="ENK37" s="86"/>
      <c r="ENL37" s="86"/>
      <c r="ENM37" s="86"/>
      <c r="ENN37" s="86"/>
      <c r="ENO37" s="86"/>
      <c r="ENP37" s="86"/>
      <c r="ENQ37" s="86"/>
      <c r="ENR37" s="86"/>
      <c r="ENS37" s="86"/>
      <c r="ENT37" s="86"/>
      <c r="ENU37" s="86"/>
      <c r="ENV37" s="86"/>
      <c r="ENW37" s="86"/>
      <c r="ENX37" s="86"/>
      <c r="ENY37" s="86"/>
      <c r="ENZ37" s="86"/>
      <c r="EOA37" s="86"/>
      <c r="EOB37" s="86"/>
      <c r="EOC37" s="86"/>
      <c r="EOD37" s="86"/>
      <c r="EOE37" s="86"/>
      <c r="EOF37" s="86"/>
      <c r="EOG37" s="86"/>
      <c r="EOH37" s="86"/>
      <c r="EOI37" s="86"/>
      <c r="EOJ37" s="86"/>
      <c r="EOK37" s="86"/>
      <c r="EOL37" s="86"/>
      <c r="EOM37" s="86"/>
      <c r="EON37" s="86"/>
      <c r="EOO37" s="86"/>
      <c r="EOP37" s="86"/>
      <c r="EOQ37" s="86"/>
      <c r="EOR37" s="86"/>
      <c r="EOS37" s="86"/>
      <c r="EOT37" s="86"/>
      <c r="EOU37" s="86"/>
      <c r="EOV37" s="86"/>
      <c r="EOW37" s="86"/>
      <c r="EOX37" s="86"/>
      <c r="EOY37" s="86"/>
      <c r="EOZ37" s="86"/>
      <c r="EPA37" s="86"/>
      <c r="EPB37" s="86"/>
      <c r="EPC37" s="86"/>
      <c r="EPD37" s="86"/>
      <c r="EPE37" s="86"/>
      <c r="EPF37" s="86"/>
      <c r="EPG37" s="86"/>
      <c r="EPH37" s="86"/>
      <c r="EPI37" s="86"/>
      <c r="EPJ37" s="86"/>
      <c r="EPK37" s="86"/>
      <c r="EPL37" s="86"/>
      <c r="EPM37" s="86"/>
      <c r="EPN37" s="86"/>
      <c r="EPO37" s="86"/>
      <c r="EPP37" s="86"/>
      <c r="EPQ37" s="86"/>
      <c r="EPR37" s="86"/>
      <c r="EPS37" s="86"/>
      <c r="EPT37" s="86"/>
      <c r="EPU37" s="86"/>
      <c r="EPV37" s="86"/>
      <c r="EPW37" s="86"/>
      <c r="EPX37" s="86"/>
      <c r="EPY37" s="86"/>
      <c r="EPZ37" s="86"/>
      <c r="EQA37" s="86"/>
      <c r="EQB37" s="86"/>
      <c r="EQC37" s="86"/>
      <c r="EQD37" s="86"/>
      <c r="EQE37" s="86"/>
      <c r="EQF37" s="86"/>
      <c r="EQG37" s="86"/>
      <c r="EQH37" s="86"/>
      <c r="EQI37" s="86"/>
      <c r="EQJ37" s="86"/>
      <c r="EQK37" s="86"/>
      <c r="EQL37" s="86"/>
      <c r="EQM37" s="86"/>
      <c r="EQN37" s="86"/>
      <c r="EQO37" s="86"/>
      <c r="EQP37" s="86"/>
      <c r="EQQ37" s="86"/>
      <c r="EQR37" s="86"/>
      <c r="EQS37" s="86"/>
      <c r="EQT37" s="86"/>
      <c r="EQU37" s="86"/>
      <c r="EQV37" s="86"/>
      <c r="EQW37" s="86"/>
      <c r="EQX37" s="86"/>
      <c r="EQY37" s="86"/>
      <c r="EQZ37" s="86"/>
      <c r="ERA37" s="86"/>
      <c r="ERB37" s="86"/>
      <c r="ERC37" s="86"/>
      <c r="ERD37" s="86"/>
      <c r="ERE37" s="86"/>
      <c r="ERF37" s="86"/>
      <c r="ERG37" s="86"/>
      <c r="ERH37" s="86"/>
      <c r="ERI37" s="86"/>
      <c r="ERJ37" s="86"/>
      <c r="ERK37" s="86"/>
      <c r="ERL37" s="86"/>
      <c r="ERM37" s="86"/>
      <c r="ERN37" s="86"/>
      <c r="ERO37" s="86"/>
      <c r="ERP37" s="86"/>
      <c r="ERQ37" s="86"/>
      <c r="ERR37" s="86"/>
      <c r="ERS37" s="86"/>
      <c r="ERT37" s="86"/>
      <c r="ERU37" s="86"/>
      <c r="ERV37" s="86"/>
      <c r="ERW37" s="86"/>
      <c r="ERX37" s="86"/>
      <c r="ERY37" s="86"/>
      <c r="ERZ37" s="86"/>
      <c r="ESA37" s="86"/>
      <c r="ESB37" s="86"/>
      <c r="ESC37" s="86"/>
      <c r="ESD37" s="86"/>
      <c r="ESE37" s="86"/>
      <c r="ESF37" s="86"/>
      <c r="ESG37" s="86"/>
      <c r="ESH37" s="86"/>
      <c r="ESI37" s="86"/>
      <c r="ESJ37" s="86"/>
      <c r="ESK37" s="86"/>
      <c r="ESL37" s="86"/>
      <c r="ESM37" s="86"/>
      <c r="ESN37" s="86"/>
      <c r="ESO37" s="86"/>
      <c r="ESP37" s="86"/>
      <c r="ESQ37" s="86"/>
      <c r="ESR37" s="86"/>
      <c r="ESS37" s="86"/>
      <c r="EST37" s="86"/>
      <c r="ESU37" s="86"/>
      <c r="ESV37" s="86"/>
      <c r="ESW37" s="86"/>
      <c r="ESX37" s="86"/>
      <c r="ESY37" s="86"/>
      <c r="ESZ37" s="86"/>
      <c r="ETA37" s="86"/>
      <c r="ETB37" s="86"/>
      <c r="ETC37" s="86"/>
      <c r="ETD37" s="86"/>
      <c r="ETE37" s="86"/>
      <c r="ETF37" s="86"/>
      <c r="ETG37" s="86"/>
      <c r="ETH37" s="86"/>
      <c r="ETI37" s="86"/>
      <c r="ETJ37" s="86"/>
      <c r="ETK37" s="86"/>
      <c r="ETL37" s="86"/>
      <c r="ETM37" s="86"/>
      <c r="ETN37" s="86"/>
      <c r="ETO37" s="86"/>
      <c r="ETP37" s="86"/>
      <c r="ETQ37" s="86"/>
      <c r="ETR37" s="86"/>
      <c r="ETS37" s="86"/>
      <c r="ETT37" s="86"/>
      <c r="ETU37" s="86"/>
      <c r="ETV37" s="86"/>
      <c r="ETW37" s="86"/>
      <c r="ETX37" s="86"/>
      <c r="ETY37" s="86"/>
      <c r="ETZ37" s="86"/>
      <c r="EUA37" s="86"/>
      <c r="EUB37" s="86"/>
      <c r="EUC37" s="86"/>
      <c r="EUD37" s="86"/>
      <c r="EUE37" s="86"/>
      <c r="EUF37" s="86"/>
      <c r="EUG37" s="86"/>
      <c r="EUH37" s="86"/>
      <c r="EUI37" s="86"/>
      <c r="EUJ37" s="86"/>
      <c r="EUK37" s="86"/>
      <c r="EUL37" s="86"/>
      <c r="EUM37" s="86"/>
      <c r="EUN37" s="86"/>
      <c r="EUO37" s="86"/>
      <c r="EUP37" s="86"/>
      <c r="EUQ37" s="86"/>
      <c r="EUR37" s="86"/>
      <c r="EUS37" s="86"/>
      <c r="EUT37" s="86"/>
      <c r="EUU37" s="86"/>
      <c r="EUV37" s="86"/>
      <c r="EUW37" s="86"/>
      <c r="EUX37" s="86"/>
      <c r="EUY37" s="86"/>
      <c r="EUZ37" s="86"/>
      <c r="EVA37" s="86"/>
      <c r="EVB37" s="86"/>
      <c r="EVC37" s="86"/>
      <c r="EVD37" s="86"/>
      <c r="EVE37" s="86"/>
      <c r="EVF37" s="86"/>
      <c r="EVG37" s="86"/>
      <c r="EVH37" s="86"/>
      <c r="EVI37" s="86"/>
      <c r="EVJ37" s="86"/>
      <c r="EVK37" s="86"/>
      <c r="EVL37" s="86"/>
      <c r="EVM37" s="86"/>
      <c r="EVN37" s="86"/>
      <c r="EVO37" s="86"/>
      <c r="EVP37" s="86"/>
      <c r="EVQ37" s="86"/>
      <c r="EVR37" s="86"/>
      <c r="EVS37" s="86"/>
      <c r="EVT37" s="86"/>
      <c r="EVU37" s="86"/>
      <c r="EVV37" s="86"/>
      <c r="EVW37" s="86"/>
      <c r="EVX37" s="86"/>
      <c r="EVY37" s="86"/>
      <c r="EVZ37" s="86"/>
      <c r="EWA37" s="86"/>
      <c r="EWB37" s="86"/>
      <c r="EWC37" s="86"/>
      <c r="EWD37" s="86"/>
      <c r="EWE37" s="86"/>
      <c r="EWF37" s="86"/>
      <c r="EWG37" s="86"/>
      <c r="EWH37" s="86"/>
      <c r="EWI37" s="86"/>
      <c r="EWJ37" s="86"/>
      <c r="EWK37" s="86"/>
      <c r="EWL37" s="86"/>
      <c r="EWM37" s="86"/>
      <c r="EWN37" s="86"/>
      <c r="EWO37" s="86"/>
      <c r="EWP37" s="86"/>
      <c r="EWQ37" s="86"/>
      <c r="EWR37" s="86"/>
      <c r="EWS37" s="86"/>
      <c r="EWT37" s="86"/>
      <c r="EWU37" s="86"/>
      <c r="EWV37" s="86"/>
      <c r="EWW37" s="86"/>
      <c r="EWX37" s="86"/>
      <c r="EWY37" s="86"/>
      <c r="EWZ37" s="86"/>
      <c r="EXA37" s="86"/>
      <c r="EXB37" s="86"/>
      <c r="EXC37" s="86"/>
      <c r="EXD37" s="86"/>
      <c r="EXE37" s="86"/>
      <c r="EXF37" s="86"/>
      <c r="EXG37" s="86"/>
      <c r="EXH37" s="86"/>
      <c r="EXI37" s="86"/>
      <c r="EXJ37" s="86"/>
      <c r="EXK37" s="86"/>
      <c r="EXL37" s="86"/>
      <c r="EXM37" s="86"/>
      <c r="EXN37" s="86"/>
      <c r="EXO37" s="86"/>
      <c r="EXP37" s="86"/>
      <c r="EXQ37" s="86"/>
      <c r="EXR37" s="86"/>
      <c r="EXS37" s="86"/>
      <c r="EXT37" s="86"/>
      <c r="EXU37" s="86"/>
      <c r="EXV37" s="86"/>
      <c r="EXW37" s="86"/>
      <c r="EXX37" s="86"/>
      <c r="EXY37" s="86"/>
      <c r="EXZ37" s="86"/>
      <c r="EYA37" s="86"/>
      <c r="EYB37" s="86"/>
      <c r="EYC37" s="86"/>
      <c r="EYD37" s="86"/>
      <c r="EYE37" s="86"/>
      <c r="EYF37" s="86"/>
      <c r="EYG37" s="86"/>
      <c r="EYH37" s="86"/>
      <c r="EYI37" s="86"/>
      <c r="EYJ37" s="86"/>
      <c r="EYK37" s="86"/>
      <c r="EYL37" s="86"/>
      <c r="EYM37" s="86"/>
      <c r="EYN37" s="86"/>
      <c r="EYO37" s="86"/>
      <c r="EYP37" s="86"/>
      <c r="EYQ37" s="86"/>
      <c r="EYR37" s="86"/>
      <c r="EYS37" s="86"/>
      <c r="EYT37" s="86"/>
      <c r="EYU37" s="86"/>
      <c r="EYV37" s="86"/>
      <c r="EYW37" s="86"/>
      <c r="EYX37" s="86"/>
      <c r="EYY37" s="86"/>
      <c r="EYZ37" s="86"/>
      <c r="EZA37" s="86"/>
      <c r="EZB37" s="86"/>
      <c r="EZC37" s="86"/>
      <c r="EZD37" s="86"/>
      <c r="EZE37" s="86"/>
      <c r="EZF37" s="86"/>
      <c r="EZG37" s="86"/>
      <c r="EZH37" s="86"/>
      <c r="EZI37" s="86"/>
      <c r="EZJ37" s="86"/>
      <c r="EZK37" s="86"/>
      <c r="EZL37" s="86"/>
      <c r="EZM37" s="86"/>
      <c r="EZN37" s="86"/>
      <c r="EZO37" s="86"/>
      <c r="EZP37" s="86"/>
      <c r="EZQ37" s="86"/>
      <c r="EZR37" s="86"/>
      <c r="EZS37" s="86"/>
      <c r="EZT37" s="86"/>
      <c r="EZU37" s="86"/>
      <c r="EZV37" s="86"/>
      <c r="EZW37" s="86"/>
      <c r="EZX37" s="86"/>
      <c r="EZY37" s="86"/>
      <c r="EZZ37" s="86"/>
      <c r="FAA37" s="86"/>
      <c r="FAB37" s="86"/>
      <c r="FAC37" s="86"/>
      <c r="FAD37" s="86"/>
      <c r="FAE37" s="86"/>
      <c r="FAF37" s="86"/>
      <c r="FAG37" s="86"/>
      <c r="FAH37" s="86"/>
      <c r="FAI37" s="86"/>
      <c r="FAJ37" s="86"/>
      <c r="FAK37" s="86"/>
      <c r="FAL37" s="86"/>
      <c r="FAM37" s="86"/>
      <c r="FAN37" s="86"/>
      <c r="FAO37" s="86"/>
      <c r="FAP37" s="86"/>
      <c r="FAQ37" s="86"/>
      <c r="FAR37" s="86"/>
      <c r="FAS37" s="86"/>
      <c r="FAT37" s="86"/>
      <c r="FAU37" s="86"/>
      <c r="FAV37" s="86"/>
      <c r="FAW37" s="86"/>
      <c r="FAX37" s="86"/>
      <c r="FAY37" s="86"/>
      <c r="FAZ37" s="86"/>
      <c r="FBA37" s="86"/>
      <c r="FBB37" s="86"/>
      <c r="FBC37" s="86"/>
      <c r="FBD37" s="86"/>
      <c r="FBE37" s="86"/>
      <c r="FBF37" s="86"/>
      <c r="FBG37" s="86"/>
      <c r="FBH37" s="86"/>
      <c r="FBI37" s="86"/>
      <c r="FBJ37" s="86"/>
      <c r="FBK37" s="86"/>
      <c r="FBL37" s="86"/>
      <c r="FBM37" s="86"/>
      <c r="FBN37" s="86"/>
      <c r="FBO37" s="86"/>
      <c r="FBP37" s="86"/>
      <c r="FBQ37" s="86"/>
      <c r="FBR37" s="86"/>
      <c r="FBS37" s="86"/>
      <c r="FBT37" s="86"/>
      <c r="FBU37" s="86"/>
      <c r="FBV37" s="86"/>
      <c r="FBW37" s="86"/>
      <c r="FBX37" s="86"/>
      <c r="FBY37" s="86"/>
      <c r="FBZ37" s="86"/>
      <c r="FCA37" s="86"/>
      <c r="FCB37" s="86"/>
      <c r="FCC37" s="86"/>
      <c r="FCD37" s="86"/>
      <c r="FCE37" s="86"/>
      <c r="FCF37" s="86"/>
      <c r="FCG37" s="86"/>
      <c r="FCH37" s="86"/>
      <c r="FCI37" s="86"/>
      <c r="FCJ37" s="86"/>
      <c r="FCK37" s="86"/>
      <c r="FCL37" s="86"/>
      <c r="FCM37" s="86"/>
      <c r="FCN37" s="86"/>
      <c r="FCO37" s="86"/>
      <c r="FCP37" s="86"/>
      <c r="FCQ37" s="86"/>
      <c r="FCR37" s="86"/>
      <c r="FCS37" s="86"/>
      <c r="FCT37" s="86"/>
      <c r="FCU37" s="86"/>
      <c r="FCV37" s="86"/>
      <c r="FCW37" s="86"/>
      <c r="FCX37" s="86"/>
      <c r="FCY37" s="86"/>
      <c r="FCZ37" s="86"/>
      <c r="FDA37" s="86"/>
      <c r="FDB37" s="86"/>
      <c r="FDC37" s="86"/>
      <c r="FDD37" s="86"/>
      <c r="FDE37" s="86"/>
      <c r="FDF37" s="86"/>
      <c r="FDG37" s="86"/>
      <c r="FDH37" s="86"/>
      <c r="FDI37" s="86"/>
      <c r="FDJ37" s="86"/>
      <c r="FDK37" s="86"/>
      <c r="FDL37" s="86"/>
      <c r="FDM37" s="86"/>
      <c r="FDN37" s="86"/>
      <c r="FDO37" s="86"/>
      <c r="FDP37" s="86"/>
      <c r="FDQ37" s="86"/>
      <c r="FDR37" s="86"/>
      <c r="FDS37" s="86"/>
      <c r="FDT37" s="86"/>
      <c r="FDU37" s="86"/>
      <c r="FDV37" s="86"/>
      <c r="FDW37" s="86"/>
      <c r="FDX37" s="86"/>
      <c r="FDY37" s="86"/>
      <c r="FDZ37" s="86"/>
      <c r="FEA37" s="86"/>
      <c r="FEB37" s="86"/>
      <c r="FEC37" s="86"/>
      <c r="FED37" s="86"/>
      <c r="FEE37" s="86"/>
      <c r="FEF37" s="86"/>
      <c r="FEG37" s="86"/>
      <c r="FEH37" s="86"/>
      <c r="FEI37" s="86"/>
      <c r="FEJ37" s="86"/>
      <c r="FEK37" s="86"/>
      <c r="FEL37" s="86"/>
      <c r="FEM37" s="86"/>
      <c r="FEN37" s="86"/>
      <c r="FEO37" s="86"/>
      <c r="FEP37" s="86"/>
      <c r="FEQ37" s="86"/>
      <c r="FER37" s="86"/>
      <c r="FES37" s="86"/>
      <c r="FET37" s="86"/>
      <c r="FEU37" s="86"/>
      <c r="FEV37" s="86"/>
      <c r="FEW37" s="86"/>
      <c r="FEX37" s="86"/>
      <c r="FEY37" s="86"/>
      <c r="FEZ37" s="86"/>
      <c r="FFA37" s="86"/>
      <c r="FFB37" s="86"/>
      <c r="FFC37" s="86"/>
      <c r="FFD37" s="86"/>
      <c r="FFE37" s="86"/>
      <c r="FFF37" s="86"/>
      <c r="FFG37" s="86"/>
      <c r="FFH37" s="86"/>
      <c r="FFI37" s="86"/>
      <c r="FFJ37" s="86"/>
      <c r="FFK37" s="86"/>
      <c r="FFL37" s="86"/>
      <c r="FFM37" s="86"/>
      <c r="FFN37" s="86"/>
      <c r="FFO37" s="86"/>
      <c r="FFP37" s="86"/>
      <c r="FFQ37" s="86"/>
      <c r="FFR37" s="86"/>
      <c r="FFS37" s="86"/>
      <c r="FFT37" s="86"/>
      <c r="FFU37" s="86"/>
      <c r="FFV37" s="86"/>
      <c r="FFW37" s="86"/>
      <c r="FFX37" s="86"/>
      <c r="FFY37" s="86"/>
      <c r="FFZ37" s="86"/>
      <c r="FGA37" s="86"/>
      <c r="FGB37" s="86"/>
      <c r="FGC37" s="86"/>
      <c r="FGD37" s="86"/>
      <c r="FGE37" s="86"/>
      <c r="FGF37" s="86"/>
      <c r="FGG37" s="86"/>
      <c r="FGH37" s="86"/>
      <c r="FGI37" s="86"/>
      <c r="FGJ37" s="86"/>
      <c r="FGK37" s="86"/>
      <c r="FGL37" s="86"/>
      <c r="FGM37" s="86"/>
      <c r="FGN37" s="86"/>
      <c r="FGO37" s="86"/>
      <c r="FGP37" s="86"/>
      <c r="FGQ37" s="86"/>
      <c r="FGR37" s="86"/>
      <c r="FGS37" s="86"/>
      <c r="FGT37" s="86"/>
      <c r="FGU37" s="86"/>
      <c r="FGV37" s="86"/>
      <c r="FGW37" s="86"/>
      <c r="FGX37" s="86"/>
      <c r="FGY37" s="86"/>
      <c r="FGZ37" s="86"/>
      <c r="FHA37" s="86"/>
      <c r="FHB37" s="86"/>
      <c r="FHC37" s="86"/>
      <c r="FHD37" s="86"/>
      <c r="FHE37" s="86"/>
      <c r="FHF37" s="86"/>
      <c r="FHG37" s="86"/>
      <c r="FHH37" s="86"/>
      <c r="FHI37" s="86"/>
      <c r="FHJ37" s="86"/>
      <c r="FHK37" s="86"/>
      <c r="FHL37" s="86"/>
      <c r="FHM37" s="86"/>
      <c r="FHN37" s="86"/>
      <c r="FHO37" s="86"/>
      <c r="FHP37" s="86"/>
      <c r="FHQ37" s="86"/>
      <c r="FHR37" s="86"/>
      <c r="FHS37" s="86"/>
      <c r="FHT37" s="86"/>
      <c r="FHU37" s="86"/>
      <c r="FHV37" s="86"/>
      <c r="FHW37" s="86"/>
      <c r="FHX37" s="86"/>
      <c r="FHY37" s="86"/>
      <c r="FHZ37" s="86"/>
      <c r="FIA37" s="86"/>
      <c r="FIB37" s="86"/>
      <c r="FIC37" s="86"/>
      <c r="FID37" s="86"/>
      <c r="FIE37" s="86"/>
      <c r="FIF37" s="86"/>
      <c r="FIG37" s="86"/>
      <c r="FIH37" s="86"/>
      <c r="FII37" s="86"/>
      <c r="FIJ37" s="86"/>
      <c r="FIK37" s="86"/>
      <c r="FIL37" s="86"/>
      <c r="FIM37" s="86"/>
      <c r="FIN37" s="86"/>
      <c r="FIO37" s="86"/>
      <c r="FIP37" s="86"/>
      <c r="FIQ37" s="86"/>
      <c r="FIR37" s="86"/>
      <c r="FIS37" s="86"/>
      <c r="FIT37" s="86"/>
      <c r="FIU37" s="86"/>
      <c r="FIV37" s="86"/>
      <c r="FIW37" s="86"/>
      <c r="FIX37" s="86"/>
      <c r="FIY37" s="86"/>
      <c r="FIZ37" s="86"/>
      <c r="FJA37" s="86"/>
      <c r="FJB37" s="86"/>
      <c r="FJC37" s="86"/>
      <c r="FJD37" s="86"/>
      <c r="FJE37" s="86"/>
      <c r="FJF37" s="86"/>
      <c r="FJG37" s="86"/>
      <c r="FJH37" s="86"/>
      <c r="FJI37" s="86"/>
      <c r="FJJ37" s="86"/>
      <c r="FJK37" s="86"/>
      <c r="FJL37" s="86"/>
      <c r="FJM37" s="86"/>
      <c r="FJN37" s="86"/>
      <c r="FJO37" s="86"/>
      <c r="FJP37" s="86"/>
      <c r="FJQ37" s="86"/>
      <c r="FJR37" s="86"/>
      <c r="FJS37" s="86"/>
      <c r="FJT37" s="86"/>
      <c r="FJU37" s="86"/>
      <c r="FJV37" s="86"/>
      <c r="FJW37" s="86"/>
      <c r="FJX37" s="86"/>
      <c r="FJY37" s="86"/>
      <c r="FJZ37" s="86"/>
      <c r="FKA37" s="86"/>
      <c r="FKB37" s="86"/>
      <c r="FKC37" s="86"/>
      <c r="FKD37" s="86"/>
      <c r="FKE37" s="86"/>
      <c r="FKF37" s="86"/>
      <c r="FKG37" s="86"/>
      <c r="FKH37" s="86"/>
      <c r="FKI37" s="86"/>
      <c r="FKJ37" s="86"/>
      <c r="FKK37" s="86"/>
      <c r="FKL37" s="86"/>
      <c r="FKM37" s="86"/>
      <c r="FKN37" s="86"/>
      <c r="FKO37" s="86"/>
      <c r="FKP37" s="86"/>
      <c r="FKQ37" s="86"/>
      <c r="FKR37" s="86"/>
      <c r="FKS37" s="86"/>
      <c r="FKT37" s="86"/>
      <c r="FKU37" s="86"/>
      <c r="FKV37" s="86"/>
      <c r="FKW37" s="86"/>
      <c r="FKX37" s="86"/>
      <c r="FKY37" s="86"/>
      <c r="FKZ37" s="86"/>
      <c r="FLA37" s="86"/>
      <c r="FLB37" s="86"/>
      <c r="FLC37" s="86"/>
      <c r="FLD37" s="86"/>
      <c r="FLE37" s="86"/>
      <c r="FLF37" s="86"/>
      <c r="FLG37" s="86"/>
      <c r="FLH37" s="86"/>
      <c r="FLI37" s="86"/>
      <c r="FLJ37" s="86"/>
      <c r="FLK37" s="86"/>
      <c r="FLL37" s="86"/>
      <c r="FLM37" s="86"/>
      <c r="FLN37" s="86"/>
      <c r="FLO37" s="86"/>
      <c r="FLP37" s="86"/>
      <c r="FLQ37" s="86"/>
      <c r="FLR37" s="86"/>
      <c r="FLS37" s="86"/>
      <c r="FLT37" s="86"/>
      <c r="FLU37" s="86"/>
      <c r="FLV37" s="86"/>
      <c r="FLW37" s="86"/>
      <c r="FLX37" s="86"/>
      <c r="FLY37" s="86"/>
      <c r="FLZ37" s="86"/>
      <c r="FMA37" s="86"/>
      <c r="FMB37" s="86"/>
      <c r="FMC37" s="86"/>
      <c r="FMD37" s="86"/>
      <c r="FME37" s="86"/>
      <c r="FMF37" s="86"/>
      <c r="FMG37" s="86"/>
      <c r="FMH37" s="86"/>
      <c r="FMI37" s="86"/>
      <c r="FMJ37" s="86"/>
      <c r="FMK37" s="86"/>
      <c r="FML37" s="86"/>
      <c r="FMM37" s="86"/>
      <c r="FMN37" s="86"/>
      <c r="FMO37" s="86"/>
      <c r="FMP37" s="86"/>
      <c r="FMQ37" s="86"/>
      <c r="FMR37" s="86"/>
      <c r="FMS37" s="86"/>
      <c r="FMT37" s="86"/>
      <c r="FMU37" s="86"/>
      <c r="FMV37" s="86"/>
      <c r="FMW37" s="86"/>
      <c r="FMX37" s="86"/>
      <c r="FMY37" s="86"/>
      <c r="FMZ37" s="86"/>
      <c r="FNA37" s="86"/>
      <c r="FNB37" s="86"/>
      <c r="FNC37" s="86"/>
      <c r="FND37" s="86"/>
      <c r="FNE37" s="86"/>
      <c r="FNF37" s="86"/>
      <c r="FNG37" s="86"/>
      <c r="FNH37" s="86"/>
      <c r="FNI37" s="86"/>
      <c r="FNJ37" s="86"/>
      <c r="FNK37" s="86"/>
      <c r="FNL37" s="86"/>
      <c r="FNM37" s="86"/>
      <c r="FNN37" s="86"/>
      <c r="FNO37" s="86"/>
      <c r="FNP37" s="86"/>
      <c r="FNQ37" s="86"/>
      <c r="FNR37" s="86"/>
      <c r="FNS37" s="86"/>
      <c r="FNT37" s="86"/>
      <c r="FNU37" s="86"/>
      <c r="FNV37" s="86"/>
      <c r="FNW37" s="86"/>
      <c r="FNX37" s="86"/>
      <c r="FNY37" s="86"/>
      <c r="FNZ37" s="86"/>
      <c r="FOA37" s="86"/>
      <c r="FOB37" s="86"/>
      <c r="FOC37" s="86"/>
      <c r="FOD37" s="86"/>
      <c r="FOE37" s="86"/>
      <c r="FOF37" s="86"/>
      <c r="FOG37" s="86"/>
      <c r="FOH37" s="86"/>
      <c r="FOI37" s="86"/>
      <c r="FOJ37" s="86"/>
      <c r="FOK37" s="86"/>
      <c r="FOL37" s="86"/>
      <c r="FOM37" s="86"/>
      <c r="FON37" s="86"/>
      <c r="FOO37" s="86"/>
      <c r="FOP37" s="86"/>
      <c r="FOQ37" s="86"/>
      <c r="FOR37" s="86"/>
      <c r="FOS37" s="86"/>
      <c r="FOT37" s="86"/>
      <c r="FOU37" s="86"/>
      <c r="FOV37" s="86"/>
      <c r="FOW37" s="86"/>
      <c r="FOX37" s="86"/>
      <c r="FOY37" s="86"/>
      <c r="FOZ37" s="86"/>
      <c r="FPA37" s="86"/>
      <c r="FPB37" s="86"/>
      <c r="FPC37" s="86"/>
      <c r="FPD37" s="86"/>
      <c r="FPE37" s="86"/>
      <c r="FPF37" s="86"/>
      <c r="FPG37" s="86"/>
      <c r="FPH37" s="86"/>
      <c r="FPI37" s="86"/>
      <c r="FPJ37" s="86"/>
      <c r="FPK37" s="86"/>
      <c r="FPL37" s="86"/>
      <c r="FPM37" s="86"/>
      <c r="FPN37" s="86"/>
      <c r="FPO37" s="86"/>
      <c r="FPP37" s="86"/>
      <c r="FPQ37" s="86"/>
      <c r="FPR37" s="86"/>
      <c r="FPS37" s="86"/>
      <c r="FPT37" s="86"/>
      <c r="FPU37" s="86"/>
      <c r="FPV37" s="86"/>
      <c r="FPW37" s="86"/>
      <c r="FPX37" s="86"/>
      <c r="FPY37" s="86"/>
      <c r="FPZ37" s="86"/>
      <c r="FQA37" s="86"/>
      <c r="FQB37" s="86"/>
      <c r="FQC37" s="86"/>
      <c r="FQD37" s="86"/>
      <c r="FQE37" s="86"/>
      <c r="FQF37" s="86"/>
      <c r="FQG37" s="86"/>
      <c r="FQH37" s="86"/>
      <c r="FQI37" s="86"/>
      <c r="FQJ37" s="86"/>
      <c r="FQK37" s="86"/>
      <c r="FQL37" s="86"/>
      <c r="FQM37" s="86"/>
      <c r="FQN37" s="86"/>
      <c r="FQO37" s="86"/>
      <c r="FQP37" s="86"/>
      <c r="FQQ37" s="86"/>
      <c r="FQR37" s="86"/>
      <c r="FQS37" s="86"/>
      <c r="FQT37" s="86"/>
      <c r="FQU37" s="86"/>
      <c r="FQV37" s="86"/>
      <c r="FQW37" s="86"/>
      <c r="FQX37" s="86"/>
      <c r="FQY37" s="86"/>
      <c r="FQZ37" s="86"/>
      <c r="FRA37" s="86"/>
      <c r="FRB37" s="86"/>
      <c r="FRC37" s="86"/>
      <c r="FRD37" s="86"/>
      <c r="FRE37" s="86"/>
      <c r="FRF37" s="86"/>
      <c r="FRG37" s="86"/>
      <c r="FRH37" s="86"/>
      <c r="FRI37" s="86"/>
      <c r="FRJ37" s="86"/>
      <c r="FRK37" s="86"/>
      <c r="FRL37" s="86"/>
      <c r="FRM37" s="86"/>
      <c r="FRN37" s="86"/>
      <c r="FRO37" s="86"/>
      <c r="FRP37" s="86"/>
      <c r="FRQ37" s="86"/>
      <c r="FRR37" s="86"/>
      <c r="FRS37" s="86"/>
      <c r="FRT37" s="86"/>
      <c r="FRU37" s="86"/>
      <c r="FRV37" s="86"/>
      <c r="FRW37" s="86"/>
      <c r="FRX37" s="86"/>
      <c r="FRY37" s="86"/>
      <c r="FRZ37" s="86"/>
      <c r="FSA37" s="86"/>
      <c r="FSB37" s="86"/>
      <c r="FSC37" s="86"/>
      <c r="FSD37" s="86"/>
      <c r="FSE37" s="86"/>
      <c r="FSF37" s="86"/>
      <c r="FSG37" s="86"/>
      <c r="FSH37" s="86"/>
      <c r="FSI37" s="86"/>
      <c r="FSJ37" s="86"/>
      <c r="FSK37" s="86"/>
      <c r="FSL37" s="86"/>
      <c r="FSM37" s="86"/>
      <c r="FSN37" s="86"/>
      <c r="FSO37" s="86"/>
      <c r="FSP37" s="86"/>
      <c r="FSQ37" s="86"/>
      <c r="FSR37" s="86"/>
      <c r="FSS37" s="86"/>
      <c r="FST37" s="86"/>
      <c r="FSU37" s="86"/>
      <c r="FSV37" s="86"/>
      <c r="FSW37" s="86"/>
      <c r="FSX37" s="86"/>
      <c r="FSY37" s="86"/>
      <c r="FSZ37" s="86"/>
      <c r="FTA37" s="86"/>
      <c r="FTB37" s="86"/>
      <c r="FTC37" s="86"/>
      <c r="FTD37" s="86"/>
      <c r="FTE37" s="86"/>
      <c r="FTF37" s="86"/>
      <c r="FTG37" s="86"/>
      <c r="FTH37" s="86"/>
      <c r="FTI37" s="86"/>
      <c r="FTJ37" s="86"/>
      <c r="FTK37" s="86"/>
      <c r="FTL37" s="86"/>
      <c r="FTM37" s="86"/>
      <c r="FTN37" s="86"/>
      <c r="FTO37" s="86"/>
      <c r="FTP37" s="86"/>
      <c r="FTQ37" s="86"/>
      <c r="FTR37" s="86"/>
      <c r="FTS37" s="86"/>
      <c r="FTT37" s="86"/>
      <c r="FTU37" s="86"/>
      <c r="FTV37" s="86"/>
      <c r="FTW37" s="86"/>
      <c r="FTX37" s="86"/>
      <c r="FTY37" s="86"/>
      <c r="FTZ37" s="86"/>
      <c r="FUA37" s="86"/>
      <c r="FUB37" s="86"/>
      <c r="FUC37" s="86"/>
      <c r="FUD37" s="86"/>
      <c r="FUE37" s="86"/>
      <c r="FUF37" s="86"/>
      <c r="FUG37" s="86"/>
      <c r="FUH37" s="86"/>
      <c r="FUI37" s="86"/>
      <c r="FUJ37" s="86"/>
      <c r="FUK37" s="86"/>
      <c r="FUL37" s="86"/>
      <c r="FUM37" s="86"/>
      <c r="FUN37" s="86"/>
      <c r="FUO37" s="86"/>
      <c r="FUP37" s="86"/>
      <c r="FUQ37" s="86"/>
      <c r="FUR37" s="86"/>
      <c r="FUS37" s="86"/>
      <c r="FUT37" s="86"/>
      <c r="FUU37" s="86"/>
      <c r="FUV37" s="86"/>
      <c r="FUW37" s="86"/>
      <c r="FUX37" s="86"/>
      <c r="FUY37" s="86"/>
      <c r="FUZ37" s="86"/>
      <c r="FVA37" s="86"/>
      <c r="FVB37" s="86"/>
      <c r="FVC37" s="86"/>
      <c r="FVD37" s="86"/>
      <c r="FVE37" s="86"/>
      <c r="FVF37" s="86"/>
      <c r="FVG37" s="86"/>
      <c r="FVH37" s="86"/>
      <c r="FVI37" s="86"/>
      <c r="FVJ37" s="86"/>
      <c r="FVK37" s="86"/>
      <c r="FVL37" s="86"/>
      <c r="FVM37" s="86"/>
      <c r="FVN37" s="86"/>
      <c r="FVO37" s="86"/>
      <c r="FVP37" s="86"/>
      <c r="FVQ37" s="86"/>
      <c r="FVR37" s="86"/>
      <c r="FVS37" s="86"/>
      <c r="FVT37" s="86"/>
      <c r="FVU37" s="86"/>
      <c r="FVV37" s="86"/>
      <c r="FVW37" s="86"/>
      <c r="FVX37" s="86"/>
      <c r="FVY37" s="86"/>
      <c r="FVZ37" s="86"/>
      <c r="FWA37" s="86"/>
      <c r="FWB37" s="86"/>
      <c r="FWC37" s="86"/>
      <c r="FWD37" s="86"/>
      <c r="FWE37" s="86"/>
      <c r="FWF37" s="86"/>
      <c r="FWG37" s="86"/>
      <c r="FWH37" s="86"/>
      <c r="FWI37" s="86"/>
      <c r="FWJ37" s="86"/>
      <c r="FWK37" s="86"/>
      <c r="FWL37" s="86"/>
      <c r="FWM37" s="86"/>
      <c r="FWN37" s="86"/>
      <c r="FWO37" s="86"/>
      <c r="FWP37" s="86"/>
      <c r="FWQ37" s="86"/>
      <c r="FWR37" s="86"/>
      <c r="FWS37" s="86"/>
      <c r="FWT37" s="86"/>
      <c r="FWU37" s="86"/>
      <c r="FWV37" s="86"/>
      <c r="FWW37" s="86"/>
      <c r="FWX37" s="86"/>
      <c r="FWY37" s="86"/>
      <c r="FWZ37" s="86"/>
      <c r="FXA37" s="86"/>
      <c r="FXB37" s="86"/>
      <c r="FXC37" s="86"/>
      <c r="FXD37" s="86"/>
      <c r="FXE37" s="86"/>
      <c r="FXF37" s="86"/>
      <c r="FXG37" s="86"/>
      <c r="FXH37" s="86"/>
      <c r="FXI37" s="86"/>
      <c r="FXJ37" s="86"/>
      <c r="FXK37" s="86"/>
      <c r="FXL37" s="86"/>
      <c r="FXM37" s="86"/>
      <c r="FXN37" s="86"/>
      <c r="FXO37" s="86"/>
      <c r="FXP37" s="86"/>
      <c r="FXQ37" s="86"/>
      <c r="FXR37" s="86"/>
      <c r="FXS37" s="86"/>
      <c r="FXT37" s="86"/>
      <c r="FXU37" s="86"/>
      <c r="FXV37" s="86"/>
      <c r="FXW37" s="86"/>
      <c r="FXX37" s="86"/>
      <c r="FXY37" s="86"/>
      <c r="FXZ37" s="86"/>
      <c r="FYA37" s="86"/>
      <c r="FYB37" s="86"/>
      <c r="FYC37" s="86"/>
      <c r="FYD37" s="86"/>
      <c r="FYE37" s="86"/>
      <c r="FYF37" s="86"/>
      <c r="FYG37" s="86"/>
      <c r="FYH37" s="86"/>
      <c r="FYI37" s="86"/>
      <c r="FYJ37" s="86"/>
      <c r="FYK37" s="86"/>
      <c r="FYL37" s="86"/>
      <c r="FYM37" s="86"/>
      <c r="FYN37" s="86"/>
      <c r="FYO37" s="86"/>
      <c r="FYP37" s="86"/>
      <c r="FYQ37" s="86"/>
      <c r="FYR37" s="86"/>
      <c r="FYS37" s="86"/>
      <c r="FYT37" s="86"/>
      <c r="FYU37" s="86"/>
      <c r="FYV37" s="86"/>
      <c r="FYW37" s="86"/>
      <c r="FYX37" s="86"/>
      <c r="FYY37" s="86"/>
      <c r="FYZ37" s="86"/>
      <c r="FZA37" s="86"/>
      <c r="FZB37" s="86"/>
      <c r="FZC37" s="86"/>
      <c r="FZD37" s="86"/>
      <c r="FZE37" s="86"/>
      <c r="FZF37" s="86"/>
      <c r="FZG37" s="86"/>
      <c r="FZH37" s="86"/>
      <c r="FZI37" s="86"/>
      <c r="FZJ37" s="86"/>
      <c r="FZK37" s="86"/>
      <c r="FZL37" s="86"/>
      <c r="FZM37" s="86"/>
      <c r="FZN37" s="86"/>
      <c r="FZO37" s="86"/>
      <c r="FZP37" s="86"/>
      <c r="FZQ37" s="86"/>
      <c r="FZR37" s="86"/>
      <c r="FZS37" s="86"/>
      <c r="FZT37" s="86"/>
      <c r="FZU37" s="86"/>
      <c r="FZV37" s="86"/>
      <c r="FZW37" s="86"/>
      <c r="FZX37" s="86"/>
      <c r="FZY37" s="86"/>
      <c r="FZZ37" s="86"/>
      <c r="GAA37" s="86"/>
      <c r="GAB37" s="86"/>
      <c r="GAC37" s="86"/>
      <c r="GAD37" s="86"/>
      <c r="GAE37" s="86"/>
      <c r="GAF37" s="86"/>
      <c r="GAG37" s="86"/>
      <c r="GAH37" s="86"/>
      <c r="GAI37" s="86"/>
      <c r="GAJ37" s="86"/>
      <c r="GAK37" s="86"/>
      <c r="GAL37" s="86"/>
      <c r="GAM37" s="86"/>
      <c r="GAN37" s="86"/>
      <c r="GAO37" s="86"/>
      <c r="GAP37" s="86"/>
      <c r="GAQ37" s="86"/>
      <c r="GAR37" s="86"/>
      <c r="GAS37" s="86"/>
      <c r="GAT37" s="86"/>
      <c r="GAU37" s="86"/>
      <c r="GAV37" s="86"/>
      <c r="GAW37" s="86"/>
      <c r="GAX37" s="86"/>
      <c r="GAY37" s="86"/>
      <c r="GAZ37" s="86"/>
      <c r="GBA37" s="86"/>
      <c r="GBB37" s="86"/>
      <c r="GBC37" s="86"/>
      <c r="GBD37" s="86"/>
      <c r="GBE37" s="86"/>
      <c r="GBF37" s="86"/>
      <c r="GBG37" s="86"/>
      <c r="GBH37" s="86"/>
      <c r="GBI37" s="86"/>
      <c r="GBJ37" s="86"/>
      <c r="GBK37" s="86"/>
      <c r="GBL37" s="86"/>
      <c r="GBM37" s="86"/>
      <c r="GBN37" s="86"/>
      <c r="GBO37" s="86"/>
      <c r="GBP37" s="86"/>
      <c r="GBQ37" s="86"/>
      <c r="GBR37" s="86"/>
      <c r="GBS37" s="86"/>
      <c r="GBT37" s="86"/>
      <c r="GBU37" s="86"/>
      <c r="GBV37" s="86"/>
      <c r="GBW37" s="86"/>
      <c r="GBX37" s="86"/>
      <c r="GBY37" s="86"/>
      <c r="GBZ37" s="86"/>
      <c r="GCA37" s="86"/>
      <c r="GCB37" s="86"/>
      <c r="GCC37" s="86"/>
      <c r="GCD37" s="86"/>
      <c r="GCE37" s="86"/>
      <c r="GCF37" s="86"/>
      <c r="GCG37" s="86"/>
      <c r="GCH37" s="86"/>
      <c r="GCI37" s="86"/>
      <c r="GCJ37" s="86"/>
      <c r="GCK37" s="86"/>
      <c r="GCL37" s="86"/>
      <c r="GCM37" s="86"/>
      <c r="GCN37" s="86"/>
      <c r="GCO37" s="86"/>
      <c r="GCP37" s="86"/>
      <c r="GCQ37" s="86"/>
      <c r="GCR37" s="86"/>
      <c r="GCS37" s="86"/>
      <c r="GCT37" s="86"/>
      <c r="GCU37" s="86"/>
      <c r="GCV37" s="86"/>
      <c r="GCW37" s="86"/>
      <c r="GCX37" s="86"/>
      <c r="GCY37" s="86"/>
      <c r="GCZ37" s="86"/>
      <c r="GDA37" s="86"/>
      <c r="GDB37" s="86"/>
      <c r="GDC37" s="86"/>
      <c r="GDD37" s="86"/>
      <c r="GDE37" s="86"/>
      <c r="GDF37" s="86"/>
      <c r="GDG37" s="86"/>
      <c r="GDH37" s="86"/>
      <c r="GDI37" s="86"/>
      <c r="GDJ37" s="86"/>
      <c r="GDK37" s="86"/>
      <c r="GDL37" s="86"/>
      <c r="GDM37" s="86"/>
      <c r="GDN37" s="86"/>
      <c r="GDO37" s="86"/>
      <c r="GDP37" s="86"/>
      <c r="GDQ37" s="86"/>
      <c r="GDR37" s="86"/>
      <c r="GDS37" s="86"/>
      <c r="GDT37" s="86"/>
      <c r="GDU37" s="86"/>
      <c r="GDV37" s="86"/>
      <c r="GDW37" s="86"/>
      <c r="GDX37" s="86"/>
      <c r="GDY37" s="86"/>
      <c r="GDZ37" s="86"/>
      <c r="GEA37" s="86"/>
      <c r="GEB37" s="86"/>
      <c r="GEC37" s="86"/>
      <c r="GED37" s="86"/>
      <c r="GEE37" s="86"/>
      <c r="GEF37" s="86"/>
      <c r="GEG37" s="86"/>
      <c r="GEH37" s="86"/>
      <c r="GEI37" s="86"/>
      <c r="GEJ37" s="86"/>
      <c r="GEK37" s="86"/>
      <c r="GEL37" s="86"/>
      <c r="GEM37" s="86"/>
      <c r="GEN37" s="86"/>
      <c r="GEO37" s="86"/>
      <c r="GEP37" s="86"/>
      <c r="GEQ37" s="86"/>
      <c r="GER37" s="86"/>
      <c r="GES37" s="86"/>
      <c r="GET37" s="86"/>
      <c r="GEU37" s="86"/>
      <c r="GEV37" s="86"/>
      <c r="GEW37" s="86"/>
      <c r="GEX37" s="86"/>
      <c r="GEY37" s="86"/>
      <c r="GEZ37" s="86"/>
      <c r="GFA37" s="86"/>
      <c r="GFB37" s="86"/>
      <c r="GFC37" s="86"/>
      <c r="GFD37" s="86"/>
      <c r="GFE37" s="86"/>
      <c r="GFF37" s="86"/>
      <c r="GFG37" s="86"/>
      <c r="GFH37" s="86"/>
      <c r="GFI37" s="86"/>
      <c r="GFJ37" s="86"/>
      <c r="GFK37" s="86"/>
      <c r="GFL37" s="86"/>
      <c r="GFM37" s="86"/>
      <c r="GFN37" s="86"/>
      <c r="GFO37" s="86"/>
      <c r="GFP37" s="86"/>
      <c r="GFQ37" s="86"/>
      <c r="GFR37" s="86"/>
      <c r="GFS37" s="86"/>
      <c r="GFT37" s="86"/>
      <c r="GFU37" s="86"/>
      <c r="GFV37" s="86"/>
      <c r="GFW37" s="86"/>
      <c r="GFX37" s="86"/>
      <c r="GFY37" s="86"/>
      <c r="GFZ37" s="86"/>
      <c r="GGA37" s="86"/>
      <c r="GGB37" s="86"/>
      <c r="GGC37" s="86"/>
      <c r="GGD37" s="86"/>
      <c r="GGE37" s="86"/>
      <c r="GGF37" s="86"/>
      <c r="GGG37" s="86"/>
      <c r="GGH37" s="86"/>
      <c r="GGI37" s="86"/>
      <c r="GGJ37" s="86"/>
      <c r="GGK37" s="86"/>
      <c r="GGL37" s="86"/>
      <c r="GGM37" s="86"/>
      <c r="GGN37" s="86"/>
      <c r="GGO37" s="86"/>
      <c r="GGP37" s="86"/>
      <c r="GGQ37" s="86"/>
      <c r="GGR37" s="86"/>
      <c r="GGS37" s="86"/>
      <c r="GGT37" s="86"/>
      <c r="GGU37" s="86"/>
      <c r="GGV37" s="86"/>
      <c r="GGW37" s="86"/>
      <c r="GGX37" s="86"/>
      <c r="GGY37" s="86"/>
      <c r="GGZ37" s="86"/>
      <c r="GHA37" s="86"/>
      <c r="GHB37" s="86"/>
      <c r="GHC37" s="86"/>
      <c r="GHD37" s="86"/>
      <c r="GHE37" s="86"/>
      <c r="GHF37" s="86"/>
      <c r="GHG37" s="86"/>
      <c r="GHH37" s="86"/>
      <c r="GHI37" s="86"/>
      <c r="GHJ37" s="86"/>
      <c r="GHK37" s="86"/>
      <c r="GHL37" s="86"/>
      <c r="GHM37" s="86"/>
      <c r="GHN37" s="86"/>
      <c r="GHO37" s="86"/>
      <c r="GHP37" s="86"/>
      <c r="GHQ37" s="86"/>
      <c r="GHR37" s="86"/>
      <c r="GHS37" s="86"/>
      <c r="GHT37" s="86"/>
      <c r="GHU37" s="86"/>
      <c r="GHV37" s="86"/>
      <c r="GHW37" s="86"/>
      <c r="GHX37" s="86"/>
      <c r="GHY37" s="86"/>
      <c r="GHZ37" s="86"/>
      <c r="GIA37" s="86"/>
      <c r="GIB37" s="86"/>
      <c r="GIC37" s="86"/>
      <c r="GID37" s="86"/>
      <c r="GIE37" s="86"/>
      <c r="GIF37" s="86"/>
      <c r="GIG37" s="86"/>
      <c r="GIH37" s="86"/>
      <c r="GII37" s="86"/>
      <c r="GIJ37" s="86"/>
      <c r="GIK37" s="86"/>
      <c r="GIL37" s="86"/>
      <c r="GIM37" s="86"/>
      <c r="GIN37" s="86"/>
      <c r="GIO37" s="86"/>
      <c r="GIP37" s="86"/>
      <c r="GIQ37" s="86"/>
      <c r="GIR37" s="86"/>
      <c r="GIS37" s="86"/>
      <c r="GIT37" s="86"/>
      <c r="GIU37" s="86"/>
      <c r="GIV37" s="86"/>
      <c r="GIW37" s="86"/>
      <c r="GIX37" s="86"/>
      <c r="GIY37" s="86"/>
      <c r="GIZ37" s="86"/>
      <c r="GJA37" s="86"/>
      <c r="GJB37" s="86"/>
      <c r="GJC37" s="86"/>
      <c r="GJD37" s="86"/>
      <c r="GJE37" s="86"/>
      <c r="GJF37" s="86"/>
      <c r="GJG37" s="86"/>
      <c r="GJH37" s="86"/>
      <c r="GJI37" s="86"/>
      <c r="GJJ37" s="86"/>
      <c r="GJK37" s="86"/>
      <c r="GJL37" s="86"/>
      <c r="GJM37" s="86"/>
      <c r="GJN37" s="86"/>
      <c r="GJO37" s="86"/>
      <c r="GJP37" s="86"/>
      <c r="GJQ37" s="86"/>
      <c r="GJR37" s="86"/>
      <c r="GJS37" s="86"/>
      <c r="GJT37" s="86"/>
      <c r="GJU37" s="86"/>
      <c r="GJV37" s="86"/>
      <c r="GJW37" s="86"/>
      <c r="GJX37" s="86"/>
      <c r="GJY37" s="86"/>
      <c r="GJZ37" s="86"/>
      <c r="GKA37" s="86"/>
      <c r="GKB37" s="86"/>
      <c r="GKC37" s="86"/>
      <c r="GKD37" s="86"/>
      <c r="GKE37" s="86"/>
      <c r="GKF37" s="86"/>
      <c r="GKG37" s="86"/>
      <c r="GKH37" s="86"/>
      <c r="GKI37" s="86"/>
      <c r="GKJ37" s="86"/>
      <c r="GKK37" s="86"/>
      <c r="GKL37" s="86"/>
      <c r="GKM37" s="86"/>
      <c r="GKN37" s="86"/>
      <c r="GKO37" s="86"/>
      <c r="GKP37" s="86"/>
      <c r="GKQ37" s="86"/>
      <c r="GKR37" s="86"/>
      <c r="GKS37" s="86"/>
      <c r="GKT37" s="86"/>
      <c r="GKU37" s="86"/>
      <c r="GKV37" s="86"/>
      <c r="GKW37" s="86"/>
      <c r="GKX37" s="86"/>
      <c r="GKY37" s="86"/>
      <c r="GKZ37" s="86"/>
      <c r="GLA37" s="86"/>
      <c r="GLB37" s="86"/>
      <c r="GLC37" s="86"/>
      <c r="GLD37" s="86"/>
      <c r="GLE37" s="86"/>
      <c r="GLF37" s="86"/>
      <c r="GLG37" s="86"/>
      <c r="GLH37" s="86"/>
      <c r="GLI37" s="86"/>
      <c r="GLJ37" s="86"/>
      <c r="GLK37" s="86"/>
      <c r="GLL37" s="86"/>
      <c r="GLM37" s="86"/>
      <c r="GLN37" s="86"/>
      <c r="GLO37" s="86"/>
      <c r="GLP37" s="86"/>
      <c r="GLQ37" s="86"/>
      <c r="GLR37" s="86"/>
      <c r="GLS37" s="86"/>
      <c r="GLT37" s="86"/>
      <c r="GLU37" s="86"/>
      <c r="GLV37" s="86"/>
      <c r="GLW37" s="86"/>
      <c r="GLX37" s="86"/>
      <c r="GLY37" s="86"/>
      <c r="GLZ37" s="86"/>
      <c r="GMA37" s="86"/>
      <c r="GMB37" s="86"/>
      <c r="GMC37" s="86"/>
      <c r="GMD37" s="86"/>
      <c r="GME37" s="86"/>
      <c r="GMF37" s="86"/>
      <c r="GMG37" s="86"/>
      <c r="GMH37" s="86"/>
      <c r="GMI37" s="86"/>
      <c r="GMJ37" s="86"/>
      <c r="GMK37" s="86"/>
      <c r="GML37" s="86"/>
      <c r="GMM37" s="86"/>
      <c r="GMN37" s="86"/>
      <c r="GMO37" s="86"/>
      <c r="GMP37" s="86"/>
      <c r="GMQ37" s="86"/>
      <c r="GMR37" s="86"/>
      <c r="GMS37" s="86"/>
      <c r="GMT37" s="86"/>
      <c r="GMU37" s="86"/>
      <c r="GMV37" s="86"/>
      <c r="GMW37" s="86"/>
      <c r="GMX37" s="86"/>
      <c r="GMY37" s="86"/>
      <c r="GMZ37" s="86"/>
      <c r="GNA37" s="86"/>
      <c r="GNB37" s="86"/>
      <c r="GNC37" s="86"/>
      <c r="GND37" s="86"/>
      <c r="GNE37" s="86"/>
      <c r="GNF37" s="86"/>
      <c r="GNG37" s="86"/>
      <c r="GNH37" s="86"/>
      <c r="GNI37" s="86"/>
      <c r="GNJ37" s="86"/>
      <c r="GNK37" s="86"/>
      <c r="GNL37" s="86"/>
      <c r="GNM37" s="86"/>
      <c r="GNN37" s="86"/>
      <c r="GNO37" s="86"/>
      <c r="GNP37" s="86"/>
      <c r="GNQ37" s="86"/>
      <c r="GNR37" s="86"/>
      <c r="GNS37" s="86"/>
      <c r="GNT37" s="86"/>
      <c r="GNU37" s="86"/>
      <c r="GNV37" s="86"/>
      <c r="GNW37" s="86"/>
      <c r="GNX37" s="86"/>
      <c r="GNY37" s="86"/>
      <c r="GNZ37" s="86"/>
      <c r="GOA37" s="86"/>
      <c r="GOB37" s="86"/>
      <c r="GOC37" s="86"/>
      <c r="GOD37" s="86"/>
      <c r="GOE37" s="86"/>
      <c r="GOF37" s="86"/>
      <c r="GOG37" s="86"/>
      <c r="GOH37" s="86"/>
      <c r="GOI37" s="86"/>
      <c r="GOJ37" s="86"/>
      <c r="GOK37" s="86"/>
      <c r="GOL37" s="86"/>
      <c r="GOM37" s="86"/>
      <c r="GON37" s="86"/>
      <c r="GOO37" s="86"/>
      <c r="GOP37" s="86"/>
      <c r="GOQ37" s="86"/>
      <c r="GOR37" s="86"/>
      <c r="GOS37" s="86"/>
      <c r="GOT37" s="86"/>
      <c r="GOU37" s="86"/>
      <c r="GOV37" s="86"/>
      <c r="GOW37" s="86"/>
      <c r="GOX37" s="86"/>
      <c r="GOY37" s="86"/>
      <c r="GOZ37" s="86"/>
      <c r="GPA37" s="86"/>
      <c r="GPB37" s="86"/>
      <c r="GPC37" s="86"/>
      <c r="GPD37" s="86"/>
      <c r="GPE37" s="86"/>
      <c r="GPF37" s="86"/>
      <c r="GPG37" s="86"/>
      <c r="GPH37" s="86"/>
      <c r="GPI37" s="86"/>
      <c r="GPJ37" s="86"/>
      <c r="GPK37" s="86"/>
      <c r="GPL37" s="86"/>
      <c r="GPM37" s="86"/>
      <c r="GPN37" s="86"/>
      <c r="GPO37" s="86"/>
      <c r="GPP37" s="86"/>
      <c r="GPQ37" s="86"/>
      <c r="GPR37" s="86"/>
      <c r="GPS37" s="86"/>
      <c r="GPT37" s="86"/>
      <c r="GPU37" s="86"/>
      <c r="GPV37" s="86"/>
      <c r="GPW37" s="86"/>
      <c r="GPX37" s="86"/>
      <c r="GPY37" s="86"/>
      <c r="GPZ37" s="86"/>
      <c r="GQA37" s="86"/>
      <c r="GQB37" s="86"/>
      <c r="GQC37" s="86"/>
      <c r="GQD37" s="86"/>
      <c r="GQE37" s="86"/>
      <c r="GQF37" s="86"/>
      <c r="GQG37" s="86"/>
      <c r="GQH37" s="86"/>
      <c r="GQI37" s="86"/>
      <c r="GQJ37" s="86"/>
      <c r="GQK37" s="86"/>
      <c r="GQL37" s="86"/>
      <c r="GQM37" s="86"/>
      <c r="GQN37" s="86"/>
      <c r="GQO37" s="86"/>
      <c r="GQP37" s="86"/>
      <c r="GQQ37" s="86"/>
      <c r="GQR37" s="86"/>
      <c r="GQS37" s="86"/>
      <c r="GQT37" s="86"/>
      <c r="GQU37" s="86"/>
      <c r="GQV37" s="86"/>
      <c r="GQW37" s="86"/>
      <c r="GQX37" s="86"/>
      <c r="GQY37" s="86"/>
      <c r="GQZ37" s="86"/>
      <c r="GRA37" s="86"/>
      <c r="GRB37" s="86"/>
      <c r="GRC37" s="86"/>
      <c r="GRD37" s="86"/>
      <c r="GRE37" s="86"/>
      <c r="GRF37" s="86"/>
      <c r="GRG37" s="86"/>
      <c r="GRH37" s="86"/>
      <c r="GRI37" s="86"/>
      <c r="GRJ37" s="86"/>
      <c r="GRK37" s="86"/>
      <c r="GRL37" s="86"/>
      <c r="GRM37" s="86"/>
      <c r="GRN37" s="86"/>
      <c r="GRO37" s="86"/>
      <c r="GRP37" s="86"/>
      <c r="GRQ37" s="86"/>
      <c r="GRR37" s="86"/>
      <c r="GRS37" s="86"/>
      <c r="GRT37" s="86"/>
      <c r="GRU37" s="86"/>
      <c r="GRV37" s="86"/>
      <c r="GRW37" s="86"/>
      <c r="GRX37" s="86"/>
      <c r="GRY37" s="86"/>
      <c r="GRZ37" s="86"/>
      <c r="GSA37" s="86"/>
      <c r="GSB37" s="86"/>
      <c r="GSC37" s="86"/>
      <c r="GSD37" s="86"/>
      <c r="GSE37" s="86"/>
      <c r="GSF37" s="86"/>
      <c r="GSG37" s="86"/>
      <c r="GSH37" s="86"/>
      <c r="GSI37" s="86"/>
      <c r="GSJ37" s="86"/>
      <c r="GSK37" s="86"/>
      <c r="GSL37" s="86"/>
      <c r="GSM37" s="86"/>
      <c r="GSN37" s="86"/>
      <c r="GSO37" s="86"/>
      <c r="GSP37" s="86"/>
      <c r="GSQ37" s="86"/>
      <c r="GSR37" s="86"/>
      <c r="GSS37" s="86"/>
      <c r="GST37" s="86"/>
      <c r="GSU37" s="86"/>
      <c r="GSV37" s="86"/>
      <c r="GSW37" s="86"/>
      <c r="GSX37" s="86"/>
      <c r="GSY37" s="86"/>
      <c r="GSZ37" s="86"/>
      <c r="GTA37" s="86"/>
      <c r="GTB37" s="86"/>
      <c r="GTC37" s="86"/>
      <c r="GTD37" s="86"/>
      <c r="GTE37" s="86"/>
      <c r="GTF37" s="86"/>
      <c r="GTG37" s="86"/>
      <c r="GTH37" s="86"/>
      <c r="GTI37" s="86"/>
      <c r="GTJ37" s="86"/>
      <c r="GTK37" s="86"/>
      <c r="GTL37" s="86"/>
      <c r="GTM37" s="86"/>
      <c r="GTN37" s="86"/>
      <c r="GTO37" s="86"/>
      <c r="GTP37" s="86"/>
      <c r="GTQ37" s="86"/>
      <c r="GTR37" s="86"/>
      <c r="GTS37" s="86"/>
      <c r="GTT37" s="86"/>
      <c r="GTU37" s="86"/>
      <c r="GTV37" s="86"/>
      <c r="GTW37" s="86"/>
      <c r="GTX37" s="86"/>
      <c r="GTY37" s="86"/>
      <c r="GTZ37" s="86"/>
      <c r="GUA37" s="86"/>
      <c r="GUB37" s="86"/>
      <c r="GUC37" s="86"/>
      <c r="GUD37" s="86"/>
      <c r="GUE37" s="86"/>
      <c r="GUF37" s="86"/>
      <c r="GUG37" s="86"/>
      <c r="GUH37" s="86"/>
      <c r="GUI37" s="86"/>
      <c r="GUJ37" s="86"/>
      <c r="GUK37" s="86"/>
      <c r="GUL37" s="86"/>
      <c r="GUM37" s="86"/>
      <c r="GUN37" s="86"/>
      <c r="GUO37" s="86"/>
      <c r="GUP37" s="86"/>
      <c r="GUQ37" s="86"/>
      <c r="GUR37" s="86"/>
      <c r="GUS37" s="86"/>
      <c r="GUT37" s="86"/>
      <c r="GUU37" s="86"/>
      <c r="GUV37" s="86"/>
      <c r="GUW37" s="86"/>
      <c r="GUX37" s="86"/>
      <c r="GUY37" s="86"/>
      <c r="GUZ37" s="86"/>
      <c r="GVA37" s="86"/>
      <c r="GVB37" s="86"/>
      <c r="GVC37" s="86"/>
      <c r="GVD37" s="86"/>
      <c r="GVE37" s="86"/>
      <c r="GVF37" s="86"/>
      <c r="GVG37" s="86"/>
      <c r="GVH37" s="86"/>
      <c r="GVI37" s="86"/>
      <c r="GVJ37" s="86"/>
      <c r="GVK37" s="86"/>
      <c r="GVL37" s="86"/>
      <c r="GVM37" s="86"/>
      <c r="GVN37" s="86"/>
      <c r="GVO37" s="86"/>
      <c r="GVP37" s="86"/>
      <c r="GVQ37" s="86"/>
      <c r="GVR37" s="86"/>
      <c r="GVS37" s="86"/>
      <c r="GVT37" s="86"/>
      <c r="GVU37" s="86"/>
      <c r="GVV37" s="86"/>
      <c r="GVW37" s="86"/>
      <c r="GVX37" s="86"/>
      <c r="GVY37" s="86"/>
      <c r="GVZ37" s="86"/>
      <c r="GWA37" s="86"/>
      <c r="GWB37" s="86"/>
      <c r="GWC37" s="86"/>
      <c r="GWD37" s="86"/>
      <c r="GWE37" s="86"/>
      <c r="GWF37" s="86"/>
      <c r="GWG37" s="86"/>
      <c r="GWH37" s="86"/>
      <c r="GWI37" s="86"/>
      <c r="GWJ37" s="86"/>
      <c r="GWK37" s="86"/>
      <c r="GWL37" s="86"/>
      <c r="GWM37" s="86"/>
      <c r="GWN37" s="86"/>
      <c r="GWO37" s="86"/>
      <c r="GWP37" s="86"/>
      <c r="GWQ37" s="86"/>
      <c r="GWR37" s="86"/>
      <c r="GWS37" s="86"/>
      <c r="GWT37" s="86"/>
      <c r="GWU37" s="86"/>
      <c r="GWV37" s="86"/>
      <c r="GWW37" s="86"/>
      <c r="GWX37" s="86"/>
      <c r="GWY37" s="86"/>
      <c r="GWZ37" s="86"/>
      <c r="GXA37" s="86"/>
      <c r="GXB37" s="86"/>
      <c r="GXC37" s="86"/>
      <c r="GXD37" s="86"/>
      <c r="GXE37" s="86"/>
      <c r="GXF37" s="86"/>
      <c r="GXG37" s="86"/>
      <c r="GXH37" s="86"/>
      <c r="GXI37" s="86"/>
      <c r="GXJ37" s="86"/>
      <c r="GXK37" s="86"/>
      <c r="GXL37" s="86"/>
      <c r="GXM37" s="86"/>
      <c r="GXN37" s="86"/>
      <c r="GXO37" s="86"/>
      <c r="GXP37" s="86"/>
      <c r="GXQ37" s="86"/>
      <c r="GXR37" s="86"/>
      <c r="GXS37" s="86"/>
      <c r="GXT37" s="86"/>
      <c r="GXU37" s="86"/>
      <c r="GXV37" s="86"/>
      <c r="GXW37" s="86"/>
      <c r="GXX37" s="86"/>
      <c r="GXY37" s="86"/>
      <c r="GXZ37" s="86"/>
      <c r="GYA37" s="86"/>
      <c r="GYB37" s="86"/>
      <c r="GYC37" s="86"/>
      <c r="GYD37" s="86"/>
      <c r="GYE37" s="86"/>
      <c r="GYF37" s="86"/>
      <c r="GYG37" s="86"/>
      <c r="GYH37" s="86"/>
      <c r="GYI37" s="86"/>
      <c r="GYJ37" s="86"/>
      <c r="GYK37" s="86"/>
      <c r="GYL37" s="86"/>
      <c r="GYM37" s="86"/>
      <c r="GYN37" s="86"/>
      <c r="GYO37" s="86"/>
      <c r="GYP37" s="86"/>
      <c r="GYQ37" s="86"/>
      <c r="GYR37" s="86"/>
      <c r="GYS37" s="86"/>
      <c r="GYT37" s="86"/>
      <c r="GYU37" s="86"/>
      <c r="GYV37" s="86"/>
      <c r="GYW37" s="86"/>
      <c r="GYX37" s="86"/>
      <c r="GYY37" s="86"/>
      <c r="GYZ37" s="86"/>
      <c r="GZA37" s="86"/>
      <c r="GZB37" s="86"/>
      <c r="GZC37" s="86"/>
      <c r="GZD37" s="86"/>
      <c r="GZE37" s="86"/>
      <c r="GZF37" s="86"/>
      <c r="GZG37" s="86"/>
      <c r="GZH37" s="86"/>
      <c r="GZI37" s="86"/>
      <c r="GZJ37" s="86"/>
      <c r="GZK37" s="86"/>
      <c r="GZL37" s="86"/>
      <c r="GZM37" s="86"/>
      <c r="GZN37" s="86"/>
      <c r="GZO37" s="86"/>
      <c r="GZP37" s="86"/>
      <c r="GZQ37" s="86"/>
      <c r="GZR37" s="86"/>
      <c r="GZS37" s="86"/>
      <c r="GZT37" s="86"/>
      <c r="GZU37" s="86"/>
      <c r="GZV37" s="86"/>
      <c r="GZW37" s="86"/>
      <c r="GZX37" s="86"/>
      <c r="GZY37" s="86"/>
      <c r="GZZ37" s="86"/>
      <c r="HAA37" s="86"/>
      <c r="HAB37" s="86"/>
      <c r="HAC37" s="86"/>
      <c r="HAD37" s="86"/>
      <c r="HAE37" s="86"/>
      <c r="HAF37" s="86"/>
      <c r="HAG37" s="86"/>
      <c r="HAH37" s="86"/>
      <c r="HAI37" s="86"/>
      <c r="HAJ37" s="86"/>
      <c r="HAK37" s="86"/>
      <c r="HAL37" s="86"/>
      <c r="HAM37" s="86"/>
      <c r="HAN37" s="86"/>
      <c r="HAO37" s="86"/>
      <c r="HAP37" s="86"/>
      <c r="HAQ37" s="86"/>
      <c r="HAR37" s="86"/>
      <c r="HAS37" s="86"/>
      <c r="HAT37" s="86"/>
      <c r="HAU37" s="86"/>
      <c r="HAV37" s="86"/>
      <c r="HAW37" s="86"/>
      <c r="HAX37" s="86"/>
      <c r="HAY37" s="86"/>
      <c r="HAZ37" s="86"/>
      <c r="HBA37" s="86"/>
      <c r="HBB37" s="86"/>
      <c r="HBC37" s="86"/>
      <c r="HBD37" s="86"/>
      <c r="HBE37" s="86"/>
      <c r="HBF37" s="86"/>
      <c r="HBG37" s="86"/>
      <c r="HBH37" s="86"/>
      <c r="HBI37" s="86"/>
      <c r="HBJ37" s="86"/>
      <c r="HBK37" s="86"/>
      <c r="HBL37" s="86"/>
      <c r="HBM37" s="86"/>
      <c r="HBN37" s="86"/>
      <c r="HBO37" s="86"/>
      <c r="HBP37" s="86"/>
      <c r="HBQ37" s="86"/>
      <c r="HBR37" s="86"/>
      <c r="HBS37" s="86"/>
      <c r="HBT37" s="86"/>
      <c r="HBU37" s="86"/>
      <c r="HBV37" s="86"/>
      <c r="HBW37" s="86"/>
      <c r="HBX37" s="86"/>
      <c r="HBY37" s="86"/>
      <c r="HBZ37" s="86"/>
      <c r="HCA37" s="86"/>
      <c r="HCB37" s="86"/>
      <c r="HCC37" s="86"/>
      <c r="HCD37" s="86"/>
      <c r="HCE37" s="86"/>
      <c r="HCF37" s="86"/>
      <c r="HCG37" s="86"/>
      <c r="HCH37" s="86"/>
      <c r="HCI37" s="86"/>
      <c r="HCJ37" s="86"/>
      <c r="HCK37" s="86"/>
      <c r="HCL37" s="86"/>
      <c r="HCM37" s="86"/>
      <c r="HCN37" s="86"/>
      <c r="HCO37" s="86"/>
      <c r="HCP37" s="86"/>
      <c r="HCQ37" s="86"/>
      <c r="HCR37" s="86"/>
      <c r="HCS37" s="86"/>
      <c r="HCT37" s="86"/>
      <c r="HCU37" s="86"/>
      <c r="HCV37" s="86"/>
      <c r="HCW37" s="86"/>
      <c r="HCX37" s="86"/>
      <c r="HCY37" s="86"/>
      <c r="HCZ37" s="86"/>
      <c r="HDA37" s="86"/>
      <c r="HDB37" s="86"/>
      <c r="HDC37" s="86"/>
      <c r="HDD37" s="86"/>
      <c r="HDE37" s="86"/>
      <c r="HDF37" s="86"/>
      <c r="HDG37" s="86"/>
      <c r="HDH37" s="86"/>
      <c r="HDI37" s="86"/>
      <c r="HDJ37" s="86"/>
      <c r="HDK37" s="86"/>
      <c r="HDL37" s="86"/>
      <c r="HDM37" s="86"/>
      <c r="HDN37" s="86"/>
      <c r="HDO37" s="86"/>
      <c r="HDP37" s="86"/>
      <c r="HDQ37" s="86"/>
      <c r="HDR37" s="86"/>
      <c r="HDS37" s="86"/>
      <c r="HDT37" s="86"/>
      <c r="HDU37" s="86"/>
      <c r="HDV37" s="86"/>
      <c r="HDW37" s="86"/>
      <c r="HDX37" s="86"/>
      <c r="HDY37" s="86"/>
      <c r="HDZ37" s="86"/>
      <c r="HEA37" s="86"/>
      <c r="HEB37" s="86"/>
      <c r="HEC37" s="86"/>
      <c r="HED37" s="86"/>
      <c r="HEE37" s="86"/>
      <c r="HEF37" s="86"/>
      <c r="HEG37" s="86"/>
      <c r="HEH37" s="86"/>
      <c r="HEI37" s="86"/>
      <c r="HEJ37" s="86"/>
      <c r="HEK37" s="86"/>
      <c r="HEL37" s="86"/>
      <c r="HEM37" s="86"/>
      <c r="HEN37" s="86"/>
      <c r="HEO37" s="86"/>
      <c r="HEP37" s="86"/>
      <c r="HEQ37" s="86"/>
      <c r="HER37" s="86"/>
      <c r="HES37" s="86"/>
      <c r="HET37" s="86"/>
      <c r="HEU37" s="86"/>
      <c r="HEV37" s="86"/>
      <c r="HEW37" s="86"/>
      <c r="HEX37" s="86"/>
      <c r="HEY37" s="86"/>
      <c r="HEZ37" s="86"/>
      <c r="HFA37" s="86"/>
      <c r="HFB37" s="86"/>
      <c r="HFC37" s="86"/>
      <c r="HFD37" s="86"/>
      <c r="HFE37" s="86"/>
      <c r="HFF37" s="86"/>
      <c r="HFG37" s="86"/>
      <c r="HFH37" s="86"/>
      <c r="HFI37" s="86"/>
      <c r="HFJ37" s="86"/>
      <c r="HFK37" s="86"/>
      <c r="HFL37" s="86"/>
      <c r="HFM37" s="86"/>
      <c r="HFN37" s="86"/>
      <c r="HFO37" s="86"/>
      <c r="HFP37" s="86"/>
      <c r="HFQ37" s="86"/>
      <c r="HFR37" s="86"/>
      <c r="HFS37" s="86"/>
      <c r="HFT37" s="86"/>
      <c r="HFU37" s="86"/>
      <c r="HFV37" s="86"/>
      <c r="HFW37" s="86"/>
      <c r="HFX37" s="86"/>
      <c r="HFY37" s="86"/>
      <c r="HFZ37" s="86"/>
      <c r="HGA37" s="86"/>
      <c r="HGB37" s="86"/>
      <c r="HGC37" s="86"/>
      <c r="HGD37" s="86"/>
      <c r="HGE37" s="86"/>
      <c r="HGF37" s="86"/>
      <c r="HGG37" s="86"/>
      <c r="HGH37" s="86"/>
      <c r="HGI37" s="86"/>
      <c r="HGJ37" s="86"/>
      <c r="HGK37" s="86"/>
      <c r="HGL37" s="86"/>
      <c r="HGM37" s="86"/>
      <c r="HGN37" s="86"/>
      <c r="HGO37" s="86"/>
      <c r="HGP37" s="86"/>
      <c r="HGQ37" s="86"/>
      <c r="HGR37" s="86"/>
      <c r="HGS37" s="86"/>
      <c r="HGT37" s="86"/>
      <c r="HGU37" s="86"/>
      <c r="HGV37" s="86"/>
      <c r="HGW37" s="86"/>
      <c r="HGX37" s="86"/>
      <c r="HGY37" s="86"/>
      <c r="HGZ37" s="86"/>
      <c r="HHA37" s="86"/>
      <c r="HHB37" s="86"/>
      <c r="HHC37" s="86"/>
      <c r="HHD37" s="86"/>
      <c r="HHE37" s="86"/>
      <c r="HHF37" s="86"/>
      <c r="HHG37" s="86"/>
      <c r="HHH37" s="86"/>
      <c r="HHI37" s="86"/>
      <c r="HHJ37" s="86"/>
      <c r="HHK37" s="86"/>
      <c r="HHL37" s="86"/>
      <c r="HHM37" s="86"/>
      <c r="HHN37" s="86"/>
      <c r="HHO37" s="86"/>
      <c r="HHP37" s="86"/>
      <c r="HHQ37" s="86"/>
      <c r="HHR37" s="86"/>
      <c r="HHS37" s="86"/>
      <c r="HHT37" s="86"/>
      <c r="HHU37" s="86"/>
      <c r="HHV37" s="86"/>
      <c r="HHW37" s="86"/>
      <c r="HHX37" s="86"/>
      <c r="HHY37" s="86"/>
      <c r="HHZ37" s="86"/>
      <c r="HIA37" s="86"/>
      <c r="HIB37" s="86"/>
      <c r="HIC37" s="86"/>
      <c r="HID37" s="86"/>
      <c r="HIE37" s="86"/>
      <c r="HIF37" s="86"/>
      <c r="HIG37" s="86"/>
      <c r="HIH37" s="86"/>
      <c r="HII37" s="86"/>
      <c r="HIJ37" s="86"/>
      <c r="HIK37" s="86"/>
      <c r="HIL37" s="86"/>
      <c r="HIM37" s="86"/>
      <c r="HIN37" s="86"/>
      <c r="HIO37" s="86"/>
      <c r="HIP37" s="86"/>
      <c r="HIQ37" s="86"/>
      <c r="HIR37" s="86"/>
      <c r="HIS37" s="86"/>
      <c r="HIT37" s="86"/>
      <c r="HIU37" s="86"/>
      <c r="HIV37" s="86"/>
      <c r="HIW37" s="86"/>
      <c r="HIX37" s="86"/>
      <c r="HIY37" s="86"/>
      <c r="HIZ37" s="86"/>
      <c r="HJA37" s="86"/>
      <c r="HJB37" s="86"/>
      <c r="HJC37" s="86"/>
      <c r="HJD37" s="86"/>
      <c r="HJE37" s="86"/>
      <c r="HJF37" s="86"/>
      <c r="HJG37" s="86"/>
      <c r="HJH37" s="86"/>
      <c r="HJI37" s="86"/>
      <c r="HJJ37" s="86"/>
      <c r="HJK37" s="86"/>
      <c r="HJL37" s="86"/>
      <c r="HJM37" s="86"/>
      <c r="HJN37" s="86"/>
      <c r="HJO37" s="86"/>
      <c r="HJP37" s="86"/>
      <c r="HJQ37" s="86"/>
      <c r="HJR37" s="86"/>
      <c r="HJS37" s="86"/>
      <c r="HJT37" s="86"/>
      <c r="HJU37" s="86"/>
      <c r="HJV37" s="86"/>
      <c r="HJW37" s="86"/>
      <c r="HJX37" s="86"/>
      <c r="HJY37" s="86"/>
      <c r="HJZ37" s="86"/>
      <c r="HKA37" s="86"/>
      <c r="HKB37" s="86"/>
      <c r="HKC37" s="86"/>
      <c r="HKD37" s="86"/>
      <c r="HKE37" s="86"/>
      <c r="HKF37" s="86"/>
      <c r="HKG37" s="86"/>
      <c r="HKH37" s="86"/>
      <c r="HKI37" s="86"/>
      <c r="HKJ37" s="86"/>
      <c r="HKK37" s="86"/>
      <c r="HKL37" s="86"/>
      <c r="HKM37" s="86"/>
      <c r="HKN37" s="86"/>
      <c r="HKO37" s="86"/>
      <c r="HKP37" s="86"/>
      <c r="HKQ37" s="86"/>
      <c r="HKR37" s="86"/>
      <c r="HKS37" s="86"/>
      <c r="HKT37" s="86"/>
      <c r="HKU37" s="86"/>
      <c r="HKV37" s="86"/>
      <c r="HKW37" s="86"/>
      <c r="HKX37" s="86"/>
      <c r="HKY37" s="86"/>
      <c r="HKZ37" s="86"/>
      <c r="HLA37" s="86"/>
      <c r="HLB37" s="86"/>
      <c r="HLC37" s="86"/>
      <c r="HLD37" s="86"/>
      <c r="HLE37" s="86"/>
      <c r="HLF37" s="86"/>
      <c r="HLG37" s="86"/>
      <c r="HLH37" s="86"/>
      <c r="HLI37" s="86"/>
      <c r="HLJ37" s="86"/>
      <c r="HLK37" s="86"/>
      <c r="HLL37" s="86"/>
      <c r="HLM37" s="86"/>
      <c r="HLN37" s="86"/>
      <c r="HLO37" s="86"/>
      <c r="HLP37" s="86"/>
      <c r="HLQ37" s="86"/>
      <c r="HLR37" s="86"/>
      <c r="HLS37" s="86"/>
      <c r="HLT37" s="86"/>
      <c r="HLU37" s="86"/>
      <c r="HLV37" s="86"/>
      <c r="HLW37" s="86"/>
      <c r="HLX37" s="86"/>
      <c r="HLY37" s="86"/>
      <c r="HLZ37" s="86"/>
      <c r="HMA37" s="86"/>
      <c r="HMB37" s="86"/>
      <c r="HMC37" s="86"/>
      <c r="HMD37" s="86"/>
      <c r="HME37" s="86"/>
      <c r="HMF37" s="86"/>
      <c r="HMG37" s="86"/>
      <c r="HMH37" s="86"/>
      <c r="HMI37" s="86"/>
      <c r="HMJ37" s="86"/>
      <c r="HMK37" s="86"/>
      <c r="HML37" s="86"/>
      <c r="HMM37" s="86"/>
      <c r="HMN37" s="86"/>
      <c r="HMO37" s="86"/>
      <c r="HMP37" s="86"/>
      <c r="HMQ37" s="86"/>
      <c r="HMR37" s="86"/>
      <c r="HMS37" s="86"/>
      <c r="HMT37" s="86"/>
      <c r="HMU37" s="86"/>
      <c r="HMV37" s="86"/>
      <c r="HMW37" s="86"/>
      <c r="HMX37" s="86"/>
      <c r="HMY37" s="86"/>
      <c r="HMZ37" s="86"/>
      <c r="HNA37" s="86"/>
      <c r="HNB37" s="86"/>
      <c r="HNC37" s="86"/>
      <c r="HND37" s="86"/>
      <c r="HNE37" s="86"/>
      <c r="HNF37" s="86"/>
      <c r="HNG37" s="86"/>
      <c r="HNH37" s="86"/>
      <c r="HNI37" s="86"/>
      <c r="HNJ37" s="86"/>
      <c r="HNK37" s="86"/>
      <c r="HNL37" s="86"/>
      <c r="HNM37" s="86"/>
      <c r="HNN37" s="86"/>
      <c r="HNO37" s="86"/>
      <c r="HNP37" s="86"/>
      <c r="HNQ37" s="86"/>
      <c r="HNR37" s="86"/>
      <c r="HNS37" s="86"/>
      <c r="HNT37" s="86"/>
      <c r="HNU37" s="86"/>
      <c r="HNV37" s="86"/>
      <c r="HNW37" s="86"/>
      <c r="HNX37" s="86"/>
      <c r="HNY37" s="86"/>
      <c r="HNZ37" s="86"/>
      <c r="HOA37" s="86"/>
      <c r="HOB37" s="86"/>
      <c r="HOC37" s="86"/>
      <c r="HOD37" s="86"/>
      <c r="HOE37" s="86"/>
      <c r="HOF37" s="86"/>
      <c r="HOG37" s="86"/>
      <c r="HOH37" s="86"/>
      <c r="HOI37" s="86"/>
      <c r="HOJ37" s="86"/>
      <c r="HOK37" s="86"/>
      <c r="HOL37" s="86"/>
      <c r="HOM37" s="86"/>
      <c r="HON37" s="86"/>
      <c r="HOO37" s="86"/>
      <c r="HOP37" s="86"/>
      <c r="HOQ37" s="86"/>
      <c r="HOR37" s="86"/>
      <c r="HOS37" s="86"/>
      <c r="HOT37" s="86"/>
      <c r="HOU37" s="86"/>
      <c r="HOV37" s="86"/>
      <c r="HOW37" s="86"/>
      <c r="HOX37" s="86"/>
      <c r="HOY37" s="86"/>
      <c r="HOZ37" s="86"/>
      <c r="HPA37" s="86"/>
      <c r="HPB37" s="86"/>
      <c r="HPC37" s="86"/>
      <c r="HPD37" s="86"/>
      <c r="HPE37" s="86"/>
      <c r="HPF37" s="86"/>
      <c r="HPG37" s="86"/>
      <c r="HPH37" s="86"/>
      <c r="HPI37" s="86"/>
      <c r="HPJ37" s="86"/>
      <c r="HPK37" s="86"/>
      <c r="HPL37" s="86"/>
      <c r="HPM37" s="86"/>
      <c r="HPN37" s="86"/>
      <c r="HPO37" s="86"/>
      <c r="HPP37" s="86"/>
      <c r="HPQ37" s="86"/>
      <c r="HPR37" s="86"/>
      <c r="HPS37" s="86"/>
      <c r="HPT37" s="86"/>
      <c r="HPU37" s="86"/>
      <c r="HPV37" s="86"/>
      <c r="HPW37" s="86"/>
      <c r="HPX37" s="86"/>
      <c r="HPY37" s="86"/>
      <c r="HPZ37" s="86"/>
      <c r="HQA37" s="86"/>
      <c r="HQB37" s="86"/>
      <c r="HQC37" s="86"/>
      <c r="HQD37" s="86"/>
      <c r="HQE37" s="86"/>
      <c r="HQF37" s="86"/>
      <c r="HQG37" s="86"/>
      <c r="HQH37" s="86"/>
      <c r="HQI37" s="86"/>
      <c r="HQJ37" s="86"/>
      <c r="HQK37" s="86"/>
      <c r="HQL37" s="86"/>
      <c r="HQM37" s="86"/>
      <c r="HQN37" s="86"/>
      <c r="HQO37" s="86"/>
      <c r="HQP37" s="86"/>
      <c r="HQQ37" s="86"/>
      <c r="HQR37" s="86"/>
      <c r="HQS37" s="86"/>
      <c r="HQT37" s="86"/>
      <c r="HQU37" s="86"/>
      <c r="HQV37" s="86"/>
      <c r="HQW37" s="86"/>
      <c r="HQX37" s="86"/>
      <c r="HQY37" s="86"/>
      <c r="HQZ37" s="86"/>
      <c r="HRA37" s="86"/>
      <c r="HRB37" s="86"/>
      <c r="HRC37" s="86"/>
      <c r="HRD37" s="86"/>
      <c r="HRE37" s="86"/>
      <c r="HRF37" s="86"/>
      <c r="HRG37" s="86"/>
      <c r="HRH37" s="86"/>
      <c r="HRI37" s="86"/>
      <c r="HRJ37" s="86"/>
      <c r="HRK37" s="86"/>
      <c r="HRL37" s="86"/>
      <c r="HRM37" s="86"/>
      <c r="HRN37" s="86"/>
      <c r="HRO37" s="86"/>
      <c r="HRP37" s="86"/>
      <c r="HRQ37" s="86"/>
      <c r="HRR37" s="86"/>
      <c r="HRS37" s="86"/>
      <c r="HRT37" s="86"/>
      <c r="HRU37" s="86"/>
      <c r="HRV37" s="86"/>
      <c r="HRW37" s="86"/>
      <c r="HRX37" s="86"/>
      <c r="HRY37" s="86"/>
      <c r="HRZ37" s="86"/>
      <c r="HSA37" s="86"/>
      <c r="HSB37" s="86"/>
      <c r="HSC37" s="86"/>
      <c r="HSD37" s="86"/>
      <c r="HSE37" s="86"/>
      <c r="HSF37" s="86"/>
      <c r="HSG37" s="86"/>
      <c r="HSH37" s="86"/>
      <c r="HSI37" s="86"/>
      <c r="HSJ37" s="86"/>
      <c r="HSK37" s="86"/>
      <c r="HSL37" s="86"/>
      <c r="HSM37" s="86"/>
      <c r="HSN37" s="86"/>
      <c r="HSO37" s="86"/>
      <c r="HSP37" s="86"/>
      <c r="HSQ37" s="86"/>
      <c r="HSR37" s="86"/>
      <c r="HSS37" s="86"/>
      <c r="HST37" s="86"/>
      <c r="HSU37" s="86"/>
      <c r="HSV37" s="86"/>
      <c r="HSW37" s="86"/>
      <c r="HSX37" s="86"/>
      <c r="HSY37" s="86"/>
      <c r="HSZ37" s="86"/>
      <c r="HTA37" s="86"/>
      <c r="HTB37" s="86"/>
      <c r="HTC37" s="86"/>
      <c r="HTD37" s="86"/>
      <c r="HTE37" s="86"/>
      <c r="HTF37" s="86"/>
      <c r="HTG37" s="86"/>
      <c r="HTH37" s="86"/>
      <c r="HTI37" s="86"/>
      <c r="HTJ37" s="86"/>
      <c r="HTK37" s="86"/>
      <c r="HTL37" s="86"/>
      <c r="HTM37" s="86"/>
      <c r="HTN37" s="86"/>
      <c r="HTO37" s="86"/>
      <c r="HTP37" s="86"/>
      <c r="HTQ37" s="86"/>
      <c r="HTR37" s="86"/>
      <c r="HTS37" s="86"/>
      <c r="HTT37" s="86"/>
      <c r="HTU37" s="86"/>
      <c r="HTV37" s="86"/>
      <c r="HTW37" s="86"/>
      <c r="HTX37" s="86"/>
      <c r="HTY37" s="86"/>
      <c r="HTZ37" s="86"/>
      <c r="HUA37" s="86"/>
      <c r="HUB37" s="86"/>
      <c r="HUC37" s="86"/>
      <c r="HUD37" s="86"/>
      <c r="HUE37" s="86"/>
      <c r="HUF37" s="86"/>
      <c r="HUG37" s="86"/>
      <c r="HUH37" s="86"/>
      <c r="HUI37" s="86"/>
      <c r="HUJ37" s="86"/>
      <c r="HUK37" s="86"/>
      <c r="HUL37" s="86"/>
      <c r="HUM37" s="86"/>
      <c r="HUN37" s="86"/>
      <c r="HUO37" s="86"/>
      <c r="HUP37" s="86"/>
      <c r="HUQ37" s="86"/>
      <c r="HUR37" s="86"/>
      <c r="HUS37" s="86"/>
      <c r="HUT37" s="86"/>
      <c r="HUU37" s="86"/>
      <c r="HUV37" s="86"/>
      <c r="HUW37" s="86"/>
      <c r="HUX37" s="86"/>
      <c r="HUY37" s="86"/>
      <c r="HUZ37" s="86"/>
      <c r="HVA37" s="86"/>
      <c r="HVB37" s="86"/>
      <c r="HVC37" s="86"/>
      <c r="HVD37" s="86"/>
      <c r="HVE37" s="86"/>
      <c r="HVF37" s="86"/>
      <c r="HVG37" s="86"/>
      <c r="HVH37" s="86"/>
      <c r="HVI37" s="86"/>
      <c r="HVJ37" s="86"/>
      <c r="HVK37" s="86"/>
      <c r="HVL37" s="86"/>
      <c r="HVM37" s="86"/>
      <c r="HVN37" s="86"/>
      <c r="HVO37" s="86"/>
      <c r="HVP37" s="86"/>
      <c r="HVQ37" s="86"/>
      <c r="HVR37" s="86"/>
      <c r="HVS37" s="86"/>
      <c r="HVT37" s="86"/>
      <c r="HVU37" s="86"/>
      <c r="HVV37" s="86"/>
      <c r="HVW37" s="86"/>
      <c r="HVX37" s="86"/>
      <c r="HVY37" s="86"/>
      <c r="HVZ37" s="86"/>
      <c r="HWA37" s="86"/>
      <c r="HWB37" s="86"/>
      <c r="HWC37" s="86"/>
      <c r="HWD37" s="86"/>
      <c r="HWE37" s="86"/>
      <c r="HWF37" s="86"/>
      <c r="HWG37" s="86"/>
      <c r="HWH37" s="86"/>
      <c r="HWI37" s="86"/>
      <c r="HWJ37" s="86"/>
      <c r="HWK37" s="86"/>
      <c r="HWL37" s="86"/>
      <c r="HWM37" s="86"/>
      <c r="HWN37" s="86"/>
      <c r="HWO37" s="86"/>
      <c r="HWP37" s="86"/>
      <c r="HWQ37" s="86"/>
      <c r="HWR37" s="86"/>
      <c r="HWS37" s="86"/>
      <c r="HWT37" s="86"/>
      <c r="HWU37" s="86"/>
      <c r="HWV37" s="86"/>
      <c r="HWW37" s="86"/>
      <c r="HWX37" s="86"/>
      <c r="HWY37" s="86"/>
      <c r="HWZ37" s="86"/>
      <c r="HXA37" s="86"/>
      <c r="HXB37" s="86"/>
      <c r="HXC37" s="86"/>
      <c r="HXD37" s="86"/>
      <c r="HXE37" s="86"/>
      <c r="HXF37" s="86"/>
      <c r="HXG37" s="86"/>
      <c r="HXH37" s="86"/>
      <c r="HXI37" s="86"/>
      <c r="HXJ37" s="86"/>
      <c r="HXK37" s="86"/>
      <c r="HXL37" s="86"/>
      <c r="HXM37" s="86"/>
      <c r="HXN37" s="86"/>
      <c r="HXO37" s="86"/>
      <c r="HXP37" s="86"/>
      <c r="HXQ37" s="86"/>
      <c r="HXR37" s="86"/>
      <c r="HXS37" s="86"/>
      <c r="HXT37" s="86"/>
      <c r="HXU37" s="86"/>
      <c r="HXV37" s="86"/>
      <c r="HXW37" s="86"/>
      <c r="HXX37" s="86"/>
      <c r="HXY37" s="86"/>
      <c r="HXZ37" s="86"/>
      <c r="HYA37" s="86"/>
      <c r="HYB37" s="86"/>
      <c r="HYC37" s="86"/>
      <c r="HYD37" s="86"/>
      <c r="HYE37" s="86"/>
      <c r="HYF37" s="86"/>
      <c r="HYG37" s="86"/>
      <c r="HYH37" s="86"/>
      <c r="HYI37" s="86"/>
      <c r="HYJ37" s="86"/>
      <c r="HYK37" s="86"/>
      <c r="HYL37" s="86"/>
      <c r="HYM37" s="86"/>
      <c r="HYN37" s="86"/>
      <c r="HYO37" s="86"/>
      <c r="HYP37" s="86"/>
      <c r="HYQ37" s="86"/>
      <c r="HYR37" s="86"/>
      <c r="HYS37" s="86"/>
      <c r="HYT37" s="86"/>
      <c r="HYU37" s="86"/>
      <c r="HYV37" s="86"/>
      <c r="HYW37" s="86"/>
      <c r="HYX37" s="86"/>
      <c r="HYY37" s="86"/>
      <c r="HYZ37" s="86"/>
      <c r="HZA37" s="86"/>
      <c r="HZB37" s="86"/>
      <c r="HZC37" s="86"/>
      <c r="HZD37" s="86"/>
      <c r="HZE37" s="86"/>
      <c r="HZF37" s="86"/>
      <c r="HZG37" s="86"/>
      <c r="HZH37" s="86"/>
      <c r="HZI37" s="86"/>
      <c r="HZJ37" s="86"/>
      <c r="HZK37" s="86"/>
      <c r="HZL37" s="86"/>
      <c r="HZM37" s="86"/>
      <c r="HZN37" s="86"/>
      <c r="HZO37" s="86"/>
      <c r="HZP37" s="86"/>
      <c r="HZQ37" s="86"/>
      <c r="HZR37" s="86"/>
      <c r="HZS37" s="86"/>
      <c r="HZT37" s="86"/>
      <c r="HZU37" s="86"/>
      <c r="HZV37" s="86"/>
      <c r="HZW37" s="86"/>
      <c r="HZX37" s="86"/>
      <c r="HZY37" s="86"/>
      <c r="HZZ37" s="86"/>
      <c r="IAA37" s="86"/>
      <c r="IAB37" s="86"/>
      <c r="IAC37" s="86"/>
      <c r="IAD37" s="86"/>
      <c r="IAE37" s="86"/>
      <c r="IAF37" s="86"/>
      <c r="IAG37" s="86"/>
      <c r="IAH37" s="86"/>
      <c r="IAI37" s="86"/>
      <c r="IAJ37" s="86"/>
      <c r="IAK37" s="86"/>
      <c r="IAL37" s="86"/>
      <c r="IAM37" s="86"/>
      <c r="IAN37" s="86"/>
      <c r="IAO37" s="86"/>
      <c r="IAP37" s="86"/>
      <c r="IAQ37" s="86"/>
      <c r="IAR37" s="86"/>
      <c r="IAS37" s="86"/>
      <c r="IAT37" s="86"/>
      <c r="IAU37" s="86"/>
      <c r="IAV37" s="86"/>
      <c r="IAW37" s="86"/>
      <c r="IAX37" s="86"/>
      <c r="IAY37" s="86"/>
      <c r="IAZ37" s="86"/>
      <c r="IBA37" s="86"/>
      <c r="IBB37" s="86"/>
      <c r="IBC37" s="86"/>
      <c r="IBD37" s="86"/>
      <c r="IBE37" s="86"/>
      <c r="IBF37" s="86"/>
      <c r="IBG37" s="86"/>
      <c r="IBH37" s="86"/>
      <c r="IBI37" s="86"/>
      <c r="IBJ37" s="86"/>
      <c r="IBK37" s="86"/>
      <c r="IBL37" s="86"/>
      <c r="IBM37" s="86"/>
      <c r="IBN37" s="86"/>
      <c r="IBO37" s="86"/>
      <c r="IBP37" s="86"/>
      <c r="IBQ37" s="86"/>
      <c r="IBR37" s="86"/>
      <c r="IBS37" s="86"/>
      <c r="IBT37" s="86"/>
      <c r="IBU37" s="86"/>
      <c r="IBV37" s="86"/>
      <c r="IBW37" s="86"/>
      <c r="IBX37" s="86"/>
      <c r="IBY37" s="86"/>
      <c r="IBZ37" s="86"/>
      <c r="ICA37" s="86"/>
      <c r="ICB37" s="86"/>
      <c r="ICC37" s="86"/>
      <c r="ICD37" s="86"/>
      <c r="ICE37" s="86"/>
      <c r="ICF37" s="86"/>
      <c r="ICG37" s="86"/>
      <c r="ICH37" s="86"/>
      <c r="ICI37" s="86"/>
      <c r="ICJ37" s="86"/>
      <c r="ICK37" s="86"/>
      <c r="ICL37" s="86"/>
      <c r="ICM37" s="86"/>
      <c r="ICN37" s="86"/>
      <c r="ICO37" s="86"/>
      <c r="ICP37" s="86"/>
      <c r="ICQ37" s="86"/>
      <c r="ICR37" s="86"/>
      <c r="ICS37" s="86"/>
      <c r="ICT37" s="86"/>
      <c r="ICU37" s="86"/>
      <c r="ICV37" s="86"/>
      <c r="ICW37" s="86"/>
      <c r="ICX37" s="86"/>
      <c r="ICY37" s="86"/>
      <c r="ICZ37" s="86"/>
      <c r="IDA37" s="86"/>
      <c r="IDB37" s="86"/>
      <c r="IDC37" s="86"/>
      <c r="IDD37" s="86"/>
      <c r="IDE37" s="86"/>
      <c r="IDF37" s="86"/>
      <c r="IDG37" s="86"/>
      <c r="IDH37" s="86"/>
      <c r="IDI37" s="86"/>
      <c r="IDJ37" s="86"/>
      <c r="IDK37" s="86"/>
      <c r="IDL37" s="86"/>
      <c r="IDM37" s="86"/>
      <c r="IDN37" s="86"/>
      <c r="IDO37" s="86"/>
      <c r="IDP37" s="86"/>
      <c r="IDQ37" s="86"/>
      <c r="IDR37" s="86"/>
      <c r="IDS37" s="86"/>
      <c r="IDT37" s="86"/>
      <c r="IDU37" s="86"/>
      <c r="IDV37" s="86"/>
      <c r="IDW37" s="86"/>
      <c r="IDX37" s="86"/>
      <c r="IDY37" s="86"/>
      <c r="IDZ37" s="86"/>
      <c r="IEA37" s="86"/>
      <c r="IEB37" s="86"/>
      <c r="IEC37" s="86"/>
      <c r="IED37" s="86"/>
      <c r="IEE37" s="86"/>
      <c r="IEF37" s="86"/>
      <c r="IEG37" s="86"/>
      <c r="IEH37" s="86"/>
      <c r="IEI37" s="86"/>
      <c r="IEJ37" s="86"/>
      <c r="IEK37" s="86"/>
      <c r="IEL37" s="86"/>
      <c r="IEM37" s="86"/>
      <c r="IEN37" s="86"/>
      <c r="IEO37" s="86"/>
      <c r="IEP37" s="86"/>
      <c r="IEQ37" s="86"/>
      <c r="IER37" s="86"/>
      <c r="IES37" s="86"/>
      <c r="IET37" s="86"/>
      <c r="IEU37" s="86"/>
      <c r="IEV37" s="86"/>
      <c r="IEW37" s="86"/>
      <c r="IEX37" s="86"/>
      <c r="IEY37" s="86"/>
      <c r="IEZ37" s="86"/>
      <c r="IFA37" s="86"/>
      <c r="IFB37" s="86"/>
      <c r="IFC37" s="86"/>
      <c r="IFD37" s="86"/>
      <c r="IFE37" s="86"/>
      <c r="IFF37" s="86"/>
      <c r="IFG37" s="86"/>
      <c r="IFH37" s="86"/>
      <c r="IFI37" s="86"/>
      <c r="IFJ37" s="86"/>
      <c r="IFK37" s="86"/>
      <c r="IFL37" s="86"/>
      <c r="IFM37" s="86"/>
      <c r="IFN37" s="86"/>
      <c r="IFO37" s="86"/>
      <c r="IFP37" s="86"/>
      <c r="IFQ37" s="86"/>
      <c r="IFR37" s="86"/>
      <c r="IFS37" s="86"/>
      <c r="IFT37" s="86"/>
      <c r="IFU37" s="86"/>
      <c r="IFV37" s="86"/>
      <c r="IFW37" s="86"/>
      <c r="IFX37" s="86"/>
      <c r="IFY37" s="86"/>
      <c r="IFZ37" s="86"/>
      <c r="IGA37" s="86"/>
      <c r="IGB37" s="86"/>
      <c r="IGC37" s="86"/>
      <c r="IGD37" s="86"/>
      <c r="IGE37" s="86"/>
      <c r="IGF37" s="86"/>
      <c r="IGG37" s="86"/>
      <c r="IGH37" s="86"/>
      <c r="IGI37" s="86"/>
      <c r="IGJ37" s="86"/>
      <c r="IGK37" s="86"/>
      <c r="IGL37" s="86"/>
      <c r="IGM37" s="86"/>
      <c r="IGN37" s="86"/>
      <c r="IGO37" s="86"/>
      <c r="IGP37" s="86"/>
      <c r="IGQ37" s="86"/>
      <c r="IGR37" s="86"/>
      <c r="IGS37" s="86"/>
      <c r="IGT37" s="86"/>
      <c r="IGU37" s="86"/>
      <c r="IGV37" s="86"/>
      <c r="IGW37" s="86"/>
      <c r="IGX37" s="86"/>
      <c r="IGY37" s="86"/>
      <c r="IGZ37" s="86"/>
      <c r="IHA37" s="86"/>
      <c r="IHB37" s="86"/>
      <c r="IHC37" s="86"/>
      <c r="IHD37" s="86"/>
      <c r="IHE37" s="86"/>
      <c r="IHF37" s="86"/>
      <c r="IHG37" s="86"/>
      <c r="IHH37" s="86"/>
      <c r="IHI37" s="86"/>
      <c r="IHJ37" s="86"/>
      <c r="IHK37" s="86"/>
      <c r="IHL37" s="86"/>
      <c r="IHM37" s="86"/>
      <c r="IHN37" s="86"/>
      <c r="IHO37" s="86"/>
      <c r="IHP37" s="86"/>
      <c r="IHQ37" s="86"/>
      <c r="IHR37" s="86"/>
      <c r="IHS37" s="86"/>
      <c r="IHT37" s="86"/>
      <c r="IHU37" s="86"/>
      <c r="IHV37" s="86"/>
      <c r="IHW37" s="86"/>
      <c r="IHX37" s="86"/>
      <c r="IHY37" s="86"/>
      <c r="IHZ37" s="86"/>
      <c r="IIA37" s="86"/>
      <c r="IIB37" s="86"/>
      <c r="IIC37" s="86"/>
      <c r="IID37" s="86"/>
      <c r="IIE37" s="86"/>
      <c r="IIF37" s="86"/>
      <c r="IIG37" s="86"/>
      <c r="IIH37" s="86"/>
      <c r="III37" s="86"/>
      <c r="IIJ37" s="86"/>
      <c r="IIK37" s="86"/>
      <c r="IIL37" s="86"/>
      <c r="IIM37" s="86"/>
      <c r="IIN37" s="86"/>
      <c r="IIO37" s="86"/>
      <c r="IIP37" s="86"/>
      <c r="IIQ37" s="86"/>
      <c r="IIR37" s="86"/>
      <c r="IIS37" s="86"/>
      <c r="IIT37" s="86"/>
      <c r="IIU37" s="86"/>
      <c r="IIV37" s="86"/>
      <c r="IIW37" s="86"/>
      <c r="IIX37" s="86"/>
      <c r="IIY37" s="86"/>
      <c r="IIZ37" s="86"/>
      <c r="IJA37" s="86"/>
      <c r="IJB37" s="86"/>
      <c r="IJC37" s="86"/>
      <c r="IJD37" s="86"/>
      <c r="IJE37" s="86"/>
      <c r="IJF37" s="86"/>
      <c r="IJG37" s="86"/>
      <c r="IJH37" s="86"/>
      <c r="IJI37" s="86"/>
      <c r="IJJ37" s="86"/>
      <c r="IJK37" s="86"/>
      <c r="IJL37" s="86"/>
      <c r="IJM37" s="86"/>
      <c r="IJN37" s="86"/>
      <c r="IJO37" s="86"/>
      <c r="IJP37" s="86"/>
      <c r="IJQ37" s="86"/>
      <c r="IJR37" s="86"/>
      <c r="IJS37" s="86"/>
      <c r="IJT37" s="86"/>
      <c r="IJU37" s="86"/>
      <c r="IJV37" s="86"/>
      <c r="IJW37" s="86"/>
      <c r="IJX37" s="86"/>
      <c r="IJY37" s="86"/>
      <c r="IJZ37" s="86"/>
      <c r="IKA37" s="86"/>
      <c r="IKB37" s="86"/>
      <c r="IKC37" s="86"/>
      <c r="IKD37" s="86"/>
      <c r="IKE37" s="86"/>
      <c r="IKF37" s="86"/>
      <c r="IKG37" s="86"/>
      <c r="IKH37" s="86"/>
      <c r="IKI37" s="86"/>
      <c r="IKJ37" s="86"/>
      <c r="IKK37" s="86"/>
      <c r="IKL37" s="86"/>
      <c r="IKM37" s="86"/>
      <c r="IKN37" s="86"/>
      <c r="IKO37" s="86"/>
      <c r="IKP37" s="86"/>
      <c r="IKQ37" s="86"/>
      <c r="IKR37" s="86"/>
      <c r="IKS37" s="86"/>
      <c r="IKT37" s="86"/>
      <c r="IKU37" s="86"/>
      <c r="IKV37" s="86"/>
      <c r="IKW37" s="86"/>
      <c r="IKX37" s="86"/>
      <c r="IKY37" s="86"/>
      <c r="IKZ37" s="86"/>
      <c r="ILA37" s="86"/>
      <c r="ILB37" s="86"/>
      <c r="ILC37" s="86"/>
      <c r="ILD37" s="86"/>
      <c r="ILE37" s="86"/>
      <c r="ILF37" s="86"/>
      <c r="ILG37" s="86"/>
      <c r="ILH37" s="86"/>
      <c r="ILI37" s="86"/>
      <c r="ILJ37" s="86"/>
      <c r="ILK37" s="86"/>
      <c r="ILL37" s="86"/>
      <c r="ILM37" s="86"/>
      <c r="ILN37" s="86"/>
      <c r="ILO37" s="86"/>
      <c r="ILP37" s="86"/>
      <c r="ILQ37" s="86"/>
      <c r="ILR37" s="86"/>
      <c r="ILS37" s="86"/>
      <c r="ILT37" s="86"/>
      <c r="ILU37" s="86"/>
      <c r="ILV37" s="86"/>
      <c r="ILW37" s="86"/>
      <c r="ILX37" s="86"/>
      <c r="ILY37" s="86"/>
      <c r="ILZ37" s="86"/>
      <c r="IMA37" s="86"/>
      <c r="IMB37" s="86"/>
      <c r="IMC37" s="86"/>
      <c r="IMD37" s="86"/>
      <c r="IME37" s="86"/>
      <c r="IMF37" s="86"/>
      <c r="IMG37" s="86"/>
      <c r="IMH37" s="86"/>
      <c r="IMI37" s="86"/>
      <c r="IMJ37" s="86"/>
      <c r="IMK37" s="86"/>
      <c r="IML37" s="86"/>
      <c r="IMM37" s="86"/>
      <c r="IMN37" s="86"/>
      <c r="IMO37" s="86"/>
      <c r="IMP37" s="86"/>
      <c r="IMQ37" s="86"/>
      <c r="IMR37" s="86"/>
      <c r="IMS37" s="86"/>
      <c r="IMT37" s="86"/>
      <c r="IMU37" s="86"/>
      <c r="IMV37" s="86"/>
      <c r="IMW37" s="86"/>
      <c r="IMX37" s="86"/>
      <c r="IMY37" s="86"/>
      <c r="IMZ37" s="86"/>
      <c r="INA37" s="86"/>
      <c r="INB37" s="86"/>
      <c r="INC37" s="86"/>
      <c r="IND37" s="86"/>
      <c r="INE37" s="86"/>
      <c r="INF37" s="86"/>
      <c r="ING37" s="86"/>
      <c r="INH37" s="86"/>
      <c r="INI37" s="86"/>
      <c r="INJ37" s="86"/>
      <c r="INK37" s="86"/>
      <c r="INL37" s="86"/>
      <c r="INM37" s="86"/>
      <c r="INN37" s="86"/>
      <c r="INO37" s="86"/>
      <c r="INP37" s="86"/>
      <c r="INQ37" s="86"/>
      <c r="INR37" s="86"/>
      <c r="INS37" s="86"/>
      <c r="INT37" s="86"/>
      <c r="INU37" s="86"/>
      <c r="INV37" s="86"/>
      <c r="INW37" s="86"/>
      <c r="INX37" s="86"/>
      <c r="INY37" s="86"/>
      <c r="INZ37" s="86"/>
      <c r="IOA37" s="86"/>
      <c r="IOB37" s="86"/>
      <c r="IOC37" s="86"/>
      <c r="IOD37" s="86"/>
      <c r="IOE37" s="86"/>
      <c r="IOF37" s="86"/>
      <c r="IOG37" s="86"/>
      <c r="IOH37" s="86"/>
      <c r="IOI37" s="86"/>
      <c r="IOJ37" s="86"/>
      <c r="IOK37" s="86"/>
      <c r="IOL37" s="86"/>
      <c r="IOM37" s="86"/>
      <c r="ION37" s="86"/>
      <c r="IOO37" s="86"/>
      <c r="IOP37" s="86"/>
      <c r="IOQ37" s="86"/>
      <c r="IOR37" s="86"/>
      <c r="IOS37" s="86"/>
      <c r="IOT37" s="86"/>
      <c r="IOU37" s="86"/>
      <c r="IOV37" s="86"/>
      <c r="IOW37" s="86"/>
      <c r="IOX37" s="86"/>
      <c r="IOY37" s="86"/>
      <c r="IOZ37" s="86"/>
      <c r="IPA37" s="86"/>
      <c r="IPB37" s="86"/>
      <c r="IPC37" s="86"/>
      <c r="IPD37" s="86"/>
      <c r="IPE37" s="86"/>
      <c r="IPF37" s="86"/>
      <c r="IPG37" s="86"/>
      <c r="IPH37" s="86"/>
      <c r="IPI37" s="86"/>
      <c r="IPJ37" s="86"/>
      <c r="IPK37" s="86"/>
      <c r="IPL37" s="86"/>
      <c r="IPM37" s="86"/>
      <c r="IPN37" s="86"/>
      <c r="IPO37" s="86"/>
      <c r="IPP37" s="86"/>
      <c r="IPQ37" s="86"/>
      <c r="IPR37" s="86"/>
      <c r="IPS37" s="86"/>
      <c r="IPT37" s="86"/>
      <c r="IPU37" s="86"/>
      <c r="IPV37" s="86"/>
      <c r="IPW37" s="86"/>
      <c r="IPX37" s="86"/>
      <c r="IPY37" s="86"/>
      <c r="IPZ37" s="86"/>
      <c r="IQA37" s="86"/>
      <c r="IQB37" s="86"/>
      <c r="IQC37" s="86"/>
      <c r="IQD37" s="86"/>
      <c r="IQE37" s="86"/>
      <c r="IQF37" s="86"/>
      <c r="IQG37" s="86"/>
      <c r="IQH37" s="86"/>
      <c r="IQI37" s="86"/>
      <c r="IQJ37" s="86"/>
      <c r="IQK37" s="86"/>
      <c r="IQL37" s="86"/>
      <c r="IQM37" s="86"/>
      <c r="IQN37" s="86"/>
      <c r="IQO37" s="86"/>
      <c r="IQP37" s="86"/>
      <c r="IQQ37" s="86"/>
      <c r="IQR37" s="86"/>
      <c r="IQS37" s="86"/>
      <c r="IQT37" s="86"/>
      <c r="IQU37" s="86"/>
      <c r="IQV37" s="86"/>
      <c r="IQW37" s="86"/>
      <c r="IQX37" s="86"/>
      <c r="IQY37" s="86"/>
      <c r="IQZ37" s="86"/>
      <c r="IRA37" s="86"/>
      <c r="IRB37" s="86"/>
      <c r="IRC37" s="86"/>
      <c r="IRD37" s="86"/>
      <c r="IRE37" s="86"/>
      <c r="IRF37" s="86"/>
      <c r="IRG37" s="86"/>
      <c r="IRH37" s="86"/>
      <c r="IRI37" s="86"/>
      <c r="IRJ37" s="86"/>
      <c r="IRK37" s="86"/>
      <c r="IRL37" s="86"/>
      <c r="IRM37" s="86"/>
      <c r="IRN37" s="86"/>
      <c r="IRO37" s="86"/>
      <c r="IRP37" s="86"/>
      <c r="IRQ37" s="86"/>
      <c r="IRR37" s="86"/>
      <c r="IRS37" s="86"/>
      <c r="IRT37" s="86"/>
      <c r="IRU37" s="86"/>
      <c r="IRV37" s="86"/>
      <c r="IRW37" s="86"/>
      <c r="IRX37" s="86"/>
      <c r="IRY37" s="86"/>
      <c r="IRZ37" s="86"/>
      <c r="ISA37" s="86"/>
      <c r="ISB37" s="86"/>
      <c r="ISC37" s="86"/>
      <c r="ISD37" s="86"/>
      <c r="ISE37" s="86"/>
      <c r="ISF37" s="86"/>
      <c r="ISG37" s="86"/>
      <c r="ISH37" s="86"/>
      <c r="ISI37" s="86"/>
      <c r="ISJ37" s="86"/>
      <c r="ISK37" s="86"/>
      <c r="ISL37" s="86"/>
      <c r="ISM37" s="86"/>
      <c r="ISN37" s="86"/>
      <c r="ISO37" s="86"/>
      <c r="ISP37" s="86"/>
      <c r="ISQ37" s="86"/>
      <c r="ISR37" s="86"/>
      <c r="ISS37" s="86"/>
      <c r="IST37" s="86"/>
      <c r="ISU37" s="86"/>
      <c r="ISV37" s="86"/>
      <c r="ISW37" s="86"/>
      <c r="ISX37" s="86"/>
      <c r="ISY37" s="86"/>
      <c r="ISZ37" s="86"/>
      <c r="ITA37" s="86"/>
      <c r="ITB37" s="86"/>
      <c r="ITC37" s="86"/>
      <c r="ITD37" s="86"/>
      <c r="ITE37" s="86"/>
      <c r="ITF37" s="86"/>
      <c r="ITG37" s="86"/>
      <c r="ITH37" s="86"/>
      <c r="ITI37" s="86"/>
      <c r="ITJ37" s="86"/>
      <c r="ITK37" s="86"/>
      <c r="ITL37" s="86"/>
      <c r="ITM37" s="86"/>
      <c r="ITN37" s="86"/>
      <c r="ITO37" s="86"/>
      <c r="ITP37" s="86"/>
      <c r="ITQ37" s="86"/>
      <c r="ITR37" s="86"/>
      <c r="ITS37" s="86"/>
      <c r="ITT37" s="86"/>
      <c r="ITU37" s="86"/>
      <c r="ITV37" s="86"/>
      <c r="ITW37" s="86"/>
      <c r="ITX37" s="86"/>
      <c r="ITY37" s="86"/>
      <c r="ITZ37" s="86"/>
      <c r="IUA37" s="86"/>
      <c r="IUB37" s="86"/>
      <c r="IUC37" s="86"/>
      <c r="IUD37" s="86"/>
      <c r="IUE37" s="86"/>
      <c r="IUF37" s="86"/>
      <c r="IUG37" s="86"/>
      <c r="IUH37" s="86"/>
      <c r="IUI37" s="86"/>
      <c r="IUJ37" s="86"/>
      <c r="IUK37" s="86"/>
      <c r="IUL37" s="86"/>
      <c r="IUM37" s="86"/>
      <c r="IUN37" s="86"/>
      <c r="IUO37" s="86"/>
      <c r="IUP37" s="86"/>
      <c r="IUQ37" s="86"/>
      <c r="IUR37" s="86"/>
      <c r="IUS37" s="86"/>
      <c r="IUT37" s="86"/>
      <c r="IUU37" s="86"/>
      <c r="IUV37" s="86"/>
      <c r="IUW37" s="86"/>
      <c r="IUX37" s="86"/>
      <c r="IUY37" s="86"/>
      <c r="IUZ37" s="86"/>
      <c r="IVA37" s="86"/>
      <c r="IVB37" s="86"/>
      <c r="IVC37" s="86"/>
      <c r="IVD37" s="86"/>
      <c r="IVE37" s="86"/>
      <c r="IVF37" s="86"/>
      <c r="IVG37" s="86"/>
      <c r="IVH37" s="86"/>
      <c r="IVI37" s="86"/>
      <c r="IVJ37" s="86"/>
      <c r="IVK37" s="86"/>
      <c r="IVL37" s="86"/>
      <c r="IVM37" s="86"/>
      <c r="IVN37" s="86"/>
      <c r="IVO37" s="86"/>
      <c r="IVP37" s="86"/>
      <c r="IVQ37" s="86"/>
      <c r="IVR37" s="86"/>
      <c r="IVS37" s="86"/>
      <c r="IVT37" s="86"/>
      <c r="IVU37" s="86"/>
      <c r="IVV37" s="86"/>
      <c r="IVW37" s="86"/>
      <c r="IVX37" s="86"/>
      <c r="IVY37" s="86"/>
      <c r="IVZ37" s="86"/>
      <c r="IWA37" s="86"/>
      <c r="IWB37" s="86"/>
      <c r="IWC37" s="86"/>
      <c r="IWD37" s="86"/>
      <c r="IWE37" s="86"/>
      <c r="IWF37" s="86"/>
      <c r="IWG37" s="86"/>
      <c r="IWH37" s="86"/>
      <c r="IWI37" s="86"/>
      <c r="IWJ37" s="86"/>
      <c r="IWK37" s="86"/>
      <c r="IWL37" s="86"/>
      <c r="IWM37" s="86"/>
      <c r="IWN37" s="86"/>
      <c r="IWO37" s="86"/>
      <c r="IWP37" s="86"/>
      <c r="IWQ37" s="86"/>
      <c r="IWR37" s="86"/>
      <c r="IWS37" s="86"/>
      <c r="IWT37" s="86"/>
      <c r="IWU37" s="86"/>
      <c r="IWV37" s="86"/>
      <c r="IWW37" s="86"/>
      <c r="IWX37" s="86"/>
      <c r="IWY37" s="86"/>
      <c r="IWZ37" s="86"/>
      <c r="IXA37" s="86"/>
      <c r="IXB37" s="86"/>
      <c r="IXC37" s="86"/>
      <c r="IXD37" s="86"/>
      <c r="IXE37" s="86"/>
      <c r="IXF37" s="86"/>
      <c r="IXG37" s="86"/>
      <c r="IXH37" s="86"/>
      <c r="IXI37" s="86"/>
      <c r="IXJ37" s="86"/>
      <c r="IXK37" s="86"/>
      <c r="IXL37" s="86"/>
      <c r="IXM37" s="86"/>
      <c r="IXN37" s="86"/>
      <c r="IXO37" s="86"/>
      <c r="IXP37" s="86"/>
      <c r="IXQ37" s="86"/>
      <c r="IXR37" s="86"/>
      <c r="IXS37" s="86"/>
      <c r="IXT37" s="86"/>
      <c r="IXU37" s="86"/>
      <c r="IXV37" s="86"/>
      <c r="IXW37" s="86"/>
      <c r="IXX37" s="86"/>
      <c r="IXY37" s="86"/>
      <c r="IXZ37" s="86"/>
      <c r="IYA37" s="86"/>
      <c r="IYB37" s="86"/>
      <c r="IYC37" s="86"/>
      <c r="IYD37" s="86"/>
      <c r="IYE37" s="86"/>
      <c r="IYF37" s="86"/>
      <c r="IYG37" s="86"/>
      <c r="IYH37" s="86"/>
      <c r="IYI37" s="86"/>
      <c r="IYJ37" s="86"/>
      <c r="IYK37" s="86"/>
      <c r="IYL37" s="86"/>
      <c r="IYM37" s="86"/>
      <c r="IYN37" s="86"/>
      <c r="IYO37" s="86"/>
      <c r="IYP37" s="86"/>
      <c r="IYQ37" s="86"/>
      <c r="IYR37" s="86"/>
      <c r="IYS37" s="86"/>
      <c r="IYT37" s="86"/>
      <c r="IYU37" s="86"/>
      <c r="IYV37" s="86"/>
      <c r="IYW37" s="86"/>
      <c r="IYX37" s="86"/>
      <c r="IYY37" s="86"/>
      <c r="IYZ37" s="86"/>
      <c r="IZA37" s="86"/>
      <c r="IZB37" s="86"/>
      <c r="IZC37" s="86"/>
      <c r="IZD37" s="86"/>
      <c r="IZE37" s="86"/>
      <c r="IZF37" s="86"/>
      <c r="IZG37" s="86"/>
      <c r="IZH37" s="86"/>
      <c r="IZI37" s="86"/>
      <c r="IZJ37" s="86"/>
      <c r="IZK37" s="86"/>
      <c r="IZL37" s="86"/>
      <c r="IZM37" s="86"/>
      <c r="IZN37" s="86"/>
      <c r="IZO37" s="86"/>
      <c r="IZP37" s="86"/>
      <c r="IZQ37" s="86"/>
      <c r="IZR37" s="86"/>
      <c r="IZS37" s="86"/>
      <c r="IZT37" s="86"/>
      <c r="IZU37" s="86"/>
      <c r="IZV37" s="86"/>
      <c r="IZW37" s="86"/>
      <c r="IZX37" s="86"/>
      <c r="IZY37" s="86"/>
      <c r="IZZ37" s="86"/>
      <c r="JAA37" s="86"/>
      <c r="JAB37" s="86"/>
      <c r="JAC37" s="86"/>
      <c r="JAD37" s="86"/>
      <c r="JAE37" s="86"/>
      <c r="JAF37" s="86"/>
      <c r="JAG37" s="86"/>
      <c r="JAH37" s="86"/>
      <c r="JAI37" s="86"/>
      <c r="JAJ37" s="86"/>
      <c r="JAK37" s="86"/>
      <c r="JAL37" s="86"/>
      <c r="JAM37" s="86"/>
      <c r="JAN37" s="86"/>
      <c r="JAO37" s="86"/>
      <c r="JAP37" s="86"/>
      <c r="JAQ37" s="86"/>
      <c r="JAR37" s="86"/>
      <c r="JAS37" s="86"/>
      <c r="JAT37" s="86"/>
      <c r="JAU37" s="86"/>
      <c r="JAV37" s="86"/>
      <c r="JAW37" s="86"/>
      <c r="JAX37" s="86"/>
      <c r="JAY37" s="86"/>
      <c r="JAZ37" s="86"/>
      <c r="JBA37" s="86"/>
      <c r="JBB37" s="86"/>
      <c r="JBC37" s="86"/>
      <c r="JBD37" s="86"/>
      <c r="JBE37" s="86"/>
      <c r="JBF37" s="86"/>
      <c r="JBG37" s="86"/>
      <c r="JBH37" s="86"/>
      <c r="JBI37" s="86"/>
      <c r="JBJ37" s="86"/>
      <c r="JBK37" s="86"/>
      <c r="JBL37" s="86"/>
      <c r="JBM37" s="86"/>
      <c r="JBN37" s="86"/>
      <c r="JBO37" s="86"/>
      <c r="JBP37" s="86"/>
      <c r="JBQ37" s="86"/>
      <c r="JBR37" s="86"/>
      <c r="JBS37" s="86"/>
      <c r="JBT37" s="86"/>
      <c r="JBU37" s="86"/>
      <c r="JBV37" s="86"/>
      <c r="JBW37" s="86"/>
      <c r="JBX37" s="86"/>
      <c r="JBY37" s="86"/>
      <c r="JBZ37" s="86"/>
      <c r="JCA37" s="86"/>
      <c r="JCB37" s="86"/>
      <c r="JCC37" s="86"/>
      <c r="JCD37" s="86"/>
      <c r="JCE37" s="86"/>
      <c r="JCF37" s="86"/>
      <c r="JCG37" s="86"/>
      <c r="JCH37" s="86"/>
      <c r="JCI37" s="86"/>
      <c r="JCJ37" s="86"/>
      <c r="JCK37" s="86"/>
      <c r="JCL37" s="86"/>
      <c r="JCM37" s="86"/>
      <c r="JCN37" s="86"/>
      <c r="JCO37" s="86"/>
      <c r="JCP37" s="86"/>
      <c r="JCQ37" s="86"/>
      <c r="JCR37" s="86"/>
      <c r="JCS37" s="86"/>
      <c r="JCT37" s="86"/>
      <c r="JCU37" s="86"/>
      <c r="JCV37" s="86"/>
      <c r="JCW37" s="86"/>
      <c r="JCX37" s="86"/>
      <c r="JCY37" s="86"/>
      <c r="JCZ37" s="86"/>
      <c r="JDA37" s="86"/>
      <c r="JDB37" s="86"/>
      <c r="JDC37" s="86"/>
      <c r="JDD37" s="86"/>
      <c r="JDE37" s="86"/>
      <c r="JDF37" s="86"/>
      <c r="JDG37" s="86"/>
      <c r="JDH37" s="86"/>
      <c r="JDI37" s="86"/>
      <c r="JDJ37" s="86"/>
      <c r="JDK37" s="86"/>
      <c r="JDL37" s="86"/>
      <c r="JDM37" s="86"/>
      <c r="JDN37" s="86"/>
      <c r="JDO37" s="86"/>
      <c r="JDP37" s="86"/>
      <c r="JDQ37" s="86"/>
      <c r="JDR37" s="86"/>
      <c r="JDS37" s="86"/>
      <c r="JDT37" s="86"/>
      <c r="JDU37" s="86"/>
      <c r="JDV37" s="86"/>
      <c r="JDW37" s="86"/>
      <c r="JDX37" s="86"/>
      <c r="JDY37" s="86"/>
      <c r="JDZ37" s="86"/>
      <c r="JEA37" s="86"/>
      <c r="JEB37" s="86"/>
      <c r="JEC37" s="86"/>
      <c r="JED37" s="86"/>
      <c r="JEE37" s="86"/>
      <c r="JEF37" s="86"/>
      <c r="JEG37" s="86"/>
      <c r="JEH37" s="86"/>
      <c r="JEI37" s="86"/>
      <c r="JEJ37" s="86"/>
      <c r="JEK37" s="86"/>
      <c r="JEL37" s="86"/>
      <c r="JEM37" s="86"/>
      <c r="JEN37" s="86"/>
      <c r="JEO37" s="86"/>
      <c r="JEP37" s="86"/>
      <c r="JEQ37" s="86"/>
      <c r="JER37" s="86"/>
      <c r="JES37" s="86"/>
      <c r="JET37" s="86"/>
      <c r="JEU37" s="86"/>
      <c r="JEV37" s="86"/>
      <c r="JEW37" s="86"/>
      <c r="JEX37" s="86"/>
      <c r="JEY37" s="86"/>
      <c r="JEZ37" s="86"/>
      <c r="JFA37" s="86"/>
      <c r="JFB37" s="86"/>
      <c r="JFC37" s="86"/>
      <c r="JFD37" s="86"/>
      <c r="JFE37" s="86"/>
      <c r="JFF37" s="86"/>
      <c r="JFG37" s="86"/>
      <c r="JFH37" s="86"/>
      <c r="JFI37" s="86"/>
      <c r="JFJ37" s="86"/>
      <c r="JFK37" s="86"/>
      <c r="JFL37" s="86"/>
      <c r="JFM37" s="86"/>
      <c r="JFN37" s="86"/>
      <c r="JFO37" s="86"/>
      <c r="JFP37" s="86"/>
      <c r="JFQ37" s="86"/>
      <c r="JFR37" s="86"/>
      <c r="JFS37" s="86"/>
      <c r="JFT37" s="86"/>
      <c r="JFU37" s="86"/>
      <c r="JFV37" s="86"/>
      <c r="JFW37" s="86"/>
      <c r="JFX37" s="86"/>
      <c r="JFY37" s="86"/>
      <c r="JFZ37" s="86"/>
      <c r="JGA37" s="86"/>
      <c r="JGB37" s="86"/>
      <c r="JGC37" s="86"/>
      <c r="JGD37" s="86"/>
      <c r="JGE37" s="86"/>
      <c r="JGF37" s="86"/>
      <c r="JGG37" s="86"/>
      <c r="JGH37" s="86"/>
      <c r="JGI37" s="86"/>
      <c r="JGJ37" s="86"/>
      <c r="JGK37" s="86"/>
      <c r="JGL37" s="86"/>
      <c r="JGM37" s="86"/>
      <c r="JGN37" s="86"/>
      <c r="JGO37" s="86"/>
      <c r="JGP37" s="86"/>
      <c r="JGQ37" s="86"/>
      <c r="JGR37" s="86"/>
      <c r="JGS37" s="86"/>
      <c r="JGT37" s="86"/>
      <c r="JGU37" s="86"/>
      <c r="JGV37" s="86"/>
      <c r="JGW37" s="86"/>
      <c r="JGX37" s="86"/>
      <c r="JGY37" s="86"/>
      <c r="JGZ37" s="86"/>
      <c r="JHA37" s="86"/>
      <c r="JHB37" s="86"/>
      <c r="JHC37" s="86"/>
      <c r="JHD37" s="86"/>
      <c r="JHE37" s="86"/>
      <c r="JHF37" s="86"/>
      <c r="JHG37" s="86"/>
      <c r="JHH37" s="86"/>
      <c r="JHI37" s="86"/>
      <c r="JHJ37" s="86"/>
      <c r="JHK37" s="86"/>
      <c r="JHL37" s="86"/>
      <c r="JHM37" s="86"/>
      <c r="JHN37" s="86"/>
      <c r="JHO37" s="86"/>
      <c r="JHP37" s="86"/>
      <c r="JHQ37" s="86"/>
      <c r="JHR37" s="86"/>
      <c r="JHS37" s="86"/>
      <c r="JHT37" s="86"/>
      <c r="JHU37" s="86"/>
      <c r="JHV37" s="86"/>
      <c r="JHW37" s="86"/>
      <c r="JHX37" s="86"/>
      <c r="JHY37" s="86"/>
      <c r="JHZ37" s="86"/>
      <c r="JIA37" s="86"/>
      <c r="JIB37" s="86"/>
      <c r="JIC37" s="86"/>
      <c r="JID37" s="86"/>
      <c r="JIE37" s="86"/>
      <c r="JIF37" s="86"/>
      <c r="JIG37" s="86"/>
      <c r="JIH37" s="86"/>
      <c r="JII37" s="86"/>
      <c r="JIJ37" s="86"/>
      <c r="JIK37" s="86"/>
      <c r="JIL37" s="86"/>
      <c r="JIM37" s="86"/>
      <c r="JIN37" s="86"/>
      <c r="JIO37" s="86"/>
      <c r="JIP37" s="86"/>
      <c r="JIQ37" s="86"/>
      <c r="JIR37" s="86"/>
      <c r="JIS37" s="86"/>
      <c r="JIT37" s="86"/>
      <c r="JIU37" s="86"/>
      <c r="JIV37" s="86"/>
      <c r="JIW37" s="86"/>
      <c r="JIX37" s="86"/>
      <c r="JIY37" s="86"/>
      <c r="JIZ37" s="86"/>
      <c r="JJA37" s="86"/>
      <c r="JJB37" s="86"/>
      <c r="JJC37" s="86"/>
      <c r="JJD37" s="86"/>
      <c r="JJE37" s="86"/>
      <c r="JJF37" s="86"/>
      <c r="JJG37" s="86"/>
      <c r="JJH37" s="86"/>
      <c r="JJI37" s="86"/>
      <c r="JJJ37" s="86"/>
      <c r="JJK37" s="86"/>
      <c r="JJL37" s="86"/>
      <c r="JJM37" s="86"/>
      <c r="JJN37" s="86"/>
      <c r="JJO37" s="86"/>
      <c r="JJP37" s="86"/>
      <c r="JJQ37" s="86"/>
      <c r="JJR37" s="86"/>
      <c r="JJS37" s="86"/>
      <c r="JJT37" s="86"/>
      <c r="JJU37" s="86"/>
      <c r="JJV37" s="86"/>
      <c r="JJW37" s="86"/>
      <c r="JJX37" s="86"/>
      <c r="JJY37" s="86"/>
      <c r="JJZ37" s="86"/>
      <c r="JKA37" s="86"/>
      <c r="JKB37" s="86"/>
      <c r="JKC37" s="86"/>
      <c r="JKD37" s="86"/>
      <c r="JKE37" s="86"/>
      <c r="JKF37" s="86"/>
      <c r="JKG37" s="86"/>
      <c r="JKH37" s="86"/>
      <c r="JKI37" s="86"/>
      <c r="JKJ37" s="86"/>
      <c r="JKK37" s="86"/>
      <c r="JKL37" s="86"/>
      <c r="JKM37" s="86"/>
      <c r="JKN37" s="86"/>
      <c r="JKO37" s="86"/>
      <c r="JKP37" s="86"/>
      <c r="JKQ37" s="86"/>
      <c r="JKR37" s="86"/>
      <c r="JKS37" s="86"/>
      <c r="JKT37" s="86"/>
      <c r="JKU37" s="86"/>
      <c r="JKV37" s="86"/>
      <c r="JKW37" s="86"/>
      <c r="JKX37" s="86"/>
      <c r="JKY37" s="86"/>
      <c r="JKZ37" s="86"/>
      <c r="JLA37" s="86"/>
      <c r="JLB37" s="86"/>
      <c r="JLC37" s="86"/>
      <c r="JLD37" s="86"/>
      <c r="JLE37" s="86"/>
      <c r="JLF37" s="86"/>
      <c r="JLG37" s="86"/>
      <c r="JLH37" s="86"/>
      <c r="JLI37" s="86"/>
      <c r="JLJ37" s="86"/>
      <c r="JLK37" s="86"/>
      <c r="JLL37" s="86"/>
      <c r="JLM37" s="86"/>
      <c r="JLN37" s="86"/>
      <c r="JLO37" s="86"/>
      <c r="JLP37" s="86"/>
      <c r="JLQ37" s="86"/>
      <c r="JLR37" s="86"/>
      <c r="JLS37" s="86"/>
      <c r="JLT37" s="86"/>
      <c r="JLU37" s="86"/>
      <c r="JLV37" s="86"/>
      <c r="JLW37" s="86"/>
      <c r="JLX37" s="86"/>
      <c r="JLY37" s="86"/>
      <c r="JLZ37" s="86"/>
      <c r="JMA37" s="86"/>
      <c r="JMB37" s="86"/>
      <c r="JMC37" s="86"/>
      <c r="JMD37" s="86"/>
      <c r="JME37" s="86"/>
      <c r="JMF37" s="86"/>
      <c r="JMG37" s="86"/>
      <c r="JMH37" s="86"/>
      <c r="JMI37" s="86"/>
      <c r="JMJ37" s="86"/>
      <c r="JMK37" s="86"/>
      <c r="JML37" s="86"/>
      <c r="JMM37" s="86"/>
      <c r="JMN37" s="86"/>
      <c r="JMO37" s="86"/>
      <c r="JMP37" s="86"/>
      <c r="JMQ37" s="86"/>
      <c r="JMR37" s="86"/>
      <c r="JMS37" s="86"/>
      <c r="JMT37" s="86"/>
      <c r="JMU37" s="86"/>
      <c r="JMV37" s="86"/>
      <c r="JMW37" s="86"/>
      <c r="JMX37" s="86"/>
      <c r="JMY37" s="86"/>
      <c r="JMZ37" s="86"/>
      <c r="JNA37" s="86"/>
      <c r="JNB37" s="86"/>
      <c r="JNC37" s="86"/>
      <c r="JND37" s="86"/>
      <c r="JNE37" s="86"/>
      <c r="JNF37" s="86"/>
      <c r="JNG37" s="86"/>
      <c r="JNH37" s="86"/>
      <c r="JNI37" s="86"/>
      <c r="JNJ37" s="86"/>
      <c r="JNK37" s="86"/>
      <c r="JNL37" s="86"/>
      <c r="JNM37" s="86"/>
      <c r="JNN37" s="86"/>
      <c r="JNO37" s="86"/>
      <c r="JNP37" s="86"/>
      <c r="JNQ37" s="86"/>
      <c r="JNR37" s="86"/>
      <c r="JNS37" s="86"/>
      <c r="JNT37" s="86"/>
      <c r="JNU37" s="86"/>
      <c r="JNV37" s="86"/>
      <c r="JNW37" s="86"/>
      <c r="JNX37" s="86"/>
      <c r="JNY37" s="86"/>
      <c r="JNZ37" s="86"/>
      <c r="JOA37" s="86"/>
      <c r="JOB37" s="86"/>
      <c r="JOC37" s="86"/>
      <c r="JOD37" s="86"/>
      <c r="JOE37" s="86"/>
      <c r="JOF37" s="86"/>
      <c r="JOG37" s="86"/>
      <c r="JOH37" s="86"/>
      <c r="JOI37" s="86"/>
      <c r="JOJ37" s="86"/>
      <c r="JOK37" s="86"/>
      <c r="JOL37" s="86"/>
      <c r="JOM37" s="86"/>
      <c r="JON37" s="86"/>
      <c r="JOO37" s="86"/>
      <c r="JOP37" s="86"/>
      <c r="JOQ37" s="86"/>
      <c r="JOR37" s="86"/>
      <c r="JOS37" s="86"/>
      <c r="JOT37" s="86"/>
      <c r="JOU37" s="86"/>
      <c r="JOV37" s="86"/>
      <c r="JOW37" s="86"/>
      <c r="JOX37" s="86"/>
      <c r="JOY37" s="86"/>
      <c r="JOZ37" s="86"/>
      <c r="JPA37" s="86"/>
      <c r="JPB37" s="86"/>
      <c r="JPC37" s="86"/>
      <c r="JPD37" s="86"/>
      <c r="JPE37" s="86"/>
      <c r="JPF37" s="86"/>
      <c r="JPG37" s="86"/>
      <c r="JPH37" s="86"/>
      <c r="JPI37" s="86"/>
      <c r="JPJ37" s="86"/>
      <c r="JPK37" s="86"/>
      <c r="JPL37" s="86"/>
      <c r="JPM37" s="86"/>
      <c r="JPN37" s="86"/>
      <c r="JPO37" s="86"/>
      <c r="JPP37" s="86"/>
      <c r="JPQ37" s="86"/>
      <c r="JPR37" s="86"/>
      <c r="JPS37" s="86"/>
      <c r="JPT37" s="86"/>
      <c r="JPU37" s="86"/>
      <c r="JPV37" s="86"/>
      <c r="JPW37" s="86"/>
      <c r="JPX37" s="86"/>
      <c r="JPY37" s="86"/>
      <c r="JPZ37" s="86"/>
      <c r="JQA37" s="86"/>
      <c r="JQB37" s="86"/>
      <c r="JQC37" s="86"/>
      <c r="JQD37" s="86"/>
      <c r="JQE37" s="86"/>
      <c r="JQF37" s="86"/>
      <c r="JQG37" s="86"/>
      <c r="JQH37" s="86"/>
      <c r="JQI37" s="86"/>
      <c r="JQJ37" s="86"/>
      <c r="JQK37" s="86"/>
      <c r="JQL37" s="86"/>
      <c r="JQM37" s="86"/>
      <c r="JQN37" s="86"/>
      <c r="JQO37" s="86"/>
      <c r="JQP37" s="86"/>
      <c r="JQQ37" s="86"/>
      <c r="JQR37" s="86"/>
      <c r="JQS37" s="86"/>
      <c r="JQT37" s="86"/>
      <c r="JQU37" s="86"/>
      <c r="JQV37" s="86"/>
      <c r="JQW37" s="86"/>
      <c r="JQX37" s="86"/>
      <c r="JQY37" s="86"/>
      <c r="JQZ37" s="86"/>
      <c r="JRA37" s="86"/>
      <c r="JRB37" s="86"/>
      <c r="JRC37" s="86"/>
      <c r="JRD37" s="86"/>
      <c r="JRE37" s="86"/>
      <c r="JRF37" s="86"/>
      <c r="JRG37" s="86"/>
      <c r="JRH37" s="86"/>
      <c r="JRI37" s="86"/>
      <c r="JRJ37" s="86"/>
      <c r="JRK37" s="86"/>
      <c r="JRL37" s="86"/>
      <c r="JRM37" s="86"/>
      <c r="JRN37" s="86"/>
      <c r="JRO37" s="86"/>
      <c r="JRP37" s="86"/>
      <c r="JRQ37" s="86"/>
      <c r="JRR37" s="86"/>
      <c r="JRS37" s="86"/>
      <c r="JRT37" s="86"/>
      <c r="JRU37" s="86"/>
      <c r="JRV37" s="86"/>
      <c r="JRW37" s="86"/>
      <c r="JRX37" s="86"/>
      <c r="JRY37" s="86"/>
      <c r="JRZ37" s="86"/>
      <c r="JSA37" s="86"/>
      <c r="JSB37" s="86"/>
      <c r="JSC37" s="86"/>
      <c r="JSD37" s="86"/>
      <c r="JSE37" s="86"/>
      <c r="JSF37" s="86"/>
      <c r="JSG37" s="86"/>
      <c r="JSH37" s="86"/>
      <c r="JSI37" s="86"/>
      <c r="JSJ37" s="86"/>
      <c r="JSK37" s="86"/>
      <c r="JSL37" s="86"/>
      <c r="JSM37" s="86"/>
      <c r="JSN37" s="86"/>
      <c r="JSO37" s="86"/>
      <c r="JSP37" s="86"/>
      <c r="JSQ37" s="86"/>
      <c r="JSR37" s="86"/>
      <c r="JSS37" s="86"/>
      <c r="JST37" s="86"/>
      <c r="JSU37" s="86"/>
      <c r="JSV37" s="86"/>
      <c r="JSW37" s="86"/>
      <c r="JSX37" s="86"/>
      <c r="JSY37" s="86"/>
      <c r="JSZ37" s="86"/>
      <c r="JTA37" s="86"/>
      <c r="JTB37" s="86"/>
      <c r="JTC37" s="86"/>
      <c r="JTD37" s="86"/>
      <c r="JTE37" s="86"/>
      <c r="JTF37" s="86"/>
      <c r="JTG37" s="86"/>
      <c r="JTH37" s="86"/>
      <c r="JTI37" s="86"/>
      <c r="JTJ37" s="86"/>
      <c r="JTK37" s="86"/>
      <c r="JTL37" s="86"/>
      <c r="JTM37" s="86"/>
      <c r="JTN37" s="86"/>
      <c r="JTO37" s="86"/>
      <c r="JTP37" s="86"/>
      <c r="JTQ37" s="86"/>
      <c r="JTR37" s="86"/>
      <c r="JTS37" s="86"/>
      <c r="JTT37" s="86"/>
      <c r="JTU37" s="86"/>
      <c r="JTV37" s="86"/>
      <c r="JTW37" s="86"/>
      <c r="JTX37" s="86"/>
      <c r="JTY37" s="86"/>
      <c r="JTZ37" s="86"/>
      <c r="JUA37" s="86"/>
      <c r="JUB37" s="86"/>
      <c r="JUC37" s="86"/>
      <c r="JUD37" s="86"/>
      <c r="JUE37" s="86"/>
      <c r="JUF37" s="86"/>
      <c r="JUG37" s="86"/>
      <c r="JUH37" s="86"/>
      <c r="JUI37" s="86"/>
      <c r="JUJ37" s="86"/>
      <c r="JUK37" s="86"/>
      <c r="JUL37" s="86"/>
      <c r="JUM37" s="86"/>
      <c r="JUN37" s="86"/>
      <c r="JUO37" s="86"/>
      <c r="JUP37" s="86"/>
      <c r="JUQ37" s="86"/>
      <c r="JUR37" s="86"/>
      <c r="JUS37" s="86"/>
      <c r="JUT37" s="86"/>
      <c r="JUU37" s="86"/>
      <c r="JUV37" s="86"/>
      <c r="JUW37" s="86"/>
      <c r="JUX37" s="86"/>
      <c r="JUY37" s="86"/>
      <c r="JUZ37" s="86"/>
      <c r="JVA37" s="86"/>
      <c r="JVB37" s="86"/>
      <c r="JVC37" s="86"/>
      <c r="JVD37" s="86"/>
      <c r="JVE37" s="86"/>
      <c r="JVF37" s="86"/>
      <c r="JVG37" s="86"/>
      <c r="JVH37" s="86"/>
      <c r="JVI37" s="86"/>
      <c r="JVJ37" s="86"/>
      <c r="JVK37" s="86"/>
      <c r="JVL37" s="86"/>
      <c r="JVM37" s="86"/>
      <c r="JVN37" s="86"/>
      <c r="JVO37" s="86"/>
      <c r="JVP37" s="86"/>
      <c r="JVQ37" s="86"/>
      <c r="JVR37" s="86"/>
      <c r="JVS37" s="86"/>
      <c r="JVT37" s="86"/>
      <c r="JVU37" s="86"/>
      <c r="JVV37" s="86"/>
      <c r="JVW37" s="86"/>
      <c r="JVX37" s="86"/>
      <c r="JVY37" s="86"/>
      <c r="JVZ37" s="86"/>
      <c r="JWA37" s="86"/>
      <c r="JWB37" s="86"/>
      <c r="JWC37" s="86"/>
      <c r="JWD37" s="86"/>
      <c r="JWE37" s="86"/>
      <c r="JWF37" s="86"/>
      <c r="JWG37" s="86"/>
      <c r="JWH37" s="86"/>
      <c r="JWI37" s="86"/>
      <c r="JWJ37" s="86"/>
      <c r="JWK37" s="86"/>
      <c r="JWL37" s="86"/>
      <c r="JWM37" s="86"/>
      <c r="JWN37" s="86"/>
      <c r="JWO37" s="86"/>
      <c r="JWP37" s="86"/>
      <c r="JWQ37" s="86"/>
      <c r="JWR37" s="86"/>
      <c r="JWS37" s="86"/>
      <c r="JWT37" s="86"/>
      <c r="JWU37" s="86"/>
      <c r="JWV37" s="86"/>
      <c r="JWW37" s="86"/>
      <c r="JWX37" s="86"/>
      <c r="JWY37" s="86"/>
      <c r="JWZ37" s="86"/>
      <c r="JXA37" s="86"/>
      <c r="JXB37" s="86"/>
      <c r="JXC37" s="86"/>
      <c r="JXD37" s="86"/>
      <c r="JXE37" s="86"/>
      <c r="JXF37" s="86"/>
      <c r="JXG37" s="86"/>
      <c r="JXH37" s="86"/>
      <c r="JXI37" s="86"/>
      <c r="JXJ37" s="86"/>
      <c r="JXK37" s="86"/>
      <c r="JXL37" s="86"/>
      <c r="JXM37" s="86"/>
      <c r="JXN37" s="86"/>
      <c r="JXO37" s="86"/>
      <c r="JXP37" s="86"/>
      <c r="JXQ37" s="86"/>
      <c r="JXR37" s="86"/>
      <c r="JXS37" s="86"/>
      <c r="JXT37" s="86"/>
      <c r="JXU37" s="86"/>
      <c r="JXV37" s="86"/>
      <c r="JXW37" s="86"/>
      <c r="JXX37" s="86"/>
      <c r="JXY37" s="86"/>
      <c r="JXZ37" s="86"/>
      <c r="JYA37" s="86"/>
      <c r="JYB37" s="86"/>
      <c r="JYC37" s="86"/>
      <c r="JYD37" s="86"/>
      <c r="JYE37" s="86"/>
      <c r="JYF37" s="86"/>
      <c r="JYG37" s="86"/>
      <c r="JYH37" s="86"/>
      <c r="JYI37" s="86"/>
      <c r="JYJ37" s="86"/>
      <c r="JYK37" s="86"/>
      <c r="JYL37" s="86"/>
      <c r="JYM37" s="86"/>
      <c r="JYN37" s="86"/>
      <c r="JYO37" s="86"/>
      <c r="JYP37" s="86"/>
      <c r="JYQ37" s="86"/>
      <c r="JYR37" s="86"/>
      <c r="JYS37" s="86"/>
      <c r="JYT37" s="86"/>
      <c r="JYU37" s="86"/>
      <c r="JYV37" s="86"/>
      <c r="JYW37" s="86"/>
      <c r="JYX37" s="86"/>
      <c r="JYY37" s="86"/>
      <c r="JYZ37" s="86"/>
      <c r="JZA37" s="86"/>
      <c r="JZB37" s="86"/>
      <c r="JZC37" s="86"/>
      <c r="JZD37" s="86"/>
      <c r="JZE37" s="86"/>
      <c r="JZF37" s="86"/>
      <c r="JZG37" s="86"/>
      <c r="JZH37" s="86"/>
      <c r="JZI37" s="86"/>
      <c r="JZJ37" s="86"/>
      <c r="JZK37" s="86"/>
      <c r="JZL37" s="86"/>
      <c r="JZM37" s="86"/>
      <c r="JZN37" s="86"/>
      <c r="JZO37" s="86"/>
      <c r="JZP37" s="86"/>
      <c r="JZQ37" s="86"/>
      <c r="JZR37" s="86"/>
      <c r="JZS37" s="86"/>
      <c r="JZT37" s="86"/>
      <c r="JZU37" s="86"/>
      <c r="JZV37" s="86"/>
      <c r="JZW37" s="86"/>
      <c r="JZX37" s="86"/>
      <c r="JZY37" s="86"/>
      <c r="JZZ37" s="86"/>
      <c r="KAA37" s="86"/>
      <c r="KAB37" s="86"/>
      <c r="KAC37" s="86"/>
      <c r="KAD37" s="86"/>
      <c r="KAE37" s="86"/>
      <c r="KAF37" s="86"/>
      <c r="KAG37" s="86"/>
      <c r="KAH37" s="86"/>
      <c r="KAI37" s="86"/>
      <c r="KAJ37" s="86"/>
      <c r="KAK37" s="86"/>
      <c r="KAL37" s="86"/>
      <c r="KAM37" s="86"/>
      <c r="KAN37" s="86"/>
      <c r="KAO37" s="86"/>
      <c r="KAP37" s="86"/>
      <c r="KAQ37" s="86"/>
      <c r="KAR37" s="86"/>
      <c r="KAS37" s="86"/>
      <c r="KAT37" s="86"/>
      <c r="KAU37" s="86"/>
      <c r="KAV37" s="86"/>
      <c r="KAW37" s="86"/>
      <c r="KAX37" s="86"/>
      <c r="KAY37" s="86"/>
      <c r="KAZ37" s="86"/>
      <c r="KBA37" s="86"/>
      <c r="KBB37" s="86"/>
      <c r="KBC37" s="86"/>
      <c r="KBD37" s="86"/>
      <c r="KBE37" s="86"/>
      <c r="KBF37" s="86"/>
      <c r="KBG37" s="86"/>
      <c r="KBH37" s="86"/>
      <c r="KBI37" s="86"/>
      <c r="KBJ37" s="86"/>
      <c r="KBK37" s="86"/>
      <c r="KBL37" s="86"/>
      <c r="KBM37" s="86"/>
      <c r="KBN37" s="86"/>
      <c r="KBO37" s="86"/>
      <c r="KBP37" s="86"/>
      <c r="KBQ37" s="86"/>
      <c r="KBR37" s="86"/>
      <c r="KBS37" s="86"/>
      <c r="KBT37" s="86"/>
      <c r="KBU37" s="86"/>
      <c r="KBV37" s="86"/>
      <c r="KBW37" s="86"/>
      <c r="KBX37" s="86"/>
      <c r="KBY37" s="86"/>
      <c r="KBZ37" s="86"/>
      <c r="KCA37" s="86"/>
      <c r="KCB37" s="86"/>
      <c r="KCC37" s="86"/>
      <c r="KCD37" s="86"/>
      <c r="KCE37" s="86"/>
      <c r="KCF37" s="86"/>
      <c r="KCG37" s="86"/>
      <c r="KCH37" s="86"/>
      <c r="KCI37" s="86"/>
      <c r="KCJ37" s="86"/>
      <c r="KCK37" s="86"/>
      <c r="KCL37" s="86"/>
      <c r="KCM37" s="86"/>
      <c r="KCN37" s="86"/>
      <c r="KCO37" s="86"/>
      <c r="KCP37" s="86"/>
      <c r="KCQ37" s="86"/>
      <c r="KCR37" s="86"/>
      <c r="KCS37" s="86"/>
      <c r="KCT37" s="86"/>
      <c r="KCU37" s="86"/>
      <c r="KCV37" s="86"/>
      <c r="KCW37" s="86"/>
      <c r="KCX37" s="86"/>
      <c r="KCY37" s="86"/>
      <c r="KCZ37" s="86"/>
      <c r="KDA37" s="86"/>
      <c r="KDB37" s="86"/>
      <c r="KDC37" s="86"/>
      <c r="KDD37" s="86"/>
      <c r="KDE37" s="86"/>
      <c r="KDF37" s="86"/>
      <c r="KDG37" s="86"/>
      <c r="KDH37" s="86"/>
      <c r="KDI37" s="86"/>
      <c r="KDJ37" s="86"/>
      <c r="KDK37" s="86"/>
      <c r="KDL37" s="86"/>
      <c r="KDM37" s="86"/>
      <c r="KDN37" s="86"/>
      <c r="KDO37" s="86"/>
      <c r="KDP37" s="86"/>
      <c r="KDQ37" s="86"/>
      <c r="KDR37" s="86"/>
      <c r="KDS37" s="86"/>
      <c r="KDT37" s="86"/>
      <c r="KDU37" s="86"/>
      <c r="KDV37" s="86"/>
      <c r="KDW37" s="86"/>
      <c r="KDX37" s="86"/>
      <c r="KDY37" s="86"/>
      <c r="KDZ37" s="86"/>
      <c r="KEA37" s="86"/>
      <c r="KEB37" s="86"/>
      <c r="KEC37" s="86"/>
      <c r="KED37" s="86"/>
      <c r="KEE37" s="86"/>
      <c r="KEF37" s="86"/>
      <c r="KEG37" s="86"/>
      <c r="KEH37" s="86"/>
      <c r="KEI37" s="86"/>
      <c r="KEJ37" s="86"/>
      <c r="KEK37" s="86"/>
      <c r="KEL37" s="86"/>
      <c r="KEM37" s="86"/>
      <c r="KEN37" s="86"/>
      <c r="KEO37" s="86"/>
      <c r="KEP37" s="86"/>
      <c r="KEQ37" s="86"/>
      <c r="KER37" s="86"/>
      <c r="KES37" s="86"/>
      <c r="KET37" s="86"/>
      <c r="KEU37" s="86"/>
      <c r="KEV37" s="86"/>
      <c r="KEW37" s="86"/>
      <c r="KEX37" s="86"/>
      <c r="KEY37" s="86"/>
      <c r="KEZ37" s="86"/>
      <c r="KFA37" s="86"/>
      <c r="KFB37" s="86"/>
      <c r="KFC37" s="86"/>
      <c r="KFD37" s="86"/>
      <c r="KFE37" s="86"/>
      <c r="KFF37" s="86"/>
      <c r="KFG37" s="86"/>
      <c r="KFH37" s="86"/>
      <c r="KFI37" s="86"/>
      <c r="KFJ37" s="86"/>
      <c r="KFK37" s="86"/>
      <c r="KFL37" s="86"/>
      <c r="KFM37" s="86"/>
      <c r="KFN37" s="86"/>
      <c r="KFO37" s="86"/>
      <c r="KFP37" s="86"/>
      <c r="KFQ37" s="86"/>
      <c r="KFR37" s="86"/>
      <c r="KFS37" s="86"/>
      <c r="KFT37" s="86"/>
      <c r="KFU37" s="86"/>
      <c r="KFV37" s="86"/>
      <c r="KFW37" s="86"/>
      <c r="KFX37" s="86"/>
      <c r="KFY37" s="86"/>
      <c r="KFZ37" s="86"/>
      <c r="KGA37" s="86"/>
      <c r="KGB37" s="86"/>
      <c r="KGC37" s="86"/>
      <c r="KGD37" s="86"/>
      <c r="KGE37" s="86"/>
      <c r="KGF37" s="86"/>
      <c r="KGG37" s="86"/>
      <c r="KGH37" s="86"/>
      <c r="KGI37" s="86"/>
      <c r="KGJ37" s="86"/>
      <c r="KGK37" s="86"/>
      <c r="KGL37" s="86"/>
      <c r="KGM37" s="86"/>
      <c r="KGN37" s="86"/>
      <c r="KGO37" s="86"/>
      <c r="KGP37" s="86"/>
      <c r="KGQ37" s="86"/>
      <c r="KGR37" s="86"/>
      <c r="KGS37" s="86"/>
      <c r="KGT37" s="86"/>
      <c r="KGU37" s="86"/>
      <c r="KGV37" s="86"/>
      <c r="KGW37" s="86"/>
      <c r="KGX37" s="86"/>
      <c r="KGY37" s="86"/>
      <c r="KGZ37" s="86"/>
      <c r="KHA37" s="86"/>
      <c r="KHB37" s="86"/>
      <c r="KHC37" s="86"/>
      <c r="KHD37" s="86"/>
      <c r="KHE37" s="86"/>
      <c r="KHF37" s="86"/>
      <c r="KHG37" s="86"/>
      <c r="KHH37" s="86"/>
      <c r="KHI37" s="86"/>
      <c r="KHJ37" s="86"/>
      <c r="KHK37" s="86"/>
      <c r="KHL37" s="86"/>
      <c r="KHM37" s="86"/>
      <c r="KHN37" s="86"/>
      <c r="KHO37" s="86"/>
      <c r="KHP37" s="86"/>
      <c r="KHQ37" s="86"/>
      <c r="KHR37" s="86"/>
      <c r="KHS37" s="86"/>
      <c r="KHT37" s="86"/>
      <c r="KHU37" s="86"/>
      <c r="KHV37" s="86"/>
      <c r="KHW37" s="86"/>
      <c r="KHX37" s="86"/>
      <c r="KHY37" s="86"/>
      <c r="KHZ37" s="86"/>
      <c r="KIA37" s="86"/>
      <c r="KIB37" s="86"/>
      <c r="KIC37" s="86"/>
      <c r="KID37" s="86"/>
      <c r="KIE37" s="86"/>
      <c r="KIF37" s="86"/>
      <c r="KIG37" s="86"/>
      <c r="KIH37" s="86"/>
      <c r="KII37" s="86"/>
      <c r="KIJ37" s="86"/>
      <c r="KIK37" s="86"/>
      <c r="KIL37" s="86"/>
      <c r="KIM37" s="86"/>
      <c r="KIN37" s="86"/>
      <c r="KIO37" s="86"/>
      <c r="KIP37" s="86"/>
      <c r="KIQ37" s="86"/>
      <c r="KIR37" s="86"/>
      <c r="KIS37" s="86"/>
      <c r="KIT37" s="86"/>
      <c r="KIU37" s="86"/>
      <c r="KIV37" s="86"/>
      <c r="KIW37" s="86"/>
      <c r="KIX37" s="86"/>
      <c r="KIY37" s="86"/>
      <c r="KIZ37" s="86"/>
      <c r="KJA37" s="86"/>
      <c r="KJB37" s="86"/>
      <c r="KJC37" s="86"/>
      <c r="KJD37" s="86"/>
      <c r="KJE37" s="86"/>
      <c r="KJF37" s="86"/>
      <c r="KJG37" s="86"/>
      <c r="KJH37" s="86"/>
      <c r="KJI37" s="86"/>
      <c r="KJJ37" s="86"/>
      <c r="KJK37" s="86"/>
      <c r="KJL37" s="86"/>
      <c r="KJM37" s="86"/>
      <c r="KJN37" s="86"/>
      <c r="KJO37" s="86"/>
      <c r="KJP37" s="86"/>
      <c r="KJQ37" s="86"/>
      <c r="KJR37" s="86"/>
      <c r="KJS37" s="86"/>
      <c r="KJT37" s="86"/>
      <c r="KJU37" s="86"/>
      <c r="KJV37" s="86"/>
      <c r="KJW37" s="86"/>
      <c r="KJX37" s="86"/>
      <c r="KJY37" s="86"/>
      <c r="KJZ37" s="86"/>
      <c r="KKA37" s="86"/>
      <c r="KKB37" s="86"/>
      <c r="KKC37" s="86"/>
      <c r="KKD37" s="86"/>
      <c r="KKE37" s="86"/>
      <c r="KKF37" s="86"/>
      <c r="KKG37" s="86"/>
      <c r="KKH37" s="86"/>
      <c r="KKI37" s="86"/>
      <c r="KKJ37" s="86"/>
      <c r="KKK37" s="86"/>
      <c r="KKL37" s="86"/>
      <c r="KKM37" s="86"/>
      <c r="KKN37" s="86"/>
      <c r="KKO37" s="86"/>
      <c r="KKP37" s="86"/>
      <c r="KKQ37" s="86"/>
      <c r="KKR37" s="86"/>
      <c r="KKS37" s="86"/>
      <c r="KKT37" s="86"/>
      <c r="KKU37" s="86"/>
      <c r="KKV37" s="86"/>
      <c r="KKW37" s="86"/>
      <c r="KKX37" s="86"/>
      <c r="KKY37" s="86"/>
      <c r="KKZ37" s="86"/>
      <c r="KLA37" s="86"/>
      <c r="KLB37" s="86"/>
      <c r="KLC37" s="86"/>
      <c r="KLD37" s="86"/>
      <c r="KLE37" s="86"/>
      <c r="KLF37" s="86"/>
      <c r="KLG37" s="86"/>
      <c r="KLH37" s="86"/>
      <c r="KLI37" s="86"/>
      <c r="KLJ37" s="86"/>
      <c r="KLK37" s="86"/>
      <c r="KLL37" s="86"/>
      <c r="KLM37" s="86"/>
      <c r="KLN37" s="86"/>
      <c r="KLO37" s="86"/>
      <c r="KLP37" s="86"/>
      <c r="KLQ37" s="86"/>
      <c r="KLR37" s="86"/>
      <c r="KLS37" s="86"/>
      <c r="KLT37" s="86"/>
      <c r="KLU37" s="86"/>
      <c r="KLV37" s="86"/>
      <c r="KLW37" s="86"/>
      <c r="KLX37" s="86"/>
      <c r="KLY37" s="86"/>
      <c r="KLZ37" s="86"/>
      <c r="KMA37" s="86"/>
      <c r="KMB37" s="86"/>
      <c r="KMC37" s="86"/>
      <c r="KMD37" s="86"/>
      <c r="KME37" s="86"/>
      <c r="KMF37" s="86"/>
      <c r="KMG37" s="86"/>
      <c r="KMH37" s="86"/>
      <c r="KMI37" s="86"/>
      <c r="KMJ37" s="86"/>
      <c r="KMK37" s="86"/>
      <c r="KML37" s="86"/>
      <c r="KMM37" s="86"/>
      <c r="KMN37" s="86"/>
      <c r="KMO37" s="86"/>
      <c r="KMP37" s="86"/>
      <c r="KMQ37" s="86"/>
      <c r="KMR37" s="86"/>
      <c r="KMS37" s="86"/>
      <c r="KMT37" s="86"/>
      <c r="KMU37" s="86"/>
      <c r="KMV37" s="86"/>
      <c r="KMW37" s="86"/>
      <c r="KMX37" s="86"/>
      <c r="KMY37" s="86"/>
      <c r="KMZ37" s="86"/>
      <c r="KNA37" s="86"/>
      <c r="KNB37" s="86"/>
      <c r="KNC37" s="86"/>
      <c r="KND37" s="86"/>
      <c r="KNE37" s="86"/>
      <c r="KNF37" s="86"/>
      <c r="KNG37" s="86"/>
      <c r="KNH37" s="86"/>
      <c r="KNI37" s="86"/>
      <c r="KNJ37" s="86"/>
      <c r="KNK37" s="86"/>
      <c r="KNL37" s="86"/>
      <c r="KNM37" s="86"/>
      <c r="KNN37" s="86"/>
      <c r="KNO37" s="86"/>
      <c r="KNP37" s="86"/>
      <c r="KNQ37" s="86"/>
      <c r="KNR37" s="86"/>
      <c r="KNS37" s="86"/>
      <c r="KNT37" s="86"/>
      <c r="KNU37" s="86"/>
      <c r="KNV37" s="86"/>
      <c r="KNW37" s="86"/>
      <c r="KNX37" s="86"/>
      <c r="KNY37" s="86"/>
      <c r="KNZ37" s="86"/>
      <c r="KOA37" s="86"/>
      <c r="KOB37" s="86"/>
      <c r="KOC37" s="86"/>
      <c r="KOD37" s="86"/>
      <c r="KOE37" s="86"/>
      <c r="KOF37" s="86"/>
      <c r="KOG37" s="86"/>
      <c r="KOH37" s="86"/>
      <c r="KOI37" s="86"/>
      <c r="KOJ37" s="86"/>
      <c r="KOK37" s="86"/>
      <c r="KOL37" s="86"/>
      <c r="KOM37" s="86"/>
      <c r="KON37" s="86"/>
      <c r="KOO37" s="86"/>
      <c r="KOP37" s="86"/>
      <c r="KOQ37" s="86"/>
      <c r="KOR37" s="86"/>
      <c r="KOS37" s="86"/>
      <c r="KOT37" s="86"/>
      <c r="KOU37" s="86"/>
      <c r="KOV37" s="86"/>
      <c r="KOW37" s="86"/>
      <c r="KOX37" s="86"/>
      <c r="KOY37" s="86"/>
      <c r="KOZ37" s="86"/>
      <c r="KPA37" s="86"/>
      <c r="KPB37" s="86"/>
      <c r="KPC37" s="86"/>
      <c r="KPD37" s="86"/>
      <c r="KPE37" s="86"/>
      <c r="KPF37" s="86"/>
      <c r="KPG37" s="86"/>
      <c r="KPH37" s="86"/>
      <c r="KPI37" s="86"/>
      <c r="KPJ37" s="86"/>
      <c r="KPK37" s="86"/>
      <c r="KPL37" s="86"/>
      <c r="KPM37" s="86"/>
      <c r="KPN37" s="86"/>
      <c r="KPO37" s="86"/>
      <c r="KPP37" s="86"/>
      <c r="KPQ37" s="86"/>
      <c r="KPR37" s="86"/>
      <c r="KPS37" s="86"/>
      <c r="KPT37" s="86"/>
      <c r="KPU37" s="86"/>
      <c r="KPV37" s="86"/>
      <c r="KPW37" s="86"/>
      <c r="KPX37" s="86"/>
      <c r="KPY37" s="86"/>
      <c r="KPZ37" s="86"/>
      <c r="KQA37" s="86"/>
      <c r="KQB37" s="86"/>
      <c r="KQC37" s="86"/>
      <c r="KQD37" s="86"/>
      <c r="KQE37" s="86"/>
      <c r="KQF37" s="86"/>
      <c r="KQG37" s="86"/>
      <c r="KQH37" s="86"/>
      <c r="KQI37" s="86"/>
      <c r="KQJ37" s="86"/>
      <c r="KQK37" s="86"/>
      <c r="KQL37" s="86"/>
      <c r="KQM37" s="86"/>
      <c r="KQN37" s="86"/>
      <c r="KQO37" s="86"/>
      <c r="KQP37" s="86"/>
      <c r="KQQ37" s="86"/>
      <c r="KQR37" s="86"/>
      <c r="KQS37" s="86"/>
      <c r="KQT37" s="86"/>
      <c r="KQU37" s="86"/>
      <c r="KQV37" s="86"/>
      <c r="KQW37" s="86"/>
      <c r="KQX37" s="86"/>
      <c r="KQY37" s="86"/>
      <c r="KQZ37" s="86"/>
      <c r="KRA37" s="86"/>
      <c r="KRB37" s="86"/>
      <c r="KRC37" s="86"/>
      <c r="KRD37" s="86"/>
      <c r="KRE37" s="86"/>
      <c r="KRF37" s="86"/>
      <c r="KRG37" s="86"/>
      <c r="KRH37" s="86"/>
      <c r="KRI37" s="86"/>
      <c r="KRJ37" s="86"/>
      <c r="KRK37" s="86"/>
      <c r="KRL37" s="86"/>
      <c r="KRM37" s="86"/>
      <c r="KRN37" s="86"/>
      <c r="KRO37" s="86"/>
      <c r="KRP37" s="86"/>
      <c r="KRQ37" s="86"/>
      <c r="KRR37" s="86"/>
      <c r="KRS37" s="86"/>
      <c r="KRT37" s="86"/>
      <c r="KRU37" s="86"/>
      <c r="KRV37" s="86"/>
      <c r="KRW37" s="86"/>
      <c r="KRX37" s="86"/>
      <c r="KRY37" s="86"/>
      <c r="KRZ37" s="86"/>
      <c r="KSA37" s="86"/>
      <c r="KSB37" s="86"/>
      <c r="KSC37" s="86"/>
      <c r="KSD37" s="86"/>
      <c r="KSE37" s="86"/>
      <c r="KSF37" s="86"/>
      <c r="KSG37" s="86"/>
      <c r="KSH37" s="86"/>
      <c r="KSI37" s="86"/>
      <c r="KSJ37" s="86"/>
      <c r="KSK37" s="86"/>
      <c r="KSL37" s="86"/>
      <c r="KSM37" s="86"/>
      <c r="KSN37" s="86"/>
      <c r="KSO37" s="86"/>
      <c r="KSP37" s="86"/>
      <c r="KSQ37" s="86"/>
      <c r="KSR37" s="86"/>
      <c r="KSS37" s="86"/>
      <c r="KST37" s="86"/>
      <c r="KSU37" s="86"/>
      <c r="KSV37" s="86"/>
      <c r="KSW37" s="86"/>
      <c r="KSX37" s="86"/>
      <c r="KSY37" s="86"/>
      <c r="KSZ37" s="86"/>
      <c r="KTA37" s="86"/>
      <c r="KTB37" s="86"/>
      <c r="KTC37" s="86"/>
      <c r="KTD37" s="86"/>
      <c r="KTE37" s="86"/>
      <c r="KTF37" s="86"/>
      <c r="KTG37" s="86"/>
      <c r="KTH37" s="86"/>
      <c r="KTI37" s="86"/>
      <c r="KTJ37" s="86"/>
      <c r="KTK37" s="86"/>
      <c r="KTL37" s="86"/>
      <c r="KTM37" s="86"/>
      <c r="KTN37" s="86"/>
      <c r="KTO37" s="86"/>
      <c r="KTP37" s="86"/>
      <c r="KTQ37" s="86"/>
      <c r="KTR37" s="86"/>
      <c r="KTS37" s="86"/>
      <c r="KTT37" s="86"/>
      <c r="KTU37" s="86"/>
      <c r="KTV37" s="86"/>
      <c r="KTW37" s="86"/>
      <c r="KTX37" s="86"/>
      <c r="KTY37" s="86"/>
      <c r="KTZ37" s="86"/>
      <c r="KUA37" s="86"/>
      <c r="KUB37" s="86"/>
      <c r="KUC37" s="86"/>
      <c r="KUD37" s="86"/>
      <c r="KUE37" s="86"/>
      <c r="KUF37" s="86"/>
      <c r="KUG37" s="86"/>
      <c r="KUH37" s="86"/>
      <c r="KUI37" s="86"/>
      <c r="KUJ37" s="86"/>
      <c r="KUK37" s="86"/>
      <c r="KUL37" s="86"/>
      <c r="KUM37" s="86"/>
      <c r="KUN37" s="86"/>
      <c r="KUO37" s="86"/>
      <c r="KUP37" s="86"/>
      <c r="KUQ37" s="86"/>
      <c r="KUR37" s="86"/>
      <c r="KUS37" s="86"/>
      <c r="KUT37" s="86"/>
      <c r="KUU37" s="86"/>
      <c r="KUV37" s="86"/>
      <c r="KUW37" s="86"/>
      <c r="KUX37" s="86"/>
      <c r="KUY37" s="86"/>
      <c r="KUZ37" s="86"/>
      <c r="KVA37" s="86"/>
      <c r="KVB37" s="86"/>
      <c r="KVC37" s="86"/>
      <c r="KVD37" s="86"/>
      <c r="KVE37" s="86"/>
      <c r="KVF37" s="86"/>
      <c r="KVG37" s="86"/>
      <c r="KVH37" s="86"/>
      <c r="KVI37" s="86"/>
      <c r="KVJ37" s="86"/>
      <c r="KVK37" s="86"/>
      <c r="KVL37" s="86"/>
      <c r="KVM37" s="86"/>
      <c r="KVN37" s="86"/>
      <c r="KVO37" s="86"/>
      <c r="KVP37" s="86"/>
      <c r="KVQ37" s="86"/>
      <c r="KVR37" s="86"/>
      <c r="KVS37" s="86"/>
      <c r="KVT37" s="86"/>
      <c r="KVU37" s="86"/>
      <c r="KVV37" s="86"/>
      <c r="KVW37" s="86"/>
      <c r="KVX37" s="86"/>
      <c r="KVY37" s="86"/>
      <c r="KVZ37" s="86"/>
      <c r="KWA37" s="86"/>
      <c r="KWB37" s="86"/>
      <c r="KWC37" s="86"/>
      <c r="KWD37" s="86"/>
      <c r="KWE37" s="86"/>
      <c r="KWF37" s="86"/>
      <c r="KWG37" s="86"/>
      <c r="KWH37" s="86"/>
      <c r="KWI37" s="86"/>
      <c r="KWJ37" s="86"/>
      <c r="KWK37" s="86"/>
      <c r="KWL37" s="86"/>
      <c r="KWM37" s="86"/>
      <c r="KWN37" s="86"/>
      <c r="KWO37" s="86"/>
      <c r="KWP37" s="86"/>
      <c r="KWQ37" s="86"/>
      <c r="KWR37" s="86"/>
      <c r="KWS37" s="86"/>
      <c r="KWT37" s="86"/>
      <c r="KWU37" s="86"/>
      <c r="KWV37" s="86"/>
      <c r="KWW37" s="86"/>
      <c r="KWX37" s="86"/>
      <c r="KWY37" s="86"/>
      <c r="KWZ37" s="86"/>
      <c r="KXA37" s="86"/>
      <c r="KXB37" s="86"/>
      <c r="KXC37" s="86"/>
      <c r="KXD37" s="86"/>
      <c r="KXE37" s="86"/>
      <c r="KXF37" s="86"/>
      <c r="KXG37" s="86"/>
      <c r="KXH37" s="86"/>
      <c r="KXI37" s="86"/>
      <c r="KXJ37" s="86"/>
      <c r="KXK37" s="86"/>
      <c r="KXL37" s="86"/>
      <c r="KXM37" s="86"/>
      <c r="KXN37" s="86"/>
      <c r="KXO37" s="86"/>
      <c r="KXP37" s="86"/>
      <c r="KXQ37" s="86"/>
      <c r="KXR37" s="86"/>
      <c r="KXS37" s="86"/>
      <c r="KXT37" s="86"/>
      <c r="KXU37" s="86"/>
      <c r="KXV37" s="86"/>
      <c r="KXW37" s="86"/>
      <c r="KXX37" s="86"/>
      <c r="KXY37" s="86"/>
      <c r="KXZ37" s="86"/>
      <c r="KYA37" s="86"/>
      <c r="KYB37" s="86"/>
      <c r="KYC37" s="86"/>
      <c r="KYD37" s="86"/>
      <c r="KYE37" s="86"/>
      <c r="KYF37" s="86"/>
      <c r="KYG37" s="86"/>
      <c r="KYH37" s="86"/>
      <c r="KYI37" s="86"/>
      <c r="KYJ37" s="86"/>
      <c r="KYK37" s="86"/>
      <c r="KYL37" s="86"/>
      <c r="KYM37" s="86"/>
      <c r="KYN37" s="86"/>
      <c r="KYO37" s="86"/>
      <c r="KYP37" s="86"/>
      <c r="KYQ37" s="86"/>
      <c r="KYR37" s="86"/>
      <c r="KYS37" s="86"/>
      <c r="KYT37" s="86"/>
      <c r="KYU37" s="86"/>
      <c r="KYV37" s="86"/>
      <c r="KYW37" s="86"/>
      <c r="KYX37" s="86"/>
      <c r="KYY37" s="86"/>
      <c r="KYZ37" s="86"/>
      <c r="KZA37" s="86"/>
      <c r="KZB37" s="86"/>
      <c r="KZC37" s="86"/>
      <c r="KZD37" s="86"/>
      <c r="KZE37" s="86"/>
      <c r="KZF37" s="86"/>
      <c r="KZG37" s="86"/>
      <c r="KZH37" s="86"/>
      <c r="KZI37" s="86"/>
      <c r="KZJ37" s="86"/>
      <c r="KZK37" s="86"/>
      <c r="KZL37" s="86"/>
      <c r="KZM37" s="86"/>
      <c r="KZN37" s="86"/>
      <c r="KZO37" s="86"/>
      <c r="KZP37" s="86"/>
      <c r="KZQ37" s="86"/>
      <c r="KZR37" s="86"/>
      <c r="KZS37" s="86"/>
      <c r="KZT37" s="86"/>
      <c r="KZU37" s="86"/>
      <c r="KZV37" s="86"/>
      <c r="KZW37" s="86"/>
      <c r="KZX37" s="86"/>
      <c r="KZY37" s="86"/>
      <c r="KZZ37" s="86"/>
      <c r="LAA37" s="86"/>
      <c r="LAB37" s="86"/>
      <c r="LAC37" s="86"/>
      <c r="LAD37" s="86"/>
      <c r="LAE37" s="86"/>
      <c r="LAF37" s="86"/>
      <c r="LAG37" s="86"/>
      <c r="LAH37" s="86"/>
      <c r="LAI37" s="86"/>
      <c r="LAJ37" s="86"/>
      <c r="LAK37" s="86"/>
      <c r="LAL37" s="86"/>
      <c r="LAM37" s="86"/>
      <c r="LAN37" s="86"/>
      <c r="LAO37" s="86"/>
      <c r="LAP37" s="86"/>
      <c r="LAQ37" s="86"/>
      <c r="LAR37" s="86"/>
      <c r="LAS37" s="86"/>
      <c r="LAT37" s="86"/>
      <c r="LAU37" s="86"/>
      <c r="LAV37" s="86"/>
      <c r="LAW37" s="86"/>
      <c r="LAX37" s="86"/>
      <c r="LAY37" s="86"/>
      <c r="LAZ37" s="86"/>
      <c r="LBA37" s="86"/>
      <c r="LBB37" s="86"/>
      <c r="LBC37" s="86"/>
      <c r="LBD37" s="86"/>
      <c r="LBE37" s="86"/>
      <c r="LBF37" s="86"/>
      <c r="LBG37" s="86"/>
      <c r="LBH37" s="86"/>
      <c r="LBI37" s="86"/>
      <c r="LBJ37" s="86"/>
      <c r="LBK37" s="86"/>
      <c r="LBL37" s="86"/>
      <c r="LBM37" s="86"/>
      <c r="LBN37" s="86"/>
      <c r="LBO37" s="86"/>
      <c r="LBP37" s="86"/>
      <c r="LBQ37" s="86"/>
      <c r="LBR37" s="86"/>
      <c r="LBS37" s="86"/>
      <c r="LBT37" s="86"/>
      <c r="LBU37" s="86"/>
      <c r="LBV37" s="86"/>
      <c r="LBW37" s="86"/>
      <c r="LBX37" s="86"/>
      <c r="LBY37" s="86"/>
      <c r="LBZ37" s="86"/>
      <c r="LCA37" s="86"/>
      <c r="LCB37" s="86"/>
      <c r="LCC37" s="86"/>
      <c r="LCD37" s="86"/>
      <c r="LCE37" s="86"/>
      <c r="LCF37" s="86"/>
      <c r="LCG37" s="86"/>
      <c r="LCH37" s="86"/>
      <c r="LCI37" s="86"/>
      <c r="LCJ37" s="86"/>
      <c r="LCK37" s="86"/>
      <c r="LCL37" s="86"/>
      <c r="LCM37" s="86"/>
      <c r="LCN37" s="86"/>
      <c r="LCO37" s="86"/>
      <c r="LCP37" s="86"/>
      <c r="LCQ37" s="86"/>
      <c r="LCR37" s="86"/>
      <c r="LCS37" s="86"/>
      <c r="LCT37" s="86"/>
      <c r="LCU37" s="86"/>
      <c r="LCV37" s="86"/>
      <c r="LCW37" s="86"/>
      <c r="LCX37" s="86"/>
      <c r="LCY37" s="86"/>
      <c r="LCZ37" s="86"/>
      <c r="LDA37" s="86"/>
      <c r="LDB37" s="86"/>
      <c r="LDC37" s="86"/>
      <c r="LDD37" s="86"/>
      <c r="LDE37" s="86"/>
      <c r="LDF37" s="86"/>
      <c r="LDG37" s="86"/>
      <c r="LDH37" s="86"/>
      <c r="LDI37" s="86"/>
      <c r="LDJ37" s="86"/>
      <c r="LDK37" s="86"/>
      <c r="LDL37" s="86"/>
      <c r="LDM37" s="86"/>
      <c r="LDN37" s="86"/>
      <c r="LDO37" s="86"/>
      <c r="LDP37" s="86"/>
      <c r="LDQ37" s="86"/>
      <c r="LDR37" s="86"/>
      <c r="LDS37" s="86"/>
      <c r="LDT37" s="86"/>
      <c r="LDU37" s="86"/>
      <c r="LDV37" s="86"/>
      <c r="LDW37" s="86"/>
      <c r="LDX37" s="86"/>
      <c r="LDY37" s="86"/>
      <c r="LDZ37" s="86"/>
      <c r="LEA37" s="86"/>
      <c r="LEB37" s="86"/>
      <c r="LEC37" s="86"/>
      <c r="LED37" s="86"/>
      <c r="LEE37" s="86"/>
      <c r="LEF37" s="86"/>
      <c r="LEG37" s="86"/>
      <c r="LEH37" s="86"/>
      <c r="LEI37" s="86"/>
      <c r="LEJ37" s="86"/>
      <c r="LEK37" s="86"/>
      <c r="LEL37" s="86"/>
      <c r="LEM37" s="86"/>
      <c r="LEN37" s="86"/>
      <c r="LEO37" s="86"/>
      <c r="LEP37" s="86"/>
      <c r="LEQ37" s="86"/>
      <c r="LER37" s="86"/>
      <c r="LES37" s="86"/>
      <c r="LET37" s="86"/>
      <c r="LEU37" s="86"/>
      <c r="LEV37" s="86"/>
      <c r="LEW37" s="86"/>
      <c r="LEX37" s="86"/>
      <c r="LEY37" s="86"/>
      <c r="LEZ37" s="86"/>
      <c r="LFA37" s="86"/>
      <c r="LFB37" s="86"/>
      <c r="LFC37" s="86"/>
      <c r="LFD37" s="86"/>
      <c r="LFE37" s="86"/>
      <c r="LFF37" s="86"/>
      <c r="LFG37" s="86"/>
      <c r="LFH37" s="86"/>
      <c r="LFI37" s="86"/>
      <c r="LFJ37" s="86"/>
      <c r="LFK37" s="86"/>
      <c r="LFL37" s="86"/>
      <c r="LFM37" s="86"/>
      <c r="LFN37" s="86"/>
      <c r="LFO37" s="86"/>
      <c r="LFP37" s="86"/>
      <c r="LFQ37" s="86"/>
      <c r="LFR37" s="86"/>
      <c r="LFS37" s="86"/>
      <c r="LFT37" s="86"/>
      <c r="LFU37" s="86"/>
      <c r="LFV37" s="86"/>
      <c r="LFW37" s="86"/>
      <c r="LFX37" s="86"/>
      <c r="LFY37" s="86"/>
      <c r="LFZ37" s="86"/>
      <c r="LGA37" s="86"/>
      <c r="LGB37" s="86"/>
      <c r="LGC37" s="86"/>
      <c r="LGD37" s="86"/>
      <c r="LGE37" s="86"/>
      <c r="LGF37" s="86"/>
      <c r="LGG37" s="86"/>
      <c r="LGH37" s="86"/>
      <c r="LGI37" s="86"/>
      <c r="LGJ37" s="86"/>
      <c r="LGK37" s="86"/>
      <c r="LGL37" s="86"/>
      <c r="LGM37" s="86"/>
      <c r="LGN37" s="86"/>
      <c r="LGO37" s="86"/>
      <c r="LGP37" s="86"/>
      <c r="LGQ37" s="86"/>
      <c r="LGR37" s="86"/>
      <c r="LGS37" s="86"/>
      <c r="LGT37" s="86"/>
      <c r="LGU37" s="86"/>
      <c r="LGV37" s="86"/>
      <c r="LGW37" s="86"/>
      <c r="LGX37" s="86"/>
      <c r="LGY37" s="86"/>
      <c r="LGZ37" s="86"/>
      <c r="LHA37" s="86"/>
      <c r="LHB37" s="86"/>
      <c r="LHC37" s="86"/>
      <c r="LHD37" s="86"/>
      <c r="LHE37" s="86"/>
      <c r="LHF37" s="86"/>
      <c r="LHG37" s="86"/>
      <c r="LHH37" s="86"/>
      <c r="LHI37" s="86"/>
      <c r="LHJ37" s="86"/>
      <c r="LHK37" s="86"/>
      <c r="LHL37" s="86"/>
      <c r="LHM37" s="86"/>
      <c r="LHN37" s="86"/>
      <c r="LHO37" s="86"/>
      <c r="LHP37" s="86"/>
      <c r="LHQ37" s="86"/>
      <c r="LHR37" s="86"/>
      <c r="LHS37" s="86"/>
      <c r="LHT37" s="86"/>
      <c r="LHU37" s="86"/>
      <c r="LHV37" s="86"/>
      <c r="LHW37" s="86"/>
      <c r="LHX37" s="86"/>
      <c r="LHY37" s="86"/>
      <c r="LHZ37" s="86"/>
      <c r="LIA37" s="86"/>
      <c r="LIB37" s="86"/>
      <c r="LIC37" s="86"/>
      <c r="LID37" s="86"/>
      <c r="LIE37" s="86"/>
      <c r="LIF37" s="86"/>
      <c r="LIG37" s="86"/>
      <c r="LIH37" s="86"/>
      <c r="LII37" s="86"/>
      <c r="LIJ37" s="86"/>
      <c r="LIK37" s="86"/>
      <c r="LIL37" s="86"/>
      <c r="LIM37" s="86"/>
      <c r="LIN37" s="86"/>
      <c r="LIO37" s="86"/>
      <c r="LIP37" s="86"/>
      <c r="LIQ37" s="86"/>
      <c r="LIR37" s="86"/>
      <c r="LIS37" s="86"/>
      <c r="LIT37" s="86"/>
      <c r="LIU37" s="86"/>
      <c r="LIV37" s="86"/>
      <c r="LIW37" s="86"/>
      <c r="LIX37" s="86"/>
      <c r="LIY37" s="86"/>
      <c r="LIZ37" s="86"/>
      <c r="LJA37" s="86"/>
      <c r="LJB37" s="86"/>
      <c r="LJC37" s="86"/>
      <c r="LJD37" s="86"/>
      <c r="LJE37" s="86"/>
      <c r="LJF37" s="86"/>
      <c r="LJG37" s="86"/>
      <c r="LJH37" s="86"/>
      <c r="LJI37" s="86"/>
      <c r="LJJ37" s="86"/>
      <c r="LJK37" s="86"/>
      <c r="LJL37" s="86"/>
      <c r="LJM37" s="86"/>
      <c r="LJN37" s="86"/>
      <c r="LJO37" s="86"/>
      <c r="LJP37" s="86"/>
      <c r="LJQ37" s="86"/>
      <c r="LJR37" s="86"/>
      <c r="LJS37" s="86"/>
      <c r="LJT37" s="86"/>
      <c r="LJU37" s="86"/>
      <c r="LJV37" s="86"/>
      <c r="LJW37" s="86"/>
      <c r="LJX37" s="86"/>
      <c r="LJY37" s="86"/>
      <c r="LJZ37" s="86"/>
      <c r="LKA37" s="86"/>
      <c r="LKB37" s="86"/>
      <c r="LKC37" s="86"/>
      <c r="LKD37" s="86"/>
      <c r="LKE37" s="86"/>
      <c r="LKF37" s="86"/>
      <c r="LKG37" s="86"/>
      <c r="LKH37" s="86"/>
      <c r="LKI37" s="86"/>
      <c r="LKJ37" s="86"/>
      <c r="LKK37" s="86"/>
      <c r="LKL37" s="86"/>
      <c r="LKM37" s="86"/>
      <c r="LKN37" s="86"/>
      <c r="LKO37" s="86"/>
      <c r="LKP37" s="86"/>
      <c r="LKQ37" s="86"/>
      <c r="LKR37" s="86"/>
      <c r="LKS37" s="86"/>
      <c r="LKT37" s="86"/>
      <c r="LKU37" s="86"/>
      <c r="LKV37" s="86"/>
      <c r="LKW37" s="86"/>
      <c r="LKX37" s="86"/>
      <c r="LKY37" s="86"/>
      <c r="LKZ37" s="86"/>
      <c r="LLA37" s="86"/>
      <c r="LLB37" s="86"/>
      <c r="LLC37" s="86"/>
      <c r="LLD37" s="86"/>
      <c r="LLE37" s="86"/>
      <c r="LLF37" s="86"/>
      <c r="LLG37" s="86"/>
      <c r="LLH37" s="86"/>
      <c r="LLI37" s="86"/>
      <c r="LLJ37" s="86"/>
      <c r="LLK37" s="86"/>
      <c r="LLL37" s="86"/>
      <c r="LLM37" s="86"/>
      <c r="LLN37" s="86"/>
      <c r="LLO37" s="86"/>
      <c r="LLP37" s="86"/>
      <c r="LLQ37" s="86"/>
      <c r="LLR37" s="86"/>
      <c r="LLS37" s="86"/>
      <c r="LLT37" s="86"/>
      <c r="LLU37" s="86"/>
      <c r="LLV37" s="86"/>
      <c r="LLW37" s="86"/>
      <c r="LLX37" s="86"/>
      <c r="LLY37" s="86"/>
      <c r="LLZ37" s="86"/>
      <c r="LMA37" s="86"/>
      <c r="LMB37" s="86"/>
      <c r="LMC37" s="86"/>
      <c r="LMD37" s="86"/>
      <c r="LME37" s="86"/>
      <c r="LMF37" s="86"/>
      <c r="LMG37" s="86"/>
      <c r="LMH37" s="86"/>
      <c r="LMI37" s="86"/>
      <c r="LMJ37" s="86"/>
      <c r="LMK37" s="86"/>
      <c r="LML37" s="86"/>
      <c r="LMM37" s="86"/>
      <c r="LMN37" s="86"/>
      <c r="LMO37" s="86"/>
      <c r="LMP37" s="86"/>
      <c r="LMQ37" s="86"/>
      <c r="LMR37" s="86"/>
      <c r="LMS37" s="86"/>
      <c r="LMT37" s="86"/>
      <c r="LMU37" s="86"/>
      <c r="LMV37" s="86"/>
      <c r="LMW37" s="86"/>
      <c r="LMX37" s="86"/>
      <c r="LMY37" s="86"/>
      <c r="LMZ37" s="86"/>
      <c r="LNA37" s="86"/>
      <c r="LNB37" s="86"/>
      <c r="LNC37" s="86"/>
      <c r="LND37" s="86"/>
      <c r="LNE37" s="86"/>
      <c r="LNF37" s="86"/>
      <c r="LNG37" s="86"/>
      <c r="LNH37" s="86"/>
      <c r="LNI37" s="86"/>
      <c r="LNJ37" s="86"/>
      <c r="LNK37" s="86"/>
      <c r="LNL37" s="86"/>
      <c r="LNM37" s="86"/>
      <c r="LNN37" s="86"/>
      <c r="LNO37" s="86"/>
      <c r="LNP37" s="86"/>
      <c r="LNQ37" s="86"/>
      <c r="LNR37" s="86"/>
      <c r="LNS37" s="86"/>
      <c r="LNT37" s="86"/>
      <c r="LNU37" s="86"/>
      <c r="LNV37" s="86"/>
      <c r="LNW37" s="86"/>
      <c r="LNX37" s="86"/>
      <c r="LNY37" s="86"/>
      <c r="LNZ37" s="86"/>
      <c r="LOA37" s="86"/>
      <c r="LOB37" s="86"/>
      <c r="LOC37" s="86"/>
      <c r="LOD37" s="86"/>
      <c r="LOE37" s="86"/>
      <c r="LOF37" s="86"/>
      <c r="LOG37" s="86"/>
      <c r="LOH37" s="86"/>
      <c r="LOI37" s="86"/>
      <c r="LOJ37" s="86"/>
      <c r="LOK37" s="86"/>
      <c r="LOL37" s="86"/>
      <c r="LOM37" s="86"/>
      <c r="LON37" s="86"/>
      <c r="LOO37" s="86"/>
      <c r="LOP37" s="86"/>
      <c r="LOQ37" s="86"/>
      <c r="LOR37" s="86"/>
      <c r="LOS37" s="86"/>
      <c r="LOT37" s="86"/>
      <c r="LOU37" s="86"/>
      <c r="LOV37" s="86"/>
      <c r="LOW37" s="86"/>
      <c r="LOX37" s="86"/>
      <c r="LOY37" s="86"/>
      <c r="LOZ37" s="86"/>
      <c r="LPA37" s="86"/>
      <c r="LPB37" s="86"/>
      <c r="LPC37" s="86"/>
      <c r="LPD37" s="86"/>
      <c r="LPE37" s="86"/>
      <c r="LPF37" s="86"/>
      <c r="LPG37" s="86"/>
      <c r="LPH37" s="86"/>
      <c r="LPI37" s="86"/>
      <c r="LPJ37" s="86"/>
      <c r="LPK37" s="86"/>
      <c r="LPL37" s="86"/>
      <c r="LPM37" s="86"/>
      <c r="LPN37" s="86"/>
      <c r="LPO37" s="86"/>
      <c r="LPP37" s="86"/>
      <c r="LPQ37" s="86"/>
      <c r="LPR37" s="86"/>
      <c r="LPS37" s="86"/>
      <c r="LPT37" s="86"/>
      <c r="LPU37" s="86"/>
      <c r="LPV37" s="86"/>
      <c r="LPW37" s="86"/>
      <c r="LPX37" s="86"/>
      <c r="LPY37" s="86"/>
      <c r="LPZ37" s="86"/>
      <c r="LQA37" s="86"/>
      <c r="LQB37" s="86"/>
      <c r="LQC37" s="86"/>
      <c r="LQD37" s="86"/>
      <c r="LQE37" s="86"/>
      <c r="LQF37" s="86"/>
      <c r="LQG37" s="86"/>
      <c r="LQH37" s="86"/>
      <c r="LQI37" s="86"/>
      <c r="LQJ37" s="86"/>
      <c r="LQK37" s="86"/>
      <c r="LQL37" s="86"/>
      <c r="LQM37" s="86"/>
      <c r="LQN37" s="86"/>
      <c r="LQO37" s="86"/>
      <c r="LQP37" s="86"/>
      <c r="LQQ37" s="86"/>
      <c r="LQR37" s="86"/>
      <c r="LQS37" s="86"/>
      <c r="LQT37" s="86"/>
      <c r="LQU37" s="86"/>
      <c r="LQV37" s="86"/>
      <c r="LQW37" s="86"/>
      <c r="LQX37" s="86"/>
      <c r="LQY37" s="86"/>
      <c r="LQZ37" s="86"/>
      <c r="LRA37" s="86"/>
      <c r="LRB37" s="86"/>
      <c r="LRC37" s="86"/>
      <c r="LRD37" s="86"/>
      <c r="LRE37" s="86"/>
      <c r="LRF37" s="86"/>
      <c r="LRG37" s="86"/>
      <c r="LRH37" s="86"/>
      <c r="LRI37" s="86"/>
      <c r="LRJ37" s="86"/>
      <c r="LRK37" s="86"/>
      <c r="LRL37" s="86"/>
      <c r="LRM37" s="86"/>
      <c r="LRN37" s="86"/>
      <c r="LRO37" s="86"/>
      <c r="LRP37" s="86"/>
      <c r="LRQ37" s="86"/>
      <c r="LRR37" s="86"/>
      <c r="LRS37" s="86"/>
      <c r="LRT37" s="86"/>
      <c r="LRU37" s="86"/>
      <c r="LRV37" s="86"/>
      <c r="LRW37" s="86"/>
      <c r="LRX37" s="86"/>
      <c r="LRY37" s="86"/>
      <c r="LRZ37" s="86"/>
      <c r="LSA37" s="86"/>
      <c r="LSB37" s="86"/>
      <c r="LSC37" s="86"/>
      <c r="LSD37" s="86"/>
      <c r="LSE37" s="86"/>
      <c r="LSF37" s="86"/>
      <c r="LSG37" s="86"/>
      <c r="LSH37" s="86"/>
      <c r="LSI37" s="86"/>
      <c r="LSJ37" s="86"/>
      <c r="LSK37" s="86"/>
      <c r="LSL37" s="86"/>
      <c r="LSM37" s="86"/>
      <c r="LSN37" s="86"/>
      <c r="LSO37" s="86"/>
      <c r="LSP37" s="86"/>
      <c r="LSQ37" s="86"/>
      <c r="LSR37" s="86"/>
      <c r="LSS37" s="86"/>
      <c r="LST37" s="86"/>
      <c r="LSU37" s="86"/>
      <c r="LSV37" s="86"/>
      <c r="LSW37" s="86"/>
      <c r="LSX37" s="86"/>
      <c r="LSY37" s="86"/>
      <c r="LSZ37" s="86"/>
      <c r="LTA37" s="86"/>
      <c r="LTB37" s="86"/>
      <c r="LTC37" s="86"/>
      <c r="LTD37" s="86"/>
      <c r="LTE37" s="86"/>
      <c r="LTF37" s="86"/>
      <c r="LTG37" s="86"/>
      <c r="LTH37" s="86"/>
      <c r="LTI37" s="86"/>
      <c r="LTJ37" s="86"/>
      <c r="LTK37" s="86"/>
      <c r="LTL37" s="86"/>
      <c r="LTM37" s="86"/>
      <c r="LTN37" s="86"/>
      <c r="LTO37" s="86"/>
      <c r="LTP37" s="86"/>
      <c r="LTQ37" s="86"/>
      <c r="LTR37" s="86"/>
      <c r="LTS37" s="86"/>
      <c r="LTT37" s="86"/>
      <c r="LTU37" s="86"/>
      <c r="LTV37" s="86"/>
      <c r="LTW37" s="86"/>
      <c r="LTX37" s="86"/>
      <c r="LTY37" s="86"/>
      <c r="LTZ37" s="86"/>
      <c r="LUA37" s="86"/>
      <c r="LUB37" s="86"/>
      <c r="LUC37" s="86"/>
      <c r="LUD37" s="86"/>
      <c r="LUE37" s="86"/>
      <c r="LUF37" s="86"/>
      <c r="LUG37" s="86"/>
      <c r="LUH37" s="86"/>
      <c r="LUI37" s="86"/>
      <c r="LUJ37" s="86"/>
      <c r="LUK37" s="86"/>
      <c r="LUL37" s="86"/>
      <c r="LUM37" s="86"/>
      <c r="LUN37" s="86"/>
      <c r="LUO37" s="86"/>
      <c r="LUP37" s="86"/>
      <c r="LUQ37" s="86"/>
      <c r="LUR37" s="86"/>
      <c r="LUS37" s="86"/>
      <c r="LUT37" s="86"/>
      <c r="LUU37" s="86"/>
      <c r="LUV37" s="86"/>
      <c r="LUW37" s="86"/>
      <c r="LUX37" s="86"/>
      <c r="LUY37" s="86"/>
      <c r="LUZ37" s="86"/>
      <c r="LVA37" s="86"/>
      <c r="LVB37" s="86"/>
      <c r="LVC37" s="86"/>
      <c r="LVD37" s="86"/>
      <c r="LVE37" s="86"/>
      <c r="LVF37" s="86"/>
      <c r="LVG37" s="86"/>
      <c r="LVH37" s="86"/>
      <c r="LVI37" s="86"/>
      <c r="LVJ37" s="86"/>
      <c r="LVK37" s="86"/>
      <c r="LVL37" s="86"/>
      <c r="LVM37" s="86"/>
      <c r="LVN37" s="86"/>
      <c r="LVO37" s="86"/>
      <c r="LVP37" s="86"/>
      <c r="LVQ37" s="86"/>
      <c r="LVR37" s="86"/>
      <c r="LVS37" s="86"/>
      <c r="LVT37" s="86"/>
      <c r="LVU37" s="86"/>
      <c r="LVV37" s="86"/>
      <c r="LVW37" s="86"/>
      <c r="LVX37" s="86"/>
      <c r="LVY37" s="86"/>
      <c r="LVZ37" s="86"/>
      <c r="LWA37" s="86"/>
      <c r="LWB37" s="86"/>
      <c r="LWC37" s="86"/>
      <c r="LWD37" s="86"/>
      <c r="LWE37" s="86"/>
      <c r="LWF37" s="86"/>
      <c r="LWG37" s="86"/>
      <c r="LWH37" s="86"/>
      <c r="LWI37" s="86"/>
      <c r="LWJ37" s="86"/>
      <c r="LWK37" s="86"/>
      <c r="LWL37" s="86"/>
      <c r="LWM37" s="86"/>
      <c r="LWN37" s="86"/>
      <c r="LWO37" s="86"/>
      <c r="LWP37" s="86"/>
      <c r="LWQ37" s="86"/>
      <c r="LWR37" s="86"/>
      <c r="LWS37" s="86"/>
      <c r="LWT37" s="86"/>
      <c r="LWU37" s="86"/>
      <c r="LWV37" s="86"/>
      <c r="LWW37" s="86"/>
      <c r="LWX37" s="86"/>
      <c r="LWY37" s="86"/>
      <c r="LWZ37" s="86"/>
      <c r="LXA37" s="86"/>
      <c r="LXB37" s="86"/>
      <c r="LXC37" s="86"/>
      <c r="LXD37" s="86"/>
      <c r="LXE37" s="86"/>
      <c r="LXF37" s="86"/>
      <c r="LXG37" s="86"/>
      <c r="LXH37" s="86"/>
      <c r="LXI37" s="86"/>
      <c r="LXJ37" s="86"/>
      <c r="LXK37" s="86"/>
      <c r="LXL37" s="86"/>
      <c r="LXM37" s="86"/>
      <c r="LXN37" s="86"/>
      <c r="LXO37" s="86"/>
      <c r="LXP37" s="86"/>
      <c r="LXQ37" s="86"/>
      <c r="LXR37" s="86"/>
      <c r="LXS37" s="86"/>
      <c r="LXT37" s="86"/>
      <c r="LXU37" s="86"/>
      <c r="LXV37" s="86"/>
      <c r="LXW37" s="86"/>
      <c r="LXX37" s="86"/>
      <c r="LXY37" s="86"/>
      <c r="LXZ37" s="86"/>
      <c r="LYA37" s="86"/>
      <c r="LYB37" s="86"/>
      <c r="LYC37" s="86"/>
      <c r="LYD37" s="86"/>
      <c r="LYE37" s="86"/>
      <c r="LYF37" s="86"/>
      <c r="LYG37" s="86"/>
      <c r="LYH37" s="86"/>
      <c r="LYI37" s="86"/>
      <c r="LYJ37" s="86"/>
      <c r="LYK37" s="86"/>
      <c r="LYL37" s="86"/>
      <c r="LYM37" s="86"/>
      <c r="LYN37" s="86"/>
      <c r="LYO37" s="86"/>
      <c r="LYP37" s="86"/>
      <c r="LYQ37" s="86"/>
      <c r="LYR37" s="86"/>
      <c r="LYS37" s="86"/>
      <c r="LYT37" s="86"/>
      <c r="LYU37" s="86"/>
      <c r="LYV37" s="86"/>
      <c r="LYW37" s="86"/>
      <c r="LYX37" s="86"/>
      <c r="LYY37" s="86"/>
      <c r="LYZ37" s="86"/>
      <c r="LZA37" s="86"/>
      <c r="LZB37" s="86"/>
      <c r="LZC37" s="86"/>
      <c r="LZD37" s="86"/>
      <c r="LZE37" s="86"/>
      <c r="LZF37" s="86"/>
      <c r="LZG37" s="86"/>
      <c r="LZH37" s="86"/>
      <c r="LZI37" s="86"/>
      <c r="LZJ37" s="86"/>
      <c r="LZK37" s="86"/>
      <c r="LZL37" s="86"/>
      <c r="LZM37" s="86"/>
      <c r="LZN37" s="86"/>
      <c r="LZO37" s="86"/>
      <c r="LZP37" s="86"/>
      <c r="LZQ37" s="86"/>
      <c r="LZR37" s="86"/>
      <c r="LZS37" s="86"/>
      <c r="LZT37" s="86"/>
      <c r="LZU37" s="86"/>
      <c r="LZV37" s="86"/>
      <c r="LZW37" s="86"/>
      <c r="LZX37" s="86"/>
      <c r="LZY37" s="86"/>
      <c r="LZZ37" s="86"/>
      <c r="MAA37" s="86"/>
      <c r="MAB37" s="86"/>
      <c r="MAC37" s="86"/>
      <c r="MAD37" s="86"/>
      <c r="MAE37" s="86"/>
      <c r="MAF37" s="86"/>
      <c r="MAG37" s="86"/>
      <c r="MAH37" s="86"/>
      <c r="MAI37" s="86"/>
      <c r="MAJ37" s="86"/>
      <c r="MAK37" s="86"/>
      <c r="MAL37" s="86"/>
      <c r="MAM37" s="86"/>
      <c r="MAN37" s="86"/>
      <c r="MAO37" s="86"/>
      <c r="MAP37" s="86"/>
      <c r="MAQ37" s="86"/>
      <c r="MAR37" s="86"/>
      <c r="MAS37" s="86"/>
      <c r="MAT37" s="86"/>
      <c r="MAU37" s="86"/>
      <c r="MAV37" s="86"/>
      <c r="MAW37" s="86"/>
      <c r="MAX37" s="86"/>
      <c r="MAY37" s="86"/>
      <c r="MAZ37" s="86"/>
      <c r="MBA37" s="86"/>
      <c r="MBB37" s="86"/>
      <c r="MBC37" s="86"/>
      <c r="MBD37" s="86"/>
      <c r="MBE37" s="86"/>
      <c r="MBF37" s="86"/>
      <c r="MBG37" s="86"/>
      <c r="MBH37" s="86"/>
      <c r="MBI37" s="86"/>
      <c r="MBJ37" s="86"/>
      <c r="MBK37" s="86"/>
      <c r="MBL37" s="86"/>
      <c r="MBM37" s="86"/>
      <c r="MBN37" s="86"/>
      <c r="MBO37" s="86"/>
      <c r="MBP37" s="86"/>
      <c r="MBQ37" s="86"/>
      <c r="MBR37" s="86"/>
      <c r="MBS37" s="86"/>
      <c r="MBT37" s="86"/>
      <c r="MBU37" s="86"/>
      <c r="MBV37" s="86"/>
      <c r="MBW37" s="86"/>
      <c r="MBX37" s="86"/>
      <c r="MBY37" s="86"/>
      <c r="MBZ37" s="86"/>
      <c r="MCA37" s="86"/>
      <c r="MCB37" s="86"/>
      <c r="MCC37" s="86"/>
      <c r="MCD37" s="86"/>
      <c r="MCE37" s="86"/>
      <c r="MCF37" s="86"/>
      <c r="MCG37" s="86"/>
      <c r="MCH37" s="86"/>
      <c r="MCI37" s="86"/>
      <c r="MCJ37" s="86"/>
      <c r="MCK37" s="86"/>
      <c r="MCL37" s="86"/>
      <c r="MCM37" s="86"/>
      <c r="MCN37" s="86"/>
      <c r="MCO37" s="86"/>
      <c r="MCP37" s="86"/>
      <c r="MCQ37" s="86"/>
      <c r="MCR37" s="86"/>
      <c r="MCS37" s="86"/>
      <c r="MCT37" s="86"/>
      <c r="MCU37" s="86"/>
      <c r="MCV37" s="86"/>
      <c r="MCW37" s="86"/>
      <c r="MCX37" s="86"/>
      <c r="MCY37" s="86"/>
      <c r="MCZ37" s="86"/>
      <c r="MDA37" s="86"/>
      <c r="MDB37" s="86"/>
      <c r="MDC37" s="86"/>
      <c r="MDD37" s="86"/>
      <c r="MDE37" s="86"/>
      <c r="MDF37" s="86"/>
      <c r="MDG37" s="86"/>
      <c r="MDH37" s="86"/>
      <c r="MDI37" s="86"/>
      <c r="MDJ37" s="86"/>
      <c r="MDK37" s="86"/>
      <c r="MDL37" s="86"/>
      <c r="MDM37" s="86"/>
      <c r="MDN37" s="86"/>
      <c r="MDO37" s="86"/>
      <c r="MDP37" s="86"/>
      <c r="MDQ37" s="86"/>
      <c r="MDR37" s="86"/>
      <c r="MDS37" s="86"/>
      <c r="MDT37" s="86"/>
      <c r="MDU37" s="86"/>
      <c r="MDV37" s="86"/>
      <c r="MDW37" s="86"/>
      <c r="MDX37" s="86"/>
      <c r="MDY37" s="86"/>
      <c r="MDZ37" s="86"/>
      <c r="MEA37" s="86"/>
      <c r="MEB37" s="86"/>
      <c r="MEC37" s="86"/>
      <c r="MED37" s="86"/>
      <c r="MEE37" s="86"/>
      <c r="MEF37" s="86"/>
      <c r="MEG37" s="86"/>
      <c r="MEH37" s="86"/>
      <c r="MEI37" s="86"/>
      <c r="MEJ37" s="86"/>
      <c r="MEK37" s="86"/>
      <c r="MEL37" s="86"/>
      <c r="MEM37" s="86"/>
      <c r="MEN37" s="86"/>
      <c r="MEO37" s="86"/>
      <c r="MEP37" s="86"/>
      <c r="MEQ37" s="86"/>
      <c r="MER37" s="86"/>
      <c r="MES37" s="86"/>
      <c r="MET37" s="86"/>
      <c r="MEU37" s="86"/>
      <c r="MEV37" s="86"/>
      <c r="MEW37" s="86"/>
      <c r="MEX37" s="86"/>
      <c r="MEY37" s="86"/>
      <c r="MEZ37" s="86"/>
      <c r="MFA37" s="86"/>
      <c r="MFB37" s="86"/>
      <c r="MFC37" s="86"/>
      <c r="MFD37" s="86"/>
      <c r="MFE37" s="86"/>
      <c r="MFF37" s="86"/>
      <c r="MFG37" s="86"/>
      <c r="MFH37" s="86"/>
      <c r="MFI37" s="86"/>
      <c r="MFJ37" s="86"/>
      <c r="MFK37" s="86"/>
      <c r="MFL37" s="86"/>
      <c r="MFM37" s="86"/>
      <c r="MFN37" s="86"/>
      <c r="MFO37" s="86"/>
      <c r="MFP37" s="86"/>
      <c r="MFQ37" s="86"/>
      <c r="MFR37" s="86"/>
      <c r="MFS37" s="86"/>
      <c r="MFT37" s="86"/>
      <c r="MFU37" s="86"/>
      <c r="MFV37" s="86"/>
      <c r="MFW37" s="86"/>
      <c r="MFX37" s="86"/>
      <c r="MFY37" s="86"/>
      <c r="MFZ37" s="86"/>
      <c r="MGA37" s="86"/>
      <c r="MGB37" s="86"/>
      <c r="MGC37" s="86"/>
      <c r="MGD37" s="86"/>
      <c r="MGE37" s="86"/>
      <c r="MGF37" s="86"/>
      <c r="MGG37" s="86"/>
      <c r="MGH37" s="86"/>
      <c r="MGI37" s="86"/>
      <c r="MGJ37" s="86"/>
      <c r="MGK37" s="86"/>
      <c r="MGL37" s="86"/>
      <c r="MGM37" s="86"/>
      <c r="MGN37" s="86"/>
      <c r="MGO37" s="86"/>
      <c r="MGP37" s="86"/>
      <c r="MGQ37" s="86"/>
      <c r="MGR37" s="86"/>
      <c r="MGS37" s="86"/>
      <c r="MGT37" s="86"/>
      <c r="MGU37" s="86"/>
      <c r="MGV37" s="86"/>
      <c r="MGW37" s="86"/>
      <c r="MGX37" s="86"/>
      <c r="MGY37" s="86"/>
      <c r="MGZ37" s="86"/>
      <c r="MHA37" s="86"/>
      <c r="MHB37" s="86"/>
      <c r="MHC37" s="86"/>
      <c r="MHD37" s="86"/>
      <c r="MHE37" s="86"/>
      <c r="MHF37" s="86"/>
      <c r="MHG37" s="86"/>
      <c r="MHH37" s="86"/>
      <c r="MHI37" s="86"/>
      <c r="MHJ37" s="86"/>
      <c r="MHK37" s="86"/>
      <c r="MHL37" s="86"/>
      <c r="MHM37" s="86"/>
      <c r="MHN37" s="86"/>
      <c r="MHO37" s="86"/>
      <c r="MHP37" s="86"/>
      <c r="MHQ37" s="86"/>
      <c r="MHR37" s="86"/>
      <c r="MHS37" s="86"/>
      <c r="MHT37" s="86"/>
      <c r="MHU37" s="86"/>
      <c r="MHV37" s="86"/>
      <c r="MHW37" s="86"/>
      <c r="MHX37" s="86"/>
      <c r="MHY37" s="86"/>
      <c r="MHZ37" s="86"/>
      <c r="MIA37" s="86"/>
      <c r="MIB37" s="86"/>
      <c r="MIC37" s="86"/>
      <c r="MID37" s="86"/>
      <c r="MIE37" s="86"/>
      <c r="MIF37" s="86"/>
      <c r="MIG37" s="86"/>
      <c r="MIH37" s="86"/>
      <c r="MII37" s="86"/>
      <c r="MIJ37" s="86"/>
      <c r="MIK37" s="86"/>
      <c r="MIL37" s="86"/>
      <c r="MIM37" s="86"/>
      <c r="MIN37" s="86"/>
      <c r="MIO37" s="86"/>
      <c r="MIP37" s="86"/>
      <c r="MIQ37" s="86"/>
      <c r="MIR37" s="86"/>
      <c r="MIS37" s="86"/>
      <c r="MIT37" s="86"/>
      <c r="MIU37" s="86"/>
      <c r="MIV37" s="86"/>
      <c r="MIW37" s="86"/>
      <c r="MIX37" s="86"/>
      <c r="MIY37" s="86"/>
      <c r="MIZ37" s="86"/>
      <c r="MJA37" s="86"/>
      <c r="MJB37" s="86"/>
      <c r="MJC37" s="86"/>
      <c r="MJD37" s="86"/>
      <c r="MJE37" s="86"/>
      <c r="MJF37" s="86"/>
      <c r="MJG37" s="86"/>
      <c r="MJH37" s="86"/>
      <c r="MJI37" s="86"/>
      <c r="MJJ37" s="86"/>
      <c r="MJK37" s="86"/>
      <c r="MJL37" s="86"/>
      <c r="MJM37" s="86"/>
      <c r="MJN37" s="86"/>
      <c r="MJO37" s="86"/>
      <c r="MJP37" s="86"/>
      <c r="MJQ37" s="86"/>
      <c r="MJR37" s="86"/>
      <c r="MJS37" s="86"/>
      <c r="MJT37" s="86"/>
      <c r="MJU37" s="86"/>
      <c r="MJV37" s="86"/>
      <c r="MJW37" s="86"/>
      <c r="MJX37" s="86"/>
      <c r="MJY37" s="86"/>
      <c r="MJZ37" s="86"/>
      <c r="MKA37" s="86"/>
      <c r="MKB37" s="86"/>
      <c r="MKC37" s="86"/>
      <c r="MKD37" s="86"/>
      <c r="MKE37" s="86"/>
      <c r="MKF37" s="86"/>
      <c r="MKG37" s="86"/>
      <c r="MKH37" s="86"/>
      <c r="MKI37" s="86"/>
      <c r="MKJ37" s="86"/>
      <c r="MKK37" s="86"/>
      <c r="MKL37" s="86"/>
      <c r="MKM37" s="86"/>
      <c r="MKN37" s="86"/>
      <c r="MKO37" s="86"/>
      <c r="MKP37" s="86"/>
      <c r="MKQ37" s="86"/>
      <c r="MKR37" s="86"/>
      <c r="MKS37" s="86"/>
      <c r="MKT37" s="86"/>
      <c r="MKU37" s="86"/>
      <c r="MKV37" s="86"/>
      <c r="MKW37" s="86"/>
      <c r="MKX37" s="86"/>
      <c r="MKY37" s="86"/>
      <c r="MKZ37" s="86"/>
      <c r="MLA37" s="86"/>
      <c r="MLB37" s="86"/>
      <c r="MLC37" s="86"/>
      <c r="MLD37" s="86"/>
      <c r="MLE37" s="86"/>
      <c r="MLF37" s="86"/>
      <c r="MLG37" s="86"/>
      <c r="MLH37" s="86"/>
      <c r="MLI37" s="86"/>
      <c r="MLJ37" s="86"/>
      <c r="MLK37" s="86"/>
      <c r="MLL37" s="86"/>
      <c r="MLM37" s="86"/>
      <c r="MLN37" s="86"/>
      <c r="MLO37" s="86"/>
      <c r="MLP37" s="86"/>
      <c r="MLQ37" s="86"/>
      <c r="MLR37" s="86"/>
      <c r="MLS37" s="86"/>
      <c r="MLT37" s="86"/>
      <c r="MLU37" s="86"/>
      <c r="MLV37" s="86"/>
      <c r="MLW37" s="86"/>
      <c r="MLX37" s="86"/>
      <c r="MLY37" s="86"/>
      <c r="MLZ37" s="86"/>
      <c r="MMA37" s="86"/>
      <c r="MMB37" s="86"/>
      <c r="MMC37" s="86"/>
      <c r="MMD37" s="86"/>
      <c r="MME37" s="86"/>
      <c r="MMF37" s="86"/>
      <c r="MMG37" s="86"/>
      <c r="MMH37" s="86"/>
      <c r="MMI37" s="86"/>
      <c r="MMJ37" s="86"/>
      <c r="MMK37" s="86"/>
      <c r="MML37" s="86"/>
      <c r="MMM37" s="86"/>
      <c r="MMN37" s="86"/>
      <c r="MMO37" s="86"/>
      <c r="MMP37" s="86"/>
      <c r="MMQ37" s="86"/>
      <c r="MMR37" s="86"/>
      <c r="MMS37" s="86"/>
      <c r="MMT37" s="86"/>
      <c r="MMU37" s="86"/>
      <c r="MMV37" s="86"/>
      <c r="MMW37" s="86"/>
      <c r="MMX37" s="86"/>
      <c r="MMY37" s="86"/>
      <c r="MMZ37" s="86"/>
      <c r="MNA37" s="86"/>
      <c r="MNB37" s="86"/>
      <c r="MNC37" s="86"/>
      <c r="MND37" s="86"/>
      <c r="MNE37" s="86"/>
      <c r="MNF37" s="86"/>
      <c r="MNG37" s="86"/>
      <c r="MNH37" s="86"/>
      <c r="MNI37" s="86"/>
      <c r="MNJ37" s="86"/>
      <c r="MNK37" s="86"/>
      <c r="MNL37" s="86"/>
      <c r="MNM37" s="86"/>
      <c r="MNN37" s="86"/>
      <c r="MNO37" s="86"/>
      <c r="MNP37" s="86"/>
      <c r="MNQ37" s="86"/>
      <c r="MNR37" s="86"/>
      <c r="MNS37" s="86"/>
      <c r="MNT37" s="86"/>
      <c r="MNU37" s="86"/>
      <c r="MNV37" s="86"/>
      <c r="MNW37" s="86"/>
      <c r="MNX37" s="86"/>
      <c r="MNY37" s="86"/>
      <c r="MNZ37" s="86"/>
      <c r="MOA37" s="86"/>
      <c r="MOB37" s="86"/>
      <c r="MOC37" s="86"/>
      <c r="MOD37" s="86"/>
      <c r="MOE37" s="86"/>
      <c r="MOF37" s="86"/>
      <c r="MOG37" s="86"/>
      <c r="MOH37" s="86"/>
      <c r="MOI37" s="86"/>
      <c r="MOJ37" s="86"/>
      <c r="MOK37" s="86"/>
      <c r="MOL37" s="86"/>
      <c r="MOM37" s="86"/>
      <c r="MON37" s="86"/>
      <c r="MOO37" s="86"/>
      <c r="MOP37" s="86"/>
      <c r="MOQ37" s="86"/>
      <c r="MOR37" s="86"/>
      <c r="MOS37" s="86"/>
      <c r="MOT37" s="86"/>
      <c r="MOU37" s="86"/>
      <c r="MOV37" s="86"/>
      <c r="MOW37" s="86"/>
      <c r="MOX37" s="86"/>
      <c r="MOY37" s="86"/>
      <c r="MOZ37" s="86"/>
      <c r="MPA37" s="86"/>
      <c r="MPB37" s="86"/>
      <c r="MPC37" s="86"/>
      <c r="MPD37" s="86"/>
      <c r="MPE37" s="86"/>
      <c r="MPF37" s="86"/>
      <c r="MPG37" s="86"/>
      <c r="MPH37" s="86"/>
      <c r="MPI37" s="86"/>
      <c r="MPJ37" s="86"/>
      <c r="MPK37" s="86"/>
      <c r="MPL37" s="86"/>
      <c r="MPM37" s="86"/>
      <c r="MPN37" s="86"/>
      <c r="MPO37" s="86"/>
      <c r="MPP37" s="86"/>
      <c r="MPQ37" s="86"/>
      <c r="MPR37" s="86"/>
      <c r="MPS37" s="86"/>
      <c r="MPT37" s="86"/>
      <c r="MPU37" s="86"/>
      <c r="MPV37" s="86"/>
      <c r="MPW37" s="86"/>
      <c r="MPX37" s="86"/>
      <c r="MPY37" s="86"/>
      <c r="MPZ37" s="86"/>
      <c r="MQA37" s="86"/>
      <c r="MQB37" s="86"/>
      <c r="MQC37" s="86"/>
      <c r="MQD37" s="86"/>
      <c r="MQE37" s="86"/>
      <c r="MQF37" s="86"/>
      <c r="MQG37" s="86"/>
      <c r="MQH37" s="86"/>
      <c r="MQI37" s="86"/>
      <c r="MQJ37" s="86"/>
      <c r="MQK37" s="86"/>
      <c r="MQL37" s="86"/>
      <c r="MQM37" s="86"/>
      <c r="MQN37" s="86"/>
      <c r="MQO37" s="86"/>
      <c r="MQP37" s="86"/>
      <c r="MQQ37" s="86"/>
      <c r="MQR37" s="86"/>
      <c r="MQS37" s="86"/>
      <c r="MQT37" s="86"/>
      <c r="MQU37" s="86"/>
      <c r="MQV37" s="86"/>
      <c r="MQW37" s="86"/>
      <c r="MQX37" s="86"/>
      <c r="MQY37" s="86"/>
      <c r="MQZ37" s="86"/>
      <c r="MRA37" s="86"/>
      <c r="MRB37" s="86"/>
      <c r="MRC37" s="86"/>
      <c r="MRD37" s="86"/>
      <c r="MRE37" s="86"/>
      <c r="MRF37" s="86"/>
      <c r="MRG37" s="86"/>
      <c r="MRH37" s="86"/>
      <c r="MRI37" s="86"/>
      <c r="MRJ37" s="86"/>
      <c r="MRK37" s="86"/>
      <c r="MRL37" s="86"/>
      <c r="MRM37" s="86"/>
      <c r="MRN37" s="86"/>
      <c r="MRO37" s="86"/>
      <c r="MRP37" s="86"/>
      <c r="MRQ37" s="86"/>
      <c r="MRR37" s="86"/>
      <c r="MRS37" s="86"/>
      <c r="MRT37" s="86"/>
      <c r="MRU37" s="86"/>
      <c r="MRV37" s="86"/>
      <c r="MRW37" s="86"/>
      <c r="MRX37" s="86"/>
      <c r="MRY37" s="86"/>
      <c r="MRZ37" s="86"/>
      <c r="MSA37" s="86"/>
      <c r="MSB37" s="86"/>
      <c r="MSC37" s="86"/>
      <c r="MSD37" s="86"/>
      <c r="MSE37" s="86"/>
      <c r="MSF37" s="86"/>
      <c r="MSG37" s="86"/>
      <c r="MSH37" s="86"/>
      <c r="MSI37" s="86"/>
      <c r="MSJ37" s="86"/>
      <c r="MSK37" s="86"/>
      <c r="MSL37" s="86"/>
      <c r="MSM37" s="86"/>
      <c r="MSN37" s="86"/>
      <c r="MSO37" s="86"/>
      <c r="MSP37" s="86"/>
      <c r="MSQ37" s="86"/>
      <c r="MSR37" s="86"/>
      <c r="MSS37" s="86"/>
      <c r="MST37" s="86"/>
      <c r="MSU37" s="86"/>
      <c r="MSV37" s="86"/>
      <c r="MSW37" s="86"/>
      <c r="MSX37" s="86"/>
      <c r="MSY37" s="86"/>
      <c r="MSZ37" s="86"/>
      <c r="MTA37" s="86"/>
      <c r="MTB37" s="86"/>
      <c r="MTC37" s="86"/>
      <c r="MTD37" s="86"/>
      <c r="MTE37" s="86"/>
      <c r="MTF37" s="86"/>
      <c r="MTG37" s="86"/>
      <c r="MTH37" s="86"/>
      <c r="MTI37" s="86"/>
      <c r="MTJ37" s="86"/>
      <c r="MTK37" s="86"/>
      <c r="MTL37" s="86"/>
      <c r="MTM37" s="86"/>
      <c r="MTN37" s="86"/>
      <c r="MTO37" s="86"/>
      <c r="MTP37" s="86"/>
      <c r="MTQ37" s="86"/>
      <c r="MTR37" s="86"/>
      <c r="MTS37" s="86"/>
      <c r="MTT37" s="86"/>
      <c r="MTU37" s="86"/>
      <c r="MTV37" s="86"/>
      <c r="MTW37" s="86"/>
      <c r="MTX37" s="86"/>
      <c r="MTY37" s="86"/>
      <c r="MTZ37" s="86"/>
      <c r="MUA37" s="86"/>
      <c r="MUB37" s="86"/>
      <c r="MUC37" s="86"/>
      <c r="MUD37" s="86"/>
      <c r="MUE37" s="86"/>
      <c r="MUF37" s="86"/>
      <c r="MUG37" s="86"/>
      <c r="MUH37" s="86"/>
      <c r="MUI37" s="86"/>
      <c r="MUJ37" s="86"/>
      <c r="MUK37" s="86"/>
      <c r="MUL37" s="86"/>
      <c r="MUM37" s="86"/>
      <c r="MUN37" s="86"/>
      <c r="MUO37" s="86"/>
      <c r="MUP37" s="86"/>
      <c r="MUQ37" s="86"/>
      <c r="MUR37" s="86"/>
      <c r="MUS37" s="86"/>
      <c r="MUT37" s="86"/>
      <c r="MUU37" s="86"/>
      <c r="MUV37" s="86"/>
      <c r="MUW37" s="86"/>
      <c r="MUX37" s="86"/>
      <c r="MUY37" s="86"/>
      <c r="MUZ37" s="86"/>
      <c r="MVA37" s="86"/>
      <c r="MVB37" s="86"/>
      <c r="MVC37" s="86"/>
      <c r="MVD37" s="86"/>
      <c r="MVE37" s="86"/>
      <c r="MVF37" s="86"/>
      <c r="MVG37" s="86"/>
      <c r="MVH37" s="86"/>
      <c r="MVI37" s="86"/>
      <c r="MVJ37" s="86"/>
      <c r="MVK37" s="86"/>
      <c r="MVL37" s="86"/>
      <c r="MVM37" s="86"/>
      <c r="MVN37" s="86"/>
      <c r="MVO37" s="86"/>
      <c r="MVP37" s="86"/>
      <c r="MVQ37" s="86"/>
      <c r="MVR37" s="86"/>
      <c r="MVS37" s="86"/>
      <c r="MVT37" s="86"/>
      <c r="MVU37" s="86"/>
      <c r="MVV37" s="86"/>
      <c r="MVW37" s="86"/>
      <c r="MVX37" s="86"/>
      <c r="MVY37" s="86"/>
      <c r="MVZ37" s="86"/>
      <c r="MWA37" s="86"/>
      <c r="MWB37" s="86"/>
      <c r="MWC37" s="86"/>
      <c r="MWD37" s="86"/>
      <c r="MWE37" s="86"/>
      <c r="MWF37" s="86"/>
      <c r="MWG37" s="86"/>
      <c r="MWH37" s="86"/>
      <c r="MWI37" s="86"/>
      <c r="MWJ37" s="86"/>
      <c r="MWK37" s="86"/>
      <c r="MWL37" s="86"/>
      <c r="MWM37" s="86"/>
      <c r="MWN37" s="86"/>
      <c r="MWO37" s="86"/>
      <c r="MWP37" s="86"/>
      <c r="MWQ37" s="86"/>
      <c r="MWR37" s="86"/>
      <c r="MWS37" s="86"/>
      <c r="MWT37" s="86"/>
      <c r="MWU37" s="86"/>
      <c r="MWV37" s="86"/>
      <c r="MWW37" s="86"/>
      <c r="MWX37" s="86"/>
      <c r="MWY37" s="86"/>
      <c r="MWZ37" s="86"/>
      <c r="MXA37" s="86"/>
      <c r="MXB37" s="86"/>
      <c r="MXC37" s="86"/>
      <c r="MXD37" s="86"/>
      <c r="MXE37" s="86"/>
      <c r="MXF37" s="86"/>
      <c r="MXG37" s="86"/>
      <c r="MXH37" s="86"/>
      <c r="MXI37" s="86"/>
      <c r="MXJ37" s="86"/>
      <c r="MXK37" s="86"/>
      <c r="MXL37" s="86"/>
      <c r="MXM37" s="86"/>
      <c r="MXN37" s="86"/>
      <c r="MXO37" s="86"/>
      <c r="MXP37" s="86"/>
      <c r="MXQ37" s="86"/>
      <c r="MXR37" s="86"/>
      <c r="MXS37" s="86"/>
      <c r="MXT37" s="86"/>
      <c r="MXU37" s="86"/>
      <c r="MXV37" s="86"/>
      <c r="MXW37" s="86"/>
      <c r="MXX37" s="86"/>
      <c r="MXY37" s="86"/>
      <c r="MXZ37" s="86"/>
      <c r="MYA37" s="86"/>
      <c r="MYB37" s="86"/>
      <c r="MYC37" s="86"/>
      <c r="MYD37" s="86"/>
      <c r="MYE37" s="86"/>
      <c r="MYF37" s="86"/>
      <c r="MYG37" s="86"/>
      <c r="MYH37" s="86"/>
      <c r="MYI37" s="86"/>
      <c r="MYJ37" s="86"/>
      <c r="MYK37" s="86"/>
      <c r="MYL37" s="86"/>
      <c r="MYM37" s="86"/>
      <c r="MYN37" s="86"/>
      <c r="MYO37" s="86"/>
      <c r="MYP37" s="86"/>
      <c r="MYQ37" s="86"/>
      <c r="MYR37" s="86"/>
      <c r="MYS37" s="86"/>
      <c r="MYT37" s="86"/>
      <c r="MYU37" s="86"/>
      <c r="MYV37" s="86"/>
      <c r="MYW37" s="86"/>
      <c r="MYX37" s="86"/>
      <c r="MYY37" s="86"/>
      <c r="MYZ37" s="86"/>
      <c r="MZA37" s="86"/>
      <c r="MZB37" s="86"/>
      <c r="MZC37" s="86"/>
      <c r="MZD37" s="86"/>
      <c r="MZE37" s="86"/>
      <c r="MZF37" s="86"/>
      <c r="MZG37" s="86"/>
      <c r="MZH37" s="86"/>
      <c r="MZI37" s="86"/>
      <c r="MZJ37" s="86"/>
      <c r="MZK37" s="86"/>
      <c r="MZL37" s="86"/>
      <c r="MZM37" s="86"/>
      <c r="MZN37" s="86"/>
      <c r="MZO37" s="86"/>
      <c r="MZP37" s="86"/>
      <c r="MZQ37" s="86"/>
      <c r="MZR37" s="86"/>
      <c r="MZS37" s="86"/>
      <c r="MZT37" s="86"/>
      <c r="MZU37" s="86"/>
      <c r="MZV37" s="86"/>
      <c r="MZW37" s="86"/>
      <c r="MZX37" s="86"/>
      <c r="MZY37" s="86"/>
      <c r="MZZ37" s="86"/>
      <c r="NAA37" s="86"/>
      <c r="NAB37" s="86"/>
      <c r="NAC37" s="86"/>
      <c r="NAD37" s="86"/>
      <c r="NAE37" s="86"/>
      <c r="NAF37" s="86"/>
      <c r="NAG37" s="86"/>
      <c r="NAH37" s="86"/>
      <c r="NAI37" s="86"/>
      <c r="NAJ37" s="86"/>
      <c r="NAK37" s="86"/>
      <c r="NAL37" s="86"/>
      <c r="NAM37" s="86"/>
      <c r="NAN37" s="86"/>
      <c r="NAO37" s="86"/>
      <c r="NAP37" s="86"/>
      <c r="NAQ37" s="86"/>
      <c r="NAR37" s="86"/>
      <c r="NAS37" s="86"/>
      <c r="NAT37" s="86"/>
      <c r="NAU37" s="86"/>
      <c r="NAV37" s="86"/>
      <c r="NAW37" s="86"/>
      <c r="NAX37" s="86"/>
      <c r="NAY37" s="86"/>
      <c r="NAZ37" s="86"/>
      <c r="NBA37" s="86"/>
      <c r="NBB37" s="86"/>
      <c r="NBC37" s="86"/>
      <c r="NBD37" s="86"/>
      <c r="NBE37" s="86"/>
      <c r="NBF37" s="86"/>
      <c r="NBG37" s="86"/>
      <c r="NBH37" s="86"/>
      <c r="NBI37" s="86"/>
      <c r="NBJ37" s="86"/>
      <c r="NBK37" s="86"/>
      <c r="NBL37" s="86"/>
      <c r="NBM37" s="86"/>
      <c r="NBN37" s="86"/>
      <c r="NBO37" s="86"/>
      <c r="NBP37" s="86"/>
      <c r="NBQ37" s="86"/>
      <c r="NBR37" s="86"/>
      <c r="NBS37" s="86"/>
      <c r="NBT37" s="86"/>
      <c r="NBU37" s="86"/>
      <c r="NBV37" s="86"/>
      <c r="NBW37" s="86"/>
      <c r="NBX37" s="86"/>
      <c r="NBY37" s="86"/>
      <c r="NBZ37" s="86"/>
      <c r="NCA37" s="86"/>
      <c r="NCB37" s="86"/>
      <c r="NCC37" s="86"/>
      <c r="NCD37" s="86"/>
      <c r="NCE37" s="86"/>
      <c r="NCF37" s="86"/>
      <c r="NCG37" s="86"/>
      <c r="NCH37" s="86"/>
      <c r="NCI37" s="86"/>
      <c r="NCJ37" s="86"/>
      <c r="NCK37" s="86"/>
      <c r="NCL37" s="86"/>
      <c r="NCM37" s="86"/>
      <c r="NCN37" s="86"/>
      <c r="NCO37" s="86"/>
      <c r="NCP37" s="86"/>
      <c r="NCQ37" s="86"/>
      <c r="NCR37" s="86"/>
      <c r="NCS37" s="86"/>
      <c r="NCT37" s="86"/>
      <c r="NCU37" s="86"/>
      <c r="NCV37" s="86"/>
      <c r="NCW37" s="86"/>
      <c r="NCX37" s="86"/>
      <c r="NCY37" s="86"/>
      <c r="NCZ37" s="86"/>
      <c r="NDA37" s="86"/>
      <c r="NDB37" s="86"/>
      <c r="NDC37" s="86"/>
      <c r="NDD37" s="86"/>
      <c r="NDE37" s="86"/>
      <c r="NDF37" s="86"/>
      <c r="NDG37" s="86"/>
      <c r="NDH37" s="86"/>
      <c r="NDI37" s="86"/>
      <c r="NDJ37" s="86"/>
      <c r="NDK37" s="86"/>
      <c r="NDL37" s="86"/>
      <c r="NDM37" s="86"/>
      <c r="NDN37" s="86"/>
      <c r="NDO37" s="86"/>
      <c r="NDP37" s="86"/>
      <c r="NDQ37" s="86"/>
      <c r="NDR37" s="86"/>
      <c r="NDS37" s="86"/>
      <c r="NDT37" s="86"/>
      <c r="NDU37" s="86"/>
      <c r="NDV37" s="86"/>
      <c r="NDW37" s="86"/>
      <c r="NDX37" s="86"/>
      <c r="NDY37" s="86"/>
      <c r="NDZ37" s="86"/>
      <c r="NEA37" s="86"/>
      <c r="NEB37" s="86"/>
      <c r="NEC37" s="86"/>
      <c r="NED37" s="86"/>
      <c r="NEE37" s="86"/>
      <c r="NEF37" s="86"/>
      <c r="NEG37" s="86"/>
      <c r="NEH37" s="86"/>
      <c r="NEI37" s="86"/>
      <c r="NEJ37" s="86"/>
      <c r="NEK37" s="86"/>
      <c r="NEL37" s="86"/>
      <c r="NEM37" s="86"/>
      <c r="NEN37" s="86"/>
      <c r="NEO37" s="86"/>
      <c r="NEP37" s="86"/>
      <c r="NEQ37" s="86"/>
      <c r="NER37" s="86"/>
      <c r="NES37" s="86"/>
      <c r="NET37" s="86"/>
      <c r="NEU37" s="86"/>
      <c r="NEV37" s="86"/>
      <c r="NEW37" s="86"/>
      <c r="NEX37" s="86"/>
      <c r="NEY37" s="86"/>
      <c r="NEZ37" s="86"/>
      <c r="NFA37" s="86"/>
      <c r="NFB37" s="86"/>
      <c r="NFC37" s="86"/>
      <c r="NFD37" s="86"/>
      <c r="NFE37" s="86"/>
      <c r="NFF37" s="86"/>
      <c r="NFG37" s="86"/>
      <c r="NFH37" s="86"/>
      <c r="NFI37" s="86"/>
      <c r="NFJ37" s="86"/>
      <c r="NFK37" s="86"/>
      <c r="NFL37" s="86"/>
      <c r="NFM37" s="86"/>
      <c r="NFN37" s="86"/>
      <c r="NFO37" s="86"/>
      <c r="NFP37" s="86"/>
      <c r="NFQ37" s="86"/>
      <c r="NFR37" s="86"/>
      <c r="NFS37" s="86"/>
      <c r="NFT37" s="86"/>
      <c r="NFU37" s="86"/>
      <c r="NFV37" s="86"/>
      <c r="NFW37" s="86"/>
      <c r="NFX37" s="86"/>
      <c r="NFY37" s="86"/>
      <c r="NFZ37" s="86"/>
      <c r="NGA37" s="86"/>
      <c r="NGB37" s="86"/>
      <c r="NGC37" s="86"/>
      <c r="NGD37" s="86"/>
      <c r="NGE37" s="86"/>
      <c r="NGF37" s="86"/>
      <c r="NGG37" s="86"/>
      <c r="NGH37" s="86"/>
      <c r="NGI37" s="86"/>
      <c r="NGJ37" s="86"/>
      <c r="NGK37" s="86"/>
      <c r="NGL37" s="86"/>
      <c r="NGM37" s="86"/>
      <c r="NGN37" s="86"/>
      <c r="NGO37" s="86"/>
      <c r="NGP37" s="86"/>
      <c r="NGQ37" s="86"/>
      <c r="NGR37" s="86"/>
      <c r="NGS37" s="86"/>
      <c r="NGT37" s="86"/>
      <c r="NGU37" s="86"/>
      <c r="NGV37" s="86"/>
      <c r="NGW37" s="86"/>
      <c r="NGX37" s="86"/>
      <c r="NGY37" s="86"/>
      <c r="NGZ37" s="86"/>
      <c r="NHA37" s="86"/>
      <c r="NHB37" s="86"/>
      <c r="NHC37" s="86"/>
      <c r="NHD37" s="86"/>
      <c r="NHE37" s="86"/>
      <c r="NHF37" s="86"/>
      <c r="NHG37" s="86"/>
      <c r="NHH37" s="86"/>
      <c r="NHI37" s="86"/>
      <c r="NHJ37" s="86"/>
      <c r="NHK37" s="86"/>
      <c r="NHL37" s="86"/>
      <c r="NHM37" s="86"/>
      <c r="NHN37" s="86"/>
      <c r="NHO37" s="86"/>
      <c r="NHP37" s="86"/>
      <c r="NHQ37" s="86"/>
      <c r="NHR37" s="86"/>
      <c r="NHS37" s="86"/>
      <c r="NHT37" s="86"/>
      <c r="NHU37" s="86"/>
      <c r="NHV37" s="86"/>
      <c r="NHW37" s="86"/>
      <c r="NHX37" s="86"/>
      <c r="NHY37" s="86"/>
      <c r="NHZ37" s="86"/>
      <c r="NIA37" s="86"/>
      <c r="NIB37" s="86"/>
      <c r="NIC37" s="86"/>
      <c r="NID37" s="86"/>
      <c r="NIE37" s="86"/>
      <c r="NIF37" s="86"/>
      <c r="NIG37" s="86"/>
      <c r="NIH37" s="86"/>
      <c r="NII37" s="86"/>
      <c r="NIJ37" s="86"/>
      <c r="NIK37" s="86"/>
      <c r="NIL37" s="86"/>
      <c r="NIM37" s="86"/>
      <c r="NIN37" s="86"/>
      <c r="NIO37" s="86"/>
      <c r="NIP37" s="86"/>
      <c r="NIQ37" s="86"/>
      <c r="NIR37" s="86"/>
      <c r="NIS37" s="86"/>
      <c r="NIT37" s="86"/>
      <c r="NIU37" s="86"/>
      <c r="NIV37" s="86"/>
      <c r="NIW37" s="86"/>
      <c r="NIX37" s="86"/>
      <c r="NIY37" s="86"/>
      <c r="NIZ37" s="86"/>
      <c r="NJA37" s="86"/>
      <c r="NJB37" s="86"/>
      <c r="NJC37" s="86"/>
      <c r="NJD37" s="86"/>
      <c r="NJE37" s="86"/>
      <c r="NJF37" s="86"/>
      <c r="NJG37" s="86"/>
      <c r="NJH37" s="86"/>
      <c r="NJI37" s="86"/>
      <c r="NJJ37" s="86"/>
      <c r="NJK37" s="86"/>
      <c r="NJL37" s="86"/>
      <c r="NJM37" s="86"/>
      <c r="NJN37" s="86"/>
      <c r="NJO37" s="86"/>
      <c r="NJP37" s="86"/>
      <c r="NJQ37" s="86"/>
      <c r="NJR37" s="86"/>
      <c r="NJS37" s="86"/>
      <c r="NJT37" s="86"/>
      <c r="NJU37" s="86"/>
      <c r="NJV37" s="86"/>
      <c r="NJW37" s="86"/>
      <c r="NJX37" s="86"/>
      <c r="NJY37" s="86"/>
      <c r="NJZ37" s="86"/>
      <c r="NKA37" s="86"/>
      <c r="NKB37" s="86"/>
      <c r="NKC37" s="86"/>
      <c r="NKD37" s="86"/>
      <c r="NKE37" s="86"/>
      <c r="NKF37" s="86"/>
      <c r="NKG37" s="86"/>
      <c r="NKH37" s="86"/>
      <c r="NKI37" s="86"/>
      <c r="NKJ37" s="86"/>
      <c r="NKK37" s="86"/>
      <c r="NKL37" s="86"/>
      <c r="NKM37" s="86"/>
      <c r="NKN37" s="86"/>
      <c r="NKO37" s="86"/>
      <c r="NKP37" s="86"/>
      <c r="NKQ37" s="86"/>
      <c r="NKR37" s="86"/>
      <c r="NKS37" s="86"/>
      <c r="NKT37" s="86"/>
      <c r="NKU37" s="86"/>
      <c r="NKV37" s="86"/>
      <c r="NKW37" s="86"/>
      <c r="NKX37" s="86"/>
      <c r="NKY37" s="86"/>
      <c r="NKZ37" s="86"/>
      <c r="NLA37" s="86"/>
      <c r="NLB37" s="86"/>
      <c r="NLC37" s="86"/>
      <c r="NLD37" s="86"/>
      <c r="NLE37" s="86"/>
      <c r="NLF37" s="86"/>
      <c r="NLG37" s="86"/>
      <c r="NLH37" s="86"/>
      <c r="NLI37" s="86"/>
      <c r="NLJ37" s="86"/>
      <c r="NLK37" s="86"/>
      <c r="NLL37" s="86"/>
      <c r="NLM37" s="86"/>
      <c r="NLN37" s="86"/>
      <c r="NLO37" s="86"/>
      <c r="NLP37" s="86"/>
      <c r="NLQ37" s="86"/>
      <c r="NLR37" s="86"/>
      <c r="NLS37" s="86"/>
      <c r="NLT37" s="86"/>
      <c r="NLU37" s="86"/>
      <c r="NLV37" s="86"/>
      <c r="NLW37" s="86"/>
      <c r="NLX37" s="86"/>
      <c r="NLY37" s="86"/>
      <c r="NLZ37" s="86"/>
      <c r="NMA37" s="86"/>
      <c r="NMB37" s="86"/>
      <c r="NMC37" s="86"/>
      <c r="NMD37" s="86"/>
      <c r="NME37" s="86"/>
      <c r="NMF37" s="86"/>
      <c r="NMG37" s="86"/>
      <c r="NMH37" s="86"/>
      <c r="NMI37" s="86"/>
      <c r="NMJ37" s="86"/>
      <c r="NMK37" s="86"/>
      <c r="NML37" s="86"/>
      <c r="NMM37" s="86"/>
      <c r="NMN37" s="86"/>
      <c r="NMO37" s="86"/>
      <c r="NMP37" s="86"/>
      <c r="NMQ37" s="86"/>
      <c r="NMR37" s="86"/>
      <c r="NMS37" s="86"/>
      <c r="NMT37" s="86"/>
      <c r="NMU37" s="86"/>
      <c r="NMV37" s="86"/>
      <c r="NMW37" s="86"/>
      <c r="NMX37" s="86"/>
      <c r="NMY37" s="86"/>
      <c r="NMZ37" s="86"/>
      <c r="NNA37" s="86"/>
      <c r="NNB37" s="86"/>
      <c r="NNC37" s="86"/>
      <c r="NND37" s="86"/>
      <c r="NNE37" s="86"/>
      <c r="NNF37" s="86"/>
      <c r="NNG37" s="86"/>
      <c r="NNH37" s="86"/>
      <c r="NNI37" s="86"/>
      <c r="NNJ37" s="86"/>
      <c r="NNK37" s="86"/>
      <c r="NNL37" s="86"/>
      <c r="NNM37" s="86"/>
      <c r="NNN37" s="86"/>
      <c r="NNO37" s="86"/>
      <c r="NNP37" s="86"/>
      <c r="NNQ37" s="86"/>
      <c r="NNR37" s="86"/>
      <c r="NNS37" s="86"/>
      <c r="NNT37" s="86"/>
      <c r="NNU37" s="86"/>
      <c r="NNV37" s="86"/>
      <c r="NNW37" s="86"/>
      <c r="NNX37" s="86"/>
      <c r="NNY37" s="86"/>
      <c r="NNZ37" s="86"/>
      <c r="NOA37" s="86"/>
      <c r="NOB37" s="86"/>
      <c r="NOC37" s="86"/>
      <c r="NOD37" s="86"/>
      <c r="NOE37" s="86"/>
      <c r="NOF37" s="86"/>
      <c r="NOG37" s="86"/>
      <c r="NOH37" s="86"/>
      <c r="NOI37" s="86"/>
      <c r="NOJ37" s="86"/>
      <c r="NOK37" s="86"/>
      <c r="NOL37" s="86"/>
      <c r="NOM37" s="86"/>
      <c r="NON37" s="86"/>
      <c r="NOO37" s="86"/>
      <c r="NOP37" s="86"/>
      <c r="NOQ37" s="86"/>
      <c r="NOR37" s="86"/>
      <c r="NOS37" s="86"/>
      <c r="NOT37" s="86"/>
      <c r="NOU37" s="86"/>
      <c r="NOV37" s="86"/>
      <c r="NOW37" s="86"/>
      <c r="NOX37" s="86"/>
      <c r="NOY37" s="86"/>
      <c r="NOZ37" s="86"/>
      <c r="NPA37" s="86"/>
      <c r="NPB37" s="86"/>
      <c r="NPC37" s="86"/>
      <c r="NPD37" s="86"/>
      <c r="NPE37" s="86"/>
      <c r="NPF37" s="86"/>
      <c r="NPG37" s="86"/>
      <c r="NPH37" s="86"/>
      <c r="NPI37" s="86"/>
      <c r="NPJ37" s="86"/>
      <c r="NPK37" s="86"/>
      <c r="NPL37" s="86"/>
      <c r="NPM37" s="86"/>
      <c r="NPN37" s="86"/>
      <c r="NPO37" s="86"/>
      <c r="NPP37" s="86"/>
      <c r="NPQ37" s="86"/>
      <c r="NPR37" s="86"/>
      <c r="NPS37" s="86"/>
      <c r="NPT37" s="86"/>
      <c r="NPU37" s="86"/>
      <c r="NPV37" s="86"/>
      <c r="NPW37" s="86"/>
      <c r="NPX37" s="86"/>
      <c r="NPY37" s="86"/>
      <c r="NPZ37" s="86"/>
      <c r="NQA37" s="86"/>
      <c r="NQB37" s="86"/>
      <c r="NQC37" s="86"/>
      <c r="NQD37" s="86"/>
      <c r="NQE37" s="86"/>
      <c r="NQF37" s="86"/>
      <c r="NQG37" s="86"/>
      <c r="NQH37" s="86"/>
      <c r="NQI37" s="86"/>
      <c r="NQJ37" s="86"/>
      <c r="NQK37" s="86"/>
      <c r="NQL37" s="86"/>
      <c r="NQM37" s="86"/>
      <c r="NQN37" s="86"/>
      <c r="NQO37" s="86"/>
      <c r="NQP37" s="86"/>
      <c r="NQQ37" s="86"/>
      <c r="NQR37" s="86"/>
      <c r="NQS37" s="86"/>
      <c r="NQT37" s="86"/>
      <c r="NQU37" s="86"/>
      <c r="NQV37" s="86"/>
      <c r="NQW37" s="86"/>
      <c r="NQX37" s="86"/>
      <c r="NQY37" s="86"/>
      <c r="NQZ37" s="86"/>
      <c r="NRA37" s="86"/>
      <c r="NRB37" s="86"/>
      <c r="NRC37" s="86"/>
      <c r="NRD37" s="86"/>
      <c r="NRE37" s="86"/>
      <c r="NRF37" s="86"/>
      <c r="NRG37" s="86"/>
      <c r="NRH37" s="86"/>
      <c r="NRI37" s="86"/>
      <c r="NRJ37" s="86"/>
      <c r="NRK37" s="86"/>
      <c r="NRL37" s="86"/>
      <c r="NRM37" s="86"/>
      <c r="NRN37" s="86"/>
      <c r="NRO37" s="86"/>
      <c r="NRP37" s="86"/>
      <c r="NRQ37" s="86"/>
      <c r="NRR37" s="86"/>
      <c r="NRS37" s="86"/>
      <c r="NRT37" s="86"/>
      <c r="NRU37" s="86"/>
      <c r="NRV37" s="86"/>
      <c r="NRW37" s="86"/>
      <c r="NRX37" s="86"/>
      <c r="NRY37" s="86"/>
      <c r="NRZ37" s="86"/>
      <c r="NSA37" s="86"/>
      <c r="NSB37" s="86"/>
      <c r="NSC37" s="86"/>
      <c r="NSD37" s="86"/>
      <c r="NSE37" s="86"/>
      <c r="NSF37" s="86"/>
      <c r="NSG37" s="86"/>
      <c r="NSH37" s="86"/>
      <c r="NSI37" s="86"/>
      <c r="NSJ37" s="86"/>
      <c r="NSK37" s="86"/>
      <c r="NSL37" s="86"/>
      <c r="NSM37" s="86"/>
      <c r="NSN37" s="86"/>
      <c r="NSO37" s="86"/>
      <c r="NSP37" s="86"/>
      <c r="NSQ37" s="86"/>
      <c r="NSR37" s="86"/>
      <c r="NSS37" s="86"/>
      <c r="NST37" s="86"/>
      <c r="NSU37" s="86"/>
      <c r="NSV37" s="86"/>
      <c r="NSW37" s="86"/>
      <c r="NSX37" s="86"/>
      <c r="NSY37" s="86"/>
      <c r="NSZ37" s="86"/>
      <c r="NTA37" s="86"/>
      <c r="NTB37" s="86"/>
      <c r="NTC37" s="86"/>
      <c r="NTD37" s="86"/>
      <c r="NTE37" s="86"/>
      <c r="NTF37" s="86"/>
      <c r="NTG37" s="86"/>
      <c r="NTH37" s="86"/>
      <c r="NTI37" s="86"/>
      <c r="NTJ37" s="86"/>
      <c r="NTK37" s="86"/>
      <c r="NTL37" s="86"/>
      <c r="NTM37" s="86"/>
      <c r="NTN37" s="86"/>
      <c r="NTO37" s="86"/>
      <c r="NTP37" s="86"/>
      <c r="NTQ37" s="86"/>
      <c r="NTR37" s="86"/>
      <c r="NTS37" s="86"/>
      <c r="NTT37" s="86"/>
      <c r="NTU37" s="86"/>
      <c r="NTV37" s="86"/>
      <c r="NTW37" s="86"/>
      <c r="NTX37" s="86"/>
      <c r="NTY37" s="86"/>
      <c r="NTZ37" s="86"/>
      <c r="NUA37" s="86"/>
      <c r="NUB37" s="86"/>
      <c r="NUC37" s="86"/>
      <c r="NUD37" s="86"/>
      <c r="NUE37" s="86"/>
      <c r="NUF37" s="86"/>
      <c r="NUG37" s="86"/>
      <c r="NUH37" s="86"/>
      <c r="NUI37" s="86"/>
      <c r="NUJ37" s="86"/>
      <c r="NUK37" s="86"/>
      <c r="NUL37" s="86"/>
      <c r="NUM37" s="86"/>
      <c r="NUN37" s="86"/>
      <c r="NUO37" s="86"/>
      <c r="NUP37" s="86"/>
      <c r="NUQ37" s="86"/>
      <c r="NUR37" s="86"/>
      <c r="NUS37" s="86"/>
      <c r="NUT37" s="86"/>
      <c r="NUU37" s="86"/>
      <c r="NUV37" s="86"/>
      <c r="NUW37" s="86"/>
      <c r="NUX37" s="86"/>
      <c r="NUY37" s="86"/>
      <c r="NUZ37" s="86"/>
      <c r="NVA37" s="86"/>
      <c r="NVB37" s="86"/>
      <c r="NVC37" s="86"/>
      <c r="NVD37" s="86"/>
      <c r="NVE37" s="86"/>
      <c r="NVF37" s="86"/>
      <c r="NVG37" s="86"/>
      <c r="NVH37" s="86"/>
      <c r="NVI37" s="86"/>
      <c r="NVJ37" s="86"/>
      <c r="NVK37" s="86"/>
      <c r="NVL37" s="86"/>
      <c r="NVM37" s="86"/>
      <c r="NVN37" s="86"/>
      <c r="NVO37" s="86"/>
      <c r="NVP37" s="86"/>
      <c r="NVQ37" s="86"/>
      <c r="NVR37" s="86"/>
      <c r="NVS37" s="86"/>
      <c r="NVT37" s="86"/>
      <c r="NVU37" s="86"/>
      <c r="NVV37" s="86"/>
      <c r="NVW37" s="86"/>
      <c r="NVX37" s="86"/>
      <c r="NVY37" s="86"/>
      <c r="NVZ37" s="86"/>
      <c r="NWA37" s="86"/>
      <c r="NWB37" s="86"/>
      <c r="NWC37" s="86"/>
      <c r="NWD37" s="86"/>
      <c r="NWE37" s="86"/>
      <c r="NWF37" s="86"/>
      <c r="NWG37" s="86"/>
      <c r="NWH37" s="86"/>
      <c r="NWI37" s="86"/>
      <c r="NWJ37" s="86"/>
      <c r="NWK37" s="86"/>
      <c r="NWL37" s="86"/>
      <c r="NWM37" s="86"/>
      <c r="NWN37" s="86"/>
      <c r="NWO37" s="86"/>
      <c r="NWP37" s="86"/>
      <c r="NWQ37" s="86"/>
      <c r="NWR37" s="86"/>
      <c r="NWS37" s="86"/>
      <c r="NWT37" s="86"/>
      <c r="NWU37" s="86"/>
      <c r="NWV37" s="86"/>
      <c r="NWW37" s="86"/>
      <c r="NWX37" s="86"/>
      <c r="NWY37" s="86"/>
      <c r="NWZ37" s="86"/>
      <c r="NXA37" s="86"/>
      <c r="NXB37" s="86"/>
      <c r="NXC37" s="86"/>
      <c r="NXD37" s="86"/>
      <c r="NXE37" s="86"/>
      <c r="NXF37" s="86"/>
      <c r="NXG37" s="86"/>
      <c r="NXH37" s="86"/>
      <c r="NXI37" s="86"/>
      <c r="NXJ37" s="86"/>
      <c r="NXK37" s="86"/>
      <c r="NXL37" s="86"/>
      <c r="NXM37" s="86"/>
      <c r="NXN37" s="86"/>
      <c r="NXO37" s="86"/>
      <c r="NXP37" s="86"/>
      <c r="NXQ37" s="86"/>
      <c r="NXR37" s="86"/>
      <c r="NXS37" s="86"/>
      <c r="NXT37" s="86"/>
      <c r="NXU37" s="86"/>
      <c r="NXV37" s="86"/>
      <c r="NXW37" s="86"/>
      <c r="NXX37" s="86"/>
      <c r="NXY37" s="86"/>
      <c r="NXZ37" s="86"/>
      <c r="NYA37" s="86"/>
      <c r="NYB37" s="86"/>
      <c r="NYC37" s="86"/>
      <c r="NYD37" s="86"/>
      <c r="NYE37" s="86"/>
      <c r="NYF37" s="86"/>
      <c r="NYG37" s="86"/>
      <c r="NYH37" s="86"/>
      <c r="NYI37" s="86"/>
      <c r="NYJ37" s="86"/>
      <c r="NYK37" s="86"/>
      <c r="NYL37" s="86"/>
      <c r="NYM37" s="86"/>
      <c r="NYN37" s="86"/>
      <c r="NYO37" s="86"/>
      <c r="NYP37" s="86"/>
      <c r="NYQ37" s="86"/>
      <c r="NYR37" s="86"/>
      <c r="NYS37" s="86"/>
      <c r="NYT37" s="86"/>
      <c r="NYU37" s="86"/>
      <c r="NYV37" s="86"/>
      <c r="NYW37" s="86"/>
      <c r="NYX37" s="86"/>
      <c r="NYY37" s="86"/>
      <c r="NYZ37" s="86"/>
      <c r="NZA37" s="86"/>
      <c r="NZB37" s="86"/>
      <c r="NZC37" s="86"/>
      <c r="NZD37" s="86"/>
      <c r="NZE37" s="86"/>
      <c r="NZF37" s="86"/>
      <c r="NZG37" s="86"/>
      <c r="NZH37" s="86"/>
      <c r="NZI37" s="86"/>
      <c r="NZJ37" s="86"/>
      <c r="NZK37" s="86"/>
      <c r="NZL37" s="86"/>
      <c r="NZM37" s="86"/>
      <c r="NZN37" s="86"/>
      <c r="NZO37" s="86"/>
      <c r="NZP37" s="86"/>
      <c r="NZQ37" s="86"/>
      <c r="NZR37" s="86"/>
      <c r="NZS37" s="86"/>
      <c r="NZT37" s="86"/>
      <c r="NZU37" s="86"/>
      <c r="NZV37" s="86"/>
      <c r="NZW37" s="86"/>
      <c r="NZX37" s="86"/>
      <c r="NZY37" s="86"/>
      <c r="NZZ37" s="86"/>
      <c r="OAA37" s="86"/>
      <c r="OAB37" s="86"/>
      <c r="OAC37" s="86"/>
      <c r="OAD37" s="86"/>
      <c r="OAE37" s="86"/>
      <c r="OAF37" s="86"/>
      <c r="OAG37" s="86"/>
      <c r="OAH37" s="86"/>
      <c r="OAI37" s="86"/>
      <c r="OAJ37" s="86"/>
      <c r="OAK37" s="86"/>
      <c r="OAL37" s="86"/>
      <c r="OAM37" s="86"/>
      <c r="OAN37" s="86"/>
      <c r="OAO37" s="86"/>
      <c r="OAP37" s="86"/>
      <c r="OAQ37" s="86"/>
      <c r="OAR37" s="86"/>
      <c r="OAS37" s="86"/>
      <c r="OAT37" s="86"/>
      <c r="OAU37" s="86"/>
      <c r="OAV37" s="86"/>
      <c r="OAW37" s="86"/>
      <c r="OAX37" s="86"/>
      <c r="OAY37" s="86"/>
      <c r="OAZ37" s="86"/>
      <c r="OBA37" s="86"/>
      <c r="OBB37" s="86"/>
      <c r="OBC37" s="86"/>
      <c r="OBD37" s="86"/>
      <c r="OBE37" s="86"/>
      <c r="OBF37" s="86"/>
      <c r="OBG37" s="86"/>
      <c r="OBH37" s="86"/>
      <c r="OBI37" s="86"/>
      <c r="OBJ37" s="86"/>
      <c r="OBK37" s="86"/>
      <c r="OBL37" s="86"/>
      <c r="OBM37" s="86"/>
      <c r="OBN37" s="86"/>
      <c r="OBO37" s="86"/>
      <c r="OBP37" s="86"/>
      <c r="OBQ37" s="86"/>
      <c r="OBR37" s="86"/>
      <c r="OBS37" s="86"/>
      <c r="OBT37" s="86"/>
      <c r="OBU37" s="86"/>
      <c r="OBV37" s="86"/>
      <c r="OBW37" s="86"/>
      <c r="OBX37" s="86"/>
      <c r="OBY37" s="86"/>
      <c r="OBZ37" s="86"/>
      <c r="OCA37" s="86"/>
      <c r="OCB37" s="86"/>
      <c r="OCC37" s="86"/>
      <c r="OCD37" s="86"/>
      <c r="OCE37" s="86"/>
      <c r="OCF37" s="86"/>
      <c r="OCG37" s="86"/>
      <c r="OCH37" s="86"/>
      <c r="OCI37" s="86"/>
      <c r="OCJ37" s="86"/>
      <c r="OCK37" s="86"/>
      <c r="OCL37" s="86"/>
      <c r="OCM37" s="86"/>
      <c r="OCN37" s="86"/>
      <c r="OCO37" s="86"/>
      <c r="OCP37" s="86"/>
      <c r="OCQ37" s="86"/>
      <c r="OCR37" s="86"/>
      <c r="OCS37" s="86"/>
      <c r="OCT37" s="86"/>
      <c r="OCU37" s="86"/>
      <c r="OCV37" s="86"/>
      <c r="OCW37" s="86"/>
      <c r="OCX37" s="86"/>
      <c r="OCY37" s="86"/>
      <c r="OCZ37" s="86"/>
      <c r="ODA37" s="86"/>
      <c r="ODB37" s="86"/>
      <c r="ODC37" s="86"/>
      <c r="ODD37" s="86"/>
      <c r="ODE37" s="86"/>
      <c r="ODF37" s="86"/>
      <c r="ODG37" s="86"/>
      <c r="ODH37" s="86"/>
      <c r="ODI37" s="86"/>
      <c r="ODJ37" s="86"/>
      <c r="ODK37" s="86"/>
      <c r="ODL37" s="86"/>
      <c r="ODM37" s="86"/>
      <c r="ODN37" s="86"/>
      <c r="ODO37" s="86"/>
      <c r="ODP37" s="86"/>
      <c r="ODQ37" s="86"/>
      <c r="ODR37" s="86"/>
      <c r="ODS37" s="86"/>
      <c r="ODT37" s="86"/>
      <c r="ODU37" s="86"/>
      <c r="ODV37" s="86"/>
      <c r="ODW37" s="86"/>
      <c r="ODX37" s="86"/>
      <c r="ODY37" s="86"/>
      <c r="ODZ37" s="86"/>
      <c r="OEA37" s="86"/>
      <c r="OEB37" s="86"/>
      <c r="OEC37" s="86"/>
      <c r="OED37" s="86"/>
      <c r="OEE37" s="86"/>
      <c r="OEF37" s="86"/>
      <c r="OEG37" s="86"/>
      <c r="OEH37" s="86"/>
      <c r="OEI37" s="86"/>
      <c r="OEJ37" s="86"/>
      <c r="OEK37" s="86"/>
      <c r="OEL37" s="86"/>
      <c r="OEM37" s="86"/>
      <c r="OEN37" s="86"/>
      <c r="OEO37" s="86"/>
      <c r="OEP37" s="86"/>
      <c r="OEQ37" s="86"/>
      <c r="OER37" s="86"/>
      <c r="OES37" s="86"/>
      <c r="OET37" s="86"/>
      <c r="OEU37" s="86"/>
      <c r="OEV37" s="86"/>
      <c r="OEW37" s="86"/>
      <c r="OEX37" s="86"/>
      <c r="OEY37" s="86"/>
      <c r="OEZ37" s="86"/>
      <c r="OFA37" s="86"/>
      <c r="OFB37" s="86"/>
      <c r="OFC37" s="86"/>
      <c r="OFD37" s="86"/>
      <c r="OFE37" s="86"/>
      <c r="OFF37" s="86"/>
      <c r="OFG37" s="86"/>
      <c r="OFH37" s="86"/>
      <c r="OFI37" s="86"/>
      <c r="OFJ37" s="86"/>
      <c r="OFK37" s="86"/>
      <c r="OFL37" s="86"/>
      <c r="OFM37" s="86"/>
      <c r="OFN37" s="86"/>
      <c r="OFO37" s="86"/>
      <c r="OFP37" s="86"/>
      <c r="OFQ37" s="86"/>
      <c r="OFR37" s="86"/>
      <c r="OFS37" s="86"/>
      <c r="OFT37" s="86"/>
      <c r="OFU37" s="86"/>
      <c r="OFV37" s="86"/>
      <c r="OFW37" s="86"/>
      <c r="OFX37" s="86"/>
      <c r="OFY37" s="86"/>
      <c r="OFZ37" s="86"/>
      <c r="OGA37" s="86"/>
      <c r="OGB37" s="86"/>
      <c r="OGC37" s="86"/>
      <c r="OGD37" s="86"/>
      <c r="OGE37" s="86"/>
      <c r="OGF37" s="86"/>
      <c r="OGG37" s="86"/>
      <c r="OGH37" s="86"/>
      <c r="OGI37" s="86"/>
      <c r="OGJ37" s="86"/>
      <c r="OGK37" s="86"/>
      <c r="OGL37" s="86"/>
      <c r="OGM37" s="86"/>
      <c r="OGN37" s="86"/>
      <c r="OGO37" s="86"/>
      <c r="OGP37" s="86"/>
      <c r="OGQ37" s="86"/>
      <c r="OGR37" s="86"/>
      <c r="OGS37" s="86"/>
      <c r="OGT37" s="86"/>
      <c r="OGU37" s="86"/>
      <c r="OGV37" s="86"/>
      <c r="OGW37" s="86"/>
      <c r="OGX37" s="86"/>
      <c r="OGY37" s="86"/>
      <c r="OGZ37" s="86"/>
      <c r="OHA37" s="86"/>
      <c r="OHB37" s="86"/>
      <c r="OHC37" s="86"/>
      <c r="OHD37" s="86"/>
      <c r="OHE37" s="86"/>
      <c r="OHF37" s="86"/>
      <c r="OHG37" s="86"/>
      <c r="OHH37" s="86"/>
      <c r="OHI37" s="86"/>
      <c r="OHJ37" s="86"/>
      <c r="OHK37" s="86"/>
      <c r="OHL37" s="86"/>
      <c r="OHM37" s="86"/>
      <c r="OHN37" s="86"/>
      <c r="OHO37" s="86"/>
      <c r="OHP37" s="86"/>
      <c r="OHQ37" s="86"/>
      <c r="OHR37" s="86"/>
      <c r="OHS37" s="86"/>
      <c r="OHT37" s="86"/>
      <c r="OHU37" s="86"/>
      <c r="OHV37" s="86"/>
      <c r="OHW37" s="86"/>
      <c r="OHX37" s="86"/>
      <c r="OHY37" s="86"/>
      <c r="OHZ37" s="86"/>
      <c r="OIA37" s="86"/>
      <c r="OIB37" s="86"/>
      <c r="OIC37" s="86"/>
      <c r="OID37" s="86"/>
      <c r="OIE37" s="86"/>
      <c r="OIF37" s="86"/>
      <c r="OIG37" s="86"/>
      <c r="OIH37" s="86"/>
      <c r="OII37" s="86"/>
      <c r="OIJ37" s="86"/>
      <c r="OIK37" s="86"/>
      <c r="OIL37" s="86"/>
      <c r="OIM37" s="86"/>
      <c r="OIN37" s="86"/>
      <c r="OIO37" s="86"/>
      <c r="OIP37" s="86"/>
      <c r="OIQ37" s="86"/>
      <c r="OIR37" s="86"/>
      <c r="OIS37" s="86"/>
      <c r="OIT37" s="86"/>
      <c r="OIU37" s="86"/>
      <c r="OIV37" s="86"/>
      <c r="OIW37" s="86"/>
      <c r="OIX37" s="86"/>
      <c r="OIY37" s="86"/>
      <c r="OIZ37" s="86"/>
      <c r="OJA37" s="86"/>
      <c r="OJB37" s="86"/>
      <c r="OJC37" s="86"/>
      <c r="OJD37" s="86"/>
      <c r="OJE37" s="86"/>
      <c r="OJF37" s="86"/>
      <c r="OJG37" s="86"/>
      <c r="OJH37" s="86"/>
      <c r="OJI37" s="86"/>
      <c r="OJJ37" s="86"/>
      <c r="OJK37" s="86"/>
      <c r="OJL37" s="86"/>
      <c r="OJM37" s="86"/>
      <c r="OJN37" s="86"/>
      <c r="OJO37" s="86"/>
      <c r="OJP37" s="86"/>
      <c r="OJQ37" s="86"/>
      <c r="OJR37" s="86"/>
      <c r="OJS37" s="86"/>
      <c r="OJT37" s="86"/>
      <c r="OJU37" s="86"/>
      <c r="OJV37" s="86"/>
      <c r="OJW37" s="86"/>
      <c r="OJX37" s="86"/>
      <c r="OJY37" s="86"/>
      <c r="OJZ37" s="86"/>
      <c r="OKA37" s="86"/>
      <c r="OKB37" s="86"/>
      <c r="OKC37" s="86"/>
      <c r="OKD37" s="86"/>
      <c r="OKE37" s="86"/>
      <c r="OKF37" s="86"/>
      <c r="OKG37" s="86"/>
      <c r="OKH37" s="86"/>
      <c r="OKI37" s="86"/>
      <c r="OKJ37" s="86"/>
      <c r="OKK37" s="86"/>
      <c r="OKL37" s="86"/>
      <c r="OKM37" s="86"/>
      <c r="OKN37" s="86"/>
      <c r="OKO37" s="86"/>
      <c r="OKP37" s="86"/>
      <c r="OKQ37" s="86"/>
      <c r="OKR37" s="86"/>
      <c r="OKS37" s="86"/>
      <c r="OKT37" s="86"/>
      <c r="OKU37" s="86"/>
      <c r="OKV37" s="86"/>
      <c r="OKW37" s="86"/>
      <c r="OKX37" s="86"/>
      <c r="OKY37" s="86"/>
      <c r="OKZ37" s="86"/>
      <c r="OLA37" s="86"/>
      <c r="OLB37" s="86"/>
      <c r="OLC37" s="86"/>
      <c r="OLD37" s="86"/>
      <c r="OLE37" s="86"/>
      <c r="OLF37" s="86"/>
      <c r="OLG37" s="86"/>
      <c r="OLH37" s="86"/>
      <c r="OLI37" s="86"/>
      <c r="OLJ37" s="86"/>
      <c r="OLK37" s="86"/>
      <c r="OLL37" s="86"/>
      <c r="OLM37" s="86"/>
      <c r="OLN37" s="86"/>
      <c r="OLO37" s="86"/>
      <c r="OLP37" s="86"/>
      <c r="OLQ37" s="86"/>
      <c r="OLR37" s="86"/>
      <c r="OLS37" s="86"/>
      <c r="OLT37" s="86"/>
      <c r="OLU37" s="86"/>
      <c r="OLV37" s="86"/>
      <c r="OLW37" s="86"/>
      <c r="OLX37" s="86"/>
      <c r="OLY37" s="86"/>
      <c r="OLZ37" s="86"/>
      <c r="OMA37" s="86"/>
      <c r="OMB37" s="86"/>
      <c r="OMC37" s="86"/>
      <c r="OMD37" s="86"/>
      <c r="OME37" s="86"/>
      <c r="OMF37" s="86"/>
      <c r="OMG37" s="86"/>
      <c r="OMH37" s="86"/>
      <c r="OMI37" s="86"/>
      <c r="OMJ37" s="86"/>
      <c r="OMK37" s="86"/>
      <c r="OML37" s="86"/>
      <c r="OMM37" s="86"/>
      <c r="OMN37" s="86"/>
      <c r="OMO37" s="86"/>
      <c r="OMP37" s="86"/>
      <c r="OMQ37" s="86"/>
      <c r="OMR37" s="86"/>
      <c r="OMS37" s="86"/>
      <c r="OMT37" s="86"/>
      <c r="OMU37" s="86"/>
      <c r="OMV37" s="86"/>
      <c r="OMW37" s="86"/>
      <c r="OMX37" s="86"/>
      <c r="OMY37" s="86"/>
      <c r="OMZ37" s="86"/>
      <c r="ONA37" s="86"/>
      <c r="ONB37" s="86"/>
      <c r="ONC37" s="86"/>
      <c r="OND37" s="86"/>
      <c r="ONE37" s="86"/>
      <c r="ONF37" s="86"/>
      <c r="ONG37" s="86"/>
      <c r="ONH37" s="86"/>
      <c r="ONI37" s="86"/>
      <c r="ONJ37" s="86"/>
      <c r="ONK37" s="86"/>
      <c r="ONL37" s="86"/>
      <c r="ONM37" s="86"/>
      <c r="ONN37" s="86"/>
      <c r="ONO37" s="86"/>
      <c r="ONP37" s="86"/>
      <c r="ONQ37" s="86"/>
      <c r="ONR37" s="86"/>
      <c r="ONS37" s="86"/>
      <c r="ONT37" s="86"/>
      <c r="ONU37" s="86"/>
      <c r="ONV37" s="86"/>
      <c r="ONW37" s="86"/>
      <c r="ONX37" s="86"/>
      <c r="ONY37" s="86"/>
      <c r="ONZ37" s="86"/>
      <c r="OOA37" s="86"/>
      <c r="OOB37" s="86"/>
      <c r="OOC37" s="86"/>
      <c r="OOD37" s="86"/>
      <c r="OOE37" s="86"/>
      <c r="OOF37" s="86"/>
      <c r="OOG37" s="86"/>
      <c r="OOH37" s="86"/>
      <c r="OOI37" s="86"/>
      <c r="OOJ37" s="86"/>
      <c r="OOK37" s="86"/>
      <c r="OOL37" s="86"/>
      <c r="OOM37" s="86"/>
      <c r="OON37" s="86"/>
      <c r="OOO37" s="86"/>
      <c r="OOP37" s="86"/>
      <c r="OOQ37" s="86"/>
      <c r="OOR37" s="86"/>
      <c r="OOS37" s="86"/>
      <c r="OOT37" s="86"/>
      <c r="OOU37" s="86"/>
      <c r="OOV37" s="86"/>
      <c r="OOW37" s="86"/>
      <c r="OOX37" s="86"/>
      <c r="OOY37" s="86"/>
      <c r="OOZ37" s="86"/>
      <c r="OPA37" s="86"/>
      <c r="OPB37" s="86"/>
      <c r="OPC37" s="86"/>
      <c r="OPD37" s="86"/>
      <c r="OPE37" s="86"/>
      <c r="OPF37" s="86"/>
      <c r="OPG37" s="86"/>
      <c r="OPH37" s="86"/>
      <c r="OPI37" s="86"/>
      <c r="OPJ37" s="86"/>
      <c r="OPK37" s="86"/>
      <c r="OPL37" s="86"/>
      <c r="OPM37" s="86"/>
      <c r="OPN37" s="86"/>
      <c r="OPO37" s="86"/>
      <c r="OPP37" s="86"/>
      <c r="OPQ37" s="86"/>
      <c r="OPR37" s="86"/>
      <c r="OPS37" s="86"/>
      <c r="OPT37" s="86"/>
      <c r="OPU37" s="86"/>
      <c r="OPV37" s="86"/>
      <c r="OPW37" s="86"/>
      <c r="OPX37" s="86"/>
      <c r="OPY37" s="86"/>
      <c r="OPZ37" s="86"/>
      <c r="OQA37" s="86"/>
      <c r="OQB37" s="86"/>
      <c r="OQC37" s="86"/>
      <c r="OQD37" s="86"/>
      <c r="OQE37" s="86"/>
      <c r="OQF37" s="86"/>
      <c r="OQG37" s="86"/>
      <c r="OQH37" s="86"/>
      <c r="OQI37" s="86"/>
      <c r="OQJ37" s="86"/>
      <c r="OQK37" s="86"/>
      <c r="OQL37" s="86"/>
      <c r="OQM37" s="86"/>
      <c r="OQN37" s="86"/>
      <c r="OQO37" s="86"/>
      <c r="OQP37" s="86"/>
      <c r="OQQ37" s="86"/>
      <c r="OQR37" s="86"/>
      <c r="OQS37" s="86"/>
      <c r="OQT37" s="86"/>
      <c r="OQU37" s="86"/>
      <c r="OQV37" s="86"/>
      <c r="OQW37" s="86"/>
      <c r="OQX37" s="86"/>
      <c r="OQY37" s="86"/>
      <c r="OQZ37" s="86"/>
      <c r="ORA37" s="86"/>
      <c r="ORB37" s="86"/>
      <c r="ORC37" s="86"/>
      <c r="ORD37" s="86"/>
      <c r="ORE37" s="86"/>
      <c r="ORF37" s="86"/>
      <c r="ORG37" s="86"/>
      <c r="ORH37" s="86"/>
      <c r="ORI37" s="86"/>
      <c r="ORJ37" s="86"/>
      <c r="ORK37" s="86"/>
      <c r="ORL37" s="86"/>
      <c r="ORM37" s="86"/>
      <c r="ORN37" s="86"/>
      <c r="ORO37" s="86"/>
      <c r="ORP37" s="86"/>
      <c r="ORQ37" s="86"/>
      <c r="ORR37" s="86"/>
      <c r="ORS37" s="86"/>
      <c r="ORT37" s="86"/>
      <c r="ORU37" s="86"/>
      <c r="ORV37" s="86"/>
      <c r="ORW37" s="86"/>
      <c r="ORX37" s="86"/>
      <c r="ORY37" s="86"/>
      <c r="ORZ37" s="86"/>
      <c r="OSA37" s="86"/>
      <c r="OSB37" s="86"/>
      <c r="OSC37" s="86"/>
      <c r="OSD37" s="86"/>
      <c r="OSE37" s="86"/>
      <c r="OSF37" s="86"/>
      <c r="OSG37" s="86"/>
      <c r="OSH37" s="86"/>
      <c r="OSI37" s="86"/>
      <c r="OSJ37" s="86"/>
      <c r="OSK37" s="86"/>
      <c r="OSL37" s="86"/>
      <c r="OSM37" s="86"/>
      <c r="OSN37" s="86"/>
      <c r="OSO37" s="86"/>
      <c r="OSP37" s="86"/>
      <c r="OSQ37" s="86"/>
      <c r="OSR37" s="86"/>
      <c r="OSS37" s="86"/>
      <c r="OST37" s="86"/>
      <c r="OSU37" s="86"/>
      <c r="OSV37" s="86"/>
      <c r="OSW37" s="86"/>
      <c r="OSX37" s="86"/>
      <c r="OSY37" s="86"/>
      <c r="OSZ37" s="86"/>
      <c r="OTA37" s="86"/>
      <c r="OTB37" s="86"/>
      <c r="OTC37" s="86"/>
      <c r="OTD37" s="86"/>
      <c r="OTE37" s="86"/>
      <c r="OTF37" s="86"/>
      <c r="OTG37" s="86"/>
      <c r="OTH37" s="86"/>
      <c r="OTI37" s="86"/>
      <c r="OTJ37" s="86"/>
      <c r="OTK37" s="86"/>
      <c r="OTL37" s="86"/>
      <c r="OTM37" s="86"/>
      <c r="OTN37" s="86"/>
      <c r="OTO37" s="86"/>
      <c r="OTP37" s="86"/>
      <c r="OTQ37" s="86"/>
      <c r="OTR37" s="86"/>
      <c r="OTS37" s="86"/>
      <c r="OTT37" s="86"/>
      <c r="OTU37" s="86"/>
      <c r="OTV37" s="86"/>
      <c r="OTW37" s="86"/>
      <c r="OTX37" s="86"/>
      <c r="OTY37" s="86"/>
      <c r="OTZ37" s="86"/>
      <c r="OUA37" s="86"/>
      <c r="OUB37" s="86"/>
      <c r="OUC37" s="86"/>
      <c r="OUD37" s="86"/>
      <c r="OUE37" s="86"/>
      <c r="OUF37" s="86"/>
      <c r="OUG37" s="86"/>
      <c r="OUH37" s="86"/>
      <c r="OUI37" s="86"/>
      <c r="OUJ37" s="86"/>
      <c r="OUK37" s="86"/>
      <c r="OUL37" s="86"/>
      <c r="OUM37" s="86"/>
      <c r="OUN37" s="86"/>
      <c r="OUO37" s="86"/>
      <c r="OUP37" s="86"/>
      <c r="OUQ37" s="86"/>
      <c r="OUR37" s="86"/>
      <c r="OUS37" s="86"/>
      <c r="OUT37" s="86"/>
      <c r="OUU37" s="86"/>
      <c r="OUV37" s="86"/>
      <c r="OUW37" s="86"/>
      <c r="OUX37" s="86"/>
      <c r="OUY37" s="86"/>
      <c r="OUZ37" s="86"/>
      <c r="OVA37" s="86"/>
      <c r="OVB37" s="86"/>
      <c r="OVC37" s="86"/>
      <c r="OVD37" s="86"/>
      <c r="OVE37" s="86"/>
      <c r="OVF37" s="86"/>
      <c r="OVG37" s="86"/>
      <c r="OVH37" s="86"/>
      <c r="OVI37" s="86"/>
      <c r="OVJ37" s="86"/>
      <c r="OVK37" s="86"/>
      <c r="OVL37" s="86"/>
      <c r="OVM37" s="86"/>
      <c r="OVN37" s="86"/>
      <c r="OVO37" s="86"/>
      <c r="OVP37" s="86"/>
      <c r="OVQ37" s="86"/>
      <c r="OVR37" s="86"/>
      <c r="OVS37" s="86"/>
      <c r="OVT37" s="86"/>
      <c r="OVU37" s="86"/>
      <c r="OVV37" s="86"/>
      <c r="OVW37" s="86"/>
      <c r="OVX37" s="86"/>
      <c r="OVY37" s="86"/>
      <c r="OVZ37" s="86"/>
      <c r="OWA37" s="86"/>
      <c r="OWB37" s="86"/>
      <c r="OWC37" s="86"/>
      <c r="OWD37" s="86"/>
      <c r="OWE37" s="86"/>
      <c r="OWF37" s="86"/>
      <c r="OWG37" s="86"/>
      <c r="OWH37" s="86"/>
      <c r="OWI37" s="86"/>
      <c r="OWJ37" s="86"/>
      <c r="OWK37" s="86"/>
      <c r="OWL37" s="86"/>
      <c r="OWM37" s="86"/>
      <c r="OWN37" s="86"/>
      <c r="OWO37" s="86"/>
      <c r="OWP37" s="86"/>
      <c r="OWQ37" s="86"/>
      <c r="OWR37" s="86"/>
      <c r="OWS37" s="86"/>
      <c r="OWT37" s="86"/>
      <c r="OWU37" s="86"/>
      <c r="OWV37" s="86"/>
      <c r="OWW37" s="86"/>
      <c r="OWX37" s="86"/>
      <c r="OWY37" s="86"/>
      <c r="OWZ37" s="86"/>
      <c r="OXA37" s="86"/>
      <c r="OXB37" s="86"/>
      <c r="OXC37" s="86"/>
      <c r="OXD37" s="86"/>
      <c r="OXE37" s="86"/>
      <c r="OXF37" s="86"/>
      <c r="OXG37" s="86"/>
      <c r="OXH37" s="86"/>
      <c r="OXI37" s="86"/>
      <c r="OXJ37" s="86"/>
      <c r="OXK37" s="86"/>
      <c r="OXL37" s="86"/>
      <c r="OXM37" s="86"/>
      <c r="OXN37" s="86"/>
      <c r="OXO37" s="86"/>
      <c r="OXP37" s="86"/>
      <c r="OXQ37" s="86"/>
      <c r="OXR37" s="86"/>
      <c r="OXS37" s="86"/>
      <c r="OXT37" s="86"/>
      <c r="OXU37" s="86"/>
      <c r="OXV37" s="86"/>
      <c r="OXW37" s="86"/>
      <c r="OXX37" s="86"/>
      <c r="OXY37" s="86"/>
      <c r="OXZ37" s="86"/>
      <c r="OYA37" s="86"/>
      <c r="OYB37" s="86"/>
      <c r="OYC37" s="86"/>
      <c r="OYD37" s="86"/>
      <c r="OYE37" s="86"/>
      <c r="OYF37" s="86"/>
      <c r="OYG37" s="86"/>
      <c r="OYH37" s="86"/>
      <c r="OYI37" s="86"/>
      <c r="OYJ37" s="86"/>
      <c r="OYK37" s="86"/>
      <c r="OYL37" s="86"/>
      <c r="OYM37" s="86"/>
      <c r="OYN37" s="86"/>
      <c r="OYO37" s="86"/>
      <c r="OYP37" s="86"/>
      <c r="OYQ37" s="86"/>
      <c r="OYR37" s="86"/>
      <c r="OYS37" s="86"/>
      <c r="OYT37" s="86"/>
      <c r="OYU37" s="86"/>
      <c r="OYV37" s="86"/>
      <c r="OYW37" s="86"/>
      <c r="OYX37" s="86"/>
      <c r="OYY37" s="86"/>
      <c r="OYZ37" s="86"/>
      <c r="OZA37" s="86"/>
      <c r="OZB37" s="86"/>
      <c r="OZC37" s="86"/>
      <c r="OZD37" s="86"/>
      <c r="OZE37" s="86"/>
      <c r="OZF37" s="86"/>
      <c r="OZG37" s="86"/>
      <c r="OZH37" s="86"/>
      <c r="OZI37" s="86"/>
      <c r="OZJ37" s="86"/>
      <c r="OZK37" s="86"/>
      <c r="OZL37" s="86"/>
      <c r="OZM37" s="86"/>
      <c r="OZN37" s="86"/>
      <c r="OZO37" s="86"/>
      <c r="OZP37" s="86"/>
      <c r="OZQ37" s="86"/>
      <c r="OZR37" s="86"/>
      <c r="OZS37" s="86"/>
      <c r="OZT37" s="86"/>
      <c r="OZU37" s="86"/>
      <c r="OZV37" s="86"/>
      <c r="OZW37" s="86"/>
      <c r="OZX37" s="86"/>
      <c r="OZY37" s="86"/>
      <c r="OZZ37" s="86"/>
      <c r="PAA37" s="86"/>
      <c r="PAB37" s="86"/>
      <c r="PAC37" s="86"/>
      <c r="PAD37" s="86"/>
      <c r="PAE37" s="86"/>
      <c r="PAF37" s="86"/>
      <c r="PAG37" s="86"/>
      <c r="PAH37" s="86"/>
      <c r="PAI37" s="86"/>
      <c r="PAJ37" s="86"/>
      <c r="PAK37" s="86"/>
      <c r="PAL37" s="86"/>
      <c r="PAM37" s="86"/>
      <c r="PAN37" s="86"/>
      <c r="PAO37" s="86"/>
      <c r="PAP37" s="86"/>
      <c r="PAQ37" s="86"/>
      <c r="PAR37" s="86"/>
      <c r="PAS37" s="86"/>
      <c r="PAT37" s="86"/>
      <c r="PAU37" s="86"/>
      <c r="PAV37" s="86"/>
      <c r="PAW37" s="86"/>
      <c r="PAX37" s="86"/>
      <c r="PAY37" s="86"/>
      <c r="PAZ37" s="86"/>
      <c r="PBA37" s="86"/>
      <c r="PBB37" s="86"/>
      <c r="PBC37" s="86"/>
      <c r="PBD37" s="86"/>
      <c r="PBE37" s="86"/>
      <c r="PBF37" s="86"/>
      <c r="PBG37" s="86"/>
      <c r="PBH37" s="86"/>
      <c r="PBI37" s="86"/>
      <c r="PBJ37" s="86"/>
      <c r="PBK37" s="86"/>
      <c r="PBL37" s="86"/>
      <c r="PBM37" s="86"/>
      <c r="PBN37" s="86"/>
      <c r="PBO37" s="86"/>
      <c r="PBP37" s="86"/>
      <c r="PBQ37" s="86"/>
      <c r="PBR37" s="86"/>
      <c r="PBS37" s="86"/>
      <c r="PBT37" s="86"/>
      <c r="PBU37" s="86"/>
      <c r="PBV37" s="86"/>
      <c r="PBW37" s="86"/>
      <c r="PBX37" s="86"/>
      <c r="PBY37" s="86"/>
      <c r="PBZ37" s="86"/>
      <c r="PCA37" s="86"/>
      <c r="PCB37" s="86"/>
      <c r="PCC37" s="86"/>
      <c r="PCD37" s="86"/>
      <c r="PCE37" s="86"/>
      <c r="PCF37" s="86"/>
      <c r="PCG37" s="86"/>
      <c r="PCH37" s="86"/>
      <c r="PCI37" s="86"/>
      <c r="PCJ37" s="86"/>
      <c r="PCK37" s="86"/>
      <c r="PCL37" s="86"/>
      <c r="PCM37" s="86"/>
      <c r="PCN37" s="86"/>
      <c r="PCO37" s="86"/>
      <c r="PCP37" s="86"/>
      <c r="PCQ37" s="86"/>
      <c r="PCR37" s="86"/>
      <c r="PCS37" s="86"/>
      <c r="PCT37" s="86"/>
      <c r="PCU37" s="86"/>
      <c r="PCV37" s="86"/>
      <c r="PCW37" s="86"/>
      <c r="PCX37" s="86"/>
      <c r="PCY37" s="86"/>
      <c r="PCZ37" s="86"/>
      <c r="PDA37" s="86"/>
      <c r="PDB37" s="86"/>
      <c r="PDC37" s="86"/>
      <c r="PDD37" s="86"/>
      <c r="PDE37" s="86"/>
      <c r="PDF37" s="86"/>
      <c r="PDG37" s="86"/>
      <c r="PDH37" s="86"/>
      <c r="PDI37" s="86"/>
      <c r="PDJ37" s="86"/>
      <c r="PDK37" s="86"/>
      <c r="PDL37" s="86"/>
      <c r="PDM37" s="86"/>
      <c r="PDN37" s="86"/>
      <c r="PDO37" s="86"/>
      <c r="PDP37" s="86"/>
      <c r="PDQ37" s="86"/>
      <c r="PDR37" s="86"/>
      <c r="PDS37" s="86"/>
      <c r="PDT37" s="86"/>
      <c r="PDU37" s="86"/>
      <c r="PDV37" s="86"/>
      <c r="PDW37" s="86"/>
      <c r="PDX37" s="86"/>
      <c r="PDY37" s="86"/>
      <c r="PDZ37" s="86"/>
      <c r="PEA37" s="86"/>
      <c r="PEB37" s="86"/>
      <c r="PEC37" s="86"/>
      <c r="PED37" s="86"/>
      <c r="PEE37" s="86"/>
      <c r="PEF37" s="86"/>
      <c r="PEG37" s="86"/>
      <c r="PEH37" s="86"/>
      <c r="PEI37" s="86"/>
      <c r="PEJ37" s="86"/>
      <c r="PEK37" s="86"/>
      <c r="PEL37" s="86"/>
      <c r="PEM37" s="86"/>
      <c r="PEN37" s="86"/>
      <c r="PEO37" s="86"/>
      <c r="PEP37" s="86"/>
      <c r="PEQ37" s="86"/>
      <c r="PER37" s="86"/>
      <c r="PES37" s="86"/>
      <c r="PET37" s="86"/>
      <c r="PEU37" s="86"/>
      <c r="PEV37" s="86"/>
      <c r="PEW37" s="86"/>
      <c r="PEX37" s="86"/>
      <c r="PEY37" s="86"/>
      <c r="PEZ37" s="86"/>
      <c r="PFA37" s="86"/>
      <c r="PFB37" s="86"/>
      <c r="PFC37" s="86"/>
      <c r="PFD37" s="86"/>
      <c r="PFE37" s="86"/>
      <c r="PFF37" s="86"/>
      <c r="PFG37" s="86"/>
      <c r="PFH37" s="86"/>
      <c r="PFI37" s="86"/>
      <c r="PFJ37" s="86"/>
      <c r="PFK37" s="86"/>
      <c r="PFL37" s="86"/>
      <c r="PFM37" s="86"/>
      <c r="PFN37" s="86"/>
      <c r="PFO37" s="86"/>
      <c r="PFP37" s="86"/>
      <c r="PFQ37" s="86"/>
      <c r="PFR37" s="86"/>
      <c r="PFS37" s="86"/>
      <c r="PFT37" s="86"/>
      <c r="PFU37" s="86"/>
      <c r="PFV37" s="86"/>
      <c r="PFW37" s="86"/>
      <c r="PFX37" s="86"/>
      <c r="PFY37" s="86"/>
      <c r="PFZ37" s="86"/>
      <c r="PGA37" s="86"/>
      <c r="PGB37" s="86"/>
      <c r="PGC37" s="86"/>
      <c r="PGD37" s="86"/>
      <c r="PGE37" s="86"/>
      <c r="PGF37" s="86"/>
      <c r="PGG37" s="86"/>
      <c r="PGH37" s="86"/>
      <c r="PGI37" s="86"/>
      <c r="PGJ37" s="86"/>
      <c r="PGK37" s="86"/>
      <c r="PGL37" s="86"/>
      <c r="PGM37" s="86"/>
      <c r="PGN37" s="86"/>
      <c r="PGO37" s="86"/>
      <c r="PGP37" s="86"/>
      <c r="PGQ37" s="86"/>
      <c r="PGR37" s="86"/>
      <c r="PGS37" s="86"/>
      <c r="PGT37" s="86"/>
      <c r="PGU37" s="86"/>
      <c r="PGV37" s="86"/>
      <c r="PGW37" s="86"/>
      <c r="PGX37" s="86"/>
      <c r="PGY37" s="86"/>
      <c r="PGZ37" s="86"/>
      <c r="PHA37" s="86"/>
      <c r="PHB37" s="86"/>
      <c r="PHC37" s="86"/>
      <c r="PHD37" s="86"/>
      <c r="PHE37" s="86"/>
      <c r="PHF37" s="86"/>
      <c r="PHG37" s="86"/>
      <c r="PHH37" s="86"/>
      <c r="PHI37" s="86"/>
      <c r="PHJ37" s="86"/>
      <c r="PHK37" s="86"/>
      <c r="PHL37" s="86"/>
      <c r="PHM37" s="86"/>
      <c r="PHN37" s="86"/>
      <c r="PHO37" s="86"/>
      <c r="PHP37" s="86"/>
      <c r="PHQ37" s="86"/>
      <c r="PHR37" s="86"/>
      <c r="PHS37" s="86"/>
      <c r="PHT37" s="86"/>
      <c r="PHU37" s="86"/>
      <c r="PHV37" s="86"/>
      <c r="PHW37" s="86"/>
      <c r="PHX37" s="86"/>
      <c r="PHY37" s="86"/>
      <c r="PHZ37" s="86"/>
      <c r="PIA37" s="86"/>
      <c r="PIB37" s="86"/>
      <c r="PIC37" s="86"/>
      <c r="PID37" s="86"/>
      <c r="PIE37" s="86"/>
      <c r="PIF37" s="86"/>
      <c r="PIG37" s="86"/>
      <c r="PIH37" s="86"/>
      <c r="PII37" s="86"/>
      <c r="PIJ37" s="86"/>
      <c r="PIK37" s="86"/>
      <c r="PIL37" s="86"/>
      <c r="PIM37" s="86"/>
      <c r="PIN37" s="86"/>
      <c r="PIO37" s="86"/>
      <c r="PIP37" s="86"/>
      <c r="PIQ37" s="86"/>
      <c r="PIR37" s="86"/>
      <c r="PIS37" s="86"/>
      <c r="PIT37" s="86"/>
      <c r="PIU37" s="86"/>
      <c r="PIV37" s="86"/>
      <c r="PIW37" s="86"/>
      <c r="PIX37" s="86"/>
      <c r="PIY37" s="86"/>
      <c r="PIZ37" s="86"/>
      <c r="PJA37" s="86"/>
      <c r="PJB37" s="86"/>
      <c r="PJC37" s="86"/>
      <c r="PJD37" s="86"/>
      <c r="PJE37" s="86"/>
      <c r="PJF37" s="86"/>
      <c r="PJG37" s="86"/>
      <c r="PJH37" s="86"/>
      <c r="PJI37" s="86"/>
      <c r="PJJ37" s="86"/>
      <c r="PJK37" s="86"/>
      <c r="PJL37" s="86"/>
      <c r="PJM37" s="86"/>
      <c r="PJN37" s="86"/>
      <c r="PJO37" s="86"/>
      <c r="PJP37" s="86"/>
      <c r="PJQ37" s="86"/>
      <c r="PJR37" s="86"/>
      <c r="PJS37" s="86"/>
      <c r="PJT37" s="86"/>
      <c r="PJU37" s="86"/>
      <c r="PJV37" s="86"/>
      <c r="PJW37" s="86"/>
      <c r="PJX37" s="86"/>
      <c r="PJY37" s="86"/>
      <c r="PJZ37" s="86"/>
      <c r="PKA37" s="86"/>
      <c r="PKB37" s="86"/>
      <c r="PKC37" s="86"/>
      <c r="PKD37" s="86"/>
      <c r="PKE37" s="86"/>
      <c r="PKF37" s="86"/>
      <c r="PKG37" s="86"/>
      <c r="PKH37" s="86"/>
      <c r="PKI37" s="86"/>
      <c r="PKJ37" s="86"/>
      <c r="PKK37" s="86"/>
      <c r="PKL37" s="86"/>
      <c r="PKM37" s="86"/>
      <c r="PKN37" s="86"/>
      <c r="PKO37" s="86"/>
      <c r="PKP37" s="86"/>
      <c r="PKQ37" s="86"/>
      <c r="PKR37" s="86"/>
      <c r="PKS37" s="86"/>
      <c r="PKT37" s="86"/>
      <c r="PKU37" s="86"/>
      <c r="PKV37" s="86"/>
      <c r="PKW37" s="86"/>
      <c r="PKX37" s="86"/>
      <c r="PKY37" s="86"/>
      <c r="PKZ37" s="86"/>
      <c r="PLA37" s="86"/>
      <c r="PLB37" s="86"/>
      <c r="PLC37" s="86"/>
      <c r="PLD37" s="86"/>
      <c r="PLE37" s="86"/>
      <c r="PLF37" s="86"/>
      <c r="PLG37" s="86"/>
      <c r="PLH37" s="86"/>
      <c r="PLI37" s="86"/>
      <c r="PLJ37" s="86"/>
      <c r="PLK37" s="86"/>
      <c r="PLL37" s="86"/>
      <c r="PLM37" s="86"/>
      <c r="PLN37" s="86"/>
      <c r="PLO37" s="86"/>
      <c r="PLP37" s="86"/>
      <c r="PLQ37" s="86"/>
      <c r="PLR37" s="86"/>
      <c r="PLS37" s="86"/>
      <c r="PLT37" s="86"/>
      <c r="PLU37" s="86"/>
      <c r="PLV37" s="86"/>
      <c r="PLW37" s="86"/>
      <c r="PLX37" s="86"/>
      <c r="PLY37" s="86"/>
      <c r="PLZ37" s="86"/>
      <c r="PMA37" s="86"/>
      <c r="PMB37" s="86"/>
      <c r="PMC37" s="86"/>
      <c r="PMD37" s="86"/>
      <c r="PME37" s="86"/>
      <c r="PMF37" s="86"/>
      <c r="PMG37" s="86"/>
      <c r="PMH37" s="86"/>
      <c r="PMI37" s="86"/>
      <c r="PMJ37" s="86"/>
      <c r="PMK37" s="86"/>
      <c r="PML37" s="86"/>
      <c r="PMM37" s="86"/>
      <c r="PMN37" s="86"/>
      <c r="PMO37" s="86"/>
      <c r="PMP37" s="86"/>
      <c r="PMQ37" s="86"/>
      <c r="PMR37" s="86"/>
      <c r="PMS37" s="86"/>
      <c r="PMT37" s="86"/>
      <c r="PMU37" s="86"/>
      <c r="PMV37" s="86"/>
      <c r="PMW37" s="86"/>
      <c r="PMX37" s="86"/>
      <c r="PMY37" s="86"/>
      <c r="PMZ37" s="86"/>
      <c r="PNA37" s="86"/>
      <c r="PNB37" s="86"/>
      <c r="PNC37" s="86"/>
      <c r="PND37" s="86"/>
      <c r="PNE37" s="86"/>
      <c r="PNF37" s="86"/>
      <c r="PNG37" s="86"/>
      <c r="PNH37" s="86"/>
      <c r="PNI37" s="86"/>
      <c r="PNJ37" s="86"/>
      <c r="PNK37" s="86"/>
      <c r="PNL37" s="86"/>
      <c r="PNM37" s="86"/>
      <c r="PNN37" s="86"/>
      <c r="PNO37" s="86"/>
      <c r="PNP37" s="86"/>
      <c r="PNQ37" s="86"/>
      <c r="PNR37" s="86"/>
      <c r="PNS37" s="86"/>
      <c r="PNT37" s="86"/>
      <c r="PNU37" s="86"/>
      <c r="PNV37" s="86"/>
      <c r="PNW37" s="86"/>
      <c r="PNX37" s="86"/>
      <c r="PNY37" s="86"/>
      <c r="PNZ37" s="86"/>
      <c r="POA37" s="86"/>
      <c r="POB37" s="86"/>
      <c r="POC37" s="86"/>
      <c r="POD37" s="86"/>
      <c r="POE37" s="86"/>
      <c r="POF37" s="86"/>
      <c r="POG37" s="86"/>
      <c r="POH37" s="86"/>
      <c r="POI37" s="86"/>
      <c r="POJ37" s="86"/>
      <c r="POK37" s="86"/>
      <c r="POL37" s="86"/>
      <c r="POM37" s="86"/>
      <c r="PON37" s="86"/>
      <c r="POO37" s="86"/>
      <c r="POP37" s="86"/>
      <c r="POQ37" s="86"/>
      <c r="POR37" s="86"/>
      <c r="POS37" s="86"/>
      <c r="POT37" s="86"/>
      <c r="POU37" s="86"/>
      <c r="POV37" s="86"/>
      <c r="POW37" s="86"/>
      <c r="POX37" s="86"/>
      <c r="POY37" s="86"/>
      <c r="POZ37" s="86"/>
      <c r="PPA37" s="86"/>
      <c r="PPB37" s="86"/>
      <c r="PPC37" s="86"/>
      <c r="PPD37" s="86"/>
      <c r="PPE37" s="86"/>
      <c r="PPF37" s="86"/>
      <c r="PPG37" s="86"/>
      <c r="PPH37" s="86"/>
      <c r="PPI37" s="86"/>
      <c r="PPJ37" s="86"/>
      <c r="PPK37" s="86"/>
      <c r="PPL37" s="86"/>
      <c r="PPM37" s="86"/>
      <c r="PPN37" s="86"/>
      <c r="PPO37" s="86"/>
      <c r="PPP37" s="86"/>
      <c r="PPQ37" s="86"/>
      <c r="PPR37" s="86"/>
      <c r="PPS37" s="86"/>
      <c r="PPT37" s="86"/>
      <c r="PPU37" s="86"/>
      <c r="PPV37" s="86"/>
      <c r="PPW37" s="86"/>
      <c r="PPX37" s="86"/>
      <c r="PPY37" s="86"/>
      <c r="PPZ37" s="86"/>
      <c r="PQA37" s="86"/>
      <c r="PQB37" s="86"/>
      <c r="PQC37" s="86"/>
      <c r="PQD37" s="86"/>
      <c r="PQE37" s="86"/>
      <c r="PQF37" s="86"/>
      <c r="PQG37" s="86"/>
      <c r="PQH37" s="86"/>
      <c r="PQI37" s="86"/>
      <c r="PQJ37" s="86"/>
      <c r="PQK37" s="86"/>
      <c r="PQL37" s="86"/>
      <c r="PQM37" s="86"/>
      <c r="PQN37" s="86"/>
      <c r="PQO37" s="86"/>
      <c r="PQP37" s="86"/>
      <c r="PQQ37" s="86"/>
      <c r="PQR37" s="86"/>
      <c r="PQS37" s="86"/>
      <c r="PQT37" s="86"/>
      <c r="PQU37" s="86"/>
      <c r="PQV37" s="86"/>
      <c r="PQW37" s="86"/>
      <c r="PQX37" s="86"/>
      <c r="PQY37" s="86"/>
      <c r="PQZ37" s="86"/>
      <c r="PRA37" s="86"/>
      <c r="PRB37" s="86"/>
      <c r="PRC37" s="86"/>
      <c r="PRD37" s="86"/>
      <c r="PRE37" s="86"/>
      <c r="PRF37" s="86"/>
      <c r="PRG37" s="86"/>
      <c r="PRH37" s="86"/>
      <c r="PRI37" s="86"/>
      <c r="PRJ37" s="86"/>
      <c r="PRK37" s="86"/>
      <c r="PRL37" s="86"/>
      <c r="PRM37" s="86"/>
      <c r="PRN37" s="86"/>
      <c r="PRO37" s="86"/>
      <c r="PRP37" s="86"/>
      <c r="PRQ37" s="86"/>
      <c r="PRR37" s="86"/>
      <c r="PRS37" s="86"/>
      <c r="PRT37" s="86"/>
      <c r="PRU37" s="86"/>
      <c r="PRV37" s="86"/>
      <c r="PRW37" s="86"/>
      <c r="PRX37" s="86"/>
      <c r="PRY37" s="86"/>
      <c r="PRZ37" s="86"/>
      <c r="PSA37" s="86"/>
      <c r="PSB37" s="86"/>
      <c r="PSC37" s="86"/>
      <c r="PSD37" s="86"/>
      <c r="PSE37" s="86"/>
      <c r="PSF37" s="86"/>
      <c r="PSG37" s="86"/>
      <c r="PSH37" s="86"/>
      <c r="PSI37" s="86"/>
      <c r="PSJ37" s="86"/>
      <c r="PSK37" s="86"/>
      <c r="PSL37" s="86"/>
      <c r="PSM37" s="86"/>
      <c r="PSN37" s="86"/>
      <c r="PSO37" s="86"/>
      <c r="PSP37" s="86"/>
      <c r="PSQ37" s="86"/>
      <c r="PSR37" s="86"/>
      <c r="PSS37" s="86"/>
      <c r="PST37" s="86"/>
      <c r="PSU37" s="86"/>
      <c r="PSV37" s="86"/>
      <c r="PSW37" s="86"/>
      <c r="PSX37" s="86"/>
      <c r="PSY37" s="86"/>
      <c r="PSZ37" s="86"/>
      <c r="PTA37" s="86"/>
      <c r="PTB37" s="86"/>
      <c r="PTC37" s="86"/>
      <c r="PTD37" s="86"/>
      <c r="PTE37" s="86"/>
      <c r="PTF37" s="86"/>
      <c r="PTG37" s="86"/>
      <c r="PTH37" s="86"/>
      <c r="PTI37" s="86"/>
      <c r="PTJ37" s="86"/>
      <c r="PTK37" s="86"/>
      <c r="PTL37" s="86"/>
      <c r="PTM37" s="86"/>
      <c r="PTN37" s="86"/>
      <c r="PTO37" s="86"/>
      <c r="PTP37" s="86"/>
      <c r="PTQ37" s="86"/>
      <c r="PTR37" s="86"/>
      <c r="PTS37" s="86"/>
      <c r="PTT37" s="86"/>
      <c r="PTU37" s="86"/>
      <c r="PTV37" s="86"/>
      <c r="PTW37" s="86"/>
      <c r="PTX37" s="86"/>
      <c r="PTY37" s="86"/>
      <c r="PTZ37" s="86"/>
      <c r="PUA37" s="86"/>
      <c r="PUB37" s="86"/>
      <c r="PUC37" s="86"/>
      <c r="PUD37" s="86"/>
      <c r="PUE37" s="86"/>
      <c r="PUF37" s="86"/>
      <c r="PUG37" s="86"/>
      <c r="PUH37" s="86"/>
      <c r="PUI37" s="86"/>
      <c r="PUJ37" s="86"/>
      <c r="PUK37" s="86"/>
      <c r="PUL37" s="86"/>
      <c r="PUM37" s="86"/>
      <c r="PUN37" s="86"/>
      <c r="PUO37" s="86"/>
      <c r="PUP37" s="86"/>
      <c r="PUQ37" s="86"/>
      <c r="PUR37" s="86"/>
      <c r="PUS37" s="86"/>
      <c r="PUT37" s="86"/>
      <c r="PUU37" s="86"/>
      <c r="PUV37" s="86"/>
      <c r="PUW37" s="86"/>
      <c r="PUX37" s="86"/>
      <c r="PUY37" s="86"/>
      <c r="PUZ37" s="86"/>
      <c r="PVA37" s="86"/>
      <c r="PVB37" s="86"/>
      <c r="PVC37" s="86"/>
      <c r="PVD37" s="86"/>
      <c r="PVE37" s="86"/>
      <c r="PVF37" s="86"/>
      <c r="PVG37" s="86"/>
      <c r="PVH37" s="86"/>
      <c r="PVI37" s="86"/>
      <c r="PVJ37" s="86"/>
      <c r="PVK37" s="86"/>
      <c r="PVL37" s="86"/>
      <c r="PVM37" s="86"/>
      <c r="PVN37" s="86"/>
      <c r="PVO37" s="86"/>
      <c r="PVP37" s="86"/>
      <c r="PVQ37" s="86"/>
      <c r="PVR37" s="86"/>
      <c r="PVS37" s="86"/>
      <c r="PVT37" s="86"/>
      <c r="PVU37" s="86"/>
      <c r="PVV37" s="86"/>
      <c r="PVW37" s="86"/>
      <c r="PVX37" s="86"/>
      <c r="PVY37" s="86"/>
      <c r="PVZ37" s="86"/>
      <c r="PWA37" s="86"/>
      <c r="PWB37" s="86"/>
      <c r="PWC37" s="86"/>
      <c r="PWD37" s="86"/>
      <c r="PWE37" s="86"/>
      <c r="PWF37" s="86"/>
      <c r="PWG37" s="86"/>
      <c r="PWH37" s="86"/>
      <c r="PWI37" s="86"/>
      <c r="PWJ37" s="86"/>
      <c r="PWK37" s="86"/>
      <c r="PWL37" s="86"/>
      <c r="PWM37" s="86"/>
      <c r="PWN37" s="86"/>
      <c r="PWO37" s="86"/>
      <c r="PWP37" s="86"/>
      <c r="PWQ37" s="86"/>
      <c r="PWR37" s="86"/>
      <c r="PWS37" s="86"/>
      <c r="PWT37" s="86"/>
      <c r="PWU37" s="86"/>
      <c r="PWV37" s="86"/>
      <c r="PWW37" s="86"/>
      <c r="PWX37" s="86"/>
      <c r="PWY37" s="86"/>
      <c r="PWZ37" s="86"/>
      <c r="PXA37" s="86"/>
      <c r="PXB37" s="86"/>
      <c r="PXC37" s="86"/>
      <c r="PXD37" s="86"/>
      <c r="PXE37" s="86"/>
      <c r="PXF37" s="86"/>
      <c r="PXG37" s="86"/>
      <c r="PXH37" s="86"/>
      <c r="PXI37" s="86"/>
      <c r="PXJ37" s="86"/>
      <c r="PXK37" s="86"/>
      <c r="PXL37" s="86"/>
      <c r="PXM37" s="86"/>
      <c r="PXN37" s="86"/>
      <c r="PXO37" s="86"/>
      <c r="PXP37" s="86"/>
      <c r="PXQ37" s="86"/>
      <c r="PXR37" s="86"/>
      <c r="PXS37" s="86"/>
      <c r="PXT37" s="86"/>
      <c r="PXU37" s="86"/>
      <c r="PXV37" s="86"/>
      <c r="PXW37" s="86"/>
      <c r="PXX37" s="86"/>
      <c r="PXY37" s="86"/>
      <c r="PXZ37" s="86"/>
      <c r="PYA37" s="86"/>
      <c r="PYB37" s="86"/>
      <c r="PYC37" s="86"/>
      <c r="PYD37" s="86"/>
      <c r="PYE37" s="86"/>
      <c r="PYF37" s="86"/>
      <c r="PYG37" s="86"/>
      <c r="PYH37" s="86"/>
      <c r="PYI37" s="86"/>
      <c r="PYJ37" s="86"/>
      <c r="PYK37" s="86"/>
      <c r="PYL37" s="86"/>
      <c r="PYM37" s="86"/>
      <c r="PYN37" s="86"/>
      <c r="PYO37" s="86"/>
      <c r="PYP37" s="86"/>
      <c r="PYQ37" s="86"/>
      <c r="PYR37" s="86"/>
      <c r="PYS37" s="86"/>
      <c r="PYT37" s="86"/>
      <c r="PYU37" s="86"/>
      <c r="PYV37" s="86"/>
      <c r="PYW37" s="86"/>
      <c r="PYX37" s="86"/>
      <c r="PYY37" s="86"/>
      <c r="PYZ37" s="86"/>
      <c r="PZA37" s="86"/>
      <c r="PZB37" s="86"/>
      <c r="PZC37" s="86"/>
      <c r="PZD37" s="86"/>
      <c r="PZE37" s="86"/>
      <c r="PZF37" s="86"/>
      <c r="PZG37" s="86"/>
      <c r="PZH37" s="86"/>
      <c r="PZI37" s="86"/>
      <c r="PZJ37" s="86"/>
      <c r="PZK37" s="86"/>
      <c r="PZL37" s="86"/>
      <c r="PZM37" s="86"/>
      <c r="PZN37" s="86"/>
      <c r="PZO37" s="86"/>
      <c r="PZP37" s="86"/>
      <c r="PZQ37" s="86"/>
      <c r="PZR37" s="86"/>
      <c r="PZS37" s="86"/>
      <c r="PZT37" s="86"/>
      <c r="PZU37" s="86"/>
      <c r="PZV37" s="86"/>
      <c r="PZW37" s="86"/>
      <c r="PZX37" s="86"/>
      <c r="PZY37" s="86"/>
      <c r="PZZ37" s="86"/>
      <c r="QAA37" s="86"/>
      <c r="QAB37" s="86"/>
      <c r="QAC37" s="86"/>
      <c r="QAD37" s="86"/>
      <c r="QAE37" s="86"/>
      <c r="QAF37" s="86"/>
      <c r="QAG37" s="86"/>
      <c r="QAH37" s="86"/>
      <c r="QAI37" s="86"/>
      <c r="QAJ37" s="86"/>
      <c r="QAK37" s="86"/>
      <c r="QAL37" s="86"/>
      <c r="QAM37" s="86"/>
      <c r="QAN37" s="86"/>
      <c r="QAO37" s="86"/>
      <c r="QAP37" s="86"/>
      <c r="QAQ37" s="86"/>
      <c r="QAR37" s="86"/>
      <c r="QAS37" s="86"/>
      <c r="QAT37" s="86"/>
      <c r="QAU37" s="86"/>
      <c r="QAV37" s="86"/>
      <c r="QAW37" s="86"/>
      <c r="QAX37" s="86"/>
      <c r="QAY37" s="86"/>
      <c r="QAZ37" s="86"/>
      <c r="QBA37" s="86"/>
      <c r="QBB37" s="86"/>
      <c r="QBC37" s="86"/>
      <c r="QBD37" s="86"/>
      <c r="QBE37" s="86"/>
      <c r="QBF37" s="86"/>
      <c r="QBG37" s="86"/>
      <c r="QBH37" s="86"/>
      <c r="QBI37" s="86"/>
      <c r="QBJ37" s="86"/>
      <c r="QBK37" s="86"/>
      <c r="QBL37" s="86"/>
      <c r="QBM37" s="86"/>
      <c r="QBN37" s="86"/>
      <c r="QBO37" s="86"/>
      <c r="QBP37" s="86"/>
      <c r="QBQ37" s="86"/>
      <c r="QBR37" s="86"/>
      <c r="QBS37" s="86"/>
      <c r="QBT37" s="86"/>
      <c r="QBU37" s="86"/>
      <c r="QBV37" s="86"/>
      <c r="QBW37" s="86"/>
      <c r="QBX37" s="86"/>
      <c r="QBY37" s="86"/>
      <c r="QBZ37" s="86"/>
      <c r="QCA37" s="86"/>
      <c r="QCB37" s="86"/>
      <c r="QCC37" s="86"/>
      <c r="QCD37" s="86"/>
      <c r="QCE37" s="86"/>
      <c r="QCF37" s="86"/>
      <c r="QCG37" s="86"/>
      <c r="QCH37" s="86"/>
      <c r="QCI37" s="86"/>
      <c r="QCJ37" s="86"/>
      <c r="QCK37" s="86"/>
      <c r="QCL37" s="86"/>
      <c r="QCM37" s="86"/>
      <c r="QCN37" s="86"/>
      <c r="QCO37" s="86"/>
      <c r="QCP37" s="86"/>
      <c r="QCQ37" s="86"/>
      <c r="QCR37" s="86"/>
      <c r="QCS37" s="86"/>
      <c r="QCT37" s="86"/>
      <c r="QCU37" s="86"/>
      <c r="QCV37" s="86"/>
      <c r="QCW37" s="86"/>
      <c r="QCX37" s="86"/>
      <c r="QCY37" s="86"/>
      <c r="QCZ37" s="86"/>
      <c r="QDA37" s="86"/>
      <c r="QDB37" s="86"/>
      <c r="QDC37" s="86"/>
      <c r="QDD37" s="86"/>
      <c r="QDE37" s="86"/>
      <c r="QDF37" s="86"/>
      <c r="QDG37" s="86"/>
      <c r="QDH37" s="86"/>
      <c r="QDI37" s="86"/>
      <c r="QDJ37" s="86"/>
      <c r="QDK37" s="86"/>
      <c r="QDL37" s="86"/>
      <c r="QDM37" s="86"/>
      <c r="QDN37" s="86"/>
      <c r="QDO37" s="86"/>
      <c r="QDP37" s="86"/>
      <c r="QDQ37" s="86"/>
      <c r="QDR37" s="86"/>
      <c r="QDS37" s="86"/>
      <c r="QDT37" s="86"/>
      <c r="QDU37" s="86"/>
      <c r="QDV37" s="86"/>
      <c r="QDW37" s="86"/>
      <c r="QDX37" s="86"/>
      <c r="QDY37" s="86"/>
      <c r="QDZ37" s="86"/>
      <c r="QEA37" s="86"/>
      <c r="QEB37" s="86"/>
      <c r="QEC37" s="86"/>
      <c r="QED37" s="86"/>
      <c r="QEE37" s="86"/>
      <c r="QEF37" s="86"/>
      <c r="QEG37" s="86"/>
      <c r="QEH37" s="86"/>
      <c r="QEI37" s="86"/>
      <c r="QEJ37" s="86"/>
      <c r="QEK37" s="86"/>
      <c r="QEL37" s="86"/>
      <c r="QEM37" s="86"/>
      <c r="QEN37" s="86"/>
      <c r="QEO37" s="86"/>
      <c r="QEP37" s="86"/>
      <c r="QEQ37" s="86"/>
      <c r="QER37" s="86"/>
      <c r="QES37" s="86"/>
      <c r="QET37" s="86"/>
      <c r="QEU37" s="86"/>
      <c r="QEV37" s="86"/>
      <c r="QEW37" s="86"/>
      <c r="QEX37" s="86"/>
      <c r="QEY37" s="86"/>
      <c r="QEZ37" s="86"/>
      <c r="QFA37" s="86"/>
      <c r="QFB37" s="86"/>
      <c r="QFC37" s="86"/>
      <c r="QFD37" s="86"/>
      <c r="QFE37" s="86"/>
      <c r="QFF37" s="86"/>
      <c r="QFG37" s="86"/>
      <c r="QFH37" s="86"/>
      <c r="QFI37" s="86"/>
      <c r="QFJ37" s="86"/>
      <c r="QFK37" s="86"/>
      <c r="QFL37" s="86"/>
      <c r="QFM37" s="86"/>
      <c r="QFN37" s="86"/>
      <c r="QFO37" s="86"/>
      <c r="QFP37" s="86"/>
      <c r="QFQ37" s="86"/>
      <c r="QFR37" s="86"/>
      <c r="QFS37" s="86"/>
      <c r="QFT37" s="86"/>
      <c r="QFU37" s="86"/>
      <c r="QFV37" s="86"/>
      <c r="QFW37" s="86"/>
      <c r="QFX37" s="86"/>
      <c r="QFY37" s="86"/>
      <c r="QFZ37" s="86"/>
      <c r="QGA37" s="86"/>
      <c r="QGB37" s="86"/>
      <c r="QGC37" s="86"/>
      <c r="QGD37" s="86"/>
      <c r="QGE37" s="86"/>
      <c r="QGF37" s="86"/>
      <c r="QGG37" s="86"/>
      <c r="QGH37" s="86"/>
      <c r="QGI37" s="86"/>
      <c r="QGJ37" s="86"/>
      <c r="QGK37" s="86"/>
      <c r="QGL37" s="86"/>
      <c r="QGM37" s="86"/>
      <c r="QGN37" s="86"/>
      <c r="QGO37" s="86"/>
      <c r="QGP37" s="86"/>
      <c r="QGQ37" s="86"/>
      <c r="QGR37" s="86"/>
      <c r="QGS37" s="86"/>
      <c r="QGT37" s="86"/>
      <c r="QGU37" s="86"/>
      <c r="QGV37" s="86"/>
      <c r="QGW37" s="86"/>
      <c r="QGX37" s="86"/>
      <c r="QGY37" s="86"/>
      <c r="QGZ37" s="86"/>
      <c r="QHA37" s="86"/>
      <c r="QHB37" s="86"/>
      <c r="QHC37" s="86"/>
      <c r="QHD37" s="86"/>
      <c r="QHE37" s="86"/>
      <c r="QHF37" s="86"/>
      <c r="QHG37" s="86"/>
      <c r="QHH37" s="86"/>
      <c r="QHI37" s="86"/>
      <c r="QHJ37" s="86"/>
      <c r="QHK37" s="86"/>
      <c r="QHL37" s="86"/>
      <c r="QHM37" s="86"/>
      <c r="QHN37" s="86"/>
      <c r="QHO37" s="86"/>
      <c r="QHP37" s="86"/>
      <c r="QHQ37" s="86"/>
      <c r="QHR37" s="86"/>
      <c r="QHS37" s="86"/>
      <c r="QHT37" s="86"/>
      <c r="QHU37" s="86"/>
      <c r="QHV37" s="86"/>
      <c r="QHW37" s="86"/>
      <c r="QHX37" s="86"/>
      <c r="QHY37" s="86"/>
      <c r="QHZ37" s="86"/>
      <c r="QIA37" s="86"/>
      <c r="QIB37" s="86"/>
      <c r="QIC37" s="86"/>
      <c r="QID37" s="86"/>
      <c r="QIE37" s="86"/>
      <c r="QIF37" s="86"/>
      <c r="QIG37" s="86"/>
      <c r="QIH37" s="86"/>
      <c r="QII37" s="86"/>
      <c r="QIJ37" s="86"/>
      <c r="QIK37" s="86"/>
      <c r="QIL37" s="86"/>
      <c r="QIM37" s="86"/>
      <c r="QIN37" s="86"/>
      <c r="QIO37" s="86"/>
      <c r="QIP37" s="86"/>
      <c r="QIQ37" s="86"/>
      <c r="QIR37" s="86"/>
      <c r="QIS37" s="86"/>
      <c r="QIT37" s="86"/>
      <c r="QIU37" s="86"/>
      <c r="QIV37" s="86"/>
      <c r="QIW37" s="86"/>
      <c r="QIX37" s="86"/>
      <c r="QIY37" s="86"/>
      <c r="QIZ37" s="86"/>
      <c r="QJA37" s="86"/>
      <c r="QJB37" s="86"/>
      <c r="QJC37" s="86"/>
      <c r="QJD37" s="86"/>
      <c r="QJE37" s="86"/>
      <c r="QJF37" s="86"/>
      <c r="QJG37" s="86"/>
      <c r="QJH37" s="86"/>
      <c r="QJI37" s="86"/>
      <c r="QJJ37" s="86"/>
      <c r="QJK37" s="86"/>
      <c r="QJL37" s="86"/>
      <c r="QJM37" s="86"/>
      <c r="QJN37" s="86"/>
      <c r="QJO37" s="86"/>
      <c r="QJP37" s="86"/>
      <c r="QJQ37" s="86"/>
      <c r="QJR37" s="86"/>
      <c r="QJS37" s="86"/>
      <c r="QJT37" s="86"/>
      <c r="QJU37" s="86"/>
      <c r="QJV37" s="86"/>
      <c r="QJW37" s="86"/>
      <c r="QJX37" s="86"/>
      <c r="QJY37" s="86"/>
      <c r="QJZ37" s="86"/>
      <c r="QKA37" s="86"/>
      <c r="QKB37" s="86"/>
      <c r="QKC37" s="86"/>
      <c r="QKD37" s="86"/>
      <c r="QKE37" s="86"/>
      <c r="QKF37" s="86"/>
      <c r="QKG37" s="86"/>
      <c r="QKH37" s="86"/>
      <c r="QKI37" s="86"/>
      <c r="QKJ37" s="86"/>
      <c r="QKK37" s="86"/>
      <c r="QKL37" s="86"/>
      <c r="QKM37" s="86"/>
      <c r="QKN37" s="86"/>
      <c r="QKO37" s="86"/>
      <c r="QKP37" s="86"/>
      <c r="QKQ37" s="86"/>
      <c r="QKR37" s="86"/>
      <c r="QKS37" s="86"/>
      <c r="QKT37" s="86"/>
      <c r="QKU37" s="86"/>
      <c r="QKV37" s="86"/>
      <c r="QKW37" s="86"/>
      <c r="QKX37" s="86"/>
      <c r="QKY37" s="86"/>
      <c r="QKZ37" s="86"/>
      <c r="QLA37" s="86"/>
      <c r="QLB37" s="86"/>
      <c r="QLC37" s="86"/>
      <c r="QLD37" s="86"/>
      <c r="QLE37" s="86"/>
      <c r="QLF37" s="86"/>
      <c r="QLG37" s="86"/>
      <c r="QLH37" s="86"/>
      <c r="QLI37" s="86"/>
      <c r="QLJ37" s="86"/>
      <c r="QLK37" s="86"/>
      <c r="QLL37" s="86"/>
      <c r="QLM37" s="86"/>
      <c r="QLN37" s="86"/>
      <c r="QLO37" s="86"/>
      <c r="QLP37" s="86"/>
      <c r="QLQ37" s="86"/>
      <c r="QLR37" s="86"/>
      <c r="QLS37" s="86"/>
      <c r="QLT37" s="86"/>
      <c r="QLU37" s="86"/>
      <c r="QLV37" s="86"/>
      <c r="QLW37" s="86"/>
      <c r="QLX37" s="86"/>
      <c r="QLY37" s="86"/>
      <c r="QLZ37" s="86"/>
      <c r="QMA37" s="86"/>
      <c r="QMB37" s="86"/>
      <c r="QMC37" s="86"/>
      <c r="QMD37" s="86"/>
      <c r="QME37" s="86"/>
      <c r="QMF37" s="86"/>
      <c r="QMG37" s="86"/>
      <c r="QMH37" s="86"/>
      <c r="QMI37" s="86"/>
      <c r="QMJ37" s="86"/>
      <c r="QMK37" s="86"/>
      <c r="QML37" s="86"/>
      <c r="QMM37" s="86"/>
      <c r="QMN37" s="86"/>
      <c r="QMO37" s="86"/>
      <c r="QMP37" s="86"/>
      <c r="QMQ37" s="86"/>
      <c r="QMR37" s="86"/>
      <c r="QMS37" s="86"/>
      <c r="QMT37" s="86"/>
      <c r="QMU37" s="86"/>
      <c r="QMV37" s="86"/>
      <c r="QMW37" s="86"/>
      <c r="QMX37" s="86"/>
      <c r="QMY37" s="86"/>
      <c r="QMZ37" s="86"/>
      <c r="QNA37" s="86"/>
      <c r="QNB37" s="86"/>
      <c r="QNC37" s="86"/>
      <c r="QND37" s="86"/>
      <c r="QNE37" s="86"/>
      <c r="QNF37" s="86"/>
      <c r="QNG37" s="86"/>
      <c r="QNH37" s="86"/>
      <c r="QNI37" s="86"/>
      <c r="QNJ37" s="86"/>
      <c r="QNK37" s="86"/>
      <c r="QNL37" s="86"/>
      <c r="QNM37" s="86"/>
      <c r="QNN37" s="86"/>
      <c r="QNO37" s="86"/>
      <c r="QNP37" s="86"/>
      <c r="QNQ37" s="86"/>
      <c r="QNR37" s="86"/>
      <c r="QNS37" s="86"/>
      <c r="QNT37" s="86"/>
      <c r="QNU37" s="86"/>
      <c r="QNV37" s="86"/>
      <c r="QNW37" s="86"/>
      <c r="QNX37" s="86"/>
      <c r="QNY37" s="86"/>
      <c r="QNZ37" s="86"/>
      <c r="QOA37" s="86"/>
      <c r="QOB37" s="86"/>
      <c r="QOC37" s="86"/>
      <c r="QOD37" s="86"/>
      <c r="QOE37" s="86"/>
      <c r="QOF37" s="86"/>
      <c r="QOG37" s="86"/>
      <c r="QOH37" s="86"/>
      <c r="QOI37" s="86"/>
      <c r="QOJ37" s="86"/>
      <c r="QOK37" s="86"/>
      <c r="QOL37" s="86"/>
      <c r="QOM37" s="86"/>
      <c r="QON37" s="86"/>
      <c r="QOO37" s="86"/>
      <c r="QOP37" s="86"/>
      <c r="QOQ37" s="86"/>
      <c r="QOR37" s="86"/>
      <c r="QOS37" s="86"/>
      <c r="QOT37" s="86"/>
      <c r="QOU37" s="86"/>
      <c r="QOV37" s="86"/>
      <c r="QOW37" s="86"/>
      <c r="QOX37" s="86"/>
      <c r="QOY37" s="86"/>
      <c r="QOZ37" s="86"/>
      <c r="QPA37" s="86"/>
      <c r="QPB37" s="86"/>
      <c r="QPC37" s="86"/>
      <c r="QPD37" s="86"/>
      <c r="QPE37" s="86"/>
      <c r="QPF37" s="86"/>
      <c r="QPG37" s="86"/>
      <c r="QPH37" s="86"/>
      <c r="QPI37" s="86"/>
      <c r="QPJ37" s="86"/>
      <c r="QPK37" s="86"/>
      <c r="QPL37" s="86"/>
      <c r="QPM37" s="86"/>
      <c r="QPN37" s="86"/>
      <c r="QPO37" s="86"/>
      <c r="QPP37" s="86"/>
      <c r="QPQ37" s="86"/>
      <c r="QPR37" s="86"/>
      <c r="QPS37" s="86"/>
      <c r="QPT37" s="86"/>
      <c r="QPU37" s="86"/>
      <c r="QPV37" s="86"/>
      <c r="QPW37" s="86"/>
      <c r="QPX37" s="86"/>
      <c r="QPY37" s="86"/>
      <c r="QPZ37" s="86"/>
      <c r="QQA37" s="86"/>
      <c r="QQB37" s="86"/>
      <c r="QQC37" s="86"/>
      <c r="QQD37" s="86"/>
      <c r="QQE37" s="86"/>
      <c r="QQF37" s="86"/>
      <c r="QQG37" s="86"/>
      <c r="QQH37" s="86"/>
      <c r="QQI37" s="86"/>
      <c r="QQJ37" s="86"/>
      <c r="QQK37" s="86"/>
      <c r="QQL37" s="86"/>
      <c r="QQM37" s="86"/>
      <c r="QQN37" s="86"/>
      <c r="QQO37" s="86"/>
      <c r="QQP37" s="86"/>
      <c r="QQQ37" s="86"/>
      <c r="QQR37" s="86"/>
      <c r="QQS37" s="86"/>
      <c r="QQT37" s="86"/>
      <c r="QQU37" s="86"/>
      <c r="QQV37" s="86"/>
      <c r="QQW37" s="86"/>
      <c r="QQX37" s="86"/>
      <c r="QQY37" s="86"/>
      <c r="QQZ37" s="86"/>
      <c r="QRA37" s="86"/>
      <c r="QRB37" s="86"/>
      <c r="QRC37" s="86"/>
      <c r="QRD37" s="86"/>
      <c r="QRE37" s="86"/>
      <c r="QRF37" s="86"/>
      <c r="QRG37" s="86"/>
      <c r="QRH37" s="86"/>
      <c r="QRI37" s="86"/>
      <c r="QRJ37" s="86"/>
      <c r="QRK37" s="86"/>
      <c r="QRL37" s="86"/>
      <c r="QRM37" s="86"/>
      <c r="QRN37" s="86"/>
      <c r="QRO37" s="86"/>
      <c r="QRP37" s="86"/>
      <c r="QRQ37" s="86"/>
      <c r="QRR37" s="86"/>
      <c r="QRS37" s="86"/>
      <c r="QRT37" s="86"/>
      <c r="QRU37" s="86"/>
      <c r="QRV37" s="86"/>
      <c r="QRW37" s="86"/>
      <c r="QRX37" s="86"/>
      <c r="QRY37" s="86"/>
      <c r="QRZ37" s="86"/>
      <c r="QSA37" s="86"/>
      <c r="QSB37" s="86"/>
      <c r="QSC37" s="86"/>
      <c r="QSD37" s="86"/>
      <c r="QSE37" s="86"/>
      <c r="QSF37" s="86"/>
      <c r="QSG37" s="86"/>
      <c r="QSH37" s="86"/>
      <c r="QSI37" s="86"/>
      <c r="QSJ37" s="86"/>
      <c r="QSK37" s="86"/>
      <c r="QSL37" s="86"/>
      <c r="QSM37" s="86"/>
      <c r="QSN37" s="86"/>
      <c r="QSO37" s="86"/>
      <c r="QSP37" s="86"/>
      <c r="QSQ37" s="86"/>
      <c r="QSR37" s="86"/>
      <c r="QSS37" s="86"/>
      <c r="QST37" s="86"/>
      <c r="QSU37" s="86"/>
      <c r="QSV37" s="86"/>
      <c r="QSW37" s="86"/>
      <c r="QSX37" s="86"/>
      <c r="QSY37" s="86"/>
      <c r="QSZ37" s="86"/>
      <c r="QTA37" s="86"/>
      <c r="QTB37" s="86"/>
      <c r="QTC37" s="86"/>
      <c r="QTD37" s="86"/>
      <c r="QTE37" s="86"/>
      <c r="QTF37" s="86"/>
      <c r="QTG37" s="86"/>
      <c r="QTH37" s="86"/>
      <c r="QTI37" s="86"/>
      <c r="QTJ37" s="86"/>
      <c r="QTK37" s="86"/>
      <c r="QTL37" s="86"/>
      <c r="QTM37" s="86"/>
      <c r="QTN37" s="86"/>
      <c r="QTO37" s="86"/>
      <c r="QTP37" s="86"/>
      <c r="QTQ37" s="86"/>
      <c r="QTR37" s="86"/>
      <c r="QTS37" s="86"/>
      <c r="QTT37" s="86"/>
      <c r="QTU37" s="86"/>
      <c r="QTV37" s="86"/>
      <c r="QTW37" s="86"/>
      <c r="QTX37" s="86"/>
      <c r="QTY37" s="86"/>
      <c r="QTZ37" s="86"/>
      <c r="QUA37" s="86"/>
      <c r="QUB37" s="86"/>
      <c r="QUC37" s="86"/>
      <c r="QUD37" s="86"/>
      <c r="QUE37" s="86"/>
      <c r="QUF37" s="86"/>
      <c r="QUG37" s="86"/>
      <c r="QUH37" s="86"/>
      <c r="QUI37" s="86"/>
      <c r="QUJ37" s="86"/>
      <c r="QUK37" s="86"/>
      <c r="QUL37" s="86"/>
      <c r="QUM37" s="86"/>
      <c r="QUN37" s="86"/>
      <c r="QUO37" s="86"/>
      <c r="QUP37" s="86"/>
      <c r="QUQ37" s="86"/>
      <c r="QUR37" s="86"/>
      <c r="QUS37" s="86"/>
      <c r="QUT37" s="86"/>
      <c r="QUU37" s="86"/>
      <c r="QUV37" s="86"/>
      <c r="QUW37" s="86"/>
      <c r="QUX37" s="86"/>
      <c r="QUY37" s="86"/>
      <c r="QUZ37" s="86"/>
      <c r="QVA37" s="86"/>
      <c r="QVB37" s="86"/>
      <c r="QVC37" s="86"/>
      <c r="QVD37" s="86"/>
      <c r="QVE37" s="86"/>
      <c r="QVF37" s="86"/>
      <c r="QVG37" s="86"/>
      <c r="QVH37" s="86"/>
      <c r="QVI37" s="86"/>
      <c r="QVJ37" s="86"/>
      <c r="QVK37" s="86"/>
      <c r="QVL37" s="86"/>
      <c r="QVM37" s="86"/>
      <c r="QVN37" s="86"/>
      <c r="QVO37" s="86"/>
      <c r="QVP37" s="86"/>
      <c r="QVQ37" s="86"/>
      <c r="QVR37" s="86"/>
      <c r="QVS37" s="86"/>
      <c r="QVT37" s="86"/>
      <c r="QVU37" s="86"/>
      <c r="QVV37" s="86"/>
      <c r="QVW37" s="86"/>
      <c r="QVX37" s="86"/>
      <c r="QVY37" s="86"/>
      <c r="QVZ37" s="86"/>
      <c r="QWA37" s="86"/>
      <c r="QWB37" s="86"/>
      <c r="QWC37" s="86"/>
      <c r="QWD37" s="86"/>
      <c r="QWE37" s="86"/>
      <c r="QWF37" s="86"/>
      <c r="QWG37" s="86"/>
      <c r="QWH37" s="86"/>
      <c r="QWI37" s="86"/>
      <c r="QWJ37" s="86"/>
      <c r="QWK37" s="86"/>
      <c r="QWL37" s="86"/>
      <c r="QWM37" s="86"/>
      <c r="QWN37" s="86"/>
      <c r="QWO37" s="86"/>
      <c r="QWP37" s="86"/>
      <c r="QWQ37" s="86"/>
      <c r="QWR37" s="86"/>
      <c r="QWS37" s="86"/>
      <c r="QWT37" s="86"/>
      <c r="QWU37" s="86"/>
      <c r="QWV37" s="86"/>
      <c r="QWW37" s="86"/>
      <c r="QWX37" s="86"/>
      <c r="QWY37" s="86"/>
      <c r="QWZ37" s="86"/>
      <c r="QXA37" s="86"/>
      <c r="QXB37" s="86"/>
      <c r="QXC37" s="86"/>
      <c r="QXD37" s="86"/>
      <c r="QXE37" s="86"/>
      <c r="QXF37" s="86"/>
      <c r="QXG37" s="86"/>
      <c r="QXH37" s="86"/>
      <c r="QXI37" s="86"/>
      <c r="QXJ37" s="86"/>
      <c r="QXK37" s="86"/>
      <c r="QXL37" s="86"/>
      <c r="QXM37" s="86"/>
      <c r="QXN37" s="86"/>
      <c r="QXO37" s="86"/>
      <c r="QXP37" s="86"/>
      <c r="QXQ37" s="86"/>
      <c r="QXR37" s="86"/>
      <c r="QXS37" s="86"/>
      <c r="QXT37" s="86"/>
      <c r="QXU37" s="86"/>
      <c r="QXV37" s="86"/>
      <c r="QXW37" s="86"/>
      <c r="QXX37" s="86"/>
      <c r="QXY37" s="86"/>
      <c r="QXZ37" s="86"/>
      <c r="QYA37" s="86"/>
      <c r="QYB37" s="86"/>
      <c r="QYC37" s="86"/>
      <c r="QYD37" s="86"/>
      <c r="QYE37" s="86"/>
      <c r="QYF37" s="86"/>
      <c r="QYG37" s="86"/>
      <c r="QYH37" s="86"/>
      <c r="QYI37" s="86"/>
      <c r="QYJ37" s="86"/>
      <c r="QYK37" s="86"/>
      <c r="QYL37" s="86"/>
      <c r="QYM37" s="86"/>
      <c r="QYN37" s="86"/>
      <c r="QYO37" s="86"/>
      <c r="QYP37" s="86"/>
      <c r="QYQ37" s="86"/>
      <c r="QYR37" s="86"/>
      <c r="QYS37" s="86"/>
      <c r="QYT37" s="86"/>
      <c r="QYU37" s="86"/>
      <c r="QYV37" s="86"/>
      <c r="QYW37" s="86"/>
      <c r="QYX37" s="86"/>
      <c r="QYY37" s="86"/>
      <c r="QYZ37" s="86"/>
      <c r="QZA37" s="86"/>
      <c r="QZB37" s="86"/>
      <c r="QZC37" s="86"/>
      <c r="QZD37" s="86"/>
      <c r="QZE37" s="86"/>
      <c r="QZF37" s="86"/>
      <c r="QZG37" s="86"/>
      <c r="QZH37" s="86"/>
      <c r="QZI37" s="86"/>
      <c r="QZJ37" s="86"/>
      <c r="QZK37" s="86"/>
      <c r="QZL37" s="86"/>
      <c r="QZM37" s="86"/>
      <c r="QZN37" s="86"/>
      <c r="QZO37" s="86"/>
      <c r="QZP37" s="86"/>
      <c r="QZQ37" s="86"/>
      <c r="QZR37" s="86"/>
      <c r="QZS37" s="86"/>
      <c r="QZT37" s="86"/>
      <c r="QZU37" s="86"/>
      <c r="QZV37" s="86"/>
      <c r="QZW37" s="86"/>
      <c r="QZX37" s="86"/>
      <c r="QZY37" s="86"/>
      <c r="QZZ37" s="86"/>
      <c r="RAA37" s="86"/>
      <c r="RAB37" s="86"/>
      <c r="RAC37" s="86"/>
      <c r="RAD37" s="86"/>
      <c r="RAE37" s="86"/>
      <c r="RAF37" s="86"/>
      <c r="RAG37" s="86"/>
      <c r="RAH37" s="86"/>
      <c r="RAI37" s="86"/>
      <c r="RAJ37" s="86"/>
      <c r="RAK37" s="86"/>
      <c r="RAL37" s="86"/>
      <c r="RAM37" s="86"/>
      <c r="RAN37" s="86"/>
      <c r="RAO37" s="86"/>
      <c r="RAP37" s="86"/>
      <c r="RAQ37" s="86"/>
      <c r="RAR37" s="86"/>
      <c r="RAS37" s="86"/>
      <c r="RAT37" s="86"/>
      <c r="RAU37" s="86"/>
      <c r="RAV37" s="86"/>
      <c r="RAW37" s="86"/>
      <c r="RAX37" s="86"/>
      <c r="RAY37" s="86"/>
      <c r="RAZ37" s="86"/>
      <c r="RBA37" s="86"/>
      <c r="RBB37" s="86"/>
      <c r="RBC37" s="86"/>
      <c r="RBD37" s="86"/>
      <c r="RBE37" s="86"/>
      <c r="RBF37" s="86"/>
      <c r="RBG37" s="86"/>
      <c r="RBH37" s="86"/>
      <c r="RBI37" s="86"/>
      <c r="RBJ37" s="86"/>
      <c r="RBK37" s="86"/>
      <c r="RBL37" s="86"/>
      <c r="RBM37" s="86"/>
      <c r="RBN37" s="86"/>
      <c r="RBO37" s="86"/>
      <c r="RBP37" s="86"/>
      <c r="RBQ37" s="86"/>
      <c r="RBR37" s="86"/>
      <c r="RBS37" s="86"/>
      <c r="RBT37" s="86"/>
      <c r="RBU37" s="86"/>
      <c r="RBV37" s="86"/>
      <c r="RBW37" s="86"/>
      <c r="RBX37" s="86"/>
      <c r="RBY37" s="86"/>
      <c r="RBZ37" s="86"/>
      <c r="RCA37" s="86"/>
      <c r="RCB37" s="86"/>
      <c r="RCC37" s="86"/>
      <c r="RCD37" s="86"/>
      <c r="RCE37" s="86"/>
      <c r="RCF37" s="86"/>
      <c r="RCG37" s="86"/>
      <c r="RCH37" s="86"/>
      <c r="RCI37" s="86"/>
      <c r="RCJ37" s="86"/>
      <c r="RCK37" s="86"/>
      <c r="RCL37" s="86"/>
      <c r="RCM37" s="86"/>
      <c r="RCN37" s="86"/>
      <c r="RCO37" s="86"/>
      <c r="RCP37" s="86"/>
      <c r="RCQ37" s="86"/>
      <c r="RCR37" s="86"/>
      <c r="RCS37" s="86"/>
      <c r="RCT37" s="86"/>
      <c r="RCU37" s="86"/>
      <c r="RCV37" s="86"/>
      <c r="RCW37" s="86"/>
      <c r="RCX37" s="86"/>
      <c r="RCY37" s="86"/>
      <c r="RCZ37" s="86"/>
      <c r="RDA37" s="86"/>
      <c r="RDB37" s="86"/>
      <c r="RDC37" s="86"/>
      <c r="RDD37" s="86"/>
      <c r="RDE37" s="86"/>
      <c r="RDF37" s="86"/>
      <c r="RDG37" s="86"/>
      <c r="RDH37" s="86"/>
      <c r="RDI37" s="86"/>
      <c r="RDJ37" s="86"/>
      <c r="RDK37" s="86"/>
      <c r="RDL37" s="86"/>
      <c r="RDM37" s="86"/>
      <c r="RDN37" s="86"/>
      <c r="RDO37" s="86"/>
      <c r="RDP37" s="86"/>
      <c r="RDQ37" s="86"/>
      <c r="RDR37" s="86"/>
      <c r="RDS37" s="86"/>
      <c r="RDT37" s="86"/>
      <c r="RDU37" s="86"/>
      <c r="RDV37" s="86"/>
      <c r="RDW37" s="86"/>
      <c r="RDX37" s="86"/>
      <c r="RDY37" s="86"/>
      <c r="RDZ37" s="86"/>
      <c r="REA37" s="86"/>
      <c r="REB37" s="86"/>
      <c r="REC37" s="86"/>
      <c r="RED37" s="86"/>
      <c r="REE37" s="86"/>
      <c r="REF37" s="86"/>
      <c r="REG37" s="86"/>
      <c r="REH37" s="86"/>
      <c r="REI37" s="86"/>
      <c r="REJ37" s="86"/>
      <c r="REK37" s="86"/>
      <c r="REL37" s="86"/>
      <c r="REM37" s="86"/>
      <c r="REN37" s="86"/>
      <c r="REO37" s="86"/>
      <c r="REP37" s="86"/>
      <c r="REQ37" s="86"/>
      <c r="RER37" s="86"/>
      <c r="RES37" s="86"/>
      <c r="RET37" s="86"/>
      <c r="REU37" s="86"/>
      <c r="REV37" s="86"/>
      <c r="REW37" s="86"/>
      <c r="REX37" s="86"/>
      <c r="REY37" s="86"/>
      <c r="REZ37" s="86"/>
      <c r="RFA37" s="86"/>
      <c r="RFB37" s="86"/>
      <c r="RFC37" s="86"/>
      <c r="RFD37" s="86"/>
      <c r="RFE37" s="86"/>
      <c r="RFF37" s="86"/>
      <c r="RFG37" s="86"/>
      <c r="RFH37" s="86"/>
      <c r="RFI37" s="86"/>
      <c r="RFJ37" s="86"/>
      <c r="RFK37" s="86"/>
      <c r="RFL37" s="86"/>
      <c r="RFM37" s="86"/>
      <c r="RFN37" s="86"/>
      <c r="RFO37" s="86"/>
      <c r="RFP37" s="86"/>
      <c r="RFQ37" s="86"/>
      <c r="RFR37" s="86"/>
      <c r="RFS37" s="86"/>
      <c r="RFT37" s="86"/>
      <c r="RFU37" s="86"/>
      <c r="RFV37" s="86"/>
      <c r="RFW37" s="86"/>
      <c r="RFX37" s="86"/>
      <c r="RFY37" s="86"/>
      <c r="RFZ37" s="86"/>
      <c r="RGA37" s="86"/>
      <c r="RGB37" s="86"/>
      <c r="RGC37" s="86"/>
      <c r="RGD37" s="86"/>
      <c r="RGE37" s="86"/>
      <c r="RGF37" s="86"/>
      <c r="RGG37" s="86"/>
      <c r="RGH37" s="86"/>
      <c r="RGI37" s="86"/>
      <c r="RGJ37" s="86"/>
      <c r="RGK37" s="86"/>
      <c r="RGL37" s="86"/>
      <c r="RGM37" s="86"/>
      <c r="RGN37" s="86"/>
      <c r="RGO37" s="86"/>
      <c r="RGP37" s="86"/>
      <c r="RGQ37" s="86"/>
      <c r="RGR37" s="86"/>
      <c r="RGS37" s="86"/>
      <c r="RGT37" s="86"/>
      <c r="RGU37" s="86"/>
      <c r="RGV37" s="86"/>
      <c r="RGW37" s="86"/>
      <c r="RGX37" s="86"/>
      <c r="RGY37" s="86"/>
      <c r="RGZ37" s="86"/>
      <c r="RHA37" s="86"/>
      <c r="RHB37" s="86"/>
      <c r="RHC37" s="86"/>
      <c r="RHD37" s="86"/>
      <c r="RHE37" s="86"/>
      <c r="RHF37" s="86"/>
      <c r="RHG37" s="86"/>
      <c r="RHH37" s="86"/>
      <c r="RHI37" s="86"/>
      <c r="RHJ37" s="86"/>
      <c r="RHK37" s="86"/>
      <c r="RHL37" s="86"/>
      <c r="RHM37" s="86"/>
      <c r="RHN37" s="86"/>
      <c r="RHO37" s="86"/>
      <c r="RHP37" s="86"/>
      <c r="RHQ37" s="86"/>
      <c r="RHR37" s="86"/>
      <c r="RHS37" s="86"/>
      <c r="RHT37" s="86"/>
      <c r="RHU37" s="86"/>
      <c r="RHV37" s="86"/>
      <c r="RHW37" s="86"/>
      <c r="RHX37" s="86"/>
      <c r="RHY37" s="86"/>
      <c r="RHZ37" s="86"/>
      <c r="RIA37" s="86"/>
      <c r="RIB37" s="86"/>
      <c r="RIC37" s="86"/>
      <c r="RID37" s="86"/>
      <c r="RIE37" s="86"/>
      <c r="RIF37" s="86"/>
      <c r="RIG37" s="86"/>
      <c r="RIH37" s="86"/>
      <c r="RII37" s="86"/>
      <c r="RIJ37" s="86"/>
      <c r="RIK37" s="86"/>
      <c r="RIL37" s="86"/>
      <c r="RIM37" s="86"/>
      <c r="RIN37" s="86"/>
      <c r="RIO37" s="86"/>
      <c r="RIP37" s="86"/>
      <c r="RIQ37" s="86"/>
      <c r="RIR37" s="86"/>
      <c r="RIS37" s="86"/>
      <c r="RIT37" s="86"/>
      <c r="RIU37" s="86"/>
      <c r="RIV37" s="86"/>
      <c r="RIW37" s="86"/>
      <c r="RIX37" s="86"/>
      <c r="RIY37" s="86"/>
      <c r="RIZ37" s="86"/>
      <c r="RJA37" s="86"/>
      <c r="RJB37" s="86"/>
      <c r="RJC37" s="86"/>
      <c r="RJD37" s="86"/>
      <c r="RJE37" s="86"/>
      <c r="RJF37" s="86"/>
      <c r="RJG37" s="86"/>
      <c r="RJH37" s="86"/>
      <c r="RJI37" s="86"/>
      <c r="RJJ37" s="86"/>
      <c r="RJK37" s="86"/>
      <c r="RJL37" s="86"/>
      <c r="RJM37" s="86"/>
      <c r="RJN37" s="86"/>
      <c r="RJO37" s="86"/>
      <c r="RJP37" s="86"/>
      <c r="RJQ37" s="86"/>
      <c r="RJR37" s="86"/>
      <c r="RJS37" s="86"/>
      <c r="RJT37" s="86"/>
      <c r="RJU37" s="86"/>
      <c r="RJV37" s="86"/>
      <c r="RJW37" s="86"/>
      <c r="RJX37" s="86"/>
      <c r="RJY37" s="86"/>
      <c r="RJZ37" s="86"/>
      <c r="RKA37" s="86"/>
      <c r="RKB37" s="86"/>
      <c r="RKC37" s="86"/>
      <c r="RKD37" s="86"/>
      <c r="RKE37" s="86"/>
      <c r="RKF37" s="86"/>
      <c r="RKG37" s="86"/>
      <c r="RKH37" s="86"/>
      <c r="RKI37" s="86"/>
      <c r="RKJ37" s="86"/>
      <c r="RKK37" s="86"/>
      <c r="RKL37" s="86"/>
      <c r="RKM37" s="86"/>
      <c r="RKN37" s="86"/>
      <c r="RKO37" s="86"/>
      <c r="RKP37" s="86"/>
      <c r="RKQ37" s="86"/>
      <c r="RKR37" s="86"/>
      <c r="RKS37" s="86"/>
      <c r="RKT37" s="86"/>
      <c r="RKU37" s="86"/>
      <c r="RKV37" s="86"/>
      <c r="RKW37" s="86"/>
      <c r="RKX37" s="86"/>
      <c r="RKY37" s="86"/>
      <c r="RKZ37" s="86"/>
      <c r="RLA37" s="86"/>
      <c r="RLB37" s="86"/>
      <c r="RLC37" s="86"/>
      <c r="RLD37" s="86"/>
      <c r="RLE37" s="86"/>
      <c r="RLF37" s="86"/>
      <c r="RLG37" s="86"/>
      <c r="RLH37" s="86"/>
      <c r="RLI37" s="86"/>
      <c r="RLJ37" s="86"/>
      <c r="RLK37" s="86"/>
      <c r="RLL37" s="86"/>
      <c r="RLM37" s="86"/>
      <c r="RLN37" s="86"/>
      <c r="RLO37" s="86"/>
      <c r="RLP37" s="86"/>
      <c r="RLQ37" s="86"/>
      <c r="RLR37" s="86"/>
      <c r="RLS37" s="86"/>
      <c r="RLT37" s="86"/>
      <c r="RLU37" s="86"/>
      <c r="RLV37" s="86"/>
      <c r="RLW37" s="86"/>
      <c r="RLX37" s="86"/>
      <c r="RLY37" s="86"/>
      <c r="RLZ37" s="86"/>
      <c r="RMA37" s="86"/>
      <c r="RMB37" s="86"/>
      <c r="RMC37" s="86"/>
      <c r="RMD37" s="86"/>
      <c r="RME37" s="86"/>
      <c r="RMF37" s="86"/>
      <c r="RMG37" s="86"/>
      <c r="RMH37" s="86"/>
      <c r="RMI37" s="86"/>
      <c r="RMJ37" s="86"/>
      <c r="RMK37" s="86"/>
      <c r="RML37" s="86"/>
      <c r="RMM37" s="86"/>
      <c r="RMN37" s="86"/>
      <c r="RMO37" s="86"/>
      <c r="RMP37" s="86"/>
      <c r="RMQ37" s="86"/>
      <c r="RMR37" s="86"/>
      <c r="RMS37" s="86"/>
      <c r="RMT37" s="86"/>
      <c r="RMU37" s="86"/>
      <c r="RMV37" s="86"/>
      <c r="RMW37" s="86"/>
      <c r="RMX37" s="86"/>
      <c r="RMY37" s="86"/>
      <c r="RMZ37" s="86"/>
      <c r="RNA37" s="86"/>
      <c r="RNB37" s="86"/>
      <c r="RNC37" s="86"/>
      <c r="RND37" s="86"/>
      <c r="RNE37" s="86"/>
      <c r="RNF37" s="86"/>
      <c r="RNG37" s="86"/>
      <c r="RNH37" s="86"/>
      <c r="RNI37" s="86"/>
      <c r="RNJ37" s="86"/>
      <c r="RNK37" s="86"/>
      <c r="RNL37" s="86"/>
      <c r="RNM37" s="86"/>
      <c r="RNN37" s="86"/>
      <c r="RNO37" s="86"/>
      <c r="RNP37" s="86"/>
      <c r="RNQ37" s="86"/>
      <c r="RNR37" s="86"/>
      <c r="RNS37" s="86"/>
      <c r="RNT37" s="86"/>
      <c r="RNU37" s="86"/>
      <c r="RNV37" s="86"/>
      <c r="RNW37" s="86"/>
      <c r="RNX37" s="86"/>
      <c r="RNY37" s="86"/>
      <c r="RNZ37" s="86"/>
      <c r="ROA37" s="86"/>
      <c r="ROB37" s="86"/>
      <c r="ROC37" s="86"/>
      <c r="ROD37" s="86"/>
      <c r="ROE37" s="86"/>
      <c r="ROF37" s="86"/>
      <c r="ROG37" s="86"/>
      <c r="ROH37" s="86"/>
      <c r="ROI37" s="86"/>
      <c r="ROJ37" s="86"/>
      <c r="ROK37" s="86"/>
      <c r="ROL37" s="86"/>
      <c r="ROM37" s="86"/>
      <c r="RON37" s="86"/>
      <c r="ROO37" s="86"/>
      <c r="ROP37" s="86"/>
      <c r="ROQ37" s="86"/>
      <c r="ROR37" s="86"/>
      <c r="ROS37" s="86"/>
      <c r="ROT37" s="86"/>
      <c r="ROU37" s="86"/>
      <c r="ROV37" s="86"/>
      <c r="ROW37" s="86"/>
      <c r="ROX37" s="86"/>
      <c r="ROY37" s="86"/>
      <c r="ROZ37" s="86"/>
      <c r="RPA37" s="86"/>
      <c r="RPB37" s="86"/>
      <c r="RPC37" s="86"/>
      <c r="RPD37" s="86"/>
      <c r="RPE37" s="86"/>
      <c r="RPF37" s="86"/>
      <c r="RPG37" s="86"/>
      <c r="RPH37" s="86"/>
      <c r="RPI37" s="86"/>
      <c r="RPJ37" s="86"/>
      <c r="RPK37" s="86"/>
      <c r="RPL37" s="86"/>
      <c r="RPM37" s="86"/>
      <c r="RPN37" s="86"/>
      <c r="RPO37" s="86"/>
      <c r="RPP37" s="86"/>
      <c r="RPQ37" s="86"/>
      <c r="RPR37" s="86"/>
      <c r="RPS37" s="86"/>
      <c r="RPT37" s="86"/>
      <c r="RPU37" s="86"/>
      <c r="RPV37" s="86"/>
      <c r="RPW37" s="86"/>
      <c r="RPX37" s="86"/>
      <c r="RPY37" s="86"/>
      <c r="RPZ37" s="86"/>
      <c r="RQA37" s="86"/>
      <c r="RQB37" s="86"/>
      <c r="RQC37" s="86"/>
      <c r="RQD37" s="86"/>
      <c r="RQE37" s="86"/>
      <c r="RQF37" s="86"/>
      <c r="RQG37" s="86"/>
      <c r="RQH37" s="86"/>
      <c r="RQI37" s="86"/>
      <c r="RQJ37" s="86"/>
      <c r="RQK37" s="86"/>
      <c r="RQL37" s="86"/>
      <c r="RQM37" s="86"/>
      <c r="RQN37" s="86"/>
      <c r="RQO37" s="86"/>
      <c r="RQP37" s="86"/>
      <c r="RQQ37" s="86"/>
      <c r="RQR37" s="86"/>
      <c r="RQS37" s="86"/>
      <c r="RQT37" s="86"/>
      <c r="RQU37" s="86"/>
      <c r="RQV37" s="86"/>
      <c r="RQW37" s="86"/>
      <c r="RQX37" s="86"/>
      <c r="RQY37" s="86"/>
      <c r="RQZ37" s="86"/>
      <c r="RRA37" s="86"/>
      <c r="RRB37" s="86"/>
      <c r="RRC37" s="86"/>
      <c r="RRD37" s="86"/>
      <c r="RRE37" s="86"/>
      <c r="RRF37" s="86"/>
      <c r="RRG37" s="86"/>
      <c r="RRH37" s="86"/>
      <c r="RRI37" s="86"/>
      <c r="RRJ37" s="86"/>
      <c r="RRK37" s="86"/>
      <c r="RRL37" s="86"/>
      <c r="RRM37" s="86"/>
      <c r="RRN37" s="86"/>
      <c r="RRO37" s="86"/>
      <c r="RRP37" s="86"/>
      <c r="RRQ37" s="86"/>
      <c r="RRR37" s="86"/>
      <c r="RRS37" s="86"/>
      <c r="RRT37" s="86"/>
      <c r="RRU37" s="86"/>
      <c r="RRV37" s="86"/>
      <c r="RRW37" s="86"/>
      <c r="RRX37" s="86"/>
      <c r="RRY37" s="86"/>
      <c r="RRZ37" s="86"/>
      <c r="RSA37" s="86"/>
      <c r="RSB37" s="86"/>
      <c r="RSC37" s="86"/>
      <c r="RSD37" s="86"/>
      <c r="RSE37" s="86"/>
      <c r="RSF37" s="86"/>
      <c r="RSG37" s="86"/>
      <c r="RSH37" s="86"/>
      <c r="RSI37" s="86"/>
      <c r="RSJ37" s="86"/>
      <c r="RSK37" s="86"/>
      <c r="RSL37" s="86"/>
      <c r="RSM37" s="86"/>
      <c r="RSN37" s="86"/>
      <c r="RSO37" s="86"/>
      <c r="RSP37" s="86"/>
      <c r="RSQ37" s="86"/>
      <c r="RSR37" s="86"/>
      <c r="RSS37" s="86"/>
      <c r="RST37" s="86"/>
      <c r="RSU37" s="86"/>
      <c r="RSV37" s="86"/>
      <c r="RSW37" s="86"/>
      <c r="RSX37" s="86"/>
      <c r="RSY37" s="86"/>
      <c r="RSZ37" s="86"/>
      <c r="RTA37" s="86"/>
      <c r="RTB37" s="86"/>
      <c r="RTC37" s="86"/>
      <c r="RTD37" s="86"/>
      <c r="RTE37" s="86"/>
      <c r="RTF37" s="86"/>
      <c r="RTG37" s="86"/>
      <c r="RTH37" s="86"/>
      <c r="RTI37" s="86"/>
      <c r="RTJ37" s="86"/>
      <c r="RTK37" s="86"/>
      <c r="RTL37" s="86"/>
      <c r="RTM37" s="86"/>
      <c r="RTN37" s="86"/>
      <c r="RTO37" s="86"/>
      <c r="RTP37" s="86"/>
      <c r="RTQ37" s="86"/>
      <c r="RTR37" s="86"/>
      <c r="RTS37" s="86"/>
      <c r="RTT37" s="86"/>
      <c r="RTU37" s="86"/>
      <c r="RTV37" s="86"/>
      <c r="RTW37" s="86"/>
      <c r="RTX37" s="86"/>
      <c r="RTY37" s="86"/>
      <c r="RTZ37" s="86"/>
      <c r="RUA37" s="86"/>
      <c r="RUB37" s="86"/>
      <c r="RUC37" s="86"/>
      <c r="RUD37" s="86"/>
      <c r="RUE37" s="86"/>
      <c r="RUF37" s="86"/>
      <c r="RUG37" s="86"/>
      <c r="RUH37" s="86"/>
      <c r="RUI37" s="86"/>
      <c r="RUJ37" s="86"/>
      <c r="RUK37" s="86"/>
      <c r="RUL37" s="86"/>
      <c r="RUM37" s="86"/>
      <c r="RUN37" s="86"/>
      <c r="RUO37" s="86"/>
      <c r="RUP37" s="86"/>
      <c r="RUQ37" s="86"/>
      <c r="RUR37" s="86"/>
      <c r="RUS37" s="86"/>
      <c r="RUT37" s="86"/>
      <c r="RUU37" s="86"/>
      <c r="RUV37" s="86"/>
      <c r="RUW37" s="86"/>
      <c r="RUX37" s="86"/>
      <c r="RUY37" s="86"/>
      <c r="RUZ37" s="86"/>
      <c r="RVA37" s="86"/>
      <c r="RVB37" s="86"/>
      <c r="RVC37" s="86"/>
      <c r="RVD37" s="86"/>
      <c r="RVE37" s="86"/>
      <c r="RVF37" s="86"/>
      <c r="RVG37" s="86"/>
      <c r="RVH37" s="86"/>
      <c r="RVI37" s="86"/>
      <c r="RVJ37" s="86"/>
      <c r="RVK37" s="86"/>
      <c r="RVL37" s="86"/>
      <c r="RVM37" s="86"/>
      <c r="RVN37" s="86"/>
      <c r="RVO37" s="86"/>
      <c r="RVP37" s="86"/>
      <c r="RVQ37" s="86"/>
      <c r="RVR37" s="86"/>
      <c r="RVS37" s="86"/>
      <c r="RVT37" s="86"/>
      <c r="RVU37" s="86"/>
      <c r="RVV37" s="86"/>
      <c r="RVW37" s="86"/>
      <c r="RVX37" s="86"/>
      <c r="RVY37" s="86"/>
      <c r="RVZ37" s="86"/>
      <c r="RWA37" s="86"/>
      <c r="RWB37" s="86"/>
      <c r="RWC37" s="86"/>
      <c r="RWD37" s="86"/>
      <c r="RWE37" s="86"/>
      <c r="RWF37" s="86"/>
      <c r="RWG37" s="86"/>
      <c r="RWH37" s="86"/>
      <c r="RWI37" s="86"/>
      <c r="RWJ37" s="86"/>
      <c r="RWK37" s="86"/>
      <c r="RWL37" s="86"/>
      <c r="RWM37" s="86"/>
      <c r="RWN37" s="86"/>
      <c r="RWO37" s="86"/>
      <c r="RWP37" s="86"/>
      <c r="RWQ37" s="86"/>
      <c r="RWR37" s="86"/>
      <c r="RWS37" s="86"/>
      <c r="RWT37" s="86"/>
      <c r="RWU37" s="86"/>
      <c r="RWV37" s="86"/>
      <c r="RWW37" s="86"/>
      <c r="RWX37" s="86"/>
      <c r="RWY37" s="86"/>
      <c r="RWZ37" s="86"/>
      <c r="RXA37" s="86"/>
      <c r="RXB37" s="86"/>
      <c r="RXC37" s="86"/>
      <c r="RXD37" s="86"/>
      <c r="RXE37" s="86"/>
      <c r="RXF37" s="86"/>
      <c r="RXG37" s="86"/>
      <c r="RXH37" s="86"/>
      <c r="RXI37" s="86"/>
      <c r="RXJ37" s="86"/>
      <c r="RXK37" s="86"/>
      <c r="RXL37" s="86"/>
      <c r="RXM37" s="86"/>
      <c r="RXN37" s="86"/>
      <c r="RXO37" s="86"/>
      <c r="RXP37" s="86"/>
      <c r="RXQ37" s="86"/>
      <c r="RXR37" s="86"/>
      <c r="RXS37" s="86"/>
      <c r="RXT37" s="86"/>
      <c r="RXU37" s="86"/>
      <c r="RXV37" s="86"/>
      <c r="RXW37" s="86"/>
      <c r="RXX37" s="86"/>
      <c r="RXY37" s="86"/>
      <c r="RXZ37" s="86"/>
      <c r="RYA37" s="86"/>
      <c r="RYB37" s="86"/>
      <c r="RYC37" s="86"/>
      <c r="RYD37" s="86"/>
      <c r="RYE37" s="86"/>
      <c r="RYF37" s="86"/>
      <c r="RYG37" s="86"/>
      <c r="RYH37" s="86"/>
      <c r="RYI37" s="86"/>
      <c r="RYJ37" s="86"/>
      <c r="RYK37" s="86"/>
      <c r="RYL37" s="86"/>
      <c r="RYM37" s="86"/>
      <c r="RYN37" s="86"/>
      <c r="RYO37" s="86"/>
      <c r="RYP37" s="86"/>
      <c r="RYQ37" s="86"/>
      <c r="RYR37" s="86"/>
      <c r="RYS37" s="86"/>
      <c r="RYT37" s="86"/>
      <c r="RYU37" s="86"/>
      <c r="RYV37" s="86"/>
      <c r="RYW37" s="86"/>
      <c r="RYX37" s="86"/>
      <c r="RYY37" s="86"/>
      <c r="RYZ37" s="86"/>
      <c r="RZA37" s="86"/>
      <c r="RZB37" s="86"/>
      <c r="RZC37" s="86"/>
      <c r="RZD37" s="86"/>
      <c r="RZE37" s="86"/>
      <c r="RZF37" s="86"/>
      <c r="RZG37" s="86"/>
      <c r="RZH37" s="86"/>
      <c r="RZI37" s="86"/>
      <c r="RZJ37" s="86"/>
      <c r="RZK37" s="86"/>
      <c r="RZL37" s="86"/>
      <c r="RZM37" s="86"/>
      <c r="RZN37" s="86"/>
      <c r="RZO37" s="86"/>
      <c r="RZP37" s="86"/>
      <c r="RZQ37" s="86"/>
      <c r="RZR37" s="86"/>
      <c r="RZS37" s="86"/>
      <c r="RZT37" s="86"/>
      <c r="RZU37" s="86"/>
      <c r="RZV37" s="86"/>
      <c r="RZW37" s="86"/>
      <c r="RZX37" s="86"/>
      <c r="RZY37" s="86"/>
      <c r="RZZ37" s="86"/>
      <c r="SAA37" s="86"/>
      <c r="SAB37" s="86"/>
      <c r="SAC37" s="86"/>
      <c r="SAD37" s="86"/>
      <c r="SAE37" s="86"/>
      <c r="SAF37" s="86"/>
      <c r="SAG37" s="86"/>
      <c r="SAH37" s="86"/>
      <c r="SAI37" s="86"/>
      <c r="SAJ37" s="86"/>
      <c r="SAK37" s="86"/>
      <c r="SAL37" s="86"/>
      <c r="SAM37" s="86"/>
      <c r="SAN37" s="86"/>
      <c r="SAO37" s="86"/>
      <c r="SAP37" s="86"/>
      <c r="SAQ37" s="86"/>
      <c r="SAR37" s="86"/>
      <c r="SAS37" s="86"/>
      <c r="SAT37" s="86"/>
      <c r="SAU37" s="86"/>
      <c r="SAV37" s="86"/>
      <c r="SAW37" s="86"/>
      <c r="SAX37" s="86"/>
      <c r="SAY37" s="86"/>
      <c r="SAZ37" s="86"/>
      <c r="SBA37" s="86"/>
      <c r="SBB37" s="86"/>
      <c r="SBC37" s="86"/>
      <c r="SBD37" s="86"/>
      <c r="SBE37" s="86"/>
      <c r="SBF37" s="86"/>
      <c r="SBG37" s="86"/>
      <c r="SBH37" s="86"/>
      <c r="SBI37" s="86"/>
      <c r="SBJ37" s="86"/>
      <c r="SBK37" s="86"/>
      <c r="SBL37" s="86"/>
      <c r="SBM37" s="86"/>
      <c r="SBN37" s="86"/>
      <c r="SBO37" s="86"/>
      <c r="SBP37" s="86"/>
      <c r="SBQ37" s="86"/>
      <c r="SBR37" s="86"/>
      <c r="SBS37" s="86"/>
      <c r="SBT37" s="86"/>
      <c r="SBU37" s="86"/>
      <c r="SBV37" s="86"/>
      <c r="SBW37" s="86"/>
      <c r="SBX37" s="86"/>
      <c r="SBY37" s="86"/>
      <c r="SBZ37" s="86"/>
      <c r="SCA37" s="86"/>
      <c r="SCB37" s="86"/>
      <c r="SCC37" s="86"/>
      <c r="SCD37" s="86"/>
      <c r="SCE37" s="86"/>
      <c r="SCF37" s="86"/>
      <c r="SCG37" s="86"/>
      <c r="SCH37" s="86"/>
      <c r="SCI37" s="86"/>
      <c r="SCJ37" s="86"/>
      <c r="SCK37" s="86"/>
      <c r="SCL37" s="86"/>
      <c r="SCM37" s="86"/>
      <c r="SCN37" s="86"/>
      <c r="SCO37" s="86"/>
      <c r="SCP37" s="86"/>
      <c r="SCQ37" s="86"/>
      <c r="SCR37" s="86"/>
      <c r="SCS37" s="86"/>
      <c r="SCT37" s="86"/>
      <c r="SCU37" s="86"/>
      <c r="SCV37" s="86"/>
      <c r="SCW37" s="86"/>
      <c r="SCX37" s="86"/>
      <c r="SCY37" s="86"/>
      <c r="SCZ37" s="86"/>
      <c r="SDA37" s="86"/>
      <c r="SDB37" s="86"/>
      <c r="SDC37" s="86"/>
      <c r="SDD37" s="86"/>
      <c r="SDE37" s="86"/>
      <c r="SDF37" s="86"/>
      <c r="SDG37" s="86"/>
      <c r="SDH37" s="86"/>
      <c r="SDI37" s="86"/>
      <c r="SDJ37" s="86"/>
      <c r="SDK37" s="86"/>
      <c r="SDL37" s="86"/>
      <c r="SDM37" s="86"/>
      <c r="SDN37" s="86"/>
      <c r="SDO37" s="86"/>
      <c r="SDP37" s="86"/>
      <c r="SDQ37" s="86"/>
      <c r="SDR37" s="86"/>
      <c r="SDS37" s="86"/>
      <c r="SDT37" s="86"/>
      <c r="SDU37" s="86"/>
      <c r="SDV37" s="86"/>
      <c r="SDW37" s="86"/>
      <c r="SDX37" s="86"/>
      <c r="SDY37" s="86"/>
      <c r="SDZ37" s="86"/>
      <c r="SEA37" s="86"/>
      <c r="SEB37" s="86"/>
      <c r="SEC37" s="86"/>
      <c r="SED37" s="86"/>
      <c r="SEE37" s="86"/>
      <c r="SEF37" s="86"/>
      <c r="SEG37" s="86"/>
      <c r="SEH37" s="86"/>
      <c r="SEI37" s="86"/>
      <c r="SEJ37" s="86"/>
      <c r="SEK37" s="86"/>
      <c r="SEL37" s="86"/>
      <c r="SEM37" s="86"/>
      <c r="SEN37" s="86"/>
      <c r="SEO37" s="86"/>
      <c r="SEP37" s="86"/>
      <c r="SEQ37" s="86"/>
      <c r="SER37" s="86"/>
      <c r="SES37" s="86"/>
      <c r="SET37" s="86"/>
      <c r="SEU37" s="86"/>
      <c r="SEV37" s="86"/>
      <c r="SEW37" s="86"/>
      <c r="SEX37" s="86"/>
      <c r="SEY37" s="86"/>
      <c r="SEZ37" s="86"/>
      <c r="SFA37" s="86"/>
      <c r="SFB37" s="86"/>
      <c r="SFC37" s="86"/>
      <c r="SFD37" s="86"/>
      <c r="SFE37" s="86"/>
      <c r="SFF37" s="86"/>
      <c r="SFG37" s="86"/>
      <c r="SFH37" s="86"/>
      <c r="SFI37" s="86"/>
      <c r="SFJ37" s="86"/>
      <c r="SFK37" s="86"/>
      <c r="SFL37" s="86"/>
      <c r="SFM37" s="86"/>
      <c r="SFN37" s="86"/>
      <c r="SFO37" s="86"/>
      <c r="SFP37" s="86"/>
      <c r="SFQ37" s="86"/>
      <c r="SFR37" s="86"/>
      <c r="SFS37" s="86"/>
      <c r="SFT37" s="86"/>
      <c r="SFU37" s="86"/>
      <c r="SFV37" s="86"/>
      <c r="SFW37" s="86"/>
      <c r="SFX37" s="86"/>
      <c r="SFY37" s="86"/>
      <c r="SFZ37" s="86"/>
      <c r="SGA37" s="86"/>
      <c r="SGB37" s="86"/>
      <c r="SGC37" s="86"/>
      <c r="SGD37" s="86"/>
      <c r="SGE37" s="86"/>
      <c r="SGF37" s="86"/>
      <c r="SGG37" s="86"/>
      <c r="SGH37" s="86"/>
      <c r="SGI37" s="86"/>
      <c r="SGJ37" s="86"/>
      <c r="SGK37" s="86"/>
      <c r="SGL37" s="86"/>
      <c r="SGM37" s="86"/>
      <c r="SGN37" s="86"/>
      <c r="SGO37" s="86"/>
      <c r="SGP37" s="86"/>
      <c r="SGQ37" s="86"/>
      <c r="SGR37" s="86"/>
      <c r="SGS37" s="86"/>
      <c r="SGT37" s="86"/>
      <c r="SGU37" s="86"/>
      <c r="SGV37" s="86"/>
      <c r="SGW37" s="86"/>
      <c r="SGX37" s="86"/>
      <c r="SGY37" s="86"/>
      <c r="SGZ37" s="86"/>
      <c r="SHA37" s="86"/>
      <c r="SHB37" s="86"/>
      <c r="SHC37" s="86"/>
      <c r="SHD37" s="86"/>
      <c r="SHE37" s="86"/>
      <c r="SHF37" s="86"/>
      <c r="SHG37" s="86"/>
      <c r="SHH37" s="86"/>
      <c r="SHI37" s="86"/>
      <c r="SHJ37" s="86"/>
      <c r="SHK37" s="86"/>
      <c r="SHL37" s="86"/>
      <c r="SHM37" s="86"/>
      <c r="SHN37" s="86"/>
      <c r="SHO37" s="86"/>
      <c r="SHP37" s="86"/>
      <c r="SHQ37" s="86"/>
      <c r="SHR37" s="86"/>
      <c r="SHS37" s="86"/>
      <c r="SHT37" s="86"/>
      <c r="SHU37" s="86"/>
      <c r="SHV37" s="86"/>
      <c r="SHW37" s="86"/>
      <c r="SHX37" s="86"/>
      <c r="SHY37" s="86"/>
      <c r="SHZ37" s="86"/>
      <c r="SIA37" s="86"/>
      <c r="SIB37" s="86"/>
      <c r="SIC37" s="86"/>
      <c r="SID37" s="86"/>
      <c r="SIE37" s="86"/>
      <c r="SIF37" s="86"/>
      <c r="SIG37" s="86"/>
      <c r="SIH37" s="86"/>
      <c r="SII37" s="86"/>
      <c r="SIJ37" s="86"/>
      <c r="SIK37" s="86"/>
      <c r="SIL37" s="86"/>
      <c r="SIM37" s="86"/>
      <c r="SIN37" s="86"/>
      <c r="SIO37" s="86"/>
      <c r="SIP37" s="86"/>
      <c r="SIQ37" s="86"/>
      <c r="SIR37" s="86"/>
      <c r="SIS37" s="86"/>
      <c r="SIT37" s="86"/>
      <c r="SIU37" s="86"/>
      <c r="SIV37" s="86"/>
      <c r="SIW37" s="86"/>
      <c r="SIX37" s="86"/>
      <c r="SIY37" s="86"/>
      <c r="SIZ37" s="86"/>
      <c r="SJA37" s="86"/>
      <c r="SJB37" s="86"/>
      <c r="SJC37" s="86"/>
      <c r="SJD37" s="86"/>
      <c r="SJE37" s="86"/>
      <c r="SJF37" s="86"/>
      <c r="SJG37" s="86"/>
      <c r="SJH37" s="86"/>
      <c r="SJI37" s="86"/>
      <c r="SJJ37" s="86"/>
      <c r="SJK37" s="86"/>
      <c r="SJL37" s="86"/>
      <c r="SJM37" s="86"/>
      <c r="SJN37" s="86"/>
      <c r="SJO37" s="86"/>
      <c r="SJP37" s="86"/>
      <c r="SJQ37" s="86"/>
      <c r="SJR37" s="86"/>
      <c r="SJS37" s="86"/>
      <c r="SJT37" s="86"/>
      <c r="SJU37" s="86"/>
      <c r="SJV37" s="86"/>
      <c r="SJW37" s="86"/>
      <c r="SJX37" s="86"/>
      <c r="SJY37" s="86"/>
      <c r="SJZ37" s="86"/>
      <c r="SKA37" s="86"/>
      <c r="SKB37" s="86"/>
      <c r="SKC37" s="86"/>
      <c r="SKD37" s="86"/>
      <c r="SKE37" s="86"/>
      <c r="SKF37" s="86"/>
      <c r="SKG37" s="86"/>
      <c r="SKH37" s="86"/>
      <c r="SKI37" s="86"/>
      <c r="SKJ37" s="86"/>
      <c r="SKK37" s="86"/>
      <c r="SKL37" s="86"/>
      <c r="SKM37" s="86"/>
      <c r="SKN37" s="86"/>
      <c r="SKO37" s="86"/>
      <c r="SKP37" s="86"/>
      <c r="SKQ37" s="86"/>
      <c r="SKR37" s="86"/>
      <c r="SKS37" s="86"/>
      <c r="SKT37" s="86"/>
      <c r="SKU37" s="86"/>
      <c r="SKV37" s="86"/>
      <c r="SKW37" s="86"/>
      <c r="SKX37" s="86"/>
      <c r="SKY37" s="86"/>
      <c r="SKZ37" s="86"/>
      <c r="SLA37" s="86"/>
      <c r="SLB37" s="86"/>
      <c r="SLC37" s="86"/>
      <c r="SLD37" s="86"/>
      <c r="SLE37" s="86"/>
      <c r="SLF37" s="86"/>
      <c r="SLG37" s="86"/>
      <c r="SLH37" s="86"/>
      <c r="SLI37" s="86"/>
      <c r="SLJ37" s="86"/>
      <c r="SLK37" s="86"/>
      <c r="SLL37" s="86"/>
      <c r="SLM37" s="86"/>
      <c r="SLN37" s="86"/>
      <c r="SLO37" s="86"/>
      <c r="SLP37" s="86"/>
      <c r="SLQ37" s="86"/>
      <c r="SLR37" s="86"/>
      <c r="SLS37" s="86"/>
      <c r="SLT37" s="86"/>
      <c r="SLU37" s="86"/>
      <c r="SLV37" s="86"/>
      <c r="SLW37" s="86"/>
      <c r="SLX37" s="86"/>
      <c r="SLY37" s="86"/>
      <c r="SLZ37" s="86"/>
      <c r="SMA37" s="86"/>
      <c r="SMB37" s="86"/>
      <c r="SMC37" s="86"/>
      <c r="SMD37" s="86"/>
      <c r="SME37" s="86"/>
      <c r="SMF37" s="86"/>
      <c r="SMG37" s="86"/>
      <c r="SMH37" s="86"/>
      <c r="SMI37" s="86"/>
      <c r="SMJ37" s="86"/>
      <c r="SMK37" s="86"/>
      <c r="SML37" s="86"/>
      <c r="SMM37" s="86"/>
      <c r="SMN37" s="86"/>
      <c r="SMO37" s="86"/>
      <c r="SMP37" s="86"/>
      <c r="SMQ37" s="86"/>
      <c r="SMR37" s="86"/>
      <c r="SMS37" s="86"/>
      <c r="SMT37" s="86"/>
      <c r="SMU37" s="86"/>
      <c r="SMV37" s="86"/>
      <c r="SMW37" s="86"/>
      <c r="SMX37" s="86"/>
      <c r="SMY37" s="86"/>
      <c r="SMZ37" s="86"/>
      <c r="SNA37" s="86"/>
      <c r="SNB37" s="86"/>
      <c r="SNC37" s="86"/>
      <c r="SND37" s="86"/>
      <c r="SNE37" s="86"/>
      <c r="SNF37" s="86"/>
      <c r="SNG37" s="86"/>
      <c r="SNH37" s="86"/>
      <c r="SNI37" s="86"/>
      <c r="SNJ37" s="86"/>
      <c r="SNK37" s="86"/>
      <c r="SNL37" s="86"/>
      <c r="SNM37" s="86"/>
      <c r="SNN37" s="86"/>
      <c r="SNO37" s="86"/>
      <c r="SNP37" s="86"/>
      <c r="SNQ37" s="86"/>
      <c r="SNR37" s="86"/>
      <c r="SNS37" s="86"/>
      <c r="SNT37" s="86"/>
      <c r="SNU37" s="86"/>
      <c r="SNV37" s="86"/>
      <c r="SNW37" s="86"/>
      <c r="SNX37" s="86"/>
      <c r="SNY37" s="86"/>
      <c r="SNZ37" s="86"/>
      <c r="SOA37" s="86"/>
      <c r="SOB37" s="86"/>
      <c r="SOC37" s="86"/>
      <c r="SOD37" s="86"/>
      <c r="SOE37" s="86"/>
      <c r="SOF37" s="86"/>
      <c r="SOG37" s="86"/>
      <c r="SOH37" s="86"/>
      <c r="SOI37" s="86"/>
      <c r="SOJ37" s="86"/>
      <c r="SOK37" s="86"/>
      <c r="SOL37" s="86"/>
      <c r="SOM37" s="86"/>
      <c r="SON37" s="86"/>
      <c r="SOO37" s="86"/>
      <c r="SOP37" s="86"/>
      <c r="SOQ37" s="86"/>
      <c r="SOR37" s="86"/>
      <c r="SOS37" s="86"/>
      <c r="SOT37" s="86"/>
      <c r="SOU37" s="86"/>
      <c r="SOV37" s="86"/>
      <c r="SOW37" s="86"/>
      <c r="SOX37" s="86"/>
      <c r="SOY37" s="86"/>
      <c r="SOZ37" s="86"/>
      <c r="SPA37" s="86"/>
      <c r="SPB37" s="86"/>
      <c r="SPC37" s="86"/>
      <c r="SPD37" s="86"/>
      <c r="SPE37" s="86"/>
      <c r="SPF37" s="86"/>
      <c r="SPG37" s="86"/>
      <c r="SPH37" s="86"/>
      <c r="SPI37" s="86"/>
      <c r="SPJ37" s="86"/>
      <c r="SPK37" s="86"/>
      <c r="SPL37" s="86"/>
      <c r="SPM37" s="86"/>
      <c r="SPN37" s="86"/>
      <c r="SPO37" s="86"/>
      <c r="SPP37" s="86"/>
      <c r="SPQ37" s="86"/>
      <c r="SPR37" s="86"/>
      <c r="SPS37" s="86"/>
      <c r="SPT37" s="86"/>
      <c r="SPU37" s="86"/>
      <c r="SPV37" s="86"/>
      <c r="SPW37" s="86"/>
      <c r="SPX37" s="86"/>
      <c r="SPY37" s="86"/>
      <c r="SPZ37" s="86"/>
      <c r="SQA37" s="86"/>
      <c r="SQB37" s="86"/>
      <c r="SQC37" s="86"/>
      <c r="SQD37" s="86"/>
      <c r="SQE37" s="86"/>
      <c r="SQF37" s="86"/>
      <c r="SQG37" s="86"/>
      <c r="SQH37" s="86"/>
      <c r="SQI37" s="86"/>
      <c r="SQJ37" s="86"/>
      <c r="SQK37" s="86"/>
      <c r="SQL37" s="86"/>
      <c r="SQM37" s="86"/>
      <c r="SQN37" s="86"/>
      <c r="SQO37" s="86"/>
      <c r="SQP37" s="86"/>
      <c r="SQQ37" s="86"/>
      <c r="SQR37" s="86"/>
      <c r="SQS37" s="86"/>
      <c r="SQT37" s="86"/>
      <c r="SQU37" s="86"/>
      <c r="SQV37" s="86"/>
      <c r="SQW37" s="86"/>
      <c r="SQX37" s="86"/>
      <c r="SQY37" s="86"/>
      <c r="SQZ37" s="86"/>
      <c r="SRA37" s="86"/>
      <c r="SRB37" s="86"/>
      <c r="SRC37" s="86"/>
      <c r="SRD37" s="86"/>
      <c r="SRE37" s="86"/>
      <c r="SRF37" s="86"/>
      <c r="SRG37" s="86"/>
      <c r="SRH37" s="86"/>
      <c r="SRI37" s="86"/>
      <c r="SRJ37" s="86"/>
      <c r="SRK37" s="86"/>
      <c r="SRL37" s="86"/>
      <c r="SRM37" s="86"/>
      <c r="SRN37" s="86"/>
      <c r="SRO37" s="86"/>
      <c r="SRP37" s="86"/>
      <c r="SRQ37" s="86"/>
      <c r="SRR37" s="86"/>
      <c r="SRS37" s="86"/>
      <c r="SRT37" s="86"/>
      <c r="SRU37" s="86"/>
      <c r="SRV37" s="86"/>
      <c r="SRW37" s="86"/>
      <c r="SRX37" s="86"/>
      <c r="SRY37" s="86"/>
      <c r="SRZ37" s="86"/>
      <c r="SSA37" s="86"/>
      <c r="SSB37" s="86"/>
      <c r="SSC37" s="86"/>
      <c r="SSD37" s="86"/>
      <c r="SSE37" s="86"/>
      <c r="SSF37" s="86"/>
      <c r="SSG37" s="86"/>
      <c r="SSH37" s="86"/>
      <c r="SSI37" s="86"/>
      <c r="SSJ37" s="86"/>
      <c r="SSK37" s="86"/>
      <c r="SSL37" s="86"/>
      <c r="SSM37" s="86"/>
      <c r="SSN37" s="86"/>
      <c r="SSO37" s="86"/>
      <c r="SSP37" s="86"/>
      <c r="SSQ37" s="86"/>
      <c r="SSR37" s="86"/>
      <c r="SSS37" s="86"/>
      <c r="SST37" s="86"/>
      <c r="SSU37" s="86"/>
      <c r="SSV37" s="86"/>
      <c r="SSW37" s="86"/>
      <c r="SSX37" s="86"/>
      <c r="SSY37" s="86"/>
      <c r="SSZ37" s="86"/>
      <c r="STA37" s="86"/>
      <c r="STB37" s="86"/>
      <c r="STC37" s="86"/>
      <c r="STD37" s="86"/>
      <c r="STE37" s="86"/>
      <c r="STF37" s="86"/>
      <c r="STG37" s="86"/>
      <c r="STH37" s="86"/>
      <c r="STI37" s="86"/>
      <c r="STJ37" s="86"/>
      <c r="STK37" s="86"/>
      <c r="STL37" s="86"/>
      <c r="STM37" s="86"/>
      <c r="STN37" s="86"/>
      <c r="STO37" s="86"/>
      <c r="STP37" s="86"/>
      <c r="STQ37" s="86"/>
      <c r="STR37" s="86"/>
      <c r="STS37" s="86"/>
      <c r="STT37" s="86"/>
      <c r="STU37" s="86"/>
      <c r="STV37" s="86"/>
      <c r="STW37" s="86"/>
      <c r="STX37" s="86"/>
      <c r="STY37" s="86"/>
      <c r="STZ37" s="86"/>
      <c r="SUA37" s="86"/>
      <c r="SUB37" s="86"/>
      <c r="SUC37" s="86"/>
      <c r="SUD37" s="86"/>
      <c r="SUE37" s="86"/>
      <c r="SUF37" s="86"/>
      <c r="SUG37" s="86"/>
      <c r="SUH37" s="86"/>
      <c r="SUI37" s="86"/>
      <c r="SUJ37" s="86"/>
      <c r="SUK37" s="86"/>
      <c r="SUL37" s="86"/>
      <c r="SUM37" s="86"/>
      <c r="SUN37" s="86"/>
      <c r="SUO37" s="86"/>
      <c r="SUP37" s="86"/>
      <c r="SUQ37" s="86"/>
      <c r="SUR37" s="86"/>
      <c r="SUS37" s="86"/>
      <c r="SUT37" s="86"/>
      <c r="SUU37" s="86"/>
      <c r="SUV37" s="86"/>
      <c r="SUW37" s="86"/>
      <c r="SUX37" s="86"/>
      <c r="SUY37" s="86"/>
      <c r="SUZ37" s="86"/>
      <c r="SVA37" s="86"/>
      <c r="SVB37" s="86"/>
      <c r="SVC37" s="86"/>
      <c r="SVD37" s="86"/>
      <c r="SVE37" s="86"/>
      <c r="SVF37" s="86"/>
      <c r="SVG37" s="86"/>
      <c r="SVH37" s="86"/>
      <c r="SVI37" s="86"/>
      <c r="SVJ37" s="86"/>
      <c r="SVK37" s="86"/>
      <c r="SVL37" s="86"/>
      <c r="SVM37" s="86"/>
      <c r="SVN37" s="86"/>
      <c r="SVO37" s="86"/>
      <c r="SVP37" s="86"/>
      <c r="SVQ37" s="86"/>
      <c r="SVR37" s="86"/>
      <c r="SVS37" s="86"/>
      <c r="SVT37" s="86"/>
      <c r="SVU37" s="86"/>
      <c r="SVV37" s="86"/>
      <c r="SVW37" s="86"/>
      <c r="SVX37" s="86"/>
      <c r="SVY37" s="86"/>
      <c r="SVZ37" s="86"/>
      <c r="SWA37" s="86"/>
      <c r="SWB37" s="86"/>
      <c r="SWC37" s="86"/>
      <c r="SWD37" s="86"/>
      <c r="SWE37" s="86"/>
      <c r="SWF37" s="86"/>
      <c r="SWG37" s="86"/>
      <c r="SWH37" s="86"/>
      <c r="SWI37" s="86"/>
      <c r="SWJ37" s="86"/>
      <c r="SWK37" s="86"/>
      <c r="SWL37" s="86"/>
      <c r="SWM37" s="86"/>
      <c r="SWN37" s="86"/>
      <c r="SWO37" s="86"/>
      <c r="SWP37" s="86"/>
      <c r="SWQ37" s="86"/>
      <c r="SWR37" s="86"/>
      <c r="SWS37" s="86"/>
      <c r="SWT37" s="86"/>
      <c r="SWU37" s="86"/>
      <c r="SWV37" s="86"/>
      <c r="SWW37" s="86"/>
      <c r="SWX37" s="86"/>
      <c r="SWY37" s="86"/>
      <c r="SWZ37" s="86"/>
      <c r="SXA37" s="86"/>
      <c r="SXB37" s="86"/>
      <c r="SXC37" s="86"/>
      <c r="SXD37" s="86"/>
      <c r="SXE37" s="86"/>
      <c r="SXF37" s="86"/>
      <c r="SXG37" s="86"/>
      <c r="SXH37" s="86"/>
      <c r="SXI37" s="86"/>
      <c r="SXJ37" s="86"/>
      <c r="SXK37" s="86"/>
      <c r="SXL37" s="86"/>
      <c r="SXM37" s="86"/>
      <c r="SXN37" s="86"/>
      <c r="SXO37" s="86"/>
      <c r="SXP37" s="86"/>
      <c r="SXQ37" s="86"/>
      <c r="SXR37" s="86"/>
      <c r="SXS37" s="86"/>
      <c r="SXT37" s="86"/>
      <c r="SXU37" s="86"/>
      <c r="SXV37" s="86"/>
      <c r="SXW37" s="86"/>
      <c r="SXX37" s="86"/>
      <c r="SXY37" s="86"/>
      <c r="SXZ37" s="86"/>
      <c r="SYA37" s="86"/>
      <c r="SYB37" s="86"/>
      <c r="SYC37" s="86"/>
      <c r="SYD37" s="86"/>
      <c r="SYE37" s="86"/>
      <c r="SYF37" s="86"/>
      <c r="SYG37" s="86"/>
      <c r="SYH37" s="86"/>
      <c r="SYI37" s="86"/>
      <c r="SYJ37" s="86"/>
      <c r="SYK37" s="86"/>
      <c r="SYL37" s="86"/>
      <c r="SYM37" s="86"/>
      <c r="SYN37" s="86"/>
      <c r="SYO37" s="86"/>
      <c r="SYP37" s="86"/>
      <c r="SYQ37" s="86"/>
      <c r="SYR37" s="86"/>
      <c r="SYS37" s="86"/>
      <c r="SYT37" s="86"/>
      <c r="SYU37" s="86"/>
      <c r="SYV37" s="86"/>
      <c r="SYW37" s="86"/>
      <c r="SYX37" s="86"/>
      <c r="SYY37" s="86"/>
      <c r="SYZ37" s="86"/>
      <c r="SZA37" s="86"/>
      <c r="SZB37" s="86"/>
      <c r="SZC37" s="86"/>
      <c r="SZD37" s="86"/>
      <c r="SZE37" s="86"/>
      <c r="SZF37" s="86"/>
      <c r="SZG37" s="86"/>
      <c r="SZH37" s="86"/>
      <c r="SZI37" s="86"/>
      <c r="SZJ37" s="86"/>
      <c r="SZK37" s="86"/>
      <c r="SZL37" s="86"/>
      <c r="SZM37" s="86"/>
      <c r="SZN37" s="86"/>
      <c r="SZO37" s="86"/>
      <c r="SZP37" s="86"/>
      <c r="SZQ37" s="86"/>
      <c r="SZR37" s="86"/>
      <c r="SZS37" s="86"/>
      <c r="SZT37" s="86"/>
      <c r="SZU37" s="86"/>
      <c r="SZV37" s="86"/>
      <c r="SZW37" s="86"/>
      <c r="SZX37" s="86"/>
      <c r="SZY37" s="86"/>
      <c r="SZZ37" s="86"/>
      <c r="TAA37" s="86"/>
      <c r="TAB37" s="86"/>
      <c r="TAC37" s="86"/>
      <c r="TAD37" s="86"/>
      <c r="TAE37" s="86"/>
      <c r="TAF37" s="86"/>
      <c r="TAG37" s="86"/>
      <c r="TAH37" s="86"/>
      <c r="TAI37" s="86"/>
      <c r="TAJ37" s="86"/>
      <c r="TAK37" s="86"/>
      <c r="TAL37" s="86"/>
      <c r="TAM37" s="86"/>
      <c r="TAN37" s="86"/>
      <c r="TAO37" s="86"/>
      <c r="TAP37" s="86"/>
      <c r="TAQ37" s="86"/>
      <c r="TAR37" s="86"/>
      <c r="TAS37" s="86"/>
      <c r="TAT37" s="86"/>
      <c r="TAU37" s="86"/>
      <c r="TAV37" s="86"/>
      <c r="TAW37" s="86"/>
      <c r="TAX37" s="86"/>
      <c r="TAY37" s="86"/>
      <c r="TAZ37" s="86"/>
      <c r="TBA37" s="86"/>
      <c r="TBB37" s="86"/>
      <c r="TBC37" s="86"/>
      <c r="TBD37" s="86"/>
      <c r="TBE37" s="86"/>
      <c r="TBF37" s="86"/>
      <c r="TBG37" s="86"/>
      <c r="TBH37" s="86"/>
      <c r="TBI37" s="86"/>
      <c r="TBJ37" s="86"/>
      <c r="TBK37" s="86"/>
      <c r="TBL37" s="86"/>
      <c r="TBM37" s="86"/>
      <c r="TBN37" s="86"/>
      <c r="TBO37" s="86"/>
      <c r="TBP37" s="86"/>
      <c r="TBQ37" s="86"/>
      <c r="TBR37" s="86"/>
      <c r="TBS37" s="86"/>
      <c r="TBT37" s="86"/>
      <c r="TBU37" s="86"/>
      <c r="TBV37" s="86"/>
      <c r="TBW37" s="86"/>
      <c r="TBX37" s="86"/>
      <c r="TBY37" s="86"/>
      <c r="TBZ37" s="86"/>
      <c r="TCA37" s="86"/>
      <c r="TCB37" s="86"/>
      <c r="TCC37" s="86"/>
      <c r="TCD37" s="86"/>
      <c r="TCE37" s="86"/>
      <c r="TCF37" s="86"/>
      <c r="TCG37" s="86"/>
      <c r="TCH37" s="86"/>
      <c r="TCI37" s="86"/>
      <c r="TCJ37" s="86"/>
      <c r="TCK37" s="86"/>
      <c r="TCL37" s="86"/>
      <c r="TCM37" s="86"/>
      <c r="TCN37" s="86"/>
      <c r="TCO37" s="86"/>
      <c r="TCP37" s="86"/>
      <c r="TCQ37" s="86"/>
      <c r="TCR37" s="86"/>
      <c r="TCS37" s="86"/>
      <c r="TCT37" s="86"/>
      <c r="TCU37" s="86"/>
      <c r="TCV37" s="86"/>
      <c r="TCW37" s="86"/>
      <c r="TCX37" s="86"/>
      <c r="TCY37" s="86"/>
      <c r="TCZ37" s="86"/>
      <c r="TDA37" s="86"/>
      <c r="TDB37" s="86"/>
      <c r="TDC37" s="86"/>
      <c r="TDD37" s="86"/>
      <c r="TDE37" s="86"/>
      <c r="TDF37" s="86"/>
      <c r="TDG37" s="86"/>
      <c r="TDH37" s="86"/>
      <c r="TDI37" s="86"/>
      <c r="TDJ37" s="86"/>
      <c r="TDK37" s="86"/>
      <c r="TDL37" s="86"/>
      <c r="TDM37" s="86"/>
      <c r="TDN37" s="86"/>
      <c r="TDO37" s="86"/>
      <c r="TDP37" s="86"/>
      <c r="TDQ37" s="86"/>
      <c r="TDR37" s="86"/>
      <c r="TDS37" s="86"/>
      <c r="TDT37" s="86"/>
      <c r="TDU37" s="86"/>
      <c r="TDV37" s="86"/>
      <c r="TDW37" s="86"/>
      <c r="TDX37" s="86"/>
      <c r="TDY37" s="86"/>
      <c r="TDZ37" s="86"/>
      <c r="TEA37" s="86"/>
      <c r="TEB37" s="86"/>
      <c r="TEC37" s="86"/>
      <c r="TED37" s="86"/>
      <c r="TEE37" s="86"/>
      <c r="TEF37" s="86"/>
      <c r="TEG37" s="86"/>
      <c r="TEH37" s="86"/>
      <c r="TEI37" s="86"/>
      <c r="TEJ37" s="86"/>
      <c r="TEK37" s="86"/>
      <c r="TEL37" s="86"/>
      <c r="TEM37" s="86"/>
      <c r="TEN37" s="86"/>
      <c r="TEO37" s="86"/>
      <c r="TEP37" s="86"/>
      <c r="TEQ37" s="86"/>
      <c r="TER37" s="86"/>
      <c r="TES37" s="86"/>
      <c r="TET37" s="86"/>
      <c r="TEU37" s="86"/>
      <c r="TEV37" s="86"/>
      <c r="TEW37" s="86"/>
      <c r="TEX37" s="86"/>
      <c r="TEY37" s="86"/>
      <c r="TEZ37" s="86"/>
      <c r="TFA37" s="86"/>
      <c r="TFB37" s="86"/>
      <c r="TFC37" s="86"/>
      <c r="TFD37" s="86"/>
      <c r="TFE37" s="86"/>
      <c r="TFF37" s="86"/>
      <c r="TFG37" s="86"/>
      <c r="TFH37" s="86"/>
      <c r="TFI37" s="86"/>
      <c r="TFJ37" s="86"/>
      <c r="TFK37" s="86"/>
      <c r="TFL37" s="86"/>
      <c r="TFM37" s="86"/>
      <c r="TFN37" s="86"/>
      <c r="TFO37" s="86"/>
      <c r="TFP37" s="86"/>
      <c r="TFQ37" s="86"/>
      <c r="TFR37" s="86"/>
      <c r="TFS37" s="86"/>
      <c r="TFT37" s="86"/>
      <c r="TFU37" s="86"/>
      <c r="TFV37" s="86"/>
      <c r="TFW37" s="86"/>
      <c r="TFX37" s="86"/>
      <c r="TFY37" s="86"/>
      <c r="TFZ37" s="86"/>
      <c r="TGA37" s="86"/>
      <c r="TGB37" s="86"/>
      <c r="TGC37" s="86"/>
      <c r="TGD37" s="86"/>
      <c r="TGE37" s="86"/>
      <c r="TGF37" s="86"/>
      <c r="TGG37" s="86"/>
      <c r="TGH37" s="86"/>
      <c r="TGI37" s="86"/>
      <c r="TGJ37" s="86"/>
      <c r="TGK37" s="86"/>
      <c r="TGL37" s="86"/>
      <c r="TGM37" s="86"/>
      <c r="TGN37" s="86"/>
      <c r="TGO37" s="86"/>
      <c r="TGP37" s="86"/>
      <c r="TGQ37" s="86"/>
      <c r="TGR37" s="86"/>
      <c r="TGS37" s="86"/>
      <c r="TGT37" s="86"/>
      <c r="TGU37" s="86"/>
      <c r="TGV37" s="86"/>
      <c r="TGW37" s="86"/>
      <c r="TGX37" s="86"/>
      <c r="TGY37" s="86"/>
      <c r="TGZ37" s="86"/>
      <c r="THA37" s="86"/>
      <c r="THB37" s="86"/>
      <c r="THC37" s="86"/>
      <c r="THD37" s="86"/>
      <c r="THE37" s="86"/>
      <c r="THF37" s="86"/>
      <c r="THG37" s="86"/>
      <c r="THH37" s="86"/>
      <c r="THI37" s="86"/>
      <c r="THJ37" s="86"/>
      <c r="THK37" s="86"/>
      <c r="THL37" s="86"/>
      <c r="THM37" s="86"/>
      <c r="THN37" s="86"/>
      <c r="THO37" s="86"/>
      <c r="THP37" s="86"/>
      <c r="THQ37" s="86"/>
      <c r="THR37" s="86"/>
      <c r="THS37" s="86"/>
      <c r="THT37" s="86"/>
      <c r="THU37" s="86"/>
      <c r="THV37" s="86"/>
      <c r="THW37" s="86"/>
      <c r="THX37" s="86"/>
      <c r="THY37" s="86"/>
      <c r="THZ37" s="86"/>
      <c r="TIA37" s="86"/>
      <c r="TIB37" s="86"/>
      <c r="TIC37" s="86"/>
      <c r="TID37" s="86"/>
      <c r="TIE37" s="86"/>
      <c r="TIF37" s="86"/>
      <c r="TIG37" s="86"/>
      <c r="TIH37" s="86"/>
      <c r="TII37" s="86"/>
      <c r="TIJ37" s="86"/>
      <c r="TIK37" s="86"/>
      <c r="TIL37" s="86"/>
      <c r="TIM37" s="86"/>
      <c r="TIN37" s="86"/>
      <c r="TIO37" s="86"/>
      <c r="TIP37" s="86"/>
      <c r="TIQ37" s="86"/>
      <c r="TIR37" s="86"/>
      <c r="TIS37" s="86"/>
      <c r="TIT37" s="86"/>
      <c r="TIU37" s="86"/>
      <c r="TIV37" s="86"/>
      <c r="TIW37" s="86"/>
      <c r="TIX37" s="86"/>
      <c r="TIY37" s="86"/>
      <c r="TIZ37" s="86"/>
      <c r="TJA37" s="86"/>
      <c r="TJB37" s="86"/>
      <c r="TJC37" s="86"/>
      <c r="TJD37" s="86"/>
      <c r="TJE37" s="86"/>
      <c r="TJF37" s="86"/>
      <c r="TJG37" s="86"/>
      <c r="TJH37" s="86"/>
      <c r="TJI37" s="86"/>
      <c r="TJJ37" s="86"/>
      <c r="TJK37" s="86"/>
      <c r="TJL37" s="86"/>
      <c r="TJM37" s="86"/>
      <c r="TJN37" s="86"/>
      <c r="TJO37" s="86"/>
      <c r="TJP37" s="86"/>
      <c r="TJQ37" s="86"/>
      <c r="TJR37" s="86"/>
      <c r="TJS37" s="86"/>
      <c r="TJT37" s="86"/>
      <c r="TJU37" s="86"/>
      <c r="TJV37" s="86"/>
      <c r="TJW37" s="86"/>
      <c r="TJX37" s="86"/>
      <c r="TJY37" s="86"/>
      <c r="TJZ37" s="86"/>
      <c r="TKA37" s="86"/>
      <c r="TKB37" s="86"/>
      <c r="TKC37" s="86"/>
      <c r="TKD37" s="86"/>
      <c r="TKE37" s="86"/>
      <c r="TKF37" s="86"/>
      <c r="TKG37" s="86"/>
      <c r="TKH37" s="86"/>
      <c r="TKI37" s="86"/>
      <c r="TKJ37" s="86"/>
      <c r="TKK37" s="86"/>
      <c r="TKL37" s="86"/>
      <c r="TKM37" s="86"/>
      <c r="TKN37" s="86"/>
      <c r="TKO37" s="86"/>
      <c r="TKP37" s="86"/>
      <c r="TKQ37" s="86"/>
      <c r="TKR37" s="86"/>
      <c r="TKS37" s="86"/>
      <c r="TKT37" s="86"/>
      <c r="TKU37" s="86"/>
      <c r="TKV37" s="86"/>
      <c r="TKW37" s="86"/>
      <c r="TKX37" s="86"/>
      <c r="TKY37" s="86"/>
      <c r="TKZ37" s="86"/>
      <c r="TLA37" s="86"/>
      <c r="TLB37" s="86"/>
      <c r="TLC37" s="86"/>
      <c r="TLD37" s="86"/>
      <c r="TLE37" s="86"/>
      <c r="TLF37" s="86"/>
      <c r="TLG37" s="86"/>
      <c r="TLH37" s="86"/>
      <c r="TLI37" s="86"/>
      <c r="TLJ37" s="86"/>
      <c r="TLK37" s="86"/>
      <c r="TLL37" s="86"/>
      <c r="TLM37" s="86"/>
      <c r="TLN37" s="86"/>
      <c r="TLO37" s="86"/>
      <c r="TLP37" s="86"/>
      <c r="TLQ37" s="86"/>
      <c r="TLR37" s="86"/>
      <c r="TLS37" s="86"/>
      <c r="TLT37" s="86"/>
      <c r="TLU37" s="86"/>
      <c r="TLV37" s="86"/>
      <c r="TLW37" s="86"/>
      <c r="TLX37" s="86"/>
      <c r="TLY37" s="86"/>
      <c r="TLZ37" s="86"/>
      <c r="TMA37" s="86"/>
      <c r="TMB37" s="86"/>
      <c r="TMC37" s="86"/>
      <c r="TMD37" s="86"/>
      <c r="TME37" s="86"/>
      <c r="TMF37" s="86"/>
      <c r="TMG37" s="86"/>
      <c r="TMH37" s="86"/>
      <c r="TMI37" s="86"/>
      <c r="TMJ37" s="86"/>
      <c r="TMK37" s="86"/>
      <c r="TML37" s="86"/>
      <c r="TMM37" s="86"/>
      <c r="TMN37" s="86"/>
      <c r="TMO37" s="86"/>
      <c r="TMP37" s="86"/>
      <c r="TMQ37" s="86"/>
      <c r="TMR37" s="86"/>
      <c r="TMS37" s="86"/>
      <c r="TMT37" s="86"/>
      <c r="TMU37" s="86"/>
      <c r="TMV37" s="86"/>
      <c r="TMW37" s="86"/>
      <c r="TMX37" s="86"/>
      <c r="TMY37" s="86"/>
      <c r="TMZ37" s="86"/>
      <c r="TNA37" s="86"/>
      <c r="TNB37" s="86"/>
      <c r="TNC37" s="86"/>
      <c r="TND37" s="86"/>
      <c r="TNE37" s="86"/>
      <c r="TNF37" s="86"/>
      <c r="TNG37" s="86"/>
      <c r="TNH37" s="86"/>
      <c r="TNI37" s="86"/>
      <c r="TNJ37" s="86"/>
      <c r="TNK37" s="86"/>
      <c r="TNL37" s="86"/>
      <c r="TNM37" s="86"/>
      <c r="TNN37" s="86"/>
      <c r="TNO37" s="86"/>
      <c r="TNP37" s="86"/>
      <c r="TNQ37" s="86"/>
      <c r="TNR37" s="86"/>
      <c r="TNS37" s="86"/>
      <c r="TNT37" s="86"/>
      <c r="TNU37" s="86"/>
      <c r="TNV37" s="86"/>
      <c r="TNW37" s="86"/>
      <c r="TNX37" s="86"/>
      <c r="TNY37" s="86"/>
      <c r="TNZ37" s="86"/>
      <c r="TOA37" s="86"/>
      <c r="TOB37" s="86"/>
      <c r="TOC37" s="86"/>
      <c r="TOD37" s="86"/>
      <c r="TOE37" s="86"/>
      <c r="TOF37" s="86"/>
      <c r="TOG37" s="86"/>
      <c r="TOH37" s="86"/>
      <c r="TOI37" s="86"/>
      <c r="TOJ37" s="86"/>
      <c r="TOK37" s="86"/>
      <c r="TOL37" s="86"/>
      <c r="TOM37" s="86"/>
      <c r="TON37" s="86"/>
      <c r="TOO37" s="86"/>
      <c r="TOP37" s="86"/>
      <c r="TOQ37" s="86"/>
      <c r="TOR37" s="86"/>
      <c r="TOS37" s="86"/>
      <c r="TOT37" s="86"/>
      <c r="TOU37" s="86"/>
      <c r="TOV37" s="86"/>
      <c r="TOW37" s="86"/>
      <c r="TOX37" s="86"/>
      <c r="TOY37" s="86"/>
      <c r="TOZ37" s="86"/>
      <c r="TPA37" s="86"/>
      <c r="TPB37" s="86"/>
      <c r="TPC37" s="86"/>
      <c r="TPD37" s="86"/>
      <c r="TPE37" s="86"/>
      <c r="TPF37" s="86"/>
      <c r="TPG37" s="86"/>
      <c r="TPH37" s="86"/>
      <c r="TPI37" s="86"/>
      <c r="TPJ37" s="86"/>
      <c r="TPK37" s="86"/>
      <c r="TPL37" s="86"/>
      <c r="TPM37" s="86"/>
      <c r="TPN37" s="86"/>
      <c r="TPO37" s="86"/>
      <c r="TPP37" s="86"/>
      <c r="TPQ37" s="86"/>
      <c r="TPR37" s="86"/>
      <c r="TPS37" s="86"/>
      <c r="TPT37" s="86"/>
      <c r="TPU37" s="86"/>
      <c r="TPV37" s="86"/>
      <c r="TPW37" s="86"/>
      <c r="TPX37" s="86"/>
      <c r="TPY37" s="86"/>
      <c r="TPZ37" s="86"/>
      <c r="TQA37" s="86"/>
      <c r="TQB37" s="86"/>
      <c r="TQC37" s="86"/>
      <c r="TQD37" s="86"/>
      <c r="TQE37" s="86"/>
      <c r="TQF37" s="86"/>
      <c r="TQG37" s="86"/>
      <c r="TQH37" s="86"/>
      <c r="TQI37" s="86"/>
      <c r="TQJ37" s="86"/>
      <c r="TQK37" s="86"/>
      <c r="TQL37" s="86"/>
      <c r="TQM37" s="86"/>
      <c r="TQN37" s="86"/>
      <c r="TQO37" s="86"/>
      <c r="TQP37" s="86"/>
      <c r="TQQ37" s="86"/>
      <c r="TQR37" s="86"/>
      <c r="TQS37" s="86"/>
      <c r="TQT37" s="86"/>
      <c r="TQU37" s="86"/>
      <c r="TQV37" s="86"/>
      <c r="TQW37" s="86"/>
      <c r="TQX37" s="86"/>
      <c r="TQY37" s="86"/>
      <c r="TQZ37" s="86"/>
      <c r="TRA37" s="86"/>
      <c r="TRB37" s="86"/>
      <c r="TRC37" s="86"/>
      <c r="TRD37" s="86"/>
      <c r="TRE37" s="86"/>
      <c r="TRF37" s="86"/>
      <c r="TRG37" s="86"/>
      <c r="TRH37" s="86"/>
      <c r="TRI37" s="86"/>
      <c r="TRJ37" s="86"/>
      <c r="TRK37" s="86"/>
      <c r="TRL37" s="86"/>
      <c r="TRM37" s="86"/>
      <c r="TRN37" s="86"/>
      <c r="TRO37" s="86"/>
      <c r="TRP37" s="86"/>
      <c r="TRQ37" s="86"/>
      <c r="TRR37" s="86"/>
      <c r="TRS37" s="86"/>
      <c r="TRT37" s="86"/>
      <c r="TRU37" s="86"/>
      <c r="TRV37" s="86"/>
      <c r="TRW37" s="86"/>
      <c r="TRX37" s="86"/>
      <c r="TRY37" s="86"/>
      <c r="TRZ37" s="86"/>
      <c r="TSA37" s="86"/>
      <c r="TSB37" s="86"/>
      <c r="TSC37" s="86"/>
      <c r="TSD37" s="86"/>
      <c r="TSE37" s="86"/>
      <c r="TSF37" s="86"/>
      <c r="TSG37" s="86"/>
      <c r="TSH37" s="86"/>
      <c r="TSI37" s="86"/>
      <c r="TSJ37" s="86"/>
      <c r="TSK37" s="86"/>
      <c r="TSL37" s="86"/>
      <c r="TSM37" s="86"/>
      <c r="TSN37" s="86"/>
      <c r="TSO37" s="86"/>
      <c r="TSP37" s="86"/>
      <c r="TSQ37" s="86"/>
      <c r="TSR37" s="86"/>
      <c r="TSS37" s="86"/>
      <c r="TST37" s="86"/>
      <c r="TSU37" s="86"/>
      <c r="TSV37" s="86"/>
      <c r="TSW37" s="86"/>
      <c r="TSX37" s="86"/>
      <c r="TSY37" s="86"/>
      <c r="TSZ37" s="86"/>
      <c r="TTA37" s="86"/>
      <c r="TTB37" s="86"/>
      <c r="TTC37" s="86"/>
      <c r="TTD37" s="86"/>
      <c r="TTE37" s="86"/>
      <c r="TTF37" s="86"/>
      <c r="TTG37" s="86"/>
      <c r="TTH37" s="86"/>
      <c r="TTI37" s="86"/>
      <c r="TTJ37" s="86"/>
      <c r="TTK37" s="86"/>
      <c r="TTL37" s="86"/>
      <c r="TTM37" s="86"/>
      <c r="TTN37" s="86"/>
      <c r="TTO37" s="86"/>
      <c r="TTP37" s="86"/>
      <c r="TTQ37" s="86"/>
      <c r="TTR37" s="86"/>
      <c r="TTS37" s="86"/>
      <c r="TTT37" s="86"/>
      <c r="TTU37" s="86"/>
      <c r="TTV37" s="86"/>
      <c r="TTW37" s="86"/>
      <c r="TTX37" s="86"/>
      <c r="TTY37" s="86"/>
      <c r="TTZ37" s="86"/>
      <c r="TUA37" s="86"/>
      <c r="TUB37" s="86"/>
      <c r="TUC37" s="86"/>
      <c r="TUD37" s="86"/>
      <c r="TUE37" s="86"/>
      <c r="TUF37" s="86"/>
      <c r="TUG37" s="86"/>
      <c r="TUH37" s="86"/>
      <c r="TUI37" s="86"/>
      <c r="TUJ37" s="86"/>
      <c r="TUK37" s="86"/>
      <c r="TUL37" s="86"/>
      <c r="TUM37" s="86"/>
      <c r="TUN37" s="86"/>
      <c r="TUO37" s="86"/>
      <c r="TUP37" s="86"/>
      <c r="TUQ37" s="86"/>
      <c r="TUR37" s="86"/>
      <c r="TUS37" s="86"/>
      <c r="TUT37" s="86"/>
      <c r="TUU37" s="86"/>
      <c r="TUV37" s="86"/>
      <c r="TUW37" s="86"/>
      <c r="TUX37" s="86"/>
      <c r="TUY37" s="86"/>
      <c r="TUZ37" s="86"/>
      <c r="TVA37" s="86"/>
      <c r="TVB37" s="86"/>
      <c r="TVC37" s="86"/>
      <c r="TVD37" s="86"/>
      <c r="TVE37" s="86"/>
      <c r="TVF37" s="86"/>
      <c r="TVG37" s="86"/>
      <c r="TVH37" s="86"/>
      <c r="TVI37" s="86"/>
      <c r="TVJ37" s="86"/>
      <c r="TVK37" s="86"/>
      <c r="TVL37" s="86"/>
      <c r="TVM37" s="86"/>
      <c r="TVN37" s="86"/>
      <c r="TVO37" s="86"/>
      <c r="TVP37" s="86"/>
      <c r="TVQ37" s="86"/>
      <c r="TVR37" s="86"/>
      <c r="TVS37" s="86"/>
      <c r="TVT37" s="86"/>
      <c r="TVU37" s="86"/>
      <c r="TVV37" s="86"/>
      <c r="TVW37" s="86"/>
      <c r="TVX37" s="86"/>
      <c r="TVY37" s="86"/>
      <c r="TVZ37" s="86"/>
      <c r="TWA37" s="86"/>
      <c r="TWB37" s="86"/>
      <c r="TWC37" s="86"/>
      <c r="TWD37" s="86"/>
      <c r="TWE37" s="86"/>
      <c r="TWF37" s="86"/>
      <c r="TWG37" s="86"/>
      <c r="TWH37" s="86"/>
      <c r="TWI37" s="86"/>
      <c r="TWJ37" s="86"/>
      <c r="TWK37" s="86"/>
      <c r="TWL37" s="86"/>
      <c r="TWM37" s="86"/>
      <c r="TWN37" s="86"/>
      <c r="TWO37" s="86"/>
      <c r="TWP37" s="86"/>
      <c r="TWQ37" s="86"/>
      <c r="TWR37" s="86"/>
      <c r="TWS37" s="86"/>
      <c r="TWT37" s="86"/>
      <c r="TWU37" s="86"/>
      <c r="TWV37" s="86"/>
      <c r="TWW37" s="86"/>
      <c r="TWX37" s="86"/>
      <c r="TWY37" s="86"/>
      <c r="TWZ37" s="86"/>
      <c r="TXA37" s="86"/>
      <c r="TXB37" s="86"/>
      <c r="TXC37" s="86"/>
      <c r="TXD37" s="86"/>
      <c r="TXE37" s="86"/>
      <c r="TXF37" s="86"/>
      <c r="TXG37" s="86"/>
      <c r="TXH37" s="86"/>
      <c r="TXI37" s="86"/>
      <c r="TXJ37" s="86"/>
      <c r="TXK37" s="86"/>
      <c r="TXL37" s="86"/>
      <c r="TXM37" s="86"/>
      <c r="TXN37" s="86"/>
      <c r="TXO37" s="86"/>
      <c r="TXP37" s="86"/>
      <c r="TXQ37" s="86"/>
      <c r="TXR37" s="86"/>
      <c r="TXS37" s="86"/>
      <c r="TXT37" s="86"/>
      <c r="TXU37" s="86"/>
      <c r="TXV37" s="86"/>
      <c r="TXW37" s="86"/>
      <c r="TXX37" s="86"/>
      <c r="TXY37" s="86"/>
      <c r="TXZ37" s="86"/>
      <c r="TYA37" s="86"/>
      <c r="TYB37" s="86"/>
      <c r="TYC37" s="86"/>
      <c r="TYD37" s="86"/>
      <c r="TYE37" s="86"/>
      <c r="TYF37" s="86"/>
      <c r="TYG37" s="86"/>
      <c r="TYH37" s="86"/>
      <c r="TYI37" s="86"/>
      <c r="TYJ37" s="86"/>
      <c r="TYK37" s="86"/>
      <c r="TYL37" s="86"/>
      <c r="TYM37" s="86"/>
      <c r="TYN37" s="86"/>
      <c r="TYO37" s="86"/>
      <c r="TYP37" s="86"/>
      <c r="TYQ37" s="86"/>
      <c r="TYR37" s="86"/>
      <c r="TYS37" s="86"/>
      <c r="TYT37" s="86"/>
      <c r="TYU37" s="86"/>
      <c r="TYV37" s="86"/>
      <c r="TYW37" s="86"/>
      <c r="TYX37" s="86"/>
      <c r="TYY37" s="86"/>
      <c r="TYZ37" s="86"/>
      <c r="TZA37" s="86"/>
      <c r="TZB37" s="86"/>
      <c r="TZC37" s="86"/>
      <c r="TZD37" s="86"/>
      <c r="TZE37" s="86"/>
      <c r="TZF37" s="86"/>
      <c r="TZG37" s="86"/>
      <c r="TZH37" s="86"/>
      <c r="TZI37" s="86"/>
      <c r="TZJ37" s="86"/>
      <c r="TZK37" s="86"/>
      <c r="TZL37" s="86"/>
      <c r="TZM37" s="86"/>
      <c r="TZN37" s="86"/>
      <c r="TZO37" s="86"/>
      <c r="TZP37" s="86"/>
      <c r="TZQ37" s="86"/>
      <c r="TZR37" s="86"/>
      <c r="TZS37" s="86"/>
      <c r="TZT37" s="86"/>
      <c r="TZU37" s="86"/>
      <c r="TZV37" s="86"/>
      <c r="TZW37" s="86"/>
      <c r="TZX37" s="86"/>
      <c r="TZY37" s="86"/>
      <c r="TZZ37" s="86"/>
      <c r="UAA37" s="86"/>
      <c r="UAB37" s="86"/>
      <c r="UAC37" s="86"/>
      <c r="UAD37" s="86"/>
      <c r="UAE37" s="86"/>
      <c r="UAF37" s="86"/>
      <c r="UAG37" s="86"/>
      <c r="UAH37" s="86"/>
      <c r="UAI37" s="86"/>
      <c r="UAJ37" s="86"/>
      <c r="UAK37" s="86"/>
      <c r="UAL37" s="86"/>
      <c r="UAM37" s="86"/>
      <c r="UAN37" s="86"/>
      <c r="UAO37" s="86"/>
      <c r="UAP37" s="86"/>
      <c r="UAQ37" s="86"/>
      <c r="UAR37" s="86"/>
      <c r="UAS37" s="86"/>
      <c r="UAT37" s="86"/>
      <c r="UAU37" s="86"/>
      <c r="UAV37" s="86"/>
      <c r="UAW37" s="86"/>
      <c r="UAX37" s="86"/>
      <c r="UAY37" s="86"/>
      <c r="UAZ37" s="86"/>
      <c r="UBA37" s="86"/>
      <c r="UBB37" s="86"/>
      <c r="UBC37" s="86"/>
      <c r="UBD37" s="86"/>
      <c r="UBE37" s="86"/>
      <c r="UBF37" s="86"/>
      <c r="UBG37" s="86"/>
      <c r="UBH37" s="86"/>
      <c r="UBI37" s="86"/>
      <c r="UBJ37" s="86"/>
      <c r="UBK37" s="86"/>
      <c r="UBL37" s="86"/>
      <c r="UBM37" s="86"/>
      <c r="UBN37" s="86"/>
      <c r="UBO37" s="86"/>
      <c r="UBP37" s="86"/>
      <c r="UBQ37" s="86"/>
      <c r="UBR37" s="86"/>
      <c r="UBS37" s="86"/>
      <c r="UBT37" s="86"/>
      <c r="UBU37" s="86"/>
      <c r="UBV37" s="86"/>
      <c r="UBW37" s="86"/>
      <c r="UBX37" s="86"/>
      <c r="UBY37" s="86"/>
      <c r="UBZ37" s="86"/>
      <c r="UCA37" s="86"/>
      <c r="UCB37" s="86"/>
      <c r="UCC37" s="86"/>
      <c r="UCD37" s="86"/>
      <c r="UCE37" s="86"/>
      <c r="UCF37" s="86"/>
      <c r="UCG37" s="86"/>
      <c r="UCH37" s="86"/>
      <c r="UCI37" s="86"/>
      <c r="UCJ37" s="86"/>
      <c r="UCK37" s="86"/>
      <c r="UCL37" s="86"/>
      <c r="UCM37" s="86"/>
      <c r="UCN37" s="86"/>
      <c r="UCO37" s="86"/>
      <c r="UCP37" s="86"/>
      <c r="UCQ37" s="86"/>
      <c r="UCR37" s="86"/>
      <c r="UCS37" s="86"/>
      <c r="UCT37" s="86"/>
      <c r="UCU37" s="86"/>
      <c r="UCV37" s="86"/>
      <c r="UCW37" s="86"/>
      <c r="UCX37" s="86"/>
      <c r="UCY37" s="86"/>
      <c r="UCZ37" s="86"/>
      <c r="UDA37" s="86"/>
      <c r="UDB37" s="86"/>
      <c r="UDC37" s="86"/>
      <c r="UDD37" s="86"/>
      <c r="UDE37" s="86"/>
      <c r="UDF37" s="86"/>
      <c r="UDG37" s="86"/>
      <c r="UDH37" s="86"/>
      <c r="UDI37" s="86"/>
      <c r="UDJ37" s="86"/>
      <c r="UDK37" s="86"/>
      <c r="UDL37" s="86"/>
      <c r="UDM37" s="86"/>
      <c r="UDN37" s="86"/>
      <c r="UDO37" s="86"/>
      <c r="UDP37" s="86"/>
      <c r="UDQ37" s="86"/>
      <c r="UDR37" s="86"/>
      <c r="UDS37" s="86"/>
      <c r="UDT37" s="86"/>
      <c r="UDU37" s="86"/>
      <c r="UDV37" s="86"/>
      <c r="UDW37" s="86"/>
      <c r="UDX37" s="86"/>
      <c r="UDY37" s="86"/>
      <c r="UDZ37" s="86"/>
      <c r="UEA37" s="86"/>
      <c r="UEB37" s="86"/>
      <c r="UEC37" s="86"/>
      <c r="UED37" s="86"/>
      <c r="UEE37" s="86"/>
      <c r="UEF37" s="86"/>
      <c r="UEG37" s="86"/>
      <c r="UEH37" s="86"/>
      <c r="UEI37" s="86"/>
      <c r="UEJ37" s="86"/>
      <c r="UEK37" s="86"/>
      <c r="UEL37" s="86"/>
      <c r="UEM37" s="86"/>
      <c r="UEN37" s="86"/>
      <c r="UEO37" s="86"/>
      <c r="UEP37" s="86"/>
      <c r="UEQ37" s="86"/>
      <c r="UER37" s="86"/>
      <c r="UES37" s="86"/>
      <c r="UET37" s="86"/>
      <c r="UEU37" s="86"/>
      <c r="UEV37" s="86"/>
      <c r="UEW37" s="86"/>
      <c r="UEX37" s="86"/>
      <c r="UEY37" s="86"/>
      <c r="UEZ37" s="86"/>
      <c r="UFA37" s="86"/>
      <c r="UFB37" s="86"/>
      <c r="UFC37" s="86"/>
      <c r="UFD37" s="86"/>
      <c r="UFE37" s="86"/>
      <c r="UFF37" s="86"/>
      <c r="UFG37" s="86"/>
      <c r="UFH37" s="86"/>
      <c r="UFI37" s="86"/>
      <c r="UFJ37" s="86"/>
      <c r="UFK37" s="86"/>
      <c r="UFL37" s="86"/>
      <c r="UFM37" s="86"/>
      <c r="UFN37" s="86"/>
      <c r="UFO37" s="86"/>
      <c r="UFP37" s="86"/>
      <c r="UFQ37" s="86"/>
      <c r="UFR37" s="86"/>
      <c r="UFS37" s="86"/>
      <c r="UFT37" s="86"/>
      <c r="UFU37" s="86"/>
      <c r="UFV37" s="86"/>
      <c r="UFW37" s="86"/>
      <c r="UFX37" s="86"/>
      <c r="UFY37" s="86"/>
      <c r="UFZ37" s="86"/>
      <c r="UGA37" s="86"/>
      <c r="UGB37" s="86"/>
      <c r="UGC37" s="86"/>
      <c r="UGD37" s="86"/>
      <c r="UGE37" s="86"/>
      <c r="UGF37" s="86"/>
      <c r="UGG37" s="86"/>
      <c r="UGH37" s="86"/>
      <c r="UGI37" s="86"/>
      <c r="UGJ37" s="86"/>
      <c r="UGK37" s="86"/>
      <c r="UGL37" s="86"/>
      <c r="UGM37" s="86"/>
      <c r="UGN37" s="86"/>
      <c r="UGO37" s="86"/>
      <c r="UGP37" s="86"/>
      <c r="UGQ37" s="86"/>
      <c r="UGR37" s="86"/>
      <c r="UGS37" s="86"/>
      <c r="UGT37" s="86"/>
      <c r="UGU37" s="86"/>
      <c r="UGV37" s="86"/>
      <c r="UGW37" s="86"/>
      <c r="UGX37" s="86"/>
      <c r="UGY37" s="86"/>
      <c r="UGZ37" s="86"/>
      <c r="UHA37" s="86"/>
      <c r="UHB37" s="86"/>
      <c r="UHC37" s="86"/>
      <c r="UHD37" s="86"/>
      <c r="UHE37" s="86"/>
      <c r="UHF37" s="86"/>
      <c r="UHG37" s="86"/>
      <c r="UHH37" s="86"/>
      <c r="UHI37" s="86"/>
      <c r="UHJ37" s="86"/>
      <c r="UHK37" s="86"/>
      <c r="UHL37" s="86"/>
      <c r="UHM37" s="86"/>
      <c r="UHN37" s="86"/>
      <c r="UHO37" s="86"/>
      <c r="UHP37" s="86"/>
      <c r="UHQ37" s="86"/>
      <c r="UHR37" s="86"/>
      <c r="UHS37" s="86"/>
      <c r="UHT37" s="86"/>
      <c r="UHU37" s="86"/>
      <c r="UHV37" s="86"/>
      <c r="UHW37" s="86"/>
      <c r="UHX37" s="86"/>
      <c r="UHY37" s="86"/>
      <c r="UHZ37" s="86"/>
      <c r="UIA37" s="86"/>
      <c r="UIB37" s="86"/>
      <c r="UIC37" s="86"/>
      <c r="UID37" s="86"/>
      <c r="UIE37" s="86"/>
      <c r="UIF37" s="86"/>
      <c r="UIG37" s="86"/>
      <c r="UIH37" s="86"/>
      <c r="UII37" s="86"/>
      <c r="UIJ37" s="86"/>
      <c r="UIK37" s="86"/>
      <c r="UIL37" s="86"/>
      <c r="UIM37" s="86"/>
      <c r="UIN37" s="86"/>
      <c r="UIO37" s="86"/>
      <c r="UIP37" s="86"/>
      <c r="UIQ37" s="86"/>
      <c r="UIR37" s="86"/>
      <c r="UIS37" s="86"/>
      <c r="UIT37" s="86"/>
      <c r="UIU37" s="86"/>
      <c r="UIV37" s="86"/>
      <c r="UIW37" s="86"/>
      <c r="UIX37" s="86"/>
      <c r="UIY37" s="86"/>
      <c r="UIZ37" s="86"/>
      <c r="UJA37" s="86"/>
      <c r="UJB37" s="86"/>
      <c r="UJC37" s="86"/>
      <c r="UJD37" s="86"/>
      <c r="UJE37" s="86"/>
      <c r="UJF37" s="86"/>
      <c r="UJG37" s="86"/>
      <c r="UJH37" s="86"/>
      <c r="UJI37" s="86"/>
      <c r="UJJ37" s="86"/>
      <c r="UJK37" s="86"/>
      <c r="UJL37" s="86"/>
      <c r="UJM37" s="86"/>
      <c r="UJN37" s="86"/>
      <c r="UJO37" s="86"/>
      <c r="UJP37" s="86"/>
      <c r="UJQ37" s="86"/>
      <c r="UJR37" s="86"/>
      <c r="UJS37" s="86"/>
      <c r="UJT37" s="86"/>
      <c r="UJU37" s="86"/>
      <c r="UJV37" s="86"/>
      <c r="UJW37" s="86"/>
      <c r="UJX37" s="86"/>
      <c r="UJY37" s="86"/>
      <c r="UJZ37" s="86"/>
      <c r="UKA37" s="86"/>
      <c r="UKB37" s="86"/>
      <c r="UKC37" s="86"/>
      <c r="UKD37" s="86"/>
      <c r="UKE37" s="86"/>
      <c r="UKF37" s="86"/>
      <c r="UKG37" s="86"/>
      <c r="UKH37" s="86"/>
      <c r="UKI37" s="86"/>
      <c r="UKJ37" s="86"/>
      <c r="UKK37" s="86"/>
      <c r="UKL37" s="86"/>
      <c r="UKM37" s="86"/>
      <c r="UKN37" s="86"/>
      <c r="UKO37" s="86"/>
      <c r="UKP37" s="86"/>
      <c r="UKQ37" s="86"/>
      <c r="UKR37" s="86"/>
      <c r="UKS37" s="86"/>
      <c r="UKT37" s="86"/>
      <c r="UKU37" s="86"/>
      <c r="UKV37" s="86"/>
      <c r="UKW37" s="86"/>
      <c r="UKX37" s="86"/>
      <c r="UKY37" s="86"/>
      <c r="UKZ37" s="86"/>
      <c r="ULA37" s="86"/>
      <c r="ULB37" s="86"/>
      <c r="ULC37" s="86"/>
      <c r="ULD37" s="86"/>
      <c r="ULE37" s="86"/>
      <c r="ULF37" s="86"/>
      <c r="ULG37" s="86"/>
      <c r="ULH37" s="86"/>
      <c r="ULI37" s="86"/>
      <c r="ULJ37" s="86"/>
      <c r="ULK37" s="86"/>
      <c r="ULL37" s="86"/>
      <c r="ULM37" s="86"/>
      <c r="ULN37" s="86"/>
      <c r="ULO37" s="86"/>
      <c r="ULP37" s="86"/>
      <c r="ULQ37" s="86"/>
      <c r="ULR37" s="86"/>
      <c r="ULS37" s="86"/>
      <c r="ULT37" s="86"/>
      <c r="ULU37" s="86"/>
      <c r="ULV37" s="86"/>
      <c r="ULW37" s="86"/>
      <c r="ULX37" s="86"/>
      <c r="ULY37" s="86"/>
      <c r="ULZ37" s="86"/>
      <c r="UMA37" s="86"/>
      <c r="UMB37" s="86"/>
      <c r="UMC37" s="86"/>
      <c r="UMD37" s="86"/>
      <c r="UME37" s="86"/>
      <c r="UMF37" s="86"/>
      <c r="UMG37" s="86"/>
      <c r="UMH37" s="86"/>
      <c r="UMI37" s="86"/>
      <c r="UMJ37" s="86"/>
      <c r="UMK37" s="86"/>
      <c r="UML37" s="86"/>
      <c r="UMM37" s="86"/>
      <c r="UMN37" s="86"/>
      <c r="UMO37" s="86"/>
      <c r="UMP37" s="86"/>
      <c r="UMQ37" s="86"/>
      <c r="UMR37" s="86"/>
      <c r="UMS37" s="86"/>
      <c r="UMT37" s="86"/>
      <c r="UMU37" s="86"/>
      <c r="UMV37" s="86"/>
      <c r="UMW37" s="86"/>
      <c r="UMX37" s="86"/>
      <c r="UMY37" s="86"/>
      <c r="UMZ37" s="86"/>
      <c r="UNA37" s="86"/>
      <c r="UNB37" s="86"/>
      <c r="UNC37" s="86"/>
      <c r="UND37" s="86"/>
      <c r="UNE37" s="86"/>
      <c r="UNF37" s="86"/>
      <c r="UNG37" s="86"/>
      <c r="UNH37" s="86"/>
      <c r="UNI37" s="86"/>
      <c r="UNJ37" s="86"/>
      <c r="UNK37" s="86"/>
      <c r="UNL37" s="86"/>
      <c r="UNM37" s="86"/>
      <c r="UNN37" s="86"/>
      <c r="UNO37" s="86"/>
      <c r="UNP37" s="86"/>
      <c r="UNQ37" s="86"/>
      <c r="UNR37" s="86"/>
      <c r="UNS37" s="86"/>
      <c r="UNT37" s="86"/>
      <c r="UNU37" s="86"/>
      <c r="UNV37" s="86"/>
      <c r="UNW37" s="86"/>
      <c r="UNX37" s="86"/>
      <c r="UNY37" s="86"/>
      <c r="UNZ37" s="86"/>
      <c r="UOA37" s="86"/>
      <c r="UOB37" s="86"/>
      <c r="UOC37" s="86"/>
      <c r="UOD37" s="86"/>
      <c r="UOE37" s="86"/>
      <c r="UOF37" s="86"/>
      <c r="UOG37" s="86"/>
      <c r="UOH37" s="86"/>
      <c r="UOI37" s="86"/>
      <c r="UOJ37" s="86"/>
      <c r="UOK37" s="86"/>
      <c r="UOL37" s="86"/>
      <c r="UOM37" s="86"/>
      <c r="UON37" s="86"/>
      <c r="UOO37" s="86"/>
      <c r="UOP37" s="86"/>
      <c r="UOQ37" s="86"/>
      <c r="UOR37" s="86"/>
      <c r="UOS37" s="86"/>
      <c r="UOT37" s="86"/>
      <c r="UOU37" s="86"/>
      <c r="UOV37" s="86"/>
      <c r="UOW37" s="86"/>
      <c r="UOX37" s="86"/>
      <c r="UOY37" s="86"/>
      <c r="UOZ37" s="86"/>
      <c r="UPA37" s="86"/>
      <c r="UPB37" s="86"/>
      <c r="UPC37" s="86"/>
      <c r="UPD37" s="86"/>
      <c r="UPE37" s="86"/>
      <c r="UPF37" s="86"/>
      <c r="UPG37" s="86"/>
      <c r="UPH37" s="86"/>
      <c r="UPI37" s="86"/>
      <c r="UPJ37" s="86"/>
      <c r="UPK37" s="86"/>
      <c r="UPL37" s="86"/>
      <c r="UPM37" s="86"/>
      <c r="UPN37" s="86"/>
      <c r="UPO37" s="86"/>
      <c r="UPP37" s="86"/>
      <c r="UPQ37" s="86"/>
      <c r="UPR37" s="86"/>
      <c r="UPS37" s="86"/>
      <c r="UPT37" s="86"/>
      <c r="UPU37" s="86"/>
      <c r="UPV37" s="86"/>
      <c r="UPW37" s="86"/>
      <c r="UPX37" s="86"/>
      <c r="UPY37" s="86"/>
      <c r="UPZ37" s="86"/>
      <c r="UQA37" s="86"/>
      <c r="UQB37" s="86"/>
      <c r="UQC37" s="86"/>
      <c r="UQD37" s="86"/>
      <c r="UQE37" s="86"/>
      <c r="UQF37" s="86"/>
      <c r="UQG37" s="86"/>
      <c r="UQH37" s="86"/>
      <c r="UQI37" s="86"/>
      <c r="UQJ37" s="86"/>
      <c r="UQK37" s="86"/>
      <c r="UQL37" s="86"/>
      <c r="UQM37" s="86"/>
      <c r="UQN37" s="86"/>
      <c r="UQO37" s="86"/>
      <c r="UQP37" s="86"/>
      <c r="UQQ37" s="86"/>
      <c r="UQR37" s="86"/>
      <c r="UQS37" s="86"/>
      <c r="UQT37" s="86"/>
      <c r="UQU37" s="86"/>
      <c r="UQV37" s="86"/>
      <c r="UQW37" s="86"/>
      <c r="UQX37" s="86"/>
      <c r="UQY37" s="86"/>
      <c r="UQZ37" s="86"/>
      <c r="URA37" s="86"/>
      <c r="URB37" s="86"/>
      <c r="URC37" s="86"/>
      <c r="URD37" s="86"/>
      <c r="URE37" s="86"/>
      <c r="URF37" s="86"/>
      <c r="URG37" s="86"/>
      <c r="URH37" s="86"/>
      <c r="URI37" s="86"/>
      <c r="URJ37" s="86"/>
      <c r="URK37" s="86"/>
      <c r="URL37" s="86"/>
      <c r="URM37" s="86"/>
      <c r="URN37" s="86"/>
      <c r="URO37" s="86"/>
      <c r="URP37" s="86"/>
      <c r="URQ37" s="86"/>
      <c r="URR37" s="86"/>
      <c r="URS37" s="86"/>
      <c r="URT37" s="86"/>
      <c r="URU37" s="86"/>
      <c r="URV37" s="86"/>
      <c r="URW37" s="86"/>
      <c r="URX37" s="86"/>
      <c r="URY37" s="86"/>
      <c r="URZ37" s="86"/>
      <c r="USA37" s="86"/>
      <c r="USB37" s="86"/>
      <c r="USC37" s="86"/>
      <c r="USD37" s="86"/>
      <c r="USE37" s="86"/>
      <c r="USF37" s="86"/>
      <c r="USG37" s="86"/>
      <c r="USH37" s="86"/>
      <c r="USI37" s="86"/>
      <c r="USJ37" s="86"/>
      <c r="USK37" s="86"/>
      <c r="USL37" s="86"/>
      <c r="USM37" s="86"/>
      <c r="USN37" s="86"/>
      <c r="USO37" s="86"/>
      <c r="USP37" s="86"/>
      <c r="USQ37" s="86"/>
      <c r="USR37" s="86"/>
      <c r="USS37" s="86"/>
      <c r="UST37" s="86"/>
      <c r="USU37" s="86"/>
      <c r="USV37" s="86"/>
      <c r="USW37" s="86"/>
      <c r="USX37" s="86"/>
      <c r="USY37" s="86"/>
      <c r="USZ37" s="86"/>
      <c r="UTA37" s="86"/>
      <c r="UTB37" s="86"/>
      <c r="UTC37" s="86"/>
      <c r="UTD37" s="86"/>
      <c r="UTE37" s="86"/>
      <c r="UTF37" s="86"/>
      <c r="UTG37" s="86"/>
      <c r="UTH37" s="86"/>
      <c r="UTI37" s="86"/>
      <c r="UTJ37" s="86"/>
      <c r="UTK37" s="86"/>
      <c r="UTL37" s="86"/>
      <c r="UTM37" s="86"/>
      <c r="UTN37" s="86"/>
      <c r="UTO37" s="86"/>
      <c r="UTP37" s="86"/>
      <c r="UTQ37" s="86"/>
      <c r="UTR37" s="86"/>
      <c r="UTS37" s="86"/>
      <c r="UTT37" s="86"/>
      <c r="UTU37" s="86"/>
      <c r="UTV37" s="86"/>
      <c r="UTW37" s="86"/>
      <c r="UTX37" s="86"/>
      <c r="UTY37" s="86"/>
      <c r="UTZ37" s="86"/>
      <c r="UUA37" s="86"/>
      <c r="UUB37" s="86"/>
      <c r="UUC37" s="86"/>
      <c r="UUD37" s="86"/>
      <c r="UUE37" s="86"/>
      <c r="UUF37" s="86"/>
      <c r="UUG37" s="86"/>
      <c r="UUH37" s="86"/>
      <c r="UUI37" s="86"/>
      <c r="UUJ37" s="86"/>
      <c r="UUK37" s="86"/>
      <c r="UUL37" s="86"/>
      <c r="UUM37" s="86"/>
      <c r="UUN37" s="86"/>
      <c r="UUO37" s="86"/>
      <c r="UUP37" s="86"/>
      <c r="UUQ37" s="86"/>
      <c r="UUR37" s="86"/>
      <c r="UUS37" s="86"/>
      <c r="UUT37" s="86"/>
      <c r="UUU37" s="86"/>
      <c r="UUV37" s="86"/>
      <c r="UUW37" s="86"/>
      <c r="UUX37" s="86"/>
      <c r="UUY37" s="86"/>
      <c r="UUZ37" s="86"/>
      <c r="UVA37" s="86"/>
      <c r="UVB37" s="86"/>
      <c r="UVC37" s="86"/>
      <c r="UVD37" s="86"/>
      <c r="UVE37" s="86"/>
      <c r="UVF37" s="86"/>
      <c r="UVG37" s="86"/>
      <c r="UVH37" s="86"/>
      <c r="UVI37" s="86"/>
      <c r="UVJ37" s="86"/>
      <c r="UVK37" s="86"/>
      <c r="UVL37" s="86"/>
      <c r="UVM37" s="86"/>
      <c r="UVN37" s="86"/>
      <c r="UVO37" s="86"/>
      <c r="UVP37" s="86"/>
      <c r="UVQ37" s="86"/>
      <c r="UVR37" s="86"/>
      <c r="UVS37" s="86"/>
      <c r="UVT37" s="86"/>
      <c r="UVU37" s="86"/>
      <c r="UVV37" s="86"/>
      <c r="UVW37" s="86"/>
      <c r="UVX37" s="86"/>
      <c r="UVY37" s="86"/>
      <c r="UVZ37" s="86"/>
      <c r="UWA37" s="86"/>
      <c r="UWB37" s="86"/>
      <c r="UWC37" s="86"/>
      <c r="UWD37" s="86"/>
      <c r="UWE37" s="86"/>
      <c r="UWF37" s="86"/>
      <c r="UWG37" s="86"/>
      <c r="UWH37" s="86"/>
      <c r="UWI37" s="86"/>
      <c r="UWJ37" s="86"/>
      <c r="UWK37" s="86"/>
      <c r="UWL37" s="86"/>
      <c r="UWM37" s="86"/>
      <c r="UWN37" s="86"/>
      <c r="UWO37" s="86"/>
      <c r="UWP37" s="86"/>
      <c r="UWQ37" s="86"/>
      <c r="UWR37" s="86"/>
      <c r="UWS37" s="86"/>
      <c r="UWT37" s="86"/>
      <c r="UWU37" s="86"/>
      <c r="UWV37" s="86"/>
      <c r="UWW37" s="86"/>
      <c r="UWX37" s="86"/>
      <c r="UWY37" s="86"/>
      <c r="UWZ37" s="86"/>
      <c r="UXA37" s="86"/>
      <c r="UXB37" s="86"/>
      <c r="UXC37" s="86"/>
      <c r="UXD37" s="86"/>
      <c r="UXE37" s="86"/>
      <c r="UXF37" s="86"/>
      <c r="UXG37" s="86"/>
      <c r="UXH37" s="86"/>
      <c r="UXI37" s="86"/>
      <c r="UXJ37" s="86"/>
      <c r="UXK37" s="86"/>
      <c r="UXL37" s="86"/>
      <c r="UXM37" s="86"/>
      <c r="UXN37" s="86"/>
      <c r="UXO37" s="86"/>
      <c r="UXP37" s="86"/>
      <c r="UXQ37" s="86"/>
      <c r="UXR37" s="86"/>
      <c r="UXS37" s="86"/>
      <c r="UXT37" s="86"/>
      <c r="UXU37" s="86"/>
      <c r="UXV37" s="86"/>
      <c r="UXW37" s="86"/>
      <c r="UXX37" s="86"/>
      <c r="UXY37" s="86"/>
      <c r="UXZ37" s="86"/>
      <c r="UYA37" s="86"/>
      <c r="UYB37" s="86"/>
      <c r="UYC37" s="86"/>
      <c r="UYD37" s="86"/>
      <c r="UYE37" s="86"/>
      <c r="UYF37" s="86"/>
      <c r="UYG37" s="86"/>
      <c r="UYH37" s="86"/>
      <c r="UYI37" s="86"/>
      <c r="UYJ37" s="86"/>
      <c r="UYK37" s="86"/>
      <c r="UYL37" s="86"/>
      <c r="UYM37" s="86"/>
      <c r="UYN37" s="86"/>
      <c r="UYO37" s="86"/>
      <c r="UYP37" s="86"/>
      <c r="UYQ37" s="86"/>
      <c r="UYR37" s="86"/>
      <c r="UYS37" s="86"/>
      <c r="UYT37" s="86"/>
      <c r="UYU37" s="86"/>
      <c r="UYV37" s="86"/>
      <c r="UYW37" s="86"/>
      <c r="UYX37" s="86"/>
      <c r="UYY37" s="86"/>
      <c r="UYZ37" s="86"/>
      <c r="UZA37" s="86"/>
      <c r="UZB37" s="86"/>
      <c r="UZC37" s="86"/>
      <c r="UZD37" s="86"/>
      <c r="UZE37" s="86"/>
      <c r="UZF37" s="86"/>
      <c r="UZG37" s="86"/>
      <c r="UZH37" s="86"/>
      <c r="UZI37" s="86"/>
      <c r="UZJ37" s="86"/>
      <c r="UZK37" s="86"/>
      <c r="UZL37" s="86"/>
      <c r="UZM37" s="86"/>
      <c r="UZN37" s="86"/>
      <c r="UZO37" s="86"/>
      <c r="UZP37" s="86"/>
      <c r="UZQ37" s="86"/>
      <c r="UZR37" s="86"/>
      <c r="UZS37" s="86"/>
      <c r="UZT37" s="86"/>
      <c r="UZU37" s="86"/>
      <c r="UZV37" s="86"/>
      <c r="UZW37" s="86"/>
      <c r="UZX37" s="86"/>
      <c r="UZY37" s="86"/>
      <c r="UZZ37" s="86"/>
      <c r="VAA37" s="86"/>
      <c r="VAB37" s="86"/>
      <c r="VAC37" s="86"/>
      <c r="VAD37" s="86"/>
      <c r="VAE37" s="86"/>
      <c r="VAF37" s="86"/>
      <c r="VAG37" s="86"/>
      <c r="VAH37" s="86"/>
      <c r="VAI37" s="86"/>
      <c r="VAJ37" s="86"/>
      <c r="VAK37" s="86"/>
      <c r="VAL37" s="86"/>
      <c r="VAM37" s="86"/>
      <c r="VAN37" s="86"/>
      <c r="VAO37" s="86"/>
      <c r="VAP37" s="86"/>
      <c r="VAQ37" s="86"/>
      <c r="VAR37" s="86"/>
      <c r="VAS37" s="86"/>
      <c r="VAT37" s="86"/>
      <c r="VAU37" s="86"/>
      <c r="VAV37" s="86"/>
      <c r="VAW37" s="86"/>
      <c r="VAX37" s="86"/>
      <c r="VAY37" s="86"/>
      <c r="VAZ37" s="86"/>
      <c r="VBA37" s="86"/>
      <c r="VBB37" s="86"/>
      <c r="VBC37" s="86"/>
      <c r="VBD37" s="86"/>
      <c r="VBE37" s="86"/>
      <c r="VBF37" s="86"/>
      <c r="VBG37" s="86"/>
      <c r="VBH37" s="86"/>
      <c r="VBI37" s="86"/>
      <c r="VBJ37" s="86"/>
      <c r="VBK37" s="86"/>
      <c r="VBL37" s="86"/>
      <c r="VBM37" s="86"/>
      <c r="VBN37" s="86"/>
      <c r="VBO37" s="86"/>
      <c r="VBP37" s="86"/>
      <c r="VBQ37" s="86"/>
      <c r="VBR37" s="86"/>
      <c r="VBS37" s="86"/>
      <c r="VBT37" s="86"/>
      <c r="VBU37" s="86"/>
      <c r="VBV37" s="86"/>
      <c r="VBW37" s="86"/>
      <c r="VBX37" s="86"/>
      <c r="VBY37" s="86"/>
      <c r="VBZ37" s="86"/>
      <c r="VCA37" s="86"/>
      <c r="VCB37" s="86"/>
      <c r="VCC37" s="86"/>
      <c r="VCD37" s="86"/>
      <c r="VCE37" s="86"/>
      <c r="VCF37" s="86"/>
      <c r="VCG37" s="86"/>
      <c r="VCH37" s="86"/>
      <c r="VCI37" s="86"/>
      <c r="VCJ37" s="86"/>
      <c r="VCK37" s="86"/>
      <c r="VCL37" s="86"/>
      <c r="VCM37" s="86"/>
      <c r="VCN37" s="86"/>
      <c r="VCO37" s="86"/>
      <c r="VCP37" s="86"/>
      <c r="VCQ37" s="86"/>
      <c r="VCR37" s="86"/>
      <c r="VCS37" s="86"/>
      <c r="VCT37" s="86"/>
      <c r="VCU37" s="86"/>
      <c r="VCV37" s="86"/>
      <c r="VCW37" s="86"/>
      <c r="VCX37" s="86"/>
      <c r="VCY37" s="86"/>
      <c r="VCZ37" s="86"/>
      <c r="VDA37" s="86"/>
      <c r="VDB37" s="86"/>
      <c r="VDC37" s="86"/>
      <c r="VDD37" s="86"/>
      <c r="VDE37" s="86"/>
      <c r="VDF37" s="86"/>
      <c r="VDG37" s="86"/>
      <c r="VDH37" s="86"/>
      <c r="VDI37" s="86"/>
      <c r="VDJ37" s="86"/>
      <c r="VDK37" s="86"/>
      <c r="VDL37" s="86"/>
      <c r="VDM37" s="86"/>
      <c r="VDN37" s="86"/>
      <c r="VDO37" s="86"/>
      <c r="VDP37" s="86"/>
      <c r="VDQ37" s="86"/>
      <c r="VDR37" s="86"/>
      <c r="VDS37" s="86"/>
      <c r="VDT37" s="86"/>
      <c r="VDU37" s="86"/>
      <c r="VDV37" s="86"/>
      <c r="VDW37" s="86"/>
      <c r="VDX37" s="86"/>
      <c r="VDY37" s="86"/>
      <c r="VDZ37" s="86"/>
      <c r="VEA37" s="86"/>
      <c r="VEB37" s="86"/>
      <c r="VEC37" s="86"/>
      <c r="VED37" s="86"/>
      <c r="VEE37" s="86"/>
      <c r="VEF37" s="86"/>
      <c r="VEG37" s="86"/>
      <c r="VEH37" s="86"/>
      <c r="VEI37" s="86"/>
      <c r="VEJ37" s="86"/>
      <c r="VEK37" s="86"/>
      <c r="VEL37" s="86"/>
      <c r="VEM37" s="86"/>
      <c r="VEN37" s="86"/>
      <c r="VEO37" s="86"/>
      <c r="VEP37" s="86"/>
      <c r="VEQ37" s="86"/>
      <c r="VER37" s="86"/>
      <c r="VES37" s="86"/>
      <c r="VET37" s="86"/>
      <c r="VEU37" s="86"/>
      <c r="VEV37" s="86"/>
      <c r="VEW37" s="86"/>
      <c r="VEX37" s="86"/>
      <c r="VEY37" s="86"/>
      <c r="VEZ37" s="86"/>
      <c r="VFA37" s="86"/>
      <c r="VFB37" s="86"/>
      <c r="VFC37" s="86"/>
      <c r="VFD37" s="86"/>
      <c r="VFE37" s="86"/>
      <c r="VFF37" s="86"/>
      <c r="VFG37" s="86"/>
      <c r="VFH37" s="86"/>
      <c r="VFI37" s="86"/>
      <c r="VFJ37" s="86"/>
      <c r="VFK37" s="86"/>
      <c r="VFL37" s="86"/>
      <c r="VFM37" s="86"/>
      <c r="VFN37" s="86"/>
      <c r="VFO37" s="86"/>
      <c r="VFP37" s="86"/>
      <c r="VFQ37" s="86"/>
      <c r="VFR37" s="86"/>
      <c r="VFS37" s="86"/>
      <c r="VFT37" s="86"/>
      <c r="VFU37" s="86"/>
      <c r="VFV37" s="86"/>
      <c r="VFW37" s="86"/>
      <c r="VFX37" s="86"/>
      <c r="VFY37" s="86"/>
      <c r="VFZ37" s="86"/>
      <c r="VGA37" s="86"/>
      <c r="VGB37" s="86"/>
      <c r="VGC37" s="86"/>
      <c r="VGD37" s="86"/>
      <c r="VGE37" s="86"/>
      <c r="VGF37" s="86"/>
      <c r="VGG37" s="86"/>
      <c r="VGH37" s="86"/>
      <c r="VGI37" s="86"/>
      <c r="VGJ37" s="86"/>
      <c r="VGK37" s="86"/>
      <c r="VGL37" s="86"/>
      <c r="VGM37" s="86"/>
      <c r="VGN37" s="86"/>
      <c r="VGO37" s="86"/>
      <c r="VGP37" s="86"/>
      <c r="VGQ37" s="86"/>
      <c r="VGR37" s="86"/>
      <c r="VGS37" s="86"/>
      <c r="VGT37" s="86"/>
      <c r="VGU37" s="86"/>
      <c r="VGV37" s="86"/>
      <c r="VGW37" s="86"/>
      <c r="VGX37" s="86"/>
      <c r="VGY37" s="86"/>
      <c r="VGZ37" s="86"/>
      <c r="VHA37" s="86"/>
      <c r="VHB37" s="86"/>
      <c r="VHC37" s="86"/>
      <c r="VHD37" s="86"/>
      <c r="VHE37" s="86"/>
      <c r="VHF37" s="86"/>
      <c r="VHG37" s="86"/>
      <c r="VHH37" s="86"/>
      <c r="VHI37" s="86"/>
      <c r="VHJ37" s="86"/>
      <c r="VHK37" s="86"/>
      <c r="VHL37" s="86"/>
      <c r="VHM37" s="86"/>
      <c r="VHN37" s="86"/>
      <c r="VHO37" s="86"/>
      <c r="VHP37" s="86"/>
      <c r="VHQ37" s="86"/>
      <c r="VHR37" s="86"/>
      <c r="VHS37" s="86"/>
      <c r="VHT37" s="86"/>
      <c r="VHU37" s="86"/>
      <c r="VHV37" s="86"/>
      <c r="VHW37" s="86"/>
      <c r="VHX37" s="86"/>
      <c r="VHY37" s="86"/>
      <c r="VHZ37" s="86"/>
      <c r="VIA37" s="86"/>
      <c r="VIB37" s="86"/>
      <c r="VIC37" s="86"/>
      <c r="VID37" s="86"/>
      <c r="VIE37" s="86"/>
      <c r="VIF37" s="86"/>
      <c r="VIG37" s="86"/>
      <c r="VIH37" s="86"/>
      <c r="VII37" s="86"/>
      <c r="VIJ37" s="86"/>
      <c r="VIK37" s="86"/>
      <c r="VIL37" s="86"/>
      <c r="VIM37" s="86"/>
      <c r="VIN37" s="86"/>
      <c r="VIO37" s="86"/>
      <c r="VIP37" s="86"/>
      <c r="VIQ37" s="86"/>
      <c r="VIR37" s="86"/>
      <c r="VIS37" s="86"/>
      <c r="VIT37" s="86"/>
      <c r="VIU37" s="86"/>
      <c r="VIV37" s="86"/>
      <c r="VIW37" s="86"/>
      <c r="VIX37" s="86"/>
      <c r="VIY37" s="86"/>
      <c r="VIZ37" s="86"/>
      <c r="VJA37" s="86"/>
      <c r="VJB37" s="86"/>
      <c r="VJC37" s="86"/>
      <c r="VJD37" s="86"/>
      <c r="VJE37" s="86"/>
      <c r="VJF37" s="86"/>
      <c r="VJG37" s="86"/>
      <c r="VJH37" s="86"/>
      <c r="VJI37" s="86"/>
      <c r="VJJ37" s="86"/>
      <c r="VJK37" s="86"/>
      <c r="VJL37" s="86"/>
      <c r="VJM37" s="86"/>
      <c r="VJN37" s="86"/>
      <c r="VJO37" s="86"/>
      <c r="VJP37" s="86"/>
      <c r="VJQ37" s="86"/>
      <c r="VJR37" s="86"/>
      <c r="VJS37" s="86"/>
      <c r="VJT37" s="86"/>
      <c r="VJU37" s="86"/>
      <c r="VJV37" s="86"/>
      <c r="VJW37" s="86"/>
      <c r="VJX37" s="86"/>
      <c r="VJY37" s="86"/>
      <c r="VJZ37" s="86"/>
      <c r="VKA37" s="86"/>
      <c r="VKB37" s="86"/>
      <c r="VKC37" s="86"/>
      <c r="VKD37" s="86"/>
      <c r="VKE37" s="86"/>
      <c r="VKF37" s="86"/>
      <c r="VKG37" s="86"/>
      <c r="VKH37" s="86"/>
      <c r="VKI37" s="86"/>
      <c r="VKJ37" s="86"/>
      <c r="VKK37" s="86"/>
      <c r="VKL37" s="86"/>
      <c r="VKM37" s="86"/>
      <c r="VKN37" s="86"/>
      <c r="VKO37" s="86"/>
      <c r="VKP37" s="86"/>
      <c r="VKQ37" s="86"/>
      <c r="VKR37" s="86"/>
      <c r="VKS37" s="86"/>
      <c r="VKT37" s="86"/>
      <c r="VKU37" s="86"/>
      <c r="VKV37" s="86"/>
      <c r="VKW37" s="86"/>
      <c r="VKX37" s="86"/>
      <c r="VKY37" s="86"/>
      <c r="VKZ37" s="86"/>
      <c r="VLA37" s="86"/>
      <c r="VLB37" s="86"/>
      <c r="VLC37" s="86"/>
      <c r="VLD37" s="86"/>
      <c r="VLE37" s="86"/>
      <c r="VLF37" s="86"/>
      <c r="VLG37" s="86"/>
      <c r="VLH37" s="86"/>
      <c r="VLI37" s="86"/>
      <c r="VLJ37" s="86"/>
      <c r="VLK37" s="86"/>
      <c r="VLL37" s="86"/>
      <c r="VLM37" s="86"/>
      <c r="VLN37" s="86"/>
      <c r="VLO37" s="86"/>
      <c r="VLP37" s="86"/>
      <c r="VLQ37" s="86"/>
      <c r="VLR37" s="86"/>
      <c r="VLS37" s="86"/>
      <c r="VLT37" s="86"/>
      <c r="VLU37" s="86"/>
      <c r="VLV37" s="86"/>
      <c r="VLW37" s="86"/>
      <c r="VLX37" s="86"/>
      <c r="VLY37" s="86"/>
      <c r="VLZ37" s="86"/>
      <c r="VMA37" s="86"/>
      <c r="VMB37" s="86"/>
      <c r="VMC37" s="86"/>
      <c r="VMD37" s="86"/>
      <c r="VME37" s="86"/>
      <c r="VMF37" s="86"/>
      <c r="VMG37" s="86"/>
      <c r="VMH37" s="86"/>
      <c r="VMI37" s="86"/>
      <c r="VMJ37" s="86"/>
      <c r="VMK37" s="86"/>
      <c r="VML37" s="86"/>
      <c r="VMM37" s="86"/>
      <c r="VMN37" s="86"/>
      <c r="VMO37" s="86"/>
      <c r="VMP37" s="86"/>
      <c r="VMQ37" s="86"/>
      <c r="VMR37" s="86"/>
      <c r="VMS37" s="86"/>
      <c r="VMT37" s="86"/>
      <c r="VMU37" s="86"/>
      <c r="VMV37" s="86"/>
      <c r="VMW37" s="86"/>
      <c r="VMX37" s="86"/>
      <c r="VMY37" s="86"/>
      <c r="VMZ37" s="86"/>
      <c r="VNA37" s="86"/>
      <c r="VNB37" s="86"/>
      <c r="VNC37" s="86"/>
      <c r="VND37" s="86"/>
      <c r="VNE37" s="86"/>
      <c r="VNF37" s="86"/>
      <c r="VNG37" s="86"/>
      <c r="VNH37" s="86"/>
      <c r="VNI37" s="86"/>
      <c r="VNJ37" s="86"/>
      <c r="VNK37" s="86"/>
      <c r="VNL37" s="86"/>
      <c r="VNM37" s="86"/>
      <c r="VNN37" s="86"/>
      <c r="VNO37" s="86"/>
      <c r="VNP37" s="86"/>
      <c r="VNQ37" s="86"/>
      <c r="VNR37" s="86"/>
      <c r="VNS37" s="86"/>
      <c r="VNT37" s="86"/>
      <c r="VNU37" s="86"/>
      <c r="VNV37" s="86"/>
      <c r="VNW37" s="86"/>
      <c r="VNX37" s="86"/>
      <c r="VNY37" s="86"/>
      <c r="VNZ37" s="86"/>
      <c r="VOA37" s="86"/>
      <c r="VOB37" s="86"/>
      <c r="VOC37" s="86"/>
      <c r="VOD37" s="86"/>
      <c r="VOE37" s="86"/>
      <c r="VOF37" s="86"/>
      <c r="VOG37" s="86"/>
      <c r="VOH37" s="86"/>
      <c r="VOI37" s="86"/>
      <c r="VOJ37" s="86"/>
      <c r="VOK37" s="86"/>
      <c r="VOL37" s="86"/>
      <c r="VOM37" s="86"/>
      <c r="VON37" s="86"/>
      <c r="VOO37" s="86"/>
      <c r="VOP37" s="86"/>
      <c r="VOQ37" s="86"/>
      <c r="VOR37" s="86"/>
      <c r="VOS37" s="86"/>
      <c r="VOT37" s="86"/>
      <c r="VOU37" s="86"/>
      <c r="VOV37" s="86"/>
      <c r="VOW37" s="86"/>
      <c r="VOX37" s="86"/>
      <c r="VOY37" s="86"/>
      <c r="VOZ37" s="86"/>
      <c r="VPA37" s="86"/>
      <c r="VPB37" s="86"/>
      <c r="VPC37" s="86"/>
      <c r="VPD37" s="86"/>
      <c r="VPE37" s="86"/>
      <c r="VPF37" s="86"/>
      <c r="VPG37" s="86"/>
      <c r="VPH37" s="86"/>
      <c r="VPI37" s="86"/>
      <c r="VPJ37" s="86"/>
      <c r="VPK37" s="86"/>
      <c r="VPL37" s="86"/>
      <c r="VPM37" s="86"/>
      <c r="VPN37" s="86"/>
      <c r="VPO37" s="86"/>
      <c r="VPP37" s="86"/>
      <c r="VPQ37" s="86"/>
      <c r="VPR37" s="86"/>
      <c r="VPS37" s="86"/>
      <c r="VPT37" s="86"/>
      <c r="VPU37" s="86"/>
      <c r="VPV37" s="86"/>
      <c r="VPW37" s="86"/>
      <c r="VPX37" s="86"/>
      <c r="VPY37" s="86"/>
      <c r="VPZ37" s="86"/>
      <c r="VQA37" s="86"/>
      <c r="VQB37" s="86"/>
      <c r="VQC37" s="86"/>
      <c r="VQD37" s="86"/>
      <c r="VQE37" s="86"/>
      <c r="VQF37" s="86"/>
      <c r="VQG37" s="86"/>
      <c r="VQH37" s="86"/>
      <c r="VQI37" s="86"/>
      <c r="VQJ37" s="86"/>
      <c r="VQK37" s="86"/>
      <c r="VQL37" s="86"/>
      <c r="VQM37" s="86"/>
      <c r="VQN37" s="86"/>
      <c r="VQO37" s="86"/>
      <c r="VQP37" s="86"/>
      <c r="VQQ37" s="86"/>
      <c r="VQR37" s="86"/>
      <c r="VQS37" s="86"/>
      <c r="VQT37" s="86"/>
      <c r="VQU37" s="86"/>
      <c r="VQV37" s="86"/>
      <c r="VQW37" s="86"/>
      <c r="VQX37" s="86"/>
      <c r="VQY37" s="86"/>
      <c r="VQZ37" s="86"/>
      <c r="VRA37" s="86"/>
      <c r="VRB37" s="86"/>
      <c r="VRC37" s="86"/>
      <c r="VRD37" s="86"/>
      <c r="VRE37" s="86"/>
      <c r="VRF37" s="86"/>
      <c r="VRG37" s="86"/>
      <c r="VRH37" s="86"/>
      <c r="VRI37" s="86"/>
      <c r="VRJ37" s="86"/>
      <c r="VRK37" s="86"/>
      <c r="VRL37" s="86"/>
      <c r="VRM37" s="86"/>
      <c r="VRN37" s="86"/>
      <c r="VRO37" s="86"/>
      <c r="VRP37" s="86"/>
      <c r="VRQ37" s="86"/>
      <c r="VRR37" s="86"/>
      <c r="VRS37" s="86"/>
      <c r="VRT37" s="86"/>
      <c r="VRU37" s="86"/>
      <c r="VRV37" s="86"/>
      <c r="VRW37" s="86"/>
      <c r="VRX37" s="86"/>
      <c r="VRY37" s="86"/>
      <c r="VRZ37" s="86"/>
      <c r="VSA37" s="86"/>
      <c r="VSB37" s="86"/>
      <c r="VSC37" s="86"/>
      <c r="VSD37" s="86"/>
      <c r="VSE37" s="86"/>
      <c r="VSF37" s="86"/>
      <c r="VSG37" s="86"/>
      <c r="VSH37" s="86"/>
      <c r="VSI37" s="86"/>
      <c r="VSJ37" s="86"/>
      <c r="VSK37" s="86"/>
      <c r="VSL37" s="86"/>
      <c r="VSM37" s="86"/>
      <c r="VSN37" s="86"/>
      <c r="VSO37" s="86"/>
      <c r="VSP37" s="86"/>
      <c r="VSQ37" s="86"/>
      <c r="VSR37" s="86"/>
      <c r="VSS37" s="86"/>
      <c r="VST37" s="86"/>
      <c r="VSU37" s="86"/>
      <c r="VSV37" s="86"/>
      <c r="VSW37" s="86"/>
      <c r="VSX37" s="86"/>
      <c r="VSY37" s="86"/>
      <c r="VSZ37" s="86"/>
      <c r="VTA37" s="86"/>
      <c r="VTB37" s="86"/>
      <c r="VTC37" s="86"/>
      <c r="VTD37" s="86"/>
      <c r="VTE37" s="86"/>
      <c r="VTF37" s="86"/>
      <c r="VTG37" s="86"/>
      <c r="VTH37" s="86"/>
      <c r="VTI37" s="86"/>
      <c r="VTJ37" s="86"/>
      <c r="VTK37" s="86"/>
      <c r="VTL37" s="86"/>
      <c r="VTM37" s="86"/>
      <c r="VTN37" s="86"/>
      <c r="VTO37" s="86"/>
      <c r="VTP37" s="86"/>
      <c r="VTQ37" s="86"/>
      <c r="VTR37" s="86"/>
      <c r="VTS37" s="86"/>
      <c r="VTT37" s="86"/>
      <c r="VTU37" s="86"/>
      <c r="VTV37" s="86"/>
      <c r="VTW37" s="86"/>
      <c r="VTX37" s="86"/>
      <c r="VTY37" s="86"/>
      <c r="VTZ37" s="86"/>
      <c r="VUA37" s="86"/>
      <c r="VUB37" s="86"/>
      <c r="VUC37" s="86"/>
      <c r="VUD37" s="86"/>
      <c r="VUE37" s="86"/>
      <c r="VUF37" s="86"/>
      <c r="VUG37" s="86"/>
      <c r="VUH37" s="86"/>
      <c r="VUI37" s="86"/>
      <c r="VUJ37" s="86"/>
      <c r="VUK37" s="86"/>
      <c r="VUL37" s="86"/>
      <c r="VUM37" s="86"/>
      <c r="VUN37" s="86"/>
      <c r="VUO37" s="86"/>
      <c r="VUP37" s="86"/>
      <c r="VUQ37" s="86"/>
      <c r="VUR37" s="86"/>
      <c r="VUS37" s="86"/>
      <c r="VUT37" s="86"/>
      <c r="VUU37" s="86"/>
      <c r="VUV37" s="86"/>
      <c r="VUW37" s="86"/>
      <c r="VUX37" s="86"/>
      <c r="VUY37" s="86"/>
      <c r="VUZ37" s="86"/>
      <c r="VVA37" s="86"/>
      <c r="VVB37" s="86"/>
      <c r="VVC37" s="86"/>
      <c r="VVD37" s="86"/>
      <c r="VVE37" s="86"/>
      <c r="VVF37" s="86"/>
      <c r="VVG37" s="86"/>
      <c r="VVH37" s="86"/>
      <c r="VVI37" s="86"/>
      <c r="VVJ37" s="86"/>
      <c r="VVK37" s="86"/>
      <c r="VVL37" s="86"/>
      <c r="VVM37" s="86"/>
      <c r="VVN37" s="86"/>
      <c r="VVO37" s="86"/>
      <c r="VVP37" s="86"/>
      <c r="VVQ37" s="86"/>
      <c r="VVR37" s="86"/>
      <c r="VVS37" s="86"/>
      <c r="VVT37" s="86"/>
      <c r="VVU37" s="86"/>
      <c r="VVV37" s="86"/>
      <c r="VVW37" s="86"/>
      <c r="VVX37" s="86"/>
      <c r="VVY37" s="86"/>
      <c r="VVZ37" s="86"/>
      <c r="VWA37" s="86"/>
      <c r="VWB37" s="86"/>
      <c r="VWC37" s="86"/>
      <c r="VWD37" s="86"/>
      <c r="VWE37" s="86"/>
      <c r="VWF37" s="86"/>
      <c r="VWG37" s="86"/>
      <c r="VWH37" s="86"/>
      <c r="VWI37" s="86"/>
      <c r="VWJ37" s="86"/>
      <c r="VWK37" s="86"/>
      <c r="VWL37" s="86"/>
      <c r="VWM37" s="86"/>
      <c r="VWN37" s="86"/>
      <c r="VWO37" s="86"/>
      <c r="VWP37" s="86"/>
      <c r="VWQ37" s="86"/>
      <c r="VWR37" s="86"/>
      <c r="VWS37" s="86"/>
      <c r="VWT37" s="86"/>
      <c r="VWU37" s="86"/>
      <c r="VWV37" s="86"/>
      <c r="VWW37" s="86"/>
      <c r="VWX37" s="86"/>
      <c r="VWY37" s="86"/>
      <c r="VWZ37" s="86"/>
      <c r="VXA37" s="86"/>
      <c r="VXB37" s="86"/>
      <c r="VXC37" s="86"/>
      <c r="VXD37" s="86"/>
      <c r="VXE37" s="86"/>
      <c r="VXF37" s="86"/>
      <c r="VXG37" s="86"/>
      <c r="VXH37" s="86"/>
      <c r="VXI37" s="86"/>
      <c r="VXJ37" s="86"/>
      <c r="VXK37" s="86"/>
      <c r="VXL37" s="86"/>
      <c r="VXM37" s="86"/>
      <c r="VXN37" s="86"/>
      <c r="VXO37" s="86"/>
      <c r="VXP37" s="86"/>
      <c r="VXQ37" s="86"/>
      <c r="VXR37" s="86"/>
      <c r="VXS37" s="86"/>
      <c r="VXT37" s="86"/>
      <c r="VXU37" s="86"/>
      <c r="VXV37" s="86"/>
      <c r="VXW37" s="86"/>
      <c r="VXX37" s="86"/>
      <c r="VXY37" s="86"/>
      <c r="VXZ37" s="86"/>
      <c r="VYA37" s="86"/>
      <c r="VYB37" s="86"/>
      <c r="VYC37" s="86"/>
      <c r="VYD37" s="86"/>
      <c r="VYE37" s="86"/>
      <c r="VYF37" s="86"/>
      <c r="VYG37" s="86"/>
      <c r="VYH37" s="86"/>
      <c r="VYI37" s="86"/>
      <c r="VYJ37" s="86"/>
      <c r="VYK37" s="86"/>
      <c r="VYL37" s="86"/>
      <c r="VYM37" s="86"/>
      <c r="VYN37" s="86"/>
      <c r="VYO37" s="86"/>
      <c r="VYP37" s="86"/>
      <c r="VYQ37" s="86"/>
      <c r="VYR37" s="86"/>
      <c r="VYS37" s="86"/>
      <c r="VYT37" s="86"/>
      <c r="VYU37" s="86"/>
      <c r="VYV37" s="86"/>
      <c r="VYW37" s="86"/>
      <c r="VYX37" s="86"/>
      <c r="VYY37" s="86"/>
      <c r="VYZ37" s="86"/>
      <c r="VZA37" s="86"/>
      <c r="VZB37" s="86"/>
      <c r="VZC37" s="86"/>
      <c r="VZD37" s="86"/>
      <c r="VZE37" s="86"/>
      <c r="VZF37" s="86"/>
      <c r="VZG37" s="86"/>
      <c r="VZH37" s="86"/>
      <c r="VZI37" s="86"/>
      <c r="VZJ37" s="86"/>
      <c r="VZK37" s="86"/>
      <c r="VZL37" s="86"/>
      <c r="VZM37" s="86"/>
      <c r="VZN37" s="86"/>
      <c r="VZO37" s="86"/>
      <c r="VZP37" s="86"/>
      <c r="VZQ37" s="86"/>
      <c r="VZR37" s="86"/>
      <c r="VZS37" s="86"/>
      <c r="VZT37" s="86"/>
      <c r="VZU37" s="86"/>
      <c r="VZV37" s="86"/>
      <c r="VZW37" s="86"/>
      <c r="VZX37" s="86"/>
      <c r="VZY37" s="86"/>
      <c r="VZZ37" s="86"/>
      <c r="WAA37" s="86"/>
      <c r="WAB37" s="86"/>
      <c r="WAC37" s="86"/>
      <c r="WAD37" s="86"/>
      <c r="WAE37" s="86"/>
      <c r="WAF37" s="86"/>
      <c r="WAG37" s="86"/>
      <c r="WAH37" s="86"/>
      <c r="WAI37" s="86"/>
      <c r="WAJ37" s="86"/>
      <c r="WAK37" s="86"/>
      <c r="WAL37" s="86"/>
      <c r="WAM37" s="86"/>
      <c r="WAN37" s="86"/>
      <c r="WAO37" s="86"/>
      <c r="WAP37" s="86"/>
      <c r="WAQ37" s="86"/>
      <c r="WAR37" s="86"/>
      <c r="WAS37" s="86"/>
      <c r="WAT37" s="86"/>
      <c r="WAU37" s="86"/>
      <c r="WAV37" s="86"/>
      <c r="WAW37" s="86"/>
      <c r="WAX37" s="86"/>
      <c r="WAY37" s="86"/>
      <c r="WAZ37" s="86"/>
      <c r="WBA37" s="86"/>
      <c r="WBB37" s="86"/>
      <c r="WBC37" s="86"/>
      <c r="WBD37" s="86"/>
      <c r="WBE37" s="86"/>
      <c r="WBF37" s="86"/>
      <c r="WBG37" s="86"/>
      <c r="WBH37" s="86"/>
      <c r="WBI37" s="86"/>
      <c r="WBJ37" s="86"/>
      <c r="WBK37" s="86"/>
      <c r="WBL37" s="86"/>
      <c r="WBM37" s="86"/>
      <c r="WBN37" s="86"/>
      <c r="WBO37" s="86"/>
      <c r="WBP37" s="86"/>
      <c r="WBQ37" s="86"/>
      <c r="WBR37" s="86"/>
      <c r="WBS37" s="86"/>
      <c r="WBT37" s="86"/>
      <c r="WBU37" s="86"/>
      <c r="WBV37" s="86"/>
      <c r="WBW37" s="86"/>
      <c r="WBX37" s="86"/>
      <c r="WBY37" s="86"/>
      <c r="WBZ37" s="86"/>
      <c r="WCA37" s="86"/>
      <c r="WCB37" s="86"/>
      <c r="WCC37" s="86"/>
      <c r="WCD37" s="86"/>
      <c r="WCE37" s="86"/>
      <c r="WCF37" s="86"/>
      <c r="WCG37" s="86"/>
      <c r="WCH37" s="86"/>
      <c r="WCI37" s="86"/>
      <c r="WCJ37" s="86"/>
      <c r="WCK37" s="86"/>
      <c r="WCL37" s="86"/>
      <c r="WCM37" s="86"/>
      <c r="WCN37" s="86"/>
      <c r="WCO37" s="86"/>
      <c r="WCP37" s="86"/>
      <c r="WCQ37" s="86"/>
      <c r="WCR37" s="86"/>
      <c r="WCS37" s="86"/>
      <c r="WCT37" s="86"/>
      <c r="WCU37" s="86"/>
      <c r="WCV37" s="86"/>
      <c r="WCW37" s="86"/>
      <c r="WCX37" s="86"/>
      <c r="WCY37" s="86"/>
      <c r="WCZ37" s="86"/>
      <c r="WDA37" s="86"/>
      <c r="WDB37" s="86"/>
      <c r="WDC37" s="86"/>
      <c r="WDD37" s="86"/>
      <c r="WDE37" s="86"/>
      <c r="WDF37" s="86"/>
      <c r="WDG37" s="86"/>
      <c r="WDH37" s="86"/>
      <c r="WDI37" s="86"/>
      <c r="WDJ37" s="86"/>
      <c r="WDK37" s="86"/>
      <c r="WDL37" s="86"/>
      <c r="WDM37" s="86"/>
      <c r="WDN37" s="86"/>
      <c r="WDO37" s="86"/>
      <c r="WDP37" s="86"/>
      <c r="WDQ37" s="86"/>
      <c r="WDR37" s="86"/>
      <c r="WDS37" s="86"/>
      <c r="WDT37" s="86"/>
      <c r="WDU37" s="86"/>
      <c r="WDV37" s="86"/>
      <c r="WDW37" s="86"/>
      <c r="WDX37" s="86"/>
      <c r="WDY37" s="86"/>
      <c r="WDZ37" s="86"/>
      <c r="WEA37" s="86"/>
      <c r="WEB37" s="86"/>
      <c r="WEC37" s="86"/>
      <c r="WED37" s="86"/>
      <c r="WEE37" s="86"/>
      <c r="WEF37" s="86"/>
      <c r="WEG37" s="86"/>
      <c r="WEH37" s="86"/>
      <c r="WEI37" s="86"/>
      <c r="WEJ37" s="86"/>
      <c r="WEK37" s="86"/>
      <c r="WEL37" s="86"/>
      <c r="WEM37" s="86"/>
      <c r="WEN37" s="86"/>
      <c r="WEO37" s="86"/>
      <c r="WEP37" s="86"/>
      <c r="WEQ37" s="86"/>
      <c r="WER37" s="86"/>
      <c r="WES37" s="86"/>
      <c r="WET37" s="86"/>
      <c r="WEU37" s="86"/>
      <c r="WEV37" s="86"/>
      <c r="WEW37" s="86"/>
      <c r="WEX37" s="86"/>
      <c r="WEY37" s="86"/>
      <c r="WEZ37" s="86"/>
      <c r="WFA37" s="86"/>
      <c r="WFB37" s="86"/>
      <c r="WFC37" s="86"/>
      <c r="WFD37" s="86"/>
      <c r="WFE37" s="86"/>
      <c r="WFF37" s="86"/>
      <c r="WFG37" s="86"/>
      <c r="WFH37" s="86"/>
      <c r="WFI37" s="86"/>
      <c r="WFJ37" s="86"/>
      <c r="WFK37" s="86"/>
      <c r="WFL37" s="86"/>
      <c r="WFM37" s="86"/>
      <c r="WFN37" s="86"/>
      <c r="WFO37" s="86"/>
      <c r="WFP37" s="86"/>
      <c r="WFQ37" s="86"/>
      <c r="WFR37" s="86"/>
      <c r="WFS37" s="86"/>
      <c r="WFT37" s="86"/>
      <c r="WFU37" s="86"/>
      <c r="WFV37" s="86"/>
      <c r="WFW37" s="86"/>
      <c r="WFX37" s="86"/>
      <c r="WFY37" s="86"/>
      <c r="WFZ37" s="86"/>
      <c r="WGA37" s="86"/>
      <c r="WGB37" s="86"/>
      <c r="WGC37" s="86"/>
      <c r="WGD37" s="86"/>
      <c r="WGE37" s="86"/>
      <c r="WGF37" s="86"/>
      <c r="WGG37" s="86"/>
      <c r="WGH37" s="86"/>
      <c r="WGI37" s="86"/>
      <c r="WGJ37" s="86"/>
      <c r="WGK37" s="86"/>
      <c r="WGL37" s="86"/>
      <c r="WGM37" s="86"/>
      <c r="WGN37" s="86"/>
      <c r="WGO37" s="86"/>
      <c r="WGP37" s="86"/>
      <c r="WGQ37" s="86"/>
      <c r="WGR37" s="86"/>
      <c r="WGS37" s="86"/>
      <c r="WGT37" s="86"/>
      <c r="WGU37" s="86"/>
      <c r="WGV37" s="86"/>
      <c r="WGW37" s="86"/>
      <c r="WGX37" s="86"/>
      <c r="WGY37" s="86"/>
      <c r="WGZ37" s="86"/>
      <c r="WHA37" s="86"/>
      <c r="WHB37" s="86"/>
      <c r="WHC37" s="86"/>
      <c r="WHD37" s="86"/>
      <c r="WHE37" s="86"/>
      <c r="WHF37" s="86"/>
      <c r="WHG37" s="86"/>
      <c r="WHH37" s="86"/>
      <c r="WHI37" s="86"/>
      <c r="WHJ37" s="86"/>
      <c r="WHK37" s="86"/>
      <c r="WHL37" s="86"/>
      <c r="WHM37" s="86"/>
      <c r="WHN37" s="86"/>
      <c r="WHO37" s="86"/>
      <c r="WHP37" s="86"/>
      <c r="WHQ37" s="86"/>
      <c r="WHR37" s="86"/>
      <c r="WHS37" s="86"/>
      <c r="WHT37" s="86"/>
      <c r="WHU37" s="86"/>
      <c r="WHV37" s="86"/>
      <c r="WHW37" s="86"/>
      <c r="WHX37" s="86"/>
      <c r="WHY37" s="86"/>
      <c r="WHZ37" s="86"/>
      <c r="WIA37" s="86"/>
      <c r="WIB37" s="86"/>
      <c r="WIC37" s="86"/>
      <c r="WID37" s="86"/>
      <c r="WIE37" s="86"/>
      <c r="WIF37" s="86"/>
      <c r="WIG37" s="86"/>
      <c r="WIH37" s="86"/>
      <c r="WII37" s="86"/>
      <c r="WIJ37" s="86"/>
      <c r="WIK37" s="86"/>
      <c r="WIL37" s="86"/>
      <c r="WIM37" s="86"/>
      <c r="WIN37" s="86"/>
      <c r="WIO37" s="86"/>
      <c r="WIP37" s="86"/>
      <c r="WIQ37" s="86"/>
      <c r="WIR37" s="86"/>
      <c r="WIS37" s="86"/>
      <c r="WIT37" s="86"/>
      <c r="WIU37" s="86"/>
      <c r="WIV37" s="86"/>
      <c r="WIW37" s="86"/>
      <c r="WIX37" s="86"/>
      <c r="WIY37" s="86"/>
      <c r="WIZ37" s="86"/>
      <c r="WJA37" s="86"/>
      <c r="WJB37" s="86"/>
      <c r="WJC37" s="86"/>
      <c r="WJD37" s="86"/>
      <c r="WJE37" s="86"/>
      <c r="WJF37" s="86"/>
      <c r="WJG37" s="86"/>
      <c r="WJH37" s="86"/>
      <c r="WJI37" s="86"/>
      <c r="WJJ37" s="86"/>
      <c r="WJK37" s="86"/>
      <c r="WJL37" s="86"/>
      <c r="WJM37" s="86"/>
      <c r="WJN37" s="86"/>
      <c r="WJO37" s="86"/>
      <c r="WJP37" s="86"/>
      <c r="WJQ37" s="86"/>
      <c r="WJR37" s="86"/>
      <c r="WJS37" s="86"/>
      <c r="WJT37" s="86"/>
      <c r="WJU37" s="86"/>
      <c r="WJV37" s="86"/>
      <c r="WJW37" s="86"/>
      <c r="WJX37" s="86"/>
      <c r="WJY37" s="86"/>
      <c r="WJZ37" s="86"/>
      <c r="WKA37" s="86"/>
      <c r="WKB37" s="86"/>
      <c r="WKC37" s="86"/>
      <c r="WKD37" s="86"/>
      <c r="WKE37" s="86"/>
      <c r="WKF37" s="86"/>
      <c r="WKG37" s="86"/>
      <c r="WKH37" s="86"/>
      <c r="WKI37" s="86"/>
      <c r="WKJ37" s="86"/>
      <c r="WKK37" s="86"/>
      <c r="WKL37" s="86"/>
      <c r="WKM37" s="86"/>
      <c r="WKN37" s="86"/>
      <c r="WKO37" s="86"/>
      <c r="WKP37" s="86"/>
      <c r="WKQ37" s="86"/>
      <c r="WKR37" s="86"/>
      <c r="WKS37" s="86"/>
      <c r="WKT37" s="86"/>
      <c r="WKU37" s="86"/>
      <c r="WKV37" s="86"/>
      <c r="WKW37" s="86"/>
      <c r="WKX37" s="86"/>
      <c r="WKY37" s="86"/>
      <c r="WKZ37" s="86"/>
      <c r="WLA37" s="86"/>
      <c r="WLB37" s="86"/>
      <c r="WLC37" s="86"/>
      <c r="WLD37" s="86"/>
      <c r="WLE37" s="86"/>
      <c r="WLF37" s="86"/>
      <c r="WLG37" s="86"/>
      <c r="WLH37" s="86"/>
      <c r="WLI37" s="86"/>
      <c r="WLJ37" s="86"/>
      <c r="WLK37" s="86"/>
      <c r="WLL37" s="86"/>
      <c r="WLM37" s="86"/>
      <c r="WLN37" s="86"/>
      <c r="WLO37" s="86"/>
      <c r="WLP37" s="86"/>
      <c r="WLQ37" s="86"/>
      <c r="WLR37" s="86"/>
      <c r="WLS37" s="86"/>
      <c r="WLT37" s="86"/>
      <c r="WLU37" s="86"/>
      <c r="WLV37" s="86"/>
      <c r="WLW37" s="86"/>
      <c r="WLX37" s="86"/>
      <c r="WLY37" s="86"/>
      <c r="WLZ37" s="86"/>
      <c r="WMA37" s="86"/>
      <c r="WMB37" s="86"/>
      <c r="WMC37" s="86"/>
      <c r="WMD37" s="86"/>
      <c r="WME37" s="86"/>
      <c r="WMF37" s="86"/>
      <c r="WMG37" s="86"/>
      <c r="WMH37" s="86"/>
      <c r="WMI37" s="86"/>
      <c r="WMJ37" s="86"/>
      <c r="WMK37" s="86"/>
      <c r="WML37" s="86"/>
      <c r="WMM37" s="86"/>
      <c r="WMN37" s="86"/>
      <c r="WMO37" s="86"/>
      <c r="WMP37" s="86"/>
      <c r="WMQ37" s="86"/>
      <c r="WMR37" s="86"/>
      <c r="WMS37" s="86"/>
      <c r="WMT37" s="86"/>
      <c r="WMU37" s="86"/>
      <c r="WMV37" s="86"/>
      <c r="WMW37" s="86"/>
      <c r="WMX37" s="86"/>
      <c r="WMY37" s="86"/>
      <c r="WMZ37" s="86"/>
      <c r="WNA37" s="86"/>
      <c r="WNB37" s="86"/>
      <c r="WNC37" s="86"/>
      <c r="WND37" s="86"/>
      <c r="WNE37" s="86"/>
      <c r="WNF37" s="86"/>
      <c r="WNG37" s="86"/>
      <c r="WNH37" s="86"/>
      <c r="WNI37" s="86"/>
      <c r="WNJ37" s="86"/>
      <c r="WNK37" s="86"/>
      <c r="WNL37" s="86"/>
      <c r="WNM37" s="86"/>
      <c r="WNN37" s="86"/>
      <c r="WNO37" s="86"/>
      <c r="WNP37" s="86"/>
      <c r="WNQ37" s="86"/>
      <c r="WNR37" s="86"/>
      <c r="WNS37" s="86"/>
      <c r="WNT37" s="86"/>
      <c r="WNU37" s="86"/>
      <c r="WNV37" s="86"/>
      <c r="WNW37" s="86"/>
      <c r="WNX37" s="86"/>
      <c r="WNY37" s="86"/>
      <c r="WNZ37" s="86"/>
      <c r="WOA37" s="86"/>
      <c r="WOB37" s="86"/>
      <c r="WOC37" s="86"/>
      <c r="WOD37" s="86"/>
      <c r="WOE37" s="86"/>
      <c r="WOF37" s="86"/>
      <c r="WOG37" s="86"/>
      <c r="WOH37" s="86"/>
      <c r="WOI37" s="86"/>
      <c r="WOJ37" s="86"/>
      <c r="WOK37" s="86"/>
      <c r="WOL37" s="86"/>
      <c r="WOM37" s="86"/>
      <c r="WON37" s="86"/>
      <c r="WOO37" s="86"/>
      <c r="WOP37" s="86"/>
      <c r="WOQ37" s="86"/>
      <c r="WOR37" s="86"/>
      <c r="WOS37" s="86"/>
      <c r="WOT37" s="86"/>
      <c r="WOU37" s="86"/>
      <c r="WOV37" s="86"/>
      <c r="WOW37" s="86"/>
      <c r="WOX37" s="86"/>
      <c r="WOY37" s="86"/>
      <c r="WOZ37" s="86"/>
      <c r="WPA37" s="86"/>
      <c r="WPB37" s="86"/>
      <c r="WPC37" s="86"/>
      <c r="WPD37" s="86"/>
      <c r="WPE37" s="86"/>
      <c r="WPF37" s="86"/>
      <c r="WPG37" s="86"/>
      <c r="WPH37" s="86"/>
      <c r="WPI37" s="86"/>
      <c r="WPJ37" s="86"/>
      <c r="WPK37" s="86"/>
      <c r="WPL37" s="86"/>
      <c r="WPM37" s="86"/>
      <c r="WPN37" s="86"/>
      <c r="WPO37" s="86"/>
      <c r="WPP37" s="86"/>
      <c r="WPQ37" s="86"/>
      <c r="WPR37" s="86"/>
      <c r="WPS37" s="86"/>
      <c r="WPT37" s="86"/>
      <c r="WPU37" s="86"/>
      <c r="WPV37" s="86"/>
      <c r="WPW37" s="86"/>
      <c r="WPX37" s="86"/>
      <c r="WPY37" s="86"/>
      <c r="WPZ37" s="86"/>
      <c r="WQA37" s="86"/>
      <c r="WQB37" s="86"/>
      <c r="WQC37" s="86"/>
      <c r="WQD37" s="86"/>
      <c r="WQE37" s="86"/>
      <c r="WQF37" s="86"/>
      <c r="WQG37" s="86"/>
      <c r="WQH37" s="86"/>
      <c r="WQI37" s="86"/>
      <c r="WQJ37" s="86"/>
      <c r="WQK37" s="86"/>
      <c r="WQL37" s="86"/>
      <c r="WQM37" s="86"/>
      <c r="WQN37" s="86"/>
      <c r="WQO37" s="86"/>
      <c r="WQP37" s="86"/>
      <c r="WQQ37" s="86"/>
      <c r="WQR37" s="86"/>
      <c r="WQS37" s="86"/>
      <c r="WQT37" s="86"/>
      <c r="WQU37" s="86"/>
      <c r="WQV37" s="86"/>
      <c r="WQW37" s="86"/>
      <c r="WQX37" s="86"/>
      <c r="WQY37" s="86"/>
      <c r="WQZ37" s="86"/>
      <c r="WRA37" s="86"/>
      <c r="WRB37" s="86"/>
      <c r="WRC37" s="86"/>
      <c r="WRD37" s="86"/>
      <c r="WRE37" s="86"/>
      <c r="WRF37" s="86"/>
      <c r="WRG37" s="86"/>
      <c r="WRH37" s="86"/>
      <c r="WRI37" s="86"/>
      <c r="WRJ37" s="86"/>
      <c r="WRK37" s="86"/>
      <c r="WRL37" s="86"/>
      <c r="WRM37" s="86"/>
      <c r="WRN37" s="86"/>
      <c r="WRO37" s="86"/>
      <c r="WRP37" s="86"/>
      <c r="WRQ37" s="86"/>
      <c r="WRR37" s="86"/>
      <c r="WRS37" s="86"/>
      <c r="WRT37" s="86"/>
      <c r="WRU37" s="86"/>
      <c r="WRV37" s="86"/>
      <c r="WRW37" s="86"/>
      <c r="WRX37" s="86"/>
      <c r="WRY37" s="86"/>
      <c r="WRZ37" s="86"/>
      <c r="WSA37" s="86"/>
      <c r="WSB37" s="86"/>
      <c r="WSC37" s="86"/>
      <c r="WSD37" s="86"/>
      <c r="WSE37" s="86"/>
      <c r="WSF37" s="86"/>
      <c r="WSG37" s="86"/>
      <c r="WSH37" s="86"/>
      <c r="WSI37" s="86"/>
      <c r="WSJ37" s="86"/>
      <c r="WSK37" s="86"/>
      <c r="WSL37" s="86"/>
      <c r="WSM37" s="86"/>
      <c r="WSN37" s="86"/>
      <c r="WSO37" s="86"/>
      <c r="WSP37" s="86"/>
      <c r="WSQ37" s="86"/>
      <c r="WSR37" s="86"/>
      <c r="WSS37" s="86"/>
      <c r="WST37" s="86"/>
      <c r="WSU37" s="86"/>
      <c r="WSV37" s="86"/>
      <c r="WSW37" s="86"/>
      <c r="WSX37" s="86"/>
      <c r="WSY37" s="86"/>
      <c r="WSZ37" s="86"/>
      <c r="WTA37" s="86"/>
      <c r="WTB37" s="86"/>
      <c r="WTC37" s="86"/>
      <c r="WTD37" s="86"/>
      <c r="WTE37" s="86"/>
      <c r="WTF37" s="86"/>
      <c r="WTG37" s="86"/>
      <c r="WTH37" s="86"/>
      <c r="WTI37" s="86"/>
      <c r="WTJ37" s="86"/>
      <c r="WTK37" s="86"/>
      <c r="WTL37" s="86"/>
      <c r="WTM37" s="86"/>
      <c r="WTN37" s="86"/>
      <c r="WTO37" s="86"/>
      <c r="WTP37" s="86"/>
      <c r="WTQ37" s="86"/>
      <c r="WTR37" s="86"/>
      <c r="WTS37" s="86"/>
      <c r="WTT37" s="86"/>
      <c r="WTU37" s="86"/>
      <c r="WTV37" s="86"/>
      <c r="WTW37" s="86"/>
      <c r="WTX37" s="86"/>
      <c r="WTY37" s="86"/>
      <c r="WTZ37" s="86"/>
      <c r="WUA37" s="86"/>
      <c r="WUB37" s="86"/>
      <c r="WUC37" s="86"/>
      <c r="WUD37" s="86"/>
      <c r="WUE37" s="86"/>
      <c r="WUF37" s="86"/>
      <c r="WUG37" s="86"/>
      <c r="WUH37" s="86"/>
      <c r="WUI37" s="86"/>
      <c r="WUJ37" s="86"/>
      <c r="WUK37" s="86"/>
      <c r="WUL37" s="86"/>
      <c r="WUM37" s="86"/>
      <c r="WUN37" s="86"/>
      <c r="WUO37" s="86"/>
      <c r="WUP37" s="86"/>
      <c r="WUQ37" s="86"/>
      <c r="WUR37" s="86"/>
      <c r="WUS37" s="86"/>
      <c r="WUT37" s="86"/>
      <c r="WUU37" s="86"/>
      <c r="WUV37" s="86"/>
      <c r="WUW37" s="86"/>
      <c r="WUX37" s="86"/>
      <c r="WUY37" s="86"/>
      <c r="WUZ37" s="86"/>
      <c r="WVA37" s="86"/>
      <c r="WVB37" s="86"/>
      <c r="WVC37" s="86"/>
      <c r="WVD37" s="86"/>
      <c r="WVE37" s="86"/>
      <c r="WVF37" s="86"/>
      <c r="WVG37" s="86"/>
      <c r="WVH37" s="86"/>
      <c r="WVI37" s="86"/>
      <c r="WVJ37" s="86"/>
      <c r="WVK37" s="86"/>
      <c r="WVL37" s="86"/>
      <c r="WVM37" s="86"/>
      <c r="WVN37" s="86"/>
      <c r="WVO37" s="86"/>
      <c r="WVP37" s="86"/>
      <c r="WVQ37" s="86"/>
      <c r="WVR37" s="86"/>
      <c r="WVS37" s="86"/>
      <c r="WVT37" s="86"/>
      <c r="WVU37" s="86"/>
      <c r="WVV37" s="86"/>
      <c r="WVW37" s="86"/>
      <c r="WVX37" s="86"/>
      <c r="WVY37" s="86"/>
      <c r="WVZ37" s="86"/>
      <c r="WWA37" s="86"/>
      <c r="WWB37" s="86"/>
      <c r="WWC37" s="86"/>
      <c r="WWD37" s="86"/>
      <c r="WWE37" s="86"/>
      <c r="WWF37" s="86"/>
      <c r="WWG37" s="86"/>
      <c r="WWH37" s="86"/>
      <c r="WWI37" s="86"/>
      <c r="WWJ37" s="86"/>
      <c r="WWK37" s="86"/>
      <c r="WWL37" s="86"/>
      <c r="WWM37" s="86"/>
      <c r="WWN37" s="86"/>
      <c r="WWO37" s="86"/>
      <c r="WWP37" s="86"/>
      <c r="WWQ37" s="86"/>
      <c r="WWR37" s="86"/>
      <c r="WWS37" s="86"/>
      <c r="WWT37" s="86"/>
      <c r="WWU37" s="86"/>
      <c r="WWV37" s="86"/>
      <c r="WWW37" s="86"/>
      <c r="WWX37" s="86"/>
      <c r="WWY37" s="86"/>
      <c r="WWZ37" s="86"/>
      <c r="WXA37" s="86"/>
      <c r="WXB37" s="86"/>
      <c r="WXC37" s="86"/>
      <c r="WXD37" s="86"/>
      <c r="WXE37" s="86"/>
      <c r="WXF37" s="86"/>
      <c r="WXG37" s="86"/>
      <c r="WXH37" s="86"/>
      <c r="WXI37" s="86"/>
      <c r="WXJ37" s="86"/>
      <c r="WXK37" s="86"/>
      <c r="WXL37" s="86"/>
      <c r="WXM37" s="86"/>
      <c r="WXN37" s="86"/>
      <c r="WXO37" s="86"/>
      <c r="WXP37" s="86"/>
      <c r="WXQ37" s="86"/>
      <c r="WXR37" s="86"/>
      <c r="WXS37" s="86"/>
      <c r="WXT37" s="86"/>
      <c r="WXU37" s="86"/>
      <c r="WXV37" s="86"/>
      <c r="WXW37" s="86"/>
      <c r="WXX37" s="86"/>
      <c r="WXY37" s="86"/>
      <c r="WXZ37" s="86"/>
      <c r="WYA37" s="86"/>
      <c r="WYB37" s="86"/>
      <c r="WYC37" s="86"/>
      <c r="WYD37" s="86"/>
      <c r="WYE37" s="86"/>
      <c r="WYF37" s="86"/>
      <c r="WYG37" s="86"/>
      <c r="WYH37" s="86"/>
      <c r="WYI37" s="86"/>
      <c r="WYJ37" s="86"/>
      <c r="WYK37" s="86"/>
      <c r="WYL37" s="86"/>
      <c r="WYM37" s="86"/>
      <c r="WYN37" s="86"/>
      <c r="WYO37" s="86"/>
      <c r="WYP37" s="86"/>
      <c r="WYQ37" s="86"/>
      <c r="WYR37" s="86"/>
      <c r="WYS37" s="86"/>
      <c r="WYT37" s="86"/>
      <c r="WYU37" s="86"/>
      <c r="WYV37" s="86"/>
      <c r="WYW37" s="86"/>
      <c r="WYX37" s="86"/>
      <c r="WYY37" s="86"/>
      <c r="WYZ37" s="86"/>
      <c r="WZA37" s="86"/>
      <c r="WZB37" s="86"/>
      <c r="WZC37" s="86"/>
      <c r="WZD37" s="86"/>
      <c r="WZE37" s="86"/>
      <c r="WZF37" s="86"/>
      <c r="WZG37" s="86"/>
      <c r="WZH37" s="86"/>
      <c r="WZI37" s="86"/>
      <c r="WZJ37" s="86"/>
      <c r="WZK37" s="86"/>
      <c r="WZL37" s="86"/>
      <c r="WZM37" s="86"/>
      <c r="WZN37" s="86"/>
      <c r="WZO37" s="86"/>
      <c r="WZP37" s="86"/>
      <c r="WZQ37" s="86"/>
      <c r="WZR37" s="86"/>
      <c r="WZS37" s="86"/>
      <c r="WZT37" s="86"/>
      <c r="WZU37" s="86"/>
      <c r="WZV37" s="86"/>
      <c r="WZW37" s="86"/>
      <c r="WZX37" s="86"/>
      <c r="WZY37" s="86"/>
      <c r="WZZ37" s="86"/>
      <c r="XAA37" s="86"/>
      <c r="XAB37" s="86"/>
      <c r="XAC37" s="86"/>
      <c r="XAD37" s="86"/>
      <c r="XAE37" s="86"/>
      <c r="XAF37" s="86"/>
      <c r="XAG37" s="86"/>
      <c r="XAH37" s="86"/>
      <c r="XAI37" s="86"/>
      <c r="XAJ37" s="86"/>
      <c r="XAK37" s="86"/>
      <c r="XAL37" s="86"/>
      <c r="XAM37" s="86"/>
      <c r="XAN37" s="86"/>
      <c r="XAO37" s="86"/>
      <c r="XAP37" s="86"/>
      <c r="XAQ37" s="86"/>
      <c r="XAR37" s="86"/>
      <c r="XAS37" s="86"/>
      <c r="XAT37" s="86"/>
      <c r="XAU37" s="86"/>
      <c r="XAV37" s="86"/>
      <c r="XAW37" s="86"/>
      <c r="XAX37" s="86"/>
      <c r="XAY37" s="86"/>
      <c r="XAZ37" s="86"/>
      <c r="XBA37" s="86"/>
      <c r="XBB37" s="86"/>
      <c r="XBC37" s="86"/>
      <c r="XBD37" s="86"/>
      <c r="XBE37" s="86"/>
      <c r="XBF37" s="86"/>
      <c r="XBG37" s="86"/>
      <c r="XBH37" s="86"/>
      <c r="XBI37" s="86"/>
      <c r="XBJ37" s="86"/>
      <c r="XBK37" s="86"/>
      <c r="XBL37" s="86"/>
      <c r="XBM37" s="86"/>
      <c r="XBN37" s="86"/>
      <c r="XBO37" s="86"/>
      <c r="XBP37" s="86"/>
      <c r="XBQ37" s="86"/>
      <c r="XBR37" s="86"/>
      <c r="XBS37" s="86"/>
      <c r="XBT37" s="86"/>
      <c r="XBU37" s="86"/>
      <c r="XBV37" s="86"/>
      <c r="XBW37" s="86"/>
      <c r="XBX37" s="86"/>
      <c r="XBY37" s="86"/>
      <c r="XBZ37" s="86"/>
      <c r="XCA37" s="86"/>
      <c r="XCB37" s="86"/>
      <c r="XCC37" s="86"/>
      <c r="XCD37" s="86"/>
      <c r="XCE37" s="86"/>
      <c r="XCF37" s="86"/>
      <c r="XCG37" s="86"/>
      <c r="XCH37" s="86"/>
      <c r="XCI37" s="86"/>
      <c r="XCJ37" s="86"/>
      <c r="XCK37" s="86"/>
      <c r="XCL37" s="86"/>
      <c r="XCM37" s="86"/>
      <c r="XCN37" s="86"/>
      <c r="XCO37" s="86"/>
      <c r="XCP37" s="86"/>
      <c r="XCQ37" s="86"/>
      <c r="XCR37" s="86"/>
      <c r="XCS37" s="86"/>
      <c r="XCT37" s="86"/>
      <c r="XCU37" s="86"/>
      <c r="XCV37" s="86"/>
      <c r="XCW37" s="86"/>
      <c r="XCX37" s="86"/>
      <c r="XCY37" s="86"/>
      <c r="XCZ37" s="86"/>
      <c r="XDA37" s="86"/>
      <c r="XDB37" s="86"/>
      <c r="XDC37" s="86"/>
      <c r="XDD37" s="86"/>
      <c r="XDE37" s="86"/>
      <c r="XDF37" s="86"/>
      <c r="XDG37" s="86"/>
      <c r="XDH37" s="86"/>
      <c r="XDI37" s="86"/>
      <c r="XDJ37" s="86"/>
      <c r="XDK37" s="86"/>
      <c r="XDL37" s="86"/>
      <c r="XDM37" s="86"/>
      <c r="XDN37" s="86"/>
      <c r="XDO37" s="86"/>
      <c r="XDP37" s="86"/>
      <c r="XDQ37" s="86"/>
      <c r="XDR37" s="86"/>
      <c r="XDS37" s="86"/>
      <c r="XDT37" s="86"/>
      <c r="XDU37" s="86"/>
      <c r="XDV37" s="86"/>
      <c r="XDW37" s="86"/>
      <c r="XDX37" s="86"/>
      <c r="XDY37" s="86"/>
      <c r="XDZ37" s="86"/>
      <c r="XEA37" s="86"/>
      <c r="XEB37" s="86"/>
      <c r="XEC37" s="86"/>
      <c r="XED37" s="86"/>
      <c r="XEE37" s="86"/>
      <c r="XEF37" s="86"/>
      <c r="XEG37" s="86"/>
      <c r="XEH37" s="86"/>
      <c r="XEI37" s="86"/>
      <c r="XEJ37" s="86"/>
      <c r="XEK37" s="86"/>
      <c r="XEL37" s="86"/>
      <c r="XEM37" s="86"/>
      <c r="XEN37" s="86"/>
      <c r="XEO37" s="86"/>
      <c r="XEP37" s="86"/>
      <c r="XEQ37" s="86"/>
      <c r="XER37" s="86"/>
      <c r="XES37" s="86"/>
      <c r="XET37" s="86"/>
      <c r="XEU37" s="86"/>
      <c r="XEV37" s="86"/>
      <c r="XEW37" s="86"/>
      <c r="XEX37" s="86"/>
      <c r="XEY37" s="86"/>
      <c r="XEZ37" s="86"/>
      <c r="XFA37" s="86"/>
      <c r="XFB37" s="86"/>
      <c r="XFC37" s="86"/>
      <c r="XFD37" s="86"/>
    </row>
    <row r="38" spans="1:16384" s="648" customFormat="1" ht="29.25" customHeight="1" x14ac:dyDescent="0.25">
      <c r="A38" s="359" t="s">
        <v>1009</v>
      </c>
      <c r="B38" s="516"/>
      <c r="C38" s="516" t="s">
        <v>1175</v>
      </c>
      <c r="D38" s="516" t="s">
        <v>1177</v>
      </c>
      <c r="E38" s="360" t="s">
        <v>1010</v>
      </c>
      <c r="F38" s="360" t="s">
        <v>1011</v>
      </c>
      <c r="G38" s="1094"/>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6"/>
      <c r="BE38" s="86"/>
      <c r="BF38" s="86"/>
      <c r="BG38" s="86"/>
      <c r="BH38" s="86"/>
      <c r="BI38" s="86"/>
      <c r="BJ38" s="86"/>
      <c r="BK38" s="86"/>
      <c r="BL38" s="86"/>
      <c r="BM38" s="86"/>
      <c r="BN38" s="86"/>
      <c r="BO38" s="86"/>
      <c r="BP38" s="86"/>
      <c r="BQ38" s="86"/>
      <c r="BR38" s="86"/>
      <c r="BS38" s="86"/>
      <c r="BT38" s="86"/>
      <c r="BU38" s="86"/>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86"/>
      <c r="DO38" s="86"/>
      <c r="DP38" s="86"/>
      <c r="DQ38" s="86"/>
      <c r="DR38" s="86"/>
      <c r="DS38" s="86"/>
      <c r="DT38" s="86"/>
      <c r="DU38" s="86"/>
      <c r="DV38" s="86"/>
      <c r="DW38" s="86"/>
      <c r="DX38" s="86"/>
      <c r="DY38" s="86"/>
      <c r="DZ38" s="86"/>
      <c r="EA38" s="86"/>
      <c r="EB38" s="86"/>
      <c r="EC38" s="86"/>
      <c r="ED38" s="86"/>
      <c r="EE38" s="86"/>
      <c r="EF38" s="86"/>
      <c r="EG38" s="86"/>
      <c r="EH38" s="86"/>
      <c r="EI38" s="86"/>
      <c r="EJ38" s="86"/>
      <c r="EK38" s="86"/>
      <c r="EL38" s="86"/>
      <c r="EM38" s="86"/>
      <c r="EN38" s="86"/>
      <c r="EO38" s="86"/>
      <c r="EP38" s="86"/>
      <c r="EQ38" s="86"/>
      <c r="ER38" s="86"/>
      <c r="ES38" s="86"/>
      <c r="ET38" s="86"/>
      <c r="EU38" s="86"/>
      <c r="EV38" s="86"/>
      <c r="EW38" s="86"/>
      <c r="EX38" s="86"/>
      <c r="EY38" s="86"/>
      <c r="EZ38" s="86"/>
      <c r="FA38" s="86"/>
      <c r="FB38" s="86"/>
      <c r="FC38" s="86"/>
      <c r="FD38" s="86"/>
      <c r="FE38" s="86"/>
      <c r="FF38" s="86"/>
      <c r="FG38" s="86"/>
      <c r="FH38" s="86"/>
      <c r="FI38" s="86"/>
      <c r="FJ38" s="86"/>
      <c r="FK38" s="86"/>
      <c r="FL38" s="86"/>
      <c r="FM38" s="86"/>
      <c r="FN38" s="86"/>
      <c r="FO38" s="86"/>
      <c r="FP38" s="86"/>
      <c r="FQ38" s="86"/>
      <c r="FR38" s="86"/>
      <c r="FS38" s="86"/>
      <c r="FT38" s="86"/>
      <c r="FU38" s="86"/>
      <c r="FV38" s="86"/>
      <c r="FW38" s="86"/>
      <c r="FX38" s="86"/>
      <c r="FY38" s="86"/>
      <c r="FZ38" s="86"/>
      <c r="GA38" s="86"/>
      <c r="GB38" s="86"/>
      <c r="GC38" s="86"/>
      <c r="GD38" s="86"/>
      <c r="GE38" s="86"/>
      <c r="GF38" s="86"/>
      <c r="GG38" s="86"/>
      <c r="GH38" s="86"/>
      <c r="GI38" s="86"/>
      <c r="GJ38" s="86"/>
      <c r="GK38" s="86"/>
      <c r="GL38" s="86"/>
      <c r="GM38" s="86"/>
      <c r="GN38" s="86"/>
      <c r="GO38" s="86"/>
      <c r="GP38" s="86"/>
      <c r="GQ38" s="86"/>
      <c r="GR38" s="86"/>
      <c r="GS38" s="86"/>
      <c r="GT38" s="86"/>
      <c r="GU38" s="86"/>
      <c r="GV38" s="86"/>
      <c r="GW38" s="86"/>
      <c r="GX38" s="86"/>
      <c r="GY38" s="86"/>
      <c r="GZ38" s="86"/>
      <c r="HA38" s="86"/>
      <c r="HB38" s="86"/>
      <c r="HC38" s="86"/>
      <c r="HD38" s="86"/>
      <c r="HE38" s="86"/>
      <c r="HF38" s="86"/>
      <c r="HG38" s="86"/>
      <c r="HH38" s="86"/>
      <c r="HI38" s="86"/>
      <c r="HJ38" s="86"/>
      <c r="HK38" s="86"/>
      <c r="HL38" s="86"/>
      <c r="HM38" s="86"/>
      <c r="HN38" s="86"/>
      <c r="HO38" s="86"/>
      <c r="HP38" s="86"/>
      <c r="HQ38" s="86"/>
      <c r="HR38" s="86"/>
      <c r="HS38" s="86"/>
      <c r="HT38" s="86"/>
      <c r="HU38" s="86"/>
      <c r="HV38" s="86"/>
      <c r="HW38" s="86"/>
      <c r="HX38" s="86"/>
      <c r="HY38" s="86"/>
      <c r="HZ38" s="86"/>
      <c r="IA38" s="86"/>
      <c r="IB38" s="86"/>
      <c r="IC38" s="86"/>
      <c r="ID38" s="86"/>
      <c r="IE38" s="86"/>
      <c r="IF38" s="86"/>
      <c r="IG38" s="86"/>
      <c r="IH38" s="86"/>
      <c r="II38" s="86"/>
      <c r="IJ38" s="86"/>
      <c r="IK38" s="86"/>
      <c r="IL38" s="86"/>
      <c r="IM38" s="86"/>
      <c r="IN38" s="86"/>
      <c r="IO38" s="86"/>
      <c r="IP38" s="86"/>
      <c r="IQ38" s="86"/>
      <c r="IR38" s="86"/>
      <c r="IS38" s="86"/>
      <c r="IT38" s="86"/>
      <c r="IU38" s="86"/>
      <c r="IV38" s="86"/>
      <c r="IW38" s="86"/>
      <c r="IX38" s="86"/>
      <c r="IY38" s="86"/>
      <c r="IZ38" s="86"/>
      <c r="JA38" s="86"/>
      <c r="JB38" s="86"/>
      <c r="JC38" s="86"/>
      <c r="JD38" s="86"/>
      <c r="JE38" s="86"/>
      <c r="JF38" s="86"/>
      <c r="JG38" s="86"/>
      <c r="JH38" s="86"/>
      <c r="JI38" s="86"/>
      <c r="JJ38" s="86"/>
      <c r="JK38" s="86"/>
      <c r="JL38" s="86"/>
      <c r="JM38" s="86"/>
      <c r="JN38" s="86"/>
      <c r="JO38" s="86"/>
      <c r="JP38" s="86"/>
      <c r="JQ38" s="86"/>
      <c r="JR38" s="86"/>
      <c r="JS38" s="86"/>
      <c r="JT38" s="86"/>
      <c r="JU38" s="86"/>
      <c r="JV38" s="86"/>
      <c r="JW38" s="86"/>
      <c r="JX38" s="86"/>
      <c r="JY38" s="86"/>
      <c r="JZ38" s="86"/>
      <c r="KA38" s="86"/>
      <c r="KB38" s="86"/>
      <c r="KC38" s="86"/>
      <c r="KD38" s="86"/>
      <c r="KE38" s="86"/>
      <c r="KF38" s="86"/>
      <c r="KG38" s="86"/>
      <c r="KH38" s="86"/>
      <c r="KI38" s="86"/>
      <c r="KJ38" s="86"/>
      <c r="KK38" s="86"/>
      <c r="KL38" s="86"/>
      <c r="KM38" s="86"/>
      <c r="KN38" s="86"/>
      <c r="KO38" s="86"/>
      <c r="KP38" s="86"/>
      <c r="KQ38" s="86"/>
      <c r="KR38" s="86"/>
      <c r="KS38" s="86"/>
      <c r="KT38" s="86"/>
      <c r="KU38" s="86"/>
      <c r="KV38" s="86"/>
      <c r="KW38" s="86"/>
      <c r="KX38" s="86"/>
      <c r="KY38" s="86"/>
      <c r="KZ38" s="86"/>
      <c r="LA38" s="86"/>
      <c r="LB38" s="86"/>
      <c r="LC38" s="86"/>
      <c r="LD38" s="86"/>
      <c r="LE38" s="86"/>
      <c r="LF38" s="86"/>
      <c r="LG38" s="86"/>
      <c r="LH38" s="86"/>
      <c r="LI38" s="86"/>
      <c r="LJ38" s="86"/>
      <c r="LK38" s="86"/>
      <c r="LL38" s="86"/>
      <c r="LM38" s="86"/>
      <c r="LN38" s="86"/>
      <c r="LO38" s="86"/>
      <c r="LP38" s="86"/>
      <c r="LQ38" s="86"/>
      <c r="LR38" s="86"/>
      <c r="LS38" s="86"/>
      <c r="LT38" s="86"/>
      <c r="LU38" s="86"/>
      <c r="LV38" s="86"/>
      <c r="LW38" s="86"/>
      <c r="LX38" s="86"/>
      <c r="LY38" s="86"/>
      <c r="LZ38" s="86"/>
      <c r="MA38" s="86"/>
      <c r="MB38" s="86"/>
      <c r="MC38" s="86"/>
      <c r="MD38" s="86"/>
      <c r="ME38" s="86"/>
      <c r="MF38" s="86"/>
      <c r="MG38" s="86"/>
      <c r="MH38" s="86"/>
      <c r="MI38" s="86"/>
      <c r="MJ38" s="86"/>
      <c r="MK38" s="86"/>
      <c r="ML38" s="86"/>
      <c r="MM38" s="86"/>
      <c r="MN38" s="86"/>
      <c r="MO38" s="86"/>
      <c r="MP38" s="86"/>
      <c r="MQ38" s="86"/>
      <c r="MR38" s="86"/>
      <c r="MS38" s="86"/>
      <c r="MT38" s="86"/>
      <c r="MU38" s="86"/>
      <c r="MV38" s="86"/>
      <c r="MW38" s="86"/>
      <c r="MX38" s="86"/>
      <c r="MY38" s="86"/>
      <c r="MZ38" s="86"/>
      <c r="NA38" s="86"/>
      <c r="NB38" s="86"/>
      <c r="NC38" s="86"/>
      <c r="ND38" s="86"/>
      <c r="NE38" s="86"/>
      <c r="NF38" s="86"/>
      <c r="NG38" s="86"/>
      <c r="NH38" s="86"/>
      <c r="NI38" s="86"/>
      <c r="NJ38" s="86"/>
      <c r="NK38" s="86"/>
      <c r="NL38" s="86"/>
      <c r="NM38" s="86"/>
      <c r="NN38" s="86"/>
      <c r="NO38" s="86"/>
      <c r="NP38" s="86"/>
      <c r="NQ38" s="86"/>
      <c r="NR38" s="86"/>
      <c r="NS38" s="86"/>
      <c r="NT38" s="86"/>
      <c r="NU38" s="86"/>
      <c r="NV38" s="86"/>
      <c r="NW38" s="86"/>
      <c r="NX38" s="86"/>
      <c r="NY38" s="86"/>
      <c r="NZ38" s="86"/>
      <c r="OA38" s="86"/>
      <c r="OB38" s="86"/>
      <c r="OC38" s="86"/>
      <c r="OD38" s="86"/>
      <c r="OE38" s="86"/>
      <c r="OF38" s="86"/>
      <c r="OG38" s="86"/>
      <c r="OH38" s="86"/>
      <c r="OI38" s="86"/>
      <c r="OJ38" s="86"/>
      <c r="OK38" s="86"/>
      <c r="OL38" s="86"/>
      <c r="OM38" s="86"/>
      <c r="ON38" s="86"/>
      <c r="OO38" s="86"/>
      <c r="OP38" s="86"/>
      <c r="OQ38" s="86"/>
      <c r="OR38" s="86"/>
      <c r="OS38" s="86"/>
      <c r="OT38" s="86"/>
      <c r="OU38" s="86"/>
      <c r="OV38" s="86"/>
      <c r="OW38" s="86"/>
      <c r="OX38" s="86"/>
      <c r="OY38" s="86"/>
      <c r="OZ38" s="86"/>
      <c r="PA38" s="86"/>
      <c r="PB38" s="86"/>
      <c r="PC38" s="86"/>
      <c r="PD38" s="86"/>
      <c r="PE38" s="86"/>
      <c r="PF38" s="86"/>
      <c r="PG38" s="86"/>
      <c r="PH38" s="86"/>
      <c r="PI38" s="86"/>
      <c r="PJ38" s="86"/>
      <c r="PK38" s="86"/>
      <c r="PL38" s="86"/>
      <c r="PM38" s="86"/>
      <c r="PN38" s="86"/>
      <c r="PO38" s="86"/>
      <c r="PP38" s="86"/>
      <c r="PQ38" s="86"/>
      <c r="PR38" s="86"/>
      <c r="PS38" s="86"/>
      <c r="PT38" s="86"/>
      <c r="PU38" s="86"/>
      <c r="PV38" s="86"/>
      <c r="PW38" s="86"/>
      <c r="PX38" s="86"/>
      <c r="PY38" s="86"/>
      <c r="PZ38" s="86"/>
      <c r="QA38" s="86"/>
      <c r="QB38" s="86"/>
      <c r="QC38" s="86"/>
      <c r="QD38" s="86"/>
      <c r="QE38" s="86"/>
      <c r="QF38" s="86"/>
      <c r="QG38" s="86"/>
      <c r="QH38" s="86"/>
      <c r="QI38" s="86"/>
      <c r="QJ38" s="86"/>
      <c r="QK38" s="86"/>
      <c r="QL38" s="86"/>
      <c r="QM38" s="86"/>
      <c r="QN38" s="86"/>
      <c r="QO38" s="86"/>
      <c r="QP38" s="86"/>
      <c r="QQ38" s="86"/>
      <c r="QR38" s="86"/>
      <c r="QS38" s="86"/>
      <c r="QT38" s="86"/>
      <c r="QU38" s="86"/>
      <c r="QV38" s="86"/>
      <c r="QW38" s="86"/>
      <c r="QX38" s="86"/>
      <c r="QY38" s="86"/>
      <c r="QZ38" s="86"/>
      <c r="RA38" s="86"/>
      <c r="RB38" s="86"/>
      <c r="RC38" s="86"/>
      <c r="RD38" s="86"/>
      <c r="RE38" s="86"/>
      <c r="RF38" s="86"/>
      <c r="RG38" s="86"/>
      <c r="RH38" s="86"/>
      <c r="RI38" s="86"/>
      <c r="RJ38" s="86"/>
      <c r="RK38" s="86"/>
      <c r="RL38" s="86"/>
      <c r="RM38" s="86"/>
      <c r="RN38" s="86"/>
      <c r="RO38" s="86"/>
      <c r="RP38" s="86"/>
      <c r="RQ38" s="86"/>
      <c r="RR38" s="86"/>
      <c r="RS38" s="86"/>
      <c r="RT38" s="86"/>
      <c r="RU38" s="86"/>
      <c r="RV38" s="86"/>
      <c r="RW38" s="86"/>
      <c r="RX38" s="86"/>
      <c r="RY38" s="86"/>
      <c r="RZ38" s="86"/>
      <c r="SA38" s="86"/>
      <c r="SB38" s="86"/>
      <c r="SC38" s="86"/>
      <c r="SD38" s="86"/>
      <c r="SE38" s="86"/>
      <c r="SF38" s="86"/>
      <c r="SG38" s="86"/>
      <c r="SH38" s="86"/>
      <c r="SI38" s="86"/>
      <c r="SJ38" s="86"/>
      <c r="SK38" s="86"/>
      <c r="SL38" s="86"/>
      <c r="SM38" s="86"/>
      <c r="SN38" s="86"/>
      <c r="SO38" s="86"/>
      <c r="SP38" s="86"/>
      <c r="SQ38" s="86"/>
      <c r="SR38" s="86"/>
      <c r="SS38" s="86"/>
      <c r="ST38" s="86"/>
      <c r="SU38" s="86"/>
      <c r="SV38" s="86"/>
      <c r="SW38" s="86"/>
      <c r="SX38" s="86"/>
      <c r="SY38" s="86"/>
      <c r="SZ38" s="86"/>
      <c r="TA38" s="86"/>
      <c r="TB38" s="86"/>
      <c r="TC38" s="86"/>
      <c r="TD38" s="86"/>
      <c r="TE38" s="86"/>
      <c r="TF38" s="86"/>
      <c r="TG38" s="86"/>
      <c r="TH38" s="86"/>
      <c r="TI38" s="86"/>
      <c r="TJ38" s="86"/>
      <c r="TK38" s="86"/>
      <c r="TL38" s="86"/>
      <c r="TM38" s="86"/>
      <c r="TN38" s="86"/>
      <c r="TO38" s="86"/>
      <c r="TP38" s="86"/>
      <c r="TQ38" s="86"/>
      <c r="TR38" s="86"/>
      <c r="TS38" s="86"/>
      <c r="TT38" s="86"/>
      <c r="TU38" s="86"/>
      <c r="TV38" s="86"/>
      <c r="TW38" s="86"/>
      <c r="TX38" s="86"/>
      <c r="TY38" s="86"/>
      <c r="TZ38" s="86"/>
      <c r="UA38" s="86"/>
      <c r="UB38" s="86"/>
      <c r="UC38" s="86"/>
      <c r="UD38" s="86"/>
      <c r="UE38" s="86"/>
      <c r="UF38" s="86"/>
      <c r="UG38" s="86"/>
      <c r="UH38" s="86"/>
      <c r="UI38" s="86"/>
      <c r="UJ38" s="86"/>
      <c r="UK38" s="86"/>
      <c r="UL38" s="86"/>
      <c r="UM38" s="86"/>
      <c r="UN38" s="86"/>
      <c r="UO38" s="86"/>
      <c r="UP38" s="86"/>
      <c r="UQ38" s="86"/>
      <c r="UR38" s="86"/>
      <c r="US38" s="86"/>
      <c r="UT38" s="86"/>
      <c r="UU38" s="86"/>
      <c r="UV38" s="86"/>
      <c r="UW38" s="86"/>
      <c r="UX38" s="86"/>
      <c r="UY38" s="86"/>
      <c r="UZ38" s="86"/>
      <c r="VA38" s="86"/>
      <c r="VB38" s="86"/>
      <c r="VC38" s="86"/>
      <c r="VD38" s="86"/>
      <c r="VE38" s="86"/>
      <c r="VF38" s="86"/>
      <c r="VG38" s="86"/>
      <c r="VH38" s="86"/>
      <c r="VI38" s="86"/>
      <c r="VJ38" s="86"/>
      <c r="VK38" s="86"/>
      <c r="VL38" s="86"/>
      <c r="VM38" s="86"/>
      <c r="VN38" s="86"/>
      <c r="VO38" s="86"/>
      <c r="VP38" s="86"/>
      <c r="VQ38" s="86"/>
      <c r="VR38" s="86"/>
      <c r="VS38" s="86"/>
      <c r="VT38" s="86"/>
      <c r="VU38" s="86"/>
      <c r="VV38" s="86"/>
      <c r="VW38" s="86"/>
      <c r="VX38" s="86"/>
      <c r="VY38" s="86"/>
      <c r="VZ38" s="86"/>
      <c r="WA38" s="86"/>
      <c r="WB38" s="86"/>
      <c r="WC38" s="86"/>
      <c r="WD38" s="86"/>
      <c r="WE38" s="86"/>
      <c r="WF38" s="86"/>
      <c r="WG38" s="86"/>
      <c r="WH38" s="86"/>
      <c r="WI38" s="86"/>
      <c r="WJ38" s="86"/>
      <c r="WK38" s="86"/>
      <c r="WL38" s="86"/>
      <c r="WM38" s="86"/>
      <c r="WN38" s="86"/>
      <c r="WO38" s="86"/>
      <c r="WP38" s="86"/>
      <c r="WQ38" s="86"/>
      <c r="WR38" s="86"/>
      <c r="WS38" s="86"/>
      <c r="WT38" s="86"/>
      <c r="WU38" s="86"/>
      <c r="WV38" s="86"/>
      <c r="WW38" s="86"/>
      <c r="WX38" s="86"/>
      <c r="WY38" s="86"/>
      <c r="WZ38" s="86"/>
      <c r="XA38" s="86"/>
      <c r="XB38" s="86"/>
      <c r="XC38" s="86"/>
      <c r="XD38" s="86"/>
      <c r="XE38" s="86"/>
      <c r="XF38" s="86"/>
      <c r="XG38" s="86"/>
      <c r="XH38" s="86"/>
      <c r="XI38" s="86"/>
      <c r="XJ38" s="86"/>
      <c r="XK38" s="86"/>
      <c r="XL38" s="86"/>
      <c r="XM38" s="86"/>
      <c r="XN38" s="86"/>
      <c r="XO38" s="86"/>
      <c r="XP38" s="86"/>
      <c r="XQ38" s="86"/>
      <c r="XR38" s="86"/>
      <c r="XS38" s="86"/>
      <c r="XT38" s="86"/>
      <c r="XU38" s="86"/>
      <c r="XV38" s="86"/>
      <c r="XW38" s="86"/>
      <c r="XX38" s="86"/>
      <c r="XY38" s="86"/>
      <c r="XZ38" s="86"/>
      <c r="YA38" s="86"/>
      <c r="YB38" s="86"/>
      <c r="YC38" s="86"/>
      <c r="YD38" s="86"/>
      <c r="YE38" s="86"/>
      <c r="YF38" s="86"/>
      <c r="YG38" s="86"/>
      <c r="YH38" s="86"/>
      <c r="YI38" s="86"/>
      <c r="YJ38" s="86"/>
      <c r="YK38" s="86"/>
      <c r="YL38" s="86"/>
      <c r="YM38" s="86"/>
      <c r="YN38" s="86"/>
      <c r="YO38" s="86"/>
      <c r="YP38" s="86"/>
      <c r="YQ38" s="86"/>
      <c r="YR38" s="86"/>
      <c r="YS38" s="86"/>
      <c r="YT38" s="86"/>
      <c r="YU38" s="86"/>
      <c r="YV38" s="86"/>
      <c r="YW38" s="86"/>
      <c r="YX38" s="86"/>
      <c r="YY38" s="86"/>
      <c r="YZ38" s="86"/>
      <c r="ZA38" s="86"/>
      <c r="ZB38" s="86"/>
      <c r="ZC38" s="86"/>
      <c r="ZD38" s="86"/>
      <c r="ZE38" s="86"/>
      <c r="ZF38" s="86"/>
      <c r="ZG38" s="86"/>
      <c r="ZH38" s="86"/>
      <c r="ZI38" s="86"/>
      <c r="ZJ38" s="86"/>
      <c r="ZK38" s="86"/>
      <c r="ZL38" s="86"/>
      <c r="ZM38" s="86"/>
      <c r="ZN38" s="86"/>
      <c r="ZO38" s="86"/>
      <c r="ZP38" s="86"/>
      <c r="ZQ38" s="86"/>
      <c r="ZR38" s="86"/>
      <c r="ZS38" s="86"/>
      <c r="ZT38" s="86"/>
      <c r="ZU38" s="86"/>
      <c r="ZV38" s="86"/>
      <c r="ZW38" s="86"/>
      <c r="ZX38" s="86"/>
      <c r="ZY38" s="86"/>
      <c r="ZZ38" s="86"/>
      <c r="AAA38" s="86"/>
      <c r="AAB38" s="86"/>
      <c r="AAC38" s="86"/>
      <c r="AAD38" s="86"/>
      <c r="AAE38" s="86"/>
      <c r="AAF38" s="86"/>
      <c r="AAG38" s="86"/>
      <c r="AAH38" s="86"/>
      <c r="AAI38" s="86"/>
      <c r="AAJ38" s="86"/>
      <c r="AAK38" s="86"/>
      <c r="AAL38" s="86"/>
      <c r="AAM38" s="86"/>
      <c r="AAN38" s="86"/>
      <c r="AAO38" s="86"/>
      <c r="AAP38" s="86"/>
      <c r="AAQ38" s="86"/>
      <c r="AAR38" s="86"/>
      <c r="AAS38" s="86"/>
      <c r="AAT38" s="86"/>
      <c r="AAU38" s="86"/>
      <c r="AAV38" s="86"/>
      <c r="AAW38" s="86"/>
      <c r="AAX38" s="86"/>
      <c r="AAY38" s="86"/>
      <c r="AAZ38" s="86"/>
      <c r="ABA38" s="86"/>
      <c r="ABB38" s="86"/>
      <c r="ABC38" s="86"/>
      <c r="ABD38" s="86"/>
      <c r="ABE38" s="86"/>
      <c r="ABF38" s="86"/>
      <c r="ABG38" s="86"/>
      <c r="ABH38" s="86"/>
      <c r="ABI38" s="86"/>
      <c r="ABJ38" s="86"/>
      <c r="ABK38" s="86"/>
      <c r="ABL38" s="86"/>
      <c r="ABM38" s="86"/>
      <c r="ABN38" s="86"/>
      <c r="ABO38" s="86"/>
      <c r="ABP38" s="86"/>
      <c r="ABQ38" s="86"/>
      <c r="ABR38" s="86"/>
      <c r="ABS38" s="86"/>
      <c r="ABT38" s="86"/>
      <c r="ABU38" s="86"/>
      <c r="ABV38" s="86"/>
      <c r="ABW38" s="86"/>
      <c r="ABX38" s="86"/>
      <c r="ABY38" s="86"/>
      <c r="ABZ38" s="86"/>
      <c r="ACA38" s="86"/>
      <c r="ACB38" s="86"/>
      <c r="ACC38" s="86"/>
      <c r="ACD38" s="86"/>
      <c r="ACE38" s="86"/>
      <c r="ACF38" s="86"/>
      <c r="ACG38" s="86"/>
      <c r="ACH38" s="86"/>
      <c r="ACI38" s="86"/>
      <c r="ACJ38" s="86"/>
      <c r="ACK38" s="86"/>
      <c r="ACL38" s="86"/>
      <c r="ACM38" s="86"/>
      <c r="ACN38" s="86"/>
      <c r="ACO38" s="86"/>
      <c r="ACP38" s="86"/>
      <c r="ACQ38" s="86"/>
      <c r="ACR38" s="86"/>
      <c r="ACS38" s="86"/>
      <c r="ACT38" s="86"/>
      <c r="ACU38" s="86"/>
      <c r="ACV38" s="86"/>
      <c r="ACW38" s="86"/>
      <c r="ACX38" s="86"/>
      <c r="ACY38" s="86"/>
      <c r="ACZ38" s="86"/>
      <c r="ADA38" s="86"/>
      <c r="ADB38" s="86"/>
      <c r="ADC38" s="86"/>
      <c r="ADD38" s="86"/>
      <c r="ADE38" s="86"/>
      <c r="ADF38" s="86"/>
      <c r="ADG38" s="86"/>
      <c r="ADH38" s="86"/>
      <c r="ADI38" s="86"/>
      <c r="ADJ38" s="86"/>
      <c r="ADK38" s="86"/>
      <c r="ADL38" s="86"/>
      <c r="ADM38" s="86"/>
      <c r="ADN38" s="86"/>
      <c r="ADO38" s="86"/>
      <c r="ADP38" s="86"/>
      <c r="ADQ38" s="86"/>
      <c r="ADR38" s="86"/>
      <c r="ADS38" s="86"/>
      <c r="ADT38" s="86"/>
      <c r="ADU38" s="86"/>
      <c r="ADV38" s="86"/>
      <c r="ADW38" s="86"/>
      <c r="ADX38" s="86"/>
      <c r="ADY38" s="86"/>
      <c r="ADZ38" s="86"/>
      <c r="AEA38" s="86"/>
      <c r="AEB38" s="86"/>
      <c r="AEC38" s="86"/>
      <c r="AED38" s="86"/>
      <c r="AEE38" s="86"/>
      <c r="AEF38" s="86"/>
      <c r="AEG38" s="86"/>
      <c r="AEH38" s="86"/>
      <c r="AEI38" s="86"/>
      <c r="AEJ38" s="86"/>
      <c r="AEK38" s="86"/>
      <c r="AEL38" s="86"/>
      <c r="AEM38" s="86"/>
      <c r="AEN38" s="86"/>
      <c r="AEO38" s="86"/>
      <c r="AEP38" s="86"/>
      <c r="AEQ38" s="86"/>
      <c r="AER38" s="86"/>
      <c r="AES38" s="86"/>
      <c r="AET38" s="86"/>
      <c r="AEU38" s="86"/>
      <c r="AEV38" s="86"/>
      <c r="AEW38" s="86"/>
      <c r="AEX38" s="86"/>
      <c r="AEY38" s="86"/>
      <c r="AEZ38" s="86"/>
      <c r="AFA38" s="86"/>
      <c r="AFB38" s="86"/>
      <c r="AFC38" s="86"/>
      <c r="AFD38" s="86"/>
      <c r="AFE38" s="86"/>
      <c r="AFF38" s="86"/>
      <c r="AFG38" s="86"/>
      <c r="AFH38" s="86"/>
      <c r="AFI38" s="86"/>
      <c r="AFJ38" s="86"/>
      <c r="AFK38" s="86"/>
      <c r="AFL38" s="86"/>
      <c r="AFM38" s="86"/>
      <c r="AFN38" s="86"/>
      <c r="AFO38" s="86"/>
      <c r="AFP38" s="86"/>
      <c r="AFQ38" s="86"/>
      <c r="AFR38" s="86"/>
      <c r="AFS38" s="86"/>
      <c r="AFT38" s="86"/>
      <c r="AFU38" s="86"/>
      <c r="AFV38" s="86"/>
      <c r="AFW38" s="86"/>
      <c r="AFX38" s="86"/>
      <c r="AFY38" s="86"/>
      <c r="AFZ38" s="86"/>
      <c r="AGA38" s="86"/>
      <c r="AGB38" s="86"/>
      <c r="AGC38" s="86"/>
      <c r="AGD38" s="86"/>
      <c r="AGE38" s="86"/>
      <c r="AGF38" s="86"/>
      <c r="AGG38" s="86"/>
      <c r="AGH38" s="86"/>
      <c r="AGI38" s="86"/>
      <c r="AGJ38" s="86"/>
      <c r="AGK38" s="86"/>
      <c r="AGL38" s="86"/>
      <c r="AGM38" s="86"/>
      <c r="AGN38" s="86"/>
      <c r="AGO38" s="86"/>
      <c r="AGP38" s="86"/>
      <c r="AGQ38" s="86"/>
      <c r="AGR38" s="86"/>
      <c r="AGS38" s="86"/>
      <c r="AGT38" s="86"/>
      <c r="AGU38" s="86"/>
      <c r="AGV38" s="86"/>
      <c r="AGW38" s="86"/>
      <c r="AGX38" s="86"/>
      <c r="AGY38" s="86"/>
      <c r="AGZ38" s="86"/>
      <c r="AHA38" s="86"/>
      <c r="AHB38" s="86"/>
      <c r="AHC38" s="86"/>
      <c r="AHD38" s="86"/>
      <c r="AHE38" s="86"/>
      <c r="AHF38" s="86"/>
      <c r="AHG38" s="86"/>
      <c r="AHH38" s="86"/>
      <c r="AHI38" s="86"/>
      <c r="AHJ38" s="86"/>
      <c r="AHK38" s="86"/>
      <c r="AHL38" s="86"/>
      <c r="AHM38" s="86"/>
      <c r="AHN38" s="86"/>
      <c r="AHO38" s="86"/>
      <c r="AHP38" s="86"/>
      <c r="AHQ38" s="86"/>
      <c r="AHR38" s="86"/>
      <c r="AHS38" s="86"/>
      <c r="AHT38" s="86"/>
      <c r="AHU38" s="86"/>
      <c r="AHV38" s="86"/>
      <c r="AHW38" s="86"/>
      <c r="AHX38" s="86"/>
      <c r="AHY38" s="86"/>
      <c r="AHZ38" s="86"/>
      <c r="AIA38" s="86"/>
      <c r="AIB38" s="86"/>
      <c r="AIC38" s="86"/>
      <c r="AID38" s="86"/>
      <c r="AIE38" s="86"/>
      <c r="AIF38" s="86"/>
      <c r="AIG38" s="86"/>
      <c r="AIH38" s="86"/>
      <c r="AII38" s="86"/>
      <c r="AIJ38" s="86"/>
      <c r="AIK38" s="86"/>
      <c r="AIL38" s="86"/>
      <c r="AIM38" s="86"/>
      <c r="AIN38" s="86"/>
      <c r="AIO38" s="86"/>
      <c r="AIP38" s="86"/>
      <c r="AIQ38" s="86"/>
      <c r="AIR38" s="86"/>
      <c r="AIS38" s="86"/>
      <c r="AIT38" s="86"/>
      <c r="AIU38" s="86"/>
      <c r="AIV38" s="86"/>
      <c r="AIW38" s="86"/>
      <c r="AIX38" s="86"/>
      <c r="AIY38" s="86"/>
      <c r="AIZ38" s="86"/>
      <c r="AJA38" s="86"/>
      <c r="AJB38" s="86"/>
      <c r="AJC38" s="86"/>
      <c r="AJD38" s="86"/>
      <c r="AJE38" s="86"/>
      <c r="AJF38" s="86"/>
      <c r="AJG38" s="86"/>
      <c r="AJH38" s="86"/>
      <c r="AJI38" s="86"/>
      <c r="AJJ38" s="86"/>
      <c r="AJK38" s="86"/>
      <c r="AJL38" s="86"/>
      <c r="AJM38" s="86"/>
      <c r="AJN38" s="86"/>
      <c r="AJO38" s="86"/>
      <c r="AJP38" s="86"/>
      <c r="AJQ38" s="86"/>
      <c r="AJR38" s="86"/>
      <c r="AJS38" s="86"/>
      <c r="AJT38" s="86"/>
      <c r="AJU38" s="86"/>
      <c r="AJV38" s="86"/>
      <c r="AJW38" s="86"/>
      <c r="AJX38" s="86"/>
      <c r="AJY38" s="86"/>
      <c r="AJZ38" s="86"/>
      <c r="AKA38" s="86"/>
      <c r="AKB38" s="86"/>
      <c r="AKC38" s="86"/>
      <c r="AKD38" s="86"/>
      <c r="AKE38" s="86"/>
      <c r="AKF38" s="86"/>
      <c r="AKG38" s="86"/>
      <c r="AKH38" s="86"/>
      <c r="AKI38" s="86"/>
      <c r="AKJ38" s="86"/>
      <c r="AKK38" s="86"/>
      <c r="AKL38" s="86"/>
      <c r="AKM38" s="86"/>
      <c r="AKN38" s="86"/>
      <c r="AKO38" s="86"/>
      <c r="AKP38" s="86"/>
      <c r="AKQ38" s="86"/>
      <c r="AKR38" s="86"/>
      <c r="AKS38" s="86"/>
      <c r="AKT38" s="86"/>
      <c r="AKU38" s="86"/>
      <c r="AKV38" s="86"/>
      <c r="AKW38" s="86"/>
      <c r="AKX38" s="86"/>
      <c r="AKY38" s="86"/>
      <c r="AKZ38" s="86"/>
      <c r="ALA38" s="86"/>
      <c r="ALB38" s="86"/>
      <c r="ALC38" s="86"/>
      <c r="ALD38" s="86"/>
      <c r="ALE38" s="86"/>
      <c r="ALF38" s="86"/>
      <c r="ALG38" s="86"/>
      <c r="ALH38" s="86"/>
      <c r="ALI38" s="86"/>
      <c r="ALJ38" s="86"/>
      <c r="ALK38" s="86"/>
      <c r="ALL38" s="86"/>
      <c r="ALM38" s="86"/>
      <c r="ALN38" s="86"/>
      <c r="ALO38" s="86"/>
      <c r="ALP38" s="86"/>
      <c r="ALQ38" s="86"/>
      <c r="ALR38" s="86"/>
      <c r="ALS38" s="86"/>
      <c r="ALT38" s="86"/>
      <c r="ALU38" s="86"/>
      <c r="ALV38" s="86"/>
      <c r="ALW38" s="86"/>
      <c r="ALX38" s="86"/>
      <c r="ALY38" s="86"/>
      <c r="ALZ38" s="86"/>
      <c r="AMA38" s="86"/>
      <c r="AMB38" s="86"/>
      <c r="AMC38" s="86"/>
      <c r="AMD38" s="86"/>
      <c r="AME38" s="86"/>
      <c r="AMF38" s="86"/>
      <c r="AMG38" s="86"/>
      <c r="AMH38" s="86"/>
      <c r="AMI38" s="86"/>
      <c r="AMJ38" s="86"/>
      <c r="AMK38" s="86"/>
      <c r="AML38" s="86"/>
      <c r="AMM38" s="86"/>
      <c r="AMN38" s="86"/>
      <c r="AMO38" s="86"/>
      <c r="AMP38" s="86"/>
      <c r="AMQ38" s="86"/>
      <c r="AMR38" s="86"/>
      <c r="AMS38" s="86"/>
      <c r="AMT38" s="86"/>
      <c r="AMU38" s="86"/>
      <c r="AMV38" s="86"/>
      <c r="AMW38" s="86"/>
      <c r="AMX38" s="86"/>
      <c r="AMY38" s="86"/>
      <c r="AMZ38" s="86"/>
      <c r="ANA38" s="86"/>
      <c r="ANB38" s="86"/>
      <c r="ANC38" s="86"/>
      <c r="AND38" s="86"/>
      <c r="ANE38" s="86"/>
      <c r="ANF38" s="86"/>
      <c r="ANG38" s="86"/>
      <c r="ANH38" s="86"/>
      <c r="ANI38" s="86"/>
      <c r="ANJ38" s="86"/>
      <c r="ANK38" s="86"/>
      <c r="ANL38" s="86"/>
      <c r="ANM38" s="86"/>
      <c r="ANN38" s="86"/>
      <c r="ANO38" s="86"/>
      <c r="ANP38" s="86"/>
      <c r="ANQ38" s="86"/>
      <c r="ANR38" s="86"/>
      <c r="ANS38" s="86"/>
      <c r="ANT38" s="86"/>
      <c r="ANU38" s="86"/>
      <c r="ANV38" s="86"/>
      <c r="ANW38" s="86"/>
      <c r="ANX38" s="86"/>
      <c r="ANY38" s="86"/>
      <c r="ANZ38" s="86"/>
      <c r="AOA38" s="86"/>
      <c r="AOB38" s="86"/>
      <c r="AOC38" s="86"/>
      <c r="AOD38" s="86"/>
      <c r="AOE38" s="86"/>
      <c r="AOF38" s="86"/>
      <c r="AOG38" s="86"/>
      <c r="AOH38" s="86"/>
      <c r="AOI38" s="86"/>
      <c r="AOJ38" s="86"/>
      <c r="AOK38" s="86"/>
      <c r="AOL38" s="86"/>
      <c r="AOM38" s="86"/>
      <c r="AON38" s="86"/>
      <c r="AOO38" s="86"/>
      <c r="AOP38" s="86"/>
      <c r="AOQ38" s="86"/>
      <c r="AOR38" s="86"/>
      <c r="AOS38" s="86"/>
      <c r="AOT38" s="86"/>
      <c r="AOU38" s="86"/>
      <c r="AOV38" s="86"/>
      <c r="AOW38" s="86"/>
      <c r="AOX38" s="86"/>
      <c r="AOY38" s="86"/>
      <c r="AOZ38" s="86"/>
      <c r="APA38" s="86"/>
      <c r="APB38" s="86"/>
      <c r="APC38" s="86"/>
      <c r="APD38" s="86"/>
      <c r="APE38" s="86"/>
      <c r="APF38" s="86"/>
      <c r="APG38" s="86"/>
      <c r="APH38" s="86"/>
      <c r="API38" s="86"/>
      <c r="APJ38" s="86"/>
      <c r="APK38" s="86"/>
      <c r="APL38" s="86"/>
      <c r="APM38" s="86"/>
      <c r="APN38" s="86"/>
      <c r="APO38" s="86"/>
      <c r="APP38" s="86"/>
      <c r="APQ38" s="86"/>
      <c r="APR38" s="86"/>
      <c r="APS38" s="86"/>
      <c r="APT38" s="86"/>
      <c r="APU38" s="86"/>
      <c r="APV38" s="86"/>
      <c r="APW38" s="86"/>
      <c r="APX38" s="86"/>
      <c r="APY38" s="86"/>
      <c r="APZ38" s="86"/>
      <c r="AQA38" s="86"/>
      <c r="AQB38" s="86"/>
      <c r="AQC38" s="86"/>
      <c r="AQD38" s="86"/>
      <c r="AQE38" s="86"/>
      <c r="AQF38" s="86"/>
      <c r="AQG38" s="86"/>
      <c r="AQH38" s="86"/>
      <c r="AQI38" s="86"/>
      <c r="AQJ38" s="86"/>
      <c r="AQK38" s="86"/>
      <c r="AQL38" s="86"/>
      <c r="AQM38" s="86"/>
      <c r="AQN38" s="86"/>
      <c r="AQO38" s="86"/>
      <c r="AQP38" s="86"/>
      <c r="AQQ38" s="86"/>
      <c r="AQR38" s="86"/>
      <c r="AQS38" s="86"/>
      <c r="AQT38" s="86"/>
      <c r="AQU38" s="86"/>
      <c r="AQV38" s="86"/>
      <c r="AQW38" s="86"/>
      <c r="AQX38" s="86"/>
      <c r="AQY38" s="86"/>
      <c r="AQZ38" s="86"/>
      <c r="ARA38" s="86"/>
      <c r="ARB38" s="86"/>
      <c r="ARC38" s="86"/>
      <c r="ARD38" s="86"/>
      <c r="ARE38" s="86"/>
      <c r="ARF38" s="86"/>
      <c r="ARG38" s="86"/>
      <c r="ARH38" s="86"/>
      <c r="ARI38" s="86"/>
      <c r="ARJ38" s="86"/>
      <c r="ARK38" s="86"/>
      <c r="ARL38" s="86"/>
      <c r="ARM38" s="86"/>
      <c r="ARN38" s="86"/>
      <c r="ARO38" s="86"/>
      <c r="ARP38" s="86"/>
      <c r="ARQ38" s="86"/>
      <c r="ARR38" s="86"/>
      <c r="ARS38" s="86"/>
      <c r="ART38" s="86"/>
      <c r="ARU38" s="86"/>
      <c r="ARV38" s="86"/>
      <c r="ARW38" s="86"/>
      <c r="ARX38" s="86"/>
      <c r="ARY38" s="86"/>
      <c r="ARZ38" s="86"/>
      <c r="ASA38" s="86"/>
      <c r="ASB38" s="86"/>
      <c r="ASC38" s="86"/>
      <c r="ASD38" s="86"/>
      <c r="ASE38" s="86"/>
      <c r="ASF38" s="86"/>
      <c r="ASG38" s="86"/>
      <c r="ASH38" s="86"/>
      <c r="ASI38" s="86"/>
      <c r="ASJ38" s="86"/>
      <c r="ASK38" s="86"/>
      <c r="ASL38" s="86"/>
      <c r="ASM38" s="86"/>
      <c r="ASN38" s="86"/>
      <c r="ASO38" s="86"/>
      <c r="ASP38" s="86"/>
      <c r="ASQ38" s="86"/>
      <c r="ASR38" s="86"/>
      <c r="ASS38" s="86"/>
      <c r="AST38" s="86"/>
      <c r="ASU38" s="86"/>
      <c r="ASV38" s="86"/>
      <c r="ASW38" s="86"/>
      <c r="ASX38" s="86"/>
      <c r="ASY38" s="86"/>
      <c r="ASZ38" s="86"/>
      <c r="ATA38" s="86"/>
      <c r="ATB38" s="86"/>
      <c r="ATC38" s="86"/>
      <c r="ATD38" s="86"/>
      <c r="ATE38" s="86"/>
      <c r="ATF38" s="86"/>
      <c r="ATG38" s="86"/>
      <c r="ATH38" s="86"/>
      <c r="ATI38" s="86"/>
      <c r="ATJ38" s="86"/>
      <c r="ATK38" s="86"/>
      <c r="ATL38" s="86"/>
      <c r="ATM38" s="86"/>
      <c r="ATN38" s="86"/>
      <c r="ATO38" s="86"/>
      <c r="ATP38" s="86"/>
      <c r="ATQ38" s="86"/>
      <c r="ATR38" s="86"/>
      <c r="ATS38" s="86"/>
      <c r="ATT38" s="86"/>
      <c r="ATU38" s="86"/>
      <c r="ATV38" s="86"/>
      <c r="ATW38" s="86"/>
      <c r="ATX38" s="86"/>
      <c r="ATY38" s="86"/>
      <c r="ATZ38" s="86"/>
      <c r="AUA38" s="86"/>
      <c r="AUB38" s="86"/>
      <c r="AUC38" s="86"/>
      <c r="AUD38" s="86"/>
      <c r="AUE38" s="86"/>
      <c r="AUF38" s="86"/>
      <c r="AUG38" s="86"/>
      <c r="AUH38" s="86"/>
      <c r="AUI38" s="86"/>
      <c r="AUJ38" s="86"/>
      <c r="AUK38" s="86"/>
      <c r="AUL38" s="86"/>
      <c r="AUM38" s="86"/>
      <c r="AUN38" s="86"/>
      <c r="AUO38" s="86"/>
      <c r="AUP38" s="86"/>
      <c r="AUQ38" s="86"/>
      <c r="AUR38" s="86"/>
      <c r="AUS38" s="86"/>
      <c r="AUT38" s="86"/>
      <c r="AUU38" s="86"/>
      <c r="AUV38" s="86"/>
      <c r="AUW38" s="86"/>
      <c r="AUX38" s="86"/>
      <c r="AUY38" s="86"/>
      <c r="AUZ38" s="86"/>
      <c r="AVA38" s="86"/>
      <c r="AVB38" s="86"/>
      <c r="AVC38" s="86"/>
      <c r="AVD38" s="86"/>
      <c r="AVE38" s="86"/>
      <c r="AVF38" s="86"/>
      <c r="AVG38" s="86"/>
      <c r="AVH38" s="86"/>
      <c r="AVI38" s="86"/>
      <c r="AVJ38" s="86"/>
      <c r="AVK38" s="86"/>
      <c r="AVL38" s="86"/>
      <c r="AVM38" s="86"/>
      <c r="AVN38" s="86"/>
      <c r="AVO38" s="86"/>
      <c r="AVP38" s="86"/>
      <c r="AVQ38" s="86"/>
      <c r="AVR38" s="86"/>
      <c r="AVS38" s="86"/>
      <c r="AVT38" s="86"/>
      <c r="AVU38" s="86"/>
      <c r="AVV38" s="86"/>
      <c r="AVW38" s="86"/>
      <c r="AVX38" s="86"/>
      <c r="AVY38" s="86"/>
      <c r="AVZ38" s="86"/>
      <c r="AWA38" s="86"/>
      <c r="AWB38" s="86"/>
      <c r="AWC38" s="86"/>
      <c r="AWD38" s="86"/>
      <c r="AWE38" s="86"/>
      <c r="AWF38" s="86"/>
      <c r="AWG38" s="86"/>
      <c r="AWH38" s="86"/>
      <c r="AWI38" s="86"/>
      <c r="AWJ38" s="86"/>
      <c r="AWK38" s="86"/>
      <c r="AWL38" s="86"/>
      <c r="AWM38" s="86"/>
      <c r="AWN38" s="86"/>
      <c r="AWO38" s="86"/>
      <c r="AWP38" s="86"/>
      <c r="AWQ38" s="86"/>
      <c r="AWR38" s="86"/>
      <c r="AWS38" s="86"/>
      <c r="AWT38" s="86"/>
      <c r="AWU38" s="86"/>
      <c r="AWV38" s="86"/>
      <c r="AWW38" s="86"/>
      <c r="AWX38" s="86"/>
      <c r="AWY38" s="86"/>
      <c r="AWZ38" s="86"/>
      <c r="AXA38" s="86"/>
      <c r="AXB38" s="86"/>
      <c r="AXC38" s="86"/>
      <c r="AXD38" s="86"/>
      <c r="AXE38" s="86"/>
      <c r="AXF38" s="86"/>
      <c r="AXG38" s="86"/>
      <c r="AXH38" s="86"/>
      <c r="AXI38" s="86"/>
      <c r="AXJ38" s="86"/>
      <c r="AXK38" s="86"/>
      <c r="AXL38" s="86"/>
      <c r="AXM38" s="86"/>
      <c r="AXN38" s="86"/>
      <c r="AXO38" s="86"/>
      <c r="AXP38" s="86"/>
      <c r="AXQ38" s="86"/>
      <c r="AXR38" s="86"/>
      <c r="AXS38" s="86"/>
      <c r="AXT38" s="86"/>
      <c r="AXU38" s="86"/>
      <c r="AXV38" s="86"/>
      <c r="AXW38" s="86"/>
      <c r="AXX38" s="86"/>
      <c r="AXY38" s="86"/>
      <c r="AXZ38" s="86"/>
      <c r="AYA38" s="86"/>
      <c r="AYB38" s="86"/>
      <c r="AYC38" s="86"/>
      <c r="AYD38" s="86"/>
      <c r="AYE38" s="86"/>
      <c r="AYF38" s="86"/>
      <c r="AYG38" s="86"/>
      <c r="AYH38" s="86"/>
      <c r="AYI38" s="86"/>
      <c r="AYJ38" s="86"/>
      <c r="AYK38" s="86"/>
      <c r="AYL38" s="86"/>
      <c r="AYM38" s="86"/>
      <c r="AYN38" s="86"/>
      <c r="AYO38" s="86"/>
      <c r="AYP38" s="86"/>
      <c r="AYQ38" s="86"/>
      <c r="AYR38" s="86"/>
      <c r="AYS38" s="86"/>
      <c r="AYT38" s="86"/>
      <c r="AYU38" s="86"/>
      <c r="AYV38" s="86"/>
      <c r="AYW38" s="86"/>
      <c r="AYX38" s="86"/>
      <c r="AYY38" s="86"/>
      <c r="AYZ38" s="86"/>
      <c r="AZA38" s="86"/>
      <c r="AZB38" s="86"/>
      <c r="AZC38" s="86"/>
      <c r="AZD38" s="86"/>
      <c r="AZE38" s="86"/>
      <c r="AZF38" s="86"/>
      <c r="AZG38" s="86"/>
      <c r="AZH38" s="86"/>
      <c r="AZI38" s="86"/>
      <c r="AZJ38" s="86"/>
      <c r="AZK38" s="86"/>
      <c r="AZL38" s="86"/>
      <c r="AZM38" s="86"/>
      <c r="AZN38" s="86"/>
      <c r="AZO38" s="86"/>
      <c r="AZP38" s="86"/>
      <c r="AZQ38" s="86"/>
      <c r="AZR38" s="86"/>
      <c r="AZS38" s="86"/>
      <c r="AZT38" s="86"/>
      <c r="AZU38" s="86"/>
      <c r="AZV38" s="86"/>
      <c r="AZW38" s="86"/>
      <c r="AZX38" s="86"/>
      <c r="AZY38" s="86"/>
      <c r="AZZ38" s="86"/>
      <c r="BAA38" s="86"/>
      <c r="BAB38" s="86"/>
      <c r="BAC38" s="86"/>
      <c r="BAD38" s="86"/>
      <c r="BAE38" s="86"/>
      <c r="BAF38" s="86"/>
      <c r="BAG38" s="86"/>
      <c r="BAH38" s="86"/>
      <c r="BAI38" s="86"/>
      <c r="BAJ38" s="86"/>
      <c r="BAK38" s="86"/>
      <c r="BAL38" s="86"/>
      <c r="BAM38" s="86"/>
      <c r="BAN38" s="86"/>
      <c r="BAO38" s="86"/>
      <c r="BAP38" s="86"/>
      <c r="BAQ38" s="86"/>
      <c r="BAR38" s="86"/>
      <c r="BAS38" s="86"/>
      <c r="BAT38" s="86"/>
      <c r="BAU38" s="86"/>
      <c r="BAV38" s="86"/>
      <c r="BAW38" s="86"/>
      <c r="BAX38" s="86"/>
      <c r="BAY38" s="86"/>
      <c r="BAZ38" s="86"/>
      <c r="BBA38" s="86"/>
      <c r="BBB38" s="86"/>
      <c r="BBC38" s="86"/>
      <c r="BBD38" s="86"/>
      <c r="BBE38" s="86"/>
      <c r="BBF38" s="86"/>
      <c r="BBG38" s="86"/>
      <c r="BBH38" s="86"/>
      <c r="BBI38" s="86"/>
      <c r="BBJ38" s="86"/>
      <c r="BBK38" s="86"/>
      <c r="BBL38" s="86"/>
      <c r="BBM38" s="86"/>
      <c r="BBN38" s="86"/>
      <c r="BBO38" s="86"/>
      <c r="BBP38" s="86"/>
      <c r="BBQ38" s="86"/>
      <c r="BBR38" s="86"/>
      <c r="BBS38" s="86"/>
      <c r="BBT38" s="86"/>
      <c r="BBU38" s="86"/>
      <c r="BBV38" s="86"/>
      <c r="BBW38" s="86"/>
      <c r="BBX38" s="86"/>
      <c r="BBY38" s="86"/>
      <c r="BBZ38" s="86"/>
      <c r="BCA38" s="86"/>
      <c r="BCB38" s="86"/>
      <c r="BCC38" s="86"/>
      <c r="BCD38" s="86"/>
      <c r="BCE38" s="86"/>
      <c r="BCF38" s="86"/>
      <c r="BCG38" s="86"/>
      <c r="BCH38" s="86"/>
      <c r="BCI38" s="86"/>
      <c r="BCJ38" s="86"/>
      <c r="BCK38" s="86"/>
      <c r="BCL38" s="86"/>
      <c r="BCM38" s="86"/>
      <c r="BCN38" s="86"/>
      <c r="BCO38" s="86"/>
      <c r="BCP38" s="86"/>
      <c r="BCQ38" s="86"/>
      <c r="BCR38" s="86"/>
      <c r="BCS38" s="86"/>
      <c r="BCT38" s="86"/>
      <c r="BCU38" s="86"/>
      <c r="BCV38" s="86"/>
      <c r="BCW38" s="86"/>
      <c r="BCX38" s="86"/>
      <c r="BCY38" s="86"/>
      <c r="BCZ38" s="86"/>
      <c r="BDA38" s="86"/>
      <c r="BDB38" s="86"/>
      <c r="BDC38" s="86"/>
      <c r="BDD38" s="86"/>
      <c r="BDE38" s="86"/>
      <c r="BDF38" s="86"/>
      <c r="BDG38" s="86"/>
      <c r="BDH38" s="86"/>
      <c r="BDI38" s="86"/>
      <c r="BDJ38" s="86"/>
      <c r="BDK38" s="86"/>
      <c r="BDL38" s="86"/>
      <c r="BDM38" s="86"/>
      <c r="BDN38" s="86"/>
      <c r="BDO38" s="86"/>
      <c r="BDP38" s="86"/>
      <c r="BDQ38" s="86"/>
      <c r="BDR38" s="86"/>
      <c r="BDS38" s="86"/>
      <c r="BDT38" s="86"/>
      <c r="BDU38" s="86"/>
      <c r="BDV38" s="86"/>
      <c r="BDW38" s="86"/>
      <c r="BDX38" s="86"/>
      <c r="BDY38" s="86"/>
      <c r="BDZ38" s="86"/>
      <c r="BEA38" s="86"/>
      <c r="BEB38" s="86"/>
      <c r="BEC38" s="86"/>
      <c r="BED38" s="86"/>
      <c r="BEE38" s="86"/>
      <c r="BEF38" s="86"/>
      <c r="BEG38" s="86"/>
      <c r="BEH38" s="86"/>
      <c r="BEI38" s="86"/>
      <c r="BEJ38" s="86"/>
      <c r="BEK38" s="86"/>
      <c r="BEL38" s="86"/>
      <c r="BEM38" s="86"/>
      <c r="BEN38" s="86"/>
      <c r="BEO38" s="86"/>
      <c r="BEP38" s="86"/>
      <c r="BEQ38" s="86"/>
      <c r="BER38" s="86"/>
      <c r="BES38" s="86"/>
      <c r="BET38" s="86"/>
      <c r="BEU38" s="86"/>
      <c r="BEV38" s="86"/>
      <c r="BEW38" s="86"/>
      <c r="BEX38" s="86"/>
      <c r="BEY38" s="86"/>
      <c r="BEZ38" s="86"/>
      <c r="BFA38" s="86"/>
      <c r="BFB38" s="86"/>
      <c r="BFC38" s="86"/>
      <c r="BFD38" s="86"/>
      <c r="BFE38" s="86"/>
      <c r="BFF38" s="86"/>
      <c r="BFG38" s="86"/>
      <c r="BFH38" s="86"/>
      <c r="BFI38" s="86"/>
      <c r="BFJ38" s="86"/>
      <c r="BFK38" s="86"/>
      <c r="BFL38" s="86"/>
      <c r="BFM38" s="86"/>
      <c r="BFN38" s="86"/>
      <c r="BFO38" s="86"/>
      <c r="BFP38" s="86"/>
      <c r="BFQ38" s="86"/>
      <c r="BFR38" s="86"/>
      <c r="BFS38" s="86"/>
      <c r="BFT38" s="86"/>
      <c r="BFU38" s="86"/>
      <c r="BFV38" s="86"/>
      <c r="BFW38" s="86"/>
      <c r="BFX38" s="86"/>
      <c r="BFY38" s="86"/>
      <c r="BFZ38" s="86"/>
      <c r="BGA38" s="86"/>
      <c r="BGB38" s="86"/>
      <c r="BGC38" s="86"/>
      <c r="BGD38" s="86"/>
      <c r="BGE38" s="86"/>
      <c r="BGF38" s="86"/>
      <c r="BGG38" s="86"/>
      <c r="BGH38" s="86"/>
      <c r="BGI38" s="86"/>
      <c r="BGJ38" s="86"/>
      <c r="BGK38" s="86"/>
      <c r="BGL38" s="86"/>
      <c r="BGM38" s="86"/>
      <c r="BGN38" s="86"/>
      <c r="BGO38" s="86"/>
      <c r="BGP38" s="86"/>
      <c r="BGQ38" s="86"/>
      <c r="BGR38" s="86"/>
      <c r="BGS38" s="86"/>
      <c r="BGT38" s="86"/>
      <c r="BGU38" s="86"/>
      <c r="BGV38" s="86"/>
      <c r="BGW38" s="86"/>
      <c r="BGX38" s="86"/>
      <c r="BGY38" s="86"/>
      <c r="BGZ38" s="86"/>
      <c r="BHA38" s="86"/>
      <c r="BHB38" s="86"/>
      <c r="BHC38" s="86"/>
      <c r="BHD38" s="86"/>
      <c r="BHE38" s="86"/>
      <c r="BHF38" s="86"/>
      <c r="BHG38" s="86"/>
      <c r="BHH38" s="86"/>
      <c r="BHI38" s="86"/>
      <c r="BHJ38" s="86"/>
      <c r="BHK38" s="86"/>
      <c r="BHL38" s="86"/>
      <c r="BHM38" s="86"/>
      <c r="BHN38" s="86"/>
      <c r="BHO38" s="86"/>
      <c r="BHP38" s="86"/>
      <c r="BHQ38" s="86"/>
      <c r="BHR38" s="86"/>
      <c r="BHS38" s="86"/>
      <c r="BHT38" s="86"/>
      <c r="BHU38" s="86"/>
      <c r="BHV38" s="86"/>
      <c r="BHW38" s="86"/>
      <c r="BHX38" s="86"/>
      <c r="BHY38" s="86"/>
      <c r="BHZ38" s="86"/>
      <c r="BIA38" s="86"/>
      <c r="BIB38" s="86"/>
      <c r="BIC38" s="86"/>
      <c r="BID38" s="86"/>
      <c r="BIE38" s="86"/>
      <c r="BIF38" s="86"/>
      <c r="BIG38" s="86"/>
      <c r="BIH38" s="86"/>
      <c r="BII38" s="86"/>
      <c r="BIJ38" s="86"/>
      <c r="BIK38" s="86"/>
      <c r="BIL38" s="86"/>
      <c r="BIM38" s="86"/>
      <c r="BIN38" s="86"/>
      <c r="BIO38" s="86"/>
      <c r="BIP38" s="86"/>
      <c r="BIQ38" s="86"/>
      <c r="BIR38" s="86"/>
      <c r="BIS38" s="86"/>
      <c r="BIT38" s="86"/>
      <c r="BIU38" s="86"/>
      <c r="BIV38" s="86"/>
      <c r="BIW38" s="86"/>
      <c r="BIX38" s="86"/>
      <c r="BIY38" s="86"/>
      <c r="BIZ38" s="86"/>
      <c r="BJA38" s="86"/>
      <c r="BJB38" s="86"/>
      <c r="BJC38" s="86"/>
      <c r="BJD38" s="86"/>
      <c r="BJE38" s="86"/>
      <c r="BJF38" s="86"/>
      <c r="BJG38" s="86"/>
      <c r="BJH38" s="86"/>
      <c r="BJI38" s="86"/>
      <c r="BJJ38" s="86"/>
      <c r="BJK38" s="86"/>
      <c r="BJL38" s="86"/>
      <c r="BJM38" s="86"/>
      <c r="BJN38" s="86"/>
      <c r="BJO38" s="86"/>
      <c r="BJP38" s="86"/>
      <c r="BJQ38" s="86"/>
      <c r="BJR38" s="86"/>
      <c r="BJS38" s="86"/>
      <c r="BJT38" s="86"/>
      <c r="BJU38" s="86"/>
      <c r="BJV38" s="86"/>
      <c r="BJW38" s="86"/>
      <c r="BJX38" s="86"/>
      <c r="BJY38" s="86"/>
      <c r="BJZ38" s="86"/>
      <c r="BKA38" s="86"/>
      <c r="BKB38" s="86"/>
      <c r="BKC38" s="86"/>
      <c r="BKD38" s="86"/>
      <c r="BKE38" s="86"/>
      <c r="BKF38" s="86"/>
      <c r="BKG38" s="86"/>
      <c r="BKH38" s="86"/>
      <c r="BKI38" s="86"/>
      <c r="BKJ38" s="86"/>
      <c r="BKK38" s="86"/>
      <c r="BKL38" s="86"/>
      <c r="BKM38" s="86"/>
      <c r="BKN38" s="86"/>
      <c r="BKO38" s="86"/>
      <c r="BKP38" s="86"/>
      <c r="BKQ38" s="86"/>
      <c r="BKR38" s="86"/>
      <c r="BKS38" s="86"/>
      <c r="BKT38" s="86"/>
      <c r="BKU38" s="86"/>
      <c r="BKV38" s="86"/>
      <c r="BKW38" s="86"/>
      <c r="BKX38" s="86"/>
      <c r="BKY38" s="86"/>
      <c r="BKZ38" s="86"/>
      <c r="BLA38" s="86"/>
      <c r="BLB38" s="86"/>
      <c r="BLC38" s="86"/>
      <c r="BLD38" s="86"/>
      <c r="BLE38" s="86"/>
      <c r="BLF38" s="86"/>
      <c r="BLG38" s="86"/>
      <c r="BLH38" s="86"/>
      <c r="BLI38" s="86"/>
      <c r="BLJ38" s="86"/>
      <c r="BLK38" s="86"/>
      <c r="BLL38" s="86"/>
      <c r="BLM38" s="86"/>
      <c r="BLN38" s="86"/>
      <c r="BLO38" s="86"/>
      <c r="BLP38" s="86"/>
      <c r="BLQ38" s="86"/>
      <c r="BLR38" s="86"/>
      <c r="BLS38" s="86"/>
      <c r="BLT38" s="86"/>
      <c r="BLU38" s="86"/>
      <c r="BLV38" s="86"/>
      <c r="BLW38" s="86"/>
      <c r="BLX38" s="86"/>
      <c r="BLY38" s="86"/>
      <c r="BLZ38" s="86"/>
      <c r="BMA38" s="86"/>
      <c r="BMB38" s="86"/>
      <c r="BMC38" s="86"/>
      <c r="BMD38" s="86"/>
      <c r="BME38" s="86"/>
      <c r="BMF38" s="86"/>
      <c r="BMG38" s="86"/>
      <c r="BMH38" s="86"/>
      <c r="BMI38" s="86"/>
      <c r="BMJ38" s="86"/>
      <c r="BMK38" s="86"/>
      <c r="BML38" s="86"/>
      <c r="BMM38" s="86"/>
      <c r="BMN38" s="86"/>
      <c r="BMO38" s="86"/>
      <c r="BMP38" s="86"/>
      <c r="BMQ38" s="86"/>
      <c r="BMR38" s="86"/>
      <c r="BMS38" s="86"/>
      <c r="BMT38" s="86"/>
      <c r="BMU38" s="86"/>
      <c r="BMV38" s="86"/>
      <c r="BMW38" s="86"/>
      <c r="BMX38" s="86"/>
      <c r="BMY38" s="86"/>
      <c r="BMZ38" s="86"/>
      <c r="BNA38" s="86"/>
      <c r="BNB38" s="86"/>
      <c r="BNC38" s="86"/>
      <c r="BND38" s="86"/>
      <c r="BNE38" s="86"/>
      <c r="BNF38" s="86"/>
      <c r="BNG38" s="86"/>
      <c r="BNH38" s="86"/>
      <c r="BNI38" s="86"/>
      <c r="BNJ38" s="86"/>
      <c r="BNK38" s="86"/>
      <c r="BNL38" s="86"/>
      <c r="BNM38" s="86"/>
      <c r="BNN38" s="86"/>
      <c r="BNO38" s="86"/>
      <c r="BNP38" s="86"/>
      <c r="BNQ38" s="86"/>
      <c r="BNR38" s="86"/>
      <c r="BNS38" s="86"/>
      <c r="BNT38" s="86"/>
      <c r="BNU38" s="86"/>
      <c r="BNV38" s="86"/>
      <c r="BNW38" s="86"/>
      <c r="BNX38" s="86"/>
      <c r="BNY38" s="86"/>
      <c r="BNZ38" s="86"/>
      <c r="BOA38" s="86"/>
      <c r="BOB38" s="86"/>
      <c r="BOC38" s="86"/>
      <c r="BOD38" s="86"/>
      <c r="BOE38" s="86"/>
      <c r="BOF38" s="86"/>
      <c r="BOG38" s="86"/>
      <c r="BOH38" s="86"/>
      <c r="BOI38" s="86"/>
      <c r="BOJ38" s="86"/>
      <c r="BOK38" s="86"/>
      <c r="BOL38" s="86"/>
      <c r="BOM38" s="86"/>
      <c r="BON38" s="86"/>
      <c r="BOO38" s="86"/>
      <c r="BOP38" s="86"/>
      <c r="BOQ38" s="86"/>
      <c r="BOR38" s="86"/>
      <c r="BOS38" s="86"/>
      <c r="BOT38" s="86"/>
      <c r="BOU38" s="86"/>
      <c r="BOV38" s="86"/>
      <c r="BOW38" s="86"/>
      <c r="BOX38" s="86"/>
      <c r="BOY38" s="86"/>
      <c r="BOZ38" s="86"/>
      <c r="BPA38" s="86"/>
      <c r="BPB38" s="86"/>
      <c r="BPC38" s="86"/>
      <c r="BPD38" s="86"/>
      <c r="BPE38" s="86"/>
      <c r="BPF38" s="86"/>
      <c r="BPG38" s="86"/>
      <c r="BPH38" s="86"/>
      <c r="BPI38" s="86"/>
      <c r="BPJ38" s="86"/>
      <c r="BPK38" s="86"/>
      <c r="BPL38" s="86"/>
      <c r="BPM38" s="86"/>
      <c r="BPN38" s="86"/>
      <c r="BPO38" s="86"/>
      <c r="BPP38" s="86"/>
      <c r="BPQ38" s="86"/>
      <c r="BPR38" s="86"/>
      <c r="BPS38" s="86"/>
      <c r="BPT38" s="86"/>
      <c r="BPU38" s="86"/>
      <c r="BPV38" s="86"/>
      <c r="BPW38" s="86"/>
      <c r="BPX38" s="86"/>
      <c r="BPY38" s="86"/>
      <c r="BPZ38" s="86"/>
      <c r="BQA38" s="86"/>
      <c r="BQB38" s="86"/>
      <c r="BQC38" s="86"/>
      <c r="BQD38" s="86"/>
      <c r="BQE38" s="86"/>
      <c r="BQF38" s="86"/>
      <c r="BQG38" s="86"/>
      <c r="BQH38" s="86"/>
      <c r="BQI38" s="86"/>
      <c r="BQJ38" s="86"/>
      <c r="BQK38" s="86"/>
      <c r="BQL38" s="86"/>
      <c r="BQM38" s="86"/>
      <c r="BQN38" s="86"/>
      <c r="BQO38" s="86"/>
      <c r="BQP38" s="86"/>
      <c r="BQQ38" s="86"/>
      <c r="BQR38" s="86"/>
      <c r="BQS38" s="86"/>
      <c r="BQT38" s="86"/>
      <c r="BQU38" s="86"/>
      <c r="BQV38" s="86"/>
      <c r="BQW38" s="86"/>
      <c r="BQX38" s="86"/>
      <c r="BQY38" s="86"/>
      <c r="BQZ38" s="86"/>
      <c r="BRA38" s="86"/>
      <c r="BRB38" s="86"/>
      <c r="BRC38" s="86"/>
      <c r="BRD38" s="86"/>
      <c r="BRE38" s="86"/>
      <c r="BRF38" s="86"/>
      <c r="BRG38" s="86"/>
      <c r="BRH38" s="86"/>
      <c r="BRI38" s="86"/>
      <c r="BRJ38" s="86"/>
      <c r="BRK38" s="86"/>
      <c r="BRL38" s="86"/>
      <c r="BRM38" s="86"/>
      <c r="BRN38" s="86"/>
      <c r="BRO38" s="86"/>
      <c r="BRP38" s="86"/>
      <c r="BRQ38" s="86"/>
      <c r="BRR38" s="86"/>
      <c r="BRS38" s="86"/>
      <c r="BRT38" s="86"/>
      <c r="BRU38" s="86"/>
      <c r="BRV38" s="86"/>
      <c r="BRW38" s="86"/>
      <c r="BRX38" s="86"/>
      <c r="BRY38" s="86"/>
      <c r="BRZ38" s="86"/>
      <c r="BSA38" s="86"/>
      <c r="BSB38" s="86"/>
      <c r="BSC38" s="86"/>
      <c r="BSD38" s="86"/>
      <c r="BSE38" s="86"/>
      <c r="BSF38" s="86"/>
      <c r="BSG38" s="86"/>
      <c r="BSH38" s="86"/>
      <c r="BSI38" s="86"/>
      <c r="BSJ38" s="86"/>
      <c r="BSK38" s="86"/>
      <c r="BSL38" s="86"/>
      <c r="BSM38" s="86"/>
      <c r="BSN38" s="86"/>
      <c r="BSO38" s="86"/>
      <c r="BSP38" s="86"/>
      <c r="BSQ38" s="86"/>
      <c r="BSR38" s="86"/>
      <c r="BSS38" s="86"/>
      <c r="BST38" s="86"/>
      <c r="BSU38" s="86"/>
      <c r="BSV38" s="86"/>
      <c r="BSW38" s="86"/>
      <c r="BSX38" s="86"/>
      <c r="BSY38" s="86"/>
      <c r="BSZ38" s="86"/>
      <c r="BTA38" s="86"/>
      <c r="BTB38" s="86"/>
      <c r="BTC38" s="86"/>
      <c r="BTD38" s="86"/>
      <c r="BTE38" s="86"/>
      <c r="BTF38" s="86"/>
      <c r="BTG38" s="86"/>
      <c r="BTH38" s="86"/>
      <c r="BTI38" s="86"/>
      <c r="BTJ38" s="86"/>
      <c r="BTK38" s="86"/>
      <c r="BTL38" s="86"/>
      <c r="BTM38" s="86"/>
      <c r="BTN38" s="86"/>
      <c r="BTO38" s="86"/>
      <c r="BTP38" s="86"/>
      <c r="BTQ38" s="86"/>
      <c r="BTR38" s="86"/>
      <c r="BTS38" s="86"/>
      <c r="BTT38" s="86"/>
      <c r="BTU38" s="86"/>
      <c r="BTV38" s="86"/>
      <c r="BTW38" s="86"/>
      <c r="BTX38" s="86"/>
      <c r="BTY38" s="86"/>
      <c r="BTZ38" s="86"/>
      <c r="BUA38" s="86"/>
      <c r="BUB38" s="86"/>
      <c r="BUC38" s="86"/>
      <c r="BUD38" s="86"/>
      <c r="BUE38" s="86"/>
      <c r="BUF38" s="86"/>
      <c r="BUG38" s="86"/>
      <c r="BUH38" s="86"/>
      <c r="BUI38" s="86"/>
      <c r="BUJ38" s="86"/>
      <c r="BUK38" s="86"/>
      <c r="BUL38" s="86"/>
      <c r="BUM38" s="86"/>
      <c r="BUN38" s="86"/>
      <c r="BUO38" s="86"/>
      <c r="BUP38" s="86"/>
      <c r="BUQ38" s="86"/>
      <c r="BUR38" s="86"/>
      <c r="BUS38" s="86"/>
      <c r="BUT38" s="86"/>
      <c r="BUU38" s="86"/>
      <c r="BUV38" s="86"/>
      <c r="BUW38" s="86"/>
      <c r="BUX38" s="86"/>
      <c r="BUY38" s="86"/>
      <c r="BUZ38" s="86"/>
      <c r="BVA38" s="86"/>
      <c r="BVB38" s="86"/>
      <c r="BVC38" s="86"/>
      <c r="BVD38" s="86"/>
      <c r="BVE38" s="86"/>
      <c r="BVF38" s="86"/>
      <c r="BVG38" s="86"/>
      <c r="BVH38" s="86"/>
      <c r="BVI38" s="86"/>
      <c r="BVJ38" s="86"/>
      <c r="BVK38" s="86"/>
      <c r="BVL38" s="86"/>
      <c r="BVM38" s="86"/>
      <c r="BVN38" s="86"/>
      <c r="BVO38" s="86"/>
      <c r="BVP38" s="86"/>
      <c r="BVQ38" s="86"/>
      <c r="BVR38" s="86"/>
      <c r="BVS38" s="86"/>
      <c r="BVT38" s="86"/>
      <c r="BVU38" s="86"/>
      <c r="BVV38" s="86"/>
      <c r="BVW38" s="86"/>
      <c r="BVX38" s="86"/>
      <c r="BVY38" s="86"/>
      <c r="BVZ38" s="86"/>
      <c r="BWA38" s="86"/>
      <c r="BWB38" s="86"/>
      <c r="BWC38" s="86"/>
      <c r="BWD38" s="86"/>
      <c r="BWE38" s="86"/>
      <c r="BWF38" s="86"/>
      <c r="BWG38" s="86"/>
      <c r="BWH38" s="86"/>
      <c r="BWI38" s="86"/>
      <c r="BWJ38" s="86"/>
      <c r="BWK38" s="86"/>
      <c r="BWL38" s="86"/>
      <c r="BWM38" s="86"/>
      <c r="BWN38" s="86"/>
      <c r="BWO38" s="86"/>
      <c r="BWP38" s="86"/>
      <c r="BWQ38" s="86"/>
      <c r="BWR38" s="86"/>
      <c r="BWS38" s="86"/>
      <c r="BWT38" s="86"/>
      <c r="BWU38" s="86"/>
      <c r="BWV38" s="86"/>
      <c r="BWW38" s="86"/>
      <c r="BWX38" s="86"/>
      <c r="BWY38" s="86"/>
      <c r="BWZ38" s="86"/>
      <c r="BXA38" s="86"/>
      <c r="BXB38" s="86"/>
      <c r="BXC38" s="86"/>
      <c r="BXD38" s="86"/>
      <c r="BXE38" s="86"/>
      <c r="BXF38" s="86"/>
      <c r="BXG38" s="86"/>
      <c r="BXH38" s="86"/>
      <c r="BXI38" s="86"/>
      <c r="BXJ38" s="86"/>
      <c r="BXK38" s="86"/>
      <c r="BXL38" s="86"/>
      <c r="BXM38" s="86"/>
      <c r="BXN38" s="86"/>
      <c r="BXO38" s="86"/>
      <c r="BXP38" s="86"/>
      <c r="BXQ38" s="86"/>
      <c r="BXR38" s="86"/>
      <c r="BXS38" s="86"/>
      <c r="BXT38" s="86"/>
      <c r="BXU38" s="86"/>
      <c r="BXV38" s="86"/>
      <c r="BXW38" s="86"/>
      <c r="BXX38" s="86"/>
      <c r="BXY38" s="86"/>
      <c r="BXZ38" s="86"/>
      <c r="BYA38" s="86"/>
      <c r="BYB38" s="86"/>
      <c r="BYC38" s="86"/>
      <c r="BYD38" s="86"/>
      <c r="BYE38" s="86"/>
      <c r="BYF38" s="86"/>
      <c r="BYG38" s="86"/>
      <c r="BYH38" s="86"/>
      <c r="BYI38" s="86"/>
      <c r="BYJ38" s="86"/>
      <c r="BYK38" s="86"/>
      <c r="BYL38" s="86"/>
      <c r="BYM38" s="86"/>
      <c r="BYN38" s="86"/>
      <c r="BYO38" s="86"/>
      <c r="BYP38" s="86"/>
      <c r="BYQ38" s="86"/>
      <c r="BYR38" s="86"/>
      <c r="BYS38" s="86"/>
      <c r="BYT38" s="86"/>
      <c r="BYU38" s="86"/>
      <c r="BYV38" s="86"/>
      <c r="BYW38" s="86"/>
      <c r="BYX38" s="86"/>
      <c r="BYY38" s="86"/>
      <c r="BYZ38" s="86"/>
      <c r="BZA38" s="86"/>
      <c r="BZB38" s="86"/>
      <c r="BZC38" s="86"/>
      <c r="BZD38" s="86"/>
      <c r="BZE38" s="86"/>
      <c r="BZF38" s="86"/>
      <c r="BZG38" s="86"/>
      <c r="BZH38" s="86"/>
      <c r="BZI38" s="86"/>
      <c r="BZJ38" s="86"/>
      <c r="BZK38" s="86"/>
      <c r="BZL38" s="86"/>
      <c r="BZM38" s="86"/>
      <c r="BZN38" s="86"/>
      <c r="BZO38" s="86"/>
      <c r="BZP38" s="86"/>
      <c r="BZQ38" s="86"/>
      <c r="BZR38" s="86"/>
      <c r="BZS38" s="86"/>
      <c r="BZT38" s="86"/>
      <c r="BZU38" s="86"/>
      <c r="BZV38" s="86"/>
      <c r="BZW38" s="86"/>
      <c r="BZX38" s="86"/>
      <c r="BZY38" s="86"/>
      <c r="BZZ38" s="86"/>
      <c r="CAA38" s="86"/>
      <c r="CAB38" s="86"/>
      <c r="CAC38" s="86"/>
      <c r="CAD38" s="86"/>
      <c r="CAE38" s="86"/>
      <c r="CAF38" s="86"/>
      <c r="CAG38" s="86"/>
      <c r="CAH38" s="86"/>
      <c r="CAI38" s="86"/>
      <c r="CAJ38" s="86"/>
      <c r="CAK38" s="86"/>
      <c r="CAL38" s="86"/>
      <c r="CAM38" s="86"/>
      <c r="CAN38" s="86"/>
      <c r="CAO38" s="86"/>
      <c r="CAP38" s="86"/>
      <c r="CAQ38" s="86"/>
      <c r="CAR38" s="86"/>
      <c r="CAS38" s="86"/>
      <c r="CAT38" s="86"/>
      <c r="CAU38" s="86"/>
      <c r="CAV38" s="86"/>
      <c r="CAW38" s="86"/>
      <c r="CAX38" s="86"/>
      <c r="CAY38" s="86"/>
      <c r="CAZ38" s="86"/>
      <c r="CBA38" s="86"/>
      <c r="CBB38" s="86"/>
      <c r="CBC38" s="86"/>
      <c r="CBD38" s="86"/>
      <c r="CBE38" s="86"/>
      <c r="CBF38" s="86"/>
      <c r="CBG38" s="86"/>
      <c r="CBH38" s="86"/>
      <c r="CBI38" s="86"/>
      <c r="CBJ38" s="86"/>
      <c r="CBK38" s="86"/>
      <c r="CBL38" s="86"/>
      <c r="CBM38" s="86"/>
      <c r="CBN38" s="86"/>
      <c r="CBO38" s="86"/>
      <c r="CBP38" s="86"/>
      <c r="CBQ38" s="86"/>
      <c r="CBR38" s="86"/>
      <c r="CBS38" s="86"/>
      <c r="CBT38" s="86"/>
      <c r="CBU38" s="86"/>
      <c r="CBV38" s="86"/>
      <c r="CBW38" s="86"/>
      <c r="CBX38" s="86"/>
      <c r="CBY38" s="86"/>
      <c r="CBZ38" s="86"/>
      <c r="CCA38" s="86"/>
      <c r="CCB38" s="86"/>
      <c r="CCC38" s="86"/>
      <c r="CCD38" s="86"/>
      <c r="CCE38" s="86"/>
      <c r="CCF38" s="86"/>
      <c r="CCG38" s="86"/>
      <c r="CCH38" s="86"/>
      <c r="CCI38" s="86"/>
      <c r="CCJ38" s="86"/>
      <c r="CCK38" s="86"/>
      <c r="CCL38" s="86"/>
      <c r="CCM38" s="86"/>
      <c r="CCN38" s="86"/>
      <c r="CCO38" s="86"/>
      <c r="CCP38" s="86"/>
      <c r="CCQ38" s="86"/>
      <c r="CCR38" s="86"/>
      <c r="CCS38" s="86"/>
      <c r="CCT38" s="86"/>
      <c r="CCU38" s="86"/>
      <c r="CCV38" s="86"/>
      <c r="CCW38" s="86"/>
      <c r="CCX38" s="86"/>
      <c r="CCY38" s="86"/>
      <c r="CCZ38" s="86"/>
      <c r="CDA38" s="86"/>
      <c r="CDB38" s="86"/>
      <c r="CDC38" s="86"/>
      <c r="CDD38" s="86"/>
      <c r="CDE38" s="86"/>
      <c r="CDF38" s="86"/>
      <c r="CDG38" s="86"/>
      <c r="CDH38" s="86"/>
      <c r="CDI38" s="86"/>
      <c r="CDJ38" s="86"/>
      <c r="CDK38" s="86"/>
      <c r="CDL38" s="86"/>
      <c r="CDM38" s="86"/>
      <c r="CDN38" s="86"/>
      <c r="CDO38" s="86"/>
      <c r="CDP38" s="86"/>
      <c r="CDQ38" s="86"/>
      <c r="CDR38" s="86"/>
      <c r="CDS38" s="86"/>
      <c r="CDT38" s="86"/>
      <c r="CDU38" s="86"/>
      <c r="CDV38" s="86"/>
      <c r="CDW38" s="86"/>
      <c r="CDX38" s="86"/>
      <c r="CDY38" s="86"/>
      <c r="CDZ38" s="86"/>
      <c r="CEA38" s="86"/>
      <c r="CEB38" s="86"/>
      <c r="CEC38" s="86"/>
      <c r="CED38" s="86"/>
      <c r="CEE38" s="86"/>
      <c r="CEF38" s="86"/>
      <c r="CEG38" s="86"/>
      <c r="CEH38" s="86"/>
      <c r="CEI38" s="86"/>
      <c r="CEJ38" s="86"/>
      <c r="CEK38" s="86"/>
      <c r="CEL38" s="86"/>
      <c r="CEM38" s="86"/>
      <c r="CEN38" s="86"/>
      <c r="CEO38" s="86"/>
      <c r="CEP38" s="86"/>
      <c r="CEQ38" s="86"/>
      <c r="CER38" s="86"/>
      <c r="CES38" s="86"/>
      <c r="CET38" s="86"/>
      <c r="CEU38" s="86"/>
      <c r="CEV38" s="86"/>
      <c r="CEW38" s="86"/>
      <c r="CEX38" s="86"/>
      <c r="CEY38" s="86"/>
      <c r="CEZ38" s="86"/>
      <c r="CFA38" s="86"/>
      <c r="CFB38" s="86"/>
      <c r="CFC38" s="86"/>
      <c r="CFD38" s="86"/>
      <c r="CFE38" s="86"/>
      <c r="CFF38" s="86"/>
      <c r="CFG38" s="86"/>
      <c r="CFH38" s="86"/>
      <c r="CFI38" s="86"/>
      <c r="CFJ38" s="86"/>
      <c r="CFK38" s="86"/>
      <c r="CFL38" s="86"/>
      <c r="CFM38" s="86"/>
      <c r="CFN38" s="86"/>
      <c r="CFO38" s="86"/>
      <c r="CFP38" s="86"/>
      <c r="CFQ38" s="86"/>
      <c r="CFR38" s="86"/>
      <c r="CFS38" s="86"/>
      <c r="CFT38" s="86"/>
      <c r="CFU38" s="86"/>
      <c r="CFV38" s="86"/>
      <c r="CFW38" s="86"/>
      <c r="CFX38" s="86"/>
      <c r="CFY38" s="86"/>
      <c r="CFZ38" s="86"/>
      <c r="CGA38" s="86"/>
      <c r="CGB38" s="86"/>
      <c r="CGC38" s="86"/>
      <c r="CGD38" s="86"/>
      <c r="CGE38" s="86"/>
      <c r="CGF38" s="86"/>
      <c r="CGG38" s="86"/>
      <c r="CGH38" s="86"/>
      <c r="CGI38" s="86"/>
      <c r="CGJ38" s="86"/>
      <c r="CGK38" s="86"/>
      <c r="CGL38" s="86"/>
      <c r="CGM38" s="86"/>
      <c r="CGN38" s="86"/>
      <c r="CGO38" s="86"/>
      <c r="CGP38" s="86"/>
      <c r="CGQ38" s="86"/>
      <c r="CGR38" s="86"/>
      <c r="CGS38" s="86"/>
      <c r="CGT38" s="86"/>
      <c r="CGU38" s="86"/>
      <c r="CGV38" s="86"/>
      <c r="CGW38" s="86"/>
      <c r="CGX38" s="86"/>
      <c r="CGY38" s="86"/>
      <c r="CGZ38" s="86"/>
      <c r="CHA38" s="86"/>
      <c r="CHB38" s="86"/>
      <c r="CHC38" s="86"/>
      <c r="CHD38" s="86"/>
      <c r="CHE38" s="86"/>
      <c r="CHF38" s="86"/>
      <c r="CHG38" s="86"/>
      <c r="CHH38" s="86"/>
      <c r="CHI38" s="86"/>
      <c r="CHJ38" s="86"/>
      <c r="CHK38" s="86"/>
      <c r="CHL38" s="86"/>
      <c r="CHM38" s="86"/>
      <c r="CHN38" s="86"/>
      <c r="CHO38" s="86"/>
      <c r="CHP38" s="86"/>
      <c r="CHQ38" s="86"/>
      <c r="CHR38" s="86"/>
      <c r="CHS38" s="86"/>
      <c r="CHT38" s="86"/>
      <c r="CHU38" s="86"/>
      <c r="CHV38" s="86"/>
      <c r="CHW38" s="86"/>
      <c r="CHX38" s="86"/>
      <c r="CHY38" s="86"/>
      <c r="CHZ38" s="86"/>
      <c r="CIA38" s="86"/>
      <c r="CIB38" s="86"/>
      <c r="CIC38" s="86"/>
      <c r="CID38" s="86"/>
      <c r="CIE38" s="86"/>
      <c r="CIF38" s="86"/>
      <c r="CIG38" s="86"/>
      <c r="CIH38" s="86"/>
      <c r="CII38" s="86"/>
      <c r="CIJ38" s="86"/>
      <c r="CIK38" s="86"/>
      <c r="CIL38" s="86"/>
      <c r="CIM38" s="86"/>
      <c r="CIN38" s="86"/>
      <c r="CIO38" s="86"/>
      <c r="CIP38" s="86"/>
      <c r="CIQ38" s="86"/>
      <c r="CIR38" s="86"/>
      <c r="CIS38" s="86"/>
      <c r="CIT38" s="86"/>
      <c r="CIU38" s="86"/>
      <c r="CIV38" s="86"/>
      <c r="CIW38" s="86"/>
      <c r="CIX38" s="86"/>
      <c r="CIY38" s="86"/>
      <c r="CIZ38" s="86"/>
      <c r="CJA38" s="86"/>
      <c r="CJB38" s="86"/>
      <c r="CJC38" s="86"/>
      <c r="CJD38" s="86"/>
      <c r="CJE38" s="86"/>
      <c r="CJF38" s="86"/>
      <c r="CJG38" s="86"/>
      <c r="CJH38" s="86"/>
      <c r="CJI38" s="86"/>
      <c r="CJJ38" s="86"/>
      <c r="CJK38" s="86"/>
      <c r="CJL38" s="86"/>
      <c r="CJM38" s="86"/>
      <c r="CJN38" s="86"/>
      <c r="CJO38" s="86"/>
      <c r="CJP38" s="86"/>
      <c r="CJQ38" s="86"/>
      <c r="CJR38" s="86"/>
      <c r="CJS38" s="86"/>
      <c r="CJT38" s="86"/>
      <c r="CJU38" s="86"/>
      <c r="CJV38" s="86"/>
      <c r="CJW38" s="86"/>
      <c r="CJX38" s="86"/>
      <c r="CJY38" s="86"/>
      <c r="CJZ38" s="86"/>
      <c r="CKA38" s="86"/>
      <c r="CKB38" s="86"/>
      <c r="CKC38" s="86"/>
      <c r="CKD38" s="86"/>
      <c r="CKE38" s="86"/>
      <c r="CKF38" s="86"/>
      <c r="CKG38" s="86"/>
      <c r="CKH38" s="86"/>
      <c r="CKI38" s="86"/>
      <c r="CKJ38" s="86"/>
      <c r="CKK38" s="86"/>
      <c r="CKL38" s="86"/>
      <c r="CKM38" s="86"/>
      <c r="CKN38" s="86"/>
      <c r="CKO38" s="86"/>
      <c r="CKP38" s="86"/>
      <c r="CKQ38" s="86"/>
      <c r="CKR38" s="86"/>
      <c r="CKS38" s="86"/>
      <c r="CKT38" s="86"/>
      <c r="CKU38" s="86"/>
      <c r="CKV38" s="86"/>
      <c r="CKW38" s="86"/>
      <c r="CKX38" s="86"/>
      <c r="CKY38" s="86"/>
      <c r="CKZ38" s="86"/>
      <c r="CLA38" s="86"/>
      <c r="CLB38" s="86"/>
      <c r="CLC38" s="86"/>
      <c r="CLD38" s="86"/>
      <c r="CLE38" s="86"/>
      <c r="CLF38" s="86"/>
      <c r="CLG38" s="86"/>
      <c r="CLH38" s="86"/>
      <c r="CLI38" s="86"/>
      <c r="CLJ38" s="86"/>
      <c r="CLK38" s="86"/>
      <c r="CLL38" s="86"/>
      <c r="CLM38" s="86"/>
      <c r="CLN38" s="86"/>
      <c r="CLO38" s="86"/>
      <c r="CLP38" s="86"/>
      <c r="CLQ38" s="86"/>
      <c r="CLR38" s="86"/>
      <c r="CLS38" s="86"/>
      <c r="CLT38" s="86"/>
      <c r="CLU38" s="86"/>
      <c r="CLV38" s="86"/>
      <c r="CLW38" s="86"/>
      <c r="CLX38" s="86"/>
      <c r="CLY38" s="86"/>
      <c r="CLZ38" s="86"/>
      <c r="CMA38" s="86"/>
      <c r="CMB38" s="86"/>
      <c r="CMC38" s="86"/>
      <c r="CMD38" s="86"/>
      <c r="CME38" s="86"/>
      <c r="CMF38" s="86"/>
      <c r="CMG38" s="86"/>
      <c r="CMH38" s="86"/>
      <c r="CMI38" s="86"/>
      <c r="CMJ38" s="86"/>
      <c r="CMK38" s="86"/>
      <c r="CML38" s="86"/>
      <c r="CMM38" s="86"/>
      <c r="CMN38" s="86"/>
      <c r="CMO38" s="86"/>
      <c r="CMP38" s="86"/>
      <c r="CMQ38" s="86"/>
      <c r="CMR38" s="86"/>
      <c r="CMS38" s="86"/>
      <c r="CMT38" s="86"/>
      <c r="CMU38" s="86"/>
      <c r="CMV38" s="86"/>
      <c r="CMW38" s="86"/>
      <c r="CMX38" s="86"/>
      <c r="CMY38" s="86"/>
      <c r="CMZ38" s="86"/>
      <c r="CNA38" s="86"/>
      <c r="CNB38" s="86"/>
      <c r="CNC38" s="86"/>
      <c r="CND38" s="86"/>
      <c r="CNE38" s="86"/>
      <c r="CNF38" s="86"/>
      <c r="CNG38" s="86"/>
      <c r="CNH38" s="86"/>
      <c r="CNI38" s="86"/>
      <c r="CNJ38" s="86"/>
      <c r="CNK38" s="86"/>
      <c r="CNL38" s="86"/>
      <c r="CNM38" s="86"/>
      <c r="CNN38" s="86"/>
      <c r="CNO38" s="86"/>
      <c r="CNP38" s="86"/>
      <c r="CNQ38" s="86"/>
      <c r="CNR38" s="86"/>
      <c r="CNS38" s="86"/>
      <c r="CNT38" s="86"/>
      <c r="CNU38" s="86"/>
      <c r="CNV38" s="86"/>
      <c r="CNW38" s="86"/>
      <c r="CNX38" s="86"/>
      <c r="CNY38" s="86"/>
      <c r="CNZ38" s="86"/>
      <c r="COA38" s="86"/>
      <c r="COB38" s="86"/>
      <c r="COC38" s="86"/>
      <c r="COD38" s="86"/>
      <c r="COE38" s="86"/>
      <c r="COF38" s="86"/>
      <c r="COG38" s="86"/>
      <c r="COH38" s="86"/>
      <c r="COI38" s="86"/>
      <c r="COJ38" s="86"/>
      <c r="COK38" s="86"/>
      <c r="COL38" s="86"/>
      <c r="COM38" s="86"/>
      <c r="CON38" s="86"/>
      <c r="COO38" s="86"/>
      <c r="COP38" s="86"/>
      <c r="COQ38" s="86"/>
      <c r="COR38" s="86"/>
      <c r="COS38" s="86"/>
      <c r="COT38" s="86"/>
      <c r="COU38" s="86"/>
      <c r="COV38" s="86"/>
      <c r="COW38" s="86"/>
      <c r="COX38" s="86"/>
      <c r="COY38" s="86"/>
      <c r="COZ38" s="86"/>
      <c r="CPA38" s="86"/>
      <c r="CPB38" s="86"/>
      <c r="CPC38" s="86"/>
      <c r="CPD38" s="86"/>
      <c r="CPE38" s="86"/>
      <c r="CPF38" s="86"/>
      <c r="CPG38" s="86"/>
      <c r="CPH38" s="86"/>
      <c r="CPI38" s="86"/>
      <c r="CPJ38" s="86"/>
      <c r="CPK38" s="86"/>
      <c r="CPL38" s="86"/>
      <c r="CPM38" s="86"/>
      <c r="CPN38" s="86"/>
      <c r="CPO38" s="86"/>
      <c r="CPP38" s="86"/>
      <c r="CPQ38" s="86"/>
      <c r="CPR38" s="86"/>
      <c r="CPS38" s="86"/>
      <c r="CPT38" s="86"/>
      <c r="CPU38" s="86"/>
      <c r="CPV38" s="86"/>
      <c r="CPW38" s="86"/>
      <c r="CPX38" s="86"/>
      <c r="CPY38" s="86"/>
      <c r="CPZ38" s="86"/>
      <c r="CQA38" s="86"/>
      <c r="CQB38" s="86"/>
      <c r="CQC38" s="86"/>
      <c r="CQD38" s="86"/>
      <c r="CQE38" s="86"/>
      <c r="CQF38" s="86"/>
      <c r="CQG38" s="86"/>
      <c r="CQH38" s="86"/>
      <c r="CQI38" s="86"/>
      <c r="CQJ38" s="86"/>
      <c r="CQK38" s="86"/>
      <c r="CQL38" s="86"/>
      <c r="CQM38" s="86"/>
      <c r="CQN38" s="86"/>
      <c r="CQO38" s="86"/>
      <c r="CQP38" s="86"/>
      <c r="CQQ38" s="86"/>
      <c r="CQR38" s="86"/>
      <c r="CQS38" s="86"/>
      <c r="CQT38" s="86"/>
      <c r="CQU38" s="86"/>
      <c r="CQV38" s="86"/>
      <c r="CQW38" s="86"/>
      <c r="CQX38" s="86"/>
      <c r="CQY38" s="86"/>
      <c r="CQZ38" s="86"/>
      <c r="CRA38" s="86"/>
      <c r="CRB38" s="86"/>
      <c r="CRC38" s="86"/>
      <c r="CRD38" s="86"/>
      <c r="CRE38" s="86"/>
      <c r="CRF38" s="86"/>
      <c r="CRG38" s="86"/>
      <c r="CRH38" s="86"/>
      <c r="CRI38" s="86"/>
      <c r="CRJ38" s="86"/>
      <c r="CRK38" s="86"/>
      <c r="CRL38" s="86"/>
      <c r="CRM38" s="86"/>
      <c r="CRN38" s="86"/>
      <c r="CRO38" s="86"/>
      <c r="CRP38" s="86"/>
      <c r="CRQ38" s="86"/>
      <c r="CRR38" s="86"/>
      <c r="CRS38" s="86"/>
      <c r="CRT38" s="86"/>
      <c r="CRU38" s="86"/>
      <c r="CRV38" s="86"/>
      <c r="CRW38" s="86"/>
      <c r="CRX38" s="86"/>
      <c r="CRY38" s="86"/>
      <c r="CRZ38" s="86"/>
      <c r="CSA38" s="86"/>
      <c r="CSB38" s="86"/>
      <c r="CSC38" s="86"/>
      <c r="CSD38" s="86"/>
      <c r="CSE38" s="86"/>
      <c r="CSF38" s="86"/>
      <c r="CSG38" s="86"/>
      <c r="CSH38" s="86"/>
      <c r="CSI38" s="86"/>
      <c r="CSJ38" s="86"/>
      <c r="CSK38" s="86"/>
      <c r="CSL38" s="86"/>
      <c r="CSM38" s="86"/>
      <c r="CSN38" s="86"/>
      <c r="CSO38" s="86"/>
      <c r="CSP38" s="86"/>
      <c r="CSQ38" s="86"/>
      <c r="CSR38" s="86"/>
      <c r="CSS38" s="86"/>
      <c r="CST38" s="86"/>
      <c r="CSU38" s="86"/>
      <c r="CSV38" s="86"/>
      <c r="CSW38" s="86"/>
      <c r="CSX38" s="86"/>
      <c r="CSY38" s="86"/>
      <c r="CSZ38" s="86"/>
      <c r="CTA38" s="86"/>
      <c r="CTB38" s="86"/>
      <c r="CTC38" s="86"/>
      <c r="CTD38" s="86"/>
      <c r="CTE38" s="86"/>
      <c r="CTF38" s="86"/>
      <c r="CTG38" s="86"/>
      <c r="CTH38" s="86"/>
      <c r="CTI38" s="86"/>
      <c r="CTJ38" s="86"/>
      <c r="CTK38" s="86"/>
      <c r="CTL38" s="86"/>
      <c r="CTM38" s="86"/>
      <c r="CTN38" s="86"/>
      <c r="CTO38" s="86"/>
      <c r="CTP38" s="86"/>
      <c r="CTQ38" s="86"/>
      <c r="CTR38" s="86"/>
      <c r="CTS38" s="86"/>
      <c r="CTT38" s="86"/>
      <c r="CTU38" s="86"/>
      <c r="CTV38" s="86"/>
      <c r="CTW38" s="86"/>
      <c r="CTX38" s="86"/>
      <c r="CTY38" s="86"/>
      <c r="CTZ38" s="86"/>
      <c r="CUA38" s="86"/>
      <c r="CUB38" s="86"/>
      <c r="CUC38" s="86"/>
      <c r="CUD38" s="86"/>
      <c r="CUE38" s="86"/>
      <c r="CUF38" s="86"/>
      <c r="CUG38" s="86"/>
      <c r="CUH38" s="86"/>
      <c r="CUI38" s="86"/>
      <c r="CUJ38" s="86"/>
      <c r="CUK38" s="86"/>
      <c r="CUL38" s="86"/>
      <c r="CUM38" s="86"/>
      <c r="CUN38" s="86"/>
      <c r="CUO38" s="86"/>
      <c r="CUP38" s="86"/>
      <c r="CUQ38" s="86"/>
      <c r="CUR38" s="86"/>
      <c r="CUS38" s="86"/>
      <c r="CUT38" s="86"/>
      <c r="CUU38" s="86"/>
      <c r="CUV38" s="86"/>
      <c r="CUW38" s="86"/>
      <c r="CUX38" s="86"/>
      <c r="CUY38" s="86"/>
      <c r="CUZ38" s="86"/>
      <c r="CVA38" s="86"/>
      <c r="CVB38" s="86"/>
      <c r="CVC38" s="86"/>
      <c r="CVD38" s="86"/>
      <c r="CVE38" s="86"/>
      <c r="CVF38" s="86"/>
      <c r="CVG38" s="86"/>
      <c r="CVH38" s="86"/>
      <c r="CVI38" s="86"/>
      <c r="CVJ38" s="86"/>
      <c r="CVK38" s="86"/>
      <c r="CVL38" s="86"/>
      <c r="CVM38" s="86"/>
      <c r="CVN38" s="86"/>
      <c r="CVO38" s="86"/>
      <c r="CVP38" s="86"/>
      <c r="CVQ38" s="86"/>
      <c r="CVR38" s="86"/>
      <c r="CVS38" s="86"/>
      <c r="CVT38" s="86"/>
      <c r="CVU38" s="86"/>
      <c r="CVV38" s="86"/>
      <c r="CVW38" s="86"/>
      <c r="CVX38" s="86"/>
      <c r="CVY38" s="86"/>
      <c r="CVZ38" s="86"/>
      <c r="CWA38" s="86"/>
      <c r="CWB38" s="86"/>
      <c r="CWC38" s="86"/>
      <c r="CWD38" s="86"/>
      <c r="CWE38" s="86"/>
      <c r="CWF38" s="86"/>
      <c r="CWG38" s="86"/>
      <c r="CWH38" s="86"/>
      <c r="CWI38" s="86"/>
      <c r="CWJ38" s="86"/>
      <c r="CWK38" s="86"/>
      <c r="CWL38" s="86"/>
      <c r="CWM38" s="86"/>
      <c r="CWN38" s="86"/>
      <c r="CWO38" s="86"/>
      <c r="CWP38" s="86"/>
      <c r="CWQ38" s="86"/>
      <c r="CWR38" s="86"/>
      <c r="CWS38" s="86"/>
      <c r="CWT38" s="86"/>
      <c r="CWU38" s="86"/>
      <c r="CWV38" s="86"/>
      <c r="CWW38" s="86"/>
      <c r="CWX38" s="86"/>
      <c r="CWY38" s="86"/>
      <c r="CWZ38" s="86"/>
      <c r="CXA38" s="86"/>
      <c r="CXB38" s="86"/>
      <c r="CXC38" s="86"/>
      <c r="CXD38" s="86"/>
      <c r="CXE38" s="86"/>
      <c r="CXF38" s="86"/>
      <c r="CXG38" s="86"/>
      <c r="CXH38" s="86"/>
      <c r="CXI38" s="86"/>
      <c r="CXJ38" s="86"/>
      <c r="CXK38" s="86"/>
      <c r="CXL38" s="86"/>
      <c r="CXM38" s="86"/>
      <c r="CXN38" s="86"/>
      <c r="CXO38" s="86"/>
      <c r="CXP38" s="86"/>
      <c r="CXQ38" s="86"/>
      <c r="CXR38" s="86"/>
      <c r="CXS38" s="86"/>
      <c r="CXT38" s="86"/>
      <c r="CXU38" s="86"/>
      <c r="CXV38" s="86"/>
      <c r="CXW38" s="86"/>
      <c r="CXX38" s="86"/>
      <c r="CXY38" s="86"/>
      <c r="CXZ38" s="86"/>
      <c r="CYA38" s="86"/>
      <c r="CYB38" s="86"/>
      <c r="CYC38" s="86"/>
      <c r="CYD38" s="86"/>
      <c r="CYE38" s="86"/>
      <c r="CYF38" s="86"/>
      <c r="CYG38" s="86"/>
      <c r="CYH38" s="86"/>
      <c r="CYI38" s="86"/>
      <c r="CYJ38" s="86"/>
      <c r="CYK38" s="86"/>
      <c r="CYL38" s="86"/>
      <c r="CYM38" s="86"/>
      <c r="CYN38" s="86"/>
      <c r="CYO38" s="86"/>
      <c r="CYP38" s="86"/>
      <c r="CYQ38" s="86"/>
      <c r="CYR38" s="86"/>
      <c r="CYS38" s="86"/>
      <c r="CYT38" s="86"/>
      <c r="CYU38" s="86"/>
      <c r="CYV38" s="86"/>
      <c r="CYW38" s="86"/>
      <c r="CYX38" s="86"/>
      <c r="CYY38" s="86"/>
      <c r="CYZ38" s="86"/>
      <c r="CZA38" s="86"/>
      <c r="CZB38" s="86"/>
      <c r="CZC38" s="86"/>
      <c r="CZD38" s="86"/>
      <c r="CZE38" s="86"/>
      <c r="CZF38" s="86"/>
      <c r="CZG38" s="86"/>
      <c r="CZH38" s="86"/>
      <c r="CZI38" s="86"/>
      <c r="CZJ38" s="86"/>
      <c r="CZK38" s="86"/>
      <c r="CZL38" s="86"/>
      <c r="CZM38" s="86"/>
      <c r="CZN38" s="86"/>
      <c r="CZO38" s="86"/>
      <c r="CZP38" s="86"/>
      <c r="CZQ38" s="86"/>
      <c r="CZR38" s="86"/>
      <c r="CZS38" s="86"/>
      <c r="CZT38" s="86"/>
      <c r="CZU38" s="86"/>
      <c r="CZV38" s="86"/>
      <c r="CZW38" s="86"/>
      <c r="CZX38" s="86"/>
      <c r="CZY38" s="86"/>
      <c r="CZZ38" s="86"/>
      <c r="DAA38" s="86"/>
      <c r="DAB38" s="86"/>
      <c r="DAC38" s="86"/>
      <c r="DAD38" s="86"/>
      <c r="DAE38" s="86"/>
      <c r="DAF38" s="86"/>
      <c r="DAG38" s="86"/>
      <c r="DAH38" s="86"/>
      <c r="DAI38" s="86"/>
      <c r="DAJ38" s="86"/>
      <c r="DAK38" s="86"/>
      <c r="DAL38" s="86"/>
      <c r="DAM38" s="86"/>
      <c r="DAN38" s="86"/>
      <c r="DAO38" s="86"/>
      <c r="DAP38" s="86"/>
      <c r="DAQ38" s="86"/>
      <c r="DAR38" s="86"/>
      <c r="DAS38" s="86"/>
      <c r="DAT38" s="86"/>
      <c r="DAU38" s="86"/>
      <c r="DAV38" s="86"/>
      <c r="DAW38" s="86"/>
      <c r="DAX38" s="86"/>
      <c r="DAY38" s="86"/>
      <c r="DAZ38" s="86"/>
      <c r="DBA38" s="86"/>
      <c r="DBB38" s="86"/>
      <c r="DBC38" s="86"/>
      <c r="DBD38" s="86"/>
      <c r="DBE38" s="86"/>
      <c r="DBF38" s="86"/>
      <c r="DBG38" s="86"/>
      <c r="DBH38" s="86"/>
      <c r="DBI38" s="86"/>
      <c r="DBJ38" s="86"/>
      <c r="DBK38" s="86"/>
      <c r="DBL38" s="86"/>
      <c r="DBM38" s="86"/>
      <c r="DBN38" s="86"/>
      <c r="DBO38" s="86"/>
      <c r="DBP38" s="86"/>
      <c r="DBQ38" s="86"/>
      <c r="DBR38" s="86"/>
      <c r="DBS38" s="86"/>
      <c r="DBT38" s="86"/>
      <c r="DBU38" s="86"/>
      <c r="DBV38" s="86"/>
      <c r="DBW38" s="86"/>
      <c r="DBX38" s="86"/>
      <c r="DBY38" s="86"/>
      <c r="DBZ38" s="86"/>
      <c r="DCA38" s="86"/>
      <c r="DCB38" s="86"/>
      <c r="DCC38" s="86"/>
      <c r="DCD38" s="86"/>
      <c r="DCE38" s="86"/>
      <c r="DCF38" s="86"/>
      <c r="DCG38" s="86"/>
      <c r="DCH38" s="86"/>
      <c r="DCI38" s="86"/>
      <c r="DCJ38" s="86"/>
      <c r="DCK38" s="86"/>
      <c r="DCL38" s="86"/>
      <c r="DCM38" s="86"/>
      <c r="DCN38" s="86"/>
      <c r="DCO38" s="86"/>
      <c r="DCP38" s="86"/>
      <c r="DCQ38" s="86"/>
      <c r="DCR38" s="86"/>
      <c r="DCS38" s="86"/>
      <c r="DCT38" s="86"/>
      <c r="DCU38" s="86"/>
      <c r="DCV38" s="86"/>
      <c r="DCW38" s="86"/>
      <c r="DCX38" s="86"/>
      <c r="DCY38" s="86"/>
      <c r="DCZ38" s="86"/>
      <c r="DDA38" s="86"/>
      <c r="DDB38" s="86"/>
      <c r="DDC38" s="86"/>
      <c r="DDD38" s="86"/>
      <c r="DDE38" s="86"/>
      <c r="DDF38" s="86"/>
      <c r="DDG38" s="86"/>
      <c r="DDH38" s="86"/>
      <c r="DDI38" s="86"/>
      <c r="DDJ38" s="86"/>
      <c r="DDK38" s="86"/>
      <c r="DDL38" s="86"/>
      <c r="DDM38" s="86"/>
      <c r="DDN38" s="86"/>
      <c r="DDO38" s="86"/>
      <c r="DDP38" s="86"/>
      <c r="DDQ38" s="86"/>
      <c r="DDR38" s="86"/>
      <c r="DDS38" s="86"/>
      <c r="DDT38" s="86"/>
      <c r="DDU38" s="86"/>
      <c r="DDV38" s="86"/>
      <c r="DDW38" s="86"/>
      <c r="DDX38" s="86"/>
      <c r="DDY38" s="86"/>
      <c r="DDZ38" s="86"/>
      <c r="DEA38" s="86"/>
      <c r="DEB38" s="86"/>
      <c r="DEC38" s="86"/>
      <c r="DED38" s="86"/>
      <c r="DEE38" s="86"/>
      <c r="DEF38" s="86"/>
      <c r="DEG38" s="86"/>
      <c r="DEH38" s="86"/>
      <c r="DEI38" s="86"/>
      <c r="DEJ38" s="86"/>
      <c r="DEK38" s="86"/>
      <c r="DEL38" s="86"/>
      <c r="DEM38" s="86"/>
      <c r="DEN38" s="86"/>
      <c r="DEO38" s="86"/>
      <c r="DEP38" s="86"/>
      <c r="DEQ38" s="86"/>
      <c r="DER38" s="86"/>
      <c r="DES38" s="86"/>
      <c r="DET38" s="86"/>
      <c r="DEU38" s="86"/>
      <c r="DEV38" s="86"/>
      <c r="DEW38" s="86"/>
      <c r="DEX38" s="86"/>
      <c r="DEY38" s="86"/>
      <c r="DEZ38" s="86"/>
      <c r="DFA38" s="86"/>
      <c r="DFB38" s="86"/>
      <c r="DFC38" s="86"/>
      <c r="DFD38" s="86"/>
      <c r="DFE38" s="86"/>
      <c r="DFF38" s="86"/>
      <c r="DFG38" s="86"/>
      <c r="DFH38" s="86"/>
      <c r="DFI38" s="86"/>
      <c r="DFJ38" s="86"/>
      <c r="DFK38" s="86"/>
      <c r="DFL38" s="86"/>
      <c r="DFM38" s="86"/>
      <c r="DFN38" s="86"/>
      <c r="DFO38" s="86"/>
      <c r="DFP38" s="86"/>
      <c r="DFQ38" s="86"/>
      <c r="DFR38" s="86"/>
      <c r="DFS38" s="86"/>
      <c r="DFT38" s="86"/>
      <c r="DFU38" s="86"/>
      <c r="DFV38" s="86"/>
      <c r="DFW38" s="86"/>
      <c r="DFX38" s="86"/>
      <c r="DFY38" s="86"/>
      <c r="DFZ38" s="86"/>
      <c r="DGA38" s="86"/>
      <c r="DGB38" s="86"/>
      <c r="DGC38" s="86"/>
      <c r="DGD38" s="86"/>
      <c r="DGE38" s="86"/>
      <c r="DGF38" s="86"/>
      <c r="DGG38" s="86"/>
      <c r="DGH38" s="86"/>
      <c r="DGI38" s="86"/>
      <c r="DGJ38" s="86"/>
      <c r="DGK38" s="86"/>
      <c r="DGL38" s="86"/>
      <c r="DGM38" s="86"/>
      <c r="DGN38" s="86"/>
      <c r="DGO38" s="86"/>
      <c r="DGP38" s="86"/>
      <c r="DGQ38" s="86"/>
      <c r="DGR38" s="86"/>
      <c r="DGS38" s="86"/>
      <c r="DGT38" s="86"/>
      <c r="DGU38" s="86"/>
      <c r="DGV38" s="86"/>
      <c r="DGW38" s="86"/>
      <c r="DGX38" s="86"/>
      <c r="DGY38" s="86"/>
      <c r="DGZ38" s="86"/>
      <c r="DHA38" s="86"/>
      <c r="DHB38" s="86"/>
      <c r="DHC38" s="86"/>
      <c r="DHD38" s="86"/>
      <c r="DHE38" s="86"/>
      <c r="DHF38" s="86"/>
      <c r="DHG38" s="86"/>
      <c r="DHH38" s="86"/>
      <c r="DHI38" s="86"/>
      <c r="DHJ38" s="86"/>
      <c r="DHK38" s="86"/>
      <c r="DHL38" s="86"/>
      <c r="DHM38" s="86"/>
      <c r="DHN38" s="86"/>
      <c r="DHO38" s="86"/>
      <c r="DHP38" s="86"/>
      <c r="DHQ38" s="86"/>
      <c r="DHR38" s="86"/>
      <c r="DHS38" s="86"/>
      <c r="DHT38" s="86"/>
      <c r="DHU38" s="86"/>
      <c r="DHV38" s="86"/>
      <c r="DHW38" s="86"/>
      <c r="DHX38" s="86"/>
      <c r="DHY38" s="86"/>
      <c r="DHZ38" s="86"/>
      <c r="DIA38" s="86"/>
      <c r="DIB38" s="86"/>
      <c r="DIC38" s="86"/>
      <c r="DID38" s="86"/>
      <c r="DIE38" s="86"/>
      <c r="DIF38" s="86"/>
      <c r="DIG38" s="86"/>
      <c r="DIH38" s="86"/>
      <c r="DII38" s="86"/>
      <c r="DIJ38" s="86"/>
      <c r="DIK38" s="86"/>
      <c r="DIL38" s="86"/>
      <c r="DIM38" s="86"/>
      <c r="DIN38" s="86"/>
      <c r="DIO38" s="86"/>
      <c r="DIP38" s="86"/>
      <c r="DIQ38" s="86"/>
      <c r="DIR38" s="86"/>
      <c r="DIS38" s="86"/>
      <c r="DIT38" s="86"/>
      <c r="DIU38" s="86"/>
      <c r="DIV38" s="86"/>
      <c r="DIW38" s="86"/>
      <c r="DIX38" s="86"/>
      <c r="DIY38" s="86"/>
      <c r="DIZ38" s="86"/>
      <c r="DJA38" s="86"/>
      <c r="DJB38" s="86"/>
      <c r="DJC38" s="86"/>
      <c r="DJD38" s="86"/>
      <c r="DJE38" s="86"/>
      <c r="DJF38" s="86"/>
      <c r="DJG38" s="86"/>
      <c r="DJH38" s="86"/>
      <c r="DJI38" s="86"/>
      <c r="DJJ38" s="86"/>
      <c r="DJK38" s="86"/>
      <c r="DJL38" s="86"/>
      <c r="DJM38" s="86"/>
      <c r="DJN38" s="86"/>
      <c r="DJO38" s="86"/>
      <c r="DJP38" s="86"/>
      <c r="DJQ38" s="86"/>
      <c r="DJR38" s="86"/>
      <c r="DJS38" s="86"/>
      <c r="DJT38" s="86"/>
      <c r="DJU38" s="86"/>
      <c r="DJV38" s="86"/>
      <c r="DJW38" s="86"/>
      <c r="DJX38" s="86"/>
      <c r="DJY38" s="86"/>
      <c r="DJZ38" s="86"/>
      <c r="DKA38" s="86"/>
      <c r="DKB38" s="86"/>
      <c r="DKC38" s="86"/>
      <c r="DKD38" s="86"/>
      <c r="DKE38" s="86"/>
      <c r="DKF38" s="86"/>
      <c r="DKG38" s="86"/>
      <c r="DKH38" s="86"/>
      <c r="DKI38" s="86"/>
      <c r="DKJ38" s="86"/>
      <c r="DKK38" s="86"/>
      <c r="DKL38" s="86"/>
      <c r="DKM38" s="86"/>
      <c r="DKN38" s="86"/>
      <c r="DKO38" s="86"/>
      <c r="DKP38" s="86"/>
      <c r="DKQ38" s="86"/>
      <c r="DKR38" s="86"/>
      <c r="DKS38" s="86"/>
      <c r="DKT38" s="86"/>
      <c r="DKU38" s="86"/>
      <c r="DKV38" s="86"/>
      <c r="DKW38" s="86"/>
      <c r="DKX38" s="86"/>
      <c r="DKY38" s="86"/>
      <c r="DKZ38" s="86"/>
      <c r="DLA38" s="86"/>
      <c r="DLB38" s="86"/>
      <c r="DLC38" s="86"/>
      <c r="DLD38" s="86"/>
      <c r="DLE38" s="86"/>
      <c r="DLF38" s="86"/>
      <c r="DLG38" s="86"/>
      <c r="DLH38" s="86"/>
      <c r="DLI38" s="86"/>
      <c r="DLJ38" s="86"/>
      <c r="DLK38" s="86"/>
      <c r="DLL38" s="86"/>
      <c r="DLM38" s="86"/>
      <c r="DLN38" s="86"/>
      <c r="DLO38" s="86"/>
      <c r="DLP38" s="86"/>
      <c r="DLQ38" s="86"/>
      <c r="DLR38" s="86"/>
      <c r="DLS38" s="86"/>
      <c r="DLT38" s="86"/>
      <c r="DLU38" s="86"/>
      <c r="DLV38" s="86"/>
      <c r="DLW38" s="86"/>
      <c r="DLX38" s="86"/>
      <c r="DLY38" s="86"/>
      <c r="DLZ38" s="86"/>
      <c r="DMA38" s="86"/>
      <c r="DMB38" s="86"/>
      <c r="DMC38" s="86"/>
      <c r="DMD38" s="86"/>
      <c r="DME38" s="86"/>
      <c r="DMF38" s="86"/>
      <c r="DMG38" s="86"/>
      <c r="DMH38" s="86"/>
      <c r="DMI38" s="86"/>
      <c r="DMJ38" s="86"/>
      <c r="DMK38" s="86"/>
      <c r="DML38" s="86"/>
      <c r="DMM38" s="86"/>
      <c r="DMN38" s="86"/>
      <c r="DMO38" s="86"/>
      <c r="DMP38" s="86"/>
      <c r="DMQ38" s="86"/>
      <c r="DMR38" s="86"/>
      <c r="DMS38" s="86"/>
      <c r="DMT38" s="86"/>
      <c r="DMU38" s="86"/>
      <c r="DMV38" s="86"/>
      <c r="DMW38" s="86"/>
      <c r="DMX38" s="86"/>
      <c r="DMY38" s="86"/>
      <c r="DMZ38" s="86"/>
      <c r="DNA38" s="86"/>
      <c r="DNB38" s="86"/>
      <c r="DNC38" s="86"/>
      <c r="DND38" s="86"/>
      <c r="DNE38" s="86"/>
      <c r="DNF38" s="86"/>
      <c r="DNG38" s="86"/>
      <c r="DNH38" s="86"/>
      <c r="DNI38" s="86"/>
      <c r="DNJ38" s="86"/>
      <c r="DNK38" s="86"/>
      <c r="DNL38" s="86"/>
      <c r="DNM38" s="86"/>
      <c r="DNN38" s="86"/>
      <c r="DNO38" s="86"/>
      <c r="DNP38" s="86"/>
      <c r="DNQ38" s="86"/>
      <c r="DNR38" s="86"/>
      <c r="DNS38" s="86"/>
      <c r="DNT38" s="86"/>
      <c r="DNU38" s="86"/>
      <c r="DNV38" s="86"/>
      <c r="DNW38" s="86"/>
      <c r="DNX38" s="86"/>
      <c r="DNY38" s="86"/>
      <c r="DNZ38" s="86"/>
      <c r="DOA38" s="86"/>
      <c r="DOB38" s="86"/>
      <c r="DOC38" s="86"/>
      <c r="DOD38" s="86"/>
      <c r="DOE38" s="86"/>
      <c r="DOF38" s="86"/>
      <c r="DOG38" s="86"/>
      <c r="DOH38" s="86"/>
      <c r="DOI38" s="86"/>
      <c r="DOJ38" s="86"/>
      <c r="DOK38" s="86"/>
      <c r="DOL38" s="86"/>
      <c r="DOM38" s="86"/>
      <c r="DON38" s="86"/>
      <c r="DOO38" s="86"/>
      <c r="DOP38" s="86"/>
      <c r="DOQ38" s="86"/>
      <c r="DOR38" s="86"/>
      <c r="DOS38" s="86"/>
      <c r="DOT38" s="86"/>
      <c r="DOU38" s="86"/>
      <c r="DOV38" s="86"/>
      <c r="DOW38" s="86"/>
      <c r="DOX38" s="86"/>
      <c r="DOY38" s="86"/>
      <c r="DOZ38" s="86"/>
      <c r="DPA38" s="86"/>
      <c r="DPB38" s="86"/>
      <c r="DPC38" s="86"/>
      <c r="DPD38" s="86"/>
      <c r="DPE38" s="86"/>
      <c r="DPF38" s="86"/>
      <c r="DPG38" s="86"/>
      <c r="DPH38" s="86"/>
      <c r="DPI38" s="86"/>
      <c r="DPJ38" s="86"/>
      <c r="DPK38" s="86"/>
      <c r="DPL38" s="86"/>
      <c r="DPM38" s="86"/>
      <c r="DPN38" s="86"/>
      <c r="DPO38" s="86"/>
      <c r="DPP38" s="86"/>
      <c r="DPQ38" s="86"/>
      <c r="DPR38" s="86"/>
      <c r="DPS38" s="86"/>
      <c r="DPT38" s="86"/>
      <c r="DPU38" s="86"/>
      <c r="DPV38" s="86"/>
      <c r="DPW38" s="86"/>
      <c r="DPX38" s="86"/>
      <c r="DPY38" s="86"/>
      <c r="DPZ38" s="86"/>
      <c r="DQA38" s="86"/>
      <c r="DQB38" s="86"/>
      <c r="DQC38" s="86"/>
      <c r="DQD38" s="86"/>
      <c r="DQE38" s="86"/>
      <c r="DQF38" s="86"/>
      <c r="DQG38" s="86"/>
      <c r="DQH38" s="86"/>
      <c r="DQI38" s="86"/>
      <c r="DQJ38" s="86"/>
      <c r="DQK38" s="86"/>
      <c r="DQL38" s="86"/>
      <c r="DQM38" s="86"/>
      <c r="DQN38" s="86"/>
      <c r="DQO38" s="86"/>
      <c r="DQP38" s="86"/>
      <c r="DQQ38" s="86"/>
      <c r="DQR38" s="86"/>
      <c r="DQS38" s="86"/>
      <c r="DQT38" s="86"/>
      <c r="DQU38" s="86"/>
      <c r="DQV38" s="86"/>
      <c r="DQW38" s="86"/>
      <c r="DQX38" s="86"/>
      <c r="DQY38" s="86"/>
      <c r="DQZ38" s="86"/>
      <c r="DRA38" s="86"/>
      <c r="DRB38" s="86"/>
      <c r="DRC38" s="86"/>
      <c r="DRD38" s="86"/>
      <c r="DRE38" s="86"/>
      <c r="DRF38" s="86"/>
      <c r="DRG38" s="86"/>
      <c r="DRH38" s="86"/>
      <c r="DRI38" s="86"/>
      <c r="DRJ38" s="86"/>
      <c r="DRK38" s="86"/>
      <c r="DRL38" s="86"/>
      <c r="DRM38" s="86"/>
      <c r="DRN38" s="86"/>
      <c r="DRO38" s="86"/>
      <c r="DRP38" s="86"/>
      <c r="DRQ38" s="86"/>
      <c r="DRR38" s="86"/>
      <c r="DRS38" s="86"/>
      <c r="DRT38" s="86"/>
      <c r="DRU38" s="86"/>
      <c r="DRV38" s="86"/>
      <c r="DRW38" s="86"/>
      <c r="DRX38" s="86"/>
      <c r="DRY38" s="86"/>
      <c r="DRZ38" s="86"/>
      <c r="DSA38" s="86"/>
      <c r="DSB38" s="86"/>
      <c r="DSC38" s="86"/>
      <c r="DSD38" s="86"/>
      <c r="DSE38" s="86"/>
      <c r="DSF38" s="86"/>
      <c r="DSG38" s="86"/>
      <c r="DSH38" s="86"/>
      <c r="DSI38" s="86"/>
      <c r="DSJ38" s="86"/>
      <c r="DSK38" s="86"/>
      <c r="DSL38" s="86"/>
      <c r="DSM38" s="86"/>
      <c r="DSN38" s="86"/>
      <c r="DSO38" s="86"/>
      <c r="DSP38" s="86"/>
      <c r="DSQ38" s="86"/>
      <c r="DSR38" s="86"/>
      <c r="DSS38" s="86"/>
      <c r="DST38" s="86"/>
      <c r="DSU38" s="86"/>
      <c r="DSV38" s="86"/>
      <c r="DSW38" s="86"/>
      <c r="DSX38" s="86"/>
      <c r="DSY38" s="86"/>
      <c r="DSZ38" s="86"/>
      <c r="DTA38" s="86"/>
      <c r="DTB38" s="86"/>
      <c r="DTC38" s="86"/>
      <c r="DTD38" s="86"/>
      <c r="DTE38" s="86"/>
      <c r="DTF38" s="86"/>
      <c r="DTG38" s="86"/>
      <c r="DTH38" s="86"/>
      <c r="DTI38" s="86"/>
      <c r="DTJ38" s="86"/>
      <c r="DTK38" s="86"/>
      <c r="DTL38" s="86"/>
      <c r="DTM38" s="86"/>
      <c r="DTN38" s="86"/>
      <c r="DTO38" s="86"/>
      <c r="DTP38" s="86"/>
      <c r="DTQ38" s="86"/>
      <c r="DTR38" s="86"/>
      <c r="DTS38" s="86"/>
      <c r="DTT38" s="86"/>
      <c r="DTU38" s="86"/>
      <c r="DTV38" s="86"/>
      <c r="DTW38" s="86"/>
      <c r="DTX38" s="86"/>
      <c r="DTY38" s="86"/>
      <c r="DTZ38" s="86"/>
      <c r="DUA38" s="86"/>
      <c r="DUB38" s="86"/>
      <c r="DUC38" s="86"/>
      <c r="DUD38" s="86"/>
      <c r="DUE38" s="86"/>
      <c r="DUF38" s="86"/>
      <c r="DUG38" s="86"/>
      <c r="DUH38" s="86"/>
      <c r="DUI38" s="86"/>
      <c r="DUJ38" s="86"/>
      <c r="DUK38" s="86"/>
      <c r="DUL38" s="86"/>
      <c r="DUM38" s="86"/>
      <c r="DUN38" s="86"/>
      <c r="DUO38" s="86"/>
      <c r="DUP38" s="86"/>
      <c r="DUQ38" s="86"/>
      <c r="DUR38" s="86"/>
      <c r="DUS38" s="86"/>
      <c r="DUT38" s="86"/>
      <c r="DUU38" s="86"/>
      <c r="DUV38" s="86"/>
      <c r="DUW38" s="86"/>
      <c r="DUX38" s="86"/>
      <c r="DUY38" s="86"/>
      <c r="DUZ38" s="86"/>
      <c r="DVA38" s="86"/>
      <c r="DVB38" s="86"/>
      <c r="DVC38" s="86"/>
      <c r="DVD38" s="86"/>
      <c r="DVE38" s="86"/>
      <c r="DVF38" s="86"/>
      <c r="DVG38" s="86"/>
      <c r="DVH38" s="86"/>
      <c r="DVI38" s="86"/>
      <c r="DVJ38" s="86"/>
      <c r="DVK38" s="86"/>
      <c r="DVL38" s="86"/>
      <c r="DVM38" s="86"/>
      <c r="DVN38" s="86"/>
      <c r="DVO38" s="86"/>
      <c r="DVP38" s="86"/>
      <c r="DVQ38" s="86"/>
      <c r="DVR38" s="86"/>
      <c r="DVS38" s="86"/>
      <c r="DVT38" s="86"/>
      <c r="DVU38" s="86"/>
      <c r="DVV38" s="86"/>
      <c r="DVW38" s="86"/>
      <c r="DVX38" s="86"/>
      <c r="DVY38" s="86"/>
      <c r="DVZ38" s="86"/>
      <c r="DWA38" s="86"/>
      <c r="DWB38" s="86"/>
      <c r="DWC38" s="86"/>
      <c r="DWD38" s="86"/>
      <c r="DWE38" s="86"/>
      <c r="DWF38" s="86"/>
      <c r="DWG38" s="86"/>
      <c r="DWH38" s="86"/>
      <c r="DWI38" s="86"/>
      <c r="DWJ38" s="86"/>
      <c r="DWK38" s="86"/>
      <c r="DWL38" s="86"/>
      <c r="DWM38" s="86"/>
      <c r="DWN38" s="86"/>
      <c r="DWO38" s="86"/>
      <c r="DWP38" s="86"/>
      <c r="DWQ38" s="86"/>
      <c r="DWR38" s="86"/>
      <c r="DWS38" s="86"/>
      <c r="DWT38" s="86"/>
      <c r="DWU38" s="86"/>
      <c r="DWV38" s="86"/>
      <c r="DWW38" s="86"/>
      <c r="DWX38" s="86"/>
      <c r="DWY38" s="86"/>
      <c r="DWZ38" s="86"/>
      <c r="DXA38" s="86"/>
      <c r="DXB38" s="86"/>
      <c r="DXC38" s="86"/>
      <c r="DXD38" s="86"/>
      <c r="DXE38" s="86"/>
      <c r="DXF38" s="86"/>
      <c r="DXG38" s="86"/>
      <c r="DXH38" s="86"/>
      <c r="DXI38" s="86"/>
      <c r="DXJ38" s="86"/>
      <c r="DXK38" s="86"/>
      <c r="DXL38" s="86"/>
      <c r="DXM38" s="86"/>
      <c r="DXN38" s="86"/>
      <c r="DXO38" s="86"/>
      <c r="DXP38" s="86"/>
      <c r="DXQ38" s="86"/>
      <c r="DXR38" s="86"/>
      <c r="DXS38" s="86"/>
      <c r="DXT38" s="86"/>
      <c r="DXU38" s="86"/>
      <c r="DXV38" s="86"/>
      <c r="DXW38" s="86"/>
      <c r="DXX38" s="86"/>
      <c r="DXY38" s="86"/>
      <c r="DXZ38" s="86"/>
      <c r="DYA38" s="86"/>
      <c r="DYB38" s="86"/>
      <c r="DYC38" s="86"/>
      <c r="DYD38" s="86"/>
      <c r="DYE38" s="86"/>
      <c r="DYF38" s="86"/>
      <c r="DYG38" s="86"/>
      <c r="DYH38" s="86"/>
      <c r="DYI38" s="86"/>
      <c r="DYJ38" s="86"/>
      <c r="DYK38" s="86"/>
      <c r="DYL38" s="86"/>
      <c r="DYM38" s="86"/>
      <c r="DYN38" s="86"/>
      <c r="DYO38" s="86"/>
      <c r="DYP38" s="86"/>
      <c r="DYQ38" s="86"/>
      <c r="DYR38" s="86"/>
      <c r="DYS38" s="86"/>
      <c r="DYT38" s="86"/>
      <c r="DYU38" s="86"/>
      <c r="DYV38" s="86"/>
      <c r="DYW38" s="86"/>
      <c r="DYX38" s="86"/>
      <c r="DYY38" s="86"/>
      <c r="DYZ38" s="86"/>
      <c r="DZA38" s="86"/>
      <c r="DZB38" s="86"/>
      <c r="DZC38" s="86"/>
      <c r="DZD38" s="86"/>
      <c r="DZE38" s="86"/>
      <c r="DZF38" s="86"/>
      <c r="DZG38" s="86"/>
      <c r="DZH38" s="86"/>
      <c r="DZI38" s="86"/>
      <c r="DZJ38" s="86"/>
      <c r="DZK38" s="86"/>
      <c r="DZL38" s="86"/>
      <c r="DZM38" s="86"/>
      <c r="DZN38" s="86"/>
      <c r="DZO38" s="86"/>
      <c r="DZP38" s="86"/>
      <c r="DZQ38" s="86"/>
      <c r="DZR38" s="86"/>
      <c r="DZS38" s="86"/>
      <c r="DZT38" s="86"/>
      <c r="DZU38" s="86"/>
      <c r="DZV38" s="86"/>
      <c r="DZW38" s="86"/>
      <c r="DZX38" s="86"/>
      <c r="DZY38" s="86"/>
      <c r="DZZ38" s="86"/>
      <c r="EAA38" s="86"/>
      <c r="EAB38" s="86"/>
      <c r="EAC38" s="86"/>
      <c r="EAD38" s="86"/>
      <c r="EAE38" s="86"/>
      <c r="EAF38" s="86"/>
      <c r="EAG38" s="86"/>
      <c r="EAH38" s="86"/>
      <c r="EAI38" s="86"/>
      <c r="EAJ38" s="86"/>
      <c r="EAK38" s="86"/>
      <c r="EAL38" s="86"/>
      <c r="EAM38" s="86"/>
      <c r="EAN38" s="86"/>
      <c r="EAO38" s="86"/>
      <c r="EAP38" s="86"/>
      <c r="EAQ38" s="86"/>
      <c r="EAR38" s="86"/>
      <c r="EAS38" s="86"/>
      <c r="EAT38" s="86"/>
      <c r="EAU38" s="86"/>
      <c r="EAV38" s="86"/>
      <c r="EAW38" s="86"/>
      <c r="EAX38" s="86"/>
      <c r="EAY38" s="86"/>
      <c r="EAZ38" s="86"/>
      <c r="EBA38" s="86"/>
      <c r="EBB38" s="86"/>
      <c r="EBC38" s="86"/>
      <c r="EBD38" s="86"/>
      <c r="EBE38" s="86"/>
      <c r="EBF38" s="86"/>
      <c r="EBG38" s="86"/>
      <c r="EBH38" s="86"/>
      <c r="EBI38" s="86"/>
      <c r="EBJ38" s="86"/>
      <c r="EBK38" s="86"/>
      <c r="EBL38" s="86"/>
      <c r="EBM38" s="86"/>
      <c r="EBN38" s="86"/>
      <c r="EBO38" s="86"/>
      <c r="EBP38" s="86"/>
      <c r="EBQ38" s="86"/>
      <c r="EBR38" s="86"/>
      <c r="EBS38" s="86"/>
      <c r="EBT38" s="86"/>
      <c r="EBU38" s="86"/>
      <c r="EBV38" s="86"/>
      <c r="EBW38" s="86"/>
      <c r="EBX38" s="86"/>
      <c r="EBY38" s="86"/>
      <c r="EBZ38" s="86"/>
      <c r="ECA38" s="86"/>
      <c r="ECB38" s="86"/>
      <c r="ECC38" s="86"/>
      <c r="ECD38" s="86"/>
      <c r="ECE38" s="86"/>
      <c r="ECF38" s="86"/>
      <c r="ECG38" s="86"/>
      <c r="ECH38" s="86"/>
      <c r="ECI38" s="86"/>
      <c r="ECJ38" s="86"/>
      <c r="ECK38" s="86"/>
      <c r="ECL38" s="86"/>
      <c r="ECM38" s="86"/>
      <c r="ECN38" s="86"/>
      <c r="ECO38" s="86"/>
      <c r="ECP38" s="86"/>
      <c r="ECQ38" s="86"/>
      <c r="ECR38" s="86"/>
      <c r="ECS38" s="86"/>
      <c r="ECT38" s="86"/>
      <c r="ECU38" s="86"/>
      <c r="ECV38" s="86"/>
      <c r="ECW38" s="86"/>
      <c r="ECX38" s="86"/>
      <c r="ECY38" s="86"/>
      <c r="ECZ38" s="86"/>
      <c r="EDA38" s="86"/>
      <c r="EDB38" s="86"/>
      <c r="EDC38" s="86"/>
      <c r="EDD38" s="86"/>
      <c r="EDE38" s="86"/>
      <c r="EDF38" s="86"/>
      <c r="EDG38" s="86"/>
      <c r="EDH38" s="86"/>
      <c r="EDI38" s="86"/>
      <c r="EDJ38" s="86"/>
      <c r="EDK38" s="86"/>
      <c r="EDL38" s="86"/>
      <c r="EDM38" s="86"/>
      <c r="EDN38" s="86"/>
      <c r="EDO38" s="86"/>
      <c r="EDP38" s="86"/>
      <c r="EDQ38" s="86"/>
      <c r="EDR38" s="86"/>
      <c r="EDS38" s="86"/>
      <c r="EDT38" s="86"/>
      <c r="EDU38" s="86"/>
      <c r="EDV38" s="86"/>
      <c r="EDW38" s="86"/>
      <c r="EDX38" s="86"/>
      <c r="EDY38" s="86"/>
      <c r="EDZ38" s="86"/>
      <c r="EEA38" s="86"/>
      <c r="EEB38" s="86"/>
      <c r="EEC38" s="86"/>
      <c r="EED38" s="86"/>
      <c r="EEE38" s="86"/>
      <c r="EEF38" s="86"/>
      <c r="EEG38" s="86"/>
      <c r="EEH38" s="86"/>
      <c r="EEI38" s="86"/>
      <c r="EEJ38" s="86"/>
      <c r="EEK38" s="86"/>
      <c r="EEL38" s="86"/>
      <c r="EEM38" s="86"/>
      <c r="EEN38" s="86"/>
      <c r="EEO38" s="86"/>
      <c r="EEP38" s="86"/>
      <c r="EEQ38" s="86"/>
      <c r="EER38" s="86"/>
      <c r="EES38" s="86"/>
      <c r="EET38" s="86"/>
      <c r="EEU38" s="86"/>
      <c r="EEV38" s="86"/>
      <c r="EEW38" s="86"/>
      <c r="EEX38" s="86"/>
      <c r="EEY38" s="86"/>
      <c r="EEZ38" s="86"/>
      <c r="EFA38" s="86"/>
      <c r="EFB38" s="86"/>
      <c r="EFC38" s="86"/>
      <c r="EFD38" s="86"/>
      <c r="EFE38" s="86"/>
      <c r="EFF38" s="86"/>
      <c r="EFG38" s="86"/>
      <c r="EFH38" s="86"/>
      <c r="EFI38" s="86"/>
      <c r="EFJ38" s="86"/>
      <c r="EFK38" s="86"/>
      <c r="EFL38" s="86"/>
      <c r="EFM38" s="86"/>
      <c r="EFN38" s="86"/>
      <c r="EFO38" s="86"/>
      <c r="EFP38" s="86"/>
      <c r="EFQ38" s="86"/>
      <c r="EFR38" s="86"/>
      <c r="EFS38" s="86"/>
      <c r="EFT38" s="86"/>
      <c r="EFU38" s="86"/>
      <c r="EFV38" s="86"/>
      <c r="EFW38" s="86"/>
      <c r="EFX38" s="86"/>
      <c r="EFY38" s="86"/>
      <c r="EFZ38" s="86"/>
      <c r="EGA38" s="86"/>
      <c r="EGB38" s="86"/>
      <c r="EGC38" s="86"/>
      <c r="EGD38" s="86"/>
      <c r="EGE38" s="86"/>
      <c r="EGF38" s="86"/>
      <c r="EGG38" s="86"/>
      <c r="EGH38" s="86"/>
      <c r="EGI38" s="86"/>
      <c r="EGJ38" s="86"/>
      <c r="EGK38" s="86"/>
      <c r="EGL38" s="86"/>
      <c r="EGM38" s="86"/>
      <c r="EGN38" s="86"/>
      <c r="EGO38" s="86"/>
      <c r="EGP38" s="86"/>
      <c r="EGQ38" s="86"/>
      <c r="EGR38" s="86"/>
      <c r="EGS38" s="86"/>
      <c r="EGT38" s="86"/>
      <c r="EGU38" s="86"/>
      <c r="EGV38" s="86"/>
      <c r="EGW38" s="86"/>
      <c r="EGX38" s="86"/>
      <c r="EGY38" s="86"/>
      <c r="EGZ38" s="86"/>
      <c r="EHA38" s="86"/>
      <c r="EHB38" s="86"/>
      <c r="EHC38" s="86"/>
      <c r="EHD38" s="86"/>
      <c r="EHE38" s="86"/>
      <c r="EHF38" s="86"/>
      <c r="EHG38" s="86"/>
      <c r="EHH38" s="86"/>
      <c r="EHI38" s="86"/>
      <c r="EHJ38" s="86"/>
      <c r="EHK38" s="86"/>
      <c r="EHL38" s="86"/>
      <c r="EHM38" s="86"/>
      <c r="EHN38" s="86"/>
      <c r="EHO38" s="86"/>
      <c r="EHP38" s="86"/>
      <c r="EHQ38" s="86"/>
      <c r="EHR38" s="86"/>
      <c r="EHS38" s="86"/>
      <c r="EHT38" s="86"/>
      <c r="EHU38" s="86"/>
      <c r="EHV38" s="86"/>
      <c r="EHW38" s="86"/>
      <c r="EHX38" s="86"/>
      <c r="EHY38" s="86"/>
      <c r="EHZ38" s="86"/>
      <c r="EIA38" s="86"/>
      <c r="EIB38" s="86"/>
      <c r="EIC38" s="86"/>
      <c r="EID38" s="86"/>
      <c r="EIE38" s="86"/>
      <c r="EIF38" s="86"/>
      <c r="EIG38" s="86"/>
      <c r="EIH38" s="86"/>
      <c r="EII38" s="86"/>
      <c r="EIJ38" s="86"/>
      <c r="EIK38" s="86"/>
      <c r="EIL38" s="86"/>
      <c r="EIM38" s="86"/>
      <c r="EIN38" s="86"/>
      <c r="EIO38" s="86"/>
      <c r="EIP38" s="86"/>
      <c r="EIQ38" s="86"/>
      <c r="EIR38" s="86"/>
      <c r="EIS38" s="86"/>
      <c r="EIT38" s="86"/>
      <c r="EIU38" s="86"/>
      <c r="EIV38" s="86"/>
      <c r="EIW38" s="86"/>
      <c r="EIX38" s="86"/>
      <c r="EIY38" s="86"/>
      <c r="EIZ38" s="86"/>
      <c r="EJA38" s="86"/>
      <c r="EJB38" s="86"/>
      <c r="EJC38" s="86"/>
      <c r="EJD38" s="86"/>
      <c r="EJE38" s="86"/>
      <c r="EJF38" s="86"/>
      <c r="EJG38" s="86"/>
      <c r="EJH38" s="86"/>
      <c r="EJI38" s="86"/>
      <c r="EJJ38" s="86"/>
      <c r="EJK38" s="86"/>
      <c r="EJL38" s="86"/>
      <c r="EJM38" s="86"/>
      <c r="EJN38" s="86"/>
      <c r="EJO38" s="86"/>
      <c r="EJP38" s="86"/>
      <c r="EJQ38" s="86"/>
      <c r="EJR38" s="86"/>
      <c r="EJS38" s="86"/>
      <c r="EJT38" s="86"/>
      <c r="EJU38" s="86"/>
      <c r="EJV38" s="86"/>
      <c r="EJW38" s="86"/>
      <c r="EJX38" s="86"/>
      <c r="EJY38" s="86"/>
      <c r="EJZ38" s="86"/>
      <c r="EKA38" s="86"/>
      <c r="EKB38" s="86"/>
      <c r="EKC38" s="86"/>
      <c r="EKD38" s="86"/>
      <c r="EKE38" s="86"/>
      <c r="EKF38" s="86"/>
      <c r="EKG38" s="86"/>
      <c r="EKH38" s="86"/>
      <c r="EKI38" s="86"/>
      <c r="EKJ38" s="86"/>
      <c r="EKK38" s="86"/>
      <c r="EKL38" s="86"/>
      <c r="EKM38" s="86"/>
      <c r="EKN38" s="86"/>
      <c r="EKO38" s="86"/>
      <c r="EKP38" s="86"/>
      <c r="EKQ38" s="86"/>
      <c r="EKR38" s="86"/>
      <c r="EKS38" s="86"/>
      <c r="EKT38" s="86"/>
      <c r="EKU38" s="86"/>
      <c r="EKV38" s="86"/>
      <c r="EKW38" s="86"/>
      <c r="EKX38" s="86"/>
      <c r="EKY38" s="86"/>
      <c r="EKZ38" s="86"/>
      <c r="ELA38" s="86"/>
      <c r="ELB38" s="86"/>
      <c r="ELC38" s="86"/>
      <c r="ELD38" s="86"/>
      <c r="ELE38" s="86"/>
      <c r="ELF38" s="86"/>
      <c r="ELG38" s="86"/>
      <c r="ELH38" s="86"/>
      <c r="ELI38" s="86"/>
      <c r="ELJ38" s="86"/>
      <c r="ELK38" s="86"/>
      <c r="ELL38" s="86"/>
      <c r="ELM38" s="86"/>
      <c r="ELN38" s="86"/>
      <c r="ELO38" s="86"/>
      <c r="ELP38" s="86"/>
      <c r="ELQ38" s="86"/>
      <c r="ELR38" s="86"/>
      <c r="ELS38" s="86"/>
      <c r="ELT38" s="86"/>
      <c r="ELU38" s="86"/>
      <c r="ELV38" s="86"/>
      <c r="ELW38" s="86"/>
      <c r="ELX38" s="86"/>
      <c r="ELY38" s="86"/>
      <c r="ELZ38" s="86"/>
      <c r="EMA38" s="86"/>
      <c r="EMB38" s="86"/>
      <c r="EMC38" s="86"/>
      <c r="EMD38" s="86"/>
      <c r="EME38" s="86"/>
      <c r="EMF38" s="86"/>
      <c r="EMG38" s="86"/>
      <c r="EMH38" s="86"/>
      <c r="EMI38" s="86"/>
      <c r="EMJ38" s="86"/>
      <c r="EMK38" s="86"/>
      <c r="EML38" s="86"/>
      <c r="EMM38" s="86"/>
      <c r="EMN38" s="86"/>
      <c r="EMO38" s="86"/>
      <c r="EMP38" s="86"/>
      <c r="EMQ38" s="86"/>
      <c r="EMR38" s="86"/>
      <c r="EMS38" s="86"/>
      <c r="EMT38" s="86"/>
      <c r="EMU38" s="86"/>
      <c r="EMV38" s="86"/>
      <c r="EMW38" s="86"/>
      <c r="EMX38" s="86"/>
      <c r="EMY38" s="86"/>
      <c r="EMZ38" s="86"/>
      <c r="ENA38" s="86"/>
      <c r="ENB38" s="86"/>
      <c r="ENC38" s="86"/>
      <c r="END38" s="86"/>
      <c r="ENE38" s="86"/>
      <c r="ENF38" s="86"/>
      <c r="ENG38" s="86"/>
      <c r="ENH38" s="86"/>
      <c r="ENI38" s="86"/>
      <c r="ENJ38" s="86"/>
      <c r="ENK38" s="86"/>
      <c r="ENL38" s="86"/>
      <c r="ENM38" s="86"/>
      <c r="ENN38" s="86"/>
      <c r="ENO38" s="86"/>
      <c r="ENP38" s="86"/>
      <c r="ENQ38" s="86"/>
      <c r="ENR38" s="86"/>
      <c r="ENS38" s="86"/>
      <c r="ENT38" s="86"/>
      <c r="ENU38" s="86"/>
      <c r="ENV38" s="86"/>
      <c r="ENW38" s="86"/>
      <c r="ENX38" s="86"/>
      <c r="ENY38" s="86"/>
      <c r="ENZ38" s="86"/>
      <c r="EOA38" s="86"/>
      <c r="EOB38" s="86"/>
      <c r="EOC38" s="86"/>
      <c r="EOD38" s="86"/>
      <c r="EOE38" s="86"/>
      <c r="EOF38" s="86"/>
      <c r="EOG38" s="86"/>
      <c r="EOH38" s="86"/>
      <c r="EOI38" s="86"/>
      <c r="EOJ38" s="86"/>
      <c r="EOK38" s="86"/>
      <c r="EOL38" s="86"/>
      <c r="EOM38" s="86"/>
      <c r="EON38" s="86"/>
      <c r="EOO38" s="86"/>
      <c r="EOP38" s="86"/>
      <c r="EOQ38" s="86"/>
      <c r="EOR38" s="86"/>
      <c r="EOS38" s="86"/>
      <c r="EOT38" s="86"/>
      <c r="EOU38" s="86"/>
      <c r="EOV38" s="86"/>
      <c r="EOW38" s="86"/>
      <c r="EOX38" s="86"/>
      <c r="EOY38" s="86"/>
      <c r="EOZ38" s="86"/>
      <c r="EPA38" s="86"/>
      <c r="EPB38" s="86"/>
      <c r="EPC38" s="86"/>
      <c r="EPD38" s="86"/>
      <c r="EPE38" s="86"/>
      <c r="EPF38" s="86"/>
      <c r="EPG38" s="86"/>
      <c r="EPH38" s="86"/>
      <c r="EPI38" s="86"/>
      <c r="EPJ38" s="86"/>
      <c r="EPK38" s="86"/>
      <c r="EPL38" s="86"/>
      <c r="EPM38" s="86"/>
      <c r="EPN38" s="86"/>
      <c r="EPO38" s="86"/>
      <c r="EPP38" s="86"/>
      <c r="EPQ38" s="86"/>
      <c r="EPR38" s="86"/>
      <c r="EPS38" s="86"/>
      <c r="EPT38" s="86"/>
      <c r="EPU38" s="86"/>
      <c r="EPV38" s="86"/>
      <c r="EPW38" s="86"/>
      <c r="EPX38" s="86"/>
      <c r="EPY38" s="86"/>
      <c r="EPZ38" s="86"/>
      <c r="EQA38" s="86"/>
      <c r="EQB38" s="86"/>
      <c r="EQC38" s="86"/>
      <c r="EQD38" s="86"/>
      <c r="EQE38" s="86"/>
      <c r="EQF38" s="86"/>
      <c r="EQG38" s="86"/>
      <c r="EQH38" s="86"/>
      <c r="EQI38" s="86"/>
      <c r="EQJ38" s="86"/>
      <c r="EQK38" s="86"/>
      <c r="EQL38" s="86"/>
      <c r="EQM38" s="86"/>
      <c r="EQN38" s="86"/>
      <c r="EQO38" s="86"/>
      <c r="EQP38" s="86"/>
      <c r="EQQ38" s="86"/>
      <c r="EQR38" s="86"/>
      <c r="EQS38" s="86"/>
      <c r="EQT38" s="86"/>
      <c r="EQU38" s="86"/>
      <c r="EQV38" s="86"/>
      <c r="EQW38" s="86"/>
      <c r="EQX38" s="86"/>
      <c r="EQY38" s="86"/>
      <c r="EQZ38" s="86"/>
      <c r="ERA38" s="86"/>
      <c r="ERB38" s="86"/>
      <c r="ERC38" s="86"/>
      <c r="ERD38" s="86"/>
      <c r="ERE38" s="86"/>
      <c r="ERF38" s="86"/>
      <c r="ERG38" s="86"/>
      <c r="ERH38" s="86"/>
      <c r="ERI38" s="86"/>
      <c r="ERJ38" s="86"/>
      <c r="ERK38" s="86"/>
      <c r="ERL38" s="86"/>
      <c r="ERM38" s="86"/>
      <c r="ERN38" s="86"/>
      <c r="ERO38" s="86"/>
      <c r="ERP38" s="86"/>
      <c r="ERQ38" s="86"/>
      <c r="ERR38" s="86"/>
      <c r="ERS38" s="86"/>
      <c r="ERT38" s="86"/>
      <c r="ERU38" s="86"/>
      <c r="ERV38" s="86"/>
      <c r="ERW38" s="86"/>
      <c r="ERX38" s="86"/>
      <c r="ERY38" s="86"/>
      <c r="ERZ38" s="86"/>
      <c r="ESA38" s="86"/>
      <c r="ESB38" s="86"/>
      <c r="ESC38" s="86"/>
      <c r="ESD38" s="86"/>
      <c r="ESE38" s="86"/>
      <c r="ESF38" s="86"/>
      <c r="ESG38" s="86"/>
      <c r="ESH38" s="86"/>
      <c r="ESI38" s="86"/>
      <c r="ESJ38" s="86"/>
      <c r="ESK38" s="86"/>
      <c r="ESL38" s="86"/>
      <c r="ESM38" s="86"/>
      <c r="ESN38" s="86"/>
      <c r="ESO38" s="86"/>
      <c r="ESP38" s="86"/>
      <c r="ESQ38" s="86"/>
      <c r="ESR38" s="86"/>
      <c r="ESS38" s="86"/>
      <c r="EST38" s="86"/>
      <c r="ESU38" s="86"/>
      <c r="ESV38" s="86"/>
      <c r="ESW38" s="86"/>
      <c r="ESX38" s="86"/>
      <c r="ESY38" s="86"/>
      <c r="ESZ38" s="86"/>
      <c r="ETA38" s="86"/>
      <c r="ETB38" s="86"/>
      <c r="ETC38" s="86"/>
      <c r="ETD38" s="86"/>
      <c r="ETE38" s="86"/>
      <c r="ETF38" s="86"/>
      <c r="ETG38" s="86"/>
      <c r="ETH38" s="86"/>
      <c r="ETI38" s="86"/>
      <c r="ETJ38" s="86"/>
      <c r="ETK38" s="86"/>
      <c r="ETL38" s="86"/>
      <c r="ETM38" s="86"/>
      <c r="ETN38" s="86"/>
      <c r="ETO38" s="86"/>
      <c r="ETP38" s="86"/>
      <c r="ETQ38" s="86"/>
      <c r="ETR38" s="86"/>
      <c r="ETS38" s="86"/>
      <c r="ETT38" s="86"/>
      <c r="ETU38" s="86"/>
      <c r="ETV38" s="86"/>
      <c r="ETW38" s="86"/>
      <c r="ETX38" s="86"/>
      <c r="ETY38" s="86"/>
      <c r="ETZ38" s="86"/>
      <c r="EUA38" s="86"/>
      <c r="EUB38" s="86"/>
      <c r="EUC38" s="86"/>
      <c r="EUD38" s="86"/>
      <c r="EUE38" s="86"/>
      <c r="EUF38" s="86"/>
      <c r="EUG38" s="86"/>
      <c r="EUH38" s="86"/>
      <c r="EUI38" s="86"/>
      <c r="EUJ38" s="86"/>
      <c r="EUK38" s="86"/>
      <c r="EUL38" s="86"/>
      <c r="EUM38" s="86"/>
      <c r="EUN38" s="86"/>
      <c r="EUO38" s="86"/>
      <c r="EUP38" s="86"/>
      <c r="EUQ38" s="86"/>
      <c r="EUR38" s="86"/>
      <c r="EUS38" s="86"/>
      <c r="EUT38" s="86"/>
      <c r="EUU38" s="86"/>
      <c r="EUV38" s="86"/>
      <c r="EUW38" s="86"/>
      <c r="EUX38" s="86"/>
      <c r="EUY38" s="86"/>
      <c r="EUZ38" s="86"/>
      <c r="EVA38" s="86"/>
      <c r="EVB38" s="86"/>
      <c r="EVC38" s="86"/>
      <c r="EVD38" s="86"/>
      <c r="EVE38" s="86"/>
      <c r="EVF38" s="86"/>
      <c r="EVG38" s="86"/>
      <c r="EVH38" s="86"/>
      <c r="EVI38" s="86"/>
      <c r="EVJ38" s="86"/>
      <c r="EVK38" s="86"/>
      <c r="EVL38" s="86"/>
      <c r="EVM38" s="86"/>
      <c r="EVN38" s="86"/>
      <c r="EVO38" s="86"/>
      <c r="EVP38" s="86"/>
      <c r="EVQ38" s="86"/>
      <c r="EVR38" s="86"/>
      <c r="EVS38" s="86"/>
      <c r="EVT38" s="86"/>
      <c r="EVU38" s="86"/>
      <c r="EVV38" s="86"/>
      <c r="EVW38" s="86"/>
      <c r="EVX38" s="86"/>
      <c r="EVY38" s="86"/>
      <c r="EVZ38" s="86"/>
      <c r="EWA38" s="86"/>
      <c r="EWB38" s="86"/>
      <c r="EWC38" s="86"/>
      <c r="EWD38" s="86"/>
      <c r="EWE38" s="86"/>
      <c r="EWF38" s="86"/>
      <c r="EWG38" s="86"/>
      <c r="EWH38" s="86"/>
      <c r="EWI38" s="86"/>
      <c r="EWJ38" s="86"/>
      <c r="EWK38" s="86"/>
      <c r="EWL38" s="86"/>
      <c r="EWM38" s="86"/>
      <c r="EWN38" s="86"/>
      <c r="EWO38" s="86"/>
      <c r="EWP38" s="86"/>
      <c r="EWQ38" s="86"/>
      <c r="EWR38" s="86"/>
      <c r="EWS38" s="86"/>
      <c r="EWT38" s="86"/>
      <c r="EWU38" s="86"/>
      <c r="EWV38" s="86"/>
      <c r="EWW38" s="86"/>
      <c r="EWX38" s="86"/>
      <c r="EWY38" s="86"/>
      <c r="EWZ38" s="86"/>
      <c r="EXA38" s="86"/>
      <c r="EXB38" s="86"/>
      <c r="EXC38" s="86"/>
      <c r="EXD38" s="86"/>
      <c r="EXE38" s="86"/>
      <c r="EXF38" s="86"/>
      <c r="EXG38" s="86"/>
      <c r="EXH38" s="86"/>
      <c r="EXI38" s="86"/>
      <c r="EXJ38" s="86"/>
      <c r="EXK38" s="86"/>
      <c r="EXL38" s="86"/>
      <c r="EXM38" s="86"/>
      <c r="EXN38" s="86"/>
      <c r="EXO38" s="86"/>
      <c r="EXP38" s="86"/>
      <c r="EXQ38" s="86"/>
      <c r="EXR38" s="86"/>
      <c r="EXS38" s="86"/>
      <c r="EXT38" s="86"/>
      <c r="EXU38" s="86"/>
      <c r="EXV38" s="86"/>
      <c r="EXW38" s="86"/>
      <c r="EXX38" s="86"/>
      <c r="EXY38" s="86"/>
      <c r="EXZ38" s="86"/>
      <c r="EYA38" s="86"/>
      <c r="EYB38" s="86"/>
      <c r="EYC38" s="86"/>
      <c r="EYD38" s="86"/>
      <c r="EYE38" s="86"/>
      <c r="EYF38" s="86"/>
      <c r="EYG38" s="86"/>
      <c r="EYH38" s="86"/>
      <c r="EYI38" s="86"/>
      <c r="EYJ38" s="86"/>
      <c r="EYK38" s="86"/>
      <c r="EYL38" s="86"/>
      <c r="EYM38" s="86"/>
      <c r="EYN38" s="86"/>
      <c r="EYO38" s="86"/>
      <c r="EYP38" s="86"/>
      <c r="EYQ38" s="86"/>
      <c r="EYR38" s="86"/>
      <c r="EYS38" s="86"/>
      <c r="EYT38" s="86"/>
      <c r="EYU38" s="86"/>
      <c r="EYV38" s="86"/>
      <c r="EYW38" s="86"/>
      <c r="EYX38" s="86"/>
      <c r="EYY38" s="86"/>
      <c r="EYZ38" s="86"/>
      <c r="EZA38" s="86"/>
      <c r="EZB38" s="86"/>
      <c r="EZC38" s="86"/>
      <c r="EZD38" s="86"/>
      <c r="EZE38" s="86"/>
      <c r="EZF38" s="86"/>
      <c r="EZG38" s="86"/>
      <c r="EZH38" s="86"/>
      <c r="EZI38" s="86"/>
      <c r="EZJ38" s="86"/>
      <c r="EZK38" s="86"/>
      <c r="EZL38" s="86"/>
      <c r="EZM38" s="86"/>
      <c r="EZN38" s="86"/>
      <c r="EZO38" s="86"/>
      <c r="EZP38" s="86"/>
      <c r="EZQ38" s="86"/>
      <c r="EZR38" s="86"/>
      <c r="EZS38" s="86"/>
      <c r="EZT38" s="86"/>
      <c r="EZU38" s="86"/>
      <c r="EZV38" s="86"/>
      <c r="EZW38" s="86"/>
      <c r="EZX38" s="86"/>
      <c r="EZY38" s="86"/>
      <c r="EZZ38" s="86"/>
      <c r="FAA38" s="86"/>
      <c r="FAB38" s="86"/>
      <c r="FAC38" s="86"/>
      <c r="FAD38" s="86"/>
      <c r="FAE38" s="86"/>
      <c r="FAF38" s="86"/>
      <c r="FAG38" s="86"/>
      <c r="FAH38" s="86"/>
      <c r="FAI38" s="86"/>
      <c r="FAJ38" s="86"/>
      <c r="FAK38" s="86"/>
      <c r="FAL38" s="86"/>
      <c r="FAM38" s="86"/>
      <c r="FAN38" s="86"/>
      <c r="FAO38" s="86"/>
      <c r="FAP38" s="86"/>
      <c r="FAQ38" s="86"/>
      <c r="FAR38" s="86"/>
      <c r="FAS38" s="86"/>
      <c r="FAT38" s="86"/>
      <c r="FAU38" s="86"/>
      <c r="FAV38" s="86"/>
      <c r="FAW38" s="86"/>
      <c r="FAX38" s="86"/>
      <c r="FAY38" s="86"/>
      <c r="FAZ38" s="86"/>
      <c r="FBA38" s="86"/>
      <c r="FBB38" s="86"/>
      <c r="FBC38" s="86"/>
      <c r="FBD38" s="86"/>
      <c r="FBE38" s="86"/>
      <c r="FBF38" s="86"/>
      <c r="FBG38" s="86"/>
      <c r="FBH38" s="86"/>
      <c r="FBI38" s="86"/>
      <c r="FBJ38" s="86"/>
      <c r="FBK38" s="86"/>
      <c r="FBL38" s="86"/>
      <c r="FBM38" s="86"/>
      <c r="FBN38" s="86"/>
      <c r="FBO38" s="86"/>
      <c r="FBP38" s="86"/>
      <c r="FBQ38" s="86"/>
      <c r="FBR38" s="86"/>
      <c r="FBS38" s="86"/>
      <c r="FBT38" s="86"/>
      <c r="FBU38" s="86"/>
      <c r="FBV38" s="86"/>
      <c r="FBW38" s="86"/>
      <c r="FBX38" s="86"/>
      <c r="FBY38" s="86"/>
      <c r="FBZ38" s="86"/>
      <c r="FCA38" s="86"/>
      <c r="FCB38" s="86"/>
      <c r="FCC38" s="86"/>
      <c r="FCD38" s="86"/>
      <c r="FCE38" s="86"/>
      <c r="FCF38" s="86"/>
      <c r="FCG38" s="86"/>
      <c r="FCH38" s="86"/>
      <c r="FCI38" s="86"/>
      <c r="FCJ38" s="86"/>
      <c r="FCK38" s="86"/>
      <c r="FCL38" s="86"/>
      <c r="FCM38" s="86"/>
      <c r="FCN38" s="86"/>
      <c r="FCO38" s="86"/>
      <c r="FCP38" s="86"/>
      <c r="FCQ38" s="86"/>
      <c r="FCR38" s="86"/>
      <c r="FCS38" s="86"/>
      <c r="FCT38" s="86"/>
      <c r="FCU38" s="86"/>
      <c r="FCV38" s="86"/>
      <c r="FCW38" s="86"/>
      <c r="FCX38" s="86"/>
      <c r="FCY38" s="86"/>
      <c r="FCZ38" s="86"/>
      <c r="FDA38" s="86"/>
      <c r="FDB38" s="86"/>
      <c r="FDC38" s="86"/>
      <c r="FDD38" s="86"/>
      <c r="FDE38" s="86"/>
      <c r="FDF38" s="86"/>
      <c r="FDG38" s="86"/>
      <c r="FDH38" s="86"/>
      <c r="FDI38" s="86"/>
      <c r="FDJ38" s="86"/>
      <c r="FDK38" s="86"/>
      <c r="FDL38" s="86"/>
      <c r="FDM38" s="86"/>
      <c r="FDN38" s="86"/>
      <c r="FDO38" s="86"/>
      <c r="FDP38" s="86"/>
      <c r="FDQ38" s="86"/>
      <c r="FDR38" s="86"/>
      <c r="FDS38" s="86"/>
      <c r="FDT38" s="86"/>
      <c r="FDU38" s="86"/>
      <c r="FDV38" s="86"/>
      <c r="FDW38" s="86"/>
      <c r="FDX38" s="86"/>
      <c r="FDY38" s="86"/>
      <c r="FDZ38" s="86"/>
      <c r="FEA38" s="86"/>
      <c r="FEB38" s="86"/>
      <c r="FEC38" s="86"/>
      <c r="FED38" s="86"/>
      <c r="FEE38" s="86"/>
      <c r="FEF38" s="86"/>
      <c r="FEG38" s="86"/>
      <c r="FEH38" s="86"/>
      <c r="FEI38" s="86"/>
      <c r="FEJ38" s="86"/>
      <c r="FEK38" s="86"/>
      <c r="FEL38" s="86"/>
      <c r="FEM38" s="86"/>
      <c r="FEN38" s="86"/>
      <c r="FEO38" s="86"/>
      <c r="FEP38" s="86"/>
      <c r="FEQ38" s="86"/>
      <c r="FER38" s="86"/>
      <c r="FES38" s="86"/>
      <c r="FET38" s="86"/>
      <c r="FEU38" s="86"/>
      <c r="FEV38" s="86"/>
      <c r="FEW38" s="86"/>
      <c r="FEX38" s="86"/>
      <c r="FEY38" s="86"/>
      <c r="FEZ38" s="86"/>
      <c r="FFA38" s="86"/>
      <c r="FFB38" s="86"/>
      <c r="FFC38" s="86"/>
      <c r="FFD38" s="86"/>
      <c r="FFE38" s="86"/>
      <c r="FFF38" s="86"/>
      <c r="FFG38" s="86"/>
      <c r="FFH38" s="86"/>
      <c r="FFI38" s="86"/>
      <c r="FFJ38" s="86"/>
      <c r="FFK38" s="86"/>
      <c r="FFL38" s="86"/>
      <c r="FFM38" s="86"/>
      <c r="FFN38" s="86"/>
      <c r="FFO38" s="86"/>
      <c r="FFP38" s="86"/>
      <c r="FFQ38" s="86"/>
      <c r="FFR38" s="86"/>
      <c r="FFS38" s="86"/>
      <c r="FFT38" s="86"/>
      <c r="FFU38" s="86"/>
      <c r="FFV38" s="86"/>
      <c r="FFW38" s="86"/>
      <c r="FFX38" s="86"/>
      <c r="FFY38" s="86"/>
      <c r="FFZ38" s="86"/>
      <c r="FGA38" s="86"/>
      <c r="FGB38" s="86"/>
      <c r="FGC38" s="86"/>
      <c r="FGD38" s="86"/>
      <c r="FGE38" s="86"/>
      <c r="FGF38" s="86"/>
      <c r="FGG38" s="86"/>
      <c r="FGH38" s="86"/>
      <c r="FGI38" s="86"/>
      <c r="FGJ38" s="86"/>
      <c r="FGK38" s="86"/>
      <c r="FGL38" s="86"/>
      <c r="FGM38" s="86"/>
      <c r="FGN38" s="86"/>
      <c r="FGO38" s="86"/>
      <c r="FGP38" s="86"/>
      <c r="FGQ38" s="86"/>
      <c r="FGR38" s="86"/>
      <c r="FGS38" s="86"/>
      <c r="FGT38" s="86"/>
      <c r="FGU38" s="86"/>
      <c r="FGV38" s="86"/>
      <c r="FGW38" s="86"/>
      <c r="FGX38" s="86"/>
      <c r="FGY38" s="86"/>
      <c r="FGZ38" s="86"/>
      <c r="FHA38" s="86"/>
      <c r="FHB38" s="86"/>
      <c r="FHC38" s="86"/>
      <c r="FHD38" s="86"/>
      <c r="FHE38" s="86"/>
      <c r="FHF38" s="86"/>
      <c r="FHG38" s="86"/>
      <c r="FHH38" s="86"/>
      <c r="FHI38" s="86"/>
      <c r="FHJ38" s="86"/>
      <c r="FHK38" s="86"/>
      <c r="FHL38" s="86"/>
      <c r="FHM38" s="86"/>
      <c r="FHN38" s="86"/>
      <c r="FHO38" s="86"/>
      <c r="FHP38" s="86"/>
      <c r="FHQ38" s="86"/>
      <c r="FHR38" s="86"/>
      <c r="FHS38" s="86"/>
      <c r="FHT38" s="86"/>
      <c r="FHU38" s="86"/>
      <c r="FHV38" s="86"/>
      <c r="FHW38" s="86"/>
      <c r="FHX38" s="86"/>
      <c r="FHY38" s="86"/>
      <c r="FHZ38" s="86"/>
      <c r="FIA38" s="86"/>
      <c r="FIB38" s="86"/>
      <c r="FIC38" s="86"/>
      <c r="FID38" s="86"/>
      <c r="FIE38" s="86"/>
      <c r="FIF38" s="86"/>
      <c r="FIG38" s="86"/>
      <c r="FIH38" s="86"/>
      <c r="FII38" s="86"/>
      <c r="FIJ38" s="86"/>
      <c r="FIK38" s="86"/>
      <c r="FIL38" s="86"/>
      <c r="FIM38" s="86"/>
      <c r="FIN38" s="86"/>
      <c r="FIO38" s="86"/>
      <c r="FIP38" s="86"/>
      <c r="FIQ38" s="86"/>
      <c r="FIR38" s="86"/>
      <c r="FIS38" s="86"/>
      <c r="FIT38" s="86"/>
      <c r="FIU38" s="86"/>
      <c r="FIV38" s="86"/>
      <c r="FIW38" s="86"/>
      <c r="FIX38" s="86"/>
      <c r="FIY38" s="86"/>
      <c r="FIZ38" s="86"/>
      <c r="FJA38" s="86"/>
      <c r="FJB38" s="86"/>
      <c r="FJC38" s="86"/>
      <c r="FJD38" s="86"/>
      <c r="FJE38" s="86"/>
      <c r="FJF38" s="86"/>
      <c r="FJG38" s="86"/>
      <c r="FJH38" s="86"/>
      <c r="FJI38" s="86"/>
      <c r="FJJ38" s="86"/>
      <c r="FJK38" s="86"/>
      <c r="FJL38" s="86"/>
      <c r="FJM38" s="86"/>
      <c r="FJN38" s="86"/>
      <c r="FJO38" s="86"/>
      <c r="FJP38" s="86"/>
      <c r="FJQ38" s="86"/>
      <c r="FJR38" s="86"/>
      <c r="FJS38" s="86"/>
      <c r="FJT38" s="86"/>
      <c r="FJU38" s="86"/>
      <c r="FJV38" s="86"/>
      <c r="FJW38" s="86"/>
      <c r="FJX38" s="86"/>
      <c r="FJY38" s="86"/>
      <c r="FJZ38" s="86"/>
      <c r="FKA38" s="86"/>
      <c r="FKB38" s="86"/>
      <c r="FKC38" s="86"/>
      <c r="FKD38" s="86"/>
      <c r="FKE38" s="86"/>
      <c r="FKF38" s="86"/>
      <c r="FKG38" s="86"/>
      <c r="FKH38" s="86"/>
      <c r="FKI38" s="86"/>
      <c r="FKJ38" s="86"/>
      <c r="FKK38" s="86"/>
      <c r="FKL38" s="86"/>
      <c r="FKM38" s="86"/>
      <c r="FKN38" s="86"/>
      <c r="FKO38" s="86"/>
      <c r="FKP38" s="86"/>
      <c r="FKQ38" s="86"/>
      <c r="FKR38" s="86"/>
      <c r="FKS38" s="86"/>
      <c r="FKT38" s="86"/>
      <c r="FKU38" s="86"/>
      <c r="FKV38" s="86"/>
      <c r="FKW38" s="86"/>
      <c r="FKX38" s="86"/>
      <c r="FKY38" s="86"/>
      <c r="FKZ38" s="86"/>
      <c r="FLA38" s="86"/>
      <c r="FLB38" s="86"/>
      <c r="FLC38" s="86"/>
      <c r="FLD38" s="86"/>
      <c r="FLE38" s="86"/>
      <c r="FLF38" s="86"/>
      <c r="FLG38" s="86"/>
      <c r="FLH38" s="86"/>
      <c r="FLI38" s="86"/>
      <c r="FLJ38" s="86"/>
      <c r="FLK38" s="86"/>
      <c r="FLL38" s="86"/>
      <c r="FLM38" s="86"/>
      <c r="FLN38" s="86"/>
      <c r="FLO38" s="86"/>
      <c r="FLP38" s="86"/>
      <c r="FLQ38" s="86"/>
      <c r="FLR38" s="86"/>
      <c r="FLS38" s="86"/>
      <c r="FLT38" s="86"/>
      <c r="FLU38" s="86"/>
      <c r="FLV38" s="86"/>
      <c r="FLW38" s="86"/>
      <c r="FLX38" s="86"/>
      <c r="FLY38" s="86"/>
      <c r="FLZ38" s="86"/>
      <c r="FMA38" s="86"/>
      <c r="FMB38" s="86"/>
      <c r="FMC38" s="86"/>
      <c r="FMD38" s="86"/>
      <c r="FME38" s="86"/>
      <c r="FMF38" s="86"/>
      <c r="FMG38" s="86"/>
      <c r="FMH38" s="86"/>
      <c r="FMI38" s="86"/>
      <c r="FMJ38" s="86"/>
      <c r="FMK38" s="86"/>
      <c r="FML38" s="86"/>
      <c r="FMM38" s="86"/>
      <c r="FMN38" s="86"/>
      <c r="FMO38" s="86"/>
      <c r="FMP38" s="86"/>
      <c r="FMQ38" s="86"/>
      <c r="FMR38" s="86"/>
      <c r="FMS38" s="86"/>
      <c r="FMT38" s="86"/>
      <c r="FMU38" s="86"/>
      <c r="FMV38" s="86"/>
      <c r="FMW38" s="86"/>
      <c r="FMX38" s="86"/>
      <c r="FMY38" s="86"/>
      <c r="FMZ38" s="86"/>
      <c r="FNA38" s="86"/>
      <c r="FNB38" s="86"/>
      <c r="FNC38" s="86"/>
      <c r="FND38" s="86"/>
      <c r="FNE38" s="86"/>
      <c r="FNF38" s="86"/>
      <c r="FNG38" s="86"/>
      <c r="FNH38" s="86"/>
      <c r="FNI38" s="86"/>
      <c r="FNJ38" s="86"/>
      <c r="FNK38" s="86"/>
      <c r="FNL38" s="86"/>
      <c r="FNM38" s="86"/>
      <c r="FNN38" s="86"/>
      <c r="FNO38" s="86"/>
      <c r="FNP38" s="86"/>
      <c r="FNQ38" s="86"/>
      <c r="FNR38" s="86"/>
      <c r="FNS38" s="86"/>
      <c r="FNT38" s="86"/>
      <c r="FNU38" s="86"/>
      <c r="FNV38" s="86"/>
      <c r="FNW38" s="86"/>
      <c r="FNX38" s="86"/>
      <c r="FNY38" s="86"/>
      <c r="FNZ38" s="86"/>
      <c r="FOA38" s="86"/>
      <c r="FOB38" s="86"/>
      <c r="FOC38" s="86"/>
      <c r="FOD38" s="86"/>
      <c r="FOE38" s="86"/>
      <c r="FOF38" s="86"/>
      <c r="FOG38" s="86"/>
      <c r="FOH38" s="86"/>
      <c r="FOI38" s="86"/>
      <c r="FOJ38" s="86"/>
      <c r="FOK38" s="86"/>
      <c r="FOL38" s="86"/>
      <c r="FOM38" s="86"/>
      <c r="FON38" s="86"/>
      <c r="FOO38" s="86"/>
      <c r="FOP38" s="86"/>
      <c r="FOQ38" s="86"/>
      <c r="FOR38" s="86"/>
      <c r="FOS38" s="86"/>
      <c r="FOT38" s="86"/>
      <c r="FOU38" s="86"/>
      <c r="FOV38" s="86"/>
      <c r="FOW38" s="86"/>
      <c r="FOX38" s="86"/>
      <c r="FOY38" s="86"/>
      <c r="FOZ38" s="86"/>
      <c r="FPA38" s="86"/>
      <c r="FPB38" s="86"/>
      <c r="FPC38" s="86"/>
      <c r="FPD38" s="86"/>
      <c r="FPE38" s="86"/>
      <c r="FPF38" s="86"/>
      <c r="FPG38" s="86"/>
      <c r="FPH38" s="86"/>
      <c r="FPI38" s="86"/>
      <c r="FPJ38" s="86"/>
      <c r="FPK38" s="86"/>
      <c r="FPL38" s="86"/>
      <c r="FPM38" s="86"/>
      <c r="FPN38" s="86"/>
      <c r="FPO38" s="86"/>
      <c r="FPP38" s="86"/>
      <c r="FPQ38" s="86"/>
      <c r="FPR38" s="86"/>
      <c r="FPS38" s="86"/>
      <c r="FPT38" s="86"/>
      <c r="FPU38" s="86"/>
      <c r="FPV38" s="86"/>
      <c r="FPW38" s="86"/>
      <c r="FPX38" s="86"/>
      <c r="FPY38" s="86"/>
      <c r="FPZ38" s="86"/>
      <c r="FQA38" s="86"/>
      <c r="FQB38" s="86"/>
      <c r="FQC38" s="86"/>
      <c r="FQD38" s="86"/>
      <c r="FQE38" s="86"/>
      <c r="FQF38" s="86"/>
      <c r="FQG38" s="86"/>
      <c r="FQH38" s="86"/>
      <c r="FQI38" s="86"/>
      <c r="FQJ38" s="86"/>
      <c r="FQK38" s="86"/>
      <c r="FQL38" s="86"/>
      <c r="FQM38" s="86"/>
      <c r="FQN38" s="86"/>
      <c r="FQO38" s="86"/>
      <c r="FQP38" s="86"/>
      <c r="FQQ38" s="86"/>
      <c r="FQR38" s="86"/>
      <c r="FQS38" s="86"/>
      <c r="FQT38" s="86"/>
      <c r="FQU38" s="86"/>
      <c r="FQV38" s="86"/>
      <c r="FQW38" s="86"/>
      <c r="FQX38" s="86"/>
      <c r="FQY38" s="86"/>
      <c r="FQZ38" s="86"/>
      <c r="FRA38" s="86"/>
      <c r="FRB38" s="86"/>
      <c r="FRC38" s="86"/>
      <c r="FRD38" s="86"/>
      <c r="FRE38" s="86"/>
      <c r="FRF38" s="86"/>
      <c r="FRG38" s="86"/>
      <c r="FRH38" s="86"/>
      <c r="FRI38" s="86"/>
      <c r="FRJ38" s="86"/>
      <c r="FRK38" s="86"/>
      <c r="FRL38" s="86"/>
      <c r="FRM38" s="86"/>
      <c r="FRN38" s="86"/>
      <c r="FRO38" s="86"/>
      <c r="FRP38" s="86"/>
      <c r="FRQ38" s="86"/>
      <c r="FRR38" s="86"/>
      <c r="FRS38" s="86"/>
      <c r="FRT38" s="86"/>
      <c r="FRU38" s="86"/>
      <c r="FRV38" s="86"/>
      <c r="FRW38" s="86"/>
      <c r="FRX38" s="86"/>
      <c r="FRY38" s="86"/>
      <c r="FRZ38" s="86"/>
      <c r="FSA38" s="86"/>
      <c r="FSB38" s="86"/>
      <c r="FSC38" s="86"/>
      <c r="FSD38" s="86"/>
      <c r="FSE38" s="86"/>
      <c r="FSF38" s="86"/>
      <c r="FSG38" s="86"/>
      <c r="FSH38" s="86"/>
      <c r="FSI38" s="86"/>
      <c r="FSJ38" s="86"/>
      <c r="FSK38" s="86"/>
      <c r="FSL38" s="86"/>
      <c r="FSM38" s="86"/>
      <c r="FSN38" s="86"/>
      <c r="FSO38" s="86"/>
      <c r="FSP38" s="86"/>
      <c r="FSQ38" s="86"/>
      <c r="FSR38" s="86"/>
      <c r="FSS38" s="86"/>
      <c r="FST38" s="86"/>
      <c r="FSU38" s="86"/>
      <c r="FSV38" s="86"/>
      <c r="FSW38" s="86"/>
      <c r="FSX38" s="86"/>
      <c r="FSY38" s="86"/>
      <c r="FSZ38" s="86"/>
      <c r="FTA38" s="86"/>
      <c r="FTB38" s="86"/>
      <c r="FTC38" s="86"/>
      <c r="FTD38" s="86"/>
      <c r="FTE38" s="86"/>
      <c r="FTF38" s="86"/>
      <c r="FTG38" s="86"/>
      <c r="FTH38" s="86"/>
      <c r="FTI38" s="86"/>
      <c r="FTJ38" s="86"/>
      <c r="FTK38" s="86"/>
      <c r="FTL38" s="86"/>
      <c r="FTM38" s="86"/>
      <c r="FTN38" s="86"/>
      <c r="FTO38" s="86"/>
      <c r="FTP38" s="86"/>
      <c r="FTQ38" s="86"/>
      <c r="FTR38" s="86"/>
      <c r="FTS38" s="86"/>
      <c r="FTT38" s="86"/>
      <c r="FTU38" s="86"/>
      <c r="FTV38" s="86"/>
      <c r="FTW38" s="86"/>
      <c r="FTX38" s="86"/>
      <c r="FTY38" s="86"/>
      <c r="FTZ38" s="86"/>
      <c r="FUA38" s="86"/>
      <c r="FUB38" s="86"/>
      <c r="FUC38" s="86"/>
      <c r="FUD38" s="86"/>
      <c r="FUE38" s="86"/>
      <c r="FUF38" s="86"/>
      <c r="FUG38" s="86"/>
      <c r="FUH38" s="86"/>
      <c r="FUI38" s="86"/>
      <c r="FUJ38" s="86"/>
      <c r="FUK38" s="86"/>
      <c r="FUL38" s="86"/>
      <c r="FUM38" s="86"/>
      <c r="FUN38" s="86"/>
      <c r="FUO38" s="86"/>
      <c r="FUP38" s="86"/>
      <c r="FUQ38" s="86"/>
      <c r="FUR38" s="86"/>
      <c r="FUS38" s="86"/>
      <c r="FUT38" s="86"/>
      <c r="FUU38" s="86"/>
      <c r="FUV38" s="86"/>
      <c r="FUW38" s="86"/>
      <c r="FUX38" s="86"/>
      <c r="FUY38" s="86"/>
      <c r="FUZ38" s="86"/>
      <c r="FVA38" s="86"/>
      <c r="FVB38" s="86"/>
      <c r="FVC38" s="86"/>
      <c r="FVD38" s="86"/>
      <c r="FVE38" s="86"/>
      <c r="FVF38" s="86"/>
      <c r="FVG38" s="86"/>
      <c r="FVH38" s="86"/>
      <c r="FVI38" s="86"/>
      <c r="FVJ38" s="86"/>
      <c r="FVK38" s="86"/>
      <c r="FVL38" s="86"/>
      <c r="FVM38" s="86"/>
      <c r="FVN38" s="86"/>
      <c r="FVO38" s="86"/>
      <c r="FVP38" s="86"/>
      <c r="FVQ38" s="86"/>
      <c r="FVR38" s="86"/>
      <c r="FVS38" s="86"/>
      <c r="FVT38" s="86"/>
      <c r="FVU38" s="86"/>
      <c r="FVV38" s="86"/>
      <c r="FVW38" s="86"/>
      <c r="FVX38" s="86"/>
      <c r="FVY38" s="86"/>
      <c r="FVZ38" s="86"/>
      <c r="FWA38" s="86"/>
      <c r="FWB38" s="86"/>
      <c r="FWC38" s="86"/>
      <c r="FWD38" s="86"/>
      <c r="FWE38" s="86"/>
      <c r="FWF38" s="86"/>
      <c r="FWG38" s="86"/>
      <c r="FWH38" s="86"/>
      <c r="FWI38" s="86"/>
      <c r="FWJ38" s="86"/>
      <c r="FWK38" s="86"/>
      <c r="FWL38" s="86"/>
      <c r="FWM38" s="86"/>
      <c r="FWN38" s="86"/>
      <c r="FWO38" s="86"/>
      <c r="FWP38" s="86"/>
      <c r="FWQ38" s="86"/>
      <c r="FWR38" s="86"/>
      <c r="FWS38" s="86"/>
      <c r="FWT38" s="86"/>
      <c r="FWU38" s="86"/>
      <c r="FWV38" s="86"/>
      <c r="FWW38" s="86"/>
      <c r="FWX38" s="86"/>
      <c r="FWY38" s="86"/>
      <c r="FWZ38" s="86"/>
      <c r="FXA38" s="86"/>
      <c r="FXB38" s="86"/>
      <c r="FXC38" s="86"/>
      <c r="FXD38" s="86"/>
      <c r="FXE38" s="86"/>
      <c r="FXF38" s="86"/>
      <c r="FXG38" s="86"/>
      <c r="FXH38" s="86"/>
      <c r="FXI38" s="86"/>
      <c r="FXJ38" s="86"/>
      <c r="FXK38" s="86"/>
      <c r="FXL38" s="86"/>
      <c r="FXM38" s="86"/>
      <c r="FXN38" s="86"/>
      <c r="FXO38" s="86"/>
      <c r="FXP38" s="86"/>
      <c r="FXQ38" s="86"/>
      <c r="FXR38" s="86"/>
      <c r="FXS38" s="86"/>
      <c r="FXT38" s="86"/>
      <c r="FXU38" s="86"/>
      <c r="FXV38" s="86"/>
      <c r="FXW38" s="86"/>
      <c r="FXX38" s="86"/>
      <c r="FXY38" s="86"/>
      <c r="FXZ38" s="86"/>
      <c r="FYA38" s="86"/>
      <c r="FYB38" s="86"/>
      <c r="FYC38" s="86"/>
      <c r="FYD38" s="86"/>
      <c r="FYE38" s="86"/>
      <c r="FYF38" s="86"/>
      <c r="FYG38" s="86"/>
      <c r="FYH38" s="86"/>
      <c r="FYI38" s="86"/>
      <c r="FYJ38" s="86"/>
      <c r="FYK38" s="86"/>
      <c r="FYL38" s="86"/>
      <c r="FYM38" s="86"/>
      <c r="FYN38" s="86"/>
      <c r="FYO38" s="86"/>
      <c r="FYP38" s="86"/>
      <c r="FYQ38" s="86"/>
      <c r="FYR38" s="86"/>
      <c r="FYS38" s="86"/>
      <c r="FYT38" s="86"/>
      <c r="FYU38" s="86"/>
      <c r="FYV38" s="86"/>
      <c r="FYW38" s="86"/>
      <c r="FYX38" s="86"/>
      <c r="FYY38" s="86"/>
      <c r="FYZ38" s="86"/>
      <c r="FZA38" s="86"/>
      <c r="FZB38" s="86"/>
      <c r="FZC38" s="86"/>
      <c r="FZD38" s="86"/>
      <c r="FZE38" s="86"/>
      <c r="FZF38" s="86"/>
      <c r="FZG38" s="86"/>
      <c r="FZH38" s="86"/>
      <c r="FZI38" s="86"/>
      <c r="FZJ38" s="86"/>
      <c r="FZK38" s="86"/>
      <c r="FZL38" s="86"/>
      <c r="FZM38" s="86"/>
      <c r="FZN38" s="86"/>
      <c r="FZO38" s="86"/>
      <c r="FZP38" s="86"/>
      <c r="FZQ38" s="86"/>
      <c r="FZR38" s="86"/>
      <c r="FZS38" s="86"/>
      <c r="FZT38" s="86"/>
      <c r="FZU38" s="86"/>
      <c r="FZV38" s="86"/>
      <c r="FZW38" s="86"/>
      <c r="FZX38" s="86"/>
      <c r="FZY38" s="86"/>
      <c r="FZZ38" s="86"/>
      <c r="GAA38" s="86"/>
      <c r="GAB38" s="86"/>
      <c r="GAC38" s="86"/>
      <c r="GAD38" s="86"/>
      <c r="GAE38" s="86"/>
      <c r="GAF38" s="86"/>
      <c r="GAG38" s="86"/>
      <c r="GAH38" s="86"/>
      <c r="GAI38" s="86"/>
      <c r="GAJ38" s="86"/>
      <c r="GAK38" s="86"/>
      <c r="GAL38" s="86"/>
      <c r="GAM38" s="86"/>
      <c r="GAN38" s="86"/>
      <c r="GAO38" s="86"/>
      <c r="GAP38" s="86"/>
      <c r="GAQ38" s="86"/>
      <c r="GAR38" s="86"/>
      <c r="GAS38" s="86"/>
      <c r="GAT38" s="86"/>
      <c r="GAU38" s="86"/>
      <c r="GAV38" s="86"/>
      <c r="GAW38" s="86"/>
      <c r="GAX38" s="86"/>
      <c r="GAY38" s="86"/>
      <c r="GAZ38" s="86"/>
      <c r="GBA38" s="86"/>
      <c r="GBB38" s="86"/>
      <c r="GBC38" s="86"/>
      <c r="GBD38" s="86"/>
      <c r="GBE38" s="86"/>
      <c r="GBF38" s="86"/>
      <c r="GBG38" s="86"/>
      <c r="GBH38" s="86"/>
      <c r="GBI38" s="86"/>
      <c r="GBJ38" s="86"/>
      <c r="GBK38" s="86"/>
      <c r="GBL38" s="86"/>
      <c r="GBM38" s="86"/>
      <c r="GBN38" s="86"/>
      <c r="GBO38" s="86"/>
      <c r="GBP38" s="86"/>
      <c r="GBQ38" s="86"/>
      <c r="GBR38" s="86"/>
      <c r="GBS38" s="86"/>
      <c r="GBT38" s="86"/>
      <c r="GBU38" s="86"/>
      <c r="GBV38" s="86"/>
      <c r="GBW38" s="86"/>
      <c r="GBX38" s="86"/>
      <c r="GBY38" s="86"/>
      <c r="GBZ38" s="86"/>
      <c r="GCA38" s="86"/>
      <c r="GCB38" s="86"/>
      <c r="GCC38" s="86"/>
      <c r="GCD38" s="86"/>
      <c r="GCE38" s="86"/>
      <c r="GCF38" s="86"/>
      <c r="GCG38" s="86"/>
      <c r="GCH38" s="86"/>
      <c r="GCI38" s="86"/>
      <c r="GCJ38" s="86"/>
      <c r="GCK38" s="86"/>
      <c r="GCL38" s="86"/>
      <c r="GCM38" s="86"/>
      <c r="GCN38" s="86"/>
      <c r="GCO38" s="86"/>
      <c r="GCP38" s="86"/>
      <c r="GCQ38" s="86"/>
      <c r="GCR38" s="86"/>
      <c r="GCS38" s="86"/>
      <c r="GCT38" s="86"/>
      <c r="GCU38" s="86"/>
      <c r="GCV38" s="86"/>
      <c r="GCW38" s="86"/>
      <c r="GCX38" s="86"/>
      <c r="GCY38" s="86"/>
      <c r="GCZ38" s="86"/>
      <c r="GDA38" s="86"/>
      <c r="GDB38" s="86"/>
      <c r="GDC38" s="86"/>
      <c r="GDD38" s="86"/>
      <c r="GDE38" s="86"/>
      <c r="GDF38" s="86"/>
      <c r="GDG38" s="86"/>
      <c r="GDH38" s="86"/>
      <c r="GDI38" s="86"/>
      <c r="GDJ38" s="86"/>
      <c r="GDK38" s="86"/>
      <c r="GDL38" s="86"/>
      <c r="GDM38" s="86"/>
      <c r="GDN38" s="86"/>
      <c r="GDO38" s="86"/>
      <c r="GDP38" s="86"/>
      <c r="GDQ38" s="86"/>
      <c r="GDR38" s="86"/>
      <c r="GDS38" s="86"/>
      <c r="GDT38" s="86"/>
      <c r="GDU38" s="86"/>
      <c r="GDV38" s="86"/>
      <c r="GDW38" s="86"/>
      <c r="GDX38" s="86"/>
      <c r="GDY38" s="86"/>
      <c r="GDZ38" s="86"/>
      <c r="GEA38" s="86"/>
      <c r="GEB38" s="86"/>
      <c r="GEC38" s="86"/>
      <c r="GED38" s="86"/>
      <c r="GEE38" s="86"/>
      <c r="GEF38" s="86"/>
      <c r="GEG38" s="86"/>
      <c r="GEH38" s="86"/>
      <c r="GEI38" s="86"/>
      <c r="GEJ38" s="86"/>
      <c r="GEK38" s="86"/>
      <c r="GEL38" s="86"/>
      <c r="GEM38" s="86"/>
      <c r="GEN38" s="86"/>
      <c r="GEO38" s="86"/>
      <c r="GEP38" s="86"/>
      <c r="GEQ38" s="86"/>
      <c r="GER38" s="86"/>
      <c r="GES38" s="86"/>
      <c r="GET38" s="86"/>
      <c r="GEU38" s="86"/>
      <c r="GEV38" s="86"/>
      <c r="GEW38" s="86"/>
      <c r="GEX38" s="86"/>
      <c r="GEY38" s="86"/>
      <c r="GEZ38" s="86"/>
      <c r="GFA38" s="86"/>
      <c r="GFB38" s="86"/>
      <c r="GFC38" s="86"/>
      <c r="GFD38" s="86"/>
      <c r="GFE38" s="86"/>
      <c r="GFF38" s="86"/>
      <c r="GFG38" s="86"/>
      <c r="GFH38" s="86"/>
      <c r="GFI38" s="86"/>
      <c r="GFJ38" s="86"/>
      <c r="GFK38" s="86"/>
      <c r="GFL38" s="86"/>
      <c r="GFM38" s="86"/>
      <c r="GFN38" s="86"/>
      <c r="GFO38" s="86"/>
      <c r="GFP38" s="86"/>
      <c r="GFQ38" s="86"/>
      <c r="GFR38" s="86"/>
      <c r="GFS38" s="86"/>
      <c r="GFT38" s="86"/>
      <c r="GFU38" s="86"/>
      <c r="GFV38" s="86"/>
      <c r="GFW38" s="86"/>
      <c r="GFX38" s="86"/>
      <c r="GFY38" s="86"/>
      <c r="GFZ38" s="86"/>
      <c r="GGA38" s="86"/>
      <c r="GGB38" s="86"/>
      <c r="GGC38" s="86"/>
      <c r="GGD38" s="86"/>
      <c r="GGE38" s="86"/>
      <c r="GGF38" s="86"/>
      <c r="GGG38" s="86"/>
      <c r="GGH38" s="86"/>
      <c r="GGI38" s="86"/>
      <c r="GGJ38" s="86"/>
      <c r="GGK38" s="86"/>
      <c r="GGL38" s="86"/>
      <c r="GGM38" s="86"/>
      <c r="GGN38" s="86"/>
      <c r="GGO38" s="86"/>
      <c r="GGP38" s="86"/>
      <c r="GGQ38" s="86"/>
      <c r="GGR38" s="86"/>
      <c r="GGS38" s="86"/>
      <c r="GGT38" s="86"/>
      <c r="GGU38" s="86"/>
      <c r="GGV38" s="86"/>
      <c r="GGW38" s="86"/>
      <c r="GGX38" s="86"/>
      <c r="GGY38" s="86"/>
      <c r="GGZ38" s="86"/>
      <c r="GHA38" s="86"/>
      <c r="GHB38" s="86"/>
      <c r="GHC38" s="86"/>
      <c r="GHD38" s="86"/>
      <c r="GHE38" s="86"/>
      <c r="GHF38" s="86"/>
      <c r="GHG38" s="86"/>
      <c r="GHH38" s="86"/>
      <c r="GHI38" s="86"/>
      <c r="GHJ38" s="86"/>
      <c r="GHK38" s="86"/>
      <c r="GHL38" s="86"/>
      <c r="GHM38" s="86"/>
      <c r="GHN38" s="86"/>
      <c r="GHO38" s="86"/>
      <c r="GHP38" s="86"/>
      <c r="GHQ38" s="86"/>
      <c r="GHR38" s="86"/>
      <c r="GHS38" s="86"/>
      <c r="GHT38" s="86"/>
      <c r="GHU38" s="86"/>
      <c r="GHV38" s="86"/>
      <c r="GHW38" s="86"/>
      <c r="GHX38" s="86"/>
      <c r="GHY38" s="86"/>
      <c r="GHZ38" s="86"/>
      <c r="GIA38" s="86"/>
      <c r="GIB38" s="86"/>
      <c r="GIC38" s="86"/>
      <c r="GID38" s="86"/>
      <c r="GIE38" s="86"/>
      <c r="GIF38" s="86"/>
      <c r="GIG38" s="86"/>
      <c r="GIH38" s="86"/>
      <c r="GII38" s="86"/>
      <c r="GIJ38" s="86"/>
      <c r="GIK38" s="86"/>
      <c r="GIL38" s="86"/>
      <c r="GIM38" s="86"/>
      <c r="GIN38" s="86"/>
      <c r="GIO38" s="86"/>
      <c r="GIP38" s="86"/>
      <c r="GIQ38" s="86"/>
      <c r="GIR38" s="86"/>
      <c r="GIS38" s="86"/>
      <c r="GIT38" s="86"/>
      <c r="GIU38" s="86"/>
      <c r="GIV38" s="86"/>
      <c r="GIW38" s="86"/>
      <c r="GIX38" s="86"/>
      <c r="GIY38" s="86"/>
      <c r="GIZ38" s="86"/>
      <c r="GJA38" s="86"/>
      <c r="GJB38" s="86"/>
      <c r="GJC38" s="86"/>
      <c r="GJD38" s="86"/>
      <c r="GJE38" s="86"/>
      <c r="GJF38" s="86"/>
      <c r="GJG38" s="86"/>
      <c r="GJH38" s="86"/>
      <c r="GJI38" s="86"/>
      <c r="GJJ38" s="86"/>
      <c r="GJK38" s="86"/>
      <c r="GJL38" s="86"/>
      <c r="GJM38" s="86"/>
      <c r="GJN38" s="86"/>
      <c r="GJO38" s="86"/>
      <c r="GJP38" s="86"/>
      <c r="GJQ38" s="86"/>
      <c r="GJR38" s="86"/>
      <c r="GJS38" s="86"/>
      <c r="GJT38" s="86"/>
      <c r="GJU38" s="86"/>
      <c r="GJV38" s="86"/>
      <c r="GJW38" s="86"/>
      <c r="GJX38" s="86"/>
      <c r="GJY38" s="86"/>
      <c r="GJZ38" s="86"/>
      <c r="GKA38" s="86"/>
      <c r="GKB38" s="86"/>
      <c r="GKC38" s="86"/>
      <c r="GKD38" s="86"/>
      <c r="GKE38" s="86"/>
      <c r="GKF38" s="86"/>
      <c r="GKG38" s="86"/>
      <c r="GKH38" s="86"/>
      <c r="GKI38" s="86"/>
      <c r="GKJ38" s="86"/>
      <c r="GKK38" s="86"/>
      <c r="GKL38" s="86"/>
      <c r="GKM38" s="86"/>
      <c r="GKN38" s="86"/>
      <c r="GKO38" s="86"/>
      <c r="GKP38" s="86"/>
      <c r="GKQ38" s="86"/>
      <c r="GKR38" s="86"/>
      <c r="GKS38" s="86"/>
      <c r="GKT38" s="86"/>
      <c r="GKU38" s="86"/>
      <c r="GKV38" s="86"/>
      <c r="GKW38" s="86"/>
      <c r="GKX38" s="86"/>
      <c r="GKY38" s="86"/>
      <c r="GKZ38" s="86"/>
      <c r="GLA38" s="86"/>
      <c r="GLB38" s="86"/>
      <c r="GLC38" s="86"/>
      <c r="GLD38" s="86"/>
      <c r="GLE38" s="86"/>
      <c r="GLF38" s="86"/>
      <c r="GLG38" s="86"/>
      <c r="GLH38" s="86"/>
      <c r="GLI38" s="86"/>
      <c r="GLJ38" s="86"/>
      <c r="GLK38" s="86"/>
      <c r="GLL38" s="86"/>
      <c r="GLM38" s="86"/>
      <c r="GLN38" s="86"/>
      <c r="GLO38" s="86"/>
      <c r="GLP38" s="86"/>
      <c r="GLQ38" s="86"/>
      <c r="GLR38" s="86"/>
      <c r="GLS38" s="86"/>
      <c r="GLT38" s="86"/>
      <c r="GLU38" s="86"/>
      <c r="GLV38" s="86"/>
      <c r="GLW38" s="86"/>
      <c r="GLX38" s="86"/>
      <c r="GLY38" s="86"/>
      <c r="GLZ38" s="86"/>
      <c r="GMA38" s="86"/>
      <c r="GMB38" s="86"/>
      <c r="GMC38" s="86"/>
      <c r="GMD38" s="86"/>
      <c r="GME38" s="86"/>
      <c r="GMF38" s="86"/>
      <c r="GMG38" s="86"/>
      <c r="GMH38" s="86"/>
      <c r="GMI38" s="86"/>
      <c r="GMJ38" s="86"/>
      <c r="GMK38" s="86"/>
      <c r="GML38" s="86"/>
      <c r="GMM38" s="86"/>
      <c r="GMN38" s="86"/>
      <c r="GMO38" s="86"/>
      <c r="GMP38" s="86"/>
      <c r="GMQ38" s="86"/>
      <c r="GMR38" s="86"/>
      <c r="GMS38" s="86"/>
      <c r="GMT38" s="86"/>
      <c r="GMU38" s="86"/>
      <c r="GMV38" s="86"/>
      <c r="GMW38" s="86"/>
      <c r="GMX38" s="86"/>
      <c r="GMY38" s="86"/>
      <c r="GMZ38" s="86"/>
      <c r="GNA38" s="86"/>
      <c r="GNB38" s="86"/>
      <c r="GNC38" s="86"/>
      <c r="GND38" s="86"/>
      <c r="GNE38" s="86"/>
      <c r="GNF38" s="86"/>
      <c r="GNG38" s="86"/>
      <c r="GNH38" s="86"/>
      <c r="GNI38" s="86"/>
      <c r="GNJ38" s="86"/>
      <c r="GNK38" s="86"/>
      <c r="GNL38" s="86"/>
      <c r="GNM38" s="86"/>
      <c r="GNN38" s="86"/>
      <c r="GNO38" s="86"/>
      <c r="GNP38" s="86"/>
      <c r="GNQ38" s="86"/>
      <c r="GNR38" s="86"/>
      <c r="GNS38" s="86"/>
      <c r="GNT38" s="86"/>
      <c r="GNU38" s="86"/>
      <c r="GNV38" s="86"/>
      <c r="GNW38" s="86"/>
      <c r="GNX38" s="86"/>
      <c r="GNY38" s="86"/>
      <c r="GNZ38" s="86"/>
      <c r="GOA38" s="86"/>
      <c r="GOB38" s="86"/>
      <c r="GOC38" s="86"/>
      <c r="GOD38" s="86"/>
      <c r="GOE38" s="86"/>
      <c r="GOF38" s="86"/>
      <c r="GOG38" s="86"/>
      <c r="GOH38" s="86"/>
      <c r="GOI38" s="86"/>
      <c r="GOJ38" s="86"/>
      <c r="GOK38" s="86"/>
      <c r="GOL38" s="86"/>
      <c r="GOM38" s="86"/>
      <c r="GON38" s="86"/>
      <c r="GOO38" s="86"/>
      <c r="GOP38" s="86"/>
      <c r="GOQ38" s="86"/>
      <c r="GOR38" s="86"/>
      <c r="GOS38" s="86"/>
      <c r="GOT38" s="86"/>
      <c r="GOU38" s="86"/>
      <c r="GOV38" s="86"/>
      <c r="GOW38" s="86"/>
      <c r="GOX38" s="86"/>
      <c r="GOY38" s="86"/>
      <c r="GOZ38" s="86"/>
      <c r="GPA38" s="86"/>
      <c r="GPB38" s="86"/>
      <c r="GPC38" s="86"/>
      <c r="GPD38" s="86"/>
      <c r="GPE38" s="86"/>
      <c r="GPF38" s="86"/>
      <c r="GPG38" s="86"/>
      <c r="GPH38" s="86"/>
      <c r="GPI38" s="86"/>
      <c r="GPJ38" s="86"/>
      <c r="GPK38" s="86"/>
      <c r="GPL38" s="86"/>
      <c r="GPM38" s="86"/>
      <c r="GPN38" s="86"/>
      <c r="GPO38" s="86"/>
      <c r="GPP38" s="86"/>
      <c r="GPQ38" s="86"/>
      <c r="GPR38" s="86"/>
      <c r="GPS38" s="86"/>
      <c r="GPT38" s="86"/>
      <c r="GPU38" s="86"/>
      <c r="GPV38" s="86"/>
      <c r="GPW38" s="86"/>
      <c r="GPX38" s="86"/>
      <c r="GPY38" s="86"/>
      <c r="GPZ38" s="86"/>
      <c r="GQA38" s="86"/>
      <c r="GQB38" s="86"/>
      <c r="GQC38" s="86"/>
      <c r="GQD38" s="86"/>
      <c r="GQE38" s="86"/>
      <c r="GQF38" s="86"/>
      <c r="GQG38" s="86"/>
      <c r="GQH38" s="86"/>
      <c r="GQI38" s="86"/>
      <c r="GQJ38" s="86"/>
      <c r="GQK38" s="86"/>
      <c r="GQL38" s="86"/>
      <c r="GQM38" s="86"/>
      <c r="GQN38" s="86"/>
      <c r="GQO38" s="86"/>
      <c r="GQP38" s="86"/>
      <c r="GQQ38" s="86"/>
      <c r="GQR38" s="86"/>
      <c r="GQS38" s="86"/>
      <c r="GQT38" s="86"/>
      <c r="GQU38" s="86"/>
      <c r="GQV38" s="86"/>
      <c r="GQW38" s="86"/>
      <c r="GQX38" s="86"/>
      <c r="GQY38" s="86"/>
      <c r="GQZ38" s="86"/>
      <c r="GRA38" s="86"/>
      <c r="GRB38" s="86"/>
      <c r="GRC38" s="86"/>
      <c r="GRD38" s="86"/>
      <c r="GRE38" s="86"/>
      <c r="GRF38" s="86"/>
      <c r="GRG38" s="86"/>
      <c r="GRH38" s="86"/>
      <c r="GRI38" s="86"/>
      <c r="GRJ38" s="86"/>
      <c r="GRK38" s="86"/>
      <c r="GRL38" s="86"/>
      <c r="GRM38" s="86"/>
      <c r="GRN38" s="86"/>
      <c r="GRO38" s="86"/>
      <c r="GRP38" s="86"/>
      <c r="GRQ38" s="86"/>
      <c r="GRR38" s="86"/>
      <c r="GRS38" s="86"/>
      <c r="GRT38" s="86"/>
      <c r="GRU38" s="86"/>
      <c r="GRV38" s="86"/>
      <c r="GRW38" s="86"/>
      <c r="GRX38" s="86"/>
      <c r="GRY38" s="86"/>
      <c r="GRZ38" s="86"/>
      <c r="GSA38" s="86"/>
      <c r="GSB38" s="86"/>
      <c r="GSC38" s="86"/>
      <c r="GSD38" s="86"/>
      <c r="GSE38" s="86"/>
      <c r="GSF38" s="86"/>
      <c r="GSG38" s="86"/>
      <c r="GSH38" s="86"/>
      <c r="GSI38" s="86"/>
      <c r="GSJ38" s="86"/>
      <c r="GSK38" s="86"/>
      <c r="GSL38" s="86"/>
      <c r="GSM38" s="86"/>
      <c r="GSN38" s="86"/>
      <c r="GSO38" s="86"/>
      <c r="GSP38" s="86"/>
      <c r="GSQ38" s="86"/>
      <c r="GSR38" s="86"/>
      <c r="GSS38" s="86"/>
      <c r="GST38" s="86"/>
      <c r="GSU38" s="86"/>
      <c r="GSV38" s="86"/>
      <c r="GSW38" s="86"/>
      <c r="GSX38" s="86"/>
      <c r="GSY38" s="86"/>
      <c r="GSZ38" s="86"/>
      <c r="GTA38" s="86"/>
      <c r="GTB38" s="86"/>
      <c r="GTC38" s="86"/>
      <c r="GTD38" s="86"/>
      <c r="GTE38" s="86"/>
      <c r="GTF38" s="86"/>
      <c r="GTG38" s="86"/>
      <c r="GTH38" s="86"/>
      <c r="GTI38" s="86"/>
      <c r="GTJ38" s="86"/>
      <c r="GTK38" s="86"/>
      <c r="GTL38" s="86"/>
      <c r="GTM38" s="86"/>
      <c r="GTN38" s="86"/>
      <c r="GTO38" s="86"/>
      <c r="GTP38" s="86"/>
      <c r="GTQ38" s="86"/>
      <c r="GTR38" s="86"/>
      <c r="GTS38" s="86"/>
      <c r="GTT38" s="86"/>
      <c r="GTU38" s="86"/>
      <c r="GTV38" s="86"/>
      <c r="GTW38" s="86"/>
      <c r="GTX38" s="86"/>
      <c r="GTY38" s="86"/>
      <c r="GTZ38" s="86"/>
      <c r="GUA38" s="86"/>
      <c r="GUB38" s="86"/>
      <c r="GUC38" s="86"/>
      <c r="GUD38" s="86"/>
      <c r="GUE38" s="86"/>
      <c r="GUF38" s="86"/>
      <c r="GUG38" s="86"/>
      <c r="GUH38" s="86"/>
      <c r="GUI38" s="86"/>
      <c r="GUJ38" s="86"/>
      <c r="GUK38" s="86"/>
      <c r="GUL38" s="86"/>
      <c r="GUM38" s="86"/>
      <c r="GUN38" s="86"/>
      <c r="GUO38" s="86"/>
      <c r="GUP38" s="86"/>
      <c r="GUQ38" s="86"/>
      <c r="GUR38" s="86"/>
      <c r="GUS38" s="86"/>
      <c r="GUT38" s="86"/>
      <c r="GUU38" s="86"/>
      <c r="GUV38" s="86"/>
      <c r="GUW38" s="86"/>
      <c r="GUX38" s="86"/>
      <c r="GUY38" s="86"/>
      <c r="GUZ38" s="86"/>
      <c r="GVA38" s="86"/>
      <c r="GVB38" s="86"/>
      <c r="GVC38" s="86"/>
      <c r="GVD38" s="86"/>
      <c r="GVE38" s="86"/>
      <c r="GVF38" s="86"/>
      <c r="GVG38" s="86"/>
      <c r="GVH38" s="86"/>
      <c r="GVI38" s="86"/>
      <c r="GVJ38" s="86"/>
      <c r="GVK38" s="86"/>
      <c r="GVL38" s="86"/>
      <c r="GVM38" s="86"/>
      <c r="GVN38" s="86"/>
      <c r="GVO38" s="86"/>
      <c r="GVP38" s="86"/>
      <c r="GVQ38" s="86"/>
      <c r="GVR38" s="86"/>
      <c r="GVS38" s="86"/>
      <c r="GVT38" s="86"/>
      <c r="GVU38" s="86"/>
      <c r="GVV38" s="86"/>
      <c r="GVW38" s="86"/>
      <c r="GVX38" s="86"/>
      <c r="GVY38" s="86"/>
      <c r="GVZ38" s="86"/>
      <c r="GWA38" s="86"/>
      <c r="GWB38" s="86"/>
      <c r="GWC38" s="86"/>
      <c r="GWD38" s="86"/>
      <c r="GWE38" s="86"/>
      <c r="GWF38" s="86"/>
      <c r="GWG38" s="86"/>
      <c r="GWH38" s="86"/>
      <c r="GWI38" s="86"/>
      <c r="GWJ38" s="86"/>
      <c r="GWK38" s="86"/>
      <c r="GWL38" s="86"/>
      <c r="GWM38" s="86"/>
      <c r="GWN38" s="86"/>
      <c r="GWO38" s="86"/>
      <c r="GWP38" s="86"/>
      <c r="GWQ38" s="86"/>
      <c r="GWR38" s="86"/>
      <c r="GWS38" s="86"/>
      <c r="GWT38" s="86"/>
      <c r="GWU38" s="86"/>
      <c r="GWV38" s="86"/>
      <c r="GWW38" s="86"/>
      <c r="GWX38" s="86"/>
      <c r="GWY38" s="86"/>
      <c r="GWZ38" s="86"/>
      <c r="GXA38" s="86"/>
      <c r="GXB38" s="86"/>
      <c r="GXC38" s="86"/>
      <c r="GXD38" s="86"/>
      <c r="GXE38" s="86"/>
      <c r="GXF38" s="86"/>
      <c r="GXG38" s="86"/>
      <c r="GXH38" s="86"/>
      <c r="GXI38" s="86"/>
      <c r="GXJ38" s="86"/>
      <c r="GXK38" s="86"/>
      <c r="GXL38" s="86"/>
      <c r="GXM38" s="86"/>
      <c r="GXN38" s="86"/>
      <c r="GXO38" s="86"/>
      <c r="GXP38" s="86"/>
      <c r="GXQ38" s="86"/>
      <c r="GXR38" s="86"/>
      <c r="GXS38" s="86"/>
      <c r="GXT38" s="86"/>
      <c r="GXU38" s="86"/>
      <c r="GXV38" s="86"/>
      <c r="GXW38" s="86"/>
      <c r="GXX38" s="86"/>
      <c r="GXY38" s="86"/>
      <c r="GXZ38" s="86"/>
      <c r="GYA38" s="86"/>
      <c r="GYB38" s="86"/>
      <c r="GYC38" s="86"/>
      <c r="GYD38" s="86"/>
      <c r="GYE38" s="86"/>
      <c r="GYF38" s="86"/>
      <c r="GYG38" s="86"/>
      <c r="GYH38" s="86"/>
      <c r="GYI38" s="86"/>
      <c r="GYJ38" s="86"/>
      <c r="GYK38" s="86"/>
      <c r="GYL38" s="86"/>
      <c r="GYM38" s="86"/>
      <c r="GYN38" s="86"/>
      <c r="GYO38" s="86"/>
      <c r="GYP38" s="86"/>
      <c r="GYQ38" s="86"/>
      <c r="GYR38" s="86"/>
      <c r="GYS38" s="86"/>
      <c r="GYT38" s="86"/>
      <c r="GYU38" s="86"/>
      <c r="GYV38" s="86"/>
      <c r="GYW38" s="86"/>
      <c r="GYX38" s="86"/>
      <c r="GYY38" s="86"/>
      <c r="GYZ38" s="86"/>
      <c r="GZA38" s="86"/>
      <c r="GZB38" s="86"/>
      <c r="GZC38" s="86"/>
      <c r="GZD38" s="86"/>
      <c r="GZE38" s="86"/>
      <c r="GZF38" s="86"/>
      <c r="GZG38" s="86"/>
      <c r="GZH38" s="86"/>
      <c r="GZI38" s="86"/>
      <c r="GZJ38" s="86"/>
      <c r="GZK38" s="86"/>
      <c r="GZL38" s="86"/>
      <c r="GZM38" s="86"/>
      <c r="GZN38" s="86"/>
      <c r="GZO38" s="86"/>
      <c r="GZP38" s="86"/>
      <c r="GZQ38" s="86"/>
      <c r="GZR38" s="86"/>
      <c r="GZS38" s="86"/>
      <c r="GZT38" s="86"/>
      <c r="GZU38" s="86"/>
      <c r="GZV38" s="86"/>
      <c r="GZW38" s="86"/>
      <c r="GZX38" s="86"/>
      <c r="GZY38" s="86"/>
      <c r="GZZ38" s="86"/>
      <c r="HAA38" s="86"/>
      <c r="HAB38" s="86"/>
      <c r="HAC38" s="86"/>
      <c r="HAD38" s="86"/>
      <c r="HAE38" s="86"/>
      <c r="HAF38" s="86"/>
      <c r="HAG38" s="86"/>
      <c r="HAH38" s="86"/>
      <c r="HAI38" s="86"/>
      <c r="HAJ38" s="86"/>
      <c r="HAK38" s="86"/>
      <c r="HAL38" s="86"/>
      <c r="HAM38" s="86"/>
      <c r="HAN38" s="86"/>
      <c r="HAO38" s="86"/>
      <c r="HAP38" s="86"/>
      <c r="HAQ38" s="86"/>
      <c r="HAR38" s="86"/>
      <c r="HAS38" s="86"/>
      <c r="HAT38" s="86"/>
      <c r="HAU38" s="86"/>
      <c r="HAV38" s="86"/>
      <c r="HAW38" s="86"/>
      <c r="HAX38" s="86"/>
      <c r="HAY38" s="86"/>
      <c r="HAZ38" s="86"/>
      <c r="HBA38" s="86"/>
      <c r="HBB38" s="86"/>
      <c r="HBC38" s="86"/>
      <c r="HBD38" s="86"/>
      <c r="HBE38" s="86"/>
      <c r="HBF38" s="86"/>
      <c r="HBG38" s="86"/>
      <c r="HBH38" s="86"/>
      <c r="HBI38" s="86"/>
      <c r="HBJ38" s="86"/>
      <c r="HBK38" s="86"/>
      <c r="HBL38" s="86"/>
      <c r="HBM38" s="86"/>
      <c r="HBN38" s="86"/>
      <c r="HBO38" s="86"/>
      <c r="HBP38" s="86"/>
      <c r="HBQ38" s="86"/>
      <c r="HBR38" s="86"/>
      <c r="HBS38" s="86"/>
      <c r="HBT38" s="86"/>
      <c r="HBU38" s="86"/>
      <c r="HBV38" s="86"/>
      <c r="HBW38" s="86"/>
      <c r="HBX38" s="86"/>
      <c r="HBY38" s="86"/>
      <c r="HBZ38" s="86"/>
      <c r="HCA38" s="86"/>
      <c r="HCB38" s="86"/>
      <c r="HCC38" s="86"/>
      <c r="HCD38" s="86"/>
      <c r="HCE38" s="86"/>
      <c r="HCF38" s="86"/>
      <c r="HCG38" s="86"/>
      <c r="HCH38" s="86"/>
      <c r="HCI38" s="86"/>
      <c r="HCJ38" s="86"/>
      <c r="HCK38" s="86"/>
      <c r="HCL38" s="86"/>
      <c r="HCM38" s="86"/>
      <c r="HCN38" s="86"/>
      <c r="HCO38" s="86"/>
      <c r="HCP38" s="86"/>
      <c r="HCQ38" s="86"/>
      <c r="HCR38" s="86"/>
      <c r="HCS38" s="86"/>
      <c r="HCT38" s="86"/>
      <c r="HCU38" s="86"/>
      <c r="HCV38" s="86"/>
      <c r="HCW38" s="86"/>
      <c r="HCX38" s="86"/>
      <c r="HCY38" s="86"/>
      <c r="HCZ38" s="86"/>
      <c r="HDA38" s="86"/>
      <c r="HDB38" s="86"/>
      <c r="HDC38" s="86"/>
      <c r="HDD38" s="86"/>
      <c r="HDE38" s="86"/>
      <c r="HDF38" s="86"/>
      <c r="HDG38" s="86"/>
      <c r="HDH38" s="86"/>
      <c r="HDI38" s="86"/>
      <c r="HDJ38" s="86"/>
      <c r="HDK38" s="86"/>
      <c r="HDL38" s="86"/>
      <c r="HDM38" s="86"/>
      <c r="HDN38" s="86"/>
      <c r="HDO38" s="86"/>
      <c r="HDP38" s="86"/>
      <c r="HDQ38" s="86"/>
      <c r="HDR38" s="86"/>
      <c r="HDS38" s="86"/>
      <c r="HDT38" s="86"/>
      <c r="HDU38" s="86"/>
      <c r="HDV38" s="86"/>
      <c r="HDW38" s="86"/>
      <c r="HDX38" s="86"/>
      <c r="HDY38" s="86"/>
      <c r="HDZ38" s="86"/>
      <c r="HEA38" s="86"/>
      <c r="HEB38" s="86"/>
      <c r="HEC38" s="86"/>
      <c r="HED38" s="86"/>
      <c r="HEE38" s="86"/>
      <c r="HEF38" s="86"/>
      <c r="HEG38" s="86"/>
      <c r="HEH38" s="86"/>
      <c r="HEI38" s="86"/>
      <c r="HEJ38" s="86"/>
      <c r="HEK38" s="86"/>
      <c r="HEL38" s="86"/>
      <c r="HEM38" s="86"/>
      <c r="HEN38" s="86"/>
      <c r="HEO38" s="86"/>
      <c r="HEP38" s="86"/>
      <c r="HEQ38" s="86"/>
      <c r="HER38" s="86"/>
      <c r="HES38" s="86"/>
      <c r="HET38" s="86"/>
      <c r="HEU38" s="86"/>
      <c r="HEV38" s="86"/>
      <c r="HEW38" s="86"/>
      <c r="HEX38" s="86"/>
      <c r="HEY38" s="86"/>
      <c r="HEZ38" s="86"/>
      <c r="HFA38" s="86"/>
      <c r="HFB38" s="86"/>
      <c r="HFC38" s="86"/>
      <c r="HFD38" s="86"/>
      <c r="HFE38" s="86"/>
      <c r="HFF38" s="86"/>
      <c r="HFG38" s="86"/>
      <c r="HFH38" s="86"/>
      <c r="HFI38" s="86"/>
      <c r="HFJ38" s="86"/>
      <c r="HFK38" s="86"/>
      <c r="HFL38" s="86"/>
      <c r="HFM38" s="86"/>
      <c r="HFN38" s="86"/>
      <c r="HFO38" s="86"/>
      <c r="HFP38" s="86"/>
      <c r="HFQ38" s="86"/>
      <c r="HFR38" s="86"/>
      <c r="HFS38" s="86"/>
      <c r="HFT38" s="86"/>
      <c r="HFU38" s="86"/>
      <c r="HFV38" s="86"/>
      <c r="HFW38" s="86"/>
      <c r="HFX38" s="86"/>
      <c r="HFY38" s="86"/>
      <c r="HFZ38" s="86"/>
      <c r="HGA38" s="86"/>
      <c r="HGB38" s="86"/>
      <c r="HGC38" s="86"/>
      <c r="HGD38" s="86"/>
      <c r="HGE38" s="86"/>
      <c r="HGF38" s="86"/>
      <c r="HGG38" s="86"/>
      <c r="HGH38" s="86"/>
      <c r="HGI38" s="86"/>
      <c r="HGJ38" s="86"/>
      <c r="HGK38" s="86"/>
      <c r="HGL38" s="86"/>
      <c r="HGM38" s="86"/>
      <c r="HGN38" s="86"/>
      <c r="HGO38" s="86"/>
      <c r="HGP38" s="86"/>
      <c r="HGQ38" s="86"/>
      <c r="HGR38" s="86"/>
      <c r="HGS38" s="86"/>
      <c r="HGT38" s="86"/>
      <c r="HGU38" s="86"/>
      <c r="HGV38" s="86"/>
      <c r="HGW38" s="86"/>
      <c r="HGX38" s="86"/>
      <c r="HGY38" s="86"/>
      <c r="HGZ38" s="86"/>
      <c r="HHA38" s="86"/>
      <c r="HHB38" s="86"/>
      <c r="HHC38" s="86"/>
      <c r="HHD38" s="86"/>
      <c r="HHE38" s="86"/>
      <c r="HHF38" s="86"/>
      <c r="HHG38" s="86"/>
      <c r="HHH38" s="86"/>
      <c r="HHI38" s="86"/>
      <c r="HHJ38" s="86"/>
      <c r="HHK38" s="86"/>
      <c r="HHL38" s="86"/>
      <c r="HHM38" s="86"/>
      <c r="HHN38" s="86"/>
      <c r="HHO38" s="86"/>
      <c r="HHP38" s="86"/>
      <c r="HHQ38" s="86"/>
      <c r="HHR38" s="86"/>
      <c r="HHS38" s="86"/>
      <c r="HHT38" s="86"/>
      <c r="HHU38" s="86"/>
      <c r="HHV38" s="86"/>
      <c r="HHW38" s="86"/>
      <c r="HHX38" s="86"/>
      <c r="HHY38" s="86"/>
      <c r="HHZ38" s="86"/>
      <c r="HIA38" s="86"/>
      <c r="HIB38" s="86"/>
      <c r="HIC38" s="86"/>
      <c r="HID38" s="86"/>
      <c r="HIE38" s="86"/>
      <c r="HIF38" s="86"/>
      <c r="HIG38" s="86"/>
      <c r="HIH38" s="86"/>
      <c r="HII38" s="86"/>
      <c r="HIJ38" s="86"/>
      <c r="HIK38" s="86"/>
      <c r="HIL38" s="86"/>
      <c r="HIM38" s="86"/>
      <c r="HIN38" s="86"/>
      <c r="HIO38" s="86"/>
      <c r="HIP38" s="86"/>
      <c r="HIQ38" s="86"/>
      <c r="HIR38" s="86"/>
      <c r="HIS38" s="86"/>
      <c r="HIT38" s="86"/>
      <c r="HIU38" s="86"/>
      <c r="HIV38" s="86"/>
      <c r="HIW38" s="86"/>
      <c r="HIX38" s="86"/>
      <c r="HIY38" s="86"/>
      <c r="HIZ38" s="86"/>
      <c r="HJA38" s="86"/>
      <c r="HJB38" s="86"/>
      <c r="HJC38" s="86"/>
      <c r="HJD38" s="86"/>
      <c r="HJE38" s="86"/>
      <c r="HJF38" s="86"/>
      <c r="HJG38" s="86"/>
      <c r="HJH38" s="86"/>
      <c r="HJI38" s="86"/>
      <c r="HJJ38" s="86"/>
      <c r="HJK38" s="86"/>
      <c r="HJL38" s="86"/>
      <c r="HJM38" s="86"/>
      <c r="HJN38" s="86"/>
      <c r="HJO38" s="86"/>
      <c r="HJP38" s="86"/>
      <c r="HJQ38" s="86"/>
      <c r="HJR38" s="86"/>
      <c r="HJS38" s="86"/>
      <c r="HJT38" s="86"/>
      <c r="HJU38" s="86"/>
      <c r="HJV38" s="86"/>
      <c r="HJW38" s="86"/>
      <c r="HJX38" s="86"/>
      <c r="HJY38" s="86"/>
      <c r="HJZ38" s="86"/>
      <c r="HKA38" s="86"/>
      <c r="HKB38" s="86"/>
      <c r="HKC38" s="86"/>
      <c r="HKD38" s="86"/>
      <c r="HKE38" s="86"/>
      <c r="HKF38" s="86"/>
      <c r="HKG38" s="86"/>
      <c r="HKH38" s="86"/>
      <c r="HKI38" s="86"/>
      <c r="HKJ38" s="86"/>
      <c r="HKK38" s="86"/>
      <c r="HKL38" s="86"/>
      <c r="HKM38" s="86"/>
      <c r="HKN38" s="86"/>
      <c r="HKO38" s="86"/>
      <c r="HKP38" s="86"/>
      <c r="HKQ38" s="86"/>
      <c r="HKR38" s="86"/>
      <c r="HKS38" s="86"/>
      <c r="HKT38" s="86"/>
      <c r="HKU38" s="86"/>
      <c r="HKV38" s="86"/>
      <c r="HKW38" s="86"/>
      <c r="HKX38" s="86"/>
      <c r="HKY38" s="86"/>
      <c r="HKZ38" s="86"/>
      <c r="HLA38" s="86"/>
      <c r="HLB38" s="86"/>
      <c r="HLC38" s="86"/>
      <c r="HLD38" s="86"/>
      <c r="HLE38" s="86"/>
      <c r="HLF38" s="86"/>
      <c r="HLG38" s="86"/>
      <c r="HLH38" s="86"/>
      <c r="HLI38" s="86"/>
      <c r="HLJ38" s="86"/>
      <c r="HLK38" s="86"/>
      <c r="HLL38" s="86"/>
      <c r="HLM38" s="86"/>
      <c r="HLN38" s="86"/>
      <c r="HLO38" s="86"/>
      <c r="HLP38" s="86"/>
      <c r="HLQ38" s="86"/>
      <c r="HLR38" s="86"/>
      <c r="HLS38" s="86"/>
      <c r="HLT38" s="86"/>
      <c r="HLU38" s="86"/>
      <c r="HLV38" s="86"/>
      <c r="HLW38" s="86"/>
      <c r="HLX38" s="86"/>
      <c r="HLY38" s="86"/>
      <c r="HLZ38" s="86"/>
      <c r="HMA38" s="86"/>
      <c r="HMB38" s="86"/>
      <c r="HMC38" s="86"/>
      <c r="HMD38" s="86"/>
      <c r="HME38" s="86"/>
      <c r="HMF38" s="86"/>
      <c r="HMG38" s="86"/>
      <c r="HMH38" s="86"/>
      <c r="HMI38" s="86"/>
      <c r="HMJ38" s="86"/>
      <c r="HMK38" s="86"/>
      <c r="HML38" s="86"/>
      <c r="HMM38" s="86"/>
      <c r="HMN38" s="86"/>
      <c r="HMO38" s="86"/>
      <c r="HMP38" s="86"/>
      <c r="HMQ38" s="86"/>
      <c r="HMR38" s="86"/>
      <c r="HMS38" s="86"/>
      <c r="HMT38" s="86"/>
      <c r="HMU38" s="86"/>
      <c r="HMV38" s="86"/>
      <c r="HMW38" s="86"/>
      <c r="HMX38" s="86"/>
      <c r="HMY38" s="86"/>
      <c r="HMZ38" s="86"/>
      <c r="HNA38" s="86"/>
      <c r="HNB38" s="86"/>
      <c r="HNC38" s="86"/>
      <c r="HND38" s="86"/>
      <c r="HNE38" s="86"/>
      <c r="HNF38" s="86"/>
      <c r="HNG38" s="86"/>
      <c r="HNH38" s="86"/>
      <c r="HNI38" s="86"/>
      <c r="HNJ38" s="86"/>
      <c r="HNK38" s="86"/>
      <c r="HNL38" s="86"/>
      <c r="HNM38" s="86"/>
      <c r="HNN38" s="86"/>
      <c r="HNO38" s="86"/>
      <c r="HNP38" s="86"/>
      <c r="HNQ38" s="86"/>
      <c r="HNR38" s="86"/>
      <c r="HNS38" s="86"/>
      <c r="HNT38" s="86"/>
      <c r="HNU38" s="86"/>
      <c r="HNV38" s="86"/>
      <c r="HNW38" s="86"/>
      <c r="HNX38" s="86"/>
      <c r="HNY38" s="86"/>
      <c r="HNZ38" s="86"/>
      <c r="HOA38" s="86"/>
      <c r="HOB38" s="86"/>
      <c r="HOC38" s="86"/>
      <c r="HOD38" s="86"/>
      <c r="HOE38" s="86"/>
      <c r="HOF38" s="86"/>
      <c r="HOG38" s="86"/>
      <c r="HOH38" s="86"/>
      <c r="HOI38" s="86"/>
      <c r="HOJ38" s="86"/>
      <c r="HOK38" s="86"/>
      <c r="HOL38" s="86"/>
      <c r="HOM38" s="86"/>
      <c r="HON38" s="86"/>
      <c r="HOO38" s="86"/>
      <c r="HOP38" s="86"/>
      <c r="HOQ38" s="86"/>
      <c r="HOR38" s="86"/>
      <c r="HOS38" s="86"/>
      <c r="HOT38" s="86"/>
      <c r="HOU38" s="86"/>
      <c r="HOV38" s="86"/>
      <c r="HOW38" s="86"/>
      <c r="HOX38" s="86"/>
      <c r="HOY38" s="86"/>
      <c r="HOZ38" s="86"/>
      <c r="HPA38" s="86"/>
      <c r="HPB38" s="86"/>
      <c r="HPC38" s="86"/>
      <c r="HPD38" s="86"/>
      <c r="HPE38" s="86"/>
      <c r="HPF38" s="86"/>
      <c r="HPG38" s="86"/>
      <c r="HPH38" s="86"/>
      <c r="HPI38" s="86"/>
      <c r="HPJ38" s="86"/>
      <c r="HPK38" s="86"/>
      <c r="HPL38" s="86"/>
      <c r="HPM38" s="86"/>
      <c r="HPN38" s="86"/>
      <c r="HPO38" s="86"/>
      <c r="HPP38" s="86"/>
      <c r="HPQ38" s="86"/>
      <c r="HPR38" s="86"/>
      <c r="HPS38" s="86"/>
      <c r="HPT38" s="86"/>
      <c r="HPU38" s="86"/>
      <c r="HPV38" s="86"/>
      <c r="HPW38" s="86"/>
      <c r="HPX38" s="86"/>
      <c r="HPY38" s="86"/>
      <c r="HPZ38" s="86"/>
      <c r="HQA38" s="86"/>
      <c r="HQB38" s="86"/>
      <c r="HQC38" s="86"/>
      <c r="HQD38" s="86"/>
      <c r="HQE38" s="86"/>
      <c r="HQF38" s="86"/>
      <c r="HQG38" s="86"/>
      <c r="HQH38" s="86"/>
      <c r="HQI38" s="86"/>
      <c r="HQJ38" s="86"/>
      <c r="HQK38" s="86"/>
      <c r="HQL38" s="86"/>
      <c r="HQM38" s="86"/>
      <c r="HQN38" s="86"/>
      <c r="HQO38" s="86"/>
      <c r="HQP38" s="86"/>
      <c r="HQQ38" s="86"/>
      <c r="HQR38" s="86"/>
      <c r="HQS38" s="86"/>
      <c r="HQT38" s="86"/>
      <c r="HQU38" s="86"/>
      <c r="HQV38" s="86"/>
      <c r="HQW38" s="86"/>
      <c r="HQX38" s="86"/>
      <c r="HQY38" s="86"/>
      <c r="HQZ38" s="86"/>
      <c r="HRA38" s="86"/>
      <c r="HRB38" s="86"/>
      <c r="HRC38" s="86"/>
      <c r="HRD38" s="86"/>
      <c r="HRE38" s="86"/>
      <c r="HRF38" s="86"/>
      <c r="HRG38" s="86"/>
      <c r="HRH38" s="86"/>
      <c r="HRI38" s="86"/>
      <c r="HRJ38" s="86"/>
      <c r="HRK38" s="86"/>
      <c r="HRL38" s="86"/>
      <c r="HRM38" s="86"/>
      <c r="HRN38" s="86"/>
      <c r="HRO38" s="86"/>
      <c r="HRP38" s="86"/>
      <c r="HRQ38" s="86"/>
      <c r="HRR38" s="86"/>
      <c r="HRS38" s="86"/>
      <c r="HRT38" s="86"/>
      <c r="HRU38" s="86"/>
      <c r="HRV38" s="86"/>
      <c r="HRW38" s="86"/>
      <c r="HRX38" s="86"/>
      <c r="HRY38" s="86"/>
      <c r="HRZ38" s="86"/>
      <c r="HSA38" s="86"/>
      <c r="HSB38" s="86"/>
      <c r="HSC38" s="86"/>
      <c r="HSD38" s="86"/>
      <c r="HSE38" s="86"/>
      <c r="HSF38" s="86"/>
      <c r="HSG38" s="86"/>
      <c r="HSH38" s="86"/>
      <c r="HSI38" s="86"/>
      <c r="HSJ38" s="86"/>
      <c r="HSK38" s="86"/>
      <c r="HSL38" s="86"/>
      <c r="HSM38" s="86"/>
      <c r="HSN38" s="86"/>
      <c r="HSO38" s="86"/>
      <c r="HSP38" s="86"/>
      <c r="HSQ38" s="86"/>
      <c r="HSR38" s="86"/>
      <c r="HSS38" s="86"/>
      <c r="HST38" s="86"/>
      <c r="HSU38" s="86"/>
      <c r="HSV38" s="86"/>
      <c r="HSW38" s="86"/>
      <c r="HSX38" s="86"/>
      <c r="HSY38" s="86"/>
      <c r="HSZ38" s="86"/>
      <c r="HTA38" s="86"/>
      <c r="HTB38" s="86"/>
      <c r="HTC38" s="86"/>
      <c r="HTD38" s="86"/>
      <c r="HTE38" s="86"/>
      <c r="HTF38" s="86"/>
      <c r="HTG38" s="86"/>
      <c r="HTH38" s="86"/>
      <c r="HTI38" s="86"/>
      <c r="HTJ38" s="86"/>
      <c r="HTK38" s="86"/>
      <c r="HTL38" s="86"/>
      <c r="HTM38" s="86"/>
      <c r="HTN38" s="86"/>
      <c r="HTO38" s="86"/>
      <c r="HTP38" s="86"/>
      <c r="HTQ38" s="86"/>
      <c r="HTR38" s="86"/>
      <c r="HTS38" s="86"/>
      <c r="HTT38" s="86"/>
      <c r="HTU38" s="86"/>
      <c r="HTV38" s="86"/>
      <c r="HTW38" s="86"/>
      <c r="HTX38" s="86"/>
      <c r="HTY38" s="86"/>
      <c r="HTZ38" s="86"/>
      <c r="HUA38" s="86"/>
      <c r="HUB38" s="86"/>
      <c r="HUC38" s="86"/>
      <c r="HUD38" s="86"/>
      <c r="HUE38" s="86"/>
      <c r="HUF38" s="86"/>
      <c r="HUG38" s="86"/>
      <c r="HUH38" s="86"/>
      <c r="HUI38" s="86"/>
      <c r="HUJ38" s="86"/>
      <c r="HUK38" s="86"/>
      <c r="HUL38" s="86"/>
      <c r="HUM38" s="86"/>
      <c r="HUN38" s="86"/>
      <c r="HUO38" s="86"/>
      <c r="HUP38" s="86"/>
      <c r="HUQ38" s="86"/>
      <c r="HUR38" s="86"/>
      <c r="HUS38" s="86"/>
      <c r="HUT38" s="86"/>
      <c r="HUU38" s="86"/>
      <c r="HUV38" s="86"/>
      <c r="HUW38" s="86"/>
      <c r="HUX38" s="86"/>
      <c r="HUY38" s="86"/>
      <c r="HUZ38" s="86"/>
      <c r="HVA38" s="86"/>
      <c r="HVB38" s="86"/>
      <c r="HVC38" s="86"/>
      <c r="HVD38" s="86"/>
      <c r="HVE38" s="86"/>
      <c r="HVF38" s="86"/>
      <c r="HVG38" s="86"/>
      <c r="HVH38" s="86"/>
      <c r="HVI38" s="86"/>
      <c r="HVJ38" s="86"/>
      <c r="HVK38" s="86"/>
      <c r="HVL38" s="86"/>
      <c r="HVM38" s="86"/>
      <c r="HVN38" s="86"/>
      <c r="HVO38" s="86"/>
      <c r="HVP38" s="86"/>
      <c r="HVQ38" s="86"/>
      <c r="HVR38" s="86"/>
      <c r="HVS38" s="86"/>
      <c r="HVT38" s="86"/>
      <c r="HVU38" s="86"/>
      <c r="HVV38" s="86"/>
      <c r="HVW38" s="86"/>
      <c r="HVX38" s="86"/>
      <c r="HVY38" s="86"/>
      <c r="HVZ38" s="86"/>
      <c r="HWA38" s="86"/>
      <c r="HWB38" s="86"/>
      <c r="HWC38" s="86"/>
      <c r="HWD38" s="86"/>
      <c r="HWE38" s="86"/>
      <c r="HWF38" s="86"/>
      <c r="HWG38" s="86"/>
      <c r="HWH38" s="86"/>
      <c r="HWI38" s="86"/>
      <c r="HWJ38" s="86"/>
      <c r="HWK38" s="86"/>
      <c r="HWL38" s="86"/>
      <c r="HWM38" s="86"/>
      <c r="HWN38" s="86"/>
      <c r="HWO38" s="86"/>
      <c r="HWP38" s="86"/>
      <c r="HWQ38" s="86"/>
      <c r="HWR38" s="86"/>
      <c r="HWS38" s="86"/>
      <c r="HWT38" s="86"/>
      <c r="HWU38" s="86"/>
      <c r="HWV38" s="86"/>
      <c r="HWW38" s="86"/>
      <c r="HWX38" s="86"/>
      <c r="HWY38" s="86"/>
      <c r="HWZ38" s="86"/>
      <c r="HXA38" s="86"/>
      <c r="HXB38" s="86"/>
      <c r="HXC38" s="86"/>
      <c r="HXD38" s="86"/>
      <c r="HXE38" s="86"/>
      <c r="HXF38" s="86"/>
      <c r="HXG38" s="86"/>
      <c r="HXH38" s="86"/>
      <c r="HXI38" s="86"/>
      <c r="HXJ38" s="86"/>
      <c r="HXK38" s="86"/>
      <c r="HXL38" s="86"/>
      <c r="HXM38" s="86"/>
      <c r="HXN38" s="86"/>
      <c r="HXO38" s="86"/>
      <c r="HXP38" s="86"/>
      <c r="HXQ38" s="86"/>
      <c r="HXR38" s="86"/>
      <c r="HXS38" s="86"/>
      <c r="HXT38" s="86"/>
      <c r="HXU38" s="86"/>
      <c r="HXV38" s="86"/>
      <c r="HXW38" s="86"/>
      <c r="HXX38" s="86"/>
      <c r="HXY38" s="86"/>
      <c r="HXZ38" s="86"/>
      <c r="HYA38" s="86"/>
      <c r="HYB38" s="86"/>
      <c r="HYC38" s="86"/>
      <c r="HYD38" s="86"/>
      <c r="HYE38" s="86"/>
      <c r="HYF38" s="86"/>
      <c r="HYG38" s="86"/>
      <c r="HYH38" s="86"/>
      <c r="HYI38" s="86"/>
      <c r="HYJ38" s="86"/>
      <c r="HYK38" s="86"/>
      <c r="HYL38" s="86"/>
      <c r="HYM38" s="86"/>
      <c r="HYN38" s="86"/>
      <c r="HYO38" s="86"/>
      <c r="HYP38" s="86"/>
      <c r="HYQ38" s="86"/>
      <c r="HYR38" s="86"/>
      <c r="HYS38" s="86"/>
      <c r="HYT38" s="86"/>
      <c r="HYU38" s="86"/>
      <c r="HYV38" s="86"/>
      <c r="HYW38" s="86"/>
      <c r="HYX38" s="86"/>
      <c r="HYY38" s="86"/>
      <c r="HYZ38" s="86"/>
      <c r="HZA38" s="86"/>
      <c r="HZB38" s="86"/>
      <c r="HZC38" s="86"/>
      <c r="HZD38" s="86"/>
      <c r="HZE38" s="86"/>
      <c r="HZF38" s="86"/>
      <c r="HZG38" s="86"/>
      <c r="HZH38" s="86"/>
      <c r="HZI38" s="86"/>
      <c r="HZJ38" s="86"/>
      <c r="HZK38" s="86"/>
      <c r="HZL38" s="86"/>
      <c r="HZM38" s="86"/>
      <c r="HZN38" s="86"/>
      <c r="HZO38" s="86"/>
      <c r="HZP38" s="86"/>
      <c r="HZQ38" s="86"/>
      <c r="HZR38" s="86"/>
      <c r="HZS38" s="86"/>
      <c r="HZT38" s="86"/>
      <c r="HZU38" s="86"/>
      <c r="HZV38" s="86"/>
      <c r="HZW38" s="86"/>
      <c r="HZX38" s="86"/>
      <c r="HZY38" s="86"/>
      <c r="HZZ38" s="86"/>
      <c r="IAA38" s="86"/>
      <c r="IAB38" s="86"/>
      <c r="IAC38" s="86"/>
      <c r="IAD38" s="86"/>
      <c r="IAE38" s="86"/>
      <c r="IAF38" s="86"/>
      <c r="IAG38" s="86"/>
      <c r="IAH38" s="86"/>
      <c r="IAI38" s="86"/>
      <c r="IAJ38" s="86"/>
      <c r="IAK38" s="86"/>
      <c r="IAL38" s="86"/>
      <c r="IAM38" s="86"/>
      <c r="IAN38" s="86"/>
      <c r="IAO38" s="86"/>
      <c r="IAP38" s="86"/>
      <c r="IAQ38" s="86"/>
      <c r="IAR38" s="86"/>
      <c r="IAS38" s="86"/>
      <c r="IAT38" s="86"/>
      <c r="IAU38" s="86"/>
      <c r="IAV38" s="86"/>
      <c r="IAW38" s="86"/>
      <c r="IAX38" s="86"/>
      <c r="IAY38" s="86"/>
      <c r="IAZ38" s="86"/>
      <c r="IBA38" s="86"/>
      <c r="IBB38" s="86"/>
      <c r="IBC38" s="86"/>
      <c r="IBD38" s="86"/>
      <c r="IBE38" s="86"/>
      <c r="IBF38" s="86"/>
      <c r="IBG38" s="86"/>
      <c r="IBH38" s="86"/>
      <c r="IBI38" s="86"/>
      <c r="IBJ38" s="86"/>
      <c r="IBK38" s="86"/>
      <c r="IBL38" s="86"/>
      <c r="IBM38" s="86"/>
      <c r="IBN38" s="86"/>
      <c r="IBO38" s="86"/>
      <c r="IBP38" s="86"/>
      <c r="IBQ38" s="86"/>
      <c r="IBR38" s="86"/>
      <c r="IBS38" s="86"/>
      <c r="IBT38" s="86"/>
      <c r="IBU38" s="86"/>
      <c r="IBV38" s="86"/>
      <c r="IBW38" s="86"/>
      <c r="IBX38" s="86"/>
      <c r="IBY38" s="86"/>
      <c r="IBZ38" s="86"/>
      <c r="ICA38" s="86"/>
      <c r="ICB38" s="86"/>
      <c r="ICC38" s="86"/>
      <c r="ICD38" s="86"/>
      <c r="ICE38" s="86"/>
      <c r="ICF38" s="86"/>
      <c r="ICG38" s="86"/>
      <c r="ICH38" s="86"/>
      <c r="ICI38" s="86"/>
      <c r="ICJ38" s="86"/>
      <c r="ICK38" s="86"/>
      <c r="ICL38" s="86"/>
      <c r="ICM38" s="86"/>
      <c r="ICN38" s="86"/>
      <c r="ICO38" s="86"/>
      <c r="ICP38" s="86"/>
      <c r="ICQ38" s="86"/>
      <c r="ICR38" s="86"/>
      <c r="ICS38" s="86"/>
      <c r="ICT38" s="86"/>
      <c r="ICU38" s="86"/>
      <c r="ICV38" s="86"/>
      <c r="ICW38" s="86"/>
      <c r="ICX38" s="86"/>
      <c r="ICY38" s="86"/>
      <c r="ICZ38" s="86"/>
      <c r="IDA38" s="86"/>
      <c r="IDB38" s="86"/>
      <c r="IDC38" s="86"/>
      <c r="IDD38" s="86"/>
      <c r="IDE38" s="86"/>
      <c r="IDF38" s="86"/>
      <c r="IDG38" s="86"/>
      <c r="IDH38" s="86"/>
      <c r="IDI38" s="86"/>
      <c r="IDJ38" s="86"/>
      <c r="IDK38" s="86"/>
      <c r="IDL38" s="86"/>
      <c r="IDM38" s="86"/>
      <c r="IDN38" s="86"/>
      <c r="IDO38" s="86"/>
      <c r="IDP38" s="86"/>
      <c r="IDQ38" s="86"/>
      <c r="IDR38" s="86"/>
      <c r="IDS38" s="86"/>
      <c r="IDT38" s="86"/>
      <c r="IDU38" s="86"/>
      <c r="IDV38" s="86"/>
      <c r="IDW38" s="86"/>
      <c r="IDX38" s="86"/>
      <c r="IDY38" s="86"/>
      <c r="IDZ38" s="86"/>
      <c r="IEA38" s="86"/>
      <c r="IEB38" s="86"/>
      <c r="IEC38" s="86"/>
      <c r="IED38" s="86"/>
      <c r="IEE38" s="86"/>
      <c r="IEF38" s="86"/>
      <c r="IEG38" s="86"/>
      <c r="IEH38" s="86"/>
      <c r="IEI38" s="86"/>
      <c r="IEJ38" s="86"/>
      <c r="IEK38" s="86"/>
      <c r="IEL38" s="86"/>
      <c r="IEM38" s="86"/>
      <c r="IEN38" s="86"/>
      <c r="IEO38" s="86"/>
      <c r="IEP38" s="86"/>
      <c r="IEQ38" s="86"/>
      <c r="IER38" s="86"/>
      <c r="IES38" s="86"/>
      <c r="IET38" s="86"/>
      <c r="IEU38" s="86"/>
      <c r="IEV38" s="86"/>
      <c r="IEW38" s="86"/>
      <c r="IEX38" s="86"/>
      <c r="IEY38" s="86"/>
      <c r="IEZ38" s="86"/>
      <c r="IFA38" s="86"/>
      <c r="IFB38" s="86"/>
      <c r="IFC38" s="86"/>
      <c r="IFD38" s="86"/>
      <c r="IFE38" s="86"/>
      <c r="IFF38" s="86"/>
      <c r="IFG38" s="86"/>
      <c r="IFH38" s="86"/>
      <c r="IFI38" s="86"/>
      <c r="IFJ38" s="86"/>
      <c r="IFK38" s="86"/>
      <c r="IFL38" s="86"/>
      <c r="IFM38" s="86"/>
      <c r="IFN38" s="86"/>
      <c r="IFO38" s="86"/>
      <c r="IFP38" s="86"/>
      <c r="IFQ38" s="86"/>
      <c r="IFR38" s="86"/>
      <c r="IFS38" s="86"/>
      <c r="IFT38" s="86"/>
      <c r="IFU38" s="86"/>
      <c r="IFV38" s="86"/>
      <c r="IFW38" s="86"/>
      <c r="IFX38" s="86"/>
      <c r="IFY38" s="86"/>
      <c r="IFZ38" s="86"/>
      <c r="IGA38" s="86"/>
      <c r="IGB38" s="86"/>
      <c r="IGC38" s="86"/>
      <c r="IGD38" s="86"/>
      <c r="IGE38" s="86"/>
      <c r="IGF38" s="86"/>
      <c r="IGG38" s="86"/>
      <c r="IGH38" s="86"/>
      <c r="IGI38" s="86"/>
      <c r="IGJ38" s="86"/>
      <c r="IGK38" s="86"/>
      <c r="IGL38" s="86"/>
      <c r="IGM38" s="86"/>
      <c r="IGN38" s="86"/>
      <c r="IGO38" s="86"/>
      <c r="IGP38" s="86"/>
      <c r="IGQ38" s="86"/>
      <c r="IGR38" s="86"/>
      <c r="IGS38" s="86"/>
      <c r="IGT38" s="86"/>
      <c r="IGU38" s="86"/>
      <c r="IGV38" s="86"/>
      <c r="IGW38" s="86"/>
      <c r="IGX38" s="86"/>
      <c r="IGY38" s="86"/>
      <c r="IGZ38" s="86"/>
      <c r="IHA38" s="86"/>
      <c r="IHB38" s="86"/>
      <c r="IHC38" s="86"/>
      <c r="IHD38" s="86"/>
      <c r="IHE38" s="86"/>
      <c r="IHF38" s="86"/>
      <c r="IHG38" s="86"/>
      <c r="IHH38" s="86"/>
      <c r="IHI38" s="86"/>
      <c r="IHJ38" s="86"/>
      <c r="IHK38" s="86"/>
      <c r="IHL38" s="86"/>
      <c r="IHM38" s="86"/>
      <c r="IHN38" s="86"/>
      <c r="IHO38" s="86"/>
      <c r="IHP38" s="86"/>
      <c r="IHQ38" s="86"/>
      <c r="IHR38" s="86"/>
      <c r="IHS38" s="86"/>
      <c r="IHT38" s="86"/>
      <c r="IHU38" s="86"/>
      <c r="IHV38" s="86"/>
      <c r="IHW38" s="86"/>
      <c r="IHX38" s="86"/>
      <c r="IHY38" s="86"/>
      <c r="IHZ38" s="86"/>
      <c r="IIA38" s="86"/>
      <c r="IIB38" s="86"/>
      <c r="IIC38" s="86"/>
      <c r="IID38" s="86"/>
      <c r="IIE38" s="86"/>
      <c r="IIF38" s="86"/>
      <c r="IIG38" s="86"/>
      <c r="IIH38" s="86"/>
      <c r="III38" s="86"/>
      <c r="IIJ38" s="86"/>
      <c r="IIK38" s="86"/>
      <c r="IIL38" s="86"/>
      <c r="IIM38" s="86"/>
      <c r="IIN38" s="86"/>
      <c r="IIO38" s="86"/>
      <c r="IIP38" s="86"/>
      <c r="IIQ38" s="86"/>
      <c r="IIR38" s="86"/>
      <c r="IIS38" s="86"/>
      <c r="IIT38" s="86"/>
      <c r="IIU38" s="86"/>
      <c r="IIV38" s="86"/>
      <c r="IIW38" s="86"/>
      <c r="IIX38" s="86"/>
      <c r="IIY38" s="86"/>
      <c r="IIZ38" s="86"/>
      <c r="IJA38" s="86"/>
      <c r="IJB38" s="86"/>
      <c r="IJC38" s="86"/>
      <c r="IJD38" s="86"/>
      <c r="IJE38" s="86"/>
      <c r="IJF38" s="86"/>
      <c r="IJG38" s="86"/>
      <c r="IJH38" s="86"/>
      <c r="IJI38" s="86"/>
      <c r="IJJ38" s="86"/>
      <c r="IJK38" s="86"/>
      <c r="IJL38" s="86"/>
      <c r="IJM38" s="86"/>
      <c r="IJN38" s="86"/>
      <c r="IJO38" s="86"/>
      <c r="IJP38" s="86"/>
      <c r="IJQ38" s="86"/>
      <c r="IJR38" s="86"/>
      <c r="IJS38" s="86"/>
      <c r="IJT38" s="86"/>
      <c r="IJU38" s="86"/>
      <c r="IJV38" s="86"/>
      <c r="IJW38" s="86"/>
      <c r="IJX38" s="86"/>
      <c r="IJY38" s="86"/>
      <c r="IJZ38" s="86"/>
      <c r="IKA38" s="86"/>
      <c r="IKB38" s="86"/>
      <c r="IKC38" s="86"/>
      <c r="IKD38" s="86"/>
      <c r="IKE38" s="86"/>
      <c r="IKF38" s="86"/>
      <c r="IKG38" s="86"/>
      <c r="IKH38" s="86"/>
      <c r="IKI38" s="86"/>
      <c r="IKJ38" s="86"/>
      <c r="IKK38" s="86"/>
      <c r="IKL38" s="86"/>
      <c r="IKM38" s="86"/>
      <c r="IKN38" s="86"/>
      <c r="IKO38" s="86"/>
      <c r="IKP38" s="86"/>
      <c r="IKQ38" s="86"/>
      <c r="IKR38" s="86"/>
      <c r="IKS38" s="86"/>
      <c r="IKT38" s="86"/>
      <c r="IKU38" s="86"/>
      <c r="IKV38" s="86"/>
      <c r="IKW38" s="86"/>
      <c r="IKX38" s="86"/>
      <c r="IKY38" s="86"/>
      <c r="IKZ38" s="86"/>
      <c r="ILA38" s="86"/>
      <c r="ILB38" s="86"/>
      <c r="ILC38" s="86"/>
      <c r="ILD38" s="86"/>
      <c r="ILE38" s="86"/>
      <c r="ILF38" s="86"/>
      <c r="ILG38" s="86"/>
      <c r="ILH38" s="86"/>
      <c r="ILI38" s="86"/>
      <c r="ILJ38" s="86"/>
      <c r="ILK38" s="86"/>
      <c r="ILL38" s="86"/>
      <c r="ILM38" s="86"/>
      <c r="ILN38" s="86"/>
      <c r="ILO38" s="86"/>
      <c r="ILP38" s="86"/>
      <c r="ILQ38" s="86"/>
      <c r="ILR38" s="86"/>
      <c r="ILS38" s="86"/>
      <c r="ILT38" s="86"/>
      <c r="ILU38" s="86"/>
      <c r="ILV38" s="86"/>
      <c r="ILW38" s="86"/>
      <c r="ILX38" s="86"/>
      <c r="ILY38" s="86"/>
      <c r="ILZ38" s="86"/>
      <c r="IMA38" s="86"/>
      <c r="IMB38" s="86"/>
      <c r="IMC38" s="86"/>
      <c r="IMD38" s="86"/>
      <c r="IME38" s="86"/>
      <c r="IMF38" s="86"/>
      <c r="IMG38" s="86"/>
      <c r="IMH38" s="86"/>
      <c r="IMI38" s="86"/>
      <c r="IMJ38" s="86"/>
      <c r="IMK38" s="86"/>
      <c r="IML38" s="86"/>
      <c r="IMM38" s="86"/>
      <c r="IMN38" s="86"/>
      <c r="IMO38" s="86"/>
      <c r="IMP38" s="86"/>
      <c r="IMQ38" s="86"/>
      <c r="IMR38" s="86"/>
      <c r="IMS38" s="86"/>
      <c r="IMT38" s="86"/>
      <c r="IMU38" s="86"/>
      <c r="IMV38" s="86"/>
      <c r="IMW38" s="86"/>
      <c r="IMX38" s="86"/>
      <c r="IMY38" s="86"/>
      <c r="IMZ38" s="86"/>
      <c r="INA38" s="86"/>
      <c r="INB38" s="86"/>
      <c r="INC38" s="86"/>
      <c r="IND38" s="86"/>
      <c r="INE38" s="86"/>
      <c r="INF38" s="86"/>
      <c r="ING38" s="86"/>
      <c r="INH38" s="86"/>
      <c r="INI38" s="86"/>
      <c r="INJ38" s="86"/>
      <c r="INK38" s="86"/>
      <c r="INL38" s="86"/>
      <c r="INM38" s="86"/>
      <c r="INN38" s="86"/>
      <c r="INO38" s="86"/>
      <c r="INP38" s="86"/>
      <c r="INQ38" s="86"/>
      <c r="INR38" s="86"/>
      <c r="INS38" s="86"/>
      <c r="INT38" s="86"/>
      <c r="INU38" s="86"/>
      <c r="INV38" s="86"/>
      <c r="INW38" s="86"/>
      <c r="INX38" s="86"/>
      <c r="INY38" s="86"/>
      <c r="INZ38" s="86"/>
      <c r="IOA38" s="86"/>
      <c r="IOB38" s="86"/>
      <c r="IOC38" s="86"/>
      <c r="IOD38" s="86"/>
      <c r="IOE38" s="86"/>
      <c r="IOF38" s="86"/>
      <c r="IOG38" s="86"/>
      <c r="IOH38" s="86"/>
      <c r="IOI38" s="86"/>
      <c r="IOJ38" s="86"/>
      <c r="IOK38" s="86"/>
      <c r="IOL38" s="86"/>
      <c r="IOM38" s="86"/>
      <c r="ION38" s="86"/>
      <c r="IOO38" s="86"/>
      <c r="IOP38" s="86"/>
      <c r="IOQ38" s="86"/>
      <c r="IOR38" s="86"/>
      <c r="IOS38" s="86"/>
      <c r="IOT38" s="86"/>
      <c r="IOU38" s="86"/>
      <c r="IOV38" s="86"/>
      <c r="IOW38" s="86"/>
      <c r="IOX38" s="86"/>
      <c r="IOY38" s="86"/>
      <c r="IOZ38" s="86"/>
      <c r="IPA38" s="86"/>
      <c r="IPB38" s="86"/>
      <c r="IPC38" s="86"/>
      <c r="IPD38" s="86"/>
      <c r="IPE38" s="86"/>
      <c r="IPF38" s="86"/>
      <c r="IPG38" s="86"/>
      <c r="IPH38" s="86"/>
      <c r="IPI38" s="86"/>
      <c r="IPJ38" s="86"/>
      <c r="IPK38" s="86"/>
      <c r="IPL38" s="86"/>
      <c r="IPM38" s="86"/>
      <c r="IPN38" s="86"/>
      <c r="IPO38" s="86"/>
      <c r="IPP38" s="86"/>
      <c r="IPQ38" s="86"/>
      <c r="IPR38" s="86"/>
      <c r="IPS38" s="86"/>
      <c r="IPT38" s="86"/>
      <c r="IPU38" s="86"/>
      <c r="IPV38" s="86"/>
      <c r="IPW38" s="86"/>
      <c r="IPX38" s="86"/>
      <c r="IPY38" s="86"/>
      <c r="IPZ38" s="86"/>
      <c r="IQA38" s="86"/>
      <c r="IQB38" s="86"/>
      <c r="IQC38" s="86"/>
      <c r="IQD38" s="86"/>
      <c r="IQE38" s="86"/>
      <c r="IQF38" s="86"/>
      <c r="IQG38" s="86"/>
      <c r="IQH38" s="86"/>
      <c r="IQI38" s="86"/>
      <c r="IQJ38" s="86"/>
      <c r="IQK38" s="86"/>
      <c r="IQL38" s="86"/>
      <c r="IQM38" s="86"/>
      <c r="IQN38" s="86"/>
      <c r="IQO38" s="86"/>
      <c r="IQP38" s="86"/>
      <c r="IQQ38" s="86"/>
      <c r="IQR38" s="86"/>
      <c r="IQS38" s="86"/>
      <c r="IQT38" s="86"/>
      <c r="IQU38" s="86"/>
      <c r="IQV38" s="86"/>
      <c r="IQW38" s="86"/>
      <c r="IQX38" s="86"/>
      <c r="IQY38" s="86"/>
      <c r="IQZ38" s="86"/>
      <c r="IRA38" s="86"/>
      <c r="IRB38" s="86"/>
      <c r="IRC38" s="86"/>
      <c r="IRD38" s="86"/>
      <c r="IRE38" s="86"/>
      <c r="IRF38" s="86"/>
      <c r="IRG38" s="86"/>
      <c r="IRH38" s="86"/>
      <c r="IRI38" s="86"/>
      <c r="IRJ38" s="86"/>
      <c r="IRK38" s="86"/>
      <c r="IRL38" s="86"/>
      <c r="IRM38" s="86"/>
      <c r="IRN38" s="86"/>
      <c r="IRO38" s="86"/>
      <c r="IRP38" s="86"/>
      <c r="IRQ38" s="86"/>
      <c r="IRR38" s="86"/>
      <c r="IRS38" s="86"/>
      <c r="IRT38" s="86"/>
      <c r="IRU38" s="86"/>
      <c r="IRV38" s="86"/>
      <c r="IRW38" s="86"/>
      <c r="IRX38" s="86"/>
      <c r="IRY38" s="86"/>
      <c r="IRZ38" s="86"/>
      <c r="ISA38" s="86"/>
      <c r="ISB38" s="86"/>
      <c r="ISC38" s="86"/>
      <c r="ISD38" s="86"/>
      <c r="ISE38" s="86"/>
      <c r="ISF38" s="86"/>
      <c r="ISG38" s="86"/>
      <c r="ISH38" s="86"/>
      <c r="ISI38" s="86"/>
      <c r="ISJ38" s="86"/>
      <c r="ISK38" s="86"/>
      <c r="ISL38" s="86"/>
      <c r="ISM38" s="86"/>
      <c r="ISN38" s="86"/>
      <c r="ISO38" s="86"/>
      <c r="ISP38" s="86"/>
      <c r="ISQ38" s="86"/>
      <c r="ISR38" s="86"/>
      <c r="ISS38" s="86"/>
      <c r="IST38" s="86"/>
      <c r="ISU38" s="86"/>
      <c r="ISV38" s="86"/>
      <c r="ISW38" s="86"/>
      <c r="ISX38" s="86"/>
      <c r="ISY38" s="86"/>
      <c r="ISZ38" s="86"/>
      <c r="ITA38" s="86"/>
      <c r="ITB38" s="86"/>
      <c r="ITC38" s="86"/>
      <c r="ITD38" s="86"/>
      <c r="ITE38" s="86"/>
      <c r="ITF38" s="86"/>
      <c r="ITG38" s="86"/>
      <c r="ITH38" s="86"/>
      <c r="ITI38" s="86"/>
      <c r="ITJ38" s="86"/>
      <c r="ITK38" s="86"/>
      <c r="ITL38" s="86"/>
      <c r="ITM38" s="86"/>
      <c r="ITN38" s="86"/>
      <c r="ITO38" s="86"/>
      <c r="ITP38" s="86"/>
      <c r="ITQ38" s="86"/>
      <c r="ITR38" s="86"/>
      <c r="ITS38" s="86"/>
      <c r="ITT38" s="86"/>
      <c r="ITU38" s="86"/>
      <c r="ITV38" s="86"/>
      <c r="ITW38" s="86"/>
      <c r="ITX38" s="86"/>
      <c r="ITY38" s="86"/>
      <c r="ITZ38" s="86"/>
      <c r="IUA38" s="86"/>
      <c r="IUB38" s="86"/>
      <c r="IUC38" s="86"/>
      <c r="IUD38" s="86"/>
      <c r="IUE38" s="86"/>
      <c r="IUF38" s="86"/>
      <c r="IUG38" s="86"/>
      <c r="IUH38" s="86"/>
      <c r="IUI38" s="86"/>
      <c r="IUJ38" s="86"/>
      <c r="IUK38" s="86"/>
      <c r="IUL38" s="86"/>
      <c r="IUM38" s="86"/>
      <c r="IUN38" s="86"/>
      <c r="IUO38" s="86"/>
      <c r="IUP38" s="86"/>
      <c r="IUQ38" s="86"/>
      <c r="IUR38" s="86"/>
      <c r="IUS38" s="86"/>
      <c r="IUT38" s="86"/>
      <c r="IUU38" s="86"/>
      <c r="IUV38" s="86"/>
      <c r="IUW38" s="86"/>
      <c r="IUX38" s="86"/>
      <c r="IUY38" s="86"/>
      <c r="IUZ38" s="86"/>
      <c r="IVA38" s="86"/>
      <c r="IVB38" s="86"/>
      <c r="IVC38" s="86"/>
      <c r="IVD38" s="86"/>
      <c r="IVE38" s="86"/>
      <c r="IVF38" s="86"/>
      <c r="IVG38" s="86"/>
      <c r="IVH38" s="86"/>
      <c r="IVI38" s="86"/>
      <c r="IVJ38" s="86"/>
      <c r="IVK38" s="86"/>
      <c r="IVL38" s="86"/>
      <c r="IVM38" s="86"/>
      <c r="IVN38" s="86"/>
      <c r="IVO38" s="86"/>
      <c r="IVP38" s="86"/>
      <c r="IVQ38" s="86"/>
      <c r="IVR38" s="86"/>
      <c r="IVS38" s="86"/>
      <c r="IVT38" s="86"/>
      <c r="IVU38" s="86"/>
      <c r="IVV38" s="86"/>
      <c r="IVW38" s="86"/>
      <c r="IVX38" s="86"/>
      <c r="IVY38" s="86"/>
      <c r="IVZ38" s="86"/>
      <c r="IWA38" s="86"/>
      <c r="IWB38" s="86"/>
      <c r="IWC38" s="86"/>
      <c r="IWD38" s="86"/>
      <c r="IWE38" s="86"/>
      <c r="IWF38" s="86"/>
      <c r="IWG38" s="86"/>
      <c r="IWH38" s="86"/>
      <c r="IWI38" s="86"/>
      <c r="IWJ38" s="86"/>
      <c r="IWK38" s="86"/>
      <c r="IWL38" s="86"/>
      <c r="IWM38" s="86"/>
      <c r="IWN38" s="86"/>
      <c r="IWO38" s="86"/>
      <c r="IWP38" s="86"/>
      <c r="IWQ38" s="86"/>
      <c r="IWR38" s="86"/>
      <c r="IWS38" s="86"/>
      <c r="IWT38" s="86"/>
      <c r="IWU38" s="86"/>
      <c r="IWV38" s="86"/>
      <c r="IWW38" s="86"/>
      <c r="IWX38" s="86"/>
      <c r="IWY38" s="86"/>
      <c r="IWZ38" s="86"/>
      <c r="IXA38" s="86"/>
      <c r="IXB38" s="86"/>
      <c r="IXC38" s="86"/>
      <c r="IXD38" s="86"/>
      <c r="IXE38" s="86"/>
      <c r="IXF38" s="86"/>
      <c r="IXG38" s="86"/>
      <c r="IXH38" s="86"/>
      <c r="IXI38" s="86"/>
      <c r="IXJ38" s="86"/>
      <c r="IXK38" s="86"/>
      <c r="IXL38" s="86"/>
      <c r="IXM38" s="86"/>
      <c r="IXN38" s="86"/>
      <c r="IXO38" s="86"/>
      <c r="IXP38" s="86"/>
      <c r="IXQ38" s="86"/>
      <c r="IXR38" s="86"/>
      <c r="IXS38" s="86"/>
      <c r="IXT38" s="86"/>
      <c r="IXU38" s="86"/>
      <c r="IXV38" s="86"/>
      <c r="IXW38" s="86"/>
      <c r="IXX38" s="86"/>
      <c r="IXY38" s="86"/>
      <c r="IXZ38" s="86"/>
      <c r="IYA38" s="86"/>
      <c r="IYB38" s="86"/>
      <c r="IYC38" s="86"/>
      <c r="IYD38" s="86"/>
      <c r="IYE38" s="86"/>
      <c r="IYF38" s="86"/>
      <c r="IYG38" s="86"/>
      <c r="IYH38" s="86"/>
      <c r="IYI38" s="86"/>
      <c r="IYJ38" s="86"/>
      <c r="IYK38" s="86"/>
      <c r="IYL38" s="86"/>
      <c r="IYM38" s="86"/>
      <c r="IYN38" s="86"/>
      <c r="IYO38" s="86"/>
      <c r="IYP38" s="86"/>
      <c r="IYQ38" s="86"/>
      <c r="IYR38" s="86"/>
      <c r="IYS38" s="86"/>
      <c r="IYT38" s="86"/>
      <c r="IYU38" s="86"/>
      <c r="IYV38" s="86"/>
      <c r="IYW38" s="86"/>
      <c r="IYX38" s="86"/>
      <c r="IYY38" s="86"/>
      <c r="IYZ38" s="86"/>
      <c r="IZA38" s="86"/>
      <c r="IZB38" s="86"/>
      <c r="IZC38" s="86"/>
      <c r="IZD38" s="86"/>
      <c r="IZE38" s="86"/>
      <c r="IZF38" s="86"/>
      <c r="IZG38" s="86"/>
      <c r="IZH38" s="86"/>
      <c r="IZI38" s="86"/>
      <c r="IZJ38" s="86"/>
      <c r="IZK38" s="86"/>
      <c r="IZL38" s="86"/>
      <c r="IZM38" s="86"/>
      <c r="IZN38" s="86"/>
      <c r="IZO38" s="86"/>
      <c r="IZP38" s="86"/>
      <c r="IZQ38" s="86"/>
      <c r="IZR38" s="86"/>
      <c r="IZS38" s="86"/>
      <c r="IZT38" s="86"/>
      <c r="IZU38" s="86"/>
      <c r="IZV38" s="86"/>
      <c r="IZW38" s="86"/>
      <c r="IZX38" s="86"/>
      <c r="IZY38" s="86"/>
      <c r="IZZ38" s="86"/>
      <c r="JAA38" s="86"/>
      <c r="JAB38" s="86"/>
      <c r="JAC38" s="86"/>
      <c r="JAD38" s="86"/>
      <c r="JAE38" s="86"/>
      <c r="JAF38" s="86"/>
      <c r="JAG38" s="86"/>
      <c r="JAH38" s="86"/>
      <c r="JAI38" s="86"/>
      <c r="JAJ38" s="86"/>
      <c r="JAK38" s="86"/>
      <c r="JAL38" s="86"/>
      <c r="JAM38" s="86"/>
      <c r="JAN38" s="86"/>
      <c r="JAO38" s="86"/>
      <c r="JAP38" s="86"/>
      <c r="JAQ38" s="86"/>
      <c r="JAR38" s="86"/>
      <c r="JAS38" s="86"/>
      <c r="JAT38" s="86"/>
      <c r="JAU38" s="86"/>
      <c r="JAV38" s="86"/>
      <c r="JAW38" s="86"/>
      <c r="JAX38" s="86"/>
      <c r="JAY38" s="86"/>
      <c r="JAZ38" s="86"/>
      <c r="JBA38" s="86"/>
      <c r="JBB38" s="86"/>
      <c r="JBC38" s="86"/>
      <c r="JBD38" s="86"/>
      <c r="JBE38" s="86"/>
      <c r="JBF38" s="86"/>
      <c r="JBG38" s="86"/>
      <c r="JBH38" s="86"/>
      <c r="JBI38" s="86"/>
      <c r="JBJ38" s="86"/>
      <c r="JBK38" s="86"/>
      <c r="JBL38" s="86"/>
      <c r="JBM38" s="86"/>
      <c r="JBN38" s="86"/>
      <c r="JBO38" s="86"/>
      <c r="JBP38" s="86"/>
      <c r="JBQ38" s="86"/>
      <c r="JBR38" s="86"/>
      <c r="JBS38" s="86"/>
      <c r="JBT38" s="86"/>
      <c r="JBU38" s="86"/>
      <c r="JBV38" s="86"/>
      <c r="JBW38" s="86"/>
      <c r="JBX38" s="86"/>
      <c r="JBY38" s="86"/>
      <c r="JBZ38" s="86"/>
      <c r="JCA38" s="86"/>
      <c r="JCB38" s="86"/>
      <c r="JCC38" s="86"/>
      <c r="JCD38" s="86"/>
      <c r="JCE38" s="86"/>
      <c r="JCF38" s="86"/>
      <c r="JCG38" s="86"/>
      <c r="JCH38" s="86"/>
      <c r="JCI38" s="86"/>
      <c r="JCJ38" s="86"/>
      <c r="JCK38" s="86"/>
      <c r="JCL38" s="86"/>
      <c r="JCM38" s="86"/>
      <c r="JCN38" s="86"/>
      <c r="JCO38" s="86"/>
      <c r="JCP38" s="86"/>
      <c r="JCQ38" s="86"/>
      <c r="JCR38" s="86"/>
      <c r="JCS38" s="86"/>
      <c r="JCT38" s="86"/>
      <c r="JCU38" s="86"/>
      <c r="JCV38" s="86"/>
      <c r="JCW38" s="86"/>
      <c r="JCX38" s="86"/>
      <c r="JCY38" s="86"/>
      <c r="JCZ38" s="86"/>
      <c r="JDA38" s="86"/>
      <c r="JDB38" s="86"/>
      <c r="JDC38" s="86"/>
      <c r="JDD38" s="86"/>
      <c r="JDE38" s="86"/>
      <c r="JDF38" s="86"/>
      <c r="JDG38" s="86"/>
      <c r="JDH38" s="86"/>
      <c r="JDI38" s="86"/>
      <c r="JDJ38" s="86"/>
      <c r="JDK38" s="86"/>
      <c r="JDL38" s="86"/>
      <c r="JDM38" s="86"/>
      <c r="JDN38" s="86"/>
      <c r="JDO38" s="86"/>
      <c r="JDP38" s="86"/>
      <c r="JDQ38" s="86"/>
      <c r="JDR38" s="86"/>
      <c r="JDS38" s="86"/>
      <c r="JDT38" s="86"/>
      <c r="JDU38" s="86"/>
      <c r="JDV38" s="86"/>
      <c r="JDW38" s="86"/>
      <c r="JDX38" s="86"/>
      <c r="JDY38" s="86"/>
      <c r="JDZ38" s="86"/>
      <c r="JEA38" s="86"/>
      <c r="JEB38" s="86"/>
      <c r="JEC38" s="86"/>
      <c r="JED38" s="86"/>
      <c r="JEE38" s="86"/>
      <c r="JEF38" s="86"/>
      <c r="JEG38" s="86"/>
      <c r="JEH38" s="86"/>
      <c r="JEI38" s="86"/>
      <c r="JEJ38" s="86"/>
      <c r="JEK38" s="86"/>
      <c r="JEL38" s="86"/>
      <c r="JEM38" s="86"/>
      <c r="JEN38" s="86"/>
      <c r="JEO38" s="86"/>
      <c r="JEP38" s="86"/>
      <c r="JEQ38" s="86"/>
      <c r="JER38" s="86"/>
      <c r="JES38" s="86"/>
      <c r="JET38" s="86"/>
      <c r="JEU38" s="86"/>
      <c r="JEV38" s="86"/>
      <c r="JEW38" s="86"/>
      <c r="JEX38" s="86"/>
      <c r="JEY38" s="86"/>
      <c r="JEZ38" s="86"/>
      <c r="JFA38" s="86"/>
      <c r="JFB38" s="86"/>
      <c r="JFC38" s="86"/>
      <c r="JFD38" s="86"/>
      <c r="JFE38" s="86"/>
      <c r="JFF38" s="86"/>
      <c r="JFG38" s="86"/>
      <c r="JFH38" s="86"/>
      <c r="JFI38" s="86"/>
      <c r="JFJ38" s="86"/>
      <c r="JFK38" s="86"/>
      <c r="JFL38" s="86"/>
      <c r="JFM38" s="86"/>
      <c r="JFN38" s="86"/>
      <c r="JFO38" s="86"/>
      <c r="JFP38" s="86"/>
      <c r="JFQ38" s="86"/>
      <c r="JFR38" s="86"/>
      <c r="JFS38" s="86"/>
      <c r="JFT38" s="86"/>
      <c r="JFU38" s="86"/>
      <c r="JFV38" s="86"/>
      <c r="JFW38" s="86"/>
      <c r="JFX38" s="86"/>
      <c r="JFY38" s="86"/>
      <c r="JFZ38" s="86"/>
      <c r="JGA38" s="86"/>
      <c r="JGB38" s="86"/>
      <c r="JGC38" s="86"/>
      <c r="JGD38" s="86"/>
      <c r="JGE38" s="86"/>
      <c r="JGF38" s="86"/>
      <c r="JGG38" s="86"/>
      <c r="JGH38" s="86"/>
      <c r="JGI38" s="86"/>
      <c r="JGJ38" s="86"/>
      <c r="JGK38" s="86"/>
      <c r="JGL38" s="86"/>
      <c r="JGM38" s="86"/>
      <c r="JGN38" s="86"/>
      <c r="JGO38" s="86"/>
      <c r="JGP38" s="86"/>
      <c r="JGQ38" s="86"/>
      <c r="JGR38" s="86"/>
      <c r="JGS38" s="86"/>
      <c r="JGT38" s="86"/>
      <c r="JGU38" s="86"/>
      <c r="JGV38" s="86"/>
      <c r="JGW38" s="86"/>
      <c r="JGX38" s="86"/>
      <c r="JGY38" s="86"/>
      <c r="JGZ38" s="86"/>
      <c r="JHA38" s="86"/>
      <c r="JHB38" s="86"/>
      <c r="JHC38" s="86"/>
      <c r="JHD38" s="86"/>
      <c r="JHE38" s="86"/>
      <c r="JHF38" s="86"/>
      <c r="JHG38" s="86"/>
      <c r="JHH38" s="86"/>
      <c r="JHI38" s="86"/>
      <c r="JHJ38" s="86"/>
      <c r="JHK38" s="86"/>
      <c r="JHL38" s="86"/>
      <c r="JHM38" s="86"/>
      <c r="JHN38" s="86"/>
      <c r="JHO38" s="86"/>
      <c r="JHP38" s="86"/>
      <c r="JHQ38" s="86"/>
      <c r="JHR38" s="86"/>
      <c r="JHS38" s="86"/>
      <c r="JHT38" s="86"/>
      <c r="JHU38" s="86"/>
      <c r="JHV38" s="86"/>
      <c r="JHW38" s="86"/>
      <c r="JHX38" s="86"/>
      <c r="JHY38" s="86"/>
      <c r="JHZ38" s="86"/>
      <c r="JIA38" s="86"/>
      <c r="JIB38" s="86"/>
      <c r="JIC38" s="86"/>
      <c r="JID38" s="86"/>
      <c r="JIE38" s="86"/>
      <c r="JIF38" s="86"/>
      <c r="JIG38" s="86"/>
      <c r="JIH38" s="86"/>
      <c r="JII38" s="86"/>
      <c r="JIJ38" s="86"/>
      <c r="JIK38" s="86"/>
      <c r="JIL38" s="86"/>
      <c r="JIM38" s="86"/>
      <c r="JIN38" s="86"/>
      <c r="JIO38" s="86"/>
      <c r="JIP38" s="86"/>
      <c r="JIQ38" s="86"/>
      <c r="JIR38" s="86"/>
      <c r="JIS38" s="86"/>
      <c r="JIT38" s="86"/>
      <c r="JIU38" s="86"/>
      <c r="JIV38" s="86"/>
      <c r="JIW38" s="86"/>
      <c r="JIX38" s="86"/>
      <c r="JIY38" s="86"/>
      <c r="JIZ38" s="86"/>
      <c r="JJA38" s="86"/>
      <c r="JJB38" s="86"/>
      <c r="JJC38" s="86"/>
      <c r="JJD38" s="86"/>
      <c r="JJE38" s="86"/>
      <c r="JJF38" s="86"/>
      <c r="JJG38" s="86"/>
      <c r="JJH38" s="86"/>
      <c r="JJI38" s="86"/>
      <c r="JJJ38" s="86"/>
      <c r="JJK38" s="86"/>
      <c r="JJL38" s="86"/>
      <c r="JJM38" s="86"/>
      <c r="JJN38" s="86"/>
      <c r="JJO38" s="86"/>
      <c r="JJP38" s="86"/>
      <c r="JJQ38" s="86"/>
      <c r="JJR38" s="86"/>
      <c r="JJS38" s="86"/>
      <c r="JJT38" s="86"/>
      <c r="JJU38" s="86"/>
      <c r="JJV38" s="86"/>
      <c r="JJW38" s="86"/>
      <c r="JJX38" s="86"/>
      <c r="JJY38" s="86"/>
      <c r="JJZ38" s="86"/>
      <c r="JKA38" s="86"/>
      <c r="JKB38" s="86"/>
      <c r="JKC38" s="86"/>
      <c r="JKD38" s="86"/>
      <c r="JKE38" s="86"/>
      <c r="JKF38" s="86"/>
      <c r="JKG38" s="86"/>
      <c r="JKH38" s="86"/>
      <c r="JKI38" s="86"/>
      <c r="JKJ38" s="86"/>
      <c r="JKK38" s="86"/>
      <c r="JKL38" s="86"/>
      <c r="JKM38" s="86"/>
      <c r="JKN38" s="86"/>
      <c r="JKO38" s="86"/>
      <c r="JKP38" s="86"/>
      <c r="JKQ38" s="86"/>
      <c r="JKR38" s="86"/>
      <c r="JKS38" s="86"/>
      <c r="JKT38" s="86"/>
      <c r="JKU38" s="86"/>
      <c r="JKV38" s="86"/>
      <c r="JKW38" s="86"/>
      <c r="JKX38" s="86"/>
      <c r="JKY38" s="86"/>
      <c r="JKZ38" s="86"/>
      <c r="JLA38" s="86"/>
      <c r="JLB38" s="86"/>
      <c r="JLC38" s="86"/>
      <c r="JLD38" s="86"/>
      <c r="JLE38" s="86"/>
      <c r="JLF38" s="86"/>
      <c r="JLG38" s="86"/>
      <c r="JLH38" s="86"/>
      <c r="JLI38" s="86"/>
      <c r="JLJ38" s="86"/>
      <c r="JLK38" s="86"/>
      <c r="JLL38" s="86"/>
      <c r="JLM38" s="86"/>
      <c r="JLN38" s="86"/>
      <c r="JLO38" s="86"/>
      <c r="JLP38" s="86"/>
      <c r="JLQ38" s="86"/>
      <c r="JLR38" s="86"/>
      <c r="JLS38" s="86"/>
      <c r="JLT38" s="86"/>
      <c r="JLU38" s="86"/>
      <c r="JLV38" s="86"/>
      <c r="JLW38" s="86"/>
      <c r="JLX38" s="86"/>
      <c r="JLY38" s="86"/>
      <c r="JLZ38" s="86"/>
      <c r="JMA38" s="86"/>
      <c r="JMB38" s="86"/>
      <c r="JMC38" s="86"/>
      <c r="JMD38" s="86"/>
      <c r="JME38" s="86"/>
      <c r="JMF38" s="86"/>
      <c r="JMG38" s="86"/>
      <c r="JMH38" s="86"/>
      <c r="JMI38" s="86"/>
      <c r="JMJ38" s="86"/>
      <c r="JMK38" s="86"/>
      <c r="JML38" s="86"/>
      <c r="JMM38" s="86"/>
      <c r="JMN38" s="86"/>
      <c r="JMO38" s="86"/>
      <c r="JMP38" s="86"/>
      <c r="JMQ38" s="86"/>
      <c r="JMR38" s="86"/>
      <c r="JMS38" s="86"/>
      <c r="JMT38" s="86"/>
      <c r="JMU38" s="86"/>
      <c r="JMV38" s="86"/>
      <c r="JMW38" s="86"/>
      <c r="JMX38" s="86"/>
      <c r="JMY38" s="86"/>
      <c r="JMZ38" s="86"/>
      <c r="JNA38" s="86"/>
      <c r="JNB38" s="86"/>
      <c r="JNC38" s="86"/>
      <c r="JND38" s="86"/>
      <c r="JNE38" s="86"/>
      <c r="JNF38" s="86"/>
      <c r="JNG38" s="86"/>
      <c r="JNH38" s="86"/>
      <c r="JNI38" s="86"/>
      <c r="JNJ38" s="86"/>
      <c r="JNK38" s="86"/>
      <c r="JNL38" s="86"/>
      <c r="JNM38" s="86"/>
      <c r="JNN38" s="86"/>
      <c r="JNO38" s="86"/>
      <c r="JNP38" s="86"/>
      <c r="JNQ38" s="86"/>
      <c r="JNR38" s="86"/>
      <c r="JNS38" s="86"/>
      <c r="JNT38" s="86"/>
      <c r="JNU38" s="86"/>
      <c r="JNV38" s="86"/>
      <c r="JNW38" s="86"/>
      <c r="JNX38" s="86"/>
      <c r="JNY38" s="86"/>
      <c r="JNZ38" s="86"/>
      <c r="JOA38" s="86"/>
      <c r="JOB38" s="86"/>
      <c r="JOC38" s="86"/>
      <c r="JOD38" s="86"/>
      <c r="JOE38" s="86"/>
      <c r="JOF38" s="86"/>
      <c r="JOG38" s="86"/>
      <c r="JOH38" s="86"/>
      <c r="JOI38" s="86"/>
      <c r="JOJ38" s="86"/>
      <c r="JOK38" s="86"/>
      <c r="JOL38" s="86"/>
      <c r="JOM38" s="86"/>
      <c r="JON38" s="86"/>
      <c r="JOO38" s="86"/>
      <c r="JOP38" s="86"/>
      <c r="JOQ38" s="86"/>
      <c r="JOR38" s="86"/>
      <c r="JOS38" s="86"/>
      <c r="JOT38" s="86"/>
      <c r="JOU38" s="86"/>
      <c r="JOV38" s="86"/>
      <c r="JOW38" s="86"/>
      <c r="JOX38" s="86"/>
      <c r="JOY38" s="86"/>
      <c r="JOZ38" s="86"/>
      <c r="JPA38" s="86"/>
      <c r="JPB38" s="86"/>
      <c r="JPC38" s="86"/>
      <c r="JPD38" s="86"/>
      <c r="JPE38" s="86"/>
      <c r="JPF38" s="86"/>
      <c r="JPG38" s="86"/>
      <c r="JPH38" s="86"/>
      <c r="JPI38" s="86"/>
      <c r="JPJ38" s="86"/>
      <c r="JPK38" s="86"/>
      <c r="JPL38" s="86"/>
      <c r="JPM38" s="86"/>
      <c r="JPN38" s="86"/>
      <c r="JPO38" s="86"/>
      <c r="JPP38" s="86"/>
      <c r="JPQ38" s="86"/>
      <c r="JPR38" s="86"/>
      <c r="JPS38" s="86"/>
      <c r="JPT38" s="86"/>
      <c r="JPU38" s="86"/>
      <c r="JPV38" s="86"/>
      <c r="JPW38" s="86"/>
      <c r="JPX38" s="86"/>
      <c r="JPY38" s="86"/>
      <c r="JPZ38" s="86"/>
      <c r="JQA38" s="86"/>
      <c r="JQB38" s="86"/>
      <c r="JQC38" s="86"/>
      <c r="JQD38" s="86"/>
      <c r="JQE38" s="86"/>
      <c r="JQF38" s="86"/>
      <c r="JQG38" s="86"/>
      <c r="JQH38" s="86"/>
      <c r="JQI38" s="86"/>
      <c r="JQJ38" s="86"/>
      <c r="JQK38" s="86"/>
      <c r="JQL38" s="86"/>
      <c r="JQM38" s="86"/>
      <c r="JQN38" s="86"/>
      <c r="JQO38" s="86"/>
      <c r="JQP38" s="86"/>
      <c r="JQQ38" s="86"/>
      <c r="JQR38" s="86"/>
      <c r="JQS38" s="86"/>
      <c r="JQT38" s="86"/>
      <c r="JQU38" s="86"/>
      <c r="JQV38" s="86"/>
      <c r="JQW38" s="86"/>
      <c r="JQX38" s="86"/>
      <c r="JQY38" s="86"/>
      <c r="JQZ38" s="86"/>
      <c r="JRA38" s="86"/>
      <c r="JRB38" s="86"/>
      <c r="JRC38" s="86"/>
      <c r="JRD38" s="86"/>
      <c r="JRE38" s="86"/>
      <c r="JRF38" s="86"/>
      <c r="JRG38" s="86"/>
      <c r="JRH38" s="86"/>
      <c r="JRI38" s="86"/>
      <c r="JRJ38" s="86"/>
      <c r="JRK38" s="86"/>
      <c r="JRL38" s="86"/>
      <c r="JRM38" s="86"/>
      <c r="JRN38" s="86"/>
      <c r="JRO38" s="86"/>
      <c r="JRP38" s="86"/>
      <c r="JRQ38" s="86"/>
      <c r="JRR38" s="86"/>
      <c r="JRS38" s="86"/>
      <c r="JRT38" s="86"/>
      <c r="JRU38" s="86"/>
      <c r="JRV38" s="86"/>
      <c r="JRW38" s="86"/>
      <c r="JRX38" s="86"/>
      <c r="JRY38" s="86"/>
      <c r="JRZ38" s="86"/>
      <c r="JSA38" s="86"/>
      <c r="JSB38" s="86"/>
      <c r="JSC38" s="86"/>
      <c r="JSD38" s="86"/>
      <c r="JSE38" s="86"/>
      <c r="JSF38" s="86"/>
      <c r="JSG38" s="86"/>
      <c r="JSH38" s="86"/>
      <c r="JSI38" s="86"/>
      <c r="JSJ38" s="86"/>
      <c r="JSK38" s="86"/>
      <c r="JSL38" s="86"/>
      <c r="JSM38" s="86"/>
      <c r="JSN38" s="86"/>
      <c r="JSO38" s="86"/>
      <c r="JSP38" s="86"/>
      <c r="JSQ38" s="86"/>
      <c r="JSR38" s="86"/>
      <c r="JSS38" s="86"/>
      <c r="JST38" s="86"/>
      <c r="JSU38" s="86"/>
      <c r="JSV38" s="86"/>
      <c r="JSW38" s="86"/>
      <c r="JSX38" s="86"/>
      <c r="JSY38" s="86"/>
      <c r="JSZ38" s="86"/>
      <c r="JTA38" s="86"/>
      <c r="JTB38" s="86"/>
      <c r="JTC38" s="86"/>
      <c r="JTD38" s="86"/>
      <c r="JTE38" s="86"/>
      <c r="JTF38" s="86"/>
      <c r="JTG38" s="86"/>
      <c r="JTH38" s="86"/>
      <c r="JTI38" s="86"/>
      <c r="JTJ38" s="86"/>
      <c r="JTK38" s="86"/>
      <c r="JTL38" s="86"/>
      <c r="JTM38" s="86"/>
      <c r="JTN38" s="86"/>
      <c r="JTO38" s="86"/>
      <c r="JTP38" s="86"/>
      <c r="JTQ38" s="86"/>
      <c r="JTR38" s="86"/>
      <c r="JTS38" s="86"/>
      <c r="JTT38" s="86"/>
      <c r="JTU38" s="86"/>
      <c r="JTV38" s="86"/>
      <c r="JTW38" s="86"/>
      <c r="JTX38" s="86"/>
      <c r="JTY38" s="86"/>
      <c r="JTZ38" s="86"/>
      <c r="JUA38" s="86"/>
      <c r="JUB38" s="86"/>
      <c r="JUC38" s="86"/>
      <c r="JUD38" s="86"/>
      <c r="JUE38" s="86"/>
      <c r="JUF38" s="86"/>
      <c r="JUG38" s="86"/>
      <c r="JUH38" s="86"/>
      <c r="JUI38" s="86"/>
      <c r="JUJ38" s="86"/>
      <c r="JUK38" s="86"/>
      <c r="JUL38" s="86"/>
      <c r="JUM38" s="86"/>
      <c r="JUN38" s="86"/>
      <c r="JUO38" s="86"/>
      <c r="JUP38" s="86"/>
      <c r="JUQ38" s="86"/>
      <c r="JUR38" s="86"/>
      <c r="JUS38" s="86"/>
      <c r="JUT38" s="86"/>
      <c r="JUU38" s="86"/>
      <c r="JUV38" s="86"/>
      <c r="JUW38" s="86"/>
      <c r="JUX38" s="86"/>
      <c r="JUY38" s="86"/>
      <c r="JUZ38" s="86"/>
      <c r="JVA38" s="86"/>
      <c r="JVB38" s="86"/>
      <c r="JVC38" s="86"/>
      <c r="JVD38" s="86"/>
      <c r="JVE38" s="86"/>
      <c r="JVF38" s="86"/>
      <c r="JVG38" s="86"/>
      <c r="JVH38" s="86"/>
      <c r="JVI38" s="86"/>
      <c r="JVJ38" s="86"/>
      <c r="JVK38" s="86"/>
      <c r="JVL38" s="86"/>
      <c r="JVM38" s="86"/>
      <c r="JVN38" s="86"/>
      <c r="JVO38" s="86"/>
      <c r="JVP38" s="86"/>
      <c r="JVQ38" s="86"/>
      <c r="JVR38" s="86"/>
      <c r="JVS38" s="86"/>
      <c r="JVT38" s="86"/>
      <c r="JVU38" s="86"/>
      <c r="JVV38" s="86"/>
      <c r="JVW38" s="86"/>
      <c r="JVX38" s="86"/>
      <c r="JVY38" s="86"/>
      <c r="JVZ38" s="86"/>
      <c r="JWA38" s="86"/>
      <c r="JWB38" s="86"/>
      <c r="JWC38" s="86"/>
      <c r="JWD38" s="86"/>
      <c r="JWE38" s="86"/>
      <c r="JWF38" s="86"/>
      <c r="JWG38" s="86"/>
      <c r="JWH38" s="86"/>
      <c r="JWI38" s="86"/>
      <c r="JWJ38" s="86"/>
      <c r="JWK38" s="86"/>
      <c r="JWL38" s="86"/>
      <c r="JWM38" s="86"/>
      <c r="JWN38" s="86"/>
      <c r="JWO38" s="86"/>
      <c r="JWP38" s="86"/>
      <c r="JWQ38" s="86"/>
      <c r="JWR38" s="86"/>
      <c r="JWS38" s="86"/>
      <c r="JWT38" s="86"/>
      <c r="JWU38" s="86"/>
      <c r="JWV38" s="86"/>
      <c r="JWW38" s="86"/>
      <c r="JWX38" s="86"/>
      <c r="JWY38" s="86"/>
      <c r="JWZ38" s="86"/>
      <c r="JXA38" s="86"/>
      <c r="JXB38" s="86"/>
      <c r="JXC38" s="86"/>
      <c r="JXD38" s="86"/>
      <c r="JXE38" s="86"/>
      <c r="JXF38" s="86"/>
      <c r="JXG38" s="86"/>
      <c r="JXH38" s="86"/>
      <c r="JXI38" s="86"/>
      <c r="JXJ38" s="86"/>
      <c r="JXK38" s="86"/>
      <c r="JXL38" s="86"/>
      <c r="JXM38" s="86"/>
      <c r="JXN38" s="86"/>
      <c r="JXO38" s="86"/>
      <c r="JXP38" s="86"/>
      <c r="JXQ38" s="86"/>
      <c r="JXR38" s="86"/>
      <c r="JXS38" s="86"/>
      <c r="JXT38" s="86"/>
      <c r="JXU38" s="86"/>
      <c r="JXV38" s="86"/>
      <c r="JXW38" s="86"/>
      <c r="JXX38" s="86"/>
      <c r="JXY38" s="86"/>
      <c r="JXZ38" s="86"/>
      <c r="JYA38" s="86"/>
      <c r="JYB38" s="86"/>
      <c r="JYC38" s="86"/>
      <c r="JYD38" s="86"/>
      <c r="JYE38" s="86"/>
      <c r="JYF38" s="86"/>
      <c r="JYG38" s="86"/>
      <c r="JYH38" s="86"/>
      <c r="JYI38" s="86"/>
      <c r="JYJ38" s="86"/>
      <c r="JYK38" s="86"/>
      <c r="JYL38" s="86"/>
      <c r="JYM38" s="86"/>
      <c r="JYN38" s="86"/>
      <c r="JYO38" s="86"/>
      <c r="JYP38" s="86"/>
      <c r="JYQ38" s="86"/>
      <c r="JYR38" s="86"/>
      <c r="JYS38" s="86"/>
      <c r="JYT38" s="86"/>
      <c r="JYU38" s="86"/>
      <c r="JYV38" s="86"/>
      <c r="JYW38" s="86"/>
      <c r="JYX38" s="86"/>
      <c r="JYY38" s="86"/>
      <c r="JYZ38" s="86"/>
      <c r="JZA38" s="86"/>
      <c r="JZB38" s="86"/>
      <c r="JZC38" s="86"/>
      <c r="JZD38" s="86"/>
      <c r="JZE38" s="86"/>
      <c r="JZF38" s="86"/>
      <c r="JZG38" s="86"/>
      <c r="JZH38" s="86"/>
      <c r="JZI38" s="86"/>
      <c r="JZJ38" s="86"/>
      <c r="JZK38" s="86"/>
      <c r="JZL38" s="86"/>
      <c r="JZM38" s="86"/>
      <c r="JZN38" s="86"/>
      <c r="JZO38" s="86"/>
      <c r="JZP38" s="86"/>
      <c r="JZQ38" s="86"/>
      <c r="JZR38" s="86"/>
      <c r="JZS38" s="86"/>
      <c r="JZT38" s="86"/>
      <c r="JZU38" s="86"/>
      <c r="JZV38" s="86"/>
      <c r="JZW38" s="86"/>
      <c r="JZX38" s="86"/>
      <c r="JZY38" s="86"/>
      <c r="JZZ38" s="86"/>
      <c r="KAA38" s="86"/>
      <c r="KAB38" s="86"/>
      <c r="KAC38" s="86"/>
      <c r="KAD38" s="86"/>
      <c r="KAE38" s="86"/>
      <c r="KAF38" s="86"/>
      <c r="KAG38" s="86"/>
      <c r="KAH38" s="86"/>
      <c r="KAI38" s="86"/>
      <c r="KAJ38" s="86"/>
      <c r="KAK38" s="86"/>
      <c r="KAL38" s="86"/>
      <c r="KAM38" s="86"/>
      <c r="KAN38" s="86"/>
      <c r="KAO38" s="86"/>
      <c r="KAP38" s="86"/>
      <c r="KAQ38" s="86"/>
      <c r="KAR38" s="86"/>
      <c r="KAS38" s="86"/>
      <c r="KAT38" s="86"/>
      <c r="KAU38" s="86"/>
      <c r="KAV38" s="86"/>
      <c r="KAW38" s="86"/>
      <c r="KAX38" s="86"/>
      <c r="KAY38" s="86"/>
      <c r="KAZ38" s="86"/>
      <c r="KBA38" s="86"/>
      <c r="KBB38" s="86"/>
      <c r="KBC38" s="86"/>
      <c r="KBD38" s="86"/>
      <c r="KBE38" s="86"/>
      <c r="KBF38" s="86"/>
      <c r="KBG38" s="86"/>
      <c r="KBH38" s="86"/>
      <c r="KBI38" s="86"/>
      <c r="KBJ38" s="86"/>
      <c r="KBK38" s="86"/>
      <c r="KBL38" s="86"/>
      <c r="KBM38" s="86"/>
      <c r="KBN38" s="86"/>
      <c r="KBO38" s="86"/>
      <c r="KBP38" s="86"/>
      <c r="KBQ38" s="86"/>
      <c r="KBR38" s="86"/>
      <c r="KBS38" s="86"/>
      <c r="KBT38" s="86"/>
      <c r="KBU38" s="86"/>
      <c r="KBV38" s="86"/>
      <c r="KBW38" s="86"/>
      <c r="KBX38" s="86"/>
      <c r="KBY38" s="86"/>
      <c r="KBZ38" s="86"/>
      <c r="KCA38" s="86"/>
      <c r="KCB38" s="86"/>
      <c r="KCC38" s="86"/>
      <c r="KCD38" s="86"/>
      <c r="KCE38" s="86"/>
      <c r="KCF38" s="86"/>
      <c r="KCG38" s="86"/>
      <c r="KCH38" s="86"/>
      <c r="KCI38" s="86"/>
      <c r="KCJ38" s="86"/>
      <c r="KCK38" s="86"/>
      <c r="KCL38" s="86"/>
      <c r="KCM38" s="86"/>
      <c r="KCN38" s="86"/>
      <c r="KCO38" s="86"/>
      <c r="KCP38" s="86"/>
      <c r="KCQ38" s="86"/>
      <c r="KCR38" s="86"/>
      <c r="KCS38" s="86"/>
      <c r="KCT38" s="86"/>
      <c r="KCU38" s="86"/>
      <c r="KCV38" s="86"/>
      <c r="KCW38" s="86"/>
      <c r="KCX38" s="86"/>
      <c r="KCY38" s="86"/>
      <c r="KCZ38" s="86"/>
      <c r="KDA38" s="86"/>
      <c r="KDB38" s="86"/>
      <c r="KDC38" s="86"/>
      <c r="KDD38" s="86"/>
      <c r="KDE38" s="86"/>
      <c r="KDF38" s="86"/>
      <c r="KDG38" s="86"/>
      <c r="KDH38" s="86"/>
      <c r="KDI38" s="86"/>
      <c r="KDJ38" s="86"/>
      <c r="KDK38" s="86"/>
      <c r="KDL38" s="86"/>
      <c r="KDM38" s="86"/>
      <c r="KDN38" s="86"/>
      <c r="KDO38" s="86"/>
      <c r="KDP38" s="86"/>
      <c r="KDQ38" s="86"/>
      <c r="KDR38" s="86"/>
      <c r="KDS38" s="86"/>
      <c r="KDT38" s="86"/>
      <c r="KDU38" s="86"/>
      <c r="KDV38" s="86"/>
      <c r="KDW38" s="86"/>
      <c r="KDX38" s="86"/>
      <c r="KDY38" s="86"/>
      <c r="KDZ38" s="86"/>
      <c r="KEA38" s="86"/>
      <c r="KEB38" s="86"/>
      <c r="KEC38" s="86"/>
      <c r="KED38" s="86"/>
      <c r="KEE38" s="86"/>
      <c r="KEF38" s="86"/>
      <c r="KEG38" s="86"/>
      <c r="KEH38" s="86"/>
      <c r="KEI38" s="86"/>
      <c r="KEJ38" s="86"/>
      <c r="KEK38" s="86"/>
      <c r="KEL38" s="86"/>
      <c r="KEM38" s="86"/>
      <c r="KEN38" s="86"/>
      <c r="KEO38" s="86"/>
      <c r="KEP38" s="86"/>
      <c r="KEQ38" s="86"/>
      <c r="KER38" s="86"/>
      <c r="KES38" s="86"/>
      <c r="KET38" s="86"/>
      <c r="KEU38" s="86"/>
      <c r="KEV38" s="86"/>
      <c r="KEW38" s="86"/>
      <c r="KEX38" s="86"/>
      <c r="KEY38" s="86"/>
      <c r="KEZ38" s="86"/>
      <c r="KFA38" s="86"/>
      <c r="KFB38" s="86"/>
      <c r="KFC38" s="86"/>
      <c r="KFD38" s="86"/>
      <c r="KFE38" s="86"/>
      <c r="KFF38" s="86"/>
      <c r="KFG38" s="86"/>
      <c r="KFH38" s="86"/>
      <c r="KFI38" s="86"/>
      <c r="KFJ38" s="86"/>
      <c r="KFK38" s="86"/>
      <c r="KFL38" s="86"/>
      <c r="KFM38" s="86"/>
      <c r="KFN38" s="86"/>
      <c r="KFO38" s="86"/>
      <c r="KFP38" s="86"/>
      <c r="KFQ38" s="86"/>
      <c r="KFR38" s="86"/>
      <c r="KFS38" s="86"/>
      <c r="KFT38" s="86"/>
      <c r="KFU38" s="86"/>
      <c r="KFV38" s="86"/>
      <c r="KFW38" s="86"/>
      <c r="KFX38" s="86"/>
      <c r="KFY38" s="86"/>
      <c r="KFZ38" s="86"/>
      <c r="KGA38" s="86"/>
      <c r="KGB38" s="86"/>
      <c r="KGC38" s="86"/>
      <c r="KGD38" s="86"/>
      <c r="KGE38" s="86"/>
      <c r="KGF38" s="86"/>
      <c r="KGG38" s="86"/>
      <c r="KGH38" s="86"/>
      <c r="KGI38" s="86"/>
      <c r="KGJ38" s="86"/>
      <c r="KGK38" s="86"/>
      <c r="KGL38" s="86"/>
      <c r="KGM38" s="86"/>
      <c r="KGN38" s="86"/>
      <c r="KGO38" s="86"/>
      <c r="KGP38" s="86"/>
      <c r="KGQ38" s="86"/>
      <c r="KGR38" s="86"/>
      <c r="KGS38" s="86"/>
      <c r="KGT38" s="86"/>
      <c r="KGU38" s="86"/>
      <c r="KGV38" s="86"/>
      <c r="KGW38" s="86"/>
      <c r="KGX38" s="86"/>
      <c r="KGY38" s="86"/>
      <c r="KGZ38" s="86"/>
      <c r="KHA38" s="86"/>
      <c r="KHB38" s="86"/>
      <c r="KHC38" s="86"/>
      <c r="KHD38" s="86"/>
      <c r="KHE38" s="86"/>
      <c r="KHF38" s="86"/>
      <c r="KHG38" s="86"/>
      <c r="KHH38" s="86"/>
      <c r="KHI38" s="86"/>
      <c r="KHJ38" s="86"/>
      <c r="KHK38" s="86"/>
      <c r="KHL38" s="86"/>
      <c r="KHM38" s="86"/>
      <c r="KHN38" s="86"/>
      <c r="KHO38" s="86"/>
      <c r="KHP38" s="86"/>
      <c r="KHQ38" s="86"/>
      <c r="KHR38" s="86"/>
      <c r="KHS38" s="86"/>
      <c r="KHT38" s="86"/>
      <c r="KHU38" s="86"/>
      <c r="KHV38" s="86"/>
      <c r="KHW38" s="86"/>
      <c r="KHX38" s="86"/>
      <c r="KHY38" s="86"/>
      <c r="KHZ38" s="86"/>
      <c r="KIA38" s="86"/>
      <c r="KIB38" s="86"/>
      <c r="KIC38" s="86"/>
      <c r="KID38" s="86"/>
      <c r="KIE38" s="86"/>
      <c r="KIF38" s="86"/>
      <c r="KIG38" s="86"/>
      <c r="KIH38" s="86"/>
      <c r="KII38" s="86"/>
      <c r="KIJ38" s="86"/>
      <c r="KIK38" s="86"/>
      <c r="KIL38" s="86"/>
      <c r="KIM38" s="86"/>
      <c r="KIN38" s="86"/>
      <c r="KIO38" s="86"/>
      <c r="KIP38" s="86"/>
      <c r="KIQ38" s="86"/>
      <c r="KIR38" s="86"/>
      <c r="KIS38" s="86"/>
      <c r="KIT38" s="86"/>
      <c r="KIU38" s="86"/>
      <c r="KIV38" s="86"/>
      <c r="KIW38" s="86"/>
      <c r="KIX38" s="86"/>
      <c r="KIY38" s="86"/>
      <c r="KIZ38" s="86"/>
      <c r="KJA38" s="86"/>
      <c r="KJB38" s="86"/>
      <c r="KJC38" s="86"/>
      <c r="KJD38" s="86"/>
      <c r="KJE38" s="86"/>
      <c r="KJF38" s="86"/>
      <c r="KJG38" s="86"/>
      <c r="KJH38" s="86"/>
      <c r="KJI38" s="86"/>
      <c r="KJJ38" s="86"/>
      <c r="KJK38" s="86"/>
      <c r="KJL38" s="86"/>
      <c r="KJM38" s="86"/>
      <c r="KJN38" s="86"/>
      <c r="KJO38" s="86"/>
      <c r="KJP38" s="86"/>
      <c r="KJQ38" s="86"/>
      <c r="KJR38" s="86"/>
      <c r="KJS38" s="86"/>
      <c r="KJT38" s="86"/>
      <c r="KJU38" s="86"/>
      <c r="KJV38" s="86"/>
      <c r="KJW38" s="86"/>
      <c r="KJX38" s="86"/>
      <c r="KJY38" s="86"/>
      <c r="KJZ38" s="86"/>
      <c r="KKA38" s="86"/>
      <c r="KKB38" s="86"/>
      <c r="KKC38" s="86"/>
      <c r="KKD38" s="86"/>
      <c r="KKE38" s="86"/>
      <c r="KKF38" s="86"/>
      <c r="KKG38" s="86"/>
      <c r="KKH38" s="86"/>
      <c r="KKI38" s="86"/>
      <c r="KKJ38" s="86"/>
      <c r="KKK38" s="86"/>
      <c r="KKL38" s="86"/>
      <c r="KKM38" s="86"/>
      <c r="KKN38" s="86"/>
      <c r="KKO38" s="86"/>
      <c r="KKP38" s="86"/>
      <c r="KKQ38" s="86"/>
      <c r="KKR38" s="86"/>
      <c r="KKS38" s="86"/>
      <c r="KKT38" s="86"/>
      <c r="KKU38" s="86"/>
      <c r="KKV38" s="86"/>
      <c r="KKW38" s="86"/>
      <c r="KKX38" s="86"/>
      <c r="KKY38" s="86"/>
      <c r="KKZ38" s="86"/>
      <c r="KLA38" s="86"/>
      <c r="KLB38" s="86"/>
      <c r="KLC38" s="86"/>
      <c r="KLD38" s="86"/>
      <c r="KLE38" s="86"/>
      <c r="KLF38" s="86"/>
      <c r="KLG38" s="86"/>
      <c r="KLH38" s="86"/>
      <c r="KLI38" s="86"/>
      <c r="KLJ38" s="86"/>
      <c r="KLK38" s="86"/>
      <c r="KLL38" s="86"/>
      <c r="KLM38" s="86"/>
      <c r="KLN38" s="86"/>
      <c r="KLO38" s="86"/>
      <c r="KLP38" s="86"/>
      <c r="KLQ38" s="86"/>
      <c r="KLR38" s="86"/>
      <c r="KLS38" s="86"/>
      <c r="KLT38" s="86"/>
      <c r="KLU38" s="86"/>
      <c r="KLV38" s="86"/>
      <c r="KLW38" s="86"/>
      <c r="KLX38" s="86"/>
      <c r="KLY38" s="86"/>
      <c r="KLZ38" s="86"/>
      <c r="KMA38" s="86"/>
      <c r="KMB38" s="86"/>
      <c r="KMC38" s="86"/>
      <c r="KMD38" s="86"/>
      <c r="KME38" s="86"/>
      <c r="KMF38" s="86"/>
      <c r="KMG38" s="86"/>
      <c r="KMH38" s="86"/>
      <c r="KMI38" s="86"/>
      <c r="KMJ38" s="86"/>
      <c r="KMK38" s="86"/>
      <c r="KML38" s="86"/>
      <c r="KMM38" s="86"/>
      <c r="KMN38" s="86"/>
      <c r="KMO38" s="86"/>
      <c r="KMP38" s="86"/>
      <c r="KMQ38" s="86"/>
      <c r="KMR38" s="86"/>
      <c r="KMS38" s="86"/>
      <c r="KMT38" s="86"/>
      <c r="KMU38" s="86"/>
      <c r="KMV38" s="86"/>
      <c r="KMW38" s="86"/>
      <c r="KMX38" s="86"/>
      <c r="KMY38" s="86"/>
      <c r="KMZ38" s="86"/>
      <c r="KNA38" s="86"/>
      <c r="KNB38" s="86"/>
      <c r="KNC38" s="86"/>
      <c r="KND38" s="86"/>
      <c r="KNE38" s="86"/>
      <c r="KNF38" s="86"/>
      <c r="KNG38" s="86"/>
      <c r="KNH38" s="86"/>
      <c r="KNI38" s="86"/>
      <c r="KNJ38" s="86"/>
      <c r="KNK38" s="86"/>
      <c r="KNL38" s="86"/>
      <c r="KNM38" s="86"/>
      <c r="KNN38" s="86"/>
      <c r="KNO38" s="86"/>
      <c r="KNP38" s="86"/>
      <c r="KNQ38" s="86"/>
      <c r="KNR38" s="86"/>
      <c r="KNS38" s="86"/>
      <c r="KNT38" s="86"/>
      <c r="KNU38" s="86"/>
      <c r="KNV38" s="86"/>
      <c r="KNW38" s="86"/>
      <c r="KNX38" s="86"/>
      <c r="KNY38" s="86"/>
      <c r="KNZ38" s="86"/>
      <c r="KOA38" s="86"/>
      <c r="KOB38" s="86"/>
      <c r="KOC38" s="86"/>
      <c r="KOD38" s="86"/>
      <c r="KOE38" s="86"/>
      <c r="KOF38" s="86"/>
      <c r="KOG38" s="86"/>
      <c r="KOH38" s="86"/>
      <c r="KOI38" s="86"/>
      <c r="KOJ38" s="86"/>
      <c r="KOK38" s="86"/>
      <c r="KOL38" s="86"/>
      <c r="KOM38" s="86"/>
      <c r="KON38" s="86"/>
      <c r="KOO38" s="86"/>
      <c r="KOP38" s="86"/>
      <c r="KOQ38" s="86"/>
      <c r="KOR38" s="86"/>
      <c r="KOS38" s="86"/>
      <c r="KOT38" s="86"/>
      <c r="KOU38" s="86"/>
      <c r="KOV38" s="86"/>
      <c r="KOW38" s="86"/>
      <c r="KOX38" s="86"/>
      <c r="KOY38" s="86"/>
      <c r="KOZ38" s="86"/>
      <c r="KPA38" s="86"/>
      <c r="KPB38" s="86"/>
      <c r="KPC38" s="86"/>
      <c r="KPD38" s="86"/>
      <c r="KPE38" s="86"/>
      <c r="KPF38" s="86"/>
      <c r="KPG38" s="86"/>
      <c r="KPH38" s="86"/>
      <c r="KPI38" s="86"/>
      <c r="KPJ38" s="86"/>
      <c r="KPK38" s="86"/>
      <c r="KPL38" s="86"/>
      <c r="KPM38" s="86"/>
      <c r="KPN38" s="86"/>
      <c r="KPO38" s="86"/>
      <c r="KPP38" s="86"/>
      <c r="KPQ38" s="86"/>
      <c r="KPR38" s="86"/>
      <c r="KPS38" s="86"/>
      <c r="KPT38" s="86"/>
      <c r="KPU38" s="86"/>
      <c r="KPV38" s="86"/>
      <c r="KPW38" s="86"/>
      <c r="KPX38" s="86"/>
      <c r="KPY38" s="86"/>
      <c r="KPZ38" s="86"/>
      <c r="KQA38" s="86"/>
      <c r="KQB38" s="86"/>
      <c r="KQC38" s="86"/>
      <c r="KQD38" s="86"/>
      <c r="KQE38" s="86"/>
      <c r="KQF38" s="86"/>
      <c r="KQG38" s="86"/>
      <c r="KQH38" s="86"/>
      <c r="KQI38" s="86"/>
      <c r="KQJ38" s="86"/>
      <c r="KQK38" s="86"/>
      <c r="KQL38" s="86"/>
      <c r="KQM38" s="86"/>
      <c r="KQN38" s="86"/>
      <c r="KQO38" s="86"/>
      <c r="KQP38" s="86"/>
      <c r="KQQ38" s="86"/>
      <c r="KQR38" s="86"/>
      <c r="KQS38" s="86"/>
      <c r="KQT38" s="86"/>
      <c r="KQU38" s="86"/>
      <c r="KQV38" s="86"/>
      <c r="KQW38" s="86"/>
      <c r="KQX38" s="86"/>
      <c r="KQY38" s="86"/>
      <c r="KQZ38" s="86"/>
      <c r="KRA38" s="86"/>
      <c r="KRB38" s="86"/>
      <c r="KRC38" s="86"/>
      <c r="KRD38" s="86"/>
      <c r="KRE38" s="86"/>
      <c r="KRF38" s="86"/>
      <c r="KRG38" s="86"/>
      <c r="KRH38" s="86"/>
      <c r="KRI38" s="86"/>
      <c r="KRJ38" s="86"/>
      <c r="KRK38" s="86"/>
      <c r="KRL38" s="86"/>
      <c r="KRM38" s="86"/>
      <c r="KRN38" s="86"/>
      <c r="KRO38" s="86"/>
      <c r="KRP38" s="86"/>
      <c r="KRQ38" s="86"/>
      <c r="KRR38" s="86"/>
      <c r="KRS38" s="86"/>
      <c r="KRT38" s="86"/>
      <c r="KRU38" s="86"/>
      <c r="KRV38" s="86"/>
      <c r="KRW38" s="86"/>
      <c r="KRX38" s="86"/>
      <c r="KRY38" s="86"/>
      <c r="KRZ38" s="86"/>
      <c r="KSA38" s="86"/>
      <c r="KSB38" s="86"/>
      <c r="KSC38" s="86"/>
      <c r="KSD38" s="86"/>
      <c r="KSE38" s="86"/>
      <c r="KSF38" s="86"/>
      <c r="KSG38" s="86"/>
      <c r="KSH38" s="86"/>
      <c r="KSI38" s="86"/>
      <c r="KSJ38" s="86"/>
      <c r="KSK38" s="86"/>
      <c r="KSL38" s="86"/>
      <c r="KSM38" s="86"/>
      <c r="KSN38" s="86"/>
      <c r="KSO38" s="86"/>
      <c r="KSP38" s="86"/>
      <c r="KSQ38" s="86"/>
      <c r="KSR38" s="86"/>
      <c r="KSS38" s="86"/>
      <c r="KST38" s="86"/>
      <c r="KSU38" s="86"/>
      <c r="KSV38" s="86"/>
      <c r="KSW38" s="86"/>
      <c r="KSX38" s="86"/>
      <c r="KSY38" s="86"/>
      <c r="KSZ38" s="86"/>
      <c r="KTA38" s="86"/>
      <c r="KTB38" s="86"/>
      <c r="KTC38" s="86"/>
      <c r="KTD38" s="86"/>
      <c r="KTE38" s="86"/>
      <c r="KTF38" s="86"/>
      <c r="KTG38" s="86"/>
      <c r="KTH38" s="86"/>
      <c r="KTI38" s="86"/>
      <c r="KTJ38" s="86"/>
      <c r="KTK38" s="86"/>
      <c r="KTL38" s="86"/>
      <c r="KTM38" s="86"/>
      <c r="KTN38" s="86"/>
      <c r="KTO38" s="86"/>
      <c r="KTP38" s="86"/>
      <c r="KTQ38" s="86"/>
      <c r="KTR38" s="86"/>
      <c r="KTS38" s="86"/>
      <c r="KTT38" s="86"/>
      <c r="KTU38" s="86"/>
      <c r="KTV38" s="86"/>
      <c r="KTW38" s="86"/>
      <c r="KTX38" s="86"/>
      <c r="KTY38" s="86"/>
      <c r="KTZ38" s="86"/>
      <c r="KUA38" s="86"/>
      <c r="KUB38" s="86"/>
      <c r="KUC38" s="86"/>
      <c r="KUD38" s="86"/>
      <c r="KUE38" s="86"/>
      <c r="KUF38" s="86"/>
      <c r="KUG38" s="86"/>
      <c r="KUH38" s="86"/>
      <c r="KUI38" s="86"/>
      <c r="KUJ38" s="86"/>
      <c r="KUK38" s="86"/>
      <c r="KUL38" s="86"/>
      <c r="KUM38" s="86"/>
      <c r="KUN38" s="86"/>
      <c r="KUO38" s="86"/>
      <c r="KUP38" s="86"/>
      <c r="KUQ38" s="86"/>
      <c r="KUR38" s="86"/>
      <c r="KUS38" s="86"/>
      <c r="KUT38" s="86"/>
      <c r="KUU38" s="86"/>
      <c r="KUV38" s="86"/>
      <c r="KUW38" s="86"/>
      <c r="KUX38" s="86"/>
      <c r="KUY38" s="86"/>
      <c r="KUZ38" s="86"/>
      <c r="KVA38" s="86"/>
      <c r="KVB38" s="86"/>
      <c r="KVC38" s="86"/>
      <c r="KVD38" s="86"/>
      <c r="KVE38" s="86"/>
      <c r="KVF38" s="86"/>
      <c r="KVG38" s="86"/>
      <c r="KVH38" s="86"/>
      <c r="KVI38" s="86"/>
      <c r="KVJ38" s="86"/>
      <c r="KVK38" s="86"/>
      <c r="KVL38" s="86"/>
      <c r="KVM38" s="86"/>
      <c r="KVN38" s="86"/>
      <c r="KVO38" s="86"/>
      <c r="KVP38" s="86"/>
      <c r="KVQ38" s="86"/>
      <c r="KVR38" s="86"/>
      <c r="KVS38" s="86"/>
      <c r="KVT38" s="86"/>
      <c r="KVU38" s="86"/>
      <c r="KVV38" s="86"/>
      <c r="KVW38" s="86"/>
      <c r="KVX38" s="86"/>
      <c r="KVY38" s="86"/>
      <c r="KVZ38" s="86"/>
      <c r="KWA38" s="86"/>
      <c r="KWB38" s="86"/>
      <c r="KWC38" s="86"/>
      <c r="KWD38" s="86"/>
      <c r="KWE38" s="86"/>
      <c r="KWF38" s="86"/>
      <c r="KWG38" s="86"/>
      <c r="KWH38" s="86"/>
      <c r="KWI38" s="86"/>
      <c r="KWJ38" s="86"/>
      <c r="KWK38" s="86"/>
      <c r="KWL38" s="86"/>
      <c r="KWM38" s="86"/>
      <c r="KWN38" s="86"/>
      <c r="KWO38" s="86"/>
      <c r="KWP38" s="86"/>
      <c r="KWQ38" s="86"/>
      <c r="KWR38" s="86"/>
      <c r="KWS38" s="86"/>
      <c r="KWT38" s="86"/>
      <c r="KWU38" s="86"/>
      <c r="KWV38" s="86"/>
      <c r="KWW38" s="86"/>
      <c r="KWX38" s="86"/>
      <c r="KWY38" s="86"/>
      <c r="KWZ38" s="86"/>
      <c r="KXA38" s="86"/>
      <c r="KXB38" s="86"/>
      <c r="KXC38" s="86"/>
      <c r="KXD38" s="86"/>
      <c r="KXE38" s="86"/>
      <c r="KXF38" s="86"/>
      <c r="KXG38" s="86"/>
      <c r="KXH38" s="86"/>
      <c r="KXI38" s="86"/>
      <c r="KXJ38" s="86"/>
      <c r="KXK38" s="86"/>
      <c r="KXL38" s="86"/>
      <c r="KXM38" s="86"/>
      <c r="KXN38" s="86"/>
      <c r="KXO38" s="86"/>
      <c r="KXP38" s="86"/>
      <c r="KXQ38" s="86"/>
      <c r="KXR38" s="86"/>
      <c r="KXS38" s="86"/>
      <c r="KXT38" s="86"/>
      <c r="KXU38" s="86"/>
      <c r="KXV38" s="86"/>
      <c r="KXW38" s="86"/>
      <c r="KXX38" s="86"/>
      <c r="KXY38" s="86"/>
      <c r="KXZ38" s="86"/>
      <c r="KYA38" s="86"/>
      <c r="KYB38" s="86"/>
      <c r="KYC38" s="86"/>
      <c r="KYD38" s="86"/>
      <c r="KYE38" s="86"/>
      <c r="KYF38" s="86"/>
      <c r="KYG38" s="86"/>
      <c r="KYH38" s="86"/>
      <c r="KYI38" s="86"/>
      <c r="KYJ38" s="86"/>
      <c r="KYK38" s="86"/>
      <c r="KYL38" s="86"/>
      <c r="KYM38" s="86"/>
      <c r="KYN38" s="86"/>
      <c r="KYO38" s="86"/>
      <c r="KYP38" s="86"/>
      <c r="KYQ38" s="86"/>
      <c r="KYR38" s="86"/>
      <c r="KYS38" s="86"/>
      <c r="KYT38" s="86"/>
      <c r="KYU38" s="86"/>
      <c r="KYV38" s="86"/>
      <c r="KYW38" s="86"/>
      <c r="KYX38" s="86"/>
      <c r="KYY38" s="86"/>
      <c r="KYZ38" s="86"/>
      <c r="KZA38" s="86"/>
      <c r="KZB38" s="86"/>
      <c r="KZC38" s="86"/>
      <c r="KZD38" s="86"/>
      <c r="KZE38" s="86"/>
      <c r="KZF38" s="86"/>
      <c r="KZG38" s="86"/>
      <c r="KZH38" s="86"/>
      <c r="KZI38" s="86"/>
      <c r="KZJ38" s="86"/>
      <c r="KZK38" s="86"/>
      <c r="KZL38" s="86"/>
      <c r="KZM38" s="86"/>
      <c r="KZN38" s="86"/>
      <c r="KZO38" s="86"/>
      <c r="KZP38" s="86"/>
      <c r="KZQ38" s="86"/>
      <c r="KZR38" s="86"/>
      <c r="KZS38" s="86"/>
      <c r="KZT38" s="86"/>
      <c r="KZU38" s="86"/>
      <c r="KZV38" s="86"/>
      <c r="KZW38" s="86"/>
      <c r="KZX38" s="86"/>
      <c r="KZY38" s="86"/>
      <c r="KZZ38" s="86"/>
      <c r="LAA38" s="86"/>
      <c r="LAB38" s="86"/>
      <c r="LAC38" s="86"/>
      <c r="LAD38" s="86"/>
      <c r="LAE38" s="86"/>
      <c r="LAF38" s="86"/>
      <c r="LAG38" s="86"/>
      <c r="LAH38" s="86"/>
      <c r="LAI38" s="86"/>
      <c r="LAJ38" s="86"/>
      <c r="LAK38" s="86"/>
      <c r="LAL38" s="86"/>
      <c r="LAM38" s="86"/>
      <c r="LAN38" s="86"/>
      <c r="LAO38" s="86"/>
      <c r="LAP38" s="86"/>
      <c r="LAQ38" s="86"/>
      <c r="LAR38" s="86"/>
      <c r="LAS38" s="86"/>
      <c r="LAT38" s="86"/>
      <c r="LAU38" s="86"/>
      <c r="LAV38" s="86"/>
      <c r="LAW38" s="86"/>
      <c r="LAX38" s="86"/>
      <c r="LAY38" s="86"/>
      <c r="LAZ38" s="86"/>
      <c r="LBA38" s="86"/>
      <c r="LBB38" s="86"/>
      <c r="LBC38" s="86"/>
      <c r="LBD38" s="86"/>
      <c r="LBE38" s="86"/>
      <c r="LBF38" s="86"/>
      <c r="LBG38" s="86"/>
      <c r="LBH38" s="86"/>
      <c r="LBI38" s="86"/>
      <c r="LBJ38" s="86"/>
      <c r="LBK38" s="86"/>
      <c r="LBL38" s="86"/>
      <c r="LBM38" s="86"/>
      <c r="LBN38" s="86"/>
      <c r="LBO38" s="86"/>
      <c r="LBP38" s="86"/>
      <c r="LBQ38" s="86"/>
      <c r="LBR38" s="86"/>
      <c r="LBS38" s="86"/>
      <c r="LBT38" s="86"/>
      <c r="LBU38" s="86"/>
      <c r="LBV38" s="86"/>
      <c r="LBW38" s="86"/>
      <c r="LBX38" s="86"/>
      <c r="LBY38" s="86"/>
      <c r="LBZ38" s="86"/>
      <c r="LCA38" s="86"/>
      <c r="LCB38" s="86"/>
      <c r="LCC38" s="86"/>
      <c r="LCD38" s="86"/>
      <c r="LCE38" s="86"/>
      <c r="LCF38" s="86"/>
      <c r="LCG38" s="86"/>
      <c r="LCH38" s="86"/>
      <c r="LCI38" s="86"/>
      <c r="LCJ38" s="86"/>
      <c r="LCK38" s="86"/>
      <c r="LCL38" s="86"/>
      <c r="LCM38" s="86"/>
      <c r="LCN38" s="86"/>
      <c r="LCO38" s="86"/>
      <c r="LCP38" s="86"/>
      <c r="LCQ38" s="86"/>
      <c r="LCR38" s="86"/>
      <c r="LCS38" s="86"/>
      <c r="LCT38" s="86"/>
      <c r="LCU38" s="86"/>
      <c r="LCV38" s="86"/>
      <c r="LCW38" s="86"/>
      <c r="LCX38" s="86"/>
      <c r="LCY38" s="86"/>
      <c r="LCZ38" s="86"/>
      <c r="LDA38" s="86"/>
      <c r="LDB38" s="86"/>
      <c r="LDC38" s="86"/>
      <c r="LDD38" s="86"/>
      <c r="LDE38" s="86"/>
      <c r="LDF38" s="86"/>
      <c r="LDG38" s="86"/>
      <c r="LDH38" s="86"/>
      <c r="LDI38" s="86"/>
      <c r="LDJ38" s="86"/>
      <c r="LDK38" s="86"/>
      <c r="LDL38" s="86"/>
      <c r="LDM38" s="86"/>
      <c r="LDN38" s="86"/>
      <c r="LDO38" s="86"/>
      <c r="LDP38" s="86"/>
      <c r="LDQ38" s="86"/>
      <c r="LDR38" s="86"/>
      <c r="LDS38" s="86"/>
      <c r="LDT38" s="86"/>
      <c r="LDU38" s="86"/>
      <c r="LDV38" s="86"/>
      <c r="LDW38" s="86"/>
      <c r="LDX38" s="86"/>
      <c r="LDY38" s="86"/>
      <c r="LDZ38" s="86"/>
      <c r="LEA38" s="86"/>
      <c r="LEB38" s="86"/>
      <c r="LEC38" s="86"/>
      <c r="LED38" s="86"/>
      <c r="LEE38" s="86"/>
      <c r="LEF38" s="86"/>
      <c r="LEG38" s="86"/>
      <c r="LEH38" s="86"/>
      <c r="LEI38" s="86"/>
      <c r="LEJ38" s="86"/>
      <c r="LEK38" s="86"/>
      <c r="LEL38" s="86"/>
      <c r="LEM38" s="86"/>
      <c r="LEN38" s="86"/>
      <c r="LEO38" s="86"/>
      <c r="LEP38" s="86"/>
      <c r="LEQ38" s="86"/>
      <c r="LER38" s="86"/>
      <c r="LES38" s="86"/>
      <c r="LET38" s="86"/>
      <c r="LEU38" s="86"/>
      <c r="LEV38" s="86"/>
      <c r="LEW38" s="86"/>
      <c r="LEX38" s="86"/>
      <c r="LEY38" s="86"/>
      <c r="LEZ38" s="86"/>
      <c r="LFA38" s="86"/>
      <c r="LFB38" s="86"/>
      <c r="LFC38" s="86"/>
      <c r="LFD38" s="86"/>
      <c r="LFE38" s="86"/>
      <c r="LFF38" s="86"/>
      <c r="LFG38" s="86"/>
      <c r="LFH38" s="86"/>
      <c r="LFI38" s="86"/>
      <c r="LFJ38" s="86"/>
      <c r="LFK38" s="86"/>
      <c r="LFL38" s="86"/>
      <c r="LFM38" s="86"/>
      <c r="LFN38" s="86"/>
      <c r="LFO38" s="86"/>
      <c r="LFP38" s="86"/>
      <c r="LFQ38" s="86"/>
      <c r="LFR38" s="86"/>
      <c r="LFS38" s="86"/>
      <c r="LFT38" s="86"/>
      <c r="LFU38" s="86"/>
      <c r="LFV38" s="86"/>
      <c r="LFW38" s="86"/>
      <c r="LFX38" s="86"/>
      <c r="LFY38" s="86"/>
      <c r="LFZ38" s="86"/>
      <c r="LGA38" s="86"/>
      <c r="LGB38" s="86"/>
      <c r="LGC38" s="86"/>
      <c r="LGD38" s="86"/>
      <c r="LGE38" s="86"/>
      <c r="LGF38" s="86"/>
      <c r="LGG38" s="86"/>
      <c r="LGH38" s="86"/>
      <c r="LGI38" s="86"/>
      <c r="LGJ38" s="86"/>
      <c r="LGK38" s="86"/>
      <c r="LGL38" s="86"/>
      <c r="LGM38" s="86"/>
      <c r="LGN38" s="86"/>
      <c r="LGO38" s="86"/>
      <c r="LGP38" s="86"/>
      <c r="LGQ38" s="86"/>
      <c r="LGR38" s="86"/>
      <c r="LGS38" s="86"/>
      <c r="LGT38" s="86"/>
      <c r="LGU38" s="86"/>
      <c r="LGV38" s="86"/>
      <c r="LGW38" s="86"/>
      <c r="LGX38" s="86"/>
      <c r="LGY38" s="86"/>
      <c r="LGZ38" s="86"/>
      <c r="LHA38" s="86"/>
      <c r="LHB38" s="86"/>
      <c r="LHC38" s="86"/>
      <c r="LHD38" s="86"/>
      <c r="LHE38" s="86"/>
      <c r="LHF38" s="86"/>
      <c r="LHG38" s="86"/>
      <c r="LHH38" s="86"/>
      <c r="LHI38" s="86"/>
      <c r="LHJ38" s="86"/>
      <c r="LHK38" s="86"/>
      <c r="LHL38" s="86"/>
      <c r="LHM38" s="86"/>
      <c r="LHN38" s="86"/>
      <c r="LHO38" s="86"/>
      <c r="LHP38" s="86"/>
      <c r="LHQ38" s="86"/>
      <c r="LHR38" s="86"/>
      <c r="LHS38" s="86"/>
      <c r="LHT38" s="86"/>
      <c r="LHU38" s="86"/>
      <c r="LHV38" s="86"/>
      <c r="LHW38" s="86"/>
      <c r="LHX38" s="86"/>
      <c r="LHY38" s="86"/>
      <c r="LHZ38" s="86"/>
      <c r="LIA38" s="86"/>
      <c r="LIB38" s="86"/>
      <c r="LIC38" s="86"/>
      <c r="LID38" s="86"/>
      <c r="LIE38" s="86"/>
      <c r="LIF38" s="86"/>
      <c r="LIG38" s="86"/>
      <c r="LIH38" s="86"/>
      <c r="LII38" s="86"/>
      <c r="LIJ38" s="86"/>
      <c r="LIK38" s="86"/>
      <c r="LIL38" s="86"/>
      <c r="LIM38" s="86"/>
      <c r="LIN38" s="86"/>
      <c r="LIO38" s="86"/>
      <c r="LIP38" s="86"/>
      <c r="LIQ38" s="86"/>
      <c r="LIR38" s="86"/>
      <c r="LIS38" s="86"/>
      <c r="LIT38" s="86"/>
      <c r="LIU38" s="86"/>
      <c r="LIV38" s="86"/>
      <c r="LIW38" s="86"/>
      <c r="LIX38" s="86"/>
      <c r="LIY38" s="86"/>
      <c r="LIZ38" s="86"/>
      <c r="LJA38" s="86"/>
      <c r="LJB38" s="86"/>
      <c r="LJC38" s="86"/>
      <c r="LJD38" s="86"/>
      <c r="LJE38" s="86"/>
      <c r="LJF38" s="86"/>
      <c r="LJG38" s="86"/>
      <c r="LJH38" s="86"/>
      <c r="LJI38" s="86"/>
      <c r="LJJ38" s="86"/>
      <c r="LJK38" s="86"/>
      <c r="LJL38" s="86"/>
      <c r="LJM38" s="86"/>
      <c r="LJN38" s="86"/>
      <c r="LJO38" s="86"/>
      <c r="LJP38" s="86"/>
      <c r="LJQ38" s="86"/>
      <c r="LJR38" s="86"/>
      <c r="LJS38" s="86"/>
      <c r="LJT38" s="86"/>
      <c r="LJU38" s="86"/>
      <c r="LJV38" s="86"/>
      <c r="LJW38" s="86"/>
      <c r="LJX38" s="86"/>
      <c r="LJY38" s="86"/>
      <c r="LJZ38" s="86"/>
      <c r="LKA38" s="86"/>
      <c r="LKB38" s="86"/>
      <c r="LKC38" s="86"/>
      <c r="LKD38" s="86"/>
      <c r="LKE38" s="86"/>
      <c r="LKF38" s="86"/>
      <c r="LKG38" s="86"/>
      <c r="LKH38" s="86"/>
      <c r="LKI38" s="86"/>
      <c r="LKJ38" s="86"/>
      <c r="LKK38" s="86"/>
      <c r="LKL38" s="86"/>
      <c r="LKM38" s="86"/>
      <c r="LKN38" s="86"/>
      <c r="LKO38" s="86"/>
      <c r="LKP38" s="86"/>
      <c r="LKQ38" s="86"/>
      <c r="LKR38" s="86"/>
      <c r="LKS38" s="86"/>
      <c r="LKT38" s="86"/>
      <c r="LKU38" s="86"/>
      <c r="LKV38" s="86"/>
      <c r="LKW38" s="86"/>
      <c r="LKX38" s="86"/>
      <c r="LKY38" s="86"/>
      <c r="LKZ38" s="86"/>
      <c r="LLA38" s="86"/>
      <c r="LLB38" s="86"/>
      <c r="LLC38" s="86"/>
      <c r="LLD38" s="86"/>
      <c r="LLE38" s="86"/>
      <c r="LLF38" s="86"/>
      <c r="LLG38" s="86"/>
      <c r="LLH38" s="86"/>
      <c r="LLI38" s="86"/>
      <c r="LLJ38" s="86"/>
      <c r="LLK38" s="86"/>
      <c r="LLL38" s="86"/>
      <c r="LLM38" s="86"/>
      <c r="LLN38" s="86"/>
      <c r="LLO38" s="86"/>
      <c r="LLP38" s="86"/>
      <c r="LLQ38" s="86"/>
      <c r="LLR38" s="86"/>
      <c r="LLS38" s="86"/>
      <c r="LLT38" s="86"/>
      <c r="LLU38" s="86"/>
      <c r="LLV38" s="86"/>
      <c r="LLW38" s="86"/>
      <c r="LLX38" s="86"/>
      <c r="LLY38" s="86"/>
      <c r="LLZ38" s="86"/>
      <c r="LMA38" s="86"/>
      <c r="LMB38" s="86"/>
      <c r="LMC38" s="86"/>
      <c r="LMD38" s="86"/>
      <c r="LME38" s="86"/>
      <c r="LMF38" s="86"/>
      <c r="LMG38" s="86"/>
      <c r="LMH38" s="86"/>
      <c r="LMI38" s="86"/>
      <c r="LMJ38" s="86"/>
      <c r="LMK38" s="86"/>
      <c r="LML38" s="86"/>
      <c r="LMM38" s="86"/>
      <c r="LMN38" s="86"/>
      <c r="LMO38" s="86"/>
      <c r="LMP38" s="86"/>
      <c r="LMQ38" s="86"/>
      <c r="LMR38" s="86"/>
      <c r="LMS38" s="86"/>
      <c r="LMT38" s="86"/>
      <c r="LMU38" s="86"/>
      <c r="LMV38" s="86"/>
      <c r="LMW38" s="86"/>
      <c r="LMX38" s="86"/>
      <c r="LMY38" s="86"/>
      <c r="LMZ38" s="86"/>
      <c r="LNA38" s="86"/>
      <c r="LNB38" s="86"/>
      <c r="LNC38" s="86"/>
      <c r="LND38" s="86"/>
      <c r="LNE38" s="86"/>
      <c r="LNF38" s="86"/>
      <c r="LNG38" s="86"/>
      <c r="LNH38" s="86"/>
      <c r="LNI38" s="86"/>
      <c r="LNJ38" s="86"/>
      <c r="LNK38" s="86"/>
      <c r="LNL38" s="86"/>
      <c r="LNM38" s="86"/>
      <c r="LNN38" s="86"/>
      <c r="LNO38" s="86"/>
      <c r="LNP38" s="86"/>
      <c r="LNQ38" s="86"/>
      <c r="LNR38" s="86"/>
      <c r="LNS38" s="86"/>
      <c r="LNT38" s="86"/>
      <c r="LNU38" s="86"/>
      <c r="LNV38" s="86"/>
      <c r="LNW38" s="86"/>
      <c r="LNX38" s="86"/>
      <c r="LNY38" s="86"/>
      <c r="LNZ38" s="86"/>
      <c r="LOA38" s="86"/>
      <c r="LOB38" s="86"/>
      <c r="LOC38" s="86"/>
      <c r="LOD38" s="86"/>
      <c r="LOE38" s="86"/>
      <c r="LOF38" s="86"/>
      <c r="LOG38" s="86"/>
      <c r="LOH38" s="86"/>
      <c r="LOI38" s="86"/>
      <c r="LOJ38" s="86"/>
      <c r="LOK38" s="86"/>
      <c r="LOL38" s="86"/>
      <c r="LOM38" s="86"/>
      <c r="LON38" s="86"/>
      <c r="LOO38" s="86"/>
      <c r="LOP38" s="86"/>
      <c r="LOQ38" s="86"/>
      <c r="LOR38" s="86"/>
      <c r="LOS38" s="86"/>
      <c r="LOT38" s="86"/>
      <c r="LOU38" s="86"/>
      <c r="LOV38" s="86"/>
      <c r="LOW38" s="86"/>
      <c r="LOX38" s="86"/>
      <c r="LOY38" s="86"/>
      <c r="LOZ38" s="86"/>
      <c r="LPA38" s="86"/>
      <c r="LPB38" s="86"/>
      <c r="LPC38" s="86"/>
      <c r="LPD38" s="86"/>
      <c r="LPE38" s="86"/>
      <c r="LPF38" s="86"/>
      <c r="LPG38" s="86"/>
      <c r="LPH38" s="86"/>
      <c r="LPI38" s="86"/>
      <c r="LPJ38" s="86"/>
      <c r="LPK38" s="86"/>
      <c r="LPL38" s="86"/>
      <c r="LPM38" s="86"/>
      <c r="LPN38" s="86"/>
      <c r="LPO38" s="86"/>
      <c r="LPP38" s="86"/>
      <c r="LPQ38" s="86"/>
      <c r="LPR38" s="86"/>
      <c r="LPS38" s="86"/>
      <c r="LPT38" s="86"/>
      <c r="LPU38" s="86"/>
      <c r="LPV38" s="86"/>
      <c r="LPW38" s="86"/>
      <c r="LPX38" s="86"/>
      <c r="LPY38" s="86"/>
      <c r="LPZ38" s="86"/>
      <c r="LQA38" s="86"/>
      <c r="LQB38" s="86"/>
      <c r="LQC38" s="86"/>
      <c r="LQD38" s="86"/>
      <c r="LQE38" s="86"/>
      <c r="LQF38" s="86"/>
      <c r="LQG38" s="86"/>
      <c r="LQH38" s="86"/>
      <c r="LQI38" s="86"/>
      <c r="LQJ38" s="86"/>
      <c r="LQK38" s="86"/>
      <c r="LQL38" s="86"/>
      <c r="LQM38" s="86"/>
      <c r="LQN38" s="86"/>
      <c r="LQO38" s="86"/>
      <c r="LQP38" s="86"/>
      <c r="LQQ38" s="86"/>
      <c r="LQR38" s="86"/>
      <c r="LQS38" s="86"/>
      <c r="LQT38" s="86"/>
      <c r="LQU38" s="86"/>
      <c r="LQV38" s="86"/>
      <c r="LQW38" s="86"/>
      <c r="LQX38" s="86"/>
      <c r="LQY38" s="86"/>
      <c r="LQZ38" s="86"/>
      <c r="LRA38" s="86"/>
      <c r="LRB38" s="86"/>
      <c r="LRC38" s="86"/>
      <c r="LRD38" s="86"/>
      <c r="LRE38" s="86"/>
      <c r="LRF38" s="86"/>
      <c r="LRG38" s="86"/>
      <c r="LRH38" s="86"/>
      <c r="LRI38" s="86"/>
      <c r="LRJ38" s="86"/>
      <c r="LRK38" s="86"/>
      <c r="LRL38" s="86"/>
      <c r="LRM38" s="86"/>
      <c r="LRN38" s="86"/>
      <c r="LRO38" s="86"/>
      <c r="LRP38" s="86"/>
      <c r="LRQ38" s="86"/>
      <c r="LRR38" s="86"/>
      <c r="LRS38" s="86"/>
      <c r="LRT38" s="86"/>
      <c r="LRU38" s="86"/>
      <c r="LRV38" s="86"/>
      <c r="LRW38" s="86"/>
      <c r="LRX38" s="86"/>
      <c r="LRY38" s="86"/>
      <c r="LRZ38" s="86"/>
      <c r="LSA38" s="86"/>
      <c r="LSB38" s="86"/>
      <c r="LSC38" s="86"/>
      <c r="LSD38" s="86"/>
      <c r="LSE38" s="86"/>
      <c r="LSF38" s="86"/>
      <c r="LSG38" s="86"/>
      <c r="LSH38" s="86"/>
      <c r="LSI38" s="86"/>
      <c r="LSJ38" s="86"/>
      <c r="LSK38" s="86"/>
      <c r="LSL38" s="86"/>
      <c r="LSM38" s="86"/>
      <c r="LSN38" s="86"/>
      <c r="LSO38" s="86"/>
      <c r="LSP38" s="86"/>
      <c r="LSQ38" s="86"/>
      <c r="LSR38" s="86"/>
      <c r="LSS38" s="86"/>
      <c r="LST38" s="86"/>
      <c r="LSU38" s="86"/>
      <c r="LSV38" s="86"/>
      <c r="LSW38" s="86"/>
      <c r="LSX38" s="86"/>
      <c r="LSY38" s="86"/>
      <c r="LSZ38" s="86"/>
      <c r="LTA38" s="86"/>
      <c r="LTB38" s="86"/>
      <c r="LTC38" s="86"/>
      <c r="LTD38" s="86"/>
      <c r="LTE38" s="86"/>
      <c r="LTF38" s="86"/>
      <c r="LTG38" s="86"/>
      <c r="LTH38" s="86"/>
      <c r="LTI38" s="86"/>
      <c r="LTJ38" s="86"/>
      <c r="LTK38" s="86"/>
      <c r="LTL38" s="86"/>
      <c r="LTM38" s="86"/>
      <c r="LTN38" s="86"/>
      <c r="LTO38" s="86"/>
      <c r="LTP38" s="86"/>
      <c r="LTQ38" s="86"/>
      <c r="LTR38" s="86"/>
      <c r="LTS38" s="86"/>
      <c r="LTT38" s="86"/>
      <c r="LTU38" s="86"/>
      <c r="LTV38" s="86"/>
      <c r="LTW38" s="86"/>
      <c r="LTX38" s="86"/>
      <c r="LTY38" s="86"/>
      <c r="LTZ38" s="86"/>
      <c r="LUA38" s="86"/>
      <c r="LUB38" s="86"/>
      <c r="LUC38" s="86"/>
      <c r="LUD38" s="86"/>
      <c r="LUE38" s="86"/>
      <c r="LUF38" s="86"/>
      <c r="LUG38" s="86"/>
      <c r="LUH38" s="86"/>
      <c r="LUI38" s="86"/>
      <c r="LUJ38" s="86"/>
      <c r="LUK38" s="86"/>
      <c r="LUL38" s="86"/>
      <c r="LUM38" s="86"/>
      <c r="LUN38" s="86"/>
      <c r="LUO38" s="86"/>
      <c r="LUP38" s="86"/>
      <c r="LUQ38" s="86"/>
      <c r="LUR38" s="86"/>
      <c r="LUS38" s="86"/>
      <c r="LUT38" s="86"/>
      <c r="LUU38" s="86"/>
      <c r="LUV38" s="86"/>
      <c r="LUW38" s="86"/>
      <c r="LUX38" s="86"/>
      <c r="LUY38" s="86"/>
      <c r="LUZ38" s="86"/>
      <c r="LVA38" s="86"/>
      <c r="LVB38" s="86"/>
      <c r="LVC38" s="86"/>
      <c r="LVD38" s="86"/>
      <c r="LVE38" s="86"/>
      <c r="LVF38" s="86"/>
      <c r="LVG38" s="86"/>
      <c r="LVH38" s="86"/>
      <c r="LVI38" s="86"/>
      <c r="LVJ38" s="86"/>
      <c r="LVK38" s="86"/>
      <c r="LVL38" s="86"/>
      <c r="LVM38" s="86"/>
      <c r="LVN38" s="86"/>
      <c r="LVO38" s="86"/>
      <c r="LVP38" s="86"/>
      <c r="LVQ38" s="86"/>
      <c r="LVR38" s="86"/>
      <c r="LVS38" s="86"/>
      <c r="LVT38" s="86"/>
      <c r="LVU38" s="86"/>
      <c r="LVV38" s="86"/>
      <c r="LVW38" s="86"/>
      <c r="LVX38" s="86"/>
      <c r="LVY38" s="86"/>
      <c r="LVZ38" s="86"/>
      <c r="LWA38" s="86"/>
      <c r="LWB38" s="86"/>
      <c r="LWC38" s="86"/>
      <c r="LWD38" s="86"/>
      <c r="LWE38" s="86"/>
      <c r="LWF38" s="86"/>
      <c r="LWG38" s="86"/>
      <c r="LWH38" s="86"/>
      <c r="LWI38" s="86"/>
      <c r="LWJ38" s="86"/>
      <c r="LWK38" s="86"/>
      <c r="LWL38" s="86"/>
      <c r="LWM38" s="86"/>
      <c r="LWN38" s="86"/>
      <c r="LWO38" s="86"/>
      <c r="LWP38" s="86"/>
      <c r="LWQ38" s="86"/>
      <c r="LWR38" s="86"/>
      <c r="LWS38" s="86"/>
      <c r="LWT38" s="86"/>
      <c r="LWU38" s="86"/>
      <c r="LWV38" s="86"/>
      <c r="LWW38" s="86"/>
      <c r="LWX38" s="86"/>
      <c r="LWY38" s="86"/>
      <c r="LWZ38" s="86"/>
      <c r="LXA38" s="86"/>
      <c r="LXB38" s="86"/>
      <c r="LXC38" s="86"/>
      <c r="LXD38" s="86"/>
      <c r="LXE38" s="86"/>
      <c r="LXF38" s="86"/>
      <c r="LXG38" s="86"/>
      <c r="LXH38" s="86"/>
      <c r="LXI38" s="86"/>
      <c r="LXJ38" s="86"/>
      <c r="LXK38" s="86"/>
      <c r="LXL38" s="86"/>
      <c r="LXM38" s="86"/>
      <c r="LXN38" s="86"/>
      <c r="LXO38" s="86"/>
      <c r="LXP38" s="86"/>
      <c r="LXQ38" s="86"/>
      <c r="LXR38" s="86"/>
      <c r="LXS38" s="86"/>
      <c r="LXT38" s="86"/>
      <c r="LXU38" s="86"/>
      <c r="LXV38" s="86"/>
      <c r="LXW38" s="86"/>
      <c r="LXX38" s="86"/>
      <c r="LXY38" s="86"/>
      <c r="LXZ38" s="86"/>
      <c r="LYA38" s="86"/>
      <c r="LYB38" s="86"/>
      <c r="LYC38" s="86"/>
      <c r="LYD38" s="86"/>
      <c r="LYE38" s="86"/>
      <c r="LYF38" s="86"/>
      <c r="LYG38" s="86"/>
      <c r="LYH38" s="86"/>
      <c r="LYI38" s="86"/>
      <c r="LYJ38" s="86"/>
      <c r="LYK38" s="86"/>
      <c r="LYL38" s="86"/>
      <c r="LYM38" s="86"/>
      <c r="LYN38" s="86"/>
      <c r="LYO38" s="86"/>
      <c r="LYP38" s="86"/>
      <c r="LYQ38" s="86"/>
      <c r="LYR38" s="86"/>
      <c r="LYS38" s="86"/>
      <c r="LYT38" s="86"/>
      <c r="LYU38" s="86"/>
      <c r="LYV38" s="86"/>
      <c r="LYW38" s="86"/>
      <c r="LYX38" s="86"/>
      <c r="LYY38" s="86"/>
      <c r="LYZ38" s="86"/>
      <c r="LZA38" s="86"/>
      <c r="LZB38" s="86"/>
      <c r="LZC38" s="86"/>
      <c r="LZD38" s="86"/>
      <c r="LZE38" s="86"/>
      <c r="LZF38" s="86"/>
      <c r="LZG38" s="86"/>
      <c r="LZH38" s="86"/>
      <c r="LZI38" s="86"/>
      <c r="LZJ38" s="86"/>
      <c r="LZK38" s="86"/>
      <c r="LZL38" s="86"/>
      <c r="LZM38" s="86"/>
      <c r="LZN38" s="86"/>
      <c r="LZO38" s="86"/>
      <c r="LZP38" s="86"/>
      <c r="LZQ38" s="86"/>
      <c r="LZR38" s="86"/>
      <c r="LZS38" s="86"/>
      <c r="LZT38" s="86"/>
      <c r="LZU38" s="86"/>
      <c r="LZV38" s="86"/>
      <c r="LZW38" s="86"/>
      <c r="LZX38" s="86"/>
      <c r="LZY38" s="86"/>
      <c r="LZZ38" s="86"/>
      <c r="MAA38" s="86"/>
      <c r="MAB38" s="86"/>
      <c r="MAC38" s="86"/>
      <c r="MAD38" s="86"/>
      <c r="MAE38" s="86"/>
      <c r="MAF38" s="86"/>
      <c r="MAG38" s="86"/>
      <c r="MAH38" s="86"/>
      <c r="MAI38" s="86"/>
      <c r="MAJ38" s="86"/>
      <c r="MAK38" s="86"/>
      <c r="MAL38" s="86"/>
      <c r="MAM38" s="86"/>
      <c r="MAN38" s="86"/>
      <c r="MAO38" s="86"/>
      <c r="MAP38" s="86"/>
      <c r="MAQ38" s="86"/>
      <c r="MAR38" s="86"/>
      <c r="MAS38" s="86"/>
      <c r="MAT38" s="86"/>
      <c r="MAU38" s="86"/>
      <c r="MAV38" s="86"/>
      <c r="MAW38" s="86"/>
      <c r="MAX38" s="86"/>
      <c r="MAY38" s="86"/>
      <c r="MAZ38" s="86"/>
      <c r="MBA38" s="86"/>
      <c r="MBB38" s="86"/>
      <c r="MBC38" s="86"/>
      <c r="MBD38" s="86"/>
      <c r="MBE38" s="86"/>
      <c r="MBF38" s="86"/>
      <c r="MBG38" s="86"/>
      <c r="MBH38" s="86"/>
      <c r="MBI38" s="86"/>
      <c r="MBJ38" s="86"/>
      <c r="MBK38" s="86"/>
      <c r="MBL38" s="86"/>
      <c r="MBM38" s="86"/>
      <c r="MBN38" s="86"/>
      <c r="MBO38" s="86"/>
      <c r="MBP38" s="86"/>
      <c r="MBQ38" s="86"/>
      <c r="MBR38" s="86"/>
      <c r="MBS38" s="86"/>
      <c r="MBT38" s="86"/>
      <c r="MBU38" s="86"/>
      <c r="MBV38" s="86"/>
      <c r="MBW38" s="86"/>
      <c r="MBX38" s="86"/>
      <c r="MBY38" s="86"/>
      <c r="MBZ38" s="86"/>
      <c r="MCA38" s="86"/>
      <c r="MCB38" s="86"/>
      <c r="MCC38" s="86"/>
      <c r="MCD38" s="86"/>
      <c r="MCE38" s="86"/>
      <c r="MCF38" s="86"/>
      <c r="MCG38" s="86"/>
      <c r="MCH38" s="86"/>
      <c r="MCI38" s="86"/>
      <c r="MCJ38" s="86"/>
      <c r="MCK38" s="86"/>
      <c r="MCL38" s="86"/>
      <c r="MCM38" s="86"/>
      <c r="MCN38" s="86"/>
      <c r="MCO38" s="86"/>
      <c r="MCP38" s="86"/>
      <c r="MCQ38" s="86"/>
      <c r="MCR38" s="86"/>
      <c r="MCS38" s="86"/>
      <c r="MCT38" s="86"/>
      <c r="MCU38" s="86"/>
      <c r="MCV38" s="86"/>
      <c r="MCW38" s="86"/>
      <c r="MCX38" s="86"/>
      <c r="MCY38" s="86"/>
      <c r="MCZ38" s="86"/>
      <c r="MDA38" s="86"/>
      <c r="MDB38" s="86"/>
      <c r="MDC38" s="86"/>
      <c r="MDD38" s="86"/>
      <c r="MDE38" s="86"/>
      <c r="MDF38" s="86"/>
      <c r="MDG38" s="86"/>
      <c r="MDH38" s="86"/>
      <c r="MDI38" s="86"/>
      <c r="MDJ38" s="86"/>
      <c r="MDK38" s="86"/>
      <c r="MDL38" s="86"/>
      <c r="MDM38" s="86"/>
      <c r="MDN38" s="86"/>
      <c r="MDO38" s="86"/>
      <c r="MDP38" s="86"/>
      <c r="MDQ38" s="86"/>
      <c r="MDR38" s="86"/>
      <c r="MDS38" s="86"/>
      <c r="MDT38" s="86"/>
      <c r="MDU38" s="86"/>
      <c r="MDV38" s="86"/>
      <c r="MDW38" s="86"/>
      <c r="MDX38" s="86"/>
      <c r="MDY38" s="86"/>
      <c r="MDZ38" s="86"/>
      <c r="MEA38" s="86"/>
      <c r="MEB38" s="86"/>
      <c r="MEC38" s="86"/>
      <c r="MED38" s="86"/>
      <c r="MEE38" s="86"/>
      <c r="MEF38" s="86"/>
      <c r="MEG38" s="86"/>
      <c r="MEH38" s="86"/>
      <c r="MEI38" s="86"/>
      <c r="MEJ38" s="86"/>
      <c r="MEK38" s="86"/>
      <c r="MEL38" s="86"/>
      <c r="MEM38" s="86"/>
      <c r="MEN38" s="86"/>
      <c r="MEO38" s="86"/>
      <c r="MEP38" s="86"/>
      <c r="MEQ38" s="86"/>
      <c r="MER38" s="86"/>
      <c r="MES38" s="86"/>
      <c r="MET38" s="86"/>
      <c r="MEU38" s="86"/>
      <c r="MEV38" s="86"/>
      <c r="MEW38" s="86"/>
      <c r="MEX38" s="86"/>
      <c r="MEY38" s="86"/>
      <c r="MEZ38" s="86"/>
      <c r="MFA38" s="86"/>
      <c r="MFB38" s="86"/>
      <c r="MFC38" s="86"/>
      <c r="MFD38" s="86"/>
      <c r="MFE38" s="86"/>
      <c r="MFF38" s="86"/>
      <c r="MFG38" s="86"/>
      <c r="MFH38" s="86"/>
      <c r="MFI38" s="86"/>
      <c r="MFJ38" s="86"/>
      <c r="MFK38" s="86"/>
      <c r="MFL38" s="86"/>
      <c r="MFM38" s="86"/>
      <c r="MFN38" s="86"/>
      <c r="MFO38" s="86"/>
      <c r="MFP38" s="86"/>
      <c r="MFQ38" s="86"/>
      <c r="MFR38" s="86"/>
      <c r="MFS38" s="86"/>
      <c r="MFT38" s="86"/>
      <c r="MFU38" s="86"/>
      <c r="MFV38" s="86"/>
      <c r="MFW38" s="86"/>
      <c r="MFX38" s="86"/>
      <c r="MFY38" s="86"/>
      <c r="MFZ38" s="86"/>
      <c r="MGA38" s="86"/>
      <c r="MGB38" s="86"/>
      <c r="MGC38" s="86"/>
      <c r="MGD38" s="86"/>
      <c r="MGE38" s="86"/>
      <c r="MGF38" s="86"/>
      <c r="MGG38" s="86"/>
      <c r="MGH38" s="86"/>
      <c r="MGI38" s="86"/>
      <c r="MGJ38" s="86"/>
      <c r="MGK38" s="86"/>
      <c r="MGL38" s="86"/>
      <c r="MGM38" s="86"/>
      <c r="MGN38" s="86"/>
      <c r="MGO38" s="86"/>
      <c r="MGP38" s="86"/>
      <c r="MGQ38" s="86"/>
      <c r="MGR38" s="86"/>
      <c r="MGS38" s="86"/>
      <c r="MGT38" s="86"/>
      <c r="MGU38" s="86"/>
      <c r="MGV38" s="86"/>
      <c r="MGW38" s="86"/>
      <c r="MGX38" s="86"/>
      <c r="MGY38" s="86"/>
      <c r="MGZ38" s="86"/>
      <c r="MHA38" s="86"/>
      <c r="MHB38" s="86"/>
      <c r="MHC38" s="86"/>
      <c r="MHD38" s="86"/>
      <c r="MHE38" s="86"/>
      <c r="MHF38" s="86"/>
      <c r="MHG38" s="86"/>
      <c r="MHH38" s="86"/>
      <c r="MHI38" s="86"/>
      <c r="MHJ38" s="86"/>
      <c r="MHK38" s="86"/>
      <c r="MHL38" s="86"/>
      <c r="MHM38" s="86"/>
      <c r="MHN38" s="86"/>
      <c r="MHO38" s="86"/>
      <c r="MHP38" s="86"/>
      <c r="MHQ38" s="86"/>
      <c r="MHR38" s="86"/>
      <c r="MHS38" s="86"/>
      <c r="MHT38" s="86"/>
      <c r="MHU38" s="86"/>
      <c r="MHV38" s="86"/>
      <c r="MHW38" s="86"/>
      <c r="MHX38" s="86"/>
      <c r="MHY38" s="86"/>
      <c r="MHZ38" s="86"/>
      <c r="MIA38" s="86"/>
      <c r="MIB38" s="86"/>
      <c r="MIC38" s="86"/>
      <c r="MID38" s="86"/>
      <c r="MIE38" s="86"/>
      <c r="MIF38" s="86"/>
      <c r="MIG38" s="86"/>
      <c r="MIH38" s="86"/>
      <c r="MII38" s="86"/>
      <c r="MIJ38" s="86"/>
      <c r="MIK38" s="86"/>
      <c r="MIL38" s="86"/>
      <c r="MIM38" s="86"/>
      <c r="MIN38" s="86"/>
      <c r="MIO38" s="86"/>
      <c r="MIP38" s="86"/>
      <c r="MIQ38" s="86"/>
      <c r="MIR38" s="86"/>
      <c r="MIS38" s="86"/>
      <c r="MIT38" s="86"/>
      <c r="MIU38" s="86"/>
      <c r="MIV38" s="86"/>
      <c r="MIW38" s="86"/>
      <c r="MIX38" s="86"/>
      <c r="MIY38" s="86"/>
      <c r="MIZ38" s="86"/>
      <c r="MJA38" s="86"/>
      <c r="MJB38" s="86"/>
      <c r="MJC38" s="86"/>
      <c r="MJD38" s="86"/>
      <c r="MJE38" s="86"/>
      <c r="MJF38" s="86"/>
      <c r="MJG38" s="86"/>
      <c r="MJH38" s="86"/>
      <c r="MJI38" s="86"/>
      <c r="MJJ38" s="86"/>
      <c r="MJK38" s="86"/>
      <c r="MJL38" s="86"/>
      <c r="MJM38" s="86"/>
      <c r="MJN38" s="86"/>
      <c r="MJO38" s="86"/>
      <c r="MJP38" s="86"/>
      <c r="MJQ38" s="86"/>
      <c r="MJR38" s="86"/>
      <c r="MJS38" s="86"/>
      <c r="MJT38" s="86"/>
      <c r="MJU38" s="86"/>
      <c r="MJV38" s="86"/>
      <c r="MJW38" s="86"/>
      <c r="MJX38" s="86"/>
      <c r="MJY38" s="86"/>
      <c r="MJZ38" s="86"/>
      <c r="MKA38" s="86"/>
      <c r="MKB38" s="86"/>
      <c r="MKC38" s="86"/>
      <c r="MKD38" s="86"/>
      <c r="MKE38" s="86"/>
      <c r="MKF38" s="86"/>
      <c r="MKG38" s="86"/>
      <c r="MKH38" s="86"/>
      <c r="MKI38" s="86"/>
      <c r="MKJ38" s="86"/>
      <c r="MKK38" s="86"/>
      <c r="MKL38" s="86"/>
      <c r="MKM38" s="86"/>
      <c r="MKN38" s="86"/>
      <c r="MKO38" s="86"/>
      <c r="MKP38" s="86"/>
      <c r="MKQ38" s="86"/>
      <c r="MKR38" s="86"/>
      <c r="MKS38" s="86"/>
      <c r="MKT38" s="86"/>
      <c r="MKU38" s="86"/>
      <c r="MKV38" s="86"/>
      <c r="MKW38" s="86"/>
      <c r="MKX38" s="86"/>
      <c r="MKY38" s="86"/>
      <c r="MKZ38" s="86"/>
      <c r="MLA38" s="86"/>
      <c r="MLB38" s="86"/>
      <c r="MLC38" s="86"/>
      <c r="MLD38" s="86"/>
      <c r="MLE38" s="86"/>
      <c r="MLF38" s="86"/>
      <c r="MLG38" s="86"/>
      <c r="MLH38" s="86"/>
      <c r="MLI38" s="86"/>
      <c r="MLJ38" s="86"/>
      <c r="MLK38" s="86"/>
      <c r="MLL38" s="86"/>
      <c r="MLM38" s="86"/>
      <c r="MLN38" s="86"/>
      <c r="MLO38" s="86"/>
      <c r="MLP38" s="86"/>
      <c r="MLQ38" s="86"/>
      <c r="MLR38" s="86"/>
      <c r="MLS38" s="86"/>
      <c r="MLT38" s="86"/>
      <c r="MLU38" s="86"/>
      <c r="MLV38" s="86"/>
      <c r="MLW38" s="86"/>
      <c r="MLX38" s="86"/>
      <c r="MLY38" s="86"/>
      <c r="MLZ38" s="86"/>
      <c r="MMA38" s="86"/>
      <c r="MMB38" s="86"/>
      <c r="MMC38" s="86"/>
      <c r="MMD38" s="86"/>
      <c r="MME38" s="86"/>
      <c r="MMF38" s="86"/>
      <c r="MMG38" s="86"/>
      <c r="MMH38" s="86"/>
      <c r="MMI38" s="86"/>
      <c r="MMJ38" s="86"/>
      <c r="MMK38" s="86"/>
      <c r="MML38" s="86"/>
      <c r="MMM38" s="86"/>
      <c r="MMN38" s="86"/>
      <c r="MMO38" s="86"/>
      <c r="MMP38" s="86"/>
      <c r="MMQ38" s="86"/>
      <c r="MMR38" s="86"/>
      <c r="MMS38" s="86"/>
      <c r="MMT38" s="86"/>
      <c r="MMU38" s="86"/>
      <c r="MMV38" s="86"/>
      <c r="MMW38" s="86"/>
      <c r="MMX38" s="86"/>
      <c r="MMY38" s="86"/>
      <c r="MMZ38" s="86"/>
      <c r="MNA38" s="86"/>
      <c r="MNB38" s="86"/>
      <c r="MNC38" s="86"/>
      <c r="MND38" s="86"/>
      <c r="MNE38" s="86"/>
      <c r="MNF38" s="86"/>
      <c r="MNG38" s="86"/>
      <c r="MNH38" s="86"/>
      <c r="MNI38" s="86"/>
      <c r="MNJ38" s="86"/>
      <c r="MNK38" s="86"/>
      <c r="MNL38" s="86"/>
      <c r="MNM38" s="86"/>
      <c r="MNN38" s="86"/>
      <c r="MNO38" s="86"/>
      <c r="MNP38" s="86"/>
      <c r="MNQ38" s="86"/>
      <c r="MNR38" s="86"/>
      <c r="MNS38" s="86"/>
      <c r="MNT38" s="86"/>
      <c r="MNU38" s="86"/>
      <c r="MNV38" s="86"/>
      <c r="MNW38" s="86"/>
      <c r="MNX38" s="86"/>
      <c r="MNY38" s="86"/>
      <c r="MNZ38" s="86"/>
      <c r="MOA38" s="86"/>
      <c r="MOB38" s="86"/>
      <c r="MOC38" s="86"/>
      <c r="MOD38" s="86"/>
      <c r="MOE38" s="86"/>
      <c r="MOF38" s="86"/>
      <c r="MOG38" s="86"/>
      <c r="MOH38" s="86"/>
      <c r="MOI38" s="86"/>
      <c r="MOJ38" s="86"/>
      <c r="MOK38" s="86"/>
      <c r="MOL38" s="86"/>
      <c r="MOM38" s="86"/>
      <c r="MON38" s="86"/>
      <c r="MOO38" s="86"/>
      <c r="MOP38" s="86"/>
      <c r="MOQ38" s="86"/>
      <c r="MOR38" s="86"/>
      <c r="MOS38" s="86"/>
      <c r="MOT38" s="86"/>
      <c r="MOU38" s="86"/>
      <c r="MOV38" s="86"/>
      <c r="MOW38" s="86"/>
      <c r="MOX38" s="86"/>
      <c r="MOY38" s="86"/>
      <c r="MOZ38" s="86"/>
      <c r="MPA38" s="86"/>
      <c r="MPB38" s="86"/>
      <c r="MPC38" s="86"/>
      <c r="MPD38" s="86"/>
      <c r="MPE38" s="86"/>
      <c r="MPF38" s="86"/>
      <c r="MPG38" s="86"/>
      <c r="MPH38" s="86"/>
      <c r="MPI38" s="86"/>
      <c r="MPJ38" s="86"/>
      <c r="MPK38" s="86"/>
      <c r="MPL38" s="86"/>
      <c r="MPM38" s="86"/>
      <c r="MPN38" s="86"/>
      <c r="MPO38" s="86"/>
      <c r="MPP38" s="86"/>
      <c r="MPQ38" s="86"/>
      <c r="MPR38" s="86"/>
      <c r="MPS38" s="86"/>
      <c r="MPT38" s="86"/>
      <c r="MPU38" s="86"/>
      <c r="MPV38" s="86"/>
      <c r="MPW38" s="86"/>
      <c r="MPX38" s="86"/>
      <c r="MPY38" s="86"/>
      <c r="MPZ38" s="86"/>
      <c r="MQA38" s="86"/>
      <c r="MQB38" s="86"/>
      <c r="MQC38" s="86"/>
      <c r="MQD38" s="86"/>
      <c r="MQE38" s="86"/>
      <c r="MQF38" s="86"/>
      <c r="MQG38" s="86"/>
      <c r="MQH38" s="86"/>
      <c r="MQI38" s="86"/>
      <c r="MQJ38" s="86"/>
      <c r="MQK38" s="86"/>
      <c r="MQL38" s="86"/>
      <c r="MQM38" s="86"/>
      <c r="MQN38" s="86"/>
      <c r="MQO38" s="86"/>
      <c r="MQP38" s="86"/>
      <c r="MQQ38" s="86"/>
      <c r="MQR38" s="86"/>
      <c r="MQS38" s="86"/>
      <c r="MQT38" s="86"/>
      <c r="MQU38" s="86"/>
      <c r="MQV38" s="86"/>
      <c r="MQW38" s="86"/>
      <c r="MQX38" s="86"/>
      <c r="MQY38" s="86"/>
      <c r="MQZ38" s="86"/>
      <c r="MRA38" s="86"/>
      <c r="MRB38" s="86"/>
      <c r="MRC38" s="86"/>
      <c r="MRD38" s="86"/>
      <c r="MRE38" s="86"/>
      <c r="MRF38" s="86"/>
      <c r="MRG38" s="86"/>
      <c r="MRH38" s="86"/>
      <c r="MRI38" s="86"/>
      <c r="MRJ38" s="86"/>
      <c r="MRK38" s="86"/>
      <c r="MRL38" s="86"/>
      <c r="MRM38" s="86"/>
      <c r="MRN38" s="86"/>
      <c r="MRO38" s="86"/>
      <c r="MRP38" s="86"/>
      <c r="MRQ38" s="86"/>
      <c r="MRR38" s="86"/>
      <c r="MRS38" s="86"/>
      <c r="MRT38" s="86"/>
      <c r="MRU38" s="86"/>
      <c r="MRV38" s="86"/>
      <c r="MRW38" s="86"/>
      <c r="MRX38" s="86"/>
      <c r="MRY38" s="86"/>
      <c r="MRZ38" s="86"/>
      <c r="MSA38" s="86"/>
      <c r="MSB38" s="86"/>
      <c r="MSC38" s="86"/>
      <c r="MSD38" s="86"/>
      <c r="MSE38" s="86"/>
      <c r="MSF38" s="86"/>
      <c r="MSG38" s="86"/>
      <c r="MSH38" s="86"/>
      <c r="MSI38" s="86"/>
      <c r="MSJ38" s="86"/>
      <c r="MSK38" s="86"/>
      <c r="MSL38" s="86"/>
      <c r="MSM38" s="86"/>
      <c r="MSN38" s="86"/>
      <c r="MSO38" s="86"/>
      <c r="MSP38" s="86"/>
      <c r="MSQ38" s="86"/>
      <c r="MSR38" s="86"/>
      <c r="MSS38" s="86"/>
      <c r="MST38" s="86"/>
      <c r="MSU38" s="86"/>
      <c r="MSV38" s="86"/>
      <c r="MSW38" s="86"/>
      <c r="MSX38" s="86"/>
      <c r="MSY38" s="86"/>
      <c r="MSZ38" s="86"/>
      <c r="MTA38" s="86"/>
      <c r="MTB38" s="86"/>
      <c r="MTC38" s="86"/>
      <c r="MTD38" s="86"/>
      <c r="MTE38" s="86"/>
      <c r="MTF38" s="86"/>
      <c r="MTG38" s="86"/>
      <c r="MTH38" s="86"/>
      <c r="MTI38" s="86"/>
      <c r="MTJ38" s="86"/>
      <c r="MTK38" s="86"/>
      <c r="MTL38" s="86"/>
      <c r="MTM38" s="86"/>
      <c r="MTN38" s="86"/>
      <c r="MTO38" s="86"/>
      <c r="MTP38" s="86"/>
      <c r="MTQ38" s="86"/>
      <c r="MTR38" s="86"/>
      <c r="MTS38" s="86"/>
      <c r="MTT38" s="86"/>
      <c r="MTU38" s="86"/>
      <c r="MTV38" s="86"/>
      <c r="MTW38" s="86"/>
      <c r="MTX38" s="86"/>
      <c r="MTY38" s="86"/>
      <c r="MTZ38" s="86"/>
      <c r="MUA38" s="86"/>
      <c r="MUB38" s="86"/>
      <c r="MUC38" s="86"/>
      <c r="MUD38" s="86"/>
      <c r="MUE38" s="86"/>
      <c r="MUF38" s="86"/>
      <c r="MUG38" s="86"/>
      <c r="MUH38" s="86"/>
      <c r="MUI38" s="86"/>
      <c r="MUJ38" s="86"/>
      <c r="MUK38" s="86"/>
      <c r="MUL38" s="86"/>
      <c r="MUM38" s="86"/>
      <c r="MUN38" s="86"/>
      <c r="MUO38" s="86"/>
      <c r="MUP38" s="86"/>
      <c r="MUQ38" s="86"/>
      <c r="MUR38" s="86"/>
      <c r="MUS38" s="86"/>
      <c r="MUT38" s="86"/>
      <c r="MUU38" s="86"/>
      <c r="MUV38" s="86"/>
      <c r="MUW38" s="86"/>
      <c r="MUX38" s="86"/>
      <c r="MUY38" s="86"/>
      <c r="MUZ38" s="86"/>
      <c r="MVA38" s="86"/>
      <c r="MVB38" s="86"/>
      <c r="MVC38" s="86"/>
      <c r="MVD38" s="86"/>
      <c r="MVE38" s="86"/>
      <c r="MVF38" s="86"/>
      <c r="MVG38" s="86"/>
      <c r="MVH38" s="86"/>
      <c r="MVI38" s="86"/>
      <c r="MVJ38" s="86"/>
      <c r="MVK38" s="86"/>
      <c r="MVL38" s="86"/>
      <c r="MVM38" s="86"/>
      <c r="MVN38" s="86"/>
      <c r="MVO38" s="86"/>
      <c r="MVP38" s="86"/>
      <c r="MVQ38" s="86"/>
      <c r="MVR38" s="86"/>
      <c r="MVS38" s="86"/>
      <c r="MVT38" s="86"/>
      <c r="MVU38" s="86"/>
      <c r="MVV38" s="86"/>
      <c r="MVW38" s="86"/>
      <c r="MVX38" s="86"/>
      <c r="MVY38" s="86"/>
      <c r="MVZ38" s="86"/>
      <c r="MWA38" s="86"/>
      <c r="MWB38" s="86"/>
      <c r="MWC38" s="86"/>
      <c r="MWD38" s="86"/>
      <c r="MWE38" s="86"/>
      <c r="MWF38" s="86"/>
      <c r="MWG38" s="86"/>
      <c r="MWH38" s="86"/>
      <c r="MWI38" s="86"/>
      <c r="MWJ38" s="86"/>
      <c r="MWK38" s="86"/>
      <c r="MWL38" s="86"/>
      <c r="MWM38" s="86"/>
      <c r="MWN38" s="86"/>
      <c r="MWO38" s="86"/>
      <c r="MWP38" s="86"/>
      <c r="MWQ38" s="86"/>
      <c r="MWR38" s="86"/>
      <c r="MWS38" s="86"/>
      <c r="MWT38" s="86"/>
      <c r="MWU38" s="86"/>
      <c r="MWV38" s="86"/>
      <c r="MWW38" s="86"/>
      <c r="MWX38" s="86"/>
      <c r="MWY38" s="86"/>
      <c r="MWZ38" s="86"/>
      <c r="MXA38" s="86"/>
      <c r="MXB38" s="86"/>
      <c r="MXC38" s="86"/>
      <c r="MXD38" s="86"/>
      <c r="MXE38" s="86"/>
      <c r="MXF38" s="86"/>
      <c r="MXG38" s="86"/>
      <c r="MXH38" s="86"/>
      <c r="MXI38" s="86"/>
      <c r="MXJ38" s="86"/>
      <c r="MXK38" s="86"/>
      <c r="MXL38" s="86"/>
      <c r="MXM38" s="86"/>
      <c r="MXN38" s="86"/>
      <c r="MXO38" s="86"/>
      <c r="MXP38" s="86"/>
      <c r="MXQ38" s="86"/>
      <c r="MXR38" s="86"/>
      <c r="MXS38" s="86"/>
      <c r="MXT38" s="86"/>
      <c r="MXU38" s="86"/>
      <c r="MXV38" s="86"/>
      <c r="MXW38" s="86"/>
      <c r="MXX38" s="86"/>
      <c r="MXY38" s="86"/>
      <c r="MXZ38" s="86"/>
      <c r="MYA38" s="86"/>
      <c r="MYB38" s="86"/>
      <c r="MYC38" s="86"/>
      <c r="MYD38" s="86"/>
      <c r="MYE38" s="86"/>
      <c r="MYF38" s="86"/>
      <c r="MYG38" s="86"/>
      <c r="MYH38" s="86"/>
      <c r="MYI38" s="86"/>
      <c r="MYJ38" s="86"/>
      <c r="MYK38" s="86"/>
      <c r="MYL38" s="86"/>
      <c r="MYM38" s="86"/>
      <c r="MYN38" s="86"/>
      <c r="MYO38" s="86"/>
      <c r="MYP38" s="86"/>
      <c r="MYQ38" s="86"/>
      <c r="MYR38" s="86"/>
      <c r="MYS38" s="86"/>
      <c r="MYT38" s="86"/>
      <c r="MYU38" s="86"/>
      <c r="MYV38" s="86"/>
      <c r="MYW38" s="86"/>
      <c r="MYX38" s="86"/>
      <c r="MYY38" s="86"/>
      <c r="MYZ38" s="86"/>
      <c r="MZA38" s="86"/>
      <c r="MZB38" s="86"/>
      <c r="MZC38" s="86"/>
      <c r="MZD38" s="86"/>
      <c r="MZE38" s="86"/>
      <c r="MZF38" s="86"/>
      <c r="MZG38" s="86"/>
      <c r="MZH38" s="86"/>
      <c r="MZI38" s="86"/>
      <c r="MZJ38" s="86"/>
      <c r="MZK38" s="86"/>
      <c r="MZL38" s="86"/>
      <c r="MZM38" s="86"/>
      <c r="MZN38" s="86"/>
      <c r="MZO38" s="86"/>
      <c r="MZP38" s="86"/>
      <c r="MZQ38" s="86"/>
      <c r="MZR38" s="86"/>
      <c r="MZS38" s="86"/>
      <c r="MZT38" s="86"/>
      <c r="MZU38" s="86"/>
      <c r="MZV38" s="86"/>
      <c r="MZW38" s="86"/>
      <c r="MZX38" s="86"/>
      <c r="MZY38" s="86"/>
      <c r="MZZ38" s="86"/>
      <c r="NAA38" s="86"/>
      <c r="NAB38" s="86"/>
      <c r="NAC38" s="86"/>
      <c r="NAD38" s="86"/>
      <c r="NAE38" s="86"/>
      <c r="NAF38" s="86"/>
      <c r="NAG38" s="86"/>
      <c r="NAH38" s="86"/>
      <c r="NAI38" s="86"/>
      <c r="NAJ38" s="86"/>
      <c r="NAK38" s="86"/>
      <c r="NAL38" s="86"/>
      <c r="NAM38" s="86"/>
      <c r="NAN38" s="86"/>
      <c r="NAO38" s="86"/>
      <c r="NAP38" s="86"/>
      <c r="NAQ38" s="86"/>
      <c r="NAR38" s="86"/>
      <c r="NAS38" s="86"/>
      <c r="NAT38" s="86"/>
      <c r="NAU38" s="86"/>
      <c r="NAV38" s="86"/>
      <c r="NAW38" s="86"/>
      <c r="NAX38" s="86"/>
      <c r="NAY38" s="86"/>
      <c r="NAZ38" s="86"/>
      <c r="NBA38" s="86"/>
      <c r="NBB38" s="86"/>
      <c r="NBC38" s="86"/>
      <c r="NBD38" s="86"/>
      <c r="NBE38" s="86"/>
      <c r="NBF38" s="86"/>
      <c r="NBG38" s="86"/>
      <c r="NBH38" s="86"/>
      <c r="NBI38" s="86"/>
      <c r="NBJ38" s="86"/>
      <c r="NBK38" s="86"/>
      <c r="NBL38" s="86"/>
      <c r="NBM38" s="86"/>
      <c r="NBN38" s="86"/>
      <c r="NBO38" s="86"/>
      <c r="NBP38" s="86"/>
      <c r="NBQ38" s="86"/>
      <c r="NBR38" s="86"/>
      <c r="NBS38" s="86"/>
      <c r="NBT38" s="86"/>
      <c r="NBU38" s="86"/>
      <c r="NBV38" s="86"/>
      <c r="NBW38" s="86"/>
      <c r="NBX38" s="86"/>
      <c r="NBY38" s="86"/>
      <c r="NBZ38" s="86"/>
      <c r="NCA38" s="86"/>
      <c r="NCB38" s="86"/>
      <c r="NCC38" s="86"/>
      <c r="NCD38" s="86"/>
      <c r="NCE38" s="86"/>
      <c r="NCF38" s="86"/>
      <c r="NCG38" s="86"/>
      <c r="NCH38" s="86"/>
      <c r="NCI38" s="86"/>
      <c r="NCJ38" s="86"/>
      <c r="NCK38" s="86"/>
      <c r="NCL38" s="86"/>
      <c r="NCM38" s="86"/>
      <c r="NCN38" s="86"/>
      <c r="NCO38" s="86"/>
      <c r="NCP38" s="86"/>
      <c r="NCQ38" s="86"/>
      <c r="NCR38" s="86"/>
      <c r="NCS38" s="86"/>
      <c r="NCT38" s="86"/>
      <c r="NCU38" s="86"/>
      <c r="NCV38" s="86"/>
      <c r="NCW38" s="86"/>
      <c r="NCX38" s="86"/>
      <c r="NCY38" s="86"/>
      <c r="NCZ38" s="86"/>
      <c r="NDA38" s="86"/>
      <c r="NDB38" s="86"/>
      <c r="NDC38" s="86"/>
      <c r="NDD38" s="86"/>
      <c r="NDE38" s="86"/>
      <c r="NDF38" s="86"/>
      <c r="NDG38" s="86"/>
      <c r="NDH38" s="86"/>
      <c r="NDI38" s="86"/>
      <c r="NDJ38" s="86"/>
      <c r="NDK38" s="86"/>
      <c r="NDL38" s="86"/>
      <c r="NDM38" s="86"/>
      <c r="NDN38" s="86"/>
      <c r="NDO38" s="86"/>
      <c r="NDP38" s="86"/>
      <c r="NDQ38" s="86"/>
      <c r="NDR38" s="86"/>
      <c r="NDS38" s="86"/>
      <c r="NDT38" s="86"/>
      <c r="NDU38" s="86"/>
      <c r="NDV38" s="86"/>
      <c r="NDW38" s="86"/>
      <c r="NDX38" s="86"/>
      <c r="NDY38" s="86"/>
      <c r="NDZ38" s="86"/>
      <c r="NEA38" s="86"/>
      <c r="NEB38" s="86"/>
      <c r="NEC38" s="86"/>
      <c r="NED38" s="86"/>
      <c r="NEE38" s="86"/>
      <c r="NEF38" s="86"/>
      <c r="NEG38" s="86"/>
      <c r="NEH38" s="86"/>
      <c r="NEI38" s="86"/>
      <c r="NEJ38" s="86"/>
      <c r="NEK38" s="86"/>
      <c r="NEL38" s="86"/>
      <c r="NEM38" s="86"/>
      <c r="NEN38" s="86"/>
      <c r="NEO38" s="86"/>
      <c r="NEP38" s="86"/>
      <c r="NEQ38" s="86"/>
      <c r="NER38" s="86"/>
      <c r="NES38" s="86"/>
      <c r="NET38" s="86"/>
      <c r="NEU38" s="86"/>
      <c r="NEV38" s="86"/>
      <c r="NEW38" s="86"/>
      <c r="NEX38" s="86"/>
      <c r="NEY38" s="86"/>
      <c r="NEZ38" s="86"/>
      <c r="NFA38" s="86"/>
      <c r="NFB38" s="86"/>
      <c r="NFC38" s="86"/>
      <c r="NFD38" s="86"/>
      <c r="NFE38" s="86"/>
      <c r="NFF38" s="86"/>
      <c r="NFG38" s="86"/>
      <c r="NFH38" s="86"/>
      <c r="NFI38" s="86"/>
      <c r="NFJ38" s="86"/>
      <c r="NFK38" s="86"/>
      <c r="NFL38" s="86"/>
      <c r="NFM38" s="86"/>
      <c r="NFN38" s="86"/>
      <c r="NFO38" s="86"/>
      <c r="NFP38" s="86"/>
      <c r="NFQ38" s="86"/>
      <c r="NFR38" s="86"/>
      <c r="NFS38" s="86"/>
      <c r="NFT38" s="86"/>
      <c r="NFU38" s="86"/>
      <c r="NFV38" s="86"/>
      <c r="NFW38" s="86"/>
      <c r="NFX38" s="86"/>
      <c r="NFY38" s="86"/>
      <c r="NFZ38" s="86"/>
      <c r="NGA38" s="86"/>
      <c r="NGB38" s="86"/>
      <c r="NGC38" s="86"/>
      <c r="NGD38" s="86"/>
      <c r="NGE38" s="86"/>
      <c r="NGF38" s="86"/>
      <c r="NGG38" s="86"/>
      <c r="NGH38" s="86"/>
      <c r="NGI38" s="86"/>
      <c r="NGJ38" s="86"/>
      <c r="NGK38" s="86"/>
      <c r="NGL38" s="86"/>
      <c r="NGM38" s="86"/>
      <c r="NGN38" s="86"/>
      <c r="NGO38" s="86"/>
      <c r="NGP38" s="86"/>
      <c r="NGQ38" s="86"/>
      <c r="NGR38" s="86"/>
      <c r="NGS38" s="86"/>
      <c r="NGT38" s="86"/>
      <c r="NGU38" s="86"/>
      <c r="NGV38" s="86"/>
      <c r="NGW38" s="86"/>
      <c r="NGX38" s="86"/>
      <c r="NGY38" s="86"/>
      <c r="NGZ38" s="86"/>
      <c r="NHA38" s="86"/>
      <c r="NHB38" s="86"/>
      <c r="NHC38" s="86"/>
      <c r="NHD38" s="86"/>
      <c r="NHE38" s="86"/>
      <c r="NHF38" s="86"/>
      <c r="NHG38" s="86"/>
      <c r="NHH38" s="86"/>
      <c r="NHI38" s="86"/>
      <c r="NHJ38" s="86"/>
      <c r="NHK38" s="86"/>
      <c r="NHL38" s="86"/>
      <c r="NHM38" s="86"/>
      <c r="NHN38" s="86"/>
      <c r="NHO38" s="86"/>
      <c r="NHP38" s="86"/>
      <c r="NHQ38" s="86"/>
      <c r="NHR38" s="86"/>
      <c r="NHS38" s="86"/>
      <c r="NHT38" s="86"/>
      <c r="NHU38" s="86"/>
      <c r="NHV38" s="86"/>
      <c r="NHW38" s="86"/>
      <c r="NHX38" s="86"/>
      <c r="NHY38" s="86"/>
      <c r="NHZ38" s="86"/>
      <c r="NIA38" s="86"/>
      <c r="NIB38" s="86"/>
      <c r="NIC38" s="86"/>
      <c r="NID38" s="86"/>
      <c r="NIE38" s="86"/>
      <c r="NIF38" s="86"/>
      <c r="NIG38" s="86"/>
      <c r="NIH38" s="86"/>
      <c r="NII38" s="86"/>
      <c r="NIJ38" s="86"/>
      <c r="NIK38" s="86"/>
      <c r="NIL38" s="86"/>
      <c r="NIM38" s="86"/>
      <c r="NIN38" s="86"/>
      <c r="NIO38" s="86"/>
      <c r="NIP38" s="86"/>
      <c r="NIQ38" s="86"/>
      <c r="NIR38" s="86"/>
      <c r="NIS38" s="86"/>
      <c r="NIT38" s="86"/>
      <c r="NIU38" s="86"/>
      <c r="NIV38" s="86"/>
      <c r="NIW38" s="86"/>
      <c r="NIX38" s="86"/>
      <c r="NIY38" s="86"/>
      <c r="NIZ38" s="86"/>
      <c r="NJA38" s="86"/>
      <c r="NJB38" s="86"/>
      <c r="NJC38" s="86"/>
      <c r="NJD38" s="86"/>
      <c r="NJE38" s="86"/>
      <c r="NJF38" s="86"/>
      <c r="NJG38" s="86"/>
      <c r="NJH38" s="86"/>
      <c r="NJI38" s="86"/>
      <c r="NJJ38" s="86"/>
      <c r="NJK38" s="86"/>
      <c r="NJL38" s="86"/>
      <c r="NJM38" s="86"/>
      <c r="NJN38" s="86"/>
      <c r="NJO38" s="86"/>
      <c r="NJP38" s="86"/>
      <c r="NJQ38" s="86"/>
      <c r="NJR38" s="86"/>
      <c r="NJS38" s="86"/>
      <c r="NJT38" s="86"/>
      <c r="NJU38" s="86"/>
      <c r="NJV38" s="86"/>
      <c r="NJW38" s="86"/>
      <c r="NJX38" s="86"/>
      <c r="NJY38" s="86"/>
      <c r="NJZ38" s="86"/>
      <c r="NKA38" s="86"/>
      <c r="NKB38" s="86"/>
      <c r="NKC38" s="86"/>
      <c r="NKD38" s="86"/>
      <c r="NKE38" s="86"/>
      <c r="NKF38" s="86"/>
      <c r="NKG38" s="86"/>
      <c r="NKH38" s="86"/>
      <c r="NKI38" s="86"/>
      <c r="NKJ38" s="86"/>
      <c r="NKK38" s="86"/>
      <c r="NKL38" s="86"/>
      <c r="NKM38" s="86"/>
      <c r="NKN38" s="86"/>
      <c r="NKO38" s="86"/>
      <c r="NKP38" s="86"/>
      <c r="NKQ38" s="86"/>
      <c r="NKR38" s="86"/>
      <c r="NKS38" s="86"/>
      <c r="NKT38" s="86"/>
      <c r="NKU38" s="86"/>
      <c r="NKV38" s="86"/>
      <c r="NKW38" s="86"/>
      <c r="NKX38" s="86"/>
      <c r="NKY38" s="86"/>
      <c r="NKZ38" s="86"/>
      <c r="NLA38" s="86"/>
      <c r="NLB38" s="86"/>
      <c r="NLC38" s="86"/>
      <c r="NLD38" s="86"/>
      <c r="NLE38" s="86"/>
      <c r="NLF38" s="86"/>
      <c r="NLG38" s="86"/>
      <c r="NLH38" s="86"/>
      <c r="NLI38" s="86"/>
      <c r="NLJ38" s="86"/>
      <c r="NLK38" s="86"/>
      <c r="NLL38" s="86"/>
      <c r="NLM38" s="86"/>
      <c r="NLN38" s="86"/>
      <c r="NLO38" s="86"/>
      <c r="NLP38" s="86"/>
      <c r="NLQ38" s="86"/>
      <c r="NLR38" s="86"/>
      <c r="NLS38" s="86"/>
      <c r="NLT38" s="86"/>
      <c r="NLU38" s="86"/>
      <c r="NLV38" s="86"/>
      <c r="NLW38" s="86"/>
      <c r="NLX38" s="86"/>
      <c r="NLY38" s="86"/>
      <c r="NLZ38" s="86"/>
      <c r="NMA38" s="86"/>
      <c r="NMB38" s="86"/>
      <c r="NMC38" s="86"/>
      <c r="NMD38" s="86"/>
      <c r="NME38" s="86"/>
      <c r="NMF38" s="86"/>
      <c r="NMG38" s="86"/>
      <c r="NMH38" s="86"/>
      <c r="NMI38" s="86"/>
      <c r="NMJ38" s="86"/>
      <c r="NMK38" s="86"/>
      <c r="NML38" s="86"/>
      <c r="NMM38" s="86"/>
      <c r="NMN38" s="86"/>
      <c r="NMO38" s="86"/>
      <c r="NMP38" s="86"/>
      <c r="NMQ38" s="86"/>
      <c r="NMR38" s="86"/>
      <c r="NMS38" s="86"/>
      <c r="NMT38" s="86"/>
      <c r="NMU38" s="86"/>
      <c r="NMV38" s="86"/>
      <c r="NMW38" s="86"/>
      <c r="NMX38" s="86"/>
      <c r="NMY38" s="86"/>
      <c r="NMZ38" s="86"/>
      <c r="NNA38" s="86"/>
      <c r="NNB38" s="86"/>
      <c r="NNC38" s="86"/>
      <c r="NND38" s="86"/>
      <c r="NNE38" s="86"/>
      <c r="NNF38" s="86"/>
      <c r="NNG38" s="86"/>
      <c r="NNH38" s="86"/>
      <c r="NNI38" s="86"/>
      <c r="NNJ38" s="86"/>
      <c r="NNK38" s="86"/>
      <c r="NNL38" s="86"/>
      <c r="NNM38" s="86"/>
      <c r="NNN38" s="86"/>
      <c r="NNO38" s="86"/>
      <c r="NNP38" s="86"/>
      <c r="NNQ38" s="86"/>
      <c r="NNR38" s="86"/>
      <c r="NNS38" s="86"/>
      <c r="NNT38" s="86"/>
      <c r="NNU38" s="86"/>
      <c r="NNV38" s="86"/>
      <c r="NNW38" s="86"/>
      <c r="NNX38" s="86"/>
      <c r="NNY38" s="86"/>
      <c r="NNZ38" s="86"/>
      <c r="NOA38" s="86"/>
      <c r="NOB38" s="86"/>
      <c r="NOC38" s="86"/>
      <c r="NOD38" s="86"/>
      <c r="NOE38" s="86"/>
      <c r="NOF38" s="86"/>
      <c r="NOG38" s="86"/>
      <c r="NOH38" s="86"/>
      <c r="NOI38" s="86"/>
      <c r="NOJ38" s="86"/>
      <c r="NOK38" s="86"/>
      <c r="NOL38" s="86"/>
      <c r="NOM38" s="86"/>
      <c r="NON38" s="86"/>
      <c r="NOO38" s="86"/>
      <c r="NOP38" s="86"/>
      <c r="NOQ38" s="86"/>
      <c r="NOR38" s="86"/>
      <c r="NOS38" s="86"/>
      <c r="NOT38" s="86"/>
      <c r="NOU38" s="86"/>
      <c r="NOV38" s="86"/>
      <c r="NOW38" s="86"/>
      <c r="NOX38" s="86"/>
      <c r="NOY38" s="86"/>
      <c r="NOZ38" s="86"/>
      <c r="NPA38" s="86"/>
      <c r="NPB38" s="86"/>
      <c r="NPC38" s="86"/>
      <c r="NPD38" s="86"/>
      <c r="NPE38" s="86"/>
      <c r="NPF38" s="86"/>
      <c r="NPG38" s="86"/>
      <c r="NPH38" s="86"/>
      <c r="NPI38" s="86"/>
      <c r="NPJ38" s="86"/>
      <c r="NPK38" s="86"/>
      <c r="NPL38" s="86"/>
      <c r="NPM38" s="86"/>
      <c r="NPN38" s="86"/>
      <c r="NPO38" s="86"/>
      <c r="NPP38" s="86"/>
      <c r="NPQ38" s="86"/>
      <c r="NPR38" s="86"/>
      <c r="NPS38" s="86"/>
      <c r="NPT38" s="86"/>
      <c r="NPU38" s="86"/>
      <c r="NPV38" s="86"/>
      <c r="NPW38" s="86"/>
      <c r="NPX38" s="86"/>
      <c r="NPY38" s="86"/>
      <c r="NPZ38" s="86"/>
      <c r="NQA38" s="86"/>
      <c r="NQB38" s="86"/>
      <c r="NQC38" s="86"/>
      <c r="NQD38" s="86"/>
      <c r="NQE38" s="86"/>
      <c r="NQF38" s="86"/>
      <c r="NQG38" s="86"/>
      <c r="NQH38" s="86"/>
      <c r="NQI38" s="86"/>
      <c r="NQJ38" s="86"/>
      <c r="NQK38" s="86"/>
      <c r="NQL38" s="86"/>
      <c r="NQM38" s="86"/>
      <c r="NQN38" s="86"/>
      <c r="NQO38" s="86"/>
      <c r="NQP38" s="86"/>
      <c r="NQQ38" s="86"/>
      <c r="NQR38" s="86"/>
      <c r="NQS38" s="86"/>
      <c r="NQT38" s="86"/>
      <c r="NQU38" s="86"/>
      <c r="NQV38" s="86"/>
      <c r="NQW38" s="86"/>
      <c r="NQX38" s="86"/>
      <c r="NQY38" s="86"/>
      <c r="NQZ38" s="86"/>
      <c r="NRA38" s="86"/>
      <c r="NRB38" s="86"/>
      <c r="NRC38" s="86"/>
      <c r="NRD38" s="86"/>
      <c r="NRE38" s="86"/>
      <c r="NRF38" s="86"/>
      <c r="NRG38" s="86"/>
      <c r="NRH38" s="86"/>
      <c r="NRI38" s="86"/>
      <c r="NRJ38" s="86"/>
      <c r="NRK38" s="86"/>
      <c r="NRL38" s="86"/>
      <c r="NRM38" s="86"/>
      <c r="NRN38" s="86"/>
      <c r="NRO38" s="86"/>
      <c r="NRP38" s="86"/>
      <c r="NRQ38" s="86"/>
      <c r="NRR38" s="86"/>
      <c r="NRS38" s="86"/>
      <c r="NRT38" s="86"/>
      <c r="NRU38" s="86"/>
      <c r="NRV38" s="86"/>
      <c r="NRW38" s="86"/>
      <c r="NRX38" s="86"/>
      <c r="NRY38" s="86"/>
      <c r="NRZ38" s="86"/>
      <c r="NSA38" s="86"/>
      <c r="NSB38" s="86"/>
      <c r="NSC38" s="86"/>
      <c r="NSD38" s="86"/>
      <c r="NSE38" s="86"/>
      <c r="NSF38" s="86"/>
      <c r="NSG38" s="86"/>
      <c r="NSH38" s="86"/>
      <c r="NSI38" s="86"/>
      <c r="NSJ38" s="86"/>
      <c r="NSK38" s="86"/>
      <c r="NSL38" s="86"/>
      <c r="NSM38" s="86"/>
      <c r="NSN38" s="86"/>
      <c r="NSO38" s="86"/>
      <c r="NSP38" s="86"/>
      <c r="NSQ38" s="86"/>
      <c r="NSR38" s="86"/>
      <c r="NSS38" s="86"/>
      <c r="NST38" s="86"/>
      <c r="NSU38" s="86"/>
      <c r="NSV38" s="86"/>
      <c r="NSW38" s="86"/>
      <c r="NSX38" s="86"/>
      <c r="NSY38" s="86"/>
      <c r="NSZ38" s="86"/>
      <c r="NTA38" s="86"/>
      <c r="NTB38" s="86"/>
      <c r="NTC38" s="86"/>
      <c r="NTD38" s="86"/>
      <c r="NTE38" s="86"/>
      <c r="NTF38" s="86"/>
      <c r="NTG38" s="86"/>
      <c r="NTH38" s="86"/>
      <c r="NTI38" s="86"/>
      <c r="NTJ38" s="86"/>
      <c r="NTK38" s="86"/>
      <c r="NTL38" s="86"/>
      <c r="NTM38" s="86"/>
      <c r="NTN38" s="86"/>
      <c r="NTO38" s="86"/>
      <c r="NTP38" s="86"/>
      <c r="NTQ38" s="86"/>
      <c r="NTR38" s="86"/>
      <c r="NTS38" s="86"/>
      <c r="NTT38" s="86"/>
      <c r="NTU38" s="86"/>
      <c r="NTV38" s="86"/>
      <c r="NTW38" s="86"/>
      <c r="NTX38" s="86"/>
      <c r="NTY38" s="86"/>
      <c r="NTZ38" s="86"/>
      <c r="NUA38" s="86"/>
      <c r="NUB38" s="86"/>
      <c r="NUC38" s="86"/>
      <c r="NUD38" s="86"/>
      <c r="NUE38" s="86"/>
      <c r="NUF38" s="86"/>
      <c r="NUG38" s="86"/>
      <c r="NUH38" s="86"/>
      <c r="NUI38" s="86"/>
      <c r="NUJ38" s="86"/>
      <c r="NUK38" s="86"/>
      <c r="NUL38" s="86"/>
      <c r="NUM38" s="86"/>
      <c r="NUN38" s="86"/>
      <c r="NUO38" s="86"/>
      <c r="NUP38" s="86"/>
      <c r="NUQ38" s="86"/>
      <c r="NUR38" s="86"/>
      <c r="NUS38" s="86"/>
      <c r="NUT38" s="86"/>
      <c r="NUU38" s="86"/>
      <c r="NUV38" s="86"/>
      <c r="NUW38" s="86"/>
      <c r="NUX38" s="86"/>
      <c r="NUY38" s="86"/>
      <c r="NUZ38" s="86"/>
      <c r="NVA38" s="86"/>
      <c r="NVB38" s="86"/>
      <c r="NVC38" s="86"/>
      <c r="NVD38" s="86"/>
      <c r="NVE38" s="86"/>
      <c r="NVF38" s="86"/>
      <c r="NVG38" s="86"/>
      <c r="NVH38" s="86"/>
      <c r="NVI38" s="86"/>
      <c r="NVJ38" s="86"/>
      <c r="NVK38" s="86"/>
      <c r="NVL38" s="86"/>
      <c r="NVM38" s="86"/>
      <c r="NVN38" s="86"/>
      <c r="NVO38" s="86"/>
      <c r="NVP38" s="86"/>
      <c r="NVQ38" s="86"/>
      <c r="NVR38" s="86"/>
      <c r="NVS38" s="86"/>
      <c r="NVT38" s="86"/>
      <c r="NVU38" s="86"/>
      <c r="NVV38" s="86"/>
      <c r="NVW38" s="86"/>
      <c r="NVX38" s="86"/>
      <c r="NVY38" s="86"/>
      <c r="NVZ38" s="86"/>
      <c r="NWA38" s="86"/>
      <c r="NWB38" s="86"/>
      <c r="NWC38" s="86"/>
      <c r="NWD38" s="86"/>
      <c r="NWE38" s="86"/>
      <c r="NWF38" s="86"/>
      <c r="NWG38" s="86"/>
      <c r="NWH38" s="86"/>
      <c r="NWI38" s="86"/>
      <c r="NWJ38" s="86"/>
      <c r="NWK38" s="86"/>
      <c r="NWL38" s="86"/>
      <c r="NWM38" s="86"/>
      <c r="NWN38" s="86"/>
      <c r="NWO38" s="86"/>
      <c r="NWP38" s="86"/>
      <c r="NWQ38" s="86"/>
      <c r="NWR38" s="86"/>
      <c r="NWS38" s="86"/>
      <c r="NWT38" s="86"/>
      <c r="NWU38" s="86"/>
      <c r="NWV38" s="86"/>
      <c r="NWW38" s="86"/>
      <c r="NWX38" s="86"/>
      <c r="NWY38" s="86"/>
      <c r="NWZ38" s="86"/>
      <c r="NXA38" s="86"/>
      <c r="NXB38" s="86"/>
      <c r="NXC38" s="86"/>
      <c r="NXD38" s="86"/>
      <c r="NXE38" s="86"/>
      <c r="NXF38" s="86"/>
      <c r="NXG38" s="86"/>
      <c r="NXH38" s="86"/>
      <c r="NXI38" s="86"/>
      <c r="NXJ38" s="86"/>
      <c r="NXK38" s="86"/>
      <c r="NXL38" s="86"/>
      <c r="NXM38" s="86"/>
      <c r="NXN38" s="86"/>
      <c r="NXO38" s="86"/>
      <c r="NXP38" s="86"/>
      <c r="NXQ38" s="86"/>
      <c r="NXR38" s="86"/>
      <c r="NXS38" s="86"/>
      <c r="NXT38" s="86"/>
      <c r="NXU38" s="86"/>
      <c r="NXV38" s="86"/>
      <c r="NXW38" s="86"/>
      <c r="NXX38" s="86"/>
      <c r="NXY38" s="86"/>
      <c r="NXZ38" s="86"/>
      <c r="NYA38" s="86"/>
      <c r="NYB38" s="86"/>
      <c r="NYC38" s="86"/>
      <c r="NYD38" s="86"/>
      <c r="NYE38" s="86"/>
      <c r="NYF38" s="86"/>
      <c r="NYG38" s="86"/>
      <c r="NYH38" s="86"/>
      <c r="NYI38" s="86"/>
      <c r="NYJ38" s="86"/>
      <c r="NYK38" s="86"/>
      <c r="NYL38" s="86"/>
      <c r="NYM38" s="86"/>
      <c r="NYN38" s="86"/>
      <c r="NYO38" s="86"/>
      <c r="NYP38" s="86"/>
      <c r="NYQ38" s="86"/>
      <c r="NYR38" s="86"/>
      <c r="NYS38" s="86"/>
      <c r="NYT38" s="86"/>
      <c r="NYU38" s="86"/>
      <c r="NYV38" s="86"/>
      <c r="NYW38" s="86"/>
      <c r="NYX38" s="86"/>
      <c r="NYY38" s="86"/>
      <c r="NYZ38" s="86"/>
      <c r="NZA38" s="86"/>
      <c r="NZB38" s="86"/>
      <c r="NZC38" s="86"/>
      <c r="NZD38" s="86"/>
      <c r="NZE38" s="86"/>
      <c r="NZF38" s="86"/>
      <c r="NZG38" s="86"/>
      <c r="NZH38" s="86"/>
      <c r="NZI38" s="86"/>
      <c r="NZJ38" s="86"/>
      <c r="NZK38" s="86"/>
      <c r="NZL38" s="86"/>
      <c r="NZM38" s="86"/>
      <c r="NZN38" s="86"/>
      <c r="NZO38" s="86"/>
      <c r="NZP38" s="86"/>
      <c r="NZQ38" s="86"/>
      <c r="NZR38" s="86"/>
      <c r="NZS38" s="86"/>
      <c r="NZT38" s="86"/>
      <c r="NZU38" s="86"/>
      <c r="NZV38" s="86"/>
      <c r="NZW38" s="86"/>
      <c r="NZX38" s="86"/>
      <c r="NZY38" s="86"/>
      <c r="NZZ38" s="86"/>
      <c r="OAA38" s="86"/>
      <c r="OAB38" s="86"/>
      <c r="OAC38" s="86"/>
      <c r="OAD38" s="86"/>
      <c r="OAE38" s="86"/>
      <c r="OAF38" s="86"/>
      <c r="OAG38" s="86"/>
      <c r="OAH38" s="86"/>
      <c r="OAI38" s="86"/>
      <c r="OAJ38" s="86"/>
      <c r="OAK38" s="86"/>
      <c r="OAL38" s="86"/>
      <c r="OAM38" s="86"/>
      <c r="OAN38" s="86"/>
      <c r="OAO38" s="86"/>
      <c r="OAP38" s="86"/>
      <c r="OAQ38" s="86"/>
      <c r="OAR38" s="86"/>
      <c r="OAS38" s="86"/>
      <c r="OAT38" s="86"/>
      <c r="OAU38" s="86"/>
      <c r="OAV38" s="86"/>
      <c r="OAW38" s="86"/>
      <c r="OAX38" s="86"/>
      <c r="OAY38" s="86"/>
      <c r="OAZ38" s="86"/>
      <c r="OBA38" s="86"/>
      <c r="OBB38" s="86"/>
      <c r="OBC38" s="86"/>
      <c r="OBD38" s="86"/>
      <c r="OBE38" s="86"/>
      <c r="OBF38" s="86"/>
      <c r="OBG38" s="86"/>
      <c r="OBH38" s="86"/>
      <c r="OBI38" s="86"/>
      <c r="OBJ38" s="86"/>
      <c r="OBK38" s="86"/>
      <c r="OBL38" s="86"/>
      <c r="OBM38" s="86"/>
      <c r="OBN38" s="86"/>
      <c r="OBO38" s="86"/>
      <c r="OBP38" s="86"/>
      <c r="OBQ38" s="86"/>
      <c r="OBR38" s="86"/>
      <c r="OBS38" s="86"/>
      <c r="OBT38" s="86"/>
      <c r="OBU38" s="86"/>
      <c r="OBV38" s="86"/>
      <c r="OBW38" s="86"/>
      <c r="OBX38" s="86"/>
      <c r="OBY38" s="86"/>
      <c r="OBZ38" s="86"/>
      <c r="OCA38" s="86"/>
      <c r="OCB38" s="86"/>
      <c r="OCC38" s="86"/>
      <c r="OCD38" s="86"/>
      <c r="OCE38" s="86"/>
      <c r="OCF38" s="86"/>
      <c r="OCG38" s="86"/>
      <c r="OCH38" s="86"/>
      <c r="OCI38" s="86"/>
      <c r="OCJ38" s="86"/>
      <c r="OCK38" s="86"/>
      <c r="OCL38" s="86"/>
      <c r="OCM38" s="86"/>
      <c r="OCN38" s="86"/>
      <c r="OCO38" s="86"/>
      <c r="OCP38" s="86"/>
      <c r="OCQ38" s="86"/>
      <c r="OCR38" s="86"/>
      <c r="OCS38" s="86"/>
      <c r="OCT38" s="86"/>
      <c r="OCU38" s="86"/>
      <c r="OCV38" s="86"/>
      <c r="OCW38" s="86"/>
      <c r="OCX38" s="86"/>
      <c r="OCY38" s="86"/>
      <c r="OCZ38" s="86"/>
      <c r="ODA38" s="86"/>
      <c r="ODB38" s="86"/>
      <c r="ODC38" s="86"/>
      <c r="ODD38" s="86"/>
      <c r="ODE38" s="86"/>
      <c r="ODF38" s="86"/>
      <c r="ODG38" s="86"/>
      <c r="ODH38" s="86"/>
      <c r="ODI38" s="86"/>
      <c r="ODJ38" s="86"/>
      <c r="ODK38" s="86"/>
      <c r="ODL38" s="86"/>
      <c r="ODM38" s="86"/>
      <c r="ODN38" s="86"/>
      <c r="ODO38" s="86"/>
      <c r="ODP38" s="86"/>
      <c r="ODQ38" s="86"/>
      <c r="ODR38" s="86"/>
      <c r="ODS38" s="86"/>
      <c r="ODT38" s="86"/>
      <c r="ODU38" s="86"/>
      <c r="ODV38" s="86"/>
      <c r="ODW38" s="86"/>
      <c r="ODX38" s="86"/>
      <c r="ODY38" s="86"/>
      <c r="ODZ38" s="86"/>
      <c r="OEA38" s="86"/>
      <c r="OEB38" s="86"/>
      <c r="OEC38" s="86"/>
      <c r="OED38" s="86"/>
      <c r="OEE38" s="86"/>
      <c r="OEF38" s="86"/>
      <c r="OEG38" s="86"/>
      <c r="OEH38" s="86"/>
      <c r="OEI38" s="86"/>
      <c r="OEJ38" s="86"/>
      <c r="OEK38" s="86"/>
      <c r="OEL38" s="86"/>
      <c r="OEM38" s="86"/>
      <c r="OEN38" s="86"/>
      <c r="OEO38" s="86"/>
      <c r="OEP38" s="86"/>
      <c r="OEQ38" s="86"/>
      <c r="OER38" s="86"/>
      <c r="OES38" s="86"/>
      <c r="OET38" s="86"/>
      <c r="OEU38" s="86"/>
      <c r="OEV38" s="86"/>
      <c r="OEW38" s="86"/>
      <c r="OEX38" s="86"/>
      <c r="OEY38" s="86"/>
      <c r="OEZ38" s="86"/>
      <c r="OFA38" s="86"/>
      <c r="OFB38" s="86"/>
      <c r="OFC38" s="86"/>
      <c r="OFD38" s="86"/>
      <c r="OFE38" s="86"/>
      <c r="OFF38" s="86"/>
      <c r="OFG38" s="86"/>
      <c r="OFH38" s="86"/>
      <c r="OFI38" s="86"/>
      <c r="OFJ38" s="86"/>
      <c r="OFK38" s="86"/>
      <c r="OFL38" s="86"/>
      <c r="OFM38" s="86"/>
      <c r="OFN38" s="86"/>
      <c r="OFO38" s="86"/>
      <c r="OFP38" s="86"/>
      <c r="OFQ38" s="86"/>
      <c r="OFR38" s="86"/>
      <c r="OFS38" s="86"/>
      <c r="OFT38" s="86"/>
      <c r="OFU38" s="86"/>
      <c r="OFV38" s="86"/>
      <c r="OFW38" s="86"/>
      <c r="OFX38" s="86"/>
      <c r="OFY38" s="86"/>
      <c r="OFZ38" s="86"/>
      <c r="OGA38" s="86"/>
      <c r="OGB38" s="86"/>
      <c r="OGC38" s="86"/>
      <c r="OGD38" s="86"/>
      <c r="OGE38" s="86"/>
      <c r="OGF38" s="86"/>
      <c r="OGG38" s="86"/>
      <c r="OGH38" s="86"/>
      <c r="OGI38" s="86"/>
      <c r="OGJ38" s="86"/>
      <c r="OGK38" s="86"/>
      <c r="OGL38" s="86"/>
      <c r="OGM38" s="86"/>
      <c r="OGN38" s="86"/>
      <c r="OGO38" s="86"/>
      <c r="OGP38" s="86"/>
      <c r="OGQ38" s="86"/>
      <c r="OGR38" s="86"/>
      <c r="OGS38" s="86"/>
      <c r="OGT38" s="86"/>
      <c r="OGU38" s="86"/>
      <c r="OGV38" s="86"/>
      <c r="OGW38" s="86"/>
      <c r="OGX38" s="86"/>
      <c r="OGY38" s="86"/>
      <c r="OGZ38" s="86"/>
      <c r="OHA38" s="86"/>
      <c r="OHB38" s="86"/>
      <c r="OHC38" s="86"/>
      <c r="OHD38" s="86"/>
      <c r="OHE38" s="86"/>
      <c r="OHF38" s="86"/>
      <c r="OHG38" s="86"/>
      <c r="OHH38" s="86"/>
      <c r="OHI38" s="86"/>
      <c r="OHJ38" s="86"/>
      <c r="OHK38" s="86"/>
      <c r="OHL38" s="86"/>
      <c r="OHM38" s="86"/>
      <c r="OHN38" s="86"/>
      <c r="OHO38" s="86"/>
      <c r="OHP38" s="86"/>
      <c r="OHQ38" s="86"/>
      <c r="OHR38" s="86"/>
      <c r="OHS38" s="86"/>
      <c r="OHT38" s="86"/>
      <c r="OHU38" s="86"/>
      <c r="OHV38" s="86"/>
      <c r="OHW38" s="86"/>
      <c r="OHX38" s="86"/>
      <c r="OHY38" s="86"/>
      <c r="OHZ38" s="86"/>
      <c r="OIA38" s="86"/>
      <c r="OIB38" s="86"/>
      <c r="OIC38" s="86"/>
      <c r="OID38" s="86"/>
      <c r="OIE38" s="86"/>
      <c r="OIF38" s="86"/>
      <c r="OIG38" s="86"/>
      <c r="OIH38" s="86"/>
      <c r="OII38" s="86"/>
      <c r="OIJ38" s="86"/>
      <c r="OIK38" s="86"/>
      <c r="OIL38" s="86"/>
      <c r="OIM38" s="86"/>
      <c r="OIN38" s="86"/>
      <c r="OIO38" s="86"/>
      <c r="OIP38" s="86"/>
      <c r="OIQ38" s="86"/>
      <c r="OIR38" s="86"/>
      <c r="OIS38" s="86"/>
      <c r="OIT38" s="86"/>
      <c r="OIU38" s="86"/>
      <c r="OIV38" s="86"/>
      <c r="OIW38" s="86"/>
      <c r="OIX38" s="86"/>
      <c r="OIY38" s="86"/>
      <c r="OIZ38" s="86"/>
      <c r="OJA38" s="86"/>
      <c r="OJB38" s="86"/>
      <c r="OJC38" s="86"/>
      <c r="OJD38" s="86"/>
      <c r="OJE38" s="86"/>
      <c r="OJF38" s="86"/>
      <c r="OJG38" s="86"/>
      <c r="OJH38" s="86"/>
      <c r="OJI38" s="86"/>
      <c r="OJJ38" s="86"/>
      <c r="OJK38" s="86"/>
      <c r="OJL38" s="86"/>
      <c r="OJM38" s="86"/>
      <c r="OJN38" s="86"/>
      <c r="OJO38" s="86"/>
      <c r="OJP38" s="86"/>
      <c r="OJQ38" s="86"/>
      <c r="OJR38" s="86"/>
      <c r="OJS38" s="86"/>
      <c r="OJT38" s="86"/>
      <c r="OJU38" s="86"/>
      <c r="OJV38" s="86"/>
      <c r="OJW38" s="86"/>
      <c r="OJX38" s="86"/>
      <c r="OJY38" s="86"/>
      <c r="OJZ38" s="86"/>
      <c r="OKA38" s="86"/>
      <c r="OKB38" s="86"/>
      <c r="OKC38" s="86"/>
      <c r="OKD38" s="86"/>
      <c r="OKE38" s="86"/>
      <c r="OKF38" s="86"/>
      <c r="OKG38" s="86"/>
      <c r="OKH38" s="86"/>
      <c r="OKI38" s="86"/>
      <c r="OKJ38" s="86"/>
      <c r="OKK38" s="86"/>
      <c r="OKL38" s="86"/>
      <c r="OKM38" s="86"/>
      <c r="OKN38" s="86"/>
      <c r="OKO38" s="86"/>
      <c r="OKP38" s="86"/>
      <c r="OKQ38" s="86"/>
      <c r="OKR38" s="86"/>
      <c r="OKS38" s="86"/>
      <c r="OKT38" s="86"/>
      <c r="OKU38" s="86"/>
      <c r="OKV38" s="86"/>
      <c r="OKW38" s="86"/>
      <c r="OKX38" s="86"/>
      <c r="OKY38" s="86"/>
      <c r="OKZ38" s="86"/>
      <c r="OLA38" s="86"/>
      <c r="OLB38" s="86"/>
      <c r="OLC38" s="86"/>
      <c r="OLD38" s="86"/>
      <c r="OLE38" s="86"/>
      <c r="OLF38" s="86"/>
      <c r="OLG38" s="86"/>
      <c r="OLH38" s="86"/>
      <c r="OLI38" s="86"/>
      <c r="OLJ38" s="86"/>
      <c r="OLK38" s="86"/>
      <c r="OLL38" s="86"/>
      <c r="OLM38" s="86"/>
      <c r="OLN38" s="86"/>
      <c r="OLO38" s="86"/>
      <c r="OLP38" s="86"/>
      <c r="OLQ38" s="86"/>
      <c r="OLR38" s="86"/>
      <c r="OLS38" s="86"/>
      <c r="OLT38" s="86"/>
      <c r="OLU38" s="86"/>
      <c r="OLV38" s="86"/>
      <c r="OLW38" s="86"/>
      <c r="OLX38" s="86"/>
      <c r="OLY38" s="86"/>
      <c r="OLZ38" s="86"/>
      <c r="OMA38" s="86"/>
      <c r="OMB38" s="86"/>
      <c r="OMC38" s="86"/>
      <c r="OMD38" s="86"/>
      <c r="OME38" s="86"/>
      <c r="OMF38" s="86"/>
      <c r="OMG38" s="86"/>
      <c r="OMH38" s="86"/>
      <c r="OMI38" s="86"/>
      <c r="OMJ38" s="86"/>
      <c r="OMK38" s="86"/>
      <c r="OML38" s="86"/>
      <c r="OMM38" s="86"/>
      <c r="OMN38" s="86"/>
      <c r="OMO38" s="86"/>
      <c r="OMP38" s="86"/>
      <c r="OMQ38" s="86"/>
      <c r="OMR38" s="86"/>
      <c r="OMS38" s="86"/>
      <c r="OMT38" s="86"/>
      <c r="OMU38" s="86"/>
      <c r="OMV38" s="86"/>
      <c r="OMW38" s="86"/>
      <c r="OMX38" s="86"/>
      <c r="OMY38" s="86"/>
      <c r="OMZ38" s="86"/>
      <c r="ONA38" s="86"/>
      <c r="ONB38" s="86"/>
      <c r="ONC38" s="86"/>
      <c r="OND38" s="86"/>
      <c r="ONE38" s="86"/>
      <c r="ONF38" s="86"/>
      <c r="ONG38" s="86"/>
      <c r="ONH38" s="86"/>
      <c r="ONI38" s="86"/>
      <c r="ONJ38" s="86"/>
      <c r="ONK38" s="86"/>
      <c r="ONL38" s="86"/>
      <c r="ONM38" s="86"/>
      <c r="ONN38" s="86"/>
      <c r="ONO38" s="86"/>
      <c r="ONP38" s="86"/>
      <c r="ONQ38" s="86"/>
      <c r="ONR38" s="86"/>
      <c r="ONS38" s="86"/>
      <c r="ONT38" s="86"/>
      <c r="ONU38" s="86"/>
      <c r="ONV38" s="86"/>
      <c r="ONW38" s="86"/>
      <c r="ONX38" s="86"/>
      <c r="ONY38" s="86"/>
      <c r="ONZ38" s="86"/>
      <c r="OOA38" s="86"/>
      <c r="OOB38" s="86"/>
      <c r="OOC38" s="86"/>
      <c r="OOD38" s="86"/>
      <c r="OOE38" s="86"/>
      <c r="OOF38" s="86"/>
      <c r="OOG38" s="86"/>
      <c r="OOH38" s="86"/>
      <c r="OOI38" s="86"/>
      <c r="OOJ38" s="86"/>
      <c r="OOK38" s="86"/>
      <c r="OOL38" s="86"/>
      <c r="OOM38" s="86"/>
      <c r="OON38" s="86"/>
      <c r="OOO38" s="86"/>
      <c r="OOP38" s="86"/>
      <c r="OOQ38" s="86"/>
      <c r="OOR38" s="86"/>
      <c r="OOS38" s="86"/>
      <c r="OOT38" s="86"/>
      <c r="OOU38" s="86"/>
      <c r="OOV38" s="86"/>
      <c r="OOW38" s="86"/>
      <c r="OOX38" s="86"/>
      <c r="OOY38" s="86"/>
      <c r="OOZ38" s="86"/>
      <c r="OPA38" s="86"/>
      <c r="OPB38" s="86"/>
      <c r="OPC38" s="86"/>
      <c r="OPD38" s="86"/>
      <c r="OPE38" s="86"/>
      <c r="OPF38" s="86"/>
      <c r="OPG38" s="86"/>
      <c r="OPH38" s="86"/>
      <c r="OPI38" s="86"/>
      <c r="OPJ38" s="86"/>
      <c r="OPK38" s="86"/>
      <c r="OPL38" s="86"/>
      <c r="OPM38" s="86"/>
      <c r="OPN38" s="86"/>
      <c r="OPO38" s="86"/>
      <c r="OPP38" s="86"/>
      <c r="OPQ38" s="86"/>
      <c r="OPR38" s="86"/>
      <c r="OPS38" s="86"/>
      <c r="OPT38" s="86"/>
      <c r="OPU38" s="86"/>
      <c r="OPV38" s="86"/>
      <c r="OPW38" s="86"/>
      <c r="OPX38" s="86"/>
      <c r="OPY38" s="86"/>
      <c r="OPZ38" s="86"/>
      <c r="OQA38" s="86"/>
      <c r="OQB38" s="86"/>
      <c r="OQC38" s="86"/>
      <c r="OQD38" s="86"/>
      <c r="OQE38" s="86"/>
      <c r="OQF38" s="86"/>
      <c r="OQG38" s="86"/>
      <c r="OQH38" s="86"/>
      <c r="OQI38" s="86"/>
      <c r="OQJ38" s="86"/>
      <c r="OQK38" s="86"/>
      <c r="OQL38" s="86"/>
      <c r="OQM38" s="86"/>
      <c r="OQN38" s="86"/>
      <c r="OQO38" s="86"/>
      <c r="OQP38" s="86"/>
      <c r="OQQ38" s="86"/>
      <c r="OQR38" s="86"/>
      <c r="OQS38" s="86"/>
      <c r="OQT38" s="86"/>
      <c r="OQU38" s="86"/>
      <c r="OQV38" s="86"/>
      <c r="OQW38" s="86"/>
      <c r="OQX38" s="86"/>
      <c r="OQY38" s="86"/>
      <c r="OQZ38" s="86"/>
      <c r="ORA38" s="86"/>
      <c r="ORB38" s="86"/>
      <c r="ORC38" s="86"/>
      <c r="ORD38" s="86"/>
      <c r="ORE38" s="86"/>
      <c r="ORF38" s="86"/>
      <c r="ORG38" s="86"/>
      <c r="ORH38" s="86"/>
      <c r="ORI38" s="86"/>
      <c r="ORJ38" s="86"/>
      <c r="ORK38" s="86"/>
      <c r="ORL38" s="86"/>
      <c r="ORM38" s="86"/>
      <c r="ORN38" s="86"/>
      <c r="ORO38" s="86"/>
      <c r="ORP38" s="86"/>
      <c r="ORQ38" s="86"/>
      <c r="ORR38" s="86"/>
      <c r="ORS38" s="86"/>
      <c r="ORT38" s="86"/>
      <c r="ORU38" s="86"/>
      <c r="ORV38" s="86"/>
      <c r="ORW38" s="86"/>
      <c r="ORX38" s="86"/>
      <c r="ORY38" s="86"/>
      <c r="ORZ38" s="86"/>
      <c r="OSA38" s="86"/>
      <c r="OSB38" s="86"/>
      <c r="OSC38" s="86"/>
      <c r="OSD38" s="86"/>
      <c r="OSE38" s="86"/>
      <c r="OSF38" s="86"/>
      <c r="OSG38" s="86"/>
      <c r="OSH38" s="86"/>
      <c r="OSI38" s="86"/>
      <c r="OSJ38" s="86"/>
      <c r="OSK38" s="86"/>
      <c r="OSL38" s="86"/>
      <c r="OSM38" s="86"/>
      <c r="OSN38" s="86"/>
      <c r="OSO38" s="86"/>
      <c r="OSP38" s="86"/>
      <c r="OSQ38" s="86"/>
      <c r="OSR38" s="86"/>
      <c r="OSS38" s="86"/>
      <c r="OST38" s="86"/>
      <c r="OSU38" s="86"/>
      <c r="OSV38" s="86"/>
      <c r="OSW38" s="86"/>
      <c r="OSX38" s="86"/>
      <c r="OSY38" s="86"/>
      <c r="OSZ38" s="86"/>
      <c r="OTA38" s="86"/>
      <c r="OTB38" s="86"/>
      <c r="OTC38" s="86"/>
      <c r="OTD38" s="86"/>
      <c r="OTE38" s="86"/>
      <c r="OTF38" s="86"/>
      <c r="OTG38" s="86"/>
      <c r="OTH38" s="86"/>
      <c r="OTI38" s="86"/>
      <c r="OTJ38" s="86"/>
      <c r="OTK38" s="86"/>
      <c r="OTL38" s="86"/>
      <c r="OTM38" s="86"/>
      <c r="OTN38" s="86"/>
      <c r="OTO38" s="86"/>
      <c r="OTP38" s="86"/>
      <c r="OTQ38" s="86"/>
      <c r="OTR38" s="86"/>
      <c r="OTS38" s="86"/>
      <c r="OTT38" s="86"/>
      <c r="OTU38" s="86"/>
      <c r="OTV38" s="86"/>
      <c r="OTW38" s="86"/>
      <c r="OTX38" s="86"/>
      <c r="OTY38" s="86"/>
      <c r="OTZ38" s="86"/>
      <c r="OUA38" s="86"/>
      <c r="OUB38" s="86"/>
      <c r="OUC38" s="86"/>
      <c r="OUD38" s="86"/>
      <c r="OUE38" s="86"/>
      <c r="OUF38" s="86"/>
      <c r="OUG38" s="86"/>
      <c r="OUH38" s="86"/>
      <c r="OUI38" s="86"/>
      <c r="OUJ38" s="86"/>
      <c r="OUK38" s="86"/>
      <c r="OUL38" s="86"/>
      <c r="OUM38" s="86"/>
      <c r="OUN38" s="86"/>
      <c r="OUO38" s="86"/>
      <c r="OUP38" s="86"/>
      <c r="OUQ38" s="86"/>
      <c r="OUR38" s="86"/>
      <c r="OUS38" s="86"/>
      <c r="OUT38" s="86"/>
      <c r="OUU38" s="86"/>
      <c r="OUV38" s="86"/>
      <c r="OUW38" s="86"/>
      <c r="OUX38" s="86"/>
      <c r="OUY38" s="86"/>
      <c r="OUZ38" s="86"/>
      <c r="OVA38" s="86"/>
      <c r="OVB38" s="86"/>
      <c r="OVC38" s="86"/>
      <c r="OVD38" s="86"/>
      <c r="OVE38" s="86"/>
      <c r="OVF38" s="86"/>
      <c r="OVG38" s="86"/>
      <c r="OVH38" s="86"/>
      <c r="OVI38" s="86"/>
      <c r="OVJ38" s="86"/>
      <c r="OVK38" s="86"/>
      <c r="OVL38" s="86"/>
      <c r="OVM38" s="86"/>
      <c r="OVN38" s="86"/>
      <c r="OVO38" s="86"/>
      <c r="OVP38" s="86"/>
      <c r="OVQ38" s="86"/>
      <c r="OVR38" s="86"/>
      <c r="OVS38" s="86"/>
      <c r="OVT38" s="86"/>
      <c r="OVU38" s="86"/>
      <c r="OVV38" s="86"/>
      <c r="OVW38" s="86"/>
      <c r="OVX38" s="86"/>
      <c r="OVY38" s="86"/>
      <c r="OVZ38" s="86"/>
      <c r="OWA38" s="86"/>
      <c r="OWB38" s="86"/>
      <c r="OWC38" s="86"/>
      <c r="OWD38" s="86"/>
      <c r="OWE38" s="86"/>
      <c r="OWF38" s="86"/>
      <c r="OWG38" s="86"/>
      <c r="OWH38" s="86"/>
      <c r="OWI38" s="86"/>
      <c r="OWJ38" s="86"/>
      <c r="OWK38" s="86"/>
      <c r="OWL38" s="86"/>
      <c r="OWM38" s="86"/>
      <c r="OWN38" s="86"/>
      <c r="OWO38" s="86"/>
      <c r="OWP38" s="86"/>
      <c r="OWQ38" s="86"/>
      <c r="OWR38" s="86"/>
      <c r="OWS38" s="86"/>
      <c r="OWT38" s="86"/>
      <c r="OWU38" s="86"/>
      <c r="OWV38" s="86"/>
      <c r="OWW38" s="86"/>
      <c r="OWX38" s="86"/>
      <c r="OWY38" s="86"/>
      <c r="OWZ38" s="86"/>
      <c r="OXA38" s="86"/>
      <c r="OXB38" s="86"/>
      <c r="OXC38" s="86"/>
      <c r="OXD38" s="86"/>
      <c r="OXE38" s="86"/>
      <c r="OXF38" s="86"/>
      <c r="OXG38" s="86"/>
      <c r="OXH38" s="86"/>
      <c r="OXI38" s="86"/>
      <c r="OXJ38" s="86"/>
      <c r="OXK38" s="86"/>
      <c r="OXL38" s="86"/>
      <c r="OXM38" s="86"/>
      <c r="OXN38" s="86"/>
      <c r="OXO38" s="86"/>
      <c r="OXP38" s="86"/>
      <c r="OXQ38" s="86"/>
      <c r="OXR38" s="86"/>
      <c r="OXS38" s="86"/>
      <c r="OXT38" s="86"/>
      <c r="OXU38" s="86"/>
      <c r="OXV38" s="86"/>
      <c r="OXW38" s="86"/>
      <c r="OXX38" s="86"/>
      <c r="OXY38" s="86"/>
      <c r="OXZ38" s="86"/>
      <c r="OYA38" s="86"/>
      <c r="OYB38" s="86"/>
      <c r="OYC38" s="86"/>
      <c r="OYD38" s="86"/>
      <c r="OYE38" s="86"/>
      <c r="OYF38" s="86"/>
      <c r="OYG38" s="86"/>
      <c r="OYH38" s="86"/>
      <c r="OYI38" s="86"/>
      <c r="OYJ38" s="86"/>
      <c r="OYK38" s="86"/>
      <c r="OYL38" s="86"/>
      <c r="OYM38" s="86"/>
      <c r="OYN38" s="86"/>
      <c r="OYO38" s="86"/>
      <c r="OYP38" s="86"/>
      <c r="OYQ38" s="86"/>
      <c r="OYR38" s="86"/>
      <c r="OYS38" s="86"/>
      <c r="OYT38" s="86"/>
      <c r="OYU38" s="86"/>
      <c r="OYV38" s="86"/>
      <c r="OYW38" s="86"/>
      <c r="OYX38" s="86"/>
      <c r="OYY38" s="86"/>
      <c r="OYZ38" s="86"/>
      <c r="OZA38" s="86"/>
      <c r="OZB38" s="86"/>
      <c r="OZC38" s="86"/>
      <c r="OZD38" s="86"/>
      <c r="OZE38" s="86"/>
      <c r="OZF38" s="86"/>
      <c r="OZG38" s="86"/>
      <c r="OZH38" s="86"/>
      <c r="OZI38" s="86"/>
      <c r="OZJ38" s="86"/>
      <c r="OZK38" s="86"/>
      <c r="OZL38" s="86"/>
      <c r="OZM38" s="86"/>
      <c r="OZN38" s="86"/>
      <c r="OZO38" s="86"/>
      <c r="OZP38" s="86"/>
      <c r="OZQ38" s="86"/>
      <c r="OZR38" s="86"/>
      <c r="OZS38" s="86"/>
      <c r="OZT38" s="86"/>
      <c r="OZU38" s="86"/>
      <c r="OZV38" s="86"/>
      <c r="OZW38" s="86"/>
      <c r="OZX38" s="86"/>
      <c r="OZY38" s="86"/>
      <c r="OZZ38" s="86"/>
      <c r="PAA38" s="86"/>
      <c r="PAB38" s="86"/>
      <c r="PAC38" s="86"/>
      <c r="PAD38" s="86"/>
      <c r="PAE38" s="86"/>
      <c r="PAF38" s="86"/>
      <c r="PAG38" s="86"/>
      <c r="PAH38" s="86"/>
      <c r="PAI38" s="86"/>
      <c r="PAJ38" s="86"/>
      <c r="PAK38" s="86"/>
      <c r="PAL38" s="86"/>
      <c r="PAM38" s="86"/>
      <c r="PAN38" s="86"/>
      <c r="PAO38" s="86"/>
      <c r="PAP38" s="86"/>
      <c r="PAQ38" s="86"/>
      <c r="PAR38" s="86"/>
      <c r="PAS38" s="86"/>
      <c r="PAT38" s="86"/>
      <c r="PAU38" s="86"/>
      <c r="PAV38" s="86"/>
      <c r="PAW38" s="86"/>
      <c r="PAX38" s="86"/>
      <c r="PAY38" s="86"/>
      <c r="PAZ38" s="86"/>
      <c r="PBA38" s="86"/>
      <c r="PBB38" s="86"/>
      <c r="PBC38" s="86"/>
      <c r="PBD38" s="86"/>
      <c r="PBE38" s="86"/>
      <c r="PBF38" s="86"/>
      <c r="PBG38" s="86"/>
      <c r="PBH38" s="86"/>
      <c r="PBI38" s="86"/>
      <c r="PBJ38" s="86"/>
      <c r="PBK38" s="86"/>
      <c r="PBL38" s="86"/>
      <c r="PBM38" s="86"/>
      <c r="PBN38" s="86"/>
      <c r="PBO38" s="86"/>
      <c r="PBP38" s="86"/>
      <c r="PBQ38" s="86"/>
      <c r="PBR38" s="86"/>
      <c r="PBS38" s="86"/>
      <c r="PBT38" s="86"/>
      <c r="PBU38" s="86"/>
      <c r="PBV38" s="86"/>
      <c r="PBW38" s="86"/>
      <c r="PBX38" s="86"/>
      <c r="PBY38" s="86"/>
      <c r="PBZ38" s="86"/>
      <c r="PCA38" s="86"/>
      <c r="PCB38" s="86"/>
      <c r="PCC38" s="86"/>
      <c r="PCD38" s="86"/>
      <c r="PCE38" s="86"/>
      <c r="PCF38" s="86"/>
      <c r="PCG38" s="86"/>
      <c r="PCH38" s="86"/>
      <c r="PCI38" s="86"/>
      <c r="PCJ38" s="86"/>
      <c r="PCK38" s="86"/>
      <c r="PCL38" s="86"/>
      <c r="PCM38" s="86"/>
      <c r="PCN38" s="86"/>
      <c r="PCO38" s="86"/>
      <c r="PCP38" s="86"/>
      <c r="PCQ38" s="86"/>
      <c r="PCR38" s="86"/>
      <c r="PCS38" s="86"/>
      <c r="PCT38" s="86"/>
      <c r="PCU38" s="86"/>
      <c r="PCV38" s="86"/>
      <c r="PCW38" s="86"/>
      <c r="PCX38" s="86"/>
      <c r="PCY38" s="86"/>
      <c r="PCZ38" s="86"/>
      <c r="PDA38" s="86"/>
      <c r="PDB38" s="86"/>
      <c r="PDC38" s="86"/>
      <c r="PDD38" s="86"/>
      <c r="PDE38" s="86"/>
      <c r="PDF38" s="86"/>
      <c r="PDG38" s="86"/>
      <c r="PDH38" s="86"/>
      <c r="PDI38" s="86"/>
      <c r="PDJ38" s="86"/>
      <c r="PDK38" s="86"/>
      <c r="PDL38" s="86"/>
      <c r="PDM38" s="86"/>
      <c r="PDN38" s="86"/>
      <c r="PDO38" s="86"/>
      <c r="PDP38" s="86"/>
      <c r="PDQ38" s="86"/>
      <c r="PDR38" s="86"/>
      <c r="PDS38" s="86"/>
      <c r="PDT38" s="86"/>
      <c r="PDU38" s="86"/>
      <c r="PDV38" s="86"/>
      <c r="PDW38" s="86"/>
      <c r="PDX38" s="86"/>
      <c r="PDY38" s="86"/>
      <c r="PDZ38" s="86"/>
      <c r="PEA38" s="86"/>
      <c r="PEB38" s="86"/>
      <c r="PEC38" s="86"/>
      <c r="PED38" s="86"/>
      <c r="PEE38" s="86"/>
      <c r="PEF38" s="86"/>
      <c r="PEG38" s="86"/>
      <c r="PEH38" s="86"/>
      <c r="PEI38" s="86"/>
      <c r="PEJ38" s="86"/>
      <c r="PEK38" s="86"/>
      <c r="PEL38" s="86"/>
      <c r="PEM38" s="86"/>
      <c r="PEN38" s="86"/>
      <c r="PEO38" s="86"/>
      <c r="PEP38" s="86"/>
      <c r="PEQ38" s="86"/>
      <c r="PER38" s="86"/>
      <c r="PES38" s="86"/>
      <c r="PET38" s="86"/>
      <c r="PEU38" s="86"/>
      <c r="PEV38" s="86"/>
      <c r="PEW38" s="86"/>
      <c r="PEX38" s="86"/>
      <c r="PEY38" s="86"/>
      <c r="PEZ38" s="86"/>
      <c r="PFA38" s="86"/>
      <c r="PFB38" s="86"/>
      <c r="PFC38" s="86"/>
      <c r="PFD38" s="86"/>
      <c r="PFE38" s="86"/>
      <c r="PFF38" s="86"/>
      <c r="PFG38" s="86"/>
      <c r="PFH38" s="86"/>
      <c r="PFI38" s="86"/>
      <c r="PFJ38" s="86"/>
      <c r="PFK38" s="86"/>
      <c r="PFL38" s="86"/>
      <c r="PFM38" s="86"/>
      <c r="PFN38" s="86"/>
      <c r="PFO38" s="86"/>
      <c r="PFP38" s="86"/>
      <c r="PFQ38" s="86"/>
      <c r="PFR38" s="86"/>
      <c r="PFS38" s="86"/>
      <c r="PFT38" s="86"/>
      <c r="PFU38" s="86"/>
      <c r="PFV38" s="86"/>
      <c r="PFW38" s="86"/>
      <c r="PFX38" s="86"/>
      <c r="PFY38" s="86"/>
      <c r="PFZ38" s="86"/>
      <c r="PGA38" s="86"/>
      <c r="PGB38" s="86"/>
      <c r="PGC38" s="86"/>
      <c r="PGD38" s="86"/>
      <c r="PGE38" s="86"/>
      <c r="PGF38" s="86"/>
      <c r="PGG38" s="86"/>
      <c r="PGH38" s="86"/>
      <c r="PGI38" s="86"/>
      <c r="PGJ38" s="86"/>
      <c r="PGK38" s="86"/>
      <c r="PGL38" s="86"/>
      <c r="PGM38" s="86"/>
      <c r="PGN38" s="86"/>
      <c r="PGO38" s="86"/>
      <c r="PGP38" s="86"/>
      <c r="PGQ38" s="86"/>
      <c r="PGR38" s="86"/>
      <c r="PGS38" s="86"/>
      <c r="PGT38" s="86"/>
      <c r="PGU38" s="86"/>
      <c r="PGV38" s="86"/>
      <c r="PGW38" s="86"/>
      <c r="PGX38" s="86"/>
      <c r="PGY38" s="86"/>
      <c r="PGZ38" s="86"/>
      <c r="PHA38" s="86"/>
      <c r="PHB38" s="86"/>
      <c r="PHC38" s="86"/>
      <c r="PHD38" s="86"/>
      <c r="PHE38" s="86"/>
      <c r="PHF38" s="86"/>
      <c r="PHG38" s="86"/>
      <c r="PHH38" s="86"/>
      <c r="PHI38" s="86"/>
      <c r="PHJ38" s="86"/>
      <c r="PHK38" s="86"/>
      <c r="PHL38" s="86"/>
      <c r="PHM38" s="86"/>
      <c r="PHN38" s="86"/>
      <c r="PHO38" s="86"/>
      <c r="PHP38" s="86"/>
      <c r="PHQ38" s="86"/>
      <c r="PHR38" s="86"/>
      <c r="PHS38" s="86"/>
      <c r="PHT38" s="86"/>
      <c r="PHU38" s="86"/>
      <c r="PHV38" s="86"/>
      <c r="PHW38" s="86"/>
      <c r="PHX38" s="86"/>
      <c r="PHY38" s="86"/>
      <c r="PHZ38" s="86"/>
      <c r="PIA38" s="86"/>
      <c r="PIB38" s="86"/>
      <c r="PIC38" s="86"/>
      <c r="PID38" s="86"/>
      <c r="PIE38" s="86"/>
      <c r="PIF38" s="86"/>
      <c r="PIG38" s="86"/>
      <c r="PIH38" s="86"/>
      <c r="PII38" s="86"/>
      <c r="PIJ38" s="86"/>
      <c r="PIK38" s="86"/>
      <c r="PIL38" s="86"/>
      <c r="PIM38" s="86"/>
      <c r="PIN38" s="86"/>
      <c r="PIO38" s="86"/>
      <c r="PIP38" s="86"/>
      <c r="PIQ38" s="86"/>
      <c r="PIR38" s="86"/>
      <c r="PIS38" s="86"/>
      <c r="PIT38" s="86"/>
      <c r="PIU38" s="86"/>
      <c r="PIV38" s="86"/>
      <c r="PIW38" s="86"/>
      <c r="PIX38" s="86"/>
      <c r="PIY38" s="86"/>
      <c r="PIZ38" s="86"/>
      <c r="PJA38" s="86"/>
      <c r="PJB38" s="86"/>
      <c r="PJC38" s="86"/>
      <c r="PJD38" s="86"/>
      <c r="PJE38" s="86"/>
      <c r="PJF38" s="86"/>
      <c r="PJG38" s="86"/>
      <c r="PJH38" s="86"/>
      <c r="PJI38" s="86"/>
      <c r="PJJ38" s="86"/>
      <c r="PJK38" s="86"/>
      <c r="PJL38" s="86"/>
      <c r="PJM38" s="86"/>
      <c r="PJN38" s="86"/>
      <c r="PJO38" s="86"/>
      <c r="PJP38" s="86"/>
      <c r="PJQ38" s="86"/>
      <c r="PJR38" s="86"/>
      <c r="PJS38" s="86"/>
      <c r="PJT38" s="86"/>
      <c r="PJU38" s="86"/>
      <c r="PJV38" s="86"/>
      <c r="PJW38" s="86"/>
      <c r="PJX38" s="86"/>
      <c r="PJY38" s="86"/>
      <c r="PJZ38" s="86"/>
      <c r="PKA38" s="86"/>
      <c r="PKB38" s="86"/>
      <c r="PKC38" s="86"/>
      <c r="PKD38" s="86"/>
      <c r="PKE38" s="86"/>
      <c r="PKF38" s="86"/>
      <c r="PKG38" s="86"/>
      <c r="PKH38" s="86"/>
      <c r="PKI38" s="86"/>
      <c r="PKJ38" s="86"/>
      <c r="PKK38" s="86"/>
      <c r="PKL38" s="86"/>
      <c r="PKM38" s="86"/>
      <c r="PKN38" s="86"/>
      <c r="PKO38" s="86"/>
      <c r="PKP38" s="86"/>
      <c r="PKQ38" s="86"/>
      <c r="PKR38" s="86"/>
      <c r="PKS38" s="86"/>
      <c r="PKT38" s="86"/>
      <c r="PKU38" s="86"/>
      <c r="PKV38" s="86"/>
      <c r="PKW38" s="86"/>
      <c r="PKX38" s="86"/>
      <c r="PKY38" s="86"/>
      <c r="PKZ38" s="86"/>
      <c r="PLA38" s="86"/>
      <c r="PLB38" s="86"/>
      <c r="PLC38" s="86"/>
      <c r="PLD38" s="86"/>
      <c r="PLE38" s="86"/>
      <c r="PLF38" s="86"/>
      <c r="PLG38" s="86"/>
      <c r="PLH38" s="86"/>
      <c r="PLI38" s="86"/>
      <c r="PLJ38" s="86"/>
      <c r="PLK38" s="86"/>
      <c r="PLL38" s="86"/>
      <c r="PLM38" s="86"/>
      <c r="PLN38" s="86"/>
      <c r="PLO38" s="86"/>
      <c r="PLP38" s="86"/>
      <c r="PLQ38" s="86"/>
      <c r="PLR38" s="86"/>
      <c r="PLS38" s="86"/>
      <c r="PLT38" s="86"/>
      <c r="PLU38" s="86"/>
      <c r="PLV38" s="86"/>
      <c r="PLW38" s="86"/>
      <c r="PLX38" s="86"/>
      <c r="PLY38" s="86"/>
      <c r="PLZ38" s="86"/>
      <c r="PMA38" s="86"/>
      <c r="PMB38" s="86"/>
      <c r="PMC38" s="86"/>
      <c r="PMD38" s="86"/>
      <c r="PME38" s="86"/>
      <c r="PMF38" s="86"/>
      <c r="PMG38" s="86"/>
      <c r="PMH38" s="86"/>
      <c r="PMI38" s="86"/>
      <c r="PMJ38" s="86"/>
      <c r="PMK38" s="86"/>
      <c r="PML38" s="86"/>
      <c r="PMM38" s="86"/>
      <c r="PMN38" s="86"/>
      <c r="PMO38" s="86"/>
      <c r="PMP38" s="86"/>
      <c r="PMQ38" s="86"/>
      <c r="PMR38" s="86"/>
      <c r="PMS38" s="86"/>
      <c r="PMT38" s="86"/>
      <c r="PMU38" s="86"/>
      <c r="PMV38" s="86"/>
      <c r="PMW38" s="86"/>
      <c r="PMX38" s="86"/>
      <c r="PMY38" s="86"/>
      <c r="PMZ38" s="86"/>
      <c r="PNA38" s="86"/>
      <c r="PNB38" s="86"/>
      <c r="PNC38" s="86"/>
      <c r="PND38" s="86"/>
      <c r="PNE38" s="86"/>
      <c r="PNF38" s="86"/>
      <c r="PNG38" s="86"/>
      <c r="PNH38" s="86"/>
      <c r="PNI38" s="86"/>
      <c r="PNJ38" s="86"/>
      <c r="PNK38" s="86"/>
      <c r="PNL38" s="86"/>
      <c r="PNM38" s="86"/>
      <c r="PNN38" s="86"/>
      <c r="PNO38" s="86"/>
      <c r="PNP38" s="86"/>
      <c r="PNQ38" s="86"/>
      <c r="PNR38" s="86"/>
      <c r="PNS38" s="86"/>
      <c r="PNT38" s="86"/>
      <c r="PNU38" s="86"/>
      <c r="PNV38" s="86"/>
      <c r="PNW38" s="86"/>
      <c r="PNX38" s="86"/>
      <c r="PNY38" s="86"/>
      <c r="PNZ38" s="86"/>
      <c r="POA38" s="86"/>
      <c r="POB38" s="86"/>
      <c r="POC38" s="86"/>
      <c r="POD38" s="86"/>
      <c r="POE38" s="86"/>
      <c r="POF38" s="86"/>
      <c r="POG38" s="86"/>
      <c r="POH38" s="86"/>
      <c r="POI38" s="86"/>
      <c r="POJ38" s="86"/>
      <c r="POK38" s="86"/>
      <c r="POL38" s="86"/>
      <c r="POM38" s="86"/>
      <c r="PON38" s="86"/>
      <c r="POO38" s="86"/>
      <c r="POP38" s="86"/>
      <c r="POQ38" s="86"/>
      <c r="POR38" s="86"/>
      <c r="POS38" s="86"/>
      <c r="POT38" s="86"/>
      <c r="POU38" s="86"/>
      <c r="POV38" s="86"/>
      <c r="POW38" s="86"/>
      <c r="POX38" s="86"/>
      <c r="POY38" s="86"/>
      <c r="POZ38" s="86"/>
      <c r="PPA38" s="86"/>
      <c r="PPB38" s="86"/>
      <c r="PPC38" s="86"/>
      <c r="PPD38" s="86"/>
      <c r="PPE38" s="86"/>
      <c r="PPF38" s="86"/>
      <c r="PPG38" s="86"/>
      <c r="PPH38" s="86"/>
      <c r="PPI38" s="86"/>
      <c r="PPJ38" s="86"/>
      <c r="PPK38" s="86"/>
      <c r="PPL38" s="86"/>
      <c r="PPM38" s="86"/>
      <c r="PPN38" s="86"/>
      <c r="PPO38" s="86"/>
      <c r="PPP38" s="86"/>
      <c r="PPQ38" s="86"/>
      <c r="PPR38" s="86"/>
      <c r="PPS38" s="86"/>
      <c r="PPT38" s="86"/>
      <c r="PPU38" s="86"/>
      <c r="PPV38" s="86"/>
      <c r="PPW38" s="86"/>
      <c r="PPX38" s="86"/>
      <c r="PPY38" s="86"/>
      <c r="PPZ38" s="86"/>
      <c r="PQA38" s="86"/>
      <c r="PQB38" s="86"/>
      <c r="PQC38" s="86"/>
      <c r="PQD38" s="86"/>
      <c r="PQE38" s="86"/>
      <c r="PQF38" s="86"/>
      <c r="PQG38" s="86"/>
      <c r="PQH38" s="86"/>
      <c r="PQI38" s="86"/>
      <c r="PQJ38" s="86"/>
      <c r="PQK38" s="86"/>
      <c r="PQL38" s="86"/>
      <c r="PQM38" s="86"/>
      <c r="PQN38" s="86"/>
      <c r="PQO38" s="86"/>
      <c r="PQP38" s="86"/>
      <c r="PQQ38" s="86"/>
      <c r="PQR38" s="86"/>
      <c r="PQS38" s="86"/>
      <c r="PQT38" s="86"/>
      <c r="PQU38" s="86"/>
      <c r="PQV38" s="86"/>
      <c r="PQW38" s="86"/>
      <c r="PQX38" s="86"/>
      <c r="PQY38" s="86"/>
      <c r="PQZ38" s="86"/>
      <c r="PRA38" s="86"/>
      <c r="PRB38" s="86"/>
      <c r="PRC38" s="86"/>
      <c r="PRD38" s="86"/>
      <c r="PRE38" s="86"/>
      <c r="PRF38" s="86"/>
      <c r="PRG38" s="86"/>
      <c r="PRH38" s="86"/>
      <c r="PRI38" s="86"/>
      <c r="PRJ38" s="86"/>
      <c r="PRK38" s="86"/>
      <c r="PRL38" s="86"/>
      <c r="PRM38" s="86"/>
      <c r="PRN38" s="86"/>
      <c r="PRO38" s="86"/>
      <c r="PRP38" s="86"/>
      <c r="PRQ38" s="86"/>
      <c r="PRR38" s="86"/>
      <c r="PRS38" s="86"/>
      <c r="PRT38" s="86"/>
      <c r="PRU38" s="86"/>
      <c r="PRV38" s="86"/>
      <c r="PRW38" s="86"/>
      <c r="PRX38" s="86"/>
      <c r="PRY38" s="86"/>
      <c r="PRZ38" s="86"/>
      <c r="PSA38" s="86"/>
      <c r="PSB38" s="86"/>
      <c r="PSC38" s="86"/>
      <c r="PSD38" s="86"/>
      <c r="PSE38" s="86"/>
      <c r="PSF38" s="86"/>
      <c r="PSG38" s="86"/>
      <c r="PSH38" s="86"/>
      <c r="PSI38" s="86"/>
      <c r="PSJ38" s="86"/>
      <c r="PSK38" s="86"/>
      <c r="PSL38" s="86"/>
      <c r="PSM38" s="86"/>
      <c r="PSN38" s="86"/>
      <c r="PSO38" s="86"/>
      <c r="PSP38" s="86"/>
      <c r="PSQ38" s="86"/>
      <c r="PSR38" s="86"/>
      <c r="PSS38" s="86"/>
      <c r="PST38" s="86"/>
      <c r="PSU38" s="86"/>
      <c r="PSV38" s="86"/>
      <c r="PSW38" s="86"/>
      <c r="PSX38" s="86"/>
      <c r="PSY38" s="86"/>
      <c r="PSZ38" s="86"/>
      <c r="PTA38" s="86"/>
      <c r="PTB38" s="86"/>
      <c r="PTC38" s="86"/>
      <c r="PTD38" s="86"/>
      <c r="PTE38" s="86"/>
      <c r="PTF38" s="86"/>
      <c r="PTG38" s="86"/>
      <c r="PTH38" s="86"/>
      <c r="PTI38" s="86"/>
      <c r="PTJ38" s="86"/>
      <c r="PTK38" s="86"/>
      <c r="PTL38" s="86"/>
      <c r="PTM38" s="86"/>
      <c r="PTN38" s="86"/>
      <c r="PTO38" s="86"/>
      <c r="PTP38" s="86"/>
      <c r="PTQ38" s="86"/>
      <c r="PTR38" s="86"/>
      <c r="PTS38" s="86"/>
      <c r="PTT38" s="86"/>
      <c r="PTU38" s="86"/>
      <c r="PTV38" s="86"/>
      <c r="PTW38" s="86"/>
      <c r="PTX38" s="86"/>
      <c r="PTY38" s="86"/>
      <c r="PTZ38" s="86"/>
      <c r="PUA38" s="86"/>
      <c r="PUB38" s="86"/>
      <c r="PUC38" s="86"/>
      <c r="PUD38" s="86"/>
      <c r="PUE38" s="86"/>
      <c r="PUF38" s="86"/>
      <c r="PUG38" s="86"/>
      <c r="PUH38" s="86"/>
      <c r="PUI38" s="86"/>
      <c r="PUJ38" s="86"/>
      <c r="PUK38" s="86"/>
      <c r="PUL38" s="86"/>
      <c r="PUM38" s="86"/>
      <c r="PUN38" s="86"/>
      <c r="PUO38" s="86"/>
      <c r="PUP38" s="86"/>
      <c r="PUQ38" s="86"/>
      <c r="PUR38" s="86"/>
      <c r="PUS38" s="86"/>
      <c r="PUT38" s="86"/>
      <c r="PUU38" s="86"/>
      <c r="PUV38" s="86"/>
      <c r="PUW38" s="86"/>
      <c r="PUX38" s="86"/>
      <c r="PUY38" s="86"/>
      <c r="PUZ38" s="86"/>
      <c r="PVA38" s="86"/>
      <c r="PVB38" s="86"/>
      <c r="PVC38" s="86"/>
      <c r="PVD38" s="86"/>
      <c r="PVE38" s="86"/>
      <c r="PVF38" s="86"/>
      <c r="PVG38" s="86"/>
      <c r="PVH38" s="86"/>
      <c r="PVI38" s="86"/>
      <c r="PVJ38" s="86"/>
      <c r="PVK38" s="86"/>
      <c r="PVL38" s="86"/>
      <c r="PVM38" s="86"/>
      <c r="PVN38" s="86"/>
      <c r="PVO38" s="86"/>
      <c r="PVP38" s="86"/>
      <c r="PVQ38" s="86"/>
      <c r="PVR38" s="86"/>
      <c r="PVS38" s="86"/>
      <c r="PVT38" s="86"/>
      <c r="PVU38" s="86"/>
      <c r="PVV38" s="86"/>
      <c r="PVW38" s="86"/>
      <c r="PVX38" s="86"/>
      <c r="PVY38" s="86"/>
      <c r="PVZ38" s="86"/>
      <c r="PWA38" s="86"/>
      <c r="PWB38" s="86"/>
      <c r="PWC38" s="86"/>
      <c r="PWD38" s="86"/>
      <c r="PWE38" s="86"/>
      <c r="PWF38" s="86"/>
      <c r="PWG38" s="86"/>
      <c r="PWH38" s="86"/>
      <c r="PWI38" s="86"/>
      <c r="PWJ38" s="86"/>
      <c r="PWK38" s="86"/>
      <c r="PWL38" s="86"/>
      <c r="PWM38" s="86"/>
      <c r="PWN38" s="86"/>
      <c r="PWO38" s="86"/>
      <c r="PWP38" s="86"/>
      <c r="PWQ38" s="86"/>
      <c r="PWR38" s="86"/>
      <c r="PWS38" s="86"/>
      <c r="PWT38" s="86"/>
      <c r="PWU38" s="86"/>
      <c r="PWV38" s="86"/>
      <c r="PWW38" s="86"/>
      <c r="PWX38" s="86"/>
      <c r="PWY38" s="86"/>
      <c r="PWZ38" s="86"/>
      <c r="PXA38" s="86"/>
      <c r="PXB38" s="86"/>
      <c r="PXC38" s="86"/>
      <c r="PXD38" s="86"/>
      <c r="PXE38" s="86"/>
      <c r="PXF38" s="86"/>
      <c r="PXG38" s="86"/>
      <c r="PXH38" s="86"/>
      <c r="PXI38" s="86"/>
      <c r="PXJ38" s="86"/>
      <c r="PXK38" s="86"/>
      <c r="PXL38" s="86"/>
      <c r="PXM38" s="86"/>
      <c r="PXN38" s="86"/>
      <c r="PXO38" s="86"/>
      <c r="PXP38" s="86"/>
      <c r="PXQ38" s="86"/>
      <c r="PXR38" s="86"/>
      <c r="PXS38" s="86"/>
      <c r="PXT38" s="86"/>
      <c r="PXU38" s="86"/>
      <c r="PXV38" s="86"/>
      <c r="PXW38" s="86"/>
      <c r="PXX38" s="86"/>
      <c r="PXY38" s="86"/>
      <c r="PXZ38" s="86"/>
      <c r="PYA38" s="86"/>
      <c r="PYB38" s="86"/>
      <c r="PYC38" s="86"/>
      <c r="PYD38" s="86"/>
      <c r="PYE38" s="86"/>
      <c r="PYF38" s="86"/>
      <c r="PYG38" s="86"/>
      <c r="PYH38" s="86"/>
      <c r="PYI38" s="86"/>
      <c r="PYJ38" s="86"/>
      <c r="PYK38" s="86"/>
      <c r="PYL38" s="86"/>
      <c r="PYM38" s="86"/>
      <c r="PYN38" s="86"/>
      <c r="PYO38" s="86"/>
      <c r="PYP38" s="86"/>
      <c r="PYQ38" s="86"/>
      <c r="PYR38" s="86"/>
      <c r="PYS38" s="86"/>
      <c r="PYT38" s="86"/>
      <c r="PYU38" s="86"/>
      <c r="PYV38" s="86"/>
      <c r="PYW38" s="86"/>
      <c r="PYX38" s="86"/>
      <c r="PYY38" s="86"/>
      <c r="PYZ38" s="86"/>
      <c r="PZA38" s="86"/>
      <c r="PZB38" s="86"/>
      <c r="PZC38" s="86"/>
      <c r="PZD38" s="86"/>
      <c r="PZE38" s="86"/>
      <c r="PZF38" s="86"/>
      <c r="PZG38" s="86"/>
      <c r="PZH38" s="86"/>
      <c r="PZI38" s="86"/>
      <c r="PZJ38" s="86"/>
      <c r="PZK38" s="86"/>
      <c r="PZL38" s="86"/>
      <c r="PZM38" s="86"/>
      <c r="PZN38" s="86"/>
      <c r="PZO38" s="86"/>
      <c r="PZP38" s="86"/>
      <c r="PZQ38" s="86"/>
      <c r="PZR38" s="86"/>
      <c r="PZS38" s="86"/>
      <c r="PZT38" s="86"/>
      <c r="PZU38" s="86"/>
      <c r="PZV38" s="86"/>
      <c r="PZW38" s="86"/>
      <c r="PZX38" s="86"/>
      <c r="PZY38" s="86"/>
      <c r="PZZ38" s="86"/>
      <c r="QAA38" s="86"/>
      <c r="QAB38" s="86"/>
      <c r="QAC38" s="86"/>
      <c r="QAD38" s="86"/>
      <c r="QAE38" s="86"/>
      <c r="QAF38" s="86"/>
      <c r="QAG38" s="86"/>
      <c r="QAH38" s="86"/>
      <c r="QAI38" s="86"/>
      <c r="QAJ38" s="86"/>
      <c r="QAK38" s="86"/>
      <c r="QAL38" s="86"/>
      <c r="QAM38" s="86"/>
      <c r="QAN38" s="86"/>
      <c r="QAO38" s="86"/>
      <c r="QAP38" s="86"/>
      <c r="QAQ38" s="86"/>
      <c r="QAR38" s="86"/>
      <c r="QAS38" s="86"/>
      <c r="QAT38" s="86"/>
      <c r="QAU38" s="86"/>
      <c r="QAV38" s="86"/>
      <c r="QAW38" s="86"/>
      <c r="QAX38" s="86"/>
      <c r="QAY38" s="86"/>
      <c r="QAZ38" s="86"/>
      <c r="QBA38" s="86"/>
      <c r="QBB38" s="86"/>
      <c r="QBC38" s="86"/>
      <c r="QBD38" s="86"/>
      <c r="QBE38" s="86"/>
      <c r="QBF38" s="86"/>
      <c r="QBG38" s="86"/>
      <c r="QBH38" s="86"/>
      <c r="QBI38" s="86"/>
      <c r="QBJ38" s="86"/>
      <c r="QBK38" s="86"/>
      <c r="QBL38" s="86"/>
      <c r="QBM38" s="86"/>
      <c r="QBN38" s="86"/>
      <c r="QBO38" s="86"/>
      <c r="QBP38" s="86"/>
      <c r="QBQ38" s="86"/>
      <c r="QBR38" s="86"/>
      <c r="QBS38" s="86"/>
      <c r="QBT38" s="86"/>
      <c r="QBU38" s="86"/>
      <c r="QBV38" s="86"/>
      <c r="QBW38" s="86"/>
      <c r="QBX38" s="86"/>
      <c r="QBY38" s="86"/>
      <c r="QBZ38" s="86"/>
      <c r="QCA38" s="86"/>
      <c r="QCB38" s="86"/>
      <c r="QCC38" s="86"/>
      <c r="QCD38" s="86"/>
      <c r="QCE38" s="86"/>
      <c r="QCF38" s="86"/>
      <c r="QCG38" s="86"/>
      <c r="QCH38" s="86"/>
      <c r="QCI38" s="86"/>
      <c r="QCJ38" s="86"/>
      <c r="QCK38" s="86"/>
      <c r="QCL38" s="86"/>
      <c r="QCM38" s="86"/>
      <c r="QCN38" s="86"/>
      <c r="QCO38" s="86"/>
      <c r="QCP38" s="86"/>
      <c r="QCQ38" s="86"/>
      <c r="QCR38" s="86"/>
      <c r="QCS38" s="86"/>
      <c r="QCT38" s="86"/>
      <c r="QCU38" s="86"/>
      <c r="QCV38" s="86"/>
      <c r="QCW38" s="86"/>
      <c r="QCX38" s="86"/>
      <c r="QCY38" s="86"/>
      <c r="QCZ38" s="86"/>
      <c r="QDA38" s="86"/>
      <c r="QDB38" s="86"/>
      <c r="QDC38" s="86"/>
      <c r="QDD38" s="86"/>
      <c r="QDE38" s="86"/>
      <c r="QDF38" s="86"/>
      <c r="QDG38" s="86"/>
      <c r="QDH38" s="86"/>
      <c r="QDI38" s="86"/>
      <c r="QDJ38" s="86"/>
      <c r="QDK38" s="86"/>
      <c r="QDL38" s="86"/>
      <c r="QDM38" s="86"/>
      <c r="QDN38" s="86"/>
      <c r="QDO38" s="86"/>
      <c r="QDP38" s="86"/>
      <c r="QDQ38" s="86"/>
      <c r="QDR38" s="86"/>
      <c r="QDS38" s="86"/>
      <c r="QDT38" s="86"/>
      <c r="QDU38" s="86"/>
      <c r="QDV38" s="86"/>
      <c r="QDW38" s="86"/>
      <c r="QDX38" s="86"/>
      <c r="QDY38" s="86"/>
      <c r="QDZ38" s="86"/>
      <c r="QEA38" s="86"/>
      <c r="QEB38" s="86"/>
      <c r="QEC38" s="86"/>
      <c r="QED38" s="86"/>
      <c r="QEE38" s="86"/>
      <c r="QEF38" s="86"/>
      <c r="QEG38" s="86"/>
      <c r="QEH38" s="86"/>
      <c r="QEI38" s="86"/>
      <c r="QEJ38" s="86"/>
      <c r="QEK38" s="86"/>
      <c r="QEL38" s="86"/>
      <c r="QEM38" s="86"/>
      <c r="QEN38" s="86"/>
      <c r="QEO38" s="86"/>
      <c r="QEP38" s="86"/>
      <c r="QEQ38" s="86"/>
      <c r="QER38" s="86"/>
      <c r="QES38" s="86"/>
      <c r="QET38" s="86"/>
      <c r="QEU38" s="86"/>
      <c r="QEV38" s="86"/>
      <c r="QEW38" s="86"/>
      <c r="QEX38" s="86"/>
      <c r="QEY38" s="86"/>
      <c r="QEZ38" s="86"/>
      <c r="QFA38" s="86"/>
      <c r="QFB38" s="86"/>
      <c r="QFC38" s="86"/>
      <c r="QFD38" s="86"/>
      <c r="QFE38" s="86"/>
      <c r="QFF38" s="86"/>
      <c r="QFG38" s="86"/>
      <c r="QFH38" s="86"/>
      <c r="QFI38" s="86"/>
      <c r="QFJ38" s="86"/>
      <c r="QFK38" s="86"/>
      <c r="QFL38" s="86"/>
      <c r="QFM38" s="86"/>
      <c r="QFN38" s="86"/>
      <c r="QFO38" s="86"/>
      <c r="QFP38" s="86"/>
      <c r="QFQ38" s="86"/>
      <c r="QFR38" s="86"/>
      <c r="QFS38" s="86"/>
      <c r="QFT38" s="86"/>
      <c r="QFU38" s="86"/>
      <c r="QFV38" s="86"/>
      <c r="QFW38" s="86"/>
      <c r="QFX38" s="86"/>
      <c r="QFY38" s="86"/>
      <c r="QFZ38" s="86"/>
      <c r="QGA38" s="86"/>
      <c r="QGB38" s="86"/>
      <c r="QGC38" s="86"/>
      <c r="QGD38" s="86"/>
      <c r="QGE38" s="86"/>
      <c r="QGF38" s="86"/>
      <c r="QGG38" s="86"/>
      <c r="QGH38" s="86"/>
      <c r="QGI38" s="86"/>
      <c r="QGJ38" s="86"/>
      <c r="QGK38" s="86"/>
      <c r="QGL38" s="86"/>
      <c r="QGM38" s="86"/>
      <c r="QGN38" s="86"/>
      <c r="QGO38" s="86"/>
      <c r="QGP38" s="86"/>
      <c r="QGQ38" s="86"/>
      <c r="QGR38" s="86"/>
      <c r="QGS38" s="86"/>
      <c r="QGT38" s="86"/>
      <c r="QGU38" s="86"/>
      <c r="QGV38" s="86"/>
      <c r="QGW38" s="86"/>
      <c r="QGX38" s="86"/>
      <c r="QGY38" s="86"/>
      <c r="QGZ38" s="86"/>
      <c r="QHA38" s="86"/>
      <c r="QHB38" s="86"/>
      <c r="QHC38" s="86"/>
      <c r="QHD38" s="86"/>
      <c r="QHE38" s="86"/>
      <c r="QHF38" s="86"/>
      <c r="QHG38" s="86"/>
      <c r="QHH38" s="86"/>
      <c r="QHI38" s="86"/>
      <c r="QHJ38" s="86"/>
      <c r="QHK38" s="86"/>
      <c r="QHL38" s="86"/>
      <c r="QHM38" s="86"/>
      <c r="QHN38" s="86"/>
      <c r="QHO38" s="86"/>
      <c r="QHP38" s="86"/>
      <c r="QHQ38" s="86"/>
      <c r="QHR38" s="86"/>
      <c r="QHS38" s="86"/>
      <c r="QHT38" s="86"/>
      <c r="QHU38" s="86"/>
      <c r="QHV38" s="86"/>
      <c r="QHW38" s="86"/>
      <c r="QHX38" s="86"/>
      <c r="QHY38" s="86"/>
      <c r="QHZ38" s="86"/>
      <c r="QIA38" s="86"/>
      <c r="QIB38" s="86"/>
      <c r="QIC38" s="86"/>
      <c r="QID38" s="86"/>
      <c r="QIE38" s="86"/>
      <c r="QIF38" s="86"/>
      <c r="QIG38" s="86"/>
      <c r="QIH38" s="86"/>
      <c r="QII38" s="86"/>
      <c r="QIJ38" s="86"/>
      <c r="QIK38" s="86"/>
      <c r="QIL38" s="86"/>
      <c r="QIM38" s="86"/>
      <c r="QIN38" s="86"/>
      <c r="QIO38" s="86"/>
      <c r="QIP38" s="86"/>
      <c r="QIQ38" s="86"/>
      <c r="QIR38" s="86"/>
      <c r="QIS38" s="86"/>
      <c r="QIT38" s="86"/>
      <c r="QIU38" s="86"/>
      <c r="QIV38" s="86"/>
      <c r="QIW38" s="86"/>
      <c r="QIX38" s="86"/>
      <c r="QIY38" s="86"/>
      <c r="QIZ38" s="86"/>
      <c r="QJA38" s="86"/>
      <c r="QJB38" s="86"/>
      <c r="QJC38" s="86"/>
      <c r="QJD38" s="86"/>
      <c r="QJE38" s="86"/>
      <c r="QJF38" s="86"/>
      <c r="QJG38" s="86"/>
      <c r="QJH38" s="86"/>
      <c r="QJI38" s="86"/>
      <c r="QJJ38" s="86"/>
      <c r="QJK38" s="86"/>
      <c r="QJL38" s="86"/>
      <c r="QJM38" s="86"/>
      <c r="QJN38" s="86"/>
      <c r="QJO38" s="86"/>
      <c r="QJP38" s="86"/>
      <c r="QJQ38" s="86"/>
      <c r="QJR38" s="86"/>
      <c r="QJS38" s="86"/>
      <c r="QJT38" s="86"/>
      <c r="QJU38" s="86"/>
      <c r="QJV38" s="86"/>
      <c r="QJW38" s="86"/>
      <c r="QJX38" s="86"/>
      <c r="QJY38" s="86"/>
      <c r="QJZ38" s="86"/>
      <c r="QKA38" s="86"/>
      <c r="QKB38" s="86"/>
      <c r="QKC38" s="86"/>
      <c r="QKD38" s="86"/>
      <c r="QKE38" s="86"/>
      <c r="QKF38" s="86"/>
      <c r="QKG38" s="86"/>
      <c r="QKH38" s="86"/>
      <c r="QKI38" s="86"/>
      <c r="QKJ38" s="86"/>
      <c r="QKK38" s="86"/>
      <c r="QKL38" s="86"/>
      <c r="QKM38" s="86"/>
      <c r="QKN38" s="86"/>
      <c r="QKO38" s="86"/>
      <c r="QKP38" s="86"/>
      <c r="QKQ38" s="86"/>
      <c r="QKR38" s="86"/>
      <c r="QKS38" s="86"/>
      <c r="QKT38" s="86"/>
      <c r="QKU38" s="86"/>
      <c r="QKV38" s="86"/>
      <c r="QKW38" s="86"/>
      <c r="QKX38" s="86"/>
      <c r="QKY38" s="86"/>
      <c r="QKZ38" s="86"/>
      <c r="QLA38" s="86"/>
      <c r="QLB38" s="86"/>
      <c r="QLC38" s="86"/>
      <c r="QLD38" s="86"/>
      <c r="QLE38" s="86"/>
      <c r="QLF38" s="86"/>
      <c r="QLG38" s="86"/>
      <c r="QLH38" s="86"/>
      <c r="QLI38" s="86"/>
      <c r="QLJ38" s="86"/>
      <c r="QLK38" s="86"/>
      <c r="QLL38" s="86"/>
      <c r="QLM38" s="86"/>
      <c r="QLN38" s="86"/>
      <c r="QLO38" s="86"/>
      <c r="QLP38" s="86"/>
      <c r="QLQ38" s="86"/>
      <c r="QLR38" s="86"/>
      <c r="QLS38" s="86"/>
      <c r="QLT38" s="86"/>
      <c r="QLU38" s="86"/>
      <c r="QLV38" s="86"/>
      <c r="QLW38" s="86"/>
      <c r="QLX38" s="86"/>
      <c r="QLY38" s="86"/>
      <c r="QLZ38" s="86"/>
      <c r="QMA38" s="86"/>
      <c r="QMB38" s="86"/>
      <c r="QMC38" s="86"/>
      <c r="QMD38" s="86"/>
      <c r="QME38" s="86"/>
      <c r="QMF38" s="86"/>
      <c r="QMG38" s="86"/>
      <c r="QMH38" s="86"/>
      <c r="QMI38" s="86"/>
      <c r="QMJ38" s="86"/>
      <c r="QMK38" s="86"/>
      <c r="QML38" s="86"/>
      <c r="QMM38" s="86"/>
      <c r="QMN38" s="86"/>
      <c r="QMO38" s="86"/>
      <c r="QMP38" s="86"/>
      <c r="QMQ38" s="86"/>
      <c r="QMR38" s="86"/>
      <c r="QMS38" s="86"/>
      <c r="QMT38" s="86"/>
      <c r="QMU38" s="86"/>
      <c r="QMV38" s="86"/>
      <c r="QMW38" s="86"/>
      <c r="QMX38" s="86"/>
      <c r="QMY38" s="86"/>
      <c r="QMZ38" s="86"/>
      <c r="QNA38" s="86"/>
      <c r="QNB38" s="86"/>
      <c r="QNC38" s="86"/>
      <c r="QND38" s="86"/>
      <c r="QNE38" s="86"/>
      <c r="QNF38" s="86"/>
      <c r="QNG38" s="86"/>
      <c r="QNH38" s="86"/>
      <c r="QNI38" s="86"/>
      <c r="QNJ38" s="86"/>
      <c r="QNK38" s="86"/>
      <c r="QNL38" s="86"/>
      <c r="QNM38" s="86"/>
      <c r="QNN38" s="86"/>
      <c r="QNO38" s="86"/>
      <c r="QNP38" s="86"/>
      <c r="QNQ38" s="86"/>
      <c r="QNR38" s="86"/>
      <c r="QNS38" s="86"/>
      <c r="QNT38" s="86"/>
      <c r="QNU38" s="86"/>
      <c r="QNV38" s="86"/>
      <c r="QNW38" s="86"/>
      <c r="QNX38" s="86"/>
      <c r="QNY38" s="86"/>
      <c r="QNZ38" s="86"/>
      <c r="QOA38" s="86"/>
      <c r="QOB38" s="86"/>
      <c r="QOC38" s="86"/>
      <c r="QOD38" s="86"/>
      <c r="QOE38" s="86"/>
      <c r="QOF38" s="86"/>
      <c r="QOG38" s="86"/>
      <c r="QOH38" s="86"/>
      <c r="QOI38" s="86"/>
      <c r="QOJ38" s="86"/>
      <c r="QOK38" s="86"/>
      <c r="QOL38" s="86"/>
      <c r="QOM38" s="86"/>
      <c r="QON38" s="86"/>
      <c r="QOO38" s="86"/>
      <c r="QOP38" s="86"/>
      <c r="QOQ38" s="86"/>
      <c r="QOR38" s="86"/>
      <c r="QOS38" s="86"/>
      <c r="QOT38" s="86"/>
      <c r="QOU38" s="86"/>
      <c r="QOV38" s="86"/>
      <c r="QOW38" s="86"/>
      <c r="QOX38" s="86"/>
      <c r="QOY38" s="86"/>
      <c r="QOZ38" s="86"/>
      <c r="QPA38" s="86"/>
      <c r="QPB38" s="86"/>
      <c r="QPC38" s="86"/>
      <c r="QPD38" s="86"/>
      <c r="QPE38" s="86"/>
      <c r="QPF38" s="86"/>
      <c r="QPG38" s="86"/>
      <c r="QPH38" s="86"/>
      <c r="QPI38" s="86"/>
      <c r="QPJ38" s="86"/>
      <c r="QPK38" s="86"/>
      <c r="QPL38" s="86"/>
      <c r="QPM38" s="86"/>
      <c r="QPN38" s="86"/>
      <c r="QPO38" s="86"/>
      <c r="QPP38" s="86"/>
      <c r="QPQ38" s="86"/>
      <c r="QPR38" s="86"/>
      <c r="QPS38" s="86"/>
      <c r="QPT38" s="86"/>
      <c r="QPU38" s="86"/>
      <c r="QPV38" s="86"/>
      <c r="QPW38" s="86"/>
      <c r="QPX38" s="86"/>
      <c r="QPY38" s="86"/>
      <c r="QPZ38" s="86"/>
      <c r="QQA38" s="86"/>
      <c r="QQB38" s="86"/>
      <c r="QQC38" s="86"/>
      <c r="QQD38" s="86"/>
      <c r="QQE38" s="86"/>
      <c r="QQF38" s="86"/>
      <c r="QQG38" s="86"/>
      <c r="QQH38" s="86"/>
      <c r="QQI38" s="86"/>
      <c r="QQJ38" s="86"/>
      <c r="QQK38" s="86"/>
      <c r="QQL38" s="86"/>
      <c r="QQM38" s="86"/>
      <c r="QQN38" s="86"/>
      <c r="QQO38" s="86"/>
      <c r="QQP38" s="86"/>
      <c r="QQQ38" s="86"/>
      <c r="QQR38" s="86"/>
      <c r="QQS38" s="86"/>
      <c r="QQT38" s="86"/>
      <c r="QQU38" s="86"/>
      <c r="QQV38" s="86"/>
      <c r="QQW38" s="86"/>
      <c r="QQX38" s="86"/>
      <c r="QQY38" s="86"/>
      <c r="QQZ38" s="86"/>
      <c r="QRA38" s="86"/>
      <c r="QRB38" s="86"/>
      <c r="QRC38" s="86"/>
      <c r="QRD38" s="86"/>
      <c r="QRE38" s="86"/>
      <c r="QRF38" s="86"/>
      <c r="QRG38" s="86"/>
      <c r="QRH38" s="86"/>
      <c r="QRI38" s="86"/>
      <c r="QRJ38" s="86"/>
      <c r="QRK38" s="86"/>
      <c r="QRL38" s="86"/>
      <c r="QRM38" s="86"/>
      <c r="QRN38" s="86"/>
      <c r="QRO38" s="86"/>
      <c r="QRP38" s="86"/>
      <c r="QRQ38" s="86"/>
      <c r="QRR38" s="86"/>
      <c r="QRS38" s="86"/>
      <c r="QRT38" s="86"/>
      <c r="QRU38" s="86"/>
      <c r="QRV38" s="86"/>
      <c r="QRW38" s="86"/>
      <c r="QRX38" s="86"/>
      <c r="QRY38" s="86"/>
      <c r="QRZ38" s="86"/>
      <c r="QSA38" s="86"/>
      <c r="QSB38" s="86"/>
      <c r="QSC38" s="86"/>
      <c r="QSD38" s="86"/>
      <c r="QSE38" s="86"/>
      <c r="QSF38" s="86"/>
      <c r="QSG38" s="86"/>
      <c r="QSH38" s="86"/>
      <c r="QSI38" s="86"/>
      <c r="QSJ38" s="86"/>
      <c r="QSK38" s="86"/>
      <c r="QSL38" s="86"/>
      <c r="QSM38" s="86"/>
      <c r="QSN38" s="86"/>
      <c r="QSO38" s="86"/>
      <c r="QSP38" s="86"/>
      <c r="QSQ38" s="86"/>
      <c r="QSR38" s="86"/>
      <c r="QSS38" s="86"/>
      <c r="QST38" s="86"/>
      <c r="QSU38" s="86"/>
      <c r="QSV38" s="86"/>
      <c r="QSW38" s="86"/>
      <c r="QSX38" s="86"/>
      <c r="QSY38" s="86"/>
      <c r="QSZ38" s="86"/>
      <c r="QTA38" s="86"/>
      <c r="QTB38" s="86"/>
      <c r="QTC38" s="86"/>
      <c r="QTD38" s="86"/>
      <c r="QTE38" s="86"/>
      <c r="QTF38" s="86"/>
      <c r="QTG38" s="86"/>
      <c r="QTH38" s="86"/>
      <c r="QTI38" s="86"/>
      <c r="QTJ38" s="86"/>
      <c r="QTK38" s="86"/>
      <c r="QTL38" s="86"/>
      <c r="QTM38" s="86"/>
      <c r="QTN38" s="86"/>
      <c r="QTO38" s="86"/>
      <c r="QTP38" s="86"/>
      <c r="QTQ38" s="86"/>
      <c r="QTR38" s="86"/>
      <c r="QTS38" s="86"/>
      <c r="QTT38" s="86"/>
      <c r="QTU38" s="86"/>
      <c r="QTV38" s="86"/>
      <c r="QTW38" s="86"/>
      <c r="QTX38" s="86"/>
      <c r="QTY38" s="86"/>
      <c r="QTZ38" s="86"/>
      <c r="QUA38" s="86"/>
      <c r="QUB38" s="86"/>
      <c r="QUC38" s="86"/>
      <c r="QUD38" s="86"/>
      <c r="QUE38" s="86"/>
      <c r="QUF38" s="86"/>
      <c r="QUG38" s="86"/>
      <c r="QUH38" s="86"/>
      <c r="QUI38" s="86"/>
      <c r="QUJ38" s="86"/>
      <c r="QUK38" s="86"/>
      <c r="QUL38" s="86"/>
      <c r="QUM38" s="86"/>
      <c r="QUN38" s="86"/>
      <c r="QUO38" s="86"/>
      <c r="QUP38" s="86"/>
      <c r="QUQ38" s="86"/>
      <c r="QUR38" s="86"/>
      <c r="QUS38" s="86"/>
      <c r="QUT38" s="86"/>
      <c r="QUU38" s="86"/>
      <c r="QUV38" s="86"/>
      <c r="QUW38" s="86"/>
      <c r="QUX38" s="86"/>
      <c r="QUY38" s="86"/>
      <c r="QUZ38" s="86"/>
      <c r="QVA38" s="86"/>
      <c r="QVB38" s="86"/>
      <c r="QVC38" s="86"/>
      <c r="QVD38" s="86"/>
      <c r="QVE38" s="86"/>
      <c r="QVF38" s="86"/>
      <c r="QVG38" s="86"/>
      <c r="QVH38" s="86"/>
      <c r="QVI38" s="86"/>
      <c r="QVJ38" s="86"/>
      <c r="QVK38" s="86"/>
      <c r="QVL38" s="86"/>
      <c r="QVM38" s="86"/>
      <c r="QVN38" s="86"/>
      <c r="QVO38" s="86"/>
      <c r="QVP38" s="86"/>
      <c r="QVQ38" s="86"/>
      <c r="QVR38" s="86"/>
      <c r="QVS38" s="86"/>
      <c r="QVT38" s="86"/>
      <c r="QVU38" s="86"/>
      <c r="QVV38" s="86"/>
      <c r="QVW38" s="86"/>
      <c r="QVX38" s="86"/>
      <c r="QVY38" s="86"/>
      <c r="QVZ38" s="86"/>
      <c r="QWA38" s="86"/>
      <c r="QWB38" s="86"/>
      <c r="QWC38" s="86"/>
      <c r="QWD38" s="86"/>
      <c r="QWE38" s="86"/>
      <c r="QWF38" s="86"/>
      <c r="QWG38" s="86"/>
      <c r="QWH38" s="86"/>
      <c r="QWI38" s="86"/>
      <c r="QWJ38" s="86"/>
      <c r="QWK38" s="86"/>
      <c r="QWL38" s="86"/>
      <c r="QWM38" s="86"/>
      <c r="QWN38" s="86"/>
      <c r="QWO38" s="86"/>
      <c r="QWP38" s="86"/>
      <c r="QWQ38" s="86"/>
      <c r="QWR38" s="86"/>
      <c r="QWS38" s="86"/>
      <c r="QWT38" s="86"/>
      <c r="QWU38" s="86"/>
      <c r="QWV38" s="86"/>
      <c r="QWW38" s="86"/>
      <c r="QWX38" s="86"/>
      <c r="QWY38" s="86"/>
      <c r="QWZ38" s="86"/>
      <c r="QXA38" s="86"/>
      <c r="QXB38" s="86"/>
      <c r="QXC38" s="86"/>
      <c r="QXD38" s="86"/>
      <c r="QXE38" s="86"/>
      <c r="QXF38" s="86"/>
      <c r="QXG38" s="86"/>
      <c r="QXH38" s="86"/>
      <c r="QXI38" s="86"/>
      <c r="QXJ38" s="86"/>
      <c r="QXK38" s="86"/>
      <c r="QXL38" s="86"/>
      <c r="QXM38" s="86"/>
      <c r="QXN38" s="86"/>
      <c r="QXO38" s="86"/>
      <c r="QXP38" s="86"/>
      <c r="QXQ38" s="86"/>
      <c r="QXR38" s="86"/>
      <c r="QXS38" s="86"/>
      <c r="QXT38" s="86"/>
      <c r="QXU38" s="86"/>
      <c r="QXV38" s="86"/>
      <c r="QXW38" s="86"/>
      <c r="QXX38" s="86"/>
      <c r="QXY38" s="86"/>
      <c r="QXZ38" s="86"/>
      <c r="QYA38" s="86"/>
      <c r="QYB38" s="86"/>
      <c r="QYC38" s="86"/>
      <c r="QYD38" s="86"/>
      <c r="QYE38" s="86"/>
      <c r="QYF38" s="86"/>
      <c r="QYG38" s="86"/>
      <c r="QYH38" s="86"/>
      <c r="QYI38" s="86"/>
      <c r="QYJ38" s="86"/>
      <c r="QYK38" s="86"/>
      <c r="QYL38" s="86"/>
      <c r="QYM38" s="86"/>
      <c r="QYN38" s="86"/>
      <c r="QYO38" s="86"/>
      <c r="QYP38" s="86"/>
      <c r="QYQ38" s="86"/>
      <c r="QYR38" s="86"/>
      <c r="QYS38" s="86"/>
      <c r="QYT38" s="86"/>
      <c r="QYU38" s="86"/>
      <c r="QYV38" s="86"/>
      <c r="QYW38" s="86"/>
      <c r="QYX38" s="86"/>
      <c r="QYY38" s="86"/>
      <c r="QYZ38" s="86"/>
      <c r="QZA38" s="86"/>
      <c r="QZB38" s="86"/>
      <c r="QZC38" s="86"/>
      <c r="QZD38" s="86"/>
      <c r="QZE38" s="86"/>
      <c r="QZF38" s="86"/>
      <c r="QZG38" s="86"/>
      <c r="QZH38" s="86"/>
      <c r="QZI38" s="86"/>
      <c r="QZJ38" s="86"/>
      <c r="QZK38" s="86"/>
      <c r="QZL38" s="86"/>
      <c r="QZM38" s="86"/>
      <c r="QZN38" s="86"/>
      <c r="QZO38" s="86"/>
      <c r="QZP38" s="86"/>
      <c r="QZQ38" s="86"/>
      <c r="QZR38" s="86"/>
      <c r="QZS38" s="86"/>
      <c r="QZT38" s="86"/>
      <c r="QZU38" s="86"/>
      <c r="QZV38" s="86"/>
      <c r="QZW38" s="86"/>
      <c r="QZX38" s="86"/>
      <c r="QZY38" s="86"/>
      <c r="QZZ38" s="86"/>
      <c r="RAA38" s="86"/>
      <c r="RAB38" s="86"/>
      <c r="RAC38" s="86"/>
      <c r="RAD38" s="86"/>
      <c r="RAE38" s="86"/>
      <c r="RAF38" s="86"/>
      <c r="RAG38" s="86"/>
      <c r="RAH38" s="86"/>
      <c r="RAI38" s="86"/>
      <c r="RAJ38" s="86"/>
      <c r="RAK38" s="86"/>
      <c r="RAL38" s="86"/>
      <c r="RAM38" s="86"/>
      <c r="RAN38" s="86"/>
      <c r="RAO38" s="86"/>
      <c r="RAP38" s="86"/>
      <c r="RAQ38" s="86"/>
      <c r="RAR38" s="86"/>
      <c r="RAS38" s="86"/>
      <c r="RAT38" s="86"/>
      <c r="RAU38" s="86"/>
      <c r="RAV38" s="86"/>
      <c r="RAW38" s="86"/>
      <c r="RAX38" s="86"/>
      <c r="RAY38" s="86"/>
      <c r="RAZ38" s="86"/>
      <c r="RBA38" s="86"/>
      <c r="RBB38" s="86"/>
      <c r="RBC38" s="86"/>
      <c r="RBD38" s="86"/>
      <c r="RBE38" s="86"/>
      <c r="RBF38" s="86"/>
      <c r="RBG38" s="86"/>
      <c r="RBH38" s="86"/>
      <c r="RBI38" s="86"/>
      <c r="RBJ38" s="86"/>
      <c r="RBK38" s="86"/>
      <c r="RBL38" s="86"/>
      <c r="RBM38" s="86"/>
      <c r="RBN38" s="86"/>
      <c r="RBO38" s="86"/>
      <c r="RBP38" s="86"/>
      <c r="RBQ38" s="86"/>
      <c r="RBR38" s="86"/>
      <c r="RBS38" s="86"/>
      <c r="RBT38" s="86"/>
      <c r="RBU38" s="86"/>
      <c r="RBV38" s="86"/>
      <c r="RBW38" s="86"/>
      <c r="RBX38" s="86"/>
      <c r="RBY38" s="86"/>
      <c r="RBZ38" s="86"/>
      <c r="RCA38" s="86"/>
      <c r="RCB38" s="86"/>
      <c r="RCC38" s="86"/>
      <c r="RCD38" s="86"/>
      <c r="RCE38" s="86"/>
      <c r="RCF38" s="86"/>
      <c r="RCG38" s="86"/>
      <c r="RCH38" s="86"/>
      <c r="RCI38" s="86"/>
      <c r="RCJ38" s="86"/>
      <c r="RCK38" s="86"/>
      <c r="RCL38" s="86"/>
      <c r="RCM38" s="86"/>
      <c r="RCN38" s="86"/>
      <c r="RCO38" s="86"/>
      <c r="RCP38" s="86"/>
      <c r="RCQ38" s="86"/>
      <c r="RCR38" s="86"/>
      <c r="RCS38" s="86"/>
      <c r="RCT38" s="86"/>
      <c r="RCU38" s="86"/>
      <c r="RCV38" s="86"/>
      <c r="RCW38" s="86"/>
      <c r="RCX38" s="86"/>
      <c r="RCY38" s="86"/>
      <c r="RCZ38" s="86"/>
      <c r="RDA38" s="86"/>
      <c r="RDB38" s="86"/>
      <c r="RDC38" s="86"/>
      <c r="RDD38" s="86"/>
      <c r="RDE38" s="86"/>
      <c r="RDF38" s="86"/>
      <c r="RDG38" s="86"/>
      <c r="RDH38" s="86"/>
      <c r="RDI38" s="86"/>
      <c r="RDJ38" s="86"/>
      <c r="RDK38" s="86"/>
      <c r="RDL38" s="86"/>
      <c r="RDM38" s="86"/>
      <c r="RDN38" s="86"/>
      <c r="RDO38" s="86"/>
      <c r="RDP38" s="86"/>
      <c r="RDQ38" s="86"/>
      <c r="RDR38" s="86"/>
      <c r="RDS38" s="86"/>
      <c r="RDT38" s="86"/>
      <c r="RDU38" s="86"/>
      <c r="RDV38" s="86"/>
      <c r="RDW38" s="86"/>
      <c r="RDX38" s="86"/>
      <c r="RDY38" s="86"/>
      <c r="RDZ38" s="86"/>
      <c r="REA38" s="86"/>
      <c r="REB38" s="86"/>
      <c r="REC38" s="86"/>
      <c r="RED38" s="86"/>
      <c r="REE38" s="86"/>
      <c r="REF38" s="86"/>
      <c r="REG38" s="86"/>
      <c r="REH38" s="86"/>
      <c r="REI38" s="86"/>
      <c r="REJ38" s="86"/>
      <c r="REK38" s="86"/>
      <c r="REL38" s="86"/>
      <c r="REM38" s="86"/>
      <c r="REN38" s="86"/>
      <c r="REO38" s="86"/>
      <c r="REP38" s="86"/>
      <c r="REQ38" s="86"/>
      <c r="RER38" s="86"/>
      <c r="RES38" s="86"/>
      <c r="RET38" s="86"/>
      <c r="REU38" s="86"/>
      <c r="REV38" s="86"/>
      <c r="REW38" s="86"/>
      <c r="REX38" s="86"/>
      <c r="REY38" s="86"/>
      <c r="REZ38" s="86"/>
      <c r="RFA38" s="86"/>
      <c r="RFB38" s="86"/>
      <c r="RFC38" s="86"/>
      <c r="RFD38" s="86"/>
      <c r="RFE38" s="86"/>
      <c r="RFF38" s="86"/>
      <c r="RFG38" s="86"/>
      <c r="RFH38" s="86"/>
      <c r="RFI38" s="86"/>
      <c r="RFJ38" s="86"/>
      <c r="RFK38" s="86"/>
      <c r="RFL38" s="86"/>
      <c r="RFM38" s="86"/>
      <c r="RFN38" s="86"/>
      <c r="RFO38" s="86"/>
      <c r="RFP38" s="86"/>
      <c r="RFQ38" s="86"/>
      <c r="RFR38" s="86"/>
      <c r="RFS38" s="86"/>
      <c r="RFT38" s="86"/>
      <c r="RFU38" s="86"/>
      <c r="RFV38" s="86"/>
      <c r="RFW38" s="86"/>
      <c r="RFX38" s="86"/>
      <c r="RFY38" s="86"/>
      <c r="RFZ38" s="86"/>
      <c r="RGA38" s="86"/>
      <c r="RGB38" s="86"/>
      <c r="RGC38" s="86"/>
      <c r="RGD38" s="86"/>
      <c r="RGE38" s="86"/>
      <c r="RGF38" s="86"/>
      <c r="RGG38" s="86"/>
      <c r="RGH38" s="86"/>
      <c r="RGI38" s="86"/>
      <c r="RGJ38" s="86"/>
      <c r="RGK38" s="86"/>
      <c r="RGL38" s="86"/>
      <c r="RGM38" s="86"/>
      <c r="RGN38" s="86"/>
      <c r="RGO38" s="86"/>
      <c r="RGP38" s="86"/>
      <c r="RGQ38" s="86"/>
      <c r="RGR38" s="86"/>
      <c r="RGS38" s="86"/>
      <c r="RGT38" s="86"/>
      <c r="RGU38" s="86"/>
      <c r="RGV38" s="86"/>
      <c r="RGW38" s="86"/>
      <c r="RGX38" s="86"/>
      <c r="RGY38" s="86"/>
      <c r="RGZ38" s="86"/>
      <c r="RHA38" s="86"/>
      <c r="RHB38" s="86"/>
      <c r="RHC38" s="86"/>
      <c r="RHD38" s="86"/>
      <c r="RHE38" s="86"/>
      <c r="RHF38" s="86"/>
      <c r="RHG38" s="86"/>
      <c r="RHH38" s="86"/>
      <c r="RHI38" s="86"/>
      <c r="RHJ38" s="86"/>
      <c r="RHK38" s="86"/>
      <c r="RHL38" s="86"/>
      <c r="RHM38" s="86"/>
      <c r="RHN38" s="86"/>
      <c r="RHO38" s="86"/>
      <c r="RHP38" s="86"/>
      <c r="RHQ38" s="86"/>
      <c r="RHR38" s="86"/>
      <c r="RHS38" s="86"/>
      <c r="RHT38" s="86"/>
      <c r="RHU38" s="86"/>
      <c r="RHV38" s="86"/>
      <c r="RHW38" s="86"/>
      <c r="RHX38" s="86"/>
      <c r="RHY38" s="86"/>
      <c r="RHZ38" s="86"/>
      <c r="RIA38" s="86"/>
      <c r="RIB38" s="86"/>
      <c r="RIC38" s="86"/>
      <c r="RID38" s="86"/>
      <c r="RIE38" s="86"/>
      <c r="RIF38" s="86"/>
      <c r="RIG38" s="86"/>
      <c r="RIH38" s="86"/>
      <c r="RII38" s="86"/>
      <c r="RIJ38" s="86"/>
      <c r="RIK38" s="86"/>
      <c r="RIL38" s="86"/>
      <c r="RIM38" s="86"/>
      <c r="RIN38" s="86"/>
      <c r="RIO38" s="86"/>
      <c r="RIP38" s="86"/>
      <c r="RIQ38" s="86"/>
      <c r="RIR38" s="86"/>
      <c r="RIS38" s="86"/>
      <c r="RIT38" s="86"/>
      <c r="RIU38" s="86"/>
      <c r="RIV38" s="86"/>
      <c r="RIW38" s="86"/>
      <c r="RIX38" s="86"/>
      <c r="RIY38" s="86"/>
      <c r="RIZ38" s="86"/>
      <c r="RJA38" s="86"/>
      <c r="RJB38" s="86"/>
      <c r="RJC38" s="86"/>
      <c r="RJD38" s="86"/>
      <c r="RJE38" s="86"/>
      <c r="RJF38" s="86"/>
      <c r="RJG38" s="86"/>
      <c r="RJH38" s="86"/>
      <c r="RJI38" s="86"/>
      <c r="RJJ38" s="86"/>
      <c r="RJK38" s="86"/>
      <c r="RJL38" s="86"/>
      <c r="RJM38" s="86"/>
      <c r="RJN38" s="86"/>
      <c r="RJO38" s="86"/>
      <c r="RJP38" s="86"/>
      <c r="RJQ38" s="86"/>
      <c r="RJR38" s="86"/>
      <c r="RJS38" s="86"/>
      <c r="RJT38" s="86"/>
      <c r="RJU38" s="86"/>
      <c r="RJV38" s="86"/>
      <c r="RJW38" s="86"/>
      <c r="RJX38" s="86"/>
      <c r="RJY38" s="86"/>
      <c r="RJZ38" s="86"/>
      <c r="RKA38" s="86"/>
      <c r="RKB38" s="86"/>
      <c r="RKC38" s="86"/>
      <c r="RKD38" s="86"/>
      <c r="RKE38" s="86"/>
      <c r="RKF38" s="86"/>
      <c r="RKG38" s="86"/>
      <c r="RKH38" s="86"/>
      <c r="RKI38" s="86"/>
      <c r="RKJ38" s="86"/>
      <c r="RKK38" s="86"/>
      <c r="RKL38" s="86"/>
      <c r="RKM38" s="86"/>
      <c r="RKN38" s="86"/>
      <c r="RKO38" s="86"/>
      <c r="RKP38" s="86"/>
      <c r="RKQ38" s="86"/>
      <c r="RKR38" s="86"/>
      <c r="RKS38" s="86"/>
      <c r="RKT38" s="86"/>
      <c r="RKU38" s="86"/>
      <c r="RKV38" s="86"/>
      <c r="RKW38" s="86"/>
      <c r="RKX38" s="86"/>
      <c r="RKY38" s="86"/>
      <c r="RKZ38" s="86"/>
      <c r="RLA38" s="86"/>
      <c r="RLB38" s="86"/>
      <c r="RLC38" s="86"/>
      <c r="RLD38" s="86"/>
      <c r="RLE38" s="86"/>
      <c r="RLF38" s="86"/>
      <c r="RLG38" s="86"/>
      <c r="RLH38" s="86"/>
      <c r="RLI38" s="86"/>
      <c r="RLJ38" s="86"/>
      <c r="RLK38" s="86"/>
      <c r="RLL38" s="86"/>
      <c r="RLM38" s="86"/>
      <c r="RLN38" s="86"/>
      <c r="RLO38" s="86"/>
      <c r="RLP38" s="86"/>
      <c r="RLQ38" s="86"/>
      <c r="RLR38" s="86"/>
      <c r="RLS38" s="86"/>
      <c r="RLT38" s="86"/>
      <c r="RLU38" s="86"/>
      <c r="RLV38" s="86"/>
      <c r="RLW38" s="86"/>
      <c r="RLX38" s="86"/>
      <c r="RLY38" s="86"/>
      <c r="RLZ38" s="86"/>
      <c r="RMA38" s="86"/>
      <c r="RMB38" s="86"/>
      <c r="RMC38" s="86"/>
      <c r="RMD38" s="86"/>
      <c r="RME38" s="86"/>
      <c r="RMF38" s="86"/>
      <c r="RMG38" s="86"/>
      <c r="RMH38" s="86"/>
      <c r="RMI38" s="86"/>
      <c r="RMJ38" s="86"/>
      <c r="RMK38" s="86"/>
      <c r="RML38" s="86"/>
      <c r="RMM38" s="86"/>
      <c r="RMN38" s="86"/>
      <c r="RMO38" s="86"/>
      <c r="RMP38" s="86"/>
      <c r="RMQ38" s="86"/>
      <c r="RMR38" s="86"/>
      <c r="RMS38" s="86"/>
      <c r="RMT38" s="86"/>
      <c r="RMU38" s="86"/>
      <c r="RMV38" s="86"/>
      <c r="RMW38" s="86"/>
      <c r="RMX38" s="86"/>
      <c r="RMY38" s="86"/>
      <c r="RMZ38" s="86"/>
      <c r="RNA38" s="86"/>
      <c r="RNB38" s="86"/>
      <c r="RNC38" s="86"/>
      <c r="RND38" s="86"/>
      <c r="RNE38" s="86"/>
      <c r="RNF38" s="86"/>
      <c r="RNG38" s="86"/>
      <c r="RNH38" s="86"/>
      <c r="RNI38" s="86"/>
      <c r="RNJ38" s="86"/>
      <c r="RNK38" s="86"/>
      <c r="RNL38" s="86"/>
      <c r="RNM38" s="86"/>
      <c r="RNN38" s="86"/>
      <c r="RNO38" s="86"/>
      <c r="RNP38" s="86"/>
      <c r="RNQ38" s="86"/>
      <c r="RNR38" s="86"/>
      <c r="RNS38" s="86"/>
      <c r="RNT38" s="86"/>
      <c r="RNU38" s="86"/>
      <c r="RNV38" s="86"/>
      <c r="RNW38" s="86"/>
      <c r="RNX38" s="86"/>
      <c r="RNY38" s="86"/>
      <c r="RNZ38" s="86"/>
      <c r="ROA38" s="86"/>
      <c r="ROB38" s="86"/>
      <c r="ROC38" s="86"/>
      <c r="ROD38" s="86"/>
      <c r="ROE38" s="86"/>
      <c r="ROF38" s="86"/>
      <c r="ROG38" s="86"/>
      <c r="ROH38" s="86"/>
      <c r="ROI38" s="86"/>
      <c r="ROJ38" s="86"/>
      <c r="ROK38" s="86"/>
      <c r="ROL38" s="86"/>
      <c r="ROM38" s="86"/>
      <c r="RON38" s="86"/>
      <c r="ROO38" s="86"/>
      <c r="ROP38" s="86"/>
      <c r="ROQ38" s="86"/>
      <c r="ROR38" s="86"/>
      <c r="ROS38" s="86"/>
      <c r="ROT38" s="86"/>
      <c r="ROU38" s="86"/>
      <c r="ROV38" s="86"/>
      <c r="ROW38" s="86"/>
      <c r="ROX38" s="86"/>
      <c r="ROY38" s="86"/>
      <c r="ROZ38" s="86"/>
      <c r="RPA38" s="86"/>
      <c r="RPB38" s="86"/>
      <c r="RPC38" s="86"/>
      <c r="RPD38" s="86"/>
      <c r="RPE38" s="86"/>
      <c r="RPF38" s="86"/>
      <c r="RPG38" s="86"/>
      <c r="RPH38" s="86"/>
      <c r="RPI38" s="86"/>
      <c r="RPJ38" s="86"/>
      <c r="RPK38" s="86"/>
      <c r="RPL38" s="86"/>
      <c r="RPM38" s="86"/>
      <c r="RPN38" s="86"/>
      <c r="RPO38" s="86"/>
      <c r="RPP38" s="86"/>
      <c r="RPQ38" s="86"/>
      <c r="RPR38" s="86"/>
      <c r="RPS38" s="86"/>
      <c r="RPT38" s="86"/>
      <c r="RPU38" s="86"/>
      <c r="RPV38" s="86"/>
      <c r="RPW38" s="86"/>
      <c r="RPX38" s="86"/>
      <c r="RPY38" s="86"/>
      <c r="RPZ38" s="86"/>
      <c r="RQA38" s="86"/>
      <c r="RQB38" s="86"/>
      <c r="RQC38" s="86"/>
      <c r="RQD38" s="86"/>
      <c r="RQE38" s="86"/>
      <c r="RQF38" s="86"/>
      <c r="RQG38" s="86"/>
      <c r="RQH38" s="86"/>
      <c r="RQI38" s="86"/>
      <c r="RQJ38" s="86"/>
      <c r="RQK38" s="86"/>
      <c r="RQL38" s="86"/>
      <c r="RQM38" s="86"/>
      <c r="RQN38" s="86"/>
      <c r="RQO38" s="86"/>
      <c r="RQP38" s="86"/>
      <c r="RQQ38" s="86"/>
      <c r="RQR38" s="86"/>
      <c r="RQS38" s="86"/>
      <c r="RQT38" s="86"/>
      <c r="RQU38" s="86"/>
      <c r="RQV38" s="86"/>
      <c r="RQW38" s="86"/>
      <c r="RQX38" s="86"/>
      <c r="RQY38" s="86"/>
      <c r="RQZ38" s="86"/>
      <c r="RRA38" s="86"/>
      <c r="RRB38" s="86"/>
      <c r="RRC38" s="86"/>
      <c r="RRD38" s="86"/>
      <c r="RRE38" s="86"/>
      <c r="RRF38" s="86"/>
      <c r="RRG38" s="86"/>
      <c r="RRH38" s="86"/>
      <c r="RRI38" s="86"/>
      <c r="RRJ38" s="86"/>
      <c r="RRK38" s="86"/>
      <c r="RRL38" s="86"/>
      <c r="RRM38" s="86"/>
      <c r="RRN38" s="86"/>
      <c r="RRO38" s="86"/>
      <c r="RRP38" s="86"/>
      <c r="RRQ38" s="86"/>
      <c r="RRR38" s="86"/>
      <c r="RRS38" s="86"/>
      <c r="RRT38" s="86"/>
      <c r="RRU38" s="86"/>
      <c r="RRV38" s="86"/>
      <c r="RRW38" s="86"/>
      <c r="RRX38" s="86"/>
      <c r="RRY38" s="86"/>
      <c r="RRZ38" s="86"/>
      <c r="RSA38" s="86"/>
      <c r="RSB38" s="86"/>
      <c r="RSC38" s="86"/>
      <c r="RSD38" s="86"/>
      <c r="RSE38" s="86"/>
      <c r="RSF38" s="86"/>
      <c r="RSG38" s="86"/>
      <c r="RSH38" s="86"/>
      <c r="RSI38" s="86"/>
      <c r="RSJ38" s="86"/>
      <c r="RSK38" s="86"/>
      <c r="RSL38" s="86"/>
      <c r="RSM38" s="86"/>
      <c r="RSN38" s="86"/>
      <c r="RSO38" s="86"/>
      <c r="RSP38" s="86"/>
      <c r="RSQ38" s="86"/>
      <c r="RSR38" s="86"/>
      <c r="RSS38" s="86"/>
      <c r="RST38" s="86"/>
      <c r="RSU38" s="86"/>
      <c r="RSV38" s="86"/>
      <c r="RSW38" s="86"/>
      <c r="RSX38" s="86"/>
      <c r="RSY38" s="86"/>
      <c r="RSZ38" s="86"/>
      <c r="RTA38" s="86"/>
      <c r="RTB38" s="86"/>
      <c r="RTC38" s="86"/>
      <c r="RTD38" s="86"/>
      <c r="RTE38" s="86"/>
      <c r="RTF38" s="86"/>
      <c r="RTG38" s="86"/>
      <c r="RTH38" s="86"/>
      <c r="RTI38" s="86"/>
      <c r="RTJ38" s="86"/>
      <c r="RTK38" s="86"/>
      <c r="RTL38" s="86"/>
      <c r="RTM38" s="86"/>
      <c r="RTN38" s="86"/>
      <c r="RTO38" s="86"/>
      <c r="RTP38" s="86"/>
      <c r="RTQ38" s="86"/>
      <c r="RTR38" s="86"/>
      <c r="RTS38" s="86"/>
      <c r="RTT38" s="86"/>
      <c r="RTU38" s="86"/>
      <c r="RTV38" s="86"/>
      <c r="RTW38" s="86"/>
      <c r="RTX38" s="86"/>
      <c r="RTY38" s="86"/>
      <c r="RTZ38" s="86"/>
      <c r="RUA38" s="86"/>
      <c r="RUB38" s="86"/>
      <c r="RUC38" s="86"/>
      <c r="RUD38" s="86"/>
      <c r="RUE38" s="86"/>
      <c r="RUF38" s="86"/>
      <c r="RUG38" s="86"/>
      <c r="RUH38" s="86"/>
      <c r="RUI38" s="86"/>
      <c r="RUJ38" s="86"/>
      <c r="RUK38" s="86"/>
      <c r="RUL38" s="86"/>
      <c r="RUM38" s="86"/>
      <c r="RUN38" s="86"/>
      <c r="RUO38" s="86"/>
      <c r="RUP38" s="86"/>
      <c r="RUQ38" s="86"/>
      <c r="RUR38" s="86"/>
      <c r="RUS38" s="86"/>
      <c r="RUT38" s="86"/>
      <c r="RUU38" s="86"/>
      <c r="RUV38" s="86"/>
      <c r="RUW38" s="86"/>
      <c r="RUX38" s="86"/>
      <c r="RUY38" s="86"/>
      <c r="RUZ38" s="86"/>
      <c r="RVA38" s="86"/>
      <c r="RVB38" s="86"/>
      <c r="RVC38" s="86"/>
      <c r="RVD38" s="86"/>
      <c r="RVE38" s="86"/>
      <c r="RVF38" s="86"/>
      <c r="RVG38" s="86"/>
      <c r="RVH38" s="86"/>
      <c r="RVI38" s="86"/>
      <c r="RVJ38" s="86"/>
      <c r="RVK38" s="86"/>
      <c r="RVL38" s="86"/>
      <c r="RVM38" s="86"/>
      <c r="RVN38" s="86"/>
      <c r="RVO38" s="86"/>
      <c r="RVP38" s="86"/>
      <c r="RVQ38" s="86"/>
      <c r="RVR38" s="86"/>
      <c r="RVS38" s="86"/>
      <c r="RVT38" s="86"/>
      <c r="RVU38" s="86"/>
      <c r="RVV38" s="86"/>
      <c r="RVW38" s="86"/>
      <c r="RVX38" s="86"/>
      <c r="RVY38" s="86"/>
      <c r="RVZ38" s="86"/>
      <c r="RWA38" s="86"/>
      <c r="RWB38" s="86"/>
      <c r="RWC38" s="86"/>
      <c r="RWD38" s="86"/>
      <c r="RWE38" s="86"/>
      <c r="RWF38" s="86"/>
      <c r="RWG38" s="86"/>
      <c r="RWH38" s="86"/>
      <c r="RWI38" s="86"/>
      <c r="RWJ38" s="86"/>
      <c r="RWK38" s="86"/>
      <c r="RWL38" s="86"/>
      <c r="RWM38" s="86"/>
      <c r="RWN38" s="86"/>
      <c r="RWO38" s="86"/>
      <c r="RWP38" s="86"/>
      <c r="RWQ38" s="86"/>
      <c r="RWR38" s="86"/>
      <c r="RWS38" s="86"/>
      <c r="RWT38" s="86"/>
      <c r="RWU38" s="86"/>
      <c r="RWV38" s="86"/>
      <c r="RWW38" s="86"/>
      <c r="RWX38" s="86"/>
      <c r="RWY38" s="86"/>
      <c r="RWZ38" s="86"/>
      <c r="RXA38" s="86"/>
      <c r="RXB38" s="86"/>
      <c r="RXC38" s="86"/>
      <c r="RXD38" s="86"/>
      <c r="RXE38" s="86"/>
      <c r="RXF38" s="86"/>
      <c r="RXG38" s="86"/>
      <c r="RXH38" s="86"/>
      <c r="RXI38" s="86"/>
      <c r="RXJ38" s="86"/>
      <c r="RXK38" s="86"/>
      <c r="RXL38" s="86"/>
      <c r="RXM38" s="86"/>
      <c r="RXN38" s="86"/>
      <c r="RXO38" s="86"/>
      <c r="RXP38" s="86"/>
      <c r="RXQ38" s="86"/>
      <c r="RXR38" s="86"/>
      <c r="RXS38" s="86"/>
      <c r="RXT38" s="86"/>
      <c r="RXU38" s="86"/>
      <c r="RXV38" s="86"/>
      <c r="RXW38" s="86"/>
      <c r="RXX38" s="86"/>
      <c r="RXY38" s="86"/>
      <c r="RXZ38" s="86"/>
      <c r="RYA38" s="86"/>
      <c r="RYB38" s="86"/>
      <c r="RYC38" s="86"/>
      <c r="RYD38" s="86"/>
      <c r="RYE38" s="86"/>
      <c r="RYF38" s="86"/>
      <c r="RYG38" s="86"/>
      <c r="RYH38" s="86"/>
      <c r="RYI38" s="86"/>
      <c r="RYJ38" s="86"/>
      <c r="RYK38" s="86"/>
      <c r="RYL38" s="86"/>
      <c r="RYM38" s="86"/>
      <c r="RYN38" s="86"/>
      <c r="RYO38" s="86"/>
      <c r="RYP38" s="86"/>
      <c r="RYQ38" s="86"/>
      <c r="RYR38" s="86"/>
      <c r="RYS38" s="86"/>
      <c r="RYT38" s="86"/>
      <c r="RYU38" s="86"/>
      <c r="RYV38" s="86"/>
      <c r="RYW38" s="86"/>
      <c r="RYX38" s="86"/>
      <c r="RYY38" s="86"/>
      <c r="RYZ38" s="86"/>
      <c r="RZA38" s="86"/>
      <c r="RZB38" s="86"/>
      <c r="RZC38" s="86"/>
      <c r="RZD38" s="86"/>
      <c r="RZE38" s="86"/>
      <c r="RZF38" s="86"/>
      <c r="RZG38" s="86"/>
      <c r="RZH38" s="86"/>
      <c r="RZI38" s="86"/>
      <c r="RZJ38" s="86"/>
      <c r="RZK38" s="86"/>
      <c r="RZL38" s="86"/>
      <c r="RZM38" s="86"/>
      <c r="RZN38" s="86"/>
      <c r="RZO38" s="86"/>
      <c r="RZP38" s="86"/>
      <c r="RZQ38" s="86"/>
      <c r="RZR38" s="86"/>
      <c r="RZS38" s="86"/>
      <c r="RZT38" s="86"/>
      <c r="RZU38" s="86"/>
      <c r="RZV38" s="86"/>
      <c r="RZW38" s="86"/>
      <c r="RZX38" s="86"/>
      <c r="RZY38" s="86"/>
      <c r="RZZ38" s="86"/>
      <c r="SAA38" s="86"/>
      <c r="SAB38" s="86"/>
      <c r="SAC38" s="86"/>
      <c r="SAD38" s="86"/>
      <c r="SAE38" s="86"/>
      <c r="SAF38" s="86"/>
      <c r="SAG38" s="86"/>
      <c r="SAH38" s="86"/>
      <c r="SAI38" s="86"/>
      <c r="SAJ38" s="86"/>
      <c r="SAK38" s="86"/>
      <c r="SAL38" s="86"/>
      <c r="SAM38" s="86"/>
      <c r="SAN38" s="86"/>
      <c r="SAO38" s="86"/>
      <c r="SAP38" s="86"/>
      <c r="SAQ38" s="86"/>
      <c r="SAR38" s="86"/>
      <c r="SAS38" s="86"/>
      <c r="SAT38" s="86"/>
      <c r="SAU38" s="86"/>
      <c r="SAV38" s="86"/>
      <c r="SAW38" s="86"/>
      <c r="SAX38" s="86"/>
      <c r="SAY38" s="86"/>
      <c r="SAZ38" s="86"/>
      <c r="SBA38" s="86"/>
      <c r="SBB38" s="86"/>
      <c r="SBC38" s="86"/>
      <c r="SBD38" s="86"/>
      <c r="SBE38" s="86"/>
      <c r="SBF38" s="86"/>
      <c r="SBG38" s="86"/>
      <c r="SBH38" s="86"/>
      <c r="SBI38" s="86"/>
      <c r="SBJ38" s="86"/>
      <c r="SBK38" s="86"/>
      <c r="SBL38" s="86"/>
      <c r="SBM38" s="86"/>
      <c r="SBN38" s="86"/>
      <c r="SBO38" s="86"/>
      <c r="SBP38" s="86"/>
      <c r="SBQ38" s="86"/>
      <c r="SBR38" s="86"/>
      <c r="SBS38" s="86"/>
      <c r="SBT38" s="86"/>
      <c r="SBU38" s="86"/>
      <c r="SBV38" s="86"/>
      <c r="SBW38" s="86"/>
      <c r="SBX38" s="86"/>
      <c r="SBY38" s="86"/>
      <c r="SBZ38" s="86"/>
      <c r="SCA38" s="86"/>
      <c r="SCB38" s="86"/>
      <c r="SCC38" s="86"/>
      <c r="SCD38" s="86"/>
      <c r="SCE38" s="86"/>
      <c r="SCF38" s="86"/>
      <c r="SCG38" s="86"/>
      <c r="SCH38" s="86"/>
      <c r="SCI38" s="86"/>
      <c r="SCJ38" s="86"/>
      <c r="SCK38" s="86"/>
      <c r="SCL38" s="86"/>
      <c r="SCM38" s="86"/>
      <c r="SCN38" s="86"/>
      <c r="SCO38" s="86"/>
      <c r="SCP38" s="86"/>
      <c r="SCQ38" s="86"/>
      <c r="SCR38" s="86"/>
      <c r="SCS38" s="86"/>
      <c r="SCT38" s="86"/>
      <c r="SCU38" s="86"/>
      <c r="SCV38" s="86"/>
      <c r="SCW38" s="86"/>
      <c r="SCX38" s="86"/>
      <c r="SCY38" s="86"/>
      <c r="SCZ38" s="86"/>
      <c r="SDA38" s="86"/>
      <c r="SDB38" s="86"/>
      <c r="SDC38" s="86"/>
      <c r="SDD38" s="86"/>
      <c r="SDE38" s="86"/>
      <c r="SDF38" s="86"/>
      <c r="SDG38" s="86"/>
      <c r="SDH38" s="86"/>
      <c r="SDI38" s="86"/>
      <c r="SDJ38" s="86"/>
      <c r="SDK38" s="86"/>
      <c r="SDL38" s="86"/>
      <c r="SDM38" s="86"/>
      <c r="SDN38" s="86"/>
      <c r="SDO38" s="86"/>
      <c r="SDP38" s="86"/>
      <c r="SDQ38" s="86"/>
      <c r="SDR38" s="86"/>
      <c r="SDS38" s="86"/>
      <c r="SDT38" s="86"/>
      <c r="SDU38" s="86"/>
      <c r="SDV38" s="86"/>
      <c r="SDW38" s="86"/>
      <c r="SDX38" s="86"/>
      <c r="SDY38" s="86"/>
      <c r="SDZ38" s="86"/>
      <c r="SEA38" s="86"/>
      <c r="SEB38" s="86"/>
      <c r="SEC38" s="86"/>
      <c r="SED38" s="86"/>
      <c r="SEE38" s="86"/>
      <c r="SEF38" s="86"/>
      <c r="SEG38" s="86"/>
      <c r="SEH38" s="86"/>
      <c r="SEI38" s="86"/>
      <c r="SEJ38" s="86"/>
      <c r="SEK38" s="86"/>
      <c r="SEL38" s="86"/>
      <c r="SEM38" s="86"/>
      <c r="SEN38" s="86"/>
      <c r="SEO38" s="86"/>
      <c r="SEP38" s="86"/>
      <c r="SEQ38" s="86"/>
      <c r="SER38" s="86"/>
      <c r="SES38" s="86"/>
      <c r="SET38" s="86"/>
      <c r="SEU38" s="86"/>
      <c r="SEV38" s="86"/>
      <c r="SEW38" s="86"/>
      <c r="SEX38" s="86"/>
      <c r="SEY38" s="86"/>
      <c r="SEZ38" s="86"/>
      <c r="SFA38" s="86"/>
      <c r="SFB38" s="86"/>
      <c r="SFC38" s="86"/>
      <c r="SFD38" s="86"/>
      <c r="SFE38" s="86"/>
      <c r="SFF38" s="86"/>
      <c r="SFG38" s="86"/>
      <c r="SFH38" s="86"/>
      <c r="SFI38" s="86"/>
      <c r="SFJ38" s="86"/>
      <c r="SFK38" s="86"/>
      <c r="SFL38" s="86"/>
      <c r="SFM38" s="86"/>
      <c r="SFN38" s="86"/>
      <c r="SFO38" s="86"/>
      <c r="SFP38" s="86"/>
      <c r="SFQ38" s="86"/>
      <c r="SFR38" s="86"/>
      <c r="SFS38" s="86"/>
      <c r="SFT38" s="86"/>
      <c r="SFU38" s="86"/>
      <c r="SFV38" s="86"/>
      <c r="SFW38" s="86"/>
      <c r="SFX38" s="86"/>
      <c r="SFY38" s="86"/>
      <c r="SFZ38" s="86"/>
      <c r="SGA38" s="86"/>
      <c r="SGB38" s="86"/>
      <c r="SGC38" s="86"/>
      <c r="SGD38" s="86"/>
      <c r="SGE38" s="86"/>
      <c r="SGF38" s="86"/>
      <c r="SGG38" s="86"/>
      <c r="SGH38" s="86"/>
      <c r="SGI38" s="86"/>
      <c r="SGJ38" s="86"/>
      <c r="SGK38" s="86"/>
      <c r="SGL38" s="86"/>
      <c r="SGM38" s="86"/>
      <c r="SGN38" s="86"/>
      <c r="SGO38" s="86"/>
      <c r="SGP38" s="86"/>
      <c r="SGQ38" s="86"/>
      <c r="SGR38" s="86"/>
      <c r="SGS38" s="86"/>
      <c r="SGT38" s="86"/>
      <c r="SGU38" s="86"/>
      <c r="SGV38" s="86"/>
      <c r="SGW38" s="86"/>
      <c r="SGX38" s="86"/>
      <c r="SGY38" s="86"/>
      <c r="SGZ38" s="86"/>
      <c r="SHA38" s="86"/>
      <c r="SHB38" s="86"/>
      <c r="SHC38" s="86"/>
      <c r="SHD38" s="86"/>
      <c r="SHE38" s="86"/>
      <c r="SHF38" s="86"/>
      <c r="SHG38" s="86"/>
      <c r="SHH38" s="86"/>
      <c r="SHI38" s="86"/>
      <c r="SHJ38" s="86"/>
      <c r="SHK38" s="86"/>
      <c r="SHL38" s="86"/>
      <c r="SHM38" s="86"/>
      <c r="SHN38" s="86"/>
      <c r="SHO38" s="86"/>
      <c r="SHP38" s="86"/>
      <c r="SHQ38" s="86"/>
      <c r="SHR38" s="86"/>
      <c r="SHS38" s="86"/>
      <c r="SHT38" s="86"/>
      <c r="SHU38" s="86"/>
      <c r="SHV38" s="86"/>
      <c r="SHW38" s="86"/>
      <c r="SHX38" s="86"/>
      <c r="SHY38" s="86"/>
      <c r="SHZ38" s="86"/>
      <c r="SIA38" s="86"/>
      <c r="SIB38" s="86"/>
      <c r="SIC38" s="86"/>
      <c r="SID38" s="86"/>
      <c r="SIE38" s="86"/>
      <c r="SIF38" s="86"/>
      <c r="SIG38" s="86"/>
      <c r="SIH38" s="86"/>
      <c r="SII38" s="86"/>
      <c r="SIJ38" s="86"/>
      <c r="SIK38" s="86"/>
      <c r="SIL38" s="86"/>
      <c r="SIM38" s="86"/>
      <c r="SIN38" s="86"/>
      <c r="SIO38" s="86"/>
      <c r="SIP38" s="86"/>
      <c r="SIQ38" s="86"/>
      <c r="SIR38" s="86"/>
      <c r="SIS38" s="86"/>
      <c r="SIT38" s="86"/>
      <c r="SIU38" s="86"/>
      <c r="SIV38" s="86"/>
      <c r="SIW38" s="86"/>
      <c r="SIX38" s="86"/>
      <c r="SIY38" s="86"/>
      <c r="SIZ38" s="86"/>
      <c r="SJA38" s="86"/>
      <c r="SJB38" s="86"/>
      <c r="SJC38" s="86"/>
      <c r="SJD38" s="86"/>
      <c r="SJE38" s="86"/>
      <c r="SJF38" s="86"/>
      <c r="SJG38" s="86"/>
      <c r="SJH38" s="86"/>
      <c r="SJI38" s="86"/>
      <c r="SJJ38" s="86"/>
      <c r="SJK38" s="86"/>
      <c r="SJL38" s="86"/>
      <c r="SJM38" s="86"/>
      <c r="SJN38" s="86"/>
      <c r="SJO38" s="86"/>
      <c r="SJP38" s="86"/>
      <c r="SJQ38" s="86"/>
      <c r="SJR38" s="86"/>
      <c r="SJS38" s="86"/>
      <c r="SJT38" s="86"/>
      <c r="SJU38" s="86"/>
      <c r="SJV38" s="86"/>
      <c r="SJW38" s="86"/>
      <c r="SJX38" s="86"/>
      <c r="SJY38" s="86"/>
      <c r="SJZ38" s="86"/>
      <c r="SKA38" s="86"/>
      <c r="SKB38" s="86"/>
      <c r="SKC38" s="86"/>
      <c r="SKD38" s="86"/>
      <c r="SKE38" s="86"/>
      <c r="SKF38" s="86"/>
      <c r="SKG38" s="86"/>
      <c r="SKH38" s="86"/>
      <c r="SKI38" s="86"/>
      <c r="SKJ38" s="86"/>
      <c r="SKK38" s="86"/>
      <c r="SKL38" s="86"/>
      <c r="SKM38" s="86"/>
      <c r="SKN38" s="86"/>
      <c r="SKO38" s="86"/>
      <c r="SKP38" s="86"/>
      <c r="SKQ38" s="86"/>
      <c r="SKR38" s="86"/>
      <c r="SKS38" s="86"/>
      <c r="SKT38" s="86"/>
      <c r="SKU38" s="86"/>
      <c r="SKV38" s="86"/>
      <c r="SKW38" s="86"/>
      <c r="SKX38" s="86"/>
      <c r="SKY38" s="86"/>
      <c r="SKZ38" s="86"/>
      <c r="SLA38" s="86"/>
      <c r="SLB38" s="86"/>
      <c r="SLC38" s="86"/>
      <c r="SLD38" s="86"/>
      <c r="SLE38" s="86"/>
      <c r="SLF38" s="86"/>
      <c r="SLG38" s="86"/>
      <c r="SLH38" s="86"/>
      <c r="SLI38" s="86"/>
      <c r="SLJ38" s="86"/>
      <c r="SLK38" s="86"/>
      <c r="SLL38" s="86"/>
      <c r="SLM38" s="86"/>
      <c r="SLN38" s="86"/>
      <c r="SLO38" s="86"/>
      <c r="SLP38" s="86"/>
      <c r="SLQ38" s="86"/>
      <c r="SLR38" s="86"/>
      <c r="SLS38" s="86"/>
      <c r="SLT38" s="86"/>
      <c r="SLU38" s="86"/>
      <c r="SLV38" s="86"/>
      <c r="SLW38" s="86"/>
      <c r="SLX38" s="86"/>
      <c r="SLY38" s="86"/>
      <c r="SLZ38" s="86"/>
      <c r="SMA38" s="86"/>
      <c r="SMB38" s="86"/>
      <c r="SMC38" s="86"/>
      <c r="SMD38" s="86"/>
      <c r="SME38" s="86"/>
      <c r="SMF38" s="86"/>
      <c r="SMG38" s="86"/>
      <c r="SMH38" s="86"/>
      <c r="SMI38" s="86"/>
      <c r="SMJ38" s="86"/>
      <c r="SMK38" s="86"/>
      <c r="SML38" s="86"/>
      <c r="SMM38" s="86"/>
      <c r="SMN38" s="86"/>
      <c r="SMO38" s="86"/>
      <c r="SMP38" s="86"/>
      <c r="SMQ38" s="86"/>
      <c r="SMR38" s="86"/>
      <c r="SMS38" s="86"/>
      <c r="SMT38" s="86"/>
      <c r="SMU38" s="86"/>
      <c r="SMV38" s="86"/>
      <c r="SMW38" s="86"/>
      <c r="SMX38" s="86"/>
      <c r="SMY38" s="86"/>
      <c r="SMZ38" s="86"/>
      <c r="SNA38" s="86"/>
      <c r="SNB38" s="86"/>
      <c r="SNC38" s="86"/>
      <c r="SND38" s="86"/>
      <c r="SNE38" s="86"/>
      <c r="SNF38" s="86"/>
      <c r="SNG38" s="86"/>
      <c r="SNH38" s="86"/>
      <c r="SNI38" s="86"/>
      <c r="SNJ38" s="86"/>
      <c r="SNK38" s="86"/>
      <c r="SNL38" s="86"/>
      <c r="SNM38" s="86"/>
      <c r="SNN38" s="86"/>
      <c r="SNO38" s="86"/>
      <c r="SNP38" s="86"/>
      <c r="SNQ38" s="86"/>
      <c r="SNR38" s="86"/>
      <c r="SNS38" s="86"/>
      <c r="SNT38" s="86"/>
      <c r="SNU38" s="86"/>
      <c r="SNV38" s="86"/>
      <c r="SNW38" s="86"/>
      <c r="SNX38" s="86"/>
      <c r="SNY38" s="86"/>
      <c r="SNZ38" s="86"/>
      <c r="SOA38" s="86"/>
      <c r="SOB38" s="86"/>
      <c r="SOC38" s="86"/>
      <c r="SOD38" s="86"/>
      <c r="SOE38" s="86"/>
      <c r="SOF38" s="86"/>
      <c r="SOG38" s="86"/>
      <c r="SOH38" s="86"/>
      <c r="SOI38" s="86"/>
      <c r="SOJ38" s="86"/>
      <c r="SOK38" s="86"/>
      <c r="SOL38" s="86"/>
      <c r="SOM38" s="86"/>
      <c r="SON38" s="86"/>
      <c r="SOO38" s="86"/>
      <c r="SOP38" s="86"/>
      <c r="SOQ38" s="86"/>
      <c r="SOR38" s="86"/>
      <c r="SOS38" s="86"/>
      <c r="SOT38" s="86"/>
      <c r="SOU38" s="86"/>
      <c r="SOV38" s="86"/>
      <c r="SOW38" s="86"/>
      <c r="SOX38" s="86"/>
      <c r="SOY38" s="86"/>
      <c r="SOZ38" s="86"/>
      <c r="SPA38" s="86"/>
      <c r="SPB38" s="86"/>
      <c r="SPC38" s="86"/>
      <c r="SPD38" s="86"/>
      <c r="SPE38" s="86"/>
      <c r="SPF38" s="86"/>
      <c r="SPG38" s="86"/>
      <c r="SPH38" s="86"/>
      <c r="SPI38" s="86"/>
      <c r="SPJ38" s="86"/>
      <c r="SPK38" s="86"/>
      <c r="SPL38" s="86"/>
      <c r="SPM38" s="86"/>
      <c r="SPN38" s="86"/>
      <c r="SPO38" s="86"/>
      <c r="SPP38" s="86"/>
      <c r="SPQ38" s="86"/>
      <c r="SPR38" s="86"/>
      <c r="SPS38" s="86"/>
      <c r="SPT38" s="86"/>
      <c r="SPU38" s="86"/>
      <c r="SPV38" s="86"/>
      <c r="SPW38" s="86"/>
      <c r="SPX38" s="86"/>
      <c r="SPY38" s="86"/>
      <c r="SPZ38" s="86"/>
      <c r="SQA38" s="86"/>
      <c r="SQB38" s="86"/>
      <c r="SQC38" s="86"/>
      <c r="SQD38" s="86"/>
      <c r="SQE38" s="86"/>
      <c r="SQF38" s="86"/>
      <c r="SQG38" s="86"/>
      <c r="SQH38" s="86"/>
      <c r="SQI38" s="86"/>
      <c r="SQJ38" s="86"/>
      <c r="SQK38" s="86"/>
      <c r="SQL38" s="86"/>
      <c r="SQM38" s="86"/>
      <c r="SQN38" s="86"/>
      <c r="SQO38" s="86"/>
      <c r="SQP38" s="86"/>
      <c r="SQQ38" s="86"/>
      <c r="SQR38" s="86"/>
      <c r="SQS38" s="86"/>
      <c r="SQT38" s="86"/>
      <c r="SQU38" s="86"/>
      <c r="SQV38" s="86"/>
      <c r="SQW38" s="86"/>
      <c r="SQX38" s="86"/>
      <c r="SQY38" s="86"/>
      <c r="SQZ38" s="86"/>
      <c r="SRA38" s="86"/>
      <c r="SRB38" s="86"/>
      <c r="SRC38" s="86"/>
      <c r="SRD38" s="86"/>
      <c r="SRE38" s="86"/>
      <c r="SRF38" s="86"/>
      <c r="SRG38" s="86"/>
      <c r="SRH38" s="86"/>
      <c r="SRI38" s="86"/>
      <c r="SRJ38" s="86"/>
      <c r="SRK38" s="86"/>
      <c r="SRL38" s="86"/>
      <c r="SRM38" s="86"/>
      <c r="SRN38" s="86"/>
      <c r="SRO38" s="86"/>
      <c r="SRP38" s="86"/>
      <c r="SRQ38" s="86"/>
      <c r="SRR38" s="86"/>
      <c r="SRS38" s="86"/>
      <c r="SRT38" s="86"/>
      <c r="SRU38" s="86"/>
      <c r="SRV38" s="86"/>
      <c r="SRW38" s="86"/>
      <c r="SRX38" s="86"/>
      <c r="SRY38" s="86"/>
      <c r="SRZ38" s="86"/>
      <c r="SSA38" s="86"/>
      <c r="SSB38" s="86"/>
      <c r="SSC38" s="86"/>
      <c r="SSD38" s="86"/>
      <c r="SSE38" s="86"/>
      <c r="SSF38" s="86"/>
      <c r="SSG38" s="86"/>
      <c r="SSH38" s="86"/>
      <c r="SSI38" s="86"/>
      <c r="SSJ38" s="86"/>
      <c r="SSK38" s="86"/>
      <c r="SSL38" s="86"/>
      <c r="SSM38" s="86"/>
      <c r="SSN38" s="86"/>
      <c r="SSO38" s="86"/>
      <c r="SSP38" s="86"/>
      <c r="SSQ38" s="86"/>
      <c r="SSR38" s="86"/>
      <c r="SSS38" s="86"/>
      <c r="SST38" s="86"/>
      <c r="SSU38" s="86"/>
      <c r="SSV38" s="86"/>
      <c r="SSW38" s="86"/>
      <c r="SSX38" s="86"/>
      <c r="SSY38" s="86"/>
      <c r="SSZ38" s="86"/>
      <c r="STA38" s="86"/>
      <c r="STB38" s="86"/>
      <c r="STC38" s="86"/>
      <c r="STD38" s="86"/>
      <c r="STE38" s="86"/>
      <c r="STF38" s="86"/>
      <c r="STG38" s="86"/>
      <c r="STH38" s="86"/>
      <c r="STI38" s="86"/>
      <c r="STJ38" s="86"/>
      <c r="STK38" s="86"/>
      <c r="STL38" s="86"/>
      <c r="STM38" s="86"/>
      <c r="STN38" s="86"/>
      <c r="STO38" s="86"/>
      <c r="STP38" s="86"/>
      <c r="STQ38" s="86"/>
      <c r="STR38" s="86"/>
      <c r="STS38" s="86"/>
      <c r="STT38" s="86"/>
      <c r="STU38" s="86"/>
      <c r="STV38" s="86"/>
      <c r="STW38" s="86"/>
      <c r="STX38" s="86"/>
      <c r="STY38" s="86"/>
      <c r="STZ38" s="86"/>
      <c r="SUA38" s="86"/>
      <c r="SUB38" s="86"/>
      <c r="SUC38" s="86"/>
      <c r="SUD38" s="86"/>
      <c r="SUE38" s="86"/>
      <c r="SUF38" s="86"/>
      <c r="SUG38" s="86"/>
      <c r="SUH38" s="86"/>
      <c r="SUI38" s="86"/>
      <c r="SUJ38" s="86"/>
      <c r="SUK38" s="86"/>
      <c r="SUL38" s="86"/>
      <c r="SUM38" s="86"/>
      <c r="SUN38" s="86"/>
      <c r="SUO38" s="86"/>
      <c r="SUP38" s="86"/>
      <c r="SUQ38" s="86"/>
      <c r="SUR38" s="86"/>
      <c r="SUS38" s="86"/>
      <c r="SUT38" s="86"/>
      <c r="SUU38" s="86"/>
      <c r="SUV38" s="86"/>
      <c r="SUW38" s="86"/>
      <c r="SUX38" s="86"/>
      <c r="SUY38" s="86"/>
      <c r="SUZ38" s="86"/>
      <c r="SVA38" s="86"/>
      <c r="SVB38" s="86"/>
      <c r="SVC38" s="86"/>
      <c r="SVD38" s="86"/>
      <c r="SVE38" s="86"/>
      <c r="SVF38" s="86"/>
      <c r="SVG38" s="86"/>
      <c r="SVH38" s="86"/>
      <c r="SVI38" s="86"/>
      <c r="SVJ38" s="86"/>
      <c r="SVK38" s="86"/>
      <c r="SVL38" s="86"/>
      <c r="SVM38" s="86"/>
      <c r="SVN38" s="86"/>
      <c r="SVO38" s="86"/>
      <c r="SVP38" s="86"/>
      <c r="SVQ38" s="86"/>
      <c r="SVR38" s="86"/>
      <c r="SVS38" s="86"/>
      <c r="SVT38" s="86"/>
      <c r="SVU38" s="86"/>
      <c r="SVV38" s="86"/>
      <c r="SVW38" s="86"/>
      <c r="SVX38" s="86"/>
      <c r="SVY38" s="86"/>
      <c r="SVZ38" s="86"/>
      <c r="SWA38" s="86"/>
      <c r="SWB38" s="86"/>
      <c r="SWC38" s="86"/>
      <c r="SWD38" s="86"/>
      <c r="SWE38" s="86"/>
      <c r="SWF38" s="86"/>
      <c r="SWG38" s="86"/>
      <c r="SWH38" s="86"/>
      <c r="SWI38" s="86"/>
      <c r="SWJ38" s="86"/>
      <c r="SWK38" s="86"/>
      <c r="SWL38" s="86"/>
      <c r="SWM38" s="86"/>
      <c r="SWN38" s="86"/>
      <c r="SWO38" s="86"/>
      <c r="SWP38" s="86"/>
      <c r="SWQ38" s="86"/>
      <c r="SWR38" s="86"/>
      <c r="SWS38" s="86"/>
      <c r="SWT38" s="86"/>
      <c r="SWU38" s="86"/>
      <c r="SWV38" s="86"/>
      <c r="SWW38" s="86"/>
      <c r="SWX38" s="86"/>
      <c r="SWY38" s="86"/>
      <c r="SWZ38" s="86"/>
      <c r="SXA38" s="86"/>
      <c r="SXB38" s="86"/>
      <c r="SXC38" s="86"/>
      <c r="SXD38" s="86"/>
      <c r="SXE38" s="86"/>
      <c r="SXF38" s="86"/>
      <c r="SXG38" s="86"/>
      <c r="SXH38" s="86"/>
      <c r="SXI38" s="86"/>
      <c r="SXJ38" s="86"/>
      <c r="SXK38" s="86"/>
      <c r="SXL38" s="86"/>
      <c r="SXM38" s="86"/>
      <c r="SXN38" s="86"/>
      <c r="SXO38" s="86"/>
      <c r="SXP38" s="86"/>
      <c r="SXQ38" s="86"/>
      <c r="SXR38" s="86"/>
      <c r="SXS38" s="86"/>
      <c r="SXT38" s="86"/>
      <c r="SXU38" s="86"/>
      <c r="SXV38" s="86"/>
      <c r="SXW38" s="86"/>
      <c r="SXX38" s="86"/>
      <c r="SXY38" s="86"/>
      <c r="SXZ38" s="86"/>
      <c r="SYA38" s="86"/>
      <c r="SYB38" s="86"/>
      <c r="SYC38" s="86"/>
      <c r="SYD38" s="86"/>
      <c r="SYE38" s="86"/>
      <c r="SYF38" s="86"/>
      <c r="SYG38" s="86"/>
      <c r="SYH38" s="86"/>
      <c r="SYI38" s="86"/>
      <c r="SYJ38" s="86"/>
      <c r="SYK38" s="86"/>
      <c r="SYL38" s="86"/>
      <c r="SYM38" s="86"/>
      <c r="SYN38" s="86"/>
      <c r="SYO38" s="86"/>
      <c r="SYP38" s="86"/>
      <c r="SYQ38" s="86"/>
      <c r="SYR38" s="86"/>
      <c r="SYS38" s="86"/>
      <c r="SYT38" s="86"/>
      <c r="SYU38" s="86"/>
      <c r="SYV38" s="86"/>
      <c r="SYW38" s="86"/>
      <c r="SYX38" s="86"/>
      <c r="SYY38" s="86"/>
      <c r="SYZ38" s="86"/>
      <c r="SZA38" s="86"/>
      <c r="SZB38" s="86"/>
      <c r="SZC38" s="86"/>
      <c r="SZD38" s="86"/>
      <c r="SZE38" s="86"/>
      <c r="SZF38" s="86"/>
      <c r="SZG38" s="86"/>
      <c r="SZH38" s="86"/>
      <c r="SZI38" s="86"/>
      <c r="SZJ38" s="86"/>
      <c r="SZK38" s="86"/>
      <c r="SZL38" s="86"/>
      <c r="SZM38" s="86"/>
      <c r="SZN38" s="86"/>
      <c r="SZO38" s="86"/>
      <c r="SZP38" s="86"/>
      <c r="SZQ38" s="86"/>
      <c r="SZR38" s="86"/>
      <c r="SZS38" s="86"/>
      <c r="SZT38" s="86"/>
      <c r="SZU38" s="86"/>
      <c r="SZV38" s="86"/>
      <c r="SZW38" s="86"/>
      <c r="SZX38" s="86"/>
      <c r="SZY38" s="86"/>
      <c r="SZZ38" s="86"/>
      <c r="TAA38" s="86"/>
      <c r="TAB38" s="86"/>
      <c r="TAC38" s="86"/>
      <c r="TAD38" s="86"/>
      <c r="TAE38" s="86"/>
      <c r="TAF38" s="86"/>
      <c r="TAG38" s="86"/>
      <c r="TAH38" s="86"/>
      <c r="TAI38" s="86"/>
      <c r="TAJ38" s="86"/>
      <c r="TAK38" s="86"/>
      <c r="TAL38" s="86"/>
      <c r="TAM38" s="86"/>
      <c r="TAN38" s="86"/>
      <c r="TAO38" s="86"/>
      <c r="TAP38" s="86"/>
      <c r="TAQ38" s="86"/>
      <c r="TAR38" s="86"/>
      <c r="TAS38" s="86"/>
      <c r="TAT38" s="86"/>
      <c r="TAU38" s="86"/>
      <c r="TAV38" s="86"/>
      <c r="TAW38" s="86"/>
      <c r="TAX38" s="86"/>
      <c r="TAY38" s="86"/>
      <c r="TAZ38" s="86"/>
      <c r="TBA38" s="86"/>
      <c r="TBB38" s="86"/>
      <c r="TBC38" s="86"/>
      <c r="TBD38" s="86"/>
      <c r="TBE38" s="86"/>
      <c r="TBF38" s="86"/>
      <c r="TBG38" s="86"/>
      <c r="TBH38" s="86"/>
      <c r="TBI38" s="86"/>
      <c r="TBJ38" s="86"/>
      <c r="TBK38" s="86"/>
      <c r="TBL38" s="86"/>
      <c r="TBM38" s="86"/>
      <c r="TBN38" s="86"/>
      <c r="TBO38" s="86"/>
      <c r="TBP38" s="86"/>
      <c r="TBQ38" s="86"/>
      <c r="TBR38" s="86"/>
      <c r="TBS38" s="86"/>
      <c r="TBT38" s="86"/>
      <c r="TBU38" s="86"/>
      <c r="TBV38" s="86"/>
      <c r="TBW38" s="86"/>
      <c r="TBX38" s="86"/>
      <c r="TBY38" s="86"/>
      <c r="TBZ38" s="86"/>
      <c r="TCA38" s="86"/>
      <c r="TCB38" s="86"/>
      <c r="TCC38" s="86"/>
      <c r="TCD38" s="86"/>
      <c r="TCE38" s="86"/>
      <c r="TCF38" s="86"/>
      <c r="TCG38" s="86"/>
      <c r="TCH38" s="86"/>
      <c r="TCI38" s="86"/>
      <c r="TCJ38" s="86"/>
      <c r="TCK38" s="86"/>
      <c r="TCL38" s="86"/>
      <c r="TCM38" s="86"/>
      <c r="TCN38" s="86"/>
      <c r="TCO38" s="86"/>
      <c r="TCP38" s="86"/>
      <c r="TCQ38" s="86"/>
      <c r="TCR38" s="86"/>
      <c r="TCS38" s="86"/>
      <c r="TCT38" s="86"/>
      <c r="TCU38" s="86"/>
      <c r="TCV38" s="86"/>
      <c r="TCW38" s="86"/>
      <c r="TCX38" s="86"/>
      <c r="TCY38" s="86"/>
      <c r="TCZ38" s="86"/>
      <c r="TDA38" s="86"/>
      <c r="TDB38" s="86"/>
      <c r="TDC38" s="86"/>
      <c r="TDD38" s="86"/>
      <c r="TDE38" s="86"/>
      <c r="TDF38" s="86"/>
      <c r="TDG38" s="86"/>
      <c r="TDH38" s="86"/>
      <c r="TDI38" s="86"/>
      <c r="TDJ38" s="86"/>
      <c r="TDK38" s="86"/>
      <c r="TDL38" s="86"/>
      <c r="TDM38" s="86"/>
      <c r="TDN38" s="86"/>
      <c r="TDO38" s="86"/>
      <c r="TDP38" s="86"/>
      <c r="TDQ38" s="86"/>
      <c r="TDR38" s="86"/>
      <c r="TDS38" s="86"/>
      <c r="TDT38" s="86"/>
      <c r="TDU38" s="86"/>
      <c r="TDV38" s="86"/>
      <c r="TDW38" s="86"/>
      <c r="TDX38" s="86"/>
      <c r="TDY38" s="86"/>
      <c r="TDZ38" s="86"/>
      <c r="TEA38" s="86"/>
      <c r="TEB38" s="86"/>
      <c r="TEC38" s="86"/>
      <c r="TED38" s="86"/>
      <c r="TEE38" s="86"/>
      <c r="TEF38" s="86"/>
      <c r="TEG38" s="86"/>
      <c r="TEH38" s="86"/>
      <c r="TEI38" s="86"/>
      <c r="TEJ38" s="86"/>
      <c r="TEK38" s="86"/>
      <c r="TEL38" s="86"/>
      <c r="TEM38" s="86"/>
      <c r="TEN38" s="86"/>
      <c r="TEO38" s="86"/>
      <c r="TEP38" s="86"/>
      <c r="TEQ38" s="86"/>
      <c r="TER38" s="86"/>
      <c r="TES38" s="86"/>
      <c r="TET38" s="86"/>
      <c r="TEU38" s="86"/>
      <c r="TEV38" s="86"/>
      <c r="TEW38" s="86"/>
      <c r="TEX38" s="86"/>
      <c r="TEY38" s="86"/>
      <c r="TEZ38" s="86"/>
      <c r="TFA38" s="86"/>
      <c r="TFB38" s="86"/>
      <c r="TFC38" s="86"/>
      <c r="TFD38" s="86"/>
      <c r="TFE38" s="86"/>
      <c r="TFF38" s="86"/>
      <c r="TFG38" s="86"/>
      <c r="TFH38" s="86"/>
      <c r="TFI38" s="86"/>
      <c r="TFJ38" s="86"/>
      <c r="TFK38" s="86"/>
      <c r="TFL38" s="86"/>
      <c r="TFM38" s="86"/>
      <c r="TFN38" s="86"/>
      <c r="TFO38" s="86"/>
      <c r="TFP38" s="86"/>
      <c r="TFQ38" s="86"/>
      <c r="TFR38" s="86"/>
      <c r="TFS38" s="86"/>
      <c r="TFT38" s="86"/>
      <c r="TFU38" s="86"/>
      <c r="TFV38" s="86"/>
      <c r="TFW38" s="86"/>
      <c r="TFX38" s="86"/>
      <c r="TFY38" s="86"/>
      <c r="TFZ38" s="86"/>
      <c r="TGA38" s="86"/>
      <c r="TGB38" s="86"/>
      <c r="TGC38" s="86"/>
      <c r="TGD38" s="86"/>
      <c r="TGE38" s="86"/>
      <c r="TGF38" s="86"/>
      <c r="TGG38" s="86"/>
      <c r="TGH38" s="86"/>
      <c r="TGI38" s="86"/>
      <c r="TGJ38" s="86"/>
      <c r="TGK38" s="86"/>
      <c r="TGL38" s="86"/>
      <c r="TGM38" s="86"/>
      <c r="TGN38" s="86"/>
      <c r="TGO38" s="86"/>
      <c r="TGP38" s="86"/>
      <c r="TGQ38" s="86"/>
      <c r="TGR38" s="86"/>
      <c r="TGS38" s="86"/>
      <c r="TGT38" s="86"/>
      <c r="TGU38" s="86"/>
      <c r="TGV38" s="86"/>
      <c r="TGW38" s="86"/>
      <c r="TGX38" s="86"/>
      <c r="TGY38" s="86"/>
      <c r="TGZ38" s="86"/>
      <c r="THA38" s="86"/>
      <c r="THB38" s="86"/>
      <c r="THC38" s="86"/>
      <c r="THD38" s="86"/>
      <c r="THE38" s="86"/>
      <c r="THF38" s="86"/>
      <c r="THG38" s="86"/>
      <c r="THH38" s="86"/>
      <c r="THI38" s="86"/>
      <c r="THJ38" s="86"/>
      <c r="THK38" s="86"/>
      <c r="THL38" s="86"/>
      <c r="THM38" s="86"/>
      <c r="THN38" s="86"/>
      <c r="THO38" s="86"/>
      <c r="THP38" s="86"/>
      <c r="THQ38" s="86"/>
      <c r="THR38" s="86"/>
      <c r="THS38" s="86"/>
      <c r="THT38" s="86"/>
      <c r="THU38" s="86"/>
      <c r="THV38" s="86"/>
      <c r="THW38" s="86"/>
      <c r="THX38" s="86"/>
      <c r="THY38" s="86"/>
      <c r="THZ38" s="86"/>
      <c r="TIA38" s="86"/>
      <c r="TIB38" s="86"/>
      <c r="TIC38" s="86"/>
      <c r="TID38" s="86"/>
      <c r="TIE38" s="86"/>
      <c r="TIF38" s="86"/>
      <c r="TIG38" s="86"/>
      <c r="TIH38" s="86"/>
      <c r="TII38" s="86"/>
      <c r="TIJ38" s="86"/>
      <c r="TIK38" s="86"/>
      <c r="TIL38" s="86"/>
      <c r="TIM38" s="86"/>
      <c r="TIN38" s="86"/>
      <c r="TIO38" s="86"/>
      <c r="TIP38" s="86"/>
      <c r="TIQ38" s="86"/>
      <c r="TIR38" s="86"/>
      <c r="TIS38" s="86"/>
      <c r="TIT38" s="86"/>
      <c r="TIU38" s="86"/>
      <c r="TIV38" s="86"/>
      <c r="TIW38" s="86"/>
      <c r="TIX38" s="86"/>
      <c r="TIY38" s="86"/>
      <c r="TIZ38" s="86"/>
      <c r="TJA38" s="86"/>
      <c r="TJB38" s="86"/>
      <c r="TJC38" s="86"/>
      <c r="TJD38" s="86"/>
      <c r="TJE38" s="86"/>
      <c r="TJF38" s="86"/>
      <c r="TJG38" s="86"/>
      <c r="TJH38" s="86"/>
      <c r="TJI38" s="86"/>
      <c r="TJJ38" s="86"/>
      <c r="TJK38" s="86"/>
      <c r="TJL38" s="86"/>
      <c r="TJM38" s="86"/>
      <c r="TJN38" s="86"/>
      <c r="TJO38" s="86"/>
      <c r="TJP38" s="86"/>
      <c r="TJQ38" s="86"/>
      <c r="TJR38" s="86"/>
      <c r="TJS38" s="86"/>
      <c r="TJT38" s="86"/>
      <c r="TJU38" s="86"/>
      <c r="TJV38" s="86"/>
      <c r="TJW38" s="86"/>
      <c r="TJX38" s="86"/>
      <c r="TJY38" s="86"/>
      <c r="TJZ38" s="86"/>
      <c r="TKA38" s="86"/>
      <c r="TKB38" s="86"/>
      <c r="TKC38" s="86"/>
      <c r="TKD38" s="86"/>
      <c r="TKE38" s="86"/>
      <c r="TKF38" s="86"/>
      <c r="TKG38" s="86"/>
      <c r="TKH38" s="86"/>
      <c r="TKI38" s="86"/>
      <c r="TKJ38" s="86"/>
      <c r="TKK38" s="86"/>
      <c r="TKL38" s="86"/>
      <c r="TKM38" s="86"/>
      <c r="TKN38" s="86"/>
      <c r="TKO38" s="86"/>
      <c r="TKP38" s="86"/>
      <c r="TKQ38" s="86"/>
      <c r="TKR38" s="86"/>
      <c r="TKS38" s="86"/>
      <c r="TKT38" s="86"/>
      <c r="TKU38" s="86"/>
      <c r="TKV38" s="86"/>
      <c r="TKW38" s="86"/>
      <c r="TKX38" s="86"/>
      <c r="TKY38" s="86"/>
      <c r="TKZ38" s="86"/>
      <c r="TLA38" s="86"/>
      <c r="TLB38" s="86"/>
      <c r="TLC38" s="86"/>
      <c r="TLD38" s="86"/>
      <c r="TLE38" s="86"/>
      <c r="TLF38" s="86"/>
      <c r="TLG38" s="86"/>
      <c r="TLH38" s="86"/>
      <c r="TLI38" s="86"/>
      <c r="TLJ38" s="86"/>
      <c r="TLK38" s="86"/>
      <c r="TLL38" s="86"/>
      <c r="TLM38" s="86"/>
      <c r="TLN38" s="86"/>
      <c r="TLO38" s="86"/>
      <c r="TLP38" s="86"/>
      <c r="TLQ38" s="86"/>
      <c r="TLR38" s="86"/>
      <c r="TLS38" s="86"/>
      <c r="TLT38" s="86"/>
      <c r="TLU38" s="86"/>
      <c r="TLV38" s="86"/>
      <c r="TLW38" s="86"/>
      <c r="TLX38" s="86"/>
      <c r="TLY38" s="86"/>
      <c r="TLZ38" s="86"/>
      <c r="TMA38" s="86"/>
      <c r="TMB38" s="86"/>
      <c r="TMC38" s="86"/>
      <c r="TMD38" s="86"/>
      <c r="TME38" s="86"/>
      <c r="TMF38" s="86"/>
      <c r="TMG38" s="86"/>
      <c r="TMH38" s="86"/>
      <c r="TMI38" s="86"/>
      <c r="TMJ38" s="86"/>
      <c r="TMK38" s="86"/>
      <c r="TML38" s="86"/>
      <c r="TMM38" s="86"/>
      <c r="TMN38" s="86"/>
      <c r="TMO38" s="86"/>
      <c r="TMP38" s="86"/>
      <c r="TMQ38" s="86"/>
      <c r="TMR38" s="86"/>
      <c r="TMS38" s="86"/>
      <c r="TMT38" s="86"/>
      <c r="TMU38" s="86"/>
      <c r="TMV38" s="86"/>
      <c r="TMW38" s="86"/>
      <c r="TMX38" s="86"/>
      <c r="TMY38" s="86"/>
      <c r="TMZ38" s="86"/>
      <c r="TNA38" s="86"/>
      <c r="TNB38" s="86"/>
      <c r="TNC38" s="86"/>
      <c r="TND38" s="86"/>
      <c r="TNE38" s="86"/>
      <c r="TNF38" s="86"/>
      <c r="TNG38" s="86"/>
      <c r="TNH38" s="86"/>
      <c r="TNI38" s="86"/>
      <c r="TNJ38" s="86"/>
      <c r="TNK38" s="86"/>
      <c r="TNL38" s="86"/>
      <c r="TNM38" s="86"/>
      <c r="TNN38" s="86"/>
      <c r="TNO38" s="86"/>
      <c r="TNP38" s="86"/>
      <c r="TNQ38" s="86"/>
      <c r="TNR38" s="86"/>
      <c r="TNS38" s="86"/>
      <c r="TNT38" s="86"/>
      <c r="TNU38" s="86"/>
      <c r="TNV38" s="86"/>
      <c r="TNW38" s="86"/>
      <c r="TNX38" s="86"/>
      <c r="TNY38" s="86"/>
      <c r="TNZ38" s="86"/>
      <c r="TOA38" s="86"/>
      <c r="TOB38" s="86"/>
      <c r="TOC38" s="86"/>
      <c r="TOD38" s="86"/>
      <c r="TOE38" s="86"/>
      <c r="TOF38" s="86"/>
      <c r="TOG38" s="86"/>
      <c r="TOH38" s="86"/>
      <c r="TOI38" s="86"/>
      <c r="TOJ38" s="86"/>
      <c r="TOK38" s="86"/>
      <c r="TOL38" s="86"/>
      <c r="TOM38" s="86"/>
      <c r="TON38" s="86"/>
      <c r="TOO38" s="86"/>
      <c r="TOP38" s="86"/>
      <c r="TOQ38" s="86"/>
      <c r="TOR38" s="86"/>
      <c r="TOS38" s="86"/>
      <c r="TOT38" s="86"/>
      <c r="TOU38" s="86"/>
      <c r="TOV38" s="86"/>
      <c r="TOW38" s="86"/>
      <c r="TOX38" s="86"/>
      <c r="TOY38" s="86"/>
      <c r="TOZ38" s="86"/>
      <c r="TPA38" s="86"/>
      <c r="TPB38" s="86"/>
      <c r="TPC38" s="86"/>
      <c r="TPD38" s="86"/>
      <c r="TPE38" s="86"/>
      <c r="TPF38" s="86"/>
      <c r="TPG38" s="86"/>
      <c r="TPH38" s="86"/>
      <c r="TPI38" s="86"/>
      <c r="TPJ38" s="86"/>
      <c r="TPK38" s="86"/>
      <c r="TPL38" s="86"/>
      <c r="TPM38" s="86"/>
      <c r="TPN38" s="86"/>
      <c r="TPO38" s="86"/>
      <c r="TPP38" s="86"/>
      <c r="TPQ38" s="86"/>
      <c r="TPR38" s="86"/>
      <c r="TPS38" s="86"/>
      <c r="TPT38" s="86"/>
      <c r="TPU38" s="86"/>
      <c r="TPV38" s="86"/>
      <c r="TPW38" s="86"/>
      <c r="TPX38" s="86"/>
      <c r="TPY38" s="86"/>
      <c r="TPZ38" s="86"/>
      <c r="TQA38" s="86"/>
      <c r="TQB38" s="86"/>
      <c r="TQC38" s="86"/>
      <c r="TQD38" s="86"/>
      <c r="TQE38" s="86"/>
      <c r="TQF38" s="86"/>
      <c r="TQG38" s="86"/>
      <c r="TQH38" s="86"/>
      <c r="TQI38" s="86"/>
      <c r="TQJ38" s="86"/>
      <c r="TQK38" s="86"/>
      <c r="TQL38" s="86"/>
      <c r="TQM38" s="86"/>
      <c r="TQN38" s="86"/>
      <c r="TQO38" s="86"/>
      <c r="TQP38" s="86"/>
      <c r="TQQ38" s="86"/>
      <c r="TQR38" s="86"/>
      <c r="TQS38" s="86"/>
      <c r="TQT38" s="86"/>
      <c r="TQU38" s="86"/>
      <c r="TQV38" s="86"/>
      <c r="TQW38" s="86"/>
      <c r="TQX38" s="86"/>
      <c r="TQY38" s="86"/>
      <c r="TQZ38" s="86"/>
      <c r="TRA38" s="86"/>
      <c r="TRB38" s="86"/>
      <c r="TRC38" s="86"/>
      <c r="TRD38" s="86"/>
      <c r="TRE38" s="86"/>
      <c r="TRF38" s="86"/>
      <c r="TRG38" s="86"/>
      <c r="TRH38" s="86"/>
      <c r="TRI38" s="86"/>
      <c r="TRJ38" s="86"/>
      <c r="TRK38" s="86"/>
      <c r="TRL38" s="86"/>
      <c r="TRM38" s="86"/>
      <c r="TRN38" s="86"/>
      <c r="TRO38" s="86"/>
      <c r="TRP38" s="86"/>
      <c r="TRQ38" s="86"/>
      <c r="TRR38" s="86"/>
      <c r="TRS38" s="86"/>
      <c r="TRT38" s="86"/>
      <c r="TRU38" s="86"/>
      <c r="TRV38" s="86"/>
      <c r="TRW38" s="86"/>
      <c r="TRX38" s="86"/>
      <c r="TRY38" s="86"/>
      <c r="TRZ38" s="86"/>
      <c r="TSA38" s="86"/>
      <c r="TSB38" s="86"/>
      <c r="TSC38" s="86"/>
      <c r="TSD38" s="86"/>
      <c r="TSE38" s="86"/>
      <c r="TSF38" s="86"/>
      <c r="TSG38" s="86"/>
      <c r="TSH38" s="86"/>
      <c r="TSI38" s="86"/>
      <c r="TSJ38" s="86"/>
      <c r="TSK38" s="86"/>
      <c r="TSL38" s="86"/>
      <c r="TSM38" s="86"/>
      <c r="TSN38" s="86"/>
      <c r="TSO38" s="86"/>
      <c r="TSP38" s="86"/>
      <c r="TSQ38" s="86"/>
      <c r="TSR38" s="86"/>
      <c r="TSS38" s="86"/>
      <c r="TST38" s="86"/>
      <c r="TSU38" s="86"/>
      <c r="TSV38" s="86"/>
      <c r="TSW38" s="86"/>
      <c r="TSX38" s="86"/>
      <c r="TSY38" s="86"/>
      <c r="TSZ38" s="86"/>
      <c r="TTA38" s="86"/>
      <c r="TTB38" s="86"/>
      <c r="TTC38" s="86"/>
      <c r="TTD38" s="86"/>
      <c r="TTE38" s="86"/>
      <c r="TTF38" s="86"/>
      <c r="TTG38" s="86"/>
      <c r="TTH38" s="86"/>
      <c r="TTI38" s="86"/>
      <c r="TTJ38" s="86"/>
      <c r="TTK38" s="86"/>
      <c r="TTL38" s="86"/>
      <c r="TTM38" s="86"/>
      <c r="TTN38" s="86"/>
      <c r="TTO38" s="86"/>
      <c r="TTP38" s="86"/>
      <c r="TTQ38" s="86"/>
      <c r="TTR38" s="86"/>
      <c r="TTS38" s="86"/>
      <c r="TTT38" s="86"/>
      <c r="TTU38" s="86"/>
      <c r="TTV38" s="86"/>
      <c r="TTW38" s="86"/>
      <c r="TTX38" s="86"/>
      <c r="TTY38" s="86"/>
      <c r="TTZ38" s="86"/>
      <c r="TUA38" s="86"/>
      <c r="TUB38" s="86"/>
      <c r="TUC38" s="86"/>
      <c r="TUD38" s="86"/>
      <c r="TUE38" s="86"/>
      <c r="TUF38" s="86"/>
      <c r="TUG38" s="86"/>
      <c r="TUH38" s="86"/>
      <c r="TUI38" s="86"/>
      <c r="TUJ38" s="86"/>
      <c r="TUK38" s="86"/>
      <c r="TUL38" s="86"/>
      <c r="TUM38" s="86"/>
      <c r="TUN38" s="86"/>
      <c r="TUO38" s="86"/>
      <c r="TUP38" s="86"/>
      <c r="TUQ38" s="86"/>
      <c r="TUR38" s="86"/>
      <c r="TUS38" s="86"/>
      <c r="TUT38" s="86"/>
      <c r="TUU38" s="86"/>
      <c r="TUV38" s="86"/>
      <c r="TUW38" s="86"/>
      <c r="TUX38" s="86"/>
      <c r="TUY38" s="86"/>
      <c r="TUZ38" s="86"/>
      <c r="TVA38" s="86"/>
      <c r="TVB38" s="86"/>
      <c r="TVC38" s="86"/>
      <c r="TVD38" s="86"/>
      <c r="TVE38" s="86"/>
      <c r="TVF38" s="86"/>
      <c r="TVG38" s="86"/>
      <c r="TVH38" s="86"/>
      <c r="TVI38" s="86"/>
      <c r="TVJ38" s="86"/>
      <c r="TVK38" s="86"/>
      <c r="TVL38" s="86"/>
      <c r="TVM38" s="86"/>
      <c r="TVN38" s="86"/>
      <c r="TVO38" s="86"/>
      <c r="TVP38" s="86"/>
      <c r="TVQ38" s="86"/>
      <c r="TVR38" s="86"/>
      <c r="TVS38" s="86"/>
      <c r="TVT38" s="86"/>
      <c r="TVU38" s="86"/>
      <c r="TVV38" s="86"/>
      <c r="TVW38" s="86"/>
      <c r="TVX38" s="86"/>
      <c r="TVY38" s="86"/>
      <c r="TVZ38" s="86"/>
      <c r="TWA38" s="86"/>
      <c r="TWB38" s="86"/>
      <c r="TWC38" s="86"/>
      <c r="TWD38" s="86"/>
      <c r="TWE38" s="86"/>
      <c r="TWF38" s="86"/>
      <c r="TWG38" s="86"/>
      <c r="TWH38" s="86"/>
      <c r="TWI38" s="86"/>
      <c r="TWJ38" s="86"/>
      <c r="TWK38" s="86"/>
      <c r="TWL38" s="86"/>
      <c r="TWM38" s="86"/>
      <c r="TWN38" s="86"/>
      <c r="TWO38" s="86"/>
      <c r="TWP38" s="86"/>
      <c r="TWQ38" s="86"/>
      <c r="TWR38" s="86"/>
      <c r="TWS38" s="86"/>
      <c r="TWT38" s="86"/>
      <c r="TWU38" s="86"/>
      <c r="TWV38" s="86"/>
      <c r="TWW38" s="86"/>
      <c r="TWX38" s="86"/>
      <c r="TWY38" s="86"/>
      <c r="TWZ38" s="86"/>
      <c r="TXA38" s="86"/>
      <c r="TXB38" s="86"/>
      <c r="TXC38" s="86"/>
      <c r="TXD38" s="86"/>
      <c r="TXE38" s="86"/>
      <c r="TXF38" s="86"/>
      <c r="TXG38" s="86"/>
      <c r="TXH38" s="86"/>
      <c r="TXI38" s="86"/>
      <c r="TXJ38" s="86"/>
      <c r="TXK38" s="86"/>
      <c r="TXL38" s="86"/>
      <c r="TXM38" s="86"/>
      <c r="TXN38" s="86"/>
      <c r="TXO38" s="86"/>
      <c r="TXP38" s="86"/>
      <c r="TXQ38" s="86"/>
      <c r="TXR38" s="86"/>
      <c r="TXS38" s="86"/>
      <c r="TXT38" s="86"/>
      <c r="TXU38" s="86"/>
      <c r="TXV38" s="86"/>
      <c r="TXW38" s="86"/>
      <c r="TXX38" s="86"/>
      <c r="TXY38" s="86"/>
      <c r="TXZ38" s="86"/>
      <c r="TYA38" s="86"/>
      <c r="TYB38" s="86"/>
      <c r="TYC38" s="86"/>
      <c r="TYD38" s="86"/>
      <c r="TYE38" s="86"/>
      <c r="TYF38" s="86"/>
      <c r="TYG38" s="86"/>
      <c r="TYH38" s="86"/>
      <c r="TYI38" s="86"/>
      <c r="TYJ38" s="86"/>
      <c r="TYK38" s="86"/>
      <c r="TYL38" s="86"/>
      <c r="TYM38" s="86"/>
      <c r="TYN38" s="86"/>
      <c r="TYO38" s="86"/>
      <c r="TYP38" s="86"/>
      <c r="TYQ38" s="86"/>
      <c r="TYR38" s="86"/>
      <c r="TYS38" s="86"/>
      <c r="TYT38" s="86"/>
      <c r="TYU38" s="86"/>
      <c r="TYV38" s="86"/>
      <c r="TYW38" s="86"/>
      <c r="TYX38" s="86"/>
      <c r="TYY38" s="86"/>
      <c r="TYZ38" s="86"/>
      <c r="TZA38" s="86"/>
      <c r="TZB38" s="86"/>
      <c r="TZC38" s="86"/>
      <c r="TZD38" s="86"/>
      <c r="TZE38" s="86"/>
      <c r="TZF38" s="86"/>
      <c r="TZG38" s="86"/>
      <c r="TZH38" s="86"/>
      <c r="TZI38" s="86"/>
      <c r="TZJ38" s="86"/>
      <c r="TZK38" s="86"/>
      <c r="TZL38" s="86"/>
      <c r="TZM38" s="86"/>
      <c r="TZN38" s="86"/>
      <c r="TZO38" s="86"/>
      <c r="TZP38" s="86"/>
      <c r="TZQ38" s="86"/>
      <c r="TZR38" s="86"/>
      <c r="TZS38" s="86"/>
      <c r="TZT38" s="86"/>
      <c r="TZU38" s="86"/>
      <c r="TZV38" s="86"/>
      <c r="TZW38" s="86"/>
      <c r="TZX38" s="86"/>
      <c r="TZY38" s="86"/>
      <c r="TZZ38" s="86"/>
      <c r="UAA38" s="86"/>
      <c r="UAB38" s="86"/>
      <c r="UAC38" s="86"/>
      <c r="UAD38" s="86"/>
      <c r="UAE38" s="86"/>
      <c r="UAF38" s="86"/>
      <c r="UAG38" s="86"/>
      <c r="UAH38" s="86"/>
      <c r="UAI38" s="86"/>
      <c r="UAJ38" s="86"/>
      <c r="UAK38" s="86"/>
      <c r="UAL38" s="86"/>
      <c r="UAM38" s="86"/>
      <c r="UAN38" s="86"/>
      <c r="UAO38" s="86"/>
      <c r="UAP38" s="86"/>
      <c r="UAQ38" s="86"/>
      <c r="UAR38" s="86"/>
      <c r="UAS38" s="86"/>
      <c r="UAT38" s="86"/>
      <c r="UAU38" s="86"/>
      <c r="UAV38" s="86"/>
      <c r="UAW38" s="86"/>
      <c r="UAX38" s="86"/>
      <c r="UAY38" s="86"/>
      <c r="UAZ38" s="86"/>
      <c r="UBA38" s="86"/>
      <c r="UBB38" s="86"/>
      <c r="UBC38" s="86"/>
      <c r="UBD38" s="86"/>
      <c r="UBE38" s="86"/>
      <c r="UBF38" s="86"/>
      <c r="UBG38" s="86"/>
      <c r="UBH38" s="86"/>
      <c r="UBI38" s="86"/>
      <c r="UBJ38" s="86"/>
      <c r="UBK38" s="86"/>
      <c r="UBL38" s="86"/>
      <c r="UBM38" s="86"/>
      <c r="UBN38" s="86"/>
      <c r="UBO38" s="86"/>
      <c r="UBP38" s="86"/>
      <c r="UBQ38" s="86"/>
      <c r="UBR38" s="86"/>
      <c r="UBS38" s="86"/>
      <c r="UBT38" s="86"/>
      <c r="UBU38" s="86"/>
      <c r="UBV38" s="86"/>
      <c r="UBW38" s="86"/>
      <c r="UBX38" s="86"/>
      <c r="UBY38" s="86"/>
      <c r="UBZ38" s="86"/>
      <c r="UCA38" s="86"/>
      <c r="UCB38" s="86"/>
      <c r="UCC38" s="86"/>
      <c r="UCD38" s="86"/>
      <c r="UCE38" s="86"/>
      <c r="UCF38" s="86"/>
      <c r="UCG38" s="86"/>
      <c r="UCH38" s="86"/>
      <c r="UCI38" s="86"/>
      <c r="UCJ38" s="86"/>
      <c r="UCK38" s="86"/>
      <c r="UCL38" s="86"/>
      <c r="UCM38" s="86"/>
      <c r="UCN38" s="86"/>
      <c r="UCO38" s="86"/>
      <c r="UCP38" s="86"/>
      <c r="UCQ38" s="86"/>
      <c r="UCR38" s="86"/>
      <c r="UCS38" s="86"/>
      <c r="UCT38" s="86"/>
      <c r="UCU38" s="86"/>
      <c r="UCV38" s="86"/>
      <c r="UCW38" s="86"/>
      <c r="UCX38" s="86"/>
      <c r="UCY38" s="86"/>
      <c r="UCZ38" s="86"/>
      <c r="UDA38" s="86"/>
      <c r="UDB38" s="86"/>
      <c r="UDC38" s="86"/>
      <c r="UDD38" s="86"/>
      <c r="UDE38" s="86"/>
      <c r="UDF38" s="86"/>
      <c r="UDG38" s="86"/>
      <c r="UDH38" s="86"/>
      <c r="UDI38" s="86"/>
      <c r="UDJ38" s="86"/>
      <c r="UDK38" s="86"/>
      <c r="UDL38" s="86"/>
      <c r="UDM38" s="86"/>
      <c r="UDN38" s="86"/>
      <c r="UDO38" s="86"/>
      <c r="UDP38" s="86"/>
      <c r="UDQ38" s="86"/>
      <c r="UDR38" s="86"/>
      <c r="UDS38" s="86"/>
      <c r="UDT38" s="86"/>
      <c r="UDU38" s="86"/>
      <c r="UDV38" s="86"/>
      <c r="UDW38" s="86"/>
      <c r="UDX38" s="86"/>
      <c r="UDY38" s="86"/>
      <c r="UDZ38" s="86"/>
      <c r="UEA38" s="86"/>
      <c r="UEB38" s="86"/>
      <c r="UEC38" s="86"/>
      <c r="UED38" s="86"/>
      <c r="UEE38" s="86"/>
      <c r="UEF38" s="86"/>
      <c r="UEG38" s="86"/>
      <c r="UEH38" s="86"/>
      <c r="UEI38" s="86"/>
      <c r="UEJ38" s="86"/>
      <c r="UEK38" s="86"/>
      <c r="UEL38" s="86"/>
      <c r="UEM38" s="86"/>
      <c r="UEN38" s="86"/>
      <c r="UEO38" s="86"/>
      <c r="UEP38" s="86"/>
      <c r="UEQ38" s="86"/>
      <c r="UER38" s="86"/>
      <c r="UES38" s="86"/>
      <c r="UET38" s="86"/>
      <c r="UEU38" s="86"/>
      <c r="UEV38" s="86"/>
      <c r="UEW38" s="86"/>
      <c r="UEX38" s="86"/>
      <c r="UEY38" s="86"/>
      <c r="UEZ38" s="86"/>
      <c r="UFA38" s="86"/>
      <c r="UFB38" s="86"/>
      <c r="UFC38" s="86"/>
      <c r="UFD38" s="86"/>
      <c r="UFE38" s="86"/>
      <c r="UFF38" s="86"/>
      <c r="UFG38" s="86"/>
      <c r="UFH38" s="86"/>
      <c r="UFI38" s="86"/>
      <c r="UFJ38" s="86"/>
      <c r="UFK38" s="86"/>
      <c r="UFL38" s="86"/>
      <c r="UFM38" s="86"/>
      <c r="UFN38" s="86"/>
      <c r="UFO38" s="86"/>
      <c r="UFP38" s="86"/>
      <c r="UFQ38" s="86"/>
      <c r="UFR38" s="86"/>
      <c r="UFS38" s="86"/>
      <c r="UFT38" s="86"/>
      <c r="UFU38" s="86"/>
      <c r="UFV38" s="86"/>
      <c r="UFW38" s="86"/>
      <c r="UFX38" s="86"/>
      <c r="UFY38" s="86"/>
      <c r="UFZ38" s="86"/>
      <c r="UGA38" s="86"/>
      <c r="UGB38" s="86"/>
      <c r="UGC38" s="86"/>
      <c r="UGD38" s="86"/>
      <c r="UGE38" s="86"/>
      <c r="UGF38" s="86"/>
      <c r="UGG38" s="86"/>
      <c r="UGH38" s="86"/>
      <c r="UGI38" s="86"/>
      <c r="UGJ38" s="86"/>
      <c r="UGK38" s="86"/>
      <c r="UGL38" s="86"/>
      <c r="UGM38" s="86"/>
      <c r="UGN38" s="86"/>
      <c r="UGO38" s="86"/>
      <c r="UGP38" s="86"/>
      <c r="UGQ38" s="86"/>
      <c r="UGR38" s="86"/>
      <c r="UGS38" s="86"/>
      <c r="UGT38" s="86"/>
      <c r="UGU38" s="86"/>
      <c r="UGV38" s="86"/>
      <c r="UGW38" s="86"/>
      <c r="UGX38" s="86"/>
      <c r="UGY38" s="86"/>
      <c r="UGZ38" s="86"/>
      <c r="UHA38" s="86"/>
      <c r="UHB38" s="86"/>
      <c r="UHC38" s="86"/>
      <c r="UHD38" s="86"/>
      <c r="UHE38" s="86"/>
      <c r="UHF38" s="86"/>
      <c r="UHG38" s="86"/>
      <c r="UHH38" s="86"/>
      <c r="UHI38" s="86"/>
      <c r="UHJ38" s="86"/>
      <c r="UHK38" s="86"/>
      <c r="UHL38" s="86"/>
      <c r="UHM38" s="86"/>
      <c r="UHN38" s="86"/>
      <c r="UHO38" s="86"/>
      <c r="UHP38" s="86"/>
      <c r="UHQ38" s="86"/>
      <c r="UHR38" s="86"/>
      <c r="UHS38" s="86"/>
      <c r="UHT38" s="86"/>
      <c r="UHU38" s="86"/>
      <c r="UHV38" s="86"/>
      <c r="UHW38" s="86"/>
      <c r="UHX38" s="86"/>
      <c r="UHY38" s="86"/>
      <c r="UHZ38" s="86"/>
      <c r="UIA38" s="86"/>
      <c r="UIB38" s="86"/>
      <c r="UIC38" s="86"/>
      <c r="UID38" s="86"/>
      <c r="UIE38" s="86"/>
      <c r="UIF38" s="86"/>
      <c r="UIG38" s="86"/>
      <c r="UIH38" s="86"/>
      <c r="UII38" s="86"/>
      <c r="UIJ38" s="86"/>
      <c r="UIK38" s="86"/>
      <c r="UIL38" s="86"/>
      <c r="UIM38" s="86"/>
      <c r="UIN38" s="86"/>
      <c r="UIO38" s="86"/>
      <c r="UIP38" s="86"/>
      <c r="UIQ38" s="86"/>
      <c r="UIR38" s="86"/>
      <c r="UIS38" s="86"/>
      <c r="UIT38" s="86"/>
      <c r="UIU38" s="86"/>
      <c r="UIV38" s="86"/>
      <c r="UIW38" s="86"/>
      <c r="UIX38" s="86"/>
      <c r="UIY38" s="86"/>
      <c r="UIZ38" s="86"/>
      <c r="UJA38" s="86"/>
      <c r="UJB38" s="86"/>
      <c r="UJC38" s="86"/>
      <c r="UJD38" s="86"/>
      <c r="UJE38" s="86"/>
      <c r="UJF38" s="86"/>
      <c r="UJG38" s="86"/>
      <c r="UJH38" s="86"/>
      <c r="UJI38" s="86"/>
      <c r="UJJ38" s="86"/>
      <c r="UJK38" s="86"/>
      <c r="UJL38" s="86"/>
      <c r="UJM38" s="86"/>
      <c r="UJN38" s="86"/>
      <c r="UJO38" s="86"/>
      <c r="UJP38" s="86"/>
      <c r="UJQ38" s="86"/>
      <c r="UJR38" s="86"/>
      <c r="UJS38" s="86"/>
      <c r="UJT38" s="86"/>
      <c r="UJU38" s="86"/>
      <c r="UJV38" s="86"/>
      <c r="UJW38" s="86"/>
      <c r="UJX38" s="86"/>
      <c r="UJY38" s="86"/>
      <c r="UJZ38" s="86"/>
      <c r="UKA38" s="86"/>
      <c r="UKB38" s="86"/>
      <c r="UKC38" s="86"/>
      <c r="UKD38" s="86"/>
      <c r="UKE38" s="86"/>
      <c r="UKF38" s="86"/>
      <c r="UKG38" s="86"/>
      <c r="UKH38" s="86"/>
      <c r="UKI38" s="86"/>
      <c r="UKJ38" s="86"/>
      <c r="UKK38" s="86"/>
      <c r="UKL38" s="86"/>
      <c r="UKM38" s="86"/>
      <c r="UKN38" s="86"/>
      <c r="UKO38" s="86"/>
      <c r="UKP38" s="86"/>
      <c r="UKQ38" s="86"/>
      <c r="UKR38" s="86"/>
      <c r="UKS38" s="86"/>
      <c r="UKT38" s="86"/>
      <c r="UKU38" s="86"/>
      <c r="UKV38" s="86"/>
      <c r="UKW38" s="86"/>
      <c r="UKX38" s="86"/>
      <c r="UKY38" s="86"/>
      <c r="UKZ38" s="86"/>
      <c r="ULA38" s="86"/>
      <c r="ULB38" s="86"/>
      <c r="ULC38" s="86"/>
      <c r="ULD38" s="86"/>
      <c r="ULE38" s="86"/>
      <c r="ULF38" s="86"/>
      <c r="ULG38" s="86"/>
      <c r="ULH38" s="86"/>
      <c r="ULI38" s="86"/>
      <c r="ULJ38" s="86"/>
      <c r="ULK38" s="86"/>
      <c r="ULL38" s="86"/>
      <c r="ULM38" s="86"/>
      <c r="ULN38" s="86"/>
      <c r="ULO38" s="86"/>
      <c r="ULP38" s="86"/>
      <c r="ULQ38" s="86"/>
      <c r="ULR38" s="86"/>
      <c r="ULS38" s="86"/>
      <c r="ULT38" s="86"/>
      <c r="ULU38" s="86"/>
      <c r="ULV38" s="86"/>
      <c r="ULW38" s="86"/>
      <c r="ULX38" s="86"/>
      <c r="ULY38" s="86"/>
      <c r="ULZ38" s="86"/>
      <c r="UMA38" s="86"/>
      <c r="UMB38" s="86"/>
      <c r="UMC38" s="86"/>
      <c r="UMD38" s="86"/>
      <c r="UME38" s="86"/>
      <c r="UMF38" s="86"/>
      <c r="UMG38" s="86"/>
      <c r="UMH38" s="86"/>
      <c r="UMI38" s="86"/>
      <c r="UMJ38" s="86"/>
      <c r="UMK38" s="86"/>
      <c r="UML38" s="86"/>
      <c r="UMM38" s="86"/>
      <c r="UMN38" s="86"/>
      <c r="UMO38" s="86"/>
      <c r="UMP38" s="86"/>
      <c r="UMQ38" s="86"/>
      <c r="UMR38" s="86"/>
      <c r="UMS38" s="86"/>
      <c r="UMT38" s="86"/>
      <c r="UMU38" s="86"/>
      <c r="UMV38" s="86"/>
      <c r="UMW38" s="86"/>
      <c r="UMX38" s="86"/>
      <c r="UMY38" s="86"/>
      <c r="UMZ38" s="86"/>
      <c r="UNA38" s="86"/>
      <c r="UNB38" s="86"/>
      <c r="UNC38" s="86"/>
      <c r="UND38" s="86"/>
      <c r="UNE38" s="86"/>
      <c r="UNF38" s="86"/>
      <c r="UNG38" s="86"/>
      <c r="UNH38" s="86"/>
      <c r="UNI38" s="86"/>
      <c r="UNJ38" s="86"/>
      <c r="UNK38" s="86"/>
      <c r="UNL38" s="86"/>
      <c r="UNM38" s="86"/>
      <c r="UNN38" s="86"/>
      <c r="UNO38" s="86"/>
      <c r="UNP38" s="86"/>
      <c r="UNQ38" s="86"/>
      <c r="UNR38" s="86"/>
      <c r="UNS38" s="86"/>
      <c r="UNT38" s="86"/>
      <c r="UNU38" s="86"/>
      <c r="UNV38" s="86"/>
      <c r="UNW38" s="86"/>
      <c r="UNX38" s="86"/>
      <c r="UNY38" s="86"/>
      <c r="UNZ38" s="86"/>
      <c r="UOA38" s="86"/>
      <c r="UOB38" s="86"/>
      <c r="UOC38" s="86"/>
      <c r="UOD38" s="86"/>
      <c r="UOE38" s="86"/>
      <c r="UOF38" s="86"/>
      <c r="UOG38" s="86"/>
      <c r="UOH38" s="86"/>
      <c r="UOI38" s="86"/>
      <c r="UOJ38" s="86"/>
      <c r="UOK38" s="86"/>
      <c r="UOL38" s="86"/>
      <c r="UOM38" s="86"/>
      <c r="UON38" s="86"/>
      <c r="UOO38" s="86"/>
      <c r="UOP38" s="86"/>
      <c r="UOQ38" s="86"/>
      <c r="UOR38" s="86"/>
      <c r="UOS38" s="86"/>
      <c r="UOT38" s="86"/>
      <c r="UOU38" s="86"/>
      <c r="UOV38" s="86"/>
      <c r="UOW38" s="86"/>
      <c r="UOX38" s="86"/>
      <c r="UOY38" s="86"/>
      <c r="UOZ38" s="86"/>
      <c r="UPA38" s="86"/>
      <c r="UPB38" s="86"/>
      <c r="UPC38" s="86"/>
      <c r="UPD38" s="86"/>
      <c r="UPE38" s="86"/>
      <c r="UPF38" s="86"/>
      <c r="UPG38" s="86"/>
      <c r="UPH38" s="86"/>
      <c r="UPI38" s="86"/>
      <c r="UPJ38" s="86"/>
      <c r="UPK38" s="86"/>
      <c r="UPL38" s="86"/>
      <c r="UPM38" s="86"/>
      <c r="UPN38" s="86"/>
      <c r="UPO38" s="86"/>
      <c r="UPP38" s="86"/>
      <c r="UPQ38" s="86"/>
      <c r="UPR38" s="86"/>
      <c r="UPS38" s="86"/>
      <c r="UPT38" s="86"/>
      <c r="UPU38" s="86"/>
      <c r="UPV38" s="86"/>
      <c r="UPW38" s="86"/>
      <c r="UPX38" s="86"/>
      <c r="UPY38" s="86"/>
      <c r="UPZ38" s="86"/>
      <c r="UQA38" s="86"/>
      <c r="UQB38" s="86"/>
      <c r="UQC38" s="86"/>
      <c r="UQD38" s="86"/>
      <c r="UQE38" s="86"/>
      <c r="UQF38" s="86"/>
      <c r="UQG38" s="86"/>
      <c r="UQH38" s="86"/>
      <c r="UQI38" s="86"/>
      <c r="UQJ38" s="86"/>
      <c r="UQK38" s="86"/>
      <c r="UQL38" s="86"/>
      <c r="UQM38" s="86"/>
      <c r="UQN38" s="86"/>
      <c r="UQO38" s="86"/>
      <c r="UQP38" s="86"/>
      <c r="UQQ38" s="86"/>
      <c r="UQR38" s="86"/>
      <c r="UQS38" s="86"/>
      <c r="UQT38" s="86"/>
      <c r="UQU38" s="86"/>
      <c r="UQV38" s="86"/>
      <c r="UQW38" s="86"/>
      <c r="UQX38" s="86"/>
      <c r="UQY38" s="86"/>
      <c r="UQZ38" s="86"/>
      <c r="URA38" s="86"/>
      <c r="URB38" s="86"/>
      <c r="URC38" s="86"/>
      <c r="URD38" s="86"/>
      <c r="URE38" s="86"/>
      <c r="URF38" s="86"/>
      <c r="URG38" s="86"/>
      <c r="URH38" s="86"/>
      <c r="URI38" s="86"/>
      <c r="URJ38" s="86"/>
      <c r="URK38" s="86"/>
      <c r="URL38" s="86"/>
      <c r="URM38" s="86"/>
      <c r="URN38" s="86"/>
      <c r="URO38" s="86"/>
      <c r="URP38" s="86"/>
      <c r="URQ38" s="86"/>
      <c r="URR38" s="86"/>
      <c r="URS38" s="86"/>
      <c r="URT38" s="86"/>
      <c r="URU38" s="86"/>
      <c r="URV38" s="86"/>
      <c r="URW38" s="86"/>
      <c r="URX38" s="86"/>
      <c r="URY38" s="86"/>
      <c r="URZ38" s="86"/>
      <c r="USA38" s="86"/>
      <c r="USB38" s="86"/>
      <c r="USC38" s="86"/>
      <c r="USD38" s="86"/>
      <c r="USE38" s="86"/>
      <c r="USF38" s="86"/>
      <c r="USG38" s="86"/>
      <c r="USH38" s="86"/>
      <c r="USI38" s="86"/>
      <c r="USJ38" s="86"/>
      <c r="USK38" s="86"/>
      <c r="USL38" s="86"/>
      <c r="USM38" s="86"/>
      <c r="USN38" s="86"/>
      <c r="USO38" s="86"/>
      <c r="USP38" s="86"/>
      <c r="USQ38" s="86"/>
      <c r="USR38" s="86"/>
      <c r="USS38" s="86"/>
      <c r="UST38" s="86"/>
      <c r="USU38" s="86"/>
      <c r="USV38" s="86"/>
      <c r="USW38" s="86"/>
      <c r="USX38" s="86"/>
      <c r="USY38" s="86"/>
      <c r="USZ38" s="86"/>
      <c r="UTA38" s="86"/>
      <c r="UTB38" s="86"/>
      <c r="UTC38" s="86"/>
      <c r="UTD38" s="86"/>
      <c r="UTE38" s="86"/>
      <c r="UTF38" s="86"/>
      <c r="UTG38" s="86"/>
      <c r="UTH38" s="86"/>
      <c r="UTI38" s="86"/>
      <c r="UTJ38" s="86"/>
      <c r="UTK38" s="86"/>
      <c r="UTL38" s="86"/>
      <c r="UTM38" s="86"/>
      <c r="UTN38" s="86"/>
      <c r="UTO38" s="86"/>
      <c r="UTP38" s="86"/>
      <c r="UTQ38" s="86"/>
      <c r="UTR38" s="86"/>
      <c r="UTS38" s="86"/>
      <c r="UTT38" s="86"/>
      <c r="UTU38" s="86"/>
      <c r="UTV38" s="86"/>
      <c r="UTW38" s="86"/>
      <c r="UTX38" s="86"/>
      <c r="UTY38" s="86"/>
      <c r="UTZ38" s="86"/>
      <c r="UUA38" s="86"/>
      <c r="UUB38" s="86"/>
      <c r="UUC38" s="86"/>
      <c r="UUD38" s="86"/>
      <c r="UUE38" s="86"/>
      <c r="UUF38" s="86"/>
      <c r="UUG38" s="86"/>
      <c r="UUH38" s="86"/>
      <c r="UUI38" s="86"/>
      <c r="UUJ38" s="86"/>
      <c r="UUK38" s="86"/>
      <c r="UUL38" s="86"/>
      <c r="UUM38" s="86"/>
      <c r="UUN38" s="86"/>
      <c r="UUO38" s="86"/>
      <c r="UUP38" s="86"/>
      <c r="UUQ38" s="86"/>
      <c r="UUR38" s="86"/>
      <c r="UUS38" s="86"/>
      <c r="UUT38" s="86"/>
      <c r="UUU38" s="86"/>
      <c r="UUV38" s="86"/>
      <c r="UUW38" s="86"/>
      <c r="UUX38" s="86"/>
      <c r="UUY38" s="86"/>
      <c r="UUZ38" s="86"/>
      <c r="UVA38" s="86"/>
      <c r="UVB38" s="86"/>
      <c r="UVC38" s="86"/>
      <c r="UVD38" s="86"/>
      <c r="UVE38" s="86"/>
      <c r="UVF38" s="86"/>
      <c r="UVG38" s="86"/>
      <c r="UVH38" s="86"/>
      <c r="UVI38" s="86"/>
      <c r="UVJ38" s="86"/>
      <c r="UVK38" s="86"/>
      <c r="UVL38" s="86"/>
      <c r="UVM38" s="86"/>
      <c r="UVN38" s="86"/>
      <c r="UVO38" s="86"/>
      <c r="UVP38" s="86"/>
      <c r="UVQ38" s="86"/>
      <c r="UVR38" s="86"/>
      <c r="UVS38" s="86"/>
      <c r="UVT38" s="86"/>
      <c r="UVU38" s="86"/>
      <c r="UVV38" s="86"/>
      <c r="UVW38" s="86"/>
      <c r="UVX38" s="86"/>
      <c r="UVY38" s="86"/>
      <c r="UVZ38" s="86"/>
      <c r="UWA38" s="86"/>
      <c r="UWB38" s="86"/>
      <c r="UWC38" s="86"/>
      <c r="UWD38" s="86"/>
      <c r="UWE38" s="86"/>
      <c r="UWF38" s="86"/>
      <c r="UWG38" s="86"/>
      <c r="UWH38" s="86"/>
      <c r="UWI38" s="86"/>
      <c r="UWJ38" s="86"/>
      <c r="UWK38" s="86"/>
      <c r="UWL38" s="86"/>
      <c r="UWM38" s="86"/>
      <c r="UWN38" s="86"/>
      <c r="UWO38" s="86"/>
      <c r="UWP38" s="86"/>
      <c r="UWQ38" s="86"/>
      <c r="UWR38" s="86"/>
      <c r="UWS38" s="86"/>
      <c r="UWT38" s="86"/>
      <c r="UWU38" s="86"/>
      <c r="UWV38" s="86"/>
      <c r="UWW38" s="86"/>
      <c r="UWX38" s="86"/>
      <c r="UWY38" s="86"/>
      <c r="UWZ38" s="86"/>
      <c r="UXA38" s="86"/>
      <c r="UXB38" s="86"/>
      <c r="UXC38" s="86"/>
      <c r="UXD38" s="86"/>
      <c r="UXE38" s="86"/>
      <c r="UXF38" s="86"/>
      <c r="UXG38" s="86"/>
      <c r="UXH38" s="86"/>
      <c r="UXI38" s="86"/>
      <c r="UXJ38" s="86"/>
      <c r="UXK38" s="86"/>
      <c r="UXL38" s="86"/>
      <c r="UXM38" s="86"/>
      <c r="UXN38" s="86"/>
      <c r="UXO38" s="86"/>
      <c r="UXP38" s="86"/>
      <c r="UXQ38" s="86"/>
      <c r="UXR38" s="86"/>
      <c r="UXS38" s="86"/>
      <c r="UXT38" s="86"/>
      <c r="UXU38" s="86"/>
      <c r="UXV38" s="86"/>
      <c r="UXW38" s="86"/>
      <c r="UXX38" s="86"/>
      <c r="UXY38" s="86"/>
      <c r="UXZ38" s="86"/>
      <c r="UYA38" s="86"/>
      <c r="UYB38" s="86"/>
      <c r="UYC38" s="86"/>
      <c r="UYD38" s="86"/>
      <c r="UYE38" s="86"/>
      <c r="UYF38" s="86"/>
      <c r="UYG38" s="86"/>
      <c r="UYH38" s="86"/>
      <c r="UYI38" s="86"/>
      <c r="UYJ38" s="86"/>
      <c r="UYK38" s="86"/>
      <c r="UYL38" s="86"/>
      <c r="UYM38" s="86"/>
      <c r="UYN38" s="86"/>
      <c r="UYO38" s="86"/>
      <c r="UYP38" s="86"/>
      <c r="UYQ38" s="86"/>
      <c r="UYR38" s="86"/>
      <c r="UYS38" s="86"/>
      <c r="UYT38" s="86"/>
      <c r="UYU38" s="86"/>
      <c r="UYV38" s="86"/>
      <c r="UYW38" s="86"/>
      <c r="UYX38" s="86"/>
      <c r="UYY38" s="86"/>
      <c r="UYZ38" s="86"/>
      <c r="UZA38" s="86"/>
      <c r="UZB38" s="86"/>
      <c r="UZC38" s="86"/>
      <c r="UZD38" s="86"/>
      <c r="UZE38" s="86"/>
      <c r="UZF38" s="86"/>
      <c r="UZG38" s="86"/>
      <c r="UZH38" s="86"/>
      <c r="UZI38" s="86"/>
      <c r="UZJ38" s="86"/>
      <c r="UZK38" s="86"/>
      <c r="UZL38" s="86"/>
      <c r="UZM38" s="86"/>
      <c r="UZN38" s="86"/>
      <c r="UZO38" s="86"/>
      <c r="UZP38" s="86"/>
      <c r="UZQ38" s="86"/>
      <c r="UZR38" s="86"/>
      <c r="UZS38" s="86"/>
      <c r="UZT38" s="86"/>
      <c r="UZU38" s="86"/>
      <c r="UZV38" s="86"/>
      <c r="UZW38" s="86"/>
      <c r="UZX38" s="86"/>
      <c r="UZY38" s="86"/>
      <c r="UZZ38" s="86"/>
      <c r="VAA38" s="86"/>
      <c r="VAB38" s="86"/>
      <c r="VAC38" s="86"/>
      <c r="VAD38" s="86"/>
      <c r="VAE38" s="86"/>
      <c r="VAF38" s="86"/>
      <c r="VAG38" s="86"/>
      <c r="VAH38" s="86"/>
      <c r="VAI38" s="86"/>
      <c r="VAJ38" s="86"/>
      <c r="VAK38" s="86"/>
      <c r="VAL38" s="86"/>
      <c r="VAM38" s="86"/>
      <c r="VAN38" s="86"/>
      <c r="VAO38" s="86"/>
      <c r="VAP38" s="86"/>
      <c r="VAQ38" s="86"/>
      <c r="VAR38" s="86"/>
      <c r="VAS38" s="86"/>
      <c r="VAT38" s="86"/>
      <c r="VAU38" s="86"/>
      <c r="VAV38" s="86"/>
      <c r="VAW38" s="86"/>
      <c r="VAX38" s="86"/>
      <c r="VAY38" s="86"/>
      <c r="VAZ38" s="86"/>
      <c r="VBA38" s="86"/>
      <c r="VBB38" s="86"/>
      <c r="VBC38" s="86"/>
      <c r="VBD38" s="86"/>
      <c r="VBE38" s="86"/>
      <c r="VBF38" s="86"/>
      <c r="VBG38" s="86"/>
      <c r="VBH38" s="86"/>
      <c r="VBI38" s="86"/>
      <c r="VBJ38" s="86"/>
      <c r="VBK38" s="86"/>
      <c r="VBL38" s="86"/>
      <c r="VBM38" s="86"/>
      <c r="VBN38" s="86"/>
      <c r="VBO38" s="86"/>
      <c r="VBP38" s="86"/>
      <c r="VBQ38" s="86"/>
      <c r="VBR38" s="86"/>
      <c r="VBS38" s="86"/>
      <c r="VBT38" s="86"/>
      <c r="VBU38" s="86"/>
      <c r="VBV38" s="86"/>
      <c r="VBW38" s="86"/>
      <c r="VBX38" s="86"/>
      <c r="VBY38" s="86"/>
      <c r="VBZ38" s="86"/>
      <c r="VCA38" s="86"/>
      <c r="VCB38" s="86"/>
      <c r="VCC38" s="86"/>
      <c r="VCD38" s="86"/>
      <c r="VCE38" s="86"/>
      <c r="VCF38" s="86"/>
      <c r="VCG38" s="86"/>
      <c r="VCH38" s="86"/>
      <c r="VCI38" s="86"/>
      <c r="VCJ38" s="86"/>
      <c r="VCK38" s="86"/>
      <c r="VCL38" s="86"/>
      <c r="VCM38" s="86"/>
      <c r="VCN38" s="86"/>
      <c r="VCO38" s="86"/>
      <c r="VCP38" s="86"/>
      <c r="VCQ38" s="86"/>
      <c r="VCR38" s="86"/>
      <c r="VCS38" s="86"/>
      <c r="VCT38" s="86"/>
      <c r="VCU38" s="86"/>
      <c r="VCV38" s="86"/>
      <c r="VCW38" s="86"/>
      <c r="VCX38" s="86"/>
      <c r="VCY38" s="86"/>
      <c r="VCZ38" s="86"/>
      <c r="VDA38" s="86"/>
      <c r="VDB38" s="86"/>
      <c r="VDC38" s="86"/>
      <c r="VDD38" s="86"/>
      <c r="VDE38" s="86"/>
      <c r="VDF38" s="86"/>
      <c r="VDG38" s="86"/>
      <c r="VDH38" s="86"/>
      <c r="VDI38" s="86"/>
      <c r="VDJ38" s="86"/>
      <c r="VDK38" s="86"/>
      <c r="VDL38" s="86"/>
      <c r="VDM38" s="86"/>
      <c r="VDN38" s="86"/>
      <c r="VDO38" s="86"/>
      <c r="VDP38" s="86"/>
      <c r="VDQ38" s="86"/>
      <c r="VDR38" s="86"/>
      <c r="VDS38" s="86"/>
      <c r="VDT38" s="86"/>
      <c r="VDU38" s="86"/>
      <c r="VDV38" s="86"/>
      <c r="VDW38" s="86"/>
      <c r="VDX38" s="86"/>
      <c r="VDY38" s="86"/>
      <c r="VDZ38" s="86"/>
      <c r="VEA38" s="86"/>
      <c r="VEB38" s="86"/>
      <c r="VEC38" s="86"/>
      <c r="VED38" s="86"/>
      <c r="VEE38" s="86"/>
      <c r="VEF38" s="86"/>
      <c r="VEG38" s="86"/>
      <c r="VEH38" s="86"/>
      <c r="VEI38" s="86"/>
      <c r="VEJ38" s="86"/>
      <c r="VEK38" s="86"/>
      <c r="VEL38" s="86"/>
      <c r="VEM38" s="86"/>
      <c r="VEN38" s="86"/>
      <c r="VEO38" s="86"/>
      <c r="VEP38" s="86"/>
      <c r="VEQ38" s="86"/>
      <c r="VER38" s="86"/>
      <c r="VES38" s="86"/>
      <c r="VET38" s="86"/>
      <c r="VEU38" s="86"/>
      <c r="VEV38" s="86"/>
      <c r="VEW38" s="86"/>
      <c r="VEX38" s="86"/>
      <c r="VEY38" s="86"/>
      <c r="VEZ38" s="86"/>
      <c r="VFA38" s="86"/>
      <c r="VFB38" s="86"/>
      <c r="VFC38" s="86"/>
      <c r="VFD38" s="86"/>
      <c r="VFE38" s="86"/>
      <c r="VFF38" s="86"/>
      <c r="VFG38" s="86"/>
      <c r="VFH38" s="86"/>
      <c r="VFI38" s="86"/>
      <c r="VFJ38" s="86"/>
      <c r="VFK38" s="86"/>
      <c r="VFL38" s="86"/>
      <c r="VFM38" s="86"/>
      <c r="VFN38" s="86"/>
      <c r="VFO38" s="86"/>
      <c r="VFP38" s="86"/>
      <c r="VFQ38" s="86"/>
      <c r="VFR38" s="86"/>
      <c r="VFS38" s="86"/>
      <c r="VFT38" s="86"/>
      <c r="VFU38" s="86"/>
      <c r="VFV38" s="86"/>
      <c r="VFW38" s="86"/>
      <c r="VFX38" s="86"/>
      <c r="VFY38" s="86"/>
      <c r="VFZ38" s="86"/>
      <c r="VGA38" s="86"/>
      <c r="VGB38" s="86"/>
      <c r="VGC38" s="86"/>
      <c r="VGD38" s="86"/>
      <c r="VGE38" s="86"/>
      <c r="VGF38" s="86"/>
      <c r="VGG38" s="86"/>
      <c r="VGH38" s="86"/>
      <c r="VGI38" s="86"/>
      <c r="VGJ38" s="86"/>
      <c r="VGK38" s="86"/>
      <c r="VGL38" s="86"/>
      <c r="VGM38" s="86"/>
      <c r="VGN38" s="86"/>
      <c r="VGO38" s="86"/>
      <c r="VGP38" s="86"/>
      <c r="VGQ38" s="86"/>
      <c r="VGR38" s="86"/>
      <c r="VGS38" s="86"/>
      <c r="VGT38" s="86"/>
      <c r="VGU38" s="86"/>
      <c r="VGV38" s="86"/>
      <c r="VGW38" s="86"/>
      <c r="VGX38" s="86"/>
      <c r="VGY38" s="86"/>
      <c r="VGZ38" s="86"/>
      <c r="VHA38" s="86"/>
      <c r="VHB38" s="86"/>
      <c r="VHC38" s="86"/>
      <c r="VHD38" s="86"/>
      <c r="VHE38" s="86"/>
      <c r="VHF38" s="86"/>
      <c r="VHG38" s="86"/>
      <c r="VHH38" s="86"/>
      <c r="VHI38" s="86"/>
      <c r="VHJ38" s="86"/>
      <c r="VHK38" s="86"/>
      <c r="VHL38" s="86"/>
      <c r="VHM38" s="86"/>
      <c r="VHN38" s="86"/>
      <c r="VHO38" s="86"/>
      <c r="VHP38" s="86"/>
      <c r="VHQ38" s="86"/>
      <c r="VHR38" s="86"/>
      <c r="VHS38" s="86"/>
      <c r="VHT38" s="86"/>
      <c r="VHU38" s="86"/>
      <c r="VHV38" s="86"/>
      <c r="VHW38" s="86"/>
      <c r="VHX38" s="86"/>
      <c r="VHY38" s="86"/>
      <c r="VHZ38" s="86"/>
      <c r="VIA38" s="86"/>
      <c r="VIB38" s="86"/>
      <c r="VIC38" s="86"/>
      <c r="VID38" s="86"/>
      <c r="VIE38" s="86"/>
      <c r="VIF38" s="86"/>
      <c r="VIG38" s="86"/>
      <c r="VIH38" s="86"/>
      <c r="VII38" s="86"/>
      <c r="VIJ38" s="86"/>
      <c r="VIK38" s="86"/>
      <c r="VIL38" s="86"/>
      <c r="VIM38" s="86"/>
      <c r="VIN38" s="86"/>
      <c r="VIO38" s="86"/>
      <c r="VIP38" s="86"/>
      <c r="VIQ38" s="86"/>
      <c r="VIR38" s="86"/>
      <c r="VIS38" s="86"/>
      <c r="VIT38" s="86"/>
      <c r="VIU38" s="86"/>
      <c r="VIV38" s="86"/>
      <c r="VIW38" s="86"/>
      <c r="VIX38" s="86"/>
      <c r="VIY38" s="86"/>
      <c r="VIZ38" s="86"/>
      <c r="VJA38" s="86"/>
      <c r="VJB38" s="86"/>
      <c r="VJC38" s="86"/>
      <c r="VJD38" s="86"/>
      <c r="VJE38" s="86"/>
      <c r="VJF38" s="86"/>
      <c r="VJG38" s="86"/>
      <c r="VJH38" s="86"/>
      <c r="VJI38" s="86"/>
      <c r="VJJ38" s="86"/>
      <c r="VJK38" s="86"/>
      <c r="VJL38" s="86"/>
      <c r="VJM38" s="86"/>
      <c r="VJN38" s="86"/>
      <c r="VJO38" s="86"/>
      <c r="VJP38" s="86"/>
      <c r="VJQ38" s="86"/>
      <c r="VJR38" s="86"/>
      <c r="VJS38" s="86"/>
      <c r="VJT38" s="86"/>
      <c r="VJU38" s="86"/>
      <c r="VJV38" s="86"/>
      <c r="VJW38" s="86"/>
      <c r="VJX38" s="86"/>
      <c r="VJY38" s="86"/>
      <c r="VJZ38" s="86"/>
      <c r="VKA38" s="86"/>
      <c r="VKB38" s="86"/>
      <c r="VKC38" s="86"/>
      <c r="VKD38" s="86"/>
      <c r="VKE38" s="86"/>
      <c r="VKF38" s="86"/>
      <c r="VKG38" s="86"/>
      <c r="VKH38" s="86"/>
      <c r="VKI38" s="86"/>
      <c r="VKJ38" s="86"/>
      <c r="VKK38" s="86"/>
      <c r="VKL38" s="86"/>
      <c r="VKM38" s="86"/>
      <c r="VKN38" s="86"/>
      <c r="VKO38" s="86"/>
      <c r="VKP38" s="86"/>
      <c r="VKQ38" s="86"/>
      <c r="VKR38" s="86"/>
      <c r="VKS38" s="86"/>
      <c r="VKT38" s="86"/>
      <c r="VKU38" s="86"/>
      <c r="VKV38" s="86"/>
      <c r="VKW38" s="86"/>
      <c r="VKX38" s="86"/>
      <c r="VKY38" s="86"/>
      <c r="VKZ38" s="86"/>
      <c r="VLA38" s="86"/>
      <c r="VLB38" s="86"/>
      <c r="VLC38" s="86"/>
      <c r="VLD38" s="86"/>
      <c r="VLE38" s="86"/>
      <c r="VLF38" s="86"/>
      <c r="VLG38" s="86"/>
      <c r="VLH38" s="86"/>
      <c r="VLI38" s="86"/>
      <c r="VLJ38" s="86"/>
      <c r="VLK38" s="86"/>
      <c r="VLL38" s="86"/>
      <c r="VLM38" s="86"/>
      <c r="VLN38" s="86"/>
      <c r="VLO38" s="86"/>
      <c r="VLP38" s="86"/>
      <c r="VLQ38" s="86"/>
      <c r="VLR38" s="86"/>
      <c r="VLS38" s="86"/>
      <c r="VLT38" s="86"/>
      <c r="VLU38" s="86"/>
      <c r="VLV38" s="86"/>
      <c r="VLW38" s="86"/>
      <c r="VLX38" s="86"/>
      <c r="VLY38" s="86"/>
      <c r="VLZ38" s="86"/>
      <c r="VMA38" s="86"/>
      <c r="VMB38" s="86"/>
      <c r="VMC38" s="86"/>
      <c r="VMD38" s="86"/>
      <c r="VME38" s="86"/>
      <c r="VMF38" s="86"/>
      <c r="VMG38" s="86"/>
      <c r="VMH38" s="86"/>
      <c r="VMI38" s="86"/>
      <c r="VMJ38" s="86"/>
      <c r="VMK38" s="86"/>
      <c r="VML38" s="86"/>
      <c r="VMM38" s="86"/>
      <c r="VMN38" s="86"/>
      <c r="VMO38" s="86"/>
      <c r="VMP38" s="86"/>
      <c r="VMQ38" s="86"/>
      <c r="VMR38" s="86"/>
      <c r="VMS38" s="86"/>
      <c r="VMT38" s="86"/>
      <c r="VMU38" s="86"/>
      <c r="VMV38" s="86"/>
      <c r="VMW38" s="86"/>
      <c r="VMX38" s="86"/>
      <c r="VMY38" s="86"/>
      <c r="VMZ38" s="86"/>
      <c r="VNA38" s="86"/>
      <c r="VNB38" s="86"/>
      <c r="VNC38" s="86"/>
      <c r="VND38" s="86"/>
      <c r="VNE38" s="86"/>
      <c r="VNF38" s="86"/>
      <c r="VNG38" s="86"/>
      <c r="VNH38" s="86"/>
      <c r="VNI38" s="86"/>
      <c r="VNJ38" s="86"/>
      <c r="VNK38" s="86"/>
      <c r="VNL38" s="86"/>
      <c r="VNM38" s="86"/>
      <c r="VNN38" s="86"/>
      <c r="VNO38" s="86"/>
      <c r="VNP38" s="86"/>
      <c r="VNQ38" s="86"/>
      <c r="VNR38" s="86"/>
      <c r="VNS38" s="86"/>
      <c r="VNT38" s="86"/>
      <c r="VNU38" s="86"/>
      <c r="VNV38" s="86"/>
      <c r="VNW38" s="86"/>
      <c r="VNX38" s="86"/>
      <c r="VNY38" s="86"/>
      <c r="VNZ38" s="86"/>
      <c r="VOA38" s="86"/>
      <c r="VOB38" s="86"/>
      <c r="VOC38" s="86"/>
      <c r="VOD38" s="86"/>
      <c r="VOE38" s="86"/>
      <c r="VOF38" s="86"/>
      <c r="VOG38" s="86"/>
      <c r="VOH38" s="86"/>
      <c r="VOI38" s="86"/>
      <c r="VOJ38" s="86"/>
      <c r="VOK38" s="86"/>
      <c r="VOL38" s="86"/>
      <c r="VOM38" s="86"/>
      <c r="VON38" s="86"/>
      <c r="VOO38" s="86"/>
      <c r="VOP38" s="86"/>
      <c r="VOQ38" s="86"/>
      <c r="VOR38" s="86"/>
      <c r="VOS38" s="86"/>
      <c r="VOT38" s="86"/>
      <c r="VOU38" s="86"/>
      <c r="VOV38" s="86"/>
      <c r="VOW38" s="86"/>
      <c r="VOX38" s="86"/>
      <c r="VOY38" s="86"/>
      <c r="VOZ38" s="86"/>
      <c r="VPA38" s="86"/>
      <c r="VPB38" s="86"/>
      <c r="VPC38" s="86"/>
      <c r="VPD38" s="86"/>
      <c r="VPE38" s="86"/>
      <c r="VPF38" s="86"/>
      <c r="VPG38" s="86"/>
      <c r="VPH38" s="86"/>
      <c r="VPI38" s="86"/>
      <c r="VPJ38" s="86"/>
      <c r="VPK38" s="86"/>
      <c r="VPL38" s="86"/>
      <c r="VPM38" s="86"/>
      <c r="VPN38" s="86"/>
      <c r="VPO38" s="86"/>
      <c r="VPP38" s="86"/>
      <c r="VPQ38" s="86"/>
      <c r="VPR38" s="86"/>
      <c r="VPS38" s="86"/>
      <c r="VPT38" s="86"/>
      <c r="VPU38" s="86"/>
      <c r="VPV38" s="86"/>
      <c r="VPW38" s="86"/>
      <c r="VPX38" s="86"/>
      <c r="VPY38" s="86"/>
      <c r="VPZ38" s="86"/>
      <c r="VQA38" s="86"/>
      <c r="VQB38" s="86"/>
      <c r="VQC38" s="86"/>
      <c r="VQD38" s="86"/>
      <c r="VQE38" s="86"/>
      <c r="VQF38" s="86"/>
      <c r="VQG38" s="86"/>
      <c r="VQH38" s="86"/>
      <c r="VQI38" s="86"/>
      <c r="VQJ38" s="86"/>
      <c r="VQK38" s="86"/>
      <c r="VQL38" s="86"/>
      <c r="VQM38" s="86"/>
      <c r="VQN38" s="86"/>
      <c r="VQO38" s="86"/>
      <c r="VQP38" s="86"/>
      <c r="VQQ38" s="86"/>
      <c r="VQR38" s="86"/>
      <c r="VQS38" s="86"/>
      <c r="VQT38" s="86"/>
      <c r="VQU38" s="86"/>
      <c r="VQV38" s="86"/>
      <c r="VQW38" s="86"/>
      <c r="VQX38" s="86"/>
      <c r="VQY38" s="86"/>
      <c r="VQZ38" s="86"/>
      <c r="VRA38" s="86"/>
      <c r="VRB38" s="86"/>
      <c r="VRC38" s="86"/>
      <c r="VRD38" s="86"/>
      <c r="VRE38" s="86"/>
      <c r="VRF38" s="86"/>
      <c r="VRG38" s="86"/>
      <c r="VRH38" s="86"/>
      <c r="VRI38" s="86"/>
      <c r="VRJ38" s="86"/>
      <c r="VRK38" s="86"/>
      <c r="VRL38" s="86"/>
      <c r="VRM38" s="86"/>
      <c r="VRN38" s="86"/>
      <c r="VRO38" s="86"/>
      <c r="VRP38" s="86"/>
      <c r="VRQ38" s="86"/>
      <c r="VRR38" s="86"/>
      <c r="VRS38" s="86"/>
      <c r="VRT38" s="86"/>
      <c r="VRU38" s="86"/>
      <c r="VRV38" s="86"/>
      <c r="VRW38" s="86"/>
      <c r="VRX38" s="86"/>
      <c r="VRY38" s="86"/>
      <c r="VRZ38" s="86"/>
      <c r="VSA38" s="86"/>
      <c r="VSB38" s="86"/>
      <c r="VSC38" s="86"/>
      <c r="VSD38" s="86"/>
      <c r="VSE38" s="86"/>
      <c r="VSF38" s="86"/>
      <c r="VSG38" s="86"/>
      <c r="VSH38" s="86"/>
      <c r="VSI38" s="86"/>
      <c r="VSJ38" s="86"/>
      <c r="VSK38" s="86"/>
      <c r="VSL38" s="86"/>
      <c r="VSM38" s="86"/>
      <c r="VSN38" s="86"/>
      <c r="VSO38" s="86"/>
      <c r="VSP38" s="86"/>
      <c r="VSQ38" s="86"/>
      <c r="VSR38" s="86"/>
      <c r="VSS38" s="86"/>
      <c r="VST38" s="86"/>
      <c r="VSU38" s="86"/>
      <c r="VSV38" s="86"/>
      <c r="VSW38" s="86"/>
      <c r="VSX38" s="86"/>
      <c r="VSY38" s="86"/>
      <c r="VSZ38" s="86"/>
      <c r="VTA38" s="86"/>
      <c r="VTB38" s="86"/>
      <c r="VTC38" s="86"/>
      <c r="VTD38" s="86"/>
      <c r="VTE38" s="86"/>
      <c r="VTF38" s="86"/>
      <c r="VTG38" s="86"/>
      <c r="VTH38" s="86"/>
      <c r="VTI38" s="86"/>
      <c r="VTJ38" s="86"/>
      <c r="VTK38" s="86"/>
      <c r="VTL38" s="86"/>
      <c r="VTM38" s="86"/>
      <c r="VTN38" s="86"/>
      <c r="VTO38" s="86"/>
      <c r="VTP38" s="86"/>
      <c r="VTQ38" s="86"/>
      <c r="VTR38" s="86"/>
      <c r="VTS38" s="86"/>
      <c r="VTT38" s="86"/>
      <c r="VTU38" s="86"/>
      <c r="VTV38" s="86"/>
      <c r="VTW38" s="86"/>
      <c r="VTX38" s="86"/>
      <c r="VTY38" s="86"/>
      <c r="VTZ38" s="86"/>
      <c r="VUA38" s="86"/>
      <c r="VUB38" s="86"/>
      <c r="VUC38" s="86"/>
      <c r="VUD38" s="86"/>
      <c r="VUE38" s="86"/>
      <c r="VUF38" s="86"/>
      <c r="VUG38" s="86"/>
      <c r="VUH38" s="86"/>
      <c r="VUI38" s="86"/>
      <c r="VUJ38" s="86"/>
      <c r="VUK38" s="86"/>
      <c r="VUL38" s="86"/>
      <c r="VUM38" s="86"/>
      <c r="VUN38" s="86"/>
      <c r="VUO38" s="86"/>
      <c r="VUP38" s="86"/>
      <c r="VUQ38" s="86"/>
      <c r="VUR38" s="86"/>
      <c r="VUS38" s="86"/>
      <c r="VUT38" s="86"/>
      <c r="VUU38" s="86"/>
      <c r="VUV38" s="86"/>
      <c r="VUW38" s="86"/>
      <c r="VUX38" s="86"/>
      <c r="VUY38" s="86"/>
      <c r="VUZ38" s="86"/>
      <c r="VVA38" s="86"/>
      <c r="VVB38" s="86"/>
      <c r="VVC38" s="86"/>
      <c r="VVD38" s="86"/>
      <c r="VVE38" s="86"/>
      <c r="VVF38" s="86"/>
      <c r="VVG38" s="86"/>
      <c r="VVH38" s="86"/>
      <c r="VVI38" s="86"/>
      <c r="VVJ38" s="86"/>
      <c r="VVK38" s="86"/>
      <c r="VVL38" s="86"/>
      <c r="VVM38" s="86"/>
      <c r="VVN38" s="86"/>
      <c r="VVO38" s="86"/>
      <c r="VVP38" s="86"/>
      <c r="VVQ38" s="86"/>
      <c r="VVR38" s="86"/>
      <c r="VVS38" s="86"/>
      <c r="VVT38" s="86"/>
      <c r="VVU38" s="86"/>
      <c r="VVV38" s="86"/>
      <c r="VVW38" s="86"/>
      <c r="VVX38" s="86"/>
      <c r="VVY38" s="86"/>
      <c r="VVZ38" s="86"/>
      <c r="VWA38" s="86"/>
      <c r="VWB38" s="86"/>
      <c r="VWC38" s="86"/>
      <c r="VWD38" s="86"/>
      <c r="VWE38" s="86"/>
      <c r="VWF38" s="86"/>
      <c r="VWG38" s="86"/>
      <c r="VWH38" s="86"/>
      <c r="VWI38" s="86"/>
      <c r="VWJ38" s="86"/>
      <c r="VWK38" s="86"/>
      <c r="VWL38" s="86"/>
      <c r="VWM38" s="86"/>
      <c r="VWN38" s="86"/>
      <c r="VWO38" s="86"/>
      <c r="VWP38" s="86"/>
      <c r="VWQ38" s="86"/>
      <c r="VWR38" s="86"/>
      <c r="VWS38" s="86"/>
      <c r="VWT38" s="86"/>
      <c r="VWU38" s="86"/>
      <c r="VWV38" s="86"/>
      <c r="VWW38" s="86"/>
      <c r="VWX38" s="86"/>
      <c r="VWY38" s="86"/>
      <c r="VWZ38" s="86"/>
      <c r="VXA38" s="86"/>
      <c r="VXB38" s="86"/>
      <c r="VXC38" s="86"/>
      <c r="VXD38" s="86"/>
      <c r="VXE38" s="86"/>
      <c r="VXF38" s="86"/>
      <c r="VXG38" s="86"/>
      <c r="VXH38" s="86"/>
      <c r="VXI38" s="86"/>
      <c r="VXJ38" s="86"/>
      <c r="VXK38" s="86"/>
      <c r="VXL38" s="86"/>
      <c r="VXM38" s="86"/>
      <c r="VXN38" s="86"/>
      <c r="VXO38" s="86"/>
      <c r="VXP38" s="86"/>
      <c r="VXQ38" s="86"/>
      <c r="VXR38" s="86"/>
      <c r="VXS38" s="86"/>
      <c r="VXT38" s="86"/>
      <c r="VXU38" s="86"/>
      <c r="VXV38" s="86"/>
      <c r="VXW38" s="86"/>
      <c r="VXX38" s="86"/>
      <c r="VXY38" s="86"/>
      <c r="VXZ38" s="86"/>
      <c r="VYA38" s="86"/>
      <c r="VYB38" s="86"/>
      <c r="VYC38" s="86"/>
      <c r="VYD38" s="86"/>
      <c r="VYE38" s="86"/>
      <c r="VYF38" s="86"/>
      <c r="VYG38" s="86"/>
      <c r="VYH38" s="86"/>
      <c r="VYI38" s="86"/>
      <c r="VYJ38" s="86"/>
      <c r="VYK38" s="86"/>
      <c r="VYL38" s="86"/>
      <c r="VYM38" s="86"/>
      <c r="VYN38" s="86"/>
      <c r="VYO38" s="86"/>
      <c r="VYP38" s="86"/>
      <c r="VYQ38" s="86"/>
      <c r="VYR38" s="86"/>
      <c r="VYS38" s="86"/>
      <c r="VYT38" s="86"/>
      <c r="VYU38" s="86"/>
      <c r="VYV38" s="86"/>
      <c r="VYW38" s="86"/>
      <c r="VYX38" s="86"/>
      <c r="VYY38" s="86"/>
      <c r="VYZ38" s="86"/>
      <c r="VZA38" s="86"/>
      <c r="VZB38" s="86"/>
      <c r="VZC38" s="86"/>
      <c r="VZD38" s="86"/>
      <c r="VZE38" s="86"/>
      <c r="VZF38" s="86"/>
      <c r="VZG38" s="86"/>
      <c r="VZH38" s="86"/>
      <c r="VZI38" s="86"/>
      <c r="VZJ38" s="86"/>
      <c r="VZK38" s="86"/>
      <c r="VZL38" s="86"/>
      <c r="VZM38" s="86"/>
      <c r="VZN38" s="86"/>
      <c r="VZO38" s="86"/>
      <c r="VZP38" s="86"/>
      <c r="VZQ38" s="86"/>
      <c r="VZR38" s="86"/>
      <c r="VZS38" s="86"/>
      <c r="VZT38" s="86"/>
      <c r="VZU38" s="86"/>
      <c r="VZV38" s="86"/>
      <c r="VZW38" s="86"/>
      <c r="VZX38" s="86"/>
      <c r="VZY38" s="86"/>
      <c r="VZZ38" s="86"/>
      <c r="WAA38" s="86"/>
      <c r="WAB38" s="86"/>
      <c r="WAC38" s="86"/>
      <c r="WAD38" s="86"/>
      <c r="WAE38" s="86"/>
      <c r="WAF38" s="86"/>
      <c r="WAG38" s="86"/>
      <c r="WAH38" s="86"/>
      <c r="WAI38" s="86"/>
      <c r="WAJ38" s="86"/>
      <c r="WAK38" s="86"/>
      <c r="WAL38" s="86"/>
      <c r="WAM38" s="86"/>
      <c r="WAN38" s="86"/>
      <c r="WAO38" s="86"/>
      <c r="WAP38" s="86"/>
      <c r="WAQ38" s="86"/>
      <c r="WAR38" s="86"/>
      <c r="WAS38" s="86"/>
      <c r="WAT38" s="86"/>
      <c r="WAU38" s="86"/>
      <c r="WAV38" s="86"/>
      <c r="WAW38" s="86"/>
      <c r="WAX38" s="86"/>
      <c r="WAY38" s="86"/>
      <c r="WAZ38" s="86"/>
      <c r="WBA38" s="86"/>
      <c r="WBB38" s="86"/>
      <c r="WBC38" s="86"/>
      <c r="WBD38" s="86"/>
      <c r="WBE38" s="86"/>
      <c r="WBF38" s="86"/>
      <c r="WBG38" s="86"/>
      <c r="WBH38" s="86"/>
      <c r="WBI38" s="86"/>
      <c r="WBJ38" s="86"/>
      <c r="WBK38" s="86"/>
      <c r="WBL38" s="86"/>
      <c r="WBM38" s="86"/>
      <c r="WBN38" s="86"/>
      <c r="WBO38" s="86"/>
      <c r="WBP38" s="86"/>
      <c r="WBQ38" s="86"/>
      <c r="WBR38" s="86"/>
      <c r="WBS38" s="86"/>
      <c r="WBT38" s="86"/>
      <c r="WBU38" s="86"/>
      <c r="WBV38" s="86"/>
      <c r="WBW38" s="86"/>
      <c r="WBX38" s="86"/>
      <c r="WBY38" s="86"/>
      <c r="WBZ38" s="86"/>
      <c r="WCA38" s="86"/>
      <c r="WCB38" s="86"/>
      <c r="WCC38" s="86"/>
      <c r="WCD38" s="86"/>
      <c r="WCE38" s="86"/>
      <c r="WCF38" s="86"/>
      <c r="WCG38" s="86"/>
      <c r="WCH38" s="86"/>
      <c r="WCI38" s="86"/>
      <c r="WCJ38" s="86"/>
      <c r="WCK38" s="86"/>
      <c r="WCL38" s="86"/>
      <c r="WCM38" s="86"/>
      <c r="WCN38" s="86"/>
      <c r="WCO38" s="86"/>
      <c r="WCP38" s="86"/>
      <c r="WCQ38" s="86"/>
      <c r="WCR38" s="86"/>
      <c r="WCS38" s="86"/>
      <c r="WCT38" s="86"/>
      <c r="WCU38" s="86"/>
      <c r="WCV38" s="86"/>
      <c r="WCW38" s="86"/>
      <c r="WCX38" s="86"/>
      <c r="WCY38" s="86"/>
      <c r="WCZ38" s="86"/>
      <c r="WDA38" s="86"/>
      <c r="WDB38" s="86"/>
      <c r="WDC38" s="86"/>
      <c r="WDD38" s="86"/>
      <c r="WDE38" s="86"/>
      <c r="WDF38" s="86"/>
      <c r="WDG38" s="86"/>
      <c r="WDH38" s="86"/>
      <c r="WDI38" s="86"/>
      <c r="WDJ38" s="86"/>
      <c r="WDK38" s="86"/>
      <c r="WDL38" s="86"/>
      <c r="WDM38" s="86"/>
      <c r="WDN38" s="86"/>
      <c r="WDO38" s="86"/>
      <c r="WDP38" s="86"/>
      <c r="WDQ38" s="86"/>
      <c r="WDR38" s="86"/>
      <c r="WDS38" s="86"/>
      <c r="WDT38" s="86"/>
      <c r="WDU38" s="86"/>
      <c r="WDV38" s="86"/>
      <c r="WDW38" s="86"/>
      <c r="WDX38" s="86"/>
      <c r="WDY38" s="86"/>
      <c r="WDZ38" s="86"/>
      <c r="WEA38" s="86"/>
      <c r="WEB38" s="86"/>
      <c r="WEC38" s="86"/>
      <c r="WED38" s="86"/>
      <c r="WEE38" s="86"/>
      <c r="WEF38" s="86"/>
      <c r="WEG38" s="86"/>
      <c r="WEH38" s="86"/>
      <c r="WEI38" s="86"/>
      <c r="WEJ38" s="86"/>
      <c r="WEK38" s="86"/>
      <c r="WEL38" s="86"/>
      <c r="WEM38" s="86"/>
      <c r="WEN38" s="86"/>
      <c r="WEO38" s="86"/>
      <c r="WEP38" s="86"/>
      <c r="WEQ38" s="86"/>
      <c r="WER38" s="86"/>
      <c r="WES38" s="86"/>
      <c r="WET38" s="86"/>
      <c r="WEU38" s="86"/>
      <c r="WEV38" s="86"/>
      <c r="WEW38" s="86"/>
      <c r="WEX38" s="86"/>
      <c r="WEY38" s="86"/>
      <c r="WEZ38" s="86"/>
      <c r="WFA38" s="86"/>
      <c r="WFB38" s="86"/>
      <c r="WFC38" s="86"/>
      <c r="WFD38" s="86"/>
      <c r="WFE38" s="86"/>
      <c r="WFF38" s="86"/>
      <c r="WFG38" s="86"/>
      <c r="WFH38" s="86"/>
      <c r="WFI38" s="86"/>
      <c r="WFJ38" s="86"/>
      <c r="WFK38" s="86"/>
      <c r="WFL38" s="86"/>
      <c r="WFM38" s="86"/>
      <c r="WFN38" s="86"/>
      <c r="WFO38" s="86"/>
      <c r="WFP38" s="86"/>
      <c r="WFQ38" s="86"/>
      <c r="WFR38" s="86"/>
      <c r="WFS38" s="86"/>
      <c r="WFT38" s="86"/>
      <c r="WFU38" s="86"/>
      <c r="WFV38" s="86"/>
      <c r="WFW38" s="86"/>
      <c r="WFX38" s="86"/>
      <c r="WFY38" s="86"/>
      <c r="WFZ38" s="86"/>
      <c r="WGA38" s="86"/>
      <c r="WGB38" s="86"/>
      <c r="WGC38" s="86"/>
      <c r="WGD38" s="86"/>
      <c r="WGE38" s="86"/>
      <c r="WGF38" s="86"/>
      <c r="WGG38" s="86"/>
      <c r="WGH38" s="86"/>
      <c r="WGI38" s="86"/>
      <c r="WGJ38" s="86"/>
      <c r="WGK38" s="86"/>
      <c r="WGL38" s="86"/>
      <c r="WGM38" s="86"/>
      <c r="WGN38" s="86"/>
      <c r="WGO38" s="86"/>
      <c r="WGP38" s="86"/>
      <c r="WGQ38" s="86"/>
      <c r="WGR38" s="86"/>
      <c r="WGS38" s="86"/>
      <c r="WGT38" s="86"/>
      <c r="WGU38" s="86"/>
      <c r="WGV38" s="86"/>
      <c r="WGW38" s="86"/>
      <c r="WGX38" s="86"/>
      <c r="WGY38" s="86"/>
      <c r="WGZ38" s="86"/>
      <c r="WHA38" s="86"/>
      <c r="WHB38" s="86"/>
      <c r="WHC38" s="86"/>
      <c r="WHD38" s="86"/>
      <c r="WHE38" s="86"/>
      <c r="WHF38" s="86"/>
      <c r="WHG38" s="86"/>
      <c r="WHH38" s="86"/>
      <c r="WHI38" s="86"/>
      <c r="WHJ38" s="86"/>
      <c r="WHK38" s="86"/>
      <c r="WHL38" s="86"/>
      <c r="WHM38" s="86"/>
      <c r="WHN38" s="86"/>
      <c r="WHO38" s="86"/>
      <c r="WHP38" s="86"/>
      <c r="WHQ38" s="86"/>
      <c r="WHR38" s="86"/>
      <c r="WHS38" s="86"/>
      <c r="WHT38" s="86"/>
      <c r="WHU38" s="86"/>
      <c r="WHV38" s="86"/>
      <c r="WHW38" s="86"/>
      <c r="WHX38" s="86"/>
      <c r="WHY38" s="86"/>
      <c r="WHZ38" s="86"/>
      <c r="WIA38" s="86"/>
      <c r="WIB38" s="86"/>
      <c r="WIC38" s="86"/>
      <c r="WID38" s="86"/>
      <c r="WIE38" s="86"/>
      <c r="WIF38" s="86"/>
      <c r="WIG38" s="86"/>
      <c r="WIH38" s="86"/>
      <c r="WII38" s="86"/>
      <c r="WIJ38" s="86"/>
      <c r="WIK38" s="86"/>
      <c r="WIL38" s="86"/>
      <c r="WIM38" s="86"/>
      <c r="WIN38" s="86"/>
      <c r="WIO38" s="86"/>
      <c r="WIP38" s="86"/>
      <c r="WIQ38" s="86"/>
      <c r="WIR38" s="86"/>
      <c r="WIS38" s="86"/>
      <c r="WIT38" s="86"/>
      <c r="WIU38" s="86"/>
      <c r="WIV38" s="86"/>
      <c r="WIW38" s="86"/>
      <c r="WIX38" s="86"/>
      <c r="WIY38" s="86"/>
      <c r="WIZ38" s="86"/>
      <c r="WJA38" s="86"/>
      <c r="WJB38" s="86"/>
      <c r="WJC38" s="86"/>
      <c r="WJD38" s="86"/>
      <c r="WJE38" s="86"/>
      <c r="WJF38" s="86"/>
      <c r="WJG38" s="86"/>
      <c r="WJH38" s="86"/>
      <c r="WJI38" s="86"/>
      <c r="WJJ38" s="86"/>
      <c r="WJK38" s="86"/>
      <c r="WJL38" s="86"/>
      <c r="WJM38" s="86"/>
      <c r="WJN38" s="86"/>
      <c r="WJO38" s="86"/>
      <c r="WJP38" s="86"/>
      <c r="WJQ38" s="86"/>
      <c r="WJR38" s="86"/>
      <c r="WJS38" s="86"/>
      <c r="WJT38" s="86"/>
      <c r="WJU38" s="86"/>
      <c r="WJV38" s="86"/>
      <c r="WJW38" s="86"/>
      <c r="WJX38" s="86"/>
      <c r="WJY38" s="86"/>
      <c r="WJZ38" s="86"/>
      <c r="WKA38" s="86"/>
      <c r="WKB38" s="86"/>
      <c r="WKC38" s="86"/>
      <c r="WKD38" s="86"/>
      <c r="WKE38" s="86"/>
      <c r="WKF38" s="86"/>
      <c r="WKG38" s="86"/>
      <c r="WKH38" s="86"/>
      <c r="WKI38" s="86"/>
      <c r="WKJ38" s="86"/>
      <c r="WKK38" s="86"/>
      <c r="WKL38" s="86"/>
      <c r="WKM38" s="86"/>
      <c r="WKN38" s="86"/>
      <c r="WKO38" s="86"/>
      <c r="WKP38" s="86"/>
      <c r="WKQ38" s="86"/>
      <c r="WKR38" s="86"/>
      <c r="WKS38" s="86"/>
      <c r="WKT38" s="86"/>
      <c r="WKU38" s="86"/>
      <c r="WKV38" s="86"/>
      <c r="WKW38" s="86"/>
      <c r="WKX38" s="86"/>
      <c r="WKY38" s="86"/>
      <c r="WKZ38" s="86"/>
      <c r="WLA38" s="86"/>
      <c r="WLB38" s="86"/>
      <c r="WLC38" s="86"/>
      <c r="WLD38" s="86"/>
      <c r="WLE38" s="86"/>
      <c r="WLF38" s="86"/>
      <c r="WLG38" s="86"/>
      <c r="WLH38" s="86"/>
      <c r="WLI38" s="86"/>
      <c r="WLJ38" s="86"/>
      <c r="WLK38" s="86"/>
      <c r="WLL38" s="86"/>
      <c r="WLM38" s="86"/>
      <c r="WLN38" s="86"/>
      <c r="WLO38" s="86"/>
      <c r="WLP38" s="86"/>
      <c r="WLQ38" s="86"/>
      <c r="WLR38" s="86"/>
      <c r="WLS38" s="86"/>
      <c r="WLT38" s="86"/>
      <c r="WLU38" s="86"/>
      <c r="WLV38" s="86"/>
      <c r="WLW38" s="86"/>
      <c r="WLX38" s="86"/>
      <c r="WLY38" s="86"/>
      <c r="WLZ38" s="86"/>
      <c r="WMA38" s="86"/>
      <c r="WMB38" s="86"/>
      <c r="WMC38" s="86"/>
      <c r="WMD38" s="86"/>
      <c r="WME38" s="86"/>
      <c r="WMF38" s="86"/>
      <c r="WMG38" s="86"/>
      <c r="WMH38" s="86"/>
      <c r="WMI38" s="86"/>
      <c r="WMJ38" s="86"/>
      <c r="WMK38" s="86"/>
      <c r="WML38" s="86"/>
      <c r="WMM38" s="86"/>
      <c r="WMN38" s="86"/>
      <c r="WMO38" s="86"/>
      <c r="WMP38" s="86"/>
      <c r="WMQ38" s="86"/>
      <c r="WMR38" s="86"/>
      <c r="WMS38" s="86"/>
      <c r="WMT38" s="86"/>
      <c r="WMU38" s="86"/>
      <c r="WMV38" s="86"/>
      <c r="WMW38" s="86"/>
      <c r="WMX38" s="86"/>
      <c r="WMY38" s="86"/>
      <c r="WMZ38" s="86"/>
      <c r="WNA38" s="86"/>
      <c r="WNB38" s="86"/>
      <c r="WNC38" s="86"/>
      <c r="WND38" s="86"/>
      <c r="WNE38" s="86"/>
      <c r="WNF38" s="86"/>
      <c r="WNG38" s="86"/>
      <c r="WNH38" s="86"/>
      <c r="WNI38" s="86"/>
      <c r="WNJ38" s="86"/>
      <c r="WNK38" s="86"/>
      <c r="WNL38" s="86"/>
      <c r="WNM38" s="86"/>
      <c r="WNN38" s="86"/>
      <c r="WNO38" s="86"/>
      <c r="WNP38" s="86"/>
      <c r="WNQ38" s="86"/>
      <c r="WNR38" s="86"/>
      <c r="WNS38" s="86"/>
      <c r="WNT38" s="86"/>
      <c r="WNU38" s="86"/>
      <c r="WNV38" s="86"/>
      <c r="WNW38" s="86"/>
      <c r="WNX38" s="86"/>
      <c r="WNY38" s="86"/>
      <c r="WNZ38" s="86"/>
      <c r="WOA38" s="86"/>
      <c r="WOB38" s="86"/>
      <c r="WOC38" s="86"/>
      <c r="WOD38" s="86"/>
      <c r="WOE38" s="86"/>
      <c r="WOF38" s="86"/>
      <c r="WOG38" s="86"/>
      <c r="WOH38" s="86"/>
      <c r="WOI38" s="86"/>
      <c r="WOJ38" s="86"/>
      <c r="WOK38" s="86"/>
      <c r="WOL38" s="86"/>
      <c r="WOM38" s="86"/>
      <c r="WON38" s="86"/>
      <c r="WOO38" s="86"/>
      <c r="WOP38" s="86"/>
      <c r="WOQ38" s="86"/>
      <c r="WOR38" s="86"/>
      <c r="WOS38" s="86"/>
      <c r="WOT38" s="86"/>
      <c r="WOU38" s="86"/>
      <c r="WOV38" s="86"/>
      <c r="WOW38" s="86"/>
      <c r="WOX38" s="86"/>
      <c r="WOY38" s="86"/>
      <c r="WOZ38" s="86"/>
      <c r="WPA38" s="86"/>
      <c r="WPB38" s="86"/>
      <c r="WPC38" s="86"/>
      <c r="WPD38" s="86"/>
      <c r="WPE38" s="86"/>
      <c r="WPF38" s="86"/>
      <c r="WPG38" s="86"/>
      <c r="WPH38" s="86"/>
      <c r="WPI38" s="86"/>
      <c r="WPJ38" s="86"/>
      <c r="WPK38" s="86"/>
      <c r="WPL38" s="86"/>
      <c r="WPM38" s="86"/>
      <c r="WPN38" s="86"/>
      <c r="WPO38" s="86"/>
      <c r="WPP38" s="86"/>
      <c r="WPQ38" s="86"/>
      <c r="WPR38" s="86"/>
      <c r="WPS38" s="86"/>
      <c r="WPT38" s="86"/>
      <c r="WPU38" s="86"/>
      <c r="WPV38" s="86"/>
      <c r="WPW38" s="86"/>
      <c r="WPX38" s="86"/>
      <c r="WPY38" s="86"/>
      <c r="WPZ38" s="86"/>
      <c r="WQA38" s="86"/>
      <c r="WQB38" s="86"/>
      <c r="WQC38" s="86"/>
      <c r="WQD38" s="86"/>
      <c r="WQE38" s="86"/>
      <c r="WQF38" s="86"/>
      <c r="WQG38" s="86"/>
      <c r="WQH38" s="86"/>
      <c r="WQI38" s="86"/>
      <c r="WQJ38" s="86"/>
      <c r="WQK38" s="86"/>
      <c r="WQL38" s="86"/>
      <c r="WQM38" s="86"/>
      <c r="WQN38" s="86"/>
      <c r="WQO38" s="86"/>
      <c r="WQP38" s="86"/>
      <c r="WQQ38" s="86"/>
      <c r="WQR38" s="86"/>
      <c r="WQS38" s="86"/>
      <c r="WQT38" s="86"/>
      <c r="WQU38" s="86"/>
      <c r="WQV38" s="86"/>
      <c r="WQW38" s="86"/>
      <c r="WQX38" s="86"/>
      <c r="WQY38" s="86"/>
      <c r="WQZ38" s="86"/>
      <c r="WRA38" s="86"/>
      <c r="WRB38" s="86"/>
      <c r="WRC38" s="86"/>
      <c r="WRD38" s="86"/>
      <c r="WRE38" s="86"/>
      <c r="WRF38" s="86"/>
      <c r="WRG38" s="86"/>
      <c r="WRH38" s="86"/>
      <c r="WRI38" s="86"/>
      <c r="WRJ38" s="86"/>
      <c r="WRK38" s="86"/>
      <c r="WRL38" s="86"/>
      <c r="WRM38" s="86"/>
      <c r="WRN38" s="86"/>
      <c r="WRO38" s="86"/>
      <c r="WRP38" s="86"/>
      <c r="WRQ38" s="86"/>
      <c r="WRR38" s="86"/>
      <c r="WRS38" s="86"/>
      <c r="WRT38" s="86"/>
      <c r="WRU38" s="86"/>
      <c r="WRV38" s="86"/>
      <c r="WRW38" s="86"/>
      <c r="WRX38" s="86"/>
      <c r="WRY38" s="86"/>
      <c r="WRZ38" s="86"/>
      <c r="WSA38" s="86"/>
      <c r="WSB38" s="86"/>
      <c r="WSC38" s="86"/>
      <c r="WSD38" s="86"/>
      <c r="WSE38" s="86"/>
      <c r="WSF38" s="86"/>
      <c r="WSG38" s="86"/>
      <c r="WSH38" s="86"/>
      <c r="WSI38" s="86"/>
      <c r="WSJ38" s="86"/>
      <c r="WSK38" s="86"/>
      <c r="WSL38" s="86"/>
      <c r="WSM38" s="86"/>
      <c r="WSN38" s="86"/>
      <c r="WSO38" s="86"/>
      <c r="WSP38" s="86"/>
      <c r="WSQ38" s="86"/>
      <c r="WSR38" s="86"/>
      <c r="WSS38" s="86"/>
      <c r="WST38" s="86"/>
      <c r="WSU38" s="86"/>
      <c r="WSV38" s="86"/>
      <c r="WSW38" s="86"/>
      <c r="WSX38" s="86"/>
      <c r="WSY38" s="86"/>
      <c r="WSZ38" s="86"/>
      <c r="WTA38" s="86"/>
      <c r="WTB38" s="86"/>
      <c r="WTC38" s="86"/>
      <c r="WTD38" s="86"/>
      <c r="WTE38" s="86"/>
      <c r="WTF38" s="86"/>
      <c r="WTG38" s="86"/>
      <c r="WTH38" s="86"/>
      <c r="WTI38" s="86"/>
      <c r="WTJ38" s="86"/>
      <c r="WTK38" s="86"/>
      <c r="WTL38" s="86"/>
      <c r="WTM38" s="86"/>
      <c r="WTN38" s="86"/>
      <c r="WTO38" s="86"/>
      <c r="WTP38" s="86"/>
      <c r="WTQ38" s="86"/>
      <c r="WTR38" s="86"/>
      <c r="WTS38" s="86"/>
      <c r="WTT38" s="86"/>
      <c r="WTU38" s="86"/>
      <c r="WTV38" s="86"/>
      <c r="WTW38" s="86"/>
      <c r="WTX38" s="86"/>
      <c r="WTY38" s="86"/>
      <c r="WTZ38" s="86"/>
      <c r="WUA38" s="86"/>
      <c r="WUB38" s="86"/>
      <c r="WUC38" s="86"/>
      <c r="WUD38" s="86"/>
      <c r="WUE38" s="86"/>
      <c r="WUF38" s="86"/>
      <c r="WUG38" s="86"/>
      <c r="WUH38" s="86"/>
      <c r="WUI38" s="86"/>
      <c r="WUJ38" s="86"/>
      <c r="WUK38" s="86"/>
      <c r="WUL38" s="86"/>
      <c r="WUM38" s="86"/>
      <c r="WUN38" s="86"/>
      <c r="WUO38" s="86"/>
      <c r="WUP38" s="86"/>
      <c r="WUQ38" s="86"/>
      <c r="WUR38" s="86"/>
      <c r="WUS38" s="86"/>
      <c r="WUT38" s="86"/>
      <c r="WUU38" s="86"/>
      <c r="WUV38" s="86"/>
      <c r="WUW38" s="86"/>
      <c r="WUX38" s="86"/>
      <c r="WUY38" s="86"/>
      <c r="WUZ38" s="86"/>
      <c r="WVA38" s="86"/>
      <c r="WVB38" s="86"/>
      <c r="WVC38" s="86"/>
      <c r="WVD38" s="86"/>
      <c r="WVE38" s="86"/>
      <c r="WVF38" s="86"/>
      <c r="WVG38" s="86"/>
      <c r="WVH38" s="86"/>
      <c r="WVI38" s="86"/>
      <c r="WVJ38" s="86"/>
      <c r="WVK38" s="86"/>
      <c r="WVL38" s="86"/>
      <c r="WVM38" s="86"/>
      <c r="WVN38" s="86"/>
      <c r="WVO38" s="86"/>
      <c r="WVP38" s="86"/>
      <c r="WVQ38" s="86"/>
      <c r="WVR38" s="86"/>
      <c r="WVS38" s="86"/>
      <c r="WVT38" s="86"/>
      <c r="WVU38" s="86"/>
      <c r="WVV38" s="86"/>
      <c r="WVW38" s="86"/>
      <c r="WVX38" s="86"/>
      <c r="WVY38" s="86"/>
      <c r="WVZ38" s="86"/>
      <c r="WWA38" s="86"/>
      <c r="WWB38" s="86"/>
      <c r="WWC38" s="86"/>
      <c r="WWD38" s="86"/>
      <c r="WWE38" s="86"/>
      <c r="WWF38" s="86"/>
      <c r="WWG38" s="86"/>
      <c r="WWH38" s="86"/>
      <c r="WWI38" s="86"/>
      <c r="WWJ38" s="86"/>
      <c r="WWK38" s="86"/>
      <c r="WWL38" s="86"/>
      <c r="WWM38" s="86"/>
      <c r="WWN38" s="86"/>
      <c r="WWO38" s="86"/>
      <c r="WWP38" s="86"/>
      <c r="WWQ38" s="86"/>
      <c r="WWR38" s="86"/>
      <c r="WWS38" s="86"/>
      <c r="WWT38" s="86"/>
      <c r="WWU38" s="86"/>
      <c r="WWV38" s="86"/>
      <c r="WWW38" s="86"/>
      <c r="WWX38" s="86"/>
      <c r="WWY38" s="86"/>
      <c r="WWZ38" s="86"/>
      <c r="WXA38" s="86"/>
      <c r="WXB38" s="86"/>
      <c r="WXC38" s="86"/>
      <c r="WXD38" s="86"/>
      <c r="WXE38" s="86"/>
      <c r="WXF38" s="86"/>
      <c r="WXG38" s="86"/>
      <c r="WXH38" s="86"/>
      <c r="WXI38" s="86"/>
      <c r="WXJ38" s="86"/>
      <c r="WXK38" s="86"/>
      <c r="WXL38" s="86"/>
      <c r="WXM38" s="86"/>
      <c r="WXN38" s="86"/>
      <c r="WXO38" s="86"/>
      <c r="WXP38" s="86"/>
      <c r="WXQ38" s="86"/>
      <c r="WXR38" s="86"/>
      <c r="WXS38" s="86"/>
      <c r="WXT38" s="86"/>
      <c r="WXU38" s="86"/>
      <c r="WXV38" s="86"/>
      <c r="WXW38" s="86"/>
      <c r="WXX38" s="86"/>
      <c r="WXY38" s="86"/>
      <c r="WXZ38" s="86"/>
      <c r="WYA38" s="86"/>
      <c r="WYB38" s="86"/>
      <c r="WYC38" s="86"/>
      <c r="WYD38" s="86"/>
      <c r="WYE38" s="86"/>
      <c r="WYF38" s="86"/>
      <c r="WYG38" s="86"/>
      <c r="WYH38" s="86"/>
      <c r="WYI38" s="86"/>
      <c r="WYJ38" s="86"/>
      <c r="WYK38" s="86"/>
      <c r="WYL38" s="86"/>
      <c r="WYM38" s="86"/>
      <c r="WYN38" s="86"/>
      <c r="WYO38" s="86"/>
      <c r="WYP38" s="86"/>
      <c r="WYQ38" s="86"/>
      <c r="WYR38" s="86"/>
      <c r="WYS38" s="86"/>
      <c r="WYT38" s="86"/>
      <c r="WYU38" s="86"/>
      <c r="WYV38" s="86"/>
      <c r="WYW38" s="86"/>
      <c r="WYX38" s="86"/>
      <c r="WYY38" s="86"/>
      <c r="WYZ38" s="86"/>
      <c r="WZA38" s="86"/>
      <c r="WZB38" s="86"/>
      <c r="WZC38" s="86"/>
      <c r="WZD38" s="86"/>
      <c r="WZE38" s="86"/>
      <c r="WZF38" s="86"/>
      <c r="WZG38" s="86"/>
      <c r="WZH38" s="86"/>
      <c r="WZI38" s="86"/>
      <c r="WZJ38" s="86"/>
      <c r="WZK38" s="86"/>
      <c r="WZL38" s="86"/>
      <c r="WZM38" s="86"/>
      <c r="WZN38" s="86"/>
      <c r="WZO38" s="86"/>
      <c r="WZP38" s="86"/>
      <c r="WZQ38" s="86"/>
      <c r="WZR38" s="86"/>
      <c r="WZS38" s="86"/>
      <c r="WZT38" s="86"/>
      <c r="WZU38" s="86"/>
      <c r="WZV38" s="86"/>
      <c r="WZW38" s="86"/>
      <c r="WZX38" s="86"/>
      <c r="WZY38" s="86"/>
      <c r="WZZ38" s="86"/>
      <c r="XAA38" s="86"/>
      <c r="XAB38" s="86"/>
      <c r="XAC38" s="86"/>
      <c r="XAD38" s="86"/>
      <c r="XAE38" s="86"/>
      <c r="XAF38" s="86"/>
      <c r="XAG38" s="86"/>
      <c r="XAH38" s="86"/>
      <c r="XAI38" s="86"/>
      <c r="XAJ38" s="86"/>
      <c r="XAK38" s="86"/>
      <c r="XAL38" s="86"/>
      <c r="XAM38" s="86"/>
      <c r="XAN38" s="86"/>
      <c r="XAO38" s="86"/>
      <c r="XAP38" s="86"/>
      <c r="XAQ38" s="86"/>
      <c r="XAR38" s="86"/>
      <c r="XAS38" s="86"/>
      <c r="XAT38" s="86"/>
      <c r="XAU38" s="86"/>
      <c r="XAV38" s="86"/>
      <c r="XAW38" s="86"/>
      <c r="XAX38" s="86"/>
      <c r="XAY38" s="86"/>
      <c r="XAZ38" s="86"/>
      <c r="XBA38" s="86"/>
      <c r="XBB38" s="86"/>
      <c r="XBC38" s="86"/>
      <c r="XBD38" s="86"/>
      <c r="XBE38" s="86"/>
      <c r="XBF38" s="86"/>
      <c r="XBG38" s="86"/>
      <c r="XBH38" s="86"/>
      <c r="XBI38" s="86"/>
      <c r="XBJ38" s="86"/>
      <c r="XBK38" s="86"/>
      <c r="XBL38" s="86"/>
      <c r="XBM38" s="86"/>
      <c r="XBN38" s="86"/>
      <c r="XBO38" s="86"/>
      <c r="XBP38" s="86"/>
      <c r="XBQ38" s="86"/>
      <c r="XBR38" s="86"/>
      <c r="XBS38" s="86"/>
      <c r="XBT38" s="86"/>
      <c r="XBU38" s="86"/>
      <c r="XBV38" s="86"/>
      <c r="XBW38" s="86"/>
      <c r="XBX38" s="86"/>
      <c r="XBY38" s="86"/>
      <c r="XBZ38" s="86"/>
      <c r="XCA38" s="86"/>
      <c r="XCB38" s="86"/>
      <c r="XCC38" s="86"/>
      <c r="XCD38" s="86"/>
      <c r="XCE38" s="86"/>
      <c r="XCF38" s="86"/>
      <c r="XCG38" s="86"/>
      <c r="XCH38" s="86"/>
      <c r="XCI38" s="86"/>
      <c r="XCJ38" s="86"/>
      <c r="XCK38" s="86"/>
      <c r="XCL38" s="86"/>
      <c r="XCM38" s="86"/>
      <c r="XCN38" s="86"/>
      <c r="XCO38" s="86"/>
      <c r="XCP38" s="86"/>
      <c r="XCQ38" s="86"/>
      <c r="XCR38" s="86"/>
      <c r="XCS38" s="86"/>
      <c r="XCT38" s="86"/>
      <c r="XCU38" s="86"/>
      <c r="XCV38" s="86"/>
      <c r="XCW38" s="86"/>
      <c r="XCX38" s="86"/>
      <c r="XCY38" s="86"/>
      <c r="XCZ38" s="86"/>
      <c r="XDA38" s="86"/>
      <c r="XDB38" s="86"/>
      <c r="XDC38" s="86"/>
      <c r="XDD38" s="86"/>
      <c r="XDE38" s="86"/>
      <c r="XDF38" s="86"/>
      <c r="XDG38" s="86"/>
      <c r="XDH38" s="86"/>
      <c r="XDI38" s="86"/>
      <c r="XDJ38" s="86"/>
      <c r="XDK38" s="86"/>
      <c r="XDL38" s="86"/>
      <c r="XDM38" s="86"/>
      <c r="XDN38" s="86"/>
      <c r="XDO38" s="86"/>
      <c r="XDP38" s="86"/>
      <c r="XDQ38" s="86"/>
      <c r="XDR38" s="86"/>
      <c r="XDS38" s="86"/>
      <c r="XDT38" s="86"/>
      <c r="XDU38" s="86"/>
      <c r="XDV38" s="86"/>
      <c r="XDW38" s="86"/>
      <c r="XDX38" s="86"/>
      <c r="XDY38" s="86"/>
      <c r="XDZ38" s="86"/>
      <c r="XEA38" s="86"/>
      <c r="XEB38" s="86"/>
      <c r="XEC38" s="86"/>
      <c r="XED38" s="86"/>
      <c r="XEE38" s="86"/>
      <c r="XEF38" s="86"/>
      <c r="XEG38" s="86"/>
      <c r="XEH38" s="86"/>
      <c r="XEI38" s="86"/>
      <c r="XEJ38" s="86"/>
      <c r="XEK38" s="86"/>
      <c r="XEL38" s="86"/>
      <c r="XEM38" s="86"/>
      <c r="XEN38" s="86"/>
      <c r="XEO38" s="86"/>
      <c r="XEP38" s="86"/>
      <c r="XEQ38" s="86"/>
      <c r="XER38" s="86"/>
      <c r="XES38" s="86"/>
      <c r="XET38" s="86"/>
      <c r="XEU38" s="86"/>
      <c r="XEV38" s="86"/>
      <c r="XEW38" s="86"/>
      <c r="XEX38" s="86"/>
      <c r="XEY38" s="86"/>
      <c r="XEZ38" s="86"/>
      <c r="XFA38" s="86"/>
      <c r="XFB38" s="86"/>
      <c r="XFC38" s="86"/>
      <c r="XFD38" s="86"/>
    </row>
    <row r="39" spans="1:16384" ht="45" x14ac:dyDescent="0.25">
      <c r="A39" s="361" t="s">
        <v>1012</v>
      </c>
      <c r="B39" s="167"/>
      <c r="C39" s="167" t="s">
        <v>1175</v>
      </c>
      <c r="D39" s="167" t="s">
        <v>1178</v>
      </c>
      <c r="E39" s="154" t="s">
        <v>611</v>
      </c>
      <c r="F39" s="154"/>
      <c r="G39" s="1094"/>
    </row>
    <row r="40" spans="1:16384" x14ac:dyDescent="0.25">
      <c r="A40" s="142" t="s">
        <v>1155</v>
      </c>
      <c r="B40" s="169"/>
      <c r="C40" s="169"/>
      <c r="D40" s="169"/>
      <c r="E40" s="143"/>
      <c r="F40" s="143"/>
      <c r="G40" s="148"/>
    </row>
    <row r="41" spans="1:16384" s="157" customFormat="1" hidden="1" outlineLevel="1" x14ac:dyDescent="0.25">
      <c r="A41" s="368"/>
      <c r="B41" s="517"/>
      <c r="C41" s="517"/>
      <c r="D41" s="517"/>
      <c r="E41" s="360"/>
      <c r="F41" s="360"/>
      <c r="G41" s="1092" t="s">
        <v>761</v>
      </c>
      <c r="H41" s="86"/>
      <c r="I41" s="86"/>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c r="AI41" s="86"/>
      <c r="AJ41" s="86"/>
      <c r="AK41" s="86"/>
      <c r="AL41" s="86"/>
      <c r="AM41" s="86"/>
      <c r="AN41" s="86"/>
      <c r="AO41" s="86"/>
      <c r="AP41" s="86"/>
      <c r="AQ41" s="86"/>
    </row>
    <row r="42" spans="1:16384" s="648" customFormat="1" ht="182.1" customHeight="1" collapsed="1" x14ac:dyDescent="0.25">
      <c r="A42" s="361" t="s">
        <v>1013</v>
      </c>
      <c r="B42" s="397"/>
      <c r="C42" s="392" t="s">
        <v>1160</v>
      </c>
      <c r="D42" s="392" t="s">
        <v>1179</v>
      </c>
      <c r="E42" s="392" t="s">
        <v>629</v>
      </c>
      <c r="F42" s="392" t="s">
        <v>1014</v>
      </c>
      <c r="G42" s="1092"/>
      <c r="H42" s="86"/>
      <c r="I42" s="86"/>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86"/>
      <c r="AL42" s="86"/>
      <c r="AM42" s="86"/>
      <c r="AN42" s="86"/>
      <c r="AO42" s="86"/>
      <c r="AP42" s="86"/>
      <c r="AQ42" s="86"/>
      <c r="AR42" s="86"/>
      <c r="AS42" s="86"/>
      <c r="AT42" s="86"/>
      <c r="AU42" s="86"/>
      <c r="AV42" s="86"/>
      <c r="AW42" s="86"/>
      <c r="AX42" s="86"/>
      <c r="AY42" s="86"/>
      <c r="AZ42" s="86"/>
      <c r="BA42" s="86"/>
      <c r="BB42" s="86"/>
      <c r="BC42" s="86"/>
      <c r="BD42" s="86"/>
      <c r="BE42" s="86"/>
      <c r="BF42" s="86"/>
      <c r="BG42" s="86"/>
      <c r="BH42" s="86"/>
      <c r="BI42" s="86"/>
      <c r="BJ42" s="86"/>
      <c r="BK42" s="86"/>
      <c r="BL42" s="86"/>
      <c r="BM42" s="86"/>
      <c r="BN42" s="86"/>
      <c r="BO42" s="86"/>
      <c r="BP42" s="86"/>
      <c r="BQ42" s="86"/>
      <c r="BR42" s="86"/>
      <c r="BS42" s="86"/>
      <c r="BT42" s="86"/>
      <c r="BU42" s="86"/>
      <c r="BV42" s="86"/>
      <c r="BW42" s="86"/>
      <c r="BX42" s="86"/>
      <c r="BY42" s="86"/>
      <c r="BZ42" s="86"/>
      <c r="CA42" s="86"/>
      <c r="CB42" s="86"/>
      <c r="CC42" s="86"/>
      <c r="CD42" s="86"/>
      <c r="CE42" s="86"/>
      <c r="CF42" s="86"/>
      <c r="CG42" s="86"/>
      <c r="CH42" s="86"/>
      <c r="CI42" s="86"/>
      <c r="CJ42" s="86"/>
      <c r="CK42" s="86"/>
      <c r="CL42" s="86"/>
      <c r="CM42" s="86"/>
      <c r="CN42" s="86"/>
      <c r="CO42" s="86"/>
      <c r="CP42" s="86"/>
      <c r="CQ42" s="86"/>
      <c r="CR42" s="86"/>
      <c r="CS42" s="86"/>
      <c r="CT42" s="86"/>
      <c r="CU42" s="86"/>
      <c r="CV42" s="86"/>
      <c r="CW42" s="86"/>
      <c r="CX42" s="86"/>
      <c r="CY42" s="86"/>
      <c r="CZ42" s="86"/>
      <c r="DA42" s="86"/>
      <c r="DB42" s="86"/>
      <c r="DC42" s="86"/>
      <c r="DD42" s="86"/>
      <c r="DE42" s="86"/>
      <c r="DF42" s="86"/>
      <c r="DG42" s="86"/>
      <c r="DH42" s="86"/>
      <c r="DI42" s="86"/>
      <c r="DJ42" s="86"/>
      <c r="DK42" s="86"/>
      <c r="DL42" s="86"/>
      <c r="DM42" s="86"/>
      <c r="DN42" s="86"/>
      <c r="DO42" s="86"/>
      <c r="DP42" s="86"/>
      <c r="DQ42" s="86"/>
      <c r="DR42" s="86"/>
      <c r="DS42" s="86"/>
      <c r="DT42" s="86"/>
      <c r="DU42" s="86"/>
      <c r="DV42" s="86"/>
      <c r="DW42" s="86"/>
      <c r="DX42" s="86"/>
      <c r="DY42" s="86"/>
      <c r="DZ42" s="86"/>
      <c r="EA42" s="86"/>
      <c r="EB42" s="86"/>
      <c r="EC42" s="86"/>
      <c r="ED42" s="86"/>
      <c r="EE42" s="86"/>
      <c r="EF42" s="86"/>
      <c r="EG42" s="86"/>
      <c r="EH42" s="86"/>
      <c r="EI42" s="86"/>
      <c r="EJ42" s="86"/>
      <c r="EK42" s="86"/>
      <c r="EL42" s="86"/>
      <c r="EM42" s="86"/>
      <c r="EN42" s="86"/>
      <c r="EO42" s="86"/>
      <c r="EP42" s="86"/>
      <c r="EQ42" s="86"/>
      <c r="ER42" s="86"/>
      <c r="ES42" s="86"/>
      <c r="ET42" s="86"/>
      <c r="EU42" s="86"/>
      <c r="EV42" s="86"/>
      <c r="EW42" s="86"/>
      <c r="EX42" s="86"/>
      <c r="EY42" s="86"/>
      <c r="EZ42" s="86"/>
      <c r="FA42" s="86"/>
      <c r="FB42" s="86"/>
      <c r="FC42" s="86"/>
      <c r="FD42" s="86"/>
      <c r="FE42" s="86"/>
      <c r="FF42" s="86"/>
      <c r="FG42" s="86"/>
      <c r="FH42" s="86"/>
      <c r="FI42" s="86"/>
      <c r="FJ42" s="86"/>
      <c r="FK42" s="86"/>
      <c r="FL42" s="86"/>
      <c r="FM42" s="86"/>
      <c r="FN42" s="86"/>
      <c r="FO42" s="86"/>
      <c r="FP42" s="86"/>
      <c r="FQ42" s="86"/>
      <c r="FR42" s="86"/>
      <c r="FS42" s="86"/>
      <c r="FT42" s="86"/>
      <c r="FU42" s="86"/>
      <c r="FV42" s="86"/>
      <c r="FW42" s="86"/>
      <c r="FX42" s="86"/>
      <c r="FY42" s="86"/>
      <c r="FZ42" s="86"/>
      <c r="GA42" s="86"/>
      <c r="GB42" s="86"/>
      <c r="GC42" s="86"/>
      <c r="GD42" s="86"/>
      <c r="GE42" s="86"/>
      <c r="GF42" s="86"/>
      <c r="GG42" s="86"/>
      <c r="GH42" s="86"/>
      <c r="GI42" s="86"/>
      <c r="GJ42" s="86"/>
      <c r="GK42" s="86"/>
      <c r="GL42" s="86"/>
      <c r="GM42" s="86"/>
      <c r="GN42" s="86"/>
      <c r="GO42" s="86"/>
      <c r="GP42" s="86"/>
      <c r="GQ42" s="86"/>
      <c r="GR42" s="86"/>
      <c r="GS42" s="86"/>
      <c r="GT42" s="86"/>
      <c r="GU42" s="86"/>
      <c r="GV42" s="86"/>
      <c r="GW42" s="86"/>
      <c r="GX42" s="86"/>
      <c r="GY42" s="86"/>
      <c r="GZ42" s="86"/>
      <c r="HA42" s="86"/>
      <c r="HB42" s="86"/>
      <c r="HC42" s="86"/>
      <c r="HD42" s="86"/>
      <c r="HE42" s="86"/>
      <c r="HF42" s="86"/>
      <c r="HG42" s="86"/>
      <c r="HH42" s="86"/>
      <c r="HI42" s="86"/>
      <c r="HJ42" s="86"/>
      <c r="HK42" s="86"/>
      <c r="HL42" s="86"/>
      <c r="HM42" s="86"/>
      <c r="HN42" s="86"/>
      <c r="HO42" s="86"/>
      <c r="HP42" s="86"/>
      <c r="HQ42" s="86"/>
      <c r="HR42" s="86"/>
      <c r="HS42" s="86"/>
      <c r="HT42" s="86"/>
      <c r="HU42" s="86"/>
      <c r="HV42" s="86"/>
      <c r="HW42" s="86"/>
      <c r="HX42" s="86"/>
      <c r="HY42" s="86"/>
      <c r="HZ42" s="86"/>
      <c r="IA42" s="86"/>
      <c r="IB42" s="86"/>
      <c r="IC42" s="86"/>
      <c r="ID42" s="86"/>
      <c r="IE42" s="86"/>
      <c r="IF42" s="86"/>
      <c r="IG42" s="86"/>
      <c r="IH42" s="86"/>
      <c r="II42" s="86"/>
      <c r="IJ42" s="86"/>
      <c r="IK42" s="86"/>
      <c r="IL42" s="86"/>
      <c r="IM42" s="86"/>
      <c r="IN42" s="86"/>
      <c r="IO42" s="86"/>
      <c r="IP42" s="86"/>
      <c r="IQ42" s="86"/>
      <c r="IR42" s="86"/>
      <c r="IS42" s="86"/>
      <c r="IT42" s="86"/>
      <c r="IU42" s="86"/>
      <c r="IV42" s="86"/>
      <c r="IW42" s="86"/>
      <c r="IX42" s="86"/>
      <c r="IY42" s="86"/>
      <c r="IZ42" s="86"/>
      <c r="JA42" s="86"/>
      <c r="JB42" s="86"/>
      <c r="JC42" s="86"/>
      <c r="JD42" s="86"/>
      <c r="JE42" s="86"/>
      <c r="JF42" s="86"/>
      <c r="JG42" s="86"/>
      <c r="JH42" s="86"/>
      <c r="JI42" s="86"/>
      <c r="JJ42" s="86"/>
      <c r="JK42" s="86"/>
      <c r="JL42" s="86"/>
      <c r="JM42" s="86"/>
      <c r="JN42" s="86"/>
      <c r="JO42" s="86"/>
      <c r="JP42" s="86"/>
      <c r="JQ42" s="86"/>
      <c r="JR42" s="86"/>
      <c r="JS42" s="86"/>
      <c r="JT42" s="86"/>
      <c r="JU42" s="86"/>
      <c r="JV42" s="86"/>
      <c r="JW42" s="86"/>
      <c r="JX42" s="86"/>
      <c r="JY42" s="86"/>
      <c r="JZ42" s="86"/>
      <c r="KA42" s="86"/>
      <c r="KB42" s="86"/>
      <c r="KC42" s="86"/>
      <c r="KD42" s="86"/>
      <c r="KE42" s="86"/>
      <c r="KF42" s="86"/>
      <c r="KG42" s="86"/>
      <c r="KH42" s="86"/>
      <c r="KI42" s="86"/>
      <c r="KJ42" s="86"/>
      <c r="KK42" s="86"/>
      <c r="KL42" s="86"/>
      <c r="KM42" s="86"/>
      <c r="KN42" s="86"/>
      <c r="KO42" s="86"/>
      <c r="KP42" s="86"/>
      <c r="KQ42" s="86"/>
      <c r="KR42" s="86"/>
      <c r="KS42" s="86"/>
      <c r="KT42" s="86"/>
      <c r="KU42" s="86"/>
      <c r="KV42" s="86"/>
      <c r="KW42" s="86"/>
      <c r="KX42" s="86"/>
      <c r="KY42" s="86"/>
      <c r="KZ42" s="86"/>
      <c r="LA42" s="86"/>
      <c r="LB42" s="86"/>
      <c r="LC42" s="86"/>
      <c r="LD42" s="86"/>
      <c r="LE42" s="86"/>
      <c r="LF42" s="86"/>
      <c r="LG42" s="86"/>
      <c r="LH42" s="86"/>
      <c r="LI42" s="86"/>
      <c r="LJ42" s="86"/>
      <c r="LK42" s="86"/>
      <c r="LL42" s="86"/>
      <c r="LM42" s="86"/>
      <c r="LN42" s="86"/>
      <c r="LO42" s="86"/>
      <c r="LP42" s="86"/>
      <c r="LQ42" s="86"/>
      <c r="LR42" s="86"/>
      <c r="LS42" s="86"/>
      <c r="LT42" s="86"/>
      <c r="LU42" s="86"/>
      <c r="LV42" s="86"/>
      <c r="LW42" s="86"/>
      <c r="LX42" s="86"/>
      <c r="LY42" s="86"/>
      <c r="LZ42" s="86"/>
      <c r="MA42" s="86"/>
      <c r="MB42" s="86"/>
      <c r="MC42" s="86"/>
      <c r="MD42" s="86"/>
      <c r="ME42" s="86"/>
      <c r="MF42" s="86"/>
      <c r="MG42" s="86"/>
      <c r="MH42" s="86"/>
      <c r="MI42" s="86"/>
      <c r="MJ42" s="86"/>
      <c r="MK42" s="86"/>
      <c r="ML42" s="86"/>
      <c r="MM42" s="86"/>
      <c r="MN42" s="86"/>
      <c r="MO42" s="86"/>
      <c r="MP42" s="86"/>
      <c r="MQ42" s="86"/>
      <c r="MR42" s="86"/>
      <c r="MS42" s="86"/>
      <c r="MT42" s="86"/>
      <c r="MU42" s="86"/>
      <c r="MV42" s="86"/>
      <c r="MW42" s="86"/>
      <c r="MX42" s="86"/>
      <c r="MY42" s="86"/>
      <c r="MZ42" s="86"/>
      <c r="NA42" s="86"/>
      <c r="NB42" s="86"/>
      <c r="NC42" s="86"/>
      <c r="ND42" s="86"/>
      <c r="NE42" s="86"/>
      <c r="NF42" s="86"/>
      <c r="NG42" s="86"/>
      <c r="NH42" s="86"/>
      <c r="NI42" s="86"/>
      <c r="NJ42" s="86"/>
      <c r="NK42" s="86"/>
      <c r="NL42" s="86"/>
      <c r="NM42" s="86"/>
      <c r="NN42" s="86"/>
      <c r="NO42" s="86"/>
      <c r="NP42" s="86"/>
      <c r="NQ42" s="86"/>
      <c r="NR42" s="86"/>
      <c r="NS42" s="86"/>
      <c r="NT42" s="86"/>
      <c r="NU42" s="86"/>
      <c r="NV42" s="86"/>
      <c r="NW42" s="86"/>
      <c r="NX42" s="86"/>
      <c r="NY42" s="86"/>
      <c r="NZ42" s="86"/>
      <c r="OA42" s="86"/>
      <c r="OB42" s="86"/>
      <c r="OC42" s="86"/>
      <c r="OD42" s="86"/>
      <c r="OE42" s="86"/>
      <c r="OF42" s="86"/>
      <c r="OG42" s="86"/>
      <c r="OH42" s="86"/>
      <c r="OI42" s="86"/>
      <c r="OJ42" s="86"/>
      <c r="OK42" s="86"/>
      <c r="OL42" s="86"/>
      <c r="OM42" s="86"/>
      <c r="ON42" s="86"/>
      <c r="OO42" s="86"/>
      <c r="OP42" s="86"/>
      <c r="OQ42" s="86"/>
      <c r="OR42" s="86"/>
      <c r="OS42" s="86"/>
      <c r="OT42" s="86"/>
      <c r="OU42" s="86"/>
      <c r="OV42" s="86"/>
      <c r="OW42" s="86"/>
      <c r="OX42" s="86"/>
      <c r="OY42" s="86"/>
      <c r="OZ42" s="86"/>
      <c r="PA42" s="86"/>
      <c r="PB42" s="86"/>
      <c r="PC42" s="86"/>
      <c r="PD42" s="86"/>
      <c r="PE42" s="86"/>
      <c r="PF42" s="86"/>
      <c r="PG42" s="86"/>
      <c r="PH42" s="86"/>
      <c r="PI42" s="86"/>
      <c r="PJ42" s="86"/>
      <c r="PK42" s="86"/>
      <c r="PL42" s="86"/>
      <c r="PM42" s="86"/>
      <c r="PN42" s="86"/>
      <c r="PO42" s="86"/>
      <c r="PP42" s="86"/>
      <c r="PQ42" s="86"/>
      <c r="PR42" s="86"/>
      <c r="PS42" s="86"/>
      <c r="PT42" s="86"/>
      <c r="PU42" s="86"/>
      <c r="PV42" s="86"/>
      <c r="PW42" s="86"/>
      <c r="PX42" s="86"/>
      <c r="PY42" s="86"/>
      <c r="PZ42" s="86"/>
      <c r="QA42" s="86"/>
      <c r="QB42" s="86"/>
      <c r="QC42" s="86"/>
      <c r="QD42" s="86"/>
      <c r="QE42" s="86"/>
      <c r="QF42" s="86"/>
      <c r="QG42" s="86"/>
      <c r="QH42" s="86"/>
      <c r="QI42" s="86"/>
      <c r="QJ42" s="86"/>
      <c r="QK42" s="86"/>
      <c r="QL42" s="86"/>
      <c r="QM42" s="86"/>
      <c r="QN42" s="86"/>
      <c r="QO42" s="86"/>
      <c r="QP42" s="86"/>
      <c r="QQ42" s="86"/>
      <c r="QR42" s="86"/>
      <c r="QS42" s="86"/>
      <c r="QT42" s="86"/>
      <c r="QU42" s="86"/>
      <c r="QV42" s="86"/>
      <c r="QW42" s="86"/>
      <c r="QX42" s="86"/>
      <c r="QY42" s="86"/>
      <c r="QZ42" s="86"/>
      <c r="RA42" s="86"/>
      <c r="RB42" s="86"/>
      <c r="RC42" s="86"/>
      <c r="RD42" s="86"/>
      <c r="RE42" s="86"/>
      <c r="RF42" s="86"/>
      <c r="RG42" s="86"/>
      <c r="RH42" s="86"/>
      <c r="RI42" s="86"/>
      <c r="RJ42" s="86"/>
      <c r="RK42" s="86"/>
      <c r="RL42" s="86"/>
      <c r="RM42" s="86"/>
      <c r="RN42" s="86"/>
      <c r="RO42" s="86"/>
      <c r="RP42" s="86"/>
      <c r="RQ42" s="86"/>
      <c r="RR42" s="86"/>
      <c r="RS42" s="86"/>
      <c r="RT42" s="86"/>
      <c r="RU42" s="86"/>
      <c r="RV42" s="86"/>
      <c r="RW42" s="86"/>
      <c r="RX42" s="86"/>
      <c r="RY42" s="86"/>
      <c r="RZ42" s="86"/>
      <c r="SA42" s="86"/>
      <c r="SB42" s="86"/>
      <c r="SC42" s="86"/>
      <c r="SD42" s="86"/>
      <c r="SE42" s="86"/>
      <c r="SF42" s="86"/>
      <c r="SG42" s="86"/>
      <c r="SH42" s="86"/>
      <c r="SI42" s="86"/>
      <c r="SJ42" s="86"/>
      <c r="SK42" s="86"/>
      <c r="SL42" s="86"/>
      <c r="SM42" s="86"/>
      <c r="SN42" s="86"/>
      <c r="SO42" s="86"/>
      <c r="SP42" s="86"/>
      <c r="SQ42" s="86"/>
      <c r="SR42" s="86"/>
      <c r="SS42" s="86"/>
      <c r="ST42" s="86"/>
      <c r="SU42" s="86"/>
      <c r="SV42" s="86"/>
      <c r="SW42" s="86"/>
      <c r="SX42" s="86"/>
      <c r="SY42" s="86"/>
      <c r="SZ42" s="86"/>
      <c r="TA42" s="86"/>
      <c r="TB42" s="86"/>
      <c r="TC42" s="86"/>
      <c r="TD42" s="86"/>
      <c r="TE42" s="86"/>
      <c r="TF42" s="86"/>
      <c r="TG42" s="86"/>
      <c r="TH42" s="86"/>
      <c r="TI42" s="86"/>
      <c r="TJ42" s="86"/>
      <c r="TK42" s="86"/>
      <c r="TL42" s="86"/>
      <c r="TM42" s="86"/>
      <c r="TN42" s="86"/>
      <c r="TO42" s="86"/>
      <c r="TP42" s="86"/>
      <c r="TQ42" s="86"/>
      <c r="TR42" s="86"/>
      <c r="TS42" s="86"/>
      <c r="TT42" s="86"/>
      <c r="TU42" s="86"/>
      <c r="TV42" s="86"/>
      <c r="TW42" s="86"/>
      <c r="TX42" s="86"/>
      <c r="TY42" s="86"/>
      <c r="TZ42" s="86"/>
      <c r="UA42" s="86"/>
      <c r="UB42" s="86"/>
      <c r="UC42" s="86"/>
      <c r="UD42" s="86"/>
      <c r="UE42" s="86"/>
      <c r="UF42" s="86"/>
      <c r="UG42" s="86"/>
      <c r="UH42" s="86"/>
      <c r="UI42" s="86"/>
      <c r="UJ42" s="86"/>
      <c r="UK42" s="86"/>
      <c r="UL42" s="86"/>
      <c r="UM42" s="86"/>
      <c r="UN42" s="86"/>
      <c r="UO42" s="86"/>
      <c r="UP42" s="86"/>
      <c r="UQ42" s="86"/>
      <c r="UR42" s="86"/>
      <c r="US42" s="86"/>
      <c r="UT42" s="86"/>
      <c r="UU42" s="86"/>
      <c r="UV42" s="86"/>
      <c r="UW42" s="86"/>
      <c r="UX42" s="86"/>
      <c r="UY42" s="86"/>
      <c r="UZ42" s="86"/>
      <c r="VA42" s="86"/>
      <c r="VB42" s="86"/>
      <c r="VC42" s="86"/>
      <c r="VD42" s="86"/>
      <c r="VE42" s="86"/>
      <c r="VF42" s="86"/>
      <c r="VG42" s="86"/>
      <c r="VH42" s="86"/>
      <c r="VI42" s="86"/>
      <c r="VJ42" s="86"/>
      <c r="VK42" s="86"/>
      <c r="VL42" s="86"/>
      <c r="VM42" s="86"/>
      <c r="VN42" s="86"/>
      <c r="VO42" s="86"/>
      <c r="VP42" s="86"/>
      <c r="VQ42" s="86"/>
      <c r="VR42" s="86"/>
      <c r="VS42" s="86"/>
      <c r="VT42" s="86"/>
      <c r="VU42" s="86"/>
      <c r="VV42" s="86"/>
      <c r="VW42" s="86"/>
      <c r="VX42" s="86"/>
      <c r="VY42" s="86"/>
      <c r="VZ42" s="86"/>
      <c r="WA42" s="86"/>
      <c r="WB42" s="86"/>
      <c r="WC42" s="86"/>
      <c r="WD42" s="86"/>
      <c r="WE42" s="86"/>
      <c r="WF42" s="86"/>
      <c r="WG42" s="86"/>
      <c r="WH42" s="86"/>
      <c r="WI42" s="86"/>
      <c r="WJ42" s="86"/>
      <c r="WK42" s="86"/>
      <c r="WL42" s="86"/>
      <c r="WM42" s="86"/>
      <c r="WN42" s="86"/>
      <c r="WO42" s="86"/>
      <c r="WP42" s="86"/>
      <c r="WQ42" s="86"/>
      <c r="WR42" s="86"/>
      <c r="WS42" s="86"/>
      <c r="WT42" s="86"/>
      <c r="WU42" s="86"/>
      <c r="WV42" s="86"/>
      <c r="WW42" s="86"/>
      <c r="WX42" s="86"/>
      <c r="WY42" s="86"/>
      <c r="WZ42" s="86"/>
      <c r="XA42" s="86"/>
      <c r="XB42" s="86"/>
      <c r="XC42" s="86"/>
      <c r="XD42" s="86"/>
      <c r="XE42" s="86"/>
      <c r="XF42" s="86"/>
      <c r="XG42" s="86"/>
      <c r="XH42" s="86"/>
      <c r="XI42" s="86"/>
      <c r="XJ42" s="86"/>
      <c r="XK42" s="86"/>
      <c r="XL42" s="86"/>
      <c r="XM42" s="86"/>
      <c r="XN42" s="86"/>
      <c r="XO42" s="86"/>
      <c r="XP42" s="86"/>
      <c r="XQ42" s="86"/>
      <c r="XR42" s="86"/>
      <c r="XS42" s="86"/>
      <c r="XT42" s="86"/>
      <c r="XU42" s="86"/>
      <c r="XV42" s="86"/>
      <c r="XW42" s="86"/>
      <c r="XX42" s="86"/>
      <c r="XY42" s="86"/>
      <c r="XZ42" s="86"/>
      <c r="YA42" s="86"/>
      <c r="YB42" s="86"/>
      <c r="YC42" s="86"/>
      <c r="YD42" s="86"/>
      <c r="YE42" s="86"/>
      <c r="YF42" s="86"/>
      <c r="YG42" s="86"/>
      <c r="YH42" s="86"/>
      <c r="YI42" s="86"/>
      <c r="YJ42" s="86"/>
      <c r="YK42" s="86"/>
      <c r="YL42" s="86"/>
      <c r="YM42" s="86"/>
      <c r="YN42" s="86"/>
      <c r="YO42" s="86"/>
      <c r="YP42" s="86"/>
      <c r="YQ42" s="86"/>
      <c r="YR42" s="86"/>
      <c r="YS42" s="86"/>
      <c r="YT42" s="86"/>
      <c r="YU42" s="86"/>
      <c r="YV42" s="86"/>
      <c r="YW42" s="86"/>
      <c r="YX42" s="86"/>
      <c r="YY42" s="86"/>
      <c r="YZ42" s="86"/>
      <c r="ZA42" s="86"/>
      <c r="ZB42" s="86"/>
      <c r="ZC42" s="86"/>
      <c r="ZD42" s="86"/>
      <c r="ZE42" s="86"/>
      <c r="ZF42" s="86"/>
      <c r="ZG42" s="86"/>
      <c r="ZH42" s="86"/>
      <c r="ZI42" s="86"/>
      <c r="ZJ42" s="86"/>
      <c r="ZK42" s="86"/>
      <c r="ZL42" s="86"/>
      <c r="ZM42" s="86"/>
      <c r="ZN42" s="86"/>
      <c r="ZO42" s="86"/>
      <c r="ZP42" s="86"/>
      <c r="ZQ42" s="86"/>
      <c r="ZR42" s="86"/>
      <c r="ZS42" s="86"/>
      <c r="ZT42" s="86"/>
      <c r="ZU42" s="86"/>
      <c r="ZV42" s="86"/>
      <c r="ZW42" s="86"/>
      <c r="ZX42" s="86"/>
      <c r="ZY42" s="86"/>
      <c r="ZZ42" s="86"/>
      <c r="AAA42" s="86"/>
      <c r="AAB42" s="86"/>
      <c r="AAC42" s="86"/>
      <c r="AAD42" s="86"/>
      <c r="AAE42" s="86"/>
      <c r="AAF42" s="86"/>
      <c r="AAG42" s="86"/>
      <c r="AAH42" s="86"/>
      <c r="AAI42" s="86"/>
      <c r="AAJ42" s="86"/>
      <c r="AAK42" s="86"/>
      <c r="AAL42" s="86"/>
      <c r="AAM42" s="86"/>
      <c r="AAN42" s="86"/>
      <c r="AAO42" s="86"/>
      <c r="AAP42" s="86"/>
      <c r="AAQ42" s="86"/>
      <c r="AAR42" s="86"/>
      <c r="AAS42" s="86"/>
      <c r="AAT42" s="86"/>
      <c r="AAU42" s="86"/>
      <c r="AAV42" s="86"/>
      <c r="AAW42" s="86"/>
      <c r="AAX42" s="86"/>
      <c r="AAY42" s="86"/>
      <c r="AAZ42" s="86"/>
      <c r="ABA42" s="86"/>
      <c r="ABB42" s="86"/>
      <c r="ABC42" s="86"/>
      <c r="ABD42" s="86"/>
      <c r="ABE42" s="86"/>
      <c r="ABF42" s="86"/>
      <c r="ABG42" s="86"/>
      <c r="ABH42" s="86"/>
      <c r="ABI42" s="86"/>
      <c r="ABJ42" s="86"/>
      <c r="ABK42" s="86"/>
      <c r="ABL42" s="86"/>
      <c r="ABM42" s="86"/>
      <c r="ABN42" s="86"/>
      <c r="ABO42" s="86"/>
      <c r="ABP42" s="86"/>
      <c r="ABQ42" s="86"/>
      <c r="ABR42" s="86"/>
      <c r="ABS42" s="86"/>
      <c r="ABT42" s="86"/>
      <c r="ABU42" s="86"/>
      <c r="ABV42" s="86"/>
      <c r="ABW42" s="86"/>
      <c r="ABX42" s="86"/>
      <c r="ABY42" s="86"/>
      <c r="ABZ42" s="86"/>
      <c r="ACA42" s="86"/>
      <c r="ACB42" s="86"/>
      <c r="ACC42" s="86"/>
      <c r="ACD42" s="86"/>
      <c r="ACE42" s="86"/>
      <c r="ACF42" s="86"/>
      <c r="ACG42" s="86"/>
      <c r="ACH42" s="86"/>
      <c r="ACI42" s="86"/>
      <c r="ACJ42" s="86"/>
      <c r="ACK42" s="86"/>
      <c r="ACL42" s="86"/>
      <c r="ACM42" s="86"/>
      <c r="ACN42" s="86"/>
      <c r="ACO42" s="86"/>
      <c r="ACP42" s="86"/>
      <c r="ACQ42" s="86"/>
      <c r="ACR42" s="86"/>
      <c r="ACS42" s="86"/>
      <c r="ACT42" s="86"/>
      <c r="ACU42" s="86"/>
      <c r="ACV42" s="86"/>
      <c r="ACW42" s="86"/>
      <c r="ACX42" s="86"/>
      <c r="ACY42" s="86"/>
      <c r="ACZ42" s="86"/>
      <c r="ADA42" s="86"/>
      <c r="ADB42" s="86"/>
      <c r="ADC42" s="86"/>
      <c r="ADD42" s="86"/>
      <c r="ADE42" s="86"/>
      <c r="ADF42" s="86"/>
      <c r="ADG42" s="86"/>
      <c r="ADH42" s="86"/>
      <c r="ADI42" s="86"/>
      <c r="ADJ42" s="86"/>
      <c r="ADK42" s="86"/>
      <c r="ADL42" s="86"/>
      <c r="ADM42" s="86"/>
      <c r="ADN42" s="86"/>
      <c r="ADO42" s="86"/>
      <c r="ADP42" s="86"/>
      <c r="ADQ42" s="86"/>
      <c r="ADR42" s="86"/>
      <c r="ADS42" s="86"/>
      <c r="ADT42" s="86"/>
      <c r="ADU42" s="86"/>
      <c r="ADV42" s="86"/>
      <c r="ADW42" s="86"/>
      <c r="ADX42" s="86"/>
      <c r="ADY42" s="86"/>
      <c r="ADZ42" s="86"/>
      <c r="AEA42" s="86"/>
      <c r="AEB42" s="86"/>
      <c r="AEC42" s="86"/>
      <c r="AED42" s="86"/>
      <c r="AEE42" s="86"/>
      <c r="AEF42" s="86"/>
      <c r="AEG42" s="86"/>
      <c r="AEH42" s="86"/>
      <c r="AEI42" s="86"/>
      <c r="AEJ42" s="86"/>
      <c r="AEK42" s="86"/>
      <c r="AEL42" s="86"/>
      <c r="AEM42" s="86"/>
      <c r="AEN42" s="86"/>
      <c r="AEO42" s="86"/>
      <c r="AEP42" s="86"/>
      <c r="AEQ42" s="86"/>
      <c r="AER42" s="86"/>
      <c r="AES42" s="86"/>
      <c r="AET42" s="86"/>
      <c r="AEU42" s="86"/>
      <c r="AEV42" s="86"/>
      <c r="AEW42" s="86"/>
      <c r="AEX42" s="86"/>
      <c r="AEY42" s="86"/>
      <c r="AEZ42" s="86"/>
      <c r="AFA42" s="86"/>
      <c r="AFB42" s="86"/>
      <c r="AFC42" s="86"/>
      <c r="AFD42" s="86"/>
      <c r="AFE42" s="86"/>
      <c r="AFF42" s="86"/>
      <c r="AFG42" s="86"/>
      <c r="AFH42" s="86"/>
      <c r="AFI42" s="86"/>
      <c r="AFJ42" s="86"/>
      <c r="AFK42" s="86"/>
      <c r="AFL42" s="86"/>
      <c r="AFM42" s="86"/>
      <c r="AFN42" s="86"/>
      <c r="AFO42" s="86"/>
      <c r="AFP42" s="86"/>
      <c r="AFQ42" s="86"/>
      <c r="AFR42" s="86"/>
      <c r="AFS42" s="86"/>
      <c r="AFT42" s="86"/>
      <c r="AFU42" s="86"/>
      <c r="AFV42" s="86"/>
      <c r="AFW42" s="86"/>
      <c r="AFX42" s="86"/>
      <c r="AFY42" s="86"/>
      <c r="AFZ42" s="86"/>
      <c r="AGA42" s="86"/>
      <c r="AGB42" s="86"/>
      <c r="AGC42" s="86"/>
      <c r="AGD42" s="86"/>
      <c r="AGE42" s="86"/>
      <c r="AGF42" s="86"/>
      <c r="AGG42" s="86"/>
      <c r="AGH42" s="86"/>
      <c r="AGI42" s="86"/>
      <c r="AGJ42" s="86"/>
      <c r="AGK42" s="86"/>
      <c r="AGL42" s="86"/>
      <c r="AGM42" s="86"/>
      <c r="AGN42" s="86"/>
      <c r="AGO42" s="86"/>
      <c r="AGP42" s="86"/>
      <c r="AGQ42" s="86"/>
      <c r="AGR42" s="86"/>
      <c r="AGS42" s="86"/>
      <c r="AGT42" s="86"/>
      <c r="AGU42" s="86"/>
      <c r="AGV42" s="86"/>
      <c r="AGW42" s="86"/>
      <c r="AGX42" s="86"/>
      <c r="AGY42" s="86"/>
      <c r="AGZ42" s="86"/>
      <c r="AHA42" s="86"/>
      <c r="AHB42" s="86"/>
      <c r="AHC42" s="86"/>
      <c r="AHD42" s="86"/>
      <c r="AHE42" s="86"/>
      <c r="AHF42" s="86"/>
      <c r="AHG42" s="86"/>
      <c r="AHH42" s="86"/>
      <c r="AHI42" s="86"/>
      <c r="AHJ42" s="86"/>
      <c r="AHK42" s="86"/>
      <c r="AHL42" s="86"/>
      <c r="AHM42" s="86"/>
      <c r="AHN42" s="86"/>
      <c r="AHO42" s="86"/>
      <c r="AHP42" s="86"/>
      <c r="AHQ42" s="86"/>
      <c r="AHR42" s="86"/>
      <c r="AHS42" s="86"/>
      <c r="AHT42" s="86"/>
      <c r="AHU42" s="86"/>
      <c r="AHV42" s="86"/>
      <c r="AHW42" s="86"/>
      <c r="AHX42" s="86"/>
      <c r="AHY42" s="86"/>
      <c r="AHZ42" s="86"/>
      <c r="AIA42" s="86"/>
      <c r="AIB42" s="86"/>
      <c r="AIC42" s="86"/>
      <c r="AID42" s="86"/>
      <c r="AIE42" s="86"/>
      <c r="AIF42" s="86"/>
      <c r="AIG42" s="86"/>
      <c r="AIH42" s="86"/>
      <c r="AII42" s="86"/>
      <c r="AIJ42" s="86"/>
      <c r="AIK42" s="86"/>
      <c r="AIL42" s="86"/>
      <c r="AIM42" s="86"/>
      <c r="AIN42" s="86"/>
      <c r="AIO42" s="86"/>
      <c r="AIP42" s="86"/>
      <c r="AIQ42" s="86"/>
      <c r="AIR42" s="86"/>
      <c r="AIS42" s="86"/>
      <c r="AIT42" s="86"/>
      <c r="AIU42" s="86"/>
      <c r="AIV42" s="86"/>
      <c r="AIW42" s="86"/>
      <c r="AIX42" s="86"/>
      <c r="AIY42" s="86"/>
      <c r="AIZ42" s="86"/>
      <c r="AJA42" s="86"/>
      <c r="AJB42" s="86"/>
      <c r="AJC42" s="86"/>
      <c r="AJD42" s="86"/>
      <c r="AJE42" s="86"/>
      <c r="AJF42" s="86"/>
      <c r="AJG42" s="86"/>
      <c r="AJH42" s="86"/>
      <c r="AJI42" s="86"/>
      <c r="AJJ42" s="86"/>
      <c r="AJK42" s="86"/>
      <c r="AJL42" s="86"/>
      <c r="AJM42" s="86"/>
      <c r="AJN42" s="86"/>
      <c r="AJO42" s="86"/>
      <c r="AJP42" s="86"/>
      <c r="AJQ42" s="86"/>
      <c r="AJR42" s="86"/>
      <c r="AJS42" s="86"/>
      <c r="AJT42" s="86"/>
      <c r="AJU42" s="86"/>
      <c r="AJV42" s="86"/>
      <c r="AJW42" s="86"/>
      <c r="AJX42" s="86"/>
      <c r="AJY42" s="86"/>
      <c r="AJZ42" s="86"/>
      <c r="AKA42" s="86"/>
      <c r="AKB42" s="86"/>
      <c r="AKC42" s="86"/>
      <c r="AKD42" s="86"/>
      <c r="AKE42" s="86"/>
      <c r="AKF42" s="86"/>
      <c r="AKG42" s="86"/>
      <c r="AKH42" s="86"/>
      <c r="AKI42" s="86"/>
      <c r="AKJ42" s="86"/>
      <c r="AKK42" s="86"/>
      <c r="AKL42" s="86"/>
      <c r="AKM42" s="86"/>
      <c r="AKN42" s="86"/>
      <c r="AKO42" s="86"/>
      <c r="AKP42" s="86"/>
      <c r="AKQ42" s="86"/>
      <c r="AKR42" s="86"/>
      <c r="AKS42" s="86"/>
      <c r="AKT42" s="86"/>
      <c r="AKU42" s="86"/>
      <c r="AKV42" s="86"/>
      <c r="AKW42" s="86"/>
      <c r="AKX42" s="86"/>
      <c r="AKY42" s="86"/>
      <c r="AKZ42" s="86"/>
      <c r="ALA42" s="86"/>
      <c r="ALB42" s="86"/>
      <c r="ALC42" s="86"/>
      <c r="ALD42" s="86"/>
      <c r="ALE42" s="86"/>
      <c r="ALF42" s="86"/>
      <c r="ALG42" s="86"/>
      <c r="ALH42" s="86"/>
      <c r="ALI42" s="86"/>
      <c r="ALJ42" s="86"/>
      <c r="ALK42" s="86"/>
      <c r="ALL42" s="86"/>
      <c r="ALM42" s="86"/>
      <c r="ALN42" s="86"/>
      <c r="ALO42" s="86"/>
      <c r="ALP42" s="86"/>
      <c r="ALQ42" s="86"/>
      <c r="ALR42" s="86"/>
      <c r="ALS42" s="86"/>
      <c r="ALT42" s="86"/>
      <c r="ALU42" s="86"/>
      <c r="ALV42" s="86"/>
      <c r="ALW42" s="86"/>
      <c r="ALX42" s="86"/>
      <c r="ALY42" s="86"/>
      <c r="ALZ42" s="86"/>
      <c r="AMA42" s="86"/>
      <c r="AMB42" s="86"/>
      <c r="AMC42" s="86"/>
      <c r="AMD42" s="86"/>
      <c r="AME42" s="86"/>
      <c r="AMF42" s="86"/>
      <c r="AMG42" s="86"/>
      <c r="AMH42" s="86"/>
      <c r="AMI42" s="86"/>
      <c r="AMJ42" s="86"/>
      <c r="AMK42" s="86"/>
      <c r="AML42" s="86"/>
      <c r="AMM42" s="86"/>
      <c r="AMN42" s="86"/>
      <c r="AMO42" s="86"/>
      <c r="AMP42" s="86"/>
      <c r="AMQ42" s="86"/>
      <c r="AMR42" s="86"/>
      <c r="AMS42" s="86"/>
      <c r="AMT42" s="86"/>
      <c r="AMU42" s="86"/>
      <c r="AMV42" s="86"/>
      <c r="AMW42" s="86"/>
      <c r="AMX42" s="86"/>
      <c r="AMY42" s="86"/>
      <c r="AMZ42" s="86"/>
      <c r="ANA42" s="86"/>
      <c r="ANB42" s="86"/>
      <c r="ANC42" s="86"/>
      <c r="AND42" s="86"/>
      <c r="ANE42" s="86"/>
      <c r="ANF42" s="86"/>
      <c r="ANG42" s="86"/>
      <c r="ANH42" s="86"/>
      <c r="ANI42" s="86"/>
      <c r="ANJ42" s="86"/>
      <c r="ANK42" s="86"/>
      <c r="ANL42" s="86"/>
      <c r="ANM42" s="86"/>
      <c r="ANN42" s="86"/>
      <c r="ANO42" s="86"/>
      <c r="ANP42" s="86"/>
      <c r="ANQ42" s="86"/>
      <c r="ANR42" s="86"/>
      <c r="ANS42" s="86"/>
      <c r="ANT42" s="86"/>
      <c r="ANU42" s="86"/>
      <c r="ANV42" s="86"/>
      <c r="ANW42" s="86"/>
      <c r="ANX42" s="86"/>
      <c r="ANY42" s="86"/>
      <c r="ANZ42" s="86"/>
      <c r="AOA42" s="86"/>
      <c r="AOB42" s="86"/>
      <c r="AOC42" s="86"/>
      <c r="AOD42" s="86"/>
      <c r="AOE42" s="86"/>
      <c r="AOF42" s="86"/>
      <c r="AOG42" s="86"/>
      <c r="AOH42" s="86"/>
      <c r="AOI42" s="86"/>
      <c r="AOJ42" s="86"/>
      <c r="AOK42" s="86"/>
      <c r="AOL42" s="86"/>
      <c r="AOM42" s="86"/>
      <c r="AON42" s="86"/>
      <c r="AOO42" s="86"/>
      <c r="AOP42" s="86"/>
      <c r="AOQ42" s="86"/>
      <c r="AOR42" s="86"/>
      <c r="AOS42" s="86"/>
      <c r="AOT42" s="86"/>
      <c r="AOU42" s="86"/>
      <c r="AOV42" s="86"/>
      <c r="AOW42" s="86"/>
      <c r="AOX42" s="86"/>
      <c r="AOY42" s="86"/>
      <c r="AOZ42" s="86"/>
      <c r="APA42" s="86"/>
      <c r="APB42" s="86"/>
      <c r="APC42" s="86"/>
      <c r="APD42" s="86"/>
      <c r="APE42" s="86"/>
      <c r="APF42" s="86"/>
      <c r="APG42" s="86"/>
      <c r="APH42" s="86"/>
      <c r="API42" s="86"/>
      <c r="APJ42" s="86"/>
      <c r="APK42" s="86"/>
      <c r="APL42" s="86"/>
      <c r="APM42" s="86"/>
      <c r="APN42" s="86"/>
      <c r="APO42" s="86"/>
      <c r="APP42" s="86"/>
      <c r="APQ42" s="86"/>
      <c r="APR42" s="86"/>
      <c r="APS42" s="86"/>
      <c r="APT42" s="86"/>
      <c r="APU42" s="86"/>
      <c r="APV42" s="86"/>
      <c r="APW42" s="86"/>
      <c r="APX42" s="86"/>
      <c r="APY42" s="86"/>
      <c r="APZ42" s="86"/>
      <c r="AQA42" s="86"/>
      <c r="AQB42" s="86"/>
      <c r="AQC42" s="86"/>
      <c r="AQD42" s="86"/>
      <c r="AQE42" s="86"/>
      <c r="AQF42" s="86"/>
      <c r="AQG42" s="86"/>
      <c r="AQH42" s="86"/>
      <c r="AQI42" s="86"/>
      <c r="AQJ42" s="86"/>
      <c r="AQK42" s="86"/>
      <c r="AQL42" s="86"/>
      <c r="AQM42" s="86"/>
      <c r="AQN42" s="86"/>
      <c r="AQO42" s="86"/>
      <c r="AQP42" s="86"/>
      <c r="AQQ42" s="86"/>
      <c r="AQR42" s="86"/>
      <c r="AQS42" s="86"/>
      <c r="AQT42" s="86"/>
      <c r="AQU42" s="86"/>
      <c r="AQV42" s="86"/>
      <c r="AQW42" s="86"/>
      <c r="AQX42" s="86"/>
      <c r="AQY42" s="86"/>
      <c r="AQZ42" s="86"/>
      <c r="ARA42" s="86"/>
      <c r="ARB42" s="86"/>
      <c r="ARC42" s="86"/>
      <c r="ARD42" s="86"/>
      <c r="ARE42" s="86"/>
      <c r="ARF42" s="86"/>
      <c r="ARG42" s="86"/>
      <c r="ARH42" s="86"/>
      <c r="ARI42" s="86"/>
      <c r="ARJ42" s="86"/>
      <c r="ARK42" s="86"/>
      <c r="ARL42" s="86"/>
      <c r="ARM42" s="86"/>
      <c r="ARN42" s="86"/>
      <c r="ARO42" s="86"/>
      <c r="ARP42" s="86"/>
      <c r="ARQ42" s="86"/>
      <c r="ARR42" s="86"/>
      <c r="ARS42" s="86"/>
      <c r="ART42" s="86"/>
      <c r="ARU42" s="86"/>
      <c r="ARV42" s="86"/>
      <c r="ARW42" s="86"/>
      <c r="ARX42" s="86"/>
      <c r="ARY42" s="86"/>
      <c r="ARZ42" s="86"/>
      <c r="ASA42" s="86"/>
      <c r="ASB42" s="86"/>
      <c r="ASC42" s="86"/>
      <c r="ASD42" s="86"/>
      <c r="ASE42" s="86"/>
      <c r="ASF42" s="86"/>
      <c r="ASG42" s="86"/>
      <c r="ASH42" s="86"/>
      <c r="ASI42" s="86"/>
      <c r="ASJ42" s="86"/>
      <c r="ASK42" s="86"/>
      <c r="ASL42" s="86"/>
      <c r="ASM42" s="86"/>
      <c r="ASN42" s="86"/>
      <c r="ASO42" s="86"/>
      <c r="ASP42" s="86"/>
      <c r="ASQ42" s="86"/>
      <c r="ASR42" s="86"/>
      <c r="ASS42" s="86"/>
      <c r="AST42" s="86"/>
      <c r="ASU42" s="86"/>
      <c r="ASV42" s="86"/>
      <c r="ASW42" s="86"/>
      <c r="ASX42" s="86"/>
      <c r="ASY42" s="86"/>
      <c r="ASZ42" s="86"/>
      <c r="ATA42" s="86"/>
      <c r="ATB42" s="86"/>
      <c r="ATC42" s="86"/>
      <c r="ATD42" s="86"/>
      <c r="ATE42" s="86"/>
      <c r="ATF42" s="86"/>
      <c r="ATG42" s="86"/>
      <c r="ATH42" s="86"/>
      <c r="ATI42" s="86"/>
      <c r="ATJ42" s="86"/>
      <c r="ATK42" s="86"/>
      <c r="ATL42" s="86"/>
      <c r="ATM42" s="86"/>
      <c r="ATN42" s="86"/>
      <c r="ATO42" s="86"/>
      <c r="ATP42" s="86"/>
      <c r="ATQ42" s="86"/>
      <c r="ATR42" s="86"/>
      <c r="ATS42" s="86"/>
      <c r="ATT42" s="86"/>
      <c r="ATU42" s="86"/>
      <c r="ATV42" s="86"/>
      <c r="ATW42" s="86"/>
      <c r="ATX42" s="86"/>
      <c r="ATY42" s="86"/>
      <c r="ATZ42" s="86"/>
      <c r="AUA42" s="86"/>
      <c r="AUB42" s="86"/>
      <c r="AUC42" s="86"/>
      <c r="AUD42" s="86"/>
      <c r="AUE42" s="86"/>
      <c r="AUF42" s="86"/>
      <c r="AUG42" s="86"/>
      <c r="AUH42" s="86"/>
      <c r="AUI42" s="86"/>
      <c r="AUJ42" s="86"/>
      <c r="AUK42" s="86"/>
      <c r="AUL42" s="86"/>
      <c r="AUM42" s="86"/>
      <c r="AUN42" s="86"/>
      <c r="AUO42" s="86"/>
      <c r="AUP42" s="86"/>
      <c r="AUQ42" s="86"/>
      <c r="AUR42" s="86"/>
      <c r="AUS42" s="86"/>
      <c r="AUT42" s="86"/>
      <c r="AUU42" s="86"/>
      <c r="AUV42" s="86"/>
      <c r="AUW42" s="86"/>
      <c r="AUX42" s="86"/>
      <c r="AUY42" s="86"/>
      <c r="AUZ42" s="86"/>
      <c r="AVA42" s="86"/>
      <c r="AVB42" s="86"/>
      <c r="AVC42" s="86"/>
      <c r="AVD42" s="86"/>
      <c r="AVE42" s="86"/>
      <c r="AVF42" s="86"/>
      <c r="AVG42" s="86"/>
      <c r="AVH42" s="86"/>
      <c r="AVI42" s="86"/>
      <c r="AVJ42" s="86"/>
      <c r="AVK42" s="86"/>
      <c r="AVL42" s="86"/>
      <c r="AVM42" s="86"/>
      <c r="AVN42" s="86"/>
      <c r="AVO42" s="86"/>
      <c r="AVP42" s="86"/>
      <c r="AVQ42" s="86"/>
      <c r="AVR42" s="86"/>
      <c r="AVS42" s="86"/>
      <c r="AVT42" s="86"/>
      <c r="AVU42" s="86"/>
      <c r="AVV42" s="86"/>
      <c r="AVW42" s="86"/>
      <c r="AVX42" s="86"/>
      <c r="AVY42" s="86"/>
      <c r="AVZ42" s="86"/>
      <c r="AWA42" s="86"/>
      <c r="AWB42" s="86"/>
      <c r="AWC42" s="86"/>
      <c r="AWD42" s="86"/>
      <c r="AWE42" s="86"/>
      <c r="AWF42" s="86"/>
      <c r="AWG42" s="86"/>
      <c r="AWH42" s="86"/>
      <c r="AWI42" s="86"/>
      <c r="AWJ42" s="86"/>
      <c r="AWK42" s="86"/>
      <c r="AWL42" s="86"/>
      <c r="AWM42" s="86"/>
      <c r="AWN42" s="86"/>
      <c r="AWO42" s="86"/>
      <c r="AWP42" s="86"/>
      <c r="AWQ42" s="86"/>
      <c r="AWR42" s="86"/>
      <c r="AWS42" s="86"/>
      <c r="AWT42" s="86"/>
      <c r="AWU42" s="86"/>
      <c r="AWV42" s="86"/>
      <c r="AWW42" s="86"/>
      <c r="AWX42" s="86"/>
      <c r="AWY42" s="86"/>
      <c r="AWZ42" s="86"/>
      <c r="AXA42" s="86"/>
      <c r="AXB42" s="86"/>
      <c r="AXC42" s="86"/>
      <c r="AXD42" s="86"/>
      <c r="AXE42" s="86"/>
      <c r="AXF42" s="86"/>
      <c r="AXG42" s="86"/>
      <c r="AXH42" s="86"/>
      <c r="AXI42" s="86"/>
      <c r="AXJ42" s="86"/>
      <c r="AXK42" s="86"/>
      <c r="AXL42" s="86"/>
      <c r="AXM42" s="86"/>
      <c r="AXN42" s="86"/>
      <c r="AXO42" s="86"/>
      <c r="AXP42" s="86"/>
      <c r="AXQ42" s="86"/>
      <c r="AXR42" s="86"/>
      <c r="AXS42" s="86"/>
      <c r="AXT42" s="86"/>
      <c r="AXU42" s="86"/>
      <c r="AXV42" s="86"/>
      <c r="AXW42" s="86"/>
      <c r="AXX42" s="86"/>
      <c r="AXY42" s="86"/>
      <c r="AXZ42" s="86"/>
      <c r="AYA42" s="86"/>
      <c r="AYB42" s="86"/>
      <c r="AYC42" s="86"/>
      <c r="AYD42" s="86"/>
      <c r="AYE42" s="86"/>
      <c r="AYF42" s="86"/>
      <c r="AYG42" s="86"/>
      <c r="AYH42" s="86"/>
      <c r="AYI42" s="86"/>
      <c r="AYJ42" s="86"/>
      <c r="AYK42" s="86"/>
      <c r="AYL42" s="86"/>
      <c r="AYM42" s="86"/>
      <c r="AYN42" s="86"/>
      <c r="AYO42" s="86"/>
      <c r="AYP42" s="86"/>
      <c r="AYQ42" s="86"/>
      <c r="AYR42" s="86"/>
      <c r="AYS42" s="86"/>
      <c r="AYT42" s="86"/>
      <c r="AYU42" s="86"/>
      <c r="AYV42" s="86"/>
      <c r="AYW42" s="86"/>
      <c r="AYX42" s="86"/>
      <c r="AYY42" s="86"/>
      <c r="AYZ42" s="86"/>
      <c r="AZA42" s="86"/>
      <c r="AZB42" s="86"/>
      <c r="AZC42" s="86"/>
      <c r="AZD42" s="86"/>
      <c r="AZE42" s="86"/>
      <c r="AZF42" s="86"/>
      <c r="AZG42" s="86"/>
      <c r="AZH42" s="86"/>
      <c r="AZI42" s="86"/>
      <c r="AZJ42" s="86"/>
      <c r="AZK42" s="86"/>
      <c r="AZL42" s="86"/>
      <c r="AZM42" s="86"/>
      <c r="AZN42" s="86"/>
      <c r="AZO42" s="86"/>
      <c r="AZP42" s="86"/>
      <c r="AZQ42" s="86"/>
      <c r="AZR42" s="86"/>
      <c r="AZS42" s="86"/>
      <c r="AZT42" s="86"/>
      <c r="AZU42" s="86"/>
      <c r="AZV42" s="86"/>
      <c r="AZW42" s="86"/>
      <c r="AZX42" s="86"/>
      <c r="AZY42" s="86"/>
      <c r="AZZ42" s="86"/>
      <c r="BAA42" s="86"/>
      <c r="BAB42" s="86"/>
      <c r="BAC42" s="86"/>
      <c r="BAD42" s="86"/>
      <c r="BAE42" s="86"/>
      <c r="BAF42" s="86"/>
      <c r="BAG42" s="86"/>
      <c r="BAH42" s="86"/>
      <c r="BAI42" s="86"/>
      <c r="BAJ42" s="86"/>
      <c r="BAK42" s="86"/>
      <c r="BAL42" s="86"/>
      <c r="BAM42" s="86"/>
      <c r="BAN42" s="86"/>
      <c r="BAO42" s="86"/>
      <c r="BAP42" s="86"/>
      <c r="BAQ42" s="86"/>
      <c r="BAR42" s="86"/>
      <c r="BAS42" s="86"/>
      <c r="BAT42" s="86"/>
      <c r="BAU42" s="86"/>
      <c r="BAV42" s="86"/>
      <c r="BAW42" s="86"/>
      <c r="BAX42" s="86"/>
      <c r="BAY42" s="86"/>
      <c r="BAZ42" s="86"/>
      <c r="BBA42" s="86"/>
      <c r="BBB42" s="86"/>
      <c r="BBC42" s="86"/>
      <c r="BBD42" s="86"/>
      <c r="BBE42" s="86"/>
      <c r="BBF42" s="86"/>
      <c r="BBG42" s="86"/>
      <c r="BBH42" s="86"/>
      <c r="BBI42" s="86"/>
      <c r="BBJ42" s="86"/>
      <c r="BBK42" s="86"/>
      <c r="BBL42" s="86"/>
      <c r="BBM42" s="86"/>
      <c r="BBN42" s="86"/>
      <c r="BBO42" s="86"/>
      <c r="BBP42" s="86"/>
      <c r="BBQ42" s="86"/>
      <c r="BBR42" s="86"/>
      <c r="BBS42" s="86"/>
      <c r="BBT42" s="86"/>
      <c r="BBU42" s="86"/>
      <c r="BBV42" s="86"/>
      <c r="BBW42" s="86"/>
      <c r="BBX42" s="86"/>
      <c r="BBY42" s="86"/>
      <c r="BBZ42" s="86"/>
      <c r="BCA42" s="86"/>
      <c r="BCB42" s="86"/>
      <c r="BCC42" s="86"/>
      <c r="BCD42" s="86"/>
      <c r="BCE42" s="86"/>
      <c r="BCF42" s="86"/>
      <c r="BCG42" s="86"/>
      <c r="BCH42" s="86"/>
      <c r="BCI42" s="86"/>
      <c r="BCJ42" s="86"/>
      <c r="BCK42" s="86"/>
      <c r="BCL42" s="86"/>
      <c r="BCM42" s="86"/>
      <c r="BCN42" s="86"/>
      <c r="BCO42" s="86"/>
      <c r="BCP42" s="86"/>
      <c r="BCQ42" s="86"/>
      <c r="BCR42" s="86"/>
      <c r="BCS42" s="86"/>
      <c r="BCT42" s="86"/>
      <c r="BCU42" s="86"/>
      <c r="BCV42" s="86"/>
      <c r="BCW42" s="86"/>
      <c r="BCX42" s="86"/>
      <c r="BCY42" s="86"/>
      <c r="BCZ42" s="86"/>
      <c r="BDA42" s="86"/>
      <c r="BDB42" s="86"/>
      <c r="BDC42" s="86"/>
      <c r="BDD42" s="86"/>
      <c r="BDE42" s="86"/>
      <c r="BDF42" s="86"/>
      <c r="BDG42" s="86"/>
      <c r="BDH42" s="86"/>
      <c r="BDI42" s="86"/>
      <c r="BDJ42" s="86"/>
      <c r="BDK42" s="86"/>
      <c r="BDL42" s="86"/>
      <c r="BDM42" s="86"/>
      <c r="BDN42" s="86"/>
      <c r="BDO42" s="86"/>
      <c r="BDP42" s="86"/>
      <c r="BDQ42" s="86"/>
      <c r="BDR42" s="86"/>
      <c r="BDS42" s="86"/>
      <c r="BDT42" s="86"/>
      <c r="BDU42" s="86"/>
      <c r="BDV42" s="86"/>
      <c r="BDW42" s="86"/>
      <c r="BDX42" s="86"/>
      <c r="BDY42" s="86"/>
      <c r="BDZ42" s="86"/>
      <c r="BEA42" s="86"/>
      <c r="BEB42" s="86"/>
      <c r="BEC42" s="86"/>
      <c r="BED42" s="86"/>
      <c r="BEE42" s="86"/>
      <c r="BEF42" s="86"/>
      <c r="BEG42" s="86"/>
      <c r="BEH42" s="86"/>
      <c r="BEI42" s="86"/>
      <c r="BEJ42" s="86"/>
      <c r="BEK42" s="86"/>
      <c r="BEL42" s="86"/>
      <c r="BEM42" s="86"/>
      <c r="BEN42" s="86"/>
      <c r="BEO42" s="86"/>
      <c r="BEP42" s="86"/>
      <c r="BEQ42" s="86"/>
      <c r="BER42" s="86"/>
      <c r="BES42" s="86"/>
      <c r="BET42" s="86"/>
      <c r="BEU42" s="86"/>
      <c r="BEV42" s="86"/>
      <c r="BEW42" s="86"/>
      <c r="BEX42" s="86"/>
      <c r="BEY42" s="86"/>
      <c r="BEZ42" s="86"/>
      <c r="BFA42" s="86"/>
      <c r="BFB42" s="86"/>
      <c r="BFC42" s="86"/>
      <c r="BFD42" s="86"/>
      <c r="BFE42" s="86"/>
      <c r="BFF42" s="86"/>
      <c r="BFG42" s="86"/>
      <c r="BFH42" s="86"/>
      <c r="BFI42" s="86"/>
      <c r="BFJ42" s="86"/>
      <c r="BFK42" s="86"/>
      <c r="BFL42" s="86"/>
      <c r="BFM42" s="86"/>
      <c r="BFN42" s="86"/>
      <c r="BFO42" s="86"/>
      <c r="BFP42" s="86"/>
      <c r="BFQ42" s="86"/>
      <c r="BFR42" s="86"/>
      <c r="BFS42" s="86"/>
      <c r="BFT42" s="86"/>
      <c r="BFU42" s="86"/>
      <c r="BFV42" s="86"/>
      <c r="BFW42" s="86"/>
      <c r="BFX42" s="86"/>
      <c r="BFY42" s="86"/>
      <c r="BFZ42" s="86"/>
      <c r="BGA42" s="86"/>
      <c r="BGB42" s="86"/>
      <c r="BGC42" s="86"/>
      <c r="BGD42" s="86"/>
      <c r="BGE42" s="86"/>
      <c r="BGF42" s="86"/>
      <c r="BGG42" s="86"/>
      <c r="BGH42" s="86"/>
      <c r="BGI42" s="86"/>
      <c r="BGJ42" s="86"/>
      <c r="BGK42" s="86"/>
      <c r="BGL42" s="86"/>
      <c r="BGM42" s="86"/>
      <c r="BGN42" s="86"/>
      <c r="BGO42" s="86"/>
      <c r="BGP42" s="86"/>
      <c r="BGQ42" s="86"/>
      <c r="BGR42" s="86"/>
      <c r="BGS42" s="86"/>
      <c r="BGT42" s="86"/>
      <c r="BGU42" s="86"/>
      <c r="BGV42" s="86"/>
      <c r="BGW42" s="86"/>
      <c r="BGX42" s="86"/>
      <c r="BGY42" s="86"/>
      <c r="BGZ42" s="86"/>
      <c r="BHA42" s="86"/>
      <c r="BHB42" s="86"/>
      <c r="BHC42" s="86"/>
      <c r="BHD42" s="86"/>
      <c r="BHE42" s="86"/>
      <c r="BHF42" s="86"/>
      <c r="BHG42" s="86"/>
      <c r="BHH42" s="86"/>
      <c r="BHI42" s="86"/>
      <c r="BHJ42" s="86"/>
      <c r="BHK42" s="86"/>
      <c r="BHL42" s="86"/>
      <c r="BHM42" s="86"/>
      <c r="BHN42" s="86"/>
      <c r="BHO42" s="86"/>
      <c r="BHP42" s="86"/>
      <c r="BHQ42" s="86"/>
      <c r="BHR42" s="86"/>
      <c r="BHS42" s="86"/>
      <c r="BHT42" s="86"/>
      <c r="BHU42" s="86"/>
      <c r="BHV42" s="86"/>
      <c r="BHW42" s="86"/>
      <c r="BHX42" s="86"/>
      <c r="BHY42" s="86"/>
      <c r="BHZ42" s="86"/>
      <c r="BIA42" s="86"/>
      <c r="BIB42" s="86"/>
      <c r="BIC42" s="86"/>
      <c r="BID42" s="86"/>
      <c r="BIE42" s="86"/>
      <c r="BIF42" s="86"/>
      <c r="BIG42" s="86"/>
      <c r="BIH42" s="86"/>
      <c r="BII42" s="86"/>
      <c r="BIJ42" s="86"/>
      <c r="BIK42" s="86"/>
      <c r="BIL42" s="86"/>
      <c r="BIM42" s="86"/>
      <c r="BIN42" s="86"/>
      <c r="BIO42" s="86"/>
      <c r="BIP42" s="86"/>
      <c r="BIQ42" s="86"/>
      <c r="BIR42" s="86"/>
      <c r="BIS42" s="86"/>
      <c r="BIT42" s="86"/>
      <c r="BIU42" s="86"/>
      <c r="BIV42" s="86"/>
      <c r="BIW42" s="86"/>
      <c r="BIX42" s="86"/>
      <c r="BIY42" s="86"/>
      <c r="BIZ42" s="86"/>
      <c r="BJA42" s="86"/>
      <c r="BJB42" s="86"/>
      <c r="BJC42" s="86"/>
      <c r="BJD42" s="86"/>
      <c r="BJE42" s="86"/>
      <c r="BJF42" s="86"/>
      <c r="BJG42" s="86"/>
      <c r="BJH42" s="86"/>
      <c r="BJI42" s="86"/>
      <c r="BJJ42" s="86"/>
      <c r="BJK42" s="86"/>
      <c r="BJL42" s="86"/>
      <c r="BJM42" s="86"/>
      <c r="BJN42" s="86"/>
      <c r="BJO42" s="86"/>
      <c r="BJP42" s="86"/>
      <c r="BJQ42" s="86"/>
      <c r="BJR42" s="86"/>
      <c r="BJS42" s="86"/>
      <c r="BJT42" s="86"/>
      <c r="BJU42" s="86"/>
      <c r="BJV42" s="86"/>
      <c r="BJW42" s="86"/>
      <c r="BJX42" s="86"/>
      <c r="BJY42" s="86"/>
      <c r="BJZ42" s="86"/>
      <c r="BKA42" s="86"/>
      <c r="BKB42" s="86"/>
      <c r="BKC42" s="86"/>
      <c r="BKD42" s="86"/>
      <c r="BKE42" s="86"/>
      <c r="BKF42" s="86"/>
      <c r="BKG42" s="86"/>
      <c r="BKH42" s="86"/>
      <c r="BKI42" s="86"/>
      <c r="BKJ42" s="86"/>
      <c r="BKK42" s="86"/>
      <c r="BKL42" s="86"/>
      <c r="BKM42" s="86"/>
      <c r="BKN42" s="86"/>
      <c r="BKO42" s="86"/>
      <c r="BKP42" s="86"/>
      <c r="BKQ42" s="86"/>
      <c r="BKR42" s="86"/>
      <c r="BKS42" s="86"/>
      <c r="BKT42" s="86"/>
      <c r="BKU42" s="86"/>
      <c r="BKV42" s="86"/>
      <c r="BKW42" s="86"/>
      <c r="BKX42" s="86"/>
      <c r="BKY42" s="86"/>
      <c r="BKZ42" s="86"/>
      <c r="BLA42" s="86"/>
      <c r="BLB42" s="86"/>
      <c r="BLC42" s="86"/>
      <c r="BLD42" s="86"/>
      <c r="BLE42" s="86"/>
      <c r="BLF42" s="86"/>
      <c r="BLG42" s="86"/>
      <c r="BLH42" s="86"/>
      <c r="BLI42" s="86"/>
      <c r="BLJ42" s="86"/>
      <c r="BLK42" s="86"/>
      <c r="BLL42" s="86"/>
      <c r="BLM42" s="86"/>
      <c r="BLN42" s="86"/>
      <c r="BLO42" s="86"/>
      <c r="BLP42" s="86"/>
      <c r="BLQ42" s="86"/>
      <c r="BLR42" s="86"/>
      <c r="BLS42" s="86"/>
      <c r="BLT42" s="86"/>
      <c r="BLU42" s="86"/>
      <c r="BLV42" s="86"/>
      <c r="BLW42" s="86"/>
      <c r="BLX42" s="86"/>
      <c r="BLY42" s="86"/>
      <c r="BLZ42" s="86"/>
      <c r="BMA42" s="86"/>
      <c r="BMB42" s="86"/>
      <c r="BMC42" s="86"/>
      <c r="BMD42" s="86"/>
      <c r="BME42" s="86"/>
      <c r="BMF42" s="86"/>
      <c r="BMG42" s="86"/>
      <c r="BMH42" s="86"/>
      <c r="BMI42" s="86"/>
      <c r="BMJ42" s="86"/>
      <c r="BMK42" s="86"/>
      <c r="BML42" s="86"/>
      <c r="BMM42" s="86"/>
      <c r="BMN42" s="86"/>
      <c r="BMO42" s="86"/>
      <c r="BMP42" s="86"/>
      <c r="BMQ42" s="86"/>
      <c r="BMR42" s="86"/>
      <c r="BMS42" s="86"/>
      <c r="BMT42" s="86"/>
      <c r="BMU42" s="86"/>
      <c r="BMV42" s="86"/>
      <c r="BMW42" s="86"/>
      <c r="BMX42" s="86"/>
      <c r="BMY42" s="86"/>
      <c r="BMZ42" s="86"/>
      <c r="BNA42" s="86"/>
      <c r="BNB42" s="86"/>
      <c r="BNC42" s="86"/>
      <c r="BND42" s="86"/>
      <c r="BNE42" s="86"/>
      <c r="BNF42" s="86"/>
      <c r="BNG42" s="86"/>
      <c r="BNH42" s="86"/>
      <c r="BNI42" s="86"/>
      <c r="BNJ42" s="86"/>
      <c r="BNK42" s="86"/>
      <c r="BNL42" s="86"/>
      <c r="BNM42" s="86"/>
      <c r="BNN42" s="86"/>
      <c r="BNO42" s="86"/>
      <c r="BNP42" s="86"/>
      <c r="BNQ42" s="86"/>
      <c r="BNR42" s="86"/>
      <c r="BNS42" s="86"/>
      <c r="BNT42" s="86"/>
      <c r="BNU42" s="86"/>
      <c r="BNV42" s="86"/>
      <c r="BNW42" s="86"/>
      <c r="BNX42" s="86"/>
      <c r="BNY42" s="86"/>
      <c r="BNZ42" s="86"/>
      <c r="BOA42" s="86"/>
      <c r="BOB42" s="86"/>
      <c r="BOC42" s="86"/>
      <c r="BOD42" s="86"/>
      <c r="BOE42" s="86"/>
      <c r="BOF42" s="86"/>
      <c r="BOG42" s="86"/>
      <c r="BOH42" s="86"/>
      <c r="BOI42" s="86"/>
      <c r="BOJ42" s="86"/>
      <c r="BOK42" s="86"/>
      <c r="BOL42" s="86"/>
      <c r="BOM42" s="86"/>
      <c r="BON42" s="86"/>
      <c r="BOO42" s="86"/>
      <c r="BOP42" s="86"/>
      <c r="BOQ42" s="86"/>
      <c r="BOR42" s="86"/>
      <c r="BOS42" s="86"/>
      <c r="BOT42" s="86"/>
      <c r="BOU42" s="86"/>
      <c r="BOV42" s="86"/>
      <c r="BOW42" s="86"/>
      <c r="BOX42" s="86"/>
      <c r="BOY42" s="86"/>
      <c r="BOZ42" s="86"/>
      <c r="BPA42" s="86"/>
      <c r="BPB42" s="86"/>
      <c r="BPC42" s="86"/>
      <c r="BPD42" s="86"/>
      <c r="BPE42" s="86"/>
      <c r="BPF42" s="86"/>
      <c r="BPG42" s="86"/>
      <c r="BPH42" s="86"/>
      <c r="BPI42" s="86"/>
      <c r="BPJ42" s="86"/>
      <c r="BPK42" s="86"/>
      <c r="BPL42" s="86"/>
      <c r="BPM42" s="86"/>
      <c r="BPN42" s="86"/>
      <c r="BPO42" s="86"/>
      <c r="BPP42" s="86"/>
      <c r="BPQ42" s="86"/>
      <c r="BPR42" s="86"/>
      <c r="BPS42" s="86"/>
      <c r="BPT42" s="86"/>
      <c r="BPU42" s="86"/>
      <c r="BPV42" s="86"/>
      <c r="BPW42" s="86"/>
      <c r="BPX42" s="86"/>
      <c r="BPY42" s="86"/>
      <c r="BPZ42" s="86"/>
      <c r="BQA42" s="86"/>
      <c r="BQB42" s="86"/>
      <c r="BQC42" s="86"/>
      <c r="BQD42" s="86"/>
      <c r="BQE42" s="86"/>
      <c r="BQF42" s="86"/>
      <c r="BQG42" s="86"/>
      <c r="BQH42" s="86"/>
      <c r="BQI42" s="86"/>
      <c r="BQJ42" s="86"/>
      <c r="BQK42" s="86"/>
      <c r="BQL42" s="86"/>
      <c r="BQM42" s="86"/>
      <c r="BQN42" s="86"/>
      <c r="BQO42" s="86"/>
      <c r="BQP42" s="86"/>
      <c r="BQQ42" s="86"/>
      <c r="BQR42" s="86"/>
      <c r="BQS42" s="86"/>
      <c r="BQT42" s="86"/>
      <c r="BQU42" s="86"/>
      <c r="BQV42" s="86"/>
      <c r="BQW42" s="86"/>
      <c r="BQX42" s="86"/>
      <c r="BQY42" s="86"/>
      <c r="BQZ42" s="86"/>
      <c r="BRA42" s="86"/>
      <c r="BRB42" s="86"/>
      <c r="BRC42" s="86"/>
      <c r="BRD42" s="86"/>
      <c r="BRE42" s="86"/>
      <c r="BRF42" s="86"/>
      <c r="BRG42" s="86"/>
      <c r="BRH42" s="86"/>
      <c r="BRI42" s="86"/>
      <c r="BRJ42" s="86"/>
      <c r="BRK42" s="86"/>
      <c r="BRL42" s="86"/>
      <c r="BRM42" s="86"/>
      <c r="BRN42" s="86"/>
      <c r="BRO42" s="86"/>
      <c r="BRP42" s="86"/>
      <c r="BRQ42" s="86"/>
      <c r="BRR42" s="86"/>
      <c r="BRS42" s="86"/>
      <c r="BRT42" s="86"/>
      <c r="BRU42" s="86"/>
      <c r="BRV42" s="86"/>
      <c r="BRW42" s="86"/>
      <c r="BRX42" s="86"/>
      <c r="BRY42" s="86"/>
      <c r="BRZ42" s="86"/>
      <c r="BSA42" s="86"/>
      <c r="BSB42" s="86"/>
      <c r="BSC42" s="86"/>
      <c r="BSD42" s="86"/>
      <c r="BSE42" s="86"/>
      <c r="BSF42" s="86"/>
      <c r="BSG42" s="86"/>
      <c r="BSH42" s="86"/>
      <c r="BSI42" s="86"/>
      <c r="BSJ42" s="86"/>
      <c r="BSK42" s="86"/>
      <c r="BSL42" s="86"/>
      <c r="BSM42" s="86"/>
      <c r="BSN42" s="86"/>
      <c r="BSO42" s="86"/>
      <c r="BSP42" s="86"/>
      <c r="BSQ42" s="86"/>
      <c r="BSR42" s="86"/>
      <c r="BSS42" s="86"/>
      <c r="BST42" s="86"/>
      <c r="BSU42" s="86"/>
      <c r="BSV42" s="86"/>
      <c r="BSW42" s="86"/>
      <c r="BSX42" s="86"/>
      <c r="BSY42" s="86"/>
      <c r="BSZ42" s="86"/>
      <c r="BTA42" s="86"/>
      <c r="BTB42" s="86"/>
      <c r="BTC42" s="86"/>
      <c r="BTD42" s="86"/>
      <c r="BTE42" s="86"/>
      <c r="BTF42" s="86"/>
      <c r="BTG42" s="86"/>
      <c r="BTH42" s="86"/>
      <c r="BTI42" s="86"/>
      <c r="BTJ42" s="86"/>
      <c r="BTK42" s="86"/>
      <c r="BTL42" s="86"/>
      <c r="BTM42" s="86"/>
      <c r="BTN42" s="86"/>
      <c r="BTO42" s="86"/>
      <c r="BTP42" s="86"/>
      <c r="BTQ42" s="86"/>
      <c r="BTR42" s="86"/>
      <c r="BTS42" s="86"/>
      <c r="BTT42" s="86"/>
      <c r="BTU42" s="86"/>
      <c r="BTV42" s="86"/>
      <c r="BTW42" s="86"/>
      <c r="BTX42" s="86"/>
      <c r="BTY42" s="86"/>
      <c r="BTZ42" s="86"/>
      <c r="BUA42" s="86"/>
      <c r="BUB42" s="86"/>
      <c r="BUC42" s="86"/>
      <c r="BUD42" s="86"/>
      <c r="BUE42" s="86"/>
      <c r="BUF42" s="86"/>
      <c r="BUG42" s="86"/>
      <c r="BUH42" s="86"/>
      <c r="BUI42" s="86"/>
      <c r="BUJ42" s="86"/>
      <c r="BUK42" s="86"/>
      <c r="BUL42" s="86"/>
      <c r="BUM42" s="86"/>
      <c r="BUN42" s="86"/>
      <c r="BUO42" s="86"/>
      <c r="BUP42" s="86"/>
      <c r="BUQ42" s="86"/>
      <c r="BUR42" s="86"/>
      <c r="BUS42" s="86"/>
      <c r="BUT42" s="86"/>
      <c r="BUU42" s="86"/>
      <c r="BUV42" s="86"/>
      <c r="BUW42" s="86"/>
      <c r="BUX42" s="86"/>
      <c r="BUY42" s="86"/>
      <c r="BUZ42" s="86"/>
      <c r="BVA42" s="86"/>
      <c r="BVB42" s="86"/>
      <c r="BVC42" s="86"/>
      <c r="BVD42" s="86"/>
      <c r="BVE42" s="86"/>
      <c r="BVF42" s="86"/>
      <c r="BVG42" s="86"/>
      <c r="BVH42" s="86"/>
      <c r="BVI42" s="86"/>
      <c r="BVJ42" s="86"/>
      <c r="BVK42" s="86"/>
      <c r="BVL42" s="86"/>
      <c r="BVM42" s="86"/>
      <c r="BVN42" s="86"/>
      <c r="BVO42" s="86"/>
      <c r="BVP42" s="86"/>
      <c r="BVQ42" s="86"/>
      <c r="BVR42" s="86"/>
      <c r="BVS42" s="86"/>
      <c r="BVT42" s="86"/>
      <c r="BVU42" s="86"/>
      <c r="BVV42" s="86"/>
      <c r="BVW42" s="86"/>
      <c r="BVX42" s="86"/>
      <c r="BVY42" s="86"/>
      <c r="BVZ42" s="86"/>
      <c r="BWA42" s="86"/>
      <c r="BWB42" s="86"/>
      <c r="BWC42" s="86"/>
      <c r="BWD42" s="86"/>
      <c r="BWE42" s="86"/>
      <c r="BWF42" s="86"/>
      <c r="BWG42" s="86"/>
      <c r="BWH42" s="86"/>
      <c r="BWI42" s="86"/>
      <c r="BWJ42" s="86"/>
      <c r="BWK42" s="86"/>
      <c r="BWL42" s="86"/>
      <c r="BWM42" s="86"/>
      <c r="BWN42" s="86"/>
      <c r="BWO42" s="86"/>
      <c r="BWP42" s="86"/>
      <c r="BWQ42" s="86"/>
      <c r="BWR42" s="86"/>
      <c r="BWS42" s="86"/>
      <c r="BWT42" s="86"/>
      <c r="BWU42" s="86"/>
      <c r="BWV42" s="86"/>
      <c r="BWW42" s="86"/>
      <c r="BWX42" s="86"/>
      <c r="BWY42" s="86"/>
      <c r="BWZ42" s="86"/>
      <c r="BXA42" s="86"/>
      <c r="BXB42" s="86"/>
      <c r="BXC42" s="86"/>
      <c r="BXD42" s="86"/>
      <c r="BXE42" s="86"/>
      <c r="BXF42" s="86"/>
      <c r="BXG42" s="86"/>
      <c r="BXH42" s="86"/>
      <c r="BXI42" s="86"/>
      <c r="BXJ42" s="86"/>
      <c r="BXK42" s="86"/>
      <c r="BXL42" s="86"/>
      <c r="BXM42" s="86"/>
      <c r="BXN42" s="86"/>
      <c r="BXO42" s="86"/>
      <c r="BXP42" s="86"/>
      <c r="BXQ42" s="86"/>
      <c r="BXR42" s="86"/>
      <c r="BXS42" s="86"/>
      <c r="BXT42" s="86"/>
      <c r="BXU42" s="86"/>
      <c r="BXV42" s="86"/>
      <c r="BXW42" s="86"/>
      <c r="BXX42" s="86"/>
      <c r="BXY42" s="86"/>
      <c r="BXZ42" s="86"/>
      <c r="BYA42" s="86"/>
      <c r="BYB42" s="86"/>
      <c r="BYC42" s="86"/>
      <c r="BYD42" s="86"/>
      <c r="BYE42" s="86"/>
      <c r="BYF42" s="86"/>
      <c r="BYG42" s="86"/>
      <c r="BYH42" s="86"/>
      <c r="BYI42" s="86"/>
      <c r="BYJ42" s="86"/>
      <c r="BYK42" s="86"/>
      <c r="BYL42" s="86"/>
      <c r="BYM42" s="86"/>
      <c r="BYN42" s="86"/>
      <c r="BYO42" s="86"/>
      <c r="BYP42" s="86"/>
      <c r="BYQ42" s="86"/>
      <c r="BYR42" s="86"/>
      <c r="BYS42" s="86"/>
      <c r="BYT42" s="86"/>
      <c r="BYU42" s="86"/>
      <c r="BYV42" s="86"/>
      <c r="BYW42" s="86"/>
      <c r="BYX42" s="86"/>
      <c r="BYY42" s="86"/>
      <c r="BYZ42" s="86"/>
      <c r="BZA42" s="86"/>
      <c r="BZB42" s="86"/>
      <c r="BZC42" s="86"/>
      <c r="BZD42" s="86"/>
      <c r="BZE42" s="86"/>
      <c r="BZF42" s="86"/>
      <c r="BZG42" s="86"/>
      <c r="BZH42" s="86"/>
      <c r="BZI42" s="86"/>
      <c r="BZJ42" s="86"/>
      <c r="BZK42" s="86"/>
      <c r="BZL42" s="86"/>
      <c r="BZM42" s="86"/>
      <c r="BZN42" s="86"/>
      <c r="BZO42" s="86"/>
      <c r="BZP42" s="86"/>
      <c r="BZQ42" s="86"/>
      <c r="BZR42" s="86"/>
      <c r="BZS42" s="86"/>
      <c r="BZT42" s="86"/>
      <c r="BZU42" s="86"/>
      <c r="BZV42" s="86"/>
      <c r="BZW42" s="86"/>
      <c r="BZX42" s="86"/>
      <c r="BZY42" s="86"/>
      <c r="BZZ42" s="86"/>
      <c r="CAA42" s="86"/>
      <c r="CAB42" s="86"/>
      <c r="CAC42" s="86"/>
      <c r="CAD42" s="86"/>
      <c r="CAE42" s="86"/>
      <c r="CAF42" s="86"/>
      <c r="CAG42" s="86"/>
      <c r="CAH42" s="86"/>
      <c r="CAI42" s="86"/>
      <c r="CAJ42" s="86"/>
      <c r="CAK42" s="86"/>
      <c r="CAL42" s="86"/>
      <c r="CAM42" s="86"/>
      <c r="CAN42" s="86"/>
      <c r="CAO42" s="86"/>
      <c r="CAP42" s="86"/>
      <c r="CAQ42" s="86"/>
      <c r="CAR42" s="86"/>
      <c r="CAS42" s="86"/>
      <c r="CAT42" s="86"/>
      <c r="CAU42" s="86"/>
      <c r="CAV42" s="86"/>
      <c r="CAW42" s="86"/>
      <c r="CAX42" s="86"/>
      <c r="CAY42" s="86"/>
      <c r="CAZ42" s="86"/>
      <c r="CBA42" s="86"/>
      <c r="CBB42" s="86"/>
      <c r="CBC42" s="86"/>
      <c r="CBD42" s="86"/>
      <c r="CBE42" s="86"/>
      <c r="CBF42" s="86"/>
      <c r="CBG42" s="86"/>
      <c r="CBH42" s="86"/>
      <c r="CBI42" s="86"/>
      <c r="CBJ42" s="86"/>
      <c r="CBK42" s="86"/>
      <c r="CBL42" s="86"/>
      <c r="CBM42" s="86"/>
      <c r="CBN42" s="86"/>
      <c r="CBO42" s="86"/>
      <c r="CBP42" s="86"/>
      <c r="CBQ42" s="86"/>
      <c r="CBR42" s="86"/>
      <c r="CBS42" s="86"/>
      <c r="CBT42" s="86"/>
      <c r="CBU42" s="86"/>
      <c r="CBV42" s="86"/>
      <c r="CBW42" s="86"/>
      <c r="CBX42" s="86"/>
      <c r="CBY42" s="86"/>
      <c r="CBZ42" s="86"/>
      <c r="CCA42" s="86"/>
      <c r="CCB42" s="86"/>
      <c r="CCC42" s="86"/>
      <c r="CCD42" s="86"/>
      <c r="CCE42" s="86"/>
      <c r="CCF42" s="86"/>
      <c r="CCG42" s="86"/>
      <c r="CCH42" s="86"/>
      <c r="CCI42" s="86"/>
      <c r="CCJ42" s="86"/>
      <c r="CCK42" s="86"/>
      <c r="CCL42" s="86"/>
      <c r="CCM42" s="86"/>
      <c r="CCN42" s="86"/>
      <c r="CCO42" s="86"/>
      <c r="CCP42" s="86"/>
      <c r="CCQ42" s="86"/>
      <c r="CCR42" s="86"/>
      <c r="CCS42" s="86"/>
      <c r="CCT42" s="86"/>
      <c r="CCU42" s="86"/>
      <c r="CCV42" s="86"/>
      <c r="CCW42" s="86"/>
      <c r="CCX42" s="86"/>
      <c r="CCY42" s="86"/>
      <c r="CCZ42" s="86"/>
      <c r="CDA42" s="86"/>
      <c r="CDB42" s="86"/>
      <c r="CDC42" s="86"/>
      <c r="CDD42" s="86"/>
      <c r="CDE42" s="86"/>
      <c r="CDF42" s="86"/>
      <c r="CDG42" s="86"/>
      <c r="CDH42" s="86"/>
      <c r="CDI42" s="86"/>
      <c r="CDJ42" s="86"/>
      <c r="CDK42" s="86"/>
      <c r="CDL42" s="86"/>
      <c r="CDM42" s="86"/>
      <c r="CDN42" s="86"/>
      <c r="CDO42" s="86"/>
      <c r="CDP42" s="86"/>
      <c r="CDQ42" s="86"/>
      <c r="CDR42" s="86"/>
      <c r="CDS42" s="86"/>
      <c r="CDT42" s="86"/>
      <c r="CDU42" s="86"/>
      <c r="CDV42" s="86"/>
      <c r="CDW42" s="86"/>
      <c r="CDX42" s="86"/>
      <c r="CDY42" s="86"/>
      <c r="CDZ42" s="86"/>
      <c r="CEA42" s="86"/>
      <c r="CEB42" s="86"/>
      <c r="CEC42" s="86"/>
      <c r="CED42" s="86"/>
      <c r="CEE42" s="86"/>
      <c r="CEF42" s="86"/>
      <c r="CEG42" s="86"/>
      <c r="CEH42" s="86"/>
      <c r="CEI42" s="86"/>
      <c r="CEJ42" s="86"/>
      <c r="CEK42" s="86"/>
      <c r="CEL42" s="86"/>
      <c r="CEM42" s="86"/>
      <c r="CEN42" s="86"/>
      <c r="CEO42" s="86"/>
      <c r="CEP42" s="86"/>
      <c r="CEQ42" s="86"/>
      <c r="CER42" s="86"/>
      <c r="CES42" s="86"/>
      <c r="CET42" s="86"/>
      <c r="CEU42" s="86"/>
      <c r="CEV42" s="86"/>
      <c r="CEW42" s="86"/>
      <c r="CEX42" s="86"/>
      <c r="CEY42" s="86"/>
      <c r="CEZ42" s="86"/>
      <c r="CFA42" s="86"/>
      <c r="CFB42" s="86"/>
      <c r="CFC42" s="86"/>
      <c r="CFD42" s="86"/>
      <c r="CFE42" s="86"/>
      <c r="CFF42" s="86"/>
      <c r="CFG42" s="86"/>
      <c r="CFH42" s="86"/>
      <c r="CFI42" s="86"/>
      <c r="CFJ42" s="86"/>
      <c r="CFK42" s="86"/>
      <c r="CFL42" s="86"/>
      <c r="CFM42" s="86"/>
      <c r="CFN42" s="86"/>
      <c r="CFO42" s="86"/>
      <c r="CFP42" s="86"/>
      <c r="CFQ42" s="86"/>
      <c r="CFR42" s="86"/>
      <c r="CFS42" s="86"/>
      <c r="CFT42" s="86"/>
      <c r="CFU42" s="86"/>
      <c r="CFV42" s="86"/>
      <c r="CFW42" s="86"/>
      <c r="CFX42" s="86"/>
      <c r="CFY42" s="86"/>
      <c r="CFZ42" s="86"/>
      <c r="CGA42" s="86"/>
      <c r="CGB42" s="86"/>
      <c r="CGC42" s="86"/>
      <c r="CGD42" s="86"/>
      <c r="CGE42" s="86"/>
      <c r="CGF42" s="86"/>
      <c r="CGG42" s="86"/>
      <c r="CGH42" s="86"/>
      <c r="CGI42" s="86"/>
      <c r="CGJ42" s="86"/>
      <c r="CGK42" s="86"/>
      <c r="CGL42" s="86"/>
      <c r="CGM42" s="86"/>
      <c r="CGN42" s="86"/>
      <c r="CGO42" s="86"/>
      <c r="CGP42" s="86"/>
      <c r="CGQ42" s="86"/>
      <c r="CGR42" s="86"/>
      <c r="CGS42" s="86"/>
      <c r="CGT42" s="86"/>
      <c r="CGU42" s="86"/>
      <c r="CGV42" s="86"/>
      <c r="CGW42" s="86"/>
      <c r="CGX42" s="86"/>
      <c r="CGY42" s="86"/>
      <c r="CGZ42" s="86"/>
      <c r="CHA42" s="86"/>
      <c r="CHB42" s="86"/>
      <c r="CHC42" s="86"/>
      <c r="CHD42" s="86"/>
      <c r="CHE42" s="86"/>
      <c r="CHF42" s="86"/>
      <c r="CHG42" s="86"/>
      <c r="CHH42" s="86"/>
      <c r="CHI42" s="86"/>
      <c r="CHJ42" s="86"/>
      <c r="CHK42" s="86"/>
      <c r="CHL42" s="86"/>
      <c r="CHM42" s="86"/>
      <c r="CHN42" s="86"/>
      <c r="CHO42" s="86"/>
      <c r="CHP42" s="86"/>
      <c r="CHQ42" s="86"/>
      <c r="CHR42" s="86"/>
      <c r="CHS42" s="86"/>
      <c r="CHT42" s="86"/>
      <c r="CHU42" s="86"/>
      <c r="CHV42" s="86"/>
      <c r="CHW42" s="86"/>
      <c r="CHX42" s="86"/>
      <c r="CHY42" s="86"/>
      <c r="CHZ42" s="86"/>
      <c r="CIA42" s="86"/>
      <c r="CIB42" s="86"/>
      <c r="CIC42" s="86"/>
      <c r="CID42" s="86"/>
      <c r="CIE42" s="86"/>
      <c r="CIF42" s="86"/>
      <c r="CIG42" s="86"/>
      <c r="CIH42" s="86"/>
      <c r="CII42" s="86"/>
      <c r="CIJ42" s="86"/>
      <c r="CIK42" s="86"/>
      <c r="CIL42" s="86"/>
      <c r="CIM42" s="86"/>
      <c r="CIN42" s="86"/>
      <c r="CIO42" s="86"/>
      <c r="CIP42" s="86"/>
      <c r="CIQ42" s="86"/>
      <c r="CIR42" s="86"/>
      <c r="CIS42" s="86"/>
      <c r="CIT42" s="86"/>
      <c r="CIU42" s="86"/>
      <c r="CIV42" s="86"/>
      <c r="CIW42" s="86"/>
      <c r="CIX42" s="86"/>
      <c r="CIY42" s="86"/>
      <c r="CIZ42" s="86"/>
      <c r="CJA42" s="86"/>
      <c r="CJB42" s="86"/>
      <c r="CJC42" s="86"/>
      <c r="CJD42" s="86"/>
      <c r="CJE42" s="86"/>
      <c r="CJF42" s="86"/>
      <c r="CJG42" s="86"/>
      <c r="CJH42" s="86"/>
      <c r="CJI42" s="86"/>
      <c r="CJJ42" s="86"/>
      <c r="CJK42" s="86"/>
      <c r="CJL42" s="86"/>
      <c r="CJM42" s="86"/>
      <c r="CJN42" s="86"/>
      <c r="CJO42" s="86"/>
      <c r="CJP42" s="86"/>
      <c r="CJQ42" s="86"/>
      <c r="CJR42" s="86"/>
      <c r="CJS42" s="86"/>
      <c r="CJT42" s="86"/>
      <c r="CJU42" s="86"/>
      <c r="CJV42" s="86"/>
      <c r="CJW42" s="86"/>
      <c r="CJX42" s="86"/>
      <c r="CJY42" s="86"/>
      <c r="CJZ42" s="86"/>
      <c r="CKA42" s="86"/>
      <c r="CKB42" s="86"/>
      <c r="CKC42" s="86"/>
      <c r="CKD42" s="86"/>
      <c r="CKE42" s="86"/>
      <c r="CKF42" s="86"/>
      <c r="CKG42" s="86"/>
      <c r="CKH42" s="86"/>
      <c r="CKI42" s="86"/>
      <c r="CKJ42" s="86"/>
      <c r="CKK42" s="86"/>
      <c r="CKL42" s="86"/>
      <c r="CKM42" s="86"/>
      <c r="CKN42" s="86"/>
      <c r="CKO42" s="86"/>
      <c r="CKP42" s="86"/>
      <c r="CKQ42" s="86"/>
      <c r="CKR42" s="86"/>
      <c r="CKS42" s="86"/>
      <c r="CKT42" s="86"/>
      <c r="CKU42" s="86"/>
      <c r="CKV42" s="86"/>
      <c r="CKW42" s="86"/>
      <c r="CKX42" s="86"/>
      <c r="CKY42" s="86"/>
      <c r="CKZ42" s="86"/>
      <c r="CLA42" s="86"/>
      <c r="CLB42" s="86"/>
      <c r="CLC42" s="86"/>
      <c r="CLD42" s="86"/>
      <c r="CLE42" s="86"/>
      <c r="CLF42" s="86"/>
      <c r="CLG42" s="86"/>
      <c r="CLH42" s="86"/>
      <c r="CLI42" s="86"/>
      <c r="CLJ42" s="86"/>
      <c r="CLK42" s="86"/>
      <c r="CLL42" s="86"/>
      <c r="CLM42" s="86"/>
      <c r="CLN42" s="86"/>
      <c r="CLO42" s="86"/>
      <c r="CLP42" s="86"/>
      <c r="CLQ42" s="86"/>
      <c r="CLR42" s="86"/>
      <c r="CLS42" s="86"/>
      <c r="CLT42" s="86"/>
      <c r="CLU42" s="86"/>
      <c r="CLV42" s="86"/>
      <c r="CLW42" s="86"/>
      <c r="CLX42" s="86"/>
      <c r="CLY42" s="86"/>
      <c r="CLZ42" s="86"/>
      <c r="CMA42" s="86"/>
      <c r="CMB42" s="86"/>
      <c r="CMC42" s="86"/>
      <c r="CMD42" s="86"/>
      <c r="CME42" s="86"/>
      <c r="CMF42" s="86"/>
      <c r="CMG42" s="86"/>
      <c r="CMH42" s="86"/>
      <c r="CMI42" s="86"/>
      <c r="CMJ42" s="86"/>
      <c r="CMK42" s="86"/>
      <c r="CML42" s="86"/>
      <c r="CMM42" s="86"/>
      <c r="CMN42" s="86"/>
      <c r="CMO42" s="86"/>
      <c r="CMP42" s="86"/>
      <c r="CMQ42" s="86"/>
      <c r="CMR42" s="86"/>
      <c r="CMS42" s="86"/>
      <c r="CMT42" s="86"/>
      <c r="CMU42" s="86"/>
      <c r="CMV42" s="86"/>
      <c r="CMW42" s="86"/>
      <c r="CMX42" s="86"/>
      <c r="CMY42" s="86"/>
      <c r="CMZ42" s="86"/>
      <c r="CNA42" s="86"/>
      <c r="CNB42" s="86"/>
      <c r="CNC42" s="86"/>
      <c r="CND42" s="86"/>
      <c r="CNE42" s="86"/>
      <c r="CNF42" s="86"/>
      <c r="CNG42" s="86"/>
      <c r="CNH42" s="86"/>
      <c r="CNI42" s="86"/>
      <c r="CNJ42" s="86"/>
      <c r="CNK42" s="86"/>
      <c r="CNL42" s="86"/>
      <c r="CNM42" s="86"/>
      <c r="CNN42" s="86"/>
      <c r="CNO42" s="86"/>
      <c r="CNP42" s="86"/>
      <c r="CNQ42" s="86"/>
      <c r="CNR42" s="86"/>
      <c r="CNS42" s="86"/>
      <c r="CNT42" s="86"/>
      <c r="CNU42" s="86"/>
      <c r="CNV42" s="86"/>
      <c r="CNW42" s="86"/>
      <c r="CNX42" s="86"/>
      <c r="CNY42" s="86"/>
      <c r="CNZ42" s="86"/>
      <c r="COA42" s="86"/>
      <c r="COB42" s="86"/>
      <c r="COC42" s="86"/>
      <c r="COD42" s="86"/>
      <c r="COE42" s="86"/>
      <c r="COF42" s="86"/>
      <c r="COG42" s="86"/>
      <c r="COH42" s="86"/>
      <c r="COI42" s="86"/>
      <c r="COJ42" s="86"/>
      <c r="COK42" s="86"/>
      <c r="COL42" s="86"/>
      <c r="COM42" s="86"/>
      <c r="CON42" s="86"/>
      <c r="COO42" s="86"/>
      <c r="COP42" s="86"/>
      <c r="COQ42" s="86"/>
      <c r="COR42" s="86"/>
      <c r="COS42" s="86"/>
      <c r="COT42" s="86"/>
      <c r="COU42" s="86"/>
      <c r="COV42" s="86"/>
      <c r="COW42" s="86"/>
      <c r="COX42" s="86"/>
      <c r="COY42" s="86"/>
      <c r="COZ42" s="86"/>
      <c r="CPA42" s="86"/>
      <c r="CPB42" s="86"/>
      <c r="CPC42" s="86"/>
      <c r="CPD42" s="86"/>
      <c r="CPE42" s="86"/>
      <c r="CPF42" s="86"/>
      <c r="CPG42" s="86"/>
      <c r="CPH42" s="86"/>
      <c r="CPI42" s="86"/>
      <c r="CPJ42" s="86"/>
      <c r="CPK42" s="86"/>
      <c r="CPL42" s="86"/>
      <c r="CPM42" s="86"/>
      <c r="CPN42" s="86"/>
      <c r="CPO42" s="86"/>
      <c r="CPP42" s="86"/>
      <c r="CPQ42" s="86"/>
      <c r="CPR42" s="86"/>
      <c r="CPS42" s="86"/>
      <c r="CPT42" s="86"/>
      <c r="CPU42" s="86"/>
      <c r="CPV42" s="86"/>
      <c r="CPW42" s="86"/>
      <c r="CPX42" s="86"/>
      <c r="CPY42" s="86"/>
      <c r="CPZ42" s="86"/>
      <c r="CQA42" s="86"/>
      <c r="CQB42" s="86"/>
      <c r="CQC42" s="86"/>
      <c r="CQD42" s="86"/>
      <c r="CQE42" s="86"/>
      <c r="CQF42" s="86"/>
      <c r="CQG42" s="86"/>
      <c r="CQH42" s="86"/>
      <c r="CQI42" s="86"/>
      <c r="CQJ42" s="86"/>
      <c r="CQK42" s="86"/>
      <c r="CQL42" s="86"/>
      <c r="CQM42" s="86"/>
      <c r="CQN42" s="86"/>
      <c r="CQO42" s="86"/>
      <c r="CQP42" s="86"/>
      <c r="CQQ42" s="86"/>
      <c r="CQR42" s="86"/>
      <c r="CQS42" s="86"/>
      <c r="CQT42" s="86"/>
      <c r="CQU42" s="86"/>
      <c r="CQV42" s="86"/>
      <c r="CQW42" s="86"/>
      <c r="CQX42" s="86"/>
      <c r="CQY42" s="86"/>
      <c r="CQZ42" s="86"/>
      <c r="CRA42" s="86"/>
      <c r="CRB42" s="86"/>
      <c r="CRC42" s="86"/>
      <c r="CRD42" s="86"/>
      <c r="CRE42" s="86"/>
      <c r="CRF42" s="86"/>
      <c r="CRG42" s="86"/>
      <c r="CRH42" s="86"/>
      <c r="CRI42" s="86"/>
      <c r="CRJ42" s="86"/>
      <c r="CRK42" s="86"/>
      <c r="CRL42" s="86"/>
      <c r="CRM42" s="86"/>
      <c r="CRN42" s="86"/>
      <c r="CRO42" s="86"/>
      <c r="CRP42" s="86"/>
      <c r="CRQ42" s="86"/>
      <c r="CRR42" s="86"/>
      <c r="CRS42" s="86"/>
      <c r="CRT42" s="86"/>
      <c r="CRU42" s="86"/>
      <c r="CRV42" s="86"/>
      <c r="CRW42" s="86"/>
      <c r="CRX42" s="86"/>
      <c r="CRY42" s="86"/>
      <c r="CRZ42" s="86"/>
      <c r="CSA42" s="86"/>
      <c r="CSB42" s="86"/>
      <c r="CSC42" s="86"/>
      <c r="CSD42" s="86"/>
      <c r="CSE42" s="86"/>
      <c r="CSF42" s="86"/>
      <c r="CSG42" s="86"/>
      <c r="CSH42" s="86"/>
      <c r="CSI42" s="86"/>
      <c r="CSJ42" s="86"/>
      <c r="CSK42" s="86"/>
      <c r="CSL42" s="86"/>
      <c r="CSM42" s="86"/>
      <c r="CSN42" s="86"/>
      <c r="CSO42" s="86"/>
      <c r="CSP42" s="86"/>
      <c r="CSQ42" s="86"/>
      <c r="CSR42" s="86"/>
      <c r="CSS42" s="86"/>
      <c r="CST42" s="86"/>
      <c r="CSU42" s="86"/>
      <c r="CSV42" s="86"/>
      <c r="CSW42" s="86"/>
      <c r="CSX42" s="86"/>
      <c r="CSY42" s="86"/>
      <c r="CSZ42" s="86"/>
      <c r="CTA42" s="86"/>
      <c r="CTB42" s="86"/>
      <c r="CTC42" s="86"/>
      <c r="CTD42" s="86"/>
      <c r="CTE42" s="86"/>
      <c r="CTF42" s="86"/>
      <c r="CTG42" s="86"/>
      <c r="CTH42" s="86"/>
      <c r="CTI42" s="86"/>
      <c r="CTJ42" s="86"/>
      <c r="CTK42" s="86"/>
      <c r="CTL42" s="86"/>
      <c r="CTM42" s="86"/>
      <c r="CTN42" s="86"/>
      <c r="CTO42" s="86"/>
      <c r="CTP42" s="86"/>
      <c r="CTQ42" s="86"/>
      <c r="CTR42" s="86"/>
      <c r="CTS42" s="86"/>
      <c r="CTT42" s="86"/>
      <c r="CTU42" s="86"/>
      <c r="CTV42" s="86"/>
      <c r="CTW42" s="86"/>
      <c r="CTX42" s="86"/>
      <c r="CTY42" s="86"/>
      <c r="CTZ42" s="86"/>
      <c r="CUA42" s="86"/>
      <c r="CUB42" s="86"/>
      <c r="CUC42" s="86"/>
      <c r="CUD42" s="86"/>
      <c r="CUE42" s="86"/>
      <c r="CUF42" s="86"/>
      <c r="CUG42" s="86"/>
      <c r="CUH42" s="86"/>
      <c r="CUI42" s="86"/>
      <c r="CUJ42" s="86"/>
      <c r="CUK42" s="86"/>
      <c r="CUL42" s="86"/>
      <c r="CUM42" s="86"/>
      <c r="CUN42" s="86"/>
      <c r="CUO42" s="86"/>
      <c r="CUP42" s="86"/>
      <c r="CUQ42" s="86"/>
      <c r="CUR42" s="86"/>
      <c r="CUS42" s="86"/>
      <c r="CUT42" s="86"/>
      <c r="CUU42" s="86"/>
      <c r="CUV42" s="86"/>
      <c r="CUW42" s="86"/>
      <c r="CUX42" s="86"/>
      <c r="CUY42" s="86"/>
      <c r="CUZ42" s="86"/>
      <c r="CVA42" s="86"/>
      <c r="CVB42" s="86"/>
      <c r="CVC42" s="86"/>
      <c r="CVD42" s="86"/>
      <c r="CVE42" s="86"/>
      <c r="CVF42" s="86"/>
      <c r="CVG42" s="86"/>
      <c r="CVH42" s="86"/>
      <c r="CVI42" s="86"/>
      <c r="CVJ42" s="86"/>
      <c r="CVK42" s="86"/>
      <c r="CVL42" s="86"/>
      <c r="CVM42" s="86"/>
      <c r="CVN42" s="86"/>
      <c r="CVO42" s="86"/>
      <c r="CVP42" s="86"/>
      <c r="CVQ42" s="86"/>
      <c r="CVR42" s="86"/>
      <c r="CVS42" s="86"/>
      <c r="CVT42" s="86"/>
      <c r="CVU42" s="86"/>
      <c r="CVV42" s="86"/>
      <c r="CVW42" s="86"/>
      <c r="CVX42" s="86"/>
      <c r="CVY42" s="86"/>
      <c r="CVZ42" s="86"/>
      <c r="CWA42" s="86"/>
      <c r="CWB42" s="86"/>
      <c r="CWC42" s="86"/>
      <c r="CWD42" s="86"/>
      <c r="CWE42" s="86"/>
      <c r="CWF42" s="86"/>
      <c r="CWG42" s="86"/>
      <c r="CWH42" s="86"/>
      <c r="CWI42" s="86"/>
      <c r="CWJ42" s="86"/>
      <c r="CWK42" s="86"/>
      <c r="CWL42" s="86"/>
      <c r="CWM42" s="86"/>
      <c r="CWN42" s="86"/>
      <c r="CWO42" s="86"/>
      <c r="CWP42" s="86"/>
      <c r="CWQ42" s="86"/>
      <c r="CWR42" s="86"/>
      <c r="CWS42" s="86"/>
      <c r="CWT42" s="86"/>
      <c r="CWU42" s="86"/>
      <c r="CWV42" s="86"/>
      <c r="CWW42" s="86"/>
      <c r="CWX42" s="86"/>
      <c r="CWY42" s="86"/>
      <c r="CWZ42" s="86"/>
      <c r="CXA42" s="86"/>
      <c r="CXB42" s="86"/>
      <c r="CXC42" s="86"/>
      <c r="CXD42" s="86"/>
      <c r="CXE42" s="86"/>
      <c r="CXF42" s="86"/>
      <c r="CXG42" s="86"/>
      <c r="CXH42" s="86"/>
      <c r="CXI42" s="86"/>
      <c r="CXJ42" s="86"/>
      <c r="CXK42" s="86"/>
      <c r="CXL42" s="86"/>
      <c r="CXM42" s="86"/>
      <c r="CXN42" s="86"/>
      <c r="CXO42" s="86"/>
      <c r="CXP42" s="86"/>
      <c r="CXQ42" s="86"/>
      <c r="CXR42" s="86"/>
      <c r="CXS42" s="86"/>
      <c r="CXT42" s="86"/>
      <c r="CXU42" s="86"/>
      <c r="CXV42" s="86"/>
      <c r="CXW42" s="86"/>
      <c r="CXX42" s="86"/>
      <c r="CXY42" s="86"/>
      <c r="CXZ42" s="86"/>
      <c r="CYA42" s="86"/>
      <c r="CYB42" s="86"/>
      <c r="CYC42" s="86"/>
      <c r="CYD42" s="86"/>
      <c r="CYE42" s="86"/>
      <c r="CYF42" s="86"/>
      <c r="CYG42" s="86"/>
      <c r="CYH42" s="86"/>
      <c r="CYI42" s="86"/>
      <c r="CYJ42" s="86"/>
      <c r="CYK42" s="86"/>
      <c r="CYL42" s="86"/>
      <c r="CYM42" s="86"/>
      <c r="CYN42" s="86"/>
      <c r="CYO42" s="86"/>
      <c r="CYP42" s="86"/>
      <c r="CYQ42" s="86"/>
      <c r="CYR42" s="86"/>
      <c r="CYS42" s="86"/>
      <c r="CYT42" s="86"/>
      <c r="CYU42" s="86"/>
      <c r="CYV42" s="86"/>
      <c r="CYW42" s="86"/>
      <c r="CYX42" s="86"/>
      <c r="CYY42" s="86"/>
      <c r="CYZ42" s="86"/>
      <c r="CZA42" s="86"/>
      <c r="CZB42" s="86"/>
      <c r="CZC42" s="86"/>
      <c r="CZD42" s="86"/>
      <c r="CZE42" s="86"/>
      <c r="CZF42" s="86"/>
      <c r="CZG42" s="86"/>
      <c r="CZH42" s="86"/>
      <c r="CZI42" s="86"/>
      <c r="CZJ42" s="86"/>
      <c r="CZK42" s="86"/>
      <c r="CZL42" s="86"/>
      <c r="CZM42" s="86"/>
      <c r="CZN42" s="86"/>
      <c r="CZO42" s="86"/>
      <c r="CZP42" s="86"/>
      <c r="CZQ42" s="86"/>
      <c r="CZR42" s="86"/>
      <c r="CZS42" s="86"/>
      <c r="CZT42" s="86"/>
      <c r="CZU42" s="86"/>
      <c r="CZV42" s="86"/>
      <c r="CZW42" s="86"/>
      <c r="CZX42" s="86"/>
      <c r="CZY42" s="86"/>
      <c r="CZZ42" s="86"/>
      <c r="DAA42" s="86"/>
      <c r="DAB42" s="86"/>
      <c r="DAC42" s="86"/>
      <c r="DAD42" s="86"/>
      <c r="DAE42" s="86"/>
      <c r="DAF42" s="86"/>
      <c r="DAG42" s="86"/>
      <c r="DAH42" s="86"/>
      <c r="DAI42" s="86"/>
      <c r="DAJ42" s="86"/>
      <c r="DAK42" s="86"/>
      <c r="DAL42" s="86"/>
      <c r="DAM42" s="86"/>
      <c r="DAN42" s="86"/>
      <c r="DAO42" s="86"/>
      <c r="DAP42" s="86"/>
      <c r="DAQ42" s="86"/>
      <c r="DAR42" s="86"/>
      <c r="DAS42" s="86"/>
      <c r="DAT42" s="86"/>
      <c r="DAU42" s="86"/>
      <c r="DAV42" s="86"/>
      <c r="DAW42" s="86"/>
      <c r="DAX42" s="86"/>
      <c r="DAY42" s="86"/>
      <c r="DAZ42" s="86"/>
      <c r="DBA42" s="86"/>
      <c r="DBB42" s="86"/>
      <c r="DBC42" s="86"/>
      <c r="DBD42" s="86"/>
      <c r="DBE42" s="86"/>
      <c r="DBF42" s="86"/>
      <c r="DBG42" s="86"/>
      <c r="DBH42" s="86"/>
      <c r="DBI42" s="86"/>
      <c r="DBJ42" s="86"/>
      <c r="DBK42" s="86"/>
      <c r="DBL42" s="86"/>
      <c r="DBM42" s="86"/>
      <c r="DBN42" s="86"/>
      <c r="DBO42" s="86"/>
      <c r="DBP42" s="86"/>
      <c r="DBQ42" s="86"/>
      <c r="DBR42" s="86"/>
      <c r="DBS42" s="86"/>
      <c r="DBT42" s="86"/>
      <c r="DBU42" s="86"/>
      <c r="DBV42" s="86"/>
      <c r="DBW42" s="86"/>
      <c r="DBX42" s="86"/>
      <c r="DBY42" s="86"/>
      <c r="DBZ42" s="86"/>
      <c r="DCA42" s="86"/>
      <c r="DCB42" s="86"/>
      <c r="DCC42" s="86"/>
      <c r="DCD42" s="86"/>
      <c r="DCE42" s="86"/>
      <c r="DCF42" s="86"/>
      <c r="DCG42" s="86"/>
      <c r="DCH42" s="86"/>
      <c r="DCI42" s="86"/>
      <c r="DCJ42" s="86"/>
      <c r="DCK42" s="86"/>
      <c r="DCL42" s="86"/>
      <c r="DCM42" s="86"/>
      <c r="DCN42" s="86"/>
      <c r="DCO42" s="86"/>
      <c r="DCP42" s="86"/>
      <c r="DCQ42" s="86"/>
      <c r="DCR42" s="86"/>
      <c r="DCS42" s="86"/>
      <c r="DCT42" s="86"/>
      <c r="DCU42" s="86"/>
      <c r="DCV42" s="86"/>
      <c r="DCW42" s="86"/>
      <c r="DCX42" s="86"/>
      <c r="DCY42" s="86"/>
      <c r="DCZ42" s="86"/>
      <c r="DDA42" s="86"/>
      <c r="DDB42" s="86"/>
      <c r="DDC42" s="86"/>
      <c r="DDD42" s="86"/>
      <c r="DDE42" s="86"/>
      <c r="DDF42" s="86"/>
      <c r="DDG42" s="86"/>
      <c r="DDH42" s="86"/>
      <c r="DDI42" s="86"/>
      <c r="DDJ42" s="86"/>
      <c r="DDK42" s="86"/>
      <c r="DDL42" s="86"/>
      <c r="DDM42" s="86"/>
      <c r="DDN42" s="86"/>
      <c r="DDO42" s="86"/>
      <c r="DDP42" s="86"/>
      <c r="DDQ42" s="86"/>
      <c r="DDR42" s="86"/>
      <c r="DDS42" s="86"/>
      <c r="DDT42" s="86"/>
      <c r="DDU42" s="86"/>
      <c r="DDV42" s="86"/>
      <c r="DDW42" s="86"/>
      <c r="DDX42" s="86"/>
      <c r="DDY42" s="86"/>
      <c r="DDZ42" s="86"/>
      <c r="DEA42" s="86"/>
      <c r="DEB42" s="86"/>
      <c r="DEC42" s="86"/>
      <c r="DED42" s="86"/>
      <c r="DEE42" s="86"/>
      <c r="DEF42" s="86"/>
      <c r="DEG42" s="86"/>
      <c r="DEH42" s="86"/>
      <c r="DEI42" s="86"/>
      <c r="DEJ42" s="86"/>
      <c r="DEK42" s="86"/>
      <c r="DEL42" s="86"/>
      <c r="DEM42" s="86"/>
      <c r="DEN42" s="86"/>
      <c r="DEO42" s="86"/>
      <c r="DEP42" s="86"/>
      <c r="DEQ42" s="86"/>
      <c r="DER42" s="86"/>
      <c r="DES42" s="86"/>
      <c r="DET42" s="86"/>
      <c r="DEU42" s="86"/>
      <c r="DEV42" s="86"/>
      <c r="DEW42" s="86"/>
      <c r="DEX42" s="86"/>
      <c r="DEY42" s="86"/>
      <c r="DEZ42" s="86"/>
      <c r="DFA42" s="86"/>
      <c r="DFB42" s="86"/>
      <c r="DFC42" s="86"/>
      <c r="DFD42" s="86"/>
      <c r="DFE42" s="86"/>
      <c r="DFF42" s="86"/>
      <c r="DFG42" s="86"/>
      <c r="DFH42" s="86"/>
      <c r="DFI42" s="86"/>
      <c r="DFJ42" s="86"/>
      <c r="DFK42" s="86"/>
      <c r="DFL42" s="86"/>
      <c r="DFM42" s="86"/>
      <c r="DFN42" s="86"/>
      <c r="DFO42" s="86"/>
      <c r="DFP42" s="86"/>
      <c r="DFQ42" s="86"/>
      <c r="DFR42" s="86"/>
      <c r="DFS42" s="86"/>
      <c r="DFT42" s="86"/>
      <c r="DFU42" s="86"/>
      <c r="DFV42" s="86"/>
      <c r="DFW42" s="86"/>
      <c r="DFX42" s="86"/>
      <c r="DFY42" s="86"/>
      <c r="DFZ42" s="86"/>
      <c r="DGA42" s="86"/>
      <c r="DGB42" s="86"/>
      <c r="DGC42" s="86"/>
      <c r="DGD42" s="86"/>
      <c r="DGE42" s="86"/>
      <c r="DGF42" s="86"/>
      <c r="DGG42" s="86"/>
      <c r="DGH42" s="86"/>
      <c r="DGI42" s="86"/>
      <c r="DGJ42" s="86"/>
      <c r="DGK42" s="86"/>
      <c r="DGL42" s="86"/>
      <c r="DGM42" s="86"/>
      <c r="DGN42" s="86"/>
      <c r="DGO42" s="86"/>
      <c r="DGP42" s="86"/>
      <c r="DGQ42" s="86"/>
      <c r="DGR42" s="86"/>
      <c r="DGS42" s="86"/>
      <c r="DGT42" s="86"/>
      <c r="DGU42" s="86"/>
      <c r="DGV42" s="86"/>
      <c r="DGW42" s="86"/>
      <c r="DGX42" s="86"/>
      <c r="DGY42" s="86"/>
      <c r="DGZ42" s="86"/>
      <c r="DHA42" s="86"/>
      <c r="DHB42" s="86"/>
      <c r="DHC42" s="86"/>
      <c r="DHD42" s="86"/>
      <c r="DHE42" s="86"/>
      <c r="DHF42" s="86"/>
      <c r="DHG42" s="86"/>
      <c r="DHH42" s="86"/>
      <c r="DHI42" s="86"/>
      <c r="DHJ42" s="86"/>
      <c r="DHK42" s="86"/>
      <c r="DHL42" s="86"/>
      <c r="DHM42" s="86"/>
      <c r="DHN42" s="86"/>
      <c r="DHO42" s="86"/>
      <c r="DHP42" s="86"/>
      <c r="DHQ42" s="86"/>
      <c r="DHR42" s="86"/>
      <c r="DHS42" s="86"/>
      <c r="DHT42" s="86"/>
      <c r="DHU42" s="86"/>
      <c r="DHV42" s="86"/>
      <c r="DHW42" s="86"/>
      <c r="DHX42" s="86"/>
      <c r="DHY42" s="86"/>
      <c r="DHZ42" s="86"/>
      <c r="DIA42" s="86"/>
      <c r="DIB42" s="86"/>
      <c r="DIC42" s="86"/>
      <c r="DID42" s="86"/>
      <c r="DIE42" s="86"/>
      <c r="DIF42" s="86"/>
      <c r="DIG42" s="86"/>
      <c r="DIH42" s="86"/>
      <c r="DII42" s="86"/>
      <c r="DIJ42" s="86"/>
      <c r="DIK42" s="86"/>
      <c r="DIL42" s="86"/>
      <c r="DIM42" s="86"/>
      <c r="DIN42" s="86"/>
      <c r="DIO42" s="86"/>
      <c r="DIP42" s="86"/>
      <c r="DIQ42" s="86"/>
      <c r="DIR42" s="86"/>
      <c r="DIS42" s="86"/>
      <c r="DIT42" s="86"/>
      <c r="DIU42" s="86"/>
      <c r="DIV42" s="86"/>
      <c r="DIW42" s="86"/>
      <c r="DIX42" s="86"/>
      <c r="DIY42" s="86"/>
      <c r="DIZ42" s="86"/>
      <c r="DJA42" s="86"/>
      <c r="DJB42" s="86"/>
      <c r="DJC42" s="86"/>
      <c r="DJD42" s="86"/>
      <c r="DJE42" s="86"/>
      <c r="DJF42" s="86"/>
      <c r="DJG42" s="86"/>
      <c r="DJH42" s="86"/>
      <c r="DJI42" s="86"/>
      <c r="DJJ42" s="86"/>
      <c r="DJK42" s="86"/>
      <c r="DJL42" s="86"/>
      <c r="DJM42" s="86"/>
      <c r="DJN42" s="86"/>
      <c r="DJO42" s="86"/>
      <c r="DJP42" s="86"/>
      <c r="DJQ42" s="86"/>
      <c r="DJR42" s="86"/>
      <c r="DJS42" s="86"/>
      <c r="DJT42" s="86"/>
      <c r="DJU42" s="86"/>
      <c r="DJV42" s="86"/>
      <c r="DJW42" s="86"/>
      <c r="DJX42" s="86"/>
      <c r="DJY42" s="86"/>
      <c r="DJZ42" s="86"/>
      <c r="DKA42" s="86"/>
      <c r="DKB42" s="86"/>
      <c r="DKC42" s="86"/>
      <c r="DKD42" s="86"/>
      <c r="DKE42" s="86"/>
      <c r="DKF42" s="86"/>
      <c r="DKG42" s="86"/>
      <c r="DKH42" s="86"/>
      <c r="DKI42" s="86"/>
      <c r="DKJ42" s="86"/>
      <c r="DKK42" s="86"/>
      <c r="DKL42" s="86"/>
      <c r="DKM42" s="86"/>
      <c r="DKN42" s="86"/>
      <c r="DKO42" s="86"/>
      <c r="DKP42" s="86"/>
      <c r="DKQ42" s="86"/>
      <c r="DKR42" s="86"/>
      <c r="DKS42" s="86"/>
      <c r="DKT42" s="86"/>
      <c r="DKU42" s="86"/>
      <c r="DKV42" s="86"/>
      <c r="DKW42" s="86"/>
      <c r="DKX42" s="86"/>
      <c r="DKY42" s="86"/>
      <c r="DKZ42" s="86"/>
      <c r="DLA42" s="86"/>
      <c r="DLB42" s="86"/>
      <c r="DLC42" s="86"/>
      <c r="DLD42" s="86"/>
      <c r="DLE42" s="86"/>
      <c r="DLF42" s="86"/>
      <c r="DLG42" s="86"/>
      <c r="DLH42" s="86"/>
      <c r="DLI42" s="86"/>
      <c r="DLJ42" s="86"/>
      <c r="DLK42" s="86"/>
      <c r="DLL42" s="86"/>
      <c r="DLM42" s="86"/>
      <c r="DLN42" s="86"/>
      <c r="DLO42" s="86"/>
      <c r="DLP42" s="86"/>
      <c r="DLQ42" s="86"/>
      <c r="DLR42" s="86"/>
      <c r="DLS42" s="86"/>
      <c r="DLT42" s="86"/>
      <c r="DLU42" s="86"/>
      <c r="DLV42" s="86"/>
      <c r="DLW42" s="86"/>
      <c r="DLX42" s="86"/>
      <c r="DLY42" s="86"/>
      <c r="DLZ42" s="86"/>
      <c r="DMA42" s="86"/>
      <c r="DMB42" s="86"/>
      <c r="DMC42" s="86"/>
      <c r="DMD42" s="86"/>
      <c r="DME42" s="86"/>
      <c r="DMF42" s="86"/>
      <c r="DMG42" s="86"/>
      <c r="DMH42" s="86"/>
      <c r="DMI42" s="86"/>
      <c r="DMJ42" s="86"/>
      <c r="DMK42" s="86"/>
      <c r="DML42" s="86"/>
      <c r="DMM42" s="86"/>
      <c r="DMN42" s="86"/>
      <c r="DMO42" s="86"/>
      <c r="DMP42" s="86"/>
      <c r="DMQ42" s="86"/>
      <c r="DMR42" s="86"/>
      <c r="DMS42" s="86"/>
      <c r="DMT42" s="86"/>
      <c r="DMU42" s="86"/>
      <c r="DMV42" s="86"/>
      <c r="DMW42" s="86"/>
      <c r="DMX42" s="86"/>
      <c r="DMY42" s="86"/>
      <c r="DMZ42" s="86"/>
      <c r="DNA42" s="86"/>
      <c r="DNB42" s="86"/>
      <c r="DNC42" s="86"/>
      <c r="DND42" s="86"/>
      <c r="DNE42" s="86"/>
      <c r="DNF42" s="86"/>
      <c r="DNG42" s="86"/>
      <c r="DNH42" s="86"/>
      <c r="DNI42" s="86"/>
      <c r="DNJ42" s="86"/>
      <c r="DNK42" s="86"/>
      <c r="DNL42" s="86"/>
      <c r="DNM42" s="86"/>
      <c r="DNN42" s="86"/>
      <c r="DNO42" s="86"/>
      <c r="DNP42" s="86"/>
      <c r="DNQ42" s="86"/>
      <c r="DNR42" s="86"/>
      <c r="DNS42" s="86"/>
      <c r="DNT42" s="86"/>
      <c r="DNU42" s="86"/>
      <c r="DNV42" s="86"/>
      <c r="DNW42" s="86"/>
      <c r="DNX42" s="86"/>
      <c r="DNY42" s="86"/>
      <c r="DNZ42" s="86"/>
      <c r="DOA42" s="86"/>
      <c r="DOB42" s="86"/>
      <c r="DOC42" s="86"/>
      <c r="DOD42" s="86"/>
      <c r="DOE42" s="86"/>
      <c r="DOF42" s="86"/>
      <c r="DOG42" s="86"/>
      <c r="DOH42" s="86"/>
      <c r="DOI42" s="86"/>
      <c r="DOJ42" s="86"/>
      <c r="DOK42" s="86"/>
      <c r="DOL42" s="86"/>
      <c r="DOM42" s="86"/>
      <c r="DON42" s="86"/>
      <c r="DOO42" s="86"/>
      <c r="DOP42" s="86"/>
      <c r="DOQ42" s="86"/>
      <c r="DOR42" s="86"/>
      <c r="DOS42" s="86"/>
      <c r="DOT42" s="86"/>
      <c r="DOU42" s="86"/>
      <c r="DOV42" s="86"/>
      <c r="DOW42" s="86"/>
      <c r="DOX42" s="86"/>
      <c r="DOY42" s="86"/>
      <c r="DOZ42" s="86"/>
      <c r="DPA42" s="86"/>
      <c r="DPB42" s="86"/>
      <c r="DPC42" s="86"/>
      <c r="DPD42" s="86"/>
      <c r="DPE42" s="86"/>
      <c r="DPF42" s="86"/>
      <c r="DPG42" s="86"/>
      <c r="DPH42" s="86"/>
      <c r="DPI42" s="86"/>
      <c r="DPJ42" s="86"/>
      <c r="DPK42" s="86"/>
      <c r="DPL42" s="86"/>
      <c r="DPM42" s="86"/>
      <c r="DPN42" s="86"/>
      <c r="DPO42" s="86"/>
      <c r="DPP42" s="86"/>
      <c r="DPQ42" s="86"/>
      <c r="DPR42" s="86"/>
      <c r="DPS42" s="86"/>
      <c r="DPT42" s="86"/>
      <c r="DPU42" s="86"/>
      <c r="DPV42" s="86"/>
      <c r="DPW42" s="86"/>
      <c r="DPX42" s="86"/>
      <c r="DPY42" s="86"/>
      <c r="DPZ42" s="86"/>
      <c r="DQA42" s="86"/>
      <c r="DQB42" s="86"/>
      <c r="DQC42" s="86"/>
      <c r="DQD42" s="86"/>
      <c r="DQE42" s="86"/>
      <c r="DQF42" s="86"/>
      <c r="DQG42" s="86"/>
      <c r="DQH42" s="86"/>
      <c r="DQI42" s="86"/>
      <c r="DQJ42" s="86"/>
      <c r="DQK42" s="86"/>
      <c r="DQL42" s="86"/>
      <c r="DQM42" s="86"/>
      <c r="DQN42" s="86"/>
      <c r="DQO42" s="86"/>
      <c r="DQP42" s="86"/>
      <c r="DQQ42" s="86"/>
      <c r="DQR42" s="86"/>
      <c r="DQS42" s="86"/>
      <c r="DQT42" s="86"/>
      <c r="DQU42" s="86"/>
      <c r="DQV42" s="86"/>
      <c r="DQW42" s="86"/>
      <c r="DQX42" s="86"/>
      <c r="DQY42" s="86"/>
      <c r="DQZ42" s="86"/>
      <c r="DRA42" s="86"/>
      <c r="DRB42" s="86"/>
      <c r="DRC42" s="86"/>
      <c r="DRD42" s="86"/>
      <c r="DRE42" s="86"/>
      <c r="DRF42" s="86"/>
      <c r="DRG42" s="86"/>
      <c r="DRH42" s="86"/>
      <c r="DRI42" s="86"/>
      <c r="DRJ42" s="86"/>
      <c r="DRK42" s="86"/>
      <c r="DRL42" s="86"/>
      <c r="DRM42" s="86"/>
      <c r="DRN42" s="86"/>
      <c r="DRO42" s="86"/>
      <c r="DRP42" s="86"/>
      <c r="DRQ42" s="86"/>
      <c r="DRR42" s="86"/>
      <c r="DRS42" s="86"/>
      <c r="DRT42" s="86"/>
      <c r="DRU42" s="86"/>
      <c r="DRV42" s="86"/>
      <c r="DRW42" s="86"/>
      <c r="DRX42" s="86"/>
      <c r="DRY42" s="86"/>
      <c r="DRZ42" s="86"/>
      <c r="DSA42" s="86"/>
      <c r="DSB42" s="86"/>
      <c r="DSC42" s="86"/>
      <c r="DSD42" s="86"/>
      <c r="DSE42" s="86"/>
      <c r="DSF42" s="86"/>
      <c r="DSG42" s="86"/>
      <c r="DSH42" s="86"/>
      <c r="DSI42" s="86"/>
      <c r="DSJ42" s="86"/>
      <c r="DSK42" s="86"/>
      <c r="DSL42" s="86"/>
      <c r="DSM42" s="86"/>
      <c r="DSN42" s="86"/>
      <c r="DSO42" s="86"/>
      <c r="DSP42" s="86"/>
      <c r="DSQ42" s="86"/>
      <c r="DSR42" s="86"/>
      <c r="DSS42" s="86"/>
      <c r="DST42" s="86"/>
      <c r="DSU42" s="86"/>
      <c r="DSV42" s="86"/>
      <c r="DSW42" s="86"/>
      <c r="DSX42" s="86"/>
      <c r="DSY42" s="86"/>
      <c r="DSZ42" s="86"/>
      <c r="DTA42" s="86"/>
      <c r="DTB42" s="86"/>
      <c r="DTC42" s="86"/>
      <c r="DTD42" s="86"/>
      <c r="DTE42" s="86"/>
      <c r="DTF42" s="86"/>
      <c r="DTG42" s="86"/>
      <c r="DTH42" s="86"/>
      <c r="DTI42" s="86"/>
      <c r="DTJ42" s="86"/>
      <c r="DTK42" s="86"/>
      <c r="DTL42" s="86"/>
      <c r="DTM42" s="86"/>
      <c r="DTN42" s="86"/>
      <c r="DTO42" s="86"/>
      <c r="DTP42" s="86"/>
      <c r="DTQ42" s="86"/>
      <c r="DTR42" s="86"/>
      <c r="DTS42" s="86"/>
      <c r="DTT42" s="86"/>
      <c r="DTU42" s="86"/>
      <c r="DTV42" s="86"/>
      <c r="DTW42" s="86"/>
      <c r="DTX42" s="86"/>
      <c r="DTY42" s="86"/>
      <c r="DTZ42" s="86"/>
      <c r="DUA42" s="86"/>
      <c r="DUB42" s="86"/>
      <c r="DUC42" s="86"/>
      <c r="DUD42" s="86"/>
      <c r="DUE42" s="86"/>
      <c r="DUF42" s="86"/>
      <c r="DUG42" s="86"/>
      <c r="DUH42" s="86"/>
      <c r="DUI42" s="86"/>
      <c r="DUJ42" s="86"/>
      <c r="DUK42" s="86"/>
      <c r="DUL42" s="86"/>
      <c r="DUM42" s="86"/>
      <c r="DUN42" s="86"/>
      <c r="DUO42" s="86"/>
      <c r="DUP42" s="86"/>
      <c r="DUQ42" s="86"/>
      <c r="DUR42" s="86"/>
      <c r="DUS42" s="86"/>
      <c r="DUT42" s="86"/>
      <c r="DUU42" s="86"/>
      <c r="DUV42" s="86"/>
      <c r="DUW42" s="86"/>
      <c r="DUX42" s="86"/>
      <c r="DUY42" s="86"/>
      <c r="DUZ42" s="86"/>
      <c r="DVA42" s="86"/>
      <c r="DVB42" s="86"/>
      <c r="DVC42" s="86"/>
      <c r="DVD42" s="86"/>
      <c r="DVE42" s="86"/>
      <c r="DVF42" s="86"/>
      <c r="DVG42" s="86"/>
      <c r="DVH42" s="86"/>
      <c r="DVI42" s="86"/>
      <c r="DVJ42" s="86"/>
      <c r="DVK42" s="86"/>
      <c r="DVL42" s="86"/>
      <c r="DVM42" s="86"/>
      <c r="DVN42" s="86"/>
      <c r="DVO42" s="86"/>
      <c r="DVP42" s="86"/>
      <c r="DVQ42" s="86"/>
      <c r="DVR42" s="86"/>
      <c r="DVS42" s="86"/>
      <c r="DVT42" s="86"/>
      <c r="DVU42" s="86"/>
      <c r="DVV42" s="86"/>
      <c r="DVW42" s="86"/>
      <c r="DVX42" s="86"/>
      <c r="DVY42" s="86"/>
      <c r="DVZ42" s="86"/>
      <c r="DWA42" s="86"/>
      <c r="DWB42" s="86"/>
      <c r="DWC42" s="86"/>
      <c r="DWD42" s="86"/>
      <c r="DWE42" s="86"/>
      <c r="DWF42" s="86"/>
      <c r="DWG42" s="86"/>
      <c r="DWH42" s="86"/>
      <c r="DWI42" s="86"/>
      <c r="DWJ42" s="86"/>
      <c r="DWK42" s="86"/>
      <c r="DWL42" s="86"/>
      <c r="DWM42" s="86"/>
      <c r="DWN42" s="86"/>
      <c r="DWO42" s="86"/>
      <c r="DWP42" s="86"/>
      <c r="DWQ42" s="86"/>
      <c r="DWR42" s="86"/>
      <c r="DWS42" s="86"/>
      <c r="DWT42" s="86"/>
      <c r="DWU42" s="86"/>
      <c r="DWV42" s="86"/>
      <c r="DWW42" s="86"/>
      <c r="DWX42" s="86"/>
      <c r="DWY42" s="86"/>
      <c r="DWZ42" s="86"/>
      <c r="DXA42" s="86"/>
      <c r="DXB42" s="86"/>
      <c r="DXC42" s="86"/>
      <c r="DXD42" s="86"/>
      <c r="DXE42" s="86"/>
      <c r="DXF42" s="86"/>
      <c r="DXG42" s="86"/>
      <c r="DXH42" s="86"/>
      <c r="DXI42" s="86"/>
      <c r="DXJ42" s="86"/>
      <c r="DXK42" s="86"/>
      <c r="DXL42" s="86"/>
      <c r="DXM42" s="86"/>
      <c r="DXN42" s="86"/>
      <c r="DXO42" s="86"/>
      <c r="DXP42" s="86"/>
      <c r="DXQ42" s="86"/>
      <c r="DXR42" s="86"/>
      <c r="DXS42" s="86"/>
      <c r="DXT42" s="86"/>
      <c r="DXU42" s="86"/>
      <c r="DXV42" s="86"/>
      <c r="DXW42" s="86"/>
      <c r="DXX42" s="86"/>
      <c r="DXY42" s="86"/>
      <c r="DXZ42" s="86"/>
      <c r="DYA42" s="86"/>
      <c r="DYB42" s="86"/>
      <c r="DYC42" s="86"/>
      <c r="DYD42" s="86"/>
      <c r="DYE42" s="86"/>
      <c r="DYF42" s="86"/>
      <c r="DYG42" s="86"/>
      <c r="DYH42" s="86"/>
      <c r="DYI42" s="86"/>
      <c r="DYJ42" s="86"/>
      <c r="DYK42" s="86"/>
      <c r="DYL42" s="86"/>
      <c r="DYM42" s="86"/>
      <c r="DYN42" s="86"/>
      <c r="DYO42" s="86"/>
      <c r="DYP42" s="86"/>
      <c r="DYQ42" s="86"/>
      <c r="DYR42" s="86"/>
      <c r="DYS42" s="86"/>
      <c r="DYT42" s="86"/>
      <c r="DYU42" s="86"/>
      <c r="DYV42" s="86"/>
      <c r="DYW42" s="86"/>
      <c r="DYX42" s="86"/>
      <c r="DYY42" s="86"/>
      <c r="DYZ42" s="86"/>
      <c r="DZA42" s="86"/>
      <c r="DZB42" s="86"/>
      <c r="DZC42" s="86"/>
      <c r="DZD42" s="86"/>
      <c r="DZE42" s="86"/>
      <c r="DZF42" s="86"/>
      <c r="DZG42" s="86"/>
      <c r="DZH42" s="86"/>
      <c r="DZI42" s="86"/>
      <c r="DZJ42" s="86"/>
      <c r="DZK42" s="86"/>
      <c r="DZL42" s="86"/>
      <c r="DZM42" s="86"/>
      <c r="DZN42" s="86"/>
      <c r="DZO42" s="86"/>
      <c r="DZP42" s="86"/>
      <c r="DZQ42" s="86"/>
      <c r="DZR42" s="86"/>
      <c r="DZS42" s="86"/>
      <c r="DZT42" s="86"/>
      <c r="DZU42" s="86"/>
      <c r="DZV42" s="86"/>
      <c r="DZW42" s="86"/>
      <c r="DZX42" s="86"/>
      <c r="DZY42" s="86"/>
      <c r="DZZ42" s="86"/>
      <c r="EAA42" s="86"/>
      <c r="EAB42" s="86"/>
      <c r="EAC42" s="86"/>
      <c r="EAD42" s="86"/>
      <c r="EAE42" s="86"/>
      <c r="EAF42" s="86"/>
      <c r="EAG42" s="86"/>
      <c r="EAH42" s="86"/>
      <c r="EAI42" s="86"/>
      <c r="EAJ42" s="86"/>
      <c r="EAK42" s="86"/>
      <c r="EAL42" s="86"/>
      <c r="EAM42" s="86"/>
      <c r="EAN42" s="86"/>
      <c r="EAO42" s="86"/>
      <c r="EAP42" s="86"/>
      <c r="EAQ42" s="86"/>
      <c r="EAR42" s="86"/>
      <c r="EAS42" s="86"/>
      <c r="EAT42" s="86"/>
      <c r="EAU42" s="86"/>
      <c r="EAV42" s="86"/>
      <c r="EAW42" s="86"/>
      <c r="EAX42" s="86"/>
      <c r="EAY42" s="86"/>
      <c r="EAZ42" s="86"/>
      <c r="EBA42" s="86"/>
      <c r="EBB42" s="86"/>
      <c r="EBC42" s="86"/>
      <c r="EBD42" s="86"/>
      <c r="EBE42" s="86"/>
      <c r="EBF42" s="86"/>
      <c r="EBG42" s="86"/>
      <c r="EBH42" s="86"/>
      <c r="EBI42" s="86"/>
      <c r="EBJ42" s="86"/>
      <c r="EBK42" s="86"/>
      <c r="EBL42" s="86"/>
      <c r="EBM42" s="86"/>
      <c r="EBN42" s="86"/>
      <c r="EBO42" s="86"/>
      <c r="EBP42" s="86"/>
      <c r="EBQ42" s="86"/>
      <c r="EBR42" s="86"/>
      <c r="EBS42" s="86"/>
      <c r="EBT42" s="86"/>
      <c r="EBU42" s="86"/>
      <c r="EBV42" s="86"/>
      <c r="EBW42" s="86"/>
      <c r="EBX42" s="86"/>
      <c r="EBY42" s="86"/>
      <c r="EBZ42" s="86"/>
      <c r="ECA42" s="86"/>
      <c r="ECB42" s="86"/>
      <c r="ECC42" s="86"/>
      <c r="ECD42" s="86"/>
      <c r="ECE42" s="86"/>
      <c r="ECF42" s="86"/>
      <c r="ECG42" s="86"/>
      <c r="ECH42" s="86"/>
      <c r="ECI42" s="86"/>
      <c r="ECJ42" s="86"/>
      <c r="ECK42" s="86"/>
      <c r="ECL42" s="86"/>
      <c r="ECM42" s="86"/>
      <c r="ECN42" s="86"/>
      <c r="ECO42" s="86"/>
      <c r="ECP42" s="86"/>
      <c r="ECQ42" s="86"/>
      <c r="ECR42" s="86"/>
      <c r="ECS42" s="86"/>
      <c r="ECT42" s="86"/>
      <c r="ECU42" s="86"/>
      <c r="ECV42" s="86"/>
      <c r="ECW42" s="86"/>
      <c r="ECX42" s="86"/>
      <c r="ECY42" s="86"/>
      <c r="ECZ42" s="86"/>
      <c r="EDA42" s="86"/>
      <c r="EDB42" s="86"/>
      <c r="EDC42" s="86"/>
      <c r="EDD42" s="86"/>
      <c r="EDE42" s="86"/>
      <c r="EDF42" s="86"/>
      <c r="EDG42" s="86"/>
      <c r="EDH42" s="86"/>
      <c r="EDI42" s="86"/>
      <c r="EDJ42" s="86"/>
      <c r="EDK42" s="86"/>
      <c r="EDL42" s="86"/>
      <c r="EDM42" s="86"/>
      <c r="EDN42" s="86"/>
      <c r="EDO42" s="86"/>
      <c r="EDP42" s="86"/>
      <c r="EDQ42" s="86"/>
      <c r="EDR42" s="86"/>
      <c r="EDS42" s="86"/>
      <c r="EDT42" s="86"/>
      <c r="EDU42" s="86"/>
      <c r="EDV42" s="86"/>
      <c r="EDW42" s="86"/>
      <c r="EDX42" s="86"/>
      <c r="EDY42" s="86"/>
      <c r="EDZ42" s="86"/>
      <c r="EEA42" s="86"/>
      <c r="EEB42" s="86"/>
      <c r="EEC42" s="86"/>
      <c r="EED42" s="86"/>
      <c r="EEE42" s="86"/>
      <c r="EEF42" s="86"/>
      <c r="EEG42" s="86"/>
      <c r="EEH42" s="86"/>
      <c r="EEI42" s="86"/>
      <c r="EEJ42" s="86"/>
      <c r="EEK42" s="86"/>
      <c r="EEL42" s="86"/>
      <c r="EEM42" s="86"/>
      <c r="EEN42" s="86"/>
      <c r="EEO42" s="86"/>
      <c r="EEP42" s="86"/>
      <c r="EEQ42" s="86"/>
      <c r="EER42" s="86"/>
      <c r="EES42" s="86"/>
      <c r="EET42" s="86"/>
      <c r="EEU42" s="86"/>
      <c r="EEV42" s="86"/>
      <c r="EEW42" s="86"/>
      <c r="EEX42" s="86"/>
      <c r="EEY42" s="86"/>
      <c r="EEZ42" s="86"/>
      <c r="EFA42" s="86"/>
      <c r="EFB42" s="86"/>
      <c r="EFC42" s="86"/>
      <c r="EFD42" s="86"/>
      <c r="EFE42" s="86"/>
      <c r="EFF42" s="86"/>
      <c r="EFG42" s="86"/>
      <c r="EFH42" s="86"/>
      <c r="EFI42" s="86"/>
      <c r="EFJ42" s="86"/>
      <c r="EFK42" s="86"/>
      <c r="EFL42" s="86"/>
      <c r="EFM42" s="86"/>
      <c r="EFN42" s="86"/>
      <c r="EFO42" s="86"/>
      <c r="EFP42" s="86"/>
      <c r="EFQ42" s="86"/>
      <c r="EFR42" s="86"/>
      <c r="EFS42" s="86"/>
      <c r="EFT42" s="86"/>
      <c r="EFU42" s="86"/>
      <c r="EFV42" s="86"/>
      <c r="EFW42" s="86"/>
      <c r="EFX42" s="86"/>
      <c r="EFY42" s="86"/>
      <c r="EFZ42" s="86"/>
      <c r="EGA42" s="86"/>
      <c r="EGB42" s="86"/>
      <c r="EGC42" s="86"/>
      <c r="EGD42" s="86"/>
      <c r="EGE42" s="86"/>
      <c r="EGF42" s="86"/>
      <c r="EGG42" s="86"/>
      <c r="EGH42" s="86"/>
      <c r="EGI42" s="86"/>
      <c r="EGJ42" s="86"/>
      <c r="EGK42" s="86"/>
      <c r="EGL42" s="86"/>
      <c r="EGM42" s="86"/>
      <c r="EGN42" s="86"/>
      <c r="EGO42" s="86"/>
      <c r="EGP42" s="86"/>
      <c r="EGQ42" s="86"/>
      <c r="EGR42" s="86"/>
      <c r="EGS42" s="86"/>
      <c r="EGT42" s="86"/>
      <c r="EGU42" s="86"/>
      <c r="EGV42" s="86"/>
      <c r="EGW42" s="86"/>
      <c r="EGX42" s="86"/>
      <c r="EGY42" s="86"/>
      <c r="EGZ42" s="86"/>
      <c r="EHA42" s="86"/>
      <c r="EHB42" s="86"/>
      <c r="EHC42" s="86"/>
      <c r="EHD42" s="86"/>
      <c r="EHE42" s="86"/>
      <c r="EHF42" s="86"/>
      <c r="EHG42" s="86"/>
      <c r="EHH42" s="86"/>
      <c r="EHI42" s="86"/>
      <c r="EHJ42" s="86"/>
      <c r="EHK42" s="86"/>
      <c r="EHL42" s="86"/>
      <c r="EHM42" s="86"/>
      <c r="EHN42" s="86"/>
      <c r="EHO42" s="86"/>
      <c r="EHP42" s="86"/>
      <c r="EHQ42" s="86"/>
      <c r="EHR42" s="86"/>
      <c r="EHS42" s="86"/>
      <c r="EHT42" s="86"/>
      <c r="EHU42" s="86"/>
      <c r="EHV42" s="86"/>
      <c r="EHW42" s="86"/>
      <c r="EHX42" s="86"/>
      <c r="EHY42" s="86"/>
      <c r="EHZ42" s="86"/>
      <c r="EIA42" s="86"/>
      <c r="EIB42" s="86"/>
      <c r="EIC42" s="86"/>
      <c r="EID42" s="86"/>
      <c r="EIE42" s="86"/>
      <c r="EIF42" s="86"/>
      <c r="EIG42" s="86"/>
      <c r="EIH42" s="86"/>
      <c r="EII42" s="86"/>
      <c r="EIJ42" s="86"/>
      <c r="EIK42" s="86"/>
      <c r="EIL42" s="86"/>
      <c r="EIM42" s="86"/>
      <c r="EIN42" s="86"/>
      <c r="EIO42" s="86"/>
      <c r="EIP42" s="86"/>
      <c r="EIQ42" s="86"/>
      <c r="EIR42" s="86"/>
      <c r="EIS42" s="86"/>
      <c r="EIT42" s="86"/>
      <c r="EIU42" s="86"/>
      <c r="EIV42" s="86"/>
      <c r="EIW42" s="86"/>
      <c r="EIX42" s="86"/>
      <c r="EIY42" s="86"/>
      <c r="EIZ42" s="86"/>
      <c r="EJA42" s="86"/>
      <c r="EJB42" s="86"/>
      <c r="EJC42" s="86"/>
      <c r="EJD42" s="86"/>
      <c r="EJE42" s="86"/>
      <c r="EJF42" s="86"/>
      <c r="EJG42" s="86"/>
      <c r="EJH42" s="86"/>
      <c r="EJI42" s="86"/>
      <c r="EJJ42" s="86"/>
      <c r="EJK42" s="86"/>
      <c r="EJL42" s="86"/>
      <c r="EJM42" s="86"/>
      <c r="EJN42" s="86"/>
      <c r="EJO42" s="86"/>
      <c r="EJP42" s="86"/>
      <c r="EJQ42" s="86"/>
      <c r="EJR42" s="86"/>
      <c r="EJS42" s="86"/>
      <c r="EJT42" s="86"/>
      <c r="EJU42" s="86"/>
      <c r="EJV42" s="86"/>
      <c r="EJW42" s="86"/>
      <c r="EJX42" s="86"/>
      <c r="EJY42" s="86"/>
      <c r="EJZ42" s="86"/>
      <c r="EKA42" s="86"/>
      <c r="EKB42" s="86"/>
      <c r="EKC42" s="86"/>
      <c r="EKD42" s="86"/>
      <c r="EKE42" s="86"/>
      <c r="EKF42" s="86"/>
      <c r="EKG42" s="86"/>
      <c r="EKH42" s="86"/>
      <c r="EKI42" s="86"/>
      <c r="EKJ42" s="86"/>
      <c r="EKK42" s="86"/>
      <c r="EKL42" s="86"/>
      <c r="EKM42" s="86"/>
      <c r="EKN42" s="86"/>
      <c r="EKO42" s="86"/>
      <c r="EKP42" s="86"/>
      <c r="EKQ42" s="86"/>
      <c r="EKR42" s="86"/>
      <c r="EKS42" s="86"/>
      <c r="EKT42" s="86"/>
      <c r="EKU42" s="86"/>
      <c r="EKV42" s="86"/>
      <c r="EKW42" s="86"/>
      <c r="EKX42" s="86"/>
      <c r="EKY42" s="86"/>
      <c r="EKZ42" s="86"/>
      <c r="ELA42" s="86"/>
      <c r="ELB42" s="86"/>
      <c r="ELC42" s="86"/>
      <c r="ELD42" s="86"/>
      <c r="ELE42" s="86"/>
      <c r="ELF42" s="86"/>
      <c r="ELG42" s="86"/>
      <c r="ELH42" s="86"/>
      <c r="ELI42" s="86"/>
      <c r="ELJ42" s="86"/>
      <c r="ELK42" s="86"/>
      <c r="ELL42" s="86"/>
      <c r="ELM42" s="86"/>
      <c r="ELN42" s="86"/>
      <c r="ELO42" s="86"/>
      <c r="ELP42" s="86"/>
      <c r="ELQ42" s="86"/>
      <c r="ELR42" s="86"/>
      <c r="ELS42" s="86"/>
      <c r="ELT42" s="86"/>
      <c r="ELU42" s="86"/>
      <c r="ELV42" s="86"/>
      <c r="ELW42" s="86"/>
      <c r="ELX42" s="86"/>
      <c r="ELY42" s="86"/>
      <c r="ELZ42" s="86"/>
      <c r="EMA42" s="86"/>
      <c r="EMB42" s="86"/>
      <c r="EMC42" s="86"/>
      <c r="EMD42" s="86"/>
      <c r="EME42" s="86"/>
      <c r="EMF42" s="86"/>
      <c r="EMG42" s="86"/>
      <c r="EMH42" s="86"/>
      <c r="EMI42" s="86"/>
      <c r="EMJ42" s="86"/>
      <c r="EMK42" s="86"/>
      <c r="EML42" s="86"/>
      <c r="EMM42" s="86"/>
      <c r="EMN42" s="86"/>
      <c r="EMO42" s="86"/>
      <c r="EMP42" s="86"/>
      <c r="EMQ42" s="86"/>
      <c r="EMR42" s="86"/>
      <c r="EMS42" s="86"/>
      <c r="EMT42" s="86"/>
      <c r="EMU42" s="86"/>
      <c r="EMV42" s="86"/>
      <c r="EMW42" s="86"/>
      <c r="EMX42" s="86"/>
      <c r="EMY42" s="86"/>
      <c r="EMZ42" s="86"/>
      <c r="ENA42" s="86"/>
      <c r="ENB42" s="86"/>
      <c r="ENC42" s="86"/>
      <c r="END42" s="86"/>
      <c r="ENE42" s="86"/>
      <c r="ENF42" s="86"/>
      <c r="ENG42" s="86"/>
      <c r="ENH42" s="86"/>
      <c r="ENI42" s="86"/>
      <c r="ENJ42" s="86"/>
      <c r="ENK42" s="86"/>
      <c r="ENL42" s="86"/>
      <c r="ENM42" s="86"/>
      <c r="ENN42" s="86"/>
      <c r="ENO42" s="86"/>
      <c r="ENP42" s="86"/>
      <c r="ENQ42" s="86"/>
      <c r="ENR42" s="86"/>
      <c r="ENS42" s="86"/>
      <c r="ENT42" s="86"/>
      <c r="ENU42" s="86"/>
      <c r="ENV42" s="86"/>
      <c r="ENW42" s="86"/>
      <c r="ENX42" s="86"/>
      <c r="ENY42" s="86"/>
      <c r="ENZ42" s="86"/>
      <c r="EOA42" s="86"/>
      <c r="EOB42" s="86"/>
      <c r="EOC42" s="86"/>
      <c r="EOD42" s="86"/>
      <c r="EOE42" s="86"/>
      <c r="EOF42" s="86"/>
      <c r="EOG42" s="86"/>
      <c r="EOH42" s="86"/>
      <c r="EOI42" s="86"/>
      <c r="EOJ42" s="86"/>
      <c r="EOK42" s="86"/>
      <c r="EOL42" s="86"/>
      <c r="EOM42" s="86"/>
      <c r="EON42" s="86"/>
      <c r="EOO42" s="86"/>
      <c r="EOP42" s="86"/>
      <c r="EOQ42" s="86"/>
      <c r="EOR42" s="86"/>
      <c r="EOS42" s="86"/>
      <c r="EOT42" s="86"/>
      <c r="EOU42" s="86"/>
      <c r="EOV42" s="86"/>
      <c r="EOW42" s="86"/>
      <c r="EOX42" s="86"/>
      <c r="EOY42" s="86"/>
      <c r="EOZ42" s="86"/>
      <c r="EPA42" s="86"/>
      <c r="EPB42" s="86"/>
      <c r="EPC42" s="86"/>
      <c r="EPD42" s="86"/>
      <c r="EPE42" s="86"/>
      <c r="EPF42" s="86"/>
      <c r="EPG42" s="86"/>
      <c r="EPH42" s="86"/>
      <c r="EPI42" s="86"/>
      <c r="EPJ42" s="86"/>
      <c r="EPK42" s="86"/>
      <c r="EPL42" s="86"/>
      <c r="EPM42" s="86"/>
      <c r="EPN42" s="86"/>
      <c r="EPO42" s="86"/>
      <c r="EPP42" s="86"/>
      <c r="EPQ42" s="86"/>
      <c r="EPR42" s="86"/>
      <c r="EPS42" s="86"/>
      <c r="EPT42" s="86"/>
      <c r="EPU42" s="86"/>
      <c r="EPV42" s="86"/>
      <c r="EPW42" s="86"/>
      <c r="EPX42" s="86"/>
      <c r="EPY42" s="86"/>
      <c r="EPZ42" s="86"/>
      <c r="EQA42" s="86"/>
      <c r="EQB42" s="86"/>
      <c r="EQC42" s="86"/>
      <c r="EQD42" s="86"/>
      <c r="EQE42" s="86"/>
      <c r="EQF42" s="86"/>
      <c r="EQG42" s="86"/>
      <c r="EQH42" s="86"/>
      <c r="EQI42" s="86"/>
      <c r="EQJ42" s="86"/>
      <c r="EQK42" s="86"/>
      <c r="EQL42" s="86"/>
      <c r="EQM42" s="86"/>
      <c r="EQN42" s="86"/>
      <c r="EQO42" s="86"/>
      <c r="EQP42" s="86"/>
      <c r="EQQ42" s="86"/>
      <c r="EQR42" s="86"/>
      <c r="EQS42" s="86"/>
      <c r="EQT42" s="86"/>
      <c r="EQU42" s="86"/>
      <c r="EQV42" s="86"/>
      <c r="EQW42" s="86"/>
      <c r="EQX42" s="86"/>
      <c r="EQY42" s="86"/>
      <c r="EQZ42" s="86"/>
      <c r="ERA42" s="86"/>
      <c r="ERB42" s="86"/>
      <c r="ERC42" s="86"/>
      <c r="ERD42" s="86"/>
      <c r="ERE42" s="86"/>
      <c r="ERF42" s="86"/>
      <c r="ERG42" s="86"/>
      <c r="ERH42" s="86"/>
      <c r="ERI42" s="86"/>
      <c r="ERJ42" s="86"/>
      <c r="ERK42" s="86"/>
      <c r="ERL42" s="86"/>
      <c r="ERM42" s="86"/>
      <c r="ERN42" s="86"/>
      <c r="ERO42" s="86"/>
      <c r="ERP42" s="86"/>
      <c r="ERQ42" s="86"/>
      <c r="ERR42" s="86"/>
      <c r="ERS42" s="86"/>
      <c r="ERT42" s="86"/>
      <c r="ERU42" s="86"/>
      <c r="ERV42" s="86"/>
      <c r="ERW42" s="86"/>
      <c r="ERX42" s="86"/>
      <c r="ERY42" s="86"/>
      <c r="ERZ42" s="86"/>
      <c r="ESA42" s="86"/>
      <c r="ESB42" s="86"/>
      <c r="ESC42" s="86"/>
      <c r="ESD42" s="86"/>
      <c r="ESE42" s="86"/>
      <c r="ESF42" s="86"/>
      <c r="ESG42" s="86"/>
      <c r="ESH42" s="86"/>
      <c r="ESI42" s="86"/>
      <c r="ESJ42" s="86"/>
      <c r="ESK42" s="86"/>
      <c r="ESL42" s="86"/>
      <c r="ESM42" s="86"/>
      <c r="ESN42" s="86"/>
      <c r="ESO42" s="86"/>
      <c r="ESP42" s="86"/>
      <c r="ESQ42" s="86"/>
      <c r="ESR42" s="86"/>
      <c r="ESS42" s="86"/>
      <c r="EST42" s="86"/>
      <c r="ESU42" s="86"/>
      <c r="ESV42" s="86"/>
      <c r="ESW42" s="86"/>
      <c r="ESX42" s="86"/>
      <c r="ESY42" s="86"/>
      <c r="ESZ42" s="86"/>
      <c r="ETA42" s="86"/>
      <c r="ETB42" s="86"/>
      <c r="ETC42" s="86"/>
      <c r="ETD42" s="86"/>
      <c r="ETE42" s="86"/>
      <c r="ETF42" s="86"/>
      <c r="ETG42" s="86"/>
      <c r="ETH42" s="86"/>
      <c r="ETI42" s="86"/>
      <c r="ETJ42" s="86"/>
      <c r="ETK42" s="86"/>
      <c r="ETL42" s="86"/>
      <c r="ETM42" s="86"/>
      <c r="ETN42" s="86"/>
      <c r="ETO42" s="86"/>
      <c r="ETP42" s="86"/>
      <c r="ETQ42" s="86"/>
      <c r="ETR42" s="86"/>
      <c r="ETS42" s="86"/>
      <c r="ETT42" s="86"/>
      <c r="ETU42" s="86"/>
      <c r="ETV42" s="86"/>
      <c r="ETW42" s="86"/>
      <c r="ETX42" s="86"/>
      <c r="ETY42" s="86"/>
      <c r="ETZ42" s="86"/>
      <c r="EUA42" s="86"/>
      <c r="EUB42" s="86"/>
      <c r="EUC42" s="86"/>
      <c r="EUD42" s="86"/>
      <c r="EUE42" s="86"/>
      <c r="EUF42" s="86"/>
      <c r="EUG42" s="86"/>
      <c r="EUH42" s="86"/>
      <c r="EUI42" s="86"/>
      <c r="EUJ42" s="86"/>
      <c r="EUK42" s="86"/>
      <c r="EUL42" s="86"/>
      <c r="EUM42" s="86"/>
      <c r="EUN42" s="86"/>
      <c r="EUO42" s="86"/>
      <c r="EUP42" s="86"/>
      <c r="EUQ42" s="86"/>
      <c r="EUR42" s="86"/>
      <c r="EUS42" s="86"/>
      <c r="EUT42" s="86"/>
      <c r="EUU42" s="86"/>
      <c r="EUV42" s="86"/>
      <c r="EUW42" s="86"/>
      <c r="EUX42" s="86"/>
      <c r="EUY42" s="86"/>
      <c r="EUZ42" s="86"/>
      <c r="EVA42" s="86"/>
      <c r="EVB42" s="86"/>
      <c r="EVC42" s="86"/>
      <c r="EVD42" s="86"/>
      <c r="EVE42" s="86"/>
      <c r="EVF42" s="86"/>
      <c r="EVG42" s="86"/>
      <c r="EVH42" s="86"/>
      <c r="EVI42" s="86"/>
      <c r="EVJ42" s="86"/>
      <c r="EVK42" s="86"/>
      <c r="EVL42" s="86"/>
      <c r="EVM42" s="86"/>
      <c r="EVN42" s="86"/>
      <c r="EVO42" s="86"/>
      <c r="EVP42" s="86"/>
      <c r="EVQ42" s="86"/>
      <c r="EVR42" s="86"/>
      <c r="EVS42" s="86"/>
      <c r="EVT42" s="86"/>
      <c r="EVU42" s="86"/>
      <c r="EVV42" s="86"/>
      <c r="EVW42" s="86"/>
      <c r="EVX42" s="86"/>
      <c r="EVY42" s="86"/>
      <c r="EVZ42" s="86"/>
      <c r="EWA42" s="86"/>
      <c r="EWB42" s="86"/>
      <c r="EWC42" s="86"/>
      <c r="EWD42" s="86"/>
      <c r="EWE42" s="86"/>
      <c r="EWF42" s="86"/>
      <c r="EWG42" s="86"/>
      <c r="EWH42" s="86"/>
      <c r="EWI42" s="86"/>
      <c r="EWJ42" s="86"/>
      <c r="EWK42" s="86"/>
      <c r="EWL42" s="86"/>
      <c r="EWM42" s="86"/>
      <c r="EWN42" s="86"/>
      <c r="EWO42" s="86"/>
      <c r="EWP42" s="86"/>
      <c r="EWQ42" s="86"/>
      <c r="EWR42" s="86"/>
      <c r="EWS42" s="86"/>
      <c r="EWT42" s="86"/>
      <c r="EWU42" s="86"/>
      <c r="EWV42" s="86"/>
      <c r="EWW42" s="86"/>
      <c r="EWX42" s="86"/>
      <c r="EWY42" s="86"/>
      <c r="EWZ42" s="86"/>
      <c r="EXA42" s="86"/>
      <c r="EXB42" s="86"/>
      <c r="EXC42" s="86"/>
      <c r="EXD42" s="86"/>
      <c r="EXE42" s="86"/>
      <c r="EXF42" s="86"/>
      <c r="EXG42" s="86"/>
      <c r="EXH42" s="86"/>
      <c r="EXI42" s="86"/>
      <c r="EXJ42" s="86"/>
      <c r="EXK42" s="86"/>
      <c r="EXL42" s="86"/>
      <c r="EXM42" s="86"/>
      <c r="EXN42" s="86"/>
      <c r="EXO42" s="86"/>
      <c r="EXP42" s="86"/>
      <c r="EXQ42" s="86"/>
      <c r="EXR42" s="86"/>
      <c r="EXS42" s="86"/>
      <c r="EXT42" s="86"/>
      <c r="EXU42" s="86"/>
      <c r="EXV42" s="86"/>
      <c r="EXW42" s="86"/>
      <c r="EXX42" s="86"/>
      <c r="EXY42" s="86"/>
      <c r="EXZ42" s="86"/>
      <c r="EYA42" s="86"/>
      <c r="EYB42" s="86"/>
      <c r="EYC42" s="86"/>
      <c r="EYD42" s="86"/>
      <c r="EYE42" s="86"/>
      <c r="EYF42" s="86"/>
      <c r="EYG42" s="86"/>
      <c r="EYH42" s="86"/>
      <c r="EYI42" s="86"/>
      <c r="EYJ42" s="86"/>
      <c r="EYK42" s="86"/>
      <c r="EYL42" s="86"/>
      <c r="EYM42" s="86"/>
      <c r="EYN42" s="86"/>
      <c r="EYO42" s="86"/>
      <c r="EYP42" s="86"/>
      <c r="EYQ42" s="86"/>
      <c r="EYR42" s="86"/>
      <c r="EYS42" s="86"/>
      <c r="EYT42" s="86"/>
      <c r="EYU42" s="86"/>
      <c r="EYV42" s="86"/>
      <c r="EYW42" s="86"/>
      <c r="EYX42" s="86"/>
      <c r="EYY42" s="86"/>
      <c r="EYZ42" s="86"/>
      <c r="EZA42" s="86"/>
      <c r="EZB42" s="86"/>
      <c r="EZC42" s="86"/>
      <c r="EZD42" s="86"/>
      <c r="EZE42" s="86"/>
      <c r="EZF42" s="86"/>
      <c r="EZG42" s="86"/>
      <c r="EZH42" s="86"/>
      <c r="EZI42" s="86"/>
      <c r="EZJ42" s="86"/>
      <c r="EZK42" s="86"/>
      <c r="EZL42" s="86"/>
      <c r="EZM42" s="86"/>
      <c r="EZN42" s="86"/>
      <c r="EZO42" s="86"/>
      <c r="EZP42" s="86"/>
      <c r="EZQ42" s="86"/>
      <c r="EZR42" s="86"/>
      <c r="EZS42" s="86"/>
      <c r="EZT42" s="86"/>
      <c r="EZU42" s="86"/>
      <c r="EZV42" s="86"/>
      <c r="EZW42" s="86"/>
      <c r="EZX42" s="86"/>
      <c r="EZY42" s="86"/>
      <c r="EZZ42" s="86"/>
      <c r="FAA42" s="86"/>
      <c r="FAB42" s="86"/>
      <c r="FAC42" s="86"/>
      <c r="FAD42" s="86"/>
      <c r="FAE42" s="86"/>
      <c r="FAF42" s="86"/>
      <c r="FAG42" s="86"/>
      <c r="FAH42" s="86"/>
      <c r="FAI42" s="86"/>
      <c r="FAJ42" s="86"/>
      <c r="FAK42" s="86"/>
      <c r="FAL42" s="86"/>
      <c r="FAM42" s="86"/>
      <c r="FAN42" s="86"/>
      <c r="FAO42" s="86"/>
      <c r="FAP42" s="86"/>
      <c r="FAQ42" s="86"/>
      <c r="FAR42" s="86"/>
      <c r="FAS42" s="86"/>
      <c r="FAT42" s="86"/>
      <c r="FAU42" s="86"/>
      <c r="FAV42" s="86"/>
      <c r="FAW42" s="86"/>
      <c r="FAX42" s="86"/>
      <c r="FAY42" s="86"/>
      <c r="FAZ42" s="86"/>
      <c r="FBA42" s="86"/>
      <c r="FBB42" s="86"/>
      <c r="FBC42" s="86"/>
      <c r="FBD42" s="86"/>
      <c r="FBE42" s="86"/>
      <c r="FBF42" s="86"/>
      <c r="FBG42" s="86"/>
      <c r="FBH42" s="86"/>
      <c r="FBI42" s="86"/>
      <c r="FBJ42" s="86"/>
      <c r="FBK42" s="86"/>
      <c r="FBL42" s="86"/>
      <c r="FBM42" s="86"/>
      <c r="FBN42" s="86"/>
      <c r="FBO42" s="86"/>
      <c r="FBP42" s="86"/>
      <c r="FBQ42" s="86"/>
      <c r="FBR42" s="86"/>
      <c r="FBS42" s="86"/>
      <c r="FBT42" s="86"/>
      <c r="FBU42" s="86"/>
      <c r="FBV42" s="86"/>
      <c r="FBW42" s="86"/>
      <c r="FBX42" s="86"/>
      <c r="FBY42" s="86"/>
      <c r="FBZ42" s="86"/>
      <c r="FCA42" s="86"/>
      <c r="FCB42" s="86"/>
      <c r="FCC42" s="86"/>
      <c r="FCD42" s="86"/>
      <c r="FCE42" s="86"/>
      <c r="FCF42" s="86"/>
      <c r="FCG42" s="86"/>
      <c r="FCH42" s="86"/>
      <c r="FCI42" s="86"/>
      <c r="FCJ42" s="86"/>
      <c r="FCK42" s="86"/>
      <c r="FCL42" s="86"/>
      <c r="FCM42" s="86"/>
      <c r="FCN42" s="86"/>
      <c r="FCO42" s="86"/>
      <c r="FCP42" s="86"/>
      <c r="FCQ42" s="86"/>
      <c r="FCR42" s="86"/>
      <c r="FCS42" s="86"/>
      <c r="FCT42" s="86"/>
      <c r="FCU42" s="86"/>
      <c r="FCV42" s="86"/>
      <c r="FCW42" s="86"/>
      <c r="FCX42" s="86"/>
      <c r="FCY42" s="86"/>
      <c r="FCZ42" s="86"/>
      <c r="FDA42" s="86"/>
      <c r="FDB42" s="86"/>
      <c r="FDC42" s="86"/>
      <c r="FDD42" s="86"/>
      <c r="FDE42" s="86"/>
      <c r="FDF42" s="86"/>
      <c r="FDG42" s="86"/>
      <c r="FDH42" s="86"/>
      <c r="FDI42" s="86"/>
      <c r="FDJ42" s="86"/>
      <c r="FDK42" s="86"/>
      <c r="FDL42" s="86"/>
      <c r="FDM42" s="86"/>
      <c r="FDN42" s="86"/>
      <c r="FDO42" s="86"/>
      <c r="FDP42" s="86"/>
      <c r="FDQ42" s="86"/>
      <c r="FDR42" s="86"/>
      <c r="FDS42" s="86"/>
      <c r="FDT42" s="86"/>
      <c r="FDU42" s="86"/>
      <c r="FDV42" s="86"/>
      <c r="FDW42" s="86"/>
      <c r="FDX42" s="86"/>
      <c r="FDY42" s="86"/>
      <c r="FDZ42" s="86"/>
      <c r="FEA42" s="86"/>
      <c r="FEB42" s="86"/>
      <c r="FEC42" s="86"/>
      <c r="FED42" s="86"/>
      <c r="FEE42" s="86"/>
      <c r="FEF42" s="86"/>
      <c r="FEG42" s="86"/>
      <c r="FEH42" s="86"/>
      <c r="FEI42" s="86"/>
      <c r="FEJ42" s="86"/>
      <c r="FEK42" s="86"/>
      <c r="FEL42" s="86"/>
      <c r="FEM42" s="86"/>
      <c r="FEN42" s="86"/>
      <c r="FEO42" s="86"/>
      <c r="FEP42" s="86"/>
      <c r="FEQ42" s="86"/>
      <c r="FER42" s="86"/>
      <c r="FES42" s="86"/>
      <c r="FET42" s="86"/>
      <c r="FEU42" s="86"/>
      <c r="FEV42" s="86"/>
      <c r="FEW42" s="86"/>
      <c r="FEX42" s="86"/>
      <c r="FEY42" s="86"/>
      <c r="FEZ42" s="86"/>
      <c r="FFA42" s="86"/>
      <c r="FFB42" s="86"/>
      <c r="FFC42" s="86"/>
      <c r="FFD42" s="86"/>
      <c r="FFE42" s="86"/>
      <c r="FFF42" s="86"/>
      <c r="FFG42" s="86"/>
      <c r="FFH42" s="86"/>
      <c r="FFI42" s="86"/>
      <c r="FFJ42" s="86"/>
      <c r="FFK42" s="86"/>
      <c r="FFL42" s="86"/>
      <c r="FFM42" s="86"/>
      <c r="FFN42" s="86"/>
      <c r="FFO42" s="86"/>
      <c r="FFP42" s="86"/>
      <c r="FFQ42" s="86"/>
      <c r="FFR42" s="86"/>
      <c r="FFS42" s="86"/>
      <c r="FFT42" s="86"/>
      <c r="FFU42" s="86"/>
      <c r="FFV42" s="86"/>
      <c r="FFW42" s="86"/>
      <c r="FFX42" s="86"/>
      <c r="FFY42" s="86"/>
      <c r="FFZ42" s="86"/>
      <c r="FGA42" s="86"/>
      <c r="FGB42" s="86"/>
      <c r="FGC42" s="86"/>
      <c r="FGD42" s="86"/>
      <c r="FGE42" s="86"/>
      <c r="FGF42" s="86"/>
      <c r="FGG42" s="86"/>
      <c r="FGH42" s="86"/>
      <c r="FGI42" s="86"/>
      <c r="FGJ42" s="86"/>
      <c r="FGK42" s="86"/>
      <c r="FGL42" s="86"/>
      <c r="FGM42" s="86"/>
      <c r="FGN42" s="86"/>
      <c r="FGO42" s="86"/>
      <c r="FGP42" s="86"/>
      <c r="FGQ42" s="86"/>
      <c r="FGR42" s="86"/>
      <c r="FGS42" s="86"/>
      <c r="FGT42" s="86"/>
      <c r="FGU42" s="86"/>
      <c r="FGV42" s="86"/>
      <c r="FGW42" s="86"/>
      <c r="FGX42" s="86"/>
      <c r="FGY42" s="86"/>
      <c r="FGZ42" s="86"/>
      <c r="FHA42" s="86"/>
      <c r="FHB42" s="86"/>
      <c r="FHC42" s="86"/>
      <c r="FHD42" s="86"/>
      <c r="FHE42" s="86"/>
      <c r="FHF42" s="86"/>
      <c r="FHG42" s="86"/>
      <c r="FHH42" s="86"/>
      <c r="FHI42" s="86"/>
      <c r="FHJ42" s="86"/>
      <c r="FHK42" s="86"/>
      <c r="FHL42" s="86"/>
      <c r="FHM42" s="86"/>
      <c r="FHN42" s="86"/>
      <c r="FHO42" s="86"/>
      <c r="FHP42" s="86"/>
      <c r="FHQ42" s="86"/>
      <c r="FHR42" s="86"/>
      <c r="FHS42" s="86"/>
      <c r="FHT42" s="86"/>
      <c r="FHU42" s="86"/>
      <c r="FHV42" s="86"/>
      <c r="FHW42" s="86"/>
      <c r="FHX42" s="86"/>
      <c r="FHY42" s="86"/>
      <c r="FHZ42" s="86"/>
      <c r="FIA42" s="86"/>
      <c r="FIB42" s="86"/>
      <c r="FIC42" s="86"/>
      <c r="FID42" s="86"/>
      <c r="FIE42" s="86"/>
      <c r="FIF42" s="86"/>
      <c r="FIG42" s="86"/>
      <c r="FIH42" s="86"/>
      <c r="FII42" s="86"/>
      <c r="FIJ42" s="86"/>
      <c r="FIK42" s="86"/>
      <c r="FIL42" s="86"/>
      <c r="FIM42" s="86"/>
      <c r="FIN42" s="86"/>
      <c r="FIO42" s="86"/>
      <c r="FIP42" s="86"/>
      <c r="FIQ42" s="86"/>
      <c r="FIR42" s="86"/>
      <c r="FIS42" s="86"/>
      <c r="FIT42" s="86"/>
      <c r="FIU42" s="86"/>
      <c r="FIV42" s="86"/>
      <c r="FIW42" s="86"/>
      <c r="FIX42" s="86"/>
      <c r="FIY42" s="86"/>
      <c r="FIZ42" s="86"/>
      <c r="FJA42" s="86"/>
      <c r="FJB42" s="86"/>
      <c r="FJC42" s="86"/>
      <c r="FJD42" s="86"/>
      <c r="FJE42" s="86"/>
      <c r="FJF42" s="86"/>
      <c r="FJG42" s="86"/>
      <c r="FJH42" s="86"/>
      <c r="FJI42" s="86"/>
      <c r="FJJ42" s="86"/>
      <c r="FJK42" s="86"/>
      <c r="FJL42" s="86"/>
      <c r="FJM42" s="86"/>
      <c r="FJN42" s="86"/>
      <c r="FJO42" s="86"/>
      <c r="FJP42" s="86"/>
      <c r="FJQ42" s="86"/>
      <c r="FJR42" s="86"/>
      <c r="FJS42" s="86"/>
      <c r="FJT42" s="86"/>
      <c r="FJU42" s="86"/>
      <c r="FJV42" s="86"/>
      <c r="FJW42" s="86"/>
      <c r="FJX42" s="86"/>
      <c r="FJY42" s="86"/>
      <c r="FJZ42" s="86"/>
      <c r="FKA42" s="86"/>
      <c r="FKB42" s="86"/>
      <c r="FKC42" s="86"/>
      <c r="FKD42" s="86"/>
      <c r="FKE42" s="86"/>
      <c r="FKF42" s="86"/>
      <c r="FKG42" s="86"/>
      <c r="FKH42" s="86"/>
      <c r="FKI42" s="86"/>
      <c r="FKJ42" s="86"/>
      <c r="FKK42" s="86"/>
      <c r="FKL42" s="86"/>
      <c r="FKM42" s="86"/>
      <c r="FKN42" s="86"/>
      <c r="FKO42" s="86"/>
      <c r="FKP42" s="86"/>
      <c r="FKQ42" s="86"/>
      <c r="FKR42" s="86"/>
      <c r="FKS42" s="86"/>
      <c r="FKT42" s="86"/>
      <c r="FKU42" s="86"/>
      <c r="FKV42" s="86"/>
      <c r="FKW42" s="86"/>
      <c r="FKX42" s="86"/>
      <c r="FKY42" s="86"/>
      <c r="FKZ42" s="86"/>
      <c r="FLA42" s="86"/>
      <c r="FLB42" s="86"/>
      <c r="FLC42" s="86"/>
      <c r="FLD42" s="86"/>
      <c r="FLE42" s="86"/>
      <c r="FLF42" s="86"/>
      <c r="FLG42" s="86"/>
      <c r="FLH42" s="86"/>
      <c r="FLI42" s="86"/>
      <c r="FLJ42" s="86"/>
      <c r="FLK42" s="86"/>
      <c r="FLL42" s="86"/>
      <c r="FLM42" s="86"/>
      <c r="FLN42" s="86"/>
      <c r="FLO42" s="86"/>
      <c r="FLP42" s="86"/>
      <c r="FLQ42" s="86"/>
      <c r="FLR42" s="86"/>
      <c r="FLS42" s="86"/>
      <c r="FLT42" s="86"/>
      <c r="FLU42" s="86"/>
      <c r="FLV42" s="86"/>
      <c r="FLW42" s="86"/>
      <c r="FLX42" s="86"/>
      <c r="FLY42" s="86"/>
      <c r="FLZ42" s="86"/>
      <c r="FMA42" s="86"/>
      <c r="FMB42" s="86"/>
      <c r="FMC42" s="86"/>
      <c r="FMD42" s="86"/>
      <c r="FME42" s="86"/>
      <c r="FMF42" s="86"/>
      <c r="FMG42" s="86"/>
      <c r="FMH42" s="86"/>
      <c r="FMI42" s="86"/>
      <c r="FMJ42" s="86"/>
      <c r="FMK42" s="86"/>
      <c r="FML42" s="86"/>
      <c r="FMM42" s="86"/>
      <c r="FMN42" s="86"/>
      <c r="FMO42" s="86"/>
      <c r="FMP42" s="86"/>
      <c r="FMQ42" s="86"/>
      <c r="FMR42" s="86"/>
      <c r="FMS42" s="86"/>
      <c r="FMT42" s="86"/>
      <c r="FMU42" s="86"/>
      <c r="FMV42" s="86"/>
      <c r="FMW42" s="86"/>
      <c r="FMX42" s="86"/>
      <c r="FMY42" s="86"/>
      <c r="FMZ42" s="86"/>
      <c r="FNA42" s="86"/>
      <c r="FNB42" s="86"/>
      <c r="FNC42" s="86"/>
      <c r="FND42" s="86"/>
      <c r="FNE42" s="86"/>
      <c r="FNF42" s="86"/>
      <c r="FNG42" s="86"/>
      <c r="FNH42" s="86"/>
      <c r="FNI42" s="86"/>
      <c r="FNJ42" s="86"/>
      <c r="FNK42" s="86"/>
      <c r="FNL42" s="86"/>
      <c r="FNM42" s="86"/>
      <c r="FNN42" s="86"/>
      <c r="FNO42" s="86"/>
      <c r="FNP42" s="86"/>
      <c r="FNQ42" s="86"/>
      <c r="FNR42" s="86"/>
      <c r="FNS42" s="86"/>
      <c r="FNT42" s="86"/>
      <c r="FNU42" s="86"/>
      <c r="FNV42" s="86"/>
      <c r="FNW42" s="86"/>
      <c r="FNX42" s="86"/>
      <c r="FNY42" s="86"/>
      <c r="FNZ42" s="86"/>
      <c r="FOA42" s="86"/>
      <c r="FOB42" s="86"/>
      <c r="FOC42" s="86"/>
      <c r="FOD42" s="86"/>
      <c r="FOE42" s="86"/>
      <c r="FOF42" s="86"/>
      <c r="FOG42" s="86"/>
      <c r="FOH42" s="86"/>
      <c r="FOI42" s="86"/>
      <c r="FOJ42" s="86"/>
      <c r="FOK42" s="86"/>
      <c r="FOL42" s="86"/>
      <c r="FOM42" s="86"/>
      <c r="FON42" s="86"/>
      <c r="FOO42" s="86"/>
      <c r="FOP42" s="86"/>
      <c r="FOQ42" s="86"/>
      <c r="FOR42" s="86"/>
      <c r="FOS42" s="86"/>
      <c r="FOT42" s="86"/>
      <c r="FOU42" s="86"/>
      <c r="FOV42" s="86"/>
      <c r="FOW42" s="86"/>
      <c r="FOX42" s="86"/>
      <c r="FOY42" s="86"/>
      <c r="FOZ42" s="86"/>
      <c r="FPA42" s="86"/>
      <c r="FPB42" s="86"/>
      <c r="FPC42" s="86"/>
      <c r="FPD42" s="86"/>
      <c r="FPE42" s="86"/>
      <c r="FPF42" s="86"/>
      <c r="FPG42" s="86"/>
      <c r="FPH42" s="86"/>
      <c r="FPI42" s="86"/>
      <c r="FPJ42" s="86"/>
      <c r="FPK42" s="86"/>
      <c r="FPL42" s="86"/>
      <c r="FPM42" s="86"/>
      <c r="FPN42" s="86"/>
      <c r="FPO42" s="86"/>
      <c r="FPP42" s="86"/>
      <c r="FPQ42" s="86"/>
      <c r="FPR42" s="86"/>
      <c r="FPS42" s="86"/>
      <c r="FPT42" s="86"/>
      <c r="FPU42" s="86"/>
      <c r="FPV42" s="86"/>
      <c r="FPW42" s="86"/>
      <c r="FPX42" s="86"/>
      <c r="FPY42" s="86"/>
      <c r="FPZ42" s="86"/>
      <c r="FQA42" s="86"/>
      <c r="FQB42" s="86"/>
      <c r="FQC42" s="86"/>
      <c r="FQD42" s="86"/>
      <c r="FQE42" s="86"/>
      <c r="FQF42" s="86"/>
      <c r="FQG42" s="86"/>
      <c r="FQH42" s="86"/>
      <c r="FQI42" s="86"/>
      <c r="FQJ42" s="86"/>
      <c r="FQK42" s="86"/>
      <c r="FQL42" s="86"/>
      <c r="FQM42" s="86"/>
      <c r="FQN42" s="86"/>
      <c r="FQO42" s="86"/>
      <c r="FQP42" s="86"/>
      <c r="FQQ42" s="86"/>
      <c r="FQR42" s="86"/>
      <c r="FQS42" s="86"/>
      <c r="FQT42" s="86"/>
      <c r="FQU42" s="86"/>
      <c r="FQV42" s="86"/>
      <c r="FQW42" s="86"/>
      <c r="FQX42" s="86"/>
      <c r="FQY42" s="86"/>
      <c r="FQZ42" s="86"/>
      <c r="FRA42" s="86"/>
      <c r="FRB42" s="86"/>
      <c r="FRC42" s="86"/>
      <c r="FRD42" s="86"/>
      <c r="FRE42" s="86"/>
      <c r="FRF42" s="86"/>
      <c r="FRG42" s="86"/>
      <c r="FRH42" s="86"/>
      <c r="FRI42" s="86"/>
      <c r="FRJ42" s="86"/>
      <c r="FRK42" s="86"/>
      <c r="FRL42" s="86"/>
      <c r="FRM42" s="86"/>
      <c r="FRN42" s="86"/>
      <c r="FRO42" s="86"/>
      <c r="FRP42" s="86"/>
      <c r="FRQ42" s="86"/>
      <c r="FRR42" s="86"/>
      <c r="FRS42" s="86"/>
      <c r="FRT42" s="86"/>
      <c r="FRU42" s="86"/>
      <c r="FRV42" s="86"/>
      <c r="FRW42" s="86"/>
      <c r="FRX42" s="86"/>
      <c r="FRY42" s="86"/>
      <c r="FRZ42" s="86"/>
      <c r="FSA42" s="86"/>
      <c r="FSB42" s="86"/>
      <c r="FSC42" s="86"/>
      <c r="FSD42" s="86"/>
      <c r="FSE42" s="86"/>
      <c r="FSF42" s="86"/>
      <c r="FSG42" s="86"/>
      <c r="FSH42" s="86"/>
      <c r="FSI42" s="86"/>
      <c r="FSJ42" s="86"/>
      <c r="FSK42" s="86"/>
      <c r="FSL42" s="86"/>
      <c r="FSM42" s="86"/>
      <c r="FSN42" s="86"/>
      <c r="FSO42" s="86"/>
      <c r="FSP42" s="86"/>
      <c r="FSQ42" s="86"/>
      <c r="FSR42" s="86"/>
      <c r="FSS42" s="86"/>
      <c r="FST42" s="86"/>
      <c r="FSU42" s="86"/>
      <c r="FSV42" s="86"/>
      <c r="FSW42" s="86"/>
      <c r="FSX42" s="86"/>
      <c r="FSY42" s="86"/>
      <c r="FSZ42" s="86"/>
      <c r="FTA42" s="86"/>
      <c r="FTB42" s="86"/>
      <c r="FTC42" s="86"/>
      <c r="FTD42" s="86"/>
      <c r="FTE42" s="86"/>
      <c r="FTF42" s="86"/>
      <c r="FTG42" s="86"/>
      <c r="FTH42" s="86"/>
      <c r="FTI42" s="86"/>
      <c r="FTJ42" s="86"/>
      <c r="FTK42" s="86"/>
      <c r="FTL42" s="86"/>
      <c r="FTM42" s="86"/>
      <c r="FTN42" s="86"/>
      <c r="FTO42" s="86"/>
      <c r="FTP42" s="86"/>
      <c r="FTQ42" s="86"/>
      <c r="FTR42" s="86"/>
      <c r="FTS42" s="86"/>
      <c r="FTT42" s="86"/>
      <c r="FTU42" s="86"/>
      <c r="FTV42" s="86"/>
      <c r="FTW42" s="86"/>
      <c r="FTX42" s="86"/>
      <c r="FTY42" s="86"/>
      <c r="FTZ42" s="86"/>
      <c r="FUA42" s="86"/>
      <c r="FUB42" s="86"/>
      <c r="FUC42" s="86"/>
      <c r="FUD42" s="86"/>
      <c r="FUE42" s="86"/>
      <c r="FUF42" s="86"/>
      <c r="FUG42" s="86"/>
      <c r="FUH42" s="86"/>
      <c r="FUI42" s="86"/>
      <c r="FUJ42" s="86"/>
      <c r="FUK42" s="86"/>
      <c r="FUL42" s="86"/>
      <c r="FUM42" s="86"/>
      <c r="FUN42" s="86"/>
      <c r="FUO42" s="86"/>
      <c r="FUP42" s="86"/>
      <c r="FUQ42" s="86"/>
      <c r="FUR42" s="86"/>
      <c r="FUS42" s="86"/>
      <c r="FUT42" s="86"/>
      <c r="FUU42" s="86"/>
      <c r="FUV42" s="86"/>
      <c r="FUW42" s="86"/>
      <c r="FUX42" s="86"/>
      <c r="FUY42" s="86"/>
      <c r="FUZ42" s="86"/>
      <c r="FVA42" s="86"/>
      <c r="FVB42" s="86"/>
      <c r="FVC42" s="86"/>
      <c r="FVD42" s="86"/>
      <c r="FVE42" s="86"/>
      <c r="FVF42" s="86"/>
      <c r="FVG42" s="86"/>
      <c r="FVH42" s="86"/>
      <c r="FVI42" s="86"/>
      <c r="FVJ42" s="86"/>
      <c r="FVK42" s="86"/>
      <c r="FVL42" s="86"/>
      <c r="FVM42" s="86"/>
      <c r="FVN42" s="86"/>
      <c r="FVO42" s="86"/>
      <c r="FVP42" s="86"/>
      <c r="FVQ42" s="86"/>
      <c r="FVR42" s="86"/>
      <c r="FVS42" s="86"/>
      <c r="FVT42" s="86"/>
      <c r="FVU42" s="86"/>
      <c r="FVV42" s="86"/>
      <c r="FVW42" s="86"/>
      <c r="FVX42" s="86"/>
      <c r="FVY42" s="86"/>
      <c r="FVZ42" s="86"/>
      <c r="FWA42" s="86"/>
      <c r="FWB42" s="86"/>
      <c r="FWC42" s="86"/>
      <c r="FWD42" s="86"/>
      <c r="FWE42" s="86"/>
      <c r="FWF42" s="86"/>
      <c r="FWG42" s="86"/>
      <c r="FWH42" s="86"/>
      <c r="FWI42" s="86"/>
      <c r="FWJ42" s="86"/>
      <c r="FWK42" s="86"/>
      <c r="FWL42" s="86"/>
      <c r="FWM42" s="86"/>
      <c r="FWN42" s="86"/>
      <c r="FWO42" s="86"/>
      <c r="FWP42" s="86"/>
      <c r="FWQ42" s="86"/>
      <c r="FWR42" s="86"/>
      <c r="FWS42" s="86"/>
      <c r="FWT42" s="86"/>
      <c r="FWU42" s="86"/>
      <c r="FWV42" s="86"/>
      <c r="FWW42" s="86"/>
      <c r="FWX42" s="86"/>
      <c r="FWY42" s="86"/>
      <c r="FWZ42" s="86"/>
      <c r="FXA42" s="86"/>
      <c r="FXB42" s="86"/>
      <c r="FXC42" s="86"/>
      <c r="FXD42" s="86"/>
      <c r="FXE42" s="86"/>
      <c r="FXF42" s="86"/>
      <c r="FXG42" s="86"/>
      <c r="FXH42" s="86"/>
      <c r="FXI42" s="86"/>
      <c r="FXJ42" s="86"/>
      <c r="FXK42" s="86"/>
      <c r="FXL42" s="86"/>
      <c r="FXM42" s="86"/>
      <c r="FXN42" s="86"/>
      <c r="FXO42" s="86"/>
      <c r="FXP42" s="86"/>
      <c r="FXQ42" s="86"/>
      <c r="FXR42" s="86"/>
      <c r="FXS42" s="86"/>
      <c r="FXT42" s="86"/>
      <c r="FXU42" s="86"/>
      <c r="FXV42" s="86"/>
      <c r="FXW42" s="86"/>
      <c r="FXX42" s="86"/>
      <c r="FXY42" s="86"/>
      <c r="FXZ42" s="86"/>
      <c r="FYA42" s="86"/>
      <c r="FYB42" s="86"/>
      <c r="FYC42" s="86"/>
      <c r="FYD42" s="86"/>
      <c r="FYE42" s="86"/>
      <c r="FYF42" s="86"/>
      <c r="FYG42" s="86"/>
      <c r="FYH42" s="86"/>
      <c r="FYI42" s="86"/>
      <c r="FYJ42" s="86"/>
      <c r="FYK42" s="86"/>
      <c r="FYL42" s="86"/>
      <c r="FYM42" s="86"/>
      <c r="FYN42" s="86"/>
      <c r="FYO42" s="86"/>
      <c r="FYP42" s="86"/>
      <c r="FYQ42" s="86"/>
      <c r="FYR42" s="86"/>
      <c r="FYS42" s="86"/>
      <c r="FYT42" s="86"/>
      <c r="FYU42" s="86"/>
      <c r="FYV42" s="86"/>
      <c r="FYW42" s="86"/>
      <c r="FYX42" s="86"/>
      <c r="FYY42" s="86"/>
      <c r="FYZ42" s="86"/>
      <c r="FZA42" s="86"/>
      <c r="FZB42" s="86"/>
      <c r="FZC42" s="86"/>
      <c r="FZD42" s="86"/>
      <c r="FZE42" s="86"/>
      <c r="FZF42" s="86"/>
      <c r="FZG42" s="86"/>
      <c r="FZH42" s="86"/>
      <c r="FZI42" s="86"/>
      <c r="FZJ42" s="86"/>
      <c r="FZK42" s="86"/>
      <c r="FZL42" s="86"/>
      <c r="FZM42" s="86"/>
      <c r="FZN42" s="86"/>
      <c r="FZO42" s="86"/>
      <c r="FZP42" s="86"/>
      <c r="FZQ42" s="86"/>
      <c r="FZR42" s="86"/>
      <c r="FZS42" s="86"/>
      <c r="FZT42" s="86"/>
      <c r="FZU42" s="86"/>
      <c r="FZV42" s="86"/>
      <c r="FZW42" s="86"/>
      <c r="FZX42" s="86"/>
      <c r="FZY42" s="86"/>
      <c r="FZZ42" s="86"/>
      <c r="GAA42" s="86"/>
      <c r="GAB42" s="86"/>
      <c r="GAC42" s="86"/>
      <c r="GAD42" s="86"/>
      <c r="GAE42" s="86"/>
      <c r="GAF42" s="86"/>
      <c r="GAG42" s="86"/>
      <c r="GAH42" s="86"/>
      <c r="GAI42" s="86"/>
      <c r="GAJ42" s="86"/>
      <c r="GAK42" s="86"/>
      <c r="GAL42" s="86"/>
      <c r="GAM42" s="86"/>
      <c r="GAN42" s="86"/>
      <c r="GAO42" s="86"/>
      <c r="GAP42" s="86"/>
      <c r="GAQ42" s="86"/>
      <c r="GAR42" s="86"/>
      <c r="GAS42" s="86"/>
      <c r="GAT42" s="86"/>
      <c r="GAU42" s="86"/>
      <c r="GAV42" s="86"/>
      <c r="GAW42" s="86"/>
      <c r="GAX42" s="86"/>
      <c r="GAY42" s="86"/>
      <c r="GAZ42" s="86"/>
      <c r="GBA42" s="86"/>
      <c r="GBB42" s="86"/>
      <c r="GBC42" s="86"/>
      <c r="GBD42" s="86"/>
      <c r="GBE42" s="86"/>
      <c r="GBF42" s="86"/>
      <c r="GBG42" s="86"/>
      <c r="GBH42" s="86"/>
      <c r="GBI42" s="86"/>
      <c r="GBJ42" s="86"/>
      <c r="GBK42" s="86"/>
      <c r="GBL42" s="86"/>
      <c r="GBM42" s="86"/>
      <c r="GBN42" s="86"/>
      <c r="GBO42" s="86"/>
      <c r="GBP42" s="86"/>
      <c r="GBQ42" s="86"/>
      <c r="GBR42" s="86"/>
      <c r="GBS42" s="86"/>
      <c r="GBT42" s="86"/>
      <c r="GBU42" s="86"/>
      <c r="GBV42" s="86"/>
      <c r="GBW42" s="86"/>
      <c r="GBX42" s="86"/>
      <c r="GBY42" s="86"/>
      <c r="GBZ42" s="86"/>
      <c r="GCA42" s="86"/>
      <c r="GCB42" s="86"/>
      <c r="GCC42" s="86"/>
      <c r="GCD42" s="86"/>
      <c r="GCE42" s="86"/>
      <c r="GCF42" s="86"/>
      <c r="GCG42" s="86"/>
      <c r="GCH42" s="86"/>
      <c r="GCI42" s="86"/>
      <c r="GCJ42" s="86"/>
      <c r="GCK42" s="86"/>
      <c r="GCL42" s="86"/>
      <c r="GCM42" s="86"/>
      <c r="GCN42" s="86"/>
      <c r="GCO42" s="86"/>
      <c r="GCP42" s="86"/>
      <c r="GCQ42" s="86"/>
      <c r="GCR42" s="86"/>
      <c r="GCS42" s="86"/>
      <c r="GCT42" s="86"/>
      <c r="GCU42" s="86"/>
      <c r="GCV42" s="86"/>
      <c r="GCW42" s="86"/>
      <c r="GCX42" s="86"/>
      <c r="GCY42" s="86"/>
      <c r="GCZ42" s="86"/>
      <c r="GDA42" s="86"/>
      <c r="GDB42" s="86"/>
      <c r="GDC42" s="86"/>
      <c r="GDD42" s="86"/>
      <c r="GDE42" s="86"/>
      <c r="GDF42" s="86"/>
      <c r="GDG42" s="86"/>
      <c r="GDH42" s="86"/>
      <c r="GDI42" s="86"/>
      <c r="GDJ42" s="86"/>
      <c r="GDK42" s="86"/>
      <c r="GDL42" s="86"/>
      <c r="GDM42" s="86"/>
      <c r="GDN42" s="86"/>
      <c r="GDO42" s="86"/>
      <c r="GDP42" s="86"/>
      <c r="GDQ42" s="86"/>
      <c r="GDR42" s="86"/>
      <c r="GDS42" s="86"/>
      <c r="GDT42" s="86"/>
      <c r="GDU42" s="86"/>
      <c r="GDV42" s="86"/>
      <c r="GDW42" s="86"/>
      <c r="GDX42" s="86"/>
      <c r="GDY42" s="86"/>
      <c r="GDZ42" s="86"/>
      <c r="GEA42" s="86"/>
      <c r="GEB42" s="86"/>
      <c r="GEC42" s="86"/>
      <c r="GED42" s="86"/>
      <c r="GEE42" s="86"/>
      <c r="GEF42" s="86"/>
      <c r="GEG42" s="86"/>
      <c r="GEH42" s="86"/>
      <c r="GEI42" s="86"/>
      <c r="GEJ42" s="86"/>
      <c r="GEK42" s="86"/>
      <c r="GEL42" s="86"/>
      <c r="GEM42" s="86"/>
      <c r="GEN42" s="86"/>
      <c r="GEO42" s="86"/>
      <c r="GEP42" s="86"/>
      <c r="GEQ42" s="86"/>
      <c r="GER42" s="86"/>
      <c r="GES42" s="86"/>
      <c r="GET42" s="86"/>
      <c r="GEU42" s="86"/>
      <c r="GEV42" s="86"/>
      <c r="GEW42" s="86"/>
      <c r="GEX42" s="86"/>
      <c r="GEY42" s="86"/>
      <c r="GEZ42" s="86"/>
      <c r="GFA42" s="86"/>
      <c r="GFB42" s="86"/>
      <c r="GFC42" s="86"/>
      <c r="GFD42" s="86"/>
      <c r="GFE42" s="86"/>
      <c r="GFF42" s="86"/>
      <c r="GFG42" s="86"/>
      <c r="GFH42" s="86"/>
      <c r="GFI42" s="86"/>
      <c r="GFJ42" s="86"/>
      <c r="GFK42" s="86"/>
      <c r="GFL42" s="86"/>
      <c r="GFM42" s="86"/>
      <c r="GFN42" s="86"/>
      <c r="GFO42" s="86"/>
      <c r="GFP42" s="86"/>
      <c r="GFQ42" s="86"/>
      <c r="GFR42" s="86"/>
      <c r="GFS42" s="86"/>
      <c r="GFT42" s="86"/>
      <c r="GFU42" s="86"/>
      <c r="GFV42" s="86"/>
      <c r="GFW42" s="86"/>
      <c r="GFX42" s="86"/>
      <c r="GFY42" s="86"/>
      <c r="GFZ42" s="86"/>
      <c r="GGA42" s="86"/>
      <c r="GGB42" s="86"/>
      <c r="GGC42" s="86"/>
      <c r="GGD42" s="86"/>
      <c r="GGE42" s="86"/>
      <c r="GGF42" s="86"/>
      <c r="GGG42" s="86"/>
      <c r="GGH42" s="86"/>
      <c r="GGI42" s="86"/>
      <c r="GGJ42" s="86"/>
      <c r="GGK42" s="86"/>
      <c r="GGL42" s="86"/>
      <c r="GGM42" s="86"/>
      <c r="GGN42" s="86"/>
      <c r="GGO42" s="86"/>
      <c r="GGP42" s="86"/>
      <c r="GGQ42" s="86"/>
      <c r="GGR42" s="86"/>
      <c r="GGS42" s="86"/>
      <c r="GGT42" s="86"/>
      <c r="GGU42" s="86"/>
      <c r="GGV42" s="86"/>
      <c r="GGW42" s="86"/>
      <c r="GGX42" s="86"/>
      <c r="GGY42" s="86"/>
      <c r="GGZ42" s="86"/>
      <c r="GHA42" s="86"/>
      <c r="GHB42" s="86"/>
      <c r="GHC42" s="86"/>
      <c r="GHD42" s="86"/>
      <c r="GHE42" s="86"/>
      <c r="GHF42" s="86"/>
      <c r="GHG42" s="86"/>
      <c r="GHH42" s="86"/>
      <c r="GHI42" s="86"/>
      <c r="GHJ42" s="86"/>
      <c r="GHK42" s="86"/>
      <c r="GHL42" s="86"/>
      <c r="GHM42" s="86"/>
      <c r="GHN42" s="86"/>
      <c r="GHO42" s="86"/>
      <c r="GHP42" s="86"/>
      <c r="GHQ42" s="86"/>
      <c r="GHR42" s="86"/>
      <c r="GHS42" s="86"/>
      <c r="GHT42" s="86"/>
      <c r="GHU42" s="86"/>
      <c r="GHV42" s="86"/>
      <c r="GHW42" s="86"/>
      <c r="GHX42" s="86"/>
      <c r="GHY42" s="86"/>
      <c r="GHZ42" s="86"/>
      <c r="GIA42" s="86"/>
      <c r="GIB42" s="86"/>
      <c r="GIC42" s="86"/>
      <c r="GID42" s="86"/>
      <c r="GIE42" s="86"/>
      <c r="GIF42" s="86"/>
      <c r="GIG42" s="86"/>
      <c r="GIH42" s="86"/>
      <c r="GII42" s="86"/>
      <c r="GIJ42" s="86"/>
      <c r="GIK42" s="86"/>
      <c r="GIL42" s="86"/>
      <c r="GIM42" s="86"/>
      <c r="GIN42" s="86"/>
      <c r="GIO42" s="86"/>
      <c r="GIP42" s="86"/>
      <c r="GIQ42" s="86"/>
      <c r="GIR42" s="86"/>
      <c r="GIS42" s="86"/>
      <c r="GIT42" s="86"/>
      <c r="GIU42" s="86"/>
      <c r="GIV42" s="86"/>
      <c r="GIW42" s="86"/>
      <c r="GIX42" s="86"/>
      <c r="GIY42" s="86"/>
      <c r="GIZ42" s="86"/>
      <c r="GJA42" s="86"/>
      <c r="GJB42" s="86"/>
      <c r="GJC42" s="86"/>
      <c r="GJD42" s="86"/>
      <c r="GJE42" s="86"/>
      <c r="GJF42" s="86"/>
      <c r="GJG42" s="86"/>
      <c r="GJH42" s="86"/>
      <c r="GJI42" s="86"/>
      <c r="GJJ42" s="86"/>
      <c r="GJK42" s="86"/>
      <c r="GJL42" s="86"/>
      <c r="GJM42" s="86"/>
      <c r="GJN42" s="86"/>
      <c r="GJO42" s="86"/>
      <c r="GJP42" s="86"/>
      <c r="GJQ42" s="86"/>
      <c r="GJR42" s="86"/>
      <c r="GJS42" s="86"/>
      <c r="GJT42" s="86"/>
      <c r="GJU42" s="86"/>
      <c r="GJV42" s="86"/>
      <c r="GJW42" s="86"/>
      <c r="GJX42" s="86"/>
      <c r="GJY42" s="86"/>
      <c r="GJZ42" s="86"/>
      <c r="GKA42" s="86"/>
      <c r="GKB42" s="86"/>
      <c r="GKC42" s="86"/>
      <c r="GKD42" s="86"/>
      <c r="GKE42" s="86"/>
      <c r="GKF42" s="86"/>
      <c r="GKG42" s="86"/>
      <c r="GKH42" s="86"/>
      <c r="GKI42" s="86"/>
      <c r="GKJ42" s="86"/>
      <c r="GKK42" s="86"/>
      <c r="GKL42" s="86"/>
      <c r="GKM42" s="86"/>
      <c r="GKN42" s="86"/>
      <c r="GKO42" s="86"/>
      <c r="GKP42" s="86"/>
      <c r="GKQ42" s="86"/>
      <c r="GKR42" s="86"/>
      <c r="GKS42" s="86"/>
      <c r="GKT42" s="86"/>
      <c r="GKU42" s="86"/>
      <c r="GKV42" s="86"/>
      <c r="GKW42" s="86"/>
      <c r="GKX42" s="86"/>
      <c r="GKY42" s="86"/>
      <c r="GKZ42" s="86"/>
      <c r="GLA42" s="86"/>
      <c r="GLB42" s="86"/>
      <c r="GLC42" s="86"/>
      <c r="GLD42" s="86"/>
      <c r="GLE42" s="86"/>
      <c r="GLF42" s="86"/>
      <c r="GLG42" s="86"/>
      <c r="GLH42" s="86"/>
      <c r="GLI42" s="86"/>
      <c r="GLJ42" s="86"/>
      <c r="GLK42" s="86"/>
      <c r="GLL42" s="86"/>
      <c r="GLM42" s="86"/>
      <c r="GLN42" s="86"/>
      <c r="GLO42" s="86"/>
      <c r="GLP42" s="86"/>
      <c r="GLQ42" s="86"/>
      <c r="GLR42" s="86"/>
      <c r="GLS42" s="86"/>
      <c r="GLT42" s="86"/>
      <c r="GLU42" s="86"/>
      <c r="GLV42" s="86"/>
      <c r="GLW42" s="86"/>
      <c r="GLX42" s="86"/>
      <c r="GLY42" s="86"/>
      <c r="GLZ42" s="86"/>
      <c r="GMA42" s="86"/>
      <c r="GMB42" s="86"/>
      <c r="GMC42" s="86"/>
      <c r="GMD42" s="86"/>
      <c r="GME42" s="86"/>
      <c r="GMF42" s="86"/>
      <c r="GMG42" s="86"/>
      <c r="GMH42" s="86"/>
      <c r="GMI42" s="86"/>
      <c r="GMJ42" s="86"/>
      <c r="GMK42" s="86"/>
      <c r="GML42" s="86"/>
      <c r="GMM42" s="86"/>
      <c r="GMN42" s="86"/>
      <c r="GMO42" s="86"/>
      <c r="GMP42" s="86"/>
      <c r="GMQ42" s="86"/>
      <c r="GMR42" s="86"/>
      <c r="GMS42" s="86"/>
      <c r="GMT42" s="86"/>
      <c r="GMU42" s="86"/>
      <c r="GMV42" s="86"/>
      <c r="GMW42" s="86"/>
      <c r="GMX42" s="86"/>
      <c r="GMY42" s="86"/>
      <c r="GMZ42" s="86"/>
      <c r="GNA42" s="86"/>
      <c r="GNB42" s="86"/>
      <c r="GNC42" s="86"/>
      <c r="GND42" s="86"/>
      <c r="GNE42" s="86"/>
      <c r="GNF42" s="86"/>
      <c r="GNG42" s="86"/>
      <c r="GNH42" s="86"/>
      <c r="GNI42" s="86"/>
      <c r="GNJ42" s="86"/>
      <c r="GNK42" s="86"/>
      <c r="GNL42" s="86"/>
      <c r="GNM42" s="86"/>
      <c r="GNN42" s="86"/>
      <c r="GNO42" s="86"/>
      <c r="GNP42" s="86"/>
      <c r="GNQ42" s="86"/>
      <c r="GNR42" s="86"/>
      <c r="GNS42" s="86"/>
      <c r="GNT42" s="86"/>
      <c r="GNU42" s="86"/>
      <c r="GNV42" s="86"/>
      <c r="GNW42" s="86"/>
      <c r="GNX42" s="86"/>
      <c r="GNY42" s="86"/>
      <c r="GNZ42" s="86"/>
      <c r="GOA42" s="86"/>
      <c r="GOB42" s="86"/>
      <c r="GOC42" s="86"/>
      <c r="GOD42" s="86"/>
      <c r="GOE42" s="86"/>
      <c r="GOF42" s="86"/>
      <c r="GOG42" s="86"/>
      <c r="GOH42" s="86"/>
      <c r="GOI42" s="86"/>
      <c r="GOJ42" s="86"/>
      <c r="GOK42" s="86"/>
      <c r="GOL42" s="86"/>
      <c r="GOM42" s="86"/>
      <c r="GON42" s="86"/>
      <c r="GOO42" s="86"/>
      <c r="GOP42" s="86"/>
      <c r="GOQ42" s="86"/>
      <c r="GOR42" s="86"/>
      <c r="GOS42" s="86"/>
      <c r="GOT42" s="86"/>
      <c r="GOU42" s="86"/>
      <c r="GOV42" s="86"/>
      <c r="GOW42" s="86"/>
      <c r="GOX42" s="86"/>
      <c r="GOY42" s="86"/>
      <c r="GOZ42" s="86"/>
      <c r="GPA42" s="86"/>
      <c r="GPB42" s="86"/>
      <c r="GPC42" s="86"/>
      <c r="GPD42" s="86"/>
      <c r="GPE42" s="86"/>
      <c r="GPF42" s="86"/>
      <c r="GPG42" s="86"/>
      <c r="GPH42" s="86"/>
      <c r="GPI42" s="86"/>
      <c r="GPJ42" s="86"/>
      <c r="GPK42" s="86"/>
      <c r="GPL42" s="86"/>
      <c r="GPM42" s="86"/>
      <c r="GPN42" s="86"/>
      <c r="GPO42" s="86"/>
      <c r="GPP42" s="86"/>
      <c r="GPQ42" s="86"/>
      <c r="GPR42" s="86"/>
      <c r="GPS42" s="86"/>
      <c r="GPT42" s="86"/>
      <c r="GPU42" s="86"/>
      <c r="GPV42" s="86"/>
      <c r="GPW42" s="86"/>
      <c r="GPX42" s="86"/>
      <c r="GPY42" s="86"/>
      <c r="GPZ42" s="86"/>
      <c r="GQA42" s="86"/>
      <c r="GQB42" s="86"/>
      <c r="GQC42" s="86"/>
      <c r="GQD42" s="86"/>
      <c r="GQE42" s="86"/>
      <c r="GQF42" s="86"/>
      <c r="GQG42" s="86"/>
      <c r="GQH42" s="86"/>
      <c r="GQI42" s="86"/>
      <c r="GQJ42" s="86"/>
      <c r="GQK42" s="86"/>
      <c r="GQL42" s="86"/>
      <c r="GQM42" s="86"/>
      <c r="GQN42" s="86"/>
      <c r="GQO42" s="86"/>
      <c r="GQP42" s="86"/>
      <c r="GQQ42" s="86"/>
      <c r="GQR42" s="86"/>
      <c r="GQS42" s="86"/>
      <c r="GQT42" s="86"/>
      <c r="GQU42" s="86"/>
      <c r="GQV42" s="86"/>
      <c r="GQW42" s="86"/>
      <c r="GQX42" s="86"/>
      <c r="GQY42" s="86"/>
      <c r="GQZ42" s="86"/>
      <c r="GRA42" s="86"/>
      <c r="GRB42" s="86"/>
      <c r="GRC42" s="86"/>
      <c r="GRD42" s="86"/>
      <c r="GRE42" s="86"/>
      <c r="GRF42" s="86"/>
      <c r="GRG42" s="86"/>
      <c r="GRH42" s="86"/>
      <c r="GRI42" s="86"/>
      <c r="GRJ42" s="86"/>
      <c r="GRK42" s="86"/>
      <c r="GRL42" s="86"/>
      <c r="GRM42" s="86"/>
      <c r="GRN42" s="86"/>
      <c r="GRO42" s="86"/>
      <c r="GRP42" s="86"/>
      <c r="GRQ42" s="86"/>
      <c r="GRR42" s="86"/>
      <c r="GRS42" s="86"/>
      <c r="GRT42" s="86"/>
      <c r="GRU42" s="86"/>
      <c r="GRV42" s="86"/>
      <c r="GRW42" s="86"/>
      <c r="GRX42" s="86"/>
      <c r="GRY42" s="86"/>
      <c r="GRZ42" s="86"/>
      <c r="GSA42" s="86"/>
      <c r="GSB42" s="86"/>
      <c r="GSC42" s="86"/>
      <c r="GSD42" s="86"/>
      <c r="GSE42" s="86"/>
      <c r="GSF42" s="86"/>
      <c r="GSG42" s="86"/>
      <c r="GSH42" s="86"/>
      <c r="GSI42" s="86"/>
      <c r="GSJ42" s="86"/>
      <c r="GSK42" s="86"/>
      <c r="GSL42" s="86"/>
      <c r="GSM42" s="86"/>
      <c r="GSN42" s="86"/>
      <c r="GSO42" s="86"/>
      <c r="GSP42" s="86"/>
      <c r="GSQ42" s="86"/>
      <c r="GSR42" s="86"/>
      <c r="GSS42" s="86"/>
      <c r="GST42" s="86"/>
      <c r="GSU42" s="86"/>
      <c r="GSV42" s="86"/>
      <c r="GSW42" s="86"/>
      <c r="GSX42" s="86"/>
      <c r="GSY42" s="86"/>
      <c r="GSZ42" s="86"/>
      <c r="GTA42" s="86"/>
      <c r="GTB42" s="86"/>
      <c r="GTC42" s="86"/>
      <c r="GTD42" s="86"/>
      <c r="GTE42" s="86"/>
      <c r="GTF42" s="86"/>
      <c r="GTG42" s="86"/>
      <c r="GTH42" s="86"/>
      <c r="GTI42" s="86"/>
      <c r="GTJ42" s="86"/>
      <c r="GTK42" s="86"/>
      <c r="GTL42" s="86"/>
      <c r="GTM42" s="86"/>
      <c r="GTN42" s="86"/>
      <c r="GTO42" s="86"/>
      <c r="GTP42" s="86"/>
      <c r="GTQ42" s="86"/>
      <c r="GTR42" s="86"/>
      <c r="GTS42" s="86"/>
      <c r="GTT42" s="86"/>
      <c r="GTU42" s="86"/>
      <c r="GTV42" s="86"/>
      <c r="GTW42" s="86"/>
      <c r="GTX42" s="86"/>
      <c r="GTY42" s="86"/>
      <c r="GTZ42" s="86"/>
      <c r="GUA42" s="86"/>
      <c r="GUB42" s="86"/>
      <c r="GUC42" s="86"/>
      <c r="GUD42" s="86"/>
      <c r="GUE42" s="86"/>
      <c r="GUF42" s="86"/>
      <c r="GUG42" s="86"/>
      <c r="GUH42" s="86"/>
      <c r="GUI42" s="86"/>
      <c r="GUJ42" s="86"/>
      <c r="GUK42" s="86"/>
      <c r="GUL42" s="86"/>
      <c r="GUM42" s="86"/>
      <c r="GUN42" s="86"/>
      <c r="GUO42" s="86"/>
      <c r="GUP42" s="86"/>
      <c r="GUQ42" s="86"/>
      <c r="GUR42" s="86"/>
      <c r="GUS42" s="86"/>
      <c r="GUT42" s="86"/>
      <c r="GUU42" s="86"/>
      <c r="GUV42" s="86"/>
      <c r="GUW42" s="86"/>
      <c r="GUX42" s="86"/>
      <c r="GUY42" s="86"/>
      <c r="GUZ42" s="86"/>
      <c r="GVA42" s="86"/>
      <c r="GVB42" s="86"/>
      <c r="GVC42" s="86"/>
      <c r="GVD42" s="86"/>
      <c r="GVE42" s="86"/>
      <c r="GVF42" s="86"/>
      <c r="GVG42" s="86"/>
      <c r="GVH42" s="86"/>
      <c r="GVI42" s="86"/>
      <c r="GVJ42" s="86"/>
      <c r="GVK42" s="86"/>
      <c r="GVL42" s="86"/>
      <c r="GVM42" s="86"/>
      <c r="GVN42" s="86"/>
      <c r="GVO42" s="86"/>
      <c r="GVP42" s="86"/>
      <c r="GVQ42" s="86"/>
      <c r="GVR42" s="86"/>
      <c r="GVS42" s="86"/>
      <c r="GVT42" s="86"/>
      <c r="GVU42" s="86"/>
      <c r="GVV42" s="86"/>
      <c r="GVW42" s="86"/>
      <c r="GVX42" s="86"/>
      <c r="GVY42" s="86"/>
      <c r="GVZ42" s="86"/>
      <c r="GWA42" s="86"/>
      <c r="GWB42" s="86"/>
      <c r="GWC42" s="86"/>
      <c r="GWD42" s="86"/>
      <c r="GWE42" s="86"/>
      <c r="GWF42" s="86"/>
      <c r="GWG42" s="86"/>
      <c r="GWH42" s="86"/>
      <c r="GWI42" s="86"/>
      <c r="GWJ42" s="86"/>
      <c r="GWK42" s="86"/>
      <c r="GWL42" s="86"/>
      <c r="GWM42" s="86"/>
      <c r="GWN42" s="86"/>
      <c r="GWO42" s="86"/>
      <c r="GWP42" s="86"/>
      <c r="GWQ42" s="86"/>
      <c r="GWR42" s="86"/>
      <c r="GWS42" s="86"/>
      <c r="GWT42" s="86"/>
      <c r="GWU42" s="86"/>
      <c r="GWV42" s="86"/>
      <c r="GWW42" s="86"/>
      <c r="GWX42" s="86"/>
      <c r="GWY42" s="86"/>
      <c r="GWZ42" s="86"/>
      <c r="GXA42" s="86"/>
      <c r="GXB42" s="86"/>
      <c r="GXC42" s="86"/>
      <c r="GXD42" s="86"/>
      <c r="GXE42" s="86"/>
      <c r="GXF42" s="86"/>
      <c r="GXG42" s="86"/>
      <c r="GXH42" s="86"/>
      <c r="GXI42" s="86"/>
      <c r="GXJ42" s="86"/>
      <c r="GXK42" s="86"/>
      <c r="GXL42" s="86"/>
      <c r="GXM42" s="86"/>
      <c r="GXN42" s="86"/>
      <c r="GXO42" s="86"/>
      <c r="GXP42" s="86"/>
      <c r="GXQ42" s="86"/>
      <c r="GXR42" s="86"/>
      <c r="GXS42" s="86"/>
      <c r="GXT42" s="86"/>
      <c r="GXU42" s="86"/>
      <c r="GXV42" s="86"/>
      <c r="GXW42" s="86"/>
      <c r="GXX42" s="86"/>
      <c r="GXY42" s="86"/>
      <c r="GXZ42" s="86"/>
      <c r="GYA42" s="86"/>
      <c r="GYB42" s="86"/>
      <c r="GYC42" s="86"/>
      <c r="GYD42" s="86"/>
      <c r="GYE42" s="86"/>
      <c r="GYF42" s="86"/>
      <c r="GYG42" s="86"/>
      <c r="GYH42" s="86"/>
      <c r="GYI42" s="86"/>
      <c r="GYJ42" s="86"/>
      <c r="GYK42" s="86"/>
      <c r="GYL42" s="86"/>
      <c r="GYM42" s="86"/>
      <c r="GYN42" s="86"/>
      <c r="GYO42" s="86"/>
      <c r="GYP42" s="86"/>
      <c r="GYQ42" s="86"/>
      <c r="GYR42" s="86"/>
      <c r="GYS42" s="86"/>
      <c r="GYT42" s="86"/>
      <c r="GYU42" s="86"/>
      <c r="GYV42" s="86"/>
      <c r="GYW42" s="86"/>
      <c r="GYX42" s="86"/>
      <c r="GYY42" s="86"/>
      <c r="GYZ42" s="86"/>
      <c r="GZA42" s="86"/>
      <c r="GZB42" s="86"/>
      <c r="GZC42" s="86"/>
      <c r="GZD42" s="86"/>
      <c r="GZE42" s="86"/>
      <c r="GZF42" s="86"/>
      <c r="GZG42" s="86"/>
      <c r="GZH42" s="86"/>
      <c r="GZI42" s="86"/>
      <c r="GZJ42" s="86"/>
      <c r="GZK42" s="86"/>
      <c r="GZL42" s="86"/>
      <c r="GZM42" s="86"/>
      <c r="GZN42" s="86"/>
      <c r="GZO42" s="86"/>
      <c r="GZP42" s="86"/>
      <c r="GZQ42" s="86"/>
      <c r="GZR42" s="86"/>
      <c r="GZS42" s="86"/>
      <c r="GZT42" s="86"/>
      <c r="GZU42" s="86"/>
      <c r="GZV42" s="86"/>
      <c r="GZW42" s="86"/>
      <c r="GZX42" s="86"/>
      <c r="GZY42" s="86"/>
      <c r="GZZ42" s="86"/>
      <c r="HAA42" s="86"/>
      <c r="HAB42" s="86"/>
      <c r="HAC42" s="86"/>
      <c r="HAD42" s="86"/>
      <c r="HAE42" s="86"/>
      <c r="HAF42" s="86"/>
      <c r="HAG42" s="86"/>
      <c r="HAH42" s="86"/>
      <c r="HAI42" s="86"/>
      <c r="HAJ42" s="86"/>
      <c r="HAK42" s="86"/>
      <c r="HAL42" s="86"/>
      <c r="HAM42" s="86"/>
      <c r="HAN42" s="86"/>
      <c r="HAO42" s="86"/>
      <c r="HAP42" s="86"/>
      <c r="HAQ42" s="86"/>
      <c r="HAR42" s="86"/>
      <c r="HAS42" s="86"/>
      <c r="HAT42" s="86"/>
      <c r="HAU42" s="86"/>
      <c r="HAV42" s="86"/>
      <c r="HAW42" s="86"/>
      <c r="HAX42" s="86"/>
      <c r="HAY42" s="86"/>
      <c r="HAZ42" s="86"/>
      <c r="HBA42" s="86"/>
      <c r="HBB42" s="86"/>
      <c r="HBC42" s="86"/>
      <c r="HBD42" s="86"/>
      <c r="HBE42" s="86"/>
      <c r="HBF42" s="86"/>
      <c r="HBG42" s="86"/>
      <c r="HBH42" s="86"/>
      <c r="HBI42" s="86"/>
      <c r="HBJ42" s="86"/>
      <c r="HBK42" s="86"/>
      <c r="HBL42" s="86"/>
      <c r="HBM42" s="86"/>
      <c r="HBN42" s="86"/>
      <c r="HBO42" s="86"/>
      <c r="HBP42" s="86"/>
      <c r="HBQ42" s="86"/>
      <c r="HBR42" s="86"/>
      <c r="HBS42" s="86"/>
      <c r="HBT42" s="86"/>
      <c r="HBU42" s="86"/>
      <c r="HBV42" s="86"/>
      <c r="HBW42" s="86"/>
      <c r="HBX42" s="86"/>
      <c r="HBY42" s="86"/>
      <c r="HBZ42" s="86"/>
      <c r="HCA42" s="86"/>
      <c r="HCB42" s="86"/>
      <c r="HCC42" s="86"/>
      <c r="HCD42" s="86"/>
      <c r="HCE42" s="86"/>
      <c r="HCF42" s="86"/>
      <c r="HCG42" s="86"/>
      <c r="HCH42" s="86"/>
      <c r="HCI42" s="86"/>
      <c r="HCJ42" s="86"/>
      <c r="HCK42" s="86"/>
      <c r="HCL42" s="86"/>
      <c r="HCM42" s="86"/>
      <c r="HCN42" s="86"/>
      <c r="HCO42" s="86"/>
      <c r="HCP42" s="86"/>
      <c r="HCQ42" s="86"/>
      <c r="HCR42" s="86"/>
      <c r="HCS42" s="86"/>
      <c r="HCT42" s="86"/>
      <c r="HCU42" s="86"/>
      <c r="HCV42" s="86"/>
      <c r="HCW42" s="86"/>
      <c r="HCX42" s="86"/>
      <c r="HCY42" s="86"/>
      <c r="HCZ42" s="86"/>
      <c r="HDA42" s="86"/>
      <c r="HDB42" s="86"/>
      <c r="HDC42" s="86"/>
      <c r="HDD42" s="86"/>
      <c r="HDE42" s="86"/>
      <c r="HDF42" s="86"/>
      <c r="HDG42" s="86"/>
      <c r="HDH42" s="86"/>
      <c r="HDI42" s="86"/>
      <c r="HDJ42" s="86"/>
      <c r="HDK42" s="86"/>
      <c r="HDL42" s="86"/>
      <c r="HDM42" s="86"/>
      <c r="HDN42" s="86"/>
      <c r="HDO42" s="86"/>
      <c r="HDP42" s="86"/>
      <c r="HDQ42" s="86"/>
      <c r="HDR42" s="86"/>
      <c r="HDS42" s="86"/>
      <c r="HDT42" s="86"/>
      <c r="HDU42" s="86"/>
      <c r="HDV42" s="86"/>
      <c r="HDW42" s="86"/>
      <c r="HDX42" s="86"/>
      <c r="HDY42" s="86"/>
      <c r="HDZ42" s="86"/>
      <c r="HEA42" s="86"/>
      <c r="HEB42" s="86"/>
      <c r="HEC42" s="86"/>
      <c r="HED42" s="86"/>
      <c r="HEE42" s="86"/>
      <c r="HEF42" s="86"/>
      <c r="HEG42" s="86"/>
      <c r="HEH42" s="86"/>
      <c r="HEI42" s="86"/>
      <c r="HEJ42" s="86"/>
      <c r="HEK42" s="86"/>
      <c r="HEL42" s="86"/>
      <c r="HEM42" s="86"/>
      <c r="HEN42" s="86"/>
      <c r="HEO42" s="86"/>
      <c r="HEP42" s="86"/>
      <c r="HEQ42" s="86"/>
      <c r="HER42" s="86"/>
      <c r="HES42" s="86"/>
      <c r="HET42" s="86"/>
      <c r="HEU42" s="86"/>
      <c r="HEV42" s="86"/>
      <c r="HEW42" s="86"/>
      <c r="HEX42" s="86"/>
      <c r="HEY42" s="86"/>
      <c r="HEZ42" s="86"/>
      <c r="HFA42" s="86"/>
      <c r="HFB42" s="86"/>
      <c r="HFC42" s="86"/>
      <c r="HFD42" s="86"/>
      <c r="HFE42" s="86"/>
      <c r="HFF42" s="86"/>
      <c r="HFG42" s="86"/>
      <c r="HFH42" s="86"/>
      <c r="HFI42" s="86"/>
      <c r="HFJ42" s="86"/>
      <c r="HFK42" s="86"/>
      <c r="HFL42" s="86"/>
      <c r="HFM42" s="86"/>
      <c r="HFN42" s="86"/>
      <c r="HFO42" s="86"/>
      <c r="HFP42" s="86"/>
      <c r="HFQ42" s="86"/>
      <c r="HFR42" s="86"/>
      <c r="HFS42" s="86"/>
      <c r="HFT42" s="86"/>
      <c r="HFU42" s="86"/>
      <c r="HFV42" s="86"/>
      <c r="HFW42" s="86"/>
      <c r="HFX42" s="86"/>
      <c r="HFY42" s="86"/>
      <c r="HFZ42" s="86"/>
      <c r="HGA42" s="86"/>
      <c r="HGB42" s="86"/>
      <c r="HGC42" s="86"/>
      <c r="HGD42" s="86"/>
      <c r="HGE42" s="86"/>
      <c r="HGF42" s="86"/>
      <c r="HGG42" s="86"/>
      <c r="HGH42" s="86"/>
      <c r="HGI42" s="86"/>
      <c r="HGJ42" s="86"/>
      <c r="HGK42" s="86"/>
      <c r="HGL42" s="86"/>
      <c r="HGM42" s="86"/>
      <c r="HGN42" s="86"/>
      <c r="HGO42" s="86"/>
      <c r="HGP42" s="86"/>
      <c r="HGQ42" s="86"/>
      <c r="HGR42" s="86"/>
      <c r="HGS42" s="86"/>
      <c r="HGT42" s="86"/>
      <c r="HGU42" s="86"/>
      <c r="HGV42" s="86"/>
      <c r="HGW42" s="86"/>
      <c r="HGX42" s="86"/>
      <c r="HGY42" s="86"/>
      <c r="HGZ42" s="86"/>
      <c r="HHA42" s="86"/>
      <c r="HHB42" s="86"/>
      <c r="HHC42" s="86"/>
      <c r="HHD42" s="86"/>
      <c r="HHE42" s="86"/>
      <c r="HHF42" s="86"/>
      <c r="HHG42" s="86"/>
      <c r="HHH42" s="86"/>
      <c r="HHI42" s="86"/>
      <c r="HHJ42" s="86"/>
      <c r="HHK42" s="86"/>
      <c r="HHL42" s="86"/>
      <c r="HHM42" s="86"/>
      <c r="HHN42" s="86"/>
      <c r="HHO42" s="86"/>
      <c r="HHP42" s="86"/>
      <c r="HHQ42" s="86"/>
      <c r="HHR42" s="86"/>
      <c r="HHS42" s="86"/>
      <c r="HHT42" s="86"/>
      <c r="HHU42" s="86"/>
      <c r="HHV42" s="86"/>
      <c r="HHW42" s="86"/>
      <c r="HHX42" s="86"/>
      <c r="HHY42" s="86"/>
      <c r="HHZ42" s="86"/>
      <c r="HIA42" s="86"/>
      <c r="HIB42" s="86"/>
      <c r="HIC42" s="86"/>
      <c r="HID42" s="86"/>
      <c r="HIE42" s="86"/>
      <c r="HIF42" s="86"/>
      <c r="HIG42" s="86"/>
      <c r="HIH42" s="86"/>
      <c r="HII42" s="86"/>
      <c r="HIJ42" s="86"/>
      <c r="HIK42" s="86"/>
      <c r="HIL42" s="86"/>
      <c r="HIM42" s="86"/>
      <c r="HIN42" s="86"/>
      <c r="HIO42" s="86"/>
      <c r="HIP42" s="86"/>
      <c r="HIQ42" s="86"/>
      <c r="HIR42" s="86"/>
      <c r="HIS42" s="86"/>
      <c r="HIT42" s="86"/>
      <c r="HIU42" s="86"/>
      <c r="HIV42" s="86"/>
      <c r="HIW42" s="86"/>
      <c r="HIX42" s="86"/>
      <c r="HIY42" s="86"/>
      <c r="HIZ42" s="86"/>
      <c r="HJA42" s="86"/>
      <c r="HJB42" s="86"/>
      <c r="HJC42" s="86"/>
      <c r="HJD42" s="86"/>
      <c r="HJE42" s="86"/>
      <c r="HJF42" s="86"/>
      <c r="HJG42" s="86"/>
      <c r="HJH42" s="86"/>
      <c r="HJI42" s="86"/>
      <c r="HJJ42" s="86"/>
      <c r="HJK42" s="86"/>
      <c r="HJL42" s="86"/>
      <c r="HJM42" s="86"/>
      <c r="HJN42" s="86"/>
      <c r="HJO42" s="86"/>
      <c r="HJP42" s="86"/>
      <c r="HJQ42" s="86"/>
      <c r="HJR42" s="86"/>
      <c r="HJS42" s="86"/>
      <c r="HJT42" s="86"/>
      <c r="HJU42" s="86"/>
      <c r="HJV42" s="86"/>
      <c r="HJW42" s="86"/>
      <c r="HJX42" s="86"/>
      <c r="HJY42" s="86"/>
      <c r="HJZ42" s="86"/>
      <c r="HKA42" s="86"/>
      <c r="HKB42" s="86"/>
      <c r="HKC42" s="86"/>
      <c r="HKD42" s="86"/>
      <c r="HKE42" s="86"/>
      <c r="HKF42" s="86"/>
      <c r="HKG42" s="86"/>
      <c r="HKH42" s="86"/>
      <c r="HKI42" s="86"/>
      <c r="HKJ42" s="86"/>
      <c r="HKK42" s="86"/>
      <c r="HKL42" s="86"/>
      <c r="HKM42" s="86"/>
      <c r="HKN42" s="86"/>
      <c r="HKO42" s="86"/>
      <c r="HKP42" s="86"/>
      <c r="HKQ42" s="86"/>
      <c r="HKR42" s="86"/>
      <c r="HKS42" s="86"/>
      <c r="HKT42" s="86"/>
      <c r="HKU42" s="86"/>
      <c r="HKV42" s="86"/>
      <c r="HKW42" s="86"/>
      <c r="HKX42" s="86"/>
      <c r="HKY42" s="86"/>
      <c r="HKZ42" s="86"/>
      <c r="HLA42" s="86"/>
      <c r="HLB42" s="86"/>
      <c r="HLC42" s="86"/>
      <c r="HLD42" s="86"/>
      <c r="HLE42" s="86"/>
      <c r="HLF42" s="86"/>
      <c r="HLG42" s="86"/>
      <c r="HLH42" s="86"/>
      <c r="HLI42" s="86"/>
      <c r="HLJ42" s="86"/>
      <c r="HLK42" s="86"/>
      <c r="HLL42" s="86"/>
      <c r="HLM42" s="86"/>
      <c r="HLN42" s="86"/>
      <c r="HLO42" s="86"/>
      <c r="HLP42" s="86"/>
      <c r="HLQ42" s="86"/>
      <c r="HLR42" s="86"/>
      <c r="HLS42" s="86"/>
      <c r="HLT42" s="86"/>
      <c r="HLU42" s="86"/>
      <c r="HLV42" s="86"/>
      <c r="HLW42" s="86"/>
      <c r="HLX42" s="86"/>
      <c r="HLY42" s="86"/>
      <c r="HLZ42" s="86"/>
      <c r="HMA42" s="86"/>
      <c r="HMB42" s="86"/>
      <c r="HMC42" s="86"/>
      <c r="HMD42" s="86"/>
      <c r="HME42" s="86"/>
      <c r="HMF42" s="86"/>
      <c r="HMG42" s="86"/>
      <c r="HMH42" s="86"/>
      <c r="HMI42" s="86"/>
      <c r="HMJ42" s="86"/>
      <c r="HMK42" s="86"/>
      <c r="HML42" s="86"/>
      <c r="HMM42" s="86"/>
      <c r="HMN42" s="86"/>
      <c r="HMO42" s="86"/>
      <c r="HMP42" s="86"/>
      <c r="HMQ42" s="86"/>
      <c r="HMR42" s="86"/>
      <c r="HMS42" s="86"/>
      <c r="HMT42" s="86"/>
      <c r="HMU42" s="86"/>
      <c r="HMV42" s="86"/>
      <c r="HMW42" s="86"/>
      <c r="HMX42" s="86"/>
      <c r="HMY42" s="86"/>
      <c r="HMZ42" s="86"/>
      <c r="HNA42" s="86"/>
      <c r="HNB42" s="86"/>
      <c r="HNC42" s="86"/>
      <c r="HND42" s="86"/>
      <c r="HNE42" s="86"/>
      <c r="HNF42" s="86"/>
      <c r="HNG42" s="86"/>
      <c r="HNH42" s="86"/>
      <c r="HNI42" s="86"/>
      <c r="HNJ42" s="86"/>
      <c r="HNK42" s="86"/>
      <c r="HNL42" s="86"/>
      <c r="HNM42" s="86"/>
      <c r="HNN42" s="86"/>
      <c r="HNO42" s="86"/>
      <c r="HNP42" s="86"/>
      <c r="HNQ42" s="86"/>
      <c r="HNR42" s="86"/>
      <c r="HNS42" s="86"/>
      <c r="HNT42" s="86"/>
      <c r="HNU42" s="86"/>
      <c r="HNV42" s="86"/>
      <c r="HNW42" s="86"/>
      <c r="HNX42" s="86"/>
      <c r="HNY42" s="86"/>
      <c r="HNZ42" s="86"/>
      <c r="HOA42" s="86"/>
      <c r="HOB42" s="86"/>
      <c r="HOC42" s="86"/>
      <c r="HOD42" s="86"/>
      <c r="HOE42" s="86"/>
      <c r="HOF42" s="86"/>
      <c r="HOG42" s="86"/>
      <c r="HOH42" s="86"/>
      <c r="HOI42" s="86"/>
      <c r="HOJ42" s="86"/>
      <c r="HOK42" s="86"/>
      <c r="HOL42" s="86"/>
      <c r="HOM42" s="86"/>
      <c r="HON42" s="86"/>
      <c r="HOO42" s="86"/>
      <c r="HOP42" s="86"/>
      <c r="HOQ42" s="86"/>
      <c r="HOR42" s="86"/>
      <c r="HOS42" s="86"/>
      <c r="HOT42" s="86"/>
      <c r="HOU42" s="86"/>
      <c r="HOV42" s="86"/>
      <c r="HOW42" s="86"/>
      <c r="HOX42" s="86"/>
      <c r="HOY42" s="86"/>
      <c r="HOZ42" s="86"/>
      <c r="HPA42" s="86"/>
      <c r="HPB42" s="86"/>
      <c r="HPC42" s="86"/>
      <c r="HPD42" s="86"/>
      <c r="HPE42" s="86"/>
      <c r="HPF42" s="86"/>
      <c r="HPG42" s="86"/>
      <c r="HPH42" s="86"/>
      <c r="HPI42" s="86"/>
      <c r="HPJ42" s="86"/>
      <c r="HPK42" s="86"/>
      <c r="HPL42" s="86"/>
      <c r="HPM42" s="86"/>
      <c r="HPN42" s="86"/>
      <c r="HPO42" s="86"/>
      <c r="HPP42" s="86"/>
      <c r="HPQ42" s="86"/>
      <c r="HPR42" s="86"/>
      <c r="HPS42" s="86"/>
      <c r="HPT42" s="86"/>
      <c r="HPU42" s="86"/>
      <c r="HPV42" s="86"/>
      <c r="HPW42" s="86"/>
      <c r="HPX42" s="86"/>
      <c r="HPY42" s="86"/>
      <c r="HPZ42" s="86"/>
      <c r="HQA42" s="86"/>
      <c r="HQB42" s="86"/>
      <c r="HQC42" s="86"/>
      <c r="HQD42" s="86"/>
      <c r="HQE42" s="86"/>
      <c r="HQF42" s="86"/>
      <c r="HQG42" s="86"/>
      <c r="HQH42" s="86"/>
      <c r="HQI42" s="86"/>
      <c r="HQJ42" s="86"/>
      <c r="HQK42" s="86"/>
      <c r="HQL42" s="86"/>
      <c r="HQM42" s="86"/>
      <c r="HQN42" s="86"/>
      <c r="HQO42" s="86"/>
      <c r="HQP42" s="86"/>
      <c r="HQQ42" s="86"/>
      <c r="HQR42" s="86"/>
      <c r="HQS42" s="86"/>
      <c r="HQT42" s="86"/>
      <c r="HQU42" s="86"/>
      <c r="HQV42" s="86"/>
      <c r="HQW42" s="86"/>
      <c r="HQX42" s="86"/>
      <c r="HQY42" s="86"/>
      <c r="HQZ42" s="86"/>
      <c r="HRA42" s="86"/>
      <c r="HRB42" s="86"/>
      <c r="HRC42" s="86"/>
      <c r="HRD42" s="86"/>
      <c r="HRE42" s="86"/>
      <c r="HRF42" s="86"/>
      <c r="HRG42" s="86"/>
      <c r="HRH42" s="86"/>
      <c r="HRI42" s="86"/>
      <c r="HRJ42" s="86"/>
      <c r="HRK42" s="86"/>
      <c r="HRL42" s="86"/>
      <c r="HRM42" s="86"/>
      <c r="HRN42" s="86"/>
      <c r="HRO42" s="86"/>
      <c r="HRP42" s="86"/>
      <c r="HRQ42" s="86"/>
      <c r="HRR42" s="86"/>
      <c r="HRS42" s="86"/>
      <c r="HRT42" s="86"/>
      <c r="HRU42" s="86"/>
      <c r="HRV42" s="86"/>
      <c r="HRW42" s="86"/>
      <c r="HRX42" s="86"/>
      <c r="HRY42" s="86"/>
      <c r="HRZ42" s="86"/>
      <c r="HSA42" s="86"/>
      <c r="HSB42" s="86"/>
      <c r="HSC42" s="86"/>
      <c r="HSD42" s="86"/>
      <c r="HSE42" s="86"/>
      <c r="HSF42" s="86"/>
      <c r="HSG42" s="86"/>
      <c r="HSH42" s="86"/>
      <c r="HSI42" s="86"/>
      <c r="HSJ42" s="86"/>
      <c r="HSK42" s="86"/>
      <c r="HSL42" s="86"/>
      <c r="HSM42" s="86"/>
      <c r="HSN42" s="86"/>
      <c r="HSO42" s="86"/>
      <c r="HSP42" s="86"/>
      <c r="HSQ42" s="86"/>
      <c r="HSR42" s="86"/>
      <c r="HSS42" s="86"/>
      <c r="HST42" s="86"/>
      <c r="HSU42" s="86"/>
      <c r="HSV42" s="86"/>
      <c r="HSW42" s="86"/>
      <c r="HSX42" s="86"/>
      <c r="HSY42" s="86"/>
      <c r="HSZ42" s="86"/>
      <c r="HTA42" s="86"/>
      <c r="HTB42" s="86"/>
      <c r="HTC42" s="86"/>
      <c r="HTD42" s="86"/>
      <c r="HTE42" s="86"/>
      <c r="HTF42" s="86"/>
      <c r="HTG42" s="86"/>
      <c r="HTH42" s="86"/>
      <c r="HTI42" s="86"/>
      <c r="HTJ42" s="86"/>
      <c r="HTK42" s="86"/>
      <c r="HTL42" s="86"/>
      <c r="HTM42" s="86"/>
      <c r="HTN42" s="86"/>
      <c r="HTO42" s="86"/>
      <c r="HTP42" s="86"/>
      <c r="HTQ42" s="86"/>
      <c r="HTR42" s="86"/>
      <c r="HTS42" s="86"/>
      <c r="HTT42" s="86"/>
      <c r="HTU42" s="86"/>
      <c r="HTV42" s="86"/>
      <c r="HTW42" s="86"/>
      <c r="HTX42" s="86"/>
      <c r="HTY42" s="86"/>
      <c r="HTZ42" s="86"/>
      <c r="HUA42" s="86"/>
      <c r="HUB42" s="86"/>
      <c r="HUC42" s="86"/>
      <c r="HUD42" s="86"/>
      <c r="HUE42" s="86"/>
      <c r="HUF42" s="86"/>
      <c r="HUG42" s="86"/>
      <c r="HUH42" s="86"/>
      <c r="HUI42" s="86"/>
      <c r="HUJ42" s="86"/>
      <c r="HUK42" s="86"/>
      <c r="HUL42" s="86"/>
      <c r="HUM42" s="86"/>
      <c r="HUN42" s="86"/>
      <c r="HUO42" s="86"/>
      <c r="HUP42" s="86"/>
      <c r="HUQ42" s="86"/>
      <c r="HUR42" s="86"/>
      <c r="HUS42" s="86"/>
      <c r="HUT42" s="86"/>
      <c r="HUU42" s="86"/>
      <c r="HUV42" s="86"/>
      <c r="HUW42" s="86"/>
      <c r="HUX42" s="86"/>
      <c r="HUY42" s="86"/>
      <c r="HUZ42" s="86"/>
      <c r="HVA42" s="86"/>
      <c r="HVB42" s="86"/>
      <c r="HVC42" s="86"/>
      <c r="HVD42" s="86"/>
      <c r="HVE42" s="86"/>
      <c r="HVF42" s="86"/>
      <c r="HVG42" s="86"/>
      <c r="HVH42" s="86"/>
      <c r="HVI42" s="86"/>
      <c r="HVJ42" s="86"/>
      <c r="HVK42" s="86"/>
      <c r="HVL42" s="86"/>
      <c r="HVM42" s="86"/>
      <c r="HVN42" s="86"/>
      <c r="HVO42" s="86"/>
      <c r="HVP42" s="86"/>
      <c r="HVQ42" s="86"/>
      <c r="HVR42" s="86"/>
      <c r="HVS42" s="86"/>
      <c r="HVT42" s="86"/>
      <c r="HVU42" s="86"/>
      <c r="HVV42" s="86"/>
      <c r="HVW42" s="86"/>
      <c r="HVX42" s="86"/>
      <c r="HVY42" s="86"/>
      <c r="HVZ42" s="86"/>
      <c r="HWA42" s="86"/>
      <c r="HWB42" s="86"/>
      <c r="HWC42" s="86"/>
      <c r="HWD42" s="86"/>
      <c r="HWE42" s="86"/>
      <c r="HWF42" s="86"/>
      <c r="HWG42" s="86"/>
      <c r="HWH42" s="86"/>
      <c r="HWI42" s="86"/>
      <c r="HWJ42" s="86"/>
      <c r="HWK42" s="86"/>
      <c r="HWL42" s="86"/>
      <c r="HWM42" s="86"/>
      <c r="HWN42" s="86"/>
      <c r="HWO42" s="86"/>
      <c r="HWP42" s="86"/>
      <c r="HWQ42" s="86"/>
      <c r="HWR42" s="86"/>
      <c r="HWS42" s="86"/>
      <c r="HWT42" s="86"/>
      <c r="HWU42" s="86"/>
      <c r="HWV42" s="86"/>
      <c r="HWW42" s="86"/>
      <c r="HWX42" s="86"/>
      <c r="HWY42" s="86"/>
      <c r="HWZ42" s="86"/>
      <c r="HXA42" s="86"/>
      <c r="HXB42" s="86"/>
      <c r="HXC42" s="86"/>
      <c r="HXD42" s="86"/>
      <c r="HXE42" s="86"/>
      <c r="HXF42" s="86"/>
      <c r="HXG42" s="86"/>
      <c r="HXH42" s="86"/>
      <c r="HXI42" s="86"/>
      <c r="HXJ42" s="86"/>
      <c r="HXK42" s="86"/>
      <c r="HXL42" s="86"/>
      <c r="HXM42" s="86"/>
      <c r="HXN42" s="86"/>
      <c r="HXO42" s="86"/>
      <c r="HXP42" s="86"/>
      <c r="HXQ42" s="86"/>
      <c r="HXR42" s="86"/>
      <c r="HXS42" s="86"/>
      <c r="HXT42" s="86"/>
      <c r="HXU42" s="86"/>
      <c r="HXV42" s="86"/>
      <c r="HXW42" s="86"/>
      <c r="HXX42" s="86"/>
      <c r="HXY42" s="86"/>
      <c r="HXZ42" s="86"/>
      <c r="HYA42" s="86"/>
      <c r="HYB42" s="86"/>
      <c r="HYC42" s="86"/>
      <c r="HYD42" s="86"/>
      <c r="HYE42" s="86"/>
      <c r="HYF42" s="86"/>
      <c r="HYG42" s="86"/>
      <c r="HYH42" s="86"/>
      <c r="HYI42" s="86"/>
      <c r="HYJ42" s="86"/>
      <c r="HYK42" s="86"/>
      <c r="HYL42" s="86"/>
      <c r="HYM42" s="86"/>
      <c r="HYN42" s="86"/>
      <c r="HYO42" s="86"/>
      <c r="HYP42" s="86"/>
      <c r="HYQ42" s="86"/>
      <c r="HYR42" s="86"/>
      <c r="HYS42" s="86"/>
      <c r="HYT42" s="86"/>
      <c r="HYU42" s="86"/>
      <c r="HYV42" s="86"/>
      <c r="HYW42" s="86"/>
      <c r="HYX42" s="86"/>
      <c r="HYY42" s="86"/>
      <c r="HYZ42" s="86"/>
      <c r="HZA42" s="86"/>
      <c r="HZB42" s="86"/>
      <c r="HZC42" s="86"/>
      <c r="HZD42" s="86"/>
      <c r="HZE42" s="86"/>
      <c r="HZF42" s="86"/>
      <c r="HZG42" s="86"/>
      <c r="HZH42" s="86"/>
      <c r="HZI42" s="86"/>
      <c r="HZJ42" s="86"/>
      <c r="HZK42" s="86"/>
      <c r="HZL42" s="86"/>
      <c r="HZM42" s="86"/>
      <c r="HZN42" s="86"/>
      <c r="HZO42" s="86"/>
      <c r="HZP42" s="86"/>
      <c r="HZQ42" s="86"/>
      <c r="HZR42" s="86"/>
      <c r="HZS42" s="86"/>
      <c r="HZT42" s="86"/>
      <c r="HZU42" s="86"/>
      <c r="HZV42" s="86"/>
      <c r="HZW42" s="86"/>
      <c r="HZX42" s="86"/>
      <c r="HZY42" s="86"/>
      <c r="HZZ42" s="86"/>
      <c r="IAA42" s="86"/>
      <c r="IAB42" s="86"/>
      <c r="IAC42" s="86"/>
      <c r="IAD42" s="86"/>
      <c r="IAE42" s="86"/>
      <c r="IAF42" s="86"/>
      <c r="IAG42" s="86"/>
      <c r="IAH42" s="86"/>
      <c r="IAI42" s="86"/>
      <c r="IAJ42" s="86"/>
      <c r="IAK42" s="86"/>
      <c r="IAL42" s="86"/>
      <c r="IAM42" s="86"/>
      <c r="IAN42" s="86"/>
      <c r="IAO42" s="86"/>
      <c r="IAP42" s="86"/>
      <c r="IAQ42" s="86"/>
      <c r="IAR42" s="86"/>
      <c r="IAS42" s="86"/>
      <c r="IAT42" s="86"/>
      <c r="IAU42" s="86"/>
      <c r="IAV42" s="86"/>
      <c r="IAW42" s="86"/>
      <c r="IAX42" s="86"/>
      <c r="IAY42" s="86"/>
      <c r="IAZ42" s="86"/>
      <c r="IBA42" s="86"/>
      <c r="IBB42" s="86"/>
      <c r="IBC42" s="86"/>
      <c r="IBD42" s="86"/>
      <c r="IBE42" s="86"/>
      <c r="IBF42" s="86"/>
      <c r="IBG42" s="86"/>
      <c r="IBH42" s="86"/>
      <c r="IBI42" s="86"/>
      <c r="IBJ42" s="86"/>
      <c r="IBK42" s="86"/>
      <c r="IBL42" s="86"/>
      <c r="IBM42" s="86"/>
      <c r="IBN42" s="86"/>
      <c r="IBO42" s="86"/>
      <c r="IBP42" s="86"/>
      <c r="IBQ42" s="86"/>
      <c r="IBR42" s="86"/>
      <c r="IBS42" s="86"/>
      <c r="IBT42" s="86"/>
      <c r="IBU42" s="86"/>
      <c r="IBV42" s="86"/>
      <c r="IBW42" s="86"/>
      <c r="IBX42" s="86"/>
      <c r="IBY42" s="86"/>
      <c r="IBZ42" s="86"/>
      <c r="ICA42" s="86"/>
      <c r="ICB42" s="86"/>
      <c r="ICC42" s="86"/>
      <c r="ICD42" s="86"/>
      <c r="ICE42" s="86"/>
      <c r="ICF42" s="86"/>
      <c r="ICG42" s="86"/>
      <c r="ICH42" s="86"/>
      <c r="ICI42" s="86"/>
      <c r="ICJ42" s="86"/>
      <c r="ICK42" s="86"/>
      <c r="ICL42" s="86"/>
      <c r="ICM42" s="86"/>
      <c r="ICN42" s="86"/>
      <c r="ICO42" s="86"/>
      <c r="ICP42" s="86"/>
      <c r="ICQ42" s="86"/>
      <c r="ICR42" s="86"/>
      <c r="ICS42" s="86"/>
      <c r="ICT42" s="86"/>
      <c r="ICU42" s="86"/>
      <c r="ICV42" s="86"/>
      <c r="ICW42" s="86"/>
      <c r="ICX42" s="86"/>
      <c r="ICY42" s="86"/>
      <c r="ICZ42" s="86"/>
      <c r="IDA42" s="86"/>
      <c r="IDB42" s="86"/>
      <c r="IDC42" s="86"/>
      <c r="IDD42" s="86"/>
      <c r="IDE42" s="86"/>
      <c r="IDF42" s="86"/>
      <c r="IDG42" s="86"/>
      <c r="IDH42" s="86"/>
      <c r="IDI42" s="86"/>
      <c r="IDJ42" s="86"/>
      <c r="IDK42" s="86"/>
      <c r="IDL42" s="86"/>
      <c r="IDM42" s="86"/>
      <c r="IDN42" s="86"/>
      <c r="IDO42" s="86"/>
      <c r="IDP42" s="86"/>
      <c r="IDQ42" s="86"/>
      <c r="IDR42" s="86"/>
      <c r="IDS42" s="86"/>
      <c r="IDT42" s="86"/>
      <c r="IDU42" s="86"/>
      <c r="IDV42" s="86"/>
      <c r="IDW42" s="86"/>
      <c r="IDX42" s="86"/>
      <c r="IDY42" s="86"/>
      <c r="IDZ42" s="86"/>
      <c r="IEA42" s="86"/>
      <c r="IEB42" s="86"/>
      <c r="IEC42" s="86"/>
      <c r="IED42" s="86"/>
      <c r="IEE42" s="86"/>
      <c r="IEF42" s="86"/>
      <c r="IEG42" s="86"/>
      <c r="IEH42" s="86"/>
      <c r="IEI42" s="86"/>
      <c r="IEJ42" s="86"/>
      <c r="IEK42" s="86"/>
      <c r="IEL42" s="86"/>
      <c r="IEM42" s="86"/>
      <c r="IEN42" s="86"/>
      <c r="IEO42" s="86"/>
      <c r="IEP42" s="86"/>
      <c r="IEQ42" s="86"/>
      <c r="IER42" s="86"/>
      <c r="IES42" s="86"/>
      <c r="IET42" s="86"/>
      <c r="IEU42" s="86"/>
      <c r="IEV42" s="86"/>
      <c r="IEW42" s="86"/>
      <c r="IEX42" s="86"/>
      <c r="IEY42" s="86"/>
      <c r="IEZ42" s="86"/>
      <c r="IFA42" s="86"/>
      <c r="IFB42" s="86"/>
      <c r="IFC42" s="86"/>
      <c r="IFD42" s="86"/>
      <c r="IFE42" s="86"/>
      <c r="IFF42" s="86"/>
      <c r="IFG42" s="86"/>
      <c r="IFH42" s="86"/>
      <c r="IFI42" s="86"/>
      <c r="IFJ42" s="86"/>
      <c r="IFK42" s="86"/>
      <c r="IFL42" s="86"/>
      <c r="IFM42" s="86"/>
      <c r="IFN42" s="86"/>
      <c r="IFO42" s="86"/>
      <c r="IFP42" s="86"/>
      <c r="IFQ42" s="86"/>
      <c r="IFR42" s="86"/>
      <c r="IFS42" s="86"/>
      <c r="IFT42" s="86"/>
      <c r="IFU42" s="86"/>
      <c r="IFV42" s="86"/>
      <c r="IFW42" s="86"/>
      <c r="IFX42" s="86"/>
      <c r="IFY42" s="86"/>
      <c r="IFZ42" s="86"/>
      <c r="IGA42" s="86"/>
      <c r="IGB42" s="86"/>
      <c r="IGC42" s="86"/>
      <c r="IGD42" s="86"/>
      <c r="IGE42" s="86"/>
      <c r="IGF42" s="86"/>
      <c r="IGG42" s="86"/>
      <c r="IGH42" s="86"/>
      <c r="IGI42" s="86"/>
      <c r="IGJ42" s="86"/>
      <c r="IGK42" s="86"/>
      <c r="IGL42" s="86"/>
      <c r="IGM42" s="86"/>
      <c r="IGN42" s="86"/>
      <c r="IGO42" s="86"/>
      <c r="IGP42" s="86"/>
      <c r="IGQ42" s="86"/>
      <c r="IGR42" s="86"/>
      <c r="IGS42" s="86"/>
      <c r="IGT42" s="86"/>
      <c r="IGU42" s="86"/>
      <c r="IGV42" s="86"/>
      <c r="IGW42" s="86"/>
      <c r="IGX42" s="86"/>
      <c r="IGY42" s="86"/>
      <c r="IGZ42" s="86"/>
      <c r="IHA42" s="86"/>
      <c r="IHB42" s="86"/>
      <c r="IHC42" s="86"/>
      <c r="IHD42" s="86"/>
      <c r="IHE42" s="86"/>
      <c r="IHF42" s="86"/>
      <c r="IHG42" s="86"/>
      <c r="IHH42" s="86"/>
      <c r="IHI42" s="86"/>
      <c r="IHJ42" s="86"/>
      <c r="IHK42" s="86"/>
      <c r="IHL42" s="86"/>
      <c r="IHM42" s="86"/>
      <c r="IHN42" s="86"/>
      <c r="IHO42" s="86"/>
      <c r="IHP42" s="86"/>
      <c r="IHQ42" s="86"/>
      <c r="IHR42" s="86"/>
      <c r="IHS42" s="86"/>
      <c r="IHT42" s="86"/>
      <c r="IHU42" s="86"/>
      <c r="IHV42" s="86"/>
      <c r="IHW42" s="86"/>
      <c r="IHX42" s="86"/>
      <c r="IHY42" s="86"/>
      <c r="IHZ42" s="86"/>
      <c r="IIA42" s="86"/>
      <c r="IIB42" s="86"/>
      <c r="IIC42" s="86"/>
      <c r="IID42" s="86"/>
      <c r="IIE42" s="86"/>
      <c r="IIF42" s="86"/>
      <c r="IIG42" s="86"/>
      <c r="IIH42" s="86"/>
      <c r="III42" s="86"/>
      <c r="IIJ42" s="86"/>
      <c r="IIK42" s="86"/>
      <c r="IIL42" s="86"/>
      <c r="IIM42" s="86"/>
      <c r="IIN42" s="86"/>
      <c r="IIO42" s="86"/>
      <c r="IIP42" s="86"/>
      <c r="IIQ42" s="86"/>
      <c r="IIR42" s="86"/>
      <c r="IIS42" s="86"/>
      <c r="IIT42" s="86"/>
      <c r="IIU42" s="86"/>
      <c r="IIV42" s="86"/>
      <c r="IIW42" s="86"/>
      <c r="IIX42" s="86"/>
      <c r="IIY42" s="86"/>
      <c r="IIZ42" s="86"/>
      <c r="IJA42" s="86"/>
      <c r="IJB42" s="86"/>
      <c r="IJC42" s="86"/>
      <c r="IJD42" s="86"/>
      <c r="IJE42" s="86"/>
      <c r="IJF42" s="86"/>
      <c r="IJG42" s="86"/>
      <c r="IJH42" s="86"/>
      <c r="IJI42" s="86"/>
      <c r="IJJ42" s="86"/>
      <c r="IJK42" s="86"/>
      <c r="IJL42" s="86"/>
      <c r="IJM42" s="86"/>
      <c r="IJN42" s="86"/>
      <c r="IJO42" s="86"/>
      <c r="IJP42" s="86"/>
      <c r="IJQ42" s="86"/>
      <c r="IJR42" s="86"/>
      <c r="IJS42" s="86"/>
      <c r="IJT42" s="86"/>
      <c r="IJU42" s="86"/>
      <c r="IJV42" s="86"/>
      <c r="IJW42" s="86"/>
      <c r="IJX42" s="86"/>
      <c r="IJY42" s="86"/>
      <c r="IJZ42" s="86"/>
      <c r="IKA42" s="86"/>
      <c r="IKB42" s="86"/>
      <c r="IKC42" s="86"/>
      <c r="IKD42" s="86"/>
      <c r="IKE42" s="86"/>
      <c r="IKF42" s="86"/>
      <c r="IKG42" s="86"/>
      <c r="IKH42" s="86"/>
      <c r="IKI42" s="86"/>
      <c r="IKJ42" s="86"/>
      <c r="IKK42" s="86"/>
      <c r="IKL42" s="86"/>
      <c r="IKM42" s="86"/>
      <c r="IKN42" s="86"/>
      <c r="IKO42" s="86"/>
      <c r="IKP42" s="86"/>
      <c r="IKQ42" s="86"/>
      <c r="IKR42" s="86"/>
      <c r="IKS42" s="86"/>
      <c r="IKT42" s="86"/>
      <c r="IKU42" s="86"/>
      <c r="IKV42" s="86"/>
      <c r="IKW42" s="86"/>
      <c r="IKX42" s="86"/>
      <c r="IKY42" s="86"/>
      <c r="IKZ42" s="86"/>
      <c r="ILA42" s="86"/>
      <c r="ILB42" s="86"/>
      <c r="ILC42" s="86"/>
      <c r="ILD42" s="86"/>
      <c r="ILE42" s="86"/>
      <c r="ILF42" s="86"/>
      <c r="ILG42" s="86"/>
      <c r="ILH42" s="86"/>
      <c r="ILI42" s="86"/>
      <c r="ILJ42" s="86"/>
      <c r="ILK42" s="86"/>
      <c r="ILL42" s="86"/>
      <c r="ILM42" s="86"/>
      <c r="ILN42" s="86"/>
      <c r="ILO42" s="86"/>
      <c r="ILP42" s="86"/>
      <c r="ILQ42" s="86"/>
      <c r="ILR42" s="86"/>
      <c r="ILS42" s="86"/>
      <c r="ILT42" s="86"/>
      <c r="ILU42" s="86"/>
      <c r="ILV42" s="86"/>
      <c r="ILW42" s="86"/>
      <c r="ILX42" s="86"/>
      <c r="ILY42" s="86"/>
      <c r="ILZ42" s="86"/>
      <c r="IMA42" s="86"/>
      <c r="IMB42" s="86"/>
      <c r="IMC42" s="86"/>
      <c r="IMD42" s="86"/>
      <c r="IME42" s="86"/>
      <c r="IMF42" s="86"/>
      <c r="IMG42" s="86"/>
      <c r="IMH42" s="86"/>
      <c r="IMI42" s="86"/>
      <c r="IMJ42" s="86"/>
      <c r="IMK42" s="86"/>
      <c r="IML42" s="86"/>
      <c r="IMM42" s="86"/>
      <c r="IMN42" s="86"/>
      <c r="IMO42" s="86"/>
      <c r="IMP42" s="86"/>
      <c r="IMQ42" s="86"/>
      <c r="IMR42" s="86"/>
      <c r="IMS42" s="86"/>
      <c r="IMT42" s="86"/>
      <c r="IMU42" s="86"/>
      <c r="IMV42" s="86"/>
      <c r="IMW42" s="86"/>
      <c r="IMX42" s="86"/>
      <c r="IMY42" s="86"/>
      <c r="IMZ42" s="86"/>
      <c r="INA42" s="86"/>
      <c r="INB42" s="86"/>
      <c r="INC42" s="86"/>
      <c r="IND42" s="86"/>
      <c r="INE42" s="86"/>
      <c r="INF42" s="86"/>
      <c r="ING42" s="86"/>
      <c r="INH42" s="86"/>
      <c r="INI42" s="86"/>
      <c r="INJ42" s="86"/>
      <c r="INK42" s="86"/>
      <c r="INL42" s="86"/>
      <c r="INM42" s="86"/>
      <c r="INN42" s="86"/>
      <c r="INO42" s="86"/>
      <c r="INP42" s="86"/>
      <c r="INQ42" s="86"/>
      <c r="INR42" s="86"/>
      <c r="INS42" s="86"/>
      <c r="INT42" s="86"/>
      <c r="INU42" s="86"/>
      <c r="INV42" s="86"/>
      <c r="INW42" s="86"/>
      <c r="INX42" s="86"/>
      <c r="INY42" s="86"/>
      <c r="INZ42" s="86"/>
      <c r="IOA42" s="86"/>
      <c r="IOB42" s="86"/>
      <c r="IOC42" s="86"/>
      <c r="IOD42" s="86"/>
      <c r="IOE42" s="86"/>
      <c r="IOF42" s="86"/>
      <c r="IOG42" s="86"/>
      <c r="IOH42" s="86"/>
      <c r="IOI42" s="86"/>
      <c r="IOJ42" s="86"/>
      <c r="IOK42" s="86"/>
      <c r="IOL42" s="86"/>
      <c r="IOM42" s="86"/>
      <c r="ION42" s="86"/>
      <c r="IOO42" s="86"/>
      <c r="IOP42" s="86"/>
      <c r="IOQ42" s="86"/>
      <c r="IOR42" s="86"/>
      <c r="IOS42" s="86"/>
      <c r="IOT42" s="86"/>
      <c r="IOU42" s="86"/>
      <c r="IOV42" s="86"/>
      <c r="IOW42" s="86"/>
      <c r="IOX42" s="86"/>
      <c r="IOY42" s="86"/>
      <c r="IOZ42" s="86"/>
      <c r="IPA42" s="86"/>
      <c r="IPB42" s="86"/>
      <c r="IPC42" s="86"/>
      <c r="IPD42" s="86"/>
      <c r="IPE42" s="86"/>
      <c r="IPF42" s="86"/>
      <c r="IPG42" s="86"/>
      <c r="IPH42" s="86"/>
      <c r="IPI42" s="86"/>
      <c r="IPJ42" s="86"/>
      <c r="IPK42" s="86"/>
      <c r="IPL42" s="86"/>
      <c r="IPM42" s="86"/>
      <c r="IPN42" s="86"/>
      <c r="IPO42" s="86"/>
      <c r="IPP42" s="86"/>
      <c r="IPQ42" s="86"/>
      <c r="IPR42" s="86"/>
      <c r="IPS42" s="86"/>
      <c r="IPT42" s="86"/>
      <c r="IPU42" s="86"/>
      <c r="IPV42" s="86"/>
      <c r="IPW42" s="86"/>
      <c r="IPX42" s="86"/>
      <c r="IPY42" s="86"/>
      <c r="IPZ42" s="86"/>
      <c r="IQA42" s="86"/>
      <c r="IQB42" s="86"/>
      <c r="IQC42" s="86"/>
      <c r="IQD42" s="86"/>
      <c r="IQE42" s="86"/>
      <c r="IQF42" s="86"/>
      <c r="IQG42" s="86"/>
      <c r="IQH42" s="86"/>
      <c r="IQI42" s="86"/>
      <c r="IQJ42" s="86"/>
      <c r="IQK42" s="86"/>
      <c r="IQL42" s="86"/>
      <c r="IQM42" s="86"/>
      <c r="IQN42" s="86"/>
      <c r="IQO42" s="86"/>
      <c r="IQP42" s="86"/>
      <c r="IQQ42" s="86"/>
      <c r="IQR42" s="86"/>
      <c r="IQS42" s="86"/>
      <c r="IQT42" s="86"/>
      <c r="IQU42" s="86"/>
      <c r="IQV42" s="86"/>
      <c r="IQW42" s="86"/>
      <c r="IQX42" s="86"/>
      <c r="IQY42" s="86"/>
      <c r="IQZ42" s="86"/>
      <c r="IRA42" s="86"/>
      <c r="IRB42" s="86"/>
      <c r="IRC42" s="86"/>
      <c r="IRD42" s="86"/>
      <c r="IRE42" s="86"/>
      <c r="IRF42" s="86"/>
      <c r="IRG42" s="86"/>
      <c r="IRH42" s="86"/>
      <c r="IRI42" s="86"/>
      <c r="IRJ42" s="86"/>
      <c r="IRK42" s="86"/>
      <c r="IRL42" s="86"/>
      <c r="IRM42" s="86"/>
      <c r="IRN42" s="86"/>
      <c r="IRO42" s="86"/>
      <c r="IRP42" s="86"/>
      <c r="IRQ42" s="86"/>
      <c r="IRR42" s="86"/>
      <c r="IRS42" s="86"/>
      <c r="IRT42" s="86"/>
      <c r="IRU42" s="86"/>
      <c r="IRV42" s="86"/>
      <c r="IRW42" s="86"/>
      <c r="IRX42" s="86"/>
      <c r="IRY42" s="86"/>
      <c r="IRZ42" s="86"/>
      <c r="ISA42" s="86"/>
      <c r="ISB42" s="86"/>
      <c r="ISC42" s="86"/>
      <c r="ISD42" s="86"/>
      <c r="ISE42" s="86"/>
      <c r="ISF42" s="86"/>
      <c r="ISG42" s="86"/>
      <c r="ISH42" s="86"/>
      <c r="ISI42" s="86"/>
      <c r="ISJ42" s="86"/>
      <c r="ISK42" s="86"/>
      <c r="ISL42" s="86"/>
      <c r="ISM42" s="86"/>
      <c r="ISN42" s="86"/>
      <c r="ISO42" s="86"/>
      <c r="ISP42" s="86"/>
      <c r="ISQ42" s="86"/>
      <c r="ISR42" s="86"/>
      <c r="ISS42" s="86"/>
      <c r="IST42" s="86"/>
      <c r="ISU42" s="86"/>
      <c r="ISV42" s="86"/>
      <c r="ISW42" s="86"/>
      <c r="ISX42" s="86"/>
      <c r="ISY42" s="86"/>
      <c r="ISZ42" s="86"/>
      <c r="ITA42" s="86"/>
      <c r="ITB42" s="86"/>
      <c r="ITC42" s="86"/>
      <c r="ITD42" s="86"/>
      <c r="ITE42" s="86"/>
      <c r="ITF42" s="86"/>
      <c r="ITG42" s="86"/>
      <c r="ITH42" s="86"/>
      <c r="ITI42" s="86"/>
      <c r="ITJ42" s="86"/>
      <c r="ITK42" s="86"/>
      <c r="ITL42" s="86"/>
      <c r="ITM42" s="86"/>
      <c r="ITN42" s="86"/>
      <c r="ITO42" s="86"/>
      <c r="ITP42" s="86"/>
      <c r="ITQ42" s="86"/>
      <c r="ITR42" s="86"/>
      <c r="ITS42" s="86"/>
      <c r="ITT42" s="86"/>
      <c r="ITU42" s="86"/>
      <c r="ITV42" s="86"/>
      <c r="ITW42" s="86"/>
      <c r="ITX42" s="86"/>
      <c r="ITY42" s="86"/>
      <c r="ITZ42" s="86"/>
      <c r="IUA42" s="86"/>
      <c r="IUB42" s="86"/>
      <c r="IUC42" s="86"/>
      <c r="IUD42" s="86"/>
      <c r="IUE42" s="86"/>
      <c r="IUF42" s="86"/>
      <c r="IUG42" s="86"/>
      <c r="IUH42" s="86"/>
      <c r="IUI42" s="86"/>
      <c r="IUJ42" s="86"/>
      <c r="IUK42" s="86"/>
      <c r="IUL42" s="86"/>
      <c r="IUM42" s="86"/>
      <c r="IUN42" s="86"/>
      <c r="IUO42" s="86"/>
      <c r="IUP42" s="86"/>
      <c r="IUQ42" s="86"/>
      <c r="IUR42" s="86"/>
      <c r="IUS42" s="86"/>
      <c r="IUT42" s="86"/>
      <c r="IUU42" s="86"/>
      <c r="IUV42" s="86"/>
      <c r="IUW42" s="86"/>
      <c r="IUX42" s="86"/>
      <c r="IUY42" s="86"/>
      <c r="IUZ42" s="86"/>
      <c r="IVA42" s="86"/>
      <c r="IVB42" s="86"/>
      <c r="IVC42" s="86"/>
      <c r="IVD42" s="86"/>
      <c r="IVE42" s="86"/>
      <c r="IVF42" s="86"/>
      <c r="IVG42" s="86"/>
      <c r="IVH42" s="86"/>
      <c r="IVI42" s="86"/>
      <c r="IVJ42" s="86"/>
      <c r="IVK42" s="86"/>
      <c r="IVL42" s="86"/>
      <c r="IVM42" s="86"/>
      <c r="IVN42" s="86"/>
      <c r="IVO42" s="86"/>
      <c r="IVP42" s="86"/>
      <c r="IVQ42" s="86"/>
      <c r="IVR42" s="86"/>
      <c r="IVS42" s="86"/>
      <c r="IVT42" s="86"/>
      <c r="IVU42" s="86"/>
      <c r="IVV42" s="86"/>
      <c r="IVW42" s="86"/>
      <c r="IVX42" s="86"/>
      <c r="IVY42" s="86"/>
      <c r="IVZ42" s="86"/>
      <c r="IWA42" s="86"/>
      <c r="IWB42" s="86"/>
      <c r="IWC42" s="86"/>
      <c r="IWD42" s="86"/>
      <c r="IWE42" s="86"/>
      <c r="IWF42" s="86"/>
      <c r="IWG42" s="86"/>
      <c r="IWH42" s="86"/>
      <c r="IWI42" s="86"/>
      <c r="IWJ42" s="86"/>
      <c r="IWK42" s="86"/>
      <c r="IWL42" s="86"/>
      <c r="IWM42" s="86"/>
      <c r="IWN42" s="86"/>
      <c r="IWO42" s="86"/>
      <c r="IWP42" s="86"/>
      <c r="IWQ42" s="86"/>
      <c r="IWR42" s="86"/>
      <c r="IWS42" s="86"/>
      <c r="IWT42" s="86"/>
      <c r="IWU42" s="86"/>
      <c r="IWV42" s="86"/>
      <c r="IWW42" s="86"/>
      <c r="IWX42" s="86"/>
      <c r="IWY42" s="86"/>
      <c r="IWZ42" s="86"/>
      <c r="IXA42" s="86"/>
      <c r="IXB42" s="86"/>
      <c r="IXC42" s="86"/>
      <c r="IXD42" s="86"/>
      <c r="IXE42" s="86"/>
      <c r="IXF42" s="86"/>
      <c r="IXG42" s="86"/>
      <c r="IXH42" s="86"/>
      <c r="IXI42" s="86"/>
      <c r="IXJ42" s="86"/>
      <c r="IXK42" s="86"/>
      <c r="IXL42" s="86"/>
      <c r="IXM42" s="86"/>
      <c r="IXN42" s="86"/>
      <c r="IXO42" s="86"/>
      <c r="IXP42" s="86"/>
      <c r="IXQ42" s="86"/>
      <c r="IXR42" s="86"/>
      <c r="IXS42" s="86"/>
      <c r="IXT42" s="86"/>
      <c r="IXU42" s="86"/>
      <c r="IXV42" s="86"/>
      <c r="IXW42" s="86"/>
      <c r="IXX42" s="86"/>
      <c r="IXY42" s="86"/>
      <c r="IXZ42" s="86"/>
      <c r="IYA42" s="86"/>
      <c r="IYB42" s="86"/>
      <c r="IYC42" s="86"/>
      <c r="IYD42" s="86"/>
      <c r="IYE42" s="86"/>
      <c r="IYF42" s="86"/>
      <c r="IYG42" s="86"/>
      <c r="IYH42" s="86"/>
      <c r="IYI42" s="86"/>
      <c r="IYJ42" s="86"/>
      <c r="IYK42" s="86"/>
      <c r="IYL42" s="86"/>
      <c r="IYM42" s="86"/>
      <c r="IYN42" s="86"/>
      <c r="IYO42" s="86"/>
      <c r="IYP42" s="86"/>
      <c r="IYQ42" s="86"/>
      <c r="IYR42" s="86"/>
      <c r="IYS42" s="86"/>
      <c r="IYT42" s="86"/>
      <c r="IYU42" s="86"/>
      <c r="IYV42" s="86"/>
      <c r="IYW42" s="86"/>
      <c r="IYX42" s="86"/>
      <c r="IYY42" s="86"/>
      <c r="IYZ42" s="86"/>
      <c r="IZA42" s="86"/>
      <c r="IZB42" s="86"/>
      <c r="IZC42" s="86"/>
      <c r="IZD42" s="86"/>
      <c r="IZE42" s="86"/>
      <c r="IZF42" s="86"/>
      <c r="IZG42" s="86"/>
      <c r="IZH42" s="86"/>
      <c r="IZI42" s="86"/>
      <c r="IZJ42" s="86"/>
      <c r="IZK42" s="86"/>
      <c r="IZL42" s="86"/>
      <c r="IZM42" s="86"/>
      <c r="IZN42" s="86"/>
      <c r="IZO42" s="86"/>
      <c r="IZP42" s="86"/>
      <c r="IZQ42" s="86"/>
      <c r="IZR42" s="86"/>
      <c r="IZS42" s="86"/>
      <c r="IZT42" s="86"/>
      <c r="IZU42" s="86"/>
      <c r="IZV42" s="86"/>
      <c r="IZW42" s="86"/>
      <c r="IZX42" s="86"/>
      <c r="IZY42" s="86"/>
      <c r="IZZ42" s="86"/>
      <c r="JAA42" s="86"/>
      <c r="JAB42" s="86"/>
      <c r="JAC42" s="86"/>
      <c r="JAD42" s="86"/>
      <c r="JAE42" s="86"/>
      <c r="JAF42" s="86"/>
      <c r="JAG42" s="86"/>
      <c r="JAH42" s="86"/>
      <c r="JAI42" s="86"/>
      <c r="JAJ42" s="86"/>
      <c r="JAK42" s="86"/>
      <c r="JAL42" s="86"/>
      <c r="JAM42" s="86"/>
      <c r="JAN42" s="86"/>
      <c r="JAO42" s="86"/>
      <c r="JAP42" s="86"/>
      <c r="JAQ42" s="86"/>
      <c r="JAR42" s="86"/>
      <c r="JAS42" s="86"/>
      <c r="JAT42" s="86"/>
      <c r="JAU42" s="86"/>
      <c r="JAV42" s="86"/>
      <c r="JAW42" s="86"/>
      <c r="JAX42" s="86"/>
      <c r="JAY42" s="86"/>
      <c r="JAZ42" s="86"/>
      <c r="JBA42" s="86"/>
      <c r="JBB42" s="86"/>
      <c r="JBC42" s="86"/>
      <c r="JBD42" s="86"/>
      <c r="JBE42" s="86"/>
      <c r="JBF42" s="86"/>
      <c r="JBG42" s="86"/>
      <c r="JBH42" s="86"/>
      <c r="JBI42" s="86"/>
      <c r="JBJ42" s="86"/>
      <c r="JBK42" s="86"/>
      <c r="JBL42" s="86"/>
      <c r="JBM42" s="86"/>
      <c r="JBN42" s="86"/>
      <c r="JBO42" s="86"/>
      <c r="JBP42" s="86"/>
      <c r="JBQ42" s="86"/>
      <c r="JBR42" s="86"/>
      <c r="JBS42" s="86"/>
      <c r="JBT42" s="86"/>
      <c r="JBU42" s="86"/>
      <c r="JBV42" s="86"/>
      <c r="JBW42" s="86"/>
      <c r="JBX42" s="86"/>
      <c r="JBY42" s="86"/>
      <c r="JBZ42" s="86"/>
      <c r="JCA42" s="86"/>
      <c r="JCB42" s="86"/>
      <c r="JCC42" s="86"/>
      <c r="JCD42" s="86"/>
      <c r="JCE42" s="86"/>
      <c r="JCF42" s="86"/>
      <c r="JCG42" s="86"/>
      <c r="JCH42" s="86"/>
      <c r="JCI42" s="86"/>
      <c r="JCJ42" s="86"/>
      <c r="JCK42" s="86"/>
      <c r="JCL42" s="86"/>
      <c r="JCM42" s="86"/>
      <c r="JCN42" s="86"/>
      <c r="JCO42" s="86"/>
      <c r="JCP42" s="86"/>
      <c r="JCQ42" s="86"/>
      <c r="JCR42" s="86"/>
      <c r="JCS42" s="86"/>
      <c r="JCT42" s="86"/>
      <c r="JCU42" s="86"/>
      <c r="JCV42" s="86"/>
      <c r="JCW42" s="86"/>
      <c r="JCX42" s="86"/>
      <c r="JCY42" s="86"/>
      <c r="JCZ42" s="86"/>
      <c r="JDA42" s="86"/>
      <c r="JDB42" s="86"/>
      <c r="JDC42" s="86"/>
      <c r="JDD42" s="86"/>
      <c r="JDE42" s="86"/>
      <c r="JDF42" s="86"/>
      <c r="JDG42" s="86"/>
      <c r="JDH42" s="86"/>
      <c r="JDI42" s="86"/>
      <c r="JDJ42" s="86"/>
      <c r="JDK42" s="86"/>
      <c r="JDL42" s="86"/>
      <c r="JDM42" s="86"/>
      <c r="JDN42" s="86"/>
      <c r="JDO42" s="86"/>
      <c r="JDP42" s="86"/>
      <c r="JDQ42" s="86"/>
      <c r="JDR42" s="86"/>
      <c r="JDS42" s="86"/>
      <c r="JDT42" s="86"/>
      <c r="JDU42" s="86"/>
      <c r="JDV42" s="86"/>
      <c r="JDW42" s="86"/>
      <c r="JDX42" s="86"/>
      <c r="JDY42" s="86"/>
      <c r="JDZ42" s="86"/>
      <c r="JEA42" s="86"/>
      <c r="JEB42" s="86"/>
      <c r="JEC42" s="86"/>
      <c r="JED42" s="86"/>
      <c r="JEE42" s="86"/>
      <c r="JEF42" s="86"/>
      <c r="JEG42" s="86"/>
      <c r="JEH42" s="86"/>
      <c r="JEI42" s="86"/>
      <c r="JEJ42" s="86"/>
      <c r="JEK42" s="86"/>
      <c r="JEL42" s="86"/>
      <c r="JEM42" s="86"/>
      <c r="JEN42" s="86"/>
      <c r="JEO42" s="86"/>
      <c r="JEP42" s="86"/>
      <c r="JEQ42" s="86"/>
      <c r="JER42" s="86"/>
      <c r="JES42" s="86"/>
      <c r="JET42" s="86"/>
      <c r="JEU42" s="86"/>
      <c r="JEV42" s="86"/>
      <c r="JEW42" s="86"/>
      <c r="JEX42" s="86"/>
      <c r="JEY42" s="86"/>
      <c r="JEZ42" s="86"/>
      <c r="JFA42" s="86"/>
      <c r="JFB42" s="86"/>
      <c r="JFC42" s="86"/>
      <c r="JFD42" s="86"/>
      <c r="JFE42" s="86"/>
      <c r="JFF42" s="86"/>
      <c r="JFG42" s="86"/>
      <c r="JFH42" s="86"/>
      <c r="JFI42" s="86"/>
      <c r="JFJ42" s="86"/>
      <c r="JFK42" s="86"/>
      <c r="JFL42" s="86"/>
      <c r="JFM42" s="86"/>
      <c r="JFN42" s="86"/>
      <c r="JFO42" s="86"/>
      <c r="JFP42" s="86"/>
      <c r="JFQ42" s="86"/>
      <c r="JFR42" s="86"/>
      <c r="JFS42" s="86"/>
      <c r="JFT42" s="86"/>
      <c r="JFU42" s="86"/>
      <c r="JFV42" s="86"/>
      <c r="JFW42" s="86"/>
      <c r="JFX42" s="86"/>
      <c r="JFY42" s="86"/>
      <c r="JFZ42" s="86"/>
      <c r="JGA42" s="86"/>
      <c r="JGB42" s="86"/>
      <c r="JGC42" s="86"/>
      <c r="JGD42" s="86"/>
      <c r="JGE42" s="86"/>
      <c r="JGF42" s="86"/>
      <c r="JGG42" s="86"/>
      <c r="JGH42" s="86"/>
      <c r="JGI42" s="86"/>
      <c r="JGJ42" s="86"/>
      <c r="JGK42" s="86"/>
      <c r="JGL42" s="86"/>
      <c r="JGM42" s="86"/>
      <c r="JGN42" s="86"/>
      <c r="JGO42" s="86"/>
      <c r="JGP42" s="86"/>
      <c r="JGQ42" s="86"/>
      <c r="JGR42" s="86"/>
      <c r="JGS42" s="86"/>
      <c r="JGT42" s="86"/>
      <c r="JGU42" s="86"/>
      <c r="JGV42" s="86"/>
      <c r="JGW42" s="86"/>
      <c r="JGX42" s="86"/>
      <c r="JGY42" s="86"/>
      <c r="JGZ42" s="86"/>
      <c r="JHA42" s="86"/>
      <c r="JHB42" s="86"/>
      <c r="JHC42" s="86"/>
      <c r="JHD42" s="86"/>
      <c r="JHE42" s="86"/>
      <c r="JHF42" s="86"/>
      <c r="JHG42" s="86"/>
      <c r="JHH42" s="86"/>
      <c r="JHI42" s="86"/>
      <c r="JHJ42" s="86"/>
      <c r="JHK42" s="86"/>
      <c r="JHL42" s="86"/>
      <c r="JHM42" s="86"/>
      <c r="JHN42" s="86"/>
      <c r="JHO42" s="86"/>
      <c r="JHP42" s="86"/>
      <c r="JHQ42" s="86"/>
      <c r="JHR42" s="86"/>
      <c r="JHS42" s="86"/>
      <c r="JHT42" s="86"/>
      <c r="JHU42" s="86"/>
      <c r="JHV42" s="86"/>
      <c r="JHW42" s="86"/>
      <c r="JHX42" s="86"/>
      <c r="JHY42" s="86"/>
      <c r="JHZ42" s="86"/>
      <c r="JIA42" s="86"/>
      <c r="JIB42" s="86"/>
      <c r="JIC42" s="86"/>
      <c r="JID42" s="86"/>
      <c r="JIE42" s="86"/>
      <c r="JIF42" s="86"/>
      <c r="JIG42" s="86"/>
      <c r="JIH42" s="86"/>
      <c r="JII42" s="86"/>
      <c r="JIJ42" s="86"/>
      <c r="JIK42" s="86"/>
      <c r="JIL42" s="86"/>
      <c r="JIM42" s="86"/>
      <c r="JIN42" s="86"/>
      <c r="JIO42" s="86"/>
      <c r="JIP42" s="86"/>
      <c r="JIQ42" s="86"/>
      <c r="JIR42" s="86"/>
      <c r="JIS42" s="86"/>
      <c r="JIT42" s="86"/>
      <c r="JIU42" s="86"/>
      <c r="JIV42" s="86"/>
      <c r="JIW42" s="86"/>
      <c r="JIX42" s="86"/>
      <c r="JIY42" s="86"/>
      <c r="JIZ42" s="86"/>
      <c r="JJA42" s="86"/>
      <c r="JJB42" s="86"/>
      <c r="JJC42" s="86"/>
      <c r="JJD42" s="86"/>
      <c r="JJE42" s="86"/>
      <c r="JJF42" s="86"/>
      <c r="JJG42" s="86"/>
      <c r="JJH42" s="86"/>
      <c r="JJI42" s="86"/>
      <c r="JJJ42" s="86"/>
      <c r="JJK42" s="86"/>
      <c r="JJL42" s="86"/>
      <c r="JJM42" s="86"/>
      <c r="JJN42" s="86"/>
      <c r="JJO42" s="86"/>
      <c r="JJP42" s="86"/>
      <c r="JJQ42" s="86"/>
      <c r="JJR42" s="86"/>
      <c r="JJS42" s="86"/>
      <c r="JJT42" s="86"/>
      <c r="JJU42" s="86"/>
      <c r="JJV42" s="86"/>
      <c r="JJW42" s="86"/>
      <c r="JJX42" s="86"/>
      <c r="JJY42" s="86"/>
      <c r="JJZ42" s="86"/>
      <c r="JKA42" s="86"/>
      <c r="JKB42" s="86"/>
      <c r="JKC42" s="86"/>
      <c r="JKD42" s="86"/>
      <c r="JKE42" s="86"/>
      <c r="JKF42" s="86"/>
      <c r="JKG42" s="86"/>
      <c r="JKH42" s="86"/>
      <c r="JKI42" s="86"/>
      <c r="JKJ42" s="86"/>
      <c r="JKK42" s="86"/>
      <c r="JKL42" s="86"/>
      <c r="JKM42" s="86"/>
      <c r="JKN42" s="86"/>
      <c r="JKO42" s="86"/>
      <c r="JKP42" s="86"/>
      <c r="JKQ42" s="86"/>
      <c r="JKR42" s="86"/>
      <c r="JKS42" s="86"/>
      <c r="JKT42" s="86"/>
      <c r="JKU42" s="86"/>
      <c r="JKV42" s="86"/>
      <c r="JKW42" s="86"/>
      <c r="JKX42" s="86"/>
      <c r="JKY42" s="86"/>
      <c r="JKZ42" s="86"/>
      <c r="JLA42" s="86"/>
      <c r="JLB42" s="86"/>
      <c r="JLC42" s="86"/>
      <c r="JLD42" s="86"/>
      <c r="JLE42" s="86"/>
      <c r="JLF42" s="86"/>
      <c r="JLG42" s="86"/>
      <c r="JLH42" s="86"/>
      <c r="JLI42" s="86"/>
      <c r="JLJ42" s="86"/>
      <c r="JLK42" s="86"/>
      <c r="JLL42" s="86"/>
      <c r="JLM42" s="86"/>
      <c r="JLN42" s="86"/>
      <c r="JLO42" s="86"/>
      <c r="JLP42" s="86"/>
      <c r="JLQ42" s="86"/>
      <c r="JLR42" s="86"/>
      <c r="JLS42" s="86"/>
      <c r="JLT42" s="86"/>
      <c r="JLU42" s="86"/>
      <c r="JLV42" s="86"/>
      <c r="JLW42" s="86"/>
      <c r="JLX42" s="86"/>
      <c r="JLY42" s="86"/>
      <c r="JLZ42" s="86"/>
      <c r="JMA42" s="86"/>
      <c r="JMB42" s="86"/>
      <c r="JMC42" s="86"/>
      <c r="JMD42" s="86"/>
      <c r="JME42" s="86"/>
      <c r="JMF42" s="86"/>
      <c r="JMG42" s="86"/>
      <c r="JMH42" s="86"/>
      <c r="JMI42" s="86"/>
      <c r="JMJ42" s="86"/>
      <c r="JMK42" s="86"/>
      <c r="JML42" s="86"/>
      <c r="JMM42" s="86"/>
      <c r="JMN42" s="86"/>
      <c r="JMO42" s="86"/>
      <c r="JMP42" s="86"/>
      <c r="JMQ42" s="86"/>
      <c r="JMR42" s="86"/>
      <c r="JMS42" s="86"/>
      <c r="JMT42" s="86"/>
      <c r="JMU42" s="86"/>
      <c r="JMV42" s="86"/>
      <c r="JMW42" s="86"/>
      <c r="JMX42" s="86"/>
      <c r="JMY42" s="86"/>
      <c r="JMZ42" s="86"/>
      <c r="JNA42" s="86"/>
      <c r="JNB42" s="86"/>
      <c r="JNC42" s="86"/>
      <c r="JND42" s="86"/>
      <c r="JNE42" s="86"/>
      <c r="JNF42" s="86"/>
      <c r="JNG42" s="86"/>
      <c r="JNH42" s="86"/>
      <c r="JNI42" s="86"/>
      <c r="JNJ42" s="86"/>
      <c r="JNK42" s="86"/>
      <c r="JNL42" s="86"/>
      <c r="JNM42" s="86"/>
      <c r="JNN42" s="86"/>
      <c r="JNO42" s="86"/>
      <c r="JNP42" s="86"/>
      <c r="JNQ42" s="86"/>
      <c r="JNR42" s="86"/>
      <c r="JNS42" s="86"/>
      <c r="JNT42" s="86"/>
      <c r="JNU42" s="86"/>
      <c r="JNV42" s="86"/>
      <c r="JNW42" s="86"/>
      <c r="JNX42" s="86"/>
      <c r="JNY42" s="86"/>
      <c r="JNZ42" s="86"/>
      <c r="JOA42" s="86"/>
      <c r="JOB42" s="86"/>
      <c r="JOC42" s="86"/>
      <c r="JOD42" s="86"/>
      <c r="JOE42" s="86"/>
      <c r="JOF42" s="86"/>
      <c r="JOG42" s="86"/>
      <c r="JOH42" s="86"/>
      <c r="JOI42" s="86"/>
      <c r="JOJ42" s="86"/>
      <c r="JOK42" s="86"/>
      <c r="JOL42" s="86"/>
      <c r="JOM42" s="86"/>
      <c r="JON42" s="86"/>
      <c r="JOO42" s="86"/>
      <c r="JOP42" s="86"/>
      <c r="JOQ42" s="86"/>
      <c r="JOR42" s="86"/>
      <c r="JOS42" s="86"/>
      <c r="JOT42" s="86"/>
      <c r="JOU42" s="86"/>
      <c r="JOV42" s="86"/>
      <c r="JOW42" s="86"/>
      <c r="JOX42" s="86"/>
      <c r="JOY42" s="86"/>
      <c r="JOZ42" s="86"/>
      <c r="JPA42" s="86"/>
      <c r="JPB42" s="86"/>
      <c r="JPC42" s="86"/>
      <c r="JPD42" s="86"/>
      <c r="JPE42" s="86"/>
      <c r="JPF42" s="86"/>
      <c r="JPG42" s="86"/>
      <c r="JPH42" s="86"/>
      <c r="JPI42" s="86"/>
      <c r="JPJ42" s="86"/>
      <c r="JPK42" s="86"/>
      <c r="JPL42" s="86"/>
      <c r="JPM42" s="86"/>
      <c r="JPN42" s="86"/>
      <c r="JPO42" s="86"/>
      <c r="JPP42" s="86"/>
      <c r="JPQ42" s="86"/>
      <c r="JPR42" s="86"/>
      <c r="JPS42" s="86"/>
      <c r="JPT42" s="86"/>
      <c r="JPU42" s="86"/>
      <c r="JPV42" s="86"/>
      <c r="JPW42" s="86"/>
      <c r="JPX42" s="86"/>
      <c r="JPY42" s="86"/>
      <c r="JPZ42" s="86"/>
      <c r="JQA42" s="86"/>
      <c r="JQB42" s="86"/>
      <c r="JQC42" s="86"/>
      <c r="JQD42" s="86"/>
      <c r="JQE42" s="86"/>
      <c r="JQF42" s="86"/>
      <c r="JQG42" s="86"/>
      <c r="JQH42" s="86"/>
      <c r="JQI42" s="86"/>
      <c r="JQJ42" s="86"/>
      <c r="JQK42" s="86"/>
      <c r="JQL42" s="86"/>
      <c r="JQM42" s="86"/>
      <c r="JQN42" s="86"/>
      <c r="JQO42" s="86"/>
      <c r="JQP42" s="86"/>
      <c r="JQQ42" s="86"/>
      <c r="JQR42" s="86"/>
      <c r="JQS42" s="86"/>
      <c r="JQT42" s="86"/>
      <c r="JQU42" s="86"/>
      <c r="JQV42" s="86"/>
      <c r="JQW42" s="86"/>
      <c r="JQX42" s="86"/>
      <c r="JQY42" s="86"/>
      <c r="JQZ42" s="86"/>
      <c r="JRA42" s="86"/>
      <c r="JRB42" s="86"/>
      <c r="JRC42" s="86"/>
      <c r="JRD42" s="86"/>
      <c r="JRE42" s="86"/>
      <c r="JRF42" s="86"/>
      <c r="JRG42" s="86"/>
      <c r="JRH42" s="86"/>
      <c r="JRI42" s="86"/>
      <c r="JRJ42" s="86"/>
      <c r="JRK42" s="86"/>
      <c r="JRL42" s="86"/>
      <c r="JRM42" s="86"/>
      <c r="JRN42" s="86"/>
      <c r="JRO42" s="86"/>
      <c r="JRP42" s="86"/>
      <c r="JRQ42" s="86"/>
      <c r="JRR42" s="86"/>
      <c r="JRS42" s="86"/>
      <c r="JRT42" s="86"/>
      <c r="JRU42" s="86"/>
      <c r="JRV42" s="86"/>
      <c r="JRW42" s="86"/>
      <c r="JRX42" s="86"/>
      <c r="JRY42" s="86"/>
      <c r="JRZ42" s="86"/>
      <c r="JSA42" s="86"/>
      <c r="JSB42" s="86"/>
      <c r="JSC42" s="86"/>
      <c r="JSD42" s="86"/>
      <c r="JSE42" s="86"/>
      <c r="JSF42" s="86"/>
      <c r="JSG42" s="86"/>
      <c r="JSH42" s="86"/>
      <c r="JSI42" s="86"/>
      <c r="JSJ42" s="86"/>
      <c r="JSK42" s="86"/>
      <c r="JSL42" s="86"/>
      <c r="JSM42" s="86"/>
      <c r="JSN42" s="86"/>
      <c r="JSO42" s="86"/>
      <c r="JSP42" s="86"/>
      <c r="JSQ42" s="86"/>
      <c r="JSR42" s="86"/>
      <c r="JSS42" s="86"/>
      <c r="JST42" s="86"/>
      <c r="JSU42" s="86"/>
      <c r="JSV42" s="86"/>
      <c r="JSW42" s="86"/>
      <c r="JSX42" s="86"/>
      <c r="JSY42" s="86"/>
      <c r="JSZ42" s="86"/>
      <c r="JTA42" s="86"/>
      <c r="JTB42" s="86"/>
      <c r="JTC42" s="86"/>
      <c r="JTD42" s="86"/>
      <c r="JTE42" s="86"/>
      <c r="JTF42" s="86"/>
      <c r="JTG42" s="86"/>
      <c r="JTH42" s="86"/>
      <c r="JTI42" s="86"/>
      <c r="JTJ42" s="86"/>
      <c r="JTK42" s="86"/>
      <c r="JTL42" s="86"/>
      <c r="JTM42" s="86"/>
      <c r="JTN42" s="86"/>
      <c r="JTO42" s="86"/>
      <c r="JTP42" s="86"/>
      <c r="JTQ42" s="86"/>
      <c r="JTR42" s="86"/>
      <c r="JTS42" s="86"/>
      <c r="JTT42" s="86"/>
      <c r="JTU42" s="86"/>
      <c r="JTV42" s="86"/>
      <c r="JTW42" s="86"/>
      <c r="JTX42" s="86"/>
      <c r="JTY42" s="86"/>
      <c r="JTZ42" s="86"/>
      <c r="JUA42" s="86"/>
      <c r="JUB42" s="86"/>
      <c r="JUC42" s="86"/>
      <c r="JUD42" s="86"/>
      <c r="JUE42" s="86"/>
      <c r="JUF42" s="86"/>
      <c r="JUG42" s="86"/>
      <c r="JUH42" s="86"/>
      <c r="JUI42" s="86"/>
      <c r="JUJ42" s="86"/>
      <c r="JUK42" s="86"/>
      <c r="JUL42" s="86"/>
      <c r="JUM42" s="86"/>
      <c r="JUN42" s="86"/>
      <c r="JUO42" s="86"/>
      <c r="JUP42" s="86"/>
      <c r="JUQ42" s="86"/>
      <c r="JUR42" s="86"/>
      <c r="JUS42" s="86"/>
      <c r="JUT42" s="86"/>
      <c r="JUU42" s="86"/>
      <c r="JUV42" s="86"/>
      <c r="JUW42" s="86"/>
      <c r="JUX42" s="86"/>
      <c r="JUY42" s="86"/>
      <c r="JUZ42" s="86"/>
      <c r="JVA42" s="86"/>
      <c r="JVB42" s="86"/>
      <c r="JVC42" s="86"/>
      <c r="JVD42" s="86"/>
      <c r="JVE42" s="86"/>
      <c r="JVF42" s="86"/>
      <c r="JVG42" s="86"/>
      <c r="JVH42" s="86"/>
      <c r="JVI42" s="86"/>
      <c r="JVJ42" s="86"/>
      <c r="JVK42" s="86"/>
      <c r="JVL42" s="86"/>
      <c r="JVM42" s="86"/>
      <c r="JVN42" s="86"/>
      <c r="JVO42" s="86"/>
      <c r="JVP42" s="86"/>
      <c r="JVQ42" s="86"/>
      <c r="JVR42" s="86"/>
      <c r="JVS42" s="86"/>
      <c r="JVT42" s="86"/>
      <c r="JVU42" s="86"/>
      <c r="JVV42" s="86"/>
      <c r="JVW42" s="86"/>
      <c r="JVX42" s="86"/>
      <c r="JVY42" s="86"/>
      <c r="JVZ42" s="86"/>
      <c r="JWA42" s="86"/>
      <c r="JWB42" s="86"/>
      <c r="JWC42" s="86"/>
      <c r="JWD42" s="86"/>
      <c r="JWE42" s="86"/>
      <c r="JWF42" s="86"/>
      <c r="JWG42" s="86"/>
      <c r="JWH42" s="86"/>
      <c r="JWI42" s="86"/>
      <c r="JWJ42" s="86"/>
      <c r="JWK42" s="86"/>
      <c r="JWL42" s="86"/>
      <c r="JWM42" s="86"/>
      <c r="JWN42" s="86"/>
      <c r="JWO42" s="86"/>
      <c r="JWP42" s="86"/>
      <c r="JWQ42" s="86"/>
      <c r="JWR42" s="86"/>
      <c r="JWS42" s="86"/>
      <c r="JWT42" s="86"/>
      <c r="JWU42" s="86"/>
      <c r="JWV42" s="86"/>
      <c r="JWW42" s="86"/>
      <c r="JWX42" s="86"/>
      <c r="JWY42" s="86"/>
      <c r="JWZ42" s="86"/>
      <c r="JXA42" s="86"/>
      <c r="JXB42" s="86"/>
      <c r="JXC42" s="86"/>
      <c r="JXD42" s="86"/>
      <c r="JXE42" s="86"/>
      <c r="JXF42" s="86"/>
      <c r="JXG42" s="86"/>
      <c r="JXH42" s="86"/>
      <c r="JXI42" s="86"/>
      <c r="JXJ42" s="86"/>
      <c r="JXK42" s="86"/>
      <c r="JXL42" s="86"/>
      <c r="JXM42" s="86"/>
      <c r="JXN42" s="86"/>
      <c r="JXO42" s="86"/>
      <c r="JXP42" s="86"/>
      <c r="JXQ42" s="86"/>
      <c r="JXR42" s="86"/>
      <c r="JXS42" s="86"/>
      <c r="JXT42" s="86"/>
      <c r="JXU42" s="86"/>
      <c r="JXV42" s="86"/>
      <c r="JXW42" s="86"/>
      <c r="JXX42" s="86"/>
      <c r="JXY42" s="86"/>
      <c r="JXZ42" s="86"/>
      <c r="JYA42" s="86"/>
      <c r="JYB42" s="86"/>
      <c r="JYC42" s="86"/>
      <c r="JYD42" s="86"/>
      <c r="JYE42" s="86"/>
      <c r="JYF42" s="86"/>
      <c r="JYG42" s="86"/>
      <c r="JYH42" s="86"/>
      <c r="JYI42" s="86"/>
      <c r="JYJ42" s="86"/>
      <c r="JYK42" s="86"/>
      <c r="JYL42" s="86"/>
      <c r="JYM42" s="86"/>
      <c r="JYN42" s="86"/>
      <c r="JYO42" s="86"/>
      <c r="JYP42" s="86"/>
      <c r="JYQ42" s="86"/>
      <c r="JYR42" s="86"/>
      <c r="JYS42" s="86"/>
      <c r="JYT42" s="86"/>
      <c r="JYU42" s="86"/>
      <c r="JYV42" s="86"/>
      <c r="JYW42" s="86"/>
      <c r="JYX42" s="86"/>
      <c r="JYY42" s="86"/>
      <c r="JYZ42" s="86"/>
      <c r="JZA42" s="86"/>
      <c r="JZB42" s="86"/>
      <c r="JZC42" s="86"/>
      <c r="JZD42" s="86"/>
      <c r="JZE42" s="86"/>
      <c r="JZF42" s="86"/>
      <c r="JZG42" s="86"/>
      <c r="JZH42" s="86"/>
      <c r="JZI42" s="86"/>
      <c r="JZJ42" s="86"/>
      <c r="JZK42" s="86"/>
      <c r="JZL42" s="86"/>
      <c r="JZM42" s="86"/>
      <c r="JZN42" s="86"/>
      <c r="JZO42" s="86"/>
      <c r="JZP42" s="86"/>
      <c r="JZQ42" s="86"/>
      <c r="JZR42" s="86"/>
      <c r="JZS42" s="86"/>
      <c r="JZT42" s="86"/>
      <c r="JZU42" s="86"/>
      <c r="JZV42" s="86"/>
      <c r="JZW42" s="86"/>
      <c r="JZX42" s="86"/>
      <c r="JZY42" s="86"/>
      <c r="JZZ42" s="86"/>
      <c r="KAA42" s="86"/>
      <c r="KAB42" s="86"/>
      <c r="KAC42" s="86"/>
      <c r="KAD42" s="86"/>
      <c r="KAE42" s="86"/>
      <c r="KAF42" s="86"/>
      <c r="KAG42" s="86"/>
      <c r="KAH42" s="86"/>
      <c r="KAI42" s="86"/>
      <c r="KAJ42" s="86"/>
      <c r="KAK42" s="86"/>
      <c r="KAL42" s="86"/>
      <c r="KAM42" s="86"/>
      <c r="KAN42" s="86"/>
      <c r="KAO42" s="86"/>
      <c r="KAP42" s="86"/>
      <c r="KAQ42" s="86"/>
      <c r="KAR42" s="86"/>
      <c r="KAS42" s="86"/>
      <c r="KAT42" s="86"/>
      <c r="KAU42" s="86"/>
      <c r="KAV42" s="86"/>
      <c r="KAW42" s="86"/>
      <c r="KAX42" s="86"/>
      <c r="KAY42" s="86"/>
      <c r="KAZ42" s="86"/>
      <c r="KBA42" s="86"/>
      <c r="KBB42" s="86"/>
      <c r="KBC42" s="86"/>
      <c r="KBD42" s="86"/>
      <c r="KBE42" s="86"/>
      <c r="KBF42" s="86"/>
      <c r="KBG42" s="86"/>
      <c r="KBH42" s="86"/>
      <c r="KBI42" s="86"/>
      <c r="KBJ42" s="86"/>
      <c r="KBK42" s="86"/>
      <c r="KBL42" s="86"/>
      <c r="KBM42" s="86"/>
      <c r="KBN42" s="86"/>
      <c r="KBO42" s="86"/>
      <c r="KBP42" s="86"/>
      <c r="KBQ42" s="86"/>
      <c r="KBR42" s="86"/>
      <c r="KBS42" s="86"/>
      <c r="KBT42" s="86"/>
      <c r="KBU42" s="86"/>
      <c r="KBV42" s="86"/>
      <c r="KBW42" s="86"/>
      <c r="KBX42" s="86"/>
      <c r="KBY42" s="86"/>
      <c r="KBZ42" s="86"/>
      <c r="KCA42" s="86"/>
      <c r="KCB42" s="86"/>
      <c r="KCC42" s="86"/>
      <c r="KCD42" s="86"/>
      <c r="KCE42" s="86"/>
      <c r="KCF42" s="86"/>
      <c r="KCG42" s="86"/>
      <c r="KCH42" s="86"/>
      <c r="KCI42" s="86"/>
      <c r="KCJ42" s="86"/>
      <c r="KCK42" s="86"/>
      <c r="KCL42" s="86"/>
      <c r="KCM42" s="86"/>
      <c r="KCN42" s="86"/>
      <c r="KCO42" s="86"/>
      <c r="KCP42" s="86"/>
      <c r="KCQ42" s="86"/>
      <c r="KCR42" s="86"/>
      <c r="KCS42" s="86"/>
      <c r="KCT42" s="86"/>
      <c r="KCU42" s="86"/>
      <c r="KCV42" s="86"/>
      <c r="KCW42" s="86"/>
      <c r="KCX42" s="86"/>
      <c r="KCY42" s="86"/>
      <c r="KCZ42" s="86"/>
      <c r="KDA42" s="86"/>
      <c r="KDB42" s="86"/>
      <c r="KDC42" s="86"/>
      <c r="KDD42" s="86"/>
      <c r="KDE42" s="86"/>
      <c r="KDF42" s="86"/>
      <c r="KDG42" s="86"/>
      <c r="KDH42" s="86"/>
      <c r="KDI42" s="86"/>
      <c r="KDJ42" s="86"/>
      <c r="KDK42" s="86"/>
      <c r="KDL42" s="86"/>
      <c r="KDM42" s="86"/>
      <c r="KDN42" s="86"/>
      <c r="KDO42" s="86"/>
      <c r="KDP42" s="86"/>
      <c r="KDQ42" s="86"/>
      <c r="KDR42" s="86"/>
      <c r="KDS42" s="86"/>
      <c r="KDT42" s="86"/>
      <c r="KDU42" s="86"/>
      <c r="KDV42" s="86"/>
      <c r="KDW42" s="86"/>
      <c r="KDX42" s="86"/>
      <c r="KDY42" s="86"/>
      <c r="KDZ42" s="86"/>
      <c r="KEA42" s="86"/>
      <c r="KEB42" s="86"/>
      <c r="KEC42" s="86"/>
      <c r="KED42" s="86"/>
      <c r="KEE42" s="86"/>
      <c r="KEF42" s="86"/>
      <c r="KEG42" s="86"/>
      <c r="KEH42" s="86"/>
      <c r="KEI42" s="86"/>
      <c r="KEJ42" s="86"/>
      <c r="KEK42" s="86"/>
      <c r="KEL42" s="86"/>
      <c r="KEM42" s="86"/>
      <c r="KEN42" s="86"/>
      <c r="KEO42" s="86"/>
      <c r="KEP42" s="86"/>
      <c r="KEQ42" s="86"/>
      <c r="KER42" s="86"/>
      <c r="KES42" s="86"/>
      <c r="KET42" s="86"/>
      <c r="KEU42" s="86"/>
      <c r="KEV42" s="86"/>
      <c r="KEW42" s="86"/>
      <c r="KEX42" s="86"/>
      <c r="KEY42" s="86"/>
      <c r="KEZ42" s="86"/>
      <c r="KFA42" s="86"/>
      <c r="KFB42" s="86"/>
      <c r="KFC42" s="86"/>
      <c r="KFD42" s="86"/>
      <c r="KFE42" s="86"/>
      <c r="KFF42" s="86"/>
      <c r="KFG42" s="86"/>
      <c r="KFH42" s="86"/>
      <c r="KFI42" s="86"/>
      <c r="KFJ42" s="86"/>
      <c r="KFK42" s="86"/>
      <c r="KFL42" s="86"/>
      <c r="KFM42" s="86"/>
      <c r="KFN42" s="86"/>
      <c r="KFO42" s="86"/>
      <c r="KFP42" s="86"/>
      <c r="KFQ42" s="86"/>
      <c r="KFR42" s="86"/>
      <c r="KFS42" s="86"/>
      <c r="KFT42" s="86"/>
      <c r="KFU42" s="86"/>
      <c r="KFV42" s="86"/>
      <c r="KFW42" s="86"/>
      <c r="KFX42" s="86"/>
      <c r="KFY42" s="86"/>
      <c r="KFZ42" s="86"/>
      <c r="KGA42" s="86"/>
      <c r="KGB42" s="86"/>
      <c r="KGC42" s="86"/>
      <c r="KGD42" s="86"/>
      <c r="KGE42" s="86"/>
      <c r="KGF42" s="86"/>
      <c r="KGG42" s="86"/>
      <c r="KGH42" s="86"/>
      <c r="KGI42" s="86"/>
      <c r="KGJ42" s="86"/>
      <c r="KGK42" s="86"/>
      <c r="KGL42" s="86"/>
      <c r="KGM42" s="86"/>
      <c r="KGN42" s="86"/>
      <c r="KGO42" s="86"/>
      <c r="KGP42" s="86"/>
      <c r="KGQ42" s="86"/>
      <c r="KGR42" s="86"/>
      <c r="KGS42" s="86"/>
      <c r="KGT42" s="86"/>
      <c r="KGU42" s="86"/>
      <c r="KGV42" s="86"/>
      <c r="KGW42" s="86"/>
      <c r="KGX42" s="86"/>
      <c r="KGY42" s="86"/>
      <c r="KGZ42" s="86"/>
      <c r="KHA42" s="86"/>
      <c r="KHB42" s="86"/>
      <c r="KHC42" s="86"/>
      <c r="KHD42" s="86"/>
      <c r="KHE42" s="86"/>
      <c r="KHF42" s="86"/>
      <c r="KHG42" s="86"/>
      <c r="KHH42" s="86"/>
      <c r="KHI42" s="86"/>
      <c r="KHJ42" s="86"/>
      <c r="KHK42" s="86"/>
      <c r="KHL42" s="86"/>
      <c r="KHM42" s="86"/>
      <c r="KHN42" s="86"/>
      <c r="KHO42" s="86"/>
      <c r="KHP42" s="86"/>
      <c r="KHQ42" s="86"/>
      <c r="KHR42" s="86"/>
      <c r="KHS42" s="86"/>
      <c r="KHT42" s="86"/>
      <c r="KHU42" s="86"/>
      <c r="KHV42" s="86"/>
      <c r="KHW42" s="86"/>
      <c r="KHX42" s="86"/>
      <c r="KHY42" s="86"/>
      <c r="KHZ42" s="86"/>
      <c r="KIA42" s="86"/>
      <c r="KIB42" s="86"/>
      <c r="KIC42" s="86"/>
      <c r="KID42" s="86"/>
      <c r="KIE42" s="86"/>
      <c r="KIF42" s="86"/>
      <c r="KIG42" s="86"/>
      <c r="KIH42" s="86"/>
      <c r="KII42" s="86"/>
      <c r="KIJ42" s="86"/>
      <c r="KIK42" s="86"/>
      <c r="KIL42" s="86"/>
      <c r="KIM42" s="86"/>
      <c r="KIN42" s="86"/>
      <c r="KIO42" s="86"/>
      <c r="KIP42" s="86"/>
      <c r="KIQ42" s="86"/>
      <c r="KIR42" s="86"/>
      <c r="KIS42" s="86"/>
      <c r="KIT42" s="86"/>
      <c r="KIU42" s="86"/>
      <c r="KIV42" s="86"/>
      <c r="KIW42" s="86"/>
      <c r="KIX42" s="86"/>
      <c r="KIY42" s="86"/>
      <c r="KIZ42" s="86"/>
      <c r="KJA42" s="86"/>
      <c r="KJB42" s="86"/>
      <c r="KJC42" s="86"/>
      <c r="KJD42" s="86"/>
      <c r="KJE42" s="86"/>
      <c r="KJF42" s="86"/>
      <c r="KJG42" s="86"/>
      <c r="KJH42" s="86"/>
      <c r="KJI42" s="86"/>
      <c r="KJJ42" s="86"/>
      <c r="KJK42" s="86"/>
      <c r="KJL42" s="86"/>
      <c r="KJM42" s="86"/>
      <c r="KJN42" s="86"/>
      <c r="KJO42" s="86"/>
      <c r="KJP42" s="86"/>
      <c r="KJQ42" s="86"/>
      <c r="KJR42" s="86"/>
      <c r="KJS42" s="86"/>
      <c r="KJT42" s="86"/>
      <c r="KJU42" s="86"/>
      <c r="KJV42" s="86"/>
      <c r="KJW42" s="86"/>
      <c r="KJX42" s="86"/>
      <c r="KJY42" s="86"/>
      <c r="KJZ42" s="86"/>
      <c r="KKA42" s="86"/>
      <c r="KKB42" s="86"/>
      <c r="KKC42" s="86"/>
      <c r="KKD42" s="86"/>
      <c r="KKE42" s="86"/>
      <c r="KKF42" s="86"/>
      <c r="KKG42" s="86"/>
      <c r="KKH42" s="86"/>
      <c r="KKI42" s="86"/>
      <c r="KKJ42" s="86"/>
      <c r="KKK42" s="86"/>
      <c r="KKL42" s="86"/>
      <c r="KKM42" s="86"/>
      <c r="KKN42" s="86"/>
      <c r="KKO42" s="86"/>
      <c r="KKP42" s="86"/>
      <c r="KKQ42" s="86"/>
      <c r="KKR42" s="86"/>
      <c r="KKS42" s="86"/>
      <c r="KKT42" s="86"/>
      <c r="KKU42" s="86"/>
      <c r="KKV42" s="86"/>
      <c r="KKW42" s="86"/>
      <c r="KKX42" s="86"/>
      <c r="KKY42" s="86"/>
      <c r="KKZ42" s="86"/>
      <c r="KLA42" s="86"/>
      <c r="KLB42" s="86"/>
      <c r="KLC42" s="86"/>
      <c r="KLD42" s="86"/>
      <c r="KLE42" s="86"/>
      <c r="KLF42" s="86"/>
      <c r="KLG42" s="86"/>
      <c r="KLH42" s="86"/>
      <c r="KLI42" s="86"/>
      <c r="KLJ42" s="86"/>
      <c r="KLK42" s="86"/>
      <c r="KLL42" s="86"/>
      <c r="KLM42" s="86"/>
      <c r="KLN42" s="86"/>
      <c r="KLO42" s="86"/>
      <c r="KLP42" s="86"/>
      <c r="KLQ42" s="86"/>
      <c r="KLR42" s="86"/>
      <c r="KLS42" s="86"/>
      <c r="KLT42" s="86"/>
      <c r="KLU42" s="86"/>
      <c r="KLV42" s="86"/>
      <c r="KLW42" s="86"/>
      <c r="KLX42" s="86"/>
      <c r="KLY42" s="86"/>
      <c r="KLZ42" s="86"/>
      <c r="KMA42" s="86"/>
      <c r="KMB42" s="86"/>
      <c r="KMC42" s="86"/>
      <c r="KMD42" s="86"/>
      <c r="KME42" s="86"/>
      <c r="KMF42" s="86"/>
      <c r="KMG42" s="86"/>
      <c r="KMH42" s="86"/>
      <c r="KMI42" s="86"/>
      <c r="KMJ42" s="86"/>
      <c r="KMK42" s="86"/>
      <c r="KML42" s="86"/>
      <c r="KMM42" s="86"/>
      <c r="KMN42" s="86"/>
      <c r="KMO42" s="86"/>
      <c r="KMP42" s="86"/>
      <c r="KMQ42" s="86"/>
      <c r="KMR42" s="86"/>
      <c r="KMS42" s="86"/>
      <c r="KMT42" s="86"/>
      <c r="KMU42" s="86"/>
      <c r="KMV42" s="86"/>
      <c r="KMW42" s="86"/>
      <c r="KMX42" s="86"/>
      <c r="KMY42" s="86"/>
      <c r="KMZ42" s="86"/>
      <c r="KNA42" s="86"/>
      <c r="KNB42" s="86"/>
      <c r="KNC42" s="86"/>
      <c r="KND42" s="86"/>
      <c r="KNE42" s="86"/>
      <c r="KNF42" s="86"/>
      <c r="KNG42" s="86"/>
      <c r="KNH42" s="86"/>
      <c r="KNI42" s="86"/>
      <c r="KNJ42" s="86"/>
      <c r="KNK42" s="86"/>
      <c r="KNL42" s="86"/>
      <c r="KNM42" s="86"/>
      <c r="KNN42" s="86"/>
      <c r="KNO42" s="86"/>
      <c r="KNP42" s="86"/>
      <c r="KNQ42" s="86"/>
      <c r="KNR42" s="86"/>
      <c r="KNS42" s="86"/>
      <c r="KNT42" s="86"/>
      <c r="KNU42" s="86"/>
      <c r="KNV42" s="86"/>
      <c r="KNW42" s="86"/>
      <c r="KNX42" s="86"/>
      <c r="KNY42" s="86"/>
      <c r="KNZ42" s="86"/>
      <c r="KOA42" s="86"/>
      <c r="KOB42" s="86"/>
      <c r="KOC42" s="86"/>
      <c r="KOD42" s="86"/>
      <c r="KOE42" s="86"/>
      <c r="KOF42" s="86"/>
      <c r="KOG42" s="86"/>
      <c r="KOH42" s="86"/>
      <c r="KOI42" s="86"/>
      <c r="KOJ42" s="86"/>
      <c r="KOK42" s="86"/>
      <c r="KOL42" s="86"/>
      <c r="KOM42" s="86"/>
      <c r="KON42" s="86"/>
      <c r="KOO42" s="86"/>
      <c r="KOP42" s="86"/>
      <c r="KOQ42" s="86"/>
      <c r="KOR42" s="86"/>
      <c r="KOS42" s="86"/>
      <c r="KOT42" s="86"/>
      <c r="KOU42" s="86"/>
      <c r="KOV42" s="86"/>
      <c r="KOW42" s="86"/>
      <c r="KOX42" s="86"/>
      <c r="KOY42" s="86"/>
      <c r="KOZ42" s="86"/>
      <c r="KPA42" s="86"/>
      <c r="KPB42" s="86"/>
      <c r="KPC42" s="86"/>
      <c r="KPD42" s="86"/>
      <c r="KPE42" s="86"/>
      <c r="KPF42" s="86"/>
      <c r="KPG42" s="86"/>
      <c r="KPH42" s="86"/>
      <c r="KPI42" s="86"/>
      <c r="KPJ42" s="86"/>
      <c r="KPK42" s="86"/>
      <c r="KPL42" s="86"/>
      <c r="KPM42" s="86"/>
      <c r="KPN42" s="86"/>
      <c r="KPO42" s="86"/>
      <c r="KPP42" s="86"/>
      <c r="KPQ42" s="86"/>
      <c r="KPR42" s="86"/>
      <c r="KPS42" s="86"/>
      <c r="KPT42" s="86"/>
      <c r="KPU42" s="86"/>
      <c r="KPV42" s="86"/>
      <c r="KPW42" s="86"/>
      <c r="KPX42" s="86"/>
      <c r="KPY42" s="86"/>
      <c r="KPZ42" s="86"/>
      <c r="KQA42" s="86"/>
      <c r="KQB42" s="86"/>
      <c r="KQC42" s="86"/>
      <c r="KQD42" s="86"/>
      <c r="KQE42" s="86"/>
      <c r="KQF42" s="86"/>
      <c r="KQG42" s="86"/>
      <c r="KQH42" s="86"/>
      <c r="KQI42" s="86"/>
      <c r="KQJ42" s="86"/>
      <c r="KQK42" s="86"/>
      <c r="KQL42" s="86"/>
      <c r="KQM42" s="86"/>
      <c r="KQN42" s="86"/>
      <c r="KQO42" s="86"/>
      <c r="KQP42" s="86"/>
      <c r="KQQ42" s="86"/>
      <c r="KQR42" s="86"/>
      <c r="KQS42" s="86"/>
      <c r="KQT42" s="86"/>
      <c r="KQU42" s="86"/>
      <c r="KQV42" s="86"/>
      <c r="KQW42" s="86"/>
      <c r="KQX42" s="86"/>
      <c r="KQY42" s="86"/>
      <c r="KQZ42" s="86"/>
      <c r="KRA42" s="86"/>
      <c r="KRB42" s="86"/>
      <c r="KRC42" s="86"/>
      <c r="KRD42" s="86"/>
      <c r="KRE42" s="86"/>
      <c r="KRF42" s="86"/>
      <c r="KRG42" s="86"/>
      <c r="KRH42" s="86"/>
      <c r="KRI42" s="86"/>
      <c r="KRJ42" s="86"/>
      <c r="KRK42" s="86"/>
      <c r="KRL42" s="86"/>
      <c r="KRM42" s="86"/>
      <c r="KRN42" s="86"/>
      <c r="KRO42" s="86"/>
      <c r="KRP42" s="86"/>
      <c r="KRQ42" s="86"/>
      <c r="KRR42" s="86"/>
      <c r="KRS42" s="86"/>
      <c r="KRT42" s="86"/>
      <c r="KRU42" s="86"/>
      <c r="KRV42" s="86"/>
      <c r="KRW42" s="86"/>
      <c r="KRX42" s="86"/>
      <c r="KRY42" s="86"/>
      <c r="KRZ42" s="86"/>
      <c r="KSA42" s="86"/>
      <c r="KSB42" s="86"/>
      <c r="KSC42" s="86"/>
      <c r="KSD42" s="86"/>
      <c r="KSE42" s="86"/>
      <c r="KSF42" s="86"/>
      <c r="KSG42" s="86"/>
      <c r="KSH42" s="86"/>
      <c r="KSI42" s="86"/>
      <c r="KSJ42" s="86"/>
      <c r="KSK42" s="86"/>
      <c r="KSL42" s="86"/>
      <c r="KSM42" s="86"/>
      <c r="KSN42" s="86"/>
      <c r="KSO42" s="86"/>
      <c r="KSP42" s="86"/>
      <c r="KSQ42" s="86"/>
      <c r="KSR42" s="86"/>
      <c r="KSS42" s="86"/>
      <c r="KST42" s="86"/>
      <c r="KSU42" s="86"/>
      <c r="KSV42" s="86"/>
      <c r="KSW42" s="86"/>
      <c r="KSX42" s="86"/>
      <c r="KSY42" s="86"/>
      <c r="KSZ42" s="86"/>
      <c r="KTA42" s="86"/>
      <c r="KTB42" s="86"/>
      <c r="KTC42" s="86"/>
      <c r="KTD42" s="86"/>
      <c r="KTE42" s="86"/>
      <c r="KTF42" s="86"/>
      <c r="KTG42" s="86"/>
      <c r="KTH42" s="86"/>
      <c r="KTI42" s="86"/>
      <c r="KTJ42" s="86"/>
      <c r="KTK42" s="86"/>
      <c r="KTL42" s="86"/>
      <c r="KTM42" s="86"/>
      <c r="KTN42" s="86"/>
      <c r="KTO42" s="86"/>
      <c r="KTP42" s="86"/>
      <c r="KTQ42" s="86"/>
      <c r="KTR42" s="86"/>
      <c r="KTS42" s="86"/>
      <c r="KTT42" s="86"/>
      <c r="KTU42" s="86"/>
      <c r="KTV42" s="86"/>
      <c r="KTW42" s="86"/>
      <c r="KTX42" s="86"/>
      <c r="KTY42" s="86"/>
      <c r="KTZ42" s="86"/>
      <c r="KUA42" s="86"/>
      <c r="KUB42" s="86"/>
      <c r="KUC42" s="86"/>
      <c r="KUD42" s="86"/>
      <c r="KUE42" s="86"/>
      <c r="KUF42" s="86"/>
      <c r="KUG42" s="86"/>
      <c r="KUH42" s="86"/>
      <c r="KUI42" s="86"/>
      <c r="KUJ42" s="86"/>
      <c r="KUK42" s="86"/>
      <c r="KUL42" s="86"/>
      <c r="KUM42" s="86"/>
      <c r="KUN42" s="86"/>
      <c r="KUO42" s="86"/>
      <c r="KUP42" s="86"/>
      <c r="KUQ42" s="86"/>
      <c r="KUR42" s="86"/>
      <c r="KUS42" s="86"/>
      <c r="KUT42" s="86"/>
      <c r="KUU42" s="86"/>
      <c r="KUV42" s="86"/>
      <c r="KUW42" s="86"/>
      <c r="KUX42" s="86"/>
      <c r="KUY42" s="86"/>
      <c r="KUZ42" s="86"/>
      <c r="KVA42" s="86"/>
      <c r="KVB42" s="86"/>
      <c r="KVC42" s="86"/>
      <c r="KVD42" s="86"/>
      <c r="KVE42" s="86"/>
      <c r="KVF42" s="86"/>
      <c r="KVG42" s="86"/>
      <c r="KVH42" s="86"/>
      <c r="KVI42" s="86"/>
      <c r="KVJ42" s="86"/>
      <c r="KVK42" s="86"/>
      <c r="KVL42" s="86"/>
      <c r="KVM42" s="86"/>
      <c r="KVN42" s="86"/>
      <c r="KVO42" s="86"/>
      <c r="KVP42" s="86"/>
      <c r="KVQ42" s="86"/>
      <c r="KVR42" s="86"/>
      <c r="KVS42" s="86"/>
      <c r="KVT42" s="86"/>
      <c r="KVU42" s="86"/>
      <c r="KVV42" s="86"/>
      <c r="KVW42" s="86"/>
      <c r="KVX42" s="86"/>
      <c r="KVY42" s="86"/>
      <c r="KVZ42" s="86"/>
      <c r="KWA42" s="86"/>
      <c r="KWB42" s="86"/>
      <c r="KWC42" s="86"/>
      <c r="KWD42" s="86"/>
      <c r="KWE42" s="86"/>
      <c r="KWF42" s="86"/>
      <c r="KWG42" s="86"/>
      <c r="KWH42" s="86"/>
      <c r="KWI42" s="86"/>
      <c r="KWJ42" s="86"/>
      <c r="KWK42" s="86"/>
      <c r="KWL42" s="86"/>
      <c r="KWM42" s="86"/>
      <c r="KWN42" s="86"/>
      <c r="KWO42" s="86"/>
      <c r="KWP42" s="86"/>
      <c r="KWQ42" s="86"/>
      <c r="KWR42" s="86"/>
      <c r="KWS42" s="86"/>
      <c r="KWT42" s="86"/>
      <c r="KWU42" s="86"/>
      <c r="KWV42" s="86"/>
      <c r="KWW42" s="86"/>
      <c r="KWX42" s="86"/>
      <c r="KWY42" s="86"/>
      <c r="KWZ42" s="86"/>
      <c r="KXA42" s="86"/>
      <c r="KXB42" s="86"/>
      <c r="KXC42" s="86"/>
      <c r="KXD42" s="86"/>
      <c r="KXE42" s="86"/>
      <c r="KXF42" s="86"/>
      <c r="KXG42" s="86"/>
      <c r="KXH42" s="86"/>
      <c r="KXI42" s="86"/>
      <c r="KXJ42" s="86"/>
      <c r="KXK42" s="86"/>
      <c r="KXL42" s="86"/>
      <c r="KXM42" s="86"/>
      <c r="KXN42" s="86"/>
      <c r="KXO42" s="86"/>
      <c r="KXP42" s="86"/>
      <c r="KXQ42" s="86"/>
      <c r="KXR42" s="86"/>
      <c r="KXS42" s="86"/>
      <c r="KXT42" s="86"/>
      <c r="KXU42" s="86"/>
      <c r="KXV42" s="86"/>
      <c r="KXW42" s="86"/>
      <c r="KXX42" s="86"/>
      <c r="KXY42" s="86"/>
      <c r="KXZ42" s="86"/>
      <c r="KYA42" s="86"/>
      <c r="KYB42" s="86"/>
      <c r="KYC42" s="86"/>
      <c r="KYD42" s="86"/>
      <c r="KYE42" s="86"/>
      <c r="KYF42" s="86"/>
      <c r="KYG42" s="86"/>
      <c r="KYH42" s="86"/>
      <c r="KYI42" s="86"/>
      <c r="KYJ42" s="86"/>
      <c r="KYK42" s="86"/>
      <c r="KYL42" s="86"/>
      <c r="KYM42" s="86"/>
      <c r="KYN42" s="86"/>
      <c r="KYO42" s="86"/>
      <c r="KYP42" s="86"/>
      <c r="KYQ42" s="86"/>
      <c r="KYR42" s="86"/>
      <c r="KYS42" s="86"/>
      <c r="KYT42" s="86"/>
      <c r="KYU42" s="86"/>
      <c r="KYV42" s="86"/>
      <c r="KYW42" s="86"/>
      <c r="KYX42" s="86"/>
      <c r="KYY42" s="86"/>
      <c r="KYZ42" s="86"/>
      <c r="KZA42" s="86"/>
      <c r="KZB42" s="86"/>
      <c r="KZC42" s="86"/>
      <c r="KZD42" s="86"/>
      <c r="KZE42" s="86"/>
      <c r="KZF42" s="86"/>
      <c r="KZG42" s="86"/>
      <c r="KZH42" s="86"/>
      <c r="KZI42" s="86"/>
      <c r="KZJ42" s="86"/>
      <c r="KZK42" s="86"/>
      <c r="KZL42" s="86"/>
      <c r="KZM42" s="86"/>
      <c r="KZN42" s="86"/>
      <c r="KZO42" s="86"/>
      <c r="KZP42" s="86"/>
      <c r="KZQ42" s="86"/>
      <c r="KZR42" s="86"/>
      <c r="KZS42" s="86"/>
      <c r="KZT42" s="86"/>
      <c r="KZU42" s="86"/>
      <c r="KZV42" s="86"/>
      <c r="KZW42" s="86"/>
      <c r="KZX42" s="86"/>
      <c r="KZY42" s="86"/>
      <c r="KZZ42" s="86"/>
      <c r="LAA42" s="86"/>
      <c r="LAB42" s="86"/>
      <c r="LAC42" s="86"/>
      <c r="LAD42" s="86"/>
      <c r="LAE42" s="86"/>
      <c r="LAF42" s="86"/>
      <c r="LAG42" s="86"/>
      <c r="LAH42" s="86"/>
      <c r="LAI42" s="86"/>
      <c r="LAJ42" s="86"/>
      <c r="LAK42" s="86"/>
      <c r="LAL42" s="86"/>
      <c r="LAM42" s="86"/>
      <c r="LAN42" s="86"/>
      <c r="LAO42" s="86"/>
      <c r="LAP42" s="86"/>
      <c r="LAQ42" s="86"/>
      <c r="LAR42" s="86"/>
      <c r="LAS42" s="86"/>
      <c r="LAT42" s="86"/>
      <c r="LAU42" s="86"/>
      <c r="LAV42" s="86"/>
      <c r="LAW42" s="86"/>
      <c r="LAX42" s="86"/>
      <c r="LAY42" s="86"/>
      <c r="LAZ42" s="86"/>
      <c r="LBA42" s="86"/>
      <c r="LBB42" s="86"/>
      <c r="LBC42" s="86"/>
      <c r="LBD42" s="86"/>
      <c r="LBE42" s="86"/>
      <c r="LBF42" s="86"/>
      <c r="LBG42" s="86"/>
      <c r="LBH42" s="86"/>
      <c r="LBI42" s="86"/>
      <c r="LBJ42" s="86"/>
      <c r="LBK42" s="86"/>
      <c r="LBL42" s="86"/>
      <c r="LBM42" s="86"/>
      <c r="LBN42" s="86"/>
      <c r="LBO42" s="86"/>
      <c r="LBP42" s="86"/>
      <c r="LBQ42" s="86"/>
      <c r="LBR42" s="86"/>
      <c r="LBS42" s="86"/>
      <c r="LBT42" s="86"/>
      <c r="LBU42" s="86"/>
      <c r="LBV42" s="86"/>
      <c r="LBW42" s="86"/>
      <c r="LBX42" s="86"/>
      <c r="LBY42" s="86"/>
      <c r="LBZ42" s="86"/>
      <c r="LCA42" s="86"/>
      <c r="LCB42" s="86"/>
      <c r="LCC42" s="86"/>
      <c r="LCD42" s="86"/>
      <c r="LCE42" s="86"/>
      <c r="LCF42" s="86"/>
      <c r="LCG42" s="86"/>
      <c r="LCH42" s="86"/>
      <c r="LCI42" s="86"/>
      <c r="LCJ42" s="86"/>
      <c r="LCK42" s="86"/>
      <c r="LCL42" s="86"/>
      <c r="LCM42" s="86"/>
      <c r="LCN42" s="86"/>
      <c r="LCO42" s="86"/>
      <c r="LCP42" s="86"/>
      <c r="LCQ42" s="86"/>
      <c r="LCR42" s="86"/>
      <c r="LCS42" s="86"/>
      <c r="LCT42" s="86"/>
      <c r="LCU42" s="86"/>
      <c r="LCV42" s="86"/>
      <c r="LCW42" s="86"/>
      <c r="LCX42" s="86"/>
      <c r="LCY42" s="86"/>
      <c r="LCZ42" s="86"/>
      <c r="LDA42" s="86"/>
      <c r="LDB42" s="86"/>
      <c r="LDC42" s="86"/>
      <c r="LDD42" s="86"/>
      <c r="LDE42" s="86"/>
      <c r="LDF42" s="86"/>
      <c r="LDG42" s="86"/>
      <c r="LDH42" s="86"/>
      <c r="LDI42" s="86"/>
      <c r="LDJ42" s="86"/>
      <c r="LDK42" s="86"/>
      <c r="LDL42" s="86"/>
      <c r="LDM42" s="86"/>
      <c r="LDN42" s="86"/>
      <c r="LDO42" s="86"/>
      <c r="LDP42" s="86"/>
      <c r="LDQ42" s="86"/>
      <c r="LDR42" s="86"/>
      <c r="LDS42" s="86"/>
      <c r="LDT42" s="86"/>
      <c r="LDU42" s="86"/>
      <c r="LDV42" s="86"/>
      <c r="LDW42" s="86"/>
      <c r="LDX42" s="86"/>
      <c r="LDY42" s="86"/>
      <c r="LDZ42" s="86"/>
      <c r="LEA42" s="86"/>
      <c r="LEB42" s="86"/>
      <c r="LEC42" s="86"/>
      <c r="LED42" s="86"/>
      <c r="LEE42" s="86"/>
      <c r="LEF42" s="86"/>
      <c r="LEG42" s="86"/>
      <c r="LEH42" s="86"/>
      <c r="LEI42" s="86"/>
      <c r="LEJ42" s="86"/>
      <c r="LEK42" s="86"/>
      <c r="LEL42" s="86"/>
      <c r="LEM42" s="86"/>
      <c r="LEN42" s="86"/>
      <c r="LEO42" s="86"/>
      <c r="LEP42" s="86"/>
      <c r="LEQ42" s="86"/>
      <c r="LER42" s="86"/>
      <c r="LES42" s="86"/>
      <c r="LET42" s="86"/>
      <c r="LEU42" s="86"/>
      <c r="LEV42" s="86"/>
      <c r="LEW42" s="86"/>
      <c r="LEX42" s="86"/>
      <c r="LEY42" s="86"/>
      <c r="LEZ42" s="86"/>
      <c r="LFA42" s="86"/>
      <c r="LFB42" s="86"/>
      <c r="LFC42" s="86"/>
      <c r="LFD42" s="86"/>
      <c r="LFE42" s="86"/>
      <c r="LFF42" s="86"/>
      <c r="LFG42" s="86"/>
      <c r="LFH42" s="86"/>
      <c r="LFI42" s="86"/>
      <c r="LFJ42" s="86"/>
      <c r="LFK42" s="86"/>
      <c r="LFL42" s="86"/>
      <c r="LFM42" s="86"/>
      <c r="LFN42" s="86"/>
      <c r="LFO42" s="86"/>
      <c r="LFP42" s="86"/>
      <c r="LFQ42" s="86"/>
      <c r="LFR42" s="86"/>
      <c r="LFS42" s="86"/>
      <c r="LFT42" s="86"/>
      <c r="LFU42" s="86"/>
      <c r="LFV42" s="86"/>
      <c r="LFW42" s="86"/>
      <c r="LFX42" s="86"/>
      <c r="LFY42" s="86"/>
      <c r="LFZ42" s="86"/>
      <c r="LGA42" s="86"/>
      <c r="LGB42" s="86"/>
      <c r="LGC42" s="86"/>
      <c r="LGD42" s="86"/>
      <c r="LGE42" s="86"/>
      <c r="LGF42" s="86"/>
      <c r="LGG42" s="86"/>
      <c r="LGH42" s="86"/>
      <c r="LGI42" s="86"/>
      <c r="LGJ42" s="86"/>
      <c r="LGK42" s="86"/>
      <c r="LGL42" s="86"/>
      <c r="LGM42" s="86"/>
      <c r="LGN42" s="86"/>
      <c r="LGO42" s="86"/>
      <c r="LGP42" s="86"/>
      <c r="LGQ42" s="86"/>
      <c r="LGR42" s="86"/>
      <c r="LGS42" s="86"/>
      <c r="LGT42" s="86"/>
      <c r="LGU42" s="86"/>
      <c r="LGV42" s="86"/>
      <c r="LGW42" s="86"/>
      <c r="LGX42" s="86"/>
      <c r="LGY42" s="86"/>
      <c r="LGZ42" s="86"/>
      <c r="LHA42" s="86"/>
      <c r="LHB42" s="86"/>
      <c r="LHC42" s="86"/>
      <c r="LHD42" s="86"/>
      <c r="LHE42" s="86"/>
      <c r="LHF42" s="86"/>
      <c r="LHG42" s="86"/>
      <c r="LHH42" s="86"/>
      <c r="LHI42" s="86"/>
      <c r="LHJ42" s="86"/>
      <c r="LHK42" s="86"/>
      <c r="LHL42" s="86"/>
      <c r="LHM42" s="86"/>
      <c r="LHN42" s="86"/>
      <c r="LHO42" s="86"/>
      <c r="LHP42" s="86"/>
      <c r="LHQ42" s="86"/>
      <c r="LHR42" s="86"/>
      <c r="LHS42" s="86"/>
      <c r="LHT42" s="86"/>
      <c r="LHU42" s="86"/>
      <c r="LHV42" s="86"/>
      <c r="LHW42" s="86"/>
      <c r="LHX42" s="86"/>
      <c r="LHY42" s="86"/>
      <c r="LHZ42" s="86"/>
      <c r="LIA42" s="86"/>
      <c r="LIB42" s="86"/>
      <c r="LIC42" s="86"/>
      <c r="LID42" s="86"/>
      <c r="LIE42" s="86"/>
      <c r="LIF42" s="86"/>
      <c r="LIG42" s="86"/>
      <c r="LIH42" s="86"/>
      <c r="LII42" s="86"/>
      <c r="LIJ42" s="86"/>
      <c r="LIK42" s="86"/>
      <c r="LIL42" s="86"/>
      <c r="LIM42" s="86"/>
      <c r="LIN42" s="86"/>
      <c r="LIO42" s="86"/>
      <c r="LIP42" s="86"/>
      <c r="LIQ42" s="86"/>
      <c r="LIR42" s="86"/>
      <c r="LIS42" s="86"/>
      <c r="LIT42" s="86"/>
      <c r="LIU42" s="86"/>
      <c r="LIV42" s="86"/>
      <c r="LIW42" s="86"/>
      <c r="LIX42" s="86"/>
      <c r="LIY42" s="86"/>
      <c r="LIZ42" s="86"/>
      <c r="LJA42" s="86"/>
      <c r="LJB42" s="86"/>
      <c r="LJC42" s="86"/>
      <c r="LJD42" s="86"/>
      <c r="LJE42" s="86"/>
      <c r="LJF42" s="86"/>
      <c r="LJG42" s="86"/>
      <c r="LJH42" s="86"/>
      <c r="LJI42" s="86"/>
      <c r="LJJ42" s="86"/>
      <c r="LJK42" s="86"/>
      <c r="LJL42" s="86"/>
      <c r="LJM42" s="86"/>
      <c r="LJN42" s="86"/>
      <c r="LJO42" s="86"/>
      <c r="LJP42" s="86"/>
      <c r="LJQ42" s="86"/>
      <c r="LJR42" s="86"/>
      <c r="LJS42" s="86"/>
      <c r="LJT42" s="86"/>
      <c r="LJU42" s="86"/>
      <c r="LJV42" s="86"/>
      <c r="LJW42" s="86"/>
      <c r="LJX42" s="86"/>
      <c r="LJY42" s="86"/>
      <c r="LJZ42" s="86"/>
      <c r="LKA42" s="86"/>
      <c r="LKB42" s="86"/>
      <c r="LKC42" s="86"/>
      <c r="LKD42" s="86"/>
      <c r="LKE42" s="86"/>
      <c r="LKF42" s="86"/>
      <c r="LKG42" s="86"/>
      <c r="LKH42" s="86"/>
      <c r="LKI42" s="86"/>
      <c r="LKJ42" s="86"/>
      <c r="LKK42" s="86"/>
      <c r="LKL42" s="86"/>
      <c r="LKM42" s="86"/>
      <c r="LKN42" s="86"/>
      <c r="LKO42" s="86"/>
      <c r="LKP42" s="86"/>
      <c r="LKQ42" s="86"/>
      <c r="LKR42" s="86"/>
      <c r="LKS42" s="86"/>
      <c r="LKT42" s="86"/>
      <c r="LKU42" s="86"/>
      <c r="LKV42" s="86"/>
      <c r="LKW42" s="86"/>
      <c r="LKX42" s="86"/>
      <c r="LKY42" s="86"/>
      <c r="LKZ42" s="86"/>
      <c r="LLA42" s="86"/>
      <c r="LLB42" s="86"/>
      <c r="LLC42" s="86"/>
      <c r="LLD42" s="86"/>
      <c r="LLE42" s="86"/>
      <c r="LLF42" s="86"/>
      <c r="LLG42" s="86"/>
      <c r="LLH42" s="86"/>
      <c r="LLI42" s="86"/>
      <c r="LLJ42" s="86"/>
      <c r="LLK42" s="86"/>
      <c r="LLL42" s="86"/>
      <c r="LLM42" s="86"/>
      <c r="LLN42" s="86"/>
      <c r="LLO42" s="86"/>
      <c r="LLP42" s="86"/>
      <c r="LLQ42" s="86"/>
      <c r="LLR42" s="86"/>
      <c r="LLS42" s="86"/>
      <c r="LLT42" s="86"/>
      <c r="LLU42" s="86"/>
      <c r="LLV42" s="86"/>
      <c r="LLW42" s="86"/>
      <c r="LLX42" s="86"/>
      <c r="LLY42" s="86"/>
      <c r="LLZ42" s="86"/>
      <c r="LMA42" s="86"/>
      <c r="LMB42" s="86"/>
      <c r="LMC42" s="86"/>
      <c r="LMD42" s="86"/>
      <c r="LME42" s="86"/>
      <c r="LMF42" s="86"/>
      <c r="LMG42" s="86"/>
      <c r="LMH42" s="86"/>
      <c r="LMI42" s="86"/>
      <c r="LMJ42" s="86"/>
      <c r="LMK42" s="86"/>
      <c r="LML42" s="86"/>
      <c r="LMM42" s="86"/>
      <c r="LMN42" s="86"/>
      <c r="LMO42" s="86"/>
      <c r="LMP42" s="86"/>
      <c r="LMQ42" s="86"/>
      <c r="LMR42" s="86"/>
      <c r="LMS42" s="86"/>
      <c r="LMT42" s="86"/>
      <c r="LMU42" s="86"/>
      <c r="LMV42" s="86"/>
      <c r="LMW42" s="86"/>
      <c r="LMX42" s="86"/>
      <c r="LMY42" s="86"/>
      <c r="LMZ42" s="86"/>
      <c r="LNA42" s="86"/>
      <c r="LNB42" s="86"/>
      <c r="LNC42" s="86"/>
      <c r="LND42" s="86"/>
      <c r="LNE42" s="86"/>
      <c r="LNF42" s="86"/>
      <c r="LNG42" s="86"/>
      <c r="LNH42" s="86"/>
      <c r="LNI42" s="86"/>
      <c r="LNJ42" s="86"/>
      <c r="LNK42" s="86"/>
      <c r="LNL42" s="86"/>
      <c r="LNM42" s="86"/>
      <c r="LNN42" s="86"/>
      <c r="LNO42" s="86"/>
      <c r="LNP42" s="86"/>
      <c r="LNQ42" s="86"/>
      <c r="LNR42" s="86"/>
      <c r="LNS42" s="86"/>
      <c r="LNT42" s="86"/>
      <c r="LNU42" s="86"/>
      <c r="LNV42" s="86"/>
      <c r="LNW42" s="86"/>
      <c r="LNX42" s="86"/>
      <c r="LNY42" s="86"/>
      <c r="LNZ42" s="86"/>
      <c r="LOA42" s="86"/>
      <c r="LOB42" s="86"/>
      <c r="LOC42" s="86"/>
      <c r="LOD42" s="86"/>
      <c r="LOE42" s="86"/>
      <c r="LOF42" s="86"/>
      <c r="LOG42" s="86"/>
      <c r="LOH42" s="86"/>
      <c r="LOI42" s="86"/>
      <c r="LOJ42" s="86"/>
      <c r="LOK42" s="86"/>
      <c r="LOL42" s="86"/>
      <c r="LOM42" s="86"/>
      <c r="LON42" s="86"/>
      <c r="LOO42" s="86"/>
      <c r="LOP42" s="86"/>
      <c r="LOQ42" s="86"/>
      <c r="LOR42" s="86"/>
      <c r="LOS42" s="86"/>
      <c r="LOT42" s="86"/>
      <c r="LOU42" s="86"/>
      <c r="LOV42" s="86"/>
      <c r="LOW42" s="86"/>
      <c r="LOX42" s="86"/>
      <c r="LOY42" s="86"/>
      <c r="LOZ42" s="86"/>
      <c r="LPA42" s="86"/>
      <c r="LPB42" s="86"/>
      <c r="LPC42" s="86"/>
      <c r="LPD42" s="86"/>
      <c r="LPE42" s="86"/>
      <c r="LPF42" s="86"/>
      <c r="LPG42" s="86"/>
      <c r="LPH42" s="86"/>
      <c r="LPI42" s="86"/>
      <c r="LPJ42" s="86"/>
      <c r="LPK42" s="86"/>
      <c r="LPL42" s="86"/>
      <c r="LPM42" s="86"/>
      <c r="LPN42" s="86"/>
      <c r="LPO42" s="86"/>
      <c r="LPP42" s="86"/>
      <c r="LPQ42" s="86"/>
      <c r="LPR42" s="86"/>
      <c r="LPS42" s="86"/>
      <c r="LPT42" s="86"/>
      <c r="LPU42" s="86"/>
      <c r="LPV42" s="86"/>
      <c r="LPW42" s="86"/>
      <c r="LPX42" s="86"/>
      <c r="LPY42" s="86"/>
      <c r="LPZ42" s="86"/>
      <c r="LQA42" s="86"/>
      <c r="LQB42" s="86"/>
      <c r="LQC42" s="86"/>
      <c r="LQD42" s="86"/>
      <c r="LQE42" s="86"/>
      <c r="LQF42" s="86"/>
      <c r="LQG42" s="86"/>
      <c r="LQH42" s="86"/>
      <c r="LQI42" s="86"/>
      <c r="LQJ42" s="86"/>
      <c r="LQK42" s="86"/>
      <c r="LQL42" s="86"/>
      <c r="LQM42" s="86"/>
      <c r="LQN42" s="86"/>
      <c r="LQO42" s="86"/>
      <c r="LQP42" s="86"/>
      <c r="LQQ42" s="86"/>
      <c r="LQR42" s="86"/>
      <c r="LQS42" s="86"/>
      <c r="LQT42" s="86"/>
      <c r="LQU42" s="86"/>
      <c r="LQV42" s="86"/>
      <c r="LQW42" s="86"/>
      <c r="LQX42" s="86"/>
      <c r="LQY42" s="86"/>
      <c r="LQZ42" s="86"/>
      <c r="LRA42" s="86"/>
      <c r="LRB42" s="86"/>
      <c r="LRC42" s="86"/>
      <c r="LRD42" s="86"/>
      <c r="LRE42" s="86"/>
      <c r="LRF42" s="86"/>
      <c r="LRG42" s="86"/>
      <c r="LRH42" s="86"/>
      <c r="LRI42" s="86"/>
      <c r="LRJ42" s="86"/>
      <c r="LRK42" s="86"/>
      <c r="LRL42" s="86"/>
      <c r="LRM42" s="86"/>
      <c r="LRN42" s="86"/>
      <c r="LRO42" s="86"/>
      <c r="LRP42" s="86"/>
      <c r="LRQ42" s="86"/>
      <c r="LRR42" s="86"/>
      <c r="LRS42" s="86"/>
      <c r="LRT42" s="86"/>
      <c r="LRU42" s="86"/>
      <c r="LRV42" s="86"/>
      <c r="LRW42" s="86"/>
      <c r="LRX42" s="86"/>
      <c r="LRY42" s="86"/>
      <c r="LRZ42" s="86"/>
      <c r="LSA42" s="86"/>
      <c r="LSB42" s="86"/>
      <c r="LSC42" s="86"/>
      <c r="LSD42" s="86"/>
      <c r="LSE42" s="86"/>
      <c r="LSF42" s="86"/>
      <c r="LSG42" s="86"/>
      <c r="LSH42" s="86"/>
      <c r="LSI42" s="86"/>
      <c r="LSJ42" s="86"/>
      <c r="LSK42" s="86"/>
      <c r="LSL42" s="86"/>
      <c r="LSM42" s="86"/>
      <c r="LSN42" s="86"/>
      <c r="LSO42" s="86"/>
      <c r="LSP42" s="86"/>
      <c r="LSQ42" s="86"/>
      <c r="LSR42" s="86"/>
      <c r="LSS42" s="86"/>
      <c r="LST42" s="86"/>
      <c r="LSU42" s="86"/>
      <c r="LSV42" s="86"/>
      <c r="LSW42" s="86"/>
      <c r="LSX42" s="86"/>
      <c r="LSY42" s="86"/>
      <c r="LSZ42" s="86"/>
      <c r="LTA42" s="86"/>
      <c r="LTB42" s="86"/>
      <c r="LTC42" s="86"/>
      <c r="LTD42" s="86"/>
      <c r="LTE42" s="86"/>
      <c r="LTF42" s="86"/>
      <c r="LTG42" s="86"/>
      <c r="LTH42" s="86"/>
      <c r="LTI42" s="86"/>
      <c r="LTJ42" s="86"/>
      <c r="LTK42" s="86"/>
      <c r="LTL42" s="86"/>
      <c r="LTM42" s="86"/>
      <c r="LTN42" s="86"/>
      <c r="LTO42" s="86"/>
      <c r="LTP42" s="86"/>
      <c r="LTQ42" s="86"/>
      <c r="LTR42" s="86"/>
      <c r="LTS42" s="86"/>
      <c r="LTT42" s="86"/>
      <c r="LTU42" s="86"/>
      <c r="LTV42" s="86"/>
      <c r="LTW42" s="86"/>
      <c r="LTX42" s="86"/>
      <c r="LTY42" s="86"/>
      <c r="LTZ42" s="86"/>
      <c r="LUA42" s="86"/>
      <c r="LUB42" s="86"/>
      <c r="LUC42" s="86"/>
      <c r="LUD42" s="86"/>
      <c r="LUE42" s="86"/>
      <c r="LUF42" s="86"/>
      <c r="LUG42" s="86"/>
      <c r="LUH42" s="86"/>
      <c r="LUI42" s="86"/>
      <c r="LUJ42" s="86"/>
      <c r="LUK42" s="86"/>
      <c r="LUL42" s="86"/>
      <c r="LUM42" s="86"/>
      <c r="LUN42" s="86"/>
      <c r="LUO42" s="86"/>
      <c r="LUP42" s="86"/>
      <c r="LUQ42" s="86"/>
      <c r="LUR42" s="86"/>
      <c r="LUS42" s="86"/>
      <c r="LUT42" s="86"/>
      <c r="LUU42" s="86"/>
      <c r="LUV42" s="86"/>
      <c r="LUW42" s="86"/>
      <c r="LUX42" s="86"/>
      <c r="LUY42" s="86"/>
      <c r="LUZ42" s="86"/>
      <c r="LVA42" s="86"/>
      <c r="LVB42" s="86"/>
      <c r="LVC42" s="86"/>
      <c r="LVD42" s="86"/>
      <c r="LVE42" s="86"/>
      <c r="LVF42" s="86"/>
      <c r="LVG42" s="86"/>
      <c r="LVH42" s="86"/>
      <c r="LVI42" s="86"/>
      <c r="LVJ42" s="86"/>
      <c r="LVK42" s="86"/>
      <c r="LVL42" s="86"/>
      <c r="LVM42" s="86"/>
      <c r="LVN42" s="86"/>
      <c r="LVO42" s="86"/>
      <c r="LVP42" s="86"/>
      <c r="LVQ42" s="86"/>
      <c r="LVR42" s="86"/>
      <c r="LVS42" s="86"/>
      <c r="LVT42" s="86"/>
      <c r="LVU42" s="86"/>
      <c r="LVV42" s="86"/>
      <c r="LVW42" s="86"/>
      <c r="LVX42" s="86"/>
      <c r="LVY42" s="86"/>
      <c r="LVZ42" s="86"/>
      <c r="LWA42" s="86"/>
      <c r="LWB42" s="86"/>
      <c r="LWC42" s="86"/>
      <c r="LWD42" s="86"/>
      <c r="LWE42" s="86"/>
      <c r="LWF42" s="86"/>
      <c r="LWG42" s="86"/>
      <c r="LWH42" s="86"/>
      <c r="LWI42" s="86"/>
      <c r="LWJ42" s="86"/>
      <c r="LWK42" s="86"/>
      <c r="LWL42" s="86"/>
      <c r="LWM42" s="86"/>
      <c r="LWN42" s="86"/>
      <c r="LWO42" s="86"/>
      <c r="LWP42" s="86"/>
      <c r="LWQ42" s="86"/>
      <c r="LWR42" s="86"/>
      <c r="LWS42" s="86"/>
      <c r="LWT42" s="86"/>
      <c r="LWU42" s="86"/>
      <c r="LWV42" s="86"/>
      <c r="LWW42" s="86"/>
      <c r="LWX42" s="86"/>
      <c r="LWY42" s="86"/>
      <c r="LWZ42" s="86"/>
      <c r="LXA42" s="86"/>
      <c r="LXB42" s="86"/>
      <c r="LXC42" s="86"/>
      <c r="LXD42" s="86"/>
      <c r="LXE42" s="86"/>
      <c r="LXF42" s="86"/>
      <c r="LXG42" s="86"/>
      <c r="LXH42" s="86"/>
      <c r="LXI42" s="86"/>
      <c r="LXJ42" s="86"/>
      <c r="LXK42" s="86"/>
      <c r="LXL42" s="86"/>
      <c r="LXM42" s="86"/>
      <c r="LXN42" s="86"/>
      <c r="LXO42" s="86"/>
      <c r="LXP42" s="86"/>
      <c r="LXQ42" s="86"/>
      <c r="LXR42" s="86"/>
      <c r="LXS42" s="86"/>
      <c r="LXT42" s="86"/>
      <c r="LXU42" s="86"/>
      <c r="LXV42" s="86"/>
      <c r="LXW42" s="86"/>
      <c r="LXX42" s="86"/>
      <c r="LXY42" s="86"/>
      <c r="LXZ42" s="86"/>
      <c r="LYA42" s="86"/>
      <c r="LYB42" s="86"/>
      <c r="LYC42" s="86"/>
      <c r="LYD42" s="86"/>
      <c r="LYE42" s="86"/>
      <c r="LYF42" s="86"/>
      <c r="LYG42" s="86"/>
      <c r="LYH42" s="86"/>
      <c r="LYI42" s="86"/>
      <c r="LYJ42" s="86"/>
      <c r="LYK42" s="86"/>
      <c r="LYL42" s="86"/>
      <c r="LYM42" s="86"/>
      <c r="LYN42" s="86"/>
      <c r="LYO42" s="86"/>
      <c r="LYP42" s="86"/>
      <c r="LYQ42" s="86"/>
      <c r="LYR42" s="86"/>
      <c r="LYS42" s="86"/>
      <c r="LYT42" s="86"/>
      <c r="LYU42" s="86"/>
      <c r="LYV42" s="86"/>
      <c r="LYW42" s="86"/>
      <c r="LYX42" s="86"/>
      <c r="LYY42" s="86"/>
      <c r="LYZ42" s="86"/>
      <c r="LZA42" s="86"/>
      <c r="LZB42" s="86"/>
      <c r="LZC42" s="86"/>
      <c r="LZD42" s="86"/>
      <c r="LZE42" s="86"/>
      <c r="LZF42" s="86"/>
      <c r="LZG42" s="86"/>
      <c r="LZH42" s="86"/>
      <c r="LZI42" s="86"/>
      <c r="LZJ42" s="86"/>
      <c r="LZK42" s="86"/>
      <c r="LZL42" s="86"/>
      <c r="LZM42" s="86"/>
      <c r="LZN42" s="86"/>
      <c r="LZO42" s="86"/>
      <c r="LZP42" s="86"/>
      <c r="LZQ42" s="86"/>
      <c r="LZR42" s="86"/>
      <c r="LZS42" s="86"/>
      <c r="LZT42" s="86"/>
      <c r="LZU42" s="86"/>
      <c r="LZV42" s="86"/>
      <c r="LZW42" s="86"/>
      <c r="LZX42" s="86"/>
      <c r="LZY42" s="86"/>
      <c r="LZZ42" s="86"/>
      <c r="MAA42" s="86"/>
      <c r="MAB42" s="86"/>
      <c r="MAC42" s="86"/>
      <c r="MAD42" s="86"/>
      <c r="MAE42" s="86"/>
      <c r="MAF42" s="86"/>
      <c r="MAG42" s="86"/>
      <c r="MAH42" s="86"/>
      <c r="MAI42" s="86"/>
      <c r="MAJ42" s="86"/>
      <c r="MAK42" s="86"/>
      <c r="MAL42" s="86"/>
      <c r="MAM42" s="86"/>
      <c r="MAN42" s="86"/>
      <c r="MAO42" s="86"/>
      <c r="MAP42" s="86"/>
      <c r="MAQ42" s="86"/>
      <c r="MAR42" s="86"/>
      <c r="MAS42" s="86"/>
      <c r="MAT42" s="86"/>
      <c r="MAU42" s="86"/>
      <c r="MAV42" s="86"/>
      <c r="MAW42" s="86"/>
      <c r="MAX42" s="86"/>
      <c r="MAY42" s="86"/>
      <c r="MAZ42" s="86"/>
      <c r="MBA42" s="86"/>
      <c r="MBB42" s="86"/>
      <c r="MBC42" s="86"/>
      <c r="MBD42" s="86"/>
      <c r="MBE42" s="86"/>
      <c r="MBF42" s="86"/>
      <c r="MBG42" s="86"/>
      <c r="MBH42" s="86"/>
      <c r="MBI42" s="86"/>
      <c r="MBJ42" s="86"/>
      <c r="MBK42" s="86"/>
      <c r="MBL42" s="86"/>
      <c r="MBM42" s="86"/>
      <c r="MBN42" s="86"/>
      <c r="MBO42" s="86"/>
      <c r="MBP42" s="86"/>
      <c r="MBQ42" s="86"/>
      <c r="MBR42" s="86"/>
      <c r="MBS42" s="86"/>
      <c r="MBT42" s="86"/>
      <c r="MBU42" s="86"/>
      <c r="MBV42" s="86"/>
      <c r="MBW42" s="86"/>
      <c r="MBX42" s="86"/>
      <c r="MBY42" s="86"/>
      <c r="MBZ42" s="86"/>
      <c r="MCA42" s="86"/>
      <c r="MCB42" s="86"/>
      <c r="MCC42" s="86"/>
      <c r="MCD42" s="86"/>
      <c r="MCE42" s="86"/>
      <c r="MCF42" s="86"/>
      <c r="MCG42" s="86"/>
      <c r="MCH42" s="86"/>
      <c r="MCI42" s="86"/>
      <c r="MCJ42" s="86"/>
      <c r="MCK42" s="86"/>
      <c r="MCL42" s="86"/>
      <c r="MCM42" s="86"/>
      <c r="MCN42" s="86"/>
      <c r="MCO42" s="86"/>
      <c r="MCP42" s="86"/>
      <c r="MCQ42" s="86"/>
      <c r="MCR42" s="86"/>
      <c r="MCS42" s="86"/>
      <c r="MCT42" s="86"/>
      <c r="MCU42" s="86"/>
      <c r="MCV42" s="86"/>
      <c r="MCW42" s="86"/>
      <c r="MCX42" s="86"/>
      <c r="MCY42" s="86"/>
      <c r="MCZ42" s="86"/>
      <c r="MDA42" s="86"/>
      <c r="MDB42" s="86"/>
      <c r="MDC42" s="86"/>
      <c r="MDD42" s="86"/>
      <c r="MDE42" s="86"/>
      <c r="MDF42" s="86"/>
      <c r="MDG42" s="86"/>
      <c r="MDH42" s="86"/>
      <c r="MDI42" s="86"/>
      <c r="MDJ42" s="86"/>
      <c r="MDK42" s="86"/>
      <c r="MDL42" s="86"/>
      <c r="MDM42" s="86"/>
      <c r="MDN42" s="86"/>
      <c r="MDO42" s="86"/>
      <c r="MDP42" s="86"/>
      <c r="MDQ42" s="86"/>
      <c r="MDR42" s="86"/>
      <c r="MDS42" s="86"/>
      <c r="MDT42" s="86"/>
      <c r="MDU42" s="86"/>
      <c r="MDV42" s="86"/>
      <c r="MDW42" s="86"/>
      <c r="MDX42" s="86"/>
      <c r="MDY42" s="86"/>
      <c r="MDZ42" s="86"/>
      <c r="MEA42" s="86"/>
      <c r="MEB42" s="86"/>
      <c r="MEC42" s="86"/>
      <c r="MED42" s="86"/>
      <c r="MEE42" s="86"/>
      <c r="MEF42" s="86"/>
      <c r="MEG42" s="86"/>
      <c r="MEH42" s="86"/>
      <c r="MEI42" s="86"/>
      <c r="MEJ42" s="86"/>
      <c r="MEK42" s="86"/>
      <c r="MEL42" s="86"/>
      <c r="MEM42" s="86"/>
      <c r="MEN42" s="86"/>
      <c r="MEO42" s="86"/>
      <c r="MEP42" s="86"/>
      <c r="MEQ42" s="86"/>
      <c r="MER42" s="86"/>
      <c r="MES42" s="86"/>
      <c r="MET42" s="86"/>
      <c r="MEU42" s="86"/>
      <c r="MEV42" s="86"/>
      <c r="MEW42" s="86"/>
      <c r="MEX42" s="86"/>
      <c r="MEY42" s="86"/>
      <c r="MEZ42" s="86"/>
      <c r="MFA42" s="86"/>
      <c r="MFB42" s="86"/>
      <c r="MFC42" s="86"/>
      <c r="MFD42" s="86"/>
      <c r="MFE42" s="86"/>
      <c r="MFF42" s="86"/>
      <c r="MFG42" s="86"/>
      <c r="MFH42" s="86"/>
      <c r="MFI42" s="86"/>
      <c r="MFJ42" s="86"/>
      <c r="MFK42" s="86"/>
      <c r="MFL42" s="86"/>
      <c r="MFM42" s="86"/>
      <c r="MFN42" s="86"/>
      <c r="MFO42" s="86"/>
      <c r="MFP42" s="86"/>
      <c r="MFQ42" s="86"/>
      <c r="MFR42" s="86"/>
      <c r="MFS42" s="86"/>
      <c r="MFT42" s="86"/>
      <c r="MFU42" s="86"/>
      <c r="MFV42" s="86"/>
      <c r="MFW42" s="86"/>
      <c r="MFX42" s="86"/>
      <c r="MFY42" s="86"/>
      <c r="MFZ42" s="86"/>
      <c r="MGA42" s="86"/>
      <c r="MGB42" s="86"/>
      <c r="MGC42" s="86"/>
      <c r="MGD42" s="86"/>
      <c r="MGE42" s="86"/>
      <c r="MGF42" s="86"/>
      <c r="MGG42" s="86"/>
      <c r="MGH42" s="86"/>
      <c r="MGI42" s="86"/>
      <c r="MGJ42" s="86"/>
      <c r="MGK42" s="86"/>
      <c r="MGL42" s="86"/>
      <c r="MGM42" s="86"/>
      <c r="MGN42" s="86"/>
      <c r="MGO42" s="86"/>
      <c r="MGP42" s="86"/>
      <c r="MGQ42" s="86"/>
      <c r="MGR42" s="86"/>
      <c r="MGS42" s="86"/>
      <c r="MGT42" s="86"/>
      <c r="MGU42" s="86"/>
      <c r="MGV42" s="86"/>
      <c r="MGW42" s="86"/>
      <c r="MGX42" s="86"/>
      <c r="MGY42" s="86"/>
      <c r="MGZ42" s="86"/>
      <c r="MHA42" s="86"/>
      <c r="MHB42" s="86"/>
      <c r="MHC42" s="86"/>
      <c r="MHD42" s="86"/>
      <c r="MHE42" s="86"/>
      <c r="MHF42" s="86"/>
      <c r="MHG42" s="86"/>
      <c r="MHH42" s="86"/>
      <c r="MHI42" s="86"/>
      <c r="MHJ42" s="86"/>
      <c r="MHK42" s="86"/>
      <c r="MHL42" s="86"/>
      <c r="MHM42" s="86"/>
      <c r="MHN42" s="86"/>
      <c r="MHO42" s="86"/>
      <c r="MHP42" s="86"/>
      <c r="MHQ42" s="86"/>
      <c r="MHR42" s="86"/>
      <c r="MHS42" s="86"/>
      <c r="MHT42" s="86"/>
      <c r="MHU42" s="86"/>
      <c r="MHV42" s="86"/>
      <c r="MHW42" s="86"/>
      <c r="MHX42" s="86"/>
      <c r="MHY42" s="86"/>
      <c r="MHZ42" s="86"/>
      <c r="MIA42" s="86"/>
      <c r="MIB42" s="86"/>
      <c r="MIC42" s="86"/>
      <c r="MID42" s="86"/>
      <c r="MIE42" s="86"/>
      <c r="MIF42" s="86"/>
      <c r="MIG42" s="86"/>
      <c r="MIH42" s="86"/>
      <c r="MII42" s="86"/>
      <c r="MIJ42" s="86"/>
      <c r="MIK42" s="86"/>
      <c r="MIL42" s="86"/>
      <c r="MIM42" s="86"/>
      <c r="MIN42" s="86"/>
      <c r="MIO42" s="86"/>
      <c r="MIP42" s="86"/>
      <c r="MIQ42" s="86"/>
      <c r="MIR42" s="86"/>
      <c r="MIS42" s="86"/>
      <c r="MIT42" s="86"/>
      <c r="MIU42" s="86"/>
      <c r="MIV42" s="86"/>
      <c r="MIW42" s="86"/>
      <c r="MIX42" s="86"/>
      <c r="MIY42" s="86"/>
      <c r="MIZ42" s="86"/>
      <c r="MJA42" s="86"/>
      <c r="MJB42" s="86"/>
      <c r="MJC42" s="86"/>
      <c r="MJD42" s="86"/>
      <c r="MJE42" s="86"/>
      <c r="MJF42" s="86"/>
      <c r="MJG42" s="86"/>
      <c r="MJH42" s="86"/>
      <c r="MJI42" s="86"/>
      <c r="MJJ42" s="86"/>
      <c r="MJK42" s="86"/>
      <c r="MJL42" s="86"/>
      <c r="MJM42" s="86"/>
      <c r="MJN42" s="86"/>
      <c r="MJO42" s="86"/>
      <c r="MJP42" s="86"/>
      <c r="MJQ42" s="86"/>
      <c r="MJR42" s="86"/>
      <c r="MJS42" s="86"/>
      <c r="MJT42" s="86"/>
      <c r="MJU42" s="86"/>
      <c r="MJV42" s="86"/>
      <c r="MJW42" s="86"/>
      <c r="MJX42" s="86"/>
      <c r="MJY42" s="86"/>
      <c r="MJZ42" s="86"/>
      <c r="MKA42" s="86"/>
      <c r="MKB42" s="86"/>
      <c r="MKC42" s="86"/>
      <c r="MKD42" s="86"/>
      <c r="MKE42" s="86"/>
      <c r="MKF42" s="86"/>
      <c r="MKG42" s="86"/>
      <c r="MKH42" s="86"/>
      <c r="MKI42" s="86"/>
      <c r="MKJ42" s="86"/>
      <c r="MKK42" s="86"/>
      <c r="MKL42" s="86"/>
      <c r="MKM42" s="86"/>
      <c r="MKN42" s="86"/>
      <c r="MKO42" s="86"/>
      <c r="MKP42" s="86"/>
      <c r="MKQ42" s="86"/>
      <c r="MKR42" s="86"/>
      <c r="MKS42" s="86"/>
      <c r="MKT42" s="86"/>
      <c r="MKU42" s="86"/>
      <c r="MKV42" s="86"/>
      <c r="MKW42" s="86"/>
      <c r="MKX42" s="86"/>
      <c r="MKY42" s="86"/>
      <c r="MKZ42" s="86"/>
      <c r="MLA42" s="86"/>
      <c r="MLB42" s="86"/>
      <c r="MLC42" s="86"/>
      <c r="MLD42" s="86"/>
      <c r="MLE42" s="86"/>
      <c r="MLF42" s="86"/>
      <c r="MLG42" s="86"/>
      <c r="MLH42" s="86"/>
      <c r="MLI42" s="86"/>
      <c r="MLJ42" s="86"/>
      <c r="MLK42" s="86"/>
      <c r="MLL42" s="86"/>
      <c r="MLM42" s="86"/>
      <c r="MLN42" s="86"/>
      <c r="MLO42" s="86"/>
      <c r="MLP42" s="86"/>
      <c r="MLQ42" s="86"/>
      <c r="MLR42" s="86"/>
      <c r="MLS42" s="86"/>
      <c r="MLT42" s="86"/>
      <c r="MLU42" s="86"/>
      <c r="MLV42" s="86"/>
      <c r="MLW42" s="86"/>
      <c r="MLX42" s="86"/>
      <c r="MLY42" s="86"/>
      <c r="MLZ42" s="86"/>
      <c r="MMA42" s="86"/>
      <c r="MMB42" s="86"/>
      <c r="MMC42" s="86"/>
      <c r="MMD42" s="86"/>
      <c r="MME42" s="86"/>
      <c r="MMF42" s="86"/>
      <c r="MMG42" s="86"/>
      <c r="MMH42" s="86"/>
      <c r="MMI42" s="86"/>
      <c r="MMJ42" s="86"/>
      <c r="MMK42" s="86"/>
      <c r="MML42" s="86"/>
      <c r="MMM42" s="86"/>
      <c r="MMN42" s="86"/>
      <c r="MMO42" s="86"/>
      <c r="MMP42" s="86"/>
      <c r="MMQ42" s="86"/>
      <c r="MMR42" s="86"/>
      <c r="MMS42" s="86"/>
      <c r="MMT42" s="86"/>
      <c r="MMU42" s="86"/>
      <c r="MMV42" s="86"/>
      <c r="MMW42" s="86"/>
      <c r="MMX42" s="86"/>
      <c r="MMY42" s="86"/>
      <c r="MMZ42" s="86"/>
      <c r="MNA42" s="86"/>
      <c r="MNB42" s="86"/>
      <c r="MNC42" s="86"/>
      <c r="MND42" s="86"/>
      <c r="MNE42" s="86"/>
      <c r="MNF42" s="86"/>
      <c r="MNG42" s="86"/>
      <c r="MNH42" s="86"/>
      <c r="MNI42" s="86"/>
      <c r="MNJ42" s="86"/>
      <c r="MNK42" s="86"/>
      <c r="MNL42" s="86"/>
      <c r="MNM42" s="86"/>
      <c r="MNN42" s="86"/>
      <c r="MNO42" s="86"/>
      <c r="MNP42" s="86"/>
      <c r="MNQ42" s="86"/>
      <c r="MNR42" s="86"/>
      <c r="MNS42" s="86"/>
      <c r="MNT42" s="86"/>
      <c r="MNU42" s="86"/>
      <c r="MNV42" s="86"/>
      <c r="MNW42" s="86"/>
      <c r="MNX42" s="86"/>
      <c r="MNY42" s="86"/>
      <c r="MNZ42" s="86"/>
      <c r="MOA42" s="86"/>
      <c r="MOB42" s="86"/>
      <c r="MOC42" s="86"/>
      <c r="MOD42" s="86"/>
      <c r="MOE42" s="86"/>
      <c r="MOF42" s="86"/>
      <c r="MOG42" s="86"/>
      <c r="MOH42" s="86"/>
      <c r="MOI42" s="86"/>
      <c r="MOJ42" s="86"/>
      <c r="MOK42" s="86"/>
      <c r="MOL42" s="86"/>
      <c r="MOM42" s="86"/>
      <c r="MON42" s="86"/>
      <c r="MOO42" s="86"/>
      <c r="MOP42" s="86"/>
      <c r="MOQ42" s="86"/>
      <c r="MOR42" s="86"/>
      <c r="MOS42" s="86"/>
      <c r="MOT42" s="86"/>
      <c r="MOU42" s="86"/>
      <c r="MOV42" s="86"/>
      <c r="MOW42" s="86"/>
      <c r="MOX42" s="86"/>
      <c r="MOY42" s="86"/>
      <c r="MOZ42" s="86"/>
      <c r="MPA42" s="86"/>
      <c r="MPB42" s="86"/>
      <c r="MPC42" s="86"/>
      <c r="MPD42" s="86"/>
      <c r="MPE42" s="86"/>
      <c r="MPF42" s="86"/>
      <c r="MPG42" s="86"/>
      <c r="MPH42" s="86"/>
      <c r="MPI42" s="86"/>
      <c r="MPJ42" s="86"/>
      <c r="MPK42" s="86"/>
      <c r="MPL42" s="86"/>
      <c r="MPM42" s="86"/>
      <c r="MPN42" s="86"/>
      <c r="MPO42" s="86"/>
      <c r="MPP42" s="86"/>
      <c r="MPQ42" s="86"/>
      <c r="MPR42" s="86"/>
      <c r="MPS42" s="86"/>
      <c r="MPT42" s="86"/>
      <c r="MPU42" s="86"/>
      <c r="MPV42" s="86"/>
      <c r="MPW42" s="86"/>
      <c r="MPX42" s="86"/>
      <c r="MPY42" s="86"/>
      <c r="MPZ42" s="86"/>
      <c r="MQA42" s="86"/>
      <c r="MQB42" s="86"/>
      <c r="MQC42" s="86"/>
      <c r="MQD42" s="86"/>
      <c r="MQE42" s="86"/>
      <c r="MQF42" s="86"/>
      <c r="MQG42" s="86"/>
      <c r="MQH42" s="86"/>
      <c r="MQI42" s="86"/>
      <c r="MQJ42" s="86"/>
      <c r="MQK42" s="86"/>
      <c r="MQL42" s="86"/>
      <c r="MQM42" s="86"/>
      <c r="MQN42" s="86"/>
      <c r="MQO42" s="86"/>
      <c r="MQP42" s="86"/>
      <c r="MQQ42" s="86"/>
      <c r="MQR42" s="86"/>
      <c r="MQS42" s="86"/>
      <c r="MQT42" s="86"/>
      <c r="MQU42" s="86"/>
      <c r="MQV42" s="86"/>
      <c r="MQW42" s="86"/>
      <c r="MQX42" s="86"/>
      <c r="MQY42" s="86"/>
      <c r="MQZ42" s="86"/>
      <c r="MRA42" s="86"/>
      <c r="MRB42" s="86"/>
      <c r="MRC42" s="86"/>
      <c r="MRD42" s="86"/>
      <c r="MRE42" s="86"/>
      <c r="MRF42" s="86"/>
      <c r="MRG42" s="86"/>
      <c r="MRH42" s="86"/>
      <c r="MRI42" s="86"/>
      <c r="MRJ42" s="86"/>
      <c r="MRK42" s="86"/>
      <c r="MRL42" s="86"/>
      <c r="MRM42" s="86"/>
      <c r="MRN42" s="86"/>
      <c r="MRO42" s="86"/>
      <c r="MRP42" s="86"/>
      <c r="MRQ42" s="86"/>
      <c r="MRR42" s="86"/>
      <c r="MRS42" s="86"/>
      <c r="MRT42" s="86"/>
      <c r="MRU42" s="86"/>
      <c r="MRV42" s="86"/>
      <c r="MRW42" s="86"/>
      <c r="MRX42" s="86"/>
      <c r="MRY42" s="86"/>
      <c r="MRZ42" s="86"/>
      <c r="MSA42" s="86"/>
      <c r="MSB42" s="86"/>
      <c r="MSC42" s="86"/>
      <c r="MSD42" s="86"/>
      <c r="MSE42" s="86"/>
      <c r="MSF42" s="86"/>
      <c r="MSG42" s="86"/>
      <c r="MSH42" s="86"/>
      <c r="MSI42" s="86"/>
      <c r="MSJ42" s="86"/>
      <c r="MSK42" s="86"/>
      <c r="MSL42" s="86"/>
      <c r="MSM42" s="86"/>
      <c r="MSN42" s="86"/>
      <c r="MSO42" s="86"/>
      <c r="MSP42" s="86"/>
      <c r="MSQ42" s="86"/>
      <c r="MSR42" s="86"/>
      <c r="MSS42" s="86"/>
      <c r="MST42" s="86"/>
      <c r="MSU42" s="86"/>
      <c r="MSV42" s="86"/>
      <c r="MSW42" s="86"/>
      <c r="MSX42" s="86"/>
      <c r="MSY42" s="86"/>
      <c r="MSZ42" s="86"/>
      <c r="MTA42" s="86"/>
      <c r="MTB42" s="86"/>
      <c r="MTC42" s="86"/>
      <c r="MTD42" s="86"/>
      <c r="MTE42" s="86"/>
      <c r="MTF42" s="86"/>
      <c r="MTG42" s="86"/>
      <c r="MTH42" s="86"/>
      <c r="MTI42" s="86"/>
      <c r="MTJ42" s="86"/>
      <c r="MTK42" s="86"/>
      <c r="MTL42" s="86"/>
      <c r="MTM42" s="86"/>
      <c r="MTN42" s="86"/>
      <c r="MTO42" s="86"/>
      <c r="MTP42" s="86"/>
      <c r="MTQ42" s="86"/>
      <c r="MTR42" s="86"/>
      <c r="MTS42" s="86"/>
      <c r="MTT42" s="86"/>
      <c r="MTU42" s="86"/>
      <c r="MTV42" s="86"/>
      <c r="MTW42" s="86"/>
      <c r="MTX42" s="86"/>
      <c r="MTY42" s="86"/>
      <c r="MTZ42" s="86"/>
      <c r="MUA42" s="86"/>
      <c r="MUB42" s="86"/>
      <c r="MUC42" s="86"/>
      <c r="MUD42" s="86"/>
      <c r="MUE42" s="86"/>
      <c r="MUF42" s="86"/>
      <c r="MUG42" s="86"/>
      <c r="MUH42" s="86"/>
      <c r="MUI42" s="86"/>
      <c r="MUJ42" s="86"/>
      <c r="MUK42" s="86"/>
      <c r="MUL42" s="86"/>
      <c r="MUM42" s="86"/>
      <c r="MUN42" s="86"/>
      <c r="MUO42" s="86"/>
      <c r="MUP42" s="86"/>
      <c r="MUQ42" s="86"/>
      <c r="MUR42" s="86"/>
      <c r="MUS42" s="86"/>
      <c r="MUT42" s="86"/>
      <c r="MUU42" s="86"/>
      <c r="MUV42" s="86"/>
      <c r="MUW42" s="86"/>
      <c r="MUX42" s="86"/>
      <c r="MUY42" s="86"/>
      <c r="MUZ42" s="86"/>
      <c r="MVA42" s="86"/>
      <c r="MVB42" s="86"/>
      <c r="MVC42" s="86"/>
      <c r="MVD42" s="86"/>
      <c r="MVE42" s="86"/>
      <c r="MVF42" s="86"/>
      <c r="MVG42" s="86"/>
      <c r="MVH42" s="86"/>
      <c r="MVI42" s="86"/>
      <c r="MVJ42" s="86"/>
      <c r="MVK42" s="86"/>
      <c r="MVL42" s="86"/>
      <c r="MVM42" s="86"/>
      <c r="MVN42" s="86"/>
      <c r="MVO42" s="86"/>
      <c r="MVP42" s="86"/>
      <c r="MVQ42" s="86"/>
      <c r="MVR42" s="86"/>
      <c r="MVS42" s="86"/>
      <c r="MVT42" s="86"/>
      <c r="MVU42" s="86"/>
      <c r="MVV42" s="86"/>
      <c r="MVW42" s="86"/>
      <c r="MVX42" s="86"/>
      <c r="MVY42" s="86"/>
      <c r="MVZ42" s="86"/>
      <c r="MWA42" s="86"/>
      <c r="MWB42" s="86"/>
      <c r="MWC42" s="86"/>
      <c r="MWD42" s="86"/>
      <c r="MWE42" s="86"/>
      <c r="MWF42" s="86"/>
      <c r="MWG42" s="86"/>
      <c r="MWH42" s="86"/>
      <c r="MWI42" s="86"/>
      <c r="MWJ42" s="86"/>
      <c r="MWK42" s="86"/>
      <c r="MWL42" s="86"/>
      <c r="MWM42" s="86"/>
      <c r="MWN42" s="86"/>
      <c r="MWO42" s="86"/>
      <c r="MWP42" s="86"/>
      <c r="MWQ42" s="86"/>
      <c r="MWR42" s="86"/>
      <c r="MWS42" s="86"/>
      <c r="MWT42" s="86"/>
      <c r="MWU42" s="86"/>
      <c r="MWV42" s="86"/>
      <c r="MWW42" s="86"/>
      <c r="MWX42" s="86"/>
      <c r="MWY42" s="86"/>
      <c r="MWZ42" s="86"/>
      <c r="MXA42" s="86"/>
      <c r="MXB42" s="86"/>
      <c r="MXC42" s="86"/>
      <c r="MXD42" s="86"/>
      <c r="MXE42" s="86"/>
      <c r="MXF42" s="86"/>
      <c r="MXG42" s="86"/>
      <c r="MXH42" s="86"/>
      <c r="MXI42" s="86"/>
      <c r="MXJ42" s="86"/>
      <c r="MXK42" s="86"/>
      <c r="MXL42" s="86"/>
      <c r="MXM42" s="86"/>
      <c r="MXN42" s="86"/>
      <c r="MXO42" s="86"/>
      <c r="MXP42" s="86"/>
      <c r="MXQ42" s="86"/>
      <c r="MXR42" s="86"/>
      <c r="MXS42" s="86"/>
      <c r="MXT42" s="86"/>
      <c r="MXU42" s="86"/>
      <c r="MXV42" s="86"/>
      <c r="MXW42" s="86"/>
      <c r="MXX42" s="86"/>
      <c r="MXY42" s="86"/>
      <c r="MXZ42" s="86"/>
      <c r="MYA42" s="86"/>
      <c r="MYB42" s="86"/>
      <c r="MYC42" s="86"/>
      <c r="MYD42" s="86"/>
      <c r="MYE42" s="86"/>
      <c r="MYF42" s="86"/>
      <c r="MYG42" s="86"/>
      <c r="MYH42" s="86"/>
      <c r="MYI42" s="86"/>
      <c r="MYJ42" s="86"/>
      <c r="MYK42" s="86"/>
      <c r="MYL42" s="86"/>
      <c r="MYM42" s="86"/>
      <c r="MYN42" s="86"/>
      <c r="MYO42" s="86"/>
      <c r="MYP42" s="86"/>
      <c r="MYQ42" s="86"/>
      <c r="MYR42" s="86"/>
      <c r="MYS42" s="86"/>
      <c r="MYT42" s="86"/>
      <c r="MYU42" s="86"/>
      <c r="MYV42" s="86"/>
      <c r="MYW42" s="86"/>
      <c r="MYX42" s="86"/>
      <c r="MYY42" s="86"/>
      <c r="MYZ42" s="86"/>
      <c r="MZA42" s="86"/>
      <c r="MZB42" s="86"/>
      <c r="MZC42" s="86"/>
      <c r="MZD42" s="86"/>
      <c r="MZE42" s="86"/>
      <c r="MZF42" s="86"/>
      <c r="MZG42" s="86"/>
      <c r="MZH42" s="86"/>
      <c r="MZI42" s="86"/>
      <c r="MZJ42" s="86"/>
      <c r="MZK42" s="86"/>
      <c r="MZL42" s="86"/>
      <c r="MZM42" s="86"/>
      <c r="MZN42" s="86"/>
      <c r="MZO42" s="86"/>
      <c r="MZP42" s="86"/>
      <c r="MZQ42" s="86"/>
      <c r="MZR42" s="86"/>
      <c r="MZS42" s="86"/>
      <c r="MZT42" s="86"/>
      <c r="MZU42" s="86"/>
      <c r="MZV42" s="86"/>
      <c r="MZW42" s="86"/>
      <c r="MZX42" s="86"/>
      <c r="MZY42" s="86"/>
      <c r="MZZ42" s="86"/>
      <c r="NAA42" s="86"/>
      <c r="NAB42" s="86"/>
      <c r="NAC42" s="86"/>
      <c r="NAD42" s="86"/>
      <c r="NAE42" s="86"/>
      <c r="NAF42" s="86"/>
      <c r="NAG42" s="86"/>
      <c r="NAH42" s="86"/>
      <c r="NAI42" s="86"/>
      <c r="NAJ42" s="86"/>
      <c r="NAK42" s="86"/>
      <c r="NAL42" s="86"/>
      <c r="NAM42" s="86"/>
      <c r="NAN42" s="86"/>
      <c r="NAO42" s="86"/>
      <c r="NAP42" s="86"/>
      <c r="NAQ42" s="86"/>
      <c r="NAR42" s="86"/>
      <c r="NAS42" s="86"/>
      <c r="NAT42" s="86"/>
      <c r="NAU42" s="86"/>
      <c r="NAV42" s="86"/>
      <c r="NAW42" s="86"/>
      <c r="NAX42" s="86"/>
      <c r="NAY42" s="86"/>
      <c r="NAZ42" s="86"/>
      <c r="NBA42" s="86"/>
      <c r="NBB42" s="86"/>
      <c r="NBC42" s="86"/>
      <c r="NBD42" s="86"/>
      <c r="NBE42" s="86"/>
      <c r="NBF42" s="86"/>
      <c r="NBG42" s="86"/>
      <c r="NBH42" s="86"/>
      <c r="NBI42" s="86"/>
      <c r="NBJ42" s="86"/>
      <c r="NBK42" s="86"/>
      <c r="NBL42" s="86"/>
      <c r="NBM42" s="86"/>
      <c r="NBN42" s="86"/>
      <c r="NBO42" s="86"/>
      <c r="NBP42" s="86"/>
      <c r="NBQ42" s="86"/>
      <c r="NBR42" s="86"/>
      <c r="NBS42" s="86"/>
      <c r="NBT42" s="86"/>
      <c r="NBU42" s="86"/>
      <c r="NBV42" s="86"/>
      <c r="NBW42" s="86"/>
      <c r="NBX42" s="86"/>
      <c r="NBY42" s="86"/>
      <c r="NBZ42" s="86"/>
      <c r="NCA42" s="86"/>
      <c r="NCB42" s="86"/>
      <c r="NCC42" s="86"/>
      <c r="NCD42" s="86"/>
      <c r="NCE42" s="86"/>
      <c r="NCF42" s="86"/>
      <c r="NCG42" s="86"/>
      <c r="NCH42" s="86"/>
      <c r="NCI42" s="86"/>
      <c r="NCJ42" s="86"/>
      <c r="NCK42" s="86"/>
      <c r="NCL42" s="86"/>
      <c r="NCM42" s="86"/>
      <c r="NCN42" s="86"/>
      <c r="NCO42" s="86"/>
      <c r="NCP42" s="86"/>
      <c r="NCQ42" s="86"/>
      <c r="NCR42" s="86"/>
      <c r="NCS42" s="86"/>
      <c r="NCT42" s="86"/>
      <c r="NCU42" s="86"/>
      <c r="NCV42" s="86"/>
      <c r="NCW42" s="86"/>
      <c r="NCX42" s="86"/>
      <c r="NCY42" s="86"/>
      <c r="NCZ42" s="86"/>
      <c r="NDA42" s="86"/>
      <c r="NDB42" s="86"/>
      <c r="NDC42" s="86"/>
      <c r="NDD42" s="86"/>
      <c r="NDE42" s="86"/>
      <c r="NDF42" s="86"/>
      <c r="NDG42" s="86"/>
      <c r="NDH42" s="86"/>
      <c r="NDI42" s="86"/>
      <c r="NDJ42" s="86"/>
      <c r="NDK42" s="86"/>
      <c r="NDL42" s="86"/>
      <c r="NDM42" s="86"/>
      <c r="NDN42" s="86"/>
      <c r="NDO42" s="86"/>
      <c r="NDP42" s="86"/>
      <c r="NDQ42" s="86"/>
      <c r="NDR42" s="86"/>
      <c r="NDS42" s="86"/>
      <c r="NDT42" s="86"/>
      <c r="NDU42" s="86"/>
      <c r="NDV42" s="86"/>
      <c r="NDW42" s="86"/>
      <c r="NDX42" s="86"/>
      <c r="NDY42" s="86"/>
      <c r="NDZ42" s="86"/>
      <c r="NEA42" s="86"/>
      <c r="NEB42" s="86"/>
      <c r="NEC42" s="86"/>
      <c r="NED42" s="86"/>
      <c r="NEE42" s="86"/>
      <c r="NEF42" s="86"/>
      <c r="NEG42" s="86"/>
      <c r="NEH42" s="86"/>
      <c r="NEI42" s="86"/>
      <c r="NEJ42" s="86"/>
      <c r="NEK42" s="86"/>
      <c r="NEL42" s="86"/>
      <c r="NEM42" s="86"/>
      <c r="NEN42" s="86"/>
      <c r="NEO42" s="86"/>
      <c r="NEP42" s="86"/>
      <c r="NEQ42" s="86"/>
      <c r="NER42" s="86"/>
      <c r="NES42" s="86"/>
      <c r="NET42" s="86"/>
      <c r="NEU42" s="86"/>
      <c r="NEV42" s="86"/>
      <c r="NEW42" s="86"/>
      <c r="NEX42" s="86"/>
      <c r="NEY42" s="86"/>
      <c r="NEZ42" s="86"/>
      <c r="NFA42" s="86"/>
      <c r="NFB42" s="86"/>
      <c r="NFC42" s="86"/>
      <c r="NFD42" s="86"/>
      <c r="NFE42" s="86"/>
      <c r="NFF42" s="86"/>
      <c r="NFG42" s="86"/>
      <c r="NFH42" s="86"/>
      <c r="NFI42" s="86"/>
      <c r="NFJ42" s="86"/>
      <c r="NFK42" s="86"/>
      <c r="NFL42" s="86"/>
      <c r="NFM42" s="86"/>
      <c r="NFN42" s="86"/>
      <c r="NFO42" s="86"/>
      <c r="NFP42" s="86"/>
      <c r="NFQ42" s="86"/>
      <c r="NFR42" s="86"/>
      <c r="NFS42" s="86"/>
      <c r="NFT42" s="86"/>
      <c r="NFU42" s="86"/>
      <c r="NFV42" s="86"/>
      <c r="NFW42" s="86"/>
      <c r="NFX42" s="86"/>
      <c r="NFY42" s="86"/>
      <c r="NFZ42" s="86"/>
      <c r="NGA42" s="86"/>
      <c r="NGB42" s="86"/>
      <c r="NGC42" s="86"/>
      <c r="NGD42" s="86"/>
      <c r="NGE42" s="86"/>
      <c r="NGF42" s="86"/>
      <c r="NGG42" s="86"/>
      <c r="NGH42" s="86"/>
      <c r="NGI42" s="86"/>
      <c r="NGJ42" s="86"/>
      <c r="NGK42" s="86"/>
      <c r="NGL42" s="86"/>
      <c r="NGM42" s="86"/>
      <c r="NGN42" s="86"/>
      <c r="NGO42" s="86"/>
      <c r="NGP42" s="86"/>
      <c r="NGQ42" s="86"/>
      <c r="NGR42" s="86"/>
      <c r="NGS42" s="86"/>
      <c r="NGT42" s="86"/>
      <c r="NGU42" s="86"/>
      <c r="NGV42" s="86"/>
      <c r="NGW42" s="86"/>
      <c r="NGX42" s="86"/>
      <c r="NGY42" s="86"/>
      <c r="NGZ42" s="86"/>
      <c r="NHA42" s="86"/>
      <c r="NHB42" s="86"/>
      <c r="NHC42" s="86"/>
      <c r="NHD42" s="86"/>
      <c r="NHE42" s="86"/>
      <c r="NHF42" s="86"/>
      <c r="NHG42" s="86"/>
      <c r="NHH42" s="86"/>
      <c r="NHI42" s="86"/>
      <c r="NHJ42" s="86"/>
      <c r="NHK42" s="86"/>
      <c r="NHL42" s="86"/>
      <c r="NHM42" s="86"/>
      <c r="NHN42" s="86"/>
      <c r="NHO42" s="86"/>
      <c r="NHP42" s="86"/>
      <c r="NHQ42" s="86"/>
      <c r="NHR42" s="86"/>
      <c r="NHS42" s="86"/>
      <c r="NHT42" s="86"/>
      <c r="NHU42" s="86"/>
      <c r="NHV42" s="86"/>
      <c r="NHW42" s="86"/>
      <c r="NHX42" s="86"/>
      <c r="NHY42" s="86"/>
      <c r="NHZ42" s="86"/>
      <c r="NIA42" s="86"/>
      <c r="NIB42" s="86"/>
      <c r="NIC42" s="86"/>
      <c r="NID42" s="86"/>
      <c r="NIE42" s="86"/>
      <c r="NIF42" s="86"/>
      <c r="NIG42" s="86"/>
      <c r="NIH42" s="86"/>
      <c r="NII42" s="86"/>
      <c r="NIJ42" s="86"/>
      <c r="NIK42" s="86"/>
      <c r="NIL42" s="86"/>
      <c r="NIM42" s="86"/>
      <c r="NIN42" s="86"/>
      <c r="NIO42" s="86"/>
      <c r="NIP42" s="86"/>
      <c r="NIQ42" s="86"/>
      <c r="NIR42" s="86"/>
      <c r="NIS42" s="86"/>
      <c r="NIT42" s="86"/>
      <c r="NIU42" s="86"/>
      <c r="NIV42" s="86"/>
      <c r="NIW42" s="86"/>
      <c r="NIX42" s="86"/>
      <c r="NIY42" s="86"/>
      <c r="NIZ42" s="86"/>
      <c r="NJA42" s="86"/>
      <c r="NJB42" s="86"/>
      <c r="NJC42" s="86"/>
      <c r="NJD42" s="86"/>
      <c r="NJE42" s="86"/>
      <c r="NJF42" s="86"/>
      <c r="NJG42" s="86"/>
      <c r="NJH42" s="86"/>
      <c r="NJI42" s="86"/>
      <c r="NJJ42" s="86"/>
      <c r="NJK42" s="86"/>
      <c r="NJL42" s="86"/>
      <c r="NJM42" s="86"/>
      <c r="NJN42" s="86"/>
      <c r="NJO42" s="86"/>
      <c r="NJP42" s="86"/>
      <c r="NJQ42" s="86"/>
      <c r="NJR42" s="86"/>
      <c r="NJS42" s="86"/>
      <c r="NJT42" s="86"/>
      <c r="NJU42" s="86"/>
      <c r="NJV42" s="86"/>
      <c r="NJW42" s="86"/>
      <c r="NJX42" s="86"/>
      <c r="NJY42" s="86"/>
      <c r="NJZ42" s="86"/>
      <c r="NKA42" s="86"/>
      <c r="NKB42" s="86"/>
      <c r="NKC42" s="86"/>
      <c r="NKD42" s="86"/>
      <c r="NKE42" s="86"/>
      <c r="NKF42" s="86"/>
      <c r="NKG42" s="86"/>
      <c r="NKH42" s="86"/>
      <c r="NKI42" s="86"/>
      <c r="NKJ42" s="86"/>
      <c r="NKK42" s="86"/>
      <c r="NKL42" s="86"/>
      <c r="NKM42" s="86"/>
      <c r="NKN42" s="86"/>
      <c r="NKO42" s="86"/>
      <c r="NKP42" s="86"/>
      <c r="NKQ42" s="86"/>
      <c r="NKR42" s="86"/>
      <c r="NKS42" s="86"/>
      <c r="NKT42" s="86"/>
      <c r="NKU42" s="86"/>
      <c r="NKV42" s="86"/>
      <c r="NKW42" s="86"/>
      <c r="NKX42" s="86"/>
      <c r="NKY42" s="86"/>
      <c r="NKZ42" s="86"/>
      <c r="NLA42" s="86"/>
      <c r="NLB42" s="86"/>
      <c r="NLC42" s="86"/>
      <c r="NLD42" s="86"/>
      <c r="NLE42" s="86"/>
      <c r="NLF42" s="86"/>
      <c r="NLG42" s="86"/>
      <c r="NLH42" s="86"/>
      <c r="NLI42" s="86"/>
      <c r="NLJ42" s="86"/>
      <c r="NLK42" s="86"/>
      <c r="NLL42" s="86"/>
      <c r="NLM42" s="86"/>
      <c r="NLN42" s="86"/>
      <c r="NLO42" s="86"/>
      <c r="NLP42" s="86"/>
      <c r="NLQ42" s="86"/>
      <c r="NLR42" s="86"/>
      <c r="NLS42" s="86"/>
      <c r="NLT42" s="86"/>
      <c r="NLU42" s="86"/>
      <c r="NLV42" s="86"/>
      <c r="NLW42" s="86"/>
      <c r="NLX42" s="86"/>
      <c r="NLY42" s="86"/>
      <c r="NLZ42" s="86"/>
      <c r="NMA42" s="86"/>
      <c r="NMB42" s="86"/>
      <c r="NMC42" s="86"/>
      <c r="NMD42" s="86"/>
      <c r="NME42" s="86"/>
      <c r="NMF42" s="86"/>
      <c r="NMG42" s="86"/>
      <c r="NMH42" s="86"/>
      <c r="NMI42" s="86"/>
      <c r="NMJ42" s="86"/>
      <c r="NMK42" s="86"/>
      <c r="NML42" s="86"/>
      <c r="NMM42" s="86"/>
      <c r="NMN42" s="86"/>
      <c r="NMO42" s="86"/>
      <c r="NMP42" s="86"/>
      <c r="NMQ42" s="86"/>
      <c r="NMR42" s="86"/>
      <c r="NMS42" s="86"/>
      <c r="NMT42" s="86"/>
      <c r="NMU42" s="86"/>
      <c r="NMV42" s="86"/>
      <c r="NMW42" s="86"/>
      <c r="NMX42" s="86"/>
      <c r="NMY42" s="86"/>
      <c r="NMZ42" s="86"/>
      <c r="NNA42" s="86"/>
      <c r="NNB42" s="86"/>
      <c r="NNC42" s="86"/>
      <c r="NND42" s="86"/>
      <c r="NNE42" s="86"/>
      <c r="NNF42" s="86"/>
      <c r="NNG42" s="86"/>
      <c r="NNH42" s="86"/>
      <c r="NNI42" s="86"/>
      <c r="NNJ42" s="86"/>
      <c r="NNK42" s="86"/>
      <c r="NNL42" s="86"/>
      <c r="NNM42" s="86"/>
      <c r="NNN42" s="86"/>
      <c r="NNO42" s="86"/>
      <c r="NNP42" s="86"/>
      <c r="NNQ42" s="86"/>
      <c r="NNR42" s="86"/>
      <c r="NNS42" s="86"/>
      <c r="NNT42" s="86"/>
      <c r="NNU42" s="86"/>
      <c r="NNV42" s="86"/>
      <c r="NNW42" s="86"/>
      <c r="NNX42" s="86"/>
      <c r="NNY42" s="86"/>
      <c r="NNZ42" s="86"/>
      <c r="NOA42" s="86"/>
      <c r="NOB42" s="86"/>
      <c r="NOC42" s="86"/>
      <c r="NOD42" s="86"/>
      <c r="NOE42" s="86"/>
      <c r="NOF42" s="86"/>
      <c r="NOG42" s="86"/>
      <c r="NOH42" s="86"/>
      <c r="NOI42" s="86"/>
      <c r="NOJ42" s="86"/>
      <c r="NOK42" s="86"/>
      <c r="NOL42" s="86"/>
      <c r="NOM42" s="86"/>
      <c r="NON42" s="86"/>
      <c r="NOO42" s="86"/>
      <c r="NOP42" s="86"/>
      <c r="NOQ42" s="86"/>
      <c r="NOR42" s="86"/>
      <c r="NOS42" s="86"/>
      <c r="NOT42" s="86"/>
      <c r="NOU42" s="86"/>
      <c r="NOV42" s="86"/>
      <c r="NOW42" s="86"/>
      <c r="NOX42" s="86"/>
      <c r="NOY42" s="86"/>
      <c r="NOZ42" s="86"/>
      <c r="NPA42" s="86"/>
      <c r="NPB42" s="86"/>
      <c r="NPC42" s="86"/>
      <c r="NPD42" s="86"/>
      <c r="NPE42" s="86"/>
      <c r="NPF42" s="86"/>
      <c r="NPG42" s="86"/>
      <c r="NPH42" s="86"/>
      <c r="NPI42" s="86"/>
      <c r="NPJ42" s="86"/>
      <c r="NPK42" s="86"/>
      <c r="NPL42" s="86"/>
      <c r="NPM42" s="86"/>
      <c r="NPN42" s="86"/>
      <c r="NPO42" s="86"/>
      <c r="NPP42" s="86"/>
      <c r="NPQ42" s="86"/>
      <c r="NPR42" s="86"/>
      <c r="NPS42" s="86"/>
      <c r="NPT42" s="86"/>
      <c r="NPU42" s="86"/>
      <c r="NPV42" s="86"/>
      <c r="NPW42" s="86"/>
      <c r="NPX42" s="86"/>
      <c r="NPY42" s="86"/>
      <c r="NPZ42" s="86"/>
      <c r="NQA42" s="86"/>
      <c r="NQB42" s="86"/>
      <c r="NQC42" s="86"/>
      <c r="NQD42" s="86"/>
      <c r="NQE42" s="86"/>
      <c r="NQF42" s="86"/>
      <c r="NQG42" s="86"/>
      <c r="NQH42" s="86"/>
      <c r="NQI42" s="86"/>
      <c r="NQJ42" s="86"/>
      <c r="NQK42" s="86"/>
      <c r="NQL42" s="86"/>
      <c r="NQM42" s="86"/>
      <c r="NQN42" s="86"/>
      <c r="NQO42" s="86"/>
      <c r="NQP42" s="86"/>
      <c r="NQQ42" s="86"/>
      <c r="NQR42" s="86"/>
      <c r="NQS42" s="86"/>
      <c r="NQT42" s="86"/>
      <c r="NQU42" s="86"/>
      <c r="NQV42" s="86"/>
      <c r="NQW42" s="86"/>
      <c r="NQX42" s="86"/>
      <c r="NQY42" s="86"/>
      <c r="NQZ42" s="86"/>
      <c r="NRA42" s="86"/>
      <c r="NRB42" s="86"/>
      <c r="NRC42" s="86"/>
      <c r="NRD42" s="86"/>
      <c r="NRE42" s="86"/>
      <c r="NRF42" s="86"/>
      <c r="NRG42" s="86"/>
      <c r="NRH42" s="86"/>
      <c r="NRI42" s="86"/>
      <c r="NRJ42" s="86"/>
      <c r="NRK42" s="86"/>
      <c r="NRL42" s="86"/>
      <c r="NRM42" s="86"/>
      <c r="NRN42" s="86"/>
      <c r="NRO42" s="86"/>
      <c r="NRP42" s="86"/>
      <c r="NRQ42" s="86"/>
      <c r="NRR42" s="86"/>
      <c r="NRS42" s="86"/>
      <c r="NRT42" s="86"/>
      <c r="NRU42" s="86"/>
      <c r="NRV42" s="86"/>
      <c r="NRW42" s="86"/>
      <c r="NRX42" s="86"/>
      <c r="NRY42" s="86"/>
      <c r="NRZ42" s="86"/>
      <c r="NSA42" s="86"/>
      <c r="NSB42" s="86"/>
      <c r="NSC42" s="86"/>
      <c r="NSD42" s="86"/>
      <c r="NSE42" s="86"/>
      <c r="NSF42" s="86"/>
      <c r="NSG42" s="86"/>
      <c r="NSH42" s="86"/>
      <c r="NSI42" s="86"/>
      <c r="NSJ42" s="86"/>
      <c r="NSK42" s="86"/>
      <c r="NSL42" s="86"/>
      <c r="NSM42" s="86"/>
      <c r="NSN42" s="86"/>
      <c r="NSO42" s="86"/>
      <c r="NSP42" s="86"/>
      <c r="NSQ42" s="86"/>
      <c r="NSR42" s="86"/>
      <c r="NSS42" s="86"/>
      <c r="NST42" s="86"/>
      <c r="NSU42" s="86"/>
      <c r="NSV42" s="86"/>
      <c r="NSW42" s="86"/>
      <c r="NSX42" s="86"/>
      <c r="NSY42" s="86"/>
      <c r="NSZ42" s="86"/>
      <c r="NTA42" s="86"/>
      <c r="NTB42" s="86"/>
      <c r="NTC42" s="86"/>
      <c r="NTD42" s="86"/>
      <c r="NTE42" s="86"/>
      <c r="NTF42" s="86"/>
      <c r="NTG42" s="86"/>
      <c r="NTH42" s="86"/>
      <c r="NTI42" s="86"/>
      <c r="NTJ42" s="86"/>
      <c r="NTK42" s="86"/>
      <c r="NTL42" s="86"/>
      <c r="NTM42" s="86"/>
      <c r="NTN42" s="86"/>
      <c r="NTO42" s="86"/>
      <c r="NTP42" s="86"/>
      <c r="NTQ42" s="86"/>
      <c r="NTR42" s="86"/>
      <c r="NTS42" s="86"/>
      <c r="NTT42" s="86"/>
      <c r="NTU42" s="86"/>
      <c r="NTV42" s="86"/>
      <c r="NTW42" s="86"/>
      <c r="NTX42" s="86"/>
      <c r="NTY42" s="86"/>
      <c r="NTZ42" s="86"/>
      <c r="NUA42" s="86"/>
      <c r="NUB42" s="86"/>
      <c r="NUC42" s="86"/>
      <c r="NUD42" s="86"/>
      <c r="NUE42" s="86"/>
      <c r="NUF42" s="86"/>
      <c r="NUG42" s="86"/>
      <c r="NUH42" s="86"/>
      <c r="NUI42" s="86"/>
      <c r="NUJ42" s="86"/>
      <c r="NUK42" s="86"/>
      <c r="NUL42" s="86"/>
      <c r="NUM42" s="86"/>
      <c r="NUN42" s="86"/>
      <c r="NUO42" s="86"/>
      <c r="NUP42" s="86"/>
      <c r="NUQ42" s="86"/>
      <c r="NUR42" s="86"/>
      <c r="NUS42" s="86"/>
      <c r="NUT42" s="86"/>
      <c r="NUU42" s="86"/>
      <c r="NUV42" s="86"/>
      <c r="NUW42" s="86"/>
      <c r="NUX42" s="86"/>
      <c r="NUY42" s="86"/>
      <c r="NUZ42" s="86"/>
      <c r="NVA42" s="86"/>
      <c r="NVB42" s="86"/>
      <c r="NVC42" s="86"/>
      <c r="NVD42" s="86"/>
      <c r="NVE42" s="86"/>
      <c r="NVF42" s="86"/>
      <c r="NVG42" s="86"/>
      <c r="NVH42" s="86"/>
      <c r="NVI42" s="86"/>
      <c r="NVJ42" s="86"/>
      <c r="NVK42" s="86"/>
      <c r="NVL42" s="86"/>
      <c r="NVM42" s="86"/>
      <c r="NVN42" s="86"/>
      <c r="NVO42" s="86"/>
      <c r="NVP42" s="86"/>
      <c r="NVQ42" s="86"/>
      <c r="NVR42" s="86"/>
      <c r="NVS42" s="86"/>
      <c r="NVT42" s="86"/>
      <c r="NVU42" s="86"/>
      <c r="NVV42" s="86"/>
      <c r="NVW42" s="86"/>
      <c r="NVX42" s="86"/>
      <c r="NVY42" s="86"/>
      <c r="NVZ42" s="86"/>
      <c r="NWA42" s="86"/>
      <c r="NWB42" s="86"/>
      <c r="NWC42" s="86"/>
      <c r="NWD42" s="86"/>
      <c r="NWE42" s="86"/>
      <c r="NWF42" s="86"/>
      <c r="NWG42" s="86"/>
      <c r="NWH42" s="86"/>
      <c r="NWI42" s="86"/>
      <c r="NWJ42" s="86"/>
      <c r="NWK42" s="86"/>
      <c r="NWL42" s="86"/>
      <c r="NWM42" s="86"/>
      <c r="NWN42" s="86"/>
      <c r="NWO42" s="86"/>
      <c r="NWP42" s="86"/>
      <c r="NWQ42" s="86"/>
      <c r="NWR42" s="86"/>
      <c r="NWS42" s="86"/>
      <c r="NWT42" s="86"/>
      <c r="NWU42" s="86"/>
      <c r="NWV42" s="86"/>
      <c r="NWW42" s="86"/>
      <c r="NWX42" s="86"/>
      <c r="NWY42" s="86"/>
      <c r="NWZ42" s="86"/>
      <c r="NXA42" s="86"/>
      <c r="NXB42" s="86"/>
      <c r="NXC42" s="86"/>
      <c r="NXD42" s="86"/>
      <c r="NXE42" s="86"/>
      <c r="NXF42" s="86"/>
      <c r="NXG42" s="86"/>
      <c r="NXH42" s="86"/>
      <c r="NXI42" s="86"/>
      <c r="NXJ42" s="86"/>
      <c r="NXK42" s="86"/>
      <c r="NXL42" s="86"/>
      <c r="NXM42" s="86"/>
      <c r="NXN42" s="86"/>
      <c r="NXO42" s="86"/>
      <c r="NXP42" s="86"/>
      <c r="NXQ42" s="86"/>
      <c r="NXR42" s="86"/>
      <c r="NXS42" s="86"/>
      <c r="NXT42" s="86"/>
      <c r="NXU42" s="86"/>
      <c r="NXV42" s="86"/>
      <c r="NXW42" s="86"/>
      <c r="NXX42" s="86"/>
      <c r="NXY42" s="86"/>
      <c r="NXZ42" s="86"/>
      <c r="NYA42" s="86"/>
      <c r="NYB42" s="86"/>
      <c r="NYC42" s="86"/>
      <c r="NYD42" s="86"/>
      <c r="NYE42" s="86"/>
      <c r="NYF42" s="86"/>
      <c r="NYG42" s="86"/>
      <c r="NYH42" s="86"/>
      <c r="NYI42" s="86"/>
      <c r="NYJ42" s="86"/>
      <c r="NYK42" s="86"/>
      <c r="NYL42" s="86"/>
      <c r="NYM42" s="86"/>
      <c r="NYN42" s="86"/>
      <c r="NYO42" s="86"/>
      <c r="NYP42" s="86"/>
      <c r="NYQ42" s="86"/>
      <c r="NYR42" s="86"/>
      <c r="NYS42" s="86"/>
      <c r="NYT42" s="86"/>
      <c r="NYU42" s="86"/>
      <c r="NYV42" s="86"/>
      <c r="NYW42" s="86"/>
      <c r="NYX42" s="86"/>
      <c r="NYY42" s="86"/>
      <c r="NYZ42" s="86"/>
      <c r="NZA42" s="86"/>
      <c r="NZB42" s="86"/>
      <c r="NZC42" s="86"/>
      <c r="NZD42" s="86"/>
      <c r="NZE42" s="86"/>
      <c r="NZF42" s="86"/>
      <c r="NZG42" s="86"/>
      <c r="NZH42" s="86"/>
      <c r="NZI42" s="86"/>
      <c r="NZJ42" s="86"/>
      <c r="NZK42" s="86"/>
      <c r="NZL42" s="86"/>
      <c r="NZM42" s="86"/>
      <c r="NZN42" s="86"/>
      <c r="NZO42" s="86"/>
      <c r="NZP42" s="86"/>
      <c r="NZQ42" s="86"/>
      <c r="NZR42" s="86"/>
      <c r="NZS42" s="86"/>
      <c r="NZT42" s="86"/>
      <c r="NZU42" s="86"/>
      <c r="NZV42" s="86"/>
      <c r="NZW42" s="86"/>
      <c r="NZX42" s="86"/>
      <c r="NZY42" s="86"/>
      <c r="NZZ42" s="86"/>
      <c r="OAA42" s="86"/>
      <c r="OAB42" s="86"/>
      <c r="OAC42" s="86"/>
      <c r="OAD42" s="86"/>
      <c r="OAE42" s="86"/>
      <c r="OAF42" s="86"/>
      <c r="OAG42" s="86"/>
      <c r="OAH42" s="86"/>
      <c r="OAI42" s="86"/>
      <c r="OAJ42" s="86"/>
      <c r="OAK42" s="86"/>
      <c r="OAL42" s="86"/>
      <c r="OAM42" s="86"/>
      <c r="OAN42" s="86"/>
      <c r="OAO42" s="86"/>
      <c r="OAP42" s="86"/>
      <c r="OAQ42" s="86"/>
      <c r="OAR42" s="86"/>
      <c r="OAS42" s="86"/>
      <c r="OAT42" s="86"/>
      <c r="OAU42" s="86"/>
      <c r="OAV42" s="86"/>
      <c r="OAW42" s="86"/>
      <c r="OAX42" s="86"/>
      <c r="OAY42" s="86"/>
      <c r="OAZ42" s="86"/>
      <c r="OBA42" s="86"/>
      <c r="OBB42" s="86"/>
      <c r="OBC42" s="86"/>
      <c r="OBD42" s="86"/>
      <c r="OBE42" s="86"/>
      <c r="OBF42" s="86"/>
      <c r="OBG42" s="86"/>
      <c r="OBH42" s="86"/>
      <c r="OBI42" s="86"/>
      <c r="OBJ42" s="86"/>
      <c r="OBK42" s="86"/>
      <c r="OBL42" s="86"/>
      <c r="OBM42" s="86"/>
      <c r="OBN42" s="86"/>
      <c r="OBO42" s="86"/>
      <c r="OBP42" s="86"/>
      <c r="OBQ42" s="86"/>
      <c r="OBR42" s="86"/>
      <c r="OBS42" s="86"/>
      <c r="OBT42" s="86"/>
      <c r="OBU42" s="86"/>
      <c r="OBV42" s="86"/>
      <c r="OBW42" s="86"/>
      <c r="OBX42" s="86"/>
      <c r="OBY42" s="86"/>
      <c r="OBZ42" s="86"/>
      <c r="OCA42" s="86"/>
      <c r="OCB42" s="86"/>
      <c r="OCC42" s="86"/>
      <c r="OCD42" s="86"/>
      <c r="OCE42" s="86"/>
      <c r="OCF42" s="86"/>
      <c r="OCG42" s="86"/>
      <c r="OCH42" s="86"/>
      <c r="OCI42" s="86"/>
      <c r="OCJ42" s="86"/>
      <c r="OCK42" s="86"/>
      <c r="OCL42" s="86"/>
      <c r="OCM42" s="86"/>
      <c r="OCN42" s="86"/>
      <c r="OCO42" s="86"/>
      <c r="OCP42" s="86"/>
      <c r="OCQ42" s="86"/>
      <c r="OCR42" s="86"/>
      <c r="OCS42" s="86"/>
      <c r="OCT42" s="86"/>
      <c r="OCU42" s="86"/>
      <c r="OCV42" s="86"/>
      <c r="OCW42" s="86"/>
      <c r="OCX42" s="86"/>
      <c r="OCY42" s="86"/>
      <c r="OCZ42" s="86"/>
      <c r="ODA42" s="86"/>
      <c r="ODB42" s="86"/>
      <c r="ODC42" s="86"/>
      <c r="ODD42" s="86"/>
      <c r="ODE42" s="86"/>
      <c r="ODF42" s="86"/>
      <c r="ODG42" s="86"/>
      <c r="ODH42" s="86"/>
      <c r="ODI42" s="86"/>
      <c r="ODJ42" s="86"/>
      <c r="ODK42" s="86"/>
      <c r="ODL42" s="86"/>
      <c r="ODM42" s="86"/>
      <c r="ODN42" s="86"/>
      <c r="ODO42" s="86"/>
      <c r="ODP42" s="86"/>
      <c r="ODQ42" s="86"/>
      <c r="ODR42" s="86"/>
      <c r="ODS42" s="86"/>
      <c r="ODT42" s="86"/>
      <c r="ODU42" s="86"/>
      <c r="ODV42" s="86"/>
      <c r="ODW42" s="86"/>
      <c r="ODX42" s="86"/>
      <c r="ODY42" s="86"/>
      <c r="ODZ42" s="86"/>
      <c r="OEA42" s="86"/>
      <c r="OEB42" s="86"/>
      <c r="OEC42" s="86"/>
      <c r="OED42" s="86"/>
      <c r="OEE42" s="86"/>
      <c r="OEF42" s="86"/>
      <c r="OEG42" s="86"/>
      <c r="OEH42" s="86"/>
      <c r="OEI42" s="86"/>
      <c r="OEJ42" s="86"/>
      <c r="OEK42" s="86"/>
      <c r="OEL42" s="86"/>
      <c r="OEM42" s="86"/>
      <c r="OEN42" s="86"/>
      <c r="OEO42" s="86"/>
      <c r="OEP42" s="86"/>
      <c r="OEQ42" s="86"/>
      <c r="OER42" s="86"/>
      <c r="OES42" s="86"/>
      <c r="OET42" s="86"/>
      <c r="OEU42" s="86"/>
      <c r="OEV42" s="86"/>
      <c r="OEW42" s="86"/>
      <c r="OEX42" s="86"/>
      <c r="OEY42" s="86"/>
      <c r="OEZ42" s="86"/>
      <c r="OFA42" s="86"/>
      <c r="OFB42" s="86"/>
      <c r="OFC42" s="86"/>
      <c r="OFD42" s="86"/>
      <c r="OFE42" s="86"/>
      <c r="OFF42" s="86"/>
      <c r="OFG42" s="86"/>
      <c r="OFH42" s="86"/>
      <c r="OFI42" s="86"/>
      <c r="OFJ42" s="86"/>
      <c r="OFK42" s="86"/>
      <c r="OFL42" s="86"/>
      <c r="OFM42" s="86"/>
      <c r="OFN42" s="86"/>
      <c r="OFO42" s="86"/>
      <c r="OFP42" s="86"/>
      <c r="OFQ42" s="86"/>
      <c r="OFR42" s="86"/>
      <c r="OFS42" s="86"/>
      <c r="OFT42" s="86"/>
      <c r="OFU42" s="86"/>
      <c r="OFV42" s="86"/>
      <c r="OFW42" s="86"/>
      <c r="OFX42" s="86"/>
      <c r="OFY42" s="86"/>
      <c r="OFZ42" s="86"/>
      <c r="OGA42" s="86"/>
      <c r="OGB42" s="86"/>
      <c r="OGC42" s="86"/>
      <c r="OGD42" s="86"/>
      <c r="OGE42" s="86"/>
      <c r="OGF42" s="86"/>
      <c r="OGG42" s="86"/>
      <c r="OGH42" s="86"/>
      <c r="OGI42" s="86"/>
      <c r="OGJ42" s="86"/>
      <c r="OGK42" s="86"/>
      <c r="OGL42" s="86"/>
      <c r="OGM42" s="86"/>
      <c r="OGN42" s="86"/>
      <c r="OGO42" s="86"/>
      <c r="OGP42" s="86"/>
      <c r="OGQ42" s="86"/>
      <c r="OGR42" s="86"/>
      <c r="OGS42" s="86"/>
      <c r="OGT42" s="86"/>
      <c r="OGU42" s="86"/>
      <c r="OGV42" s="86"/>
      <c r="OGW42" s="86"/>
      <c r="OGX42" s="86"/>
      <c r="OGY42" s="86"/>
      <c r="OGZ42" s="86"/>
      <c r="OHA42" s="86"/>
      <c r="OHB42" s="86"/>
      <c r="OHC42" s="86"/>
      <c r="OHD42" s="86"/>
      <c r="OHE42" s="86"/>
      <c r="OHF42" s="86"/>
      <c r="OHG42" s="86"/>
      <c r="OHH42" s="86"/>
      <c r="OHI42" s="86"/>
      <c r="OHJ42" s="86"/>
      <c r="OHK42" s="86"/>
      <c r="OHL42" s="86"/>
      <c r="OHM42" s="86"/>
      <c r="OHN42" s="86"/>
      <c r="OHO42" s="86"/>
      <c r="OHP42" s="86"/>
      <c r="OHQ42" s="86"/>
      <c r="OHR42" s="86"/>
      <c r="OHS42" s="86"/>
      <c r="OHT42" s="86"/>
      <c r="OHU42" s="86"/>
      <c r="OHV42" s="86"/>
      <c r="OHW42" s="86"/>
      <c r="OHX42" s="86"/>
      <c r="OHY42" s="86"/>
      <c r="OHZ42" s="86"/>
      <c r="OIA42" s="86"/>
      <c r="OIB42" s="86"/>
      <c r="OIC42" s="86"/>
      <c r="OID42" s="86"/>
      <c r="OIE42" s="86"/>
      <c r="OIF42" s="86"/>
      <c r="OIG42" s="86"/>
      <c r="OIH42" s="86"/>
      <c r="OII42" s="86"/>
      <c r="OIJ42" s="86"/>
      <c r="OIK42" s="86"/>
      <c r="OIL42" s="86"/>
      <c r="OIM42" s="86"/>
      <c r="OIN42" s="86"/>
      <c r="OIO42" s="86"/>
      <c r="OIP42" s="86"/>
      <c r="OIQ42" s="86"/>
      <c r="OIR42" s="86"/>
      <c r="OIS42" s="86"/>
      <c r="OIT42" s="86"/>
      <c r="OIU42" s="86"/>
      <c r="OIV42" s="86"/>
      <c r="OIW42" s="86"/>
      <c r="OIX42" s="86"/>
      <c r="OIY42" s="86"/>
      <c r="OIZ42" s="86"/>
      <c r="OJA42" s="86"/>
      <c r="OJB42" s="86"/>
      <c r="OJC42" s="86"/>
      <c r="OJD42" s="86"/>
      <c r="OJE42" s="86"/>
      <c r="OJF42" s="86"/>
      <c r="OJG42" s="86"/>
      <c r="OJH42" s="86"/>
      <c r="OJI42" s="86"/>
      <c r="OJJ42" s="86"/>
      <c r="OJK42" s="86"/>
      <c r="OJL42" s="86"/>
      <c r="OJM42" s="86"/>
      <c r="OJN42" s="86"/>
      <c r="OJO42" s="86"/>
      <c r="OJP42" s="86"/>
      <c r="OJQ42" s="86"/>
      <c r="OJR42" s="86"/>
      <c r="OJS42" s="86"/>
      <c r="OJT42" s="86"/>
      <c r="OJU42" s="86"/>
      <c r="OJV42" s="86"/>
      <c r="OJW42" s="86"/>
      <c r="OJX42" s="86"/>
      <c r="OJY42" s="86"/>
      <c r="OJZ42" s="86"/>
      <c r="OKA42" s="86"/>
      <c r="OKB42" s="86"/>
      <c r="OKC42" s="86"/>
      <c r="OKD42" s="86"/>
      <c r="OKE42" s="86"/>
      <c r="OKF42" s="86"/>
      <c r="OKG42" s="86"/>
      <c r="OKH42" s="86"/>
      <c r="OKI42" s="86"/>
      <c r="OKJ42" s="86"/>
      <c r="OKK42" s="86"/>
      <c r="OKL42" s="86"/>
      <c r="OKM42" s="86"/>
      <c r="OKN42" s="86"/>
      <c r="OKO42" s="86"/>
      <c r="OKP42" s="86"/>
      <c r="OKQ42" s="86"/>
      <c r="OKR42" s="86"/>
      <c r="OKS42" s="86"/>
      <c r="OKT42" s="86"/>
      <c r="OKU42" s="86"/>
      <c r="OKV42" s="86"/>
      <c r="OKW42" s="86"/>
      <c r="OKX42" s="86"/>
      <c r="OKY42" s="86"/>
      <c r="OKZ42" s="86"/>
      <c r="OLA42" s="86"/>
      <c r="OLB42" s="86"/>
      <c r="OLC42" s="86"/>
      <c r="OLD42" s="86"/>
      <c r="OLE42" s="86"/>
      <c r="OLF42" s="86"/>
      <c r="OLG42" s="86"/>
      <c r="OLH42" s="86"/>
      <c r="OLI42" s="86"/>
      <c r="OLJ42" s="86"/>
      <c r="OLK42" s="86"/>
      <c r="OLL42" s="86"/>
      <c r="OLM42" s="86"/>
      <c r="OLN42" s="86"/>
      <c r="OLO42" s="86"/>
      <c r="OLP42" s="86"/>
      <c r="OLQ42" s="86"/>
      <c r="OLR42" s="86"/>
      <c r="OLS42" s="86"/>
      <c r="OLT42" s="86"/>
      <c r="OLU42" s="86"/>
      <c r="OLV42" s="86"/>
      <c r="OLW42" s="86"/>
      <c r="OLX42" s="86"/>
      <c r="OLY42" s="86"/>
      <c r="OLZ42" s="86"/>
      <c r="OMA42" s="86"/>
      <c r="OMB42" s="86"/>
      <c r="OMC42" s="86"/>
      <c r="OMD42" s="86"/>
      <c r="OME42" s="86"/>
      <c r="OMF42" s="86"/>
      <c r="OMG42" s="86"/>
      <c r="OMH42" s="86"/>
      <c r="OMI42" s="86"/>
      <c r="OMJ42" s="86"/>
      <c r="OMK42" s="86"/>
      <c r="OML42" s="86"/>
      <c r="OMM42" s="86"/>
      <c r="OMN42" s="86"/>
      <c r="OMO42" s="86"/>
      <c r="OMP42" s="86"/>
      <c r="OMQ42" s="86"/>
      <c r="OMR42" s="86"/>
      <c r="OMS42" s="86"/>
      <c r="OMT42" s="86"/>
      <c r="OMU42" s="86"/>
      <c r="OMV42" s="86"/>
      <c r="OMW42" s="86"/>
      <c r="OMX42" s="86"/>
      <c r="OMY42" s="86"/>
      <c r="OMZ42" s="86"/>
      <c r="ONA42" s="86"/>
      <c r="ONB42" s="86"/>
      <c r="ONC42" s="86"/>
      <c r="OND42" s="86"/>
      <c r="ONE42" s="86"/>
      <c r="ONF42" s="86"/>
      <c r="ONG42" s="86"/>
      <c r="ONH42" s="86"/>
      <c r="ONI42" s="86"/>
      <c r="ONJ42" s="86"/>
      <c r="ONK42" s="86"/>
      <c r="ONL42" s="86"/>
      <c r="ONM42" s="86"/>
      <c r="ONN42" s="86"/>
      <c r="ONO42" s="86"/>
      <c r="ONP42" s="86"/>
      <c r="ONQ42" s="86"/>
      <c r="ONR42" s="86"/>
      <c r="ONS42" s="86"/>
      <c r="ONT42" s="86"/>
      <c r="ONU42" s="86"/>
      <c r="ONV42" s="86"/>
      <c r="ONW42" s="86"/>
      <c r="ONX42" s="86"/>
      <c r="ONY42" s="86"/>
      <c r="ONZ42" s="86"/>
      <c r="OOA42" s="86"/>
      <c r="OOB42" s="86"/>
      <c r="OOC42" s="86"/>
      <c r="OOD42" s="86"/>
      <c r="OOE42" s="86"/>
      <c r="OOF42" s="86"/>
      <c r="OOG42" s="86"/>
      <c r="OOH42" s="86"/>
      <c r="OOI42" s="86"/>
      <c r="OOJ42" s="86"/>
      <c r="OOK42" s="86"/>
      <c r="OOL42" s="86"/>
      <c r="OOM42" s="86"/>
      <c r="OON42" s="86"/>
      <c r="OOO42" s="86"/>
      <c r="OOP42" s="86"/>
      <c r="OOQ42" s="86"/>
      <c r="OOR42" s="86"/>
      <c r="OOS42" s="86"/>
      <c r="OOT42" s="86"/>
      <c r="OOU42" s="86"/>
      <c r="OOV42" s="86"/>
      <c r="OOW42" s="86"/>
      <c r="OOX42" s="86"/>
      <c r="OOY42" s="86"/>
      <c r="OOZ42" s="86"/>
      <c r="OPA42" s="86"/>
      <c r="OPB42" s="86"/>
      <c r="OPC42" s="86"/>
      <c r="OPD42" s="86"/>
      <c r="OPE42" s="86"/>
      <c r="OPF42" s="86"/>
      <c r="OPG42" s="86"/>
      <c r="OPH42" s="86"/>
      <c r="OPI42" s="86"/>
      <c r="OPJ42" s="86"/>
      <c r="OPK42" s="86"/>
      <c r="OPL42" s="86"/>
      <c r="OPM42" s="86"/>
      <c r="OPN42" s="86"/>
      <c r="OPO42" s="86"/>
      <c r="OPP42" s="86"/>
      <c r="OPQ42" s="86"/>
      <c r="OPR42" s="86"/>
      <c r="OPS42" s="86"/>
      <c r="OPT42" s="86"/>
      <c r="OPU42" s="86"/>
      <c r="OPV42" s="86"/>
      <c r="OPW42" s="86"/>
      <c r="OPX42" s="86"/>
      <c r="OPY42" s="86"/>
      <c r="OPZ42" s="86"/>
      <c r="OQA42" s="86"/>
      <c r="OQB42" s="86"/>
      <c r="OQC42" s="86"/>
      <c r="OQD42" s="86"/>
      <c r="OQE42" s="86"/>
      <c r="OQF42" s="86"/>
      <c r="OQG42" s="86"/>
      <c r="OQH42" s="86"/>
      <c r="OQI42" s="86"/>
      <c r="OQJ42" s="86"/>
      <c r="OQK42" s="86"/>
      <c r="OQL42" s="86"/>
      <c r="OQM42" s="86"/>
      <c r="OQN42" s="86"/>
      <c r="OQO42" s="86"/>
      <c r="OQP42" s="86"/>
      <c r="OQQ42" s="86"/>
      <c r="OQR42" s="86"/>
      <c r="OQS42" s="86"/>
      <c r="OQT42" s="86"/>
      <c r="OQU42" s="86"/>
      <c r="OQV42" s="86"/>
      <c r="OQW42" s="86"/>
      <c r="OQX42" s="86"/>
      <c r="OQY42" s="86"/>
      <c r="OQZ42" s="86"/>
      <c r="ORA42" s="86"/>
      <c r="ORB42" s="86"/>
      <c r="ORC42" s="86"/>
      <c r="ORD42" s="86"/>
      <c r="ORE42" s="86"/>
      <c r="ORF42" s="86"/>
      <c r="ORG42" s="86"/>
      <c r="ORH42" s="86"/>
      <c r="ORI42" s="86"/>
      <c r="ORJ42" s="86"/>
      <c r="ORK42" s="86"/>
      <c r="ORL42" s="86"/>
      <c r="ORM42" s="86"/>
      <c r="ORN42" s="86"/>
      <c r="ORO42" s="86"/>
      <c r="ORP42" s="86"/>
      <c r="ORQ42" s="86"/>
      <c r="ORR42" s="86"/>
      <c r="ORS42" s="86"/>
      <c r="ORT42" s="86"/>
      <c r="ORU42" s="86"/>
      <c r="ORV42" s="86"/>
      <c r="ORW42" s="86"/>
      <c r="ORX42" s="86"/>
      <c r="ORY42" s="86"/>
      <c r="ORZ42" s="86"/>
      <c r="OSA42" s="86"/>
      <c r="OSB42" s="86"/>
      <c r="OSC42" s="86"/>
      <c r="OSD42" s="86"/>
      <c r="OSE42" s="86"/>
      <c r="OSF42" s="86"/>
      <c r="OSG42" s="86"/>
      <c r="OSH42" s="86"/>
      <c r="OSI42" s="86"/>
      <c r="OSJ42" s="86"/>
      <c r="OSK42" s="86"/>
      <c r="OSL42" s="86"/>
      <c r="OSM42" s="86"/>
      <c r="OSN42" s="86"/>
      <c r="OSO42" s="86"/>
      <c r="OSP42" s="86"/>
      <c r="OSQ42" s="86"/>
      <c r="OSR42" s="86"/>
      <c r="OSS42" s="86"/>
      <c r="OST42" s="86"/>
      <c r="OSU42" s="86"/>
      <c r="OSV42" s="86"/>
      <c r="OSW42" s="86"/>
      <c r="OSX42" s="86"/>
      <c r="OSY42" s="86"/>
      <c r="OSZ42" s="86"/>
      <c r="OTA42" s="86"/>
      <c r="OTB42" s="86"/>
      <c r="OTC42" s="86"/>
      <c r="OTD42" s="86"/>
      <c r="OTE42" s="86"/>
      <c r="OTF42" s="86"/>
      <c r="OTG42" s="86"/>
      <c r="OTH42" s="86"/>
      <c r="OTI42" s="86"/>
      <c r="OTJ42" s="86"/>
      <c r="OTK42" s="86"/>
      <c r="OTL42" s="86"/>
      <c r="OTM42" s="86"/>
      <c r="OTN42" s="86"/>
      <c r="OTO42" s="86"/>
      <c r="OTP42" s="86"/>
      <c r="OTQ42" s="86"/>
      <c r="OTR42" s="86"/>
      <c r="OTS42" s="86"/>
      <c r="OTT42" s="86"/>
      <c r="OTU42" s="86"/>
      <c r="OTV42" s="86"/>
      <c r="OTW42" s="86"/>
      <c r="OTX42" s="86"/>
      <c r="OTY42" s="86"/>
      <c r="OTZ42" s="86"/>
      <c r="OUA42" s="86"/>
      <c r="OUB42" s="86"/>
      <c r="OUC42" s="86"/>
      <c r="OUD42" s="86"/>
      <c r="OUE42" s="86"/>
      <c r="OUF42" s="86"/>
      <c r="OUG42" s="86"/>
      <c r="OUH42" s="86"/>
      <c r="OUI42" s="86"/>
      <c r="OUJ42" s="86"/>
      <c r="OUK42" s="86"/>
      <c r="OUL42" s="86"/>
      <c r="OUM42" s="86"/>
      <c r="OUN42" s="86"/>
      <c r="OUO42" s="86"/>
      <c r="OUP42" s="86"/>
      <c r="OUQ42" s="86"/>
      <c r="OUR42" s="86"/>
      <c r="OUS42" s="86"/>
      <c r="OUT42" s="86"/>
      <c r="OUU42" s="86"/>
      <c r="OUV42" s="86"/>
      <c r="OUW42" s="86"/>
      <c r="OUX42" s="86"/>
      <c r="OUY42" s="86"/>
      <c r="OUZ42" s="86"/>
      <c r="OVA42" s="86"/>
      <c r="OVB42" s="86"/>
      <c r="OVC42" s="86"/>
      <c r="OVD42" s="86"/>
      <c r="OVE42" s="86"/>
      <c r="OVF42" s="86"/>
      <c r="OVG42" s="86"/>
      <c r="OVH42" s="86"/>
      <c r="OVI42" s="86"/>
      <c r="OVJ42" s="86"/>
      <c r="OVK42" s="86"/>
      <c r="OVL42" s="86"/>
      <c r="OVM42" s="86"/>
      <c r="OVN42" s="86"/>
      <c r="OVO42" s="86"/>
      <c r="OVP42" s="86"/>
      <c r="OVQ42" s="86"/>
      <c r="OVR42" s="86"/>
      <c r="OVS42" s="86"/>
      <c r="OVT42" s="86"/>
      <c r="OVU42" s="86"/>
      <c r="OVV42" s="86"/>
      <c r="OVW42" s="86"/>
      <c r="OVX42" s="86"/>
      <c r="OVY42" s="86"/>
      <c r="OVZ42" s="86"/>
      <c r="OWA42" s="86"/>
      <c r="OWB42" s="86"/>
      <c r="OWC42" s="86"/>
      <c r="OWD42" s="86"/>
      <c r="OWE42" s="86"/>
      <c r="OWF42" s="86"/>
      <c r="OWG42" s="86"/>
      <c r="OWH42" s="86"/>
      <c r="OWI42" s="86"/>
      <c r="OWJ42" s="86"/>
      <c r="OWK42" s="86"/>
      <c r="OWL42" s="86"/>
      <c r="OWM42" s="86"/>
      <c r="OWN42" s="86"/>
      <c r="OWO42" s="86"/>
      <c r="OWP42" s="86"/>
      <c r="OWQ42" s="86"/>
      <c r="OWR42" s="86"/>
      <c r="OWS42" s="86"/>
      <c r="OWT42" s="86"/>
      <c r="OWU42" s="86"/>
      <c r="OWV42" s="86"/>
      <c r="OWW42" s="86"/>
      <c r="OWX42" s="86"/>
      <c r="OWY42" s="86"/>
      <c r="OWZ42" s="86"/>
      <c r="OXA42" s="86"/>
      <c r="OXB42" s="86"/>
      <c r="OXC42" s="86"/>
      <c r="OXD42" s="86"/>
      <c r="OXE42" s="86"/>
      <c r="OXF42" s="86"/>
      <c r="OXG42" s="86"/>
      <c r="OXH42" s="86"/>
      <c r="OXI42" s="86"/>
      <c r="OXJ42" s="86"/>
      <c r="OXK42" s="86"/>
      <c r="OXL42" s="86"/>
      <c r="OXM42" s="86"/>
      <c r="OXN42" s="86"/>
      <c r="OXO42" s="86"/>
      <c r="OXP42" s="86"/>
      <c r="OXQ42" s="86"/>
      <c r="OXR42" s="86"/>
      <c r="OXS42" s="86"/>
      <c r="OXT42" s="86"/>
      <c r="OXU42" s="86"/>
      <c r="OXV42" s="86"/>
      <c r="OXW42" s="86"/>
      <c r="OXX42" s="86"/>
      <c r="OXY42" s="86"/>
      <c r="OXZ42" s="86"/>
      <c r="OYA42" s="86"/>
      <c r="OYB42" s="86"/>
      <c r="OYC42" s="86"/>
      <c r="OYD42" s="86"/>
      <c r="OYE42" s="86"/>
      <c r="OYF42" s="86"/>
      <c r="OYG42" s="86"/>
      <c r="OYH42" s="86"/>
      <c r="OYI42" s="86"/>
      <c r="OYJ42" s="86"/>
      <c r="OYK42" s="86"/>
      <c r="OYL42" s="86"/>
      <c r="OYM42" s="86"/>
      <c r="OYN42" s="86"/>
      <c r="OYO42" s="86"/>
      <c r="OYP42" s="86"/>
      <c r="OYQ42" s="86"/>
      <c r="OYR42" s="86"/>
      <c r="OYS42" s="86"/>
      <c r="OYT42" s="86"/>
      <c r="OYU42" s="86"/>
      <c r="OYV42" s="86"/>
      <c r="OYW42" s="86"/>
      <c r="OYX42" s="86"/>
      <c r="OYY42" s="86"/>
      <c r="OYZ42" s="86"/>
      <c r="OZA42" s="86"/>
      <c r="OZB42" s="86"/>
      <c r="OZC42" s="86"/>
      <c r="OZD42" s="86"/>
      <c r="OZE42" s="86"/>
      <c r="OZF42" s="86"/>
      <c r="OZG42" s="86"/>
      <c r="OZH42" s="86"/>
      <c r="OZI42" s="86"/>
      <c r="OZJ42" s="86"/>
      <c r="OZK42" s="86"/>
      <c r="OZL42" s="86"/>
      <c r="OZM42" s="86"/>
      <c r="OZN42" s="86"/>
      <c r="OZO42" s="86"/>
      <c r="OZP42" s="86"/>
      <c r="OZQ42" s="86"/>
      <c r="OZR42" s="86"/>
      <c r="OZS42" s="86"/>
      <c r="OZT42" s="86"/>
      <c r="OZU42" s="86"/>
      <c r="OZV42" s="86"/>
      <c r="OZW42" s="86"/>
      <c r="OZX42" s="86"/>
      <c r="OZY42" s="86"/>
      <c r="OZZ42" s="86"/>
      <c r="PAA42" s="86"/>
      <c r="PAB42" s="86"/>
      <c r="PAC42" s="86"/>
      <c r="PAD42" s="86"/>
      <c r="PAE42" s="86"/>
      <c r="PAF42" s="86"/>
      <c r="PAG42" s="86"/>
      <c r="PAH42" s="86"/>
      <c r="PAI42" s="86"/>
      <c r="PAJ42" s="86"/>
      <c r="PAK42" s="86"/>
      <c r="PAL42" s="86"/>
      <c r="PAM42" s="86"/>
      <c r="PAN42" s="86"/>
      <c r="PAO42" s="86"/>
      <c r="PAP42" s="86"/>
      <c r="PAQ42" s="86"/>
      <c r="PAR42" s="86"/>
      <c r="PAS42" s="86"/>
      <c r="PAT42" s="86"/>
      <c r="PAU42" s="86"/>
      <c r="PAV42" s="86"/>
      <c r="PAW42" s="86"/>
      <c r="PAX42" s="86"/>
      <c r="PAY42" s="86"/>
      <c r="PAZ42" s="86"/>
      <c r="PBA42" s="86"/>
      <c r="PBB42" s="86"/>
      <c r="PBC42" s="86"/>
      <c r="PBD42" s="86"/>
      <c r="PBE42" s="86"/>
      <c r="PBF42" s="86"/>
      <c r="PBG42" s="86"/>
      <c r="PBH42" s="86"/>
      <c r="PBI42" s="86"/>
      <c r="PBJ42" s="86"/>
      <c r="PBK42" s="86"/>
      <c r="PBL42" s="86"/>
      <c r="PBM42" s="86"/>
      <c r="PBN42" s="86"/>
      <c r="PBO42" s="86"/>
      <c r="PBP42" s="86"/>
      <c r="PBQ42" s="86"/>
      <c r="PBR42" s="86"/>
      <c r="PBS42" s="86"/>
      <c r="PBT42" s="86"/>
      <c r="PBU42" s="86"/>
      <c r="PBV42" s="86"/>
      <c r="PBW42" s="86"/>
      <c r="PBX42" s="86"/>
      <c r="PBY42" s="86"/>
      <c r="PBZ42" s="86"/>
      <c r="PCA42" s="86"/>
      <c r="PCB42" s="86"/>
      <c r="PCC42" s="86"/>
      <c r="PCD42" s="86"/>
      <c r="PCE42" s="86"/>
      <c r="PCF42" s="86"/>
      <c r="PCG42" s="86"/>
      <c r="PCH42" s="86"/>
      <c r="PCI42" s="86"/>
      <c r="PCJ42" s="86"/>
      <c r="PCK42" s="86"/>
      <c r="PCL42" s="86"/>
      <c r="PCM42" s="86"/>
      <c r="PCN42" s="86"/>
      <c r="PCO42" s="86"/>
      <c r="PCP42" s="86"/>
      <c r="PCQ42" s="86"/>
      <c r="PCR42" s="86"/>
      <c r="PCS42" s="86"/>
      <c r="PCT42" s="86"/>
      <c r="PCU42" s="86"/>
      <c r="PCV42" s="86"/>
      <c r="PCW42" s="86"/>
      <c r="PCX42" s="86"/>
      <c r="PCY42" s="86"/>
      <c r="PCZ42" s="86"/>
      <c r="PDA42" s="86"/>
      <c r="PDB42" s="86"/>
      <c r="PDC42" s="86"/>
      <c r="PDD42" s="86"/>
      <c r="PDE42" s="86"/>
      <c r="PDF42" s="86"/>
      <c r="PDG42" s="86"/>
      <c r="PDH42" s="86"/>
      <c r="PDI42" s="86"/>
      <c r="PDJ42" s="86"/>
      <c r="PDK42" s="86"/>
      <c r="PDL42" s="86"/>
      <c r="PDM42" s="86"/>
      <c r="PDN42" s="86"/>
      <c r="PDO42" s="86"/>
      <c r="PDP42" s="86"/>
      <c r="PDQ42" s="86"/>
      <c r="PDR42" s="86"/>
      <c r="PDS42" s="86"/>
      <c r="PDT42" s="86"/>
      <c r="PDU42" s="86"/>
      <c r="PDV42" s="86"/>
      <c r="PDW42" s="86"/>
      <c r="PDX42" s="86"/>
      <c r="PDY42" s="86"/>
      <c r="PDZ42" s="86"/>
      <c r="PEA42" s="86"/>
      <c r="PEB42" s="86"/>
      <c r="PEC42" s="86"/>
      <c r="PED42" s="86"/>
      <c r="PEE42" s="86"/>
      <c r="PEF42" s="86"/>
      <c r="PEG42" s="86"/>
      <c r="PEH42" s="86"/>
      <c r="PEI42" s="86"/>
      <c r="PEJ42" s="86"/>
      <c r="PEK42" s="86"/>
      <c r="PEL42" s="86"/>
      <c r="PEM42" s="86"/>
      <c r="PEN42" s="86"/>
      <c r="PEO42" s="86"/>
      <c r="PEP42" s="86"/>
      <c r="PEQ42" s="86"/>
      <c r="PER42" s="86"/>
      <c r="PES42" s="86"/>
      <c r="PET42" s="86"/>
      <c r="PEU42" s="86"/>
      <c r="PEV42" s="86"/>
      <c r="PEW42" s="86"/>
      <c r="PEX42" s="86"/>
      <c r="PEY42" s="86"/>
      <c r="PEZ42" s="86"/>
      <c r="PFA42" s="86"/>
      <c r="PFB42" s="86"/>
      <c r="PFC42" s="86"/>
      <c r="PFD42" s="86"/>
      <c r="PFE42" s="86"/>
      <c r="PFF42" s="86"/>
      <c r="PFG42" s="86"/>
      <c r="PFH42" s="86"/>
      <c r="PFI42" s="86"/>
      <c r="PFJ42" s="86"/>
      <c r="PFK42" s="86"/>
      <c r="PFL42" s="86"/>
      <c r="PFM42" s="86"/>
      <c r="PFN42" s="86"/>
      <c r="PFO42" s="86"/>
      <c r="PFP42" s="86"/>
      <c r="PFQ42" s="86"/>
      <c r="PFR42" s="86"/>
      <c r="PFS42" s="86"/>
      <c r="PFT42" s="86"/>
      <c r="PFU42" s="86"/>
      <c r="PFV42" s="86"/>
      <c r="PFW42" s="86"/>
      <c r="PFX42" s="86"/>
      <c r="PFY42" s="86"/>
      <c r="PFZ42" s="86"/>
      <c r="PGA42" s="86"/>
      <c r="PGB42" s="86"/>
      <c r="PGC42" s="86"/>
      <c r="PGD42" s="86"/>
      <c r="PGE42" s="86"/>
      <c r="PGF42" s="86"/>
      <c r="PGG42" s="86"/>
      <c r="PGH42" s="86"/>
      <c r="PGI42" s="86"/>
      <c r="PGJ42" s="86"/>
      <c r="PGK42" s="86"/>
      <c r="PGL42" s="86"/>
      <c r="PGM42" s="86"/>
      <c r="PGN42" s="86"/>
      <c r="PGO42" s="86"/>
      <c r="PGP42" s="86"/>
      <c r="PGQ42" s="86"/>
      <c r="PGR42" s="86"/>
      <c r="PGS42" s="86"/>
      <c r="PGT42" s="86"/>
      <c r="PGU42" s="86"/>
      <c r="PGV42" s="86"/>
      <c r="PGW42" s="86"/>
      <c r="PGX42" s="86"/>
      <c r="PGY42" s="86"/>
      <c r="PGZ42" s="86"/>
      <c r="PHA42" s="86"/>
      <c r="PHB42" s="86"/>
      <c r="PHC42" s="86"/>
      <c r="PHD42" s="86"/>
      <c r="PHE42" s="86"/>
      <c r="PHF42" s="86"/>
      <c r="PHG42" s="86"/>
      <c r="PHH42" s="86"/>
      <c r="PHI42" s="86"/>
      <c r="PHJ42" s="86"/>
      <c r="PHK42" s="86"/>
      <c r="PHL42" s="86"/>
      <c r="PHM42" s="86"/>
      <c r="PHN42" s="86"/>
      <c r="PHO42" s="86"/>
      <c r="PHP42" s="86"/>
      <c r="PHQ42" s="86"/>
      <c r="PHR42" s="86"/>
      <c r="PHS42" s="86"/>
      <c r="PHT42" s="86"/>
      <c r="PHU42" s="86"/>
      <c r="PHV42" s="86"/>
      <c r="PHW42" s="86"/>
      <c r="PHX42" s="86"/>
      <c r="PHY42" s="86"/>
      <c r="PHZ42" s="86"/>
      <c r="PIA42" s="86"/>
      <c r="PIB42" s="86"/>
      <c r="PIC42" s="86"/>
      <c r="PID42" s="86"/>
      <c r="PIE42" s="86"/>
      <c r="PIF42" s="86"/>
      <c r="PIG42" s="86"/>
      <c r="PIH42" s="86"/>
      <c r="PII42" s="86"/>
      <c r="PIJ42" s="86"/>
      <c r="PIK42" s="86"/>
      <c r="PIL42" s="86"/>
      <c r="PIM42" s="86"/>
      <c r="PIN42" s="86"/>
      <c r="PIO42" s="86"/>
      <c r="PIP42" s="86"/>
      <c r="PIQ42" s="86"/>
      <c r="PIR42" s="86"/>
      <c r="PIS42" s="86"/>
      <c r="PIT42" s="86"/>
      <c r="PIU42" s="86"/>
      <c r="PIV42" s="86"/>
      <c r="PIW42" s="86"/>
      <c r="PIX42" s="86"/>
      <c r="PIY42" s="86"/>
      <c r="PIZ42" s="86"/>
      <c r="PJA42" s="86"/>
      <c r="PJB42" s="86"/>
      <c r="PJC42" s="86"/>
      <c r="PJD42" s="86"/>
      <c r="PJE42" s="86"/>
      <c r="PJF42" s="86"/>
      <c r="PJG42" s="86"/>
      <c r="PJH42" s="86"/>
      <c r="PJI42" s="86"/>
      <c r="PJJ42" s="86"/>
      <c r="PJK42" s="86"/>
      <c r="PJL42" s="86"/>
      <c r="PJM42" s="86"/>
      <c r="PJN42" s="86"/>
      <c r="PJO42" s="86"/>
      <c r="PJP42" s="86"/>
      <c r="PJQ42" s="86"/>
      <c r="PJR42" s="86"/>
      <c r="PJS42" s="86"/>
      <c r="PJT42" s="86"/>
      <c r="PJU42" s="86"/>
      <c r="PJV42" s="86"/>
      <c r="PJW42" s="86"/>
      <c r="PJX42" s="86"/>
      <c r="PJY42" s="86"/>
      <c r="PJZ42" s="86"/>
      <c r="PKA42" s="86"/>
      <c r="PKB42" s="86"/>
      <c r="PKC42" s="86"/>
      <c r="PKD42" s="86"/>
      <c r="PKE42" s="86"/>
      <c r="PKF42" s="86"/>
      <c r="PKG42" s="86"/>
      <c r="PKH42" s="86"/>
      <c r="PKI42" s="86"/>
      <c r="PKJ42" s="86"/>
      <c r="PKK42" s="86"/>
      <c r="PKL42" s="86"/>
      <c r="PKM42" s="86"/>
      <c r="PKN42" s="86"/>
      <c r="PKO42" s="86"/>
      <c r="PKP42" s="86"/>
      <c r="PKQ42" s="86"/>
      <c r="PKR42" s="86"/>
      <c r="PKS42" s="86"/>
      <c r="PKT42" s="86"/>
      <c r="PKU42" s="86"/>
      <c r="PKV42" s="86"/>
      <c r="PKW42" s="86"/>
      <c r="PKX42" s="86"/>
      <c r="PKY42" s="86"/>
      <c r="PKZ42" s="86"/>
      <c r="PLA42" s="86"/>
      <c r="PLB42" s="86"/>
      <c r="PLC42" s="86"/>
      <c r="PLD42" s="86"/>
      <c r="PLE42" s="86"/>
      <c r="PLF42" s="86"/>
      <c r="PLG42" s="86"/>
      <c r="PLH42" s="86"/>
      <c r="PLI42" s="86"/>
      <c r="PLJ42" s="86"/>
      <c r="PLK42" s="86"/>
      <c r="PLL42" s="86"/>
      <c r="PLM42" s="86"/>
      <c r="PLN42" s="86"/>
      <c r="PLO42" s="86"/>
      <c r="PLP42" s="86"/>
      <c r="PLQ42" s="86"/>
      <c r="PLR42" s="86"/>
      <c r="PLS42" s="86"/>
      <c r="PLT42" s="86"/>
      <c r="PLU42" s="86"/>
      <c r="PLV42" s="86"/>
      <c r="PLW42" s="86"/>
      <c r="PLX42" s="86"/>
      <c r="PLY42" s="86"/>
      <c r="PLZ42" s="86"/>
      <c r="PMA42" s="86"/>
      <c r="PMB42" s="86"/>
      <c r="PMC42" s="86"/>
      <c r="PMD42" s="86"/>
      <c r="PME42" s="86"/>
      <c r="PMF42" s="86"/>
      <c r="PMG42" s="86"/>
      <c r="PMH42" s="86"/>
      <c r="PMI42" s="86"/>
      <c r="PMJ42" s="86"/>
      <c r="PMK42" s="86"/>
      <c r="PML42" s="86"/>
      <c r="PMM42" s="86"/>
      <c r="PMN42" s="86"/>
      <c r="PMO42" s="86"/>
      <c r="PMP42" s="86"/>
      <c r="PMQ42" s="86"/>
      <c r="PMR42" s="86"/>
      <c r="PMS42" s="86"/>
      <c r="PMT42" s="86"/>
      <c r="PMU42" s="86"/>
      <c r="PMV42" s="86"/>
      <c r="PMW42" s="86"/>
      <c r="PMX42" s="86"/>
      <c r="PMY42" s="86"/>
      <c r="PMZ42" s="86"/>
      <c r="PNA42" s="86"/>
      <c r="PNB42" s="86"/>
      <c r="PNC42" s="86"/>
      <c r="PND42" s="86"/>
      <c r="PNE42" s="86"/>
      <c r="PNF42" s="86"/>
      <c r="PNG42" s="86"/>
      <c r="PNH42" s="86"/>
      <c r="PNI42" s="86"/>
      <c r="PNJ42" s="86"/>
      <c r="PNK42" s="86"/>
      <c r="PNL42" s="86"/>
      <c r="PNM42" s="86"/>
      <c r="PNN42" s="86"/>
      <c r="PNO42" s="86"/>
      <c r="PNP42" s="86"/>
      <c r="PNQ42" s="86"/>
      <c r="PNR42" s="86"/>
      <c r="PNS42" s="86"/>
      <c r="PNT42" s="86"/>
      <c r="PNU42" s="86"/>
      <c r="PNV42" s="86"/>
      <c r="PNW42" s="86"/>
      <c r="PNX42" s="86"/>
      <c r="PNY42" s="86"/>
      <c r="PNZ42" s="86"/>
      <c r="POA42" s="86"/>
      <c r="POB42" s="86"/>
      <c r="POC42" s="86"/>
      <c r="POD42" s="86"/>
      <c r="POE42" s="86"/>
      <c r="POF42" s="86"/>
      <c r="POG42" s="86"/>
      <c r="POH42" s="86"/>
      <c r="POI42" s="86"/>
      <c r="POJ42" s="86"/>
      <c r="POK42" s="86"/>
      <c r="POL42" s="86"/>
      <c r="POM42" s="86"/>
      <c r="PON42" s="86"/>
      <c r="POO42" s="86"/>
      <c r="POP42" s="86"/>
      <c r="POQ42" s="86"/>
      <c r="POR42" s="86"/>
      <c r="POS42" s="86"/>
      <c r="POT42" s="86"/>
      <c r="POU42" s="86"/>
      <c r="POV42" s="86"/>
      <c r="POW42" s="86"/>
      <c r="POX42" s="86"/>
      <c r="POY42" s="86"/>
      <c r="POZ42" s="86"/>
      <c r="PPA42" s="86"/>
      <c r="PPB42" s="86"/>
      <c r="PPC42" s="86"/>
      <c r="PPD42" s="86"/>
      <c r="PPE42" s="86"/>
      <c r="PPF42" s="86"/>
      <c r="PPG42" s="86"/>
      <c r="PPH42" s="86"/>
      <c r="PPI42" s="86"/>
      <c r="PPJ42" s="86"/>
      <c r="PPK42" s="86"/>
      <c r="PPL42" s="86"/>
      <c r="PPM42" s="86"/>
      <c r="PPN42" s="86"/>
      <c r="PPO42" s="86"/>
      <c r="PPP42" s="86"/>
      <c r="PPQ42" s="86"/>
      <c r="PPR42" s="86"/>
      <c r="PPS42" s="86"/>
      <c r="PPT42" s="86"/>
      <c r="PPU42" s="86"/>
      <c r="PPV42" s="86"/>
      <c r="PPW42" s="86"/>
      <c r="PPX42" s="86"/>
      <c r="PPY42" s="86"/>
      <c r="PPZ42" s="86"/>
      <c r="PQA42" s="86"/>
      <c r="PQB42" s="86"/>
      <c r="PQC42" s="86"/>
      <c r="PQD42" s="86"/>
      <c r="PQE42" s="86"/>
      <c r="PQF42" s="86"/>
      <c r="PQG42" s="86"/>
      <c r="PQH42" s="86"/>
      <c r="PQI42" s="86"/>
      <c r="PQJ42" s="86"/>
      <c r="PQK42" s="86"/>
      <c r="PQL42" s="86"/>
      <c r="PQM42" s="86"/>
      <c r="PQN42" s="86"/>
      <c r="PQO42" s="86"/>
      <c r="PQP42" s="86"/>
      <c r="PQQ42" s="86"/>
      <c r="PQR42" s="86"/>
      <c r="PQS42" s="86"/>
      <c r="PQT42" s="86"/>
      <c r="PQU42" s="86"/>
      <c r="PQV42" s="86"/>
      <c r="PQW42" s="86"/>
      <c r="PQX42" s="86"/>
      <c r="PQY42" s="86"/>
      <c r="PQZ42" s="86"/>
      <c r="PRA42" s="86"/>
      <c r="PRB42" s="86"/>
      <c r="PRC42" s="86"/>
      <c r="PRD42" s="86"/>
      <c r="PRE42" s="86"/>
      <c r="PRF42" s="86"/>
      <c r="PRG42" s="86"/>
      <c r="PRH42" s="86"/>
      <c r="PRI42" s="86"/>
      <c r="PRJ42" s="86"/>
      <c r="PRK42" s="86"/>
      <c r="PRL42" s="86"/>
      <c r="PRM42" s="86"/>
      <c r="PRN42" s="86"/>
      <c r="PRO42" s="86"/>
      <c r="PRP42" s="86"/>
      <c r="PRQ42" s="86"/>
      <c r="PRR42" s="86"/>
      <c r="PRS42" s="86"/>
      <c r="PRT42" s="86"/>
      <c r="PRU42" s="86"/>
      <c r="PRV42" s="86"/>
      <c r="PRW42" s="86"/>
      <c r="PRX42" s="86"/>
      <c r="PRY42" s="86"/>
      <c r="PRZ42" s="86"/>
      <c r="PSA42" s="86"/>
      <c r="PSB42" s="86"/>
      <c r="PSC42" s="86"/>
      <c r="PSD42" s="86"/>
      <c r="PSE42" s="86"/>
      <c r="PSF42" s="86"/>
      <c r="PSG42" s="86"/>
      <c r="PSH42" s="86"/>
      <c r="PSI42" s="86"/>
      <c r="PSJ42" s="86"/>
      <c r="PSK42" s="86"/>
      <c r="PSL42" s="86"/>
      <c r="PSM42" s="86"/>
      <c r="PSN42" s="86"/>
      <c r="PSO42" s="86"/>
      <c r="PSP42" s="86"/>
      <c r="PSQ42" s="86"/>
      <c r="PSR42" s="86"/>
      <c r="PSS42" s="86"/>
      <c r="PST42" s="86"/>
      <c r="PSU42" s="86"/>
      <c r="PSV42" s="86"/>
      <c r="PSW42" s="86"/>
      <c r="PSX42" s="86"/>
      <c r="PSY42" s="86"/>
      <c r="PSZ42" s="86"/>
      <c r="PTA42" s="86"/>
      <c r="PTB42" s="86"/>
      <c r="PTC42" s="86"/>
      <c r="PTD42" s="86"/>
      <c r="PTE42" s="86"/>
      <c r="PTF42" s="86"/>
      <c r="PTG42" s="86"/>
      <c r="PTH42" s="86"/>
      <c r="PTI42" s="86"/>
      <c r="PTJ42" s="86"/>
      <c r="PTK42" s="86"/>
      <c r="PTL42" s="86"/>
      <c r="PTM42" s="86"/>
      <c r="PTN42" s="86"/>
      <c r="PTO42" s="86"/>
      <c r="PTP42" s="86"/>
      <c r="PTQ42" s="86"/>
      <c r="PTR42" s="86"/>
      <c r="PTS42" s="86"/>
      <c r="PTT42" s="86"/>
      <c r="PTU42" s="86"/>
      <c r="PTV42" s="86"/>
      <c r="PTW42" s="86"/>
      <c r="PTX42" s="86"/>
      <c r="PTY42" s="86"/>
      <c r="PTZ42" s="86"/>
      <c r="PUA42" s="86"/>
      <c r="PUB42" s="86"/>
      <c r="PUC42" s="86"/>
      <c r="PUD42" s="86"/>
      <c r="PUE42" s="86"/>
      <c r="PUF42" s="86"/>
      <c r="PUG42" s="86"/>
      <c r="PUH42" s="86"/>
      <c r="PUI42" s="86"/>
      <c r="PUJ42" s="86"/>
      <c r="PUK42" s="86"/>
      <c r="PUL42" s="86"/>
      <c r="PUM42" s="86"/>
      <c r="PUN42" s="86"/>
      <c r="PUO42" s="86"/>
      <c r="PUP42" s="86"/>
      <c r="PUQ42" s="86"/>
      <c r="PUR42" s="86"/>
      <c r="PUS42" s="86"/>
      <c r="PUT42" s="86"/>
      <c r="PUU42" s="86"/>
      <c r="PUV42" s="86"/>
      <c r="PUW42" s="86"/>
      <c r="PUX42" s="86"/>
      <c r="PUY42" s="86"/>
      <c r="PUZ42" s="86"/>
      <c r="PVA42" s="86"/>
      <c r="PVB42" s="86"/>
      <c r="PVC42" s="86"/>
      <c r="PVD42" s="86"/>
      <c r="PVE42" s="86"/>
      <c r="PVF42" s="86"/>
      <c r="PVG42" s="86"/>
      <c r="PVH42" s="86"/>
      <c r="PVI42" s="86"/>
      <c r="PVJ42" s="86"/>
      <c r="PVK42" s="86"/>
      <c r="PVL42" s="86"/>
      <c r="PVM42" s="86"/>
      <c r="PVN42" s="86"/>
      <c r="PVO42" s="86"/>
      <c r="PVP42" s="86"/>
      <c r="PVQ42" s="86"/>
      <c r="PVR42" s="86"/>
      <c r="PVS42" s="86"/>
      <c r="PVT42" s="86"/>
      <c r="PVU42" s="86"/>
      <c r="PVV42" s="86"/>
      <c r="PVW42" s="86"/>
      <c r="PVX42" s="86"/>
      <c r="PVY42" s="86"/>
      <c r="PVZ42" s="86"/>
      <c r="PWA42" s="86"/>
      <c r="PWB42" s="86"/>
      <c r="PWC42" s="86"/>
      <c r="PWD42" s="86"/>
      <c r="PWE42" s="86"/>
      <c r="PWF42" s="86"/>
      <c r="PWG42" s="86"/>
      <c r="PWH42" s="86"/>
      <c r="PWI42" s="86"/>
      <c r="PWJ42" s="86"/>
      <c r="PWK42" s="86"/>
      <c r="PWL42" s="86"/>
      <c r="PWM42" s="86"/>
      <c r="PWN42" s="86"/>
      <c r="PWO42" s="86"/>
      <c r="PWP42" s="86"/>
      <c r="PWQ42" s="86"/>
      <c r="PWR42" s="86"/>
      <c r="PWS42" s="86"/>
      <c r="PWT42" s="86"/>
      <c r="PWU42" s="86"/>
      <c r="PWV42" s="86"/>
      <c r="PWW42" s="86"/>
      <c r="PWX42" s="86"/>
      <c r="PWY42" s="86"/>
      <c r="PWZ42" s="86"/>
      <c r="PXA42" s="86"/>
      <c r="PXB42" s="86"/>
      <c r="PXC42" s="86"/>
      <c r="PXD42" s="86"/>
      <c r="PXE42" s="86"/>
      <c r="PXF42" s="86"/>
      <c r="PXG42" s="86"/>
      <c r="PXH42" s="86"/>
      <c r="PXI42" s="86"/>
      <c r="PXJ42" s="86"/>
      <c r="PXK42" s="86"/>
      <c r="PXL42" s="86"/>
      <c r="PXM42" s="86"/>
      <c r="PXN42" s="86"/>
      <c r="PXO42" s="86"/>
      <c r="PXP42" s="86"/>
      <c r="PXQ42" s="86"/>
      <c r="PXR42" s="86"/>
      <c r="PXS42" s="86"/>
      <c r="PXT42" s="86"/>
      <c r="PXU42" s="86"/>
      <c r="PXV42" s="86"/>
      <c r="PXW42" s="86"/>
      <c r="PXX42" s="86"/>
      <c r="PXY42" s="86"/>
      <c r="PXZ42" s="86"/>
      <c r="PYA42" s="86"/>
      <c r="PYB42" s="86"/>
      <c r="PYC42" s="86"/>
      <c r="PYD42" s="86"/>
      <c r="PYE42" s="86"/>
      <c r="PYF42" s="86"/>
      <c r="PYG42" s="86"/>
      <c r="PYH42" s="86"/>
      <c r="PYI42" s="86"/>
      <c r="PYJ42" s="86"/>
      <c r="PYK42" s="86"/>
      <c r="PYL42" s="86"/>
      <c r="PYM42" s="86"/>
      <c r="PYN42" s="86"/>
      <c r="PYO42" s="86"/>
      <c r="PYP42" s="86"/>
      <c r="PYQ42" s="86"/>
      <c r="PYR42" s="86"/>
      <c r="PYS42" s="86"/>
      <c r="PYT42" s="86"/>
      <c r="PYU42" s="86"/>
      <c r="PYV42" s="86"/>
      <c r="PYW42" s="86"/>
      <c r="PYX42" s="86"/>
      <c r="PYY42" s="86"/>
      <c r="PYZ42" s="86"/>
      <c r="PZA42" s="86"/>
      <c r="PZB42" s="86"/>
      <c r="PZC42" s="86"/>
      <c r="PZD42" s="86"/>
      <c r="PZE42" s="86"/>
      <c r="PZF42" s="86"/>
      <c r="PZG42" s="86"/>
      <c r="PZH42" s="86"/>
      <c r="PZI42" s="86"/>
      <c r="PZJ42" s="86"/>
      <c r="PZK42" s="86"/>
      <c r="PZL42" s="86"/>
      <c r="PZM42" s="86"/>
      <c r="PZN42" s="86"/>
      <c r="PZO42" s="86"/>
      <c r="PZP42" s="86"/>
      <c r="PZQ42" s="86"/>
      <c r="PZR42" s="86"/>
      <c r="PZS42" s="86"/>
      <c r="PZT42" s="86"/>
      <c r="PZU42" s="86"/>
      <c r="PZV42" s="86"/>
      <c r="PZW42" s="86"/>
      <c r="PZX42" s="86"/>
      <c r="PZY42" s="86"/>
      <c r="PZZ42" s="86"/>
      <c r="QAA42" s="86"/>
      <c r="QAB42" s="86"/>
      <c r="QAC42" s="86"/>
      <c r="QAD42" s="86"/>
      <c r="QAE42" s="86"/>
      <c r="QAF42" s="86"/>
      <c r="QAG42" s="86"/>
      <c r="QAH42" s="86"/>
      <c r="QAI42" s="86"/>
      <c r="QAJ42" s="86"/>
      <c r="QAK42" s="86"/>
      <c r="QAL42" s="86"/>
      <c r="QAM42" s="86"/>
      <c r="QAN42" s="86"/>
      <c r="QAO42" s="86"/>
      <c r="QAP42" s="86"/>
      <c r="QAQ42" s="86"/>
      <c r="QAR42" s="86"/>
      <c r="QAS42" s="86"/>
      <c r="QAT42" s="86"/>
      <c r="QAU42" s="86"/>
      <c r="QAV42" s="86"/>
      <c r="QAW42" s="86"/>
      <c r="QAX42" s="86"/>
      <c r="QAY42" s="86"/>
      <c r="QAZ42" s="86"/>
      <c r="QBA42" s="86"/>
      <c r="QBB42" s="86"/>
      <c r="QBC42" s="86"/>
      <c r="QBD42" s="86"/>
      <c r="QBE42" s="86"/>
      <c r="QBF42" s="86"/>
      <c r="QBG42" s="86"/>
      <c r="QBH42" s="86"/>
      <c r="QBI42" s="86"/>
      <c r="QBJ42" s="86"/>
      <c r="QBK42" s="86"/>
      <c r="QBL42" s="86"/>
      <c r="QBM42" s="86"/>
      <c r="QBN42" s="86"/>
      <c r="QBO42" s="86"/>
      <c r="QBP42" s="86"/>
      <c r="QBQ42" s="86"/>
      <c r="QBR42" s="86"/>
      <c r="QBS42" s="86"/>
      <c r="QBT42" s="86"/>
      <c r="QBU42" s="86"/>
      <c r="QBV42" s="86"/>
      <c r="QBW42" s="86"/>
      <c r="QBX42" s="86"/>
      <c r="QBY42" s="86"/>
      <c r="QBZ42" s="86"/>
      <c r="QCA42" s="86"/>
      <c r="QCB42" s="86"/>
      <c r="QCC42" s="86"/>
      <c r="QCD42" s="86"/>
      <c r="QCE42" s="86"/>
      <c r="QCF42" s="86"/>
      <c r="QCG42" s="86"/>
      <c r="QCH42" s="86"/>
      <c r="QCI42" s="86"/>
      <c r="QCJ42" s="86"/>
      <c r="QCK42" s="86"/>
      <c r="QCL42" s="86"/>
      <c r="QCM42" s="86"/>
      <c r="QCN42" s="86"/>
      <c r="QCO42" s="86"/>
      <c r="QCP42" s="86"/>
      <c r="QCQ42" s="86"/>
      <c r="QCR42" s="86"/>
      <c r="QCS42" s="86"/>
      <c r="QCT42" s="86"/>
      <c r="QCU42" s="86"/>
      <c r="QCV42" s="86"/>
      <c r="QCW42" s="86"/>
      <c r="QCX42" s="86"/>
      <c r="QCY42" s="86"/>
      <c r="QCZ42" s="86"/>
      <c r="QDA42" s="86"/>
      <c r="QDB42" s="86"/>
      <c r="QDC42" s="86"/>
      <c r="QDD42" s="86"/>
      <c r="QDE42" s="86"/>
      <c r="QDF42" s="86"/>
      <c r="QDG42" s="86"/>
      <c r="QDH42" s="86"/>
      <c r="QDI42" s="86"/>
      <c r="QDJ42" s="86"/>
      <c r="QDK42" s="86"/>
      <c r="QDL42" s="86"/>
      <c r="QDM42" s="86"/>
      <c r="QDN42" s="86"/>
      <c r="QDO42" s="86"/>
      <c r="QDP42" s="86"/>
      <c r="QDQ42" s="86"/>
      <c r="QDR42" s="86"/>
      <c r="QDS42" s="86"/>
      <c r="QDT42" s="86"/>
      <c r="QDU42" s="86"/>
      <c r="QDV42" s="86"/>
      <c r="QDW42" s="86"/>
      <c r="QDX42" s="86"/>
      <c r="QDY42" s="86"/>
      <c r="QDZ42" s="86"/>
      <c r="QEA42" s="86"/>
      <c r="QEB42" s="86"/>
      <c r="QEC42" s="86"/>
      <c r="QED42" s="86"/>
      <c r="QEE42" s="86"/>
      <c r="QEF42" s="86"/>
      <c r="QEG42" s="86"/>
      <c r="QEH42" s="86"/>
      <c r="QEI42" s="86"/>
      <c r="QEJ42" s="86"/>
      <c r="QEK42" s="86"/>
      <c r="QEL42" s="86"/>
      <c r="QEM42" s="86"/>
      <c r="QEN42" s="86"/>
      <c r="QEO42" s="86"/>
      <c r="QEP42" s="86"/>
      <c r="QEQ42" s="86"/>
      <c r="QER42" s="86"/>
      <c r="QES42" s="86"/>
      <c r="QET42" s="86"/>
      <c r="QEU42" s="86"/>
      <c r="QEV42" s="86"/>
      <c r="QEW42" s="86"/>
      <c r="QEX42" s="86"/>
      <c r="QEY42" s="86"/>
      <c r="QEZ42" s="86"/>
      <c r="QFA42" s="86"/>
      <c r="QFB42" s="86"/>
      <c r="QFC42" s="86"/>
      <c r="QFD42" s="86"/>
      <c r="QFE42" s="86"/>
      <c r="QFF42" s="86"/>
      <c r="QFG42" s="86"/>
      <c r="QFH42" s="86"/>
      <c r="QFI42" s="86"/>
      <c r="QFJ42" s="86"/>
      <c r="QFK42" s="86"/>
      <c r="QFL42" s="86"/>
      <c r="QFM42" s="86"/>
      <c r="QFN42" s="86"/>
      <c r="QFO42" s="86"/>
      <c r="QFP42" s="86"/>
      <c r="QFQ42" s="86"/>
      <c r="QFR42" s="86"/>
      <c r="QFS42" s="86"/>
      <c r="QFT42" s="86"/>
      <c r="QFU42" s="86"/>
      <c r="QFV42" s="86"/>
      <c r="QFW42" s="86"/>
      <c r="QFX42" s="86"/>
      <c r="QFY42" s="86"/>
      <c r="QFZ42" s="86"/>
      <c r="QGA42" s="86"/>
      <c r="QGB42" s="86"/>
      <c r="QGC42" s="86"/>
      <c r="QGD42" s="86"/>
      <c r="QGE42" s="86"/>
      <c r="QGF42" s="86"/>
      <c r="QGG42" s="86"/>
      <c r="QGH42" s="86"/>
      <c r="QGI42" s="86"/>
      <c r="QGJ42" s="86"/>
      <c r="QGK42" s="86"/>
      <c r="QGL42" s="86"/>
      <c r="QGM42" s="86"/>
      <c r="QGN42" s="86"/>
      <c r="QGO42" s="86"/>
      <c r="QGP42" s="86"/>
      <c r="QGQ42" s="86"/>
      <c r="QGR42" s="86"/>
      <c r="QGS42" s="86"/>
      <c r="QGT42" s="86"/>
      <c r="QGU42" s="86"/>
      <c r="QGV42" s="86"/>
      <c r="QGW42" s="86"/>
      <c r="QGX42" s="86"/>
      <c r="QGY42" s="86"/>
      <c r="QGZ42" s="86"/>
      <c r="QHA42" s="86"/>
      <c r="QHB42" s="86"/>
      <c r="QHC42" s="86"/>
      <c r="QHD42" s="86"/>
      <c r="QHE42" s="86"/>
      <c r="QHF42" s="86"/>
      <c r="QHG42" s="86"/>
      <c r="QHH42" s="86"/>
      <c r="QHI42" s="86"/>
      <c r="QHJ42" s="86"/>
      <c r="QHK42" s="86"/>
      <c r="QHL42" s="86"/>
      <c r="QHM42" s="86"/>
      <c r="QHN42" s="86"/>
      <c r="QHO42" s="86"/>
      <c r="QHP42" s="86"/>
      <c r="QHQ42" s="86"/>
      <c r="QHR42" s="86"/>
      <c r="QHS42" s="86"/>
      <c r="QHT42" s="86"/>
      <c r="QHU42" s="86"/>
      <c r="QHV42" s="86"/>
      <c r="QHW42" s="86"/>
      <c r="QHX42" s="86"/>
      <c r="QHY42" s="86"/>
      <c r="QHZ42" s="86"/>
      <c r="QIA42" s="86"/>
      <c r="QIB42" s="86"/>
      <c r="QIC42" s="86"/>
      <c r="QID42" s="86"/>
      <c r="QIE42" s="86"/>
      <c r="QIF42" s="86"/>
      <c r="QIG42" s="86"/>
      <c r="QIH42" s="86"/>
      <c r="QII42" s="86"/>
      <c r="QIJ42" s="86"/>
      <c r="QIK42" s="86"/>
      <c r="QIL42" s="86"/>
      <c r="QIM42" s="86"/>
      <c r="QIN42" s="86"/>
      <c r="QIO42" s="86"/>
      <c r="QIP42" s="86"/>
      <c r="QIQ42" s="86"/>
      <c r="QIR42" s="86"/>
      <c r="QIS42" s="86"/>
      <c r="QIT42" s="86"/>
      <c r="QIU42" s="86"/>
      <c r="QIV42" s="86"/>
      <c r="QIW42" s="86"/>
      <c r="QIX42" s="86"/>
      <c r="QIY42" s="86"/>
      <c r="QIZ42" s="86"/>
      <c r="QJA42" s="86"/>
      <c r="QJB42" s="86"/>
      <c r="QJC42" s="86"/>
      <c r="QJD42" s="86"/>
      <c r="QJE42" s="86"/>
      <c r="QJF42" s="86"/>
      <c r="QJG42" s="86"/>
      <c r="QJH42" s="86"/>
      <c r="QJI42" s="86"/>
      <c r="QJJ42" s="86"/>
      <c r="QJK42" s="86"/>
      <c r="QJL42" s="86"/>
      <c r="QJM42" s="86"/>
      <c r="QJN42" s="86"/>
      <c r="QJO42" s="86"/>
      <c r="QJP42" s="86"/>
      <c r="QJQ42" s="86"/>
      <c r="QJR42" s="86"/>
      <c r="QJS42" s="86"/>
      <c r="QJT42" s="86"/>
      <c r="QJU42" s="86"/>
      <c r="QJV42" s="86"/>
      <c r="QJW42" s="86"/>
      <c r="QJX42" s="86"/>
      <c r="QJY42" s="86"/>
      <c r="QJZ42" s="86"/>
      <c r="QKA42" s="86"/>
      <c r="QKB42" s="86"/>
      <c r="QKC42" s="86"/>
      <c r="QKD42" s="86"/>
      <c r="QKE42" s="86"/>
      <c r="QKF42" s="86"/>
      <c r="QKG42" s="86"/>
      <c r="QKH42" s="86"/>
      <c r="QKI42" s="86"/>
      <c r="QKJ42" s="86"/>
      <c r="QKK42" s="86"/>
      <c r="QKL42" s="86"/>
      <c r="QKM42" s="86"/>
      <c r="QKN42" s="86"/>
      <c r="QKO42" s="86"/>
      <c r="QKP42" s="86"/>
      <c r="QKQ42" s="86"/>
      <c r="QKR42" s="86"/>
      <c r="QKS42" s="86"/>
      <c r="QKT42" s="86"/>
      <c r="QKU42" s="86"/>
      <c r="QKV42" s="86"/>
      <c r="QKW42" s="86"/>
      <c r="QKX42" s="86"/>
      <c r="QKY42" s="86"/>
      <c r="QKZ42" s="86"/>
      <c r="QLA42" s="86"/>
      <c r="QLB42" s="86"/>
      <c r="QLC42" s="86"/>
      <c r="QLD42" s="86"/>
      <c r="QLE42" s="86"/>
      <c r="QLF42" s="86"/>
      <c r="QLG42" s="86"/>
      <c r="QLH42" s="86"/>
      <c r="QLI42" s="86"/>
      <c r="QLJ42" s="86"/>
      <c r="QLK42" s="86"/>
      <c r="QLL42" s="86"/>
      <c r="QLM42" s="86"/>
      <c r="QLN42" s="86"/>
      <c r="QLO42" s="86"/>
      <c r="QLP42" s="86"/>
      <c r="QLQ42" s="86"/>
      <c r="QLR42" s="86"/>
      <c r="QLS42" s="86"/>
      <c r="QLT42" s="86"/>
      <c r="QLU42" s="86"/>
      <c r="QLV42" s="86"/>
      <c r="QLW42" s="86"/>
      <c r="QLX42" s="86"/>
      <c r="QLY42" s="86"/>
      <c r="QLZ42" s="86"/>
      <c r="QMA42" s="86"/>
      <c r="QMB42" s="86"/>
      <c r="QMC42" s="86"/>
      <c r="QMD42" s="86"/>
      <c r="QME42" s="86"/>
      <c r="QMF42" s="86"/>
      <c r="QMG42" s="86"/>
      <c r="QMH42" s="86"/>
      <c r="QMI42" s="86"/>
      <c r="QMJ42" s="86"/>
      <c r="QMK42" s="86"/>
      <c r="QML42" s="86"/>
      <c r="QMM42" s="86"/>
      <c r="QMN42" s="86"/>
      <c r="QMO42" s="86"/>
      <c r="QMP42" s="86"/>
      <c r="QMQ42" s="86"/>
      <c r="QMR42" s="86"/>
      <c r="QMS42" s="86"/>
      <c r="QMT42" s="86"/>
      <c r="QMU42" s="86"/>
      <c r="QMV42" s="86"/>
      <c r="QMW42" s="86"/>
      <c r="QMX42" s="86"/>
      <c r="QMY42" s="86"/>
      <c r="QMZ42" s="86"/>
      <c r="QNA42" s="86"/>
      <c r="QNB42" s="86"/>
      <c r="QNC42" s="86"/>
      <c r="QND42" s="86"/>
      <c r="QNE42" s="86"/>
      <c r="QNF42" s="86"/>
      <c r="QNG42" s="86"/>
      <c r="QNH42" s="86"/>
      <c r="QNI42" s="86"/>
      <c r="QNJ42" s="86"/>
      <c r="QNK42" s="86"/>
      <c r="QNL42" s="86"/>
      <c r="QNM42" s="86"/>
      <c r="QNN42" s="86"/>
      <c r="QNO42" s="86"/>
      <c r="QNP42" s="86"/>
      <c r="QNQ42" s="86"/>
      <c r="QNR42" s="86"/>
      <c r="QNS42" s="86"/>
      <c r="QNT42" s="86"/>
      <c r="QNU42" s="86"/>
      <c r="QNV42" s="86"/>
      <c r="QNW42" s="86"/>
      <c r="QNX42" s="86"/>
      <c r="QNY42" s="86"/>
      <c r="QNZ42" s="86"/>
      <c r="QOA42" s="86"/>
      <c r="QOB42" s="86"/>
      <c r="QOC42" s="86"/>
      <c r="QOD42" s="86"/>
      <c r="QOE42" s="86"/>
      <c r="QOF42" s="86"/>
      <c r="QOG42" s="86"/>
      <c r="QOH42" s="86"/>
      <c r="QOI42" s="86"/>
      <c r="QOJ42" s="86"/>
      <c r="QOK42" s="86"/>
      <c r="QOL42" s="86"/>
      <c r="QOM42" s="86"/>
      <c r="QON42" s="86"/>
      <c r="QOO42" s="86"/>
      <c r="QOP42" s="86"/>
      <c r="QOQ42" s="86"/>
      <c r="QOR42" s="86"/>
      <c r="QOS42" s="86"/>
      <c r="QOT42" s="86"/>
      <c r="QOU42" s="86"/>
      <c r="QOV42" s="86"/>
      <c r="QOW42" s="86"/>
      <c r="QOX42" s="86"/>
      <c r="QOY42" s="86"/>
      <c r="QOZ42" s="86"/>
      <c r="QPA42" s="86"/>
      <c r="QPB42" s="86"/>
      <c r="QPC42" s="86"/>
      <c r="QPD42" s="86"/>
      <c r="QPE42" s="86"/>
      <c r="QPF42" s="86"/>
      <c r="QPG42" s="86"/>
      <c r="QPH42" s="86"/>
      <c r="QPI42" s="86"/>
      <c r="QPJ42" s="86"/>
      <c r="QPK42" s="86"/>
      <c r="QPL42" s="86"/>
      <c r="QPM42" s="86"/>
      <c r="QPN42" s="86"/>
      <c r="QPO42" s="86"/>
      <c r="QPP42" s="86"/>
      <c r="QPQ42" s="86"/>
      <c r="QPR42" s="86"/>
      <c r="QPS42" s="86"/>
      <c r="QPT42" s="86"/>
      <c r="QPU42" s="86"/>
      <c r="QPV42" s="86"/>
      <c r="QPW42" s="86"/>
      <c r="QPX42" s="86"/>
      <c r="QPY42" s="86"/>
      <c r="QPZ42" s="86"/>
      <c r="QQA42" s="86"/>
      <c r="QQB42" s="86"/>
      <c r="QQC42" s="86"/>
      <c r="QQD42" s="86"/>
      <c r="QQE42" s="86"/>
      <c r="QQF42" s="86"/>
      <c r="QQG42" s="86"/>
      <c r="QQH42" s="86"/>
      <c r="QQI42" s="86"/>
      <c r="QQJ42" s="86"/>
      <c r="QQK42" s="86"/>
      <c r="QQL42" s="86"/>
      <c r="QQM42" s="86"/>
      <c r="QQN42" s="86"/>
      <c r="QQO42" s="86"/>
      <c r="QQP42" s="86"/>
      <c r="QQQ42" s="86"/>
      <c r="QQR42" s="86"/>
      <c r="QQS42" s="86"/>
      <c r="QQT42" s="86"/>
      <c r="QQU42" s="86"/>
      <c r="QQV42" s="86"/>
      <c r="QQW42" s="86"/>
      <c r="QQX42" s="86"/>
      <c r="QQY42" s="86"/>
      <c r="QQZ42" s="86"/>
      <c r="QRA42" s="86"/>
      <c r="QRB42" s="86"/>
      <c r="QRC42" s="86"/>
      <c r="QRD42" s="86"/>
      <c r="QRE42" s="86"/>
      <c r="QRF42" s="86"/>
      <c r="QRG42" s="86"/>
      <c r="QRH42" s="86"/>
      <c r="QRI42" s="86"/>
      <c r="QRJ42" s="86"/>
      <c r="QRK42" s="86"/>
      <c r="QRL42" s="86"/>
      <c r="QRM42" s="86"/>
      <c r="QRN42" s="86"/>
      <c r="QRO42" s="86"/>
      <c r="QRP42" s="86"/>
      <c r="QRQ42" s="86"/>
      <c r="QRR42" s="86"/>
      <c r="QRS42" s="86"/>
      <c r="QRT42" s="86"/>
      <c r="QRU42" s="86"/>
      <c r="QRV42" s="86"/>
      <c r="QRW42" s="86"/>
      <c r="QRX42" s="86"/>
      <c r="QRY42" s="86"/>
      <c r="QRZ42" s="86"/>
      <c r="QSA42" s="86"/>
      <c r="QSB42" s="86"/>
      <c r="QSC42" s="86"/>
      <c r="QSD42" s="86"/>
      <c r="QSE42" s="86"/>
      <c r="QSF42" s="86"/>
      <c r="QSG42" s="86"/>
      <c r="QSH42" s="86"/>
      <c r="QSI42" s="86"/>
      <c r="QSJ42" s="86"/>
      <c r="QSK42" s="86"/>
      <c r="QSL42" s="86"/>
      <c r="QSM42" s="86"/>
      <c r="QSN42" s="86"/>
      <c r="QSO42" s="86"/>
      <c r="QSP42" s="86"/>
      <c r="QSQ42" s="86"/>
      <c r="QSR42" s="86"/>
      <c r="QSS42" s="86"/>
      <c r="QST42" s="86"/>
      <c r="QSU42" s="86"/>
      <c r="QSV42" s="86"/>
      <c r="QSW42" s="86"/>
      <c r="QSX42" s="86"/>
      <c r="QSY42" s="86"/>
      <c r="QSZ42" s="86"/>
      <c r="QTA42" s="86"/>
      <c r="QTB42" s="86"/>
      <c r="QTC42" s="86"/>
      <c r="QTD42" s="86"/>
      <c r="QTE42" s="86"/>
      <c r="QTF42" s="86"/>
      <c r="QTG42" s="86"/>
      <c r="QTH42" s="86"/>
      <c r="QTI42" s="86"/>
      <c r="QTJ42" s="86"/>
      <c r="QTK42" s="86"/>
      <c r="QTL42" s="86"/>
      <c r="QTM42" s="86"/>
      <c r="QTN42" s="86"/>
      <c r="QTO42" s="86"/>
      <c r="QTP42" s="86"/>
      <c r="QTQ42" s="86"/>
      <c r="QTR42" s="86"/>
      <c r="QTS42" s="86"/>
      <c r="QTT42" s="86"/>
      <c r="QTU42" s="86"/>
      <c r="QTV42" s="86"/>
      <c r="QTW42" s="86"/>
      <c r="QTX42" s="86"/>
      <c r="QTY42" s="86"/>
      <c r="QTZ42" s="86"/>
      <c r="QUA42" s="86"/>
      <c r="QUB42" s="86"/>
      <c r="QUC42" s="86"/>
      <c r="QUD42" s="86"/>
      <c r="QUE42" s="86"/>
      <c r="QUF42" s="86"/>
      <c r="QUG42" s="86"/>
      <c r="QUH42" s="86"/>
      <c r="QUI42" s="86"/>
      <c r="QUJ42" s="86"/>
      <c r="QUK42" s="86"/>
      <c r="QUL42" s="86"/>
      <c r="QUM42" s="86"/>
      <c r="QUN42" s="86"/>
      <c r="QUO42" s="86"/>
      <c r="QUP42" s="86"/>
      <c r="QUQ42" s="86"/>
      <c r="QUR42" s="86"/>
      <c r="QUS42" s="86"/>
      <c r="QUT42" s="86"/>
      <c r="QUU42" s="86"/>
      <c r="QUV42" s="86"/>
      <c r="QUW42" s="86"/>
      <c r="QUX42" s="86"/>
      <c r="QUY42" s="86"/>
      <c r="QUZ42" s="86"/>
      <c r="QVA42" s="86"/>
      <c r="QVB42" s="86"/>
      <c r="QVC42" s="86"/>
      <c r="QVD42" s="86"/>
      <c r="QVE42" s="86"/>
      <c r="QVF42" s="86"/>
      <c r="QVG42" s="86"/>
      <c r="QVH42" s="86"/>
      <c r="QVI42" s="86"/>
      <c r="QVJ42" s="86"/>
      <c r="QVK42" s="86"/>
      <c r="QVL42" s="86"/>
      <c r="QVM42" s="86"/>
      <c r="QVN42" s="86"/>
      <c r="QVO42" s="86"/>
      <c r="QVP42" s="86"/>
      <c r="QVQ42" s="86"/>
      <c r="QVR42" s="86"/>
      <c r="QVS42" s="86"/>
      <c r="QVT42" s="86"/>
      <c r="QVU42" s="86"/>
      <c r="QVV42" s="86"/>
      <c r="QVW42" s="86"/>
      <c r="QVX42" s="86"/>
      <c r="QVY42" s="86"/>
      <c r="QVZ42" s="86"/>
      <c r="QWA42" s="86"/>
      <c r="QWB42" s="86"/>
      <c r="QWC42" s="86"/>
      <c r="QWD42" s="86"/>
      <c r="QWE42" s="86"/>
      <c r="QWF42" s="86"/>
      <c r="QWG42" s="86"/>
      <c r="QWH42" s="86"/>
      <c r="QWI42" s="86"/>
      <c r="QWJ42" s="86"/>
      <c r="QWK42" s="86"/>
      <c r="QWL42" s="86"/>
      <c r="QWM42" s="86"/>
      <c r="QWN42" s="86"/>
      <c r="QWO42" s="86"/>
      <c r="QWP42" s="86"/>
      <c r="QWQ42" s="86"/>
      <c r="QWR42" s="86"/>
      <c r="QWS42" s="86"/>
      <c r="QWT42" s="86"/>
      <c r="QWU42" s="86"/>
      <c r="QWV42" s="86"/>
      <c r="QWW42" s="86"/>
      <c r="QWX42" s="86"/>
      <c r="QWY42" s="86"/>
      <c r="QWZ42" s="86"/>
      <c r="QXA42" s="86"/>
      <c r="QXB42" s="86"/>
      <c r="QXC42" s="86"/>
      <c r="QXD42" s="86"/>
      <c r="QXE42" s="86"/>
      <c r="QXF42" s="86"/>
      <c r="QXG42" s="86"/>
      <c r="QXH42" s="86"/>
      <c r="QXI42" s="86"/>
      <c r="QXJ42" s="86"/>
      <c r="QXK42" s="86"/>
      <c r="QXL42" s="86"/>
      <c r="QXM42" s="86"/>
      <c r="QXN42" s="86"/>
      <c r="QXO42" s="86"/>
      <c r="QXP42" s="86"/>
      <c r="QXQ42" s="86"/>
      <c r="QXR42" s="86"/>
      <c r="QXS42" s="86"/>
      <c r="QXT42" s="86"/>
      <c r="QXU42" s="86"/>
      <c r="QXV42" s="86"/>
      <c r="QXW42" s="86"/>
      <c r="QXX42" s="86"/>
      <c r="QXY42" s="86"/>
      <c r="QXZ42" s="86"/>
      <c r="QYA42" s="86"/>
      <c r="QYB42" s="86"/>
      <c r="QYC42" s="86"/>
      <c r="QYD42" s="86"/>
      <c r="QYE42" s="86"/>
      <c r="QYF42" s="86"/>
      <c r="QYG42" s="86"/>
      <c r="QYH42" s="86"/>
      <c r="QYI42" s="86"/>
      <c r="QYJ42" s="86"/>
      <c r="QYK42" s="86"/>
      <c r="QYL42" s="86"/>
      <c r="QYM42" s="86"/>
      <c r="QYN42" s="86"/>
      <c r="QYO42" s="86"/>
      <c r="QYP42" s="86"/>
      <c r="QYQ42" s="86"/>
      <c r="QYR42" s="86"/>
      <c r="QYS42" s="86"/>
      <c r="QYT42" s="86"/>
      <c r="QYU42" s="86"/>
      <c r="QYV42" s="86"/>
      <c r="QYW42" s="86"/>
      <c r="QYX42" s="86"/>
      <c r="QYY42" s="86"/>
      <c r="QYZ42" s="86"/>
      <c r="QZA42" s="86"/>
      <c r="QZB42" s="86"/>
      <c r="QZC42" s="86"/>
      <c r="QZD42" s="86"/>
      <c r="QZE42" s="86"/>
      <c r="QZF42" s="86"/>
      <c r="QZG42" s="86"/>
      <c r="QZH42" s="86"/>
      <c r="QZI42" s="86"/>
      <c r="QZJ42" s="86"/>
      <c r="QZK42" s="86"/>
      <c r="QZL42" s="86"/>
      <c r="QZM42" s="86"/>
      <c r="QZN42" s="86"/>
      <c r="QZO42" s="86"/>
      <c r="QZP42" s="86"/>
      <c r="QZQ42" s="86"/>
      <c r="QZR42" s="86"/>
      <c r="QZS42" s="86"/>
      <c r="QZT42" s="86"/>
      <c r="QZU42" s="86"/>
      <c r="QZV42" s="86"/>
      <c r="QZW42" s="86"/>
      <c r="QZX42" s="86"/>
      <c r="QZY42" s="86"/>
      <c r="QZZ42" s="86"/>
      <c r="RAA42" s="86"/>
      <c r="RAB42" s="86"/>
      <c r="RAC42" s="86"/>
      <c r="RAD42" s="86"/>
      <c r="RAE42" s="86"/>
      <c r="RAF42" s="86"/>
      <c r="RAG42" s="86"/>
      <c r="RAH42" s="86"/>
      <c r="RAI42" s="86"/>
      <c r="RAJ42" s="86"/>
      <c r="RAK42" s="86"/>
      <c r="RAL42" s="86"/>
      <c r="RAM42" s="86"/>
      <c r="RAN42" s="86"/>
      <c r="RAO42" s="86"/>
      <c r="RAP42" s="86"/>
      <c r="RAQ42" s="86"/>
      <c r="RAR42" s="86"/>
      <c r="RAS42" s="86"/>
      <c r="RAT42" s="86"/>
      <c r="RAU42" s="86"/>
      <c r="RAV42" s="86"/>
      <c r="RAW42" s="86"/>
      <c r="RAX42" s="86"/>
      <c r="RAY42" s="86"/>
      <c r="RAZ42" s="86"/>
      <c r="RBA42" s="86"/>
      <c r="RBB42" s="86"/>
      <c r="RBC42" s="86"/>
      <c r="RBD42" s="86"/>
      <c r="RBE42" s="86"/>
      <c r="RBF42" s="86"/>
      <c r="RBG42" s="86"/>
      <c r="RBH42" s="86"/>
      <c r="RBI42" s="86"/>
      <c r="RBJ42" s="86"/>
      <c r="RBK42" s="86"/>
      <c r="RBL42" s="86"/>
      <c r="RBM42" s="86"/>
      <c r="RBN42" s="86"/>
      <c r="RBO42" s="86"/>
      <c r="RBP42" s="86"/>
      <c r="RBQ42" s="86"/>
      <c r="RBR42" s="86"/>
      <c r="RBS42" s="86"/>
      <c r="RBT42" s="86"/>
      <c r="RBU42" s="86"/>
      <c r="RBV42" s="86"/>
      <c r="RBW42" s="86"/>
      <c r="RBX42" s="86"/>
      <c r="RBY42" s="86"/>
      <c r="RBZ42" s="86"/>
      <c r="RCA42" s="86"/>
      <c r="RCB42" s="86"/>
      <c r="RCC42" s="86"/>
      <c r="RCD42" s="86"/>
      <c r="RCE42" s="86"/>
      <c r="RCF42" s="86"/>
      <c r="RCG42" s="86"/>
      <c r="RCH42" s="86"/>
      <c r="RCI42" s="86"/>
      <c r="RCJ42" s="86"/>
      <c r="RCK42" s="86"/>
      <c r="RCL42" s="86"/>
      <c r="RCM42" s="86"/>
      <c r="RCN42" s="86"/>
      <c r="RCO42" s="86"/>
      <c r="RCP42" s="86"/>
      <c r="RCQ42" s="86"/>
      <c r="RCR42" s="86"/>
      <c r="RCS42" s="86"/>
      <c r="RCT42" s="86"/>
      <c r="RCU42" s="86"/>
      <c r="RCV42" s="86"/>
      <c r="RCW42" s="86"/>
      <c r="RCX42" s="86"/>
      <c r="RCY42" s="86"/>
      <c r="RCZ42" s="86"/>
      <c r="RDA42" s="86"/>
      <c r="RDB42" s="86"/>
      <c r="RDC42" s="86"/>
      <c r="RDD42" s="86"/>
      <c r="RDE42" s="86"/>
      <c r="RDF42" s="86"/>
      <c r="RDG42" s="86"/>
      <c r="RDH42" s="86"/>
      <c r="RDI42" s="86"/>
      <c r="RDJ42" s="86"/>
      <c r="RDK42" s="86"/>
      <c r="RDL42" s="86"/>
      <c r="RDM42" s="86"/>
      <c r="RDN42" s="86"/>
      <c r="RDO42" s="86"/>
      <c r="RDP42" s="86"/>
      <c r="RDQ42" s="86"/>
      <c r="RDR42" s="86"/>
      <c r="RDS42" s="86"/>
      <c r="RDT42" s="86"/>
      <c r="RDU42" s="86"/>
      <c r="RDV42" s="86"/>
      <c r="RDW42" s="86"/>
      <c r="RDX42" s="86"/>
      <c r="RDY42" s="86"/>
      <c r="RDZ42" s="86"/>
      <c r="REA42" s="86"/>
      <c r="REB42" s="86"/>
      <c r="REC42" s="86"/>
      <c r="RED42" s="86"/>
      <c r="REE42" s="86"/>
      <c r="REF42" s="86"/>
      <c r="REG42" s="86"/>
      <c r="REH42" s="86"/>
      <c r="REI42" s="86"/>
      <c r="REJ42" s="86"/>
      <c r="REK42" s="86"/>
      <c r="REL42" s="86"/>
      <c r="REM42" s="86"/>
      <c r="REN42" s="86"/>
      <c r="REO42" s="86"/>
      <c r="REP42" s="86"/>
      <c r="REQ42" s="86"/>
      <c r="RER42" s="86"/>
      <c r="RES42" s="86"/>
      <c r="RET42" s="86"/>
      <c r="REU42" s="86"/>
      <c r="REV42" s="86"/>
      <c r="REW42" s="86"/>
      <c r="REX42" s="86"/>
      <c r="REY42" s="86"/>
      <c r="REZ42" s="86"/>
      <c r="RFA42" s="86"/>
      <c r="RFB42" s="86"/>
      <c r="RFC42" s="86"/>
      <c r="RFD42" s="86"/>
      <c r="RFE42" s="86"/>
      <c r="RFF42" s="86"/>
      <c r="RFG42" s="86"/>
      <c r="RFH42" s="86"/>
      <c r="RFI42" s="86"/>
      <c r="RFJ42" s="86"/>
      <c r="RFK42" s="86"/>
      <c r="RFL42" s="86"/>
      <c r="RFM42" s="86"/>
      <c r="RFN42" s="86"/>
      <c r="RFO42" s="86"/>
      <c r="RFP42" s="86"/>
      <c r="RFQ42" s="86"/>
      <c r="RFR42" s="86"/>
      <c r="RFS42" s="86"/>
      <c r="RFT42" s="86"/>
      <c r="RFU42" s="86"/>
      <c r="RFV42" s="86"/>
      <c r="RFW42" s="86"/>
      <c r="RFX42" s="86"/>
      <c r="RFY42" s="86"/>
      <c r="RFZ42" s="86"/>
      <c r="RGA42" s="86"/>
      <c r="RGB42" s="86"/>
      <c r="RGC42" s="86"/>
      <c r="RGD42" s="86"/>
      <c r="RGE42" s="86"/>
      <c r="RGF42" s="86"/>
      <c r="RGG42" s="86"/>
      <c r="RGH42" s="86"/>
      <c r="RGI42" s="86"/>
      <c r="RGJ42" s="86"/>
      <c r="RGK42" s="86"/>
      <c r="RGL42" s="86"/>
      <c r="RGM42" s="86"/>
      <c r="RGN42" s="86"/>
      <c r="RGO42" s="86"/>
      <c r="RGP42" s="86"/>
      <c r="RGQ42" s="86"/>
      <c r="RGR42" s="86"/>
      <c r="RGS42" s="86"/>
      <c r="RGT42" s="86"/>
      <c r="RGU42" s="86"/>
      <c r="RGV42" s="86"/>
      <c r="RGW42" s="86"/>
      <c r="RGX42" s="86"/>
      <c r="RGY42" s="86"/>
      <c r="RGZ42" s="86"/>
      <c r="RHA42" s="86"/>
      <c r="RHB42" s="86"/>
      <c r="RHC42" s="86"/>
      <c r="RHD42" s="86"/>
      <c r="RHE42" s="86"/>
      <c r="RHF42" s="86"/>
      <c r="RHG42" s="86"/>
      <c r="RHH42" s="86"/>
      <c r="RHI42" s="86"/>
      <c r="RHJ42" s="86"/>
      <c r="RHK42" s="86"/>
      <c r="RHL42" s="86"/>
      <c r="RHM42" s="86"/>
      <c r="RHN42" s="86"/>
      <c r="RHO42" s="86"/>
      <c r="RHP42" s="86"/>
      <c r="RHQ42" s="86"/>
      <c r="RHR42" s="86"/>
      <c r="RHS42" s="86"/>
      <c r="RHT42" s="86"/>
      <c r="RHU42" s="86"/>
      <c r="RHV42" s="86"/>
      <c r="RHW42" s="86"/>
      <c r="RHX42" s="86"/>
      <c r="RHY42" s="86"/>
      <c r="RHZ42" s="86"/>
      <c r="RIA42" s="86"/>
      <c r="RIB42" s="86"/>
      <c r="RIC42" s="86"/>
      <c r="RID42" s="86"/>
      <c r="RIE42" s="86"/>
      <c r="RIF42" s="86"/>
      <c r="RIG42" s="86"/>
      <c r="RIH42" s="86"/>
      <c r="RII42" s="86"/>
      <c r="RIJ42" s="86"/>
      <c r="RIK42" s="86"/>
      <c r="RIL42" s="86"/>
      <c r="RIM42" s="86"/>
      <c r="RIN42" s="86"/>
      <c r="RIO42" s="86"/>
      <c r="RIP42" s="86"/>
      <c r="RIQ42" s="86"/>
      <c r="RIR42" s="86"/>
      <c r="RIS42" s="86"/>
      <c r="RIT42" s="86"/>
      <c r="RIU42" s="86"/>
      <c r="RIV42" s="86"/>
      <c r="RIW42" s="86"/>
      <c r="RIX42" s="86"/>
      <c r="RIY42" s="86"/>
      <c r="RIZ42" s="86"/>
      <c r="RJA42" s="86"/>
      <c r="RJB42" s="86"/>
      <c r="RJC42" s="86"/>
      <c r="RJD42" s="86"/>
      <c r="RJE42" s="86"/>
      <c r="RJF42" s="86"/>
      <c r="RJG42" s="86"/>
      <c r="RJH42" s="86"/>
      <c r="RJI42" s="86"/>
      <c r="RJJ42" s="86"/>
      <c r="RJK42" s="86"/>
      <c r="RJL42" s="86"/>
      <c r="RJM42" s="86"/>
      <c r="RJN42" s="86"/>
      <c r="RJO42" s="86"/>
      <c r="RJP42" s="86"/>
      <c r="RJQ42" s="86"/>
      <c r="RJR42" s="86"/>
      <c r="RJS42" s="86"/>
      <c r="RJT42" s="86"/>
      <c r="RJU42" s="86"/>
      <c r="RJV42" s="86"/>
      <c r="RJW42" s="86"/>
      <c r="RJX42" s="86"/>
      <c r="RJY42" s="86"/>
      <c r="RJZ42" s="86"/>
      <c r="RKA42" s="86"/>
      <c r="RKB42" s="86"/>
      <c r="RKC42" s="86"/>
      <c r="RKD42" s="86"/>
      <c r="RKE42" s="86"/>
      <c r="RKF42" s="86"/>
      <c r="RKG42" s="86"/>
      <c r="RKH42" s="86"/>
      <c r="RKI42" s="86"/>
      <c r="RKJ42" s="86"/>
      <c r="RKK42" s="86"/>
      <c r="RKL42" s="86"/>
      <c r="RKM42" s="86"/>
      <c r="RKN42" s="86"/>
      <c r="RKO42" s="86"/>
      <c r="RKP42" s="86"/>
      <c r="RKQ42" s="86"/>
      <c r="RKR42" s="86"/>
      <c r="RKS42" s="86"/>
      <c r="RKT42" s="86"/>
      <c r="RKU42" s="86"/>
      <c r="RKV42" s="86"/>
      <c r="RKW42" s="86"/>
      <c r="RKX42" s="86"/>
      <c r="RKY42" s="86"/>
      <c r="RKZ42" s="86"/>
      <c r="RLA42" s="86"/>
      <c r="RLB42" s="86"/>
      <c r="RLC42" s="86"/>
      <c r="RLD42" s="86"/>
      <c r="RLE42" s="86"/>
      <c r="RLF42" s="86"/>
      <c r="RLG42" s="86"/>
      <c r="RLH42" s="86"/>
      <c r="RLI42" s="86"/>
      <c r="RLJ42" s="86"/>
      <c r="RLK42" s="86"/>
      <c r="RLL42" s="86"/>
      <c r="RLM42" s="86"/>
      <c r="RLN42" s="86"/>
      <c r="RLO42" s="86"/>
      <c r="RLP42" s="86"/>
      <c r="RLQ42" s="86"/>
      <c r="RLR42" s="86"/>
      <c r="RLS42" s="86"/>
      <c r="RLT42" s="86"/>
      <c r="RLU42" s="86"/>
      <c r="RLV42" s="86"/>
      <c r="RLW42" s="86"/>
      <c r="RLX42" s="86"/>
      <c r="RLY42" s="86"/>
      <c r="RLZ42" s="86"/>
      <c r="RMA42" s="86"/>
      <c r="RMB42" s="86"/>
      <c r="RMC42" s="86"/>
      <c r="RMD42" s="86"/>
      <c r="RME42" s="86"/>
      <c r="RMF42" s="86"/>
      <c r="RMG42" s="86"/>
      <c r="RMH42" s="86"/>
      <c r="RMI42" s="86"/>
      <c r="RMJ42" s="86"/>
      <c r="RMK42" s="86"/>
      <c r="RML42" s="86"/>
      <c r="RMM42" s="86"/>
      <c r="RMN42" s="86"/>
      <c r="RMO42" s="86"/>
      <c r="RMP42" s="86"/>
      <c r="RMQ42" s="86"/>
      <c r="RMR42" s="86"/>
      <c r="RMS42" s="86"/>
      <c r="RMT42" s="86"/>
      <c r="RMU42" s="86"/>
      <c r="RMV42" s="86"/>
      <c r="RMW42" s="86"/>
      <c r="RMX42" s="86"/>
      <c r="RMY42" s="86"/>
      <c r="RMZ42" s="86"/>
      <c r="RNA42" s="86"/>
      <c r="RNB42" s="86"/>
      <c r="RNC42" s="86"/>
      <c r="RND42" s="86"/>
      <c r="RNE42" s="86"/>
      <c r="RNF42" s="86"/>
      <c r="RNG42" s="86"/>
      <c r="RNH42" s="86"/>
      <c r="RNI42" s="86"/>
      <c r="RNJ42" s="86"/>
      <c r="RNK42" s="86"/>
      <c r="RNL42" s="86"/>
      <c r="RNM42" s="86"/>
      <c r="RNN42" s="86"/>
      <c r="RNO42" s="86"/>
      <c r="RNP42" s="86"/>
      <c r="RNQ42" s="86"/>
      <c r="RNR42" s="86"/>
      <c r="RNS42" s="86"/>
      <c r="RNT42" s="86"/>
      <c r="RNU42" s="86"/>
      <c r="RNV42" s="86"/>
      <c r="RNW42" s="86"/>
      <c r="RNX42" s="86"/>
      <c r="RNY42" s="86"/>
      <c r="RNZ42" s="86"/>
      <c r="ROA42" s="86"/>
      <c r="ROB42" s="86"/>
      <c r="ROC42" s="86"/>
      <c r="ROD42" s="86"/>
      <c r="ROE42" s="86"/>
      <c r="ROF42" s="86"/>
      <c r="ROG42" s="86"/>
      <c r="ROH42" s="86"/>
      <c r="ROI42" s="86"/>
      <c r="ROJ42" s="86"/>
      <c r="ROK42" s="86"/>
      <c r="ROL42" s="86"/>
      <c r="ROM42" s="86"/>
      <c r="RON42" s="86"/>
      <c r="ROO42" s="86"/>
      <c r="ROP42" s="86"/>
      <c r="ROQ42" s="86"/>
      <c r="ROR42" s="86"/>
      <c r="ROS42" s="86"/>
      <c r="ROT42" s="86"/>
      <c r="ROU42" s="86"/>
      <c r="ROV42" s="86"/>
      <c r="ROW42" s="86"/>
      <c r="ROX42" s="86"/>
      <c r="ROY42" s="86"/>
      <c r="ROZ42" s="86"/>
      <c r="RPA42" s="86"/>
      <c r="RPB42" s="86"/>
      <c r="RPC42" s="86"/>
      <c r="RPD42" s="86"/>
      <c r="RPE42" s="86"/>
      <c r="RPF42" s="86"/>
      <c r="RPG42" s="86"/>
      <c r="RPH42" s="86"/>
      <c r="RPI42" s="86"/>
      <c r="RPJ42" s="86"/>
      <c r="RPK42" s="86"/>
      <c r="RPL42" s="86"/>
      <c r="RPM42" s="86"/>
      <c r="RPN42" s="86"/>
      <c r="RPO42" s="86"/>
      <c r="RPP42" s="86"/>
      <c r="RPQ42" s="86"/>
      <c r="RPR42" s="86"/>
      <c r="RPS42" s="86"/>
      <c r="RPT42" s="86"/>
      <c r="RPU42" s="86"/>
      <c r="RPV42" s="86"/>
      <c r="RPW42" s="86"/>
      <c r="RPX42" s="86"/>
      <c r="RPY42" s="86"/>
      <c r="RPZ42" s="86"/>
      <c r="RQA42" s="86"/>
      <c r="RQB42" s="86"/>
      <c r="RQC42" s="86"/>
      <c r="RQD42" s="86"/>
      <c r="RQE42" s="86"/>
      <c r="RQF42" s="86"/>
      <c r="RQG42" s="86"/>
      <c r="RQH42" s="86"/>
      <c r="RQI42" s="86"/>
      <c r="RQJ42" s="86"/>
      <c r="RQK42" s="86"/>
      <c r="RQL42" s="86"/>
      <c r="RQM42" s="86"/>
      <c r="RQN42" s="86"/>
      <c r="RQO42" s="86"/>
      <c r="RQP42" s="86"/>
      <c r="RQQ42" s="86"/>
      <c r="RQR42" s="86"/>
      <c r="RQS42" s="86"/>
      <c r="RQT42" s="86"/>
      <c r="RQU42" s="86"/>
      <c r="RQV42" s="86"/>
      <c r="RQW42" s="86"/>
      <c r="RQX42" s="86"/>
      <c r="RQY42" s="86"/>
      <c r="RQZ42" s="86"/>
      <c r="RRA42" s="86"/>
      <c r="RRB42" s="86"/>
      <c r="RRC42" s="86"/>
      <c r="RRD42" s="86"/>
      <c r="RRE42" s="86"/>
      <c r="RRF42" s="86"/>
      <c r="RRG42" s="86"/>
      <c r="RRH42" s="86"/>
      <c r="RRI42" s="86"/>
      <c r="RRJ42" s="86"/>
      <c r="RRK42" s="86"/>
      <c r="RRL42" s="86"/>
      <c r="RRM42" s="86"/>
      <c r="RRN42" s="86"/>
      <c r="RRO42" s="86"/>
      <c r="RRP42" s="86"/>
      <c r="RRQ42" s="86"/>
      <c r="RRR42" s="86"/>
      <c r="RRS42" s="86"/>
      <c r="RRT42" s="86"/>
      <c r="RRU42" s="86"/>
      <c r="RRV42" s="86"/>
      <c r="RRW42" s="86"/>
      <c r="RRX42" s="86"/>
      <c r="RRY42" s="86"/>
      <c r="RRZ42" s="86"/>
      <c r="RSA42" s="86"/>
      <c r="RSB42" s="86"/>
      <c r="RSC42" s="86"/>
      <c r="RSD42" s="86"/>
      <c r="RSE42" s="86"/>
      <c r="RSF42" s="86"/>
      <c r="RSG42" s="86"/>
      <c r="RSH42" s="86"/>
      <c r="RSI42" s="86"/>
      <c r="RSJ42" s="86"/>
      <c r="RSK42" s="86"/>
      <c r="RSL42" s="86"/>
      <c r="RSM42" s="86"/>
      <c r="RSN42" s="86"/>
      <c r="RSO42" s="86"/>
      <c r="RSP42" s="86"/>
      <c r="RSQ42" s="86"/>
      <c r="RSR42" s="86"/>
      <c r="RSS42" s="86"/>
      <c r="RST42" s="86"/>
      <c r="RSU42" s="86"/>
      <c r="RSV42" s="86"/>
      <c r="RSW42" s="86"/>
      <c r="RSX42" s="86"/>
      <c r="RSY42" s="86"/>
      <c r="RSZ42" s="86"/>
      <c r="RTA42" s="86"/>
      <c r="RTB42" s="86"/>
      <c r="RTC42" s="86"/>
      <c r="RTD42" s="86"/>
      <c r="RTE42" s="86"/>
      <c r="RTF42" s="86"/>
      <c r="RTG42" s="86"/>
      <c r="RTH42" s="86"/>
      <c r="RTI42" s="86"/>
      <c r="RTJ42" s="86"/>
      <c r="RTK42" s="86"/>
      <c r="RTL42" s="86"/>
      <c r="RTM42" s="86"/>
      <c r="RTN42" s="86"/>
      <c r="RTO42" s="86"/>
      <c r="RTP42" s="86"/>
      <c r="RTQ42" s="86"/>
      <c r="RTR42" s="86"/>
      <c r="RTS42" s="86"/>
      <c r="RTT42" s="86"/>
      <c r="RTU42" s="86"/>
      <c r="RTV42" s="86"/>
      <c r="RTW42" s="86"/>
      <c r="RTX42" s="86"/>
      <c r="RTY42" s="86"/>
      <c r="RTZ42" s="86"/>
      <c r="RUA42" s="86"/>
      <c r="RUB42" s="86"/>
      <c r="RUC42" s="86"/>
      <c r="RUD42" s="86"/>
      <c r="RUE42" s="86"/>
      <c r="RUF42" s="86"/>
      <c r="RUG42" s="86"/>
      <c r="RUH42" s="86"/>
      <c r="RUI42" s="86"/>
      <c r="RUJ42" s="86"/>
      <c r="RUK42" s="86"/>
      <c r="RUL42" s="86"/>
      <c r="RUM42" s="86"/>
      <c r="RUN42" s="86"/>
      <c r="RUO42" s="86"/>
      <c r="RUP42" s="86"/>
      <c r="RUQ42" s="86"/>
      <c r="RUR42" s="86"/>
      <c r="RUS42" s="86"/>
      <c r="RUT42" s="86"/>
      <c r="RUU42" s="86"/>
      <c r="RUV42" s="86"/>
      <c r="RUW42" s="86"/>
      <c r="RUX42" s="86"/>
      <c r="RUY42" s="86"/>
      <c r="RUZ42" s="86"/>
      <c r="RVA42" s="86"/>
      <c r="RVB42" s="86"/>
      <c r="RVC42" s="86"/>
      <c r="RVD42" s="86"/>
      <c r="RVE42" s="86"/>
      <c r="RVF42" s="86"/>
      <c r="RVG42" s="86"/>
      <c r="RVH42" s="86"/>
      <c r="RVI42" s="86"/>
      <c r="RVJ42" s="86"/>
      <c r="RVK42" s="86"/>
      <c r="RVL42" s="86"/>
      <c r="RVM42" s="86"/>
      <c r="RVN42" s="86"/>
      <c r="RVO42" s="86"/>
      <c r="RVP42" s="86"/>
      <c r="RVQ42" s="86"/>
      <c r="RVR42" s="86"/>
      <c r="RVS42" s="86"/>
      <c r="RVT42" s="86"/>
      <c r="RVU42" s="86"/>
      <c r="RVV42" s="86"/>
      <c r="RVW42" s="86"/>
      <c r="RVX42" s="86"/>
      <c r="RVY42" s="86"/>
      <c r="RVZ42" s="86"/>
      <c r="RWA42" s="86"/>
      <c r="RWB42" s="86"/>
      <c r="RWC42" s="86"/>
      <c r="RWD42" s="86"/>
      <c r="RWE42" s="86"/>
      <c r="RWF42" s="86"/>
      <c r="RWG42" s="86"/>
      <c r="RWH42" s="86"/>
      <c r="RWI42" s="86"/>
      <c r="RWJ42" s="86"/>
      <c r="RWK42" s="86"/>
      <c r="RWL42" s="86"/>
      <c r="RWM42" s="86"/>
      <c r="RWN42" s="86"/>
      <c r="RWO42" s="86"/>
      <c r="RWP42" s="86"/>
      <c r="RWQ42" s="86"/>
      <c r="RWR42" s="86"/>
      <c r="RWS42" s="86"/>
      <c r="RWT42" s="86"/>
      <c r="RWU42" s="86"/>
      <c r="RWV42" s="86"/>
      <c r="RWW42" s="86"/>
      <c r="RWX42" s="86"/>
      <c r="RWY42" s="86"/>
      <c r="RWZ42" s="86"/>
      <c r="RXA42" s="86"/>
      <c r="RXB42" s="86"/>
      <c r="RXC42" s="86"/>
      <c r="RXD42" s="86"/>
      <c r="RXE42" s="86"/>
      <c r="RXF42" s="86"/>
      <c r="RXG42" s="86"/>
      <c r="RXH42" s="86"/>
      <c r="RXI42" s="86"/>
      <c r="RXJ42" s="86"/>
      <c r="RXK42" s="86"/>
      <c r="RXL42" s="86"/>
      <c r="RXM42" s="86"/>
      <c r="RXN42" s="86"/>
      <c r="RXO42" s="86"/>
      <c r="RXP42" s="86"/>
      <c r="RXQ42" s="86"/>
      <c r="RXR42" s="86"/>
      <c r="RXS42" s="86"/>
      <c r="RXT42" s="86"/>
      <c r="RXU42" s="86"/>
      <c r="RXV42" s="86"/>
      <c r="RXW42" s="86"/>
      <c r="RXX42" s="86"/>
      <c r="RXY42" s="86"/>
      <c r="RXZ42" s="86"/>
      <c r="RYA42" s="86"/>
      <c r="RYB42" s="86"/>
      <c r="RYC42" s="86"/>
      <c r="RYD42" s="86"/>
      <c r="RYE42" s="86"/>
      <c r="RYF42" s="86"/>
      <c r="RYG42" s="86"/>
      <c r="RYH42" s="86"/>
      <c r="RYI42" s="86"/>
      <c r="RYJ42" s="86"/>
      <c r="RYK42" s="86"/>
      <c r="RYL42" s="86"/>
      <c r="RYM42" s="86"/>
      <c r="RYN42" s="86"/>
      <c r="RYO42" s="86"/>
      <c r="RYP42" s="86"/>
      <c r="RYQ42" s="86"/>
      <c r="RYR42" s="86"/>
      <c r="RYS42" s="86"/>
      <c r="RYT42" s="86"/>
      <c r="RYU42" s="86"/>
      <c r="RYV42" s="86"/>
      <c r="RYW42" s="86"/>
      <c r="RYX42" s="86"/>
      <c r="RYY42" s="86"/>
      <c r="RYZ42" s="86"/>
      <c r="RZA42" s="86"/>
      <c r="RZB42" s="86"/>
      <c r="RZC42" s="86"/>
      <c r="RZD42" s="86"/>
      <c r="RZE42" s="86"/>
      <c r="RZF42" s="86"/>
      <c r="RZG42" s="86"/>
      <c r="RZH42" s="86"/>
      <c r="RZI42" s="86"/>
      <c r="RZJ42" s="86"/>
      <c r="RZK42" s="86"/>
      <c r="RZL42" s="86"/>
      <c r="RZM42" s="86"/>
      <c r="RZN42" s="86"/>
      <c r="RZO42" s="86"/>
      <c r="RZP42" s="86"/>
      <c r="RZQ42" s="86"/>
      <c r="RZR42" s="86"/>
      <c r="RZS42" s="86"/>
      <c r="RZT42" s="86"/>
      <c r="RZU42" s="86"/>
      <c r="RZV42" s="86"/>
      <c r="RZW42" s="86"/>
      <c r="RZX42" s="86"/>
      <c r="RZY42" s="86"/>
      <c r="RZZ42" s="86"/>
      <c r="SAA42" s="86"/>
      <c r="SAB42" s="86"/>
      <c r="SAC42" s="86"/>
      <c r="SAD42" s="86"/>
      <c r="SAE42" s="86"/>
      <c r="SAF42" s="86"/>
      <c r="SAG42" s="86"/>
      <c r="SAH42" s="86"/>
      <c r="SAI42" s="86"/>
      <c r="SAJ42" s="86"/>
      <c r="SAK42" s="86"/>
      <c r="SAL42" s="86"/>
      <c r="SAM42" s="86"/>
      <c r="SAN42" s="86"/>
      <c r="SAO42" s="86"/>
      <c r="SAP42" s="86"/>
      <c r="SAQ42" s="86"/>
      <c r="SAR42" s="86"/>
      <c r="SAS42" s="86"/>
      <c r="SAT42" s="86"/>
      <c r="SAU42" s="86"/>
      <c r="SAV42" s="86"/>
      <c r="SAW42" s="86"/>
      <c r="SAX42" s="86"/>
      <c r="SAY42" s="86"/>
      <c r="SAZ42" s="86"/>
      <c r="SBA42" s="86"/>
      <c r="SBB42" s="86"/>
      <c r="SBC42" s="86"/>
      <c r="SBD42" s="86"/>
      <c r="SBE42" s="86"/>
      <c r="SBF42" s="86"/>
      <c r="SBG42" s="86"/>
      <c r="SBH42" s="86"/>
      <c r="SBI42" s="86"/>
      <c r="SBJ42" s="86"/>
      <c r="SBK42" s="86"/>
      <c r="SBL42" s="86"/>
      <c r="SBM42" s="86"/>
      <c r="SBN42" s="86"/>
      <c r="SBO42" s="86"/>
      <c r="SBP42" s="86"/>
      <c r="SBQ42" s="86"/>
      <c r="SBR42" s="86"/>
      <c r="SBS42" s="86"/>
      <c r="SBT42" s="86"/>
      <c r="SBU42" s="86"/>
      <c r="SBV42" s="86"/>
      <c r="SBW42" s="86"/>
      <c r="SBX42" s="86"/>
      <c r="SBY42" s="86"/>
      <c r="SBZ42" s="86"/>
      <c r="SCA42" s="86"/>
      <c r="SCB42" s="86"/>
      <c r="SCC42" s="86"/>
      <c r="SCD42" s="86"/>
      <c r="SCE42" s="86"/>
      <c r="SCF42" s="86"/>
      <c r="SCG42" s="86"/>
      <c r="SCH42" s="86"/>
      <c r="SCI42" s="86"/>
      <c r="SCJ42" s="86"/>
      <c r="SCK42" s="86"/>
      <c r="SCL42" s="86"/>
      <c r="SCM42" s="86"/>
      <c r="SCN42" s="86"/>
      <c r="SCO42" s="86"/>
      <c r="SCP42" s="86"/>
      <c r="SCQ42" s="86"/>
      <c r="SCR42" s="86"/>
      <c r="SCS42" s="86"/>
      <c r="SCT42" s="86"/>
      <c r="SCU42" s="86"/>
      <c r="SCV42" s="86"/>
      <c r="SCW42" s="86"/>
      <c r="SCX42" s="86"/>
      <c r="SCY42" s="86"/>
      <c r="SCZ42" s="86"/>
      <c r="SDA42" s="86"/>
      <c r="SDB42" s="86"/>
      <c r="SDC42" s="86"/>
      <c r="SDD42" s="86"/>
      <c r="SDE42" s="86"/>
      <c r="SDF42" s="86"/>
      <c r="SDG42" s="86"/>
      <c r="SDH42" s="86"/>
      <c r="SDI42" s="86"/>
      <c r="SDJ42" s="86"/>
      <c r="SDK42" s="86"/>
      <c r="SDL42" s="86"/>
      <c r="SDM42" s="86"/>
      <c r="SDN42" s="86"/>
      <c r="SDO42" s="86"/>
      <c r="SDP42" s="86"/>
      <c r="SDQ42" s="86"/>
      <c r="SDR42" s="86"/>
      <c r="SDS42" s="86"/>
      <c r="SDT42" s="86"/>
      <c r="SDU42" s="86"/>
      <c r="SDV42" s="86"/>
      <c r="SDW42" s="86"/>
      <c r="SDX42" s="86"/>
      <c r="SDY42" s="86"/>
      <c r="SDZ42" s="86"/>
      <c r="SEA42" s="86"/>
      <c r="SEB42" s="86"/>
      <c r="SEC42" s="86"/>
      <c r="SED42" s="86"/>
      <c r="SEE42" s="86"/>
      <c r="SEF42" s="86"/>
      <c r="SEG42" s="86"/>
      <c r="SEH42" s="86"/>
      <c r="SEI42" s="86"/>
      <c r="SEJ42" s="86"/>
      <c r="SEK42" s="86"/>
      <c r="SEL42" s="86"/>
      <c r="SEM42" s="86"/>
      <c r="SEN42" s="86"/>
      <c r="SEO42" s="86"/>
      <c r="SEP42" s="86"/>
      <c r="SEQ42" s="86"/>
      <c r="SER42" s="86"/>
      <c r="SES42" s="86"/>
      <c r="SET42" s="86"/>
      <c r="SEU42" s="86"/>
      <c r="SEV42" s="86"/>
      <c r="SEW42" s="86"/>
      <c r="SEX42" s="86"/>
      <c r="SEY42" s="86"/>
      <c r="SEZ42" s="86"/>
      <c r="SFA42" s="86"/>
      <c r="SFB42" s="86"/>
      <c r="SFC42" s="86"/>
      <c r="SFD42" s="86"/>
      <c r="SFE42" s="86"/>
      <c r="SFF42" s="86"/>
      <c r="SFG42" s="86"/>
      <c r="SFH42" s="86"/>
      <c r="SFI42" s="86"/>
      <c r="SFJ42" s="86"/>
      <c r="SFK42" s="86"/>
      <c r="SFL42" s="86"/>
      <c r="SFM42" s="86"/>
      <c r="SFN42" s="86"/>
      <c r="SFO42" s="86"/>
      <c r="SFP42" s="86"/>
      <c r="SFQ42" s="86"/>
      <c r="SFR42" s="86"/>
      <c r="SFS42" s="86"/>
      <c r="SFT42" s="86"/>
      <c r="SFU42" s="86"/>
      <c r="SFV42" s="86"/>
      <c r="SFW42" s="86"/>
      <c r="SFX42" s="86"/>
      <c r="SFY42" s="86"/>
      <c r="SFZ42" s="86"/>
      <c r="SGA42" s="86"/>
      <c r="SGB42" s="86"/>
      <c r="SGC42" s="86"/>
      <c r="SGD42" s="86"/>
      <c r="SGE42" s="86"/>
      <c r="SGF42" s="86"/>
      <c r="SGG42" s="86"/>
      <c r="SGH42" s="86"/>
      <c r="SGI42" s="86"/>
      <c r="SGJ42" s="86"/>
      <c r="SGK42" s="86"/>
      <c r="SGL42" s="86"/>
      <c r="SGM42" s="86"/>
      <c r="SGN42" s="86"/>
      <c r="SGO42" s="86"/>
      <c r="SGP42" s="86"/>
      <c r="SGQ42" s="86"/>
      <c r="SGR42" s="86"/>
      <c r="SGS42" s="86"/>
      <c r="SGT42" s="86"/>
      <c r="SGU42" s="86"/>
      <c r="SGV42" s="86"/>
      <c r="SGW42" s="86"/>
      <c r="SGX42" s="86"/>
      <c r="SGY42" s="86"/>
      <c r="SGZ42" s="86"/>
      <c r="SHA42" s="86"/>
      <c r="SHB42" s="86"/>
      <c r="SHC42" s="86"/>
      <c r="SHD42" s="86"/>
      <c r="SHE42" s="86"/>
      <c r="SHF42" s="86"/>
      <c r="SHG42" s="86"/>
      <c r="SHH42" s="86"/>
      <c r="SHI42" s="86"/>
      <c r="SHJ42" s="86"/>
      <c r="SHK42" s="86"/>
      <c r="SHL42" s="86"/>
      <c r="SHM42" s="86"/>
      <c r="SHN42" s="86"/>
      <c r="SHO42" s="86"/>
      <c r="SHP42" s="86"/>
      <c r="SHQ42" s="86"/>
      <c r="SHR42" s="86"/>
      <c r="SHS42" s="86"/>
      <c r="SHT42" s="86"/>
      <c r="SHU42" s="86"/>
      <c r="SHV42" s="86"/>
      <c r="SHW42" s="86"/>
      <c r="SHX42" s="86"/>
      <c r="SHY42" s="86"/>
      <c r="SHZ42" s="86"/>
      <c r="SIA42" s="86"/>
      <c r="SIB42" s="86"/>
      <c r="SIC42" s="86"/>
      <c r="SID42" s="86"/>
      <c r="SIE42" s="86"/>
      <c r="SIF42" s="86"/>
      <c r="SIG42" s="86"/>
      <c r="SIH42" s="86"/>
      <c r="SII42" s="86"/>
      <c r="SIJ42" s="86"/>
      <c r="SIK42" s="86"/>
      <c r="SIL42" s="86"/>
      <c r="SIM42" s="86"/>
      <c r="SIN42" s="86"/>
      <c r="SIO42" s="86"/>
      <c r="SIP42" s="86"/>
      <c r="SIQ42" s="86"/>
      <c r="SIR42" s="86"/>
      <c r="SIS42" s="86"/>
      <c r="SIT42" s="86"/>
      <c r="SIU42" s="86"/>
      <c r="SIV42" s="86"/>
      <c r="SIW42" s="86"/>
      <c r="SIX42" s="86"/>
      <c r="SIY42" s="86"/>
      <c r="SIZ42" s="86"/>
      <c r="SJA42" s="86"/>
      <c r="SJB42" s="86"/>
      <c r="SJC42" s="86"/>
      <c r="SJD42" s="86"/>
      <c r="SJE42" s="86"/>
      <c r="SJF42" s="86"/>
      <c r="SJG42" s="86"/>
      <c r="SJH42" s="86"/>
      <c r="SJI42" s="86"/>
      <c r="SJJ42" s="86"/>
      <c r="SJK42" s="86"/>
      <c r="SJL42" s="86"/>
      <c r="SJM42" s="86"/>
      <c r="SJN42" s="86"/>
      <c r="SJO42" s="86"/>
      <c r="SJP42" s="86"/>
      <c r="SJQ42" s="86"/>
      <c r="SJR42" s="86"/>
      <c r="SJS42" s="86"/>
      <c r="SJT42" s="86"/>
      <c r="SJU42" s="86"/>
      <c r="SJV42" s="86"/>
      <c r="SJW42" s="86"/>
      <c r="SJX42" s="86"/>
      <c r="SJY42" s="86"/>
      <c r="SJZ42" s="86"/>
      <c r="SKA42" s="86"/>
      <c r="SKB42" s="86"/>
      <c r="SKC42" s="86"/>
      <c r="SKD42" s="86"/>
      <c r="SKE42" s="86"/>
      <c r="SKF42" s="86"/>
      <c r="SKG42" s="86"/>
      <c r="SKH42" s="86"/>
      <c r="SKI42" s="86"/>
      <c r="SKJ42" s="86"/>
      <c r="SKK42" s="86"/>
      <c r="SKL42" s="86"/>
      <c r="SKM42" s="86"/>
      <c r="SKN42" s="86"/>
      <c r="SKO42" s="86"/>
      <c r="SKP42" s="86"/>
      <c r="SKQ42" s="86"/>
      <c r="SKR42" s="86"/>
      <c r="SKS42" s="86"/>
      <c r="SKT42" s="86"/>
      <c r="SKU42" s="86"/>
      <c r="SKV42" s="86"/>
      <c r="SKW42" s="86"/>
      <c r="SKX42" s="86"/>
      <c r="SKY42" s="86"/>
      <c r="SKZ42" s="86"/>
      <c r="SLA42" s="86"/>
      <c r="SLB42" s="86"/>
      <c r="SLC42" s="86"/>
      <c r="SLD42" s="86"/>
      <c r="SLE42" s="86"/>
      <c r="SLF42" s="86"/>
      <c r="SLG42" s="86"/>
      <c r="SLH42" s="86"/>
      <c r="SLI42" s="86"/>
      <c r="SLJ42" s="86"/>
      <c r="SLK42" s="86"/>
      <c r="SLL42" s="86"/>
      <c r="SLM42" s="86"/>
      <c r="SLN42" s="86"/>
      <c r="SLO42" s="86"/>
      <c r="SLP42" s="86"/>
      <c r="SLQ42" s="86"/>
      <c r="SLR42" s="86"/>
      <c r="SLS42" s="86"/>
      <c r="SLT42" s="86"/>
      <c r="SLU42" s="86"/>
      <c r="SLV42" s="86"/>
      <c r="SLW42" s="86"/>
      <c r="SLX42" s="86"/>
      <c r="SLY42" s="86"/>
      <c r="SLZ42" s="86"/>
      <c r="SMA42" s="86"/>
      <c r="SMB42" s="86"/>
      <c r="SMC42" s="86"/>
      <c r="SMD42" s="86"/>
      <c r="SME42" s="86"/>
      <c r="SMF42" s="86"/>
      <c r="SMG42" s="86"/>
      <c r="SMH42" s="86"/>
      <c r="SMI42" s="86"/>
      <c r="SMJ42" s="86"/>
      <c r="SMK42" s="86"/>
      <c r="SML42" s="86"/>
      <c r="SMM42" s="86"/>
      <c r="SMN42" s="86"/>
      <c r="SMO42" s="86"/>
      <c r="SMP42" s="86"/>
      <c r="SMQ42" s="86"/>
      <c r="SMR42" s="86"/>
      <c r="SMS42" s="86"/>
      <c r="SMT42" s="86"/>
      <c r="SMU42" s="86"/>
      <c r="SMV42" s="86"/>
      <c r="SMW42" s="86"/>
      <c r="SMX42" s="86"/>
      <c r="SMY42" s="86"/>
      <c r="SMZ42" s="86"/>
      <c r="SNA42" s="86"/>
      <c r="SNB42" s="86"/>
      <c r="SNC42" s="86"/>
      <c r="SND42" s="86"/>
      <c r="SNE42" s="86"/>
      <c r="SNF42" s="86"/>
      <c r="SNG42" s="86"/>
      <c r="SNH42" s="86"/>
      <c r="SNI42" s="86"/>
      <c r="SNJ42" s="86"/>
      <c r="SNK42" s="86"/>
      <c r="SNL42" s="86"/>
      <c r="SNM42" s="86"/>
      <c r="SNN42" s="86"/>
      <c r="SNO42" s="86"/>
      <c r="SNP42" s="86"/>
      <c r="SNQ42" s="86"/>
      <c r="SNR42" s="86"/>
      <c r="SNS42" s="86"/>
      <c r="SNT42" s="86"/>
      <c r="SNU42" s="86"/>
      <c r="SNV42" s="86"/>
      <c r="SNW42" s="86"/>
      <c r="SNX42" s="86"/>
      <c r="SNY42" s="86"/>
      <c r="SNZ42" s="86"/>
      <c r="SOA42" s="86"/>
      <c r="SOB42" s="86"/>
      <c r="SOC42" s="86"/>
      <c r="SOD42" s="86"/>
      <c r="SOE42" s="86"/>
      <c r="SOF42" s="86"/>
      <c r="SOG42" s="86"/>
      <c r="SOH42" s="86"/>
      <c r="SOI42" s="86"/>
      <c r="SOJ42" s="86"/>
      <c r="SOK42" s="86"/>
      <c r="SOL42" s="86"/>
      <c r="SOM42" s="86"/>
      <c r="SON42" s="86"/>
      <c r="SOO42" s="86"/>
      <c r="SOP42" s="86"/>
      <c r="SOQ42" s="86"/>
      <c r="SOR42" s="86"/>
      <c r="SOS42" s="86"/>
      <c r="SOT42" s="86"/>
      <c r="SOU42" s="86"/>
      <c r="SOV42" s="86"/>
      <c r="SOW42" s="86"/>
      <c r="SOX42" s="86"/>
      <c r="SOY42" s="86"/>
      <c r="SOZ42" s="86"/>
      <c r="SPA42" s="86"/>
      <c r="SPB42" s="86"/>
      <c r="SPC42" s="86"/>
      <c r="SPD42" s="86"/>
      <c r="SPE42" s="86"/>
      <c r="SPF42" s="86"/>
      <c r="SPG42" s="86"/>
      <c r="SPH42" s="86"/>
      <c r="SPI42" s="86"/>
      <c r="SPJ42" s="86"/>
      <c r="SPK42" s="86"/>
      <c r="SPL42" s="86"/>
      <c r="SPM42" s="86"/>
      <c r="SPN42" s="86"/>
      <c r="SPO42" s="86"/>
      <c r="SPP42" s="86"/>
      <c r="SPQ42" s="86"/>
      <c r="SPR42" s="86"/>
      <c r="SPS42" s="86"/>
      <c r="SPT42" s="86"/>
      <c r="SPU42" s="86"/>
      <c r="SPV42" s="86"/>
      <c r="SPW42" s="86"/>
      <c r="SPX42" s="86"/>
      <c r="SPY42" s="86"/>
      <c r="SPZ42" s="86"/>
      <c r="SQA42" s="86"/>
      <c r="SQB42" s="86"/>
      <c r="SQC42" s="86"/>
      <c r="SQD42" s="86"/>
      <c r="SQE42" s="86"/>
      <c r="SQF42" s="86"/>
      <c r="SQG42" s="86"/>
      <c r="SQH42" s="86"/>
      <c r="SQI42" s="86"/>
      <c r="SQJ42" s="86"/>
      <c r="SQK42" s="86"/>
      <c r="SQL42" s="86"/>
      <c r="SQM42" s="86"/>
      <c r="SQN42" s="86"/>
      <c r="SQO42" s="86"/>
      <c r="SQP42" s="86"/>
      <c r="SQQ42" s="86"/>
      <c r="SQR42" s="86"/>
      <c r="SQS42" s="86"/>
      <c r="SQT42" s="86"/>
      <c r="SQU42" s="86"/>
      <c r="SQV42" s="86"/>
      <c r="SQW42" s="86"/>
      <c r="SQX42" s="86"/>
      <c r="SQY42" s="86"/>
      <c r="SQZ42" s="86"/>
      <c r="SRA42" s="86"/>
      <c r="SRB42" s="86"/>
      <c r="SRC42" s="86"/>
      <c r="SRD42" s="86"/>
      <c r="SRE42" s="86"/>
      <c r="SRF42" s="86"/>
      <c r="SRG42" s="86"/>
      <c r="SRH42" s="86"/>
      <c r="SRI42" s="86"/>
      <c r="SRJ42" s="86"/>
      <c r="SRK42" s="86"/>
      <c r="SRL42" s="86"/>
      <c r="SRM42" s="86"/>
      <c r="SRN42" s="86"/>
      <c r="SRO42" s="86"/>
      <c r="SRP42" s="86"/>
      <c r="SRQ42" s="86"/>
      <c r="SRR42" s="86"/>
      <c r="SRS42" s="86"/>
      <c r="SRT42" s="86"/>
      <c r="SRU42" s="86"/>
      <c r="SRV42" s="86"/>
      <c r="SRW42" s="86"/>
      <c r="SRX42" s="86"/>
      <c r="SRY42" s="86"/>
      <c r="SRZ42" s="86"/>
      <c r="SSA42" s="86"/>
      <c r="SSB42" s="86"/>
      <c r="SSC42" s="86"/>
      <c r="SSD42" s="86"/>
      <c r="SSE42" s="86"/>
      <c r="SSF42" s="86"/>
      <c r="SSG42" s="86"/>
      <c r="SSH42" s="86"/>
      <c r="SSI42" s="86"/>
      <c r="SSJ42" s="86"/>
      <c r="SSK42" s="86"/>
      <c r="SSL42" s="86"/>
      <c r="SSM42" s="86"/>
      <c r="SSN42" s="86"/>
      <c r="SSO42" s="86"/>
      <c r="SSP42" s="86"/>
      <c r="SSQ42" s="86"/>
      <c r="SSR42" s="86"/>
      <c r="SSS42" s="86"/>
      <c r="SST42" s="86"/>
      <c r="SSU42" s="86"/>
      <c r="SSV42" s="86"/>
      <c r="SSW42" s="86"/>
      <c r="SSX42" s="86"/>
      <c r="SSY42" s="86"/>
      <c r="SSZ42" s="86"/>
      <c r="STA42" s="86"/>
      <c r="STB42" s="86"/>
      <c r="STC42" s="86"/>
      <c r="STD42" s="86"/>
      <c r="STE42" s="86"/>
      <c r="STF42" s="86"/>
      <c r="STG42" s="86"/>
      <c r="STH42" s="86"/>
      <c r="STI42" s="86"/>
      <c r="STJ42" s="86"/>
      <c r="STK42" s="86"/>
      <c r="STL42" s="86"/>
      <c r="STM42" s="86"/>
      <c r="STN42" s="86"/>
      <c r="STO42" s="86"/>
      <c r="STP42" s="86"/>
      <c r="STQ42" s="86"/>
      <c r="STR42" s="86"/>
      <c r="STS42" s="86"/>
      <c r="STT42" s="86"/>
      <c r="STU42" s="86"/>
      <c r="STV42" s="86"/>
      <c r="STW42" s="86"/>
      <c r="STX42" s="86"/>
      <c r="STY42" s="86"/>
      <c r="STZ42" s="86"/>
      <c r="SUA42" s="86"/>
      <c r="SUB42" s="86"/>
      <c r="SUC42" s="86"/>
      <c r="SUD42" s="86"/>
      <c r="SUE42" s="86"/>
      <c r="SUF42" s="86"/>
      <c r="SUG42" s="86"/>
      <c r="SUH42" s="86"/>
      <c r="SUI42" s="86"/>
      <c r="SUJ42" s="86"/>
      <c r="SUK42" s="86"/>
      <c r="SUL42" s="86"/>
      <c r="SUM42" s="86"/>
      <c r="SUN42" s="86"/>
      <c r="SUO42" s="86"/>
      <c r="SUP42" s="86"/>
      <c r="SUQ42" s="86"/>
      <c r="SUR42" s="86"/>
      <c r="SUS42" s="86"/>
      <c r="SUT42" s="86"/>
      <c r="SUU42" s="86"/>
      <c r="SUV42" s="86"/>
      <c r="SUW42" s="86"/>
      <c r="SUX42" s="86"/>
      <c r="SUY42" s="86"/>
      <c r="SUZ42" s="86"/>
      <c r="SVA42" s="86"/>
      <c r="SVB42" s="86"/>
      <c r="SVC42" s="86"/>
      <c r="SVD42" s="86"/>
      <c r="SVE42" s="86"/>
      <c r="SVF42" s="86"/>
      <c r="SVG42" s="86"/>
      <c r="SVH42" s="86"/>
      <c r="SVI42" s="86"/>
      <c r="SVJ42" s="86"/>
      <c r="SVK42" s="86"/>
      <c r="SVL42" s="86"/>
      <c r="SVM42" s="86"/>
      <c r="SVN42" s="86"/>
      <c r="SVO42" s="86"/>
      <c r="SVP42" s="86"/>
      <c r="SVQ42" s="86"/>
      <c r="SVR42" s="86"/>
      <c r="SVS42" s="86"/>
      <c r="SVT42" s="86"/>
      <c r="SVU42" s="86"/>
      <c r="SVV42" s="86"/>
      <c r="SVW42" s="86"/>
      <c r="SVX42" s="86"/>
      <c r="SVY42" s="86"/>
      <c r="SVZ42" s="86"/>
      <c r="SWA42" s="86"/>
      <c r="SWB42" s="86"/>
      <c r="SWC42" s="86"/>
      <c r="SWD42" s="86"/>
      <c r="SWE42" s="86"/>
      <c r="SWF42" s="86"/>
      <c r="SWG42" s="86"/>
      <c r="SWH42" s="86"/>
      <c r="SWI42" s="86"/>
      <c r="SWJ42" s="86"/>
      <c r="SWK42" s="86"/>
      <c r="SWL42" s="86"/>
      <c r="SWM42" s="86"/>
      <c r="SWN42" s="86"/>
      <c r="SWO42" s="86"/>
      <c r="SWP42" s="86"/>
      <c r="SWQ42" s="86"/>
      <c r="SWR42" s="86"/>
      <c r="SWS42" s="86"/>
      <c r="SWT42" s="86"/>
      <c r="SWU42" s="86"/>
      <c r="SWV42" s="86"/>
      <c r="SWW42" s="86"/>
      <c r="SWX42" s="86"/>
      <c r="SWY42" s="86"/>
      <c r="SWZ42" s="86"/>
      <c r="SXA42" s="86"/>
      <c r="SXB42" s="86"/>
      <c r="SXC42" s="86"/>
      <c r="SXD42" s="86"/>
      <c r="SXE42" s="86"/>
      <c r="SXF42" s="86"/>
      <c r="SXG42" s="86"/>
      <c r="SXH42" s="86"/>
      <c r="SXI42" s="86"/>
      <c r="SXJ42" s="86"/>
      <c r="SXK42" s="86"/>
      <c r="SXL42" s="86"/>
      <c r="SXM42" s="86"/>
      <c r="SXN42" s="86"/>
      <c r="SXO42" s="86"/>
      <c r="SXP42" s="86"/>
      <c r="SXQ42" s="86"/>
      <c r="SXR42" s="86"/>
      <c r="SXS42" s="86"/>
      <c r="SXT42" s="86"/>
      <c r="SXU42" s="86"/>
      <c r="SXV42" s="86"/>
      <c r="SXW42" s="86"/>
      <c r="SXX42" s="86"/>
      <c r="SXY42" s="86"/>
      <c r="SXZ42" s="86"/>
      <c r="SYA42" s="86"/>
      <c r="SYB42" s="86"/>
      <c r="SYC42" s="86"/>
      <c r="SYD42" s="86"/>
      <c r="SYE42" s="86"/>
      <c r="SYF42" s="86"/>
      <c r="SYG42" s="86"/>
      <c r="SYH42" s="86"/>
      <c r="SYI42" s="86"/>
      <c r="SYJ42" s="86"/>
      <c r="SYK42" s="86"/>
      <c r="SYL42" s="86"/>
      <c r="SYM42" s="86"/>
      <c r="SYN42" s="86"/>
      <c r="SYO42" s="86"/>
      <c r="SYP42" s="86"/>
      <c r="SYQ42" s="86"/>
      <c r="SYR42" s="86"/>
      <c r="SYS42" s="86"/>
      <c r="SYT42" s="86"/>
      <c r="SYU42" s="86"/>
      <c r="SYV42" s="86"/>
      <c r="SYW42" s="86"/>
      <c r="SYX42" s="86"/>
      <c r="SYY42" s="86"/>
      <c r="SYZ42" s="86"/>
      <c r="SZA42" s="86"/>
      <c r="SZB42" s="86"/>
      <c r="SZC42" s="86"/>
      <c r="SZD42" s="86"/>
      <c r="SZE42" s="86"/>
      <c r="SZF42" s="86"/>
      <c r="SZG42" s="86"/>
      <c r="SZH42" s="86"/>
      <c r="SZI42" s="86"/>
      <c r="SZJ42" s="86"/>
      <c r="SZK42" s="86"/>
      <c r="SZL42" s="86"/>
      <c r="SZM42" s="86"/>
      <c r="SZN42" s="86"/>
      <c r="SZO42" s="86"/>
      <c r="SZP42" s="86"/>
      <c r="SZQ42" s="86"/>
      <c r="SZR42" s="86"/>
      <c r="SZS42" s="86"/>
      <c r="SZT42" s="86"/>
      <c r="SZU42" s="86"/>
      <c r="SZV42" s="86"/>
      <c r="SZW42" s="86"/>
      <c r="SZX42" s="86"/>
      <c r="SZY42" s="86"/>
      <c r="SZZ42" s="86"/>
      <c r="TAA42" s="86"/>
      <c r="TAB42" s="86"/>
      <c r="TAC42" s="86"/>
      <c r="TAD42" s="86"/>
      <c r="TAE42" s="86"/>
      <c r="TAF42" s="86"/>
      <c r="TAG42" s="86"/>
      <c r="TAH42" s="86"/>
      <c r="TAI42" s="86"/>
      <c r="TAJ42" s="86"/>
      <c r="TAK42" s="86"/>
      <c r="TAL42" s="86"/>
      <c r="TAM42" s="86"/>
      <c r="TAN42" s="86"/>
      <c r="TAO42" s="86"/>
      <c r="TAP42" s="86"/>
      <c r="TAQ42" s="86"/>
      <c r="TAR42" s="86"/>
      <c r="TAS42" s="86"/>
      <c r="TAT42" s="86"/>
      <c r="TAU42" s="86"/>
      <c r="TAV42" s="86"/>
      <c r="TAW42" s="86"/>
      <c r="TAX42" s="86"/>
      <c r="TAY42" s="86"/>
      <c r="TAZ42" s="86"/>
      <c r="TBA42" s="86"/>
      <c r="TBB42" s="86"/>
      <c r="TBC42" s="86"/>
      <c r="TBD42" s="86"/>
      <c r="TBE42" s="86"/>
      <c r="TBF42" s="86"/>
      <c r="TBG42" s="86"/>
      <c r="TBH42" s="86"/>
      <c r="TBI42" s="86"/>
      <c r="TBJ42" s="86"/>
      <c r="TBK42" s="86"/>
      <c r="TBL42" s="86"/>
      <c r="TBM42" s="86"/>
      <c r="TBN42" s="86"/>
      <c r="TBO42" s="86"/>
      <c r="TBP42" s="86"/>
      <c r="TBQ42" s="86"/>
      <c r="TBR42" s="86"/>
      <c r="TBS42" s="86"/>
      <c r="TBT42" s="86"/>
      <c r="TBU42" s="86"/>
      <c r="TBV42" s="86"/>
      <c r="TBW42" s="86"/>
      <c r="TBX42" s="86"/>
      <c r="TBY42" s="86"/>
      <c r="TBZ42" s="86"/>
      <c r="TCA42" s="86"/>
      <c r="TCB42" s="86"/>
      <c r="TCC42" s="86"/>
      <c r="TCD42" s="86"/>
      <c r="TCE42" s="86"/>
      <c r="TCF42" s="86"/>
      <c r="TCG42" s="86"/>
      <c r="TCH42" s="86"/>
      <c r="TCI42" s="86"/>
      <c r="TCJ42" s="86"/>
      <c r="TCK42" s="86"/>
      <c r="TCL42" s="86"/>
      <c r="TCM42" s="86"/>
      <c r="TCN42" s="86"/>
      <c r="TCO42" s="86"/>
      <c r="TCP42" s="86"/>
      <c r="TCQ42" s="86"/>
      <c r="TCR42" s="86"/>
      <c r="TCS42" s="86"/>
      <c r="TCT42" s="86"/>
      <c r="TCU42" s="86"/>
      <c r="TCV42" s="86"/>
      <c r="TCW42" s="86"/>
      <c r="TCX42" s="86"/>
      <c r="TCY42" s="86"/>
      <c r="TCZ42" s="86"/>
      <c r="TDA42" s="86"/>
      <c r="TDB42" s="86"/>
      <c r="TDC42" s="86"/>
      <c r="TDD42" s="86"/>
      <c r="TDE42" s="86"/>
      <c r="TDF42" s="86"/>
      <c r="TDG42" s="86"/>
      <c r="TDH42" s="86"/>
      <c r="TDI42" s="86"/>
      <c r="TDJ42" s="86"/>
      <c r="TDK42" s="86"/>
      <c r="TDL42" s="86"/>
      <c r="TDM42" s="86"/>
      <c r="TDN42" s="86"/>
      <c r="TDO42" s="86"/>
      <c r="TDP42" s="86"/>
      <c r="TDQ42" s="86"/>
      <c r="TDR42" s="86"/>
      <c r="TDS42" s="86"/>
      <c r="TDT42" s="86"/>
      <c r="TDU42" s="86"/>
      <c r="TDV42" s="86"/>
      <c r="TDW42" s="86"/>
      <c r="TDX42" s="86"/>
      <c r="TDY42" s="86"/>
      <c r="TDZ42" s="86"/>
      <c r="TEA42" s="86"/>
      <c r="TEB42" s="86"/>
      <c r="TEC42" s="86"/>
      <c r="TED42" s="86"/>
      <c r="TEE42" s="86"/>
      <c r="TEF42" s="86"/>
      <c r="TEG42" s="86"/>
      <c r="TEH42" s="86"/>
      <c r="TEI42" s="86"/>
      <c r="TEJ42" s="86"/>
      <c r="TEK42" s="86"/>
      <c r="TEL42" s="86"/>
      <c r="TEM42" s="86"/>
      <c r="TEN42" s="86"/>
      <c r="TEO42" s="86"/>
      <c r="TEP42" s="86"/>
      <c r="TEQ42" s="86"/>
      <c r="TER42" s="86"/>
      <c r="TES42" s="86"/>
      <c r="TET42" s="86"/>
      <c r="TEU42" s="86"/>
      <c r="TEV42" s="86"/>
      <c r="TEW42" s="86"/>
      <c r="TEX42" s="86"/>
      <c r="TEY42" s="86"/>
      <c r="TEZ42" s="86"/>
      <c r="TFA42" s="86"/>
      <c r="TFB42" s="86"/>
      <c r="TFC42" s="86"/>
      <c r="TFD42" s="86"/>
      <c r="TFE42" s="86"/>
      <c r="TFF42" s="86"/>
      <c r="TFG42" s="86"/>
      <c r="TFH42" s="86"/>
      <c r="TFI42" s="86"/>
      <c r="TFJ42" s="86"/>
      <c r="TFK42" s="86"/>
      <c r="TFL42" s="86"/>
      <c r="TFM42" s="86"/>
      <c r="TFN42" s="86"/>
      <c r="TFO42" s="86"/>
      <c r="TFP42" s="86"/>
      <c r="TFQ42" s="86"/>
      <c r="TFR42" s="86"/>
      <c r="TFS42" s="86"/>
      <c r="TFT42" s="86"/>
      <c r="TFU42" s="86"/>
      <c r="TFV42" s="86"/>
      <c r="TFW42" s="86"/>
      <c r="TFX42" s="86"/>
      <c r="TFY42" s="86"/>
      <c r="TFZ42" s="86"/>
      <c r="TGA42" s="86"/>
      <c r="TGB42" s="86"/>
      <c r="TGC42" s="86"/>
      <c r="TGD42" s="86"/>
      <c r="TGE42" s="86"/>
      <c r="TGF42" s="86"/>
      <c r="TGG42" s="86"/>
      <c r="TGH42" s="86"/>
      <c r="TGI42" s="86"/>
      <c r="TGJ42" s="86"/>
      <c r="TGK42" s="86"/>
      <c r="TGL42" s="86"/>
      <c r="TGM42" s="86"/>
      <c r="TGN42" s="86"/>
      <c r="TGO42" s="86"/>
      <c r="TGP42" s="86"/>
      <c r="TGQ42" s="86"/>
      <c r="TGR42" s="86"/>
      <c r="TGS42" s="86"/>
      <c r="TGT42" s="86"/>
      <c r="TGU42" s="86"/>
      <c r="TGV42" s="86"/>
      <c r="TGW42" s="86"/>
      <c r="TGX42" s="86"/>
      <c r="TGY42" s="86"/>
      <c r="TGZ42" s="86"/>
      <c r="THA42" s="86"/>
      <c r="THB42" s="86"/>
      <c r="THC42" s="86"/>
      <c r="THD42" s="86"/>
      <c r="THE42" s="86"/>
      <c r="THF42" s="86"/>
      <c r="THG42" s="86"/>
      <c r="THH42" s="86"/>
      <c r="THI42" s="86"/>
      <c r="THJ42" s="86"/>
      <c r="THK42" s="86"/>
      <c r="THL42" s="86"/>
      <c r="THM42" s="86"/>
      <c r="THN42" s="86"/>
      <c r="THO42" s="86"/>
      <c r="THP42" s="86"/>
      <c r="THQ42" s="86"/>
      <c r="THR42" s="86"/>
      <c r="THS42" s="86"/>
      <c r="THT42" s="86"/>
      <c r="THU42" s="86"/>
      <c r="THV42" s="86"/>
      <c r="THW42" s="86"/>
      <c r="THX42" s="86"/>
      <c r="THY42" s="86"/>
      <c r="THZ42" s="86"/>
      <c r="TIA42" s="86"/>
      <c r="TIB42" s="86"/>
      <c r="TIC42" s="86"/>
      <c r="TID42" s="86"/>
      <c r="TIE42" s="86"/>
      <c r="TIF42" s="86"/>
      <c r="TIG42" s="86"/>
      <c r="TIH42" s="86"/>
      <c r="TII42" s="86"/>
      <c r="TIJ42" s="86"/>
      <c r="TIK42" s="86"/>
      <c r="TIL42" s="86"/>
      <c r="TIM42" s="86"/>
      <c r="TIN42" s="86"/>
      <c r="TIO42" s="86"/>
      <c r="TIP42" s="86"/>
      <c r="TIQ42" s="86"/>
      <c r="TIR42" s="86"/>
      <c r="TIS42" s="86"/>
      <c r="TIT42" s="86"/>
      <c r="TIU42" s="86"/>
      <c r="TIV42" s="86"/>
      <c r="TIW42" s="86"/>
      <c r="TIX42" s="86"/>
      <c r="TIY42" s="86"/>
      <c r="TIZ42" s="86"/>
      <c r="TJA42" s="86"/>
      <c r="TJB42" s="86"/>
      <c r="TJC42" s="86"/>
      <c r="TJD42" s="86"/>
      <c r="TJE42" s="86"/>
      <c r="TJF42" s="86"/>
      <c r="TJG42" s="86"/>
      <c r="TJH42" s="86"/>
      <c r="TJI42" s="86"/>
      <c r="TJJ42" s="86"/>
      <c r="TJK42" s="86"/>
      <c r="TJL42" s="86"/>
      <c r="TJM42" s="86"/>
      <c r="TJN42" s="86"/>
      <c r="TJO42" s="86"/>
      <c r="TJP42" s="86"/>
      <c r="TJQ42" s="86"/>
      <c r="TJR42" s="86"/>
      <c r="TJS42" s="86"/>
      <c r="TJT42" s="86"/>
      <c r="TJU42" s="86"/>
      <c r="TJV42" s="86"/>
      <c r="TJW42" s="86"/>
      <c r="TJX42" s="86"/>
      <c r="TJY42" s="86"/>
      <c r="TJZ42" s="86"/>
      <c r="TKA42" s="86"/>
      <c r="TKB42" s="86"/>
      <c r="TKC42" s="86"/>
      <c r="TKD42" s="86"/>
      <c r="TKE42" s="86"/>
      <c r="TKF42" s="86"/>
      <c r="TKG42" s="86"/>
      <c r="TKH42" s="86"/>
      <c r="TKI42" s="86"/>
      <c r="TKJ42" s="86"/>
      <c r="TKK42" s="86"/>
      <c r="TKL42" s="86"/>
      <c r="TKM42" s="86"/>
      <c r="TKN42" s="86"/>
      <c r="TKO42" s="86"/>
      <c r="TKP42" s="86"/>
      <c r="TKQ42" s="86"/>
      <c r="TKR42" s="86"/>
      <c r="TKS42" s="86"/>
      <c r="TKT42" s="86"/>
      <c r="TKU42" s="86"/>
      <c r="TKV42" s="86"/>
      <c r="TKW42" s="86"/>
      <c r="TKX42" s="86"/>
      <c r="TKY42" s="86"/>
      <c r="TKZ42" s="86"/>
      <c r="TLA42" s="86"/>
      <c r="TLB42" s="86"/>
      <c r="TLC42" s="86"/>
      <c r="TLD42" s="86"/>
      <c r="TLE42" s="86"/>
      <c r="TLF42" s="86"/>
      <c r="TLG42" s="86"/>
      <c r="TLH42" s="86"/>
      <c r="TLI42" s="86"/>
      <c r="TLJ42" s="86"/>
      <c r="TLK42" s="86"/>
      <c r="TLL42" s="86"/>
      <c r="TLM42" s="86"/>
      <c r="TLN42" s="86"/>
      <c r="TLO42" s="86"/>
      <c r="TLP42" s="86"/>
      <c r="TLQ42" s="86"/>
      <c r="TLR42" s="86"/>
      <c r="TLS42" s="86"/>
      <c r="TLT42" s="86"/>
      <c r="TLU42" s="86"/>
      <c r="TLV42" s="86"/>
      <c r="TLW42" s="86"/>
      <c r="TLX42" s="86"/>
      <c r="TLY42" s="86"/>
      <c r="TLZ42" s="86"/>
      <c r="TMA42" s="86"/>
      <c r="TMB42" s="86"/>
      <c r="TMC42" s="86"/>
      <c r="TMD42" s="86"/>
      <c r="TME42" s="86"/>
      <c r="TMF42" s="86"/>
      <c r="TMG42" s="86"/>
      <c r="TMH42" s="86"/>
      <c r="TMI42" s="86"/>
      <c r="TMJ42" s="86"/>
      <c r="TMK42" s="86"/>
      <c r="TML42" s="86"/>
      <c r="TMM42" s="86"/>
      <c r="TMN42" s="86"/>
      <c r="TMO42" s="86"/>
      <c r="TMP42" s="86"/>
      <c r="TMQ42" s="86"/>
      <c r="TMR42" s="86"/>
      <c r="TMS42" s="86"/>
      <c r="TMT42" s="86"/>
      <c r="TMU42" s="86"/>
      <c r="TMV42" s="86"/>
      <c r="TMW42" s="86"/>
      <c r="TMX42" s="86"/>
      <c r="TMY42" s="86"/>
      <c r="TMZ42" s="86"/>
      <c r="TNA42" s="86"/>
      <c r="TNB42" s="86"/>
      <c r="TNC42" s="86"/>
      <c r="TND42" s="86"/>
      <c r="TNE42" s="86"/>
      <c r="TNF42" s="86"/>
      <c r="TNG42" s="86"/>
      <c r="TNH42" s="86"/>
      <c r="TNI42" s="86"/>
      <c r="TNJ42" s="86"/>
      <c r="TNK42" s="86"/>
      <c r="TNL42" s="86"/>
      <c r="TNM42" s="86"/>
      <c r="TNN42" s="86"/>
      <c r="TNO42" s="86"/>
      <c r="TNP42" s="86"/>
      <c r="TNQ42" s="86"/>
      <c r="TNR42" s="86"/>
      <c r="TNS42" s="86"/>
      <c r="TNT42" s="86"/>
      <c r="TNU42" s="86"/>
      <c r="TNV42" s="86"/>
      <c r="TNW42" s="86"/>
      <c r="TNX42" s="86"/>
      <c r="TNY42" s="86"/>
      <c r="TNZ42" s="86"/>
      <c r="TOA42" s="86"/>
      <c r="TOB42" s="86"/>
      <c r="TOC42" s="86"/>
      <c r="TOD42" s="86"/>
      <c r="TOE42" s="86"/>
      <c r="TOF42" s="86"/>
      <c r="TOG42" s="86"/>
      <c r="TOH42" s="86"/>
      <c r="TOI42" s="86"/>
      <c r="TOJ42" s="86"/>
      <c r="TOK42" s="86"/>
      <c r="TOL42" s="86"/>
      <c r="TOM42" s="86"/>
      <c r="TON42" s="86"/>
      <c r="TOO42" s="86"/>
      <c r="TOP42" s="86"/>
      <c r="TOQ42" s="86"/>
      <c r="TOR42" s="86"/>
      <c r="TOS42" s="86"/>
      <c r="TOT42" s="86"/>
      <c r="TOU42" s="86"/>
      <c r="TOV42" s="86"/>
      <c r="TOW42" s="86"/>
      <c r="TOX42" s="86"/>
      <c r="TOY42" s="86"/>
      <c r="TOZ42" s="86"/>
      <c r="TPA42" s="86"/>
      <c r="TPB42" s="86"/>
      <c r="TPC42" s="86"/>
      <c r="TPD42" s="86"/>
      <c r="TPE42" s="86"/>
      <c r="TPF42" s="86"/>
      <c r="TPG42" s="86"/>
      <c r="TPH42" s="86"/>
      <c r="TPI42" s="86"/>
      <c r="TPJ42" s="86"/>
      <c r="TPK42" s="86"/>
      <c r="TPL42" s="86"/>
      <c r="TPM42" s="86"/>
      <c r="TPN42" s="86"/>
      <c r="TPO42" s="86"/>
      <c r="TPP42" s="86"/>
      <c r="TPQ42" s="86"/>
      <c r="TPR42" s="86"/>
      <c r="TPS42" s="86"/>
      <c r="TPT42" s="86"/>
      <c r="TPU42" s="86"/>
      <c r="TPV42" s="86"/>
      <c r="TPW42" s="86"/>
      <c r="TPX42" s="86"/>
      <c r="TPY42" s="86"/>
      <c r="TPZ42" s="86"/>
      <c r="TQA42" s="86"/>
      <c r="TQB42" s="86"/>
      <c r="TQC42" s="86"/>
      <c r="TQD42" s="86"/>
      <c r="TQE42" s="86"/>
      <c r="TQF42" s="86"/>
      <c r="TQG42" s="86"/>
      <c r="TQH42" s="86"/>
      <c r="TQI42" s="86"/>
      <c r="TQJ42" s="86"/>
      <c r="TQK42" s="86"/>
      <c r="TQL42" s="86"/>
      <c r="TQM42" s="86"/>
      <c r="TQN42" s="86"/>
      <c r="TQO42" s="86"/>
      <c r="TQP42" s="86"/>
      <c r="TQQ42" s="86"/>
      <c r="TQR42" s="86"/>
      <c r="TQS42" s="86"/>
      <c r="TQT42" s="86"/>
      <c r="TQU42" s="86"/>
      <c r="TQV42" s="86"/>
      <c r="TQW42" s="86"/>
      <c r="TQX42" s="86"/>
      <c r="TQY42" s="86"/>
      <c r="TQZ42" s="86"/>
      <c r="TRA42" s="86"/>
      <c r="TRB42" s="86"/>
      <c r="TRC42" s="86"/>
      <c r="TRD42" s="86"/>
      <c r="TRE42" s="86"/>
      <c r="TRF42" s="86"/>
      <c r="TRG42" s="86"/>
      <c r="TRH42" s="86"/>
      <c r="TRI42" s="86"/>
      <c r="TRJ42" s="86"/>
      <c r="TRK42" s="86"/>
      <c r="TRL42" s="86"/>
      <c r="TRM42" s="86"/>
      <c r="TRN42" s="86"/>
      <c r="TRO42" s="86"/>
      <c r="TRP42" s="86"/>
      <c r="TRQ42" s="86"/>
      <c r="TRR42" s="86"/>
      <c r="TRS42" s="86"/>
      <c r="TRT42" s="86"/>
      <c r="TRU42" s="86"/>
      <c r="TRV42" s="86"/>
      <c r="TRW42" s="86"/>
      <c r="TRX42" s="86"/>
      <c r="TRY42" s="86"/>
      <c r="TRZ42" s="86"/>
      <c r="TSA42" s="86"/>
      <c r="TSB42" s="86"/>
      <c r="TSC42" s="86"/>
      <c r="TSD42" s="86"/>
      <c r="TSE42" s="86"/>
      <c r="TSF42" s="86"/>
      <c r="TSG42" s="86"/>
      <c r="TSH42" s="86"/>
      <c r="TSI42" s="86"/>
      <c r="TSJ42" s="86"/>
      <c r="TSK42" s="86"/>
      <c r="TSL42" s="86"/>
      <c r="TSM42" s="86"/>
      <c r="TSN42" s="86"/>
      <c r="TSO42" s="86"/>
      <c r="TSP42" s="86"/>
      <c r="TSQ42" s="86"/>
      <c r="TSR42" s="86"/>
      <c r="TSS42" s="86"/>
      <c r="TST42" s="86"/>
      <c r="TSU42" s="86"/>
      <c r="TSV42" s="86"/>
      <c r="TSW42" s="86"/>
      <c r="TSX42" s="86"/>
      <c r="TSY42" s="86"/>
      <c r="TSZ42" s="86"/>
      <c r="TTA42" s="86"/>
      <c r="TTB42" s="86"/>
      <c r="TTC42" s="86"/>
      <c r="TTD42" s="86"/>
      <c r="TTE42" s="86"/>
      <c r="TTF42" s="86"/>
      <c r="TTG42" s="86"/>
      <c r="TTH42" s="86"/>
      <c r="TTI42" s="86"/>
      <c r="TTJ42" s="86"/>
      <c r="TTK42" s="86"/>
      <c r="TTL42" s="86"/>
      <c r="TTM42" s="86"/>
      <c r="TTN42" s="86"/>
      <c r="TTO42" s="86"/>
      <c r="TTP42" s="86"/>
      <c r="TTQ42" s="86"/>
      <c r="TTR42" s="86"/>
      <c r="TTS42" s="86"/>
      <c r="TTT42" s="86"/>
      <c r="TTU42" s="86"/>
      <c r="TTV42" s="86"/>
      <c r="TTW42" s="86"/>
      <c r="TTX42" s="86"/>
      <c r="TTY42" s="86"/>
      <c r="TTZ42" s="86"/>
      <c r="TUA42" s="86"/>
      <c r="TUB42" s="86"/>
      <c r="TUC42" s="86"/>
      <c r="TUD42" s="86"/>
      <c r="TUE42" s="86"/>
      <c r="TUF42" s="86"/>
      <c r="TUG42" s="86"/>
      <c r="TUH42" s="86"/>
      <c r="TUI42" s="86"/>
      <c r="TUJ42" s="86"/>
      <c r="TUK42" s="86"/>
      <c r="TUL42" s="86"/>
      <c r="TUM42" s="86"/>
      <c r="TUN42" s="86"/>
      <c r="TUO42" s="86"/>
      <c r="TUP42" s="86"/>
      <c r="TUQ42" s="86"/>
      <c r="TUR42" s="86"/>
      <c r="TUS42" s="86"/>
      <c r="TUT42" s="86"/>
      <c r="TUU42" s="86"/>
      <c r="TUV42" s="86"/>
      <c r="TUW42" s="86"/>
      <c r="TUX42" s="86"/>
      <c r="TUY42" s="86"/>
      <c r="TUZ42" s="86"/>
      <c r="TVA42" s="86"/>
      <c r="TVB42" s="86"/>
      <c r="TVC42" s="86"/>
      <c r="TVD42" s="86"/>
      <c r="TVE42" s="86"/>
      <c r="TVF42" s="86"/>
      <c r="TVG42" s="86"/>
      <c r="TVH42" s="86"/>
      <c r="TVI42" s="86"/>
      <c r="TVJ42" s="86"/>
      <c r="TVK42" s="86"/>
      <c r="TVL42" s="86"/>
      <c r="TVM42" s="86"/>
      <c r="TVN42" s="86"/>
      <c r="TVO42" s="86"/>
      <c r="TVP42" s="86"/>
      <c r="TVQ42" s="86"/>
      <c r="TVR42" s="86"/>
      <c r="TVS42" s="86"/>
      <c r="TVT42" s="86"/>
      <c r="TVU42" s="86"/>
      <c r="TVV42" s="86"/>
      <c r="TVW42" s="86"/>
      <c r="TVX42" s="86"/>
      <c r="TVY42" s="86"/>
      <c r="TVZ42" s="86"/>
      <c r="TWA42" s="86"/>
      <c r="TWB42" s="86"/>
      <c r="TWC42" s="86"/>
      <c r="TWD42" s="86"/>
      <c r="TWE42" s="86"/>
      <c r="TWF42" s="86"/>
      <c r="TWG42" s="86"/>
      <c r="TWH42" s="86"/>
      <c r="TWI42" s="86"/>
      <c r="TWJ42" s="86"/>
      <c r="TWK42" s="86"/>
      <c r="TWL42" s="86"/>
      <c r="TWM42" s="86"/>
      <c r="TWN42" s="86"/>
      <c r="TWO42" s="86"/>
      <c r="TWP42" s="86"/>
      <c r="TWQ42" s="86"/>
      <c r="TWR42" s="86"/>
      <c r="TWS42" s="86"/>
      <c r="TWT42" s="86"/>
      <c r="TWU42" s="86"/>
      <c r="TWV42" s="86"/>
      <c r="TWW42" s="86"/>
      <c r="TWX42" s="86"/>
      <c r="TWY42" s="86"/>
      <c r="TWZ42" s="86"/>
      <c r="TXA42" s="86"/>
      <c r="TXB42" s="86"/>
      <c r="TXC42" s="86"/>
      <c r="TXD42" s="86"/>
      <c r="TXE42" s="86"/>
      <c r="TXF42" s="86"/>
      <c r="TXG42" s="86"/>
      <c r="TXH42" s="86"/>
      <c r="TXI42" s="86"/>
      <c r="TXJ42" s="86"/>
      <c r="TXK42" s="86"/>
      <c r="TXL42" s="86"/>
      <c r="TXM42" s="86"/>
      <c r="TXN42" s="86"/>
      <c r="TXO42" s="86"/>
      <c r="TXP42" s="86"/>
      <c r="TXQ42" s="86"/>
      <c r="TXR42" s="86"/>
      <c r="TXS42" s="86"/>
      <c r="TXT42" s="86"/>
      <c r="TXU42" s="86"/>
      <c r="TXV42" s="86"/>
      <c r="TXW42" s="86"/>
      <c r="TXX42" s="86"/>
      <c r="TXY42" s="86"/>
      <c r="TXZ42" s="86"/>
      <c r="TYA42" s="86"/>
      <c r="TYB42" s="86"/>
      <c r="TYC42" s="86"/>
      <c r="TYD42" s="86"/>
      <c r="TYE42" s="86"/>
      <c r="TYF42" s="86"/>
      <c r="TYG42" s="86"/>
      <c r="TYH42" s="86"/>
      <c r="TYI42" s="86"/>
      <c r="TYJ42" s="86"/>
      <c r="TYK42" s="86"/>
      <c r="TYL42" s="86"/>
      <c r="TYM42" s="86"/>
      <c r="TYN42" s="86"/>
      <c r="TYO42" s="86"/>
      <c r="TYP42" s="86"/>
      <c r="TYQ42" s="86"/>
      <c r="TYR42" s="86"/>
      <c r="TYS42" s="86"/>
      <c r="TYT42" s="86"/>
      <c r="TYU42" s="86"/>
      <c r="TYV42" s="86"/>
      <c r="TYW42" s="86"/>
      <c r="TYX42" s="86"/>
      <c r="TYY42" s="86"/>
      <c r="TYZ42" s="86"/>
      <c r="TZA42" s="86"/>
      <c r="TZB42" s="86"/>
      <c r="TZC42" s="86"/>
      <c r="TZD42" s="86"/>
      <c r="TZE42" s="86"/>
      <c r="TZF42" s="86"/>
      <c r="TZG42" s="86"/>
      <c r="TZH42" s="86"/>
      <c r="TZI42" s="86"/>
      <c r="TZJ42" s="86"/>
      <c r="TZK42" s="86"/>
      <c r="TZL42" s="86"/>
      <c r="TZM42" s="86"/>
      <c r="TZN42" s="86"/>
      <c r="TZO42" s="86"/>
      <c r="TZP42" s="86"/>
      <c r="TZQ42" s="86"/>
      <c r="TZR42" s="86"/>
      <c r="TZS42" s="86"/>
      <c r="TZT42" s="86"/>
      <c r="TZU42" s="86"/>
      <c r="TZV42" s="86"/>
      <c r="TZW42" s="86"/>
      <c r="TZX42" s="86"/>
      <c r="TZY42" s="86"/>
      <c r="TZZ42" s="86"/>
      <c r="UAA42" s="86"/>
      <c r="UAB42" s="86"/>
      <c r="UAC42" s="86"/>
      <c r="UAD42" s="86"/>
      <c r="UAE42" s="86"/>
      <c r="UAF42" s="86"/>
      <c r="UAG42" s="86"/>
      <c r="UAH42" s="86"/>
      <c r="UAI42" s="86"/>
      <c r="UAJ42" s="86"/>
      <c r="UAK42" s="86"/>
      <c r="UAL42" s="86"/>
      <c r="UAM42" s="86"/>
      <c r="UAN42" s="86"/>
      <c r="UAO42" s="86"/>
      <c r="UAP42" s="86"/>
      <c r="UAQ42" s="86"/>
      <c r="UAR42" s="86"/>
      <c r="UAS42" s="86"/>
      <c r="UAT42" s="86"/>
      <c r="UAU42" s="86"/>
      <c r="UAV42" s="86"/>
      <c r="UAW42" s="86"/>
      <c r="UAX42" s="86"/>
      <c r="UAY42" s="86"/>
      <c r="UAZ42" s="86"/>
      <c r="UBA42" s="86"/>
      <c r="UBB42" s="86"/>
      <c r="UBC42" s="86"/>
      <c r="UBD42" s="86"/>
      <c r="UBE42" s="86"/>
      <c r="UBF42" s="86"/>
      <c r="UBG42" s="86"/>
      <c r="UBH42" s="86"/>
      <c r="UBI42" s="86"/>
      <c r="UBJ42" s="86"/>
      <c r="UBK42" s="86"/>
      <c r="UBL42" s="86"/>
      <c r="UBM42" s="86"/>
      <c r="UBN42" s="86"/>
      <c r="UBO42" s="86"/>
      <c r="UBP42" s="86"/>
      <c r="UBQ42" s="86"/>
      <c r="UBR42" s="86"/>
      <c r="UBS42" s="86"/>
      <c r="UBT42" s="86"/>
      <c r="UBU42" s="86"/>
      <c r="UBV42" s="86"/>
      <c r="UBW42" s="86"/>
      <c r="UBX42" s="86"/>
      <c r="UBY42" s="86"/>
      <c r="UBZ42" s="86"/>
      <c r="UCA42" s="86"/>
      <c r="UCB42" s="86"/>
      <c r="UCC42" s="86"/>
      <c r="UCD42" s="86"/>
      <c r="UCE42" s="86"/>
      <c r="UCF42" s="86"/>
      <c r="UCG42" s="86"/>
      <c r="UCH42" s="86"/>
      <c r="UCI42" s="86"/>
      <c r="UCJ42" s="86"/>
      <c r="UCK42" s="86"/>
      <c r="UCL42" s="86"/>
      <c r="UCM42" s="86"/>
      <c r="UCN42" s="86"/>
      <c r="UCO42" s="86"/>
      <c r="UCP42" s="86"/>
      <c r="UCQ42" s="86"/>
      <c r="UCR42" s="86"/>
      <c r="UCS42" s="86"/>
      <c r="UCT42" s="86"/>
      <c r="UCU42" s="86"/>
      <c r="UCV42" s="86"/>
      <c r="UCW42" s="86"/>
      <c r="UCX42" s="86"/>
      <c r="UCY42" s="86"/>
      <c r="UCZ42" s="86"/>
      <c r="UDA42" s="86"/>
      <c r="UDB42" s="86"/>
      <c r="UDC42" s="86"/>
      <c r="UDD42" s="86"/>
      <c r="UDE42" s="86"/>
      <c r="UDF42" s="86"/>
      <c r="UDG42" s="86"/>
      <c r="UDH42" s="86"/>
      <c r="UDI42" s="86"/>
      <c r="UDJ42" s="86"/>
      <c r="UDK42" s="86"/>
      <c r="UDL42" s="86"/>
      <c r="UDM42" s="86"/>
      <c r="UDN42" s="86"/>
      <c r="UDO42" s="86"/>
      <c r="UDP42" s="86"/>
      <c r="UDQ42" s="86"/>
      <c r="UDR42" s="86"/>
      <c r="UDS42" s="86"/>
      <c r="UDT42" s="86"/>
      <c r="UDU42" s="86"/>
      <c r="UDV42" s="86"/>
      <c r="UDW42" s="86"/>
      <c r="UDX42" s="86"/>
      <c r="UDY42" s="86"/>
      <c r="UDZ42" s="86"/>
      <c r="UEA42" s="86"/>
      <c r="UEB42" s="86"/>
      <c r="UEC42" s="86"/>
      <c r="UED42" s="86"/>
      <c r="UEE42" s="86"/>
      <c r="UEF42" s="86"/>
      <c r="UEG42" s="86"/>
      <c r="UEH42" s="86"/>
      <c r="UEI42" s="86"/>
      <c r="UEJ42" s="86"/>
      <c r="UEK42" s="86"/>
      <c r="UEL42" s="86"/>
      <c r="UEM42" s="86"/>
      <c r="UEN42" s="86"/>
      <c r="UEO42" s="86"/>
      <c r="UEP42" s="86"/>
      <c r="UEQ42" s="86"/>
      <c r="UER42" s="86"/>
      <c r="UES42" s="86"/>
      <c r="UET42" s="86"/>
      <c r="UEU42" s="86"/>
      <c r="UEV42" s="86"/>
      <c r="UEW42" s="86"/>
      <c r="UEX42" s="86"/>
      <c r="UEY42" s="86"/>
      <c r="UEZ42" s="86"/>
      <c r="UFA42" s="86"/>
      <c r="UFB42" s="86"/>
      <c r="UFC42" s="86"/>
      <c r="UFD42" s="86"/>
      <c r="UFE42" s="86"/>
      <c r="UFF42" s="86"/>
      <c r="UFG42" s="86"/>
      <c r="UFH42" s="86"/>
      <c r="UFI42" s="86"/>
      <c r="UFJ42" s="86"/>
      <c r="UFK42" s="86"/>
      <c r="UFL42" s="86"/>
      <c r="UFM42" s="86"/>
      <c r="UFN42" s="86"/>
      <c r="UFO42" s="86"/>
      <c r="UFP42" s="86"/>
      <c r="UFQ42" s="86"/>
      <c r="UFR42" s="86"/>
      <c r="UFS42" s="86"/>
      <c r="UFT42" s="86"/>
      <c r="UFU42" s="86"/>
      <c r="UFV42" s="86"/>
      <c r="UFW42" s="86"/>
      <c r="UFX42" s="86"/>
      <c r="UFY42" s="86"/>
      <c r="UFZ42" s="86"/>
      <c r="UGA42" s="86"/>
      <c r="UGB42" s="86"/>
      <c r="UGC42" s="86"/>
      <c r="UGD42" s="86"/>
      <c r="UGE42" s="86"/>
      <c r="UGF42" s="86"/>
      <c r="UGG42" s="86"/>
      <c r="UGH42" s="86"/>
      <c r="UGI42" s="86"/>
      <c r="UGJ42" s="86"/>
      <c r="UGK42" s="86"/>
      <c r="UGL42" s="86"/>
      <c r="UGM42" s="86"/>
      <c r="UGN42" s="86"/>
      <c r="UGO42" s="86"/>
      <c r="UGP42" s="86"/>
      <c r="UGQ42" s="86"/>
      <c r="UGR42" s="86"/>
      <c r="UGS42" s="86"/>
      <c r="UGT42" s="86"/>
      <c r="UGU42" s="86"/>
      <c r="UGV42" s="86"/>
      <c r="UGW42" s="86"/>
      <c r="UGX42" s="86"/>
      <c r="UGY42" s="86"/>
      <c r="UGZ42" s="86"/>
      <c r="UHA42" s="86"/>
      <c r="UHB42" s="86"/>
      <c r="UHC42" s="86"/>
      <c r="UHD42" s="86"/>
      <c r="UHE42" s="86"/>
      <c r="UHF42" s="86"/>
      <c r="UHG42" s="86"/>
      <c r="UHH42" s="86"/>
      <c r="UHI42" s="86"/>
      <c r="UHJ42" s="86"/>
      <c r="UHK42" s="86"/>
      <c r="UHL42" s="86"/>
      <c r="UHM42" s="86"/>
      <c r="UHN42" s="86"/>
      <c r="UHO42" s="86"/>
      <c r="UHP42" s="86"/>
      <c r="UHQ42" s="86"/>
      <c r="UHR42" s="86"/>
      <c r="UHS42" s="86"/>
      <c r="UHT42" s="86"/>
      <c r="UHU42" s="86"/>
      <c r="UHV42" s="86"/>
      <c r="UHW42" s="86"/>
      <c r="UHX42" s="86"/>
      <c r="UHY42" s="86"/>
      <c r="UHZ42" s="86"/>
      <c r="UIA42" s="86"/>
      <c r="UIB42" s="86"/>
      <c r="UIC42" s="86"/>
      <c r="UID42" s="86"/>
      <c r="UIE42" s="86"/>
      <c r="UIF42" s="86"/>
      <c r="UIG42" s="86"/>
      <c r="UIH42" s="86"/>
      <c r="UII42" s="86"/>
      <c r="UIJ42" s="86"/>
      <c r="UIK42" s="86"/>
      <c r="UIL42" s="86"/>
      <c r="UIM42" s="86"/>
      <c r="UIN42" s="86"/>
      <c r="UIO42" s="86"/>
      <c r="UIP42" s="86"/>
      <c r="UIQ42" s="86"/>
      <c r="UIR42" s="86"/>
      <c r="UIS42" s="86"/>
      <c r="UIT42" s="86"/>
      <c r="UIU42" s="86"/>
      <c r="UIV42" s="86"/>
      <c r="UIW42" s="86"/>
      <c r="UIX42" s="86"/>
      <c r="UIY42" s="86"/>
      <c r="UIZ42" s="86"/>
      <c r="UJA42" s="86"/>
      <c r="UJB42" s="86"/>
      <c r="UJC42" s="86"/>
      <c r="UJD42" s="86"/>
      <c r="UJE42" s="86"/>
      <c r="UJF42" s="86"/>
      <c r="UJG42" s="86"/>
      <c r="UJH42" s="86"/>
      <c r="UJI42" s="86"/>
      <c r="UJJ42" s="86"/>
      <c r="UJK42" s="86"/>
      <c r="UJL42" s="86"/>
      <c r="UJM42" s="86"/>
      <c r="UJN42" s="86"/>
      <c r="UJO42" s="86"/>
      <c r="UJP42" s="86"/>
      <c r="UJQ42" s="86"/>
      <c r="UJR42" s="86"/>
      <c r="UJS42" s="86"/>
      <c r="UJT42" s="86"/>
      <c r="UJU42" s="86"/>
      <c r="UJV42" s="86"/>
      <c r="UJW42" s="86"/>
      <c r="UJX42" s="86"/>
      <c r="UJY42" s="86"/>
      <c r="UJZ42" s="86"/>
      <c r="UKA42" s="86"/>
      <c r="UKB42" s="86"/>
      <c r="UKC42" s="86"/>
      <c r="UKD42" s="86"/>
      <c r="UKE42" s="86"/>
      <c r="UKF42" s="86"/>
      <c r="UKG42" s="86"/>
      <c r="UKH42" s="86"/>
      <c r="UKI42" s="86"/>
      <c r="UKJ42" s="86"/>
      <c r="UKK42" s="86"/>
      <c r="UKL42" s="86"/>
      <c r="UKM42" s="86"/>
      <c r="UKN42" s="86"/>
      <c r="UKO42" s="86"/>
      <c r="UKP42" s="86"/>
      <c r="UKQ42" s="86"/>
      <c r="UKR42" s="86"/>
      <c r="UKS42" s="86"/>
      <c r="UKT42" s="86"/>
      <c r="UKU42" s="86"/>
      <c r="UKV42" s="86"/>
      <c r="UKW42" s="86"/>
      <c r="UKX42" s="86"/>
      <c r="UKY42" s="86"/>
      <c r="UKZ42" s="86"/>
      <c r="ULA42" s="86"/>
      <c r="ULB42" s="86"/>
      <c r="ULC42" s="86"/>
      <c r="ULD42" s="86"/>
      <c r="ULE42" s="86"/>
      <c r="ULF42" s="86"/>
      <c r="ULG42" s="86"/>
      <c r="ULH42" s="86"/>
      <c r="ULI42" s="86"/>
      <c r="ULJ42" s="86"/>
      <c r="ULK42" s="86"/>
      <c r="ULL42" s="86"/>
      <c r="ULM42" s="86"/>
      <c r="ULN42" s="86"/>
      <c r="ULO42" s="86"/>
      <c r="ULP42" s="86"/>
      <c r="ULQ42" s="86"/>
      <c r="ULR42" s="86"/>
      <c r="ULS42" s="86"/>
      <c r="ULT42" s="86"/>
      <c r="ULU42" s="86"/>
      <c r="ULV42" s="86"/>
      <c r="ULW42" s="86"/>
      <c r="ULX42" s="86"/>
      <c r="ULY42" s="86"/>
      <c r="ULZ42" s="86"/>
      <c r="UMA42" s="86"/>
      <c r="UMB42" s="86"/>
      <c r="UMC42" s="86"/>
      <c r="UMD42" s="86"/>
      <c r="UME42" s="86"/>
      <c r="UMF42" s="86"/>
      <c r="UMG42" s="86"/>
      <c r="UMH42" s="86"/>
      <c r="UMI42" s="86"/>
      <c r="UMJ42" s="86"/>
      <c r="UMK42" s="86"/>
      <c r="UML42" s="86"/>
      <c r="UMM42" s="86"/>
      <c r="UMN42" s="86"/>
      <c r="UMO42" s="86"/>
      <c r="UMP42" s="86"/>
      <c r="UMQ42" s="86"/>
      <c r="UMR42" s="86"/>
      <c r="UMS42" s="86"/>
      <c r="UMT42" s="86"/>
      <c r="UMU42" s="86"/>
      <c r="UMV42" s="86"/>
      <c r="UMW42" s="86"/>
      <c r="UMX42" s="86"/>
      <c r="UMY42" s="86"/>
      <c r="UMZ42" s="86"/>
      <c r="UNA42" s="86"/>
      <c r="UNB42" s="86"/>
      <c r="UNC42" s="86"/>
      <c r="UND42" s="86"/>
      <c r="UNE42" s="86"/>
      <c r="UNF42" s="86"/>
      <c r="UNG42" s="86"/>
      <c r="UNH42" s="86"/>
      <c r="UNI42" s="86"/>
      <c r="UNJ42" s="86"/>
      <c r="UNK42" s="86"/>
      <c r="UNL42" s="86"/>
      <c r="UNM42" s="86"/>
      <c r="UNN42" s="86"/>
      <c r="UNO42" s="86"/>
      <c r="UNP42" s="86"/>
      <c r="UNQ42" s="86"/>
      <c r="UNR42" s="86"/>
      <c r="UNS42" s="86"/>
      <c r="UNT42" s="86"/>
      <c r="UNU42" s="86"/>
      <c r="UNV42" s="86"/>
      <c r="UNW42" s="86"/>
      <c r="UNX42" s="86"/>
      <c r="UNY42" s="86"/>
      <c r="UNZ42" s="86"/>
      <c r="UOA42" s="86"/>
      <c r="UOB42" s="86"/>
      <c r="UOC42" s="86"/>
      <c r="UOD42" s="86"/>
      <c r="UOE42" s="86"/>
      <c r="UOF42" s="86"/>
      <c r="UOG42" s="86"/>
      <c r="UOH42" s="86"/>
      <c r="UOI42" s="86"/>
      <c r="UOJ42" s="86"/>
      <c r="UOK42" s="86"/>
      <c r="UOL42" s="86"/>
      <c r="UOM42" s="86"/>
      <c r="UON42" s="86"/>
      <c r="UOO42" s="86"/>
      <c r="UOP42" s="86"/>
      <c r="UOQ42" s="86"/>
      <c r="UOR42" s="86"/>
      <c r="UOS42" s="86"/>
      <c r="UOT42" s="86"/>
      <c r="UOU42" s="86"/>
      <c r="UOV42" s="86"/>
      <c r="UOW42" s="86"/>
      <c r="UOX42" s="86"/>
      <c r="UOY42" s="86"/>
      <c r="UOZ42" s="86"/>
      <c r="UPA42" s="86"/>
      <c r="UPB42" s="86"/>
      <c r="UPC42" s="86"/>
      <c r="UPD42" s="86"/>
      <c r="UPE42" s="86"/>
      <c r="UPF42" s="86"/>
      <c r="UPG42" s="86"/>
      <c r="UPH42" s="86"/>
      <c r="UPI42" s="86"/>
      <c r="UPJ42" s="86"/>
      <c r="UPK42" s="86"/>
      <c r="UPL42" s="86"/>
      <c r="UPM42" s="86"/>
      <c r="UPN42" s="86"/>
      <c r="UPO42" s="86"/>
      <c r="UPP42" s="86"/>
      <c r="UPQ42" s="86"/>
      <c r="UPR42" s="86"/>
      <c r="UPS42" s="86"/>
      <c r="UPT42" s="86"/>
      <c r="UPU42" s="86"/>
      <c r="UPV42" s="86"/>
      <c r="UPW42" s="86"/>
      <c r="UPX42" s="86"/>
      <c r="UPY42" s="86"/>
      <c r="UPZ42" s="86"/>
      <c r="UQA42" s="86"/>
      <c r="UQB42" s="86"/>
      <c r="UQC42" s="86"/>
      <c r="UQD42" s="86"/>
      <c r="UQE42" s="86"/>
      <c r="UQF42" s="86"/>
      <c r="UQG42" s="86"/>
      <c r="UQH42" s="86"/>
      <c r="UQI42" s="86"/>
      <c r="UQJ42" s="86"/>
      <c r="UQK42" s="86"/>
      <c r="UQL42" s="86"/>
      <c r="UQM42" s="86"/>
      <c r="UQN42" s="86"/>
      <c r="UQO42" s="86"/>
      <c r="UQP42" s="86"/>
      <c r="UQQ42" s="86"/>
      <c r="UQR42" s="86"/>
      <c r="UQS42" s="86"/>
      <c r="UQT42" s="86"/>
      <c r="UQU42" s="86"/>
      <c r="UQV42" s="86"/>
      <c r="UQW42" s="86"/>
      <c r="UQX42" s="86"/>
      <c r="UQY42" s="86"/>
      <c r="UQZ42" s="86"/>
      <c r="URA42" s="86"/>
      <c r="URB42" s="86"/>
      <c r="URC42" s="86"/>
      <c r="URD42" s="86"/>
      <c r="URE42" s="86"/>
      <c r="URF42" s="86"/>
      <c r="URG42" s="86"/>
      <c r="URH42" s="86"/>
      <c r="URI42" s="86"/>
      <c r="URJ42" s="86"/>
      <c r="URK42" s="86"/>
      <c r="URL42" s="86"/>
      <c r="URM42" s="86"/>
      <c r="URN42" s="86"/>
      <c r="URO42" s="86"/>
      <c r="URP42" s="86"/>
      <c r="URQ42" s="86"/>
      <c r="URR42" s="86"/>
      <c r="URS42" s="86"/>
      <c r="URT42" s="86"/>
      <c r="URU42" s="86"/>
      <c r="URV42" s="86"/>
      <c r="URW42" s="86"/>
      <c r="URX42" s="86"/>
      <c r="URY42" s="86"/>
      <c r="URZ42" s="86"/>
      <c r="USA42" s="86"/>
      <c r="USB42" s="86"/>
      <c r="USC42" s="86"/>
      <c r="USD42" s="86"/>
      <c r="USE42" s="86"/>
      <c r="USF42" s="86"/>
      <c r="USG42" s="86"/>
      <c r="USH42" s="86"/>
      <c r="USI42" s="86"/>
      <c r="USJ42" s="86"/>
      <c r="USK42" s="86"/>
      <c r="USL42" s="86"/>
      <c r="USM42" s="86"/>
      <c r="USN42" s="86"/>
      <c r="USO42" s="86"/>
      <c r="USP42" s="86"/>
      <c r="USQ42" s="86"/>
      <c r="USR42" s="86"/>
      <c r="USS42" s="86"/>
      <c r="UST42" s="86"/>
      <c r="USU42" s="86"/>
      <c r="USV42" s="86"/>
      <c r="USW42" s="86"/>
      <c r="USX42" s="86"/>
      <c r="USY42" s="86"/>
      <c r="USZ42" s="86"/>
      <c r="UTA42" s="86"/>
      <c r="UTB42" s="86"/>
      <c r="UTC42" s="86"/>
      <c r="UTD42" s="86"/>
      <c r="UTE42" s="86"/>
      <c r="UTF42" s="86"/>
      <c r="UTG42" s="86"/>
      <c r="UTH42" s="86"/>
      <c r="UTI42" s="86"/>
      <c r="UTJ42" s="86"/>
      <c r="UTK42" s="86"/>
      <c r="UTL42" s="86"/>
      <c r="UTM42" s="86"/>
      <c r="UTN42" s="86"/>
      <c r="UTO42" s="86"/>
      <c r="UTP42" s="86"/>
      <c r="UTQ42" s="86"/>
      <c r="UTR42" s="86"/>
      <c r="UTS42" s="86"/>
      <c r="UTT42" s="86"/>
      <c r="UTU42" s="86"/>
      <c r="UTV42" s="86"/>
      <c r="UTW42" s="86"/>
      <c r="UTX42" s="86"/>
      <c r="UTY42" s="86"/>
      <c r="UTZ42" s="86"/>
      <c r="UUA42" s="86"/>
      <c r="UUB42" s="86"/>
      <c r="UUC42" s="86"/>
      <c r="UUD42" s="86"/>
      <c r="UUE42" s="86"/>
      <c r="UUF42" s="86"/>
      <c r="UUG42" s="86"/>
      <c r="UUH42" s="86"/>
      <c r="UUI42" s="86"/>
      <c r="UUJ42" s="86"/>
      <c r="UUK42" s="86"/>
      <c r="UUL42" s="86"/>
      <c r="UUM42" s="86"/>
      <c r="UUN42" s="86"/>
      <c r="UUO42" s="86"/>
      <c r="UUP42" s="86"/>
      <c r="UUQ42" s="86"/>
      <c r="UUR42" s="86"/>
      <c r="UUS42" s="86"/>
      <c r="UUT42" s="86"/>
      <c r="UUU42" s="86"/>
      <c r="UUV42" s="86"/>
      <c r="UUW42" s="86"/>
      <c r="UUX42" s="86"/>
      <c r="UUY42" s="86"/>
      <c r="UUZ42" s="86"/>
      <c r="UVA42" s="86"/>
      <c r="UVB42" s="86"/>
      <c r="UVC42" s="86"/>
      <c r="UVD42" s="86"/>
      <c r="UVE42" s="86"/>
      <c r="UVF42" s="86"/>
      <c r="UVG42" s="86"/>
      <c r="UVH42" s="86"/>
      <c r="UVI42" s="86"/>
      <c r="UVJ42" s="86"/>
      <c r="UVK42" s="86"/>
      <c r="UVL42" s="86"/>
      <c r="UVM42" s="86"/>
      <c r="UVN42" s="86"/>
      <c r="UVO42" s="86"/>
      <c r="UVP42" s="86"/>
      <c r="UVQ42" s="86"/>
      <c r="UVR42" s="86"/>
      <c r="UVS42" s="86"/>
      <c r="UVT42" s="86"/>
      <c r="UVU42" s="86"/>
      <c r="UVV42" s="86"/>
      <c r="UVW42" s="86"/>
      <c r="UVX42" s="86"/>
      <c r="UVY42" s="86"/>
      <c r="UVZ42" s="86"/>
      <c r="UWA42" s="86"/>
      <c r="UWB42" s="86"/>
      <c r="UWC42" s="86"/>
      <c r="UWD42" s="86"/>
      <c r="UWE42" s="86"/>
      <c r="UWF42" s="86"/>
      <c r="UWG42" s="86"/>
      <c r="UWH42" s="86"/>
      <c r="UWI42" s="86"/>
      <c r="UWJ42" s="86"/>
      <c r="UWK42" s="86"/>
      <c r="UWL42" s="86"/>
      <c r="UWM42" s="86"/>
      <c r="UWN42" s="86"/>
      <c r="UWO42" s="86"/>
      <c r="UWP42" s="86"/>
      <c r="UWQ42" s="86"/>
      <c r="UWR42" s="86"/>
      <c r="UWS42" s="86"/>
      <c r="UWT42" s="86"/>
      <c r="UWU42" s="86"/>
      <c r="UWV42" s="86"/>
      <c r="UWW42" s="86"/>
      <c r="UWX42" s="86"/>
      <c r="UWY42" s="86"/>
      <c r="UWZ42" s="86"/>
      <c r="UXA42" s="86"/>
      <c r="UXB42" s="86"/>
      <c r="UXC42" s="86"/>
      <c r="UXD42" s="86"/>
      <c r="UXE42" s="86"/>
      <c r="UXF42" s="86"/>
      <c r="UXG42" s="86"/>
      <c r="UXH42" s="86"/>
      <c r="UXI42" s="86"/>
      <c r="UXJ42" s="86"/>
      <c r="UXK42" s="86"/>
      <c r="UXL42" s="86"/>
      <c r="UXM42" s="86"/>
      <c r="UXN42" s="86"/>
      <c r="UXO42" s="86"/>
      <c r="UXP42" s="86"/>
      <c r="UXQ42" s="86"/>
      <c r="UXR42" s="86"/>
      <c r="UXS42" s="86"/>
      <c r="UXT42" s="86"/>
      <c r="UXU42" s="86"/>
      <c r="UXV42" s="86"/>
      <c r="UXW42" s="86"/>
      <c r="UXX42" s="86"/>
      <c r="UXY42" s="86"/>
      <c r="UXZ42" s="86"/>
      <c r="UYA42" s="86"/>
      <c r="UYB42" s="86"/>
      <c r="UYC42" s="86"/>
      <c r="UYD42" s="86"/>
      <c r="UYE42" s="86"/>
      <c r="UYF42" s="86"/>
      <c r="UYG42" s="86"/>
      <c r="UYH42" s="86"/>
      <c r="UYI42" s="86"/>
      <c r="UYJ42" s="86"/>
      <c r="UYK42" s="86"/>
      <c r="UYL42" s="86"/>
      <c r="UYM42" s="86"/>
      <c r="UYN42" s="86"/>
      <c r="UYO42" s="86"/>
      <c r="UYP42" s="86"/>
      <c r="UYQ42" s="86"/>
      <c r="UYR42" s="86"/>
      <c r="UYS42" s="86"/>
      <c r="UYT42" s="86"/>
      <c r="UYU42" s="86"/>
      <c r="UYV42" s="86"/>
      <c r="UYW42" s="86"/>
      <c r="UYX42" s="86"/>
      <c r="UYY42" s="86"/>
      <c r="UYZ42" s="86"/>
      <c r="UZA42" s="86"/>
      <c r="UZB42" s="86"/>
      <c r="UZC42" s="86"/>
      <c r="UZD42" s="86"/>
      <c r="UZE42" s="86"/>
      <c r="UZF42" s="86"/>
      <c r="UZG42" s="86"/>
      <c r="UZH42" s="86"/>
      <c r="UZI42" s="86"/>
      <c r="UZJ42" s="86"/>
      <c r="UZK42" s="86"/>
      <c r="UZL42" s="86"/>
      <c r="UZM42" s="86"/>
      <c r="UZN42" s="86"/>
      <c r="UZO42" s="86"/>
      <c r="UZP42" s="86"/>
      <c r="UZQ42" s="86"/>
      <c r="UZR42" s="86"/>
      <c r="UZS42" s="86"/>
      <c r="UZT42" s="86"/>
      <c r="UZU42" s="86"/>
      <c r="UZV42" s="86"/>
      <c r="UZW42" s="86"/>
      <c r="UZX42" s="86"/>
      <c r="UZY42" s="86"/>
      <c r="UZZ42" s="86"/>
      <c r="VAA42" s="86"/>
      <c r="VAB42" s="86"/>
      <c r="VAC42" s="86"/>
      <c r="VAD42" s="86"/>
      <c r="VAE42" s="86"/>
      <c r="VAF42" s="86"/>
      <c r="VAG42" s="86"/>
      <c r="VAH42" s="86"/>
      <c r="VAI42" s="86"/>
      <c r="VAJ42" s="86"/>
      <c r="VAK42" s="86"/>
      <c r="VAL42" s="86"/>
      <c r="VAM42" s="86"/>
      <c r="VAN42" s="86"/>
      <c r="VAO42" s="86"/>
      <c r="VAP42" s="86"/>
      <c r="VAQ42" s="86"/>
      <c r="VAR42" s="86"/>
      <c r="VAS42" s="86"/>
      <c r="VAT42" s="86"/>
      <c r="VAU42" s="86"/>
      <c r="VAV42" s="86"/>
      <c r="VAW42" s="86"/>
      <c r="VAX42" s="86"/>
      <c r="VAY42" s="86"/>
      <c r="VAZ42" s="86"/>
      <c r="VBA42" s="86"/>
      <c r="VBB42" s="86"/>
      <c r="VBC42" s="86"/>
      <c r="VBD42" s="86"/>
      <c r="VBE42" s="86"/>
      <c r="VBF42" s="86"/>
      <c r="VBG42" s="86"/>
      <c r="VBH42" s="86"/>
      <c r="VBI42" s="86"/>
      <c r="VBJ42" s="86"/>
      <c r="VBK42" s="86"/>
      <c r="VBL42" s="86"/>
      <c r="VBM42" s="86"/>
      <c r="VBN42" s="86"/>
      <c r="VBO42" s="86"/>
      <c r="VBP42" s="86"/>
      <c r="VBQ42" s="86"/>
      <c r="VBR42" s="86"/>
      <c r="VBS42" s="86"/>
      <c r="VBT42" s="86"/>
      <c r="VBU42" s="86"/>
      <c r="VBV42" s="86"/>
      <c r="VBW42" s="86"/>
      <c r="VBX42" s="86"/>
      <c r="VBY42" s="86"/>
      <c r="VBZ42" s="86"/>
      <c r="VCA42" s="86"/>
      <c r="VCB42" s="86"/>
      <c r="VCC42" s="86"/>
      <c r="VCD42" s="86"/>
      <c r="VCE42" s="86"/>
      <c r="VCF42" s="86"/>
      <c r="VCG42" s="86"/>
      <c r="VCH42" s="86"/>
      <c r="VCI42" s="86"/>
      <c r="VCJ42" s="86"/>
      <c r="VCK42" s="86"/>
      <c r="VCL42" s="86"/>
      <c r="VCM42" s="86"/>
      <c r="VCN42" s="86"/>
      <c r="VCO42" s="86"/>
      <c r="VCP42" s="86"/>
      <c r="VCQ42" s="86"/>
      <c r="VCR42" s="86"/>
      <c r="VCS42" s="86"/>
      <c r="VCT42" s="86"/>
      <c r="VCU42" s="86"/>
      <c r="VCV42" s="86"/>
      <c r="VCW42" s="86"/>
      <c r="VCX42" s="86"/>
      <c r="VCY42" s="86"/>
      <c r="VCZ42" s="86"/>
      <c r="VDA42" s="86"/>
      <c r="VDB42" s="86"/>
      <c r="VDC42" s="86"/>
      <c r="VDD42" s="86"/>
      <c r="VDE42" s="86"/>
      <c r="VDF42" s="86"/>
      <c r="VDG42" s="86"/>
      <c r="VDH42" s="86"/>
      <c r="VDI42" s="86"/>
      <c r="VDJ42" s="86"/>
      <c r="VDK42" s="86"/>
      <c r="VDL42" s="86"/>
      <c r="VDM42" s="86"/>
      <c r="VDN42" s="86"/>
      <c r="VDO42" s="86"/>
      <c r="VDP42" s="86"/>
      <c r="VDQ42" s="86"/>
      <c r="VDR42" s="86"/>
      <c r="VDS42" s="86"/>
      <c r="VDT42" s="86"/>
      <c r="VDU42" s="86"/>
      <c r="VDV42" s="86"/>
      <c r="VDW42" s="86"/>
      <c r="VDX42" s="86"/>
      <c r="VDY42" s="86"/>
      <c r="VDZ42" s="86"/>
      <c r="VEA42" s="86"/>
      <c r="VEB42" s="86"/>
      <c r="VEC42" s="86"/>
      <c r="VED42" s="86"/>
      <c r="VEE42" s="86"/>
      <c r="VEF42" s="86"/>
      <c r="VEG42" s="86"/>
      <c r="VEH42" s="86"/>
      <c r="VEI42" s="86"/>
      <c r="VEJ42" s="86"/>
      <c r="VEK42" s="86"/>
      <c r="VEL42" s="86"/>
      <c r="VEM42" s="86"/>
      <c r="VEN42" s="86"/>
      <c r="VEO42" s="86"/>
      <c r="VEP42" s="86"/>
      <c r="VEQ42" s="86"/>
      <c r="VER42" s="86"/>
      <c r="VES42" s="86"/>
      <c r="VET42" s="86"/>
      <c r="VEU42" s="86"/>
      <c r="VEV42" s="86"/>
      <c r="VEW42" s="86"/>
      <c r="VEX42" s="86"/>
      <c r="VEY42" s="86"/>
      <c r="VEZ42" s="86"/>
      <c r="VFA42" s="86"/>
      <c r="VFB42" s="86"/>
      <c r="VFC42" s="86"/>
      <c r="VFD42" s="86"/>
      <c r="VFE42" s="86"/>
      <c r="VFF42" s="86"/>
      <c r="VFG42" s="86"/>
      <c r="VFH42" s="86"/>
      <c r="VFI42" s="86"/>
      <c r="VFJ42" s="86"/>
      <c r="VFK42" s="86"/>
      <c r="VFL42" s="86"/>
      <c r="VFM42" s="86"/>
      <c r="VFN42" s="86"/>
      <c r="VFO42" s="86"/>
      <c r="VFP42" s="86"/>
      <c r="VFQ42" s="86"/>
      <c r="VFR42" s="86"/>
      <c r="VFS42" s="86"/>
      <c r="VFT42" s="86"/>
      <c r="VFU42" s="86"/>
      <c r="VFV42" s="86"/>
      <c r="VFW42" s="86"/>
      <c r="VFX42" s="86"/>
      <c r="VFY42" s="86"/>
      <c r="VFZ42" s="86"/>
      <c r="VGA42" s="86"/>
      <c r="VGB42" s="86"/>
      <c r="VGC42" s="86"/>
      <c r="VGD42" s="86"/>
      <c r="VGE42" s="86"/>
      <c r="VGF42" s="86"/>
      <c r="VGG42" s="86"/>
      <c r="VGH42" s="86"/>
      <c r="VGI42" s="86"/>
      <c r="VGJ42" s="86"/>
      <c r="VGK42" s="86"/>
      <c r="VGL42" s="86"/>
      <c r="VGM42" s="86"/>
      <c r="VGN42" s="86"/>
      <c r="VGO42" s="86"/>
      <c r="VGP42" s="86"/>
      <c r="VGQ42" s="86"/>
      <c r="VGR42" s="86"/>
      <c r="VGS42" s="86"/>
      <c r="VGT42" s="86"/>
      <c r="VGU42" s="86"/>
      <c r="VGV42" s="86"/>
      <c r="VGW42" s="86"/>
      <c r="VGX42" s="86"/>
      <c r="VGY42" s="86"/>
      <c r="VGZ42" s="86"/>
      <c r="VHA42" s="86"/>
      <c r="VHB42" s="86"/>
      <c r="VHC42" s="86"/>
      <c r="VHD42" s="86"/>
      <c r="VHE42" s="86"/>
      <c r="VHF42" s="86"/>
      <c r="VHG42" s="86"/>
      <c r="VHH42" s="86"/>
      <c r="VHI42" s="86"/>
      <c r="VHJ42" s="86"/>
      <c r="VHK42" s="86"/>
      <c r="VHL42" s="86"/>
      <c r="VHM42" s="86"/>
      <c r="VHN42" s="86"/>
      <c r="VHO42" s="86"/>
      <c r="VHP42" s="86"/>
      <c r="VHQ42" s="86"/>
      <c r="VHR42" s="86"/>
      <c r="VHS42" s="86"/>
      <c r="VHT42" s="86"/>
      <c r="VHU42" s="86"/>
      <c r="VHV42" s="86"/>
      <c r="VHW42" s="86"/>
      <c r="VHX42" s="86"/>
      <c r="VHY42" s="86"/>
      <c r="VHZ42" s="86"/>
      <c r="VIA42" s="86"/>
      <c r="VIB42" s="86"/>
      <c r="VIC42" s="86"/>
      <c r="VID42" s="86"/>
      <c r="VIE42" s="86"/>
      <c r="VIF42" s="86"/>
      <c r="VIG42" s="86"/>
      <c r="VIH42" s="86"/>
      <c r="VII42" s="86"/>
      <c r="VIJ42" s="86"/>
      <c r="VIK42" s="86"/>
      <c r="VIL42" s="86"/>
      <c r="VIM42" s="86"/>
      <c r="VIN42" s="86"/>
      <c r="VIO42" s="86"/>
      <c r="VIP42" s="86"/>
      <c r="VIQ42" s="86"/>
      <c r="VIR42" s="86"/>
      <c r="VIS42" s="86"/>
      <c r="VIT42" s="86"/>
      <c r="VIU42" s="86"/>
      <c r="VIV42" s="86"/>
      <c r="VIW42" s="86"/>
      <c r="VIX42" s="86"/>
      <c r="VIY42" s="86"/>
      <c r="VIZ42" s="86"/>
      <c r="VJA42" s="86"/>
      <c r="VJB42" s="86"/>
      <c r="VJC42" s="86"/>
      <c r="VJD42" s="86"/>
      <c r="VJE42" s="86"/>
      <c r="VJF42" s="86"/>
      <c r="VJG42" s="86"/>
      <c r="VJH42" s="86"/>
      <c r="VJI42" s="86"/>
      <c r="VJJ42" s="86"/>
      <c r="VJK42" s="86"/>
      <c r="VJL42" s="86"/>
      <c r="VJM42" s="86"/>
      <c r="VJN42" s="86"/>
      <c r="VJO42" s="86"/>
      <c r="VJP42" s="86"/>
      <c r="VJQ42" s="86"/>
      <c r="VJR42" s="86"/>
      <c r="VJS42" s="86"/>
      <c r="VJT42" s="86"/>
      <c r="VJU42" s="86"/>
      <c r="VJV42" s="86"/>
      <c r="VJW42" s="86"/>
      <c r="VJX42" s="86"/>
      <c r="VJY42" s="86"/>
      <c r="VJZ42" s="86"/>
      <c r="VKA42" s="86"/>
      <c r="VKB42" s="86"/>
      <c r="VKC42" s="86"/>
      <c r="VKD42" s="86"/>
      <c r="VKE42" s="86"/>
      <c r="VKF42" s="86"/>
      <c r="VKG42" s="86"/>
      <c r="VKH42" s="86"/>
      <c r="VKI42" s="86"/>
      <c r="VKJ42" s="86"/>
      <c r="VKK42" s="86"/>
      <c r="VKL42" s="86"/>
      <c r="VKM42" s="86"/>
      <c r="VKN42" s="86"/>
      <c r="VKO42" s="86"/>
      <c r="VKP42" s="86"/>
      <c r="VKQ42" s="86"/>
      <c r="VKR42" s="86"/>
      <c r="VKS42" s="86"/>
      <c r="VKT42" s="86"/>
      <c r="VKU42" s="86"/>
      <c r="VKV42" s="86"/>
      <c r="VKW42" s="86"/>
      <c r="VKX42" s="86"/>
      <c r="VKY42" s="86"/>
      <c r="VKZ42" s="86"/>
      <c r="VLA42" s="86"/>
      <c r="VLB42" s="86"/>
      <c r="VLC42" s="86"/>
      <c r="VLD42" s="86"/>
      <c r="VLE42" s="86"/>
      <c r="VLF42" s="86"/>
      <c r="VLG42" s="86"/>
      <c r="VLH42" s="86"/>
      <c r="VLI42" s="86"/>
      <c r="VLJ42" s="86"/>
      <c r="VLK42" s="86"/>
      <c r="VLL42" s="86"/>
      <c r="VLM42" s="86"/>
      <c r="VLN42" s="86"/>
      <c r="VLO42" s="86"/>
      <c r="VLP42" s="86"/>
      <c r="VLQ42" s="86"/>
      <c r="VLR42" s="86"/>
      <c r="VLS42" s="86"/>
      <c r="VLT42" s="86"/>
      <c r="VLU42" s="86"/>
      <c r="VLV42" s="86"/>
      <c r="VLW42" s="86"/>
      <c r="VLX42" s="86"/>
      <c r="VLY42" s="86"/>
      <c r="VLZ42" s="86"/>
      <c r="VMA42" s="86"/>
      <c r="VMB42" s="86"/>
      <c r="VMC42" s="86"/>
      <c r="VMD42" s="86"/>
      <c r="VME42" s="86"/>
      <c r="VMF42" s="86"/>
      <c r="VMG42" s="86"/>
      <c r="VMH42" s="86"/>
      <c r="VMI42" s="86"/>
      <c r="VMJ42" s="86"/>
      <c r="VMK42" s="86"/>
      <c r="VML42" s="86"/>
      <c r="VMM42" s="86"/>
      <c r="VMN42" s="86"/>
      <c r="VMO42" s="86"/>
      <c r="VMP42" s="86"/>
      <c r="VMQ42" s="86"/>
      <c r="VMR42" s="86"/>
      <c r="VMS42" s="86"/>
      <c r="VMT42" s="86"/>
      <c r="VMU42" s="86"/>
      <c r="VMV42" s="86"/>
      <c r="VMW42" s="86"/>
      <c r="VMX42" s="86"/>
      <c r="VMY42" s="86"/>
      <c r="VMZ42" s="86"/>
      <c r="VNA42" s="86"/>
      <c r="VNB42" s="86"/>
      <c r="VNC42" s="86"/>
      <c r="VND42" s="86"/>
      <c r="VNE42" s="86"/>
      <c r="VNF42" s="86"/>
      <c r="VNG42" s="86"/>
      <c r="VNH42" s="86"/>
      <c r="VNI42" s="86"/>
      <c r="VNJ42" s="86"/>
      <c r="VNK42" s="86"/>
      <c r="VNL42" s="86"/>
      <c r="VNM42" s="86"/>
      <c r="VNN42" s="86"/>
      <c r="VNO42" s="86"/>
      <c r="VNP42" s="86"/>
      <c r="VNQ42" s="86"/>
      <c r="VNR42" s="86"/>
      <c r="VNS42" s="86"/>
      <c r="VNT42" s="86"/>
      <c r="VNU42" s="86"/>
      <c r="VNV42" s="86"/>
      <c r="VNW42" s="86"/>
      <c r="VNX42" s="86"/>
      <c r="VNY42" s="86"/>
      <c r="VNZ42" s="86"/>
      <c r="VOA42" s="86"/>
      <c r="VOB42" s="86"/>
      <c r="VOC42" s="86"/>
      <c r="VOD42" s="86"/>
      <c r="VOE42" s="86"/>
      <c r="VOF42" s="86"/>
      <c r="VOG42" s="86"/>
      <c r="VOH42" s="86"/>
      <c r="VOI42" s="86"/>
      <c r="VOJ42" s="86"/>
      <c r="VOK42" s="86"/>
      <c r="VOL42" s="86"/>
      <c r="VOM42" s="86"/>
      <c r="VON42" s="86"/>
      <c r="VOO42" s="86"/>
      <c r="VOP42" s="86"/>
      <c r="VOQ42" s="86"/>
      <c r="VOR42" s="86"/>
      <c r="VOS42" s="86"/>
      <c r="VOT42" s="86"/>
      <c r="VOU42" s="86"/>
      <c r="VOV42" s="86"/>
      <c r="VOW42" s="86"/>
      <c r="VOX42" s="86"/>
      <c r="VOY42" s="86"/>
      <c r="VOZ42" s="86"/>
      <c r="VPA42" s="86"/>
      <c r="VPB42" s="86"/>
      <c r="VPC42" s="86"/>
      <c r="VPD42" s="86"/>
      <c r="VPE42" s="86"/>
      <c r="VPF42" s="86"/>
      <c r="VPG42" s="86"/>
      <c r="VPH42" s="86"/>
      <c r="VPI42" s="86"/>
      <c r="VPJ42" s="86"/>
      <c r="VPK42" s="86"/>
      <c r="VPL42" s="86"/>
      <c r="VPM42" s="86"/>
      <c r="VPN42" s="86"/>
      <c r="VPO42" s="86"/>
      <c r="VPP42" s="86"/>
      <c r="VPQ42" s="86"/>
      <c r="VPR42" s="86"/>
      <c r="VPS42" s="86"/>
      <c r="VPT42" s="86"/>
      <c r="VPU42" s="86"/>
      <c r="VPV42" s="86"/>
      <c r="VPW42" s="86"/>
      <c r="VPX42" s="86"/>
      <c r="VPY42" s="86"/>
      <c r="VPZ42" s="86"/>
      <c r="VQA42" s="86"/>
      <c r="VQB42" s="86"/>
      <c r="VQC42" s="86"/>
      <c r="VQD42" s="86"/>
      <c r="VQE42" s="86"/>
      <c r="VQF42" s="86"/>
      <c r="VQG42" s="86"/>
      <c r="VQH42" s="86"/>
      <c r="VQI42" s="86"/>
      <c r="VQJ42" s="86"/>
      <c r="VQK42" s="86"/>
      <c r="VQL42" s="86"/>
      <c r="VQM42" s="86"/>
      <c r="VQN42" s="86"/>
      <c r="VQO42" s="86"/>
      <c r="VQP42" s="86"/>
      <c r="VQQ42" s="86"/>
      <c r="VQR42" s="86"/>
      <c r="VQS42" s="86"/>
      <c r="VQT42" s="86"/>
      <c r="VQU42" s="86"/>
      <c r="VQV42" s="86"/>
      <c r="VQW42" s="86"/>
      <c r="VQX42" s="86"/>
      <c r="VQY42" s="86"/>
      <c r="VQZ42" s="86"/>
      <c r="VRA42" s="86"/>
      <c r="VRB42" s="86"/>
      <c r="VRC42" s="86"/>
      <c r="VRD42" s="86"/>
      <c r="VRE42" s="86"/>
      <c r="VRF42" s="86"/>
      <c r="VRG42" s="86"/>
      <c r="VRH42" s="86"/>
      <c r="VRI42" s="86"/>
      <c r="VRJ42" s="86"/>
      <c r="VRK42" s="86"/>
      <c r="VRL42" s="86"/>
      <c r="VRM42" s="86"/>
      <c r="VRN42" s="86"/>
      <c r="VRO42" s="86"/>
      <c r="VRP42" s="86"/>
      <c r="VRQ42" s="86"/>
      <c r="VRR42" s="86"/>
      <c r="VRS42" s="86"/>
      <c r="VRT42" s="86"/>
      <c r="VRU42" s="86"/>
      <c r="VRV42" s="86"/>
      <c r="VRW42" s="86"/>
      <c r="VRX42" s="86"/>
      <c r="VRY42" s="86"/>
      <c r="VRZ42" s="86"/>
      <c r="VSA42" s="86"/>
      <c r="VSB42" s="86"/>
      <c r="VSC42" s="86"/>
      <c r="VSD42" s="86"/>
      <c r="VSE42" s="86"/>
      <c r="VSF42" s="86"/>
      <c r="VSG42" s="86"/>
      <c r="VSH42" s="86"/>
      <c r="VSI42" s="86"/>
      <c r="VSJ42" s="86"/>
      <c r="VSK42" s="86"/>
      <c r="VSL42" s="86"/>
      <c r="VSM42" s="86"/>
      <c r="VSN42" s="86"/>
      <c r="VSO42" s="86"/>
      <c r="VSP42" s="86"/>
      <c r="VSQ42" s="86"/>
      <c r="VSR42" s="86"/>
      <c r="VSS42" s="86"/>
      <c r="VST42" s="86"/>
      <c r="VSU42" s="86"/>
      <c r="VSV42" s="86"/>
      <c r="VSW42" s="86"/>
      <c r="VSX42" s="86"/>
      <c r="VSY42" s="86"/>
      <c r="VSZ42" s="86"/>
      <c r="VTA42" s="86"/>
      <c r="VTB42" s="86"/>
      <c r="VTC42" s="86"/>
      <c r="VTD42" s="86"/>
      <c r="VTE42" s="86"/>
      <c r="VTF42" s="86"/>
      <c r="VTG42" s="86"/>
      <c r="VTH42" s="86"/>
      <c r="VTI42" s="86"/>
      <c r="VTJ42" s="86"/>
      <c r="VTK42" s="86"/>
      <c r="VTL42" s="86"/>
      <c r="VTM42" s="86"/>
      <c r="VTN42" s="86"/>
      <c r="VTO42" s="86"/>
      <c r="VTP42" s="86"/>
      <c r="VTQ42" s="86"/>
      <c r="VTR42" s="86"/>
      <c r="VTS42" s="86"/>
      <c r="VTT42" s="86"/>
      <c r="VTU42" s="86"/>
      <c r="VTV42" s="86"/>
      <c r="VTW42" s="86"/>
      <c r="VTX42" s="86"/>
      <c r="VTY42" s="86"/>
      <c r="VTZ42" s="86"/>
      <c r="VUA42" s="86"/>
      <c r="VUB42" s="86"/>
      <c r="VUC42" s="86"/>
      <c r="VUD42" s="86"/>
      <c r="VUE42" s="86"/>
      <c r="VUF42" s="86"/>
      <c r="VUG42" s="86"/>
      <c r="VUH42" s="86"/>
      <c r="VUI42" s="86"/>
      <c r="VUJ42" s="86"/>
      <c r="VUK42" s="86"/>
      <c r="VUL42" s="86"/>
      <c r="VUM42" s="86"/>
      <c r="VUN42" s="86"/>
      <c r="VUO42" s="86"/>
      <c r="VUP42" s="86"/>
      <c r="VUQ42" s="86"/>
      <c r="VUR42" s="86"/>
      <c r="VUS42" s="86"/>
      <c r="VUT42" s="86"/>
      <c r="VUU42" s="86"/>
      <c r="VUV42" s="86"/>
      <c r="VUW42" s="86"/>
      <c r="VUX42" s="86"/>
      <c r="VUY42" s="86"/>
      <c r="VUZ42" s="86"/>
      <c r="VVA42" s="86"/>
      <c r="VVB42" s="86"/>
      <c r="VVC42" s="86"/>
      <c r="VVD42" s="86"/>
      <c r="VVE42" s="86"/>
      <c r="VVF42" s="86"/>
      <c r="VVG42" s="86"/>
      <c r="VVH42" s="86"/>
      <c r="VVI42" s="86"/>
      <c r="VVJ42" s="86"/>
      <c r="VVK42" s="86"/>
      <c r="VVL42" s="86"/>
      <c r="VVM42" s="86"/>
      <c r="VVN42" s="86"/>
      <c r="VVO42" s="86"/>
      <c r="VVP42" s="86"/>
      <c r="VVQ42" s="86"/>
      <c r="VVR42" s="86"/>
      <c r="VVS42" s="86"/>
      <c r="VVT42" s="86"/>
      <c r="VVU42" s="86"/>
      <c r="VVV42" s="86"/>
      <c r="VVW42" s="86"/>
      <c r="VVX42" s="86"/>
      <c r="VVY42" s="86"/>
      <c r="VVZ42" s="86"/>
      <c r="VWA42" s="86"/>
      <c r="VWB42" s="86"/>
      <c r="VWC42" s="86"/>
      <c r="VWD42" s="86"/>
      <c r="VWE42" s="86"/>
      <c r="VWF42" s="86"/>
      <c r="VWG42" s="86"/>
      <c r="VWH42" s="86"/>
      <c r="VWI42" s="86"/>
      <c r="VWJ42" s="86"/>
      <c r="VWK42" s="86"/>
      <c r="VWL42" s="86"/>
      <c r="VWM42" s="86"/>
      <c r="VWN42" s="86"/>
      <c r="VWO42" s="86"/>
      <c r="VWP42" s="86"/>
      <c r="VWQ42" s="86"/>
      <c r="VWR42" s="86"/>
      <c r="VWS42" s="86"/>
      <c r="VWT42" s="86"/>
      <c r="VWU42" s="86"/>
      <c r="VWV42" s="86"/>
      <c r="VWW42" s="86"/>
      <c r="VWX42" s="86"/>
      <c r="VWY42" s="86"/>
      <c r="VWZ42" s="86"/>
      <c r="VXA42" s="86"/>
      <c r="VXB42" s="86"/>
      <c r="VXC42" s="86"/>
      <c r="VXD42" s="86"/>
      <c r="VXE42" s="86"/>
      <c r="VXF42" s="86"/>
      <c r="VXG42" s="86"/>
      <c r="VXH42" s="86"/>
      <c r="VXI42" s="86"/>
      <c r="VXJ42" s="86"/>
      <c r="VXK42" s="86"/>
      <c r="VXL42" s="86"/>
      <c r="VXM42" s="86"/>
      <c r="VXN42" s="86"/>
      <c r="VXO42" s="86"/>
      <c r="VXP42" s="86"/>
      <c r="VXQ42" s="86"/>
      <c r="VXR42" s="86"/>
      <c r="VXS42" s="86"/>
      <c r="VXT42" s="86"/>
      <c r="VXU42" s="86"/>
      <c r="VXV42" s="86"/>
      <c r="VXW42" s="86"/>
      <c r="VXX42" s="86"/>
      <c r="VXY42" s="86"/>
      <c r="VXZ42" s="86"/>
      <c r="VYA42" s="86"/>
      <c r="VYB42" s="86"/>
      <c r="VYC42" s="86"/>
      <c r="VYD42" s="86"/>
      <c r="VYE42" s="86"/>
      <c r="VYF42" s="86"/>
      <c r="VYG42" s="86"/>
      <c r="VYH42" s="86"/>
      <c r="VYI42" s="86"/>
      <c r="VYJ42" s="86"/>
      <c r="VYK42" s="86"/>
      <c r="VYL42" s="86"/>
      <c r="VYM42" s="86"/>
      <c r="VYN42" s="86"/>
      <c r="VYO42" s="86"/>
      <c r="VYP42" s="86"/>
      <c r="VYQ42" s="86"/>
      <c r="VYR42" s="86"/>
      <c r="VYS42" s="86"/>
      <c r="VYT42" s="86"/>
      <c r="VYU42" s="86"/>
      <c r="VYV42" s="86"/>
      <c r="VYW42" s="86"/>
      <c r="VYX42" s="86"/>
      <c r="VYY42" s="86"/>
      <c r="VYZ42" s="86"/>
      <c r="VZA42" s="86"/>
      <c r="VZB42" s="86"/>
      <c r="VZC42" s="86"/>
      <c r="VZD42" s="86"/>
      <c r="VZE42" s="86"/>
      <c r="VZF42" s="86"/>
      <c r="VZG42" s="86"/>
      <c r="VZH42" s="86"/>
      <c r="VZI42" s="86"/>
      <c r="VZJ42" s="86"/>
      <c r="VZK42" s="86"/>
      <c r="VZL42" s="86"/>
      <c r="VZM42" s="86"/>
      <c r="VZN42" s="86"/>
      <c r="VZO42" s="86"/>
      <c r="VZP42" s="86"/>
      <c r="VZQ42" s="86"/>
      <c r="VZR42" s="86"/>
      <c r="VZS42" s="86"/>
      <c r="VZT42" s="86"/>
      <c r="VZU42" s="86"/>
      <c r="VZV42" s="86"/>
      <c r="VZW42" s="86"/>
      <c r="VZX42" s="86"/>
      <c r="VZY42" s="86"/>
      <c r="VZZ42" s="86"/>
      <c r="WAA42" s="86"/>
      <c r="WAB42" s="86"/>
      <c r="WAC42" s="86"/>
      <c r="WAD42" s="86"/>
      <c r="WAE42" s="86"/>
      <c r="WAF42" s="86"/>
      <c r="WAG42" s="86"/>
      <c r="WAH42" s="86"/>
      <c r="WAI42" s="86"/>
      <c r="WAJ42" s="86"/>
      <c r="WAK42" s="86"/>
      <c r="WAL42" s="86"/>
      <c r="WAM42" s="86"/>
      <c r="WAN42" s="86"/>
      <c r="WAO42" s="86"/>
      <c r="WAP42" s="86"/>
      <c r="WAQ42" s="86"/>
      <c r="WAR42" s="86"/>
      <c r="WAS42" s="86"/>
      <c r="WAT42" s="86"/>
      <c r="WAU42" s="86"/>
      <c r="WAV42" s="86"/>
      <c r="WAW42" s="86"/>
      <c r="WAX42" s="86"/>
      <c r="WAY42" s="86"/>
      <c r="WAZ42" s="86"/>
      <c r="WBA42" s="86"/>
      <c r="WBB42" s="86"/>
      <c r="WBC42" s="86"/>
      <c r="WBD42" s="86"/>
      <c r="WBE42" s="86"/>
      <c r="WBF42" s="86"/>
      <c r="WBG42" s="86"/>
      <c r="WBH42" s="86"/>
      <c r="WBI42" s="86"/>
      <c r="WBJ42" s="86"/>
      <c r="WBK42" s="86"/>
      <c r="WBL42" s="86"/>
      <c r="WBM42" s="86"/>
      <c r="WBN42" s="86"/>
      <c r="WBO42" s="86"/>
      <c r="WBP42" s="86"/>
      <c r="WBQ42" s="86"/>
      <c r="WBR42" s="86"/>
      <c r="WBS42" s="86"/>
      <c r="WBT42" s="86"/>
      <c r="WBU42" s="86"/>
      <c r="WBV42" s="86"/>
      <c r="WBW42" s="86"/>
      <c r="WBX42" s="86"/>
      <c r="WBY42" s="86"/>
      <c r="WBZ42" s="86"/>
      <c r="WCA42" s="86"/>
      <c r="WCB42" s="86"/>
      <c r="WCC42" s="86"/>
      <c r="WCD42" s="86"/>
      <c r="WCE42" s="86"/>
      <c r="WCF42" s="86"/>
      <c r="WCG42" s="86"/>
      <c r="WCH42" s="86"/>
      <c r="WCI42" s="86"/>
      <c r="WCJ42" s="86"/>
      <c r="WCK42" s="86"/>
      <c r="WCL42" s="86"/>
      <c r="WCM42" s="86"/>
      <c r="WCN42" s="86"/>
      <c r="WCO42" s="86"/>
      <c r="WCP42" s="86"/>
      <c r="WCQ42" s="86"/>
      <c r="WCR42" s="86"/>
      <c r="WCS42" s="86"/>
      <c r="WCT42" s="86"/>
      <c r="WCU42" s="86"/>
      <c r="WCV42" s="86"/>
      <c r="WCW42" s="86"/>
      <c r="WCX42" s="86"/>
      <c r="WCY42" s="86"/>
      <c r="WCZ42" s="86"/>
      <c r="WDA42" s="86"/>
      <c r="WDB42" s="86"/>
      <c r="WDC42" s="86"/>
      <c r="WDD42" s="86"/>
      <c r="WDE42" s="86"/>
      <c r="WDF42" s="86"/>
      <c r="WDG42" s="86"/>
      <c r="WDH42" s="86"/>
      <c r="WDI42" s="86"/>
      <c r="WDJ42" s="86"/>
      <c r="WDK42" s="86"/>
      <c r="WDL42" s="86"/>
      <c r="WDM42" s="86"/>
      <c r="WDN42" s="86"/>
      <c r="WDO42" s="86"/>
      <c r="WDP42" s="86"/>
      <c r="WDQ42" s="86"/>
      <c r="WDR42" s="86"/>
      <c r="WDS42" s="86"/>
      <c r="WDT42" s="86"/>
      <c r="WDU42" s="86"/>
      <c r="WDV42" s="86"/>
      <c r="WDW42" s="86"/>
      <c r="WDX42" s="86"/>
      <c r="WDY42" s="86"/>
      <c r="WDZ42" s="86"/>
      <c r="WEA42" s="86"/>
      <c r="WEB42" s="86"/>
      <c r="WEC42" s="86"/>
      <c r="WED42" s="86"/>
      <c r="WEE42" s="86"/>
      <c r="WEF42" s="86"/>
      <c r="WEG42" s="86"/>
      <c r="WEH42" s="86"/>
      <c r="WEI42" s="86"/>
      <c r="WEJ42" s="86"/>
      <c r="WEK42" s="86"/>
      <c r="WEL42" s="86"/>
      <c r="WEM42" s="86"/>
      <c r="WEN42" s="86"/>
      <c r="WEO42" s="86"/>
      <c r="WEP42" s="86"/>
      <c r="WEQ42" s="86"/>
      <c r="WER42" s="86"/>
      <c r="WES42" s="86"/>
      <c r="WET42" s="86"/>
      <c r="WEU42" s="86"/>
      <c r="WEV42" s="86"/>
      <c r="WEW42" s="86"/>
      <c r="WEX42" s="86"/>
      <c r="WEY42" s="86"/>
      <c r="WEZ42" s="86"/>
      <c r="WFA42" s="86"/>
      <c r="WFB42" s="86"/>
      <c r="WFC42" s="86"/>
      <c r="WFD42" s="86"/>
      <c r="WFE42" s="86"/>
      <c r="WFF42" s="86"/>
      <c r="WFG42" s="86"/>
      <c r="WFH42" s="86"/>
      <c r="WFI42" s="86"/>
      <c r="WFJ42" s="86"/>
      <c r="WFK42" s="86"/>
      <c r="WFL42" s="86"/>
      <c r="WFM42" s="86"/>
      <c r="WFN42" s="86"/>
      <c r="WFO42" s="86"/>
      <c r="WFP42" s="86"/>
      <c r="WFQ42" s="86"/>
      <c r="WFR42" s="86"/>
      <c r="WFS42" s="86"/>
      <c r="WFT42" s="86"/>
      <c r="WFU42" s="86"/>
      <c r="WFV42" s="86"/>
      <c r="WFW42" s="86"/>
      <c r="WFX42" s="86"/>
      <c r="WFY42" s="86"/>
      <c r="WFZ42" s="86"/>
      <c r="WGA42" s="86"/>
      <c r="WGB42" s="86"/>
      <c r="WGC42" s="86"/>
      <c r="WGD42" s="86"/>
      <c r="WGE42" s="86"/>
      <c r="WGF42" s="86"/>
      <c r="WGG42" s="86"/>
      <c r="WGH42" s="86"/>
      <c r="WGI42" s="86"/>
      <c r="WGJ42" s="86"/>
      <c r="WGK42" s="86"/>
      <c r="WGL42" s="86"/>
      <c r="WGM42" s="86"/>
      <c r="WGN42" s="86"/>
      <c r="WGO42" s="86"/>
      <c r="WGP42" s="86"/>
      <c r="WGQ42" s="86"/>
      <c r="WGR42" s="86"/>
      <c r="WGS42" s="86"/>
      <c r="WGT42" s="86"/>
      <c r="WGU42" s="86"/>
      <c r="WGV42" s="86"/>
      <c r="WGW42" s="86"/>
      <c r="WGX42" s="86"/>
      <c r="WGY42" s="86"/>
      <c r="WGZ42" s="86"/>
      <c r="WHA42" s="86"/>
      <c r="WHB42" s="86"/>
      <c r="WHC42" s="86"/>
      <c r="WHD42" s="86"/>
      <c r="WHE42" s="86"/>
      <c r="WHF42" s="86"/>
      <c r="WHG42" s="86"/>
      <c r="WHH42" s="86"/>
      <c r="WHI42" s="86"/>
      <c r="WHJ42" s="86"/>
      <c r="WHK42" s="86"/>
      <c r="WHL42" s="86"/>
      <c r="WHM42" s="86"/>
      <c r="WHN42" s="86"/>
      <c r="WHO42" s="86"/>
      <c r="WHP42" s="86"/>
      <c r="WHQ42" s="86"/>
      <c r="WHR42" s="86"/>
      <c r="WHS42" s="86"/>
      <c r="WHT42" s="86"/>
      <c r="WHU42" s="86"/>
      <c r="WHV42" s="86"/>
      <c r="WHW42" s="86"/>
      <c r="WHX42" s="86"/>
      <c r="WHY42" s="86"/>
      <c r="WHZ42" s="86"/>
      <c r="WIA42" s="86"/>
      <c r="WIB42" s="86"/>
      <c r="WIC42" s="86"/>
      <c r="WID42" s="86"/>
      <c r="WIE42" s="86"/>
      <c r="WIF42" s="86"/>
      <c r="WIG42" s="86"/>
      <c r="WIH42" s="86"/>
      <c r="WII42" s="86"/>
      <c r="WIJ42" s="86"/>
      <c r="WIK42" s="86"/>
      <c r="WIL42" s="86"/>
      <c r="WIM42" s="86"/>
      <c r="WIN42" s="86"/>
      <c r="WIO42" s="86"/>
      <c r="WIP42" s="86"/>
      <c r="WIQ42" s="86"/>
      <c r="WIR42" s="86"/>
      <c r="WIS42" s="86"/>
      <c r="WIT42" s="86"/>
      <c r="WIU42" s="86"/>
      <c r="WIV42" s="86"/>
      <c r="WIW42" s="86"/>
      <c r="WIX42" s="86"/>
      <c r="WIY42" s="86"/>
      <c r="WIZ42" s="86"/>
      <c r="WJA42" s="86"/>
      <c r="WJB42" s="86"/>
      <c r="WJC42" s="86"/>
      <c r="WJD42" s="86"/>
      <c r="WJE42" s="86"/>
      <c r="WJF42" s="86"/>
      <c r="WJG42" s="86"/>
      <c r="WJH42" s="86"/>
      <c r="WJI42" s="86"/>
      <c r="WJJ42" s="86"/>
      <c r="WJK42" s="86"/>
      <c r="WJL42" s="86"/>
      <c r="WJM42" s="86"/>
      <c r="WJN42" s="86"/>
      <c r="WJO42" s="86"/>
      <c r="WJP42" s="86"/>
      <c r="WJQ42" s="86"/>
      <c r="WJR42" s="86"/>
      <c r="WJS42" s="86"/>
      <c r="WJT42" s="86"/>
      <c r="WJU42" s="86"/>
      <c r="WJV42" s="86"/>
      <c r="WJW42" s="86"/>
      <c r="WJX42" s="86"/>
      <c r="WJY42" s="86"/>
      <c r="WJZ42" s="86"/>
      <c r="WKA42" s="86"/>
      <c r="WKB42" s="86"/>
      <c r="WKC42" s="86"/>
      <c r="WKD42" s="86"/>
      <c r="WKE42" s="86"/>
      <c r="WKF42" s="86"/>
      <c r="WKG42" s="86"/>
      <c r="WKH42" s="86"/>
      <c r="WKI42" s="86"/>
      <c r="WKJ42" s="86"/>
      <c r="WKK42" s="86"/>
      <c r="WKL42" s="86"/>
      <c r="WKM42" s="86"/>
      <c r="WKN42" s="86"/>
      <c r="WKO42" s="86"/>
      <c r="WKP42" s="86"/>
      <c r="WKQ42" s="86"/>
      <c r="WKR42" s="86"/>
      <c r="WKS42" s="86"/>
      <c r="WKT42" s="86"/>
      <c r="WKU42" s="86"/>
      <c r="WKV42" s="86"/>
      <c r="WKW42" s="86"/>
      <c r="WKX42" s="86"/>
      <c r="WKY42" s="86"/>
      <c r="WKZ42" s="86"/>
      <c r="WLA42" s="86"/>
      <c r="WLB42" s="86"/>
      <c r="WLC42" s="86"/>
      <c r="WLD42" s="86"/>
      <c r="WLE42" s="86"/>
      <c r="WLF42" s="86"/>
      <c r="WLG42" s="86"/>
      <c r="WLH42" s="86"/>
      <c r="WLI42" s="86"/>
      <c r="WLJ42" s="86"/>
      <c r="WLK42" s="86"/>
      <c r="WLL42" s="86"/>
      <c r="WLM42" s="86"/>
      <c r="WLN42" s="86"/>
      <c r="WLO42" s="86"/>
      <c r="WLP42" s="86"/>
      <c r="WLQ42" s="86"/>
      <c r="WLR42" s="86"/>
      <c r="WLS42" s="86"/>
      <c r="WLT42" s="86"/>
      <c r="WLU42" s="86"/>
      <c r="WLV42" s="86"/>
      <c r="WLW42" s="86"/>
      <c r="WLX42" s="86"/>
      <c r="WLY42" s="86"/>
      <c r="WLZ42" s="86"/>
      <c r="WMA42" s="86"/>
      <c r="WMB42" s="86"/>
      <c r="WMC42" s="86"/>
      <c r="WMD42" s="86"/>
      <c r="WME42" s="86"/>
      <c r="WMF42" s="86"/>
      <c r="WMG42" s="86"/>
      <c r="WMH42" s="86"/>
      <c r="WMI42" s="86"/>
      <c r="WMJ42" s="86"/>
      <c r="WMK42" s="86"/>
      <c r="WML42" s="86"/>
      <c r="WMM42" s="86"/>
      <c r="WMN42" s="86"/>
      <c r="WMO42" s="86"/>
      <c r="WMP42" s="86"/>
      <c r="WMQ42" s="86"/>
      <c r="WMR42" s="86"/>
      <c r="WMS42" s="86"/>
      <c r="WMT42" s="86"/>
      <c r="WMU42" s="86"/>
      <c r="WMV42" s="86"/>
      <c r="WMW42" s="86"/>
      <c r="WMX42" s="86"/>
      <c r="WMY42" s="86"/>
      <c r="WMZ42" s="86"/>
      <c r="WNA42" s="86"/>
      <c r="WNB42" s="86"/>
      <c r="WNC42" s="86"/>
      <c r="WND42" s="86"/>
      <c r="WNE42" s="86"/>
      <c r="WNF42" s="86"/>
      <c r="WNG42" s="86"/>
      <c r="WNH42" s="86"/>
      <c r="WNI42" s="86"/>
      <c r="WNJ42" s="86"/>
      <c r="WNK42" s="86"/>
      <c r="WNL42" s="86"/>
      <c r="WNM42" s="86"/>
      <c r="WNN42" s="86"/>
      <c r="WNO42" s="86"/>
      <c r="WNP42" s="86"/>
      <c r="WNQ42" s="86"/>
      <c r="WNR42" s="86"/>
      <c r="WNS42" s="86"/>
      <c r="WNT42" s="86"/>
      <c r="WNU42" s="86"/>
      <c r="WNV42" s="86"/>
      <c r="WNW42" s="86"/>
      <c r="WNX42" s="86"/>
      <c r="WNY42" s="86"/>
      <c r="WNZ42" s="86"/>
      <c r="WOA42" s="86"/>
      <c r="WOB42" s="86"/>
      <c r="WOC42" s="86"/>
      <c r="WOD42" s="86"/>
      <c r="WOE42" s="86"/>
      <c r="WOF42" s="86"/>
      <c r="WOG42" s="86"/>
      <c r="WOH42" s="86"/>
      <c r="WOI42" s="86"/>
      <c r="WOJ42" s="86"/>
      <c r="WOK42" s="86"/>
      <c r="WOL42" s="86"/>
      <c r="WOM42" s="86"/>
      <c r="WON42" s="86"/>
      <c r="WOO42" s="86"/>
      <c r="WOP42" s="86"/>
      <c r="WOQ42" s="86"/>
      <c r="WOR42" s="86"/>
      <c r="WOS42" s="86"/>
      <c r="WOT42" s="86"/>
      <c r="WOU42" s="86"/>
      <c r="WOV42" s="86"/>
      <c r="WOW42" s="86"/>
      <c r="WOX42" s="86"/>
      <c r="WOY42" s="86"/>
      <c r="WOZ42" s="86"/>
      <c r="WPA42" s="86"/>
      <c r="WPB42" s="86"/>
      <c r="WPC42" s="86"/>
      <c r="WPD42" s="86"/>
      <c r="WPE42" s="86"/>
      <c r="WPF42" s="86"/>
      <c r="WPG42" s="86"/>
      <c r="WPH42" s="86"/>
      <c r="WPI42" s="86"/>
      <c r="WPJ42" s="86"/>
      <c r="WPK42" s="86"/>
      <c r="WPL42" s="86"/>
      <c r="WPM42" s="86"/>
      <c r="WPN42" s="86"/>
      <c r="WPO42" s="86"/>
      <c r="WPP42" s="86"/>
      <c r="WPQ42" s="86"/>
      <c r="WPR42" s="86"/>
      <c r="WPS42" s="86"/>
      <c r="WPT42" s="86"/>
      <c r="WPU42" s="86"/>
      <c r="WPV42" s="86"/>
      <c r="WPW42" s="86"/>
      <c r="WPX42" s="86"/>
      <c r="WPY42" s="86"/>
      <c r="WPZ42" s="86"/>
      <c r="WQA42" s="86"/>
      <c r="WQB42" s="86"/>
      <c r="WQC42" s="86"/>
      <c r="WQD42" s="86"/>
      <c r="WQE42" s="86"/>
      <c r="WQF42" s="86"/>
      <c r="WQG42" s="86"/>
      <c r="WQH42" s="86"/>
      <c r="WQI42" s="86"/>
      <c r="WQJ42" s="86"/>
      <c r="WQK42" s="86"/>
      <c r="WQL42" s="86"/>
      <c r="WQM42" s="86"/>
      <c r="WQN42" s="86"/>
      <c r="WQO42" s="86"/>
      <c r="WQP42" s="86"/>
      <c r="WQQ42" s="86"/>
      <c r="WQR42" s="86"/>
      <c r="WQS42" s="86"/>
      <c r="WQT42" s="86"/>
      <c r="WQU42" s="86"/>
      <c r="WQV42" s="86"/>
      <c r="WQW42" s="86"/>
      <c r="WQX42" s="86"/>
      <c r="WQY42" s="86"/>
      <c r="WQZ42" s="86"/>
      <c r="WRA42" s="86"/>
      <c r="WRB42" s="86"/>
      <c r="WRC42" s="86"/>
      <c r="WRD42" s="86"/>
      <c r="WRE42" s="86"/>
      <c r="WRF42" s="86"/>
      <c r="WRG42" s="86"/>
      <c r="WRH42" s="86"/>
      <c r="WRI42" s="86"/>
      <c r="WRJ42" s="86"/>
      <c r="WRK42" s="86"/>
      <c r="WRL42" s="86"/>
      <c r="WRM42" s="86"/>
      <c r="WRN42" s="86"/>
      <c r="WRO42" s="86"/>
      <c r="WRP42" s="86"/>
      <c r="WRQ42" s="86"/>
      <c r="WRR42" s="86"/>
      <c r="WRS42" s="86"/>
      <c r="WRT42" s="86"/>
      <c r="WRU42" s="86"/>
      <c r="WRV42" s="86"/>
      <c r="WRW42" s="86"/>
      <c r="WRX42" s="86"/>
      <c r="WRY42" s="86"/>
      <c r="WRZ42" s="86"/>
      <c r="WSA42" s="86"/>
      <c r="WSB42" s="86"/>
      <c r="WSC42" s="86"/>
      <c r="WSD42" s="86"/>
      <c r="WSE42" s="86"/>
      <c r="WSF42" s="86"/>
      <c r="WSG42" s="86"/>
      <c r="WSH42" s="86"/>
      <c r="WSI42" s="86"/>
      <c r="WSJ42" s="86"/>
      <c r="WSK42" s="86"/>
      <c r="WSL42" s="86"/>
      <c r="WSM42" s="86"/>
      <c r="WSN42" s="86"/>
      <c r="WSO42" s="86"/>
      <c r="WSP42" s="86"/>
      <c r="WSQ42" s="86"/>
      <c r="WSR42" s="86"/>
      <c r="WSS42" s="86"/>
      <c r="WST42" s="86"/>
      <c r="WSU42" s="86"/>
      <c r="WSV42" s="86"/>
      <c r="WSW42" s="86"/>
      <c r="WSX42" s="86"/>
      <c r="WSY42" s="86"/>
      <c r="WSZ42" s="86"/>
      <c r="WTA42" s="86"/>
      <c r="WTB42" s="86"/>
      <c r="WTC42" s="86"/>
      <c r="WTD42" s="86"/>
      <c r="WTE42" s="86"/>
      <c r="WTF42" s="86"/>
      <c r="WTG42" s="86"/>
      <c r="WTH42" s="86"/>
      <c r="WTI42" s="86"/>
      <c r="WTJ42" s="86"/>
      <c r="WTK42" s="86"/>
      <c r="WTL42" s="86"/>
      <c r="WTM42" s="86"/>
      <c r="WTN42" s="86"/>
      <c r="WTO42" s="86"/>
      <c r="WTP42" s="86"/>
      <c r="WTQ42" s="86"/>
      <c r="WTR42" s="86"/>
      <c r="WTS42" s="86"/>
      <c r="WTT42" s="86"/>
      <c r="WTU42" s="86"/>
      <c r="WTV42" s="86"/>
      <c r="WTW42" s="86"/>
      <c r="WTX42" s="86"/>
      <c r="WTY42" s="86"/>
      <c r="WTZ42" s="86"/>
      <c r="WUA42" s="86"/>
      <c r="WUB42" s="86"/>
      <c r="WUC42" s="86"/>
      <c r="WUD42" s="86"/>
      <c r="WUE42" s="86"/>
      <c r="WUF42" s="86"/>
      <c r="WUG42" s="86"/>
      <c r="WUH42" s="86"/>
      <c r="WUI42" s="86"/>
      <c r="WUJ42" s="86"/>
      <c r="WUK42" s="86"/>
      <c r="WUL42" s="86"/>
      <c r="WUM42" s="86"/>
      <c r="WUN42" s="86"/>
      <c r="WUO42" s="86"/>
      <c r="WUP42" s="86"/>
      <c r="WUQ42" s="86"/>
      <c r="WUR42" s="86"/>
      <c r="WUS42" s="86"/>
      <c r="WUT42" s="86"/>
      <c r="WUU42" s="86"/>
      <c r="WUV42" s="86"/>
      <c r="WUW42" s="86"/>
      <c r="WUX42" s="86"/>
      <c r="WUY42" s="86"/>
      <c r="WUZ42" s="86"/>
      <c r="WVA42" s="86"/>
      <c r="WVB42" s="86"/>
      <c r="WVC42" s="86"/>
      <c r="WVD42" s="86"/>
      <c r="WVE42" s="86"/>
      <c r="WVF42" s="86"/>
      <c r="WVG42" s="86"/>
      <c r="WVH42" s="86"/>
      <c r="WVI42" s="86"/>
      <c r="WVJ42" s="86"/>
      <c r="WVK42" s="86"/>
      <c r="WVL42" s="86"/>
      <c r="WVM42" s="86"/>
      <c r="WVN42" s="86"/>
      <c r="WVO42" s="86"/>
      <c r="WVP42" s="86"/>
      <c r="WVQ42" s="86"/>
      <c r="WVR42" s="86"/>
      <c r="WVS42" s="86"/>
      <c r="WVT42" s="86"/>
      <c r="WVU42" s="86"/>
      <c r="WVV42" s="86"/>
      <c r="WVW42" s="86"/>
      <c r="WVX42" s="86"/>
      <c r="WVY42" s="86"/>
      <c r="WVZ42" s="86"/>
      <c r="WWA42" s="86"/>
      <c r="WWB42" s="86"/>
      <c r="WWC42" s="86"/>
      <c r="WWD42" s="86"/>
      <c r="WWE42" s="86"/>
      <c r="WWF42" s="86"/>
      <c r="WWG42" s="86"/>
      <c r="WWH42" s="86"/>
      <c r="WWI42" s="86"/>
      <c r="WWJ42" s="86"/>
      <c r="WWK42" s="86"/>
      <c r="WWL42" s="86"/>
      <c r="WWM42" s="86"/>
      <c r="WWN42" s="86"/>
      <c r="WWO42" s="86"/>
      <c r="WWP42" s="86"/>
      <c r="WWQ42" s="86"/>
      <c r="WWR42" s="86"/>
      <c r="WWS42" s="86"/>
      <c r="WWT42" s="86"/>
      <c r="WWU42" s="86"/>
      <c r="WWV42" s="86"/>
      <c r="WWW42" s="86"/>
      <c r="WWX42" s="86"/>
      <c r="WWY42" s="86"/>
      <c r="WWZ42" s="86"/>
      <c r="WXA42" s="86"/>
      <c r="WXB42" s="86"/>
      <c r="WXC42" s="86"/>
      <c r="WXD42" s="86"/>
      <c r="WXE42" s="86"/>
      <c r="WXF42" s="86"/>
      <c r="WXG42" s="86"/>
      <c r="WXH42" s="86"/>
      <c r="WXI42" s="86"/>
      <c r="WXJ42" s="86"/>
      <c r="WXK42" s="86"/>
      <c r="WXL42" s="86"/>
      <c r="WXM42" s="86"/>
      <c r="WXN42" s="86"/>
      <c r="WXO42" s="86"/>
      <c r="WXP42" s="86"/>
      <c r="WXQ42" s="86"/>
      <c r="WXR42" s="86"/>
      <c r="WXS42" s="86"/>
      <c r="WXT42" s="86"/>
      <c r="WXU42" s="86"/>
      <c r="WXV42" s="86"/>
      <c r="WXW42" s="86"/>
      <c r="WXX42" s="86"/>
      <c r="WXY42" s="86"/>
      <c r="WXZ42" s="86"/>
      <c r="WYA42" s="86"/>
      <c r="WYB42" s="86"/>
      <c r="WYC42" s="86"/>
      <c r="WYD42" s="86"/>
      <c r="WYE42" s="86"/>
      <c r="WYF42" s="86"/>
      <c r="WYG42" s="86"/>
      <c r="WYH42" s="86"/>
      <c r="WYI42" s="86"/>
      <c r="WYJ42" s="86"/>
      <c r="WYK42" s="86"/>
      <c r="WYL42" s="86"/>
      <c r="WYM42" s="86"/>
      <c r="WYN42" s="86"/>
      <c r="WYO42" s="86"/>
      <c r="WYP42" s="86"/>
      <c r="WYQ42" s="86"/>
      <c r="WYR42" s="86"/>
      <c r="WYS42" s="86"/>
      <c r="WYT42" s="86"/>
      <c r="WYU42" s="86"/>
      <c r="WYV42" s="86"/>
      <c r="WYW42" s="86"/>
      <c r="WYX42" s="86"/>
      <c r="WYY42" s="86"/>
      <c r="WYZ42" s="86"/>
      <c r="WZA42" s="86"/>
      <c r="WZB42" s="86"/>
      <c r="WZC42" s="86"/>
      <c r="WZD42" s="86"/>
      <c r="WZE42" s="86"/>
      <c r="WZF42" s="86"/>
      <c r="WZG42" s="86"/>
      <c r="WZH42" s="86"/>
      <c r="WZI42" s="86"/>
      <c r="WZJ42" s="86"/>
      <c r="WZK42" s="86"/>
      <c r="WZL42" s="86"/>
      <c r="WZM42" s="86"/>
      <c r="WZN42" s="86"/>
      <c r="WZO42" s="86"/>
      <c r="WZP42" s="86"/>
      <c r="WZQ42" s="86"/>
      <c r="WZR42" s="86"/>
      <c r="WZS42" s="86"/>
      <c r="WZT42" s="86"/>
      <c r="WZU42" s="86"/>
      <c r="WZV42" s="86"/>
      <c r="WZW42" s="86"/>
      <c r="WZX42" s="86"/>
      <c r="WZY42" s="86"/>
      <c r="WZZ42" s="86"/>
      <c r="XAA42" s="86"/>
      <c r="XAB42" s="86"/>
      <c r="XAC42" s="86"/>
      <c r="XAD42" s="86"/>
      <c r="XAE42" s="86"/>
      <c r="XAF42" s="86"/>
      <c r="XAG42" s="86"/>
      <c r="XAH42" s="86"/>
      <c r="XAI42" s="86"/>
      <c r="XAJ42" s="86"/>
      <c r="XAK42" s="86"/>
      <c r="XAL42" s="86"/>
      <c r="XAM42" s="86"/>
      <c r="XAN42" s="86"/>
      <c r="XAO42" s="86"/>
      <c r="XAP42" s="86"/>
      <c r="XAQ42" s="86"/>
      <c r="XAR42" s="86"/>
      <c r="XAS42" s="86"/>
      <c r="XAT42" s="86"/>
      <c r="XAU42" s="86"/>
      <c r="XAV42" s="86"/>
      <c r="XAW42" s="86"/>
      <c r="XAX42" s="86"/>
      <c r="XAY42" s="86"/>
      <c r="XAZ42" s="86"/>
      <c r="XBA42" s="86"/>
      <c r="XBB42" s="86"/>
      <c r="XBC42" s="86"/>
      <c r="XBD42" s="86"/>
      <c r="XBE42" s="86"/>
      <c r="XBF42" s="86"/>
      <c r="XBG42" s="86"/>
      <c r="XBH42" s="86"/>
      <c r="XBI42" s="86"/>
      <c r="XBJ42" s="86"/>
      <c r="XBK42" s="86"/>
      <c r="XBL42" s="86"/>
      <c r="XBM42" s="86"/>
      <c r="XBN42" s="86"/>
      <c r="XBO42" s="86"/>
      <c r="XBP42" s="86"/>
      <c r="XBQ42" s="86"/>
      <c r="XBR42" s="86"/>
      <c r="XBS42" s="86"/>
      <c r="XBT42" s="86"/>
      <c r="XBU42" s="86"/>
      <c r="XBV42" s="86"/>
      <c r="XBW42" s="86"/>
      <c r="XBX42" s="86"/>
      <c r="XBY42" s="86"/>
      <c r="XBZ42" s="86"/>
      <c r="XCA42" s="86"/>
      <c r="XCB42" s="86"/>
      <c r="XCC42" s="86"/>
      <c r="XCD42" s="86"/>
      <c r="XCE42" s="86"/>
      <c r="XCF42" s="86"/>
      <c r="XCG42" s="86"/>
      <c r="XCH42" s="86"/>
      <c r="XCI42" s="86"/>
      <c r="XCJ42" s="86"/>
      <c r="XCK42" s="86"/>
      <c r="XCL42" s="86"/>
      <c r="XCM42" s="86"/>
      <c r="XCN42" s="86"/>
      <c r="XCO42" s="86"/>
      <c r="XCP42" s="86"/>
      <c r="XCQ42" s="86"/>
      <c r="XCR42" s="86"/>
      <c r="XCS42" s="86"/>
      <c r="XCT42" s="86"/>
      <c r="XCU42" s="86"/>
      <c r="XCV42" s="86"/>
      <c r="XCW42" s="86"/>
      <c r="XCX42" s="86"/>
      <c r="XCY42" s="86"/>
      <c r="XCZ42" s="86"/>
      <c r="XDA42" s="86"/>
      <c r="XDB42" s="86"/>
      <c r="XDC42" s="86"/>
      <c r="XDD42" s="86"/>
      <c r="XDE42" s="86"/>
      <c r="XDF42" s="86"/>
      <c r="XDG42" s="86"/>
      <c r="XDH42" s="86"/>
      <c r="XDI42" s="86"/>
      <c r="XDJ42" s="86"/>
      <c r="XDK42" s="86"/>
      <c r="XDL42" s="86"/>
      <c r="XDM42" s="86"/>
      <c r="XDN42" s="86"/>
      <c r="XDO42" s="86"/>
      <c r="XDP42" s="86"/>
      <c r="XDQ42" s="86"/>
      <c r="XDR42" s="86"/>
      <c r="XDS42" s="86"/>
      <c r="XDT42" s="86"/>
      <c r="XDU42" s="86"/>
      <c r="XDV42" s="86"/>
      <c r="XDW42" s="86"/>
      <c r="XDX42" s="86"/>
      <c r="XDY42" s="86"/>
      <c r="XDZ42" s="86"/>
      <c r="XEA42" s="86"/>
      <c r="XEB42" s="86"/>
      <c r="XEC42" s="86"/>
      <c r="XED42" s="86"/>
      <c r="XEE42" s="86"/>
      <c r="XEF42" s="86"/>
      <c r="XEG42" s="86"/>
      <c r="XEH42" s="86"/>
      <c r="XEI42" s="86"/>
      <c r="XEJ42" s="86"/>
      <c r="XEK42" s="86"/>
      <c r="XEL42" s="86"/>
      <c r="XEM42" s="86"/>
      <c r="XEN42" s="86"/>
      <c r="XEO42" s="86"/>
      <c r="XEP42" s="86"/>
      <c r="XEQ42" s="86"/>
      <c r="XER42" s="86"/>
      <c r="XES42" s="86"/>
      <c r="XET42" s="86"/>
      <c r="XEU42" s="86"/>
      <c r="XEV42" s="86"/>
      <c r="XEW42" s="86"/>
      <c r="XEX42" s="86"/>
      <c r="XEY42" s="86"/>
      <c r="XEZ42" s="86"/>
      <c r="XFA42" s="86"/>
      <c r="XFB42" s="86"/>
      <c r="XFC42" s="86"/>
      <c r="XFD42" s="86"/>
    </row>
    <row r="43" spans="1:16384" ht="75" x14ac:dyDescent="0.25">
      <c r="A43" s="359" t="s">
        <v>1164</v>
      </c>
      <c r="B43" s="516"/>
      <c r="C43" s="516" t="s">
        <v>1180</v>
      </c>
      <c r="D43" s="516" t="s">
        <v>1181</v>
      </c>
      <c r="E43" s="360" t="s">
        <v>649</v>
      </c>
      <c r="F43" s="360" t="s">
        <v>650</v>
      </c>
      <c r="G43" s="1092"/>
    </row>
    <row r="44" spans="1:16384" s="164" customFormat="1" ht="135" x14ac:dyDescent="0.25">
      <c r="A44" s="518" t="s">
        <v>1163</v>
      </c>
      <c r="B44" s="520"/>
      <c r="C44" s="520" t="s">
        <v>1160</v>
      </c>
      <c r="D44" s="520" t="s">
        <v>1161</v>
      </c>
      <c r="E44" s="362" t="s">
        <v>611</v>
      </c>
      <c r="F44" s="362" t="s">
        <v>1162</v>
      </c>
      <c r="G44" s="1092"/>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86"/>
      <c r="AW44" s="86"/>
      <c r="AX44" s="86"/>
      <c r="AY44" s="86"/>
      <c r="AZ44" s="86"/>
      <c r="BA44" s="86"/>
      <c r="BB44" s="86"/>
      <c r="BC44" s="86"/>
      <c r="BD44" s="86"/>
      <c r="BE44" s="86"/>
      <c r="BF44" s="86"/>
      <c r="BG44" s="86"/>
      <c r="BH44" s="86"/>
      <c r="BI44" s="86"/>
      <c r="BJ44" s="86"/>
      <c r="BK44" s="86"/>
      <c r="BL44" s="86"/>
      <c r="BM44" s="86"/>
      <c r="BN44" s="86"/>
      <c r="BO44" s="86"/>
      <c r="BP44" s="86"/>
      <c r="BQ44" s="86"/>
      <c r="BR44" s="86"/>
      <c r="BS44" s="86"/>
      <c r="BT44" s="86"/>
      <c r="BU44" s="86"/>
      <c r="BV44" s="86"/>
      <c r="BW44" s="86"/>
      <c r="BX44" s="86"/>
      <c r="BY44" s="86"/>
      <c r="BZ44" s="86"/>
      <c r="CA44" s="86"/>
      <c r="CB44" s="86"/>
      <c r="CC44" s="86"/>
      <c r="CD44" s="86"/>
      <c r="CE44" s="86"/>
      <c r="CF44" s="86"/>
      <c r="CG44" s="86"/>
      <c r="CH44" s="86"/>
      <c r="CI44" s="86"/>
      <c r="CJ44" s="86"/>
      <c r="CK44" s="86"/>
      <c r="CL44" s="86"/>
      <c r="CM44" s="86"/>
      <c r="CN44" s="86"/>
      <c r="CO44" s="86"/>
      <c r="CP44" s="86"/>
      <c r="CQ44" s="86"/>
      <c r="CR44" s="86"/>
      <c r="CS44" s="86"/>
      <c r="CT44" s="86"/>
      <c r="CU44" s="86"/>
      <c r="CV44" s="86"/>
      <c r="CW44" s="86"/>
      <c r="CX44" s="86"/>
      <c r="CY44" s="86"/>
      <c r="CZ44" s="86"/>
      <c r="DA44" s="86"/>
      <c r="DB44" s="86"/>
      <c r="DC44" s="86"/>
      <c r="DD44" s="86"/>
      <c r="DE44" s="86"/>
      <c r="DF44" s="86"/>
      <c r="DG44" s="86"/>
      <c r="DH44" s="86"/>
      <c r="DI44" s="86"/>
      <c r="DJ44" s="86"/>
      <c r="DK44" s="86"/>
      <c r="DL44" s="86"/>
      <c r="DM44" s="86"/>
      <c r="DN44" s="86"/>
      <c r="DO44" s="86"/>
      <c r="DP44" s="86"/>
      <c r="DQ44" s="86"/>
      <c r="DR44" s="86"/>
      <c r="DS44" s="86"/>
      <c r="DT44" s="86"/>
      <c r="DU44" s="86"/>
      <c r="DV44" s="86"/>
      <c r="DW44" s="86"/>
      <c r="DX44" s="86"/>
      <c r="DY44" s="86"/>
      <c r="DZ44" s="86"/>
      <c r="EA44" s="86"/>
      <c r="EB44" s="86"/>
      <c r="EC44" s="86"/>
      <c r="ED44" s="86"/>
      <c r="EE44" s="86"/>
      <c r="EF44" s="86"/>
      <c r="EG44" s="86"/>
      <c r="EH44" s="86"/>
      <c r="EI44" s="86"/>
      <c r="EJ44" s="86"/>
      <c r="EK44" s="86"/>
      <c r="EL44" s="86"/>
      <c r="EM44" s="86"/>
      <c r="EN44" s="86"/>
      <c r="EO44" s="86"/>
      <c r="EP44" s="86"/>
      <c r="EQ44" s="86"/>
      <c r="ER44" s="86"/>
      <c r="ES44" s="86"/>
      <c r="ET44" s="86"/>
      <c r="EU44" s="86"/>
      <c r="EV44" s="86"/>
      <c r="EW44" s="86"/>
      <c r="EX44" s="86"/>
      <c r="EY44" s="86"/>
      <c r="EZ44" s="86"/>
      <c r="FA44" s="86"/>
      <c r="FB44" s="86"/>
      <c r="FC44" s="86"/>
      <c r="FD44" s="86"/>
      <c r="FE44" s="86"/>
      <c r="FF44" s="86"/>
      <c r="FG44" s="86"/>
      <c r="FH44" s="86"/>
      <c r="FI44" s="86"/>
      <c r="FJ44" s="86"/>
      <c r="FK44" s="86"/>
      <c r="FL44" s="86"/>
      <c r="FM44" s="86"/>
      <c r="FN44" s="86"/>
      <c r="FO44" s="86"/>
      <c r="FP44" s="86"/>
      <c r="FQ44" s="86"/>
      <c r="FR44" s="86"/>
      <c r="FS44" s="86"/>
      <c r="FT44" s="86"/>
      <c r="FU44" s="86"/>
      <c r="FV44" s="86"/>
      <c r="FW44" s="86"/>
      <c r="FX44" s="86"/>
      <c r="FY44" s="86"/>
      <c r="FZ44" s="86"/>
      <c r="GA44" s="86"/>
      <c r="GB44" s="86"/>
      <c r="GC44" s="86"/>
      <c r="GD44" s="86"/>
      <c r="GE44" s="86"/>
      <c r="GF44" s="86"/>
      <c r="GG44" s="86"/>
      <c r="GH44" s="86"/>
      <c r="GI44" s="86"/>
      <c r="GJ44" s="86"/>
      <c r="GK44" s="86"/>
      <c r="GL44" s="86"/>
      <c r="GM44" s="86"/>
      <c r="GN44" s="86"/>
      <c r="GO44" s="86"/>
      <c r="GP44" s="86"/>
      <c r="GQ44" s="86"/>
      <c r="GR44" s="86"/>
      <c r="GS44" s="86"/>
      <c r="GT44" s="86"/>
      <c r="GU44" s="86"/>
      <c r="GV44" s="86"/>
      <c r="GW44" s="86"/>
      <c r="GX44" s="86"/>
      <c r="GY44" s="86"/>
      <c r="GZ44" s="86"/>
      <c r="HA44" s="86"/>
      <c r="HB44" s="86"/>
      <c r="HC44" s="86"/>
      <c r="HD44" s="86"/>
      <c r="HE44" s="86"/>
      <c r="HF44" s="86"/>
      <c r="HG44" s="86"/>
      <c r="HH44" s="86"/>
      <c r="HI44" s="86"/>
      <c r="HJ44" s="86"/>
      <c r="HK44" s="86"/>
      <c r="HL44" s="86"/>
      <c r="HM44" s="86"/>
      <c r="HN44" s="86"/>
      <c r="HO44" s="86"/>
      <c r="HP44" s="86"/>
      <c r="HQ44" s="86"/>
      <c r="HR44" s="86"/>
      <c r="HS44" s="86"/>
      <c r="HT44" s="86"/>
      <c r="HU44" s="86"/>
      <c r="HV44" s="86"/>
      <c r="HW44" s="86"/>
      <c r="HX44" s="86"/>
      <c r="HY44" s="86"/>
      <c r="HZ44" s="86"/>
      <c r="IA44" s="86"/>
      <c r="IB44" s="86"/>
      <c r="IC44" s="86"/>
      <c r="ID44" s="86"/>
      <c r="IE44" s="86"/>
      <c r="IF44" s="86"/>
      <c r="IG44" s="86"/>
      <c r="IH44" s="86"/>
      <c r="II44" s="86"/>
      <c r="IJ44" s="86"/>
      <c r="IK44" s="86"/>
      <c r="IL44" s="86"/>
      <c r="IM44" s="86"/>
      <c r="IN44" s="86"/>
      <c r="IO44" s="86"/>
      <c r="IP44" s="86"/>
      <c r="IQ44" s="86"/>
      <c r="IR44" s="86"/>
      <c r="IS44" s="86"/>
      <c r="IT44" s="86"/>
      <c r="IU44" s="86"/>
      <c r="IV44" s="86"/>
      <c r="IW44" s="86"/>
      <c r="IX44" s="86"/>
      <c r="IY44" s="86"/>
      <c r="IZ44" s="86"/>
      <c r="JA44" s="86"/>
      <c r="JB44" s="86"/>
      <c r="JC44" s="86"/>
      <c r="JD44" s="86"/>
      <c r="JE44" s="86"/>
      <c r="JF44" s="86"/>
      <c r="JG44" s="86"/>
      <c r="JH44" s="86"/>
      <c r="JI44" s="86"/>
      <c r="JJ44" s="86"/>
      <c r="JK44" s="86"/>
      <c r="JL44" s="86"/>
      <c r="JM44" s="86"/>
      <c r="JN44" s="86"/>
      <c r="JO44" s="86"/>
      <c r="JP44" s="86"/>
      <c r="JQ44" s="86"/>
      <c r="JR44" s="86"/>
      <c r="JS44" s="86"/>
      <c r="JT44" s="86"/>
      <c r="JU44" s="86"/>
      <c r="JV44" s="86"/>
      <c r="JW44" s="86"/>
      <c r="JX44" s="86"/>
      <c r="JY44" s="86"/>
      <c r="JZ44" s="86"/>
      <c r="KA44" s="86"/>
      <c r="KB44" s="86"/>
      <c r="KC44" s="86"/>
      <c r="KD44" s="86"/>
      <c r="KE44" s="86"/>
      <c r="KF44" s="86"/>
      <c r="KG44" s="86"/>
      <c r="KH44" s="86"/>
      <c r="KI44" s="86"/>
      <c r="KJ44" s="86"/>
      <c r="KK44" s="86"/>
      <c r="KL44" s="86"/>
      <c r="KM44" s="86"/>
      <c r="KN44" s="86"/>
      <c r="KO44" s="86"/>
      <c r="KP44" s="86"/>
      <c r="KQ44" s="86"/>
      <c r="KR44" s="86"/>
      <c r="KS44" s="86"/>
      <c r="KT44" s="86"/>
      <c r="KU44" s="86"/>
      <c r="KV44" s="86"/>
      <c r="KW44" s="86"/>
      <c r="KX44" s="86"/>
      <c r="KY44" s="86"/>
      <c r="KZ44" s="86"/>
      <c r="LA44" s="86"/>
      <c r="LB44" s="86"/>
      <c r="LC44" s="86"/>
      <c r="LD44" s="86"/>
      <c r="LE44" s="86"/>
      <c r="LF44" s="86"/>
      <c r="LG44" s="86"/>
      <c r="LH44" s="86"/>
      <c r="LI44" s="86"/>
      <c r="LJ44" s="86"/>
      <c r="LK44" s="86"/>
      <c r="LL44" s="86"/>
      <c r="LM44" s="86"/>
      <c r="LN44" s="86"/>
      <c r="LO44" s="86"/>
      <c r="LP44" s="86"/>
      <c r="LQ44" s="86"/>
      <c r="LR44" s="86"/>
      <c r="LS44" s="86"/>
      <c r="LT44" s="86"/>
      <c r="LU44" s="86"/>
      <c r="LV44" s="86"/>
      <c r="LW44" s="86"/>
      <c r="LX44" s="86"/>
      <c r="LY44" s="86"/>
      <c r="LZ44" s="86"/>
      <c r="MA44" s="86"/>
      <c r="MB44" s="86"/>
      <c r="MC44" s="86"/>
      <c r="MD44" s="86"/>
      <c r="ME44" s="86"/>
      <c r="MF44" s="86"/>
      <c r="MG44" s="86"/>
      <c r="MH44" s="86"/>
      <c r="MI44" s="86"/>
      <c r="MJ44" s="86"/>
      <c r="MK44" s="86"/>
      <c r="ML44" s="86"/>
      <c r="MM44" s="86"/>
      <c r="MN44" s="86"/>
      <c r="MO44" s="86"/>
      <c r="MP44" s="86"/>
      <c r="MQ44" s="86"/>
      <c r="MR44" s="86"/>
      <c r="MS44" s="86"/>
      <c r="MT44" s="86"/>
      <c r="MU44" s="86"/>
      <c r="MV44" s="86"/>
      <c r="MW44" s="86"/>
      <c r="MX44" s="86"/>
      <c r="MY44" s="86"/>
      <c r="MZ44" s="86"/>
      <c r="NA44" s="86"/>
      <c r="NB44" s="86"/>
      <c r="NC44" s="86"/>
      <c r="ND44" s="86"/>
      <c r="NE44" s="86"/>
      <c r="NF44" s="86"/>
      <c r="NG44" s="86"/>
      <c r="NH44" s="86"/>
      <c r="NI44" s="86"/>
      <c r="NJ44" s="86"/>
      <c r="NK44" s="86"/>
      <c r="NL44" s="86"/>
      <c r="NM44" s="86"/>
      <c r="NN44" s="86"/>
      <c r="NO44" s="86"/>
      <c r="NP44" s="86"/>
      <c r="NQ44" s="86"/>
      <c r="NR44" s="86"/>
      <c r="NS44" s="86"/>
      <c r="NT44" s="86"/>
      <c r="NU44" s="86"/>
      <c r="NV44" s="86"/>
      <c r="NW44" s="86"/>
      <c r="NX44" s="86"/>
      <c r="NY44" s="86"/>
      <c r="NZ44" s="86"/>
      <c r="OA44" s="86"/>
      <c r="OB44" s="86"/>
      <c r="OC44" s="86"/>
      <c r="OD44" s="86"/>
      <c r="OE44" s="86"/>
      <c r="OF44" s="86"/>
      <c r="OG44" s="86"/>
      <c r="OH44" s="86"/>
      <c r="OI44" s="86"/>
      <c r="OJ44" s="86"/>
      <c r="OK44" s="86"/>
      <c r="OL44" s="86"/>
      <c r="OM44" s="86"/>
      <c r="ON44" s="86"/>
      <c r="OO44" s="86"/>
      <c r="OP44" s="86"/>
      <c r="OQ44" s="86"/>
      <c r="OR44" s="86"/>
      <c r="OS44" s="86"/>
      <c r="OT44" s="86"/>
      <c r="OU44" s="86"/>
      <c r="OV44" s="86"/>
      <c r="OW44" s="86"/>
      <c r="OX44" s="86"/>
      <c r="OY44" s="86"/>
      <c r="OZ44" s="86"/>
      <c r="PA44" s="86"/>
      <c r="PB44" s="86"/>
      <c r="PC44" s="86"/>
      <c r="PD44" s="86"/>
      <c r="PE44" s="86"/>
      <c r="PF44" s="86"/>
      <c r="PG44" s="86"/>
      <c r="PH44" s="86"/>
      <c r="PI44" s="86"/>
      <c r="PJ44" s="86"/>
      <c r="PK44" s="86"/>
      <c r="PL44" s="86"/>
      <c r="PM44" s="86"/>
      <c r="PN44" s="86"/>
      <c r="PO44" s="86"/>
      <c r="PP44" s="86"/>
      <c r="PQ44" s="86"/>
      <c r="PR44" s="86"/>
      <c r="PS44" s="86"/>
      <c r="PT44" s="86"/>
      <c r="PU44" s="86"/>
      <c r="PV44" s="86"/>
      <c r="PW44" s="86"/>
      <c r="PX44" s="86"/>
      <c r="PY44" s="86"/>
      <c r="PZ44" s="86"/>
      <c r="QA44" s="86"/>
      <c r="QB44" s="86"/>
      <c r="QC44" s="86"/>
      <c r="QD44" s="86"/>
      <c r="QE44" s="86"/>
      <c r="QF44" s="86"/>
      <c r="QG44" s="86"/>
      <c r="QH44" s="86"/>
      <c r="QI44" s="86"/>
      <c r="QJ44" s="86"/>
      <c r="QK44" s="86"/>
      <c r="QL44" s="86"/>
      <c r="QM44" s="86"/>
      <c r="QN44" s="86"/>
      <c r="QO44" s="86"/>
      <c r="QP44" s="86"/>
      <c r="QQ44" s="86"/>
      <c r="QR44" s="86"/>
      <c r="QS44" s="86"/>
      <c r="QT44" s="86"/>
      <c r="QU44" s="86"/>
      <c r="QV44" s="86"/>
      <c r="QW44" s="86"/>
      <c r="QX44" s="86"/>
      <c r="QY44" s="86"/>
      <c r="QZ44" s="86"/>
      <c r="RA44" s="86"/>
      <c r="RB44" s="86"/>
      <c r="RC44" s="86"/>
      <c r="RD44" s="86"/>
      <c r="RE44" s="86"/>
      <c r="RF44" s="86"/>
      <c r="RG44" s="86"/>
      <c r="RH44" s="86"/>
      <c r="RI44" s="86"/>
      <c r="RJ44" s="86"/>
      <c r="RK44" s="86"/>
      <c r="RL44" s="86"/>
      <c r="RM44" s="86"/>
      <c r="RN44" s="86"/>
      <c r="RO44" s="86"/>
      <c r="RP44" s="86"/>
      <c r="RQ44" s="86"/>
      <c r="RR44" s="86"/>
      <c r="RS44" s="86"/>
      <c r="RT44" s="86"/>
      <c r="RU44" s="86"/>
      <c r="RV44" s="86"/>
      <c r="RW44" s="86"/>
      <c r="RX44" s="86"/>
      <c r="RY44" s="86"/>
      <c r="RZ44" s="86"/>
      <c r="SA44" s="86"/>
      <c r="SB44" s="86"/>
      <c r="SC44" s="86"/>
      <c r="SD44" s="86"/>
      <c r="SE44" s="86"/>
      <c r="SF44" s="86"/>
      <c r="SG44" s="86"/>
      <c r="SH44" s="86"/>
      <c r="SI44" s="86"/>
      <c r="SJ44" s="86"/>
      <c r="SK44" s="86"/>
      <c r="SL44" s="86"/>
      <c r="SM44" s="86"/>
      <c r="SN44" s="86"/>
      <c r="SO44" s="86"/>
      <c r="SP44" s="86"/>
      <c r="SQ44" s="86"/>
      <c r="SR44" s="86"/>
      <c r="SS44" s="86"/>
      <c r="ST44" s="86"/>
      <c r="SU44" s="86"/>
      <c r="SV44" s="86"/>
      <c r="SW44" s="86"/>
      <c r="SX44" s="86"/>
      <c r="SY44" s="86"/>
      <c r="SZ44" s="86"/>
      <c r="TA44" s="86"/>
      <c r="TB44" s="86"/>
      <c r="TC44" s="86"/>
      <c r="TD44" s="86"/>
      <c r="TE44" s="86"/>
      <c r="TF44" s="86"/>
      <c r="TG44" s="86"/>
      <c r="TH44" s="86"/>
      <c r="TI44" s="86"/>
      <c r="TJ44" s="86"/>
      <c r="TK44" s="86"/>
      <c r="TL44" s="86"/>
      <c r="TM44" s="86"/>
      <c r="TN44" s="86"/>
      <c r="TO44" s="86"/>
      <c r="TP44" s="86"/>
      <c r="TQ44" s="86"/>
      <c r="TR44" s="86"/>
      <c r="TS44" s="86"/>
      <c r="TT44" s="86"/>
      <c r="TU44" s="86"/>
      <c r="TV44" s="86"/>
      <c r="TW44" s="86"/>
      <c r="TX44" s="86"/>
      <c r="TY44" s="86"/>
      <c r="TZ44" s="86"/>
      <c r="UA44" s="86"/>
      <c r="UB44" s="86"/>
      <c r="UC44" s="86"/>
      <c r="UD44" s="86"/>
      <c r="UE44" s="86"/>
      <c r="UF44" s="86"/>
      <c r="UG44" s="86"/>
      <c r="UH44" s="86"/>
      <c r="UI44" s="86"/>
      <c r="UJ44" s="86"/>
      <c r="UK44" s="86"/>
      <c r="UL44" s="86"/>
      <c r="UM44" s="86"/>
      <c r="UN44" s="86"/>
      <c r="UO44" s="86"/>
      <c r="UP44" s="86"/>
      <c r="UQ44" s="86"/>
      <c r="UR44" s="86"/>
      <c r="US44" s="86"/>
      <c r="UT44" s="86"/>
      <c r="UU44" s="86"/>
      <c r="UV44" s="86"/>
      <c r="UW44" s="86"/>
      <c r="UX44" s="86"/>
      <c r="UY44" s="86"/>
      <c r="UZ44" s="86"/>
      <c r="VA44" s="86"/>
      <c r="VB44" s="86"/>
      <c r="VC44" s="86"/>
      <c r="VD44" s="86"/>
      <c r="VE44" s="86"/>
      <c r="VF44" s="86"/>
      <c r="VG44" s="86"/>
      <c r="VH44" s="86"/>
      <c r="VI44" s="86"/>
      <c r="VJ44" s="86"/>
      <c r="VK44" s="86"/>
      <c r="VL44" s="86"/>
      <c r="VM44" s="86"/>
      <c r="VN44" s="86"/>
      <c r="VO44" s="86"/>
      <c r="VP44" s="86"/>
      <c r="VQ44" s="86"/>
      <c r="VR44" s="86"/>
      <c r="VS44" s="86"/>
      <c r="VT44" s="86"/>
      <c r="VU44" s="86"/>
      <c r="VV44" s="86"/>
      <c r="VW44" s="86"/>
      <c r="VX44" s="86"/>
      <c r="VY44" s="86"/>
      <c r="VZ44" s="86"/>
      <c r="WA44" s="86"/>
      <c r="WB44" s="86"/>
      <c r="WC44" s="86"/>
      <c r="WD44" s="86"/>
      <c r="WE44" s="86"/>
      <c r="WF44" s="86"/>
      <c r="WG44" s="86"/>
      <c r="WH44" s="86"/>
      <c r="WI44" s="86"/>
      <c r="WJ44" s="86"/>
      <c r="WK44" s="86"/>
      <c r="WL44" s="86"/>
      <c r="WM44" s="86"/>
      <c r="WN44" s="86"/>
      <c r="WO44" s="86"/>
      <c r="WP44" s="86"/>
      <c r="WQ44" s="86"/>
      <c r="WR44" s="86"/>
      <c r="WS44" s="86"/>
      <c r="WT44" s="86"/>
      <c r="WU44" s="86"/>
      <c r="WV44" s="86"/>
      <c r="WW44" s="86"/>
      <c r="WX44" s="86"/>
      <c r="WY44" s="86"/>
      <c r="WZ44" s="86"/>
      <c r="XA44" s="86"/>
      <c r="XB44" s="86"/>
      <c r="XC44" s="86"/>
      <c r="XD44" s="86"/>
      <c r="XE44" s="86"/>
      <c r="XF44" s="86"/>
      <c r="XG44" s="86"/>
      <c r="XH44" s="86"/>
      <c r="XI44" s="86"/>
      <c r="XJ44" s="86"/>
      <c r="XK44" s="86"/>
      <c r="XL44" s="86"/>
      <c r="XM44" s="86"/>
      <c r="XN44" s="86"/>
      <c r="XO44" s="86"/>
      <c r="XP44" s="86"/>
      <c r="XQ44" s="86"/>
      <c r="XR44" s="86"/>
      <c r="XS44" s="86"/>
      <c r="XT44" s="86"/>
      <c r="XU44" s="86"/>
      <c r="XV44" s="86"/>
      <c r="XW44" s="86"/>
      <c r="XX44" s="86"/>
      <c r="XY44" s="86"/>
      <c r="XZ44" s="86"/>
      <c r="YA44" s="86"/>
      <c r="YB44" s="86"/>
      <c r="YC44" s="86"/>
      <c r="YD44" s="86"/>
      <c r="YE44" s="86"/>
      <c r="YF44" s="86"/>
      <c r="YG44" s="86"/>
      <c r="YH44" s="86"/>
      <c r="YI44" s="86"/>
      <c r="YJ44" s="86"/>
      <c r="YK44" s="86"/>
      <c r="YL44" s="86"/>
      <c r="YM44" s="86"/>
      <c r="YN44" s="86"/>
      <c r="YO44" s="86"/>
      <c r="YP44" s="86"/>
      <c r="YQ44" s="86"/>
      <c r="YR44" s="86"/>
      <c r="YS44" s="86"/>
      <c r="YT44" s="86"/>
      <c r="YU44" s="86"/>
      <c r="YV44" s="86"/>
      <c r="YW44" s="86"/>
      <c r="YX44" s="86"/>
      <c r="YY44" s="86"/>
      <c r="YZ44" s="86"/>
      <c r="ZA44" s="86"/>
      <c r="ZB44" s="86"/>
      <c r="ZC44" s="86"/>
      <c r="ZD44" s="86"/>
      <c r="ZE44" s="86"/>
      <c r="ZF44" s="86"/>
      <c r="ZG44" s="86"/>
      <c r="ZH44" s="86"/>
      <c r="ZI44" s="86"/>
      <c r="ZJ44" s="86"/>
      <c r="ZK44" s="86"/>
      <c r="ZL44" s="86"/>
      <c r="ZM44" s="86"/>
      <c r="ZN44" s="86"/>
      <c r="ZO44" s="86"/>
      <c r="ZP44" s="86"/>
      <c r="ZQ44" s="86"/>
      <c r="ZR44" s="86"/>
      <c r="ZS44" s="86"/>
      <c r="ZT44" s="86"/>
      <c r="ZU44" s="86"/>
      <c r="ZV44" s="86"/>
      <c r="ZW44" s="86"/>
      <c r="ZX44" s="86"/>
      <c r="ZY44" s="86"/>
      <c r="ZZ44" s="86"/>
      <c r="AAA44" s="86"/>
      <c r="AAB44" s="86"/>
      <c r="AAC44" s="86"/>
      <c r="AAD44" s="86"/>
      <c r="AAE44" s="86"/>
      <c r="AAF44" s="86"/>
      <c r="AAG44" s="86"/>
      <c r="AAH44" s="86"/>
      <c r="AAI44" s="86"/>
      <c r="AAJ44" s="86"/>
      <c r="AAK44" s="86"/>
      <c r="AAL44" s="86"/>
      <c r="AAM44" s="86"/>
      <c r="AAN44" s="86"/>
      <c r="AAO44" s="86"/>
      <c r="AAP44" s="86"/>
      <c r="AAQ44" s="86"/>
      <c r="AAR44" s="86"/>
      <c r="AAS44" s="86"/>
      <c r="AAT44" s="86"/>
      <c r="AAU44" s="86"/>
      <c r="AAV44" s="86"/>
      <c r="AAW44" s="86"/>
      <c r="AAX44" s="86"/>
      <c r="AAY44" s="86"/>
      <c r="AAZ44" s="86"/>
      <c r="ABA44" s="86"/>
      <c r="ABB44" s="86"/>
      <c r="ABC44" s="86"/>
      <c r="ABD44" s="86"/>
      <c r="ABE44" s="86"/>
      <c r="ABF44" s="86"/>
      <c r="ABG44" s="86"/>
      <c r="ABH44" s="86"/>
      <c r="ABI44" s="86"/>
      <c r="ABJ44" s="86"/>
      <c r="ABK44" s="86"/>
      <c r="ABL44" s="86"/>
      <c r="ABM44" s="86"/>
      <c r="ABN44" s="86"/>
      <c r="ABO44" s="86"/>
      <c r="ABP44" s="86"/>
      <c r="ABQ44" s="86"/>
      <c r="ABR44" s="86"/>
      <c r="ABS44" s="86"/>
      <c r="ABT44" s="86"/>
      <c r="ABU44" s="86"/>
      <c r="ABV44" s="86"/>
      <c r="ABW44" s="86"/>
      <c r="ABX44" s="86"/>
      <c r="ABY44" s="86"/>
      <c r="ABZ44" s="86"/>
      <c r="ACA44" s="86"/>
      <c r="ACB44" s="86"/>
      <c r="ACC44" s="86"/>
      <c r="ACD44" s="86"/>
      <c r="ACE44" s="86"/>
      <c r="ACF44" s="86"/>
      <c r="ACG44" s="86"/>
      <c r="ACH44" s="86"/>
      <c r="ACI44" s="86"/>
      <c r="ACJ44" s="86"/>
      <c r="ACK44" s="86"/>
      <c r="ACL44" s="86"/>
      <c r="ACM44" s="86"/>
      <c r="ACN44" s="86"/>
      <c r="ACO44" s="86"/>
      <c r="ACP44" s="86"/>
      <c r="ACQ44" s="86"/>
      <c r="ACR44" s="86"/>
      <c r="ACS44" s="86"/>
      <c r="ACT44" s="86"/>
      <c r="ACU44" s="86"/>
      <c r="ACV44" s="86"/>
      <c r="ACW44" s="86"/>
      <c r="ACX44" s="86"/>
      <c r="ACY44" s="86"/>
      <c r="ACZ44" s="86"/>
      <c r="ADA44" s="86"/>
      <c r="ADB44" s="86"/>
      <c r="ADC44" s="86"/>
      <c r="ADD44" s="86"/>
      <c r="ADE44" s="86"/>
      <c r="ADF44" s="86"/>
      <c r="ADG44" s="86"/>
      <c r="ADH44" s="86"/>
      <c r="ADI44" s="86"/>
      <c r="ADJ44" s="86"/>
      <c r="ADK44" s="86"/>
      <c r="ADL44" s="86"/>
      <c r="ADM44" s="86"/>
      <c r="ADN44" s="86"/>
      <c r="ADO44" s="86"/>
      <c r="ADP44" s="86"/>
      <c r="ADQ44" s="86"/>
      <c r="ADR44" s="86"/>
      <c r="ADS44" s="86"/>
      <c r="ADT44" s="86"/>
      <c r="ADU44" s="86"/>
      <c r="ADV44" s="86"/>
      <c r="ADW44" s="86"/>
      <c r="ADX44" s="86"/>
      <c r="ADY44" s="86"/>
      <c r="ADZ44" s="86"/>
      <c r="AEA44" s="86"/>
      <c r="AEB44" s="86"/>
      <c r="AEC44" s="86"/>
      <c r="AED44" s="86"/>
      <c r="AEE44" s="86"/>
      <c r="AEF44" s="86"/>
      <c r="AEG44" s="86"/>
      <c r="AEH44" s="86"/>
      <c r="AEI44" s="86"/>
      <c r="AEJ44" s="86"/>
      <c r="AEK44" s="86"/>
      <c r="AEL44" s="86"/>
      <c r="AEM44" s="86"/>
      <c r="AEN44" s="86"/>
      <c r="AEO44" s="86"/>
      <c r="AEP44" s="86"/>
      <c r="AEQ44" s="86"/>
      <c r="AER44" s="86"/>
      <c r="AES44" s="86"/>
      <c r="AET44" s="86"/>
      <c r="AEU44" s="86"/>
      <c r="AEV44" s="86"/>
      <c r="AEW44" s="86"/>
      <c r="AEX44" s="86"/>
      <c r="AEY44" s="86"/>
      <c r="AEZ44" s="86"/>
      <c r="AFA44" s="86"/>
      <c r="AFB44" s="86"/>
      <c r="AFC44" s="86"/>
      <c r="AFD44" s="86"/>
      <c r="AFE44" s="86"/>
      <c r="AFF44" s="86"/>
      <c r="AFG44" s="86"/>
      <c r="AFH44" s="86"/>
      <c r="AFI44" s="86"/>
      <c r="AFJ44" s="86"/>
      <c r="AFK44" s="86"/>
      <c r="AFL44" s="86"/>
      <c r="AFM44" s="86"/>
      <c r="AFN44" s="86"/>
      <c r="AFO44" s="86"/>
      <c r="AFP44" s="86"/>
      <c r="AFQ44" s="86"/>
      <c r="AFR44" s="86"/>
      <c r="AFS44" s="86"/>
      <c r="AFT44" s="86"/>
      <c r="AFU44" s="86"/>
      <c r="AFV44" s="86"/>
      <c r="AFW44" s="86"/>
      <c r="AFX44" s="86"/>
      <c r="AFY44" s="86"/>
      <c r="AFZ44" s="86"/>
      <c r="AGA44" s="86"/>
      <c r="AGB44" s="86"/>
      <c r="AGC44" s="86"/>
      <c r="AGD44" s="86"/>
      <c r="AGE44" s="86"/>
      <c r="AGF44" s="86"/>
      <c r="AGG44" s="86"/>
      <c r="AGH44" s="86"/>
      <c r="AGI44" s="86"/>
      <c r="AGJ44" s="86"/>
      <c r="AGK44" s="86"/>
      <c r="AGL44" s="86"/>
      <c r="AGM44" s="86"/>
      <c r="AGN44" s="86"/>
      <c r="AGO44" s="86"/>
      <c r="AGP44" s="86"/>
      <c r="AGQ44" s="86"/>
      <c r="AGR44" s="86"/>
      <c r="AGS44" s="86"/>
      <c r="AGT44" s="86"/>
      <c r="AGU44" s="86"/>
      <c r="AGV44" s="86"/>
      <c r="AGW44" s="86"/>
      <c r="AGX44" s="86"/>
      <c r="AGY44" s="86"/>
      <c r="AGZ44" s="86"/>
      <c r="AHA44" s="86"/>
      <c r="AHB44" s="86"/>
      <c r="AHC44" s="86"/>
      <c r="AHD44" s="86"/>
      <c r="AHE44" s="86"/>
      <c r="AHF44" s="86"/>
      <c r="AHG44" s="86"/>
      <c r="AHH44" s="86"/>
      <c r="AHI44" s="86"/>
      <c r="AHJ44" s="86"/>
      <c r="AHK44" s="86"/>
      <c r="AHL44" s="86"/>
      <c r="AHM44" s="86"/>
      <c r="AHN44" s="86"/>
      <c r="AHO44" s="86"/>
      <c r="AHP44" s="86"/>
      <c r="AHQ44" s="86"/>
      <c r="AHR44" s="86"/>
      <c r="AHS44" s="86"/>
      <c r="AHT44" s="86"/>
      <c r="AHU44" s="86"/>
      <c r="AHV44" s="86"/>
      <c r="AHW44" s="86"/>
      <c r="AHX44" s="86"/>
      <c r="AHY44" s="86"/>
      <c r="AHZ44" s="86"/>
      <c r="AIA44" s="86"/>
      <c r="AIB44" s="86"/>
      <c r="AIC44" s="86"/>
      <c r="AID44" s="86"/>
      <c r="AIE44" s="86"/>
      <c r="AIF44" s="86"/>
      <c r="AIG44" s="86"/>
      <c r="AIH44" s="86"/>
      <c r="AII44" s="86"/>
      <c r="AIJ44" s="86"/>
      <c r="AIK44" s="86"/>
      <c r="AIL44" s="86"/>
      <c r="AIM44" s="86"/>
      <c r="AIN44" s="86"/>
      <c r="AIO44" s="86"/>
      <c r="AIP44" s="86"/>
      <c r="AIQ44" s="86"/>
      <c r="AIR44" s="86"/>
      <c r="AIS44" s="86"/>
      <c r="AIT44" s="86"/>
      <c r="AIU44" s="86"/>
      <c r="AIV44" s="86"/>
      <c r="AIW44" s="86"/>
      <c r="AIX44" s="86"/>
      <c r="AIY44" s="86"/>
      <c r="AIZ44" s="86"/>
      <c r="AJA44" s="86"/>
      <c r="AJB44" s="86"/>
      <c r="AJC44" s="86"/>
      <c r="AJD44" s="86"/>
      <c r="AJE44" s="86"/>
      <c r="AJF44" s="86"/>
      <c r="AJG44" s="86"/>
      <c r="AJH44" s="86"/>
      <c r="AJI44" s="86"/>
      <c r="AJJ44" s="86"/>
      <c r="AJK44" s="86"/>
      <c r="AJL44" s="86"/>
      <c r="AJM44" s="86"/>
      <c r="AJN44" s="86"/>
      <c r="AJO44" s="86"/>
      <c r="AJP44" s="86"/>
      <c r="AJQ44" s="86"/>
      <c r="AJR44" s="86"/>
      <c r="AJS44" s="86"/>
      <c r="AJT44" s="86"/>
      <c r="AJU44" s="86"/>
      <c r="AJV44" s="86"/>
      <c r="AJW44" s="86"/>
      <c r="AJX44" s="86"/>
      <c r="AJY44" s="86"/>
      <c r="AJZ44" s="86"/>
      <c r="AKA44" s="86"/>
      <c r="AKB44" s="86"/>
      <c r="AKC44" s="86"/>
      <c r="AKD44" s="86"/>
      <c r="AKE44" s="86"/>
      <c r="AKF44" s="86"/>
      <c r="AKG44" s="86"/>
      <c r="AKH44" s="86"/>
      <c r="AKI44" s="86"/>
      <c r="AKJ44" s="86"/>
      <c r="AKK44" s="86"/>
      <c r="AKL44" s="86"/>
      <c r="AKM44" s="86"/>
      <c r="AKN44" s="86"/>
      <c r="AKO44" s="86"/>
      <c r="AKP44" s="86"/>
      <c r="AKQ44" s="86"/>
      <c r="AKR44" s="86"/>
      <c r="AKS44" s="86"/>
      <c r="AKT44" s="86"/>
      <c r="AKU44" s="86"/>
      <c r="AKV44" s="86"/>
      <c r="AKW44" s="86"/>
      <c r="AKX44" s="86"/>
      <c r="AKY44" s="86"/>
      <c r="AKZ44" s="86"/>
      <c r="ALA44" s="86"/>
      <c r="ALB44" s="86"/>
      <c r="ALC44" s="86"/>
      <c r="ALD44" s="86"/>
      <c r="ALE44" s="86"/>
      <c r="ALF44" s="86"/>
      <c r="ALG44" s="86"/>
      <c r="ALH44" s="86"/>
      <c r="ALI44" s="86"/>
      <c r="ALJ44" s="86"/>
      <c r="ALK44" s="86"/>
      <c r="ALL44" s="86"/>
      <c r="ALM44" s="86"/>
      <c r="ALN44" s="86"/>
      <c r="ALO44" s="86"/>
      <c r="ALP44" s="86"/>
      <c r="ALQ44" s="86"/>
      <c r="ALR44" s="86"/>
      <c r="ALS44" s="86"/>
      <c r="ALT44" s="86"/>
      <c r="ALU44" s="86"/>
      <c r="ALV44" s="86"/>
      <c r="ALW44" s="86"/>
      <c r="ALX44" s="86"/>
      <c r="ALY44" s="86"/>
      <c r="ALZ44" s="86"/>
      <c r="AMA44" s="86"/>
      <c r="AMB44" s="86"/>
      <c r="AMC44" s="86"/>
      <c r="AMD44" s="86"/>
      <c r="AME44" s="86"/>
      <c r="AMF44" s="86"/>
      <c r="AMG44" s="86"/>
      <c r="AMH44" s="86"/>
      <c r="AMI44" s="86"/>
      <c r="AMJ44" s="86"/>
      <c r="AMK44" s="86"/>
      <c r="AML44" s="86"/>
      <c r="AMM44" s="86"/>
      <c r="AMN44" s="86"/>
      <c r="AMO44" s="86"/>
      <c r="AMP44" s="86"/>
      <c r="AMQ44" s="86"/>
      <c r="AMR44" s="86"/>
      <c r="AMS44" s="86"/>
      <c r="AMT44" s="86"/>
      <c r="AMU44" s="86"/>
      <c r="AMV44" s="86"/>
      <c r="AMW44" s="86"/>
      <c r="AMX44" s="86"/>
      <c r="AMY44" s="86"/>
      <c r="AMZ44" s="86"/>
      <c r="ANA44" s="86"/>
      <c r="ANB44" s="86"/>
      <c r="ANC44" s="86"/>
      <c r="AND44" s="86"/>
      <c r="ANE44" s="86"/>
      <c r="ANF44" s="86"/>
      <c r="ANG44" s="86"/>
      <c r="ANH44" s="86"/>
      <c r="ANI44" s="86"/>
      <c r="ANJ44" s="86"/>
      <c r="ANK44" s="86"/>
      <c r="ANL44" s="86"/>
      <c r="ANM44" s="86"/>
      <c r="ANN44" s="86"/>
      <c r="ANO44" s="86"/>
      <c r="ANP44" s="86"/>
      <c r="ANQ44" s="86"/>
      <c r="ANR44" s="86"/>
      <c r="ANS44" s="86"/>
      <c r="ANT44" s="86"/>
      <c r="ANU44" s="86"/>
      <c r="ANV44" s="86"/>
      <c r="ANW44" s="86"/>
      <c r="ANX44" s="86"/>
      <c r="ANY44" s="86"/>
      <c r="ANZ44" s="86"/>
      <c r="AOA44" s="86"/>
      <c r="AOB44" s="86"/>
      <c r="AOC44" s="86"/>
      <c r="AOD44" s="86"/>
      <c r="AOE44" s="86"/>
      <c r="AOF44" s="86"/>
      <c r="AOG44" s="86"/>
      <c r="AOH44" s="86"/>
      <c r="AOI44" s="86"/>
      <c r="AOJ44" s="86"/>
      <c r="AOK44" s="86"/>
      <c r="AOL44" s="86"/>
      <c r="AOM44" s="86"/>
      <c r="AON44" s="86"/>
      <c r="AOO44" s="86"/>
      <c r="AOP44" s="86"/>
      <c r="AOQ44" s="86"/>
      <c r="AOR44" s="86"/>
      <c r="AOS44" s="86"/>
      <c r="AOT44" s="86"/>
      <c r="AOU44" s="86"/>
      <c r="AOV44" s="86"/>
      <c r="AOW44" s="86"/>
      <c r="AOX44" s="86"/>
      <c r="AOY44" s="86"/>
      <c r="AOZ44" s="86"/>
      <c r="APA44" s="86"/>
      <c r="APB44" s="86"/>
      <c r="APC44" s="86"/>
      <c r="APD44" s="86"/>
      <c r="APE44" s="86"/>
      <c r="APF44" s="86"/>
      <c r="APG44" s="86"/>
      <c r="APH44" s="86"/>
      <c r="API44" s="86"/>
      <c r="APJ44" s="86"/>
      <c r="APK44" s="86"/>
      <c r="APL44" s="86"/>
      <c r="APM44" s="86"/>
      <c r="APN44" s="86"/>
      <c r="APO44" s="86"/>
      <c r="APP44" s="86"/>
      <c r="APQ44" s="86"/>
      <c r="APR44" s="86"/>
      <c r="APS44" s="86"/>
      <c r="APT44" s="86"/>
      <c r="APU44" s="86"/>
      <c r="APV44" s="86"/>
      <c r="APW44" s="86"/>
      <c r="APX44" s="86"/>
      <c r="APY44" s="86"/>
      <c r="APZ44" s="86"/>
      <c r="AQA44" s="86"/>
      <c r="AQB44" s="86"/>
      <c r="AQC44" s="86"/>
      <c r="AQD44" s="86"/>
      <c r="AQE44" s="86"/>
      <c r="AQF44" s="86"/>
      <c r="AQG44" s="86"/>
      <c r="AQH44" s="86"/>
      <c r="AQI44" s="86"/>
      <c r="AQJ44" s="86"/>
      <c r="AQK44" s="86"/>
      <c r="AQL44" s="86"/>
      <c r="AQM44" s="86"/>
      <c r="AQN44" s="86"/>
      <c r="AQO44" s="86"/>
      <c r="AQP44" s="86"/>
      <c r="AQQ44" s="86"/>
      <c r="AQR44" s="86"/>
      <c r="AQS44" s="86"/>
      <c r="AQT44" s="86"/>
      <c r="AQU44" s="86"/>
      <c r="AQV44" s="86"/>
      <c r="AQW44" s="86"/>
      <c r="AQX44" s="86"/>
      <c r="AQY44" s="86"/>
      <c r="AQZ44" s="86"/>
      <c r="ARA44" s="86"/>
      <c r="ARB44" s="86"/>
      <c r="ARC44" s="86"/>
      <c r="ARD44" s="86"/>
      <c r="ARE44" s="86"/>
      <c r="ARF44" s="86"/>
      <c r="ARG44" s="86"/>
      <c r="ARH44" s="86"/>
      <c r="ARI44" s="86"/>
      <c r="ARJ44" s="86"/>
      <c r="ARK44" s="86"/>
      <c r="ARL44" s="86"/>
      <c r="ARM44" s="86"/>
      <c r="ARN44" s="86"/>
      <c r="ARO44" s="86"/>
      <c r="ARP44" s="86"/>
      <c r="ARQ44" s="86"/>
      <c r="ARR44" s="86"/>
      <c r="ARS44" s="86"/>
      <c r="ART44" s="86"/>
      <c r="ARU44" s="86"/>
      <c r="ARV44" s="86"/>
      <c r="ARW44" s="86"/>
      <c r="ARX44" s="86"/>
      <c r="ARY44" s="86"/>
      <c r="ARZ44" s="86"/>
      <c r="ASA44" s="86"/>
      <c r="ASB44" s="86"/>
      <c r="ASC44" s="86"/>
      <c r="ASD44" s="86"/>
      <c r="ASE44" s="86"/>
      <c r="ASF44" s="86"/>
      <c r="ASG44" s="86"/>
      <c r="ASH44" s="86"/>
      <c r="ASI44" s="86"/>
      <c r="ASJ44" s="86"/>
      <c r="ASK44" s="86"/>
      <c r="ASL44" s="86"/>
      <c r="ASM44" s="86"/>
      <c r="ASN44" s="86"/>
      <c r="ASO44" s="86"/>
      <c r="ASP44" s="86"/>
      <c r="ASQ44" s="86"/>
      <c r="ASR44" s="86"/>
      <c r="ASS44" s="86"/>
      <c r="AST44" s="86"/>
      <c r="ASU44" s="86"/>
      <c r="ASV44" s="86"/>
      <c r="ASW44" s="86"/>
      <c r="ASX44" s="86"/>
      <c r="ASY44" s="86"/>
      <c r="ASZ44" s="86"/>
      <c r="ATA44" s="86"/>
      <c r="ATB44" s="86"/>
      <c r="ATC44" s="86"/>
      <c r="ATD44" s="86"/>
      <c r="ATE44" s="86"/>
      <c r="ATF44" s="86"/>
      <c r="ATG44" s="86"/>
      <c r="ATH44" s="86"/>
      <c r="ATI44" s="86"/>
      <c r="ATJ44" s="86"/>
      <c r="ATK44" s="86"/>
      <c r="ATL44" s="86"/>
      <c r="ATM44" s="86"/>
      <c r="ATN44" s="86"/>
      <c r="ATO44" s="86"/>
      <c r="ATP44" s="86"/>
      <c r="ATQ44" s="86"/>
      <c r="ATR44" s="86"/>
      <c r="ATS44" s="86"/>
      <c r="ATT44" s="86"/>
      <c r="ATU44" s="86"/>
      <c r="ATV44" s="86"/>
      <c r="ATW44" s="86"/>
      <c r="ATX44" s="86"/>
      <c r="ATY44" s="86"/>
      <c r="ATZ44" s="86"/>
      <c r="AUA44" s="86"/>
      <c r="AUB44" s="86"/>
      <c r="AUC44" s="86"/>
      <c r="AUD44" s="86"/>
      <c r="AUE44" s="86"/>
      <c r="AUF44" s="86"/>
      <c r="AUG44" s="86"/>
      <c r="AUH44" s="86"/>
      <c r="AUI44" s="86"/>
      <c r="AUJ44" s="86"/>
      <c r="AUK44" s="86"/>
      <c r="AUL44" s="86"/>
      <c r="AUM44" s="86"/>
      <c r="AUN44" s="86"/>
      <c r="AUO44" s="86"/>
      <c r="AUP44" s="86"/>
      <c r="AUQ44" s="86"/>
      <c r="AUR44" s="86"/>
      <c r="AUS44" s="86"/>
      <c r="AUT44" s="86"/>
      <c r="AUU44" s="86"/>
      <c r="AUV44" s="86"/>
      <c r="AUW44" s="86"/>
      <c r="AUX44" s="86"/>
      <c r="AUY44" s="86"/>
      <c r="AUZ44" s="86"/>
      <c r="AVA44" s="86"/>
      <c r="AVB44" s="86"/>
      <c r="AVC44" s="86"/>
      <c r="AVD44" s="86"/>
      <c r="AVE44" s="86"/>
      <c r="AVF44" s="86"/>
      <c r="AVG44" s="86"/>
      <c r="AVH44" s="86"/>
      <c r="AVI44" s="86"/>
      <c r="AVJ44" s="86"/>
      <c r="AVK44" s="86"/>
      <c r="AVL44" s="86"/>
      <c r="AVM44" s="86"/>
      <c r="AVN44" s="86"/>
      <c r="AVO44" s="86"/>
      <c r="AVP44" s="86"/>
      <c r="AVQ44" s="86"/>
      <c r="AVR44" s="86"/>
      <c r="AVS44" s="86"/>
      <c r="AVT44" s="86"/>
      <c r="AVU44" s="86"/>
      <c r="AVV44" s="86"/>
      <c r="AVW44" s="86"/>
      <c r="AVX44" s="86"/>
      <c r="AVY44" s="86"/>
      <c r="AVZ44" s="86"/>
      <c r="AWA44" s="86"/>
      <c r="AWB44" s="86"/>
      <c r="AWC44" s="86"/>
      <c r="AWD44" s="86"/>
      <c r="AWE44" s="86"/>
      <c r="AWF44" s="86"/>
      <c r="AWG44" s="86"/>
      <c r="AWH44" s="86"/>
      <c r="AWI44" s="86"/>
      <c r="AWJ44" s="86"/>
      <c r="AWK44" s="86"/>
      <c r="AWL44" s="86"/>
      <c r="AWM44" s="86"/>
      <c r="AWN44" s="86"/>
      <c r="AWO44" s="86"/>
      <c r="AWP44" s="86"/>
      <c r="AWQ44" s="86"/>
      <c r="AWR44" s="86"/>
      <c r="AWS44" s="86"/>
      <c r="AWT44" s="86"/>
      <c r="AWU44" s="86"/>
      <c r="AWV44" s="86"/>
      <c r="AWW44" s="86"/>
      <c r="AWX44" s="86"/>
      <c r="AWY44" s="86"/>
      <c r="AWZ44" s="86"/>
      <c r="AXA44" s="86"/>
      <c r="AXB44" s="86"/>
      <c r="AXC44" s="86"/>
      <c r="AXD44" s="86"/>
      <c r="AXE44" s="86"/>
      <c r="AXF44" s="86"/>
      <c r="AXG44" s="86"/>
      <c r="AXH44" s="86"/>
      <c r="AXI44" s="86"/>
      <c r="AXJ44" s="86"/>
      <c r="AXK44" s="86"/>
      <c r="AXL44" s="86"/>
      <c r="AXM44" s="86"/>
      <c r="AXN44" s="86"/>
      <c r="AXO44" s="86"/>
      <c r="AXP44" s="86"/>
      <c r="AXQ44" s="86"/>
      <c r="AXR44" s="86"/>
      <c r="AXS44" s="86"/>
      <c r="AXT44" s="86"/>
      <c r="AXU44" s="86"/>
      <c r="AXV44" s="86"/>
      <c r="AXW44" s="86"/>
      <c r="AXX44" s="86"/>
      <c r="AXY44" s="86"/>
      <c r="AXZ44" s="86"/>
      <c r="AYA44" s="86"/>
      <c r="AYB44" s="86"/>
      <c r="AYC44" s="86"/>
      <c r="AYD44" s="86"/>
      <c r="AYE44" s="86"/>
      <c r="AYF44" s="86"/>
      <c r="AYG44" s="86"/>
      <c r="AYH44" s="86"/>
      <c r="AYI44" s="86"/>
      <c r="AYJ44" s="86"/>
      <c r="AYK44" s="86"/>
      <c r="AYL44" s="86"/>
      <c r="AYM44" s="86"/>
      <c r="AYN44" s="86"/>
      <c r="AYO44" s="86"/>
      <c r="AYP44" s="86"/>
      <c r="AYQ44" s="86"/>
      <c r="AYR44" s="86"/>
      <c r="AYS44" s="86"/>
      <c r="AYT44" s="86"/>
      <c r="AYU44" s="86"/>
      <c r="AYV44" s="86"/>
      <c r="AYW44" s="86"/>
      <c r="AYX44" s="86"/>
      <c r="AYY44" s="86"/>
      <c r="AYZ44" s="86"/>
      <c r="AZA44" s="86"/>
      <c r="AZB44" s="86"/>
      <c r="AZC44" s="86"/>
      <c r="AZD44" s="86"/>
      <c r="AZE44" s="86"/>
      <c r="AZF44" s="86"/>
      <c r="AZG44" s="86"/>
      <c r="AZH44" s="86"/>
      <c r="AZI44" s="86"/>
      <c r="AZJ44" s="86"/>
      <c r="AZK44" s="86"/>
      <c r="AZL44" s="86"/>
      <c r="AZM44" s="86"/>
      <c r="AZN44" s="86"/>
      <c r="AZO44" s="86"/>
      <c r="AZP44" s="86"/>
      <c r="AZQ44" s="86"/>
      <c r="AZR44" s="86"/>
      <c r="AZS44" s="86"/>
      <c r="AZT44" s="86"/>
      <c r="AZU44" s="86"/>
      <c r="AZV44" s="86"/>
      <c r="AZW44" s="86"/>
      <c r="AZX44" s="86"/>
      <c r="AZY44" s="86"/>
      <c r="AZZ44" s="86"/>
      <c r="BAA44" s="86"/>
      <c r="BAB44" s="86"/>
      <c r="BAC44" s="86"/>
      <c r="BAD44" s="86"/>
      <c r="BAE44" s="86"/>
      <c r="BAF44" s="86"/>
      <c r="BAG44" s="86"/>
      <c r="BAH44" s="86"/>
      <c r="BAI44" s="86"/>
      <c r="BAJ44" s="86"/>
      <c r="BAK44" s="86"/>
      <c r="BAL44" s="86"/>
      <c r="BAM44" s="86"/>
      <c r="BAN44" s="86"/>
      <c r="BAO44" s="86"/>
      <c r="BAP44" s="86"/>
      <c r="BAQ44" s="86"/>
      <c r="BAR44" s="86"/>
      <c r="BAS44" s="86"/>
      <c r="BAT44" s="86"/>
      <c r="BAU44" s="86"/>
      <c r="BAV44" s="86"/>
      <c r="BAW44" s="86"/>
      <c r="BAX44" s="86"/>
      <c r="BAY44" s="86"/>
      <c r="BAZ44" s="86"/>
      <c r="BBA44" s="86"/>
      <c r="BBB44" s="86"/>
      <c r="BBC44" s="86"/>
      <c r="BBD44" s="86"/>
      <c r="BBE44" s="86"/>
      <c r="BBF44" s="86"/>
      <c r="BBG44" s="86"/>
      <c r="BBH44" s="86"/>
      <c r="BBI44" s="86"/>
      <c r="BBJ44" s="86"/>
      <c r="BBK44" s="86"/>
      <c r="BBL44" s="86"/>
      <c r="BBM44" s="86"/>
      <c r="BBN44" s="86"/>
      <c r="BBO44" s="86"/>
      <c r="BBP44" s="86"/>
      <c r="BBQ44" s="86"/>
      <c r="BBR44" s="86"/>
      <c r="BBS44" s="86"/>
      <c r="BBT44" s="86"/>
      <c r="BBU44" s="86"/>
      <c r="BBV44" s="86"/>
      <c r="BBW44" s="86"/>
      <c r="BBX44" s="86"/>
      <c r="BBY44" s="86"/>
      <c r="BBZ44" s="86"/>
      <c r="BCA44" s="86"/>
      <c r="BCB44" s="86"/>
      <c r="BCC44" s="86"/>
      <c r="BCD44" s="86"/>
      <c r="BCE44" s="86"/>
      <c r="BCF44" s="86"/>
      <c r="BCG44" s="86"/>
      <c r="BCH44" s="86"/>
      <c r="BCI44" s="86"/>
      <c r="BCJ44" s="86"/>
      <c r="BCK44" s="86"/>
      <c r="BCL44" s="86"/>
      <c r="BCM44" s="86"/>
      <c r="BCN44" s="86"/>
      <c r="BCO44" s="86"/>
      <c r="BCP44" s="86"/>
      <c r="BCQ44" s="86"/>
      <c r="BCR44" s="86"/>
      <c r="BCS44" s="86"/>
      <c r="BCT44" s="86"/>
      <c r="BCU44" s="86"/>
      <c r="BCV44" s="86"/>
      <c r="BCW44" s="86"/>
      <c r="BCX44" s="86"/>
      <c r="BCY44" s="86"/>
      <c r="BCZ44" s="86"/>
      <c r="BDA44" s="86"/>
      <c r="BDB44" s="86"/>
      <c r="BDC44" s="86"/>
      <c r="BDD44" s="86"/>
      <c r="BDE44" s="86"/>
      <c r="BDF44" s="86"/>
      <c r="BDG44" s="86"/>
      <c r="BDH44" s="86"/>
      <c r="BDI44" s="86"/>
      <c r="BDJ44" s="86"/>
      <c r="BDK44" s="86"/>
      <c r="BDL44" s="86"/>
      <c r="BDM44" s="86"/>
      <c r="BDN44" s="86"/>
      <c r="BDO44" s="86"/>
      <c r="BDP44" s="86"/>
      <c r="BDQ44" s="86"/>
      <c r="BDR44" s="86"/>
      <c r="BDS44" s="86"/>
      <c r="BDT44" s="86"/>
      <c r="BDU44" s="86"/>
      <c r="BDV44" s="86"/>
      <c r="BDW44" s="86"/>
      <c r="BDX44" s="86"/>
      <c r="BDY44" s="86"/>
      <c r="BDZ44" s="86"/>
      <c r="BEA44" s="86"/>
      <c r="BEB44" s="86"/>
      <c r="BEC44" s="86"/>
      <c r="BED44" s="86"/>
      <c r="BEE44" s="86"/>
      <c r="BEF44" s="86"/>
      <c r="BEG44" s="86"/>
      <c r="BEH44" s="86"/>
      <c r="BEI44" s="86"/>
      <c r="BEJ44" s="86"/>
      <c r="BEK44" s="86"/>
      <c r="BEL44" s="86"/>
      <c r="BEM44" s="86"/>
      <c r="BEN44" s="86"/>
      <c r="BEO44" s="86"/>
      <c r="BEP44" s="86"/>
      <c r="BEQ44" s="86"/>
      <c r="BER44" s="86"/>
      <c r="BES44" s="86"/>
      <c r="BET44" s="86"/>
      <c r="BEU44" s="86"/>
      <c r="BEV44" s="86"/>
      <c r="BEW44" s="86"/>
      <c r="BEX44" s="86"/>
      <c r="BEY44" s="86"/>
      <c r="BEZ44" s="86"/>
      <c r="BFA44" s="86"/>
      <c r="BFB44" s="86"/>
      <c r="BFC44" s="86"/>
      <c r="BFD44" s="86"/>
      <c r="BFE44" s="86"/>
      <c r="BFF44" s="86"/>
      <c r="BFG44" s="86"/>
      <c r="BFH44" s="86"/>
      <c r="BFI44" s="86"/>
      <c r="BFJ44" s="86"/>
      <c r="BFK44" s="86"/>
      <c r="BFL44" s="86"/>
      <c r="BFM44" s="86"/>
      <c r="BFN44" s="86"/>
      <c r="BFO44" s="86"/>
      <c r="BFP44" s="86"/>
      <c r="BFQ44" s="86"/>
      <c r="BFR44" s="86"/>
      <c r="BFS44" s="86"/>
      <c r="BFT44" s="86"/>
      <c r="BFU44" s="86"/>
      <c r="BFV44" s="86"/>
      <c r="BFW44" s="86"/>
      <c r="BFX44" s="86"/>
      <c r="BFY44" s="86"/>
      <c r="BFZ44" s="86"/>
      <c r="BGA44" s="86"/>
      <c r="BGB44" s="86"/>
      <c r="BGC44" s="86"/>
      <c r="BGD44" s="86"/>
      <c r="BGE44" s="86"/>
      <c r="BGF44" s="86"/>
      <c r="BGG44" s="86"/>
      <c r="BGH44" s="86"/>
      <c r="BGI44" s="86"/>
      <c r="BGJ44" s="86"/>
      <c r="BGK44" s="86"/>
      <c r="BGL44" s="86"/>
      <c r="BGM44" s="86"/>
      <c r="BGN44" s="86"/>
      <c r="BGO44" s="86"/>
      <c r="BGP44" s="86"/>
      <c r="BGQ44" s="86"/>
      <c r="BGR44" s="86"/>
      <c r="BGS44" s="86"/>
      <c r="BGT44" s="86"/>
      <c r="BGU44" s="86"/>
      <c r="BGV44" s="86"/>
      <c r="BGW44" s="86"/>
      <c r="BGX44" s="86"/>
      <c r="BGY44" s="86"/>
      <c r="BGZ44" s="86"/>
      <c r="BHA44" s="86"/>
      <c r="BHB44" s="86"/>
      <c r="BHC44" s="86"/>
      <c r="BHD44" s="86"/>
      <c r="BHE44" s="86"/>
      <c r="BHF44" s="86"/>
      <c r="BHG44" s="86"/>
      <c r="BHH44" s="86"/>
      <c r="BHI44" s="86"/>
      <c r="BHJ44" s="86"/>
      <c r="BHK44" s="86"/>
      <c r="BHL44" s="86"/>
      <c r="BHM44" s="86"/>
      <c r="BHN44" s="86"/>
      <c r="BHO44" s="86"/>
      <c r="BHP44" s="86"/>
      <c r="BHQ44" s="86"/>
      <c r="BHR44" s="86"/>
      <c r="BHS44" s="86"/>
      <c r="BHT44" s="86"/>
      <c r="BHU44" s="86"/>
      <c r="BHV44" s="86"/>
      <c r="BHW44" s="86"/>
      <c r="BHX44" s="86"/>
      <c r="BHY44" s="86"/>
      <c r="BHZ44" s="86"/>
      <c r="BIA44" s="86"/>
      <c r="BIB44" s="86"/>
      <c r="BIC44" s="86"/>
      <c r="BID44" s="86"/>
      <c r="BIE44" s="86"/>
      <c r="BIF44" s="86"/>
      <c r="BIG44" s="86"/>
      <c r="BIH44" s="86"/>
      <c r="BII44" s="86"/>
      <c r="BIJ44" s="86"/>
      <c r="BIK44" s="86"/>
      <c r="BIL44" s="86"/>
      <c r="BIM44" s="86"/>
      <c r="BIN44" s="86"/>
      <c r="BIO44" s="86"/>
      <c r="BIP44" s="86"/>
      <c r="BIQ44" s="86"/>
      <c r="BIR44" s="86"/>
      <c r="BIS44" s="86"/>
      <c r="BIT44" s="86"/>
      <c r="BIU44" s="86"/>
      <c r="BIV44" s="86"/>
      <c r="BIW44" s="86"/>
      <c r="BIX44" s="86"/>
      <c r="BIY44" s="86"/>
      <c r="BIZ44" s="86"/>
      <c r="BJA44" s="86"/>
      <c r="BJB44" s="86"/>
      <c r="BJC44" s="86"/>
      <c r="BJD44" s="86"/>
      <c r="BJE44" s="86"/>
      <c r="BJF44" s="86"/>
      <c r="BJG44" s="86"/>
      <c r="BJH44" s="86"/>
      <c r="BJI44" s="86"/>
      <c r="BJJ44" s="86"/>
      <c r="BJK44" s="86"/>
      <c r="BJL44" s="86"/>
      <c r="BJM44" s="86"/>
      <c r="BJN44" s="86"/>
      <c r="BJO44" s="86"/>
      <c r="BJP44" s="86"/>
      <c r="BJQ44" s="86"/>
      <c r="BJR44" s="86"/>
      <c r="BJS44" s="86"/>
      <c r="BJT44" s="86"/>
      <c r="BJU44" s="86"/>
      <c r="BJV44" s="86"/>
      <c r="BJW44" s="86"/>
      <c r="BJX44" s="86"/>
      <c r="BJY44" s="86"/>
      <c r="BJZ44" s="86"/>
      <c r="BKA44" s="86"/>
      <c r="BKB44" s="86"/>
      <c r="BKC44" s="86"/>
      <c r="BKD44" s="86"/>
      <c r="BKE44" s="86"/>
      <c r="BKF44" s="86"/>
      <c r="BKG44" s="86"/>
      <c r="BKH44" s="86"/>
      <c r="BKI44" s="86"/>
      <c r="BKJ44" s="86"/>
      <c r="BKK44" s="86"/>
      <c r="BKL44" s="86"/>
      <c r="BKM44" s="86"/>
      <c r="BKN44" s="86"/>
      <c r="BKO44" s="86"/>
      <c r="BKP44" s="86"/>
      <c r="BKQ44" s="86"/>
      <c r="BKR44" s="86"/>
      <c r="BKS44" s="86"/>
      <c r="BKT44" s="86"/>
      <c r="BKU44" s="86"/>
      <c r="BKV44" s="86"/>
      <c r="BKW44" s="86"/>
      <c r="BKX44" s="86"/>
      <c r="BKY44" s="86"/>
      <c r="BKZ44" s="86"/>
      <c r="BLA44" s="86"/>
      <c r="BLB44" s="86"/>
      <c r="BLC44" s="86"/>
      <c r="BLD44" s="86"/>
      <c r="BLE44" s="86"/>
      <c r="BLF44" s="86"/>
      <c r="BLG44" s="86"/>
      <c r="BLH44" s="86"/>
      <c r="BLI44" s="86"/>
      <c r="BLJ44" s="86"/>
      <c r="BLK44" s="86"/>
      <c r="BLL44" s="86"/>
      <c r="BLM44" s="86"/>
      <c r="BLN44" s="86"/>
      <c r="BLO44" s="86"/>
      <c r="BLP44" s="86"/>
      <c r="BLQ44" s="86"/>
      <c r="BLR44" s="86"/>
      <c r="BLS44" s="86"/>
      <c r="BLT44" s="86"/>
      <c r="BLU44" s="86"/>
      <c r="BLV44" s="86"/>
      <c r="BLW44" s="86"/>
      <c r="BLX44" s="86"/>
      <c r="BLY44" s="86"/>
      <c r="BLZ44" s="86"/>
      <c r="BMA44" s="86"/>
      <c r="BMB44" s="86"/>
      <c r="BMC44" s="86"/>
      <c r="BMD44" s="86"/>
      <c r="BME44" s="86"/>
      <c r="BMF44" s="86"/>
      <c r="BMG44" s="86"/>
      <c r="BMH44" s="86"/>
      <c r="BMI44" s="86"/>
      <c r="BMJ44" s="86"/>
      <c r="BMK44" s="86"/>
      <c r="BML44" s="86"/>
      <c r="BMM44" s="86"/>
      <c r="BMN44" s="86"/>
      <c r="BMO44" s="86"/>
      <c r="BMP44" s="86"/>
      <c r="BMQ44" s="86"/>
      <c r="BMR44" s="86"/>
      <c r="BMS44" s="86"/>
      <c r="BMT44" s="86"/>
      <c r="BMU44" s="86"/>
      <c r="BMV44" s="86"/>
      <c r="BMW44" s="86"/>
      <c r="BMX44" s="86"/>
      <c r="BMY44" s="86"/>
      <c r="BMZ44" s="86"/>
      <c r="BNA44" s="86"/>
      <c r="BNB44" s="86"/>
      <c r="BNC44" s="86"/>
      <c r="BND44" s="86"/>
      <c r="BNE44" s="86"/>
      <c r="BNF44" s="86"/>
      <c r="BNG44" s="86"/>
      <c r="BNH44" s="86"/>
      <c r="BNI44" s="86"/>
      <c r="BNJ44" s="86"/>
      <c r="BNK44" s="86"/>
      <c r="BNL44" s="86"/>
      <c r="BNM44" s="86"/>
      <c r="BNN44" s="86"/>
      <c r="BNO44" s="86"/>
      <c r="BNP44" s="86"/>
      <c r="BNQ44" s="86"/>
      <c r="BNR44" s="86"/>
      <c r="BNS44" s="86"/>
      <c r="BNT44" s="86"/>
      <c r="BNU44" s="86"/>
      <c r="BNV44" s="86"/>
      <c r="BNW44" s="86"/>
      <c r="BNX44" s="86"/>
      <c r="BNY44" s="86"/>
      <c r="BNZ44" s="86"/>
      <c r="BOA44" s="86"/>
      <c r="BOB44" s="86"/>
      <c r="BOC44" s="86"/>
      <c r="BOD44" s="86"/>
      <c r="BOE44" s="86"/>
      <c r="BOF44" s="86"/>
      <c r="BOG44" s="86"/>
      <c r="BOH44" s="86"/>
      <c r="BOI44" s="86"/>
      <c r="BOJ44" s="86"/>
      <c r="BOK44" s="86"/>
      <c r="BOL44" s="86"/>
      <c r="BOM44" s="86"/>
      <c r="BON44" s="86"/>
      <c r="BOO44" s="86"/>
      <c r="BOP44" s="86"/>
      <c r="BOQ44" s="86"/>
      <c r="BOR44" s="86"/>
      <c r="BOS44" s="86"/>
      <c r="BOT44" s="86"/>
      <c r="BOU44" s="86"/>
      <c r="BOV44" s="86"/>
      <c r="BOW44" s="86"/>
      <c r="BOX44" s="86"/>
      <c r="BOY44" s="86"/>
      <c r="BOZ44" s="86"/>
      <c r="BPA44" s="86"/>
      <c r="BPB44" s="86"/>
      <c r="BPC44" s="86"/>
      <c r="BPD44" s="86"/>
      <c r="BPE44" s="86"/>
      <c r="BPF44" s="86"/>
      <c r="BPG44" s="86"/>
      <c r="BPH44" s="86"/>
      <c r="BPI44" s="86"/>
      <c r="BPJ44" s="86"/>
      <c r="BPK44" s="86"/>
      <c r="BPL44" s="86"/>
      <c r="BPM44" s="86"/>
      <c r="BPN44" s="86"/>
      <c r="BPO44" s="86"/>
      <c r="BPP44" s="86"/>
      <c r="BPQ44" s="86"/>
      <c r="BPR44" s="86"/>
      <c r="BPS44" s="86"/>
      <c r="BPT44" s="86"/>
      <c r="BPU44" s="86"/>
      <c r="BPV44" s="86"/>
      <c r="BPW44" s="86"/>
      <c r="BPX44" s="86"/>
      <c r="BPY44" s="86"/>
      <c r="BPZ44" s="86"/>
      <c r="BQA44" s="86"/>
      <c r="BQB44" s="86"/>
      <c r="BQC44" s="86"/>
      <c r="BQD44" s="86"/>
      <c r="BQE44" s="86"/>
      <c r="BQF44" s="86"/>
      <c r="BQG44" s="86"/>
      <c r="BQH44" s="86"/>
      <c r="BQI44" s="86"/>
      <c r="BQJ44" s="86"/>
      <c r="BQK44" s="86"/>
      <c r="BQL44" s="86"/>
      <c r="BQM44" s="86"/>
      <c r="BQN44" s="86"/>
      <c r="BQO44" s="86"/>
      <c r="BQP44" s="86"/>
      <c r="BQQ44" s="86"/>
      <c r="BQR44" s="86"/>
      <c r="BQS44" s="86"/>
      <c r="BQT44" s="86"/>
      <c r="BQU44" s="86"/>
      <c r="BQV44" s="86"/>
      <c r="BQW44" s="86"/>
      <c r="BQX44" s="86"/>
      <c r="BQY44" s="86"/>
      <c r="BQZ44" s="86"/>
      <c r="BRA44" s="86"/>
      <c r="BRB44" s="86"/>
      <c r="BRC44" s="86"/>
      <c r="BRD44" s="86"/>
      <c r="BRE44" s="86"/>
      <c r="BRF44" s="86"/>
      <c r="BRG44" s="86"/>
      <c r="BRH44" s="86"/>
      <c r="BRI44" s="86"/>
      <c r="BRJ44" s="86"/>
      <c r="BRK44" s="86"/>
      <c r="BRL44" s="86"/>
      <c r="BRM44" s="86"/>
      <c r="BRN44" s="86"/>
      <c r="BRO44" s="86"/>
      <c r="BRP44" s="86"/>
      <c r="BRQ44" s="86"/>
      <c r="BRR44" s="86"/>
      <c r="BRS44" s="86"/>
      <c r="BRT44" s="86"/>
      <c r="BRU44" s="86"/>
      <c r="BRV44" s="86"/>
      <c r="BRW44" s="86"/>
      <c r="BRX44" s="86"/>
      <c r="BRY44" s="86"/>
      <c r="BRZ44" s="86"/>
      <c r="BSA44" s="86"/>
      <c r="BSB44" s="86"/>
      <c r="BSC44" s="86"/>
      <c r="BSD44" s="86"/>
      <c r="BSE44" s="86"/>
      <c r="BSF44" s="86"/>
      <c r="BSG44" s="86"/>
      <c r="BSH44" s="86"/>
      <c r="BSI44" s="86"/>
      <c r="BSJ44" s="86"/>
      <c r="BSK44" s="86"/>
      <c r="BSL44" s="86"/>
      <c r="BSM44" s="86"/>
      <c r="BSN44" s="86"/>
      <c r="BSO44" s="86"/>
      <c r="BSP44" s="86"/>
      <c r="BSQ44" s="86"/>
      <c r="BSR44" s="86"/>
      <c r="BSS44" s="86"/>
      <c r="BST44" s="86"/>
      <c r="BSU44" s="86"/>
      <c r="BSV44" s="86"/>
      <c r="BSW44" s="86"/>
      <c r="BSX44" s="86"/>
      <c r="BSY44" s="86"/>
      <c r="BSZ44" s="86"/>
      <c r="BTA44" s="86"/>
      <c r="BTB44" s="86"/>
      <c r="BTC44" s="86"/>
      <c r="BTD44" s="86"/>
      <c r="BTE44" s="86"/>
      <c r="BTF44" s="86"/>
      <c r="BTG44" s="86"/>
      <c r="BTH44" s="86"/>
      <c r="BTI44" s="86"/>
      <c r="BTJ44" s="86"/>
      <c r="BTK44" s="86"/>
      <c r="BTL44" s="86"/>
      <c r="BTM44" s="86"/>
      <c r="BTN44" s="86"/>
      <c r="BTO44" s="86"/>
      <c r="BTP44" s="86"/>
      <c r="BTQ44" s="86"/>
      <c r="BTR44" s="86"/>
      <c r="BTS44" s="86"/>
      <c r="BTT44" s="86"/>
      <c r="BTU44" s="86"/>
      <c r="BTV44" s="86"/>
      <c r="BTW44" s="86"/>
      <c r="BTX44" s="86"/>
      <c r="BTY44" s="86"/>
      <c r="BTZ44" s="86"/>
      <c r="BUA44" s="86"/>
      <c r="BUB44" s="86"/>
      <c r="BUC44" s="86"/>
      <c r="BUD44" s="86"/>
      <c r="BUE44" s="86"/>
      <c r="BUF44" s="86"/>
      <c r="BUG44" s="86"/>
      <c r="BUH44" s="86"/>
      <c r="BUI44" s="86"/>
      <c r="BUJ44" s="86"/>
      <c r="BUK44" s="86"/>
      <c r="BUL44" s="86"/>
      <c r="BUM44" s="86"/>
      <c r="BUN44" s="86"/>
      <c r="BUO44" s="86"/>
      <c r="BUP44" s="86"/>
      <c r="BUQ44" s="86"/>
      <c r="BUR44" s="86"/>
      <c r="BUS44" s="86"/>
      <c r="BUT44" s="86"/>
      <c r="BUU44" s="86"/>
      <c r="BUV44" s="86"/>
      <c r="BUW44" s="86"/>
      <c r="BUX44" s="86"/>
      <c r="BUY44" s="86"/>
      <c r="BUZ44" s="86"/>
      <c r="BVA44" s="86"/>
      <c r="BVB44" s="86"/>
      <c r="BVC44" s="86"/>
      <c r="BVD44" s="86"/>
      <c r="BVE44" s="86"/>
      <c r="BVF44" s="86"/>
      <c r="BVG44" s="86"/>
      <c r="BVH44" s="86"/>
      <c r="BVI44" s="86"/>
      <c r="BVJ44" s="86"/>
      <c r="BVK44" s="86"/>
      <c r="BVL44" s="86"/>
      <c r="BVM44" s="86"/>
      <c r="BVN44" s="86"/>
      <c r="BVO44" s="86"/>
      <c r="BVP44" s="86"/>
      <c r="BVQ44" s="86"/>
      <c r="BVR44" s="86"/>
      <c r="BVS44" s="86"/>
      <c r="BVT44" s="86"/>
      <c r="BVU44" s="86"/>
      <c r="BVV44" s="86"/>
      <c r="BVW44" s="86"/>
      <c r="BVX44" s="86"/>
      <c r="BVY44" s="86"/>
      <c r="BVZ44" s="86"/>
      <c r="BWA44" s="86"/>
      <c r="BWB44" s="86"/>
      <c r="BWC44" s="86"/>
      <c r="BWD44" s="86"/>
      <c r="BWE44" s="86"/>
      <c r="BWF44" s="86"/>
      <c r="BWG44" s="86"/>
      <c r="BWH44" s="86"/>
      <c r="BWI44" s="86"/>
      <c r="BWJ44" s="86"/>
      <c r="BWK44" s="86"/>
      <c r="BWL44" s="86"/>
      <c r="BWM44" s="86"/>
      <c r="BWN44" s="86"/>
      <c r="BWO44" s="86"/>
      <c r="BWP44" s="86"/>
      <c r="BWQ44" s="86"/>
      <c r="BWR44" s="86"/>
      <c r="BWS44" s="86"/>
      <c r="BWT44" s="86"/>
      <c r="BWU44" s="86"/>
      <c r="BWV44" s="86"/>
      <c r="BWW44" s="86"/>
      <c r="BWX44" s="86"/>
      <c r="BWY44" s="86"/>
      <c r="BWZ44" s="86"/>
      <c r="BXA44" s="86"/>
      <c r="BXB44" s="86"/>
      <c r="BXC44" s="86"/>
      <c r="BXD44" s="86"/>
      <c r="BXE44" s="86"/>
      <c r="BXF44" s="86"/>
      <c r="BXG44" s="86"/>
      <c r="BXH44" s="86"/>
      <c r="BXI44" s="86"/>
      <c r="BXJ44" s="86"/>
      <c r="BXK44" s="86"/>
      <c r="BXL44" s="86"/>
      <c r="BXM44" s="86"/>
      <c r="BXN44" s="86"/>
      <c r="BXO44" s="86"/>
      <c r="BXP44" s="86"/>
      <c r="BXQ44" s="86"/>
      <c r="BXR44" s="86"/>
      <c r="BXS44" s="86"/>
      <c r="BXT44" s="86"/>
      <c r="BXU44" s="86"/>
      <c r="BXV44" s="86"/>
      <c r="BXW44" s="86"/>
      <c r="BXX44" s="86"/>
      <c r="BXY44" s="86"/>
      <c r="BXZ44" s="86"/>
      <c r="BYA44" s="86"/>
      <c r="BYB44" s="86"/>
      <c r="BYC44" s="86"/>
      <c r="BYD44" s="86"/>
      <c r="BYE44" s="86"/>
      <c r="BYF44" s="86"/>
      <c r="BYG44" s="86"/>
      <c r="BYH44" s="86"/>
      <c r="BYI44" s="86"/>
      <c r="BYJ44" s="86"/>
      <c r="BYK44" s="86"/>
      <c r="BYL44" s="86"/>
      <c r="BYM44" s="86"/>
      <c r="BYN44" s="86"/>
      <c r="BYO44" s="86"/>
      <c r="BYP44" s="86"/>
      <c r="BYQ44" s="86"/>
      <c r="BYR44" s="86"/>
      <c r="BYS44" s="86"/>
      <c r="BYT44" s="86"/>
      <c r="BYU44" s="86"/>
      <c r="BYV44" s="86"/>
      <c r="BYW44" s="86"/>
      <c r="BYX44" s="86"/>
      <c r="BYY44" s="86"/>
      <c r="BYZ44" s="86"/>
      <c r="BZA44" s="86"/>
      <c r="BZB44" s="86"/>
      <c r="BZC44" s="86"/>
      <c r="BZD44" s="86"/>
      <c r="BZE44" s="86"/>
      <c r="BZF44" s="86"/>
      <c r="BZG44" s="86"/>
      <c r="BZH44" s="86"/>
      <c r="BZI44" s="86"/>
      <c r="BZJ44" s="86"/>
      <c r="BZK44" s="86"/>
      <c r="BZL44" s="86"/>
      <c r="BZM44" s="86"/>
      <c r="BZN44" s="86"/>
      <c r="BZO44" s="86"/>
      <c r="BZP44" s="86"/>
      <c r="BZQ44" s="86"/>
      <c r="BZR44" s="86"/>
      <c r="BZS44" s="86"/>
      <c r="BZT44" s="86"/>
      <c r="BZU44" s="86"/>
      <c r="BZV44" s="86"/>
      <c r="BZW44" s="86"/>
      <c r="BZX44" s="86"/>
      <c r="BZY44" s="86"/>
      <c r="BZZ44" s="86"/>
      <c r="CAA44" s="86"/>
      <c r="CAB44" s="86"/>
      <c r="CAC44" s="86"/>
      <c r="CAD44" s="86"/>
      <c r="CAE44" s="86"/>
      <c r="CAF44" s="86"/>
      <c r="CAG44" s="86"/>
      <c r="CAH44" s="86"/>
      <c r="CAI44" s="86"/>
      <c r="CAJ44" s="86"/>
      <c r="CAK44" s="86"/>
      <c r="CAL44" s="86"/>
      <c r="CAM44" s="86"/>
      <c r="CAN44" s="86"/>
      <c r="CAO44" s="86"/>
      <c r="CAP44" s="86"/>
      <c r="CAQ44" s="86"/>
      <c r="CAR44" s="86"/>
      <c r="CAS44" s="86"/>
      <c r="CAT44" s="86"/>
      <c r="CAU44" s="86"/>
      <c r="CAV44" s="86"/>
      <c r="CAW44" s="86"/>
      <c r="CAX44" s="86"/>
      <c r="CAY44" s="86"/>
      <c r="CAZ44" s="86"/>
      <c r="CBA44" s="86"/>
      <c r="CBB44" s="86"/>
      <c r="CBC44" s="86"/>
      <c r="CBD44" s="86"/>
      <c r="CBE44" s="86"/>
      <c r="CBF44" s="86"/>
      <c r="CBG44" s="86"/>
      <c r="CBH44" s="86"/>
      <c r="CBI44" s="86"/>
      <c r="CBJ44" s="86"/>
      <c r="CBK44" s="86"/>
      <c r="CBL44" s="86"/>
      <c r="CBM44" s="86"/>
      <c r="CBN44" s="86"/>
      <c r="CBO44" s="86"/>
      <c r="CBP44" s="86"/>
      <c r="CBQ44" s="86"/>
      <c r="CBR44" s="86"/>
      <c r="CBS44" s="86"/>
      <c r="CBT44" s="86"/>
      <c r="CBU44" s="86"/>
      <c r="CBV44" s="86"/>
      <c r="CBW44" s="86"/>
      <c r="CBX44" s="86"/>
      <c r="CBY44" s="86"/>
      <c r="CBZ44" s="86"/>
      <c r="CCA44" s="86"/>
      <c r="CCB44" s="86"/>
      <c r="CCC44" s="86"/>
      <c r="CCD44" s="86"/>
      <c r="CCE44" s="86"/>
      <c r="CCF44" s="86"/>
      <c r="CCG44" s="86"/>
      <c r="CCH44" s="86"/>
      <c r="CCI44" s="86"/>
      <c r="CCJ44" s="86"/>
      <c r="CCK44" s="86"/>
      <c r="CCL44" s="86"/>
      <c r="CCM44" s="86"/>
      <c r="CCN44" s="86"/>
      <c r="CCO44" s="86"/>
      <c r="CCP44" s="86"/>
      <c r="CCQ44" s="86"/>
      <c r="CCR44" s="86"/>
      <c r="CCS44" s="86"/>
      <c r="CCT44" s="86"/>
      <c r="CCU44" s="86"/>
      <c r="CCV44" s="86"/>
      <c r="CCW44" s="86"/>
      <c r="CCX44" s="86"/>
      <c r="CCY44" s="86"/>
      <c r="CCZ44" s="86"/>
      <c r="CDA44" s="86"/>
      <c r="CDB44" s="86"/>
      <c r="CDC44" s="86"/>
      <c r="CDD44" s="86"/>
      <c r="CDE44" s="86"/>
      <c r="CDF44" s="86"/>
      <c r="CDG44" s="86"/>
      <c r="CDH44" s="86"/>
      <c r="CDI44" s="86"/>
      <c r="CDJ44" s="86"/>
      <c r="CDK44" s="86"/>
      <c r="CDL44" s="86"/>
      <c r="CDM44" s="86"/>
      <c r="CDN44" s="86"/>
      <c r="CDO44" s="86"/>
      <c r="CDP44" s="86"/>
      <c r="CDQ44" s="86"/>
      <c r="CDR44" s="86"/>
      <c r="CDS44" s="86"/>
      <c r="CDT44" s="86"/>
      <c r="CDU44" s="86"/>
      <c r="CDV44" s="86"/>
      <c r="CDW44" s="86"/>
      <c r="CDX44" s="86"/>
      <c r="CDY44" s="86"/>
      <c r="CDZ44" s="86"/>
      <c r="CEA44" s="86"/>
      <c r="CEB44" s="86"/>
      <c r="CEC44" s="86"/>
      <c r="CED44" s="86"/>
      <c r="CEE44" s="86"/>
      <c r="CEF44" s="86"/>
      <c r="CEG44" s="86"/>
      <c r="CEH44" s="86"/>
      <c r="CEI44" s="86"/>
      <c r="CEJ44" s="86"/>
      <c r="CEK44" s="86"/>
      <c r="CEL44" s="86"/>
      <c r="CEM44" s="86"/>
      <c r="CEN44" s="86"/>
      <c r="CEO44" s="86"/>
      <c r="CEP44" s="86"/>
      <c r="CEQ44" s="86"/>
      <c r="CER44" s="86"/>
      <c r="CES44" s="86"/>
      <c r="CET44" s="86"/>
      <c r="CEU44" s="86"/>
      <c r="CEV44" s="86"/>
      <c r="CEW44" s="86"/>
      <c r="CEX44" s="86"/>
      <c r="CEY44" s="86"/>
      <c r="CEZ44" s="86"/>
      <c r="CFA44" s="86"/>
      <c r="CFB44" s="86"/>
      <c r="CFC44" s="86"/>
      <c r="CFD44" s="86"/>
      <c r="CFE44" s="86"/>
      <c r="CFF44" s="86"/>
      <c r="CFG44" s="86"/>
      <c r="CFH44" s="86"/>
      <c r="CFI44" s="86"/>
      <c r="CFJ44" s="86"/>
      <c r="CFK44" s="86"/>
      <c r="CFL44" s="86"/>
      <c r="CFM44" s="86"/>
      <c r="CFN44" s="86"/>
      <c r="CFO44" s="86"/>
      <c r="CFP44" s="86"/>
      <c r="CFQ44" s="86"/>
      <c r="CFR44" s="86"/>
      <c r="CFS44" s="86"/>
      <c r="CFT44" s="86"/>
      <c r="CFU44" s="86"/>
      <c r="CFV44" s="86"/>
      <c r="CFW44" s="86"/>
      <c r="CFX44" s="86"/>
      <c r="CFY44" s="86"/>
      <c r="CFZ44" s="86"/>
      <c r="CGA44" s="86"/>
      <c r="CGB44" s="86"/>
      <c r="CGC44" s="86"/>
      <c r="CGD44" s="86"/>
      <c r="CGE44" s="86"/>
      <c r="CGF44" s="86"/>
      <c r="CGG44" s="86"/>
      <c r="CGH44" s="86"/>
      <c r="CGI44" s="86"/>
      <c r="CGJ44" s="86"/>
      <c r="CGK44" s="86"/>
      <c r="CGL44" s="86"/>
      <c r="CGM44" s="86"/>
      <c r="CGN44" s="86"/>
      <c r="CGO44" s="86"/>
      <c r="CGP44" s="86"/>
      <c r="CGQ44" s="86"/>
      <c r="CGR44" s="86"/>
      <c r="CGS44" s="86"/>
      <c r="CGT44" s="86"/>
      <c r="CGU44" s="86"/>
      <c r="CGV44" s="86"/>
      <c r="CGW44" s="86"/>
      <c r="CGX44" s="86"/>
      <c r="CGY44" s="86"/>
      <c r="CGZ44" s="86"/>
      <c r="CHA44" s="86"/>
      <c r="CHB44" s="86"/>
      <c r="CHC44" s="86"/>
      <c r="CHD44" s="86"/>
      <c r="CHE44" s="86"/>
      <c r="CHF44" s="86"/>
      <c r="CHG44" s="86"/>
      <c r="CHH44" s="86"/>
      <c r="CHI44" s="86"/>
      <c r="CHJ44" s="86"/>
      <c r="CHK44" s="86"/>
      <c r="CHL44" s="86"/>
      <c r="CHM44" s="86"/>
      <c r="CHN44" s="86"/>
      <c r="CHO44" s="86"/>
      <c r="CHP44" s="86"/>
      <c r="CHQ44" s="86"/>
      <c r="CHR44" s="86"/>
      <c r="CHS44" s="86"/>
      <c r="CHT44" s="86"/>
      <c r="CHU44" s="86"/>
      <c r="CHV44" s="86"/>
      <c r="CHW44" s="86"/>
      <c r="CHX44" s="86"/>
      <c r="CHY44" s="86"/>
      <c r="CHZ44" s="86"/>
      <c r="CIA44" s="86"/>
      <c r="CIB44" s="86"/>
      <c r="CIC44" s="86"/>
      <c r="CID44" s="86"/>
      <c r="CIE44" s="86"/>
      <c r="CIF44" s="86"/>
      <c r="CIG44" s="86"/>
      <c r="CIH44" s="86"/>
      <c r="CII44" s="86"/>
      <c r="CIJ44" s="86"/>
      <c r="CIK44" s="86"/>
      <c r="CIL44" s="86"/>
      <c r="CIM44" s="86"/>
      <c r="CIN44" s="86"/>
      <c r="CIO44" s="86"/>
      <c r="CIP44" s="86"/>
      <c r="CIQ44" s="86"/>
      <c r="CIR44" s="86"/>
      <c r="CIS44" s="86"/>
      <c r="CIT44" s="86"/>
      <c r="CIU44" s="86"/>
      <c r="CIV44" s="86"/>
      <c r="CIW44" s="86"/>
      <c r="CIX44" s="86"/>
      <c r="CIY44" s="86"/>
      <c r="CIZ44" s="86"/>
      <c r="CJA44" s="86"/>
      <c r="CJB44" s="86"/>
      <c r="CJC44" s="86"/>
      <c r="CJD44" s="86"/>
      <c r="CJE44" s="86"/>
      <c r="CJF44" s="86"/>
      <c r="CJG44" s="86"/>
      <c r="CJH44" s="86"/>
      <c r="CJI44" s="86"/>
      <c r="CJJ44" s="86"/>
      <c r="CJK44" s="86"/>
      <c r="CJL44" s="86"/>
      <c r="CJM44" s="86"/>
      <c r="CJN44" s="86"/>
      <c r="CJO44" s="86"/>
      <c r="CJP44" s="86"/>
      <c r="CJQ44" s="86"/>
      <c r="CJR44" s="86"/>
      <c r="CJS44" s="86"/>
      <c r="CJT44" s="86"/>
      <c r="CJU44" s="86"/>
      <c r="CJV44" s="86"/>
      <c r="CJW44" s="86"/>
      <c r="CJX44" s="86"/>
      <c r="CJY44" s="86"/>
      <c r="CJZ44" s="86"/>
      <c r="CKA44" s="86"/>
      <c r="CKB44" s="86"/>
      <c r="CKC44" s="86"/>
      <c r="CKD44" s="86"/>
      <c r="CKE44" s="86"/>
      <c r="CKF44" s="86"/>
      <c r="CKG44" s="86"/>
      <c r="CKH44" s="86"/>
      <c r="CKI44" s="86"/>
      <c r="CKJ44" s="86"/>
      <c r="CKK44" s="86"/>
      <c r="CKL44" s="86"/>
      <c r="CKM44" s="86"/>
      <c r="CKN44" s="86"/>
      <c r="CKO44" s="86"/>
      <c r="CKP44" s="86"/>
      <c r="CKQ44" s="86"/>
      <c r="CKR44" s="86"/>
      <c r="CKS44" s="86"/>
      <c r="CKT44" s="86"/>
      <c r="CKU44" s="86"/>
      <c r="CKV44" s="86"/>
      <c r="CKW44" s="86"/>
      <c r="CKX44" s="86"/>
      <c r="CKY44" s="86"/>
      <c r="CKZ44" s="86"/>
      <c r="CLA44" s="86"/>
      <c r="CLB44" s="86"/>
      <c r="CLC44" s="86"/>
      <c r="CLD44" s="86"/>
      <c r="CLE44" s="86"/>
      <c r="CLF44" s="86"/>
      <c r="CLG44" s="86"/>
      <c r="CLH44" s="86"/>
      <c r="CLI44" s="86"/>
      <c r="CLJ44" s="86"/>
      <c r="CLK44" s="86"/>
      <c r="CLL44" s="86"/>
      <c r="CLM44" s="86"/>
      <c r="CLN44" s="86"/>
      <c r="CLO44" s="86"/>
      <c r="CLP44" s="86"/>
      <c r="CLQ44" s="86"/>
      <c r="CLR44" s="86"/>
      <c r="CLS44" s="86"/>
      <c r="CLT44" s="86"/>
      <c r="CLU44" s="86"/>
      <c r="CLV44" s="86"/>
      <c r="CLW44" s="86"/>
      <c r="CLX44" s="86"/>
      <c r="CLY44" s="86"/>
      <c r="CLZ44" s="86"/>
      <c r="CMA44" s="86"/>
      <c r="CMB44" s="86"/>
      <c r="CMC44" s="86"/>
      <c r="CMD44" s="86"/>
      <c r="CME44" s="86"/>
      <c r="CMF44" s="86"/>
      <c r="CMG44" s="86"/>
      <c r="CMH44" s="86"/>
      <c r="CMI44" s="86"/>
      <c r="CMJ44" s="86"/>
      <c r="CMK44" s="86"/>
      <c r="CML44" s="86"/>
      <c r="CMM44" s="86"/>
      <c r="CMN44" s="86"/>
      <c r="CMO44" s="86"/>
      <c r="CMP44" s="86"/>
      <c r="CMQ44" s="86"/>
      <c r="CMR44" s="86"/>
      <c r="CMS44" s="86"/>
      <c r="CMT44" s="86"/>
      <c r="CMU44" s="86"/>
      <c r="CMV44" s="86"/>
      <c r="CMW44" s="86"/>
      <c r="CMX44" s="86"/>
      <c r="CMY44" s="86"/>
      <c r="CMZ44" s="86"/>
      <c r="CNA44" s="86"/>
      <c r="CNB44" s="86"/>
      <c r="CNC44" s="86"/>
      <c r="CND44" s="86"/>
      <c r="CNE44" s="86"/>
      <c r="CNF44" s="86"/>
      <c r="CNG44" s="86"/>
      <c r="CNH44" s="86"/>
      <c r="CNI44" s="86"/>
      <c r="CNJ44" s="86"/>
      <c r="CNK44" s="86"/>
      <c r="CNL44" s="86"/>
      <c r="CNM44" s="86"/>
      <c r="CNN44" s="86"/>
      <c r="CNO44" s="86"/>
      <c r="CNP44" s="86"/>
      <c r="CNQ44" s="86"/>
      <c r="CNR44" s="86"/>
      <c r="CNS44" s="86"/>
      <c r="CNT44" s="86"/>
      <c r="CNU44" s="86"/>
      <c r="CNV44" s="86"/>
      <c r="CNW44" s="86"/>
      <c r="CNX44" s="86"/>
      <c r="CNY44" s="86"/>
      <c r="CNZ44" s="86"/>
      <c r="COA44" s="86"/>
      <c r="COB44" s="86"/>
      <c r="COC44" s="86"/>
      <c r="COD44" s="86"/>
      <c r="COE44" s="86"/>
      <c r="COF44" s="86"/>
      <c r="COG44" s="86"/>
      <c r="COH44" s="86"/>
      <c r="COI44" s="86"/>
      <c r="COJ44" s="86"/>
      <c r="COK44" s="86"/>
      <c r="COL44" s="86"/>
      <c r="COM44" s="86"/>
      <c r="CON44" s="86"/>
      <c r="COO44" s="86"/>
      <c r="COP44" s="86"/>
      <c r="COQ44" s="86"/>
      <c r="COR44" s="86"/>
      <c r="COS44" s="86"/>
      <c r="COT44" s="86"/>
      <c r="COU44" s="86"/>
      <c r="COV44" s="86"/>
      <c r="COW44" s="86"/>
      <c r="COX44" s="86"/>
      <c r="COY44" s="86"/>
      <c r="COZ44" s="86"/>
      <c r="CPA44" s="86"/>
      <c r="CPB44" s="86"/>
      <c r="CPC44" s="86"/>
      <c r="CPD44" s="86"/>
      <c r="CPE44" s="86"/>
      <c r="CPF44" s="86"/>
      <c r="CPG44" s="86"/>
      <c r="CPH44" s="86"/>
      <c r="CPI44" s="86"/>
      <c r="CPJ44" s="86"/>
      <c r="CPK44" s="86"/>
      <c r="CPL44" s="86"/>
      <c r="CPM44" s="86"/>
      <c r="CPN44" s="86"/>
      <c r="CPO44" s="86"/>
      <c r="CPP44" s="86"/>
      <c r="CPQ44" s="86"/>
      <c r="CPR44" s="86"/>
      <c r="CPS44" s="86"/>
      <c r="CPT44" s="86"/>
      <c r="CPU44" s="86"/>
      <c r="CPV44" s="86"/>
      <c r="CPW44" s="86"/>
      <c r="CPX44" s="86"/>
      <c r="CPY44" s="86"/>
      <c r="CPZ44" s="86"/>
      <c r="CQA44" s="86"/>
      <c r="CQB44" s="86"/>
      <c r="CQC44" s="86"/>
      <c r="CQD44" s="86"/>
      <c r="CQE44" s="86"/>
      <c r="CQF44" s="86"/>
      <c r="CQG44" s="86"/>
      <c r="CQH44" s="86"/>
      <c r="CQI44" s="86"/>
      <c r="CQJ44" s="86"/>
      <c r="CQK44" s="86"/>
      <c r="CQL44" s="86"/>
      <c r="CQM44" s="86"/>
      <c r="CQN44" s="86"/>
      <c r="CQO44" s="86"/>
      <c r="CQP44" s="86"/>
      <c r="CQQ44" s="86"/>
      <c r="CQR44" s="86"/>
      <c r="CQS44" s="86"/>
      <c r="CQT44" s="86"/>
      <c r="CQU44" s="86"/>
      <c r="CQV44" s="86"/>
      <c r="CQW44" s="86"/>
      <c r="CQX44" s="86"/>
      <c r="CQY44" s="86"/>
      <c r="CQZ44" s="86"/>
      <c r="CRA44" s="86"/>
      <c r="CRB44" s="86"/>
      <c r="CRC44" s="86"/>
      <c r="CRD44" s="86"/>
      <c r="CRE44" s="86"/>
      <c r="CRF44" s="86"/>
      <c r="CRG44" s="86"/>
      <c r="CRH44" s="86"/>
      <c r="CRI44" s="86"/>
      <c r="CRJ44" s="86"/>
      <c r="CRK44" s="86"/>
      <c r="CRL44" s="86"/>
      <c r="CRM44" s="86"/>
      <c r="CRN44" s="86"/>
      <c r="CRO44" s="86"/>
      <c r="CRP44" s="86"/>
      <c r="CRQ44" s="86"/>
      <c r="CRR44" s="86"/>
      <c r="CRS44" s="86"/>
      <c r="CRT44" s="86"/>
      <c r="CRU44" s="86"/>
      <c r="CRV44" s="86"/>
      <c r="CRW44" s="86"/>
      <c r="CRX44" s="86"/>
      <c r="CRY44" s="86"/>
      <c r="CRZ44" s="86"/>
      <c r="CSA44" s="86"/>
      <c r="CSB44" s="86"/>
      <c r="CSC44" s="86"/>
      <c r="CSD44" s="86"/>
      <c r="CSE44" s="86"/>
      <c r="CSF44" s="86"/>
      <c r="CSG44" s="86"/>
      <c r="CSH44" s="86"/>
      <c r="CSI44" s="86"/>
      <c r="CSJ44" s="86"/>
      <c r="CSK44" s="86"/>
      <c r="CSL44" s="86"/>
      <c r="CSM44" s="86"/>
      <c r="CSN44" s="86"/>
      <c r="CSO44" s="86"/>
      <c r="CSP44" s="86"/>
      <c r="CSQ44" s="86"/>
      <c r="CSR44" s="86"/>
      <c r="CSS44" s="86"/>
      <c r="CST44" s="86"/>
      <c r="CSU44" s="86"/>
      <c r="CSV44" s="86"/>
      <c r="CSW44" s="86"/>
      <c r="CSX44" s="86"/>
      <c r="CSY44" s="86"/>
      <c r="CSZ44" s="86"/>
      <c r="CTA44" s="86"/>
      <c r="CTB44" s="86"/>
      <c r="CTC44" s="86"/>
      <c r="CTD44" s="86"/>
      <c r="CTE44" s="86"/>
      <c r="CTF44" s="86"/>
      <c r="CTG44" s="86"/>
      <c r="CTH44" s="86"/>
      <c r="CTI44" s="86"/>
      <c r="CTJ44" s="86"/>
      <c r="CTK44" s="86"/>
      <c r="CTL44" s="86"/>
      <c r="CTM44" s="86"/>
      <c r="CTN44" s="86"/>
      <c r="CTO44" s="86"/>
      <c r="CTP44" s="86"/>
      <c r="CTQ44" s="86"/>
      <c r="CTR44" s="86"/>
      <c r="CTS44" s="86"/>
      <c r="CTT44" s="86"/>
      <c r="CTU44" s="86"/>
      <c r="CTV44" s="86"/>
      <c r="CTW44" s="86"/>
      <c r="CTX44" s="86"/>
      <c r="CTY44" s="86"/>
      <c r="CTZ44" s="86"/>
      <c r="CUA44" s="86"/>
      <c r="CUB44" s="86"/>
      <c r="CUC44" s="86"/>
      <c r="CUD44" s="86"/>
      <c r="CUE44" s="86"/>
      <c r="CUF44" s="86"/>
      <c r="CUG44" s="86"/>
      <c r="CUH44" s="86"/>
      <c r="CUI44" s="86"/>
      <c r="CUJ44" s="86"/>
      <c r="CUK44" s="86"/>
      <c r="CUL44" s="86"/>
      <c r="CUM44" s="86"/>
      <c r="CUN44" s="86"/>
      <c r="CUO44" s="86"/>
      <c r="CUP44" s="86"/>
      <c r="CUQ44" s="86"/>
      <c r="CUR44" s="86"/>
      <c r="CUS44" s="86"/>
      <c r="CUT44" s="86"/>
      <c r="CUU44" s="86"/>
      <c r="CUV44" s="86"/>
      <c r="CUW44" s="86"/>
      <c r="CUX44" s="86"/>
      <c r="CUY44" s="86"/>
      <c r="CUZ44" s="86"/>
      <c r="CVA44" s="86"/>
      <c r="CVB44" s="86"/>
      <c r="CVC44" s="86"/>
      <c r="CVD44" s="86"/>
      <c r="CVE44" s="86"/>
      <c r="CVF44" s="86"/>
      <c r="CVG44" s="86"/>
      <c r="CVH44" s="86"/>
      <c r="CVI44" s="86"/>
      <c r="CVJ44" s="86"/>
      <c r="CVK44" s="86"/>
      <c r="CVL44" s="86"/>
      <c r="CVM44" s="86"/>
      <c r="CVN44" s="86"/>
      <c r="CVO44" s="86"/>
      <c r="CVP44" s="86"/>
      <c r="CVQ44" s="86"/>
      <c r="CVR44" s="86"/>
      <c r="CVS44" s="86"/>
      <c r="CVT44" s="86"/>
      <c r="CVU44" s="86"/>
      <c r="CVV44" s="86"/>
      <c r="CVW44" s="86"/>
      <c r="CVX44" s="86"/>
      <c r="CVY44" s="86"/>
      <c r="CVZ44" s="86"/>
      <c r="CWA44" s="86"/>
      <c r="CWB44" s="86"/>
      <c r="CWC44" s="86"/>
      <c r="CWD44" s="86"/>
      <c r="CWE44" s="86"/>
      <c r="CWF44" s="86"/>
      <c r="CWG44" s="86"/>
      <c r="CWH44" s="86"/>
      <c r="CWI44" s="86"/>
      <c r="CWJ44" s="86"/>
      <c r="CWK44" s="86"/>
      <c r="CWL44" s="86"/>
      <c r="CWM44" s="86"/>
      <c r="CWN44" s="86"/>
      <c r="CWO44" s="86"/>
      <c r="CWP44" s="86"/>
      <c r="CWQ44" s="86"/>
      <c r="CWR44" s="86"/>
      <c r="CWS44" s="86"/>
      <c r="CWT44" s="86"/>
      <c r="CWU44" s="86"/>
      <c r="CWV44" s="86"/>
      <c r="CWW44" s="86"/>
      <c r="CWX44" s="86"/>
      <c r="CWY44" s="86"/>
      <c r="CWZ44" s="86"/>
      <c r="CXA44" s="86"/>
      <c r="CXB44" s="86"/>
      <c r="CXC44" s="86"/>
      <c r="CXD44" s="86"/>
      <c r="CXE44" s="86"/>
      <c r="CXF44" s="86"/>
      <c r="CXG44" s="86"/>
      <c r="CXH44" s="86"/>
      <c r="CXI44" s="86"/>
      <c r="CXJ44" s="86"/>
      <c r="CXK44" s="86"/>
      <c r="CXL44" s="86"/>
      <c r="CXM44" s="86"/>
      <c r="CXN44" s="86"/>
      <c r="CXO44" s="86"/>
      <c r="CXP44" s="86"/>
      <c r="CXQ44" s="86"/>
      <c r="CXR44" s="86"/>
      <c r="CXS44" s="86"/>
      <c r="CXT44" s="86"/>
      <c r="CXU44" s="86"/>
      <c r="CXV44" s="86"/>
      <c r="CXW44" s="86"/>
      <c r="CXX44" s="86"/>
      <c r="CXY44" s="86"/>
      <c r="CXZ44" s="86"/>
      <c r="CYA44" s="86"/>
      <c r="CYB44" s="86"/>
      <c r="CYC44" s="86"/>
      <c r="CYD44" s="86"/>
      <c r="CYE44" s="86"/>
      <c r="CYF44" s="86"/>
      <c r="CYG44" s="86"/>
      <c r="CYH44" s="86"/>
      <c r="CYI44" s="86"/>
      <c r="CYJ44" s="86"/>
      <c r="CYK44" s="86"/>
      <c r="CYL44" s="86"/>
      <c r="CYM44" s="86"/>
      <c r="CYN44" s="86"/>
      <c r="CYO44" s="86"/>
      <c r="CYP44" s="86"/>
      <c r="CYQ44" s="86"/>
      <c r="CYR44" s="86"/>
      <c r="CYS44" s="86"/>
      <c r="CYT44" s="86"/>
      <c r="CYU44" s="86"/>
      <c r="CYV44" s="86"/>
      <c r="CYW44" s="86"/>
      <c r="CYX44" s="86"/>
      <c r="CYY44" s="86"/>
      <c r="CYZ44" s="86"/>
      <c r="CZA44" s="86"/>
      <c r="CZB44" s="86"/>
      <c r="CZC44" s="86"/>
      <c r="CZD44" s="86"/>
      <c r="CZE44" s="86"/>
      <c r="CZF44" s="86"/>
      <c r="CZG44" s="86"/>
      <c r="CZH44" s="86"/>
      <c r="CZI44" s="86"/>
      <c r="CZJ44" s="86"/>
      <c r="CZK44" s="86"/>
      <c r="CZL44" s="86"/>
      <c r="CZM44" s="86"/>
      <c r="CZN44" s="86"/>
      <c r="CZO44" s="86"/>
      <c r="CZP44" s="86"/>
      <c r="CZQ44" s="86"/>
      <c r="CZR44" s="86"/>
      <c r="CZS44" s="86"/>
      <c r="CZT44" s="86"/>
      <c r="CZU44" s="86"/>
      <c r="CZV44" s="86"/>
      <c r="CZW44" s="86"/>
      <c r="CZX44" s="86"/>
      <c r="CZY44" s="86"/>
      <c r="CZZ44" s="86"/>
      <c r="DAA44" s="86"/>
      <c r="DAB44" s="86"/>
      <c r="DAC44" s="86"/>
      <c r="DAD44" s="86"/>
      <c r="DAE44" s="86"/>
      <c r="DAF44" s="86"/>
      <c r="DAG44" s="86"/>
      <c r="DAH44" s="86"/>
      <c r="DAI44" s="86"/>
      <c r="DAJ44" s="86"/>
      <c r="DAK44" s="86"/>
      <c r="DAL44" s="86"/>
      <c r="DAM44" s="86"/>
      <c r="DAN44" s="86"/>
      <c r="DAO44" s="86"/>
      <c r="DAP44" s="86"/>
      <c r="DAQ44" s="86"/>
      <c r="DAR44" s="86"/>
      <c r="DAS44" s="86"/>
      <c r="DAT44" s="86"/>
      <c r="DAU44" s="86"/>
      <c r="DAV44" s="86"/>
      <c r="DAW44" s="86"/>
      <c r="DAX44" s="86"/>
      <c r="DAY44" s="86"/>
      <c r="DAZ44" s="86"/>
      <c r="DBA44" s="86"/>
      <c r="DBB44" s="86"/>
      <c r="DBC44" s="86"/>
      <c r="DBD44" s="86"/>
      <c r="DBE44" s="86"/>
      <c r="DBF44" s="86"/>
      <c r="DBG44" s="86"/>
      <c r="DBH44" s="86"/>
      <c r="DBI44" s="86"/>
      <c r="DBJ44" s="86"/>
      <c r="DBK44" s="86"/>
      <c r="DBL44" s="86"/>
      <c r="DBM44" s="86"/>
      <c r="DBN44" s="86"/>
      <c r="DBO44" s="86"/>
      <c r="DBP44" s="86"/>
      <c r="DBQ44" s="86"/>
      <c r="DBR44" s="86"/>
      <c r="DBS44" s="86"/>
      <c r="DBT44" s="86"/>
      <c r="DBU44" s="86"/>
      <c r="DBV44" s="86"/>
      <c r="DBW44" s="86"/>
      <c r="DBX44" s="86"/>
      <c r="DBY44" s="86"/>
      <c r="DBZ44" s="86"/>
      <c r="DCA44" s="86"/>
      <c r="DCB44" s="86"/>
      <c r="DCC44" s="86"/>
      <c r="DCD44" s="86"/>
      <c r="DCE44" s="86"/>
      <c r="DCF44" s="86"/>
      <c r="DCG44" s="86"/>
      <c r="DCH44" s="86"/>
      <c r="DCI44" s="86"/>
      <c r="DCJ44" s="86"/>
      <c r="DCK44" s="86"/>
      <c r="DCL44" s="86"/>
      <c r="DCM44" s="86"/>
      <c r="DCN44" s="86"/>
      <c r="DCO44" s="86"/>
      <c r="DCP44" s="86"/>
      <c r="DCQ44" s="86"/>
      <c r="DCR44" s="86"/>
      <c r="DCS44" s="86"/>
      <c r="DCT44" s="86"/>
      <c r="DCU44" s="86"/>
      <c r="DCV44" s="86"/>
      <c r="DCW44" s="86"/>
      <c r="DCX44" s="86"/>
      <c r="DCY44" s="86"/>
      <c r="DCZ44" s="86"/>
      <c r="DDA44" s="86"/>
      <c r="DDB44" s="86"/>
      <c r="DDC44" s="86"/>
      <c r="DDD44" s="86"/>
      <c r="DDE44" s="86"/>
      <c r="DDF44" s="86"/>
      <c r="DDG44" s="86"/>
      <c r="DDH44" s="86"/>
      <c r="DDI44" s="86"/>
      <c r="DDJ44" s="86"/>
      <c r="DDK44" s="86"/>
      <c r="DDL44" s="86"/>
      <c r="DDM44" s="86"/>
      <c r="DDN44" s="86"/>
      <c r="DDO44" s="86"/>
      <c r="DDP44" s="86"/>
      <c r="DDQ44" s="86"/>
      <c r="DDR44" s="86"/>
      <c r="DDS44" s="86"/>
      <c r="DDT44" s="86"/>
      <c r="DDU44" s="86"/>
      <c r="DDV44" s="86"/>
      <c r="DDW44" s="86"/>
      <c r="DDX44" s="86"/>
      <c r="DDY44" s="86"/>
      <c r="DDZ44" s="86"/>
      <c r="DEA44" s="86"/>
      <c r="DEB44" s="86"/>
      <c r="DEC44" s="86"/>
      <c r="DED44" s="86"/>
      <c r="DEE44" s="86"/>
      <c r="DEF44" s="86"/>
      <c r="DEG44" s="86"/>
      <c r="DEH44" s="86"/>
      <c r="DEI44" s="86"/>
      <c r="DEJ44" s="86"/>
      <c r="DEK44" s="86"/>
      <c r="DEL44" s="86"/>
      <c r="DEM44" s="86"/>
      <c r="DEN44" s="86"/>
      <c r="DEO44" s="86"/>
      <c r="DEP44" s="86"/>
      <c r="DEQ44" s="86"/>
      <c r="DER44" s="86"/>
      <c r="DES44" s="86"/>
      <c r="DET44" s="86"/>
      <c r="DEU44" s="86"/>
      <c r="DEV44" s="86"/>
      <c r="DEW44" s="86"/>
      <c r="DEX44" s="86"/>
      <c r="DEY44" s="86"/>
      <c r="DEZ44" s="86"/>
      <c r="DFA44" s="86"/>
      <c r="DFB44" s="86"/>
      <c r="DFC44" s="86"/>
      <c r="DFD44" s="86"/>
      <c r="DFE44" s="86"/>
      <c r="DFF44" s="86"/>
      <c r="DFG44" s="86"/>
      <c r="DFH44" s="86"/>
      <c r="DFI44" s="86"/>
      <c r="DFJ44" s="86"/>
      <c r="DFK44" s="86"/>
      <c r="DFL44" s="86"/>
      <c r="DFM44" s="86"/>
      <c r="DFN44" s="86"/>
      <c r="DFO44" s="86"/>
      <c r="DFP44" s="86"/>
      <c r="DFQ44" s="86"/>
      <c r="DFR44" s="86"/>
      <c r="DFS44" s="86"/>
      <c r="DFT44" s="86"/>
      <c r="DFU44" s="86"/>
      <c r="DFV44" s="86"/>
      <c r="DFW44" s="86"/>
      <c r="DFX44" s="86"/>
      <c r="DFY44" s="86"/>
      <c r="DFZ44" s="86"/>
      <c r="DGA44" s="86"/>
      <c r="DGB44" s="86"/>
      <c r="DGC44" s="86"/>
      <c r="DGD44" s="86"/>
      <c r="DGE44" s="86"/>
      <c r="DGF44" s="86"/>
      <c r="DGG44" s="86"/>
      <c r="DGH44" s="86"/>
      <c r="DGI44" s="86"/>
      <c r="DGJ44" s="86"/>
      <c r="DGK44" s="86"/>
      <c r="DGL44" s="86"/>
      <c r="DGM44" s="86"/>
      <c r="DGN44" s="86"/>
      <c r="DGO44" s="86"/>
      <c r="DGP44" s="86"/>
      <c r="DGQ44" s="86"/>
      <c r="DGR44" s="86"/>
      <c r="DGS44" s="86"/>
      <c r="DGT44" s="86"/>
      <c r="DGU44" s="86"/>
      <c r="DGV44" s="86"/>
      <c r="DGW44" s="86"/>
      <c r="DGX44" s="86"/>
      <c r="DGY44" s="86"/>
      <c r="DGZ44" s="86"/>
      <c r="DHA44" s="86"/>
      <c r="DHB44" s="86"/>
      <c r="DHC44" s="86"/>
      <c r="DHD44" s="86"/>
      <c r="DHE44" s="86"/>
      <c r="DHF44" s="86"/>
      <c r="DHG44" s="86"/>
      <c r="DHH44" s="86"/>
      <c r="DHI44" s="86"/>
      <c r="DHJ44" s="86"/>
      <c r="DHK44" s="86"/>
      <c r="DHL44" s="86"/>
      <c r="DHM44" s="86"/>
      <c r="DHN44" s="86"/>
      <c r="DHO44" s="86"/>
      <c r="DHP44" s="86"/>
      <c r="DHQ44" s="86"/>
      <c r="DHR44" s="86"/>
      <c r="DHS44" s="86"/>
      <c r="DHT44" s="86"/>
      <c r="DHU44" s="86"/>
      <c r="DHV44" s="86"/>
      <c r="DHW44" s="86"/>
      <c r="DHX44" s="86"/>
      <c r="DHY44" s="86"/>
      <c r="DHZ44" s="86"/>
      <c r="DIA44" s="86"/>
      <c r="DIB44" s="86"/>
      <c r="DIC44" s="86"/>
      <c r="DID44" s="86"/>
      <c r="DIE44" s="86"/>
      <c r="DIF44" s="86"/>
      <c r="DIG44" s="86"/>
      <c r="DIH44" s="86"/>
      <c r="DII44" s="86"/>
      <c r="DIJ44" s="86"/>
      <c r="DIK44" s="86"/>
      <c r="DIL44" s="86"/>
      <c r="DIM44" s="86"/>
      <c r="DIN44" s="86"/>
      <c r="DIO44" s="86"/>
      <c r="DIP44" s="86"/>
      <c r="DIQ44" s="86"/>
      <c r="DIR44" s="86"/>
      <c r="DIS44" s="86"/>
      <c r="DIT44" s="86"/>
      <c r="DIU44" s="86"/>
      <c r="DIV44" s="86"/>
      <c r="DIW44" s="86"/>
      <c r="DIX44" s="86"/>
      <c r="DIY44" s="86"/>
      <c r="DIZ44" s="86"/>
      <c r="DJA44" s="86"/>
      <c r="DJB44" s="86"/>
      <c r="DJC44" s="86"/>
      <c r="DJD44" s="86"/>
      <c r="DJE44" s="86"/>
      <c r="DJF44" s="86"/>
      <c r="DJG44" s="86"/>
      <c r="DJH44" s="86"/>
      <c r="DJI44" s="86"/>
      <c r="DJJ44" s="86"/>
      <c r="DJK44" s="86"/>
      <c r="DJL44" s="86"/>
      <c r="DJM44" s="86"/>
      <c r="DJN44" s="86"/>
      <c r="DJO44" s="86"/>
      <c r="DJP44" s="86"/>
      <c r="DJQ44" s="86"/>
      <c r="DJR44" s="86"/>
      <c r="DJS44" s="86"/>
      <c r="DJT44" s="86"/>
      <c r="DJU44" s="86"/>
      <c r="DJV44" s="86"/>
      <c r="DJW44" s="86"/>
      <c r="DJX44" s="86"/>
      <c r="DJY44" s="86"/>
      <c r="DJZ44" s="86"/>
      <c r="DKA44" s="86"/>
      <c r="DKB44" s="86"/>
      <c r="DKC44" s="86"/>
      <c r="DKD44" s="86"/>
      <c r="DKE44" s="86"/>
      <c r="DKF44" s="86"/>
      <c r="DKG44" s="86"/>
      <c r="DKH44" s="86"/>
      <c r="DKI44" s="86"/>
      <c r="DKJ44" s="86"/>
      <c r="DKK44" s="86"/>
      <c r="DKL44" s="86"/>
      <c r="DKM44" s="86"/>
      <c r="DKN44" s="86"/>
      <c r="DKO44" s="86"/>
      <c r="DKP44" s="86"/>
      <c r="DKQ44" s="86"/>
      <c r="DKR44" s="86"/>
      <c r="DKS44" s="86"/>
      <c r="DKT44" s="86"/>
      <c r="DKU44" s="86"/>
      <c r="DKV44" s="86"/>
      <c r="DKW44" s="86"/>
      <c r="DKX44" s="86"/>
      <c r="DKY44" s="86"/>
      <c r="DKZ44" s="86"/>
      <c r="DLA44" s="86"/>
      <c r="DLB44" s="86"/>
      <c r="DLC44" s="86"/>
      <c r="DLD44" s="86"/>
      <c r="DLE44" s="86"/>
      <c r="DLF44" s="86"/>
      <c r="DLG44" s="86"/>
      <c r="DLH44" s="86"/>
      <c r="DLI44" s="86"/>
      <c r="DLJ44" s="86"/>
      <c r="DLK44" s="86"/>
      <c r="DLL44" s="86"/>
      <c r="DLM44" s="86"/>
      <c r="DLN44" s="86"/>
      <c r="DLO44" s="86"/>
      <c r="DLP44" s="86"/>
      <c r="DLQ44" s="86"/>
      <c r="DLR44" s="86"/>
      <c r="DLS44" s="86"/>
      <c r="DLT44" s="86"/>
      <c r="DLU44" s="86"/>
      <c r="DLV44" s="86"/>
      <c r="DLW44" s="86"/>
      <c r="DLX44" s="86"/>
      <c r="DLY44" s="86"/>
      <c r="DLZ44" s="86"/>
      <c r="DMA44" s="86"/>
      <c r="DMB44" s="86"/>
      <c r="DMC44" s="86"/>
      <c r="DMD44" s="86"/>
      <c r="DME44" s="86"/>
      <c r="DMF44" s="86"/>
      <c r="DMG44" s="86"/>
      <c r="DMH44" s="86"/>
      <c r="DMI44" s="86"/>
      <c r="DMJ44" s="86"/>
      <c r="DMK44" s="86"/>
      <c r="DML44" s="86"/>
      <c r="DMM44" s="86"/>
      <c r="DMN44" s="86"/>
      <c r="DMO44" s="86"/>
      <c r="DMP44" s="86"/>
      <c r="DMQ44" s="86"/>
      <c r="DMR44" s="86"/>
      <c r="DMS44" s="86"/>
      <c r="DMT44" s="86"/>
      <c r="DMU44" s="86"/>
      <c r="DMV44" s="86"/>
      <c r="DMW44" s="86"/>
      <c r="DMX44" s="86"/>
      <c r="DMY44" s="86"/>
      <c r="DMZ44" s="86"/>
      <c r="DNA44" s="86"/>
      <c r="DNB44" s="86"/>
      <c r="DNC44" s="86"/>
      <c r="DND44" s="86"/>
      <c r="DNE44" s="86"/>
      <c r="DNF44" s="86"/>
      <c r="DNG44" s="86"/>
      <c r="DNH44" s="86"/>
      <c r="DNI44" s="86"/>
      <c r="DNJ44" s="86"/>
      <c r="DNK44" s="86"/>
      <c r="DNL44" s="86"/>
      <c r="DNM44" s="86"/>
      <c r="DNN44" s="86"/>
      <c r="DNO44" s="86"/>
      <c r="DNP44" s="86"/>
      <c r="DNQ44" s="86"/>
      <c r="DNR44" s="86"/>
      <c r="DNS44" s="86"/>
      <c r="DNT44" s="86"/>
      <c r="DNU44" s="86"/>
      <c r="DNV44" s="86"/>
      <c r="DNW44" s="86"/>
      <c r="DNX44" s="86"/>
      <c r="DNY44" s="86"/>
      <c r="DNZ44" s="86"/>
      <c r="DOA44" s="86"/>
      <c r="DOB44" s="86"/>
      <c r="DOC44" s="86"/>
      <c r="DOD44" s="86"/>
      <c r="DOE44" s="86"/>
      <c r="DOF44" s="86"/>
      <c r="DOG44" s="86"/>
      <c r="DOH44" s="86"/>
      <c r="DOI44" s="86"/>
      <c r="DOJ44" s="86"/>
      <c r="DOK44" s="86"/>
      <c r="DOL44" s="86"/>
      <c r="DOM44" s="86"/>
      <c r="DON44" s="86"/>
      <c r="DOO44" s="86"/>
      <c r="DOP44" s="86"/>
      <c r="DOQ44" s="86"/>
      <c r="DOR44" s="86"/>
      <c r="DOS44" s="86"/>
      <c r="DOT44" s="86"/>
      <c r="DOU44" s="86"/>
      <c r="DOV44" s="86"/>
      <c r="DOW44" s="86"/>
      <c r="DOX44" s="86"/>
      <c r="DOY44" s="86"/>
      <c r="DOZ44" s="86"/>
      <c r="DPA44" s="86"/>
      <c r="DPB44" s="86"/>
      <c r="DPC44" s="86"/>
      <c r="DPD44" s="86"/>
      <c r="DPE44" s="86"/>
      <c r="DPF44" s="86"/>
      <c r="DPG44" s="86"/>
      <c r="DPH44" s="86"/>
      <c r="DPI44" s="86"/>
      <c r="DPJ44" s="86"/>
      <c r="DPK44" s="86"/>
      <c r="DPL44" s="86"/>
      <c r="DPM44" s="86"/>
      <c r="DPN44" s="86"/>
      <c r="DPO44" s="86"/>
      <c r="DPP44" s="86"/>
      <c r="DPQ44" s="86"/>
      <c r="DPR44" s="86"/>
      <c r="DPS44" s="86"/>
      <c r="DPT44" s="86"/>
      <c r="DPU44" s="86"/>
      <c r="DPV44" s="86"/>
      <c r="DPW44" s="86"/>
      <c r="DPX44" s="86"/>
      <c r="DPY44" s="86"/>
      <c r="DPZ44" s="86"/>
      <c r="DQA44" s="86"/>
      <c r="DQB44" s="86"/>
      <c r="DQC44" s="86"/>
      <c r="DQD44" s="86"/>
      <c r="DQE44" s="86"/>
      <c r="DQF44" s="86"/>
      <c r="DQG44" s="86"/>
      <c r="DQH44" s="86"/>
      <c r="DQI44" s="86"/>
      <c r="DQJ44" s="86"/>
      <c r="DQK44" s="86"/>
      <c r="DQL44" s="86"/>
      <c r="DQM44" s="86"/>
      <c r="DQN44" s="86"/>
      <c r="DQO44" s="86"/>
      <c r="DQP44" s="86"/>
      <c r="DQQ44" s="86"/>
      <c r="DQR44" s="86"/>
      <c r="DQS44" s="86"/>
      <c r="DQT44" s="86"/>
      <c r="DQU44" s="86"/>
      <c r="DQV44" s="86"/>
      <c r="DQW44" s="86"/>
      <c r="DQX44" s="86"/>
      <c r="DQY44" s="86"/>
      <c r="DQZ44" s="86"/>
      <c r="DRA44" s="86"/>
      <c r="DRB44" s="86"/>
      <c r="DRC44" s="86"/>
      <c r="DRD44" s="86"/>
      <c r="DRE44" s="86"/>
      <c r="DRF44" s="86"/>
      <c r="DRG44" s="86"/>
      <c r="DRH44" s="86"/>
      <c r="DRI44" s="86"/>
      <c r="DRJ44" s="86"/>
      <c r="DRK44" s="86"/>
      <c r="DRL44" s="86"/>
      <c r="DRM44" s="86"/>
      <c r="DRN44" s="86"/>
      <c r="DRO44" s="86"/>
      <c r="DRP44" s="86"/>
      <c r="DRQ44" s="86"/>
      <c r="DRR44" s="86"/>
      <c r="DRS44" s="86"/>
      <c r="DRT44" s="86"/>
      <c r="DRU44" s="86"/>
      <c r="DRV44" s="86"/>
      <c r="DRW44" s="86"/>
      <c r="DRX44" s="86"/>
      <c r="DRY44" s="86"/>
      <c r="DRZ44" s="86"/>
      <c r="DSA44" s="86"/>
      <c r="DSB44" s="86"/>
      <c r="DSC44" s="86"/>
      <c r="DSD44" s="86"/>
      <c r="DSE44" s="86"/>
      <c r="DSF44" s="86"/>
      <c r="DSG44" s="86"/>
      <c r="DSH44" s="86"/>
      <c r="DSI44" s="86"/>
      <c r="DSJ44" s="86"/>
      <c r="DSK44" s="86"/>
      <c r="DSL44" s="86"/>
      <c r="DSM44" s="86"/>
      <c r="DSN44" s="86"/>
      <c r="DSO44" s="86"/>
      <c r="DSP44" s="86"/>
      <c r="DSQ44" s="86"/>
      <c r="DSR44" s="86"/>
      <c r="DSS44" s="86"/>
      <c r="DST44" s="86"/>
      <c r="DSU44" s="86"/>
      <c r="DSV44" s="86"/>
      <c r="DSW44" s="86"/>
      <c r="DSX44" s="86"/>
      <c r="DSY44" s="86"/>
      <c r="DSZ44" s="86"/>
      <c r="DTA44" s="86"/>
      <c r="DTB44" s="86"/>
      <c r="DTC44" s="86"/>
      <c r="DTD44" s="86"/>
      <c r="DTE44" s="86"/>
      <c r="DTF44" s="86"/>
      <c r="DTG44" s="86"/>
      <c r="DTH44" s="86"/>
      <c r="DTI44" s="86"/>
      <c r="DTJ44" s="86"/>
      <c r="DTK44" s="86"/>
      <c r="DTL44" s="86"/>
      <c r="DTM44" s="86"/>
      <c r="DTN44" s="86"/>
      <c r="DTO44" s="86"/>
      <c r="DTP44" s="86"/>
      <c r="DTQ44" s="86"/>
      <c r="DTR44" s="86"/>
      <c r="DTS44" s="86"/>
      <c r="DTT44" s="86"/>
      <c r="DTU44" s="86"/>
      <c r="DTV44" s="86"/>
      <c r="DTW44" s="86"/>
      <c r="DTX44" s="86"/>
      <c r="DTY44" s="86"/>
      <c r="DTZ44" s="86"/>
      <c r="DUA44" s="86"/>
      <c r="DUB44" s="86"/>
      <c r="DUC44" s="86"/>
      <c r="DUD44" s="86"/>
      <c r="DUE44" s="86"/>
      <c r="DUF44" s="86"/>
      <c r="DUG44" s="86"/>
      <c r="DUH44" s="86"/>
      <c r="DUI44" s="86"/>
      <c r="DUJ44" s="86"/>
      <c r="DUK44" s="86"/>
      <c r="DUL44" s="86"/>
      <c r="DUM44" s="86"/>
      <c r="DUN44" s="86"/>
      <c r="DUO44" s="86"/>
      <c r="DUP44" s="86"/>
      <c r="DUQ44" s="86"/>
      <c r="DUR44" s="86"/>
      <c r="DUS44" s="86"/>
      <c r="DUT44" s="86"/>
      <c r="DUU44" s="86"/>
      <c r="DUV44" s="86"/>
      <c r="DUW44" s="86"/>
      <c r="DUX44" s="86"/>
      <c r="DUY44" s="86"/>
      <c r="DUZ44" s="86"/>
      <c r="DVA44" s="86"/>
      <c r="DVB44" s="86"/>
      <c r="DVC44" s="86"/>
      <c r="DVD44" s="86"/>
      <c r="DVE44" s="86"/>
      <c r="DVF44" s="86"/>
      <c r="DVG44" s="86"/>
      <c r="DVH44" s="86"/>
      <c r="DVI44" s="86"/>
      <c r="DVJ44" s="86"/>
      <c r="DVK44" s="86"/>
      <c r="DVL44" s="86"/>
      <c r="DVM44" s="86"/>
      <c r="DVN44" s="86"/>
      <c r="DVO44" s="86"/>
      <c r="DVP44" s="86"/>
      <c r="DVQ44" s="86"/>
      <c r="DVR44" s="86"/>
      <c r="DVS44" s="86"/>
      <c r="DVT44" s="86"/>
      <c r="DVU44" s="86"/>
      <c r="DVV44" s="86"/>
      <c r="DVW44" s="86"/>
      <c r="DVX44" s="86"/>
      <c r="DVY44" s="86"/>
      <c r="DVZ44" s="86"/>
      <c r="DWA44" s="86"/>
      <c r="DWB44" s="86"/>
      <c r="DWC44" s="86"/>
      <c r="DWD44" s="86"/>
      <c r="DWE44" s="86"/>
      <c r="DWF44" s="86"/>
      <c r="DWG44" s="86"/>
      <c r="DWH44" s="86"/>
      <c r="DWI44" s="86"/>
      <c r="DWJ44" s="86"/>
      <c r="DWK44" s="86"/>
      <c r="DWL44" s="86"/>
      <c r="DWM44" s="86"/>
      <c r="DWN44" s="86"/>
      <c r="DWO44" s="86"/>
      <c r="DWP44" s="86"/>
      <c r="DWQ44" s="86"/>
      <c r="DWR44" s="86"/>
      <c r="DWS44" s="86"/>
      <c r="DWT44" s="86"/>
      <c r="DWU44" s="86"/>
      <c r="DWV44" s="86"/>
      <c r="DWW44" s="86"/>
      <c r="DWX44" s="86"/>
      <c r="DWY44" s="86"/>
      <c r="DWZ44" s="86"/>
      <c r="DXA44" s="86"/>
      <c r="DXB44" s="86"/>
      <c r="DXC44" s="86"/>
      <c r="DXD44" s="86"/>
      <c r="DXE44" s="86"/>
      <c r="DXF44" s="86"/>
      <c r="DXG44" s="86"/>
      <c r="DXH44" s="86"/>
      <c r="DXI44" s="86"/>
      <c r="DXJ44" s="86"/>
      <c r="DXK44" s="86"/>
      <c r="DXL44" s="86"/>
      <c r="DXM44" s="86"/>
      <c r="DXN44" s="86"/>
      <c r="DXO44" s="86"/>
      <c r="DXP44" s="86"/>
      <c r="DXQ44" s="86"/>
      <c r="DXR44" s="86"/>
      <c r="DXS44" s="86"/>
      <c r="DXT44" s="86"/>
      <c r="DXU44" s="86"/>
      <c r="DXV44" s="86"/>
      <c r="DXW44" s="86"/>
      <c r="DXX44" s="86"/>
      <c r="DXY44" s="86"/>
      <c r="DXZ44" s="86"/>
      <c r="DYA44" s="86"/>
      <c r="DYB44" s="86"/>
      <c r="DYC44" s="86"/>
      <c r="DYD44" s="86"/>
      <c r="DYE44" s="86"/>
      <c r="DYF44" s="86"/>
      <c r="DYG44" s="86"/>
      <c r="DYH44" s="86"/>
      <c r="DYI44" s="86"/>
      <c r="DYJ44" s="86"/>
      <c r="DYK44" s="86"/>
      <c r="DYL44" s="86"/>
      <c r="DYM44" s="86"/>
      <c r="DYN44" s="86"/>
      <c r="DYO44" s="86"/>
      <c r="DYP44" s="86"/>
      <c r="DYQ44" s="86"/>
      <c r="DYR44" s="86"/>
      <c r="DYS44" s="86"/>
      <c r="DYT44" s="86"/>
      <c r="DYU44" s="86"/>
      <c r="DYV44" s="86"/>
      <c r="DYW44" s="86"/>
      <c r="DYX44" s="86"/>
      <c r="DYY44" s="86"/>
      <c r="DYZ44" s="86"/>
      <c r="DZA44" s="86"/>
      <c r="DZB44" s="86"/>
      <c r="DZC44" s="86"/>
      <c r="DZD44" s="86"/>
      <c r="DZE44" s="86"/>
      <c r="DZF44" s="86"/>
      <c r="DZG44" s="86"/>
      <c r="DZH44" s="86"/>
      <c r="DZI44" s="86"/>
      <c r="DZJ44" s="86"/>
      <c r="DZK44" s="86"/>
      <c r="DZL44" s="86"/>
      <c r="DZM44" s="86"/>
      <c r="DZN44" s="86"/>
      <c r="DZO44" s="86"/>
      <c r="DZP44" s="86"/>
      <c r="DZQ44" s="86"/>
      <c r="DZR44" s="86"/>
      <c r="DZS44" s="86"/>
      <c r="DZT44" s="86"/>
      <c r="DZU44" s="86"/>
      <c r="DZV44" s="86"/>
      <c r="DZW44" s="86"/>
      <c r="DZX44" s="86"/>
      <c r="DZY44" s="86"/>
      <c r="DZZ44" s="86"/>
      <c r="EAA44" s="86"/>
      <c r="EAB44" s="86"/>
      <c r="EAC44" s="86"/>
      <c r="EAD44" s="86"/>
      <c r="EAE44" s="86"/>
      <c r="EAF44" s="86"/>
      <c r="EAG44" s="86"/>
      <c r="EAH44" s="86"/>
      <c r="EAI44" s="86"/>
      <c r="EAJ44" s="86"/>
      <c r="EAK44" s="86"/>
      <c r="EAL44" s="86"/>
      <c r="EAM44" s="86"/>
      <c r="EAN44" s="86"/>
      <c r="EAO44" s="86"/>
      <c r="EAP44" s="86"/>
      <c r="EAQ44" s="86"/>
      <c r="EAR44" s="86"/>
      <c r="EAS44" s="86"/>
      <c r="EAT44" s="86"/>
      <c r="EAU44" s="86"/>
      <c r="EAV44" s="86"/>
      <c r="EAW44" s="86"/>
      <c r="EAX44" s="86"/>
      <c r="EAY44" s="86"/>
      <c r="EAZ44" s="86"/>
      <c r="EBA44" s="86"/>
      <c r="EBB44" s="86"/>
      <c r="EBC44" s="86"/>
      <c r="EBD44" s="86"/>
      <c r="EBE44" s="86"/>
      <c r="EBF44" s="86"/>
      <c r="EBG44" s="86"/>
      <c r="EBH44" s="86"/>
      <c r="EBI44" s="86"/>
      <c r="EBJ44" s="86"/>
      <c r="EBK44" s="86"/>
      <c r="EBL44" s="86"/>
      <c r="EBM44" s="86"/>
      <c r="EBN44" s="86"/>
      <c r="EBO44" s="86"/>
      <c r="EBP44" s="86"/>
      <c r="EBQ44" s="86"/>
      <c r="EBR44" s="86"/>
      <c r="EBS44" s="86"/>
      <c r="EBT44" s="86"/>
      <c r="EBU44" s="86"/>
      <c r="EBV44" s="86"/>
      <c r="EBW44" s="86"/>
      <c r="EBX44" s="86"/>
      <c r="EBY44" s="86"/>
      <c r="EBZ44" s="86"/>
      <c r="ECA44" s="86"/>
      <c r="ECB44" s="86"/>
      <c r="ECC44" s="86"/>
      <c r="ECD44" s="86"/>
      <c r="ECE44" s="86"/>
      <c r="ECF44" s="86"/>
      <c r="ECG44" s="86"/>
      <c r="ECH44" s="86"/>
      <c r="ECI44" s="86"/>
      <c r="ECJ44" s="86"/>
      <c r="ECK44" s="86"/>
      <c r="ECL44" s="86"/>
      <c r="ECM44" s="86"/>
      <c r="ECN44" s="86"/>
      <c r="ECO44" s="86"/>
      <c r="ECP44" s="86"/>
      <c r="ECQ44" s="86"/>
      <c r="ECR44" s="86"/>
      <c r="ECS44" s="86"/>
      <c r="ECT44" s="86"/>
      <c r="ECU44" s="86"/>
      <c r="ECV44" s="86"/>
      <c r="ECW44" s="86"/>
      <c r="ECX44" s="86"/>
      <c r="ECY44" s="86"/>
      <c r="ECZ44" s="86"/>
      <c r="EDA44" s="86"/>
      <c r="EDB44" s="86"/>
      <c r="EDC44" s="86"/>
      <c r="EDD44" s="86"/>
      <c r="EDE44" s="86"/>
      <c r="EDF44" s="86"/>
      <c r="EDG44" s="86"/>
      <c r="EDH44" s="86"/>
      <c r="EDI44" s="86"/>
      <c r="EDJ44" s="86"/>
      <c r="EDK44" s="86"/>
      <c r="EDL44" s="86"/>
      <c r="EDM44" s="86"/>
      <c r="EDN44" s="86"/>
      <c r="EDO44" s="86"/>
      <c r="EDP44" s="86"/>
      <c r="EDQ44" s="86"/>
      <c r="EDR44" s="86"/>
      <c r="EDS44" s="86"/>
      <c r="EDT44" s="86"/>
      <c r="EDU44" s="86"/>
      <c r="EDV44" s="86"/>
      <c r="EDW44" s="86"/>
      <c r="EDX44" s="86"/>
      <c r="EDY44" s="86"/>
      <c r="EDZ44" s="86"/>
      <c r="EEA44" s="86"/>
      <c r="EEB44" s="86"/>
      <c r="EEC44" s="86"/>
      <c r="EED44" s="86"/>
      <c r="EEE44" s="86"/>
      <c r="EEF44" s="86"/>
      <c r="EEG44" s="86"/>
      <c r="EEH44" s="86"/>
      <c r="EEI44" s="86"/>
      <c r="EEJ44" s="86"/>
      <c r="EEK44" s="86"/>
      <c r="EEL44" s="86"/>
      <c r="EEM44" s="86"/>
      <c r="EEN44" s="86"/>
      <c r="EEO44" s="86"/>
      <c r="EEP44" s="86"/>
      <c r="EEQ44" s="86"/>
      <c r="EER44" s="86"/>
      <c r="EES44" s="86"/>
      <c r="EET44" s="86"/>
      <c r="EEU44" s="86"/>
      <c r="EEV44" s="86"/>
      <c r="EEW44" s="86"/>
      <c r="EEX44" s="86"/>
      <c r="EEY44" s="86"/>
      <c r="EEZ44" s="86"/>
      <c r="EFA44" s="86"/>
      <c r="EFB44" s="86"/>
      <c r="EFC44" s="86"/>
      <c r="EFD44" s="86"/>
      <c r="EFE44" s="86"/>
      <c r="EFF44" s="86"/>
      <c r="EFG44" s="86"/>
      <c r="EFH44" s="86"/>
      <c r="EFI44" s="86"/>
      <c r="EFJ44" s="86"/>
      <c r="EFK44" s="86"/>
      <c r="EFL44" s="86"/>
      <c r="EFM44" s="86"/>
      <c r="EFN44" s="86"/>
      <c r="EFO44" s="86"/>
      <c r="EFP44" s="86"/>
      <c r="EFQ44" s="86"/>
      <c r="EFR44" s="86"/>
      <c r="EFS44" s="86"/>
      <c r="EFT44" s="86"/>
      <c r="EFU44" s="86"/>
      <c r="EFV44" s="86"/>
      <c r="EFW44" s="86"/>
      <c r="EFX44" s="86"/>
      <c r="EFY44" s="86"/>
      <c r="EFZ44" s="86"/>
      <c r="EGA44" s="86"/>
      <c r="EGB44" s="86"/>
      <c r="EGC44" s="86"/>
      <c r="EGD44" s="86"/>
      <c r="EGE44" s="86"/>
      <c r="EGF44" s="86"/>
      <c r="EGG44" s="86"/>
      <c r="EGH44" s="86"/>
      <c r="EGI44" s="86"/>
      <c r="EGJ44" s="86"/>
      <c r="EGK44" s="86"/>
      <c r="EGL44" s="86"/>
      <c r="EGM44" s="86"/>
      <c r="EGN44" s="86"/>
      <c r="EGO44" s="86"/>
      <c r="EGP44" s="86"/>
      <c r="EGQ44" s="86"/>
      <c r="EGR44" s="86"/>
      <c r="EGS44" s="86"/>
      <c r="EGT44" s="86"/>
      <c r="EGU44" s="86"/>
      <c r="EGV44" s="86"/>
      <c r="EGW44" s="86"/>
      <c r="EGX44" s="86"/>
      <c r="EGY44" s="86"/>
      <c r="EGZ44" s="86"/>
      <c r="EHA44" s="86"/>
      <c r="EHB44" s="86"/>
      <c r="EHC44" s="86"/>
      <c r="EHD44" s="86"/>
      <c r="EHE44" s="86"/>
      <c r="EHF44" s="86"/>
      <c r="EHG44" s="86"/>
      <c r="EHH44" s="86"/>
      <c r="EHI44" s="86"/>
      <c r="EHJ44" s="86"/>
      <c r="EHK44" s="86"/>
      <c r="EHL44" s="86"/>
      <c r="EHM44" s="86"/>
      <c r="EHN44" s="86"/>
      <c r="EHO44" s="86"/>
      <c r="EHP44" s="86"/>
      <c r="EHQ44" s="86"/>
      <c r="EHR44" s="86"/>
      <c r="EHS44" s="86"/>
      <c r="EHT44" s="86"/>
      <c r="EHU44" s="86"/>
      <c r="EHV44" s="86"/>
      <c r="EHW44" s="86"/>
      <c r="EHX44" s="86"/>
      <c r="EHY44" s="86"/>
      <c r="EHZ44" s="86"/>
      <c r="EIA44" s="86"/>
      <c r="EIB44" s="86"/>
      <c r="EIC44" s="86"/>
      <c r="EID44" s="86"/>
      <c r="EIE44" s="86"/>
      <c r="EIF44" s="86"/>
      <c r="EIG44" s="86"/>
      <c r="EIH44" s="86"/>
      <c r="EII44" s="86"/>
      <c r="EIJ44" s="86"/>
      <c r="EIK44" s="86"/>
      <c r="EIL44" s="86"/>
      <c r="EIM44" s="86"/>
      <c r="EIN44" s="86"/>
      <c r="EIO44" s="86"/>
      <c r="EIP44" s="86"/>
      <c r="EIQ44" s="86"/>
      <c r="EIR44" s="86"/>
      <c r="EIS44" s="86"/>
      <c r="EIT44" s="86"/>
      <c r="EIU44" s="86"/>
      <c r="EIV44" s="86"/>
      <c r="EIW44" s="86"/>
      <c r="EIX44" s="86"/>
      <c r="EIY44" s="86"/>
      <c r="EIZ44" s="86"/>
      <c r="EJA44" s="86"/>
      <c r="EJB44" s="86"/>
      <c r="EJC44" s="86"/>
      <c r="EJD44" s="86"/>
      <c r="EJE44" s="86"/>
      <c r="EJF44" s="86"/>
      <c r="EJG44" s="86"/>
      <c r="EJH44" s="86"/>
      <c r="EJI44" s="86"/>
      <c r="EJJ44" s="86"/>
      <c r="EJK44" s="86"/>
      <c r="EJL44" s="86"/>
      <c r="EJM44" s="86"/>
      <c r="EJN44" s="86"/>
      <c r="EJO44" s="86"/>
      <c r="EJP44" s="86"/>
      <c r="EJQ44" s="86"/>
      <c r="EJR44" s="86"/>
      <c r="EJS44" s="86"/>
      <c r="EJT44" s="86"/>
      <c r="EJU44" s="86"/>
      <c r="EJV44" s="86"/>
      <c r="EJW44" s="86"/>
      <c r="EJX44" s="86"/>
      <c r="EJY44" s="86"/>
      <c r="EJZ44" s="86"/>
      <c r="EKA44" s="86"/>
      <c r="EKB44" s="86"/>
      <c r="EKC44" s="86"/>
      <c r="EKD44" s="86"/>
      <c r="EKE44" s="86"/>
      <c r="EKF44" s="86"/>
      <c r="EKG44" s="86"/>
      <c r="EKH44" s="86"/>
      <c r="EKI44" s="86"/>
      <c r="EKJ44" s="86"/>
      <c r="EKK44" s="86"/>
      <c r="EKL44" s="86"/>
      <c r="EKM44" s="86"/>
      <c r="EKN44" s="86"/>
      <c r="EKO44" s="86"/>
      <c r="EKP44" s="86"/>
      <c r="EKQ44" s="86"/>
      <c r="EKR44" s="86"/>
      <c r="EKS44" s="86"/>
      <c r="EKT44" s="86"/>
      <c r="EKU44" s="86"/>
      <c r="EKV44" s="86"/>
      <c r="EKW44" s="86"/>
      <c r="EKX44" s="86"/>
      <c r="EKY44" s="86"/>
      <c r="EKZ44" s="86"/>
      <c r="ELA44" s="86"/>
      <c r="ELB44" s="86"/>
      <c r="ELC44" s="86"/>
      <c r="ELD44" s="86"/>
      <c r="ELE44" s="86"/>
      <c r="ELF44" s="86"/>
      <c r="ELG44" s="86"/>
      <c r="ELH44" s="86"/>
      <c r="ELI44" s="86"/>
      <c r="ELJ44" s="86"/>
      <c r="ELK44" s="86"/>
      <c r="ELL44" s="86"/>
      <c r="ELM44" s="86"/>
      <c r="ELN44" s="86"/>
      <c r="ELO44" s="86"/>
      <c r="ELP44" s="86"/>
      <c r="ELQ44" s="86"/>
      <c r="ELR44" s="86"/>
      <c r="ELS44" s="86"/>
      <c r="ELT44" s="86"/>
      <c r="ELU44" s="86"/>
      <c r="ELV44" s="86"/>
      <c r="ELW44" s="86"/>
      <c r="ELX44" s="86"/>
      <c r="ELY44" s="86"/>
      <c r="ELZ44" s="86"/>
      <c r="EMA44" s="86"/>
      <c r="EMB44" s="86"/>
      <c r="EMC44" s="86"/>
      <c r="EMD44" s="86"/>
      <c r="EME44" s="86"/>
      <c r="EMF44" s="86"/>
      <c r="EMG44" s="86"/>
      <c r="EMH44" s="86"/>
      <c r="EMI44" s="86"/>
      <c r="EMJ44" s="86"/>
      <c r="EMK44" s="86"/>
      <c r="EML44" s="86"/>
      <c r="EMM44" s="86"/>
      <c r="EMN44" s="86"/>
      <c r="EMO44" s="86"/>
      <c r="EMP44" s="86"/>
      <c r="EMQ44" s="86"/>
      <c r="EMR44" s="86"/>
      <c r="EMS44" s="86"/>
      <c r="EMT44" s="86"/>
      <c r="EMU44" s="86"/>
      <c r="EMV44" s="86"/>
      <c r="EMW44" s="86"/>
      <c r="EMX44" s="86"/>
      <c r="EMY44" s="86"/>
      <c r="EMZ44" s="86"/>
      <c r="ENA44" s="86"/>
      <c r="ENB44" s="86"/>
      <c r="ENC44" s="86"/>
      <c r="END44" s="86"/>
      <c r="ENE44" s="86"/>
      <c r="ENF44" s="86"/>
      <c r="ENG44" s="86"/>
      <c r="ENH44" s="86"/>
      <c r="ENI44" s="86"/>
      <c r="ENJ44" s="86"/>
      <c r="ENK44" s="86"/>
      <c r="ENL44" s="86"/>
      <c r="ENM44" s="86"/>
      <c r="ENN44" s="86"/>
      <c r="ENO44" s="86"/>
      <c r="ENP44" s="86"/>
      <c r="ENQ44" s="86"/>
      <c r="ENR44" s="86"/>
      <c r="ENS44" s="86"/>
      <c r="ENT44" s="86"/>
      <c r="ENU44" s="86"/>
      <c r="ENV44" s="86"/>
      <c r="ENW44" s="86"/>
      <c r="ENX44" s="86"/>
      <c r="ENY44" s="86"/>
      <c r="ENZ44" s="86"/>
      <c r="EOA44" s="86"/>
      <c r="EOB44" s="86"/>
      <c r="EOC44" s="86"/>
      <c r="EOD44" s="86"/>
      <c r="EOE44" s="86"/>
      <c r="EOF44" s="86"/>
      <c r="EOG44" s="86"/>
      <c r="EOH44" s="86"/>
      <c r="EOI44" s="86"/>
      <c r="EOJ44" s="86"/>
      <c r="EOK44" s="86"/>
      <c r="EOL44" s="86"/>
      <c r="EOM44" s="86"/>
      <c r="EON44" s="86"/>
      <c r="EOO44" s="86"/>
      <c r="EOP44" s="86"/>
      <c r="EOQ44" s="86"/>
      <c r="EOR44" s="86"/>
      <c r="EOS44" s="86"/>
      <c r="EOT44" s="86"/>
      <c r="EOU44" s="86"/>
      <c r="EOV44" s="86"/>
      <c r="EOW44" s="86"/>
      <c r="EOX44" s="86"/>
      <c r="EOY44" s="86"/>
      <c r="EOZ44" s="86"/>
      <c r="EPA44" s="86"/>
      <c r="EPB44" s="86"/>
      <c r="EPC44" s="86"/>
      <c r="EPD44" s="86"/>
      <c r="EPE44" s="86"/>
      <c r="EPF44" s="86"/>
      <c r="EPG44" s="86"/>
      <c r="EPH44" s="86"/>
      <c r="EPI44" s="86"/>
      <c r="EPJ44" s="86"/>
      <c r="EPK44" s="86"/>
      <c r="EPL44" s="86"/>
      <c r="EPM44" s="86"/>
      <c r="EPN44" s="86"/>
      <c r="EPO44" s="86"/>
      <c r="EPP44" s="86"/>
      <c r="EPQ44" s="86"/>
      <c r="EPR44" s="86"/>
      <c r="EPS44" s="86"/>
      <c r="EPT44" s="86"/>
      <c r="EPU44" s="86"/>
      <c r="EPV44" s="86"/>
      <c r="EPW44" s="86"/>
      <c r="EPX44" s="86"/>
      <c r="EPY44" s="86"/>
      <c r="EPZ44" s="86"/>
      <c r="EQA44" s="86"/>
      <c r="EQB44" s="86"/>
      <c r="EQC44" s="86"/>
      <c r="EQD44" s="86"/>
      <c r="EQE44" s="86"/>
      <c r="EQF44" s="86"/>
      <c r="EQG44" s="86"/>
      <c r="EQH44" s="86"/>
      <c r="EQI44" s="86"/>
      <c r="EQJ44" s="86"/>
      <c r="EQK44" s="86"/>
      <c r="EQL44" s="86"/>
      <c r="EQM44" s="86"/>
      <c r="EQN44" s="86"/>
      <c r="EQO44" s="86"/>
      <c r="EQP44" s="86"/>
      <c r="EQQ44" s="86"/>
      <c r="EQR44" s="86"/>
      <c r="EQS44" s="86"/>
      <c r="EQT44" s="86"/>
      <c r="EQU44" s="86"/>
      <c r="EQV44" s="86"/>
      <c r="EQW44" s="86"/>
      <c r="EQX44" s="86"/>
      <c r="EQY44" s="86"/>
      <c r="EQZ44" s="86"/>
      <c r="ERA44" s="86"/>
      <c r="ERB44" s="86"/>
      <c r="ERC44" s="86"/>
      <c r="ERD44" s="86"/>
      <c r="ERE44" s="86"/>
      <c r="ERF44" s="86"/>
      <c r="ERG44" s="86"/>
      <c r="ERH44" s="86"/>
      <c r="ERI44" s="86"/>
      <c r="ERJ44" s="86"/>
      <c r="ERK44" s="86"/>
      <c r="ERL44" s="86"/>
      <c r="ERM44" s="86"/>
      <c r="ERN44" s="86"/>
      <c r="ERO44" s="86"/>
      <c r="ERP44" s="86"/>
      <c r="ERQ44" s="86"/>
      <c r="ERR44" s="86"/>
      <c r="ERS44" s="86"/>
      <c r="ERT44" s="86"/>
      <c r="ERU44" s="86"/>
      <c r="ERV44" s="86"/>
      <c r="ERW44" s="86"/>
      <c r="ERX44" s="86"/>
      <c r="ERY44" s="86"/>
      <c r="ERZ44" s="86"/>
      <c r="ESA44" s="86"/>
      <c r="ESB44" s="86"/>
      <c r="ESC44" s="86"/>
      <c r="ESD44" s="86"/>
      <c r="ESE44" s="86"/>
      <c r="ESF44" s="86"/>
      <c r="ESG44" s="86"/>
      <c r="ESH44" s="86"/>
      <c r="ESI44" s="86"/>
      <c r="ESJ44" s="86"/>
      <c r="ESK44" s="86"/>
      <c r="ESL44" s="86"/>
      <c r="ESM44" s="86"/>
      <c r="ESN44" s="86"/>
      <c r="ESO44" s="86"/>
      <c r="ESP44" s="86"/>
      <c r="ESQ44" s="86"/>
      <c r="ESR44" s="86"/>
      <c r="ESS44" s="86"/>
      <c r="EST44" s="86"/>
      <c r="ESU44" s="86"/>
      <c r="ESV44" s="86"/>
      <c r="ESW44" s="86"/>
      <c r="ESX44" s="86"/>
      <c r="ESY44" s="86"/>
      <c r="ESZ44" s="86"/>
      <c r="ETA44" s="86"/>
      <c r="ETB44" s="86"/>
      <c r="ETC44" s="86"/>
      <c r="ETD44" s="86"/>
      <c r="ETE44" s="86"/>
      <c r="ETF44" s="86"/>
      <c r="ETG44" s="86"/>
      <c r="ETH44" s="86"/>
      <c r="ETI44" s="86"/>
      <c r="ETJ44" s="86"/>
      <c r="ETK44" s="86"/>
      <c r="ETL44" s="86"/>
      <c r="ETM44" s="86"/>
      <c r="ETN44" s="86"/>
      <c r="ETO44" s="86"/>
      <c r="ETP44" s="86"/>
      <c r="ETQ44" s="86"/>
      <c r="ETR44" s="86"/>
      <c r="ETS44" s="86"/>
      <c r="ETT44" s="86"/>
      <c r="ETU44" s="86"/>
      <c r="ETV44" s="86"/>
      <c r="ETW44" s="86"/>
      <c r="ETX44" s="86"/>
      <c r="ETY44" s="86"/>
      <c r="ETZ44" s="86"/>
      <c r="EUA44" s="86"/>
      <c r="EUB44" s="86"/>
      <c r="EUC44" s="86"/>
      <c r="EUD44" s="86"/>
      <c r="EUE44" s="86"/>
      <c r="EUF44" s="86"/>
      <c r="EUG44" s="86"/>
      <c r="EUH44" s="86"/>
      <c r="EUI44" s="86"/>
      <c r="EUJ44" s="86"/>
      <c r="EUK44" s="86"/>
      <c r="EUL44" s="86"/>
      <c r="EUM44" s="86"/>
      <c r="EUN44" s="86"/>
      <c r="EUO44" s="86"/>
      <c r="EUP44" s="86"/>
      <c r="EUQ44" s="86"/>
      <c r="EUR44" s="86"/>
      <c r="EUS44" s="86"/>
      <c r="EUT44" s="86"/>
      <c r="EUU44" s="86"/>
      <c r="EUV44" s="86"/>
      <c r="EUW44" s="86"/>
      <c r="EUX44" s="86"/>
      <c r="EUY44" s="86"/>
      <c r="EUZ44" s="86"/>
      <c r="EVA44" s="86"/>
      <c r="EVB44" s="86"/>
      <c r="EVC44" s="86"/>
      <c r="EVD44" s="86"/>
      <c r="EVE44" s="86"/>
      <c r="EVF44" s="86"/>
      <c r="EVG44" s="86"/>
      <c r="EVH44" s="86"/>
      <c r="EVI44" s="86"/>
      <c r="EVJ44" s="86"/>
      <c r="EVK44" s="86"/>
      <c r="EVL44" s="86"/>
      <c r="EVM44" s="86"/>
      <c r="EVN44" s="86"/>
      <c r="EVO44" s="86"/>
      <c r="EVP44" s="86"/>
      <c r="EVQ44" s="86"/>
      <c r="EVR44" s="86"/>
      <c r="EVS44" s="86"/>
      <c r="EVT44" s="86"/>
      <c r="EVU44" s="86"/>
      <c r="EVV44" s="86"/>
      <c r="EVW44" s="86"/>
      <c r="EVX44" s="86"/>
      <c r="EVY44" s="86"/>
      <c r="EVZ44" s="86"/>
      <c r="EWA44" s="86"/>
      <c r="EWB44" s="86"/>
      <c r="EWC44" s="86"/>
      <c r="EWD44" s="86"/>
      <c r="EWE44" s="86"/>
      <c r="EWF44" s="86"/>
      <c r="EWG44" s="86"/>
      <c r="EWH44" s="86"/>
      <c r="EWI44" s="86"/>
      <c r="EWJ44" s="86"/>
      <c r="EWK44" s="86"/>
      <c r="EWL44" s="86"/>
      <c r="EWM44" s="86"/>
      <c r="EWN44" s="86"/>
      <c r="EWO44" s="86"/>
      <c r="EWP44" s="86"/>
      <c r="EWQ44" s="86"/>
      <c r="EWR44" s="86"/>
      <c r="EWS44" s="86"/>
      <c r="EWT44" s="86"/>
      <c r="EWU44" s="86"/>
      <c r="EWV44" s="86"/>
      <c r="EWW44" s="86"/>
      <c r="EWX44" s="86"/>
      <c r="EWY44" s="86"/>
      <c r="EWZ44" s="86"/>
      <c r="EXA44" s="86"/>
      <c r="EXB44" s="86"/>
      <c r="EXC44" s="86"/>
      <c r="EXD44" s="86"/>
      <c r="EXE44" s="86"/>
      <c r="EXF44" s="86"/>
      <c r="EXG44" s="86"/>
      <c r="EXH44" s="86"/>
      <c r="EXI44" s="86"/>
      <c r="EXJ44" s="86"/>
      <c r="EXK44" s="86"/>
      <c r="EXL44" s="86"/>
      <c r="EXM44" s="86"/>
      <c r="EXN44" s="86"/>
      <c r="EXO44" s="86"/>
      <c r="EXP44" s="86"/>
      <c r="EXQ44" s="86"/>
      <c r="EXR44" s="86"/>
      <c r="EXS44" s="86"/>
      <c r="EXT44" s="86"/>
      <c r="EXU44" s="86"/>
      <c r="EXV44" s="86"/>
      <c r="EXW44" s="86"/>
      <c r="EXX44" s="86"/>
      <c r="EXY44" s="86"/>
      <c r="EXZ44" s="86"/>
      <c r="EYA44" s="86"/>
      <c r="EYB44" s="86"/>
      <c r="EYC44" s="86"/>
      <c r="EYD44" s="86"/>
      <c r="EYE44" s="86"/>
      <c r="EYF44" s="86"/>
      <c r="EYG44" s="86"/>
      <c r="EYH44" s="86"/>
      <c r="EYI44" s="86"/>
      <c r="EYJ44" s="86"/>
      <c r="EYK44" s="86"/>
      <c r="EYL44" s="86"/>
      <c r="EYM44" s="86"/>
      <c r="EYN44" s="86"/>
      <c r="EYO44" s="86"/>
      <c r="EYP44" s="86"/>
      <c r="EYQ44" s="86"/>
      <c r="EYR44" s="86"/>
      <c r="EYS44" s="86"/>
      <c r="EYT44" s="86"/>
      <c r="EYU44" s="86"/>
      <c r="EYV44" s="86"/>
      <c r="EYW44" s="86"/>
      <c r="EYX44" s="86"/>
      <c r="EYY44" s="86"/>
      <c r="EYZ44" s="86"/>
      <c r="EZA44" s="86"/>
      <c r="EZB44" s="86"/>
      <c r="EZC44" s="86"/>
      <c r="EZD44" s="86"/>
      <c r="EZE44" s="86"/>
      <c r="EZF44" s="86"/>
      <c r="EZG44" s="86"/>
      <c r="EZH44" s="86"/>
      <c r="EZI44" s="86"/>
      <c r="EZJ44" s="86"/>
      <c r="EZK44" s="86"/>
      <c r="EZL44" s="86"/>
      <c r="EZM44" s="86"/>
      <c r="EZN44" s="86"/>
      <c r="EZO44" s="86"/>
      <c r="EZP44" s="86"/>
      <c r="EZQ44" s="86"/>
      <c r="EZR44" s="86"/>
      <c r="EZS44" s="86"/>
      <c r="EZT44" s="86"/>
      <c r="EZU44" s="86"/>
      <c r="EZV44" s="86"/>
      <c r="EZW44" s="86"/>
      <c r="EZX44" s="86"/>
      <c r="EZY44" s="86"/>
      <c r="EZZ44" s="86"/>
      <c r="FAA44" s="86"/>
      <c r="FAB44" s="86"/>
      <c r="FAC44" s="86"/>
      <c r="FAD44" s="86"/>
      <c r="FAE44" s="86"/>
      <c r="FAF44" s="86"/>
      <c r="FAG44" s="86"/>
      <c r="FAH44" s="86"/>
      <c r="FAI44" s="86"/>
      <c r="FAJ44" s="86"/>
      <c r="FAK44" s="86"/>
      <c r="FAL44" s="86"/>
      <c r="FAM44" s="86"/>
      <c r="FAN44" s="86"/>
      <c r="FAO44" s="86"/>
      <c r="FAP44" s="86"/>
      <c r="FAQ44" s="86"/>
      <c r="FAR44" s="86"/>
      <c r="FAS44" s="86"/>
      <c r="FAT44" s="86"/>
      <c r="FAU44" s="86"/>
      <c r="FAV44" s="86"/>
      <c r="FAW44" s="86"/>
      <c r="FAX44" s="86"/>
      <c r="FAY44" s="86"/>
      <c r="FAZ44" s="86"/>
      <c r="FBA44" s="86"/>
      <c r="FBB44" s="86"/>
      <c r="FBC44" s="86"/>
      <c r="FBD44" s="86"/>
      <c r="FBE44" s="86"/>
      <c r="FBF44" s="86"/>
      <c r="FBG44" s="86"/>
      <c r="FBH44" s="86"/>
      <c r="FBI44" s="86"/>
      <c r="FBJ44" s="86"/>
      <c r="FBK44" s="86"/>
      <c r="FBL44" s="86"/>
      <c r="FBM44" s="86"/>
      <c r="FBN44" s="86"/>
      <c r="FBO44" s="86"/>
      <c r="FBP44" s="86"/>
      <c r="FBQ44" s="86"/>
      <c r="FBR44" s="86"/>
      <c r="FBS44" s="86"/>
      <c r="FBT44" s="86"/>
      <c r="FBU44" s="86"/>
      <c r="FBV44" s="86"/>
      <c r="FBW44" s="86"/>
      <c r="FBX44" s="86"/>
      <c r="FBY44" s="86"/>
      <c r="FBZ44" s="86"/>
      <c r="FCA44" s="86"/>
      <c r="FCB44" s="86"/>
      <c r="FCC44" s="86"/>
      <c r="FCD44" s="86"/>
      <c r="FCE44" s="86"/>
      <c r="FCF44" s="86"/>
      <c r="FCG44" s="86"/>
      <c r="FCH44" s="86"/>
      <c r="FCI44" s="86"/>
      <c r="FCJ44" s="86"/>
      <c r="FCK44" s="86"/>
      <c r="FCL44" s="86"/>
      <c r="FCM44" s="86"/>
      <c r="FCN44" s="86"/>
      <c r="FCO44" s="86"/>
      <c r="FCP44" s="86"/>
      <c r="FCQ44" s="86"/>
      <c r="FCR44" s="86"/>
      <c r="FCS44" s="86"/>
      <c r="FCT44" s="86"/>
      <c r="FCU44" s="86"/>
      <c r="FCV44" s="86"/>
      <c r="FCW44" s="86"/>
      <c r="FCX44" s="86"/>
      <c r="FCY44" s="86"/>
      <c r="FCZ44" s="86"/>
      <c r="FDA44" s="86"/>
      <c r="FDB44" s="86"/>
      <c r="FDC44" s="86"/>
      <c r="FDD44" s="86"/>
      <c r="FDE44" s="86"/>
      <c r="FDF44" s="86"/>
      <c r="FDG44" s="86"/>
      <c r="FDH44" s="86"/>
      <c r="FDI44" s="86"/>
      <c r="FDJ44" s="86"/>
      <c r="FDK44" s="86"/>
      <c r="FDL44" s="86"/>
      <c r="FDM44" s="86"/>
      <c r="FDN44" s="86"/>
      <c r="FDO44" s="86"/>
      <c r="FDP44" s="86"/>
      <c r="FDQ44" s="86"/>
      <c r="FDR44" s="86"/>
      <c r="FDS44" s="86"/>
      <c r="FDT44" s="86"/>
      <c r="FDU44" s="86"/>
      <c r="FDV44" s="86"/>
      <c r="FDW44" s="86"/>
      <c r="FDX44" s="86"/>
      <c r="FDY44" s="86"/>
      <c r="FDZ44" s="86"/>
      <c r="FEA44" s="86"/>
      <c r="FEB44" s="86"/>
      <c r="FEC44" s="86"/>
      <c r="FED44" s="86"/>
      <c r="FEE44" s="86"/>
      <c r="FEF44" s="86"/>
      <c r="FEG44" s="86"/>
      <c r="FEH44" s="86"/>
      <c r="FEI44" s="86"/>
      <c r="FEJ44" s="86"/>
      <c r="FEK44" s="86"/>
      <c r="FEL44" s="86"/>
      <c r="FEM44" s="86"/>
      <c r="FEN44" s="86"/>
      <c r="FEO44" s="86"/>
      <c r="FEP44" s="86"/>
      <c r="FEQ44" s="86"/>
      <c r="FER44" s="86"/>
      <c r="FES44" s="86"/>
      <c r="FET44" s="86"/>
      <c r="FEU44" s="86"/>
      <c r="FEV44" s="86"/>
      <c r="FEW44" s="86"/>
      <c r="FEX44" s="86"/>
      <c r="FEY44" s="86"/>
      <c r="FEZ44" s="86"/>
      <c r="FFA44" s="86"/>
      <c r="FFB44" s="86"/>
      <c r="FFC44" s="86"/>
      <c r="FFD44" s="86"/>
      <c r="FFE44" s="86"/>
      <c r="FFF44" s="86"/>
      <c r="FFG44" s="86"/>
      <c r="FFH44" s="86"/>
      <c r="FFI44" s="86"/>
      <c r="FFJ44" s="86"/>
      <c r="FFK44" s="86"/>
      <c r="FFL44" s="86"/>
      <c r="FFM44" s="86"/>
      <c r="FFN44" s="86"/>
      <c r="FFO44" s="86"/>
      <c r="FFP44" s="86"/>
      <c r="FFQ44" s="86"/>
      <c r="FFR44" s="86"/>
      <c r="FFS44" s="86"/>
      <c r="FFT44" s="86"/>
      <c r="FFU44" s="86"/>
      <c r="FFV44" s="86"/>
      <c r="FFW44" s="86"/>
      <c r="FFX44" s="86"/>
      <c r="FFY44" s="86"/>
      <c r="FFZ44" s="86"/>
      <c r="FGA44" s="86"/>
      <c r="FGB44" s="86"/>
      <c r="FGC44" s="86"/>
      <c r="FGD44" s="86"/>
      <c r="FGE44" s="86"/>
      <c r="FGF44" s="86"/>
      <c r="FGG44" s="86"/>
      <c r="FGH44" s="86"/>
      <c r="FGI44" s="86"/>
      <c r="FGJ44" s="86"/>
      <c r="FGK44" s="86"/>
      <c r="FGL44" s="86"/>
      <c r="FGM44" s="86"/>
      <c r="FGN44" s="86"/>
      <c r="FGO44" s="86"/>
      <c r="FGP44" s="86"/>
      <c r="FGQ44" s="86"/>
      <c r="FGR44" s="86"/>
      <c r="FGS44" s="86"/>
      <c r="FGT44" s="86"/>
      <c r="FGU44" s="86"/>
      <c r="FGV44" s="86"/>
      <c r="FGW44" s="86"/>
      <c r="FGX44" s="86"/>
      <c r="FGY44" s="86"/>
      <c r="FGZ44" s="86"/>
      <c r="FHA44" s="86"/>
      <c r="FHB44" s="86"/>
      <c r="FHC44" s="86"/>
      <c r="FHD44" s="86"/>
      <c r="FHE44" s="86"/>
      <c r="FHF44" s="86"/>
      <c r="FHG44" s="86"/>
      <c r="FHH44" s="86"/>
      <c r="FHI44" s="86"/>
      <c r="FHJ44" s="86"/>
      <c r="FHK44" s="86"/>
      <c r="FHL44" s="86"/>
      <c r="FHM44" s="86"/>
      <c r="FHN44" s="86"/>
      <c r="FHO44" s="86"/>
      <c r="FHP44" s="86"/>
      <c r="FHQ44" s="86"/>
      <c r="FHR44" s="86"/>
      <c r="FHS44" s="86"/>
      <c r="FHT44" s="86"/>
      <c r="FHU44" s="86"/>
      <c r="FHV44" s="86"/>
      <c r="FHW44" s="86"/>
      <c r="FHX44" s="86"/>
      <c r="FHY44" s="86"/>
      <c r="FHZ44" s="86"/>
      <c r="FIA44" s="86"/>
      <c r="FIB44" s="86"/>
      <c r="FIC44" s="86"/>
      <c r="FID44" s="86"/>
      <c r="FIE44" s="86"/>
      <c r="FIF44" s="86"/>
      <c r="FIG44" s="86"/>
      <c r="FIH44" s="86"/>
      <c r="FII44" s="86"/>
      <c r="FIJ44" s="86"/>
      <c r="FIK44" s="86"/>
      <c r="FIL44" s="86"/>
      <c r="FIM44" s="86"/>
      <c r="FIN44" s="86"/>
      <c r="FIO44" s="86"/>
      <c r="FIP44" s="86"/>
      <c r="FIQ44" s="86"/>
      <c r="FIR44" s="86"/>
      <c r="FIS44" s="86"/>
      <c r="FIT44" s="86"/>
      <c r="FIU44" s="86"/>
      <c r="FIV44" s="86"/>
      <c r="FIW44" s="86"/>
      <c r="FIX44" s="86"/>
      <c r="FIY44" s="86"/>
      <c r="FIZ44" s="86"/>
      <c r="FJA44" s="86"/>
      <c r="FJB44" s="86"/>
      <c r="FJC44" s="86"/>
      <c r="FJD44" s="86"/>
      <c r="FJE44" s="86"/>
      <c r="FJF44" s="86"/>
      <c r="FJG44" s="86"/>
      <c r="FJH44" s="86"/>
      <c r="FJI44" s="86"/>
      <c r="FJJ44" s="86"/>
      <c r="FJK44" s="86"/>
      <c r="FJL44" s="86"/>
      <c r="FJM44" s="86"/>
      <c r="FJN44" s="86"/>
      <c r="FJO44" s="86"/>
      <c r="FJP44" s="86"/>
      <c r="FJQ44" s="86"/>
      <c r="FJR44" s="86"/>
      <c r="FJS44" s="86"/>
      <c r="FJT44" s="86"/>
      <c r="FJU44" s="86"/>
      <c r="FJV44" s="86"/>
      <c r="FJW44" s="86"/>
      <c r="FJX44" s="86"/>
      <c r="FJY44" s="86"/>
      <c r="FJZ44" s="86"/>
      <c r="FKA44" s="86"/>
      <c r="FKB44" s="86"/>
      <c r="FKC44" s="86"/>
      <c r="FKD44" s="86"/>
      <c r="FKE44" s="86"/>
      <c r="FKF44" s="86"/>
      <c r="FKG44" s="86"/>
      <c r="FKH44" s="86"/>
      <c r="FKI44" s="86"/>
      <c r="FKJ44" s="86"/>
      <c r="FKK44" s="86"/>
      <c r="FKL44" s="86"/>
      <c r="FKM44" s="86"/>
      <c r="FKN44" s="86"/>
      <c r="FKO44" s="86"/>
      <c r="FKP44" s="86"/>
      <c r="FKQ44" s="86"/>
      <c r="FKR44" s="86"/>
      <c r="FKS44" s="86"/>
      <c r="FKT44" s="86"/>
      <c r="FKU44" s="86"/>
      <c r="FKV44" s="86"/>
      <c r="FKW44" s="86"/>
      <c r="FKX44" s="86"/>
      <c r="FKY44" s="86"/>
      <c r="FKZ44" s="86"/>
      <c r="FLA44" s="86"/>
      <c r="FLB44" s="86"/>
      <c r="FLC44" s="86"/>
      <c r="FLD44" s="86"/>
      <c r="FLE44" s="86"/>
      <c r="FLF44" s="86"/>
      <c r="FLG44" s="86"/>
      <c r="FLH44" s="86"/>
      <c r="FLI44" s="86"/>
      <c r="FLJ44" s="86"/>
      <c r="FLK44" s="86"/>
      <c r="FLL44" s="86"/>
      <c r="FLM44" s="86"/>
      <c r="FLN44" s="86"/>
      <c r="FLO44" s="86"/>
      <c r="FLP44" s="86"/>
      <c r="FLQ44" s="86"/>
      <c r="FLR44" s="86"/>
      <c r="FLS44" s="86"/>
      <c r="FLT44" s="86"/>
      <c r="FLU44" s="86"/>
      <c r="FLV44" s="86"/>
      <c r="FLW44" s="86"/>
      <c r="FLX44" s="86"/>
      <c r="FLY44" s="86"/>
      <c r="FLZ44" s="86"/>
      <c r="FMA44" s="86"/>
      <c r="FMB44" s="86"/>
      <c r="FMC44" s="86"/>
      <c r="FMD44" s="86"/>
      <c r="FME44" s="86"/>
      <c r="FMF44" s="86"/>
      <c r="FMG44" s="86"/>
      <c r="FMH44" s="86"/>
      <c r="FMI44" s="86"/>
      <c r="FMJ44" s="86"/>
      <c r="FMK44" s="86"/>
      <c r="FML44" s="86"/>
      <c r="FMM44" s="86"/>
      <c r="FMN44" s="86"/>
      <c r="FMO44" s="86"/>
      <c r="FMP44" s="86"/>
      <c r="FMQ44" s="86"/>
      <c r="FMR44" s="86"/>
      <c r="FMS44" s="86"/>
      <c r="FMT44" s="86"/>
      <c r="FMU44" s="86"/>
      <c r="FMV44" s="86"/>
      <c r="FMW44" s="86"/>
      <c r="FMX44" s="86"/>
      <c r="FMY44" s="86"/>
      <c r="FMZ44" s="86"/>
      <c r="FNA44" s="86"/>
      <c r="FNB44" s="86"/>
      <c r="FNC44" s="86"/>
      <c r="FND44" s="86"/>
      <c r="FNE44" s="86"/>
      <c r="FNF44" s="86"/>
      <c r="FNG44" s="86"/>
      <c r="FNH44" s="86"/>
      <c r="FNI44" s="86"/>
      <c r="FNJ44" s="86"/>
      <c r="FNK44" s="86"/>
      <c r="FNL44" s="86"/>
      <c r="FNM44" s="86"/>
      <c r="FNN44" s="86"/>
      <c r="FNO44" s="86"/>
      <c r="FNP44" s="86"/>
      <c r="FNQ44" s="86"/>
      <c r="FNR44" s="86"/>
      <c r="FNS44" s="86"/>
      <c r="FNT44" s="86"/>
      <c r="FNU44" s="86"/>
      <c r="FNV44" s="86"/>
      <c r="FNW44" s="86"/>
      <c r="FNX44" s="86"/>
      <c r="FNY44" s="86"/>
      <c r="FNZ44" s="86"/>
      <c r="FOA44" s="86"/>
      <c r="FOB44" s="86"/>
      <c r="FOC44" s="86"/>
      <c r="FOD44" s="86"/>
      <c r="FOE44" s="86"/>
      <c r="FOF44" s="86"/>
      <c r="FOG44" s="86"/>
      <c r="FOH44" s="86"/>
      <c r="FOI44" s="86"/>
      <c r="FOJ44" s="86"/>
      <c r="FOK44" s="86"/>
      <c r="FOL44" s="86"/>
      <c r="FOM44" s="86"/>
      <c r="FON44" s="86"/>
      <c r="FOO44" s="86"/>
      <c r="FOP44" s="86"/>
      <c r="FOQ44" s="86"/>
      <c r="FOR44" s="86"/>
      <c r="FOS44" s="86"/>
      <c r="FOT44" s="86"/>
      <c r="FOU44" s="86"/>
      <c r="FOV44" s="86"/>
      <c r="FOW44" s="86"/>
      <c r="FOX44" s="86"/>
      <c r="FOY44" s="86"/>
      <c r="FOZ44" s="86"/>
      <c r="FPA44" s="86"/>
      <c r="FPB44" s="86"/>
      <c r="FPC44" s="86"/>
      <c r="FPD44" s="86"/>
      <c r="FPE44" s="86"/>
      <c r="FPF44" s="86"/>
      <c r="FPG44" s="86"/>
      <c r="FPH44" s="86"/>
      <c r="FPI44" s="86"/>
      <c r="FPJ44" s="86"/>
      <c r="FPK44" s="86"/>
      <c r="FPL44" s="86"/>
      <c r="FPM44" s="86"/>
      <c r="FPN44" s="86"/>
      <c r="FPO44" s="86"/>
      <c r="FPP44" s="86"/>
      <c r="FPQ44" s="86"/>
      <c r="FPR44" s="86"/>
      <c r="FPS44" s="86"/>
      <c r="FPT44" s="86"/>
      <c r="FPU44" s="86"/>
      <c r="FPV44" s="86"/>
      <c r="FPW44" s="86"/>
      <c r="FPX44" s="86"/>
      <c r="FPY44" s="86"/>
      <c r="FPZ44" s="86"/>
      <c r="FQA44" s="86"/>
      <c r="FQB44" s="86"/>
      <c r="FQC44" s="86"/>
      <c r="FQD44" s="86"/>
      <c r="FQE44" s="86"/>
      <c r="FQF44" s="86"/>
      <c r="FQG44" s="86"/>
      <c r="FQH44" s="86"/>
      <c r="FQI44" s="86"/>
      <c r="FQJ44" s="86"/>
      <c r="FQK44" s="86"/>
      <c r="FQL44" s="86"/>
      <c r="FQM44" s="86"/>
      <c r="FQN44" s="86"/>
      <c r="FQO44" s="86"/>
      <c r="FQP44" s="86"/>
      <c r="FQQ44" s="86"/>
      <c r="FQR44" s="86"/>
      <c r="FQS44" s="86"/>
      <c r="FQT44" s="86"/>
      <c r="FQU44" s="86"/>
      <c r="FQV44" s="86"/>
      <c r="FQW44" s="86"/>
      <c r="FQX44" s="86"/>
      <c r="FQY44" s="86"/>
      <c r="FQZ44" s="86"/>
      <c r="FRA44" s="86"/>
      <c r="FRB44" s="86"/>
      <c r="FRC44" s="86"/>
      <c r="FRD44" s="86"/>
      <c r="FRE44" s="86"/>
      <c r="FRF44" s="86"/>
      <c r="FRG44" s="86"/>
      <c r="FRH44" s="86"/>
      <c r="FRI44" s="86"/>
      <c r="FRJ44" s="86"/>
      <c r="FRK44" s="86"/>
      <c r="FRL44" s="86"/>
      <c r="FRM44" s="86"/>
      <c r="FRN44" s="86"/>
      <c r="FRO44" s="86"/>
      <c r="FRP44" s="86"/>
      <c r="FRQ44" s="86"/>
      <c r="FRR44" s="86"/>
      <c r="FRS44" s="86"/>
      <c r="FRT44" s="86"/>
      <c r="FRU44" s="86"/>
      <c r="FRV44" s="86"/>
      <c r="FRW44" s="86"/>
      <c r="FRX44" s="86"/>
      <c r="FRY44" s="86"/>
      <c r="FRZ44" s="86"/>
      <c r="FSA44" s="86"/>
      <c r="FSB44" s="86"/>
      <c r="FSC44" s="86"/>
      <c r="FSD44" s="86"/>
      <c r="FSE44" s="86"/>
      <c r="FSF44" s="86"/>
      <c r="FSG44" s="86"/>
      <c r="FSH44" s="86"/>
      <c r="FSI44" s="86"/>
      <c r="FSJ44" s="86"/>
      <c r="FSK44" s="86"/>
      <c r="FSL44" s="86"/>
      <c r="FSM44" s="86"/>
      <c r="FSN44" s="86"/>
      <c r="FSO44" s="86"/>
      <c r="FSP44" s="86"/>
      <c r="FSQ44" s="86"/>
      <c r="FSR44" s="86"/>
      <c r="FSS44" s="86"/>
      <c r="FST44" s="86"/>
      <c r="FSU44" s="86"/>
      <c r="FSV44" s="86"/>
      <c r="FSW44" s="86"/>
      <c r="FSX44" s="86"/>
      <c r="FSY44" s="86"/>
      <c r="FSZ44" s="86"/>
      <c r="FTA44" s="86"/>
      <c r="FTB44" s="86"/>
      <c r="FTC44" s="86"/>
      <c r="FTD44" s="86"/>
      <c r="FTE44" s="86"/>
      <c r="FTF44" s="86"/>
      <c r="FTG44" s="86"/>
      <c r="FTH44" s="86"/>
      <c r="FTI44" s="86"/>
      <c r="FTJ44" s="86"/>
      <c r="FTK44" s="86"/>
      <c r="FTL44" s="86"/>
      <c r="FTM44" s="86"/>
      <c r="FTN44" s="86"/>
      <c r="FTO44" s="86"/>
      <c r="FTP44" s="86"/>
      <c r="FTQ44" s="86"/>
      <c r="FTR44" s="86"/>
      <c r="FTS44" s="86"/>
      <c r="FTT44" s="86"/>
      <c r="FTU44" s="86"/>
      <c r="FTV44" s="86"/>
      <c r="FTW44" s="86"/>
      <c r="FTX44" s="86"/>
      <c r="FTY44" s="86"/>
      <c r="FTZ44" s="86"/>
      <c r="FUA44" s="86"/>
      <c r="FUB44" s="86"/>
      <c r="FUC44" s="86"/>
      <c r="FUD44" s="86"/>
      <c r="FUE44" s="86"/>
      <c r="FUF44" s="86"/>
      <c r="FUG44" s="86"/>
      <c r="FUH44" s="86"/>
      <c r="FUI44" s="86"/>
      <c r="FUJ44" s="86"/>
      <c r="FUK44" s="86"/>
      <c r="FUL44" s="86"/>
      <c r="FUM44" s="86"/>
      <c r="FUN44" s="86"/>
      <c r="FUO44" s="86"/>
      <c r="FUP44" s="86"/>
      <c r="FUQ44" s="86"/>
      <c r="FUR44" s="86"/>
      <c r="FUS44" s="86"/>
      <c r="FUT44" s="86"/>
      <c r="FUU44" s="86"/>
      <c r="FUV44" s="86"/>
      <c r="FUW44" s="86"/>
      <c r="FUX44" s="86"/>
      <c r="FUY44" s="86"/>
      <c r="FUZ44" s="86"/>
      <c r="FVA44" s="86"/>
      <c r="FVB44" s="86"/>
      <c r="FVC44" s="86"/>
      <c r="FVD44" s="86"/>
      <c r="FVE44" s="86"/>
      <c r="FVF44" s="86"/>
      <c r="FVG44" s="86"/>
      <c r="FVH44" s="86"/>
      <c r="FVI44" s="86"/>
      <c r="FVJ44" s="86"/>
      <c r="FVK44" s="86"/>
      <c r="FVL44" s="86"/>
      <c r="FVM44" s="86"/>
      <c r="FVN44" s="86"/>
      <c r="FVO44" s="86"/>
      <c r="FVP44" s="86"/>
      <c r="FVQ44" s="86"/>
      <c r="FVR44" s="86"/>
      <c r="FVS44" s="86"/>
      <c r="FVT44" s="86"/>
      <c r="FVU44" s="86"/>
      <c r="FVV44" s="86"/>
      <c r="FVW44" s="86"/>
      <c r="FVX44" s="86"/>
      <c r="FVY44" s="86"/>
      <c r="FVZ44" s="86"/>
      <c r="FWA44" s="86"/>
      <c r="FWB44" s="86"/>
      <c r="FWC44" s="86"/>
      <c r="FWD44" s="86"/>
      <c r="FWE44" s="86"/>
      <c r="FWF44" s="86"/>
      <c r="FWG44" s="86"/>
      <c r="FWH44" s="86"/>
      <c r="FWI44" s="86"/>
      <c r="FWJ44" s="86"/>
      <c r="FWK44" s="86"/>
      <c r="FWL44" s="86"/>
      <c r="FWM44" s="86"/>
      <c r="FWN44" s="86"/>
      <c r="FWO44" s="86"/>
      <c r="FWP44" s="86"/>
      <c r="FWQ44" s="86"/>
      <c r="FWR44" s="86"/>
      <c r="FWS44" s="86"/>
      <c r="FWT44" s="86"/>
      <c r="FWU44" s="86"/>
      <c r="FWV44" s="86"/>
      <c r="FWW44" s="86"/>
      <c r="FWX44" s="86"/>
      <c r="FWY44" s="86"/>
      <c r="FWZ44" s="86"/>
      <c r="FXA44" s="86"/>
      <c r="FXB44" s="86"/>
      <c r="FXC44" s="86"/>
      <c r="FXD44" s="86"/>
      <c r="FXE44" s="86"/>
      <c r="FXF44" s="86"/>
      <c r="FXG44" s="86"/>
      <c r="FXH44" s="86"/>
      <c r="FXI44" s="86"/>
      <c r="FXJ44" s="86"/>
      <c r="FXK44" s="86"/>
      <c r="FXL44" s="86"/>
      <c r="FXM44" s="86"/>
      <c r="FXN44" s="86"/>
      <c r="FXO44" s="86"/>
      <c r="FXP44" s="86"/>
      <c r="FXQ44" s="86"/>
      <c r="FXR44" s="86"/>
      <c r="FXS44" s="86"/>
      <c r="FXT44" s="86"/>
      <c r="FXU44" s="86"/>
      <c r="FXV44" s="86"/>
      <c r="FXW44" s="86"/>
      <c r="FXX44" s="86"/>
      <c r="FXY44" s="86"/>
      <c r="FXZ44" s="86"/>
      <c r="FYA44" s="86"/>
      <c r="FYB44" s="86"/>
      <c r="FYC44" s="86"/>
      <c r="FYD44" s="86"/>
      <c r="FYE44" s="86"/>
      <c r="FYF44" s="86"/>
      <c r="FYG44" s="86"/>
      <c r="FYH44" s="86"/>
      <c r="FYI44" s="86"/>
      <c r="FYJ44" s="86"/>
      <c r="FYK44" s="86"/>
      <c r="FYL44" s="86"/>
      <c r="FYM44" s="86"/>
      <c r="FYN44" s="86"/>
      <c r="FYO44" s="86"/>
      <c r="FYP44" s="86"/>
      <c r="FYQ44" s="86"/>
      <c r="FYR44" s="86"/>
      <c r="FYS44" s="86"/>
      <c r="FYT44" s="86"/>
      <c r="FYU44" s="86"/>
      <c r="FYV44" s="86"/>
      <c r="FYW44" s="86"/>
      <c r="FYX44" s="86"/>
      <c r="FYY44" s="86"/>
      <c r="FYZ44" s="86"/>
      <c r="FZA44" s="86"/>
      <c r="FZB44" s="86"/>
      <c r="FZC44" s="86"/>
      <c r="FZD44" s="86"/>
      <c r="FZE44" s="86"/>
      <c r="FZF44" s="86"/>
      <c r="FZG44" s="86"/>
      <c r="FZH44" s="86"/>
      <c r="FZI44" s="86"/>
      <c r="FZJ44" s="86"/>
      <c r="FZK44" s="86"/>
      <c r="FZL44" s="86"/>
      <c r="FZM44" s="86"/>
      <c r="FZN44" s="86"/>
      <c r="FZO44" s="86"/>
      <c r="FZP44" s="86"/>
      <c r="FZQ44" s="86"/>
      <c r="FZR44" s="86"/>
      <c r="FZS44" s="86"/>
      <c r="FZT44" s="86"/>
      <c r="FZU44" s="86"/>
      <c r="FZV44" s="86"/>
      <c r="FZW44" s="86"/>
      <c r="FZX44" s="86"/>
      <c r="FZY44" s="86"/>
      <c r="FZZ44" s="86"/>
      <c r="GAA44" s="86"/>
      <c r="GAB44" s="86"/>
      <c r="GAC44" s="86"/>
      <c r="GAD44" s="86"/>
      <c r="GAE44" s="86"/>
      <c r="GAF44" s="86"/>
      <c r="GAG44" s="86"/>
      <c r="GAH44" s="86"/>
      <c r="GAI44" s="86"/>
      <c r="GAJ44" s="86"/>
      <c r="GAK44" s="86"/>
      <c r="GAL44" s="86"/>
      <c r="GAM44" s="86"/>
      <c r="GAN44" s="86"/>
      <c r="GAO44" s="86"/>
      <c r="GAP44" s="86"/>
      <c r="GAQ44" s="86"/>
      <c r="GAR44" s="86"/>
      <c r="GAS44" s="86"/>
      <c r="GAT44" s="86"/>
      <c r="GAU44" s="86"/>
      <c r="GAV44" s="86"/>
      <c r="GAW44" s="86"/>
      <c r="GAX44" s="86"/>
      <c r="GAY44" s="86"/>
      <c r="GAZ44" s="86"/>
      <c r="GBA44" s="86"/>
      <c r="GBB44" s="86"/>
      <c r="GBC44" s="86"/>
      <c r="GBD44" s="86"/>
      <c r="GBE44" s="86"/>
      <c r="GBF44" s="86"/>
      <c r="GBG44" s="86"/>
      <c r="GBH44" s="86"/>
      <c r="GBI44" s="86"/>
      <c r="GBJ44" s="86"/>
      <c r="GBK44" s="86"/>
      <c r="GBL44" s="86"/>
      <c r="GBM44" s="86"/>
      <c r="GBN44" s="86"/>
      <c r="GBO44" s="86"/>
      <c r="GBP44" s="86"/>
      <c r="GBQ44" s="86"/>
      <c r="GBR44" s="86"/>
      <c r="GBS44" s="86"/>
      <c r="GBT44" s="86"/>
      <c r="GBU44" s="86"/>
      <c r="GBV44" s="86"/>
      <c r="GBW44" s="86"/>
      <c r="GBX44" s="86"/>
      <c r="GBY44" s="86"/>
      <c r="GBZ44" s="86"/>
      <c r="GCA44" s="86"/>
      <c r="GCB44" s="86"/>
      <c r="GCC44" s="86"/>
      <c r="GCD44" s="86"/>
      <c r="GCE44" s="86"/>
      <c r="GCF44" s="86"/>
      <c r="GCG44" s="86"/>
      <c r="GCH44" s="86"/>
      <c r="GCI44" s="86"/>
      <c r="GCJ44" s="86"/>
      <c r="GCK44" s="86"/>
      <c r="GCL44" s="86"/>
      <c r="GCM44" s="86"/>
      <c r="GCN44" s="86"/>
      <c r="GCO44" s="86"/>
      <c r="GCP44" s="86"/>
      <c r="GCQ44" s="86"/>
      <c r="GCR44" s="86"/>
      <c r="GCS44" s="86"/>
      <c r="GCT44" s="86"/>
      <c r="GCU44" s="86"/>
      <c r="GCV44" s="86"/>
      <c r="GCW44" s="86"/>
      <c r="GCX44" s="86"/>
      <c r="GCY44" s="86"/>
      <c r="GCZ44" s="86"/>
      <c r="GDA44" s="86"/>
      <c r="GDB44" s="86"/>
      <c r="GDC44" s="86"/>
      <c r="GDD44" s="86"/>
      <c r="GDE44" s="86"/>
      <c r="GDF44" s="86"/>
      <c r="GDG44" s="86"/>
      <c r="GDH44" s="86"/>
      <c r="GDI44" s="86"/>
      <c r="GDJ44" s="86"/>
      <c r="GDK44" s="86"/>
      <c r="GDL44" s="86"/>
      <c r="GDM44" s="86"/>
      <c r="GDN44" s="86"/>
      <c r="GDO44" s="86"/>
      <c r="GDP44" s="86"/>
      <c r="GDQ44" s="86"/>
      <c r="GDR44" s="86"/>
      <c r="GDS44" s="86"/>
      <c r="GDT44" s="86"/>
      <c r="GDU44" s="86"/>
      <c r="GDV44" s="86"/>
      <c r="GDW44" s="86"/>
      <c r="GDX44" s="86"/>
      <c r="GDY44" s="86"/>
      <c r="GDZ44" s="86"/>
      <c r="GEA44" s="86"/>
      <c r="GEB44" s="86"/>
      <c r="GEC44" s="86"/>
      <c r="GED44" s="86"/>
      <c r="GEE44" s="86"/>
      <c r="GEF44" s="86"/>
      <c r="GEG44" s="86"/>
      <c r="GEH44" s="86"/>
      <c r="GEI44" s="86"/>
      <c r="GEJ44" s="86"/>
      <c r="GEK44" s="86"/>
      <c r="GEL44" s="86"/>
      <c r="GEM44" s="86"/>
      <c r="GEN44" s="86"/>
      <c r="GEO44" s="86"/>
      <c r="GEP44" s="86"/>
      <c r="GEQ44" s="86"/>
      <c r="GER44" s="86"/>
      <c r="GES44" s="86"/>
      <c r="GET44" s="86"/>
      <c r="GEU44" s="86"/>
      <c r="GEV44" s="86"/>
      <c r="GEW44" s="86"/>
      <c r="GEX44" s="86"/>
      <c r="GEY44" s="86"/>
      <c r="GEZ44" s="86"/>
      <c r="GFA44" s="86"/>
      <c r="GFB44" s="86"/>
      <c r="GFC44" s="86"/>
      <c r="GFD44" s="86"/>
      <c r="GFE44" s="86"/>
      <c r="GFF44" s="86"/>
      <c r="GFG44" s="86"/>
      <c r="GFH44" s="86"/>
      <c r="GFI44" s="86"/>
      <c r="GFJ44" s="86"/>
      <c r="GFK44" s="86"/>
      <c r="GFL44" s="86"/>
      <c r="GFM44" s="86"/>
      <c r="GFN44" s="86"/>
      <c r="GFO44" s="86"/>
      <c r="GFP44" s="86"/>
      <c r="GFQ44" s="86"/>
      <c r="GFR44" s="86"/>
      <c r="GFS44" s="86"/>
      <c r="GFT44" s="86"/>
      <c r="GFU44" s="86"/>
      <c r="GFV44" s="86"/>
      <c r="GFW44" s="86"/>
      <c r="GFX44" s="86"/>
      <c r="GFY44" s="86"/>
      <c r="GFZ44" s="86"/>
      <c r="GGA44" s="86"/>
      <c r="GGB44" s="86"/>
      <c r="GGC44" s="86"/>
      <c r="GGD44" s="86"/>
      <c r="GGE44" s="86"/>
      <c r="GGF44" s="86"/>
      <c r="GGG44" s="86"/>
      <c r="GGH44" s="86"/>
      <c r="GGI44" s="86"/>
      <c r="GGJ44" s="86"/>
      <c r="GGK44" s="86"/>
      <c r="GGL44" s="86"/>
      <c r="GGM44" s="86"/>
      <c r="GGN44" s="86"/>
      <c r="GGO44" s="86"/>
      <c r="GGP44" s="86"/>
      <c r="GGQ44" s="86"/>
      <c r="GGR44" s="86"/>
      <c r="GGS44" s="86"/>
      <c r="GGT44" s="86"/>
      <c r="GGU44" s="86"/>
      <c r="GGV44" s="86"/>
      <c r="GGW44" s="86"/>
      <c r="GGX44" s="86"/>
      <c r="GGY44" s="86"/>
      <c r="GGZ44" s="86"/>
      <c r="GHA44" s="86"/>
      <c r="GHB44" s="86"/>
      <c r="GHC44" s="86"/>
      <c r="GHD44" s="86"/>
      <c r="GHE44" s="86"/>
      <c r="GHF44" s="86"/>
      <c r="GHG44" s="86"/>
      <c r="GHH44" s="86"/>
      <c r="GHI44" s="86"/>
      <c r="GHJ44" s="86"/>
      <c r="GHK44" s="86"/>
      <c r="GHL44" s="86"/>
      <c r="GHM44" s="86"/>
      <c r="GHN44" s="86"/>
      <c r="GHO44" s="86"/>
      <c r="GHP44" s="86"/>
      <c r="GHQ44" s="86"/>
      <c r="GHR44" s="86"/>
      <c r="GHS44" s="86"/>
      <c r="GHT44" s="86"/>
      <c r="GHU44" s="86"/>
      <c r="GHV44" s="86"/>
      <c r="GHW44" s="86"/>
      <c r="GHX44" s="86"/>
      <c r="GHY44" s="86"/>
      <c r="GHZ44" s="86"/>
      <c r="GIA44" s="86"/>
      <c r="GIB44" s="86"/>
      <c r="GIC44" s="86"/>
      <c r="GID44" s="86"/>
      <c r="GIE44" s="86"/>
      <c r="GIF44" s="86"/>
      <c r="GIG44" s="86"/>
      <c r="GIH44" s="86"/>
      <c r="GII44" s="86"/>
      <c r="GIJ44" s="86"/>
      <c r="GIK44" s="86"/>
      <c r="GIL44" s="86"/>
      <c r="GIM44" s="86"/>
      <c r="GIN44" s="86"/>
      <c r="GIO44" s="86"/>
      <c r="GIP44" s="86"/>
      <c r="GIQ44" s="86"/>
      <c r="GIR44" s="86"/>
      <c r="GIS44" s="86"/>
      <c r="GIT44" s="86"/>
      <c r="GIU44" s="86"/>
      <c r="GIV44" s="86"/>
      <c r="GIW44" s="86"/>
      <c r="GIX44" s="86"/>
      <c r="GIY44" s="86"/>
      <c r="GIZ44" s="86"/>
      <c r="GJA44" s="86"/>
      <c r="GJB44" s="86"/>
      <c r="GJC44" s="86"/>
      <c r="GJD44" s="86"/>
      <c r="GJE44" s="86"/>
      <c r="GJF44" s="86"/>
      <c r="GJG44" s="86"/>
      <c r="GJH44" s="86"/>
      <c r="GJI44" s="86"/>
      <c r="GJJ44" s="86"/>
      <c r="GJK44" s="86"/>
      <c r="GJL44" s="86"/>
      <c r="GJM44" s="86"/>
      <c r="GJN44" s="86"/>
      <c r="GJO44" s="86"/>
      <c r="GJP44" s="86"/>
      <c r="GJQ44" s="86"/>
      <c r="GJR44" s="86"/>
      <c r="GJS44" s="86"/>
      <c r="GJT44" s="86"/>
      <c r="GJU44" s="86"/>
      <c r="GJV44" s="86"/>
      <c r="GJW44" s="86"/>
      <c r="GJX44" s="86"/>
      <c r="GJY44" s="86"/>
      <c r="GJZ44" s="86"/>
      <c r="GKA44" s="86"/>
      <c r="GKB44" s="86"/>
      <c r="GKC44" s="86"/>
      <c r="GKD44" s="86"/>
      <c r="GKE44" s="86"/>
      <c r="GKF44" s="86"/>
      <c r="GKG44" s="86"/>
      <c r="GKH44" s="86"/>
      <c r="GKI44" s="86"/>
      <c r="GKJ44" s="86"/>
      <c r="GKK44" s="86"/>
      <c r="GKL44" s="86"/>
      <c r="GKM44" s="86"/>
      <c r="GKN44" s="86"/>
      <c r="GKO44" s="86"/>
      <c r="GKP44" s="86"/>
      <c r="GKQ44" s="86"/>
      <c r="GKR44" s="86"/>
      <c r="GKS44" s="86"/>
      <c r="GKT44" s="86"/>
      <c r="GKU44" s="86"/>
      <c r="GKV44" s="86"/>
      <c r="GKW44" s="86"/>
      <c r="GKX44" s="86"/>
      <c r="GKY44" s="86"/>
      <c r="GKZ44" s="86"/>
      <c r="GLA44" s="86"/>
      <c r="GLB44" s="86"/>
      <c r="GLC44" s="86"/>
      <c r="GLD44" s="86"/>
      <c r="GLE44" s="86"/>
      <c r="GLF44" s="86"/>
      <c r="GLG44" s="86"/>
      <c r="GLH44" s="86"/>
      <c r="GLI44" s="86"/>
      <c r="GLJ44" s="86"/>
      <c r="GLK44" s="86"/>
      <c r="GLL44" s="86"/>
      <c r="GLM44" s="86"/>
      <c r="GLN44" s="86"/>
      <c r="GLO44" s="86"/>
      <c r="GLP44" s="86"/>
      <c r="GLQ44" s="86"/>
      <c r="GLR44" s="86"/>
      <c r="GLS44" s="86"/>
      <c r="GLT44" s="86"/>
      <c r="GLU44" s="86"/>
      <c r="GLV44" s="86"/>
      <c r="GLW44" s="86"/>
      <c r="GLX44" s="86"/>
      <c r="GLY44" s="86"/>
      <c r="GLZ44" s="86"/>
      <c r="GMA44" s="86"/>
      <c r="GMB44" s="86"/>
      <c r="GMC44" s="86"/>
      <c r="GMD44" s="86"/>
      <c r="GME44" s="86"/>
      <c r="GMF44" s="86"/>
      <c r="GMG44" s="86"/>
      <c r="GMH44" s="86"/>
      <c r="GMI44" s="86"/>
      <c r="GMJ44" s="86"/>
      <c r="GMK44" s="86"/>
      <c r="GML44" s="86"/>
      <c r="GMM44" s="86"/>
      <c r="GMN44" s="86"/>
      <c r="GMO44" s="86"/>
      <c r="GMP44" s="86"/>
      <c r="GMQ44" s="86"/>
      <c r="GMR44" s="86"/>
      <c r="GMS44" s="86"/>
      <c r="GMT44" s="86"/>
      <c r="GMU44" s="86"/>
      <c r="GMV44" s="86"/>
      <c r="GMW44" s="86"/>
      <c r="GMX44" s="86"/>
      <c r="GMY44" s="86"/>
      <c r="GMZ44" s="86"/>
      <c r="GNA44" s="86"/>
      <c r="GNB44" s="86"/>
      <c r="GNC44" s="86"/>
      <c r="GND44" s="86"/>
      <c r="GNE44" s="86"/>
      <c r="GNF44" s="86"/>
      <c r="GNG44" s="86"/>
      <c r="GNH44" s="86"/>
      <c r="GNI44" s="86"/>
      <c r="GNJ44" s="86"/>
      <c r="GNK44" s="86"/>
      <c r="GNL44" s="86"/>
      <c r="GNM44" s="86"/>
      <c r="GNN44" s="86"/>
      <c r="GNO44" s="86"/>
      <c r="GNP44" s="86"/>
      <c r="GNQ44" s="86"/>
      <c r="GNR44" s="86"/>
      <c r="GNS44" s="86"/>
      <c r="GNT44" s="86"/>
      <c r="GNU44" s="86"/>
      <c r="GNV44" s="86"/>
      <c r="GNW44" s="86"/>
      <c r="GNX44" s="86"/>
      <c r="GNY44" s="86"/>
      <c r="GNZ44" s="86"/>
      <c r="GOA44" s="86"/>
      <c r="GOB44" s="86"/>
      <c r="GOC44" s="86"/>
      <c r="GOD44" s="86"/>
      <c r="GOE44" s="86"/>
      <c r="GOF44" s="86"/>
      <c r="GOG44" s="86"/>
      <c r="GOH44" s="86"/>
      <c r="GOI44" s="86"/>
      <c r="GOJ44" s="86"/>
      <c r="GOK44" s="86"/>
      <c r="GOL44" s="86"/>
      <c r="GOM44" s="86"/>
      <c r="GON44" s="86"/>
      <c r="GOO44" s="86"/>
      <c r="GOP44" s="86"/>
      <c r="GOQ44" s="86"/>
      <c r="GOR44" s="86"/>
      <c r="GOS44" s="86"/>
      <c r="GOT44" s="86"/>
      <c r="GOU44" s="86"/>
      <c r="GOV44" s="86"/>
      <c r="GOW44" s="86"/>
      <c r="GOX44" s="86"/>
      <c r="GOY44" s="86"/>
      <c r="GOZ44" s="86"/>
      <c r="GPA44" s="86"/>
      <c r="GPB44" s="86"/>
      <c r="GPC44" s="86"/>
      <c r="GPD44" s="86"/>
      <c r="GPE44" s="86"/>
      <c r="GPF44" s="86"/>
      <c r="GPG44" s="86"/>
      <c r="GPH44" s="86"/>
      <c r="GPI44" s="86"/>
      <c r="GPJ44" s="86"/>
      <c r="GPK44" s="86"/>
      <c r="GPL44" s="86"/>
      <c r="GPM44" s="86"/>
      <c r="GPN44" s="86"/>
      <c r="GPO44" s="86"/>
      <c r="GPP44" s="86"/>
      <c r="GPQ44" s="86"/>
      <c r="GPR44" s="86"/>
      <c r="GPS44" s="86"/>
      <c r="GPT44" s="86"/>
      <c r="GPU44" s="86"/>
      <c r="GPV44" s="86"/>
      <c r="GPW44" s="86"/>
      <c r="GPX44" s="86"/>
      <c r="GPY44" s="86"/>
      <c r="GPZ44" s="86"/>
      <c r="GQA44" s="86"/>
      <c r="GQB44" s="86"/>
      <c r="GQC44" s="86"/>
      <c r="GQD44" s="86"/>
      <c r="GQE44" s="86"/>
      <c r="GQF44" s="86"/>
      <c r="GQG44" s="86"/>
      <c r="GQH44" s="86"/>
      <c r="GQI44" s="86"/>
      <c r="GQJ44" s="86"/>
      <c r="GQK44" s="86"/>
      <c r="GQL44" s="86"/>
      <c r="GQM44" s="86"/>
      <c r="GQN44" s="86"/>
      <c r="GQO44" s="86"/>
      <c r="GQP44" s="86"/>
      <c r="GQQ44" s="86"/>
      <c r="GQR44" s="86"/>
      <c r="GQS44" s="86"/>
      <c r="GQT44" s="86"/>
      <c r="GQU44" s="86"/>
      <c r="GQV44" s="86"/>
      <c r="GQW44" s="86"/>
      <c r="GQX44" s="86"/>
      <c r="GQY44" s="86"/>
      <c r="GQZ44" s="86"/>
      <c r="GRA44" s="86"/>
      <c r="GRB44" s="86"/>
      <c r="GRC44" s="86"/>
      <c r="GRD44" s="86"/>
      <c r="GRE44" s="86"/>
      <c r="GRF44" s="86"/>
      <c r="GRG44" s="86"/>
      <c r="GRH44" s="86"/>
      <c r="GRI44" s="86"/>
      <c r="GRJ44" s="86"/>
      <c r="GRK44" s="86"/>
      <c r="GRL44" s="86"/>
      <c r="GRM44" s="86"/>
      <c r="GRN44" s="86"/>
      <c r="GRO44" s="86"/>
      <c r="GRP44" s="86"/>
      <c r="GRQ44" s="86"/>
      <c r="GRR44" s="86"/>
      <c r="GRS44" s="86"/>
      <c r="GRT44" s="86"/>
      <c r="GRU44" s="86"/>
      <c r="GRV44" s="86"/>
      <c r="GRW44" s="86"/>
      <c r="GRX44" s="86"/>
      <c r="GRY44" s="86"/>
      <c r="GRZ44" s="86"/>
      <c r="GSA44" s="86"/>
      <c r="GSB44" s="86"/>
      <c r="GSC44" s="86"/>
      <c r="GSD44" s="86"/>
      <c r="GSE44" s="86"/>
      <c r="GSF44" s="86"/>
      <c r="GSG44" s="86"/>
      <c r="GSH44" s="86"/>
      <c r="GSI44" s="86"/>
      <c r="GSJ44" s="86"/>
      <c r="GSK44" s="86"/>
      <c r="GSL44" s="86"/>
      <c r="GSM44" s="86"/>
      <c r="GSN44" s="86"/>
      <c r="GSO44" s="86"/>
      <c r="GSP44" s="86"/>
      <c r="GSQ44" s="86"/>
      <c r="GSR44" s="86"/>
      <c r="GSS44" s="86"/>
      <c r="GST44" s="86"/>
      <c r="GSU44" s="86"/>
      <c r="GSV44" s="86"/>
      <c r="GSW44" s="86"/>
      <c r="GSX44" s="86"/>
      <c r="GSY44" s="86"/>
      <c r="GSZ44" s="86"/>
      <c r="GTA44" s="86"/>
      <c r="GTB44" s="86"/>
      <c r="GTC44" s="86"/>
      <c r="GTD44" s="86"/>
      <c r="GTE44" s="86"/>
      <c r="GTF44" s="86"/>
      <c r="GTG44" s="86"/>
      <c r="GTH44" s="86"/>
      <c r="GTI44" s="86"/>
      <c r="GTJ44" s="86"/>
      <c r="GTK44" s="86"/>
      <c r="GTL44" s="86"/>
      <c r="GTM44" s="86"/>
      <c r="GTN44" s="86"/>
      <c r="GTO44" s="86"/>
      <c r="GTP44" s="86"/>
      <c r="GTQ44" s="86"/>
      <c r="GTR44" s="86"/>
      <c r="GTS44" s="86"/>
      <c r="GTT44" s="86"/>
      <c r="GTU44" s="86"/>
      <c r="GTV44" s="86"/>
      <c r="GTW44" s="86"/>
      <c r="GTX44" s="86"/>
      <c r="GTY44" s="86"/>
      <c r="GTZ44" s="86"/>
      <c r="GUA44" s="86"/>
      <c r="GUB44" s="86"/>
      <c r="GUC44" s="86"/>
      <c r="GUD44" s="86"/>
      <c r="GUE44" s="86"/>
      <c r="GUF44" s="86"/>
      <c r="GUG44" s="86"/>
      <c r="GUH44" s="86"/>
      <c r="GUI44" s="86"/>
      <c r="GUJ44" s="86"/>
      <c r="GUK44" s="86"/>
      <c r="GUL44" s="86"/>
      <c r="GUM44" s="86"/>
      <c r="GUN44" s="86"/>
      <c r="GUO44" s="86"/>
      <c r="GUP44" s="86"/>
      <c r="GUQ44" s="86"/>
      <c r="GUR44" s="86"/>
      <c r="GUS44" s="86"/>
      <c r="GUT44" s="86"/>
      <c r="GUU44" s="86"/>
      <c r="GUV44" s="86"/>
      <c r="GUW44" s="86"/>
      <c r="GUX44" s="86"/>
      <c r="GUY44" s="86"/>
      <c r="GUZ44" s="86"/>
      <c r="GVA44" s="86"/>
      <c r="GVB44" s="86"/>
      <c r="GVC44" s="86"/>
      <c r="GVD44" s="86"/>
      <c r="GVE44" s="86"/>
      <c r="GVF44" s="86"/>
      <c r="GVG44" s="86"/>
      <c r="GVH44" s="86"/>
      <c r="GVI44" s="86"/>
      <c r="GVJ44" s="86"/>
      <c r="GVK44" s="86"/>
      <c r="GVL44" s="86"/>
      <c r="GVM44" s="86"/>
      <c r="GVN44" s="86"/>
      <c r="GVO44" s="86"/>
      <c r="GVP44" s="86"/>
      <c r="GVQ44" s="86"/>
      <c r="GVR44" s="86"/>
      <c r="GVS44" s="86"/>
      <c r="GVT44" s="86"/>
      <c r="GVU44" s="86"/>
      <c r="GVV44" s="86"/>
      <c r="GVW44" s="86"/>
      <c r="GVX44" s="86"/>
      <c r="GVY44" s="86"/>
      <c r="GVZ44" s="86"/>
      <c r="GWA44" s="86"/>
      <c r="GWB44" s="86"/>
      <c r="GWC44" s="86"/>
      <c r="GWD44" s="86"/>
      <c r="GWE44" s="86"/>
      <c r="GWF44" s="86"/>
      <c r="GWG44" s="86"/>
      <c r="GWH44" s="86"/>
      <c r="GWI44" s="86"/>
      <c r="GWJ44" s="86"/>
      <c r="GWK44" s="86"/>
      <c r="GWL44" s="86"/>
      <c r="GWM44" s="86"/>
      <c r="GWN44" s="86"/>
      <c r="GWO44" s="86"/>
      <c r="GWP44" s="86"/>
      <c r="GWQ44" s="86"/>
      <c r="GWR44" s="86"/>
      <c r="GWS44" s="86"/>
      <c r="GWT44" s="86"/>
      <c r="GWU44" s="86"/>
      <c r="GWV44" s="86"/>
      <c r="GWW44" s="86"/>
      <c r="GWX44" s="86"/>
      <c r="GWY44" s="86"/>
      <c r="GWZ44" s="86"/>
      <c r="GXA44" s="86"/>
      <c r="GXB44" s="86"/>
      <c r="GXC44" s="86"/>
      <c r="GXD44" s="86"/>
      <c r="GXE44" s="86"/>
      <c r="GXF44" s="86"/>
      <c r="GXG44" s="86"/>
      <c r="GXH44" s="86"/>
      <c r="GXI44" s="86"/>
      <c r="GXJ44" s="86"/>
      <c r="GXK44" s="86"/>
      <c r="GXL44" s="86"/>
      <c r="GXM44" s="86"/>
      <c r="GXN44" s="86"/>
      <c r="GXO44" s="86"/>
      <c r="GXP44" s="86"/>
      <c r="GXQ44" s="86"/>
      <c r="GXR44" s="86"/>
      <c r="GXS44" s="86"/>
      <c r="GXT44" s="86"/>
      <c r="GXU44" s="86"/>
      <c r="GXV44" s="86"/>
      <c r="GXW44" s="86"/>
      <c r="GXX44" s="86"/>
      <c r="GXY44" s="86"/>
      <c r="GXZ44" s="86"/>
      <c r="GYA44" s="86"/>
      <c r="GYB44" s="86"/>
      <c r="GYC44" s="86"/>
      <c r="GYD44" s="86"/>
      <c r="GYE44" s="86"/>
      <c r="GYF44" s="86"/>
      <c r="GYG44" s="86"/>
      <c r="GYH44" s="86"/>
      <c r="GYI44" s="86"/>
      <c r="GYJ44" s="86"/>
      <c r="GYK44" s="86"/>
      <c r="GYL44" s="86"/>
      <c r="GYM44" s="86"/>
      <c r="GYN44" s="86"/>
      <c r="GYO44" s="86"/>
      <c r="GYP44" s="86"/>
      <c r="GYQ44" s="86"/>
      <c r="GYR44" s="86"/>
      <c r="GYS44" s="86"/>
      <c r="GYT44" s="86"/>
      <c r="GYU44" s="86"/>
      <c r="GYV44" s="86"/>
      <c r="GYW44" s="86"/>
      <c r="GYX44" s="86"/>
      <c r="GYY44" s="86"/>
      <c r="GYZ44" s="86"/>
      <c r="GZA44" s="86"/>
      <c r="GZB44" s="86"/>
      <c r="GZC44" s="86"/>
      <c r="GZD44" s="86"/>
      <c r="GZE44" s="86"/>
      <c r="GZF44" s="86"/>
      <c r="GZG44" s="86"/>
      <c r="GZH44" s="86"/>
      <c r="GZI44" s="86"/>
      <c r="GZJ44" s="86"/>
      <c r="GZK44" s="86"/>
      <c r="GZL44" s="86"/>
      <c r="GZM44" s="86"/>
      <c r="GZN44" s="86"/>
      <c r="GZO44" s="86"/>
      <c r="GZP44" s="86"/>
      <c r="GZQ44" s="86"/>
      <c r="GZR44" s="86"/>
      <c r="GZS44" s="86"/>
      <c r="GZT44" s="86"/>
      <c r="GZU44" s="86"/>
      <c r="GZV44" s="86"/>
      <c r="GZW44" s="86"/>
      <c r="GZX44" s="86"/>
      <c r="GZY44" s="86"/>
      <c r="GZZ44" s="86"/>
      <c r="HAA44" s="86"/>
      <c r="HAB44" s="86"/>
      <c r="HAC44" s="86"/>
      <c r="HAD44" s="86"/>
      <c r="HAE44" s="86"/>
      <c r="HAF44" s="86"/>
      <c r="HAG44" s="86"/>
      <c r="HAH44" s="86"/>
      <c r="HAI44" s="86"/>
      <c r="HAJ44" s="86"/>
      <c r="HAK44" s="86"/>
      <c r="HAL44" s="86"/>
      <c r="HAM44" s="86"/>
      <c r="HAN44" s="86"/>
      <c r="HAO44" s="86"/>
      <c r="HAP44" s="86"/>
      <c r="HAQ44" s="86"/>
      <c r="HAR44" s="86"/>
      <c r="HAS44" s="86"/>
      <c r="HAT44" s="86"/>
      <c r="HAU44" s="86"/>
      <c r="HAV44" s="86"/>
      <c r="HAW44" s="86"/>
      <c r="HAX44" s="86"/>
      <c r="HAY44" s="86"/>
      <c r="HAZ44" s="86"/>
      <c r="HBA44" s="86"/>
      <c r="HBB44" s="86"/>
      <c r="HBC44" s="86"/>
      <c r="HBD44" s="86"/>
      <c r="HBE44" s="86"/>
      <c r="HBF44" s="86"/>
      <c r="HBG44" s="86"/>
      <c r="HBH44" s="86"/>
      <c r="HBI44" s="86"/>
      <c r="HBJ44" s="86"/>
      <c r="HBK44" s="86"/>
      <c r="HBL44" s="86"/>
      <c r="HBM44" s="86"/>
      <c r="HBN44" s="86"/>
      <c r="HBO44" s="86"/>
      <c r="HBP44" s="86"/>
      <c r="HBQ44" s="86"/>
      <c r="HBR44" s="86"/>
      <c r="HBS44" s="86"/>
      <c r="HBT44" s="86"/>
      <c r="HBU44" s="86"/>
      <c r="HBV44" s="86"/>
      <c r="HBW44" s="86"/>
      <c r="HBX44" s="86"/>
      <c r="HBY44" s="86"/>
      <c r="HBZ44" s="86"/>
      <c r="HCA44" s="86"/>
      <c r="HCB44" s="86"/>
      <c r="HCC44" s="86"/>
      <c r="HCD44" s="86"/>
      <c r="HCE44" s="86"/>
      <c r="HCF44" s="86"/>
      <c r="HCG44" s="86"/>
      <c r="HCH44" s="86"/>
      <c r="HCI44" s="86"/>
      <c r="HCJ44" s="86"/>
      <c r="HCK44" s="86"/>
      <c r="HCL44" s="86"/>
      <c r="HCM44" s="86"/>
      <c r="HCN44" s="86"/>
      <c r="HCO44" s="86"/>
      <c r="HCP44" s="86"/>
      <c r="HCQ44" s="86"/>
      <c r="HCR44" s="86"/>
      <c r="HCS44" s="86"/>
      <c r="HCT44" s="86"/>
      <c r="HCU44" s="86"/>
      <c r="HCV44" s="86"/>
      <c r="HCW44" s="86"/>
      <c r="HCX44" s="86"/>
      <c r="HCY44" s="86"/>
      <c r="HCZ44" s="86"/>
      <c r="HDA44" s="86"/>
      <c r="HDB44" s="86"/>
      <c r="HDC44" s="86"/>
      <c r="HDD44" s="86"/>
      <c r="HDE44" s="86"/>
      <c r="HDF44" s="86"/>
      <c r="HDG44" s="86"/>
      <c r="HDH44" s="86"/>
      <c r="HDI44" s="86"/>
      <c r="HDJ44" s="86"/>
      <c r="HDK44" s="86"/>
      <c r="HDL44" s="86"/>
      <c r="HDM44" s="86"/>
      <c r="HDN44" s="86"/>
      <c r="HDO44" s="86"/>
      <c r="HDP44" s="86"/>
      <c r="HDQ44" s="86"/>
      <c r="HDR44" s="86"/>
      <c r="HDS44" s="86"/>
      <c r="HDT44" s="86"/>
      <c r="HDU44" s="86"/>
      <c r="HDV44" s="86"/>
      <c r="HDW44" s="86"/>
      <c r="HDX44" s="86"/>
      <c r="HDY44" s="86"/>
      <c r="HDZ44" s="86"/>
      <c r="HEA44" s="86"/>
      <c r="HEB44" s="86"/>
      <c r="HEC44" s="86"/>
      <c r="HED44" s="86"/>
      <c r="HEE44" s="86"/>
      <c r="HEF44" s="86"/>
      <c r="HEG44" s="86"/>
      <c r="HEH44" s="86"/>
      <c r="HEI44" s="86"/>
      <c r="HEJ44" s="86"/>
      <c r="HEK44" s="86"/>
      <c r="HEL44" s="86"/>
      <c r="HEM44" s="86"/>
      <c r="HEN44" s="86"/>
      <c r="HEO44" s="86"/>
      <c r="HEP44" s="86"/>
      <c r="HEQ44" s="86"/>
      <c r="HER44" s="86"/>
      <c r="HES44" s="86"/>
      <c r="HET44" s="86"/>
      <c r="HEU44" s="86"/>
      <c r="HEV44" s="86"/>
      <c r="HEW44" s="86"/>
      <c r="HEX44" s="86"/>
      <c r="HEY44" s="86"/>
      <c r="HEZ44" s="86"/>
      <c r="HFA44" s="86"/>
      <c r="HFB44" s="86"/>
      <c r="HFC44" s="86"/>
      <c r="HFD44" s="86"/>
      <c r="HFE44" s="86"/>
      <c r="HFF44" s="86"/>
      <c r="HFG44" s="86"/>
      <c r="HFH44" s="86"/>
      <c r="HFI44" s="86"/>
      <c r="HFJ44" s="86"/>
      <c r="HFK44" s="86"/>
      <c r="HFL44" s="86"/>
      <c r="HFM44" s="86"/>
      <c r="HFN44" s="86"/>
      <c r="HFO44" s="86"/>
      <c r="HFP44" s="86"/>
      <c r="HFQ44" s="86"/>
      <c r="HFR44" s="86"/>
      <c r="HFS44" s="86"/>
      <c r="HFT44" s="86"/>
      <c r="HFU44" s="86"/>
      <c r="HFV44" s="86"/>
      <c r="HFW44" s="86"/>
      <c r="HFX44" s="86"/>
      <c r="HFY44" s="86"/>
      <c r="HFZ44" s="86"/>
      <c r="HGA44" s="86"/>
      <c r="HGB44" s="86"/>
      <c r="HGC44" s="86"/>
      <c r="HGD44" s="86"/>
      <c r="HGE44" s="86"/>
      <c r="HGF44" s="86"/>
      <c r="HGG44" s="86"/>
      <c r="HGH44" s="86"/>
      <c r="HGI44" s="86"/>
      <c r="HGJ44" s="86"/>
      <c r="HGK44" s="86"/>
      <c r="HGL44" s="86"/>
      <c r="HGM44" s="86"/>
      <c r="HGN44" s="86"/>
      <c r="HGO44" s="86"/>
      <c r="HGP44" s="86"/>
      <c r="HGQ44" s="86"/>
      <c r="HGR44" s="86"/>
      <c r="HGS44" s="86"/>
      <c r="HGT44" s="86"/>
      <c r="HGU44" s="86"/>
      <c r="HGV44" s="86"/>
      <c r="HGW44" s="86"/>
      <c r="HGX44" s="86"/>
      <c r="HGY44" s="86"/>
      <c r="HGZ44" s="86"/>
      <c r="HHA44" s="86"/>
      <c r="HHB44" s="86"/>
      <c r="HHC44" s="86"/>
      <c r="HHD44" s="86"/>
      <c r="HHE44" s="86"/>
      <c r="HHF44" s="86"/>
      <c r="HHG44" s="86"/>
      <c r="HHH44" s="86"/>
      <c r="HHI44" s="86"/>
      <c r="HHJ44" s="86"/>
      <c r="HHK44" s="86"/>
      <c r="HHL44" s="86"/>
      <c r="HHM44" s="86"/>
      <c r="HHN44" s="86"/>
      <c r="HHO44" s="86"/>
      <c r="HHP44" s="86"/>
      <c r="HHQ44" s="86"/>
      <c r="HHR44" s="86"/>
      <c r="HHS44" s="86"/>
      <c r="HHT44" s="86"/>
      <c r="HHU44" s="86"/>
      <c r="HHV44" s="86"/>
      <c r="HHW44" s="86"/>
      <c r="HHX44" s="86"/>
      <c r="HHY44" s="86"/>
      <c r="HHZ44" s="86"/>
      <c r="HIA44" s="86"/>
      <c r="HIB44" s="86"/>
      <c r="HIC44" s="86"/>
      <c r="HID44" s="86"/>
      <c r="HIE44" s="86"/>
      <c r="HIF44" s="86"/>
      <c r="HIG44" s="86"/>
      <c r="HIH44" s="86"/>
      <c r="HII44" s="86"/>
      <c r="HIJ44" s="86"/>
      <c r="HIK44" s="86"/>
      <c r="HIL44" s="86"/>
      <c r="HIM44" s="86"/>
      <c r="HIN44" s="86"/>
      <c r="HIO44" s="86"/>
      <c r="HIP44" s="86"/>
      <c r="HIQ44" s="86"/>
      <c r="HIR44" s="86"/>
      <c r="HIS44" s="86"/>
      <c r="HIT44" s="86"/>
      <c r="HIU44" s="86"/>
      <c r="HIV44" s="86"/>
      <c r="HIW44" s="86"/>
      <c r="HIX44" s="86"/>
      <c r="HIY44" s="86"/>
      <c r="HIZ44" s="86"/>
      <c r="HJA44" s="86"/>
      <c r="HJB44" s="86"/>
      <c r="HJC44" s="86"/>
      <c r="HJD44" s="86"/>
      <c r="HJE44" s="86"/>
      <c r="HJF44" s="86"/>
      <c r="HJG44" s="86"/>
      <c r="HJH44" s="86"/>
      <c r="HJI44" s="86"/>
      <c r="HJJ44" s="86"/>
      <c r="HJK44" s="86"/>
      <c r="HJL44" s="86"/>
      <c r="HJM44" s="86"/>
      <c r="HJN44" s="86"/>
      <c r="HJO44" s="86"/>
      <c r="HJP44" s="86"/>
      <c r="HJQ44" s="86"/>
      <c r="HJR44" s="86"/>
      <c r="HJS44" s="86"/>
      <c r="HJT44" s="86"/>
      <c r="HJU44" s="86"/>
      <c r="HJV44" s="86"/>
      <c r="HJW44" s="86"/>
      <c r="HJX44" s="86"/>
      <c r="HJY44" s="86"/>
      <c r="HJZ44" s="86"/>
      <c r="HKA44" s="86"/>
      <c r="HKB44" s="86"/>
      <c r="HKC44" s="86"/>
      <c r="HKD44" s="86"/>
      <c r="HKE44" s="86"/>
      <c r="HKF44" s="86"/>
      <c r="HKG44" s="86"/>
      <c r="HKH44" s="86"/>
      <c r="HKI44" s="86"/>
      <c r="HKJ44" s="86"/>
      <c r="HKK44" s="86"/>
      <c r="HKL44" s="86"/>
      <c r="HKM44" s="86"/>
      <c r="HKN44" s="86"/>
      <c r="HKO44" s="86"/>
      <c r="HKP44" s="86"/>
      <c r="HKQ44" s="86"/>
      <c r="HKR44" s="86"/>
      <c r="HKS44" s="86"/>
      <c r="HKT44" s="86"/>
      <c r="HKU44" s="86"/>
      <c r="HKV44" s="86"/>
      <c r="HKW44" s="86"/>
      <c r="HKX44" s="86"/>
      <c r="HKY44" s="86"/>
      <c r="HKZ44" s="86"/>
      <c r="HLA44" s="86"/>
      <c r="HLB44" s="86"/>
      <c r="HLC44" s="86"/>
      <c r="HLD44" s="86"/>
      <c r="HLE44" s="86"/>
      <c r="HLF44" s="86"/>
      <c r="HLG44" s="86"/>
      <c r="HLH44" s="86"/>
      <c r="HLI44" s="86"/>
      <c r="HLJ44" s="86"/>
      <c r="HLK44" s="86"/>
      <c r="HLL44" s="86"/>
      <c r="HLM44" s="86"/>
      <c r="HLN44" s="86"/>
      <c r="HLO44" s="86"/>
      <c r="HLP44" s="86"/>
      <c r="HLQ44" s="86"/>
      <c r="HLR44" s="86"/>
      <c r="HLS44" s="86"/>
      <c r="HLT44" s="86"/>
      <c r="HLU44" s="86"/>
      <c r="HLV44" s="86"/>
      <c r="HLW44" s="86"/>
      <c r="HLX44" s="86"/>
      <c r="HLY44" s="86"/>
      <c r="HLZ44" s="86"/>
      <c r="HMA44" s="86"/>
      <c r="HMB44" s="86"/>
      <c r="HMC44" s="86"/>
      <c r="HMD44" s="86"/>
      <c r="HME44" s="86"/>
      <c r="HMF44" s="86"/>
      <c r="HMG44" s="86"/>
      <c r="HMH44" s="86"/>
      <c r="HMI44" s="86"/>
      <c r="HMJ44" s="86"/>
      <c r="HMK44" s="86"/>
      <c r="HML44" s="86"/>
      <c r="HMM44" s="86"/>
      <c r="HMN44" s="86"/>
      <c r="HMO44" s="86"/>
      <c r="HMP44" s="86"/>
      <c r="HMQ44" s="86"/>
      <c r="HMR44" s="86"/>
      <c r="HMS44" s="86"/>
      <c r="HMT44" s="86"/>
      <c r="HMU44" s="86"/>
      <c r="HMV44" s="86"/>
      <c r="HMW44" s="86"/>
      <c r="HMX44" s="86"/>
      <c r="HMY44" s="86"/>
      <c r="HMZ44" s="86"/>
      <c r="HNA44" s="86"/>
      <c r="HNB44" s="86"/>
      <c r="HNC44" s="86"/>
      <c r="HND44" s="86"/>
      <c r="HNE44" s="86"/>
      <c r="HNF44" s="86"/>
      <c r="HNG44" s="86"/>
      <c r="HNH44" s="86"/>
      <c r="HNI44" s="86"/>
      <c r="HNJ44" s="86"/>
      <c r="HNK44" s="86"/>
      <c r="HNL44" s="86"/>
      <c r="HNM44" s="86"/>
      <c r="HNN44" s="86"/>
      <c r="HNO44" s="86"/>
      <c r="HNP44" s="86"/>
      <c r="HNQ44" s="86"/>
      <c r="HNR44" s="86"/>
      <c r="HNS44" s="86"/>
      <c r="HNT44" s="86"/>
      <c r="HNU44" s="86"/>
      <c r="HNV44" s="86"/>
      <c r="HNW44" s="86"/>
      <c r="HNX44" s="86"/>
      <c r="HNY44" s="86"/>
      <c r="HNZ44" s="86"/>
      <c r="HOA44" s="86"/>
      <c r="HOB44" s="86"/>
      <c r="HOC44" s="86"/>
      <c r="HOD44" s="86"/>
      <c r="HOE44" s="86"/>
      <c r="HOF44" s="86"/>
      <c r="HOG44" s="86"/>
      <c r="HOH44" s="86"/>
      <c r="HOI44" s="86"/>
      <c r="HOJ44" s="86"/>
      <c r="HOK44" s="86"/>
      <c r="HOL44" s="86"/>
      <c r="HOM44" s="86"/>
      <c r="HON44" s="86"/>
      <c r="HOO44" s="86"/>
      <c r="HOP44" s="86"/>
      <c r="HOQ44" s="86"/>
      <c r="HOR44" s="86"/>
      <c r="HOS44" s="86"/>
      <c r="HOT44" s="86"/>
      <c r="HOU44" s="86"/>
      <c r="HOV44" s="86"/>
      <c r="HOW44" s="86"/>
      <c r="HOX44" s="86"/>
      <c r="HOY44" s="86"/>
      <c r="HOZ44" s="86"/>
      <c r="HPA44" s="86"/>
      <c r="HPB44" s="86"/>
      <c r="HPC44" s="86"/>
      <c r="HPD44" s="86"/>
      <c r="HPE44" s="86"/>
      <c r="HPF44" s="86"/>
      <c r="HPG44" s="86"/>
      <c r="HPH44" s="86"/>
      <c r="HPI44" s="86"/>
      <c r="HPJ44" s="86"/>
      <c r="HPK44" s="86"/>
      <c r="HPL44" s="86"/>
      <c r="HPM44" s="86"/>
      <c r="HPN44" s="86"/>
      <c r="HPO44" s="86"/>
      <c r="HPP44" s="86"/>
      <c r="HPQ44" s="86"/>
      <c r="HPR44" s="86"/>
      <c r="HPS44" s="86"/>
      <c r="HPT44" s="86"/>
      <c r="HPU44" s="86"/>
      <c r="HPV44" s="86"/>
      <c r="HPW44" s="86"/>
      <c r="HPX44" s="86"/>
      <c r="HPY44" s="86"/>
      <c r="HPZ44" s="86"/>
      <c r="HQA44" s="86"/>
      <c r="HQB44" s="86"/>
      <c r="HQC44" s="86"/>
      <c r="HQD44" s="86"/>
      <c r="HQE44" s="86"/>
      <c r="HQF44" s="86"/>
      <c r="HQG44" s="86"/>
      <c r="HQH44" s="86"/>
      <c r="HQI44" s="86"/>
      <c r="HQJ44" s="86"/>
      <c r="HQK44" s="86"/>
      <c r="HQL44" s="86"/>
      <c r="HQM44" s="86"/>
      <c r="HQN44" s="86"/>
      <c r="HQO44" s="86"/>
      <c r="HQP44" s="86"/>
      <c r="HQQ44" s="86"/>
      <c r="HQR44" s="86"/>
      <c r="HQS44" s="86"/>
      <c r="HQT44" s="86"/>
      <c r="HQU44" s="86"/>
      <c r="HQV44" s="86"/>
      <c r="HQW44" s="86"/>
      <c r="HQX44" s="86"/>
      <c r="HQY44" s="86"/>
      <c r="HQZ44" s="86"/>
      <c r="HRA44" s="86"/>
      <c r="HRB44" s="86"/>
      <c r="HRC44" s="86"/>
      <c r="HRD44" s="86"/>
      <c r="HRE44" s="86"/>
      <c r="HRF44" s="86"/>
      <c r="HRG44" s="86"/>
      <c r="HRH44" s="86"/>
      <c r="HRI44" s="86"/>
      <c r="HRJ44" s="86"/>
      <c r="HRK44" s="86"/>
      <c r="HRL44" s="86"/>
      <c r="HRM44" s="86"/>
      <c r="HRN44" s="86"/>
      <c r="HRO44" s="86"/>
      <c r="HRP44" s="86"/>
      <c r="HRQ44" s="86"/>
      <c r="HRR44" s="86"/>
      <c r="HRS44" s="86"/>
      <c r="HRT44" s="86"/>
      <c r="HRU44" s="86"/>
      <c r="HRV44" s="86"/>
      <c r="HRW44" s="86"/>
      <c r="HRX44" s="86"/>
      <c r="HRY44" s="86"/>
      <c r="HRZ44" s="86"/>
      <c r="HSA44" s="86"/>
      <c r="HSB44" s="86"/>
      <c r="HSC44" s="86"/>
      <c r="HSD44" s="86"/>
      <c r="HSE44" s="86"/>
      <c r="HSF44" s="86"/>
      <c r="HSG44" s="86"/>
      <c r="HSH44" s="86"/>
      <c r="HSI44" s="86"/>
      <c r="HSJ44" s="86"/>
      <c r="HSK44" s="86"/>
      <c r="HSL44" s="86"/>
      <c r="HSM44" s="86"/>
      <c r="HSN44" s="86"/>
      <c r="HSO44" s="86"/>
      <c r="HSP44" s="86"/>
      <c r="HSQ44" s="86"/>
      <c r="HSR44" s="86"/>
      <c r="HSS44" s="86"/>
      <c r="HST44" s="86"/>
      <c r="HSU44" s="86"/>
      <c r="HSV44" s="86"/>
      <c r="HSW44" s="86"/>
      <c r="HSX44" s="86"/>
      <c r="HSY44" s="86"/>
      <c r="HSZ44" s="86"/>
      <c r="HTA44" s="86"/>
      <c r="HTB44" s="86"/>
      <c r="HTC44" s="86"/>
      <c r="HTD44" s="86"/>
      <c r="HTE44" s="86"/>
      <c r="HTF44" s="86"/>
      <c r="HTG44" s="86"/>
      <c r="HTH44" s="86"/>
      <c r="HTI44" s="86"/>
      <c r="HTJ44" s="86"/>
      <c r="HTK44" s="86"/>
      <c r="HTL44" s="86"/>
      <c r="HTM44" s="86"/>
      <c r="HTN44" s="86"/>
      <c r="HTO44" s="86"/>
      <c r="HTP44" s="86"/>
      <c r="HTQ44" s="86"/>
      <c r="HTR44" s="86"/>
      <c r="HTS44" s="86"/>
      <c r="HTT44" s="86"/>
      <c r="HTU44" s="86"/>
      <c r="HTV44" s="86"/>
      <c r="HTW44" s="86"/>
      <c r="HTX44" s="86"/>
      <c r="HTY44" s="86"/>
      <c r="HTZ44" s="86"/>
      <c r="HUA44" s="86"/>
      <c r="HUB44" s="86"/>
      <c r="HUC44" s="86"/>
      <c r="HUD44" s="86"/>
      <c r="HUE44" s="86"/>
      <c r="HUF44" s="86"/>
      <c r="HUG44" s="86"/>
      <c r="HUH44" s="86"/>
      <c r="HUI44" s="86"/>
      <c r="HUJ44" s="86"/>
      <c r="HUK44" s="86"/>
      <c r="HUL44" s="86"/>
      <c r="HUM44" s="86"/>
      <c r="HUN44" s="86"/>
      <c r="HUO44" s="86"/>
      <c r="HUP44" s="86"/>
      <c r="HUQ44" s="86"/>
      <c r="HUR44" s="86"/>
      <c r="HUS44" s="86"/>
      <c r="HUT44" s="86"/>
      <c r="HUU44" s="86"/>
      <c r="HUV44" s="86"/>
      <c r="HUW44" s="86"/>
      <c r="HUX44" s="86"/>
      <c r="HUY44" s="86"/>
      <c r="HUZ44" s="86"/>
      <c r="HVA44" s="86"/>
      <c r="HVB44" s="86"/>
      <c r="HVC44" s="86"/>
      <c r="HVD44" s="86"/>
      <c r="HVE44" s="86"/>
      <c r="HVF44" s="86"/>
      <c r="HVG44" s="86"/>
      <c r="HVH44" s="86"/>
      <c r="HVI44" s="86"/>
      <c r="HVJ44" s="86"/>
      <c r="HVK44" s="86"/>
      <c r="HVL44" s="86"/>
      <c r="HVM44" s="86"/>
      <c r="HVN44" s="86"/>
      <c r="HVO44" s="86"/>
      <c r="HVP44" s="86"/>
      <c r="HVQ44" s="86"/>
      <c r="HVR44" s="86"/>
      <c r="HVS44" s="86"/>
      <c r="HVT44" s="86"/>
      <c r="HVU44" s="86"/>
      <c r="HVV44" s="86"/>
      <c r="HVW44" s="86"/>
      <c r="HVX44" s="86"/>
      <c r="HVY44" s="86"/>
      <c r="HVZ44" s="86"/>
      <c r="HWA44" s="86"/>
      <c r="HWB44" s="86"/>
      <c r="HWC44" s="86"/>
      <c r="HWD44" s="86"/>
      <c r="HWE44" s="86"/>
      <c r="HWF44" s="86"/>
      <c r="HWG44" s="86"/>
      <c r="HWH44" s="86"/>
      <c r="HWI44" s="86"/>
      <c r="HWJ44" s="86"/>
      <c r="HWK44" s="86"/>
      <c r="HWL44" s="86"/>
      <c r="HWM44" s="86"/>
      <c r="HWN44" s="86"/>
      <c r="HWO44" s="86"/>
      <c r="HWP44" s="86"/>
      <c r="HWQ44" s="86"/>
      <c r="HWR44" s="86"/>
      <c r="HWS44" s="86"/>
      <c r="HWT44" s="86"/>
      <c r="HWU44" s="86"/>
      <c r="HWV44" s="86"/>
      <c r="HWW44" s="86"/>
      <c r="HWX44" s="86"/>
      <c r="HWY44" s="86"/>
      <c r="HWZ44" s="86"/>
      <c r="HXA44" s="86"/>
      <c r="HXB44" s="86"/>
      <c r="HXC44" s="86"/>
      <c r="HXD44" s="86"/>
      <c r="HXE44" s="86"/>
      <c r="HXF44" s="86"/>
      <c r="HXG44" s="86"/>
      <c r="HXH44" s="86"/>
      <c r="HXI44" s="86"/>
      <c r="HXJ44" s="86"/>
      <c r="HXK44" s="86"/>
      <c r="HXL44" s="86"/>
      <c r="HXM44" s="86"/>
      <c r="HXN44" s="86"/>
      <c r="HXO44" s="86"/>
      <c r="HXP44" s="86"/>
      <c r="HXQ44" s="86"/>
      <c r="HXR44" s="86"/>
      <c r="HXS44" s="86"/>
      <c r="HXT44" s="86"/>
      <c r="HXU44" s="86"/>
      <c r="HXV44" s="86"/>
      <c r="HXW44" s="86"/>
      <c r="HXX44" s="86"/>
      <c r="HXY44" s="86"/>
      <c r="HXZ44" s="86"/>
      <c r="HYA44" s="86"/>
      <c r="HYB44" s="86"/>
      <c r="HYC44" s="86"/>
      <c r="HYD44" s="86"/>
      <c r="HYE44" s="86"/>
      <c r="HYF44" s="86"/>
      <c r="HYG44" s="86"/>
      <c r="HYH44" s="86"/>
      <c r="HYI44" s="86"/>
      <c r="HYJ44" s="86"/>
      <c r="HYK44" s="86"/>
      <c r="HYL44" s="86"/>
      <c r="HYM44" s="86"/>
      <c r="HYN44" s="86"/>
      <c r="HYO44" s="86"/>
      <c r="HYP44" s="86"/>
      <c r="HYQ44" s="86"/>
      <c r="HYR44" s="86"/>
      <c r="HYS44" s="86"/>
      <c r="HYT44" s="86"/>
      <c r="HYU44" s="86"/>
      <c r="HYV44" s="86"/>
      <c r="HYW44" s="86"/>
      <c r="HYX44" s="86"/>
      <c r="HYY44" s="86"/>
      <c r="HYZ44" s="86"/>
      <c r="HZA44" s="86"/>
      <c r="HZB44" s="86"/>
      <c r="HZC44" s="86"/>
      <c r="HZD44" s="86"/>
      <c r="HZE44" s="86"/>
      <c r="HZF44" s="86"/>
      <c r="HZG44" s="86"/>
      <c r="HZH44" s="86"/>
      <c r="HZI44" s="86"/>
      <c r="HZJ44" s="86"/>
      <c r="HZK44" s="86"/>
      <c r="HZL44" s="86"/>
      <c r="HZM44" s="86"/>
      <c r="HZN44" s="86"/>
      <c r="HZO44" s="86"/>
      <c r="HZP44" s="86"/>
      <c r="HZQ44" s="86"/>
      <c r="HZR44" s="86"/>
      <c r="HZS44" s="86"/>
      <c r="HZT44" s="86"/>
      <c r="HZU44" s="86"/>
      <c r="HZV44" s="86"/>
      <c r="HZW44" s="86"/>
      <c r="HZX44" s="86"/>
      <c r="HZY44" s="86"/>
      <c r="HZZ44" s="86"/>
      <c r="IAA44" s="86"/>
      <c r="IAB44" s="86"/>
      <c r="IAC44" s="86"/>
      <c r="IAD44" s="86"/>
      <c r="IAE44" s="86"/>
      <c r="IAF44" s="86"/>
      <c r="IAG44" s="86"/>
      <c r="IAH44" s="86"/>
      <c r="IAI44" s="86"/>
      <c r="IAJ44" s="86"/>
      <c r="IAK44" s="86"/>
      <c r="IAL44" s="86"/>
      <c r="IAM44" s="86"/>
      <c r="IAN44" s="86"/>
      <c r="IAO44" s="86"/>
      <c r="IAP44" s="86"/>
      <c r="IAQ44" s="86"/>
      <c r="IAR44" s="86"/>
      <c r="IAS44" s="86"/>
      <c r="IAT44" s="86"/>
      <c r="IAU44" s="86"/>
      <c r="IAV44" s="86"/>
      <c r="IAW44" s="86"/>
      <c r="IAX44" s="86"/>
      <c r="IAY44" s="86"/>
      <c r="IAZ44" s="86"/>
      <c r="IBA44" s="86"/>
      <c r="IBB44" s="86"/>
      <c r="IBC44" s="86"/>
      <c r="IBD44" s="86"/>
      <c r="IBE44" s="86"/>
      <c r="IBF44" s="86"/>
      <c r="IBG44" s="86"/>
      <c r="IBH44" s="86"/>
      <c r="IBI44" s="86"/>
      <c r="IBJ44" s="86"/>
      <c r="IBK44" s="86"/>
      <c r="IBL44" s="86"/>
      <c r="IBM44" s="86"/>
      <c r="IBN44" s="86"/>
      <c r="IBO44" s="86"/>
      <c r="IBP44" s="86"/>
      <c r="IBQ44" s="86"/>
      <c r="IBR44" s="86"/>
      <c r="IBS44" s="86"/>
      <c r="IBT44" s="86"/>
      <c r="IBU44" s="86"/>
      <c r="IBV44" s="86"/>
      <c r="IBW44" s="86"/>
      <c r="IBX44" s="86"/>
      <c r="IBY44" s="86"/>
      <c r="IBZ44" s="86"/>
      <c r="ICA44" s="86"/>
      <c r="ICB44" s="86"/>
      <c r="ICC44" s="86"/>
      <c r="ICD44" s="86"/>
      <c r="ICE44" s="86"/>
      <c r="ICF44" s="86"/>
      <c r="ICG44" s="86"/>
      <c r="ICH44" s="86"/>
      <c r="ICI44" s="86"/>
      <c r="ICJ44" s="86"/>
      <c r="ICK44" s="86"/>
      <c r="ICL44" s="86"/>
      <c r="ICM44" s="86"/>
      <c r="ICN44" s="86"/>
      <c r="ICO44" s="86"/>
      <c r="ICP44" s="86"/>
      <c r="ICQ44" s="86"/>
      <c r="ICR44" s="86"/>
      <c r="ICS44" s="86"/>
      <c r="ICT44" s="86"/>
      <c r="ICU44" s="86"/>
      <c r="ICV44" s="86"/>
      <c r="ICW44" s="86"/>
      <c r="ICX44" s="86"/>
      <c r="ICY44" s="86"/>
      <c r="ICZ44" s="86"/>
      <c r="IDA44" s="86"/>
      <c r="IDB44" s="86"/>
      <c r="IDC44" s="86"/>
      <c r="IDD44" s="86"/>
      <c r="IDE44" s="86"/>
      <c r="IDF44" s="86"/>
      <c r="IDG44" s="86"/>
      <c r="IDH44" s="86"/>
      <c r="IDI44" s="86"/>
      <c r="IDJ44" s="86"/>
      <c r="IDK44" s="86"/>
      <c r="IDL44" s="86"/>
      <c r="IDM44" s="86"/>
      <c r="IDN44" s="86"/>
      <c r="IDO44" s="86"/>
      <c r="IDP44" s="86"/>
      <c r="IDQ44" s="86"/>
      <c r="IDR44" s="86"/>
      <c r="IDS44" s="86"/>
      <c r="IDT44" s="86"/>
      <c r="IDU44" s="86"/>
      <c r="IDV44" s="86"/>
      <c r="IDW44" s="86"/>
      <c r="IDX44" s="86"/>
      <c r="IDY44" s="86"/>
      <c r="IDZ44" s="86"/>
      <c r="IEA44" s="86"/>
      <c r="IEB44" s="86"/>
      <c r="IEC44" s="86"/>
      <c r="IED44" s="86"/>
      <c r="IEE44" s="86"/>
      <c r="IEF44" s="86"/>
      <c r="IEG44" s="86"/>
      <c r="IEH44" s="86"/>
      <c r="IEI44" s="86"/>
      <c r="IEJ44" s="86"/>
      <c r="IEK44" s="86"/>
      <c r="IEL44" s="86"/>
      <c r="IEM44" s="86"/>
      <c r="IEN44" s="86"/>
      <c r="IEO44" s="86"/>
      <c r="IEP44" s="86"/>
      <c r="IEQ44" s="86"/>
      <c r="IER44" s="86"/>
      <c r="IES44" s="86"/>
      <c r="IET44" s="86"/>
      <c r="IEU44" s="86"/>
      <c r="IEV44" s="86"/>
      <c r="IEW44" s="86"/>
      <c r="IEX44" s="86"/>
      <c r="IEY44" s="86"/>
      <c r="IEZ44" s="86"/>
      <c r="IFA44" s="86"/>
      <c r="IFB44" s="86"/>
      <c r="IFC44" s="86"/>
      <c r="IFD44" s="86"/>
      <c r="IFE44" s="86"/>
      <c r="IFF44" s="86"/>
      <c r="IFG44" s="86"/>
      <c r="IFH44" s="86"/>
      <c r="IFI44" s="86"/>
      <c r="IFJ44" s="86"/>
      <c r="IFK44" s="86"/>
      <c r="IFL44" s="86"/>
      <c r="IFM44" s="86"/>
      <c r="IFN44" s="86"/>
      <c r="IFO44" s="86"/>
      <c r="IFP44" s="86"/>
      <c r="IFQ44" s="86"/>
      <c r="IFR44" s="86"/>
      <c r="IFS44" s="86"/>
      <c r="IFT44" s="86"/>
      <c r="IFU44" s="86"/>
      <c r="IFV44" s="86"/>
      <c r="IFW44" s="86"/>
      <c r="IFX44" s="86"/>
      <c r="IFY44" s="86"/>
      <c r="IFZ44" s="86"/>
      <c r="IGA44" s="86"/>
      <c r="IGB44" s="86"/>
      <c r="IGC44" s="86"/>
      <c r="IGD44" s="86"/>
      <c r="IGE44" s="86"/>
      <c r="IGF44" s="86"/>
      <c r="IGG44" s="86"/>
      <c r="IGH44" s="86"/>
      <c r="IGI44" s="86"/>
      <c r="IGJ44" s="86"/>
      <c r="IGK44" s="86"/>
      <c r="IGL44" s="86"/>
      <c r="IGM44" s="86"/>
      <c r="IGN44" s="86"/>
      <c r="IGO44" s="86"/>
      <c r="IGP44" s="86"/>
      <c r="IGQ44" s="86"/>
      <c r="IGR44" s="86"/>
      <c r="IGS44" s="86"/>
      <c r="IGT44" s="86"/>
      <c r="IGU44" s="86"/>
      <c r="IGV44" s="86"/>
      <c r="IGW44" s="86"/>
      <c r="IGX44" s="86"/>
      <c r="IGY44" s="86"/>
      <c r="IGZ44" s="86"/>
      <c r="IHA44" s="86"/>
      <c r="IHB44" s="86"/>
      <c r="IHC44" s="86"/>
      <c r="IHD44" s="86"/>
      <c r="IHE44" s="86"/>
      <c r="IHF44" s="86"/>
      <c r="IHG44" s="86"/>
      <c r="IHH44" s="86"/>
      <c r="IHI44" s="86"/>
      <c r="IHJ44" s="86"/>
      <c r="IHK44" s="86"/>
      <c r="IHL44" s="86"/>
      <c r="IHM44" s="86"/>
      <c r="IHN44" s="86"/>
      <c r="IHO44" s="86"/>
      <c r="IHP44" s="86"/>
      <c r="IHQ44" s="86"/>
      <c r="IHR44" s="86"/>
      <c r="IHS44" s="86"/>
      <c r="IHT44" s="86"/>
      <c r="IHU44" s="86"/>
      <c r="IHV44" s="86"/>
      <c r="IHW44" s="86"/>
      <c r="IHX44" s="86"/>
      <c r="IHY44" s="86"/>
      <c r="IHZ44" s="86"/>
      <c r="IIA44" s="86"/>
      <c r="IIB44" s="86"/>
      <c r="IIC44" s="86"/>
      <c r="IID44" s="86"/>
      <c r="IIE44" s="86"/>
      <c r="IIF44" s="86"/>
      <c r="IIG44" s="86"/>
      <c r="IIH44" s="86"/>
      <c r="III44" s="86"/>
      <c r="IIJ44" s="86"/>
      <c r="IIK44" s="86"/>
      <c r="IIL44" s="86"/>
      <c r="IIM44" s="86"/>
      <c r="IIN44" s="86"/>
      <c r="IIO44" s="86"/>
      <c r="IIP44" s="86"/>
      <c r="IIQ44" s="86"/>
      <c r="IIR44" s="86"/>
      <c r="IIS44" s="86"/>
      <c r="IIT44" s="86"/>
      <c r="IIU44" s="86"/>
      <c r="IIV44" s="86"/>
      <c r="IIW44" s="86"/>
      <c r="IIX44" s="86"/>
      <c r="IIY44" s="86"/>
      <c r="IIZ44" s="86"/>
      <c r="IJA44" s="86"/>
      <c r="IJB44" s="86"/>
      <c r="IJC44" s="86"/>
      <c r="IJD44" s="86"/>
      <c r="IJE44" s="86"/>
      <c r="IJF44" s="86"/>
      <c r="IJG44" s="86"/>
      <c r="IJH44" s="86"/>
      <c r="IJI44" s="86"/>
      <c r="IJJ44" s="86"/>
      <c r="IJK44" s="86"/>
      <c r="IJL44" s="86"/>
      <c r="IJM44" s="86"/>
      <c r="IJN44" s="86"/>
      <c r="IJO44" s="86"/>
      <c r="IJP44" s="86"/>
      <c r="IJQ44" s="86"/>
      <c r="IJR44" s="86"/>
      <c r="IJS44" s="86"/>
      <c r="IJT44" s="86"/>
      <c r="IJU44" s="86"/>
      <c r="IJV44" s="86"/>
      <c r="IJW44" s="86"/>
      <c r="IJX44" s="86"/>
      <c r="IJY44" s="86"/>
      <c r="IJZ44" s="86"/>
      <c r="IKA44" s="86"/>
      <c r="IKB44" s="86"/>
      <c r="IKC44" s="86"/>
      <c r="IKD44" s="86"/>
      <c r="IKE44" s="86"/>
      <c r="IKF44" s="86"/>
      <c r="IKG44" s="86"/>
      <c r="IKH44" s="86"/>
      <c r="IKI44" s="86"/>
      <c r="IKJ44" s="86"/>
      <c r="IKK44" s="86"/>
      <c r="IKL44" s="86"/>
      <c r="IKM44" s="86"/>
      <c r="IKN44" s="86"/>
      <c r="IKO44" s="86"/>
      <c r="IKP44" s="86"/>
      <c r="IKQ44" s="86"/>
      <c r="IKR44" s="86"/>
      <c r="IKS44" s="86"/>
      <c r="IKT44" s="86"/>
      <c r="IKU44" s="86"/>
      <c r="IKV44" s="86"/>
      <c r="IKW44" s="86"/>
      <c r="IKX44" s="86"/>
      <c r="IKY44" s="86"/>
      <c r="IKZ44" s="86"/>
      <c r="ILA44" s="86"/>
      <c r="ILB44" s="86"/>
      <c r="ILC44" s="86"/>
      <c r="ILD44" s="86"/>
      <c r="ILE44" s="86"/>
      <c r="ILF44" s="86"/>
      <c r="ILG44" s="86"/>
      <c r="ILH44" s="86"/>
      <c r="ILI44" s="86"/>
      <c r="ILJ44" s="86"/>
      <c r="ILK44" s="86"/>
      <c r="ILL44" s="86"/>
      <c r="ILM44" s="86"/>
      <c r="ILN44" s="86"/>
      <c r="ILO44" s="86"/>
      <c r="ILP44" s="86"/>
      <c r="ILQ44" s="86"/>
      <c r="ILR44" s="86"/>
      <c r="ILS44" s="86"/>
      <c r="ILT44" s="86"/>
      <c r="ILU44" s="86"/>
      <c r="ILV44" s="86"/>
      <c r="ILW44" s="86"/>
      <c r="ILX44" s="86"/>
      <c r="ILY44" s="86"/>
      <c r="ILZ44" s="86"/>
      <c r="IMA44" s="86"/>
      <c r="IMB44" s="86"/>
      <c r="IMC44" s="86"/>
      <c r="IMD44" s="86"/>
      <c r="IME44" s="86"/>
      <c r="IMF44" s="86"/>
      <c r="IMG44" s="86"/>
      <c r="IMH44" s="86"/>
      <c r="IMI44" s="86"/>
      <c r="IMJ44" s="86"/>
      <c r="IMK44" s="86"/>
      <c r="IML44" s="86"/>
      <c r="IMM44" s="86"/>
      <c r="IMN44" s="86"/>
      <c r="IMO44" s="86"/>
      <c r="IMP44" s="86"/>
      <c r="IMQ44" s="86"/>
      <c r="IMR44" s="86"/>
      <c r="IMS44" s="86"/>
      <c r="IMT44" s="86"/>
      <c r="IMU44" s="86"/>
      <c r="IMV44" s="86"/>
      <c r="IMW44" s="86"/>
      <c r="IMX44" s="86"/>
      <c r="IMY44" s="86"/>
      <c r="IMZ44" s="86"/>
      <c r="INA44" s="86"/>
      <c r="INB44" s="86"/>
      <c r="INC44" s="86"/>
      <c r="IND44" s="86"/>
      <c r="INE44" s="86"/>
      <c r="INF44" s="86"/>
      <c r="ING44" s="86"/>
      <c r="INH44" s="86"/>
      <c r="INI44" s="86"/>
      <c r="INJ44" s="86"/>
      <c r="INK44" s="86"/>
      <c r="INL44" s="86"/>
      <c r="INM44" s="86"/>
      <c r="INN44" s="86"/>
      <c r="INO44" s="86"/>
      <c r="INP44" s="86"/>
      <c r="INQ44" s="86"/>
      <c r="INR44" s="86"/>
      <c r="INS44" s="86"/>
      <c r="INT44" s="86"/>
      <c r="INU44" s="86"/>
      <c r="INV44" s="86"/>
      <c r="INW44" s="86"/>
      <c r="INX44" s="86"/>
      <c r="INY44" s="86"/>
      <c r="INZ44" s="86"/>
      <c r="IOA44" s="86"/>
      <c r="IOB44" s="86"/>
      <c r="IOC44" s="86"/>
      <c r="IOD44" s="86"/>
      <c r="IOE44" s="86"/>
      <c r="IOF44" s="86"/>
      <c r="IOG44" s="86"/>
      <c r="IOH44" s="86"/>
      <c r="IOI44" s="86"/>
      <c r="IOJ44" s="86"/>
      <c r="IOK44" s="86"/>
      <c r="IOL44" s="86"/>
      <c r="IOM44" s="86"/>
      <c r="ION44" s="86"/>
      <c r="IOO44" s="86"/>
      <c r="IOP44" s="86"/>
      <c r="IOQ44" s="86"/>
      <c r="IOR44" s="86"/>
      <c r="IOS44" s="86"/>
      <c r="IOT44" s="86"/>
      <c r="IOU44" s="86"/>
      <c r="IOV44" s="86"/>
      <c r="IOW44" s="86"/>
      <c r="IOX44" s="86"/>
      <c r="IOY44" s="86"/>
      <c r="IOZ44" s="86"/>
      <c r="IPA44" s="86"/>
      <c r="IPB44" s="86"/>
      <c r="IPC44" s="86"/>
      <c r="IPD44" s="86"/>
      <c r="IPE44" s="86"/>
      <c r="IPF44" s="86"/>
      <c r="IPG44" s="86"/>
      <c r="IPH44" s="86"/>
      <c r="IPI44" s="86"/>
      <c r="IPJ44" s="86"/>
      <c r="IPK44" s="86"/>
      <c r="IPL44" s="86"/>
      <c r="IPM44" s="86"/>
      <c r="IPN44" s="86"/>
      <c r="IPO44" s="86"/>
      <c r="IPP44" s="86"/>
      <c r="IPQ44" s="86"/>
      <c r="IPR44" s="86"/>
      <c r="IPS44" s="86"/>
      <c r="IPT44" s="86"/>
      <c r="IPU44" s="86"/>
      <c r="IPV44" s="86"/>
      <c r="IPW44" s="86"/>
      <c r="IPX44" s="86"/>
      <c r="IPY44" s="86"/>
      <c r="IPZ44" s="86"/>
      <c r="IQA44" s="86"/>
      <c r="IQB44" s="86"/>
      <c r="IQC44" s="86"/>
      <c r="IQD44" s="86"/>
      <c r="IQE44" s="86"/>
      <c r="IQF44" s="86"/>
      <c r="IQG44" s="86"/>
      <c r="IQH44" s="86"/>
      <c r="IQI44" s="86"/>
      <c r="IQJ44" s="86"/>
      <c r="IQK44" s="86"/>
      <c r="IQL44" s="86"/>
      <c r="IQM44" s="86"/>
      <c r="IQN44" s="86"/>
      <c r="IQO44" s="86"/>
      <c r="IQP44" s="86"/>
      <c r="IQQ44" s="86"/>
      <c r="IQR44" s="86"/>
      <c r="IQS44" s="86"/>
      <c r="IQT44" s="86"/>
      <c r="IQU44" s="86"/>
      <c r="IQV44" s="86"/>
      <c r="IQW44" s="86"/>
      <c r="IQX44" s="86"/>
      <c r="IQY44" s="86"/>
      <c r="IQZ44" s="86"/>
      <c r="IRA44" s="86"/>
      <c r="IRB44" s="86"/>
      <c r="IRC44" s="86"/>
      <c r="IRD44" s="86"/>
      <c r="IRE44" s="86"/>
      <c r="IRF44" s="86"/>
      <c r="IRG44" s="86"/>
      <c r="IRH44" s="86"/>
      <c r="IRI44" s="86"/>
      <c r="IRJ44" s="86"/>
      <c r="IRK44" s="86"/>
      <c r="IRL44" s="86"/>
      <c r="IRM44" s="86"/>
      <c r="IRN44" s="86"/>
      <c r="IRO44" s="86"/>
      <c r="IRP44" s="86"/>
      <c r="IRQ44" s="86"/>
      <c r="IRR44" s="86"/>
      <c r="IRS44" s="86"/>
      <c r="IRT44" s="86"/>
      <c r="IRU44" s="86"/>
      <c r="IRV44" s="86"/>
      <c r="IRW44" s="86"/>
      <c r="IRX44" s="86"/>
      <c r="IRY44" s="86"/>
      <c r="IRZ44" s="86"/>
      <c r="ISA44" s="86"/>
      <c r="ISB44" s="86"/>
      <c r="ISC44" s="86"/>
      <c r="ISD44" s="86"/>
      <c r="ISE44" s="86"/>
      <c r="ISF44" s="86"/>
      <c r="ISG44" s="86"/>
      <c r="ISH44" s="86"/>
      <c r="ISI44" s="86"/>
      <c r="ISJ44" s="86"/>
      <c r="ISK44" s="86"/>
      <c r="ISL44" s="86"/>
      <c r="ISM44" s="86"/>
      <c r="ISN44" s="86"/>
      <c r="ISO44" s="86"/>
      <c r="ISP44" s="86"/>
      <c r="ISQ44" s="86"/>
      <c r="ISR44" s="86"/>
      <c r="ISS44" s="86"/>
      <c r="IST44" s="86"/>
      <c r="ISU44" s="86"/>
      <c r="ISV44" s="86"/>
      <c r="ISW44" s="86"/>
      <c r="ISX44" s="86"/>
      <c r="ISY44" s="86"/>
      <c r="ISZ44" s="86"/>
      <c r="ITA44" s="86"/>
      <c r="ITB44" s="86"/>
      <c r="ITC44" s="86"/>
      <c r="ITD44" s="86"/>
      <c r="ITE44" s="86"/>
      <c r="ITF44" s="86"/>
      <c r="ITG44" s="86"/>
      <c r="ITH44" s="86"/>
      <c r="ITI44" s="86"/>
      <c r="ITJ44" s="86"/>
      <c r="ITK44" s="86"/>
      <c r="ITL44" s="86"/>
      <c r="ITM44" s="86"/>
      <c r="ITN44" s="86"/>
      <c r="ITO44" s="86"/>
      <c r="ITP44" s="86"/>
      <c r="ITQ44" s="86"/>
      <c r="ITR44" s="86"/>
      <c r="ITS44" s="86"/>
      <c r="ITT44" s="86"/>
      <c r="ITU44" s="86"/>
      <c r="ITV44" s="86"/>
      <c r="ITW44" s="86"/>
      <c r="ITX44" s="86"/>
      <c r="ITY44" s="86"/>
      <c r="ITZ44" s="86"/>
      <c r="IUA44" s="86"/>
      <c r="IUB44" s="86"/>
      <c r="IUC44" s="86"/>
      <c r="IUD44" s="86"/>
      <c r="IUE44" s="86"/>
      <c r="IUF44" s="86"/>
      <c r="IUG44" s="86"/>
      <c r="IUH44" s="86"/>
      <c r="IUI44" s="86"/>
      <c r="IUJ44" s="86"/>
      <c r="IUK44" s="86"/>
      <c r="IUL44" s="86"/>
      <c r="IUM44" s="86"/>
      <c r="IUN44" s="86"/>
      <c r="IUO44" s="86"/>
      <c r="IUP44" s="86"/>
      <c r="IUQ44" s="86"/>
      <c r="IUR44" s="86"/>
      <c r="IUS44" s="86"/>
      <c r="IUT44" s="86"/>
      <c r="IUU44" s="86"/>
      <c r="IUV44" s="86"/>
      <c r="IUW44" s="86"/>
      <c r="IUX44" s="86"/>
      <c r="IUY44" s="86"/>
      <c r="IUZ44" s="86"/>
      <c r="IVA44" s="86"/>
      <c r="IVB44" s="86"/>
      <c r="IVC44" s="86"/>
      <c r="IVD44" s="86"/>
      <c r="IVE44" s="86"/>
      <c r="IVF44" s="86"/>
      <c r="IVG44" s="86"/>
      <c r="IVH44" s="86"/>
      <c r="IVI44" s="86"/>
      <c r="IVJ44" s="86"/>
      <c r="IVK44" s="86"/>
      <c r="IVL44" s="86"/>
      <c r="IVM44" s="86"/>
      <c r="IVN44" s="86"/>
      <c r="IVO44" s="86"/>
      <c r="IVP44" s="86"/>
      <c r="IVQ44" s="86"/>
      <c r="IVR44" s="86"/>
      <c r="IVS44" s="86"/>
      <c r="IVT44" s="86"/>
      <c r="IVU44" s="86"/>
      <c r="IVV44" s="86"/>
      <c r="IVW44" s="86"/>
      <c r="IVX44" s="86"/>
      <c r="IVY44" s="86"/>
      <c r="IVZ44" s="86"/>
      <c r="IWA44" s="86"/>
      <c r="IWB44" s="86"/>
      <c r="IWC44" s="86"/>
      <c r="IWD44" s="86"/>
      <c r="IWE44" s="86"/>
      <c r="IWF44" s="86"/>
      <c r="IWG44" s="86"/>
      <c r="IWH44" s="86"/>
      <c r="IWI44" s="86"/>
      <c r="IWJ44" s="86"/>
      <c r="IWK44" s="86"/>
      <c r="IWL44" s="86"/>
      <c r="IWM44" s="86"/>
      <c r="IWN44" s="86"/>
      <c r="IWO44" s="86"/>
      <c r="IWP44" s="86"/>
      <c r="IWQ44" s="86"/>
      <c r="IWR44" s="86"/>
      <c r="IWS44" s="86"/>
      <c r="IWT44" s="86"/>
      <c r="IWU44" s="86"/>
      <c r="IWV44" s="86"/>
      <c r="IWW44" s="86"/>
      <c r="IWX44" s="86"/>
      <c r="IWY44" s="86"/>
      <c r="IWZ44" s="86"/>
      <c r="IXA44" s="86"/>
      <c r="IXB44" s="86"/>
      <c r="IXC44" s="86"/>
      <c r="IXD44" s="86"/>
      <c r="IXE44" s="86"/>
      <c r="IXF44" s="86"/>
      <c r="IXG44" s="86"/>
      <c r="IXH44" s="86"/>
      <c r="IXI44" s="86"/>
      <c r="IXJ44" s="86"/>
      <c r="IXK44" s="86"/>
      <c r="IXL44" s="86"/>
      <c r="IXM44" s="86"/>
      <c r="IXN44" s="86"/>
      <c r="IXO44" s="86"/>
      <c r="IXP44" s="86"/>
      <c r="IXQ44" s="86"/>
      <c r="IXR44" s="86"/>
      <c r="IXS44" s="86"/>
      <c r="IXT44" s="86"/>
      <c r="IXU44" s="86"/>
      <c r="IXV44" s="86"/>
      <c r="IXW44" s="86"/>
      <c r="IXX44" s="86"/>
      <c r="IXY44" s="86"/>
      <c r="IXZ44" s="86"/>
      <c r="IYA44" s="86"/>
      <c r="IYB44" s="86"/>
      <c r="IYC44" s="86"/>
      <c r="IYD44" s="86"/>
      <c r="IYE44" s="86"/>
      <c r="IYF44" s="86"/>
      <c r="IYG44" s="86"/>
      <c r="IYH44" s="86"/>
      <c r="IYI44" s="86"/>
      <c r="IYJ44" s="86"/>
      <c r="IYK44" s="86"/>
      <c r="IYL44" s="86"/>
      <c r="IYM44" s="86"/>
      <c r="IYN44" s="86"/>
      <c r="IYO44" s="86"/>
      <c r="IYP44" s="86"/>
      <c r="IYQ44" s="86"/>
      <c r="IYR44" s="86"/>
      <c r="IYS44" s="86"/>
      <c r="IYT44" s="86"/>
      <c r="IYU44" s="86"/>
      <c r="IYV44" s="86"/>
      <c r="IYW44" s="86"/>
      <c r="IYX44" s="86"/>
      <c r="IYY44" s="86"/>
      <c r="IYZ44" s="86"/>
      <c r="IZA44" s="86"/>
      <c r="IZB44" s="86"/>
      <c r="IZC44" s="86"/>
      <c r="IZD44" s="86"/>
      <c r="IZE44" s="86"/>
      <c r="IZF44" s="86"/>
      <c r="IZG44" s="86"/>
      <c r="IZH44" s="86"/>
      <c r="IZI44" s="86"/>
      <c r="IZJ44" s="86"/>
      <c r="IZK44" s="86"/>
      <c r="IZL44" s="86"/>
      <c r="IZM44" s="86"/>
      <c r="IZN44" s="86"/>
      <c r="IZO44" s="86"/>
      <c r="IZP44" s="86"/>
      <c r="IZQ44" s="86"/>
      <c r="IZR44" s="86"/>
      <c r="IZS44" s="86"/>
      <c r="IZT44" s="86"/>
      <c r="IZU44" s="86"/>
      <c r="IZV44" s="86"/>
      <c r="IZW44" s="86"/>
      <c r="IZX44" s="86"/>
      <c r="IZY44" s="86"/>
      <c r="IZZ44" s="86"/>
      <c r="JAA44" s="86"/>
      <c r="JAB44" s="86"/>
      <c r="JAC44" s="86"/>
      <c r="JAD44" s="86"/>
      <c r="JAE44" s="86"/>
      <c r="JAF44" s="86"/>
      <c r="JAG44" s="86"/>
      <c r="JAH44" s="86"/>
      <c r="JAI44" s="86"/>
      <c r="JAJ44" s="86"/>
      <c r="JAK44" s="86"/>
      <c r="JAL44" s="86"/>
      <c r="JAM44" s="86"/>
      <c r="JAN44" s="86"/>
      <c r="JAO44" s="86"/>
      <c r="JAP44" s="86"/>
      <c r="JAQ44" s="86"/>
      <c r="JAR44" s="86"/>
      <c r="JAS44" s="86"/>
      <c r="JAT44" s="86"/>
      <c r="JAU44" s="86"/>
      <c r="JAV44" s="86"/>
      <c r="JAW44" s="86"/>
      <c r="JAX44" s="86"/>
      <c r="JAY44" s="86"/>
      <c r="JAZ44" s="86"/>
      <c r="JBA44" s="86"/>
      <c r="JBB44" s="86"/>
      <c r="JBC44" s="86"/>
      <c r="JBD44" s="86"/>
      <c r="JBE44" s="86"/>
      <c r="JBF44" s="86"/>
      <c r="JBG44" s="86"/>
      <c r="JBH44" s="86"/>
      <c r="JBI44" s="86"/>
      <c r="JBJ44" s="86"/>
      <c r="JBK44" s="86"/>
      <c r="JBL44" s="86"/>
      <c r="JBM44" s="86"/>
      <c r="JBN44" s="86"/>
      <c r="JBO44" s="86"/>
      <c r="JBP44" s="86"/>
      <c r="JBQ44" s="86"/>
      <c r="JBR44" s="86"/>
      <c r="JBS44" s="86"/>
      <c r="JBT44" s="86"/>
      <c r="JBU44" s="86"/>
      <c r="JBV44" s="86"/>
      <c r="JBW44" s="86"/>
      <c r="JBX44" s="86"/>
      <c r="JBY44" s="86"/>
      <c r="JBZ44" s="86"/>
      <c r="JCA44" s="86"/>
      <c r="JCB44" s="86"/>
      <c r="JCC44" s="86"/>
      <c r="JCD44" s="86"/>
      <c r="JCE44" s="86"/>
      <c r="JCF44" s="86"/>
      <c r="JCG44" s="86"/>
      <c r="JCH44" s="86"/>
      <c r="JCI44" s="86"/>
      <c r="JCJ44" s="86"/>
      <c r="JCK44" s="86"/>
      <c r="JCL44" s="86"/>
      <c r="JCM44" s="86"/>
      <c r="JCN44" s="86"/>
      <c r="JCO44" s="86"/>
      <c r="JCP44" s="86"/>
      <c r="JCQ44" s="86"/>
      <c r="JCR44" s="86"/>
      <c r="JCS44" s="86"/>
      <c r="JCT44" s="86"/>
      <c r="JCU44" s="86"/>
      <c r="JCV44" s="86"/>
      <c r="JCW44" s="86"/>
      <c r="JCX44" s="86"/>
      <c r="JCY44" s="86"/>
      <c r="JCZ44" s="86"/>
      <c r="JDA44" s="86"/>
      <c r="JDB44" s="86"/>
      <c r="JDC44" s="86"/>
      <c r="JDD44" s="86"/>
      <c r="JDE44" s="86"/>
      <c r="JDF44" s="86"/>
      <c r="JDG44" s="86"/>
      <c r="JDH44" s="86"/>
      <c r="JDI44" s="86"/>
      <c r="JDJ44" s="86"/>
      <c r="JDK44" s="86"/>
      <c r="JDL44" s="86"/>
      <c r="JDM44" s="86"/>
      <c r="JDN44" s="86"/>
      <c r="JDO44" s="86"/>
      <c r="JDP44" s="86"/>
      <c r="JDQ44" s="86"/>
      <c r="JDR44" s="86"/>
      <c r="JDS44" s="86"/>
      <c r="JDT44" s="86"/>
      <c r="JDU44" s="86"/>
      <c r="JDV44" s="86"/>
      <c r="JDW44" s="86"/>
      <c r="JDX44" s="86"/>
      <c r="JDY44" s="86"/>
      <c r="JDZ44" s="86"/>
      <c r="JEA44" s="86"/>
      <c r="JEB44" s="86"/>
      <c r="JEC44" s="86"/>
      <c r="JED44" s="86"/>
      <c r="JEE44" s="86"/>
      <c r="JEF44" s="86"/>
      <c r="JEG44" s="86"/>
      <c r="JEH44" s="86"/>
      <c r="JEI44" s="86"/>
      <c r="JEJ44" s="86"/>
      <c r="JEK44" s="86"/>
      <c r="JEL44" s="86"/>
      <c r="JEM44" s="86"/>
      <c r="JEN44" s="86"/>
      <c r="JEO44" s="86"/>
      <c r="JEP44" s="86"/>
      <c r="JEQ44" s="86"/>
      <c r="JER44" s="86"/>
      <c r="JES44" s="86"/>
      <c r="JET44" s="86"/>
      <c r="JEU44" s="86"/>
      <c r="JEV44" s="86"/>
      <c r="JEW44" s="86"/>
      <c r="JEX44" s="86"/>
      <c r="JEY44" s="86"/>
      <c r="JEZ44" s="86"/>
      <c r="JFA44" s="86"/>
      <c r="JFB44" s="86"/>
      <c r="JFC44" s="86"/>
      <c r="JFD44" s="86"/>
      <c r="JFE44" s="86"/>
      <c r="JFF44" s="86"/>
      <c r="JFG44" s="86"/>
      <c r="JFH44" s="86"/>
      <c r="JFI44" s="86"/>
      <c r="JFJ44" s="86"/>
      <c r="JFK44" s="86"/>
      <c r="JFL44" s="86"/>
      <c r="JFM44" s="86"/>
      <c r="JFN44" s="86"/>
      <c r="JFO44" s="86"/>
      <c r="JFP44" s="86"/>
      <c r="JFQ44" s="86"/>
      <c r="JFR44" s="86"/>
      <c r="JFS44" s="86"/>
      <c r="JFT44" s="86"/>
      <c r="JFU44" s="86"/>
      <c r="JFV44" s="86"/>
      <c r="JFW44" s="86"/>
      <c r="JFX44" s="86"/>
      <c r="JFY44" s="86"/>
      <c r="JFZ44" s="86"/>
      <c r="JGA44" s="86"/>
      <c r="JGB44" s="86"/>
      <c r="JGC44" s="86"/>
      <c r="JGD44" s="86"/>
      <c r="JGE44" s="86"/>
      <c r="JGF44" s="86"/>
      <c r="JGG44" s="86"/>
      <c r="JGH44" s="86"/>
      <c r="JGI44" s="86"/>
      <c r="JGJ44" s="86"/>
      <c r="JGK44" s="86"/>
      <c r="JGL44" s="86"/>
      <c r="JGM44" s="86"/>
      <c r="JGN44" s="86"/>
      <c r="JGO44" s="86"/>
      <c r="JGP44" s="86"/>
      <c r="JGQ44" s="86"/>
      <c r="JGR44" s="86"/>
      <c r="JGS44" s="86"/>
      <c r="JGT44" s="86"/>
      <c r="JGU44" s="86"/>
      <c r="JGV44" s="86"/>
      <c r="JGW44" s="86"/>
      <c r="JGX44" s="86"/>
      <c r="JGY44" s="86"/>
      <c r="JGZ44" s="86"/>
      <c r="JHA44" s="86"/>
      <c r="JHB44" s="86"/>
      <c r="JHC44" s="86"/>
      <c r="JHD44" s="86"/>
      <c r="JHE44" s="86"/>
      <c r="JHF44" s="86"/>
      <c r="JHG44" s="86"/>
      <c r="JHH44" s="86"/>
      <c r="JHI44" s="86"/>
      <c r="JHJ44" s="86"/>
      <c r="JHK44" s="86"/>
      <c r="JHL44" s="86"/>
      <c r="JHM44" s="86"/>
      <c r="JHN44" s="86"/>
      <c r="JHO44" s="86"/>
      <c r="JHP44" s="86"/>
      <c r="JHQ44" s="86"/>
      <c r="JHR44" s="86"/>
      <c r="JHS44" s="86"/>
      <c r="JHT44" s="86"/>
      <c r="JHU44" s="86"/>
      <c r="JHV44" s="86"/>
      <c r="JHW44" s="86"/>
      <c r="JHX44" s="86"/>
      <c r="JHY44" s="86"/>
      <c r="JHZ44" s="86"/>
      <c r="JIA44" s="86"/>
      <c r="JIB44" s="86"/>
      <c r="JIC44" s="86"/>
      <c r="JID44" s="86"/>
      <c r="JIE44" s="86"/>
      <c r="JIF44" s="86"/>
      <c r="JIG44" s="86"/>
      <c r="JIH44" s="86"/>
      <c r="JII44" s="86"/>
      <c r="JIJ44" s="86"/>
      <c r="JIK44" s="86"/>
      <c r="JIL44" s="86"/>
      <c r="JIM44" s="86"/>
      <c r="JIN44" s="86"/>
      <c r="JIO44" s="86"/>
      <c r="JIP44" s="86"/>
      <c r="JIQ44" s="86"/>
      <c r="JIR44" s="86"/>
      <c r="JIS44" s="86"/>
      <c r="JIT44" s="86"/>
      <c r="JIU44" s="86"/>
      <c r="JIV44" s="86"/>
      <c r="JIW44" s="86"/>
      <c r="JIX44" s="86"/>
      <c r="JIY44" s="86"/>
      <c r="JIZ44" s="86"/>
      <c r="JJA44" s="86"/>
      <c r="JJB44" s="86"/>
      <c r="JJC44" s="86"/>
      <c r="JJD44" s="86"/>
      <c r="JJE44" s="86"/>
      <c r="JJF44" s="86"/>
      <c r="JJG44" s="86"/>
      <c r="JJH44" s="86"/>
      <c r="JJI44" s="86"/>
      <c r="JJJ44" s="86"/>
      <c r="JJK44" s="86"/>
      <c r="JJL44" s="86"/>
      <c r="JJM44" s="86"/>
      <c r="JJN44" s="86"/>
      <c r="JJO44" s="86"/>
      <c r="JJP44" s="86"/>
      <c r="JJQ44" s="86"/>
      <c r="JJR44" s="86"/>
      <c r="JJS44" s="86"/>
      <c r="JJT44" s="86"/>
      <c r="JJU44" s="86"/>
      <c r="JJV44" s="86"/>
      <c r="JJW44" s="86"/>
      <c r="JJX44" s="86"/>
      <c r="JJY44" s="86"/>
      <c r="JJZ44" s="86"/>
      <c r="JKA44" s="86"/>
      <c r="JKB44" s="86"/>
      <c r="JKC44" s="86"/>
      <c r="JKD44" s="86"/>
      <c r="JKE44" s="86"/>
      <c r="JKF44" s="86"/>
      <c r="JKG44" s="86"/>
      <c r="JKH44" s="86"/>
      <c r="JKI44" s="86"/>
      <c r="JKJ44" s="86"/>
      <c r="JKK44" s="86"/>
      <c r="JKL44" s="86"/>
      <c r="JKM44" s="86"/>
      <c r="JKN44" s="86"/>
      <c r="JKO44" s="86"/>
      <c r="JKP44" s="86"/>
      <c r="JKQ44" s="86"/>
      <c r="JKR44" s="86"/>
      <c r="JKS44" s="86"/>
      <c r="JKT44" s="86"/>
      <c r="JKU44" s="86"/>
      <c r="JKV44" s="86"/>
      <c r="JKW44" s="86"/>
      <c r="JKX44" s="86"/>
      <c r="JKY44" s="86"/>
      <c r="JKZ44" s="86"/>
      <c r="JLA44" s="86"/>
      <c r="JLB44" s="86"/>
      <c r="JLC44" s="86"/>
      <c r="JLD44" s="86"/>
      <c r="JLE44" s="86"/>
      <c r="JLF44" s="86"/>
      <c r="JLG44" s="86"/>
      <c r="JLH44" s="86"/>
      <c r="JLI44" s="86"/>
      <c r="JLJ44" s="86"/>
      <c r="JLK44" s="86"/>
      <c r="JLL44" s="86"/>
      <c r="JLM44" s="86"/>
      <c r="JLN44" s="86"/>
      <c r="JLO44" s="86"/>
      <c r="JLP44" s="86"/>
      <c r="JLQ44" s="86"/>
      <c r="JLR44" s="86"/>
      <c r="JLS44" s="86"/>
      <c r="JLT44" s="86"/>
      <c r="JLU44" s="86"/>
      <c r="JLV44" s="86"/>
      <c r="JLW44" s="86"/>
      <c r="JLX44" s="86"/>
      <c r="JLY44" s="86"/>
      <c r="JLZ44" s="86"/>
      <c r="JMA44" s="86"/>
      <c r="JMB44" s="86"/>
      <c r="JMC44" s="86"/>
      <c r="JMD44" s="86"/>
      <c r="JME44" s="86"/>
      <c r="JMF44" s="86"/>
      <c r="JMG44" s="86"/>
      <c r="JMH44" s="86"/>
      <c r="JMI44" s="86"/>
      <c r="JMJ44" s="86"/>
      <c r="JMK44" s="86"/>
      <c r="JML44" s="86"/>
      <c r="JMM44" s="86"/>
      <c r="JMN44" s="86"/>
      <c r="JMO44" s="86"/>
      <c r="JMP44" s="86"/>
      <c r="JMQ44" s="86"/>
      <c r="JMR44" s="86"/>
      <c r="JMS44" s="86"/>
      <c r="JMT44" s="86"/>
      <c r="JMU44" s="86"/>
      <c r="JMV44" s="86"/>
      <c r="JMW44" s="86"/>
      <c r="JMX44" s="86"/>
      <c r="JMY44" s="86"/>
      <c r="JMZ44" s="86"/>
      <c r="JNA44" s="86"/>
      <c r="JNB44" s="86"/>
      <c r="JNC44" s="86"/>
      <c r="JND44" s="86"/>
      <c r="JNE44" s="86"/>
      <c r="JNF44" s="86"/>
      <c r="JNG44" s="86"/>
      <c r="JNH44" s="86"/>
      <c r="JNI44" s="86"/>
      <c r="JNJ44" s="86"/>
      <c r="JNK44" s="86"/>
      <c r="JNL44" s="86"/>
      <c r="JNM44" s="86"/>
      <c r="JNN44" s="86"/>
      <c r="JNO44" s="86"/>
      <c r="JNP44" s="86"/>
      <c r="JNQ44" s="86"/>
      <c r="JNR44" s="86"/>
      <c r="JNS44" s="86"/>
      <c r="JNT44" s="86"/>
      <c r="JNU44" s="86"/>
      <c r="JNV44" s="86"/>
      <c r="JNW44" s="86"/>
      <c r="JNX44" s="86"/>
      <c r="JNY44" s="86"/>
      <c r="JNZ44" s="86"/>
      <c r="JOA44" s="86"/>
      <c r="JOB44" s="86"/>
      <c r="JOC44" s="86"/>
      <c r="JOD44" s="86"/>
      <c r="JOE44" s="86"/>
      <c r="JOF44" s="86"/>
      <c r="JOG44" s="86"/>
      <c r="JOH44" s="86"/>
      <c r="JOI44" s="86"/>
      <c r="JOJ44" s="86"/>
      <c r="JOK44" s="86"/>
      <c r="JOL44" s="86"/>
      <c r="JOM44" s="86"/>
      <c r="JON44" s="86"/>
      <c r="JOO44" s="86"/>
      <c r="JOP44" s="86"/>
      <c r="JOQ44" s="86"/>
      <c r="JOR44" s="86"/>
      <c r="JOS44" s="86"/>
      <c r="JOT44" s="86"/>
      <c r="JOU44" s="86"/>
      <c r="JOV44" s="86"/>
      <c r="JOW44" s="86"/>
      <c r="JOX44" s="86"/>
      <c r="JOY44" s="86"/>
      <c r="JOZ44" s="86"/>
      <c r="JPA44" s="86"/>
      <c r="JPB44" s="86"/>
      <c r="JPC44" s="86"/>
      <c r="JPD44" s="86"/>
      <c r="JPE44" s="86"/>
      <c r="JPF44" s="86"/>
      <c r="JPG44" s="86"/>
      <c r="JPH44" s="86"/>
      <c r="JPI44" s="86"/>
      <c r="JPJ44" s="86"/>
      <c r="JPK44" s="86"/>
      <c r="JPL44" s="86"/>
      <c r="JPM44" s="86"/>
      <c r="JPN44" s="86"/>
      <c r="JPO44" s="86"/>
      <c r="JPP44" s="86"/>
      <c r="JPQ44" s="86"/>
      <c r="JPR44" s="86"/>
      <c r="JPS44" s="86"/>
      <c r="JPT44" s="86"/>
      <c r="JPU44" s="86"/>
      <c r="JPV44" s="86"/>
      <c r="JPW44" s="86"/>
      <c r="JPX44" s="86"/>
      <c r="JPY44" s="86"/>
      <c r="JPZ44" s="86"/>
      <c r="JQA44" s="86"/>
      <c r="JQB44" s="86"/>
      <c r="JQC44" s="86"/>
      <c r="JQD44" s="86"/>
      <c r="JQE44" s="86"/>
      <c r="JQF44" s="86"/>
      <c r="JQG44" s="86"/>
      <c r="JQH44" s="86"/>
      <c r="JQI44" s="86"/>
      <c r="JQJ44" s="86"/>
      <c r="JQK44" s="86"/>
      <c r="JQL44" s="86"/>
      <c r="JQM44" s="86"/>
      <c r="JQN44" s="86"/>
      <c r="JQO44" s="86"/>
      <c r="JQP44" s="86"/>
      <c r="JQQ44" s="86"/>
      <c r="JQR44" s="86"/>
      <c r="JQS44" s="86"/>
      <c r="JQT44" s="86"/>
      <c r="JQU44" s="86"/>
      <c r="JQV44" s="86"/>
      <c r="JQW44" s="86"/>
      <c r="JQX44" s="86"/>
      <c r="JQY44" s="86"/>
      <c r="JQZ44" s="86"/>
      <c r="JRA44" s="86"/>
      <c r="JRB44" s="86"/>
      <c r="JRC44" s="86"/>
      <c r="JRD44" s="86"/>
      <c r="JRE44" s="86"/>
      <c r="JRF44" s="86"/>
      <c r="JRG44" s="86"/>
      <c r="JRH44" s="86"/>
      <c r="JRI44" s="86"/>
      <c r="JRJ44" s="86"/>
      <c r="JRK44" s="86"/>
      <c r="JRL44" s="86"/>
      <c r="JRM44" s="86"/>
      <c r="JRN44" s="86"/>
      <c r="JRO44" s="86"/>
      <c r="JRP44" s="86"/>
      <c r="JRQ44" s="86"/>
      <c r="JRR44" s="86"/>
      <c r="JRS44" s="86"/>
      <c r="JRT44" s="86"/>
      <c r="JRU44" s="86"/>
      <c r="JRV44" s="86"/>
      <c r="JRW44" s="86"/>
      <c r="JRX44" s="86"/>
      <c r="JRY44" s="86"/>
      <c r="JRZ44" s="86"/>
      <c r="JSA44" s="86"/>
      <c r="JSB44" s="86"/>
      <c r="JSC44" s="86"/>
      <c r="JSD44" s="86"/>
      <c r="JSE44" s="86"/>
      <c r="JSF44" s="86"/>
      <c r="JSG44" s="86"/>
      <c r="JSH44" s="86"/>
      <c r="JSI44" s="86"/>
      <c r="JSJ44" s="86"/>
      <c r="JSK44" s="86"/>
      <c r="JSL44" s="86"/>
      <c r="JSM44" s="86"/>
      <c r="JSN44" s="86"/>
      <c r="JSO44" s="86"/>
      <c r="JSP44" s="86"/>
      <c r="JSQ44" s="86"/>
      <c r="JSR44" s="86"/>
      <c r="JSS44" s="86"/>
      <c r="JST44" s="86"/>
      <c r="JSU44" s="86"/>
      <c r="JSV44" s="86"/>
      <c r="JSW44" s="86"/>
      <c r="JSX44" s="86"/>
      <c r="JSY44" s="86"/>
      <c r="JSZ44" s="86"/>
      <c r="JTA44" s="86"/>
      <c r="JTB44" s="86"/>
      <c r="JTC44" s="86"/>
      <c r="JTD44" s="86"/>
      <c r="JTE44" s="86"/>
      <c r="JTF44" s="86"/>
      <c r="JTG44" s="86"/>
      <c r="JTH44" s="86"/>
      <c r="JTI44" s="86"/>
      <c r="JTJ44" s="86"/>
      <c r="JTK44" s="86"/>
      <c r="JTL44" s="86"/>
      <c r="JTM44" s="86"/>
      <c r="JTN44" s="86"/>
      <c r="JTO44" s="86"/>
      <c r="JTP44" s="86"/>
      <c r="JTQ44" s="86"/>
      <c r="JTR44" s="86"/>
      <c r="JTS44" s="86"/>
      <c r="JTT44" s="86"/>
      <c r="JTU44" s="86"/>
      <c r="JTV44" s="86"/>
      <c r="JTW44" s="86"/>
      <c r="JTX44" s="86"/>
      <c r="JTY44" s="86"/>
      <c r="JTZ44" s="86"/>
      <c r="JUA44" s="86"/>
      <c r="JUB44" s="86"/>
      <c r="JUC44" s="86"/>
      <c r="JUD44" s="86"/>
      <c r="JUE44" s="86"/>
      <c r="JUF44" s="86"/>
      <c r="JUG44" s="86"/>
      <c r="JUH44" s="86"/>
      <c r="JUI44" s="86"/>
      <c r="JUJ44" s="86"/>
      <c r="JUK44" s="86"/>
      <c r="JUL44" s="86"/>
      <c r="JUM44" s="86"/>
      <c r="JUN44" s="86"/>
      <c r="JUO44" s="86"/>
      <c r="JUP44" s="86"/>
      <c r="JUQ44" s="86"/>
      <c r="JUR44" s="86"/>
      <c r="JUS44" s="86"/>
      <c r="JUT44" s="86"/>
      <c r="JUU44" s="86"/>
      <c r="JUV44" s="86"/>
      <c r="JUW44" s="86"/>
      <c r="JUX44" s="86"/>
      <c r="JUY44" s="86"/>
      <c r="JUZ44" s="86"/>
      <c r="JVA44" s="86"/>
      <c r="JVB44" s="86"/>
      <c r="JVC44" s="86"/>
      <c r="JVD44" s="86"/>
      <c r="JVE44" s="86"/>
      <c r="JVF44" s="86"/>
      <c r="JVG44" s="86"/>
      <c r="JVH44" s="86"/>
      <c r="JVI44" s="86"/>
      <c r="JVJ44" s="86"/>
      <c r="JVK44" s="86"/>
      <c r="JVL44" s="86"/>
      <c r="JVM44" s="86"/>
      <c r="JVN44" s="86"/>
      <c r="JVO44" s="86"/>
      <c r="JVP44" s="86"/>
      <c r="JVQ44" s="86"/>
      <c r="JVR44" s="86"/>
      <c r="JVS44" s="86"/>
      <c r="JVT44" s="86"/>
      <c r="JVU44" s="86"/>
      <c r="JVV44" s="86"/>
      <c r="JVW44" s="86"/>
      <c r="JVX44" s="86"/>
      <c r="JVY44" s="86"/>
      <c r="JVZ44" s="86"/>
      <c r="JWA44" s="86"/>
      <c r="JWB44" s="86"/>
      <c r="JWC44" s="86"/>
      <c r="JWD44" s="86"/>
      <c r="JWE44" s="86"/>
      <c r="JWF44" s="86"/>
      <c r="JWG44" s="86"/>
      <c r="JWH44" s="86"/>
      <c r="JWI44" s="86"/>
      <c r="JWJ44" s="86"/>
      <c r="JWK44" s="86"/>
      <c r="JWL44" s="86"/>
      <c r="JWM44" s="86"/>
      <c r="JWN44" s="86"/>
      <c r="JWO44" s="86"/>
      <c r="JWP44" s="86"/>
      <c r="JWQ44" s="86"/>
      <c r="JWR44" s="86"/>
      <c r="JWS44" s="86"/>
      <c r="JWT44" s="86"/>
      <c r="JWU44" s="86"/>
      <c r="JWV44" s="86"/>
      <c r="JWW44" s="86"/>
      <c r="JWX44" s="86"/>
      <c r="JWY44" s="86"/>
      <c r="JWZ44" s="86"/>
      <c r="JXA44" s="86"/>
      <c r="JXB44" s="86"/>
      <c r="JXC44" s="86"/>
      <c r="JXD44" s="86"/>
      <c r="JXE44" s="86"/>
      <c r="JXF44" s="86"/>
      <c r="JXG44" s="86"/>
      <c r="JXH44" s="86"/>
      <c r="JXI44" s="86"/>
      <c r="JXJ44" s="86"/>
      <c r="JXK44" s="86"/>
      <c r="JXL44" s="86"/>
      <c r="JXM44" s="86"/>
      <c r="JXN44" s="86"/>
      <c r="JXO44" s="86"/>
      <c r="JXP44" s="86"/>
      <c r="JXQ44" s="86"/>
      <c r="JXR44" s="86"/>
      <c r="JXS44" s="86"/>
      <c r="JXT44" s="86"/>
      <c r="JXU44" s="86"/>
      <c r="JXV44" s="86"/>
      <c r="JXW44" s="86"/>
      <c r="JXX44" s="86"/>
      <c r="JXY44" s="86"/>
      <c r="JXZ44" s="86"/>
      <c r="JYA44" s="86"/>
      <c r="JYB44" s="86"/>
      <c r="JYC44" s="86"/>
      <c r="JYD44" s="86"/>
      <c r="JYE44" s="86"/>
      <c r="JYF44" s="86"/>
      <c r="JYG44" s="86"/>
      <c r="JYH44" s="86"/>
      <c r="JYI44" s="86"/>
      <c r="JYJ44" s="86"/>
      <c r="JYK44" s="86"/>
      <c r="JYL44" s="86"/>
      <c r="JYM44" s="86"/>
      <c r="JYN44" s="86"/>
      <c r="JYO44" s="86"/>
      <c r="JYP44" s="86"/>
      <c r="JYQ44" s="86"/>
      <c r="JYR44" s="86"/>
      <c r="JYS44" s="86"/>
      <c r="JYT44" s="86"/>
      <c r="JYU44" s="86"/>
      <c r="JYV44" s="86"/>
      <c r="JYW44" s="86"/>
      <c r="JYX44" s="86"/>
      <c r="JYY44" s="86"/>
      <c r="JYZ44" s="86"/>
      <c r="JZA44" s="86"/>
      <c r="JZB44" s="86"/>
      <c r="JZC44" s="86"/>
      <c r="JZD44" s="86"/>
      <c r="JZE44" s="86"/>
      <c r="JZF44" s="86"/>
      <c r="JZG44" s="86"/>
      <c r="JZH44" s="86"/>
      <c r="JZI44" s="86"/>
      <c r="JZJ44" s="86"/>
      <c r="JZK44" s="86"/>
      <c r="JZL44" s="86"/>
      <c r="JZM44" s="86"/>
      <c r="JZN44" s="86"/>
      <c r="JZO44" s="86"/>
      <c r="JZP44" s="86"/>
      <c r="JZQ44" s="86"/>
      <c r="JZR44" s="86"/>
      <c r="JZS44" s="86"/>
      <c r="JZT44" s="86"/>
      <c r="JZU44" s="86"/>
      <c r="JZV44" s="86"/>
      <c r="JZW44" s="86"/>
      <c r="JZX44" s="86"/>
      <c r="JZY44" s="86"/>
      <c r="JZZ44" s="86"/>
      <c r="KAA44" s="86"/>
      <c r="KAB44" s="86"/>
      <c r="KAC44" s="86"/>
      <c r="KAD44" s="86"/>
      <c r="KAE44" s="86"/>
      <c r="KAF44" s="86"/>
      <c r="KAG44" s="86"/>
      <c r="KAH44" s="86"/>
      <c r="KAI44" s="86"/>
      <c r="KAJ44" s="86"/>
      <c r="KAK44" s="86"/>
      <c r="KAL44" s="86"/>
      <c r="KAM44" s="86"/>
      <c r="KAN44" s="86"/>
      <c r="KAO44" s="86"/>
      <c r="KAP44" s="86"/>
      <c r="KAQ44" s="86"/>
      <c r="KAR44" s="86"/>
      <c r="KAS44" s="86"/>
      <c r="KAT44" s="86"/>
      <c r="KAU44" s="86"/>
      <c r="KAV44" s="86"/>
      <c r="KAW44" s="86"/>
      <c r="KAX44" s="86"/>
      <c r="KAY44" s="86"/>
      <c r="KAZ44" s="86"/>
      <c r="KBA44" s="86"/>
      <c r="KBB44" s="86"/>
      <c r="KBC44" s="86"/>
      <c r="KBD44" s="86"/>
      <c r="KBE44" s="86"/>
      <c r="KBF44" s="86"/>
      <c r="KBG44" s="86"/>
      <c r="KBH44" s="86"/>
      <c r="KBI44" s="86"/>
      <c r="KBJ44" s="86"/>
      <c r="KBK44" s="86"/>
      <c r="KBL44" s="86"/>
      <c r="KBM44" s="86"/>
      <c r="KBN44" s="86"/>
      <c r="KBO44" s="86"/>
      <c r="KBP44" s="86"/>
      <c r="KBQ44" s="86"/>
      <c r="KBR44" s="86"/>
      <c r="KBS44" s="86"/>
      <c r="KBT44" s="86"/>
      <c r="KBU44" s="86"/>
      <c r="KBV44" s="86"/>
      <c r="KBW44" s="86"/>
      <c r="KBX44" s="86"/>
      <c r="KBY44" s="86"/>
      <c r="KBZ44" s="86"/>
      <c r="KCA44" s="86"/>
      <c r="KCB44" s="86"/>
      <c r="KCC44" s="86"/>
      <c r="KCD44" s="86"/>
      <c r="KCE44" s="86"/>
      <c r="KCF44" s="86"/>
      <c r="KCG44" s="86"/>
      <c r="KCH44" s="86"/>
      <c r="KCI44" s="86"/>
      <c r="KCJ44" s="86"/>
      <c r="KCK44" s="86"/>
      <c r="KCL44" s="86"/>
      <c r="KCM44" s="86"/>
      <c r="KCN44" s="86"/>
      <c r="KCO44" s="86"/>
      <c r="KCP44" s="86"/>
      <c r="KCQ44" s="86"/>
      <c r="KCR44" s="86"/>
      <c r="KCS44" s="86"/>
      <c r="KCT44" s="86"/>
      <c r="KCU44" s="86"/>
      <c r="KCV44" s="86"/>
      <c r="KCW44" s="86"/>
      <c r="KCX44" s="86"/>
      <c r="KCY44" s="86"/>
      <c r="KCZ44" s="86"/>
      <c r="KDA44" s="86"/>
      <c r="KDB44" s="86"/>
      <c r="KDC44" s="86"/>
      <c r="KDD44" s="86"/>
      <c r="KDE44" s="86"/>
      <c r="KDF44" s="86"/>
      <c r="KDG44" s="86"/>
      <c r="KDH44" s="86"/>
      <c r="KDI44" s="86"/>
      <c r="KDJ44" s="86"/>
      <c r="KDK44" s="86"/>
      <c r="KDL44" s="86"/>
      <c r="KDM44" s="86"/>
      <c r="KDN44" s="86"/>
      <c r="KDO44" s="86"/>
      <c r="KDP44" s="86"/>
      <c r="KDQ44" s="86"/>
      <c r="KDR44" s="86"/>
      <c r="KDS44" s="86"/>
      <c r="KDT44" s="86"/>
      <c r="KDU44" s="86"/>
      <c r="KDV44" s="86"/>
      <c r="KDW44" s="86"/>
      <c r="KDX44" s="86"/>
      <c r="KDY44" s="86"/>
      <c r="KDZ44" s="86"/>
      <c r="KEA44" s="86"/>
      <c r="KEB44" s="86"/>
      <c r="KEC44" s="86"/>
      <c r="KED44" s="86"/>
      <c r="KEE44" s="86"/>
      <c r="KEF44" s="86"/>
      <c r="KEG44" s="86"/>
      <c r="KEH44" s="86"/>
      <c r="KEI44" s="86"/>
      <c r="KEJ44" s="86"/>
      <c r="KEK44" s="86"/>
      <c r="KEL44" s="86"/>
      <c r="KEM44" s="86"/>
      <c r="KEN44" s="86"/>
      <c r="KEO44" s="86"/>
      <c r="KEP44" s="86"/>
      <c r="KEQ44" s="86"/>
      <c r="KER44" s="86"/>
      <c r="KES44" s="86"/>
      <c r="KET44" s="86"/>
      <c r="KEU44" s="86"/>
      <c r="KEV44" s="86"/>
      <c r="KEW44" s="86"/>
      <c r="KEX44" s="86"/>
      <c r="KEY44" s="86"/>
      <c r="KEZ44" s="86"/>
      <c r="KFA44" s="86"/>
      <c r="KFB44" s="86"/>
      <c r="KFC44" s="86"/>
      <c r="KFD44" s="86"/>
      <c r="KFE44" s="86"/>
      <c r="KFF44" s="86"/>
      <c r="KFG44" s="86"/>
      <c r="KFH44" s="86"/>
      <c r="KFI44" s="86"/>
      <c r="KFJ44" s="86"/>
      <c r="KFK44" s="86"/>
      <c r="KFL44" s="86"/>
      <c r="KFM44" s="86"/>
      <c r="KFN44" s="86"/>
      <c r="KFO44" s="86"/>
      <c r="KFP44" s="86"/>
      <c r="KFQ44" s="86"/>
      <c r="KFR44" s="86"/>
      <c r="KFS44" s="86"/>
      <c r="KFT44" s="86"/>
      <c r="KFU44" s="86"/>
      <c r="KFV44" s="86"/>
      <c r="KFW44" s="86"/>
      <c r="KFX44" s="86"/>
      <c r="KFY44" s="86"/>
      <c r="KFZ44" s="86"/>
      <c r="KGA44" s="86"/>
      <c r="KGB44" s="86"/>
      <c r="KGC44" s="86"/>
      <c r="KGD44" s="86"/>
      <c r="KGE44" s="86"/>
      <c r="KGF44" s="86"/>
      <c r="KGG44" s="86"/>
      <c r="KGH44" s="86"/>
      <c r="KGI44" s="86"/>
      <c r="KGJ44" s="86"/>
      <c r="KGK44" s="86"/>
      <c r="KGL44" s="86"/>
      <c r="KGM44" s="86"/>
      <c r="KGN44" s="86"/>
      <c r="KGO44" s="86"/>
      <c r="KGP44" s="86"/>
      <c r="KGQ44" s="86"/>
      <c r="KGR44" s="86"/>
      <c r="KGS44" s="86"/>
      <c r="KGT44" s="86"/>
      <c r="KGU44" s="86"/>
      <c r="KGV44" s="86"/>
      <c r="KGW44" s="86"/>
      <c r="KGX44" s="86"/>
      <c r="KGY44" s="86"/>
      <c r="KGZ44" s="86"/>
      <c r="KHA44" s="86"/>
      <c r="KHB44" s="86"/>
      <c r="KHC44" s="86"/>
      <c r="KHD44" s="86"/>
      <c r="KHE44" s="86"/>
      <c r="KHF44" s="86"/>
      <c r="KHG44" s="86"/>
      <c r="KHH44" s="86"/>
      <c r="KHI44" s="86"/>
      <c r="KHJ44" s="86"/>
      <c r="KHK44" s="86"/>
      <c r="KHL44" s="86"/>
      <c r="KHM44" s="86"/>
      <c r="KHN44" s="86"/>
      <c r="KHO44" s="86"/>
      <c r="KHP44" s="86"/>
      <c r="KHQ44" s="86"/>
      <c r="KHR44" s="86"/>
      <c r="KHS44" s="86"/>
      <c r="KHT44" s="86"/>
      <c r="KHU44" s="86"/>
      <c r="KHV44" s="86"/>
      <c r="KHW44" s="86"/>
      <c r="KHX44" s="86"/>
      <c r="KHY44" s="86"/>
      <c r="KHZ44" s="86"/>
      <c r="KIA44" s="86"/>
      <c r="KIB44" s="86"/>
      <c r="KIC44" s="86"/>
      <c r="KID44" s="86"/>
      <c r="KIE44" s="86"/>
      <c r="KIF44" s="86"/>
      <c r="KIG44" s="86"/>
      <c r="KIH44" s="86"/>
      <c r="KII44" s="86"/>
      <c r="KIJ44" s="86"/>
      <c r="KIK44" s="86"/>
      <c r="KIL44" s="86"/>
      <c r="KIM44" s="86"/>
      <c r="KIN44" s="86"/>
      <c r="KIO44" s="86"/>
      <c r="KIP44" s="86"/>
      <c r="KIQ44" s="86"/>
      <c r="KIR44" s="86"/>
      <c r="KIS44" s="86"/>
      <c r="KIT44" s="86"/>
      <c r="KIU44" s="86"/>
      <c r="KIV44" s="86"/>
      <c r="KIW44" s="86"/>
      <c r="KIX44" s="86"/>
      <c r="KIY44" s="86"/>
      <c r="KIZ44" s="86"/>
      <c r="KJA44" s="86"/>
      <c r="KJB44" s="86"/>
      <c r="KJC44" s="86"/>
      <c r="KJD44" s="86"/>
      <c r="KJE44" s="86"/>
      <c r="KJF44" s="86"/>
      <c r="KJG44" s="86"/>
      <c r="KJH44" s="86"/>
      <c r="KJI44" s="86"/>
      <c r="KJJ44" s="86"/>
      <c r="KJK44" s="86"/>
      <c r="KJL44" s="86"/>
      <c r="KJM44" s="86"/>
      <c r="KJN44" s="86"/>
      <c r="KJO44" s="86"/>
      <c r="KJP44" s="86"/>
      <c r="KJQ44" s="86"/>
      <c r="KJR44" s="86"/>
      <c r="KJS44" s="86"/>
      <c r="KJT44" s="86"/>
      <c r="KJU44" s="86"/>
      <c r="KJV44" s="86"/>
      <c r="KJW44" s="86"/>
      <c r="KJX44" s="86"/>
      <c r="KJY44" s="86"/>
      <c r="KJZ44" s="86"/>
      <c r="KKA44" s="86"/>
      <c r="KKB44" s="86"/>
      <c r="KKC44" s="86"/>
      <c r="KKD44" s="86"/>
      <c r="KKE44" s="86"/>
      <c r="KKF44" s="86"/>
      <c r="KKG44" s="86"/>
      <c r="KKH44" s="86"/>
      <c r="KKI44" s="86"/>
      <c r="KKJ44" s="86"/>
      <c r="KKK44" s="86"/>
      <c r="KKL44" s="86"/>
      <c r="KKM44" s="86"/>
      <c r="KKN44" s="86"/>
      <c r="KKO44" s="86"/>
      <c r="KKP44" s="86"/>
      <c r="KKQ44" s="86"/>
      <c r="KKR44" s="86"/>
      <c r="KKS44" s="86"/>
      <c r="KKT44" s="86"/>
      <c r="KKU44" s="86"/>
      <c r="KKV44" s="86"/>
      <c r="KKW44" s="86"/>
      <c r="KKX44" s="86"/>
      <c r="KKY44" s="86"/>
      <c r="KKZ44" s="86"/>
      <c r="KLA44" s="86"/>
      <c r="KLB44" s="86"/>
      <c r="KLC44" s="86"/>
      <c r="KLD44" s="86"/>
      <c r="KLE44" s="86"/>
      <c r="KLF44" s="86"/>
      <c r="KLG44" s="86"/>
      <c r="KLH44" s="86"/>
      <c r="KLI44" s="86"/>
      <c r="KLJ44" s="86"/>
      <c r="KLK44" s="86"/>
      <c r="KLL44" s="86"/>
      <c r="KLM44" s="86"/>
      <c r="KLN44" s="86"/>
      <c r="KLO44" s="86"/>
      <c r="KLP44" s="86"/>
      <c r="KLQ44" s="86"/>
      <c r="KLR44" s="86"/>
      <c r="KLS44" s="86"/>
      <c r="KLT44" s="86"/>
      <c r="KLU44" s="86"/>
      <c r="KLV44" s="86"/>
      <c r="KLW44" s="86"/>
      <c r="KLX44" s="86"/>
      <c r="KLY44" s="86"/>
      <c r="KLZ44" s="86"/>
      <c r="KMA44" s="86"/>
      <c r="KMB44" s="86"/>
      <c r="KMC44" s="86"/>
      <c r="KMD44" s="86"/>
      <c r="KME44" s="86"/>
      <c r="KMF44" s="86"/>
      <c r="KMG44" s="86"/>
      <c r="KMH44" s="86"/>
      <c r="KMI44" s="86"/>
      <c r="KMJ44" s="86"/>
      <c r="KMK44" s="86"/>
      <c r="KML44" s="86"/>
      <c r="KMM44" s="86"/>
      <c r="KMN44" s="86"/>
      <c r="KMO44" s="86"/>
      <c r="KMP44" s="86"/>
      <c r="KMQ44" s="86"/>
      <c r="KMR44" s="86"/>
      <c r="KMS44" s="86"/>
      <c r="KMT44" s="86"/>
      <c r="KMU44" s="86"/>
      <c r="KMV44" s="86"/>
      <c r="KMW44" s="86"/>
      <c r="KMX44" s="86"/>
      <c r="KMY44" s="86"/>
      <c r="KMZ44" s="86"/>
      <c r="KNA44" s="86"/>
      <c r="KNB44" s="86"/>
      <c r="KNC44" s="86"/>
      <c r="KND44" s="86"/>
      <c r="KNE44" s="86"/>
      <c r="KNF44" s="86"/>
      <c r="KNG44" s="86"/>
      <c r="KNH44" s="86"/>
      <c r="KNI44" s="86"/>
      <c r="KNJ44" s="86"/>
      <c r="KNK44" s="86"/>
      <c r="KNL44" s="86"/>
      <c r="KNM44" s="86"/>
      <c r="KNN44" s="86"/>
      <c r="KNO44" s="86"/>
      <c r="KNP44" s="86"/>
      <c r="KNQ44" s="86"/>
      <c r="KNR44" s="86"/>
      <c r="KNS44" s="86"/>
      <c r="KNT44" s="86"/>
      <c r="KNU44" s="86"/>
      <c r="KNV44" s="86"/>
      <c r="KNW44" s="86"/>
      <c r="KNX44" s="86"/>
      <c r="KNY44" s="86"/>
      <c r="KNZ44" s="86"/>
      <c r="KOA44" s="86"/>
      <c r="KOB44" s="86"/>
      <c r="KOC44" s="86"/>
      <c r="KOD44" s="86"/>
      <c r="KOE44" s="86"/>
      <c r="KOF44" s="86"/>
      <c r="KOG44" s="86"/>
      <c r="KOH44" s="86"/>
      <c r="KOI44" s="86"/>
      <c r="KOJ44" s="86"/>
      <c r="KOK44" s="86"/>
      <c r="KOL44" s="86"/>
      <c r="KOM44" s="86"/>
      <c r="KON44" s="86"/>
      <c r="KOO44" s="86"/>
      <c r="KOP44" s="86"/>
      <c r="KOQ44" s="86"/>
      <c r="KOR44" s="86"/>
      <c r="KOS44" s="86"/>
      <c r="KOT44" s="86"/>
      <c r="KOU44" s="86"/>
      <c r="KOV44" s="86"/>
      <c r="KOW44" s="86"/>
      <c r="KOX44" s="86"/>
      <c r="KOY44" s="86"/>
      <c r="KOZ44" s="86"/>
      <c r="KPA44" s="86"/>
      <c r="KPB44" s="86"/>
      <c r="KPC44" s="86"/>
      <c r="KPD44" s="86"/>
      <c r="KPE44" s="86"/>
      <c r="KPF44" s="86"/>
      <c r="KPG44" s="86"/>
      <c r="KPH44" s="86"/>
      <c r="KPI44" s="86"/>
      <c r="KPJ44" s="86"/>
      <c r="KPK44" s="86"/>
      <c r="KPL44" s="86"/>
      <c r="KPM44" s="86"/>
      <c r="KPN44" s="86"/>
      <c r="KPO44" s="86"/>
      <c r="KPP44" s="86"/>
      <c r="KPQ44" s="86"/>
      <c r="KPR44" s="86"/>
      <c r="KPS44" s="86"/>
      <c r="KPT44" s="86"/>
      <c r="KPU44" s="86"/>
      <c r="KPV44" s="86"/>
      <c r="KPW44" s="86"/>
      <c r="KPX44" s="86"/>
      <c r="KPY44" s="86"/>
      <c r="KPZ44" s="86"/>
      <c r="KQA44" s="86"/>
      <c r="KQB44" s="86"/>
      <c r="KQC44" s="86"/>
      <c r="KQD44" s="86"/>
      <c r="KQE44" s="86"/>
      <c r="KQF44" s="86"/>
      <c r="KQG44" s="86"/>
      <c r="KQH44" s="86"/>
      <c r="KQI44" s="86"/>
      <c r="KQJ44" s="86"/>
      <c r="KQK44" s="86"/>
      <c r="KQL44" s="86"/>
      <c r="KQM44" s="86"/>
      <c r="KQN44" s="86"/>
      <c r="KQO44" s="86"/>
      <c r="KQP44" s="86"/>
      <c r="KQQ44" s="86"/>
      <c r="KQR44" s="86"/>
      <c r="KQS44" s="86"/>
      <c r="KQT44" s="86"/>
      <c r="KQU44" s="86"/>
      <c r="KQV44" s="86"/>
      <c r="KQW44" s="86"/>
      <c r="KQX44" s="86"/>
      <c r="KQY44" s="86"/>
      <c r="KQZ44" s="86"/>
      <c r="KRA44" s="86"/>
      <c r="KRB44" s="86"/>
      <c r="KRC44" s="86"/>
      <c r="KRD44" s="86"/>
      <c r="KRE44" s="86"/>
      <c r="KRF44" s="86"/>
      <c r="KRG44" s="86"/>
      <c r="KRH44" s="86"/>
      <c r="KRI44" s="86"/>
      <c r="KRJ44" s="86"/>
      <c r="KRK44" s="86"/>
      <c r="KRL44" s="86"/>
      <c r="KRM44" s="86"/>
      <c r="KRN44" s="86"/>
      <c r="KRO44" s="86"/>
      <c r="KRP44" s="86"/>
      <c r="KRQ44" s="86"/>
      <c r="KRR44" s="86"/>
      <c r="KRS44" s="86"/>
      <c r="KRT44" s="86"/>
      <c r="KRU44" s="86"/>
      <c r="KRV44" s="86"/>
      <c r="KRW44" s="86"/>
      <c r="KRX44" s="86"/>
      <c r="KRY44" s="86"/>
      <c r="KRZ44" s="86"/>
      <c r="KSA44" s="86"/>
      <c r="KSB44" s="86"/>
      <c r="KSC44" s="86"/>
      <c r="KSD44" s="86"/>
      <c r="KSE44" s="86"/>
      <c r="KSF44" s="86"/>
      <c r="KSG44" s="86"/>
      <c r="KSH44" s="86"/>
      <c r="KSI44" s="86"/>
      <c r="KSJ44" s="86"/>
      <c r="KSK44" s="86"/>
      <c r="KSL44" s="86"/>
      <c r="KSM44" s="86"/>
      <c r="KSN44" s="86"/>
      <c r="KSO44" s="86"/>
      <c r="KSP44" s="86"/>
      <c r="KSQ44" s="86"/>
      <c r="KSR44" s="86"/>
      <c r="KSS44" s="86"/>
      <c r="KST44" s="86"/>
      <c r="KSU44" s="86"/>
      <c r="KSV44" s="86"/>
      <c r="KSW44" s="86"/>
      <c r="KSX44" s="86"/>
      <c r="KSY44" s="86"/>
      <c r="KSZ44" s="86"/>
      <c r="KTA44" s="86"/>
      <c r="KTB44" s="86"/>
      <c r="KTC44" s="86"/>
      <c r="KTD44" s="86"/>
      <c r="KTE44" s="86"/>
      <c r="KTF44" s="86"/>
      <c r="KTG44" s="86"/>
      <c r="KTH44" s="86"/>
      <c r="KTI44" s="86"/>
      <c r="KTJ44" s="86"/>
      <c r="KTK44" s="86"/>
      <c r="KTL44" s="86"/>
      <c r="KTM44" s="86"/>
      <c r="KTN44" s="86"/>
      <c r="KTO44" s="86"/>
      <c r="KTP44" s="86"/>
      <c r="KTQ44" s="86"/>
      <c r="KTR44" s="86"/>
      <c r="KTS44" s="86"/>
      <c r="KTT44" s="86"/>
      <c r="KTU44" s="86"/>
      <c r="KTV44" s="86"/>
      <c r="KTW44" s="86"/>
      <c r="KTX44" s="86"/>
      <c r="KTY44" s="86"/>
      <c r="KTZ44" s="86"/>
      <c r="KUA44" s="86"/>
      <c r="KUB44" s="86"/>
      <c r="KUC44" s="86"/>
      <c r="KUD44" s="86"/>
      <c r="KUE44" s="86"/>
      <c r="KUF44" s="86"/>
      <c r="KUG44" s="86"/>
      <c r="KUH44" s="86"/>
      <c r="KUI44" s="86"/>
      <c r="KUJ44" s="86"/>
      <c r="KUK44" s="86"/>
      <c r="KUL44" s="86"/>
      <c r="KUM44" s="86"/>
      <c r="KUN44" s="86"/>
      <c r="KUO44" s="86"/>
      <c r="KUP44" s="86"/>
      <c r="KUQ44" s="86"/>
      <c r="KUR44" s="86"/>
      <c r="KUS44" s="86"/>
      <c r="KUT44" s="86"/>
      <c r="KUU44" s="86"/>
      <c r="KUV44" s="86"/>
      <c r="KUW44" s="86"/>
      <c r="KUX44" s="86"/>
      <c r="KUY44" s="86"/>
      <c r="KUZ44" s="86"/>
      <c r="KVA44" s="86"/>
      <c r="KVB44" s="86"/>
      <c r="KVC44" s="86"/>
      <c r="KVD44" s="86"/>
      <c r="KVE44" s="86"/>
      <c r="KVF44" s="86"/>
      <c r="KVG44" s="86"/>
      <c r="KVH44" s="86"/>
      <c r="KVI44" s="86"/>
      <c r="KVJ44" s="86"/>
      <c r="KVK44" s="86"/>
      <c r="KVL44" s="86"/>
      <c r="KVM44" s="86"/>
      <c r="KVN44" s="86"/>
      <c r="KVO44" s="86"/>
      <c r="KVP44" s="86"/>
      <c r="KVQ44" s="86"/>
      <c r="KVR44" s="86"/>
      <c r="KVS44" s="86"/>
      <c r="KVT44" s="86"/>
      <c r="KVU44" s="86"/>
      <c r="KVV44" s="86"/>
      <c r="KVW44" s="86"/>
      <c r="KVX44" s="86"/>
      <c r="KVY44" s="86"/>
      <c r="KVZ44" s="86"/>
      <c r="KWA44" s="86"/>
      <c r="KWB44" s="86"/>
      <c r="KWC44" s="86"/>
      <c r="KWD44" s="86"/>
      <c r="KWE44" s="86"/>
      <c r="KWF44" s="86"/>
      <c r="KWG44" s="86"/>
      <c r="KWH44" s="86"/>
      <c r="KWI44" s="86"/>
      <c r="KWJ44" s="86"/>
      <c r="KWK44" s="86"/>
      <c r="KWL44" s="86"/>
      <c r="KWM44" s="86"/>
      <c r="KWN44" s="86"/>
      <c r="KWO44" s="86"/>
      <c r="KWP44" s="86"/>
      <c r="KWQ44" s="86"/>
      <c r="KWR44" s="86"/>
      <c r="KWS44" s="86"/>
      <c r="KWT44" s="86"/>
      <c r="KWU44" s="86"/>
      <c r="KWV44" s="86"/>
      <c r="KWW44" s="86"/>
      <c r="KWX44" s="86"/>
      <c r="KWY44" s="86"/>
      <c r="KWZ44" s="86"/>
      <c r="KXA44" s="86"/>
      <c r="KXB44" s="86"/>
      <c r="KXC44" s="86"/>
      <c r="KXD44" s="86"/>
      <c r="KXE44" s="86"/>
      <c r="KXF44" s="86"/>
      <c r="KXG44" s="86"/>
      <c r="KXH44" s="86"/>
      <c r="KXI44" s="86"/>
      <c r="KXJ44" s="86"/>
      <c r="KXK44" s="86"/>
      <c r="KXL44" s="86"/>
      <c r="KXM44" s="86"/>
      <c r="KXN44" s="86"/>
      <c r="KXO44" s="86"/>
      <c r="KXP44" s="86"/>
      <c r="KXQ44" s="86"/>
      <c r="KXR44" s="86"/>
      <c r="KXS44" s="86"/>
      <c r="KXT44" s="86"/>
      <c r="KXU44" s="86"/>
      <c r="KXV44" s="86"/>
      <c r="KXW44" s="86"/>
      <c r="KXX44" s="86"/>
      <c r="KXY44" s="86"/>
      <c r="KXZ44" s="86"/>
      <c r="KYA44" s="86"/>
      <c r="KYB44" s="86"/>
      <c r="KYC44" s="86"/>
      <c r="KYD44" s="86"/>
      <c r="KYE44" s="86"/>
      <c r="KYF44" s="86"/>
      <c r="KYG44" s="86"/>
      <c r="KYH44" s="86"/>
      <c r="KYI44" s="86"/>
      <c r="KYJ44" s="86"/>
      <c r="KYK44" s="86"/>
      <c r="KYL44" s="86"/>
      <c r="KYM44" s="86"/>
      <c r="KYN44" s="86"/>
      <c r="KYO44" s="86"/>
      <c r="KYP44" s="86"/>
      <c r="KYQ44" s="86"/>
      <c r="KYR44" s="86"/>
      <c r="KYS44" s="86"/>
      <c r="KYT44" s="86"/>
      <c r="KYU44" s="86"/>
      <c r="KYV44" s="86"/>
      <c r="KYW44" s="86"/>
      <c r="KYX44" s="86"/>
      <c r="KYY44" s="86"/>
      <c r="KYZ44" s="86"/>
      <c r="KZA44" s="86"/>
      <c r="KZB44" s="86"/>
      <c r="KZC44" s="86"/>
      <c r="KZD44" s="86"/>
      <c r="KZE44" s="86"/>
      <c r="KZF44" s="86"/>
      <c r="KZG44" s="86"/>
      <c r="KZH44" s="86"/>
      <c r="KZI44" s="86"/>
      <c r="KZJ44" s="86"/>
      <c r="KZK44" s="86"/>
      <c r="KZL44" s="86"/>
      <c r="KZM44" s="86"/>
      <c r="KZN44" s="86"/>
      <c r="KZO44" s="86"/>
      <c r="KZP44" s="86"/>
      <c r="KZQ44" s="86"/>
      <c r="KZR44" s="86"/>
      <c r="KZS44" s="86"/>
      <c r="KZT44" s="86"/>
      <c r="KZU44" s="86"/>
      <c r="KZV44" s="86"/>
      <c r="KZW44" s="86"/>
      <c r="KZX44" s="86"/>
      <c r="KZY44" s="86"/>
      <c r="KZZ44" s="86"/>
      <c r="LAA44" s="86"/>
      <c r="LAB44" s="86"/>
      <c r="LAC44" s="86"/>
      <c r="LAD44" s="86"/>
      <c r="LAE44" s="86"/>
      <c r="LAF44" s="86"/>
      <c r="LAG44" s="86"/>
      <c r="LAH44" s="86"/>
      <c r="LAI44" s="86"/>
      <c r="LAJ44" s="86"/>
      <c r="LAK44" s="86"/>
      <c r="LAL44" s="86"/>
      <c r="LAM44" s="86"/>
      <c r="LAN44" s="86"/>
      <c r="LAO44" s="86"/>
      <c r="LAP44" s="86"/>
      <c r="LAQ44" s="86"/>
      <c r="LAR44" s="86"/>
      <c r="LAS44" s="86"/>
      <c r="LAT44" s="86"/>
      <c r="LAU44" s="86"/>
      <c r="LAV44" s="86"/>
      <c r="LAW44" s="86"/>
      <c r="LAX44" s="86"/>
      <c r="LAY44" s="86"/>
      <c r="LAZ44" s="86"/>
      <c r="LBA44" s="86"/>
      <c r="LBB44" s="86"/>
      <c r="LBC44" s="86"/>
      <c r="LBD44" s="86"/>
      <c r="LBE44" s="86"/>
      <c r="LBF44" s="86"/>
      <c r="LBG44" s="86"/>
      <c r="LBH44" s="86"/>
      <c r="LBI44" s="86"/>
      <c r="LBJ44" s="86"/>
      <c r="LBK44" s="86"/>
      <c r="LBL44" s="86"/>
      <c r="LBM44" s="86"/>
      <c r="LBN44" s="86"/>
      <c r="LBO44" s="86"/>
      <c r="LBP44" s="86"/>
      <c r="LBQ44" s="86"/>
      <c r="LBR44" s="86"/>
      <c r="LBS44" s="86"/>
      <c r="LBT44" s="86"/>
      <c r="LBU44" s="86"/>
      <c r="LBV44" s="86"/>
      <c r="LBW44" s="86"/>
      <c r="LBX44" s="86"/>
      <c r="LBY44" s="86"/>
      <c r="LBZ44" s="86"/>
      <c r="LCA44" s="86"/>
      <c r="LCB44" s="86"/>
      <c r="LCC44" s="86"/>
      <c r="LCD44" s="86"/>
      <c r="LCE44" s="86"/>
      <c r="LCF44" s="86"/>
      <c r="LCG44" s="86"/>
      <c r="LCH44" s="86"/>
      <c r="LCI44" s="86"/>
      <c r="LCJ44" s="86"/>
      <c r="LCK44" s="86"/>
      <c r="LCL44" s="86"/>
      <c r="LCM44" s="86"/>
      <c r="LCN44" s="86"/>
      <c r="LCO44" s="86"/>
      <c r="LCP44" s="86"/>
      <c r="LCQ44" s="86"/>
      <c r="LCR44" s="86"/>
      <c r="LCS44" s="86"/>
      <c r="LCT44" s="86"/>
      <c r="LCU44" s="86"/>
      <c r="LCV44" s="86"/>
      <c r="LCW44" s="86"/>
      <c r="LCX44" s="86"/>
      <c r="LCY44" s="86"/>
      <c r="LCZ44" s="86"/>
      <c r="LDA44" s="86"/>
      <c r="LDB44" s="86"/>
      <c r="LDC44" s="86"/>
      <c r="LDD44" s="86"/>
      <c r="LDE44" s="86"/>
      <c r="LDF44" s="86"/>
      <c r="LDG44" s="86"/>
      <c r="LDH44" s="86"/>
      <c r="LDI44" s="86"/>
      <c r="LDJ44" s="86"/>
      <c r="LDK44" s="86"/>
      <c r="LDL44" s="86"/>
      <c r="LDM44" s="86"/>
      <c r="LDN44" s="86"/>
      <c r="LDO44" s="86"/>
      <c r="LDP44" s="86"/>
      <c r="LDQ44" s="86"/>
      <c r="LDR44" s="86"/>
      <c r="LDS44" s="86"/>
      <c r="LDT44" s="86"/>
      <c r="LDU44" s="86"/>
      <c r="LDV44" s="86"/>
      <c r="LDW44" s="86"/>
      <c r="LDX44" s="86"/>
      <c r="LDY44" s="86"/>
      <c r="LDZ44" s="86"/>
      <c r="LEA44" s="86"/>
      <c r="LEB44" s="86"/>
      <c r="LEC44" s="86"/>
      <c r="LED44" s="86"/>
      <c r="LEE44" s="86"/>
      <c r="LEF44" s="86"/>
      <c r="LEG44" s="86"/>
      <c r="LEH44" s="86"/>
      <c r="LEI44" s="86"/>
      <c r="LEJ44" s="86"/>
      <c r="LEK44" s="86"/>
      <c r="LEL44" s="86"/>
      <c r="LEM44" s="86"/>
      <c r="LEN44" s="86"/>
      <c r="LEO44" s="86"/>
      <c r="LEP44" s="86"/>
      <c r="LEQ44" s="86"/>
      <c r="LER44" s="86"/>
      <c r="LES44" s="86"/>
      <c r="LET44" s="86"/>
      <c r="LEU44" s="86"/>
      <c r="LEV44" s="86"/>
      <c r="LEW44" s="86"/>
      <c r="LEX44" s="86"/>
      <c r="LEY44" s="86"/>
      <c r="LEZ44" s="86"/>
      <c r="LFA44" s="86"/>
      <c r="LFB44" s="86"/>
      <c r="LFC44" s="86"/>
      <c r="LFD44" s="86"/>
      <c r="LFE44" s="86"/>
      <c r="LFF44" s="86"/>
      <c r="LFG44" s="86"/>
      <c r="LFH44" s="86"/>
      <c r="LFI44" s="86"/>
      <c r="LFJ44" s="86"/>
      <c r="LFK44" s="86"/>
      <c r="LFL44" s="86"/>
      <c r="LFM44" s="86"/>
      <c r="LFN44" s="86"/>
      <c r="LFO44" s="86"/>
      <c r="LFP44" s="86"/>
      <c r="LFQ44" s="86"/>
      <c r="LFR44" s="86"/>
      <c r="LFS44" s="86"/>
      <c r="LFT44" s="86"/>
      <c r="LFU44" s="86"/>
      <c r="LFV44" s="86"/>
      <c r="LFW44" s="86"/>
      <c r="LFX44" s="86"/>
      <c r="LFY44" s="86"/>
      <c r="LFZ44" s="86"/>
      <c r="LGA44" s="86"/>
      <c r="LGB44" s="86"/>
      <c r="LGC44" s="86"/>
      <c r="LGD44" s="86"/>
      <c r="LGE44" s="86"/>
      <c r="LGF44" s="86"/>
      <c r="LGG44" s="86"/>
      <c r="LGH44" s="86"/>
      <c r="LGI44" s="86"/>
      <c r="LGJ44" s="86"/>
      <c r="LGK44" s="86"/>
      <c r="LGL44" s="86"/>
      <c r="LGM44" s="86"/>
      <c r="LGN44" s="86"/>
      <c r="LGO44" s="86"/>
      <c r="LGP44" s="86"/>
      <c r="LGQ44" s="86"/>
      <c r="LGR44" s="86"/>
      <c r="LGS44" s="86"/>
      <c r="LGT44" s="86"/>
      <c r="LGU44" s="86"/>
      <c r="LGV44" s="86"/>
      <c r="LGW44" s="86"/>
      <c r="LGX44" s="86"/>
      <c r="LGY44" s="86"/>
      <c r="LGZ44" s="86"/>
      <c r="LHA44" s="86"/>
      <c r="LHB44" s="86"/>
      <c r="LHC44" s="86"/>
      <c r="LHD44" s="86"/>
      <c r="LHE44" s="86"/>
      <c r="LHF44" s="86"/>
      <c r="LHG44" s="86"/>
      <c r="LHH44" s="86"/>
      <c r="LHI44" s="86"/>
      <c r="LHJ44" s="86"/>
      <c r="LHK44" s="86"/>
      <c r="LHL44" s="86"/>
      <c r="LHM44" s="86"/>
      <c r="LHN44" s="86"/>
      <c r="LHO44" s="86"/>
      <c r="LHP44" s="86"/>
      <c r="LHQ44" s="86"/>
      <c r="LHR44" s="86"/>
      <c r="LHS44" s="86"/>
      <c r="LHT44" s="86"/>
      <c r="LHU44" s="86"/>
      <c r="LHV44" s="86"/>
      <c r="LHW44" s="86"/>
      <c r="LHX44" s="86"/>
      <c r="LHY44" s="86"/>
      <c r="LHZ44" s="86"/>
      <c r="LIA44" s="86"/>
      <c r="LIB44" s="86"/>
      <c r="LIC44" s="86"/>
      <c r="LID44" s="86"/>
      <c r="LIE44" s="86"/>
      <c r="LIF44" s="86"/>
      <c r="LIG44" s="86"/>
      <c r="LIH44" s="86"/>
      <c r="LII44" s="86"/>
      <c r="LIJ44" s="86"/>
      <c r="LIK44" s="86"/>
      <c r="LIL44" s="86"/>
      <c r="LIM44" s="86"/>
      <c r="LIN44" s="86"/>
      <c r="LIO44" s="86"/>
      <c r="LIP44" s="86"/>
      <c r="LIQ44" s="86"/>
      <c r="LIR44" s="86"/>
      <c r="LIS44" s="86"/>
      <c r="LIT44" s="86"/>
      <c r="LIU44" s="86"/>
      <c r="LIV44" s="86"/>
      <c r="LIW44" s="86"/>
      <c r="LIX44" s="86"/>
      <c r="LIY44" s="86"/>
      <c r="LIZ44" s="86"/>
      <c r="LJA44" s="86"/>
      <c r="LJB44" s="86"/>
      <c r="LJC44" s="86"/>
      <c r="LJD44" s="86"/>
      <c r="LJE44" s="86"/>
      <c r="LJF44" s="86"/>
      <c r="LJG44" s="86"/>
      <c r="LJH44" s="86"/>
      <c r="LJI44" s="86"/>
      <c r="LJJ44" s="86"/>
      <c r="LJK44" s="86"/>
      <c r="LJL44" s="86"/>
      <c r="LJM44" s="86"/>
      <c r="LJN44" s="86"/>
      <c r="LJO44" s="86"/>
      <c r="LJP44" s="86"/>
      <c r="LJQ44" s="86"/>
      <c r="LJR44" s="86"/>
      <c r="LJS44" s="86"/>
      <c r="LJT44" s="86"/>
      <c r="LJU44" s="86"/>
      <c r="LJV44" s="86"/>
      <c r="LJW44" s="86"/>
      <c r="LJX44" s="86"/>
      <c r="LJY44" s="86"/>
      <c r="LJZ44" s="86"/>
      <c r="LKA44" s="86"/>
      <c r="LKB44" s="86"/>
      <c r="LKC44" s="86"/>
      <c r="LKD44" s="86"/>
      <c r="LKE44" s="86"/>
      <c r="LKF44" s="86"/>
      <c r="LKG44" s="86"/>
      <c r="LKH44" s="86"/>
      <c r="LKI44" s="86"/>
      <c r="LKJ44" s="86"/>
      <c r="LKK44" s="86"/>
      <c r="LKL44" s="86"/>
      <c r="LKM44" s="86"/>
      <c r="LKN44" s="86"/>
      <c r="LKO44" s="86"/>
      <c r="LKP44" s="86"/>
      <c r="LKQ44" s="86"/>
      <c r="LKR44" s="86"/>
      <c r="LKS44" s="86"/>
      <c r="LKT44" s="86"/>
      <c r="LKU44" s="86"/>
      <c r="LKV44" s="86"/>
      <c r="LKW44" s="86"/>
      <c r="LKX44" s="86"/>
      <c r="LKY44" s="86"/>
      <c r="LKZ44" s="86"/>
      <c r="LLA44" s="86"/>
      <c r="LLB44" s="86"/>
      <c r="LLC44" s="86"/>
      <c r="LLD44" s="86"/>
      <c r="LLE44" s="86"/>
      <c r="LLF44" s="86"/>
      <c r="LLG44" s="86"/>
      <c r="LLH44" s="86"/>
      <c r="LLI44" s="86"/>
      <c r="LLJ44" s="86"/>
      <c r="LLK44" s="86"/>
      <c r="LLL44" s="86"/>
      <c r="LLM44" s="86"/>
      <c r="LLN44" s="86"/>
      <c r="LLO44" s="86"/>
      <c r="LLP44" s="86"/>
      <c r="LLQ44" s="86"/>
      <c r="LLR44" s="86"/>
      <c r="LLS44" s="86"/>
      <c r="LLT44" s="86"/>
      <c r="LLU44" s="86"/>
      <c r="LLV44" s="86"/>
      <c r="LLW44" s="86"/>
      <c r="LLX44" s="86"/>
      <c r="LLY44" s="86"/>
      <c r="LLZ44" s="86"/>
      <c r="LMA44" s="86"/>
      <c r="LMB44" s="86"/>
      <c r="LMC44" s="86"/>
      <c r="LMD44" s="86"/>
      <c r="LME44" s="86"/>
      <c r="LMF44" s="86"/>
      <c r="LMG44" s="86"/>
      <c r="LMH44" s="86"/>
      <c r="LMI44" s="86"/>
      <c r="LMJ44" s="86"/>
      <c r="LMK44" s="86"/>
      <c r="LML44" s="86"/>
      <c r="LMM44" s="86"/>
      <c r="LMN44" s="86"/>
      <c r="LMO44" s="86"/>
      <c r="LMP44" s="86"/>
      <c r="LMQ44" s="86"/>
      <c r="LMR44" s="86"/>
      <c r="LMS44" s="86"/>
      <c r="LMT44" s="86"/>
      <c r="LMU44" s="86"/>
      <c r="LMV44" s="86"/>
      <c r="LMW44" s="86"/>
      <c r="LMX44" s="86"/>
      <c r="LMY44" s="86"/>
      <c r="LMZ44" s="86"/>
      <c r="LNA44" s="86"/>
      <c r="LNB44" s="86"/>
      <c r="LNC44" s="86"/>
      <c r="LND44" s="86"/>
      <c r="LNE44" s="86"/>
      <c r="LNF44" s="86"/>
      <c r="LNG44" s="86"/>
      <c r="LNH44" s="86"/>
      <c r="LNI44" s="86"/>
      <c r="LNJ44" s="86"/>
      <c r="LNK44" s="86"/>
      <c r="LNL44" s="86"/>
      <c r="LNM44" s="86"/>
      <c r="LNN44" s="86"/>
      <c r="LNO44" s="86"/>
      <c r="LNP44" s="86"/>
      <c r="LNQ44" s="86"/>
      <c r="LNR44" s="86"/>
      <c r="LNS44" s="86"/>
      <c r="LNT44" s="86"/>
      <c r="LNU44" s="86"/>
      <c r="LNV44" s="86"/>
      <c r="LNW44" s="86"/>
      <c r="LNX44" s="86"/>
      <c r="LNY44" s="86"/>
      <c r="LNZ44" s="86"/>
      <c r="LOA44" s="86"/>
      <c r="LOB44" s="86"/>
      <c r="LOC44" s="86"/>
      <c r="LOD44" s="86"/>
      <c r="LOE44" s="86"/>
      <c r="LOF44" s="86"/>
      <c r="LOG44" s="86"/>
      <c r="LOH44" s="86"/>
      <c r="LOI44" s="86"/>
      <c r="LOJ44" s="86"/>
      <c r="LOK44" s="86"/>
      <c r="LOL44" s="86"/>
      <c r="LOM44" s="86"/>
      <c r="LON44" s="86"/>
      <c r="LOO44" s="86"/>
      <c r="LOP44" s="86"/>
      <c r="LOQ44" s="86"/>
      <c r="LOR44" s="86"/>
      <c r="LOS44" s="86"/>
      <c r="LOT44" s="86"/>
      <c r="LOU44" s="86"/>
      <c r="LOV44" s="86"/>
      <c r="LOW44" s="86"/>
      <c r="LOX44" s="86"/>
      <c r="LOY44" s="86"/>
      <c r="LOZ44" s="86"/>
      <c r="LPA44" s="86"/>
      <c r="LPB44" s="86"/>
      <c r="LPC44" s="86"/>
      <c r="LPD44" s="86"/>
      <c r="LPE44" s="86"/>
      <c r="LPF44" s="86"/>
      <c r="LPG44" s="86"/>
      <c r="LPH44" s="86"/>
      <c r="LPI44" s="86"/>
      <c r="LPJ44" s="86"/>
      <c r="LPK44" s="86"/>
      <c r="LPL44" s="86"/>
      <c r="LPM44" s="86"/>
      <c r="LPN44" s="86"/>
      <c r="LPO44" s="86"/>
      <c r="LPP44" s="86"/>
      <c r="LPQ44" s="86"/>
      <c r="LPR44" s="86"/>
      <c r="LPS44" s="86"/>
      <c r="LPT44" s="86"/>
      <c r="LPU44" s="86"/>
      <c r="LPV44" s="86"/>
      <c r="LPW44" s="86"/>
      <c r="LPX44" s="86"/>
      <c r="LPY44" s="86"/>
      <c r="LPZ44" s="86"/>
      <c r="LQA44" s="86"/>
      <c r="LQB44" s="86"/>
      <c r="LQC44" s="86"/>
      <c r="LQD44" s="86"/>
      <c r="LQE44" s="86"/>
      <c r="LQF44" s="86"/>
      <c r="LQG44" s="86"/>
      <c r="LQH44" s="86"/>
      <c r="LQI44" s="86"/>
      <c r="LQJ44" s="86"/>
      <c r="LQK44" s="86"/>
      <c r="LQL44" s="86"/>
      <c r="LQM44" s="86"/>
      <c r="LQN44" s="86"/>
      <c r="LQO44" s="86"/>
      <c r="LQP44" s="86"/>
      <c r="LQQ44" s="86"/>
      <c r="LQR44" s="86"/>
      <c r="LQS44" s="86"/>
      <c r="LQT44" s="86"/>
      <c r="LQU44" s="86"/>
      <c r="LQV44" s="86"/>
      <c r="LQW44" s="86"/>
      <c r="LQX44" s="86"/>
      <c r="LQY44" s="86"/>
      <c r="LQZ44" s="86"/>
      <c r="LRA44" s="86"/>
      <c r="LRB44" s="86"/>
      <c r="LRC44" s="86"/>
      <c r="LRD44" s="86"/>
      <c r="LRE44" s="86"/>
      <c r="LRF44" s="86"/>
      <c r="LRG44" s="86"/>
      <c r="LRH44" s="86"/>
      <c r="LRI44" s="86"/>
      <c r="LRJ44" s="86"/>
      <c r="LRK44" s="86"/>
      <c r="LRL44" s="86"/>
      <c r="LRM44" s="86"/>
      <c r="LRN44" s="86"/>
      <c r="LRO44" s="86"/>
      <c r="LRP44" s="86"/>
      <c r="LRQ44" s="86"/>
      <c r="LRR44" s="86"/>
      <c r="LRS44" s="86"/>
      <c r="LRT44" s="86"/>
      <c r="LRU44" s="86"/>
      <c r="LRV44" s="86"/>
      <c r="LRW44" s="86"/>
      <c r="LRX44" s="86"/>
      <c r="LRY44" s="86"/>
      <c r="LRZ44" s="86"/>
      <c r="LSA44" s="86"/>
      <c r="LSB44" s="86"/>
      <c r="LSC44" s="86"/>
      <c r="LSD44" s="86"/>
      <c r="LSE44" s="86"/>
      <c r="LSF44" s="86"/>
      <c r="LSG44" s="86"/>
      <c r="LSH44" s="86"/>
      <c r="LSI44" s="86"/>
      <c r="LSJ44" s="86"/>
      <c r="LSK44" s="86"/>
      <c r="LSL44" s="86"/>
      <c r="LSM44" s="86"/>
      <c r="LSN44" s="86"/>
      <c r="LSO44" s="86"/>
      <c r="LSP44" s="86"/>
      <c r="LSQ44" s="86"/>
      <c r="LSR44" s="86"/>
      <c r="LSS44" s="86"/>
      <c r="LST44" s="86"/>
      <c r="LSU44" s="86"/>
      <c r="LSV44" s="86"/>
      <c r="LSW44" s="86"/>
      <c r="LSX44" s="86"/>
      <c r="LSY44" s="86"/>
      <c r="LSZ44" s="86"/>
      <c r="LTA44" s="86"/>
      <c r="LTB44" s="86"/>
      <c r="LTC44" s="86"/>
      <c r="LTD44" s="86"/>
      <c r="LTE44" s="86"/>
      <c r="LTF44" s="86"/>
      <c r="LTG44" s="86"/>
      <c r="LTH44" s="86"/>
      <c r="LTI44" s="86"/>
      <c r="LTJ44" s="86"/>
      <c r="LTK44" s="86"/>
      <c r="LTL44" s="86"/>
      <c r="LTM44" s="86"/>
      <c r="LTN44" s="86"/>
      <c r="LTO44" s="86"/>
      <c r="LTP44" s="86"/>
      <c r="LTQ44" s="86"/>
      <c r="LTR44" s="86"/>
      <c r="LTS44" s="86"/>
      <c r="LTT44" s="86"/>
      <c r="LTU44" s="86"/>
      <c r="LTV44" s="86"/>
      <c r="LTW44" s="86"/>
      <c r="LTX44" s="86"/>
      <c r="LTY44" s="86"/>
      <c r="LTZ44" s="86"/>
      <c r="LUA44" s="86"/>
      <c r="LUB44" s="86"/>
      <c r="LUC44" s="86"/>
      <c r="LUD44" s="86"/>
      <c r="LUE44" s="86"/>
      <c r="LUF44" s="86"/>
      <c r="LUG44" s="86"/>
      <c r="LUH44" s="86"/>
      <c r="LUI44" s="86"/>
      <c r="LUJ44" s="86"/>
      <c r="LUK44" s="86"/>
      <c r="LUL44" s="86"/>
      <c r="LUM44" s="86"/>
      <c r="LUN44" s="86"/>
      <c r="LUO44" s="86"/>
      <c r="LUP44" s="86"/>
      <c r="LUQ44" s="86"/>
      <c r="LUR44" s="86"/>
      <c r="LUS44" s="86"/>
      <c r="LUT44" s="86"/>
      <c r="LUU44" s="86"/>
      <c r="LUV44" s="86"/>
      <c r="LUW44" s="86"/>
      <c r="LUX44" s="86"/>
      <c r="LUY44" s="86"/>
      <c r="LUZ44" s="86"/>
      <c r="LVA44" s="86"/>
      <c r="LVB44" s="86"/>
      <c r="LVC44" s="86"/>
      <c r="LVD44" s="86"/>
      <c r="LVE44" s="86"/>
      <c r="LVF44" s="86"/>
      <c r="LVG44" s="86"/>
      <c r="LVH44" s="86"/>
      <c r="LVI44" s="86"/>
      <c r="LVJ44" s="86"/>
      <c r="LVK44" s="86"/>
      <c r="LVL44" s="86"/>
      <c r="LVM44" s="86"/>
      <c r="LVN44" s="86"/>
      <c r="LVO44" s="86"/>
      <c r="LVP44" s="86"/>
      <c r="LVQ44" s="86"/>
      <c r="LVR44" s="86"/>
      <c r="LVS44" s="86"/>
      <c r="LVT44" s="86"/>
      <c r="LVU44" s="86"/>
      <c r="LVV44" s="86"/>
      <c r="LVW44" s="86"/>
      <c r="LVX44" s="86"/>
      <c r="LVY44" s="86"/>
      <c r="LVZ44" s="86"/>
      <c r="LWA44" s="86"/>
      <c r="LWB44" s="86"/>
      <c r="LWC44" s="86"/>
      <c r="LWD44" s="86"/>
      <c r="LWE44" s="86"/>
      <c r="LWF44" s="86"/>
      <c r="LWG44" s="86"/>
      <c r="LWH44" s="86"/>
      <c r="LWI44" s="86"/>
      <c r="LWJ44" s="86"/>
      <c r="LWK44" s="86"/>
      <c r="LWL44" s="86"/>
      <c r="LWM44" s="86"/>
      <c r="LWN44" s="86"/>
      <c r="LWO44" s="86"/>
      <c r="LWP44" s="86"/>
      <c r="LWQ44" s="86"/>
      <c r="LWR44" s="86"/>
      <c r="LWS44" s="86"/>
      <c r="LWT44" s="86"/>
      <c r="LWU44" s="86"/>
      <c r="LWV44" s="86"/>
      <c r="LWW44" s="86"/>
      <c r="LWX44" s="86"/>
      <c r="LWY44" s="86"/>
      <c r="LWZ44" s="86"/>
      <c r="LXA44" s="86"/>
      <c r="LXB44" s="86"/>
      <c r="LXC44" s="86"/>
      <c r="LXD44" s="86"/>
      <c r="LXE44" s="86"/>
      <c r="LXF44" s="86"/>
      <c r="LXG44" s="86"/>
      <c r="LXH44" s="86"/>
      <c r="LXI44" s="86"/>
      <c r="LXJ44" s="86"/>
      <c r="LXK44" s="86"/>
      <c r="LXL44" s="86"/>
      <c r="LXM44" s="86"/>
      <c r="LXN44" s="86"/>
      <c r="LXO44" s="86"/>
      <c r="LXP44" s="86"/>
      <c r="LXQ44" s="86"/>
      <c r="LXR44" s="86"/>
      <c r="LXS44" s="86"/>
      <c r="LXT44" s="86"/>
      <c r="LXU44" s="86"/>
      <c r="LXV44" s="86"/>
      <c r="LXW44" s="86"/>
      <c r="LXX44" s="86"/>
      <c r="LXY44" s="86"/>
      <c r="LXZ44" s="86"/>
      <c r="LYA44" s="86"/>
      <c r="LYB44" s="86"/>
      <c r="LYC44" s="86"/>
      <c r="LYD44" s="86"/>
      <c r="LYE44" s="86"/>
      <c r="LYF44" s="86"/>
      <c r="LYG44" s="86"/>
      <c r="LYH44" s="86"/>
      <c r="LYI44" s="86"/>
      <c r="LYJ44" s="86"/>
      <c r="LYK44" s="86"/>
      <c r="LYL44" s="86"/>
      <c r="LYM44" s="86"/>
      <c r="LYN44" s="86"/>
      <c r="LYO44" s="86"/>
      <c r="LYP44" s="86"/>
      <c r="LYQ44" s="86"/>
      <c r="LYR44" s="86"/>
      <c r="LYS44" s="86"/>
      <c r="LYT44" s="86"/>
      <c r="LYU44" s="86"/>
      <c r="LYV44" s="86"/>
      <c r="LYW44" s="86"/>
      <c r="LYX44" s="86"/>
      <c r="LYY44" s="86"/>
      <c r="LYZ44" s="86"/>
      <c r="LZA44" s="86"/>
      <c r="LZB44" s="86"/>
      <c r="LZC44" s="86"/>
      <c r="LZD44" s="86"/>
      <c r="LZE44" s="86"/>
      <c r="LZF44" s="86"/>
      <c r="LZG44" s="86"/>
      <c r="LZH44" s="86"/>
      <c r="LZI44" s="86"/>
      <c r="LZJ44" s="86"/>
      <c r="LZK44" s="86"/>
      <c r="LZL44" s="86"/>
      <c r="LZM44" s="86"/>
      <c r="LZN44" s="86"/>
      <c r="LZO44" s="86"/>
      <c r="LZP44" s="86"/>
      <c r="LZQ44" s="86"/>
      <c r="LZR44" s="86"/>
      <c r="LZS44" s="86"/>
      <c r="LZT44" s="86"/>
      <c r="LZU44" s="86"/>
      <c r="LZV44" s="86"/>
      <c r="LZW44" s="86"/>
      <c r="LZX44" s="86"/>
      <c r="LZY44" s="86"/>
      <c r="LZZ44" s="86"/>
      <c r="MAA44" s="86"/>
      <c r="MAB44" s="86"/>
      <c r="MAC44" s="86"/>
      <c r="MAD44" s="86"/>
      <c r="MAE44" s="86"/>
      <c r="MAF44" s="86"/>
      <c r="MAG44" s="86"/>
      <c r="MAH44" s="86"/>
      <c r="MAI44" s="86"/>
      <c r="MAJ44" s="86"/>
      <c r="MAK44" s="86"/>
      <c r="MAL44" s="86"/>
      <c r="MAM44" s="86"/>
      <c r="MAN44" s="86"/>
      <c r="MAO44" s="86"/>
      <c r="MAP44" s="86"/>
      <c r="MAQ44" s="86"/>
      <c r="MAR44" s="86"/>
      <c r="MAS44" s="86"/>
      <c r="MAT44" s="86"/>
      <c r="MAU44" s="86"/>
      <c r="MAV44" s="86"/>
      <c r="MAW44" s="86"/>
      <c r="MAX44" s="86"/>
      <c r="MAY44" s="86"/>
      <c r="MAZ44" s="86"/>
      <c r="MBA44" s="86"/>
      <c r="MBB44" s="86"/>
      <c r="MBC44" s="86"/>
      <c r="MBD44" s="86"/>
      <c r="MBE44" s="86"/>
      <c r="MBF44" s="86"/>
      <c r="MBG44" s="86"/>
      <c r="MBH44" s="86"/>
      <c r="MBI44" s="86"/>
      <c r="MBJ44" s="86"/>
      <c r="MBK44" s="86"/>
      <c r="MBL44" s="86"/>
      <c r="MBM44" s="86"/>
      <c r="MBN44" s="86"/>
      <c r="MBO44" s="86"/>
      <c r="MBP44" s="86"/>
      <c r="MBQ44" s="86"/>
      <c r="MBR44" s="86"/>
      <c r="MBS44" s="86"/>
      <c r="MBT44" s="86"/>
      <c r="MBU44" s="86"/>
      <c r="MBV44" s="86"/>
      <c r="MBW44" s="86"/>
      <c r="MBX44" s="86"/>
      <c r="MBY44" s="86"/>
      <c r="MBZ44" s="86"/>
      <c r="MCA44" s="86"/>
      <c r="MCB44" s="86"/>
      <c r="MCC44" s="86"/>
      <c r="MCD44" s="86"/>
      <c r="MCE44" s="86"/>
      <c r="MCF44" s="86"/>
      <c r="MCG44" s="86"/>
      <c r="MCH44" s="86"/>
      <c r="MCI44" s="86"/>
      <c r="MCJ44" s="86"/>
      <c r="MCK44" s="86"/>
      <c r="MCL44" s="86"/>
      <c r="MCM44" s="86"/>
      <c r="MCN44" s="86"/>
      <c r="MCO44" s="86"/>
      <c r="MCP44" s="86"/>
      <c r="MCQ44" s="86"/>
      <c r="MCR44" s="86"/>
      <c r="MCS44" s="86"/>
      <c r="MCT44" s="86"/>
      <c r="MCU44" s="86"/>
      <c r="MCV44" s="86"/>
      <c r="MCW44" s="86"/>
      <c r="MCX44" s="86"/>
      <c r="MCY44" s="86"/>
      <c r="MCZ44" s="86"/>
      <c r="MDA44" s="86"/>
      <c r="MDB44" s="86"/>
      <c r="MDC44" s="86"/>
      <c r="MDD44" s="86"/>
      <c r="MDE44" s="86"/>
      <c r="MDF44" s="86"/>
      <c r="MDG44" s="86"/>
      <c r="MDH44" s="86"/>
      <c r="MDI44" s="86"/>
      <c r="MDJ44" s="86"/>
      <c r="MDK44" s="86"/>
      <c r="MDL44" s="86"/>
      <c r="MDM44" s="86"/>
      <c r="MDN44" s="86"/>
      <c r="MDO44" s="86"/>
      <c r="MDP44" s="86"/>
      <c r="MDQ44" s="86"/>
      <c r="MDR44" s="86"/>
      <c r="MDS44" s="86"/>
      <c r="MDT44" s="86"/>
      <c r="MDU44" s="86"/>
      <c r="MDV44" s="86"/>
      <c r="MDW44" s="86"/>
      <c r="MDX44" s="86"/>
      <c r="MDY44" s="86"/>
      <c r="MDZ44" s="86"/>
      <c r="MEA44" s="86"/>
      <c r="MEB44" s="86"/>
      <c r="MEC44" s="86"/>
      <c r="MED44" s="86"/>
      <c r="MEE44" s="86"/>
      <c r="MEF44" s="86"/>
      <c r="MEG44" s="86"/>
      <c r="MEH44" s="86"/>
      <c r="MEI44" s="86"/>
      <c r="MEJ44" s="86"/>
      <c r="MEK44" s="86"/>
      <c r="MEL44" s="86"/>
      <c r="MEM44" s="86"/>
      <c r="MEN44" s="86"/>
      <c r="MEO44" s="86"/>
      <c r="MEP44" s="86"/>
      <c r="MEQ44" s="86"/>
      <c r="MER44" s="86"/>
      <c r="MES44" s="86"/>
      <c r="MET44" s="86"/>
      <c r="MEU44" s="86"/>
      <c r="MEV44" s="86"/>
      <c r="MEW44" s="86"/>
      <c r="MEX44" s="86"/>
      <c r="MEY44" s="86"/>
      <c r="MEZ44" s="86"/>
      <c r="MFA44" s="86"/>
      <c r="MFB44" s="86"/>
      <c r="MFC44" s="86"/>
      <c r="MFD44" s="86"/>
      <c r="MFE44" s="86"/>
      <c r="MFF44" s="86"/>
      <c r="MFG44" s="86"/>
      <c r="MFH44" s="86"/>
      <c r="MFI44" s="86"/>
      <c r="MFJ44" s="86"/>
      <c r="MFK44" s="86"/>
      <c r="MFL44" s="86"/>
      <c r="MFM44" s="86"/>
      <c r="MFN44" s="86"/>
      <c r="MFO44" s="86"/>
      <c r="MFP44" s="86"/>
      <c r="MFQ44" s="86"/>
      <c r="MFR44" s="86"/>
      <c r="MFS44" s="86"/>
      <c r="MFT44" s="86"/>
      <c r="MFU44" s="86"/>
      <c r="MFV44" s="86"/>
      <c r="MFW44" s="86"/>
      <c r="MFX44" s="86"/>
      <c r="MFY44" s="86"/>
      <c r="MFZ44" s="86"/>
      <c r="MGA44" s="86"/>
      <c r="MGB44" s="86"/>
      <c r="MGC44" s="86"/>
      <c r="MGD44" s="86"/>
      <c r="MGE44" s="86"/>
      <c r="MGF44" s="86"/>
      <c r="MGG44" s="86"/>
      <c r="MGH44" s="86"/>
      <c r="MGI44" s="86"/>
      <c r="MGJ44" s="86"/>
      <c r="MGK44" s="86"/>
      <c r="MGL44" s="86"/>
      <c r="MGM44" s="86"/>
      <c r="MGN44" s="86"/>
      <c r="MGO44" s="86"/>
      <c r="MGP44" s="86"/>
      <c r="MGQ44" s="86"/>
      <c r="MGR44" s="86"/>
      <c r="MGS44" s="86"/>
      <c r="MGT44" s="86"/>
      <c r="MGU44" s="86"/>
      <c r="MGV44" s="86"/>
      <c r="MGW44" s="86"/>
      <c r="MGX44" s="86"/>
      <c r="MGY44" s="86"/>
      <c r="MGZ44" s="86"/>
      <c r="MHA44" s="86"/>
      <c r="MHB44" s="86"/>
      <c r="MHC44" s="86"/>
      <c r="MHD44" s="86"/>
      <c r="MHE44" s="86"/>
      <c r="MHF44" s="86"/>
      <c r="MHG44" s="86"/>
      <c r="MHH44" s="86"/>
      <c r="MHI44" s="86"/>
      <c r="MHJ44" s="86"/>
      <c r="MHK44" s="86"/>
      <c r="MHL44" s="86"/>
      <c r="MHM44" s="86"/>
      <c r="MHN44" s="86"/>
      <c r="MHO44" s="86"/>
      <c r="MHP44" s="86"/>
      <c r="MHQ44" s="86"/>
      <c r="MHR44" s="86"/>
      <c r="MHS44" s="86"/>
      <c r="MHT44" s="86"/>
      <c r="MHU44" s="86"/>
      <c r="MHV44" s="86"/>
      <c r="MHW44" s="86"/>
      <c r="MHX44" s="86"/>
      <c r="MHY44" s="86"/>
      <c r="MHZ44" s="86"/>
      <c r="MIA44" s="86"/>
      <c r="MIB44" s="86"/>
      <c r="MIC44" s="86"/>
      <c r="MID44" s="86"/>
      <c r="MIE44" s="86"/>
      <c r="MIF44" s="86"/>
      <c r="MIG44" s="86"/>
      <c r="MIH44" s="86"/>
      <c r="MII44" s="86"/>
      <c r="MIJ44" s="86"/>
      <c r="MIK44" s="86"/>
      <c r="MIL44" s="86"/>
      <c r="MIM44" s="86"/>
      <c r="MIN44" s="86"/>
      <c r="MIO44" s="86"/>
      <c r="MIP44" s="86"/>
      <c r="MIQ44" s="86"/>
      <c r="MIR44" s="86"/>
      <c r="MIS44" s="86"/>
      <c r="MIT44" s="86"/>
      <c r="MIU44" s="86"/>
      <c r="MIV44" s="86"/>
      <c r="MIW44" s="86"/>
      <c r="MIX44" s="86"/>
      <c r="MIY44" s="86"/>
      <c r="MIZ44" s="86"/>
      <c r="MJA44" s="86"/>
      <c r="MJB44" s="86"/>
      <c r="MJC44" s="86"/>
      <c r="MJD44" s="86"/>
      <c r="MJE44" s="86"/>
      <c r="MJF44" s="86"/>
      <c r="MJG44" s="86"/>
      <c r="MJH44" s="86"/>
      <c r="MJI44" s="86"/>
      <c r="MJJ44" s="86"/>
      <c r="MJK44" s="86"/>
      <c r="MJL44" s="86"/>
      <c r="MJM44" s="86"/>
      <c r="MJN44" s="86"/>
      <c r="MJO44" s="86"/>
      <c r="MJP44" s="86"/>
      <c r="MJQ44" s="86"/>
      <c r="MJR44" s="86"/>
      <c r="MJS44" s="86"/>
      <c r="MJT44" s="86"/>
      <c r="MJU44" s="86"/>
      <c r="MJV44" s="86"/>
      <c r="MJW44" s="86"/>
      <c r="MJX44" s="86"/>
      <c r="MJY44" s="86"/>
      <c r="MJZ44" s="86"/>
      <c r="MKA44" s="86"/>
      <c r="MKB44" s="86"/>
      <c r="MKC44" s="86"/>
      <c r="MKD44" s="86"/>
      <c r="MKE44" s="86"/>
      <c r="MKF44" s="86"/>
      <c r="MKG44" s="86"/>
      <c r="MKH44" s="86"/>
      <c r="MKI44" s="86"/>
      <c r="MKJ44" s="86"/>
      <c r="MKK44" s="86"/>
      <c r="MKL44" s="86"/>
      <c r="MKM44" s="86"/>
      <c r="MKN44" s="86"/>
      <c r="MKO44" s="86"/>
      <c r="MKP44" s="86"/>
      <c r="MKQ44" s="86"/>
      <c r="MKR44" s="86"/>
      <c r="MKS44" s="86"/>
      <c r="MKT44" s="86"/>
      <c r="MKU44" s="86"/>
      <c r="MKV44" s="86"/>
      <c r="MKW44" s="86"/>
      <c r="MKX44" s="86"/>
      <c r="MKY44" s="86"/>
      <c r="MKZ44" s="86"/>
      <c r="MLA44" s="86"/>
      <c r="MLB44" s="86"/>
      <c r="MLC44" s="86"/>
      <c r="MLD44" s="86"/>
      <c r="MLE44" s="86"/>
      <c r="MLF44" s="86"/>
      <c r="MLG44" s="86"/>
      <c r="MLH44" s="86"/>
      <c r="MLI44" s="86"/>
      <c r="MLJ44" s="86"/>
      <c r="MLK44" s="86"/>
      <c r="MLL44" s="86"/>
      <c r="MLM44" s="86"/>
      <c r="MLN44" s="86"/>
      <c r="MLO44" s="86"/>
      <c r="MLP44" s="86"/>
      <c r="MLQ44" s="86"/>
      <c r="MLR44" s="86"/>
      <c r="MLS44" s="86"/>
      <c r="MLT44" s="86"/>
      <c r="MLU44" s="86"/>
      <c r="MLV44" s="86"/>
      <c r="MLW44" s="86"/>
      <c r="MLX44" s="86"/>
      <c r="MLY44" s="86"/>
      <c r="MLZ44" s="86"/>
      <c r="MMA44" s="86"/>
      <c r="MMB44" s="86"/>
      <c r="MMC44" s="86"/>
      <c r="MMD44" s="86"/>
      <c r="MME44" s="86"/>
      <c r="MMF44" s="86"/>
      <c r="MMG44" s="86"/>
      <c r="MMH44" s="86"/>
      <c r="MMI44" s="86"/>
      <c r="MMJ44" s="86"/>
      <c r="MMK44" s="86"/>
      <c r="MML44" s="86"/>
      <c r="MMM44" s="86"/>
      <c r="MMN44" s="86"/>
      <c r="MMO44" s="86"/>
      <c r="MMP44" s="86"/>
      <c r="MMQ44" s="86"/>
      <c r="MMR44" s="86"/>
      <c r="MMS44" s="86"/>
      <c r="MMT44" s="86"/>
      <c r="MMU44" s="86"/>
      <c r="MMV44" s="86"/>
      <c r="MMW44" s="86"/>
      <c r="MMX44" s="86"/>
      <c r="MMY44" s="86"/>
      <c r="MMZ44" s="86"/>
      <c r="MNA44" s="86"/>
      <c r="MNB44" s="86"/>
      <c r="MNC44" s="86"/>
      <c r="MND44" s="86"/>
      <c r="MNE44" s="86"/>
      <c r="MNF44" s="86"/>
      <c r="MNG44" s="86"/>
      <c r="MNH44" s="86"/>
      <c r="MNI44" s="86"/>
      <c r="MNJ44" s="86"/>
      <c r="MNK44" s="86"/>
      <c r="MNL44" s="86"/>
      <c r="MNM44" s="86"/>
      <c r="MNN44" s="86"/>
      <c r="MNO44" s="86"/>
      <c r="MNP44" s="86"/>
      <c r="MNQ44" s="86"/>
      <c r="MNR44" s="86"/>
      <c r="MNS44" s="86"/>
      <c r="MNT44" s="86"/>
      <c r="MNU44" s="86"/>
      <c r="MNV44" s="86"/>
      <c r="MNW44" s="86"/>
      <c r="MNX44" s="86"/>
      <c r="MNY44" s="86"/>
      <c r="MNZ44" s="86"/>
      <c r="MOA44" s="86"/>
      <c r="MOB44" s="86"/>
      <c r="MOC44" s="86"/>
      <c r="MOD44" s="86"/>
      <c r="MOE44" s="86"/>
      <c r="MOF44" s="86"/>
      <c r="MOG44" s="86"/>
      <c r="MOH44" s="86"/>
      <c r="MOI44" s="86"/>
      <c r="MOJ44" s="86"/>
      <c r="MOK44" s="86"/>
      <c r="MOL44" s="86"/>
      <c r="MOM44" s="86"/>
      <c r="MON44" s="86"/>
      <c r="MOO44" s="86"/>
      <c r="MOP44" s="86"/>
      <c r="MOQ44" s="86"/>
      <c r="MOR44" s="86"/>
      <c r="MOS44" s="86"/>
      <c r="MOT44" s="86"/>
      <c r="MOU44" s="86"/>
      <c r="MOV44" s="86"/>
      <c r="MOW44" s="86"/>
      <c r="MOX44" s="86"/>
      <c r="MOY44" s="86"/>
      <c r="MOZ44" s="86"/>
      <c r="MPA44" s="86"/>
      <c r="MPB44" s="86"/>
      <c r="MPC44" s="86"/>
      <c r="MPD44" s="86"/>
      <c r="MPE44" s="86"/>
      <c r="MPF44" s="86"/>
      <c r="MPG44" s="86"/>
      <c r="MPH44" s="86"/>
      <c r="MPI44" s="86"/>
      <c r="MPJ44" s="86"/>
      <c r="MPK44" s="86"/>
      <c r="MPL44" s="86"/>
      <c r="MPM44" s="86"/>
      <c r="MPN44" s="86"/>
      <c r="MPO44" s="86"/>
      <c r="MPP44" s="86"/>
      <c r="MPQ44" s="86"/>
      <c r="MPR44" s="86"/>
      <c r="MPS44" s="86"/>
      <c r="MPT44" s="86"/>
      <c r="MPU44" s="86"/>
      <c r="MPV44" s="86"/>
      <c r="MPW44" s="86"/>
      <c r="MPX44" s="86"/>
      <c r="MPY44" s="86"/>
      <c r="MPZ44" s="86"/>
      <c r="MQA44" s="86"/>
      <c r="MQB44" s="86"/>
      <c r="MQC44" s="86"/>
      <c r="MQD44" s="86"/>
      <c r="MQE44" s="86"/>
      <c r="MQF44" s="86"/>
      <c r="MQG44" s="86"/>
      <c r="MQH44" s="86"/>
      <c r="MQI44" s="86"/>
      <c r="MQJ44" s="86"/>
      <c r="MQK44" s="86"/>
      <c r="MQL44" s="86"/>
      <c r="MQM44" s="86"/>
      <c r="MQN44" s="86"/>
      <c r="MQO44" s="86"/>
      <c r="MQP44" s="86"/>
      <c r="MQQ44" s="86"/>
      <c r="MQR44" s="86"/>
      <c r="MQS44" s="86"/>
      <c r="MQT44" s="86"/>
      <c r="MQU44" s="86"/>
      <c r="MQV44" s="86"/>
      <c r="MQW44" s="86"/>
      <c r="MQX44" s="86"/>
      <c r="MQY44" s="86"/>
      <c r="MQZ44" s="86"/>
      <c r="MRA44" s="86"/>
      <c r="MRB44" s="86"/>
      <c r="MRC44" s="86"/>
      <c r="MRD44" s="86"/>
      <c r="MRE44" s="86"/>
      <c r="MRF44" s="86"/>
      <c r="MRG44" s="86"/>
      <c r="MRH44" s="86"/>
      <c r="MRI44" s="86"/>
      <c r="MRJ44" s="86"/>
      <c r="MRK44" s="86"/>
      <c r="MRL44" s="86"/>
      <c r="MRM44" s="86"/>
      <c r="MRN44" s="86"/>
      <c r="MRO44" s="86"/>
      <c r="MRP44" s="86"/>
      <c r="MRQ44" s="86"/>
      <c r="MRR44" s="86"/>
      <c r="MRS44" s="86"/>
      <c r="MRT44" s="86"/>
      <c r="MRU44" s="86"/>
      <c r="MRV44" s="86"/>
      <c r="MRW44" s="86"/>
      <c r="MRX44" s="86"/>
      <c r="MRY44" s="86"/>
      <c r="MRZ44" s="86"/>
      <c r="MSA44" s="86"/>
      <c r="MSB44" s="86"/>
      <c r="MSC44" s="86"/>
      <c r="MSD44" s="86"/>
      <c r="MSE44" s="86"/>
      <c r="MSF44" s="86"/>
      <c r="MSG44" s="86"/>
      <c r="MSH44" s="86"/>
      <c r="MSI44" s="86"/>
      <c r="MSJ44" s="86"/>
      <c r="MSK44" s="86"/>
      <c r="MSL44" s="86"/>
      <c r="MSM44" s="86"/>
      <c r="MSN44" s="86"/>
      <c r="MSO44" s="86"/>
      <c r="MSP44" s="86"/>
      <c r="MSQ44" s="86"/>
      <c r="MSR44" s="86"/>
      <c r="MSS44" s="86"/>
      <c r="MST44" s="86"/>
      <c r="MSU44" s="86"/>
      <c r="MSV44" s="86"/>
      <c r="MSW44" s="86"/>
      <c r="MSX44" s="86"/>
      <c r="MSY44" s="86"/>
      <c r="MSZ44" s="86"/>
      <c r="MTA44" s="86"/>
      <c r="MTB44" s="86"/>
      <c r="MTC44" s="86"/>
      <c r="MTD44" s="86"/>
      <c r="MTE44" s="86"/>
      <c r="MTF44" s="86"/>
      <c r="MTG44" s="86"/>
      <c r="MTH44" s="86"/>
      <c r="MTI44" s="86"/>
      <c r="MTJ44" s="86"/>
      <c r="MTK44" s="86"/>
      <c r="MTL44" s="86"/>
      <c r="MTM44" s="86"/>
      <c r="MTN44" s="86"/>
      <c r="MTO44" s="86"/>
      <c r="MTP44" s="86"/>
      <c r="MTQ44" s="86"/>
      <c r="MTR44" s="86"/>
      <c r="MTS44" s="86"/>
      <c r="MTT44" s="86"/>
      <c r="MTU44" s="86"/>
      <c r="MTV44" s="86"/>
      <c r="MTW44" s="86"/>
      <c r="MTX44" s="86"/>
      <c r="MTY44" s="86"/>
      <c r="MTZ44" s="86"/>
      <c r="MUA44" s="86"/>
      <c r="MUB44" s="86"/>
      <c r="MUC44" s="86"/>
      <c r="MUD44" s="86"/>
      <c r="MUE44" s="86"/>
      <c r="MUF44" s="86"/>
      <c r="MUG44" s="86"/>
      <c r="MUH44" s="86"/>
      <c r="MUI44" s="86"/>
      <c r="MUJ44" s="86"/>
      <c r="MUK44" s="86"/>
      <c r="MUL44" s="86"/>
      <c r="MUM44" s="86"/>
      <c r="MUN44" s="86"/>
      <c r="MUO44" s="86"/>
      <c r="MUP44" s="86"/>
      <c r="MUQ44" s="86"/>
      <c r="MUR44" s="86"/>
      <c r="MUS44" s="86"/>
      <c r="MUT44" s="86"/>
      <c r="MUU44" s="86"/>
      <c r="MUV44" s="86"/>
      <c r="MUW44" s="86"/>
      <c r="MUX44" s="86"/>
      <c r="MUY44" s="86"/>
      <c r="MUZ44" s="86"/>
      <c r="MVA44" s="86"/>
      <c r="MVB44" s="86"/>
      <c r="MVC44" s="86"/>
      <c r="MVD44" s="86"/>
      <c r="MVE44" s="86"/>
      <c r="MVF44" s="86"/>
      <c r="MVG44" s="86"/>
      <c r="MVH44" s="86"/>
      <c r="MVI44" s="86"/>
      <c r="MVJ44" s="86"/>
      <c r="MVK44" s="86"/>
      <c r="MVL44" s="86"/>
      <c r="MVM44" s="86"/>
      <c r="MVN44" s="86"/>
      <c r="MVO44" s="86"/>
      <c r="MVP44" s="86"/>
      <c r="MVQ44" s="86"/>
      <c r="MVR44" s="86"/>
      <c r="MVS44" s="86"/>
      <c r="MVT44" s="86"/>
      <c r="MVU44" s="86"/>
      <c r="MVV44" s="86"/>
      <c r="MVW44" s="86"/>
      <c r="MVX44" s="86"/>
      <c r="MVY44" s="86"/>
      <c r="MVZ44" s="86"/>
      <c r="MWA44" s="86"/>
      <c r="MWB44" s="86"/>
      <c r="MWC44" s="86"/>
      <c r="MWD44" s="86"/>
      <c r="MWE44" s="86"/>
      <c r="MWF44" s="86"/>
      <c r="MWG44" s="86"/>
      <c r="MWH44" s="86"/>
      <c r="MWI44" s="86"/>
      <c r="MWJ44" s="86"/>
      <c r="MWK44" s="86"/>
      <c r="MWL44" s="86"/>
      <c r="MWM44" s="86"/>
      <c r="MWN44" s="86"/>
      <c r="MWO44" s="86"/>
      <c r="MWP44" s="86"/>
      <c r="MWQ44" s="86"/>
      <c r="MWR44" s="86"/>
      <c r="MWS44" s="86"/>
      <c r="MWT44" s="86"/>
      <c r="MWU44" s="86"/>
      <c r="MWV44" s="86"/>
      <c r="MWW44" s="86"/>
      <c r="MWX44" s="86"/>
      <c r="MWY44" s="86"/>
      <c r="MWZ44" s="86"/>
      <c r="MXA44" s="86"/>
      <c r="MXB44" s="86"/>
      <c r="MXC44" s="86"/>
      <c r="MXD44" s="86"/>
      <c r="MXE44" s="86"/>
      <c r="MXF44" s="86"/>
      <c r="MXG44" s="86"/>
      <c r="MXH44" s="86"/>
      <c r="MXI44" s="86"/>
      <c r="MXJ44" s="86"/>
      <c r="MXK44" s="86"/>
      <c r="MXL44" s="86"/>
      <c r="MXM44" s="86"/>
      <c r="MXN44" s="86"/>
      <c r="MXO44" s="86"/>
      <c r="MXP44" s="86"/>
      <c r="MXQ44" s="86"/>
      <c r="MXR44" s="86"/>
      <c r="MXS44" s="86"/>
      <c r="MXT44" s="86"/>
      <c r="MXU44" s="86"/>
      <c r="MXV44" s="86"/>
      <c r="MXW44" s="86"/>
      <c r="MXX44" s="86"/>
      <c r="MXY44" s="86"/>
      <c r="MXZ44" s="86"/>
      <c r="MYA44" s="86"/>
      <c r="MYB44" s="86"/>
      <c r="MYC44" s="86"/>
      <c r="MYD44" s="86"/>
      <c r="MYE44" s="86"/>
      <c r="MYF44" s="86"/>
      <c r="MYG44" s="86"/>
      <c r="MYH44" s="86"/>
      <c r="MYI44" s="86"/>
      <c r="MYJ44" s="86"/>
      <c r="MYK44" s="86"/>
      <c r="MYL44" s="86"/>
      <c r="MYM44" s="86"/>
      <c r="MYN44" s="86"/>
      <c r="MYO44" s="86"/>
      <c r="MYP44" s="86"/>
      <c r="MYQ44" s="86"/>
      <c r="MYR44" s="86"/>
      <c r="MYS44" s="86"/>
      <c r="MYT44" s="86"/>
      <c r="MYU44" s="86"/>
      <c r="MYV44" s="86"/>
      <c r="MYW44" s="86"/>
      <c r="MYX44" s="86"/>
      <c r="MYY44" s="86"/>
      <c r="MYZ44" s="86"/>
      <c r="MZA44" s="86"/>
      <c r="MZB44" s="86"/>
      <c r="MZC44" s="86"/>
      <c r="MZD44" s="86"/>
      <c r="MZE44" s="86"/>
      <c r="MZF44" s="86"/>
      <c r="MZG44" s="86"/>
      <c r="MZH44" s="86"/>
      <c r="MZI44" s="86"/>
      <c r="MZJ44" s="86"/>
      <c r="MZK44" s="86"/>
      <c r="MZL44" s="86"/>
      <c r="MZM44" s="86"/>
      <c r="MZN44" s="86"/>
      <c r="MZO44" s="86"/>
      <c r="MZP44" s="86"/>
      <c r="MZQ44" s="86"/>
      <c r="MZR44" s="86"/>
      <c r="MZS44" s="86"/>
      <c r="MZT44" s="86"/>
      <c r="MZU44" s="86"/>
      <c r="MZV44" s="86"/>
      <c r="MZW44" s="86"/>
      <c r="MZX44" s="86"/>
      <c r="MZY44" s="86"/>
      <c r="MZZ44" s="86"/>
      <c r="NAA44" s="86"/>
      <c r="NAB44" s="86"/>
      <c r="NAC44" s="86"/>
      <c r="NAD44" s="86"/>
      <c r="NAE44" s="86"/>
      <c r="NAF44" s="86"/>
      <c r="NAG44" s="86"/>
      <c r="NAH44" s="86"/>
      <c r="NAI44" s="86"/>
      <c r="NAJ44" s="86"/>
      <c r="NAK44" s="86"/>
      <c r="NAL44" s="86"/>
      <c r="NAM44" s="86"/>
      <c r="NAN44" s="86"/>
      <c r="NAO44" s="86"/>
      <c r="NAP44" s="86"/>
      <c r="NAQ44" s="86"/>
      <c r="NAR44" s="86"/>
      <c r="NAS44" s="86"/>
      <c r="NAT44" s="86"/>
      <c r="NAU44" s="86"/>
      <c r="NAV44" s="86"/>
      <c r="NAW44" s="86"/>
      <c r="NAX44" s="86"/>
      <c r="NAY44" s="86"/>
      <c r="NAZ44" s="86"/>
      <c r="NBA44" s="86"/>
      <c r="NBB44" s="86"/>
      <c r="NBC44" s="86"/>
      <c r="NBD44" s="86"/>
      <c r="NBE44" s="86"/>
      <c r="NBF44" s="86"/>
      <c r="NBG44" s="86"/>
      <c r="NBH44" s="86"/>
      <c r="NBI44" s="86"/>
      <c r="NBJ44" s="86"/>
      <c r="NBK44" s="86"/>
      <c r="NBL44" s="86"/>
      <c r="NBM44" s="86"/>
      <c r="NBN44" s="86"/>
      <c r="NBO44" s="86"/>
      <c r="NBP44" s="86"/>
      <c r="NBQ44" s="86"/>
      <c r="NBR44" s="86"/>
      <c r="NBS44" s="86"/>
      <c r="NBT44" s="86"/>
      <c r="NBU44" s="86"/>
      <c r="NBV44" s="86"/>
      <c r="NBW44" s="86"/>
      <c r="NBX44" s="86"/>
      <c r="NBY44" s="86"/>
      <c r="NBZ44" s="86"/>
      <c r="NCA44" s="86"/>
      <c r="NCB44" s="86"/>
      <c r="NCC44" s="86"/>
      <c r="NCD44" s="86"/>
      <c r="NCE44" s="86"/>
      <c r="NCF44" s="86"/>
      <c r="NCG44" s="86"/>
      <c r="NCH44" s="86"/>
      <c r="NCI44" s="86"/>
      <c r="NCJ44" s="86"/>
      <c r="NCK44" s="86"/>
      <c r="NCL44" s="86"/>
      <c r="NCM44" s="86"/>
      <c r="NCN44" s="86"/>
      <c r="NCO44" s="86"/>
      <c r="NCP44" s="86"/>
      <c r="NCQ44" s="86"/>
      <c r="NCR44" s="86"/>
      <c r="NCS44" s="86"/>
      <c r="NCT44" s="86"/>
      <c r="NCU44" s="86"/>
      <c r="NCV44" s="86"/>
      <c r="NCW44" s="86"/>
      <c r="NCX44" s="86"/>
      <c r="NCY44" s="86"/>
      <c r="NCZ44" s="86"/>
      <c r="NDA44" s="86"/>
      <c r="NDB44" s="86"/>
      <c r="NDC44" s="86"/>
      <c r="NDD44" s="86"/>
      <c r="NDE44" s="86"/>
      <c r="NDF44" s="86"/>
      <c r="NDG44" s="86"/>
      <c r="NDH44" s="86"/>
      <c r="NDI44" s="86"/>
      <c r="NDJ44" s="86"/>
      <c r="NDK44" s="86"/>
      <c r="NDL44" s="86"/>
      <c r="NDM44" s="86"/>
      <c r="NDN44" s="86"/>
      <c r="NDO44" s="86"/>
      <c r="NDP44" s="86"/>
      <c r="NDQ44" s="86"/>
      <c r="NDR44" s="86"/>
      <c r="NDS44" s="86"/>
      <c r="NDT44" s="86"/>
      <c r="NDU44" s="86"/>
      <c r="NDV44" s="86"/>
      <c r="NDW44" s="86"/>
      <c r="NDX44" s="86"/>
      <c r="NDY44" s="86"/>
      <c r="NDZ44" s="86"/>
      <c r="NEA44" s="86"/>
      <c r="NEB44" s="86"/>
      <c r="NEC44" s="86"/>
      <c r="NED44" s="86"/>
      <c r="NEE44" s="86"/>
      <c r="NEF44" s="86"/>
      <c r="NEG44" s="86"/>
      <c r="NEH44" s="86"/>
      <c r="NEI44" s="86"/>
      <c r="NEJ44" s="86"/>
      <c r="NEK44" s="86"/>
      <c r="NEL44" s="86"/>
      <c r="NEM44" s="86"/>
      <c r="NEN44" s="86"/>
      <c r="NEO44" s="86"/>
      <c r="NEP44" s="86"/>
      <c r="NEQ44" s="86"/>
      <c r="NER44" s="86"/>
      <c r="NES44" s="86"/>
      <c r="NET44" s="86"/>
      <c r="NEU44" s="86"/>
      <c r="NEV44" s="86"/>
      <c r="NEW44" s="86"/>
      <c r="NEX44" s="86"/>
      <c r="NEY44" s="86"/>
      <c r="NEZ44" s="86"/>
      <c r="NFA44" s="86"/>
      <c r="NFB44" s="86"/>
      <c r="NFC44" s="86"/>
      <c r="NFD44" s="86"/>
      <c r="NFE44" s="86"/>
      <c r="NFF44" s="86"/>
      <c r="NFG44" s="86"/>
      <c r="NFH44" s="86"/>
      <c r="NFI44" s="86"/>
      <c r="NFJ44" s="86"/>
      <c r="NFK44" s="86"/>
      <c r="NFL44" s="86"/>
      <c r="NFM44" s="86"/>
      <c r="NFN44" s="86"/>
      <c r="NFO44" s="86"/>
      <c r="NFP44" s="86"/>
      <c r="NFQ44" s="86"/>
      <c r="NFR44" s="86"/>
      <c r="NFS44" s="86"/>
      <c r="NFT44" s="86"/>
      <c r="NFU44" s="86"/>
      <c r="NFV44" s="86"/>
      <c r="NFW44" s="86"/>
      <c r="NFX44" s="86"/>
      <c r="NFY44" s="86"/>
      <c r="NFZ44" s="86"/>
      <c r="NGA44" s="86"/>
      <c r="NGB44" s="86"/>
      <c r="NGC44" s="86"/>
      <c r="NGD44" s="86"/>
      <c r="NGE44" s="86"/>
      <c r="NGF44" s="86"/>
      <c r="NGG44" s="86"/>
      <c r="NGH44" s="86"/>
      <c r="NGI44" s="86"/>
      <c r="NGJ44" s="86"/>
      <c r="NGK44" s="86"/>
      <c r="NGL44" s="86"/>
      <c r="NGM44" s="86"/>
      <c r="NGN44" s="86"/>
      <c r="NGO44" s="86"/>
      <c r="NGP44" s="86"/>
      <c r="NGQ44" s="86"/>
      <c r="NGR44" s="86"/>
      <c r="NGS44" s="86"/>
      <c r="NGT44" s="86"/>
      <c r="NGU44" s="86"/>
      <c r="NGV44" s="86"/>
      <c r="NGW44" s="86"/>
      <c r="NGX44" s="86"/>
      <c r="NGY44" s="86"/>
      <c r="NGZ44" s="86"/>
      <c r="NHA44" s="86"/>
      <c r="NHB44" s="86"/>
      <c r="NHC44" s="86"/>
      <c r="NHD44" s="86"/>
      <c r="NHE44" s="86"/>
      <c r="NHF44" s="86"/>
      <c r="NHG44" s="86"/>
      <c r="NHH44" s="86"/>
      <c r="NHI44" s="86"/>
      <c r="NHJ44" s="86"/>
      <c r="NHK44" s="86"/>
      <c r="NHL44" s="86"/>
      <c r="NHM44" s="86"/>
      <c r="NHN44" s="86"/>
      <c r="NHO44" s="86"/>
      <c r="NHP44" s="86"/>
      <c r="NHQ44" s="86"/>
      <c r="NHR44" s="86"/>
      <c r="NHS44" s="86"/>
      <c r="NHT44" s="86"/>
      <c r="NHU44" s="86"/>
      <c r="NHV44" s="86"/>
      <c r="NHW44" s="86"/>
      <c r="NHX44" s="86"/>
      <c r="NHY44" s="86"/>
      <c r="NHZ44" s="86"/>
      <c r="NIA44" s="86"/>
      <c r="NIB44" s="86"/>
      <c r="NIC44" s="86"/>
      <c r="NID44" s="86"/>
      <c r="NIE44" s="86"/>
      <c r="NIF44" s="86"/>
      <c r="NIG44" s="86"/>
      <c r="NIH44" s="86"/>
      <c r="NII44" s="86"/>
      <c r="NIJ44" s="86"/>
      <c r="NIK44" s="86"/>
      <c r="NIL44" s="86"/>
      <c r="NIM44" s="86"/>
      <c r="NIN44" s="86"/>
      <c r="NIO44" s="86"/>
      <c r="NIP44" s="86"/>
      <c r="NIQ44" s="86"/>
      <c r="NIR44" s="86"/>
      <c r="NIS44" s="86"/>
      <c r="NIT44" s="86"/>
      <c r="NIU44" s="86"/>
      <c r="NIV44" s="86"/>
      <c r="NIW44" s="86"/>
      <c r="NIX44" s="86"/>
      <c r="NIY44" s="86"/>
      <c r="NIZ44" s="86"/>
      <c r="NJA44" s="86"/>
      <c r="NJB44" s="86"/>
      <c r="NJC44" s="86"/>
      <c r="NJD44" s="86"/>
      <c r="NJE44" s="86"/>
      <c r="NJF44" s="86"/>
      <c r="NJG44" s="86"/>
      <c r="NJH44" s="86"/>
      <c r="NJI44" s="86"/>
      <c r="NJJ44" s="86"/>
      <c r="NJK44" s="86"/>
      <c r="NJL44" s="86"/>
      <c r="NJM44" s="86"/>
      <c r="NJN44" s="86"/>
      <c r="NJO44" s="86"/>
      <c r="NJP44" s="86"/>
      <c r="NJQ44" s="86"/>
      <c r="NJR44" s="86"/>
      <c r="NJS44" s="86"/>
      <c r="NJT44" s="86"/>
      <c r="NJU44" s="86"/>
      <c r="NJV44" s="86"/>
      <c r="NJW44" s="86"/>
      <c r="NJX44" s="86"/>
      <c r="NJY44" s="86"/>
      <c r="NJZ44" s="86"/>
      <c r="NKA44" s="86"/>
      <c r="NKB44" s="86"/>
      <c r="NKC44" s="86"/>
      <c r="NKD44" s="86"/>
      <c r="NKE44" s="86"/>
      <c r="NKF44" s="86"/>
      <c r="NKG44" s="86"/>
      <c r="NKH44" s="86"/>
      <c r="NKI44" s="86"/>
      <c r="NKJ44" s="86"/>
      <c r="NKK44" s="86"/>
      <c r="NKL44" s="86"/>
      <c r="NKM44" s="86"/>
      <c r="NKN44" s="86"/>
      <c r="NKO44" s="86"/>
      <c r="NKP44" s="86"/>
      <c r="NKQ44" s="86"/>
      <c r="NKR44" s="86"/>
      <c r="NKS44" s="86"/>
      <c r="NKT44" s="86"/>
      <c r="NKU44" s="86"/>
      <c r="NKV44" s="86"/>
      <c r="NKW44" s="86"/>
      <c r="NKX44" s="86"/>
      <c r="NKY44" s="86"/>
      <c r="NKZ44" s="86"/>
      <c r="NLA44" s="86"/>
      <c r="NLB44" s="86"/>
      <c r="NLC44" s="86"/>
      <c r="NLD44" s="86"/>
      <c r="NLE44" s="86"/>
      <c r="NLF44" s="86"/>
      <c r="NLG44" s="86"/>
      <c r="NLH44" s="86"/>
      <c r="NLI44" s="86"/>
      <c r="NLJ44" s="86"/>
      <c r="NLK44" s="86"/>
      <c r="NLL44" s="86"/>
      <c r="NLM44" s="86"/>
      <c r="NLN44" s="86"/>
      <c r="NLO44" s="86"/>
      <c r="NLP44" s="86"/>
      <c r="NLQ44" s="86"/>
      <c r="NLR44" s="86"/>
      <c r="NLS44" s="86"/>
      <c r="NLT44" s="86"/>
      <c r="NLU44" s="86"/>
      <c r="NLV44" s="86"/>
      <c r="NLW44" s="86"/>
      <c r="NLX44" s="86"/>
      <c r="NLY44" s="86"/>
      <c r="NLZ44" s="86"/>
      <c r="NMA44" s="86"/>
      <c r="NMB44" s="86"/>
      <c r="NMC44" s="86"/>
      <c r="NMD44" s="86"/>
      <c r="NME44" s="86"/>
      <c r="NMF44" s="86"/>
      <c r="NMG44" s="86"/>
      <c r="NMH44" s="86"/>
      <c r="NMI44" s="86"/>
      <c r="NMJ44" s="86"/>
      <c r="NMK44" s="86"/>
      <c r="NML44" s="86"/>
      <c r="NMM44" s="86"/>
      <c r="NMN44" s="86"/>
      <c r="NMO44" s="86"/>
      <c r="NMP44" s="86"/>
      <c r="NMQ44" s="86"/>
      <c r="NMR44" s="86"/>
      <c r="NMS44" s="86"/>
      <c r="NMT44" s="86"/>
      <c r="NMU44" s="86"/>
      <c r="NMV44" s="86"/>
      <c r="NMW44" s="86"/>
      <c r="NMX44" s="86"/>
      <c r="NMY44" s="86"/>
      <c r="NMZ44" s="86"/>
      <c r="NNA44" s="86"/>
      <c r="NNB44" s="86"/>
      <c r="NNC44" s="86"/>
      <c r="NND44" s="86"/>
      <c r="NNE44" s="86"/>
      <c r="NNF44" s="86"/>
      <c r="NNG44" s="86"/>
      <c r="NNH44" s="86"/>
      <c r="NNI44" s="86"/>
      <c r="NNJ44" s="86"/>
      <c r="NNK44" s="86"/>
      <c r="NNL44" s="86"/>
      <c r="NNM44" s="86"/>
      <c r="NNN44" s="86"/>
      <c r="NNO44" s="86"/>
      <c r="NNP44" s="86"/>
      <c r="NNQ44" s="86"/>
      <c r="NNR44" s="86"/>
      <c r="NNS44" s="86"/>
      <c r="NNT44" s="86"/>
      <c r="NNU44" s="86"/>
      <c r="NNV44" s="86"/>
      <c r="NNW44" s="86"/>
      <c r="NNX44" s="86"/>
      <c r="NNY44" s="86"/>
      <c r="NNZ44" s="86"/>
      <c r="NOA44" s="86"/>
      <c r="NOB44" s="86"/>
      <c r="NOC44" s="86"/>
      <c r="NOD44" s="86"/>
      <c r="NOE44" s="86"/>
      <c r="NOF44" s="86"/>
      <c r="NOG44" s="86"/>
      <c r="NOH44" s="86"/>
      <c r="NOI44" s="86"/>
      <c r="NOJ44" s="86"/>
      <c r="NOK44" s="86"/>
      <c r="NOL44" s="86"/>
      <c r="NOM44" s="86"/>
      <c r="NON44" s="86"/>
      <c r="NOO44" s="86"/>
      <c r="NOP44" s="86"/>
      <c r="NOQ44" s="86"/>
      <c r="NOR44" s="86"/>
      <c r="NOS44" s="86"/>
      <c r="NOT44" s="86"/>
      <c r="NOU44" s="86"/>
      <c r="NOV44" s="86"/>
      <c r="NOW44" s="86"/>
      <c r="NOX44" s="86"/>
      <c r="NOY44" s="86"/>
      <c r="NOZ44" s="86"/>
      <c r="NPA44" s="86"/>
      <c r="NPB44" s="86"/>
      <c r="NPC44" s="86"/>
      <c r="NPD44" s="86"/>
      <c r="NPE44" s="86"/>
      <c r="NPF44" s="86"/>
      <c r="NPG44" s="86"/>
      <c r="NPH44" s="86"/>
      <c r="NPI44" s="86"/>
      <c r="NPJ44" s="86"/>
      <c r="NPK44" s="86"/>
      <c r="NPL44" s="86"/>
      <c r="NPM44" s="86"/>
      <c r="NPN44" s="86"/>
      <c r="NPO44" s="86"/>
      <c r="NPP44" s="86"/>
      <c r="NPQ44" s="86"/>
      <c r="NPR44" s="86"/>
      <c r="NPS44" s="86"/>
      <c r="NPT44" s="86"/>
      <c r="NPU44" s="86"/>
      <c r="NPV44" s="86"/>
      <c r="NPW44" s="86"/>
      <c r="NPX44" s="86"/>
      <c r="NPY44" s="86"/>
      <c r="NPZ44" s="86"/>
      <c r="NQA44" s="86"/>
      <c r="NQB44" s="86"/>
      <c r="NQC44" s="86"/>
      <c r="NQD44" s="86"/>
      <c r="NQE44" s="86"/>
      <c r="NQF44" s="86"/>
      <c r="NQG44" s="86"/>
      <c r="NQH44" s="86"/>
      <c r="NQI44" s="86"/>
      <c r="NQJ44" s="86"/>
      <c r="NQK44" s="86"/>
      <c r="NQL44" s="86"/>
      <c r="NQM44" s="86"/>
      <c r="NQN44" s="86"/>
      <c r="NQO44" s="86"/>
      <c r="NQP44" s="86"/>
      <c r="NQQ44" s="86"/>
      <c r="NQR44" s="86"/>
      <c r="NQS44" s="86"/>
      <c r="NQT44" s="86"/>
      <c r="NQU44" s="86"/>
      <c r="NQV44" s="86"/>
      <c r="NQW44" s="86"/>
      <c r="NQX44" s="86"/>
      <c r="NQY44" s="86"/>
      <c r="NQZ44" s="86"/>
      <c r="NRA44" s="86"/>
      <c r="NRB44" s="86"/>
      <c r="NRC44" s="86"/>
      <c r="NRD44" s="86"/>
      <c r="NRE44" s="86"/>
      <c r="NRF44" s="86"/>
      <c r="NRG44" s="86"/>
      <c r="NRH44" s="86"/>
      <c r="NRI44" s="86"/>
      <c r="NRJ44" s="86"/>
      <c r="NRK44" s="86"/>
      <c r="NRL44" s="86"/>
      <c r="NRM44" s="86"/>
      <c r="NRN44" s="86"/>
      <c r="NRO44" s="86"/>
      <c r="NRP44" s="86"/>
      <c r="NRQ44" s="86"/>
      <c r="NRR44" s="86"/>
      <c r="NRS44" s="86"/>
      <c r="NRT44" s="86"/>
      <c r="NRU44" s="86"/>
      <c r="NRV44" s="86"/>
      <c r="NRW44" s="86"/>
      <c r="NRX44" s="86"/>
      <c r="NRY44" s="86"/>
      <c r="NRZ44" s="86"/>
      <c r="NSA44" s="86"/>
      <c r="NSB44" s="86"/>
      <c r="NSC44" s="86"/>
      <c r="NSD44" s="86"/>
      <c r="NSE44" s="86"/>
      <c r="NSF44" s="86"/>
      <c r="NSG44" s="86"/>
      <c r="NSH44" s="86"/>
      <c r="NSI44" s="86"/>
      <c r="NSJ44" s="86"/>
      <c r="NSK44" s="86"/>
      <c r="NSL44" s="86"/>
      <c r="NSM44" s="86"/>
      <c r="NSN44" s="86"/>
      <c r="NSO44" s="86"/>
      <c r="NSP44" s="86"/>
      <c r="NSQ44" s="86"/>
      <c r="NSR44" s="86"/>
      <c r="NSS44" s="86"/>
      <c r="NST44" s="86"/>
      <c r="NSU44" s="86"/>
      <c r="NSV44" s="86"/>
      <c r="NSW44" s="86"/>
      <c r="NSX44" s="86"/>
      <c r="NSY44" s="86"/>
      <c r="NSZ44" s="86"/>
      <c r="NTA44" s="86"/>
      <c r="NTB44" s="86"/>
      <c r="NTC44" s="86"/>
      <c r="NTD44" s="86"/>
      <c r="NTE44" s="86"/>
      <c r="NTF44" s="86"/>
      <c r="NTG44" s="86"/>
      <c r="NTH44" s="86"/>
      <c r="NTI44" s="86"/>
      <c r="NTJ44" s="86"/>
      <c r="NTK44" s="86"/>
      <c r="NTL44" s="86"/>
      <c r="NTM44" s="86"/>
      <c r="NTN44" s="86"/>
      <c r="NTO44" s="86"/>
      <c r="NTP44" s="86"/>
      <c r="NTQ44" s="86"/>
      <c r="NTR44" s="86"/>
      <c r="NTS44" s="86"/>
      <c r="NTT44" s="86"/>
      <c r="NTU44" s="86"/>
      <c r="NTV44" s="86"/>
      <c r="NTW44" s="86"/>
      <c r="NTX44" s="86"/>
      <c r="NTY44" s="86"/>
      <c r="NTZ44" s="86"/>
      <c r="NUA44" s="86"/>
      <c r="NUB44" s="86"/>
      <c r="NUC44" s="86"/>
      <c r="NUD44" s="86"/>
      <c r="NUE44" s="86"/>
      <c r="NUF44" s="86"/>
      <c r="NUG44" s="86"/>
      <c r="NUH44" s="86"/>
      <c r="NUI44" s="86"/>
      <c r="NUJ44" s="86"/>
      <c r="NUK44" s="86"/>
      <c r="NUL44" s="86"/>
      <c r="NUM44" s="86"/>
      <c r="NUN44" s="86"/>
      <c r="NUO44" s="86"/>
      <c r="NUP44" s="86"/>
      <c r="NUQ44" s="86"/>
      <c r="NUR44" s="86"/>
      <c r="NUS44" s="86"/>
      <c r="NUT44" s="86"/>
      <c r="NUU44" s="86"/>
      <c r="NUV44" s="86"/>
      <c r="NUW44" s="86"/>
      <c r="NUX44" s="86"/>
      <c r="NUY44" s="86"/>
      <c r="NUZ44" s="86"/>
      <c r="NVA44" s="86"/>
      <c r="NVB44" s="86"/>
      <c r="NVC44" s="86"/>
      <c r="NVD44" s="86"/>
      <c r="NVE44" s="86"/>
      <c r="NVF44" s="86"/>
      <c r="NVG44" s="86"/>
      <c r="NVH44" s="86"/>
      <c r="NVI44" s="86"/>
      <c r="NVJ44" s="86"/>
      <c r="NVK44" s="86"/>
      <c r="NVL44" s="86"/>
      <c r="NVM44" s="86"/>
      <c r="NVN44" s="86"/>
      <c r="NVO44" s="86"/>
      <c r="NVP44" s="86"/>
      <c r="NVQ44" s="86"/>
      <c r="NVR44" s="86"/>
      <c r="NVS44" s="86"/>
      <c r="NVT44" s="86"/>
      <c r="NVU44" s="86"/>
      <c r="NVV44" s="86"/>
      <c r="NVW44" s="86"/>
      <c r="NVX44" s="86"/>
      <c r="NVY44" s="86"/>
      <c r="NVZ44" s="86"/>
      <c r="NWA44" s="86"/>
      <c r="NWB44" s="86"/>
      <c r="NWC44" s="86"/>
      <c r="NWD44" s="86"/>
      <c r="NWE44" s="86"/>
      <c r="NWF44" s="86"/>
      <c r="NWG44" s="86"/>
      <c r="NWH44" s="86"/>
      <c r="NWI44" s="86"/>
      <c r="NWJ44" s="86"/>
      <c r="NWK44" s="86"/>
      <c r="NWL44" s="86"/>
      <c r="NWM44" s="86"/>
      <c r="NWN44" s="86"/>
      <c r="NWO44" s="86"/>
      <c r="NWP44" s="86"/>
      <c r="NWQ44" s="86"/>
      <c r="NWR44" s="86"/>
      <c r="NWS44" s="86"/>
      <c r="NWT44" s="86"/>
      <c r="NWU44" s="86"/>
      <c r="NWV44" s="86"/>
      <c r="NWW44" s="86"/>
      <c r="NWX44" s="86"/>
      <c r="NWY44" s="86"/>
      <c r="NWZ44" s="86"/>
      <c r="NXA44" s="86"/>
      <c r="NXB44" s="86"/>
      <c r="NXC44" s="86"/>
      <c r="NXD44" s="86"/>
      <c r="NXE44" s="86"/>
      <c r="NXF44" s="86"/>
      <c r="NXG44" s="86"/>
      <c r="NXH44" s="86"/>
      <c r="NXI44" s="86"/>
      <c r="NXJ44" s="86"/>
      <c r="NXK44" s="86"/>
      <c r="NXL44" s="86"/>
      <c r="NXM44" s="86"/>
      <c r="NXN44" s="86"/>
      <c r="NXO44" s="86"/>
      <c r="NXP44" s="86"/>
      <c r="NXQ44" s="86"/>
      <c r="NXR44" s="86"/>
      <c r="NXS44" s="86"/>
      <c r="NXT44" s="86"/>
      <c r="NXU44" s="86"/>
      <c r="NXV44" s="86"/>
      <c r="NXW44" s="86"/>
      <c r="NXX44" s="86"/>
      <c r="NXY44" s="86"/>
      <c r="NXZ44" s="86"/>
      <c r="NYA44" s="86"/>
      <c r="NYB44" s="86"/>
      <c r="NYC44" s="86"/>
      <c r="NYD44" s="86"/>
      <c r="NYE44" s="86"/>
      <c r="NYF44" s="86"/>
      <c r="NYG44" s="86"/>
      <c r="NYH44" s="86"/>
      <c r="NYI44" s="86"/>
      <c r="NYJ44" s="86"/>
      <c r="NYK44" s="86"/>
      <c r="NYL44" s="86"/>
      <c r="NYM44" s="86"/>
      <c r="NYN44" s="86"/>
      <c r="NYO44" s="86"/>
      <c r="NYP44" s="86"/>
      <c r="NYQ44" s="86"/>
      <c r="NYR44" s="86"/>
      <c r="NYS44" s="86"/>
      <c r="NYT44" s="86"/>
      <c r="NYU44" s="86"/>
      <c r="NYV44" s="86"/>
      <c r="NYW44" s="86"/>
      <c r="NYX44" s="86"/>
      <c r="NYY44" s="86"/>
      <c r="NYZ44" s="86"/>
      <c r="NZA44" s="86"/>
      <c r="NZB44" s="86"/>
      <c r="NZC44" s="86"/>
      <c r="NZD44" s="86"/>
      <c r="NZE44" s="86"/>
      <c r="NZF44" s="86"/>
      <c r="NZG44" s="86"/>
      <c r="NZH44" s="86"/>
      <c r="NZI44" s="86"/>
      <c r="NZJ44" s="86"/>
      <c r="NZK44" s="86"/>
      <c r="NZL44" s="86"/>
      <c r="NZM44" s="86"/>
      <c r="NZN44" s="86"/>
      <c r="NZO44" s="86"/>
      <c r="NZP44" s="86"/>
      <c r="NZQ44" s="86"/>
      <c r="NZR44" s="86"/>
      <c r="NZS44" s="86"/>
      <c r="NZT44" s="86"/>
      <c r="NZU44" s="86"/>
      <c r="NZV44" s="86"/>
      <c r="NZW44" s="86"/>
      <c r="NZX44" s="86"/>
      <c r="NZY44" s="86"/>
      <c r="NZZ44" s="86"/>
      <c r="OAA44" s="86"/>
      <c r="OAB44" s="86"/>
      <c r="OAC44" s="86"/>
      <c r="OAD44" s="86"/>
      <c r="OAE44" s="86"/>
      <c r="OAF44" s="86"/>
      <c r="OAG44" s="86"/>
      <c r="OAH44" s="86"/>
      <c r="OAI44" s="86"/>
      <c r="OAJ44" s="86"/>
      <c r="OAK44" s="86"/>
      <c r="OAL44" s="86"/>
      <c r="OAM44" s="86"/>
      <c r="OAN44" s="86"/>
      <c r="OAO44" s="86"/>
      <c r="OAP44" s="86"/>
      <c r="OAQ44" s="86"/>
      <c r="OAR44" s="86"/>
      <c r="OAS44" s="86"/>
      <c r="OAT44" s="86"/>
      <c r="OAU44" s="86"/>
      <c r="OAV44" s="86"/>
      <c r="OAW44" s="86"/>
      <c r="OAX44" s="86"/>
      <c r="OAY44" s="86"/>
      <c r="OAZ44" s="86"/>
      <c r="OBA44" s="86"/>
      <c r="OBB44" s="86"/>
      <c r="OBC44" s="86"/>
      <c r="OBD44" s="86"/>
      <c r="OBE44" s="86"/>
      <c r="OBF44" s="86"/>
      <c r="OBG44" s="86"/>
      <c r="OBH44" s="86"/>
      <c r="OBI44" s="86"/>
      <c r="OBJ44" s="86"/>
      <c r="OBK44" s="86"/>
      <c r="OBL44" s="86"/>
      <c r="OBM44" s="86"/>
      <c r="OBN44" s="86"/>
      <c r="OBO44" s="86"/>
      <c r="OBP44" s="86"/>
      <c r="OBQ44" s="86"/>
      <c r="OBR44" s="86"/>
      <c r="OBS44" s="86"/>
      <c r="OBT44" s="86"/>
      <c r="OBU44" s="86"/>
      <c r="OBV44" s="86"/>
      <c r="OBW44" s="86"/>
      <c r="OBX44" s="86"/>
      <c r="OBY44" s="86"/>
      <c r="OBZ44" s="86"/>
      <c r="OCA44" s="86"/>
      <c r="OCB44" s="86"/>
      <c r="OCC44" s="86"/>
      <c r="OCD44" s="86"/>
      <c r="OCE44" s="86"/>
      <c r="OCF44" s="86"/>
      <c r="OCG44" s="86"/>
      <c r="OCH44" s="86"/>
      <c r="OCI44" s="86"/>
      <c r="OCJ44" s="86"/>
      <c r="OCK44" s="86"/>
      <c r="OCL44" s="86"/>
      <c r="OCM44" s="86"/>
      <c r="OCN44" s="86"/>
      <c r="OCO44" s="86"/>
      <c r="OCP44" s="86"/>
      <c r="OCQ44" s="86"/>
      <c r="OCR44" s="86"/>
      <c r="OCS44" s="86"/>
      <c r="OCT44" s="86"/>
      <c r="OCU44" s="86"/>
      <c r="OCV44" s="86"/>
      <c r="OCW44" s="86"/>
      <c r="OCX44" s="86"/>
      <c r="OCY44" s="86"/>
      <c r="OCZ44" s="86"/>
      <c r="ODA44" s="86"/>
      <c r="ODB44" s="86"/>
      <c r="ODC44" s="86"/>
      <c r="ODD44" s="86"/>
      <c r="ODE44" s="86"/>
      <c r="ODF44" s="86"/>
      <c r="ODG44" s="86"/>
      <c r="ODH44" s="86"/>
      <c r="ODI44" s="86"/>
      <c r="ODJ44" s="86"/>
      <c r="ODK44" s="86"/>
      <c r="ODL44" s="86"/>
      <c r="ODM44" s="86"/>
      <c r="ODN44" s="86"/>
      <c r="ODO44" s="86"/>
      <c r="ODP44" s="86"/>
      <c r="ODQ44" s="86"/>
      <c r="ODR44" s="86"/>
      <c r="ODS44" s="86"/>
      <c r="ODT44" s="86"/>
      <c r="ODU44" s="86"/>
      <c r="ODV44" s="86"/>
      <c r="ODW44" s="86"/>
      <c r="ODX44" s="86"/>
      <c r="ODY44" s="86"/>
      <c r="ODZ44" s="86"/>
      <c r="OEA44" s="86"/>
      <c r="OEB44" s="86"/>
      <c r="OEC44" s="86"/>
      <c r="OED44" s="86"/>
      <c r="OEE44" s="86"/>
      <c r="OEF44" s="86"/>
      <c r="OEG44" s="86"/>
      <c r="OEH44" s="86"/>
      <c r="OEI44" s="86"/>
      <c r="OEJ44" s="86"/>
      <c r="OEK44" s="86"/>
      <c r="OEL44" s="86"/>
      <c r="OEM44" s="86"/>
      <c r="OEN44" s="86"/>
      <c r="OEO44" s="86"/>
      <c r="OEP44" s="86"/>
      <c r="OEQ44" s="86"/>
      <c r="OER44" s="86"/>
      <c r="OES44" s="86"/>
      <c r="OET44" s="86"/>
      <c r="OEU44" s="86"/>
      <c r="OEV44" s="86"/>
      <c r="OEW44" s="86"/>
      <c r="OEX44" s="86"/>
      <c r="OEY44" s="86"/>
      <c r="OEZ44" s="86"/>
      <c r="OFA44" s="86"/>
      <c r="OFB44" s="86"/>
      <c r="OFC44" s="86"/>
      <c r="OFD44" s="86"/>
      <c r="OFE44" s="86"/>
      <c r="OFF44" s="86"/>
      <c r="OFG44" s="86"/>
      <c r="OFH44" s="86"/>
      <c r="OFI44" s="86"/>
      <c r="OFJ44" s="86"/>
      <c r="OFK44" s="86"/>
      <c r="OFL44" s="86"/>
      <c r="OFM44" s="86"/>
      <c r="OFN44" s="86"/>
      <c r="OFO44" s="86"/>
      <c r="OFP44" s="86"/>
      <c r="OFQ44" s="86"/>
      <c r="OFR44" s="86"/>
      <c r="OFS44" s="86"/>
      <c r="OFT44" s="86"/>
      <c r="OFU44" s="86"/>
      <c r="OFV44" s="86"/>
      <c r="OFW44" s="86"/>
      <c r="OFX44" s="86"/>
      <c r="OFY44" s="86"/>
      <c r="OFZ44" s="86"/>
      <c r="OGA44" s="86"/>
      <c r="OGB44" s="86"/>
      <c r="OGC44" s="86"/>
      <c r="OGD44" s="86"/>
      <c r="OGE44" s="86"/>
      <c r="OGF44" s="86"/>
      <c r="OGG44" s="86"/>
      <c r="OGH44" s="86"/>
      <c r="OGI44" s="86"/>
      <c r="OGJ44" s="86"/>
      <c r="OGK44" s="86"/>
      <c r="OGL44" s="86"/>
      <c r="OGM44" s="86"/>
      <c r="OGN44" s="86"/>
      <c r="OGO44" s="86"/>
      <c r="OGP44" s="86"/>
      <c r="OGQ44" s="86"/>
      <c r="OGR44" s="86"/>
      <c r="OGS44" s="86"/>
      <c r="OGT44" s="86"/>
      <c r="OGU44" s="86"/>
      <c r="OGV44" s="86"/>
      <c r="OGW44" s="86"/>
      <c r="OGX44" s="86"/>
      <c r="OGY44" s="86"/>
      <c r="OGZ44" s="86"/>
      <c r="OHA44" s="86"/>
      <c r="OHB44" s="86"/>
      <c r="OHC44" s="86"/>
      <c r="OHD44" s="86"/>
      <c r="OHE44" s="86"/>
      <c r="OHF44" s="86"/>
      <c r="OHG44" s="86"/>
      <c r="OHH44" s="86"/>
      <c r="OHI44" s="86"/>
      <c r="OHJ44" s="86"/>
      <c r="OHK44" s="86"/>
      <c r="OHL44" s="86"/>
      <c r="OHM44" s="86"/>
      <c r="OHN44" s="86"/>
      <c r="OHO44" s="86"/>
      <c r="OHP44" s="86"/>
      <c r="OHQ44" s="86"/>
      <c r="OHR44" s="86"/>
      <c r="OHS44" s="86"/>
      <c r="OHT44" s="86"/>
      <c r="OHU44" s="86"/>
      <c r="OHV44" s="86"/>
      <c r="OHW44" s="86"/>
      <c r="OHX44" s="86"/>
      <c r="OHY44" s="86"/>
      <c r="OHZ44" s="86"/>
      <c r="OIA44" s="86"/>
      <c r="OIB44" s="86"/>
      <c r="OIC44" s="86"/>
      <c r="OID44" s="86"/>
      <c r="OIE44" s="86"/>
      <c r="OIF44" s="86"/>
      <c r="OIG44" s="86"/>
      <c r="OIH44" s="86"/>
      <c r="OII44" s="86"/>
      <c r="OIJ44" s="86"/>
      <c r="OIK44" s="86"/>
      <c r="OIL44" s="86"/>
      <c r="OIM44" s="86"/>
      <c r="OIN44" s="86"/>
      <c r="OIO44" s="86"/>
      <c r="OIP44" s="86"/>
      <c r="OIQ44" s="86"/>
      <c r="OIR44" s="86"/>
      <c r="OIS44" s="86"/>
      <c r="OIT44" s="86"/>
      <c r="OIU44" s="86"/>
      <c r="OIV44" s="86"/>
      <c r="OIW44" s="86"/>
      <c r="OIX44" s="86"/>
      <c r="OIY44" s="86"/>
      <c r="OIZ44" s="86"/>
      <c r="OJA44" s="86"/>
      <c r="OJB44" s="86"/>
      <c r="OJC44" s="86"/>
      <c r="OJD44" s="86"/>
      <c r="OJE44" s="86"/>
      <c r="OJF44" s="86"/>
      <c r="OJG44" s="86"/>
      <c r="OJH44" s="86"/>
      <c r="OJI44" s="86"/>
      <c r="OJJ44" s="86"/>
      <c r="OJK44" s="86"/>
      <c r="OJL44" s="86"/>
      <c r="OJM44" s="86"/>
      <c r="OJN44" s="86"/>
      <c r="OJO44" s="86"/>
      <c r="OJP44" s="86"/>
      <c r="OJQ44" s="86"/>
      <c r="OJR44" s="86"/>
      <c r="OJS44" s="86"/>
      <c r="OJT44" s="86"/>
      <c r="OJU44" s="86"/>
      <c r="OJV44" s="86"/>
      <c r="OJW44" s="86"/>
      <c r="OJX44" s="86"/>
      <c r="OJY44" s="86"/>
      <c r="OJZ44" s="86"/>
      <c r="OKA44" s="86"/>
      <c r="OKB44" s="86"/>
      <c r="OKC44" s="86"/>
      <c r="OKD44" s="86"/>
      <c r="OKE44" s="86"/>
      <c r="OKF44" s="86"/>
      <c r="OKG44" s="86"/>
      <c r="OKH44" s="86"/>
      <c r="OKI44" s="86"/>
      <c r="OKJ44" s="86"/>
      <c r="OKK44" s="86"/>
      <c r="OKL44" s="86"/>
      <c r="OKM44" s="86"/>
      <c r="OKN44" s="86"/>
      <c r="OKO44" s="86"/>
      <c r="OKP44" s="86"/>
      <c r="OKQ44" s="86"/>
      <c r="OKR44" s="86"/>
      <c r="OKS44" s="86"/>
      <c r="OKT44" s="86"/>
      <c r="OKU44" s="86"/>
      <c r="OKV44" s="86"/>
      <c r="OKW44" s="86"/>
      <c r="OKX44" s="86"/>
      <c r="OKY44" s="86"/>
      <c r="OKZ44" s="86"/>
      <c r="OLA44" s="86"/>
      <c r="OLB44" s="86"/>
      <c r="OLC44" s="86"/>
      <c r="OLD44" s="86"/>
      <c r="OLE44" s="86"/>
      <c r="OLF44" s="86"/>
      <c r="OLG44" s="86"/>
      <c r="OLH44" s="86"/>
      <c r="OLI44" s="86"/>
      <c r="OLJ44" s="86"/>
      <c r="OLK44" s="86"/>
      <c r="OLL44" s="86"/>
      <c r="OLM44" s="86"/>
      <c r="OLN44" s="86"/>
      <c r="OLO44" s="86"/>
      <c r="OLP44" s="86"/>
      <c r="OLQ44" s="86"/>
      <c r="OLR44" s="86"/>
      <c r="OLS44" s="86"/>
      <c r="OLT44" s="86"/>
      <c r="OLU44" s="86"/>
      <c r="OLV44" s="86"/>
      <c r="OLW44" s="86"/>
      <c r="OLX44" s="86"/>
      <c r="OLY44" s="86"/>
      <c r="OLZ44" s="86"/>
      <c r="OMA44" s="86"/>
      <c r="OMB44" s="86"/>
      <c r="OMC44" s="86"/>
      <c r="OMD44" s="86"/>
      <c r="OME44" s="86"/>
      <c r="OMF44" s="86"/>
      <c r="OMG44" s="86"/>
      <c r="OMH44" s="86"/>
      <c r="OMI44" s="86"/>
      <c r="OMJ44" s="86"/>
      <c r="OMK44" s="86"/>
      <c r="OML44" s="86"/>
      <c r="OMM44" s="86"/>
      <c r="OMN44" s="86"/>
      <c r="OMO44" s="86"/>
      <c r="OMP44" s="86"/>
      <c r="OMQ44" s="86"/>
      <c r="OMR44" s="86"/>
      <c r="OMS44" s="86"/>
      <c r="OMT44" s="86"/>
      <c r="OMU44" s="86"/>
      <c r="OMV44" s="86"/>
      <c r="OMW44" s="86"/>
      <c r="OMX44" s="86"/>
      <c r="OMY44" s="86"/>
      <c r="OMZ44" s="86"/>
      <c r="ONA44" s="86"/>
      <c r="ONB44" s="86"/>
      <c r="ONC44" s="86"/>
      <c r="OND44" s="86"/>
      <c r="ONE44" s="86"/>
      <c r="ONF44" s="86"/>
      <c r="ONG44" s="86"/>
      <c r="ONH44" s="86"/>
      <c r="ONI44" s="86"/>
      <c r="ONJ44" s="86"/>
      <c r="ONK44" s="86"/>
      <c r="ONL44" s="86"/>
      <c r="ONM44" s="86"/>
      <c r="ONN44" s="86"/>
      <c r="ONO44" s="86"/>
      <c r="ONP44" s="86"/>
      <c r="ONQ44" s="86"/>
      <c r="ONR44" s="86"/>
      <c r="ONS44" s="86"/>
      <c r="ONT44" s="86"/>
      <c r="ONU44" s="86"/>
      <c r="ONV44" s="86"/>
      <c r="ONW44" s="86"/>
      <c r="ONX44" s="86"/>
      <c r="ONY44" s="86"/>
      <c r="ONZ44" s="86"/>
      <c r="OOA44" s="86"/>
      <c r="OOB44" s="86"/>
      <c r="OOC44" s="86"/>
      <c r="OOD44" s="86"/>
      <c r="OOE44" s="86"/>
      <c r="OOF44" s="86"/>
      <c r="OOG44" s="86"/>
      <c r="OOH44" s="86"/>
      <c r="OOI44" s="86"/>
      <c r="OOJ44" s="86"/>
      <c r="OOK44" s="86"/>
      <c r="OOL44" s="86"/>
      <c r="OOM44" s="86"/>
      <c r="OON44" s="86"/>
      <c r="OOO44" s="86"/>
      <c r="OOP44" s="86"/>
      <c r="OOQ44" s="86"/>
      <c r="OOR44" s="86"/>
      <c r="OOS44" s="86"/>
      <c r="OOT44" s="86"/>
      <c r="OOU44" s="86"/>
      <c r="OOV44" s="86"/>
      <c r="OOW44" s="86"/>
      <c r="OOX44" s="86"/>
      <c r="OOY44" s="86"/>
      <c r="OOZ44" s="86"/>
      <c r="OPA44" s="86"/>
      <c r="OPB44" s="86"/>
      <c r="OPC44" s="86"/>
      <c r="OPD44" s="86"/>
      <c r="OPE44" s="86"/>
      <c r="OPF44" s="86"/>
      <c r="OPG44" s="86"/>
      <c r="OPH44" s="86"/>
      <c r="OPI44" s="86"/>
      <c r="OPJ44" s="86"/>
      <c r="OPK44" s="86"/>
      <c r="OPL44" s="86"/>
      <c r="OPM44" s="86"/>
      <c r="OPN44" s="86"/>
      <c r="OPO44" s="86"/>
      <c r="OPP44" s="86"/>
      <c r="OPQ44" s="86"/>
      <c r="OPR44" s="86"/>
      <c r="OPS44" s="86"/>
      <c r="OPT44" s="86"/>
      <c r="OPU44" s="86"/>
      <c r="OPV44" s="86"/>
      <c r="OPW44" s="86"/>
      <c r="OPX44" s="86"/>
      <c r="OPY44" s="86"/>
      <c r="OPZ44" s="86"/>
      <c r="OQA44" s="86"/>
      <c r="OQB44" s="86"/>
      <c r="OQC44" s="86"/>
      <c r="OQD44" s="86"/>
      <c r="OQE44" s="86"/>
      <c r="OQF44" s="86"/>
      <c r="OQG44" s="86"/>
      <c r="OQH44" s="86"/>
      <c r="OQI44" s="86"/>
      <c r="OQJ44" s="86"/>
      <c r="OQK44" s="86"/>
      <c r="OQL44" s="86"/>
      <c r="OQM44" s="86"/>
      <c r="OQN44" s="86"/>
      <c r="OQO44" s="86"/>
      <c r="OQP44" s="86"/>
      <c r="OQQ44" s="86"/>
      <c r="OQR44" s="86"/>
      <c r="OQS44" s="86"/>
      <c r="OQT44" s="86"/>
      <c r="OQU44" s="86"/>
      <c r="OQV44" s="86"/>
      <c r="OQW44" s="86"/>
      <c r="OQX44" s="86"/>
      <c r="OQY44" s="86"/>
      <c r="OQZ44" s="86"/>
      <c r="ORA44" s="86"/>
      <c r="ORB44" s="86"/>
      <c r="ORC44" s="86"/>
      <c r="ORD44" s="86"/>
      <c r="ORE44" s="86"/>
      <c r="ORF44" s="86"/>
      <c r="ORG44" s="86"/>
      <c r="ORH44" s="86"/>
      <c r="ORI44" s="86"/>
      <c r="ORJ44" s="86"/>
      <c r="ORK44" s="86"/>
      <c r="ORL44" s="86"/>
      <c r="ORM44" s="86"/>
      <c r="ORN44" s="86"/>
      <c r="ORO44" s="86"/>
      <c r="ORP44" s="86"/>
      <c r="ORQ44" s="86"/>
      <c r="ORR44" s="86"/>
      <c r="ORS44" s="86"/>
      <c r="ORT44" s="86"/>
      <c r="ORU44" s="86"/>
      <c r="ORV44" s="86"/>
      <c r="ORW44" s="86"/>
      <c r="ORX44" s="86"/>
      <c r="ORY44" s="86"/>
      <c r="ORZ44" s="86"/>
      <c r="OSA44" s="86"/>
      <c r="OSB44" s="86"/>
      <c r="OSC44" s="86"/>
      <c r="OSD44" s="86"/>
      <c r="OSE44" s="86"/>
      <c r="OSF44" s="86"/>
      <c r="OSG44" s="86"/>
      <c r="OSH44" s="86"/>
      <c r="OSI44" s="86"/>
      <c r="OSJ44" s="86"/>
      <c r="OSK44" s="86"/>
      <c r="OSL44" s="86"/>
      <c r="OSM44" s="86"/>
      <c r="OSN44" s="86"/>
      <c r="OSO44" s="86"/>
      <c r="OSP44" s="86"/>
      <c r="OSQ44" s="86"/>
      <c r="OSR44" s="86"/>
      <c r="OSS44" s="86"/>
      <c r="OST44" s="86"/>
      <c r="OSU44" s="86"/>
      <c r="OSV44" s="86"/>
      <c r="OSW44" s="86"/>
      <c r="OSX44" s="86"/>
      <c r="OSY44" s="86"/>
      <c r="OSZ44" s="86"/>
      <c r="OTA44" s="86"/>
      <c r="OTB44" s="86"/>
      <c r="OTC44" s="86"/>
      <c r="OTD44" s="86"/>
      <c r="OTE44" s="86"/>
      <c r="OTF44" s="86"/>
      <c r="OTG44" s="86"/>
      <c r="OTH44" s="86"/>
      <c r="OTI44" s="86"/>
      <c r="OTJ44" s="86"/>
      <c r="OTK44" s="86"/>
      <c r="OTL44" s="86"/>
      <c r="OTM44" s="86"/>
      <c r="OTN44" s="86"/>
      <c r="OTO44" s="86"/>
      <c r="OTP44" s="86"/>
      <c r="OTQ44" s="86"/>
      <c r="OTR44" s="86"/>
      <c r="OTS44" s="86"/>
      <c r="OTT44" s="86"/>
      <c r="OTU44" s="86"/>
      <c r="OTV44" s="86"/>
      <c r="OTW44" s="86"/>
      <c r="OTX44" s="86"/>
      <c r="OTY44" s="86"/>
      <c r="OTZ44" s="86"/>
      <c r="OUA44" s="86"/>
      <c r="OUB44" s="86"/>
      <c r="OUC44" s="86"/>
      <c r="OUD44" s="86"/>
      <c r="OUE44" s="86"/>
      <c r="OUF44" s="86"/>
      <c r="OUG44" s="86"/>
      <c r="OUH44" s="86"/>
      <c r="OUI44" s="86"/>
      <c r="OUJ44" s="86"/>
      <c r="OUK44" s="86"/>
      <c r="OUL44" s="86"/>
      <c r="OUM44" s="86"/>
      <c r="OUN44" s="86"/>
      <c r="OUO44" s="86"/>
      <c r="OUP44" s="86"/>
      <c r="OUQ44" s="86"/>
      <c r="OUR44" s="86"/>
      <c r="OUS44" s="86"/>
      <c r="OUT44" s="86"/>
      <c r="OUU44" s="86"/>
      <c r="OUV44" s="86"/>
      <c r="OUW44" s="86"/>
      <c r="OUX44" s="86"/>
      <c r="OUY44" s="86"/>
      <c r="OUZ44" s="86"/>
      <c r="OVA44" s="86"/>
      <c r="OVB44" s="86"/>
      <c r="OVC44" s="86"/>
      <c r="OVD44" s="86"/>
      <c r="OVE44" s="86"/>
      <c r="OVF44" s="86"/>
      <c r="OVG44" s="86"/>
      <c r="OVH44" s="86"/>
      <c r="OVI44" s="86"/>
      <c r="OVJ44" s="86"/>
      <c r="OVK44" s="86"/>
      <c r="OVL44" s="86"/>
      <c r="OVM44" s="86"/>
      <c r="OVN44" s="86"/>
      <c r="OVO44" s="86"/>
      <c r="OVP44" s="86"/>
      <c r="OVQ44" s="86"/>
      <c r="OVR44" s="86"/>
      <c r="OVS44" s="86"/>
      <c r="OVT44" s="86"/>
      <c r="OVU44" s="86"/>
      <c r="OVV44" s="86"/>
      <c r="OVW44" s="86"/>
      <c r="OVX44" s="86"/>
      <c r="OVY44" s="86"/>
      <c r="OVZ44" s="86"/>
      <c r="OWA44" s="86"/>
      <c r="OWB44" s="86"/>
      <c r="OWC44" s="86"/>
      <c r="OWD44" s="86"/>
      <c r="OWE44" s="86"/>
      <c r="OWF44" s="86"/>
      <c r="OWG44" s="86"/>
      <c r="OWH44" s="86"/>
      <c r="OWI44" s="86"/>
      <c r="OWJ44" s="86"/>
      <c r="OWK44" s="86"/>
      <c r="OWL44" s="86"/>
      <c r="OWM44" s="86"/>
      <c r="OWN44" s="86"/>
      <c r="OWO44" s="86"/>
      <c r="OWP44" s="86"/>
      <c r="OWQ44" s="86"/>
      <c r="OWR44" s="86"/>
      <c r="OWS44" s="86"/>
      <c r="OWT44" s="86"/>
      <c r="OWU44" s="86"/>
      <c r="OWV44" s="86"/>
      <c r="OWW44" s="86"/>
      <c r="OWX44" s="86"/>
      <c r="OWY44" s="86"/>
      <c r="OWZ44" s="86"/>
      <c r="OXA44" s="86"/>
      <c r="OXB44" s="86"/>
      <c r="OXC44" s="86"/>
      <c r="OXD44" s="86"/>
      <c r="OXE44" s="86"/>
      <c r="OXF44" s="86"/>
      <c r="OXG44" s="86"/>
      <c r="OXH44" s="86"/>
      <c r="OXI44" s="86"/>
      <c r="OXJ44" s="86"/>
      <c r="OXK44" s="86"/>
      <c r="OXL44" s="86"/>
      <c r="OXM44" s="86"/>
      <c r="OXN44" s="86"/>
      <c r="OXO44" s="86"/>
      <c r="OXP44" s="86"/>
      <c r="OXQ44" s="86"/>
      <c r="OXR44" s="86"/>
      <c r="OXS44" s="86"/>
      <c r="OXT44" s="86"/>
      <c r="OXU44" s="86"/>
      <c r="OXV44" s="86"/>
      <c r="OXW44" s="86"/>
      <c r="OXX44" s="86"/>
      <c r="OXY44" s="86"/>
      <c r="OXZ44" s="86"/>
      <c r="OYA44" s="86"/>
      <c r="OYB44" s="86"/>
      <c r="OYC44" s="86"/>
      <c r="OYD44" s="86"/>
      <c r="OYE44" s="86"/>
      <c r="OYF44" s="86"/>
      <c r="OYG44" s="86"/>
      <c r="OYH44" s="86"/>
      <c r="OYI44" s="86"/>
      <c r="OYJ44" s="86"/>
      <c r="OYK44" s="86"/>
      <c r="OYL44" s="86"/>
      <c r="OYM44" s="86"/>
      <c r="OYN44" s="86"/>
      <c r="OYO44" s="86"/>
      <c r="OYP44" s="86"/>
      <c r="OYQ44" s="86"/>
      <c r="OYR44" s="86"/>
      <c r="OYS44" s="86"/>
      <c r="OYT44" s="86"/>
      <c r="OYU44" s="86"/>
      <c r="OYV44" s="86"/>
      <c r="OYW44" s="86"/>
      <c r="OYX44" s="86"/>
      <c r="OYY44" s="86"/>
      <c r="OYZ44" s="86"/>
      <c r="OZA44" s="86"/>
      <c r="OZB44" s="86"/>
      <c r="OZC44" s="86"/>
      <c r="OZD44" s="86"/>
      <c r="OZE44" s="86"/>
      <c r="OZF44" s="86"/>
      <c r="OZG44" s="86"/>
      <c r="OZH44" s="86"/>
      <c r="OZI44" s="86"/>
      <c r="OZJ44" s="86"/>
      <c r="OZK44" s="86"/>
      <c r="OZL44" s="86"/>
      <c r="OZM44" s="86"/>
      <c r="OZN44" s="86"/>
      <c r="OZO44" s="86"/>
      <c r="OZP44" s="86"/>
      <c r="OZQ44" s="86"/>
      <c r="OZR44" s="86"/>
      <c r="OZS44" s="86"/>
      <c r="OZT44" s="86"/>
      <c r="OZU44" s="86"/>
      <c r="OZV44" s="86"/>
      <c r="OZW44" s="86"/>
      <c r="OZX44" s="86"/>
      <c r="OZY44" s="86"/>
      <c r="OZZ44" s="86"/>
      <c r="PAA44" s="86"/>
      <c r="PAB44" s="86"/>
      <c r="PAC44" s="86"/>
      <c r="PAD44" s="86"/>
      <c r="PAE44" s="86"/>
      <c r="PAF44" s="86"/>
      <c r="PAG44" s="86"/>
      <c r="PAH44" s="86"/>
      <c r="PAI44" s="86"/>
      <c r="PAJ44" s="86"/>
      <c r="PAK44" s="86"/>
      <c r="PAL44" s="86"/>
      <c r="PAM44" s="86"/>
      <c r="PAN44" s="86"/>
      <c r="PAO44" s="86"/>
      <c r="PAP44" s="86"/>
      <c r="PAQ44" s="86"/>
      <c r="PAR44" s="86"/>
      <c r="PAS44" s="86"/>
      <c r="PAT44" s="86"/>
      <c r="PAU44" s="86"/>
      <c r="PAV44" s="86"/>
      <c r="PAW44" s="86"/>
      <c r="PAX44" s="86"/>
      <c r="PAY44" s="86"/>
      <c r="PAZ44" s="86"/>
      <c r="PBA44" s="86"/>
      <c r="PBB44" s="86"/>
      <c r="PBC44" s="86"/>
      <c r="PBD44" s="86"/>
      <c r="PBE44" s="86"/>
      <c r="PBF44" s="86"/>
      <c r="PBG44" s="86"/>
      <c r="PBH44" s="86"/>
      <c r="PBI44" s="86"/>
      <c r="PBJ44" s="86"/>
      <c r="PBK44" s="86"/>
      <c r="PBL44" s="86"/>
      <c r="PBM44" s="86"/>
      <c r="PBN44" s="86"/>
      <c r="PBO44" s="86"/>
      <c r="PBP44" s="86"/>
      <c r="PBQ44" s="86"/>
      <c r="PBR44" s="86"/>
      <c r="PBS44" s="86"/>
      <c r="PBT44" s="86"/>
      <c r="PBU44" s="86"/>
      <c r="PBV44" s="86"/>
      <c r="PBW44" s="86"/>
      <c r="PBX44" s="86"/>
      <c r="PBY44" s="86"/>
      <c r="PBZ44" s="86"/>
      <c r="PCA44" s="86"/>
      <c r="PCB44" s="86"/>
      <c r="PCC44" s="86"/>
      <c r="PCD44" s="86"/>
      <c r="PCE44" s="86"/>
      <c r="PCF44" s="86"/>
      <c r="PCG44" s="86"/>
      <c r="PCH44" s="86"/>
      <c r="PCI44" s="86"/>
      <c r="PCJ44" s="86"/>
      <c r="PCK44" s="86"/>
      <c r="PCL44" s="86"/>
      <c r="PCM44" s="86"/>
      <c r="PCN44" s="86"/>
      <c r="PCO44" s="86"/>
      <c r="PCP44" s="86"/>
      <c r="PCQ44" s="86"/>
      <c r="PCR44" s="86"/>
      <c r="PCS44" s="86"/>
      <c r="PCT44" s="86"/>
      <c r="PCU44" s="86"/>
      <c r="PCV44" s="86"/>
      <c r="PCW44" s="86"/>
      <c r="PCX44" s="86"/>
      <c r="PCY44" s="86"/>
      <c r="PCZ44" s="86"/>
      <c r="PDA44" s="86"/>
      <c r="PDB44" s="86"/>
      <c r="PDC44" s="86"/>
      <c r="PDD44" s="86"/>
      <c r="PDE44" s="86"/>
      <c r="PDF44" s="86"/>
      <c r="PDG44" s="86"/>
      <c r="PDH44" s="86"/>
      <c r="PDI44" s="86"/>
      <c r="PDJ44" s="86"/>
      <c r="PDK44" s="86"/>
      <c r="PDL44" s="86"/>
      <c r="PDM44" s="86"/>
      <c r="PDN44" s="86"/>
      <c r="PDO44" s="86"/>
      <c r="PDP44" s="86"/>
      <c r="PDQ44" s="86"/>
      <c r="PDR44" s="86"/>
      <c r="PDS44" s="86"/>
      <c r="PDT44" s="86"/>
      <c r="PDU44" s="86"/>
      <c r="PDV44" s="86"/>
      <c r="PDW44" s="86"/>
      <c r="PDX44" s="86"/>
      <c r="PDY44" s="86"/>
      <c r="PDZ44" s="86"/>
      <c r="PEA44" s="86"/>
      <c r="PEB44" s="86"/>
      <c r="PEC44" s="86"/>
      <c r="PED44" s="86"/>
      <c r="PEE44" s="86"/>
      <c r="PEF44" s="86"/>
      <c r="PEG44" s="86"/>
      <c r="PEH44" s="86"/>
      <c r="PEI44" s="86"/>
      <c r="PEJ44" s="86"/>
      <c r="PEK44" s="86"/>
      <c r="PEL44" s="86"/>
      <c r="PEM44" s="86"/>
      <c r="PEN44" s="86"/>
      <c r="PEO44" s="86"/>
      <c r="PEP44" s="86"/>
      <c r="PEQ44" s="86"/>
      <c r="PER44" s="86"/>
      <c r="PES44" s="86"/>
      <c r="PET44" s="86"/>
      <c r="PEU44" s="86"/>
      <c r="PEV44" s="86"/>
      <c r="PEW44" s="86"/>
      <c r="PEX44" s="86"/>
      <c r="PEY44" s="86"/>
      <c r="PEZ44" s="86"/>
      <c r="PFA44" s="86"/>
      <c r="PFB44" s="86"/>
      <c r="PFC44" s="86"/>
      <c r="PFD44" s="86"/>
      <c r="PFE44" s="86"/>
      <c r="PFF44" s="86"/>
      <c r="PFG44" s="86"/>
      <c r="PFH44" s="86"/>
      <c r="PFI44" s="86"/>
      <c r="PFJ44" s="86"/>
      <c r="PFK44" s="86"/>
      <c r="PFL44" s="86"/>
      <c r="PFM44" s="86"/>
      <c r="PFN44" s="86"/>
      <c r="PFO44" s="86"/>
      <c r="PFP44" s="86"/>
      <c r="PFQ44" s="86"/>
      <c r="PFR44" s="86"/>
      <c r="PFS44" s="86"/>
      <c r="PFT44" s="86"/>
      <c r="PFU44" s="86"/>
      <c r="PFV44" s="86"/>
      <c r="PFW44" s="86"/>
      <c r="PFX44" s="86"/>
      <c r="PFY44" s="86"/>
      <c r="PFZ44" s="86"/>
      <c r="PGA44" s="86"/>
      <c r="PGB44" s="86"/>
      <c r="PGC44" s="86"/>
      <c r="PGD44" s="86"/>
      <c r="PGE44" s="86"/>
      <c r="PGF44" s="86"/>
      <c r="PGG44" s="86"/>
      <c r="PGH44" s="86"/>
      <c r="PGI44" s="86"/>
      <c r="PGJ44" s="86"/>
      <c r="PGK44" s="86"/>
      <c r="PGL44" s="86"/>
      <c r="PGM44" s="86"/>
      <c r="PGN44" s="86"/>
      <c r="PGO44" s="86"/>
      <c r="PGP44" s="86"/>
      <c r="PGQ44" s="86"/>
      <c r="PGR44" s="86"/>
      <c r="PGS44" s="86"/>
      <c r="PGT44" s="86"/>
      <c r="PGU44" s="86"/>
      <c r="PGV44" s="86"/>
      <c r="PGW44" s="86"/>
      <c r="PGX44" s="86"/>
      <c r="PGY44" s="86"/>
      <c r="PGZ44" s="86"/>
      <c r="PHA44" s="86"/>
      <c r="PHB44" s="86"/>
      <c r="PHC44" s="86"/>
      <c r="PHD44" s="86"/>
      <c r="PHE44" s="86"/>
      <c r="PHF44" s="86"/>
      <c r="PHG44" s="86"/>
      <c r="PHH44" s="86"/>
      <c r="PHI44" s="86"/>
      <c r="PHJ44" s="86"/>
      <c r="PHK44" s="86"/>
      <c r="PHL44" s="86"/>
      <c r="PHM44" s="86"/>
      <c r="PHN44" s="86"/>
      <c r="PHO44" s="86"/>
      <c r="PHP44" s="86"/>
      <c r="PHQ44" s="86"/>
      <c r="PHR44" s="86"/>
      <c r="PHS44" s="86"/>
      <c r="PHT44" s="86"/>
      <c r="PHU44" s="86"/>
      <c r="PHV44" s="86"/>
      <c r="PHW44" s="86"/>
      <c r="PHX44" s="86"/>
      <c r="PHY44" s="86"/>
      <c r="PHZ44" s="86"/>
      <c r="PIA44" s="86"/>
      <c r="PIB44" s="86"/>
      <c r="PIC44" s="86"/>
      <c r="PID44" s="86"/>
      <c r="PIE44" s="86"/>
      <c r="PIF44" s="86"/>
      <c r="PIG44" s="86"/>
      <c r="PIH44" s="86"/>
      <c r="PII44" s="86"/>
      <c r="PIJ44" s="86"/>
      <c r="PIK44" s="86"/>
      <c r="PIL44" s="86"/>
      <c r="PIM44" s="86"/>
      <c r="PIN44" s="86"/>
      <c r="PIO44" s="86"/>
      <c r="PIP44" s="86"/>
      <c r="PIQ44" s="86"/>
      <c r="PIR44" s="86"/>
      <c r="PIS44" s="86"/>
      <c r="PIT44" s="86"/>
      <c r="PIU44" s="86"/>
      <c r="PIV44" s="86"/>
      <c r="PIW44" s="86"/>
      <c r="PIX44" s="86"/>
      <c r="PIY44" s="86"/>
      <c r="PIZ44" s="86"/>
      <c r="PJA44" s="86"/>
      <c r="PJB44" s="86"/>
      <c r="PJC44" s="86"/>
      <c r="PJD44" s="86"/>
      <c r="PJE44" s="86"/>
      <c r="PJF44" s="86"/>
      <c r="PJG44" s="86"/>
      <c r="PJH44" s="86"/>
      <c r="PJI44" s="86"/>
      <c r="PJJ44" s="86"/>
      <c r="PJK44" s="86"/>
      <c r="PJL44" s="86"/>
      <c r="PJM44" s="86"/>
      <c r="PJN44" s="86"/>
      <c r="PJO44" s="86"/>
      <c r="PJP44" s="86"/>
      <c r="PJQ44" s="86"/>
      <c r="PJR44" s="86"/>
      <c r="PJS44" s="86"/>
      <c r="PJT44" s="86"/>
      <c r="PJU44" s="86"/>
      <c r="PJV44" s="86"/>
      <c r="PJW44" s="86"/>
      <c r="PJX44" s="86"/>
      <c r="PJY44" s="86"/>
      <c r="PJZ44" s="86"/>
      <c r="PKA44" s="86"/>
      <c r="PKB44" s="86"/>
      <c r="PKC44" s="86"/>
      <c r="PKD44" s="86"/>
      <c r="PKE44" s="86"/>
      <c r="PKF44" s="86"/>
      <c r="PKG44" s="86"/>
      <c r="PKH44" s="86"/>
      <c r="PKI44" s="86"/>
      <c r="PKJ44" s="86"/>
      <c r="PKK44" s="86"/>
      <c r="PKL44" s="86"/>
      <c r="PKM44" s="86"/>
      <c r="PKN44" s="86"/>
      <c r="PKO44" s="86"/>
      <c r="PKP44" s="86"/>
      <c r="PKQ44" s="86"/>
      <c r="PKR44" s="86"/>
      <c r="PKS44" s="86"/>
      <c r="PKT44" s="86"/>
      <c r="PKU44" s="86"/>
      <c r="PKV44" s="86"/>
      <c r="PKW44" s="86"/>
      <c r="PKX44" s="86"/>
      <c r="PKY44" s="86"/>
      <c r="PKZ44" s="86"/>
      <c r="PLA44" s="86"/>
      <c r="PLB44" s="86"/>
      <c r="PLC44" s="86"/>
      <c r="PLD44" s="86"/>
      <c r="PLE44" s="86"/>
      <c r="PLF44" s="86"/>
      <c r="PLG44" s="86"/>
      <c r="PLH44" s="86"/>
      <c r="PLI44" s="86"/>
      <c r="PLJ44" s="86"/>
      <c r="PLK44" s="86"/>
      <c r="PLL44" s="86"/>
      <c r="PLM44" s="86"/>
      <c r="PLN44" s="86"/>
      <c r="PLO44" s="86"/>
      <c r="PLP44" s="86"/>
      <c r="PLQ44" s="86"/>
      <c r="PLR44" s="86"/>
      <c r="PLS44" s="86"/>
      <c r="PLT44" s="86"/>
      <c r="PLU44" s="86"/>
      <c r="PLV44" s="86"/>
      <c r="PLW44" s="86"/>
      <c r="PLX44" s="86"/>
      <c r="PLY44" s="86"/>
      <c r="PLZ44" s="86"/>
      <c r="PMA44" s="86"/>
      <c r="PMB44" s="86"/>
      <c r="PMC44" s="86"/>
      <c r="PMD44" s="86"/>
      <c r="PME44" s="86"/>
      <c r="PMF44" s="86"/>
      <c r="PMG44" s="86"/>
      <c r="PMH44" s="86"/>
      <c r="PMI44" s="86"/>
      <c r="PMJ44" s="86"/>
      <c r="PMK44" s="86"/>
      <c r="PML44" s="86"/>
      <c r="PMM44" s="86"/>
      <c r="PMN44" s="86"/>
      <c r="PMO44" s="86"/>
      <c r="PMP44" s="86"/>
      <c r="PMQ44" s="86"/>
      <c r="PMR44" s="86"/>
      <c r="PMS44" s="86"/>
      <c r="PMT44" s="86"/>
      <c r="PMU44" s="86"/>
      <c r="PMV44" s="86"/>
      <c r="PMW44" s="86"/>
      <c r="PMX44" s="86"/>
      <c r="PMY44" s="86"/>
      <c r="PMZ44" s="86"/>
      <c r="PNA44" s="86"/>
      <c r="PNB44" s="86"/>
      <c r="PNC44" s="86"/>
      <c r="PND44" s="86"/>
      <c r="PNE44" s="86"/>
      <c r="PNF44" s="86"/>
      <c r="PNG44" s="86"/>
      <c r="PNH44" s="86"/>
      <c r="PNI44" s="86"/>
      <c r="PNJ44" s="86"/>
      <c r="PNK44" s="86"/>
      <c r="PNL44" s="86"/>
      <c r="PNM44" s="86"/>
      <c r="PNN44" s="86"/>
      <c r="PNO44" s="86"/>
      <c r="PNP44" s="86"/>
      <c r="PNQ44" s="86"/>
      <c r="PNR44" s="86"/>
      <c r="PNS44" s="86"/>
      <c r="PNT44" s="86"/>
      <c r="PNU44" s="86"/>
      <c r="PNV44" s="86"/>
      <c r="PNW44" s="86"/>
      <c r="PNX44" s="86"/>
      <c r="PNY44" s="86"/>
      <c r="PNZ44" s="86"/>
      <c r="POA44" s="86"/>
      <c r="POB44" s="86"/>
      <c r="POC44" s="86"/>
      <c r="POD44" s="86"/>
      <c r="POE44" s="86"/>
      <c r="POF44" s="86"/>
      <c r="POG44" s="86"/>
      <c r="POH44" s="86"/>
      <c r="POI44" s="86"/>
      <c r="POJ44" s="86"/>
      <c r="POK44" s="86"/>
      <c r="POL44" s="86"/>
      <c r="POM44" s="86"/>
      <c r="PON44" s="86"/>
      <c r="POO44" s="86"/>
      <c r="POP44" s="86"/>
      <c r="POQ44" s="86"/>
      <c r="POR44" s="86"/>
      <c r="POS44" s="86"/>
      <c r="POT44" s="86"/>
      <c r="POU44" s="86"/>
      <c r="POV44" s="86"/>
      <c r="POW44" s="86"/>
      <c r="POX44" s="86"/>
      <c r="POY44" s="86"/>
      <c r="POZ44" s="86"/>
      <c r="PPA44" s="86"/>
      <c r="PPB44" s="86"/>
      <c r="PPC44" s="86"/>
      <c r="PPD44" s="86"/>
      <c r="PPE44" s="86"/>
      <c r="PPF44" s="86"/>
      <c r="PPG44" s="86"/>
      <c r="PPH44" s="86"/>
      <c r="PPI44" s="86"/>
      <c r="PPJ44" s="86"/>
      <c r="PPK44" s="86"/>
      <c r="PPL44" s="86"/>
      <c r="PPM44" s="86"/>
      <c r="PPN44" s="86"/>
      <c r="PPO44" s="86"/>
      <c r="PPP44" s="86"/>
      <c r="PPQ44" s="86"/>
      <c r="PPR44" s="86"/>
      <c r="PPS44" s="86"/>
      <c r="PPT44" s="86"/>
      <c r="PPU44" s="86"/>
      <c r="PPV44" s="86"/>
      <c r="PPW44" s="86"/>
      <c r="PPX44" s="86"/>
      <c r="PPY44" s="86"/>
      <c r="PPZ44" s="86"/>
      <c r="PQA44" s="86"/>
      <c r="PQB44" s="86"/>
      <c r="PQC44" s="86"/>
      <c r="PQD44" s="86"/>
      <c r="PQE44" s="86"/>
      <c r="PQF44" s="86"/>
      <c r="PQG44" s="86"/>
      <c r="PQH44" s="86"/>
      <c r="PQI44" s="86"/>
      <c r="PQJ44" s="86"/>
      <c r="PQK44" s="86"/>
      <c r="PQL44" s="86"/>
      <c r="PQM44" s="86"/>
      <c r="PQN44" s="86"/>
      <c r="PQO44" s="86"/>
      <c r="PQP44" s="86"/>
      <c r="PQQ44" s="86"/>
      <c r="PQR44" s="86"/>
      <c r="PQS44" s="86"/>
      <c r="PQT44" s="86"/>
      <c r="PQU44" s="86"/>
      <c r="PQV44" s="86"/>
      <c r="PQW44" s="86"/>
      <c r="PQX44" s="86"/>
      <c r="PQY44" s="86"/>
      <c r="PQZ44" s="86"/>
      <c r="PRA44" s="86"/>
      <c r="PRB44" s="86"/>
      <c r="PRC44" s="86"/>
      <c r="PRD44" s="86"/>
      <c r="PRE44" s="86"/>
      <c r="PRF44" s="86"/>
      <c r="PRG44" s="86"/>
      <c r="PRH44" s="86"/>
      <c r="PRI44" s="86"/>
      <c r="PRJ44" s="86"/>
      <c r="PRK44" s="86"/>
      <c r="PRL44" s="86"/>
      <c r="PRM44" s="86"/>
      <c r="PRN44" s="86"/>
      <c r="PRO44" s="86"/>
      <c r="PRP44" s="86"/>
      <c r="PRQ44" s="86"/>
      <c r="PRR44" s="86"/>
      <c r="PRS44" s="86"/>
      <c r="PRT44" s="86"/>
      <c r="PRU44" s="86"/>
      <c r="PRV44" s="86"/>
      <c r="PRW44" s="86"/>
      <c r="PRX44" s="86"/>
      <c r="PRY44" s="86"/>
      <c r="PRZ44" s="86"/>
      <c r="PSA44" s="86"/>
      <c r="PSB44" s="86"/>
      <c r="PSC44" s="86"/>
      <c r="PSD44" s="86"/>
      <c r="PSE44" s="86"/>
      <c r="PSF44" s="86"/>
      <c r="PSG44" s="86"/>
      <c r="PSH44" s="86"/>
      <c r="PSI44" s="86"/>
      <c r="PSJ44" s="86"/>
      <c r="PSK44" s="86"/>
      <c r="PSL44" s="86"/>
      <c r="PSM44" s="86"/>
      <c r="PSN44" s="86"/>
      <c r="PSO44" s="86"/>
      <c r="PSP44" s="86"/>
      <c r="PSQ44" s="86"/>
      <c r="PSR44" s="86"/>
      <c r="PSS44" s="86"/>
      <c r="PST44" s="86"/>
      <c r="PSU44" s="86"/>
      <c r="PSV44" s="86"/>
      <c r="PSW44" s="86"/>
      <c r="PSX44" s="86"/>
      <c r="PSY44" s="86"/>
      <c r="PSZ44" s="86"/>
      <c r="PTA44" s="86"/>
      <c r="PTB44" s="86"/>
      <c r="PTC44" s="86"/>
      <c r="PTD44" s="86"/>
      <c r="PTE44" s="86"/>
      <c r="PTF44" s="86"/>
      <c r="PTG44" s="86"/>
      <c r="PTH44" s="86"/>
      <c r="PTI44" s="86"/>
      <c r="PTJ44" s="86"/>
      <c r="PTK44" s="86"/>
      <c r="PTL44" s="86"/>
      <c r="PTM44" s="86"/>
      <c r="PTN44" s="86"/>
      <c r="PTO44" s="86"/>
      <c r="PTP44" s="86"/>
      <c r="PTQ44" s="86"/>
      <c r="PTR44" s="86"/>
      <c r="PTS44" s="86"/>
      <c r="PTT44" s="86"/>
      <c r="PTU44" s="86"/>
      <c r="PTV44" s="86"/>
      <c r="PTW44" s="86"/>
      <c r="PTX44" s="86"/>
      <c r="PTY44" s="86"/>
      <c r="PTZ44" s="86"/>
      <c r="PUA44" s="86"/>
      <c r="PUB44" s="86"/>
      <c r="PUC44" s="86"/>
      <c r="PUD44" s="86"/>
      <c r="PUE44" s="86"/>
      <c r="PUF44" s="86"/>
      <c r="PUG44" s="86"/>
      <c r="PUH44" s="86"/>
      <c r="PUI44" s="86"/>
      <c r="PUJ44" s="86"/>
      <c r="PUK44" s="86"/>
      <c r="PUL44" s="86"/>
      <c r="PUM44" s="86"/>
      <c r="PUN44" s="86"/>
      <c r="PUO44" s="86"/>
      <c r="PUP44" s="86"/>
      <c r="PUQ44" s="86"/>
      <c r="PUR44" s="86"/>
      <c r="PUS44" s="86"/>
      <c r="PUT44" s="86"/>
      <c r="PUU44" s="86"/>
      <c r="PUV44" s="86"/>
      <c r="PUW44" s="86"/>
      <c r="PUX44" s="86"/>
      <c r="PUY44" s="86"/>
      <c r="PUZ44" s="86"/>
      <c r="PVA44" s="86"/>
      <c r="PVB44" s="86"/>
      <c r="PVC44" s="86"/>
      <c r="PVD44" s="86"/>
      <c r="PVE44" s="86"/>
      <c r="PVF44" s="86"/>
      <c r="PVG44" s="86"/>
      <c r="PVH44" s="86"/>
      <c r="PVI44" s="86"/>
      <c r="PVJ44" s="86"/>
      <c r="PVK44" s="86"/>
      <c r="PVL44" s="86"/>
      <c r="PVM44" s="86"/>
      <c r="PVN44" s="86"/>
      <c r="PVO44" s="86"/>
      <c r="PVP44" s="86"/>
      <c r="PVQ44" s="86"/>
      <c r="PVR44" s="86"/>
      <c r="PVS44" s="86"/>
      <c r="PVT44" s="86"/>
      <c r="PVU44" s="86"/>
      <c r="PVV44" s="86"/>
      <c r="PVW44" s="86"/>
      <c r="PVX44" s="86"/>
      <c r="PVY44" s="86"/>
      <c r="PVZ44" s="86"/>
      <c r="PWA44" s="86"/>
      <c r="PWB44" s="86"/>
      <c r="PWC44" s="86"/>
      <c r="PWD44" s="86"/>
      <c r="PWE44" s="86"/>
      <c r="PWF44" s="86"/>
      <c r="PWG44" s="86"/>
      <c r="PWH44" s="86"/>
      <c r="PWI44" s="86"/>
      <c r="PWJ44" s="86"/>
      <c r="PWK44" s="86"/>
      <c r="PWL44" s="86"/>
      <c r="PWM44" s="86"/>
      <c r="PWN44" s="86"/>
      <c r="PWO44" s="86"/>
      <c r="PWP44" s="86"/>
      <c r="PWQ44" s="86"/>
      <c r="PWR44" s="86"/>
      <c r="PWS44" s="86"/>
      <c r="PWT44" s="86"/>
      <c r="PWU44" s="86"/>
      <c r="PWV44" s="86"/>
      <c r="PWW44" s="86"/>
      <c r="PWX44" s="86"/>
      <c r="PWY44" s="86"/>
      <c r="PWZ44" s="86"/>
      <c r="PXA44" s="86"/>
      <c r="PXB44" s="86"/>
      <c r="PXC44" s="86"/>
      <c r="PXD44" s="86"/>
      <c r="PXE44" s="86"/>
      <c r="PXF44" s="86"/>
      <c r="PXG44" s="86"/>
      <c r="PXH44" s="86"/>
      <c r="PXI44" s="86"/>
      <c r="PXJ44" s="86"/>
      <c r="PXK44" s="86"/>
      <c r="PXL44" s="86"/>
      <c r="PXM44" s="86"/>
      <c r="PXN44" s="86"/>
      <c r="PXO44" s="86"/>
      <c r="PXP44" s="86"/>
      <c r="PXQ44" s="86"/>
      <c r="PXR44" s="86"/>
      <c r="PXS44" s="86"/>
      <c r="PXT44" s="86"/>
      <c r="PXU44" s="86"/>
      <c r="PXV44" s="86"/>
      <c r="PXW44" s="86"/>
      <c r="PXX44" s="86"/>
      <c r="PXY44" s="86"/>
      <c r="PXZ44" s="86"/>
      <c r="PYA44" s="86"/>
      <c r="PYB44" s="86"/>
      <c r="PYC44" s="86"/>
      <c r="PYD44" s="86"/>
      <c r="PYE44" s="86"/>
      <c r="PYF44" s="86"/>
      <c r="PYG44" s="86"/>
      <c r="PYH44" s="86"/>
      <c r="PYI44" s="86"/>
      <c r="PYJ44" s="86"/>
      <c r="PYK44" s="86"/>
      <c r="PYL44" s="86"/>
      <c r="PYM44" s="86"/>
      <c r="PYN44" s="86"/>
      <c r="PYO44" s="86"/>
      <c r="PYP44" s="86"/>
      <c r="PYQ44" s="86"/>
      <c r="PYR44" s="86"/>
      <c r="PYS44" s="86"/>
      <c r="PYT44" s="86"/>
      <c r="PYU44" s="86"/>
      <c r="PYV44" s="86"/>
      <c r="PYW44" s="86"/>
      <c r="PYX44" s="86"/>
      <c r="PYY44" s="86"/>
      <c r="PYZ44" s="86"/>
      <c r="PZA44" s="86"/>
      <c r="PZB44" s="86"/>
      <c r="PZC44" s="86"/>
      <c r="PZD44" s="86"/>
      <c r="PZE44" s="86"/>
      <c r="PZF44" s="86"/>
      <c r="PZG44" s="86"/>
      <c r="PZH44" s="86"/>
      <c r="PZI44" s="86"/>
      <c r="PZJ44" s="86"/>
      <c r="PZK44" s="86"/>
      <c r="PZL44" s="86"/>
      <c r="PZM44" s="86"/>
      <c r="PZN44" s="86"/>
      <c r="PZO44" s="86"/>
      <c r="PZP44" s="86"/>
      <c r="PZQ44" s="86"/>
      <c r="PZR44" s="86"/>
      <c r="PZS44" s="86"/>
      <c r="PZT44" s="86"/>
      <c r="PZU44" s="86"/>
      <c r="PZV44" s="86"/>
      <c r="PZW44" s="86"/>
      <c r="PZX44" s="86"/>
      <c r="PZY44" s="86"/>
      <c r="PZZ44" s="86"/>
      <c r="QAA44" s="86"/>
      <c r="QAB44" s="86"/>
      <c r="QAC44" s="86"/>
      <c r="QAD44" s="86"/>
      <c r="QAE44" s="86"/>
      <c r="QAF44" s="86"/>
      <c r="QAG44" s="86"/>
      <c r="QAH44" s="86"/>
      <c r="QAI44" s="86"/>
      <c r="QAJ44" s="86"/>
      <c r="QAK44" s="86"/>
      <c r="QAL44" s="86"/>
      <c r="QAM44" s="86"/>
      <c r="QAN44" s="86"/>
      <c r="QAO44" s="86"/>
      <c r="QAP44" s="86"/>
      <c r="QAQ44" s="86"/>
      <c r="QAR44" s="86"/>
      <c r="QAS44" s="86"/>
      <c r="QAT44" s="86"/>
      <c r="QAU44" s="86"/>
      <c r="QAV44" s="86"/>
      <c r="QAW44" s="86"/>
      <c r="QAX44" s="86"/>
      <c r="QAY44" s="86"/>
      <c r="QAZ44" s="86"/>
      <c r="QBA44" s="86"/>
      <c r="QBB44" s="86"/>
      <c r="QBC44" s="86"/>
      <c r="QBD44" s="86"/>
      <c r="QBE44" s="86"/>
      <c r="QBF44" s="86"/>
      <c r="QBG44" s="86"/>
      <c r="QBH44" s="86"/>
      <c r="QBI44" s="86"/>
      <c r="QBJ44" s="86"/>
      <c r="QBK44" s="86"/>
      <c r="QBL44" s="86"/>
      <c r="QBM44" s="86"/>
      <c r="QBN44" s="86"/>
      <c r="QBO44" s="86"/>
      <c r="QBP44" s="86"/>
      <c r="QBQ44" s="86"/>
      <c r="QBR44" s="86"/>
      <c r="QBS44" s="86"/>
      <c r="QBT44" s="86"/>
      <c r="QBU44" s="86"/>
      <c r="QBV44" s="86"/>
      <c r="QBW44" s="86"/>
      <c r="QBX44" s="86"/>
      <c r="QBY44" s="86"/>
      <c r="QBZ44" s="86"/>
      <c r="QCA44" s="86"/>
      <c r="QCB44" s="86"/>
      <c r="QCC44" s="86"/>
      <c r="QCD44" s="86"/>
      <c r="QCE44" s="86"/>
      <c r="QCF44" s="86"/>
      <c r="QCG44" s="86"/>
      <c r="QCH44" s="86"/>
      <c r="QCI44" s="86"/>
      <c r="QCJ44" s="86"/>
      <c r="QCK44" s="86"/>
      <c r="QCL44" s="86"/>
      <c r="QCM44" s="86"/>
      <c r="QCN44" s="86"/>
      <c r="QCO44" s="86"/>
      <c r="QCP44" s="86"/>
      <c r="QCQ44" s="86"/>
      <c r="QCR44" s="86"/>
      <c r="QCS44" s="86"/>
      <c r="QCT44" s="86"/>
      <c r="QCU44" s="86"/>
      <c r="QCV44" s="86"/>
      <c r="QCW44" s="86"/>
      <c r="QCX44" s="86"/>
      <c r="QCY44" s="86"/>
      <c r="QCZ44" s="86"/>
      <c r="QDA44" s="86"/>
      <c r="QDB44" s="86"/>
      <c r="QDC44" s="86"/>
      <c r="QDD44" s="86"/>
      <c r="QDE44" s="86"/>
      <c r="QDF44" s="86"/>
      <c r="QDG44" s="86"/>
      <c r="QDH44" s="86"/>
      <c r="QDI44" s="86"/>
      <c r="QDJ44" s="86"/>
      <c r="QDK44" s="86"/>
      <c r="QDL44" s="86"/>
      <c r="QDM44" s="86"/>
      <c r="QDN44" s="86"/>
      <c r="QDO44" s="86"/>
      <c r="QDP44" s="86"/>
      <c r="QDQ44" s="86"/>
      <c r="QDR44" s="86"/>
      <c r="QDS44" s="86"/>
      <c r="QDT44" s="86"/>
      <c r="QDU44" s="86"/>
      <c r="QDV44" s="86"/>
      <c r="QDW44" s="86"/>
      <c r="QDX44" s="86"/>
      <c r="QDY44" s="86"/>
      <c r="QDZ44" s="86"/>
      <c r="QEA44" s="86"/>
      <c r="QEB44" s="86"/>
      <c r="QEC44" s="86"/>
      <c r="QED44" s="86"/>
      <c r="QEE44" s="86"/>
      <c r="QEF44" s="86"/>
      <c r="QEG44" s="86"/>
      <c r="QEH44" s="86"/>
      <c r="QEI44" s="86"/>
      <c r="QEJ44" s="86"/>
      <c r="QEK44" s="86"/>
      <c r="QEL44" s="86"/>
      <c r="QEM44" s="86"/>
      <c r="QEN44" s="86"/>
      <c r="QEO44" s="86"/>
      <c r="QEP44" s="86"/>
      <c r="QEQ44" s="86"/>
      <c r="QER44" s="86"/>
      <c r="QES44" s="86"/>
      <c r="QET44" s="86"/>
      <c r="QEU44" s="86"/>
      <c r="QEV44" s="86"/>
      <c r="QEW44" s="86"/>
      <c r="QEX44" s="86"/>
      <c r="QEY44" s="86"/>
      <c r="QEZ44" s="86"/>
      <c r="QFA44" s="86"/>
      <c r="QFB44" s="86"/>
      <c r="QFC44" s="86"/>
      <c r="QFD44" s="86"/>
      <c r="QFE44" s="86"/>
      <c r="QFF44" s="86"/>
      <c r="QFG44" s="86"/>
      <c r="QFH44" s="86"/>
      <c r="QFI44" s="86"/>
      <c r="QFJ44" s="86"/>
      <c r="QFK44" s="86"/>
      <c r="QFL44" s="86"/>
      <c r="QFM44" s="86"/>
      <c r="QFN44" s="86"/>
      <c r="QFO44" s="86"/>
      <c r="QFP44" s="86"/>
      <c r="QFQ44" s="86"/>
      <c r="QFR44" s="86"/>
      <c r="QFS44" s="86"/>
      <c r="QFT44" s="86"/>
      <c r="QFU44" s="86"/>
      <c r="QFV44" s="86"/>
      <c r="QFW44" s="86"/>
      <c r="QFX44" s="86"/>
      <c r="QFY44" s="86"/>
      <c r="QFZ44" s="86"/>
      <c r="QGA44" s="86"/>
      <c r="QGB44" s="86"/>
      <c r="QGC44" s="86"/>
      <c r="QGD44" s="86"/>
      <c r="QGE44" s="86"/>
      <c r="QGF44" s="86"/>
      <c r="QGG44" s="86"/>
      <c r="QGH44" s="86"/>
      <c r="QGI44" s="86"/>
      <c r="QGJ44" s="86"/>
      <c r="QGK44" s="86"/>
      <c r="QGL44" s="86"/>
      <c r="QGM44" s="86"/>
      <c r="QGN44" s="86"/>
      <c r="QGO44" s="86"/>
      <c r="QGP44" s="86"/>
      <c r="QGQ44" s="86"/>
      <c r="QGR44" s="86"/>
      <c r="QGS44" s="86"/>
      <c r="QGT44" s="86"/>
      <c r="QGU44" s="86"/>
      <c r="QGV44" s="86"/>
      <c r="QGW44" s="86"/>
      <c r="QGX44" s="86"/>
      <c r="QGY44" s="86"/>
      <c r="QGZ44" s="86"/>
      <c r="QHA44" s="86"/>
      <c r="QHB44" s="86"/>
      <c r="QHC44" s="86"/>
      <c r="QHD44" s="86"/>
      <c r="QHE44" s="86"/>
      <c r="QHF44" s="86"/>
      <c r="QHG44" s="86"/>
      <c r="QHH44" s="86"/>
      <c r="QHI44" s="86"/>
      <c r="QHJ44" s="86"/>
      <c r="QHK44" s="86"/>
      <c r="QHL44" s="86"/>
      <c r="QHM44" s="86"/>
      <c r="QHN44" s="86"/>
      <c r="QHO44" s="86"/>
      <c r="QHP44" s="86"/>
      <c r="QHQ44" s="86"/>
      <c r="QHR44" s="86"/>
      <c r="QHS44" s="86"/>
      <c r="QHT44" s="86"/>
      <c r="QHU44" s="86"/>
      <c r="QHV44" s="86"/>
      <c r="QHW44" s="86"/>
      <c r="QHX44" s="86"/>
      <c r="QHY44" s="86"/>
      <c r="QHZ44" s="86"/>
      <c r="QIA44" s="86"/>
      <c r="QIB44" s="86"/>
      <c r="QIC44" s="86"/>
      <c r="QID44" s="86"/>
      <c r="QIE44" s="86"/>
      <c r="QIF44" s="86"/>
      <c r="QIG44" s="86"/>
      <c r="QIH44" s="86"/>
      <c r="QII44" s="86"/>
      <c r="QIJ44" s="86"/>
      <c r="QIK44" s="86"/>
      <c r="QIL44" s="86"/>
      <c r="QIM44" s="86"/>
      <c r="QIN44" s="86"/>
      <c r="QIO44" s="86"/>
      <c r="QIP44" s="86"/>
      <c r="QIQ44" s="86"/>
      <c r="QIR44" s="86"/>
      <c r="QIS44" s="86"/>
      <c r="QIT44" s="86"/>
      <c r="QIU44" s="86"/>
      <c r="QIV44" s="86"/>
      <c r="QIW44" s="86"/>
      <c r="QIX44" s="86"/>
      <c r="QIY44" s="86"/>
      <c r="QIZ44" s="86"/>
      <c r="QJA44" s="86"/>
      <c r="QJB44" s="86"/>
      <c r="QJC44" s="86"/>
      <c r="QJD44" s="86"/>
      <c r="QJE44" s="86"/>
      <c r="QJF44" s="86"/>
      <c r="QJG44" s="86"/>
      <c r="QJH44" s="86"/>
      <c r="QJI44" s="86"/>
      <c r="QJJ44" s="86"/>
      <c r="QJK44" s="86"/>
      <c r="QJL44" s="86"/>
      <c r="QJM44" s="86"/>
      <c r="QJN44" s="86"/>
      <c r="QJO44" s="86"/>
      <c r="QJP44" s="86"/>
      <c r="QJQ44" s="86"/>
      <c r="QJR44" s="86"/>
      <c r="QJS44" s="86"/>
      <c r="QJT44" s="86"/>
      <c r="QJU44" s="86"/>
      <c r="QJV44" s="86"/>
      <c r="QJW44" s="86"/>
      <c r="QJX44" s="86"/>
      <c r="QJY44" s="86"/>
      <c r="QJZ44" s="86"/>
      <c r="QKA44" s="86"/>
      <c r="QKB44" s="86"/>
      <c r="QKC44" s="86"/>
      <c r="QKD44" s="86"/>
      <c r="QKE44" s="86"/>
      <c r="QKF44" s="86"/>
      <c r="QKG44" s="86"/>
      <c r="QKH44" s="86"/>
      <c r="QKI44" s="86"/>
      <c r="QKJ44" s="86"/>
      <c r="QKK44" s="86"/>
      <c r="QKL44" s="86"/>
      <c r="QKM44" s="86"/>
      <c r="QKN44" s="86"/>
      <c r="QKO44" s="86"/>
      <c r="QKP44" s="86"/>
      <c r="QKQ44" s="86"/>
      <c r="QKR44" s="86"/>
      <c r="QKS44" s="86"/>
      <c r="QKT44" s="86"/>
      <c r="QKU44" s="86"/>
      <c r="QKV44" s="86"/>
      <c r="QKW44" s="86"/>
      <c r="QKX44" s="86"/>
      <c r="QKY44" s="86"/>
      <c r="QKZ44" s="86"/>
      <c r="QLA44" s="86"/>
      <c r="QLB44" s="86"/>
      <c r="QLC44" s="86"/>
      <c r="QLD44" s="86"/>
      <c r="QLE44" s="86"/>
      <c r="QLF44" s="86"/>
      <c r="QLG44" s="86"/>
      <c r="QLH44" s="86"/>
      <c r="QLI44" s="86"/>
      <c r="QLJ44" s="86"/>
      <c r="QLK44" s="86"/>
      <c r="QLL44" s="86"/>
      <c r="QLM44" s="86"/>
      <c r="QLN44" s="86"/>
      <c r="QLO44" s="86"/>
      <c r="QLP44" s="86"/>
      <c r="QLQ44" s="86"/>
      <c r="QLR44" s="86"/>
      <c r="QLS44" s="86"/>
      <c r="QLT44" s="86"/>
      <c r="QLU44" s="86"/>
      <c r="QLV44" s="86"/>
      <c r="QLW44" s="86"/>
      <c r="QLX44" s="86"/>
      <c r="QLY44" s="86"/>
      <c r="QLZ44" s="86"/>
      <c r="QMA44" s="86"/>
      <c r="QMB44" s="86"/>
      <c r="QMC44" s="86"/>
      <c r="QMD44" s="86"/>
      <c r="QME44" s="86"/>
      <c r="QMF44" s="86"/>
      <c r="QMG44" s="86"/>
      <c r="QMH44" s="86"/>
      <c r="QMI44" s="86"/>
      <c r="QMJ44" s="86"/>
      <c r="QMK44" s="86"/>
      <c r="QML44" s="86"/>
      <c r="QMM44" s="86"/>
      <c r="QMN44" s="86"/>
      <c r="QMO44" s="86"/>
      <c r="QMP44" s="86"/>
      <c r="QMQ44" s="86"/>
      <c r="QMR44" s="86"/>
      <c r="QMS44" s="86"/>
      <c r="QMT44" s="86"/>
      <c r="QMU44" s="86"/>
      <c r="QMV44" s="86"/>
      <c r="QMW44" s="86"/>
      <c r="QMX44" s="86"/>
      <c r="QMY44" s="86"/>
      <c r="QMZ44" s="86"/>
      <c r="QNA44" s="86"/>
      <c r="QNB44" s="86"/>
      <c r="QNC44" s="86"/>
      <c r="QND44" s="86"/>
      <c r="QNE44" s="86"/>
      <c r="QNF44" s="86"/>
      <c r="QNG44" s="86"/>
      <c r="QNH44" s="86"/>
      <c r="QNI44" s="86"/>
      <c r="QNJ44" s="86"/>
      <c r="QNK44" s="86"/>
      <c r="QNL44" s="86"/>
      <c r="QNM44" s="86"/>
      <c r="QNN44" s="86"/>
      <c r="QNO44" s="86"/>
      <c r="QNP44" s="86"/>
      <c r="QNQ44" s="86"/>
      <c r="QNR44" s="86"/>
      <c r="QNS44" s="86"/>
      <c r="QNT44" s="86"/>
      <c r="QNU44" s="86"/>
      <c r="QNV44" s="86"/>
      <c r="QNW44" s="86"/>
      <c r="QNX44" s="86"/>
      <c r="QNY44" s="86"/>
      <c r="QNZ44" s="86"/>
      <c r="QOA44" s="86"/>
      <c r="QOB44" s="86"/>
      <c r="QOC44" s="86"/>
      <c r="QOD44" s="86"/>
      <c r="QOE44" s="86"/>
      <c r="QOF44" s="86"/>
      <c r="QOG44" s="86"/>
      <c r="QOH44" s="86"/>
      <c r="QOI44" s="86"/>
      <c r="QOJ44" s="86"/>
      <c r="QOK44" s="86"/>
      <c r="QOL44" s="86"/>
      <c r="QOM44" s="86"/>
      <c r="QON44" s="86"/>
      <c r="QOO44" s="86"/>
      <c r="QOP44" s="86"/>
      <c r="QOQ44" s="86"/>
      <c r="QOR44" s="86"/>
      <c r="QOS44" s="86"/>
      <c r="QOT44" s="86"/>
      <c r="QOU44" s="86"/>
      <c r="QOV44" s="86"/>
      <c r="QOW44" s="86"/>
      <c r="QOX44" s="86"/>
      <c r="QOY44" s="86"/>
      <c r="QOZ44" s="86"/>
      <c r="QPA44" s="86"/>
      <c r="QPB44" s="86"/>
      <c r="QPC44" s="86"/>
      <c r="QPD44" s="86"/>
      <c r="QPE44" s="86"/>
      <c r="QPF44" s="86"/>
      <c r="QPG44" s="86"/>
      <c r="QPH44" s="86"/>
      <c r="QPI44" s="86"/>
      <c r="QPJ44" s="86"/>
      <c r="QPK44" s="86"/>
      <c r="QPL44" s="86"/>
      <c r="QPM44" s="86"/>
      <c r="QPN44" s="86"/>
      <c r="QPO44" s="86"/>
      <c r="QPP44" s="86"/>
      <c r="QPQ44" s="86"/>
      <c r="QPR44" s="86"/>
      <c r="QPS44" s="86"/>
      <c r="QPT44" s="86"/>
      <c r="QPU44" s="86"/>
      <c r="QPV44" s="86"/>
      <c r="QPW44" s="86"/>
      <c r="QPX44" s="86"/>
      <c r="QPY44" s="86"/>
      <c r="QPZ44" s="86"/>
      <c r="QQA44" s="86"/>
      <c r="QQB44" s="86"/>
      <c r="QQC44" s="86"/>
      <c r="QQD44" s="86"/>
      <c r="QQE44" s="86"/>
      <c r="QQF44" s="86"/>
      <c r="QQG44" s="86"/>
      <c r="QQH44" s="86"/>
      <c r="QQI44" s="86"/>
      <c r="QQJ44" s="86"/>
      <c r="QQK44" s="86"/>
      <c r="QQL44" s="86"/>
      <c r="QQM44" s="86"/>
      <c r="QQN44" s="86"/>
      <c r="QQO44" s="86"/>
      <c r="QQP44" s="86"/>
      <c r="QQQ44" s="86"/>
      <c r="QQR44" s="86"/>
      <c r="QQS44" s="86"/>
      <c r="QQT44" s="86"/>
      <c r="QQU44" s="86"/>
      <c r="QQV44" s="86"/>
      <c r="QQW44" s="86"/>
      <c r="QQX44" s="86"/>
      <c r="QQY44" s="86"/>
      <c r="QQZ44" s="86"/>
      <c r="QRA44" s="86"/>
      <c r="QRB44" s="86"/>
      <c r="QRC44" s="86"/>
      <c r="QRD44" s="86"/>
      <c r="QRE44" s="86"/>
      <c r="QRF44" s="86"/>
      <c r="QRG44" s="86"/>
      <c r="QRH44" s="86"/>
      <c r="QRI44" s="86"/>
      <c r="QRJ44" s="86"/>
      <c r="QRK44" s="86"/>
      <c r="QRL44" s="86"/>
      <c r="QRM44" s="86"/>
      <c r="QRN44" s="86"/>
      <c r="QRO44" s="86"/>
      <c r="QRP44" s="86"/>
      <c r="QRQ44" s="86"/>
      <c r="QRR44" s="86"/>
      <c r="QRS44" s="86"/>
      <c r="QRT44" s="86"/>
      <c r="QRU44" s="86"/>
      <c r="QRV44" s="86"/>
      <c r="QRW44" s="86"/>
      <c r="QRX44" s="86"/>
      <c r="QRY44" s="86"/>
      <c r="QRZ44" s="86"/>
      <c r="QSA44" s="86"/>
      <c r="QSB44" s="86"/>
      <c r="QSC44" s="86"/>
      <c r="QSD44" s="86"/>
      <c r="QSE44" s="86"/>
      <c r="QSF44" s="86"/>
      <c r="QSG44" s="86"/>
      <c r="QSH44" s="86"/>
      <c r="QSI44" s="86"/>
      <c r="QSJ44" s="86"/>
      <c r="QSK44" s="86"/>
      <c r="QSL44" s="86"/>
      <c r="QSM44" s="86"/>
      <c r="QSN44" s="86"/>
      <c r="QSO44" s="86"/>
      <c r="QSP44" s="86"/>
      <c r="QSQ44" s="86"/>
      <c r="QSR44" s="86"/>
      <c r="QSS44" s="86"/>
      <c r="QST44" s="86"/>
      <c r="QSU44" s="86"/>
      <c r="QSV44" s="86"/>
      <c r="QSW44" s="86"/>
      <c r="QSX44" s="86"/>
      <c r="QSY44" s="86"/>
      <c r="QSZ44" s="86"/>
      <c r="QTA44" s="86"/>
      <c r="QTB44" s="86"/>
      <c r="QTC44" s="86"/>
      <c r="QTD44" s="86"/>
      <c r="QTE44" s="86"/>
      <c r="QTF44" s="86"/>
      <c r="QTG44" s="86"/>
      <c r="QTH44" s="86"/>
      <c r="QTI44" s="86"/>
      <c r="QTJ44" s="86"/>
      <c r="QTK44" s="86"/>
      <c r="QTL44" s="86"/>
      <c r="QTM44" s="86"/>
      <c r="QTN44" s="86"/>
      <c r="QTO44" s="86"/>
      <c r="QTP44" s="86"/>
      <c r="QTQ44" s="86"/>
      <c r="QTR44" s="86"/>
      <c r="QTS44" s="86"/>
      <c r="QTT44" s="86"/>
      <c r="QTU44" s="86"/>
      <c r="QTV44" s="86"/>
      <c r="QTW44" s="86"/>
      <c r="QTX44" s="86"/>
      <c r="QTY44" s="86"/>
      <c r="QTZ44" s="86"/>
      <c r="QUA44" s="86"/>
      <c r="QUB44" s="86"/>
      <c r="QUC44" s="86"/>
      <c r="QUD44" s="86"/>
      <c r="QUE44" s="86"/>
      <c r="QUF44" s="86"/>
      <c r="QUG44" s="86"/>
      <c r="QUH44" s="86"/>
      <c r="QUI44" s="86"/>
      <c r="QUJ44" s="86"/>
      <c r="QUK44" s="86"/>
      <c r="QUL44" s="86"/>
      <c r="QUM44" s="86"/>
      <c r="QUN44" s="86"/>
      <c r="QUO44" s="86"/>
      <c r="QUP44" s="86"/>
      <c r="QUQ44" s="86"/>
      <c r="QUR44" s="86"/>
      <c r="QUS44" s="86"/>
      <c r="QUT44" s="86"/>
      <c r="QUU44" s="86"/>
      <c r="QUV44" s="86"/>
      <c r="QUW44" s="86"/>
      <c r="QUX44" s="86"/>
      <c r="QUY44" s="86"/>
      <c r="QUZ44" s="86"/>
      <c r="QVA44" s="86"/>
      <c r="QVB44" s="86"/>
      <c r="QVC44" s="86"/>
      <c r="QVD44" s="86"/>
      <c r="QVE44" s="86"/>
      <c r="QVF44" s="86"/>
      <c r="QVG44" s="86"/>
      <c r="QVH44" s="86"/>
      <c r="QVI44" s="86"/>
      <c r="QVJ44" s="86"/>
      <c r="QVK44" s="86"/>
      <c r="QVL44" s="86"/>
      <c r="QVM44" s="86"/>
      <c r="QVN44" s="86"/>
      <c r="QVO44" s="86"/>
      <c r="QVP44" s="86"/>
      <c r="QVQ44" s="86"/>
      <c r="QVR44" s="86"/>
      <c r="QVS44" s="86"/>
      <c r="QVT44" s="86"/>
      <c r="QVU44" s="86"/>
      <c r="QVV44" s="86"/>
      <c r="QVW44" s="86"/>
      <c r="QVX44" s="86"/>
      <c r="QVY44" s="86"/>
      <c r="QVZ44" s="86"/>
      <c r="QWA44" s="86"/>
      <c r="QWB44" s="86"/>
      <c r="QWC44" s="86"/>
      <c r="QWD44" s="86"/>
      <c r="QWE44" s="86"/>
      <c r="QWF44" s="86"/>
      <c r="QWG44" s="86"/>
      <c r="QWH44" s="86"/>
      <c r="QWI44" s="86"/>
      <c r="QWJ44" s="86"/>
      <c r="QWK44" s="86"/>
      <c r="QWL44" s="86"/>
      <c r="QWM44" s="86"/>
      <c r="QWN44" s="86"/>
      <c r="QWO44" s="86"/>
      <c r="QWP44" s="86"/>
      <c r="QWQ44" s="86"/>
      <c r="QWR44" s="86"/>
      <c r="QWS44" s="86"/>
      <c r="QWT44" s="86"/>
      <c r="QWU44" s="86"/>
      <c r="QWV44" s="86"/>
      <c r="QWW44" s="86"/>
      <c r="QWX44" s="86"/>
      <c r="QWY44" s="86"/>
      <c r="QWZ44" s="86"/>
      <c r="QXA44" s="86"/>
      <c r="QXB44" s="86"/>
      <c r="QXC44" s="86"/>
      <c r="QXD44" s="86"/>
      <c r="QXE44" s="86"/>
      <c r="QXF44" s="86"/>
      <c r="QXG44" s="86"/>
      <c r="QXH44" s="86"/>
      <c r="QXI44" s="86"/>
      <c r="QXJ44" s="86"/>
      <c r="QXK44" s="86"/>
      <c r="QXL44" s="86"/>
      <c r="QXM44" s="86"/>
      <c r="QXN44" s="86"/>
      <c r="QXO44" s="86"/>
      <c r="QXP44" s="86"/>
      <c r="QXQ44" s="86"/>
      <c r="QXR44" s="86"/>
      <c r="QXS44" s="86"/>
      <c r="QXT44" s="86"/>
      <c r="QXU44" s="86"/>
      <c r="QXV44" s="86"/>
      <c r="QXW44" s="86"/>
      <c r="QXX44" s="86"/>
      <c r="QXY44" s="86"/>
      <c r="QXZ44" s="86"/>
      <c r="QYA44" s="86"/>
      <c r="QYB44" s="86"/>
      <c r="QYC44" s="86"/>
      <c r="QYD44" s="86"/>
      <c r="QYE44" s="86"/>
      <c r="QYF44" s="86"/>
      <c r="QYG44" s="86"/>
      <c r="QYH44" s="86"/>
      <c r="QYI44" s="86"/>
      <c r="QYJ44" s="86"/>
      <c r="QYK44" s="86"/>
      <c r="QYL44" s="86"/>
      <c r="QYM44" s="86"/>
      <c r="QYN44" s="86"/>
      <c r="QYO44" s="86"/>
      <c r="QYP44" s="86"/>
      <c r="QYQ44" s="86"/>
      <c r="QYR44" s="86"/>
      <c r="QYS44" s="86"/>
      <c r="QYT44" s="86"/>
      <c r="QYU44" s="86"/>
      <c r="QYV44" s="86"/>
      <c r="QYW44" s="86"/>
      <c r="QYX44" s="86"/>
      <c r="QYY44" s="86"/>
      <c r="QYZ44" s="86"/>
      <c r="QZA44" s="86"/>
      <c r="QZB44" s="86"/>
      <c r="QZC44" s="86"/>
      <c r="QZD44" s="86"/>
      <c r="QZE44" s="86"/>
      <c r="QZF44" s="86"/>
      <c r="QZG44" s="86"/>
      <c r="QZH44" s="86"/>
      <c r="QZI44" s="86"/>
      <c r="QZJ44" s="86"/>
      <c r="QZK44" s="86"/>
      <c r="QZL44" s="86"/>
      <c r="QZM44" s="86"/>
      <c r="QZN44" s="86"/>
      <c r="QZO44" s="86"/>
      <c r="QZP44" s="86"/>
      <c r="QZQ44" s="86"/>
      <c r="QZR44" s="86"/>
      <c r="QZS44" s="86"/>
      <c r="QZT44" s="86"/>
      <c r="QZU44" s="86"/>
      <c r="QZV44" s="86"/>
      <c r="QZW44" s="86"/>
      <c r="QZX44" s="86"/>
      <c r="QZY44" s="86"/>
      <c r="QZZ44" s="86"/>
      <c r="RAA44" s="86"/>
      <c r="RAB44" s="86"/>
      <c r="RAC44" s="86"/>
      <c r="RAD44" s="86"/>
      <c r="RAE44" s="86"/>
      <c r="RAF44" s="86"/>
      <c r="RAG44" s="86"/>
      <c r="RAH44" s="86"/>
      <c r="RAI44" s="86"/>
      <c r="RAJ44" s="86"/>
      <c r="RAK44" s="86"/>
      <c r="RAL44" s="86"/>
      <c r="RAM44" s="86"/>
      <c r="RAN44" s="86"/>
      <c r="RAO44" s="86"/>
      <c r="RAP44" s="86"/>
      <c r="RAQ44" s="86"/>
      <c r="RAR44" s="86"/>
      <c r="RAS44" s="86"/>
      <c r="RAT44" s="86"/>
      <c r="RAU44" s="86"/>
      <c r="RAV44" s="86"/>
      <c r="RAW44" s="86"/>
      <c r="RAX44" s="86"/>
      <c r="RAY44" s="86"/>
      <c r="RAZ44" s="86"/>
      <c r="RBA44" s="86"/>
      <c r="RBB44" s="86"/>
      <c r="RBC44" s="86"/>
      <c r="RBD44" s="86"/>
      <c r="RBE44" s="86"/>
      <c r="RBF44" s="86"/>
      <c r="RBG44" s="86"/>
      <c r="RBH44" s="86"/>
      <c r="RBI44" s="86"/>
      <c r="RBJ44" s="86"/>
      <c r="RBK44" s="86"/>
      <c r="RBL44" s="86"/>
      <c r="RBM44" s="86"/>
      <c r="RBN44" s="86"/>
      <c r="RBO44" s="86"/>
      <c r="RBP44" s="86"/>
      <c r="RBQ44" s="86"/>
      <c r="RBR44" s="86"/>
      <c r="RBS44" s="86"/>
      <c r="RBT44" s="86"/>
      <c r="RBU44" s="86"/>
      <c r="RBV44" s="86"/>
      <c r="RBW44" s="86"/>
      <c r="RBX44" s="86"/>
      <c r="RBY44" s="86"/>
      <c r="RBZ44" s="86"/>
      <c r="RCA44" s="86"/>
      <c r="RCB44" s="86"/>
      <c r="RCC44" s="86"/>
      <c r="RCD44" s="86"/>
      <c r="RCE44" s="86"/>
      <c r="RCF44" s="86"/>
      <c r="RCG44" s="86"/>
      <c r="RCH44" s="86"/>
      <c r="RCI44" s="86"/>
      <c r="RCJ44" s="86"/>
      <c r="RCK44" s="86"/>
      <c r="RCL44" s="86"/>
      <c r="RCM44" s="86"/>
      <c r="RCN44" s="86"/>
      <c r="RCO44" s="86"/>
      <c r="RCP44" s="86"/>
      <c r="RCQ44" s="86"/>
      <c r="RCR44" s="86"/>
      <c r="RCS44" s="86"/>
      <c r="RCT44" s="86"/>
      <c r="RCU44" s="86"/>
      <c r="RCV44" s="86"/>
      <c r="RCW44" s="86"/>
      <c r="RCX44" s="86"/>
      <c r="RCY44" s="86"/>
      <c r="RCZ44" s="86"/>
      <c r="RDA44" s="86"/>
      <c r="RDB44" s="86"/>
      <c r="RDC44" s="86"/>
      <c r="RDD44" s="86"/>
      <c r="RDE44" s="86"/>
      <c r="RDF44" s="86"/>
      <c r="RDG44" s="86"/>
      <c r="RDH44" s="86"/>
      <c r="RDI44" s="86"/>
      <c r="RDJ44" s="86"/>
      <c r="RDK44" s="86"/>
      <c r="RDL44" s="86"/>
      <c r="RDM44" s="86"/>
      <c r="RDN44" s="86"/>
      <c r="RDO44" s="86"/>
      <c r="RDP44" s="86"/>
      <c r="RDQ44" s="86"/>
      <c r="RDR44" s="86"/>
      <c r="RDS44" s="86"/>
      <c r="RDT44" s="86"/>
      <c r="RDU44" s="86"/>
      <c r="RDV44" s="86"/>
      <c r="RDW44" s="86"/>
      <c r="RDX44" s="86"/>
      <c r="RDY44" s="86"/>
      <c r="RDZ44" s="86"/>
      <c r="REA44" s="86"/>
      <c r="REB44" s="86"/>
      <c r="REC44" s="86"/>
      <c r="RED44" s="86"/>
      <c r="REE44" s="86"/>
      <c r="REF44" s="86"/>
      <c r="REG44" s="86"/>
      <c r="REH44" s="86"/>
      <c r="REI44" s="86"/>
      <c r="REJ44" s="86"/>
      <c r="REK44" s="86"/>
      <c r="REL44" s="86"/>
      <c r="REM44" s="86"/>
      <c r="REN44" s="86"/>
      <c r="REO44" s="86"/>
      <c r="REP44" s="86"/>
      <c r="REQ44" s="86"/>
      <c r="RER44" s="86"/>
      <c r="RES44" s="86"/>
      <c r="RET44" s="86"/>
      <c r="REU44" s="86"/>
      <c r="REV44" s="86"/>
      <c r="REW44" s="86"/>
      <c r="REX44" s="86"/>
      <c r="REY44" s="86"/>
      <c r="REZ44" s="86"/>
      <c r="RFA44" s="86"/>
      <c r="RFB44" s="86"/>
      <c r="RFC44" s="86"/>
      <c r="RFD44" s="86"/>
      <c r="RFE44" s="86"/>
      <c r="RFF44" s="86"/>
      <c r="RFG44" s="86"/>
      <c r="RFH44" s="86"/>
      <c r="RFI44" s="86"/>
      <c r="RFJ44" s="86"/>
      <c r="RFK44" s="86"/>
      <c r="RFL44" s="86"/>
      <c r="RFM44" s="86"/>
      <c r="RFN44" s="86"/>
      <c r="RFO44" s="86"/>
      <c r="RFP44" s="86"/>
      <c r="RFQ44" s="86"/>
      <c r="RFR44" s="86"/>
      <c r="RFS44" s="86"/>
      <c r="RFT44" s="86"/>
      <c r="RFU44" s="86"/>
      <c r="RFV44" s="86"/>
      <c r="RFW44" s="86"/>
      <c r="RFX44" s="86"/>
      <c r="RFY44" s="86"/>
      <c r="RFZ44" s="86"/>
      <c r="RGA44" s="86"/>
      <c r="RGB44" s="86"/>
      <c r="RGC44" s="86"/>
      <c r="RGD44" s="86"/>
      <c r="RGE44" s="86"/>
      <c r="RGF44" s="86"/>
      <c r="RGG44" s="86"/>
      <c r="RGH44" s="86"/>
      <c r="RGI44" s="86"/>
      <c r="RGJ44" s="86"/>
      <c r="RGK44" s="86"/>
      <c r="RGL44" s="86"/>
      <c r="RGM44" s="86"/>
      <c r="RGN44" s="86"/>
      <c r="RGO44" s="86"/>
      <c r="RGP44" s="86"/>
      <c r="RGQ44" s="86"/>
      <c r="RGR44" s="86"/>
      <c r="RGS44" s="86"/>
      <c r="RGT44" s="86"/>
      <c r="RGU44" s="86"/>
      <c r="RGV44" s="86"/>
      <c r="RGW44" s="86"/>
      <c r="RGX44" s="86"/>
      <c r="RGY44" s="86"/>
      <c r="RGZ44" s="86"/>
      <c r="RHA44" s="86"/>
      <c r="RHB44" s="86"/>
      <c r="RHC44" s="86"/>
      <c r="RHD44" s="86"/>
      <c r="RHE44" s="86"/>
      <c r="RHF44" s="86"/>
      <c r="RHG44" s="86"/>
      <c r="RHH44" s="86"/>
      <c r="RHI44" s="86"/>
      <c r="RHJ44" s="86"/>
      <c r="RHK44" s="86"/>
      <c r="RHL44" s="86"/>
      <c r="RHM44" s="86"/>
      <c r="RHN44" s="86"/>
      <c r="RHO44" s="86"/>
      <c r="RHP44" s="86"/>
      <c r="RHQ44" s="86"/>
      <c r="RHR44" s="86"/>
      <c r="RHS44" s="86"/>
      <c r="RHT44" s="86"/>
      <c r="RHU44" s="86"/>
      <c r="RHV44" s="86"/>
      <c r="RHW44" s="86"/>
      <c r="RHX44" s="86"/>
      <c r="RHY44" s="86"/>
      <c r="RHZ44" s="86"/>
      <c r="RIA44" s="86"/>
      <c r="RIB44" s="86"/>
      <c r="RIC44" s="86"/>
      <c r="RID44" s="86"/>
      <c r="RIE44" s="86"/>
      <c r="RIF44" s="86"/>
      <c r="RIG44" s="86"/>
      <c r="RIH44" s="86"/>
      <c r="RII44" s="86"/>
      <c r="RIJ44" s="86"/>
      <c r="RIK44" s="86"/>
      <c r="RIL44" s="86"/>
      <c r="RIM44" s="86"/>
      <c r="RIN44" s="86"/>
      <c r="RIO44" s="86"/>
      <c r="RIP44" s="86"/>
      <c r="RIQ44" s="86"/>
      <c r="RIR44" s="86"/>
      <c r="RIS44" s="86"/>
      <c r="RIT44" s="86"/>
      <c r="RIU44" s="86"/>
      <c r="RIV44" s="86"/>
      <c r="RIW44" s="86"/>
      <c r="RIX44" s="86"/>
      <c r="RIY44" s="86"/>
      <c r="RIZ44" s="86"/>
      <c r="RJA44" s="86"/>
      <c r="RJB44" s="86"/>
      <c r="RJC44" s="86"/>
      <c r="RJD44" s="86"/>
      <c r="RJE44" s="86"/>
      <c r="RJF44" s="86"/>
      <c r="RJG44" s="86"/>
      <c r="RJH44" s="86"/>
      <c r="RJI44" s="86"/>
      <c r="RJJ44" s="86"/>
      <c r="RJK44" s="86"/>
      <c r="RJL44" s="86"/>
      <c r="RJM44" s="86"/>
      <c r="RJN44" s="86"/>
      <c r="RJO44" s="86"/>
      <c r="RJP44" s="86"/>
      <c r="RJQ44" s="86"/>
      <c r="RJR44" s="86"/>
      <c r="RJS44" s="86"/>
      <c r="RJT44" s="86"/>
      <c r="RJU44" s="86"/>
      <c r="RJV44" s="86"/>
      <c r="RJW44" s="86"/>
      <c r="RJX44" s="86"/>
      <c r="RJY44" s="86"/>
      <c r="RJZ44" s="86"/>
      <c r="RKA44" s="86"/>
      <c r="RKB44" s="86"/>
      <c r="RKC44" s="86"/>
      <c r="RKD44" s="86"/>
      <c r="RKE44" s="86"/>
      <c r="RKF44" s="86"/>
      <c r="RKG44" s="86"/>
      <c r="RKH44" s="86"/>
      <c r="RKI44" s="86"/>
      <c r="RKJ44" s="86"/>
      <c r="RKK44" s="86"/>
      <c r="RKL44" s="86"/>
      <c r="RKM44" s="86"/>
      <c r="RKN44" s="86"/>
      <c r="RKO44" s="86"/>
      <c r="RKP44" s="86"/>
      <c r="RKQ44" s="86"/>
      <c r="RKR44" s="86"/>
      <c r="RKS44" s="86"/>
      <c r="RKT44" s="86"/>
      <c r="RKU44" s="86"/>
      <c r="RKV44" s="86"/>
      <c r="RKW44" s="86"/>
      <c r="RKX44" s="86"/>
      <c r="RKY44" s="86"/>
      <c r="RKZ44" s="86"/>
      <c r="RLA44" s="86"/>
      <c r="RLB44" s="86"/>
      <c r="RLC44" s="86"/>
      <c r="RLD44" s="86"/>
      <c r="RLE44" s="86"/>
      <c r="RLF44" s="86"/>
      <c r="RLG44" s="86"/>
      <c r="RLH44" s="86"/>
      <c r="RLI44" s="86"/>
      <c r="RLJ44" s="86"/>
      <c r="RLK44" s="86"/>
      <c r="RLL44" s="86"/>
      <c r="RLM44" s="86"/>
      <c r="RLN44" s="86"/>
      <c r="RLO44" s="86"/>
      <c r="RLP44" s="86"/>
      <c r="RLQ44" s="86"/>
      <c r="RLR44" s="86"/>
      <c r="RLS44" s="86"/>
      <c r="RLT44" s="86"/>
      <c r="RLU44" s="86"/>
      <c r="RLV44" s="86"/>
      <c r="RLW44" s="86"/>
      <c r="RLX44" s="86"/>
      <c r="RLY44" s="86"/>
      <c r="RLZ44" s="86"/>
      <c r="RMA44" s="86"/>
      <c r="RMB44" s="86"/>
      <c r="RMC44" s="86"/>
      <c r="RMD44" s="86"/>
      <c r="RME44" s="86"/>
      <c r="RMF44" s="86"/>
      <c r="RMG44" s="86"/>
      <c r="RMH44" s="86"/>
      <c r="RMI44" s="86"/>
      <c r="RMJ44" s="86"/>
      <c r="RMK44" s="86"/>
      <c r="RML44" s="86"/>
      <c r="RMM44" s="86"/>
      <c r="RMN44" s="86"/>
      <c r="RMO44" s="86"/>
      <c r="RMP44" s="86"/>
      <c r="RMQ44" s="86"/>
      <c r="RMR44" s="86"/>
      <c r="RMS44" s="86"/>
      <c r="RMT44" s="86"/>
      <c r="RMU44" s="86"/>
      <c r="RMV44" s="86"/>
      <c r="RMW44" s="86"/>
      <c r="RMX44" s="86"/>
      <c r="RMY44" s="86"/>
      <c r="RMZ44" s="86"/>
      <c r="RNA44" s="86"/>
      <c r="RNB44" s="86"/>
      <c r="RNC44" s="86"/>
      <c r="RND44" s="86"/>
      <c r="RNE44" s="86"/>
      <c r="RNF44" s="86"/>
      <c r="RNG44" s="86"/>
      <c r="RNH44" s="86"/>
      <c r="RNI44" s="86"/>
      <c r="RNJ44" s="86"/>
      <c r="RNK44" s="86"/>
      <c r="RNL44" s="86"/>
      <c r="RNM44" s="86"/>
      <c r="RNN44" s="86"/>
      <c r="RNO44" s="86"/>
      <c r="RNP44" s="86"/>
      <c r="RNQ44" s="86"/>
      <c r="RNR44" s="86"/>
      <c r="RNS44" s="86"/>
      <c r="RNT44" s="86"/>
      <c r="RNU44" s="86"/>
      <c r="RNV44" s="86"/>
      <c r="RNW44" s="86"/>
      <c r="RNX44" s="86"/>
      <c r="RNY44" s="86"/>
      <c r="RNZ44" s="86"/>
      <c r="ROA44" s="86"/>
      <c r="ROB44" s="86"/>
      <c r="ROC44" s="86"/>
      <c r="ROD44" s="86"/>
      <c r="ROE44" s="86"/>
      <c r="ROF44" s="86"/>
      <c r="ROG44" s="86"/>
      <c r="ROH44" s="86"/>
      <c r="ROI44" s="86"/>
      <c r="ROJ44" s="86"/>
      <c r="ROK44" s="86"/>
      <c r="ROL44" s="86"/>
      <c r="ROM44" s="86"/>
      <c r="RON44" s="86"/>
      <c r="ROO44" s="86"/>
      <c r="ROP44" s="86"/>
      <c r="ROQ44" s="86"/>
      <c r="ROR44" s="86"/>
      <c r="ROS44" s="86"/>
      <c r="ROT44" s="86"/>
      <c r="ROU44" s="86"/>
      <c r="ROV44" s="86"/>
      <c r="ROW44" s="86"/>
      <c r="ROX44" s="86"/>
      <c r="ROY44" s="86"/>
      <c r="ROZ44" s="86"/>
      <c r="RPA44" s="86"/>
      <c r="RPB44" s="86"/>
      <c r="RPC44" s="86"/>
      <c r="RPD44" s="86"/>
      <c r="RPE44" s="86"/>
      <c r="RPF44" s="86"/>
      <c r="RPG44" s="86"/>
      <c r="RPH44" s="86"/>
      <c r="RPI44" s="86"/>
      <c r="RPJ44" s="86"/>
      <c r="RPK44" s="86"/>
      <c r="RPL44" s="86"/>
      <c r="RPM44" s="86"/>
      <c r="RPN44" s="86"/>
      <c r="RPO44" s="86"/>
      <c r="RPP44" s="86"/>
      <c r="RPQ44" s="86"/>
      <c r="RPR44" s="86"/>
      <c r="RPS44" s="86"/>
      <c r="RPT44" s="86"/>
      <c r="RPU44" s="86"/>
      <c r="RPV44" s="86"/>
      <c r="RPW44" s="86"/>
      <c r="RPX44" s="86"/>
      <c r="RPY44" s="86"/>
      <c r="RPZ44" s="86"/>
      <c r="RQA44" s="86"/>
      <c r="RQB44" s="86"/>
      <c r="RQC44" s="86"/>
      <c r="RQD44" s="86"/>
      <c r="RQE44" s="86"/>
      <c r="RQF44" s="86"/>
      <c r="RQG44" s="86"/>
      <c r="RQH44" s="86"/>
      <c r="RQI44" s="86"/>
      <c r="RQJ44" s="86"/>
      <c r="RQK44" s="86"/>
      <c r="RQL44" s="86"/>
      <c r="RQM44" s="86"/>
      <c r="RQN44" s="86"/>
      <c r="RQO44" s="86"/>
      <c r="RQP44" s="86"/>
      <c r="RQQ44" s="86"/>
      <c r="RQR44" s="86"/>
      <c r="RQS44" s="86"/>
      <c r="RQT44" s="86"/>
      <c r="RQU44" s="86"/>
      <c r="RQV44" s="86"/>
      <c r="RQW44" s="86"/>
      <c r="RQX44" s="86"/>
      <c r="RQY44" s="86"/>
      <c r="RQZ44" s="86"/>
      <c r="RRA44" s="86"/>
      <c r="RRB44" s="86"/>
      <c r="RRC44" s="86"/>
      <c r="RRD44" s="86"/>
      <c r="RRE44" s="86"/>
      <c r="RRF44" s="86"/>
      <c r="RRG44" s="86"/>
      <c r="RRH44" s="86"/>
      <c r="RRI44" s="86"/>
      <c r="RRJ44" s="86"/>
      <c r="RRK44" s="86"/>
      <c r="RRL44" s="86"/>
      <c r="RRM44" s="86"/>
      <c r="RRN44" s="86"/>
      <c r="RRO44" s="86"/>
      <c r="RRP44" s="86"/>
      <c r="RRQ44" s="86"/>
      <c r="RRR44" s="86"/>
      <c r="RRS44" s="86"/>
      <c r="RRT44" s="86"/>
      <c r="RRU44" s="86"/>
      <c r="RRV44" s="86"/>
      <c r="RRW44" s="86"/>
      <c r="RRX44" s="86"/>
      <c r="RRY44" s="86"/>
      <c r="RRZ44" s="86"/>
      <c r="RSA44" s="86"/>
      <c r="RSB44" s="86"/>
      <c r="RSC44" s="86"/>
      <c r="RSD44" s="86"/>
      <c r="RSE44" s="86"/>
      <c r="RSF44" s="86"/>
      <c r="RSG44" s="86"/>
      <c r="RSH44" s="86"/>
      <c r="RSI44" s="86"/>
      <c r="RSJ44" s="86"/>
      <c r="RSK44" s="86"/>
      <c r="RSL44" s="86"/>
      <c r="RSM44" s="86"/>
      <c r="RSN44" s="86"/>
      <c r="RSO44" s="86"/>
      <c r="RSP44" s="86"/>
      <c r="RSQ44" s="86"/>
      <c r="RSR44" s="86"/>
      <c r="RSS44" s="86"/>
      <c r="RST44" s="86"/>
      <c r="RSU44" s="86"/>
      <c r="RSV44" s="86"/>
      <c r="RSW44" s="86"/>
      <c r="RSX44" s="86"/>
      <c r="RSY44" s="86"/>
      <c r="RSZ44" s="86"/>
      <c r="RTA44" s="86"/>
      <c r="RTB44" s="86"/>
      <c r="RTC44" s="86"/>
      <c r="RTD44" s="86"/>
      <c r="RTE44" s="86"/>
      <c r="RTF44" s="86"/>
      <c r="RTG44" s="86"/>
      <c r="RTH44" s="86"/>
      <c r="RTI44" s="86"/>
      <c r="RTJ44" s="86"/>
      <c r="RTK44" s="86"/>
      <c r="RTL44" s="86"/>
      <c r="RTM44" s="86"/>
      <c r="RTN44" s="86"/>
      <c r="RTO44" s="86"/>
      <c r="RTP44" s="86"/>
      <c r="RTQ44" s="86"/>
      <c r="RTR44" s="86"/>
      <c r="RTS44" s="86"/>
      <c r="RTT44" s="86"/>
      <c r="RTU44" s="86"/>
      <c r="RTV44" s="86"/>
      <c r="RTW44" s="86"/>
      <c r="RTX44" s="86"/>
      <c r="RTY44" s="86"/>
      <c r="RTZ44" s="86"/>
      <c r="RUA44" s="86"/>
      <c r="RUB44" s="86"/>
      <c r="RUC44" s="86"/>
      <c r="RUD44" s="86"/>
      <c r="RUE44" s="86"/>
      <c r="RUF44" s="86"/>
      <c r="RUG44" s="86"/>
      <c r="RUH44" s="86"/>
      <c r="RUI44" s="86"/>
      <c r="RUJ44" s="86"/>
      <c r="RUK44" s="86"/>
      <c r="RUL44" s="86"/>
      <c r="RUM44" s="86"/>
      <c r="RUN44" s="86"/>
      <c r="RUO44" s="86"/>
      <c r="RUP44" s="86"/>
      <c r="RUQ44" s="86"/>
      <c r="RUR44" s="86"/>
      <c r="RUS44" s="86"/>
      <c r="RUT44" s="86"/>
      <c r="RUU44" s="86"/>
      <c r="RUV44" s="86"/>
      <c r="RUW44" s="86"/>
      <c r="RUX44" s="86"/>
      <c r="RUY44" s="86"/>
      <c r="RUZ44" s="86"/>
      <c r="RVA44" s="86"/>
      <c r="RVB44" s="86"/>
      <c r="RVC44" s="86"/>
      <c r="RVD44" s="86"/>
      <c r="RVE44" s="86"/>
      <c r="RVF44" s="86"/>
      <c r="RVG44" s="86"/>
      <c r="RVH44" s="86"/>
      <c r="RVI44" s="86"/>
      <c r="RVJ44" s="86"/>
      <c r="RVK44" s="86"/>
      <c r="RVL44" s="86"/>
      <c r="RVM44" s="86"/>
      <c r="RVN44" s="86"/>
      <c r="RVO44" s="86"/>
      <c r="RVP44" s="86"/>
      <c r="RVQ44" s="86"/>
      <c r="RVR44" s="86"/>
      <c r="RVS44" s="86"/>
      <c r="RVT44" s="86"/>
      <c r="RVU44" s="86"/>
      <c r="RVV44" s="86"/>
      <c r="RVW44" s="86"/>
      <c r="RVX44" s="86"/>
      <c r="RVY44" s="86"/>
      <c r="RVZ44" s="86"/>
      <c r="RWA44" s="86"/>
      <c r="RWB44" s="86"/>
      <c r="RWC44" s="86"/>
      <c r="RWD44" s="86"/>
      <c r="RWE44" s="86"/>
      <c r="RWF44" s="86"/>
      <c r="RWG44" s="86"/>
      <c r="RWH44" s="86"/>
      <c r="RWI44" s="86"/>
      <c r="RWJ44" s="86"/>
      <c r="RWK44" s="86"/>
      <c r="RWL44" s="86"/>
      <c r="RWM44" s="86"/>
      <c r="RWN44" s="86"/>
      <c r="RWO44" s="86"/>
      <c r="RWP44" s="86"/>
      <c r="RWQ44" s="86"/>
      <c r="RWR44" s="86"/>
      <c r="RWS44" s="86"/>
      <c r="RWT44" s="86"/>
      <c r="RWU44" s="86"/>
      <c r="RWV44" s="86"/>
      <c r="RWW44" s="86"/>
      <c r="RWX44" s="86"/>
      <c r="RWY44" s="86"/>
      <c r="RWZ44" s="86"/>
      <c r="RXA44" s="86"/>
      <c r="RXB44" s="86"/>
      <c r="RXC44" s="86"/>
      <c r="RXD44" s="86"/>
      <c r="RXE44" s="86"/>
      <c r="RXF44" s="86"/>
      <c r="RXG44" s="86"/>
      <c r="RXH44" s="86"/>
      <c r="RXI44" s="86"/>
      <c r="RXJ44" s="86"/>
      <c r="RXK44" s="86"/>
      <c r="RXL44" s="86"/>
      <c r="RXM44" s="86"/>
      <c r="RXN44" s="86"/>
      <c r="RXO44" s="86"/>
      <c r="RXP44" s="86"/>
      <c r="RXQ44" s="86"/>
      <c r="RXR44" s="86"/>
      <c r="RXS44" s="86"/>
      <c r="RXT44" s="86"/>
      <c r="RXU44" s="86"/>
      <c r="RXV44" s="86"/>
      <c r="RXW44" s="86"/>
      <c r="RXX44" s="86"/>
      <c r="RXY44" s="86"/>
      <c r="RXZ44" s="86"/>
      <c r="RYA44" s="86"/>
      <c r="RYB44" s="86"/>
      <c r="RYC44" s="86"/>
      <c r="RYD44" s="86"/>
      <c r="RYE44" s="86"/>
      <c r="RYF44" s="86"/>
      <c r="RYG44" s="86"/>
      <c r="RYH44" s="86"/>
      <c r="RYI44" s="86"/>
      <c r="RYJ44" s="86"/>
      <c r="RYK44" s="86"/>
      <c r="RYL44" s="86"/>
      <c r="RYM44" s="86"/>
      <c r="RYN44" s="86"/>
      <c r="RYO44" s="86"/>
      <c r="RYP44" s="86"/>
      <c r="RYQ44" s="86"/>
      <c r="RYR44" s="86"/>
      <c r="RYS44" s="86"/>
      <c r="RYT44" s="86"/>
      <c r="RYU44" s="86"/>
      <c r="RYV44" s="86"/>
      <c r="RYW44" s="86"/>
      <c r="RYX44" s="86"/>
      <c r="RYY44" s="86"/>
      <c r="RYZ44" s="86"/>
      <c r="RZA44" s="86"/>
      <c r="RZB44" s="86"/>
      <c r="RZC44" s="86"/>
      <c r="RZD44" s="86"/>
      <c r="RZE44" s="86"/>
      <c r="RZF44" s="86"/>
      <c r="RZG44" s="86"/>
      <c r="RZH44" s="86"/>
      <c r="RZI44" s="86"/>
      <c r="RZJ44" s="86"/>
      <c r="RZK44" s="86"/>
      <c r="RZL44" s="86"/>
      <c r="RZM44" s="86"/>
      <c r="RZN44" s="86"/>
      <c r="RZO44" s="86"/>
      <c r="RZP44" s="86"/>
      <c r="RZQ44" s="86"/>
      <c r="RZR44" s="86"/>
      <c r="RZS44" s="86"/>
      <c r="RZT44" s="86"/>
      <c r="RZU44" s="86"/>
      <c r="RZV44" s="86"/>
      <c r="RZW44" s="86"/>
      <c r="RZX44" s="86"/>
      <c r="RZY44" s="86"/>
      <c r="RZZ44" s="86"/>
      <c r="SAA44" s="86"/>
      <c r="SAB44" s="86"/>
      <c r="SAC44" s="86"/>
      <c r="SAD44" s="86"/>
      <c r="SAE44" s="86"/>
      <c r="SAF44" s="86"/>
      <c r="SAG44" s="86"/>
      <c r="SAH44" s="86"/>
      <c r="SAI44" s="86"/>
      <c r="SAJ44" s="86"/>
      <c r="SAK44" s="86"/>
      <c r="SAL44" s="86"/>
      <c r="SAM44" s="86"/>
      <c r="SAN44" s="86"/>
      <c r="SAO44" s="86"/>
      <c r="SAP44" s="86"/>
      <c r="SAQ44" s="86"/>
      <c r="SAR44" s="86"/>
      <c r="SAS44" s="86"/>
      <c r="SAT44" s="86"/>
      <c r="SAU44" s="86"/>
      <c r="SAV44" s="86"/>
      <c r="SAW44" s="86"/>
      <c r="SAX44" s="86"/>
      <c r="SAY44" s="86"/>
      <c r="SAZ44" s="86"/>
      <c r="SBA44" s="86"/>
      <c r="SBB44" s="86"/>
      <c r="SBC44" s="86"/>
      <c r="SBD44" s="86"/>
      <c r="SBE44" s="86"/>
      <c r="SBF44" s="86"/>
      <c r="SBG44" s="86"/>
      <c r="SBH44" s="86"/>
      <c r="SBI44" s="86"/>
      <c r="SBJ44" s="86"/>
      <c r="SBK44" s="86"/>
      <c r="SBL44" s="86"/>
      <c r="SBM44" s="86"/>
      <c r="SBN44" s="86"/>
      <c r="SBO44" s="86"/>
      <c r="SBP44" s="86"/>
      <c r="SBQ44" s="86"/>
      <c r="SBR44" s="86"/>
      <c r="SBS44" s="86"/>
      <c r="SBT44" s="86"/>
      <c r="SBU44" s="86"/>
      <c r="SBV44" s="86"/>
      <c r="SBW44" s="86"/>
      <c r="SBX44" s="86"/>
      <c r="SBY44" s="86"/>
      <c r="SBZ44" s="86"/>
      <c r="SCA44" s="86"/>
      <c r="SCB44" s="86"/>
      <c r="SCC44" s="86"/>
      <c r="SCD44" s="86"/>
      <c r="SCE44" s="86"/>
      <c r="SCF44" s="86"/>
      <c r="SCG44" s="86"/>
      <c r="SCH44" s="86"/>
      <c r="SCI44" s="86"/>
      <c r="SCJ44" s="86"/>
      <c r="SCK44" s="86"/>
      <c r="SCL44" s="86"/>
      <c r="SCM44" s="86"/>
      <c r="SCN44" s="86"/>
      <c r="SCO44" s="86"/>
      <c r="SCP44" s="86"/>
      <c r="SCQ44" s="86"/>
      <c r="SCR44" s="86"/>
      <c r="SCS44" s="86"/>
      <c r="SCT44" s="86"/>
      <c r="SCU44" s="86"/>
      <c r="SCV44" s="86"/>
      <c r="SCW44" s="86"/>
      <c r="SCX44" s="86"/>
      <c r="SCY44" s="86"/>
      <c r="SCZ44" s="86"/>
      <c r="SDA44" s="86"/>
      <c r="SDB44" s="86"/>
      <c r="SDC44" s="86"/>
      <c r="SDD44" s="86"/>
      <c r="SDE44" s="86"/>
      <c r="SDF44" s="86"/>
      <c r="SDG44" s="86"/>
      <c r="SDH44" s="86"/>
      <c r="SDI44" s="86"/>
      <c r="SDJ44" s="86"/>
      <c r="SDK44" s="86"/>
      <c r="SDL44" s="86"/>
      <c r="SDM44" s="86"/>
      <c r="SDN44" s="86"/>
      <c r="SDO44" s="86"/>
      <c r="SDP44" s="86"/>
      <c r="SDQ44" s="86"/>
      <c r="SDR44" s="86"/>
      <c r="SDS44" s="86"/>
      <c r="SDT44" s="86"/>
      <c r="SDU44" s="86"/>
      <c r="SDV44" s="86"/>
      <c r="SDW44" s="86"/>
      <c r="SDX44" s="86"/>
      <c r="SDY44" s="86"/>
      <c r="SDZ44" s="86"/>
      <c r="SEA44" s="86"/>
      <c r="SEB44" s="86"/>
      <c r="SEC44" s="86"/>
      <c r="SED44" s="86"/>
      <c r="SEE44" s="86"/>
      <c r="SEF44" s="86"/>
      <c r="SEG44" s="86"/>
      <c r="SEH44" s="86"/>
      <c r="SEI44" s="86"/>
      <c r="SEJ44" s="86"/>
      <c r="SEK44" s="86"/>
      <c r="SEL44" s="86"/>
      <c r="SEM44" s="86"/>
      <c r="SEN44" s="86"/>
      <c r="SEO44" s="86"/>
      <c r="SEP44" s="86"/>
      <c r="SEQ44" s="86"/>
      <c r="SER44" s="86"/>
      <c r="SES44" s="86"/>
      <c r="SET44" s="86"/>
      <c r="SEU44" s="86"/>
      <c r="SEV44" s="86"/>
      <c r="SEW44" s="86"/>
      <c r="SEX44" s="86"/>
      <c r="SEY44" s="86"/>
      <c r="SEZ44" s="86"/>
      <c r="SFA44" s="86"/>
      <c r="SFB44" s="86"/>
      <c r="SFC44" s="86"/>
      <c r="SFD44" s="86"/>
      <c r="SFE44" s="86"/>
      <c r="SFF44" s="86"/>
      <c r="SFG44" s="86"/>
      <c r="SFH44" s="86"/>
      <c r="SFI44" s="86"/>
      <c r="SFJ44" s="86"/>
      <c r="SFK44" s="86"/>
      <c r="SFL44" s="86"/>
      <c r="SFM44" s="86"/>
      <c r="SFN44" s="86"/>
      <c r="SFO44" s="86"/>
      <c r="SFP44" s="86"/>
      <c r="SFQ44" s="86"/>
      <c r="SFR44" s="86"/>
      <c r="SFS44" s="86"/>
      <c r="SFT44" s="86"/>
      <c r="SFU44" s="86"/>
      <c r="SFV44" s="86"/>
      <c r="SFW44" s="86"/>
      <c r="SFX44" s="86"/>
      <c r="SFY44" s="86"/>
      <c r="SFZ44" s="86"/>
      <c r="SGA44" s="86"/>
      <c r="SGB44" s="86"/>
      <c r="SGC44" s="86"/>
      <c r="SGD44" s="86"/>
      <c r="SGE44" s="86"/>
      <c r="SGF44" s="86"/>
      <c r="SGG44" s="86"/>
      <c r="SGH44" s="86"/>
      <c r="SGI44" s="86"/>
      <c r="SGJ44" s="86"/>
      <c r="SGK44" s="86"/>
      <c r="SGL44" s="86"/>
      <c r="SGM44" s="86"/>
      <c r="SGN44" s="86"/>
      <c r="SGO44" s="86"/>
      <c r="SGP44" s="86"/>
      <c r="SGQ44" s="86"/>
      <c r="SGR44" s="86"/>
      <c r="SGS44" s="86"/>
      <c r="SGT44" s="86"/>
      <c r="SGU44" s="86"/>
      <c r="SGV44" s="86"/>
      <c r="SGW44" s="86"/>
      <c r="SGX44" s="86"/>
      <c r="SGY44" s="86"/>
      <c r="SGZ44" s="86"/>
      <c r="SHA44" s="86"/>
      <c r="SHB44" s="86"/>
      <c r="SHC44" s="86"/>
      <c r="SHD44" s="86"/>
      <c r="SHE44" s="86"/>
      <c r="SHF44" s="86"/>
      <c r="SHG44" s="86"/>
      <c r="SHH44" s="86"/>
      <c r="SHI44" s="86"/>
      <c r="SHJ44" s="86"/>
      <c r="SHK44" s="86"/>
      <c r="SHL44" s="86"/>
      <c r="SHM44" s="86"/>
      <c r="SHN44" s="86"/>
      <c r="SHO44" s="86"/>
      <c r="SHP44" s="86"/>
      <c r="SHQ44" s="86"/>
      <c r="SHR44" s="86"/>
      <c r="SHS44" s="86"/>
      <c r="SHT44" s="86"/>
      <c r="SHU44" s="86"/>
      <c r="SHV44" s="86"/>
      <c r="SHW44" s="86"/>
      <c r="SHX44" s="86"/>
      <c r="SHY44" s="86"/>
      <c r="SHZ44" s="86"/>
      <c r="SIA44" s="86"/>
      <c r="SIB44" s="86"/>
      <c r="SIC44" s="86"/>
      <c r="SID44" s="86"/>
      <c r="SIE44" s="86"/>
      <c r="SIF44" s="86"/>
      <c r="SIG44" s="86"/>
      <c r="SIH44" s="86"/>
      <c r="SII44" s="86"/>
      <c r="SIJ44" s="86"/>
      <c r="SIK44" s="86"/>
      <c r="SIL44" s="86"/>
      <c r="SIM44" s="86"/>
      <c r="SIN44" s="86"/>
      <c r="SIO44" s="86"/>
      <c r="SIP44" s="86"/>
      <c r="SIQ44" s="86"/>
      <c r="SIR44" s="86"/>
      <c r="SIS44" s="86"/>
      <c r="SIT44" s="86"/>
      <c r="SIU44" s="86"/>
      <c r="SIV44" s="86"/>
      <c r="SIW44" s="86"/>
      <c r="SIX44" s="86"/>
      <c r="SIY44" s="86"/>
      <c r="SIZ44" s="86"/>
      <c r="SJA44" s="86"/>
      <c r="SJB44" s="86"/>
      <c r="SJC44" s="86"/>
      <c r="SJD44" s="86"/>
      <c r="SJE44" s="86"/>
      <c r="SJF44" s="86"/>
      <c r="SJG44" s="86"/>
      <c r="SJH44" s="86"/>
      <c r="SJI44" s="86"/>
      <c r="SJJ44" s="86"/>
      <c r="SJK44" s="86"/>
      <c r="SJL44" s="86"/>
      <c r="SJM44" s="86"/>
      <c r="SJN44" s="86"/>
      <c r="SJO44" s="86"/>
      <c r="SJP44" s="86"/>
      <c r="SJQ44" s="86"/>
      <c r="SJR44" s="86"/>
      <c r="SJS44" s="86"/>
      <c r="SJT44" s="86"/>
      <c r="SJU44" s="86"/>
      <c r="SJV44" s="86"/>
      <c r="SJW44" s="86"/>
      <c r="SJX44" s="86"/>
      <c r="SJY44" s="86"/>
      <c r="SJZ44" s="86"/>
      <c r="SKA44" s="86"/>
      <c r="SKB44" s="86"/>
      <c r="SKC44" s="86"/>
      <c r="SKD44" s="86"/>
      <c r="SKE44" s="86"/>
      <c r="SKF44" s="86"/>
      <c r="SKG44" s="86"/>
      <c r="SKH44" s="86"/>
      <c r="SKI44" s="86"/>
      <c r="SKJ44" s="86"/>
      <c r="SKK44" s="86"/>
      <c r="SKL44" s="86"/>
      <c r="SKM44" s="86"/>
      <c r="SKN44" s="86"/>
      <c r="SKO44" s="86"/>
      <c r="SKP44" s="86"/>
      <c r="SKQ44" s="86"/>
      <c r="SKR44" s="86"/>
      <c r="SKS44" s="86"/>
      <c r="SKT44" s="86"/>
      <c r="SKU44" s="86"/>
      <c r="SKV44" s="86"/>
      <c r="SKW44" s="86"/>
      <c r="SKX44" s="86"/>
      <c r="SKY44" s="86"/>
      <c r="SKZ44" s="86"/>
      <c r="SLA44" s="86"/>
      <c r="SLB44" s="86"/>
      <c r="SLC44" s="86"/>
      <c r="SLD44" s="86"/>
      <c r="SLE44" s="86"/>
      <c r="SLF44" s="86"/>
      <c r="SLG44" s="86"/>
      <c r="SLH44" s="86"/>
      <c r="SLI44" s="86"/>
      <c r="SLJ44" s="86"/>
      <c r="SLK44" s="86"/>
      <c r="SLL44" s="86"/>
      <c r="SLM44" s="86"/>
      <c r="SLN44" s="86"/>
      <c r="SLO44" s="86"/>
      <c r="SLP44" s="86"/>
      <c r="SLQ44" s="86"/>
      <c r="SLR44" s="86"/>
      <c r="SLS44" s="86"/>
      <c r="SLT44" s="86"/>
      <c r="SLU44" s="86"/>
      <c r="SLV44" s="86"/>
      <c r="SLW44" s="86"/>
      <c r="SLX44" s="86"/>
      <c r="SLY44" s="86"/>
      <c r="SLZ44" s="86"/>
      <c r="SMA44" s="86"/>
      <c r="SMB44" s="86"/>
      <c r="SMC44" s="86"/>
      <c r="SMD44" s="86"/>
      <c r="SME44" s="86"/>
      <c r="SMF44" s="86"/>
      <c r="SMG44" s="86"/>
      <c r="SMH44" s="86"/>
      <c r="SMI44" s="86"/>
      <c r="SMJ44" s="86"/>
      <c r="SMK44" s="86"/>
      <c r="SML44" s="86"/>
      <c r="SMM44" s="86"/>
      <c r="SMN44" s="86"/>
      <c r="SMO44" s="86"/>
      <c r="SMP44" s="86"/>
      <c r="SMQ44" s="86"/>
      <c r="SMR44" s="86"/>
      <c r="SMS44" s="86"/>
      <c r="SMT44" s="86"/>
      <c r="SMU44" s="86"/>
      <c r="SMV44" s="86"/>
      <c r="SMW44" s="86"/>
      <c r="SMX44" s="86"/>
      <c r="SMY44" s="86"/>
      <c r="SMZ44" s="86"/>
      <c r="SNA44" s="86"/>
      <c r="SNB44" s="86"/>
      <c r="SNC44" s="86"/>
      <c r="SND44" s="86"/>
      <c r="SNE44" s="86"/>
      <c r="SNF44" s="86"/>
      <c r="SNG44" s="86"/>
      <c r="SNH44" s="86"/>
      <c r="SNI44" s="86"/>
      <c r="SNJ44" s="86"/>
      <c r="SNK44" s="86"/>
      <c r="SNL44" s="86"/>
      <c r="SNM44" s="86"/>
      <c r="SNN44" s="86"/>
      <c r="SNO44" s="86"/>
      <c r="SNP44" s="86"/>
      <c r="SNQ44" s="86"/>
      <c r="SNR44" s="86"/>
      <c r="SNS44" s="86"/>
      <c r="SNT44" s="86"/>
      <c r="SNU44" s="86"/>
      <c r="SNV44" s="86"/>
      <c r="SNW44" s="86"/>
      <c r="SNX44" s="86"/>
      <c r="SNY44" s="86"/>
      <c r="SNZ44" s="86"/>
      <c r="SOA44" s="86"/>
      <c r="SOB44" s="86"/>
      <c r="SOC44" s="86"/>
      <c r="SOD44" s="86"/>
      <c r="SOE44" s="86"/>
      <c r="SOF44" s="86"/>
      <c r="SOG44" s="86"/>
      <c r="SOH44" s="86"/>
      <c r="SOI44" s="86"/>
      <c r="SOJ44" s="86"/>
      <c r="SOK44" s="86"/>
      <c r="SOL44" s="86"/>
      <c r="SOM44" s="86"/>
      <c r="SON44" s="86"/>
      <c r="SOO44" s="86"/>
      <c r="SOP44" s="86"/>
      <c r="SOQ44" s="86"/>
      <c r="SOR44" s="86"/>
      <c r="SOS44" s="86"/>
      <c r="SOT44" s="86"/>
      <c r="SOU44" s="86"/>
      <c r="SOV44" s="86"/>
      <c r="SOW44" s="86"/>
      <c r="SOX44" s="86"/>
      <c r="SOY44" s="86"/>
      <c r="SOZ44" s="86"/>
      <c r="SPA44" s="86"/>
      <c r="SPB44" s="86"/>
      <c r="SPC44" s="86"/>
      <c r="SPD44" s="86"/>
      <c r="SPE44" s="86"/>
      <c r="SPF44" s="86"/>
      <c r="SPG44" s="86"/>
      <c r="SPH44" s="86"/>
      <c r="SPI44" s="86"/>
      <c r="SPJ44" s="86"/>
      <c r="SPK44" s="86"/>
      <c r="SPL44" s="86"/>
      <c r="SPM44" s="86"/>
      <c r="SPN44" s="86"/>
      <c r="SPO44" s="86"/>
      <c r="SPP44" s="86"/>
      <c r="SPQ44" s="86"/>
      <c r="SPR44" s="86"/>
      <c r="SPS44" s="86"/>
      <c r="SPT44" s="86"/>
      <c r="SPU44" s="86"/>
      <c r="SPV44" s="86"/>
      <c r="SPW44" s="86"/>
      <c r="SPX44" s="86"/>
      <c r="SPY44" s="86"/>
      <c r="SPZ44" s="86"/>
      <c r="SQA44" s="86"/>
      <c r="SQB44" s="86"/>
      <c r="SQC44" s="86"/>
      <c r="SQD44" s="86"/>
      <c r="SQE44" s="86"/>
      <c r="SQF44" s="86"/>
      <c r="SQG44" s="86"/>
      <c r="SQH44" s="86"/>
      <c r="SQI44" s="86"/>
      <c r="SQJ44" s="86"/>
      <c r="SQK44" s="86"/>
      <c r="SQL44" s="86"/>
      <c r="SQM44" s="86"/>
      <c r="SQN44" s="86"/>
      <c r="SQO44" s="86"/>
      <c r="SQP44" s="86"/>
      <c r="SQQ44" s="86"/>
      <c r="SQR44" s="86"/>
      <c r="SQS44" s="86"/>
      <c r="SQT44" s="86"/>
      <c r="SQU44" s="86"/>
      <c r="SQV44" s="86"/>
      <c r="SQW44" s="86"/>
      <c r="SQX44" s="86"/>
      <c r="SQY44" s="86"/>
      <c r="SQZ44" s="86"/>
      <c r="SRA44" s="86"/>
      <c r="SRB44" s="86"/>
      <c r="SRC44" s="86"/>
      <c r="SRD44" s="86"/>
      <c r="SRE44" s="86"/>
      <c r="SRF44" s="86"/>
      <c r="SRG44" s="86"/>
      <c r="SRH44" s="86"/>
      <c r="SRI44" s="86"/>
      <c r="SRJ44" s="86"/>
      <c r="SRK44" s="86"/>
      <c r="SRL44" s="86"/>
      <c r="SRM44" s="86"/>
      <c r="SRN44" s="86"/>
      <c r="SRO44" s="86"/>
      <c r="SRP44" s="86"/>
      <c r="SRQ44" s="86"/>
      <c r="SRR44" s="86"/>
      <c r="SRS44" s="86"/>
      <c r="SRT44" s="86"/>
      <c r="SRU44" s="86"/>
      <c r="SRV44" s="86"/>
      <c r="SRW44" s="86"/>
      <c r="SRX44" s="86"/>
      <c r="SRY44" s="86"/>
      <c r="SRZ44" s="86"/>
      <c r="SSA44" s="86"/>
      <c r="SSB44" s="86"/>
      <c r="SSC44" s="86"/>
      <c r="SSD44" s="86"/>
      <c r="SSE44" s="86"/>
      <c r="SSF44" s="86"/>
      <c r="SSG44" s="86"/>
      <c r="SSH44" s="86"/>
      <c r="SSI44" s="86"/>
      <c r="SSJ44" s="86"/>
      <c r="SSK44" s="86"/>
      <c r="SSL44" s="86"/>
      <c r="SSM44" s="86"/>
      <c r="SSN44" s="86"/>
      <c r="SSO44" s="86"/>
      <c r="SSP44" s="86"/>
      <c r="SSQ44" s="86"/>
      <c r="SSR44" s="86"/>
      <c r="SSS44" s="86"/>
      <c r="SST44" s="86"/>
      <c r="SSU44" s="86"/>
      <c r="SSV44" s="86"/>
      <c r="SSW44" s="86"/>
      <c r="SSX44" s="86"/>
      <c r="SSY44" s="86"/>
      <c r="SSZ44" s="86"/>
      <c r="STA44" s="86"/>
      <c r="STB44" s="86"/>
      <c r="STC44" s="86"/>
      <c r="STD44" s="86"/>
      <c r="STE44" s="86"/>
      <c r="STF44" s="86"/>
      <c r="STG44" s="86"/>
      <c r="STH44" s="86"/>
      <c r="STI44" s="86"/>
      <c r="STJ44" s="86"/>
      <c r="STK44" s="86"/>
      <c r="STL44" s="86"/>
      <c r="STM44" s="86"/>
      <c r="STN44" s="86"/>
      <c r="STO44" s="86"/>
      <c r="STP44" s="86"/>
      <c r="STQ44" s="86"/>
      <c r="STR44" s="86"/>
      <c r="STS44" s="86"/>
      <c r="STT44" s="86"/>
      <c r="STU44" s="86"/>
      <c r="STV44" s="86"/>
      <c r="STW44" s="86"/>
      <c r="STX44" s="86"/>
      <c r="STY44" s="86"/>
      <c r="STZ44" s="86"/>
      <c r="SUA44" s="86"/>
      <c r="SUB44" s="86"/>
      <c r="SUC44" s="86"/>
      <c r="SUD44" s="86"/>
      <c r="SUE44" s="86"/>
      <c r="SUF44" s="86"/>
      <c r="SUG44" s="86"/>
      <c r="SUH44" s="86"/>
      <c r="SUI44" s="86"/>
      <c r="SUJ44" s="86"/>
      <c r="SUK44" s="86"/>
      <c r="SUL44" s="86"/>
      <c r="SUM44" s="86"/>
      <c r="SUN44" s="86"/>
      <c r="SUO44" s="86"/>
      <c r="SUP44" s="86"/>
      <c r="SUQ44" s="86"/>
      <c r="SUR44" s="86"/>
      <c r="SUS44" s="86"/>
      <c r="SUT44" s="86"/>
      <c r="SUU44" s="86"/>
      <c r="SUV44" s="86"/>
      <c r="SUW44" s="86"/>
      <c r="SUX44" s="86"/>
      <c r="SUY44" s="86"/>
      <c r="SUZ44" s="86"/>
      <c r="SVA44" s="86"/>
      <c r="SVB44" s="86"/>
      <c r="SVC44" s="86"/>
      <c r="SVD44" s="86"/>
      <c r="SVE44" s="86"/>
      <c r="SVF44" s="86"/>
      <c r="SVG44" s="86"/>
      <c r="SVH44" s="86"/>
      <c r="SVI44" s="86"/>
      <c r="SVJ44" s="86"/>
      <c r="SVK44" s="86"/>
      <c r="SVL44" s="86"/>
      <c r="SVM44" s="86"/>
      <c r="SVN44" s="86"/>
      <c r="SVO44" s="86"/>
      <c r="SVP44" s="86"/>
      <c r="SVQ44" s="86"/>
      <c r="SVR44" s="86"/>
      <c r="SVS44" s="86"/>
      <c r="SVT44" s="86"/>
      <c r="SVU44" s="86"/>
      <c r="SVV44" s="86"/>
      <c r="SVW44" s="86"/>
      <c r="SVX44" s="86"/>
      <c r="SVY44" s="86"/>
      <c r="SVZ44" s="86"/>
      <c r="SWA44" s="86"/>
      <c r="SWB44" s="86"/>
      <c r="SWC44" s="86"/>
      <c r="SWD44" s="86"/>
      <c r="SWE44" s="86"/>
      <c r="SWF44" s="86"/>
      <c r="SWG44" s="86"/>
      <c r="SWH44" s="86"/>
      <c r="SWI44" s="86"/>
      <c r="SWJ44" s="86"/>
      <c r="SWK44" s="86"/>
      <c r="SWL44" s="86"/>
      <c r="SWM44" s="86"/>
      <c r="SWN44" s="86"/>
      <c r="SWO44" s="86"/>
      <c r="SWP44" s="86"/>
      <c r="SWQ44" s="86"/>
      <c r="SWR44" s="86"/>
      <c r="SWS44" s="86"/>
      <c r="SWT44" s="86"/>
      <c r="SWU44" s="86"/>
      <c r="SWV44" s="86"/>
      <c r="SWW44" s="86"/>
      <c r="SWX44" s="86"/>
      <c r="SWY44" s="86"/>
      <c r="SWZ44" s="86"/>
      <c r="SXA44" s="86"/>
      <c r="SXB44" s="86"/>
      <c r="SXC44" s="86"/>
      <c r="SXD44" s="86"/>
      <c r="SXE44" s="86"/>
      <c r="SXF44" s="86"/>
      <c r="SXG44" s="86"/>
      <c r="SXH44" s="86"/>
      <c r="SXI44" s="86"/>
      <c r="SXJ44" s="86"/>
      <c r="SXK44" s="86"/>
      <c r="SXL44" s="86"/>
      <c r="SXM44" s="86"/>
      <c r="SXN44" s="86"/>
      <c r="SXO44" s="86"/>
      <c r="SXP44" s="86"/>
      <c r="SXQ44" s="86"/>
      <c r="SXR44" s="86"/>
      <c r="SXS44" s="86"/>
      <c r="SXT44" s="86"/>
      <c r="SXU44" s="86"/>
      <c r="SXV44" s="86"/>
      <c r="SXW44" s="86"/>
      <c r="SXX44" s="86"/>
      <c r="SXY44" s="86"/>
      <c r="SXZ44" s="86"/>
      <c r="SYA44" s="86"/>
      <c r="SYB44" s="86"/>
      <c r="SYC44" s="86"/>
      <c r="SYD44" s="86"/>
      <c r="SYE44" s="86"/>
      <c r="SYF44" s="86"/>
      <c r="SYG44" s="86"/>
      <c r="SYH44" s="86"/>
      <c r="SYI44" s="86"/>
      <c r="SYJ44" s="86"/>
      <c r="SYK44" s="86"/>
      <c r="SYL44" s="86"/>
      <c r="SYM44" s="86"/>
      <c r="SYN44" s="86"/>
      <c r="SYO44" s="86"/>
      <c r="SYP44" s="86"/>
      <c r="SYQ44" s="86"/>
      <c r="SYR44" s="86"/>
      <c r="SYS44" s="86"/>
      <c r="SYT44" s="86"/>
      <c r="SYU44" s="86"/>
      <c r="SYV44" s="86"/>
      <c r="SYW44" s="86"/>
      <c r="SYX44" s="86"/>
      <c r="SYY44" s="86"/>
      <c r="SYZ44" s="86"/>
      <c r="SZA44" s="86"/>
      <c r="SZB44" s="86"/>
      <c r="SZC44" s="86"/>
      <c r="SZD44" s="86"/>
      <c r="SZE44" s="86"/>
      <c r="SZF44" s="86"/>
      <c r="SZG44" s="86"/>
      <c r="SZH44" s="86"/>
      <c r="SZI44" s="86"/>
      <c r="SZJ44" s="86"/>
      <c r="SZK44" s="86"/>
      <c r="SZL44" s="86"/>
      <c r="SZM44" s="86"/>
      <c r="SZN44" s="86"/>
      <c r="SZO44" s="86"/>
      <c r="SZP44" s="86"/>
      <c r="SZQ44" s="86"/>
      <c r="SZR44" s="86"/>
      <c r="SZS44" s="86"/>
      <c r="SZT44" s="86"/>
      <c r="SZU44" s="86"/>
      <c r="SZV44" s="86"/>
      <c r="SZW44" s="86"/>
      <c r="SZX44" s="86"/>
      <c r="SZY44" s="86"/>
      <c r="SZZ44" s="86"/>
      <c r="TAA44" s="86"/>
      <c r="TAB44" s="86"/>
      <c r="TAC44" s="86"/>
      <c r="TAD44" s="86"/>
      <c r="TAE44" s="86"/>
      <c r="TAF44" s="86"/>
      <c r="TAG44" s="86"/>
      <c r="TAH44" s="86"/>
      <c r="TAI44" s="86"/>
      <c r="TAJ44" s="86"/>
      <c r="TAK44" s="86"/>
      <c r="TAL44" s="86"/>
      <c r="TAM44" s="86"/>
      <c r="TAN44" s="86"/>
      <c r="TAO44" s="86"/>
      <c r="TAP44" s="86"/>
      <c r="TAQ44" s="86"/>
      <c r="TAR44" s="86"/>
      <c r="TAS44" s="86"/>
      <c r="TAT44" s="86"/>
      <c r="TAU44" s="86"/>
      <c r="TAV44" s="86"/>
      <c r="TAW44" s="86"/>
      <c r="TAX44" s="86"/>
      <c r="TAY44" s="86"/>
      <c r="TAZ44" s="86"/>
      <c r="TBA44" s="86"/>
      <c r="TBB44" s="86"/>
      <c r="TBC44" s="86"/>
      <c r="TBD44" s="86"/>
      <c r="TBE44" s="86"/>
      <c r="TBF44" s="86"/>
      <c r="TBG44" s="86"/>
      <c r="TBH44" s="86"/>
      <c r="TBI44" s="86"/>
      <c r="TBJ44" s="86"/>
      <c r="TBK44" s="86"/>
      <c r="TBL44" s="86"/>
      <c r="TBM44" s="86"/>
      <c r="TBN44" s="86"/>
      <c r="TBO44" s="86"/>
      <c r="TBP44" s="86"/>
      <c r="TBQ44" s="86"/>
      <c r="TBR44" s="86"/>
      <c r="TBS44" s="86"/>
      <c r="TBT44" s="86"/>
      <c r="TBU44" s="86"/>
      <c r="TBV44" s="86"/>
      <c r="TBW44" s="86"/>
      <c r="TBX44" s="86"/>
      <c r="TBY44" s="86"/>
      <c r="TBZ44" s="86"/>
      <c r="TCA44" s="86"/>
      <c r="TCB44" s="86"/>
      <c r="TCC44" s="86"/>
      <c r="TCD44" s="86"/>
      <c r="TCE44" s="86"/>
      <c r="TCF44" s="86"/>
      <c r="TCG44" s="86"/>
      <c r="TCH44" s="86"/>
      <c r="TCI44" s="86"/>
      <c r="TCJ44" s="86"/>
      <c r="TCK44" s="86"/>
      <c r="TCL44" s="86"/>
      <c r="TCM44" s="86"/>
      <c r="TCN44" s="86"/>
      <c r="TCO44" s="86"/>
      <c r="TCP44" s="86"/>
      <c r="TCQ44" s="86"/>
      <c r="TCR44" s="86"/>
      <c r="TCS44" s="86"/>
      <c r="TCT44" s="86"/>
      <c r="TCU44" s="86"/>
      <c r="TCV44" s="86"/>
      <c r="TCW44" s="86"/>
      <c r="TCX44" s="86"/>
      <c r="TCY44" s="86"/>
      <c r="TCZ44" s="86"/>
      <c r="TDA44" s="86"/>
      <c r="TDB44" s="86"/>
      <c r="TDC44" s="86"/>
      <c r="TDD44" s="86"/>
      <c r="TDE44" s="86"/>
      <c r="TDF44" s="86"/>
      <c r="TDG44" s="86"/>
      <c r="TDH44" s="86"/>
      <c r="TDI44" s="86"/>
      <c r="TDJ44" s="86"/>
      <c r="TDK44" s="86"/>
      <c r="TDL44" s="86"/>
      <c r="TDM44" s="86"/>
      <c r="TDN44" s="86"/>
      <c r="TDO44" s="86"/>
      <c r="TDP44" s="86"/>
      <c r="TDQ44" s="86"/>
      <c r="TDR44" s="86"/>
      <c r="TDS44" s="86"/>
      <c r="TDT44" s="86"/>
      <c r="TDU44" s="86"/>
      <c r="TDV44" s="86"/>
      <c r="TDW44" s="86"/>
      <c r="TDX44" s="86"/>
      <c r="TDY44" s="86"/>
      <c r="TDZ44" s="86"/>
      <c r="TEA44" s="86"/>
      <c r="TEB44" s="86"/>
      <c r="TEC44" s="86"/>
      <c r="TED44" s="86"/>
      <c r="TEE44" s="86"/>
      <c r="TEF44" s="86"/>
      <c r="TEG44" s="86"/>
      <c r="TEH44" s="86"/>
      <c r="TEI44" s="86"/>
      <c r="TEJ44" s="86"/>
      <c r="TEK44" s="86"/>
      <c r="TEL44" s="86"/>
      <c r="TEM44" s="86"/>
      <c r="TEN44" s="86"/>
      <c r="TEO44" s="86"/>
      <c r="TEP44" s="86"/>
      <c r="TEQ44" s="86"/>
      <c r="TER44" s="86"/>
      <c r="TES44" s="86"/>
      <c r="TET44" s="86"/>
      <c r="TEU44" s="86"/>
      <c r="TEV44" s="86"/>
      <c r="TEW44" s="86"/>
      <c r="TEX44" s="86"/>
      <c r="TEY44" s="86"/>
      <c r="TEZ44" s="86"/>
      <c r="TFA44" s="86"/>
      <c r="TFB44" s="86"/>
      <c r="TFC44" s="86"/>
      <c r="TFD44" s="86"/>
      <c r="TFE44" s="86"/>
      <c r="TFF44" s="86"/>
      <c r="TFG44" s="86"/>
      <c r="TFH44" s="86"/>
      <c r="TFI44" s="86"/>
      <c r="TFJ44" s="86"/>
      <c r="TFK44" s="86"/>
      <c r="TFL44" s="86"/>
      <c r="TFM44" s="86"/>
      <c r="TFN44" s="86"/>
      <c r="TFO44" s="86"/>
      <c r="TFP44" s="86"/>
      <c r="TFQ44" s="86"/>
      <c r="TFR44" s="86"/>
      <c r="TFS44" s="86"/>
      <c r="TFT44" s="86"/>
      <c r="TFU44" s="86"/>
      <c r="TFV44" s="86"/>
      <c r="TFW44" s="86"/>
      <c r="TFX44" s="86"/>
      <c r="TFY44" s="86"/>
      <c r="TFZ44" s="86"/>
      <c r="TGA44" s="86"/>
      <c r="TGB44" s="86"/>
      <c r="TGC44" s="86"/>
      <c r="TGD44" s="86"/>
      <c r="TGE44" s="86"/>
      <c r="TGF44" s="86"/>
      <c r="TGG44" s="86"/>
      <c r="TGH44" s="86"/>
      <c r="TGI44" s="86"/>
      <c r="TGJ44" s="86"/>
      <c r="TGK44" s="86"/>
      <c r="TGL44" s="86"/>
      <c r="TGM44" s="86"/>
      <c r="TGN44" s="86"/>
      <c r="TGO44" s="86"/>
      <c r="TGP44" s="86"/>
      <c r="TGQ44" s="86"/>
      <c r="TGR44" s="86"/>
      <c r="TGS44" s="86"/>
      <c r="TGT44" s="86"/>
      <c r="TGU44" s="86"/>
      <c r="TGV44" s="86"/>
      <c r="TGW44" s="86"/>
      <c r="TGX44" s="86"/>
      <c r="TGY44" s="86"/>
      <c r="TGZ44" s="86"/>
      <c r="THA44" s="86"/>
      <c r="THB44" s="86"/>
      <c r="THC44" s="86"/>
      <c r="THD44" s="86"/>
      <c r="THE44" s="86"/>
      <c r="THF44" s="86"/>
      <c r="THG44" s="86"/>
      <c r="THH44" s="86"/>
      <c r="THI44" s="86"/>
      <c r="THJ44" s="86"/>
      <c r="THK44" s="86"/>
      <c r="THL44" s="86"/>
      <c r="THM44" s="86"/>
      <c r="THN44" s="86"/>
      <c r="THO44" s="86"/>
      <c r="THP44" s="86"/>
      <c r="THQ44" s="86"/>
      <c r="THR44" s="86"/>
      <c r="THS44" s="86"/>
      <c r="THT44" s="86"/>
      <c r="THU44" s="86"/>
      <c r="THV44" s="86"/>
      <c r="THW44" s="86"/>
      <c r="THX44" s="86"/>
      <c r="THY44" s="86"/>
      <c r="THZ44" s="86"/>
      <c r="TIA44" s="86"/>
      <c r="TIB44" s="86"/>
      <c r="TIC44" s="86"/>
      <c r="TID44" s="86"/>
      <c r="TIE44" s="86"/>
      <c r="TIF44" s="86"/>
      <c r="TIG44" s="86"/>
      <c r="TIH44" s="86"/>
      <c r="TII44" s="86"/>
      <c r="TIJ44" s="86"/>
      <c r="TIK44" s="86"/>
      <c r="TIL44" s="86"/>
      <c r="TIM44" s="86"/>
      <c r="TIN44" s="86"/>
      <c r="TIO44" s="86"/>
      <c r="TIP44" s="86"/>
      <c r="TIQ44" s="86"/>
      <c r="TIR44" s="86"/>
      <c r="TIS44" s="86"/>
      <c r="TIT44" s="86"/>
      <c r="TIU44" s="86"/>
      <c r="TIV44" s="86"/>
      <c r="TIW44" s="86"/>
      <c r="TIX44" s="86"/>
      <c r="TIY44" s="86"/>
      <c r="TIZ44" s="86"/>
      <c r="TJA44" s="86"/>
      <c r="TJB44" s="86"/>
      <c r="TJC44" s="86"/>
      <c r="TJD44" s="86"/>
      <c r="TJE44" s="86"/>
      <c r="TJF44" s="86"/>
      <c r="TJG44" s="86"/>
      <c r="TJH44" s="86"/>
      <c r="TJI44" s="86"/>
      <c r="TJJ44" s="86"/>
      <c r="TJK44" s="86"/>
      <c r="TJL44" s="86"/>
      <c r="TJM44" s="86"/>
      <c r="TJN44" s="86"/>
      <c r="TJO44" s="86"/>
      <c r="TJP44" s="86"/>
      <c r="TJQ44" s="86"/>
      <c r="TJR44" s="86"/>
      <c r="TJS44" s="86"/>
      <c r="TJT44" s="86"/>
      <c r="TJU44" s="86"/>
      <c r="TJV44" s="86"/>
      <c r="TJW44" s="86"/>
      <c r="TJX44" s="86"/>
      <c r="TJY44" s="86"/>
      <c r="TJZ44" s="86"/>
      <c r="TKA44" s="86"/>
      <c r="TKB44" s="86"/>
      <c r="TKC44" s="86"/>
      <c r="TKD44" s="86"/>
      <c r="TKE44" s="86"/>
      <c r="TKF44" s="86"/>
      <c r="TKG44" s="86"/>
      <c r="TKH44" s="86"/>
      <c r="TKI44" s="86"/>
      <c r="TKJ44" s="86"/>
      <c r="TKK44" s="86"/>
      <c r="TKL44" s="86"/>
      <c r="TKM44" s="86"/>
      <c r="TKN44" s="86"/>
      <c r="TKO44" s="86"/>
      <c r="TKP44" s="86"/>
      <c r="TKQ44" s="86"/>
      <c r="TKR44" s="86"/>
      <c r="TKS44" s="86"/>
      <c r="TKT44" s="86"/>
      <c r="TKU44" s="86"/>
      <c r="TKV44" s="86"/>
      <c r="TKW44" s="86"/>
      <c r="TKX44" s="86"/>
      <c r="TKY44" s="86"/>
      <c r="TKZ44" s="86"/>
      <c r="TLA44" s="86"/>
      <c r="TLB44" s="86"/>
      <c r="TLC44" s="86"/>
      <c r="TLD44" s="86"/>
      <c r="TLE44" s="86"/>
      <c r="TLF44" s="86"/>
      <c r="TLG44" s="86"/>
      <c r="TLH44" s="86"/>
      <c r="TLI44" s="86"/>
      <c r="TLJ44" s="86"/>
      <c r="TLK44" s="86"/>
      <c r="TLL44" s="86"/>
      <c r="TLM44" s="86"/>
      <c r="TLN44" s="86"/>
      <c r="TLO44" s="86"/>
      <c r="TLP44" s="86"/>
      <c r="TLQ44" s="86"/>
      <c r="TLR44" s="86"/>
      <c r="TLS44" s="86"/>
      <c r="TLT44" s="86"/>
      <c r="TLU44" s="86"/>
      <c r="TLV44" s="86"/>
      <c r="TLW44" s="86"/>
      <c r="TLX44" s="86"/>
      <c r="TLY44" s="86"/>
      <c r="TLZ44" s="86"/>
      <c r="TMA44" s="86"/>
      <c r="TMB44" s="86"/>
      <c r="TMC44" s="86"/>
      <c r="TMD44" s="86"/>
      <c r="TME44" s="86"/>
      <c r="TMF44" s="86"/>
      <c r="TMG44" s="86"/>
      <c r="TMH44" s="86"/>
      <c r="TMI44" s="86"/>
      <c r="TMJ44" s="86"/>
      <c r="TMK44" s="86"/>
      <c r="TML44" s="86"/>
      <c r="TMM44" s="86"/>
      <c r="TMN44" s="86"/>
      <c r="TMO44" s="86"/>
      <c r="TMP44" s="86"/>
      <c r="TMQ44" s="86"/>
      <c r="TMR44" s="86"/>
      <c r="TMS44" s="86"/>
      <c r="TMT44" s="86"/>
      <c r="TMU44" s="86"/>
      <c r="TMV44" s="86"/>
      <c r="TMW44" s="86"/>
      <c r="TMX44" s="86"/>
      <c r="TMY44" s="86"/>
      <c r="TMZ44" s="86"/>
      <c r="TNA44" s="86"/>
      <c r="TNB44" s="86"/>
      <c r="TNC44" s="86"/>
      <c r="TND44" s="86"/>
      <c r="TNE44" s="86"/>
      <c r="TNF44" s="86"/>
      <c r="TNG44" s="86"/>
      <c r="TNH44" s="86"/>
      <c r="TNI44" s="86"/>
      <c r="TNJ44" s="86"/>
      <c r="TNK44" s="86"/>
      <c r="TNL44" s="86"/>
      <c r="TNM44" s="86"/>
      <c r="TNN44" s="86"/>
      <c r="TNO44" s="86"/>
      <c r="TNP44" s="86"/>
      <c r="TNQ44" s="86"/>
      <c r="TNR44" s="86"/>
      <c r="TNS44" s="86"/>
      <c r="TNT44" s="86"/>
      <c r="TNU44" s="86"/>
      <c r="TNV44" s="86"/>
      <c r="TNW44" s="86"/>
      <c r="TNX44" s="86"/>
      <c r="TNY44" s="86"/>
      <c r="TNZ44" s="86"/>
      <c r="TOA44" s="86"/>
      <c r="TOB44" s="86"/>
      <c r="TOC44" s="86"/>
      <c r="TOD44" s="86"/>
      <c r="TOE44" s="86"/>
      <c r="TOF44" s="86"/>
      <c r="TOG44" s="86"/>
      <c r="TOH44" s="86"/>
      <c r="TOI44" s="86"/>
      <c r="TOJ44" s="86"/>
      <c r="TOK44" s="86"/>
      <c r="TOL44" s="86"/>
      <c r="TOM44" s="86"/>
      <c r="TON44" s="86"/>
      <c r="TOO44" s="86"/>
      <c r="TOP44" s="86"/>
      <c r="TOQ44" s="86"/>
      <c r="TOR44" s="86"/>
      <c r="TOS44" s="86"/>
      <c r="TOT44" s="86"/>
      <c r="TOU44" s="86"/>
      <c r="TOV44" s="86"/>
      <c r="TOW44" s="86"/>
      <c r="TOX44" s="86"/>
      <c r="TOY44" s="86"/>
      <c r="TOZ44" s="86"/>
      <c r="TPA44" s="86"/>
      <c r="TPB44" s="86"/>
      <c r="TPC44" s="86"/>
      <c r="TPD44" s="86"/>
      <c r="TPE44" s="86"/>
      <c r="TPF44" s="86"/>
      <c r="TPG44" s="86"/>
      <c r="TPH44" s="86"/>
      <c r="TPI44" s="86"/>
      <c r="TPJ44" s="86"/>
      <c r="TPK44" s="86"/>
      <c r="TPL44" s="86"/>
      <c r="TPM44" s="86"/>
      <c r="TPN44" s="86"/>
      <c r="TPO44" s="86"/>
      <c r="TPP44" s="86"/>
      <c r="TPQ44" s="86"/>
      <c r="TPR44" s="86"/>
      <c r="TPS44" s="86"/>
      <c r="TPT44" s="86"/>
      <c r="TPU44" s="86"/>
      <c r="TPV44" s="86"/>
      <c r="TPW44" s="86"/>
      <c r="TPX44" s="86"/>
      <c r="TPY44" s="86"/>
      <c r="TPZ44" s="86"/>
      <c r="TQA44" s="86"/>
      <c r="TQB44" s="86"/>
      <c r="TQC44" s="86"/>
      <c r="TQD44" s="86"/>
      <c r="TQE44" s="86"/>
      <c r="TQF44" s="86"/>
      <c r="TQG44" s="86"/>
      <c r="TQH44" s="86"/>
      <c r="TQI44" s="86"/>
      <c r="TQJ44" s="86"/>
      <c r="TQK44" s="86"/>
      <c r="TQL44" s="86"/>
      <c r="TQM44" s="86"/>
      <c r="TQN44" s="86"/>
      <c r="TQO44" s="86"/>
      <c r="TQP44" s="86"/>
      <c r="TQQ44" s="86"/>
      <c r="TQR44" s="86"/>
      <c r="TQS44" s="86"/>
      <c r="TQT44" s="86"/>
      <c r="TQU44" s="86"/>
      <c r="TQV44" s="86"/>
      <c r="TQW44" s="86"/>
      <c r="TQX44" s="86"/>
      <c r="TQY44" s="86"/>
      <c r="TQZ44" s="86"/>
      <c r="TRA44" s="86"/>
      <c r="TRB44" s="86"/>
      <c r="TRC44" s="86"/>
      <c r="TRD44" s="86"/>
      <c r="TRE44" s="86"/>
      <c r="TRF44" s="86"/>
      <c r="TRG44" s="86"/>
      <c r="TRH44" s="86"/>
      <c r="TRI44" s="86"/>
      <c r="TRJ44" s="86"/>
      <c r="TRK44" s="86"/>
      <c r="TRL44" s="86"/>
      <c r="TRM44" s="86"/>
      <c r="TRN44" s="86"/>
      <c r="TRO44" s="86"/>
      <c r="TRP44" s="86"/>
      <c r="TRQ44" s="86"/>
      <c r="TRR44" s="86"/>
      <c r="TRS44" s="86"/>
      <c r="TRT44" s="86"/>
      <c r="TRU44" s="86"/>
      <c r="TRV44" s="86"/>
      <c r="TRW44" s="86"/>
      <c r="TRX44" s="86"/>
      <c r="TRY44" s="86"/>
      <c r="TRZ44" s="86"/>
      <c r="TSA44" s="86"/>
      <c r="TSB44" s="86"/>
      <c r="TSC44" s="86"/>
      <c r="TSD44" s="86"/>
      <c r="TSE44" s="86"/>
      <c r="TSF44" s="86"/>
      <c r="TSG44" s="86"/>
      <c r="TSH44" s="86"/>
      <c r="TSI44" s="86"/>
      <c r="TSJ44" s="86"/>
      <c r="TSK44" s="86"/>
      <c r="TSL44" s="86"/>
      <c r="TSM44" s="86"/>
      <c r="TSN44" s="86"/>
      <c r="TSO44" s="86"/>
      <c r="TSP44" s="86"/>
      <c r="TSQ44" s="86"/>
      <c r="TSR44" s="86"/>
      <c r="TSS44" s="86"/>
      <c r="TST44" s="86"/>
      <c r="TSU44" s="86"/>
      <c r="TSV44" s="86"/>
      <c r="TSW44" s="86"/>
      <c r="TSX44" s="86"/>
      <c r="TSY44" s="86"/>
      <c r="TSZ44" s="86"/>
      <c r="TTA44" s="86"/>
      <c r="TTB44" s="86"/>
      <c r="TTC44" s="86"/>
      <c r="TTD44" s="86"/>
      <c r="TTE44" s="86"/>
      <c r="TTF44" s="86"/>
      <c r="TTG44" s="86"/>
      <c r="TTH44" s="86"/>
      <c r="TTI44" s="86"/>
      <c r="TTJ44" s="86"/>
      <c r="TTK44" s="86"/>
      <c r="TTL44" s="86"/>
      <c r="TTM44" s="86"/>
      <c r="TTN44" s="86"/>
      <c r="TTO44" s="86"/>
      <c r="TTP44" s="86"/>
      <c r="TTQ44" s="86"/>
      <c r="TTR44" s="86"/>
      <c r="TTS44" s="86"/>
      <c r="TTT44" s="86"/>
      <c r="TTU44" s="86"/>
      <c r="TTV44" s="86"/>
      <c r="TTW44" s="86"/>
      <c r="TTX44" s="86"/>
      <c r="TTY44" s="86"/>
      <c r="TTZ44" s="86"/>
      <c r="TUA44" s="86"/>
      <c r="TUB44" s="86"/>
      <c r="TUC44" s="86"/>
      <c r="TUD44" s="86"/>
      <c r="TUE44" s="86"/>
      <c r="TUF44" s="86"/>
      <c r="TUG44" s="86"/>
      <c r="TUH44" s="86"/>
      <c r="TUI44" s="86"/>
      <c r="TUJ44" s="86"/>
      <c r="TUK44" s="86"/>
      <c r="TUL44" s="86"/>
      <c r="TUM44" s="86"/>
      <c r="TUN44" s="86"/>
      <c r="TUO44" s="86"/>
      <c r="TUP44" s="86"/>
      <c r="TUQ44" s="86"/>
      <c r="TUR44" s="86"/>
      <c r="TUS44" s="86"/>
      <c r="TUT44" s="86"/>
      <c r="TUU44" s="86"/>
      <c r="TUV44" s="86"/>
      <c r="TUW44" s="86"/>
      <c r="TUX44" s="86"/>
      <c r="TUY44" s="86"/>
      <c r="TUZ44" s="86"/>
      <c r="TVA44" s="86"/>
      <c r="TVB44" s="86"/>
      <c r="TVC44" s="86"/>
      <c r="TVD44" s="86"/>
      <c r="TVE44" s="86"/>
      <c r="TVF44" s="86"/>
      <c r="TVG44" s="86"/>
      <c r="TVH44" s="86"/>
      <c r="TVI44" s="86"/>
      <c r="TVJ44" s="86"/>
      <c r="TVK44" s="86"/>
      <c r="TVL44" s="86"/>
      <c r="TVM44" s="86"/>
      <c r="TVN44" s="86"/>
      <c r="TVO44" s="86"/>
      <c r="TVP44" s="86"/>
      <c r="TVQ44" s="86"/>
      <c r="TVR44" s="86"/>
      <c r="TVS44" s="86"/>
      <c r="TVT44" s="86"/>
      <c r="TVU44" s="86"/>
      <c r="TVV44" s="86"/>
      <c r="TVW44" s="86"/>
      <c r="TVX44" s="86"/>
      <c r="TVY44" s="86"/>
      <c r="TVZ44" s="86"/>
      <c r="TWA44" s="86"/>
      <c r="TWB44" s="86"/>
      <c r="TWC44" s="86"/>
      <c r="TWD44" s="86"/>
      <c r="TWE44" s="86"/>
      <c r="TWF44" s="86"/>
      <c r="TWG44" s="86"/>
      <c r="TWH44" s="86"/>
      <c r="TWI44" s="86"/>
      <c r="TWJ44" s="86"/>
      <c r="TWK44" s="86"/>
      <c r="TWL44" s="86"/>
      <c r="TWM44" s="86"/>
      <c r="TWN44" s="86"/>
      <c r="TWO44" s="86"/>
      <c r="TWP44" s="86"/>
      <c r="TWQ44" s="86"/>
      <c r="TWR44" s="86"/>
      <c r="TWS44" s="86"/>
      <c r="TWT44" s="86"/>
      <c r="TWU44" s="86"/>
      <c r="TWV44" s="86"/>
      <c r="TWW44" s="86"/>
      <c r="TWX44" s="86"/>
      <c r="TWY44" s="86"/>
      <c r="TWZ44" s="86"/>
      <c r="TXA44" s="86"/>
      <c r="TXB44" s="86"/>
      <c r="TXC44" s="86"/>
      <c r="TXD44" s="86"/>
      <c r="TXE44" s="86"/>
      <c r="TXF44" s="86"/>
      <c r="TXG44" s="86"/>
      <c r="TXH44" s="86"/>
      <c r="TXI44" s="86"/>
      <c r="TXJ44" s="86"/>
      <c r="TXK44" s="86"/>
      <c r="TXL44" s="86"/>
      <c r="TXM44" s="86"/>
      <c r="TXN44" s="86"/>
      <c r="TXO44" s="86"/>
      <c r="TXP44" s="86"/>
      <c r="TXQ44" s="86"/>
      <c r="TXR44" s="86"/>
      <c r="TXS44" s="86"/>
      <c r="TXT44" s="86"/>
      <c r="TXU44" s="86"/>
      <c r="TXV44" s="86"/>
      <c r="TXW44" s="86"/>
      <c r="TXX44" s="86"/>
      <c r="TXY44" s="86"/>
      <c r="TXZ44" s="86"/>
      <c r="TYA44" s="86"/>
      <c r="TYB44" s="86"/>
      <c r="TYC44" s="86"/>
      <c r="TYD44" s="86"/>
      <c r="TYE44" s="86"/>
      <c r="TYF44" s="86"/>
      <c r="TYG44" s="86"/>
      <c r="TYH44" s="86"/>
      <c r="TYI44" s="86"/>
      <c r="TYJ44" s="86"/>
      <c r="TYK44" s="86"/>
      <c r="TYL44" s="86"/>
      <c r="TYM44" s="86"/>
      <c r="TYN44" s="86"/>
      <c r="TYO44" s="86"/>
      <c r="TYP44" s="86"/>
      <c r="TYQ44" s="86"/>
      <c r="TYR44" s="86"/>
      <c r="TYS44" s="86"/>
      <c r="TYT44" s="86"/>
      <c r="TYU44" s="86"/>
      <c r="TYV44" s="86"/>
      <c r="TYW44" s="86"/>
      <c r="TYX44" s="86"/>
      <c r="TYY44" s="86"/>
      <c r="TYZ44" s="86"/>
      <c r="TZA44" s="86"/>
      <c r="TZB44" s="86"/>
      <c r="TZC44" s="86"/>
      <c r="TZD44" s="86"/>
      <c r="TZE44" s="86"/>
      <c r="TZF44" s="86"/>
      <c r="TZG44" s="86"/>
      <c r="TZH44" s="86"/>
      <c r="TZI44" s="86"/>
      <c r="TZJ44" s="86"/>
      <c r="TZK44" s="86"/>
      <c r="TZL44" s="86"/>
      <c r="TZM44" s="86"/>
      <c r="TZN44" s="86"/>
      <c r="TZO44" s="86"/>
      <c r="TZP44" s="86"/>
      <c r="TZQ44" s="86"/>
      <c r="TZR44" s="86"/>
      <c r="TZS44" s="86"/>
      <c r="TZT44" s="86"/>
      <c r="TZU44" s="86"/>
      <c r="TZV44" s="86"/>
      <c r="TZW44" s="86"/>
      <c r="TZX44" s="86"/>
      <c r="TZY44" s="86"/>
      <c r="TZZ44" s="86"/>
      <c r="UAA44" s="86"/>
      <c r="UAB44" s="86"/>
      <c r="UAC44" s="86"/>
      <c r="UAD44" s="86"/>
      <c r="UAE44" s="86"/>
      <c r="UAF44" s="86"/>
      <c r="UAG44" s="86"/>
      <c r="UAH44" s="86"/>
      <c r="UAI44" s="86"/>
      <c r="UAJ44" s="86"/>
      <c r="UAK44" s="86"/>
      <c r="UAL44" s="86"/>
      <c r="UAM44" s="86"/>
      <c r="UAN44" s="86"/>
      <c r="UAO44" s="86"/>
      <c r="UAP44" s="86"/>
      <c r="UAQ44" s="86"/>
      <c r="UAR44" s="86"/>
      <c r="UAS44" s="86"/>
      <c r="UAT44" s="86"/>
      <c r="UAU44" s="86"/>
      <c r="UAV44" s="86"/>
      <c r="UAW44" s="86"/>
      <c r="UAX44" s="86"/>
      <c r="UAY44" s="86"/>
      <c r="UAZ44" s="86"/>
      <c r="UBA44" s="86"/>
      <c r="UBB44" s="86"/>
      <c r="UBC44" s="86"/>
      <c r="UBD44" s="86"/>
      <c r="UBE44" s="86"/>
      <c r="UBF44" s="86"/>
      <c r="UBG44" s="86"/>
      <c r="UBH44" s="86"/>
      <c r="UBI44" s="86"/>
      <c r="UBJ44" s="86"/>
      <c r="UBK44" s="86"/>
      <c r="UBL44" s="86"/>
      <c r="UBM44" s="86"/>
      <c r="UBN44" s="86"/>
      <c r="UBO44" s="86"/>
      <c r="UBP44" s="86"/>
      <c r="UBQ44" s="86"/>
      <c r="UBR44" s="86"/>
      <c r="UBS44" s="86"/>
      <c r="UBT44" s="86"/>
      <c r="UBU44" s="86"/>
      <c r="UBV44" s="86"/>
      <c r="UBW44" s="86"/>
      <c r="UBX44" s="86"/>
      <c r="UBY44" s="86"/>
      <c r="UBZ44" s="86"/>
      <c r="UCA44" s="86"/>
      <c r="UCB44" s="86"/>
      <c r="UCC44" s="86"/>
      <c r="UCD44" s="86"/>
      <c r="UCE44" s="86"/>
      <c r="UCF44" s="86"/>
      <c r="UCG44" s="86"/>
      <c r="UCH44" s="86"/>
      <c r="UCI44" s="86"/>
      <c r="UCJ44" s="86"/>
      <c r="UCK44" s="86"/>
      <c r="UCL44" s="86"/>
      <c r="UCM44" s="86"/>
      <c r="UCN44" s="86"/>
      <c r="UCO44" s="86"/>
      <c r="UCP44" s="86"/>
      <c r="UCQ44" s="86"/>
      <c r="UCR44" s="86"/>
      <c r="UCS44" s="86"/>
      <c r="UCT44" s="86"/>
      <c r="UCU44" s="86"/>
      <c r="UCV44" s="86"/>
      <c r="UCW44" s="86"/>
      <c r="UCX44" s="86"/>
      <c r="UCY44" s="86"/>
      <c r="UCZ44" s="86"/>
      <c r="UDA44" s="86"/>
      <c r="UDB44" s="86"/>
      <c r="UDC44" s="86"/>
      <c r="UDD44" s="86"/>
      <c r="UDE44" s="86"/>
      <c r="UDF44" s="86"/>
      <c r="UDG44" s="86"/>
      <c r="UDH44" s="86"/>
      <c r="UDI44" s="86"/>
      <c r="UDJ44" s="86"/>
      <c r="UDK44" s="86"/>
      <c r="UDL44" s="86"/>
      <c r="UDM44" s="86"/>
      <c r="UDN44" s="86"/>
      <c r="UDO44" s="86"/>
      <c r="UDP44" s="86"/>
      <c r="UDQ44" s="86"/>
      <c r="UDR44" s="86"/>
      <c r="UDS44" s="86"/>
      <c r="UDT44" s="86"/>
      <c r="UDU44" s="86"/>
      <c r="UDV44" s="86"/>
      <c r="UDW44" s="86"/>
      <c r="UDX44" s="86"/>
      <c r="UDY44" s="86"/>
      <c r="UDZ44" s="86"/>
      <c r="UEA44" s="86"/>
      <c r="UEB44" s="86"/>
      <c r="UEC44" s="86"/>
      <c r="UED44" s="86"/>
      <c r="UEE44" s="86"/>
      <c r="UEF44" s="86"/>
      <c r="UEG44" s="86"/>
      <c r="UEH44" s="86"/>
      <c r="UEI44" s="86"/>
      <c r="UEJ44" s="86"/>
      <c r="UEK44" s="86"/>
      <c r="UEL44" s="86"/>
      <c r="UEM44" s="86"/>
      <c r="UEN44" s="86"/>
      <c r="UEO44" s="86"/>
      <c r="UEP44" s="86"/>
      <c r="UEQ44" s="86"/>
      <c r="UER44" s="86"/>
      <c r="UES44" s="86"/>
      <c r="UET44" s="86"/>
      <c r="UEU44" s="86"/>
      <c r="UEV44" s="86"/>
      <c r="UEW44" s="86"/>
      <c r="UEX44" s="86"/>
      <c r="UEY44" s="86"/>
      <c r="UEZ44" s="86"/>
      <c r="UFA44" s="86"/>
      <c r="UFB44" s="86"/>
      <c r="UFC44" s="86"/>
      <c r="UFD44" s="86"/>
      <c r="UFE44" s="86"/>
      <c r="UFF44" s="86"/>
      <c r="UFG44" s="86"/>
      <c r="UFH44" s="86"/>
      <c r="UFI44" s="86"/>
      <c r="UFJ44" s="86"/>
      <c r="UFK44" s="86"/>
      <c r="UFL44" s="86"/>
      <c r="UFM44" s="86"/>
      <c r="UFN44" s="86"/>
      <c r="UFO44" s="86"/>
      <c r="UFP44" s="86"/>
      <c r="UFQ44" s="86"/>
      <c r="UFR44" s="86"/>
      <c r="UFS44" s="86"/>
      <c r="UFT44" s="86"/>
      <c r="UFU44" s="86"/>
      <c r="UFV44" s="86"/>
      <c r="UFW44" s="86"/>
      <c r="UFX44" s="86"/>
      <c r="UFY44" s="86"/>
      <c r="UFZ44" s="86"/>
      <c r="UGA44" s="86"/>
      <c r="UGB44" s="86"/>
      <c r="UGC44" s="86"/>
      <c r="UGD44" s="86"/>
      <c r="UGE44" s="86"/>
      <c r="UGF44" s="86"/>
      <c r="UGG44" s="86"/>
      <c r="UGH44" s="86"/>
      <c r="UGI44" s="86"/>
      <c r="UGJ44" s="86"/>
      <c r="UGK44" s="86"/>
      <c r="UGL44" s="86"/>
      <c r="UGM44" s="86"/>
      <c r="UGN44" s="86"/>
      <c r="UGO44" s="86"/>
      <c r="UGP44" s="86"/>
      <c r="UGQ44" s="86"/>
      <c r="UGR44" s="86"/>
      <c r="UGS44" s="86"/>
      <c r="UGT44" s="86"/>
      <c r="UGU44" s="86"/>
      <c r="UGV44" s="86"/>
      <c r="UGW44" s="86"/>
      <c r="UGX44" s="86"/>
      <c r="UGY44" s="86"/>
      <c r="UGZ44" s="86"/>
      <c r="UHA44" s="86"/>
      <c r="UHB44" s="86"/>
      <c r="UHC44" s="86"/>
      <c r="UHD44" s="86"/>
      <c r="UHE44" s="86"/>
      <c r="UHF44" s="86"/>
      <c r="UHG44" s="86"/>
      <c r="UHH44" s="86"/>
      <c r="UHI44" s="86"/>
      <c r="UHJ44" s="86"/>
      <c r="UHK44" s="86"/>
      <c r="UHL44" s="86"/>
      <c r="UHM44" s="86"/>
      <c r="UHN44" s="86"/>
      <c r="UHO44" s="86"/>
      <c r="UHP44" s="86"/>
      <c r="UHQ44" s="86"/>
      <c r="UHR44" s="86"/>
      <c r="UHS44" s="86"/>
      <c r="UHT44" s="86"/>
      <c r="UHU44" s="86"/>
      <c r="UHV44" s="86"/>
      <c r="UHW44" s="86"/>
      <c r="UHX44" s="86"/>
      <c r="UHY44" s="86"/>
      <c r="UHZ44" s="86"/>
      <c r="UIA44" s="86"/>
      <c r="UIB44" s="86"/>
      <c r="UIC44" s="86"/>
      <c r="UID44" s="86"/>
      <c r="UIE44" s="86"/>
      <c r="UIF44" s="86"/>
      <c r="UIG44" s="86"/>
      <c r="UIH44" s="86"/>
      <c r="UII44" s="86"/>
      <c r="UIJ44" s="86"/>
      <c r="UIK44" s="86"/>
      <c r="UIL44" s="86"/>
      <c r="UIM44" s="86"/>
      <c r="UIN44" s="86"/>
      <c r="UIO44" s="86"/>
      <c r="UIP44" s="86"/>
      <c r="UIQ44" s="86"/>
      <c r="UIR44" s="86"/>
      <c r="UIS44" s="86"/>
      <c r="UIT44" s="86"/>
      <c r="UIU44" s="86"/>
      <c r="UIV44" s="86"/>
      <c r="UIW44" s="86"/>
      <c r="UIX44" s="86"/>
      <c r="UIY44" s="86"/>
      <c r="UIZ44" s="86"/>
      <c r="UJA44" s="86"/>
      <c r="UJB44" s="86"/>
      <c r="UJC44" s="86"/>
      <c r="UJD44" s="86"/>
      <c r="UJE44" s="86"/>
      <c r="UJF44" s="86"/>
      <c r="UJG44" s="86"/>
      <c r="UJH44" s="86"/>
      <c r="UJI44" s="86"/>
      <c r="UJJ44" s="86"/>
      <c r="UJK44" s="86"/>
      <c r="UJL44" s="86"/>
      <c r="UJM44" s="86"/>
      <c r="UJN44" s="86"/>
      <c r="UJO44" s="86"/>
      <c r="UJP44" s="86"/>
      <c r="UJQ44" s="86"/>
      <c r="UJR44" s="86"/>
      <c r="UJS44" s="86"/>
      <c r="UJT44" s="86"/>
      <c r="UJU44" s="86"/>
      <c r="UJV44" s="86"/>
      <c r="UJW44" s="86"/>
      <c r="UJX44" s="86"/>
      <c r="UJY44" s="86"/>
      <c r="UJZ44" s="86"/>
      <c r="UKA44" s="86"/>
      <c r="UKB44" s="86"/>
      <c r="UKC44" s="86"/>
      <c r="UKD44" s="86"/>
      <c r="UKE44" s="86"/>
      <c r="UKF44" s="86"/>
      <c r="UKG44" s="86"/>
      <c r="UKH44" s="86"/>
      <c r="UKI44" s="86"/>
      <c r="UKJ44" s="86"/>
      <c r="UKK44" s="86"/>
      <c r="UKL44" s="86"/>
      <c r="UKM44" s="86"/>
      <c r="UKN44" s="86"/>
      <c r="UKO44" s="86"/>
      <c r="UKP44" s="86"/>
      <c r="UKQ44" s="86"/>
      <c r="UKR44" s="86"/>
      <c r="UKS44" s="86"/>
      <c r="UKT44" s="86"/>
      <c r="UKU44" s="86"/>
      <c r="UKV44" s="86"/>
      <c r="UKW44" s="86"/>
      <c r="UKX44" s="86"/>
      <c r="UKY44" s="86"/>
      <c r="UKZ44" s="86"/>
      <c r="ULA44" s="86"/>
      <c r="ULB44" s="86"/>
      <c r="ULC44" s="86"/>
      <c r="ULD44" s="86"/>
      <c r="ULE44" s="86"/>
      <c r="ULF44" s="86"/>
      <c r="ULG44" s="86"/>
      <c r="ULH44" s="86"/>
      <c r="ULI44" s="86"/>
      <c r="ULJ44" s="86"/>
      <c r="ULK44" s="86"/>
      <c r="ULL44" s="86"/>
      <c r="ULM44" s="86"/>
      <c r="ULN44" s="86"/>
      <c r="ULO44" s="86"/>
      <c r="ULP44" s="86"/>
      <c r="ULQ44" s="86"/>
      <c r="ULR44" s="86"/>
      <c r="ULS44" s="86"/>
      <c r="ULT44" s="86"/>
      <c r="ULU44" s="86"/>
      <c r="ULV44" s="86"/>
      <c r="ULW44" s="86"/>
      <c r="ULX44" s="86"/>
      <c r="ULY44" s="86"/>
      <c r="ULZ44" s="86"/>
      <c r="UMA44" s="86"/>
      <c r="UMB44" s="86"/>
      <c r="UMC44" s="86"/>
      <c r="UMD44" s="86"/>
      <c r="UME44" s="86"/>
      <c r="UMF44" s="86"/>
      <c r="UMG44" s="86"/>
      <c r="UMH44" s="86"/>
      <c r="UMI44" s="86"/>
      <c r="UMJ44" s="86"/>
      <c r="UMK44" s="86"/>
      <c r="UML44" s="86"/>
      <c r="UMM44" s="86"/>
      <c r="UMN44" s="86"/>
      <c r="UMO44" s="86"/>
      <c r="UMP44" s="86"/>
      <c r="UMQ44" s="86"/>
      <c r="UMR44" s="86"/>
      <c r="UMS44" s="86"/>
      <c r="UMT44" s="86"/>
      <c r="UMU44" s="86"/>
      <c r="UMV44" s="86"/>
      <c r="UMW44" s="86"/>
      <c r="UMX44" s="86"/>
      <c r="UMY44" s="86"/>
      <c r="UMZ44" s="86"/>
      <c r="UNA44" s="86"/>
      <c r="UNB44" s="86"/>
      <c r="UNC44" s="86"/>
      <c r="UND44" s="86"/>
      <c r="UNE44" s="86"/>
      <c r="UNF44" s="86"/>
      <c r="UNG44" s="86"/>
      <c r="UNH44" s="86"/>
      <c r="UNI44" s="86"/>
      <c r="UNJ44" s="86"/>
      <c r="UNK44" s="86"/>
      <c r="UNL44" s="86"/>
      <c r="UNM44" s="86"/>
      <c r="UNN44" s="86"/>
      <c r="UNO44" s="86"/>
      <c r="UNP44" s="86"/>
      <c r="UNQ44" s="86"/>
      <c r="UNR44" s="86"/>
      <c r="UNS44" s="86"/>
      <c r="UNT44" s="86"/>
      <c r="UNU44" s="86"/>
      <c r="UNV44" s="86"/>
      <c r="UNW44" s="86"/>
      <c r="UNX44" s="86"/>
      <c r="UNY44" s="86"/>
      <c r="UNZ44" s="86"/>
      <c r="UOA44" s="86"/>
      <c r="UOB44" s="86"/>
      <c r="UOC44" s="86"/>
      <c r="UOD44" s="86"/>
      <c r="UOE44" s="86"/>
      <c r="UOF44" s="86"/>
      <c r="UOG44" s="86"/>
      <c r="UOH44" s="86"/>
      <c r="UOI44" s="86"/>
      <c r="UOJ44" s="86"/>
      <c r="UOK44" s="86"/>
      <c r="UOL44" s="86"/>
      <c r="UOM44" s="86"/>
      <c r="UON44" s="86"/>
      <c r="UOO44" s="86"/>
      <c r="UOP44" s="86"/>
      <c r="UOQ44" s="86"/>
      <c r="UOR44" s="86"/>
      <c r="UOS44" s="86"/>
      <c r="UOT44" s="86"/>
      <c r="UOU44" s="86"/>
      <c r="UOV44" s="86"/>
      <c r="UOW44" s="86"/>
      <c r="UOX44" s="86"/>
      <c r="UOY44" s="86"/>
      <c r="UOZ44" s="86"/>
      <c r="UPA44" s="86"/>
      <c r="UPB44" s="86"/>
      <c r="UPC44" s="86"/>
      <c r="UPD44" s="86"/>
      <c r="UPE44" s="86"/>
      <c r="UPF44" s="86"/>
      <c r="UPG44" s="86"/>
      <c r="UPH44" s="86"/>
      <c r="UPI44" s="86"/>
      <c r="UPJ44" s="86"/>
      <c r="UPK44" s="86"/>
      <c r="UPL44" s="86"/>
      <c r="UPM44" s="86"/>
      <c r="UPN44" s="86"/>
      <c r="UPO44" s="86"/>
      <c r="UPP44" s="86"/>
      <c r="UPQ44" s="86"/>
      <c r="UPR44" s="86"/>
      <c r="UPS44" s="86"/>
      <c r="UPT44" s="86"/>
      <c r="UPU44" s="86"/>
      <c r="UPV44" s="86"/>
      <c r="UPW44" s="86"/>
      <c r="UPX44" s="86"/>
      <c r="UPY44" s="86"/>
      <c r="UPZ44" s="86"/>
      <c r="UQA44" s="86"/>
      <c r="UQB44" s="86"/>
      <c r="UQC44" s="86"/>
      <c r="UQD44" s="86"/>
      <c r="UQE44" s="86"/>
      <c r="UQF44" s="86"/>
      <c r="UQG44" s="86"/>
      <c r="UQH44" s="86"/>
      <c r="UQI44" s="86"/>
      <c r="UQJ44" s="86"/>
      <c r="UQK44" s="86"/>
      <c r="UQL44" s="86"/>
      <c r="UQM44" s="86"/>
      <c r="UQN44" s="86"/>
      <c r="UQO44" s="86"/>
      <c r="UQP44" s="86"/>
      <c r="UQQ44" s="86"/>
      <c r="UQR44" s="86"/>
      <c r="UQS44" s="86"/>
      <c r="UQT44" s="86"/>
      <c r="UQU44" s="86"/>
      <c r="UQV44" s="86"/>
      <c r="UQW44" s="86"/>
      <c r="UQX44" s="86"/>
      <c r="UQY44" s="86"/>
      <c r="UQZ44" s="86"/>
      <c r="URA44" s="86"/>
      <c r="URB44" s="86"/>
      <c r="URC44" s="86"/>
      <c r="URD44" s="86"/>
      <c r="URE44" s="86"/>
      <c r="URF44" s="86"/>
      <c r="URG44" s="86"/>
      <c r="URH44" s="86"/>
      <c r="URI44" s="86"/>
      <c r="URJ44" s="86"/>
      <c r="URK44" s="86"/>
      <c r="URL44" s="86"/>
      <c r="URM44" s="86"/>
      <c r="URN44" s="86"/>
      <c r="URO44" s="86"/>
      <c r="URP44" s="86"/>
      <c r="URQ44" s="86"/>
      <c r="URR44" s="86"/>
      <c r="URS44" s="86"/>
      <c r="URT44" s="86"/>
      <c r="URU44" s="86"/>
      <c r="URV44" s="86"/>
      <c r="URW44" s="86"/>
      <c r="URX44" s="86"/>
      <c r="URY44" s="86"/>
      <c r="URZ44" s="86"/>
      <c r="USA44" s="86"/>
      <c r="USB44" s="86"/>
      <c r="USC44" s="86"/>
      <c r="USD44" s="86"/>
      <c r="USE44" s="86"/>
      <c r="USF44" s="86"/>
      <c r="USG44" s="86"/>
      <c r="USH44" s="86"/>
      <c r="USI44" s="86"/>
      <c r="USJ44" s="86"/>
      <c r="USK44" s="86"/>
      <c r="USL44" s="86"/>
      <c r="USM44" s="86"/>
      <c r="USN44" s="86"/>
      <c r="USO44" s="86"/>
      <c r="USP44" s="86"/>
      <c r="USQ44" s="86"/>
      <c r="USR44" s="86"/>
      <c r="USS44" s="86"/>
      <c r="UST44" s="86"/>
      <c r="USU44" s="86"/>
      <c r="USV44" s="86"/>
      <c r="USW44" s="86"/>
      <c r="USX44" s="86"/>
      <c r="USY44" s="86"/>
      <c r="USZ44" s="86"/>
      <c r="UTA44" s="86"/>
      <c r="UTB44" s="86"/>
      <c r="UTC44" s="86"/>
      <c r="UTD44" s="86"/>
      <c r="UTE44" s="86"/>
      <c r="UTF44" s="86"/>
      <c r="UTG44" s="86"/>
      <c r="UTH44" s="86"/>
      <c r="UTI44" s="86"/>
      <c r="UTJ44" s="86"/>
      <c r="UTK44" s="86"/>
      <c r="UTL44" s="86"/>
      <c r="UTM44" s="86"/>
      <c r="UTN44" s="86"/>
      <c r="UTO44" s="86"/>
      <c r="UTP44" s="86"/>
      <c r="UTQ44" s="86"/>
      <c r="UTR44" s="86"/>
      <c r="UTS44" s="86"/>
      <c r="UTT44" s="86"/>
      <c r="UTU44" s="86"/>
      <c r="UTV44" s="86"/>
      <c r="UTW44" s="86"/>
      <c r="UTX44" s="86"/>
      <c r="UTY44" s="86"/>
      <c r="UTZ44" s="86"/>
      <c r="UUA44" s="86"/>
      <c r="UUB44" s="86"/>
      <c r="UUC44" s="86"/>
      <c r="UUD44" s="86"/>
      <c r="UUE44" s="86"/>
      <c r="UUF44" s="86"/>
      <c r="UUG44" s="86"/>
      <c r="UUH44" s="86"/>
      <c r="UUI44" s="86"/>
      <c r="UUJ44" s="86"/>
      <c r="UUK44" s="86"/>
      <c r="UUL44" s="86"/>
      <c r="UUM44" s="86"/>
      <c r="UUN44" s="86"/>
      <c r="UUO44" s="86"/>
      <c r="UUP44" s="86"/>
      <c r="UUQ44" s="86"/>
      <c r="UUR44" s="86"/>
      <c r="UUS44" s="86"/>
      <c r="UUT44" s="86"/>
      <c r="UUU44" s="86"/>
      <c r="UUV44" s="86"/>
      <c r="UUW44" s="86"/>
      <c r="UUX44" s="86"/>
      <c r="UUY44" s="86"/>
      <c r="UUZ44" s="86"/>
      <c r="UVA44" s="86"/>
      <c r="UVB44" s="86"/>
      <c r="UVC44" s="86"/>
      <c r="UVD44" s="86"/>
      <c r="UVE44" s="86"/>
      <c r="UVF44" s="86"/>
      <c r="UVG44" s="86"/>
      <c r="UVH44" s="86"/>
      <c r="UVI44" s="86"/>
      <c r="UVJ44" s="86"/>
      <c r="UVK44" s="86"/>
      <c r="UVL44" s="86"/>
      <c r="UVM44" s="86"/>
      <c r="UVN44" s="86"/>
      <c r="UVO44" s="86"/>
      <c r="UVP44" s="86"/>
      <c r="UVQ44" s="86"/>
      <c r="UVR44" s="86"/>
      <c r="UVS44" s="86"/>
      <c r="UVT44" s="86"/>
      <c r="UVU44" s="86"/>
      <c r="UVV44" s="86"/>
      <c r="UVW44" s="86"/>
      <c r="UVX44" s="86"/>
      <c r="UVY44" s="86"/>
      <c r="UVZ44" s="86"/>
      <c r="UWA44" s="86"/>
      <c r="UWB44" s="86"/>
      <c r="UWC44" s="86"/>
      <c r="UWD44" s="86"/>
      <c r="UWE44" s="86"/>
      <c r="UWF44" s="86"/>
      <c r="UWG44" s="86"/>
      <c r="UWH44" s="86"/>
      <c r="UWI44" s="86"/>
      <c r="UWJ44" s="86"/>
      <c r="UWK44" s="86"/>
      <c r="UWL44" s="86"/>
      <c r="UWM44" s="86"/>
      <c r="UWN44" s="86"/>
      <c r="UWO44" s="86"/>
      <c r="UWP44" s="86"/>
      <c r="UWQ44" s="86"/>
      <c r="UWR44" s="86"/>
      <c r="UWS44" s="86"/>
      <c r="UWT44" s="86"/>
      <c r="UWU44" s="86"/>
      <c r="UWV44" s="86"/>
      <c r="UWW44" s="86"/>
      <c r="UWX44" s="86"/>
      <c r="UWY44" s="86"/>
      <c r="UWZ44" s="86"/>
      <c r="UXA44" s="86"/>
      <c r="UXB44" s="86"/>
      <c r="UXC44" s="86"/>
      <c r="UXD44" s="86"/>
      <c r="UXE44" s="86"/>
      <c r="UXF44" s="86"/>
      <c r="UXG44" s="86"/>
      <c r="UXH44" s="86"/>
      <c r="UXI44" s="86"/>
      <c r="UXJ44" s="86"/>
      <c r="UXK44" s="86"/>
      <c r="UXL44" s="86"/>
      <c r="UXM44" s="86"/>
      <c r="UXN44" s="86"/>
      <c r="UXO44" s="86"/>
      <c r="UXP44" s="86"/>
      <c r="UXQ44" s="86"/>
      <c r="UXR44" s="86"/>
      <c r="UXS44" s="86"/>
      <c r="UXT44" s="86"/>
      <c r="UXU44" s="86"/>
      <c r="UXV44" s="86"/>
      <c r="UXW44" s="86"/>
      <c r="UXX44" s="86"/>
      <c r="UXY44" s="86"/>
      <c r="UXZ44" s="86"/>
      <c r="UYA44" s="86"/>
      <c r="UYB44" s="86"/>
      <c r="UYC44" s="86"/>
      <c r="UYD44" s="86"/>
      <c r="UYE44" s="86"/>
      <c r="UYF44" s="86"/>
      <c r="UYG44" s="86"/>
      <c r="UYH44" s="86"/>
      <c r="UYI44" s="86"/>
      <c r="UYJ44" s="86"/>
      <c r="UYK44" s="86"/>
      <c r="UYL44" s="86"/>
      <c r="UYM44" s="86"/>
      <c r="UYN44" s="86"/>
      <c r="UYO44" s="86"/>
      <c r="UYP44" s="86"/>
      <c r="UYQ44" s="86"/>
      <c r="UYR44" s="86"/>
      <c r="UYS44" s="86"/>
      <c r="UYT44" s="86"/>
      <c r="UYU44" s="86"/>
      <c r="UYV44" s="86"/>
      <c r="UYW44" s="86"/>
      <c r="UYX44" s="86"/>
      <c r="UYY44" s="86"/>
      <c r="UYZ44" s="86"/>
      <c r="UZA44" s="86"/>
      <c r="UZB44" s="86"/>
      <c r="UZC44" s="86"/>
      <c r="UZD44" s="86"/>
      <c r="UZE44" s="86"/>
      <c r="UZF44" s="86"/>
      <c r="UZG44" s="86"/>
      <c r="UZH44" s="86"/>
      <c r="UZI44" s="86"/>
      <c r="UZJ44" s="86"/>
      <c r="UZK44" s="86"/>
      <c r="UZL44" s="86"/>
      <c r="UZM44" s="86"/>
      <c r="UZN44" s="86"/>
      <c r="UZO44" s="86"/>
      <c r="UZP44" s="86"/>
      <c r="UZQ44" s="86"/>
      <c r="UZR44" s="86"/>
      <c r="UZS44" s="86"/>
      <c r="UZT44" s="86"/>
      <c r="UZU44" s="86"/>
      <c r="UZV44" s="86"/>
      <c r="UZW44" s="86"/>
      <c r="UZX44" s="86"/>
      <c r="UZY44" s="86"/>
      <c r="UZZ44" s="86"/>
      <c r="VAA44" s="86"/>
      <c r="VAB44" s="86"/>
      <c r="VAC44" s="86"/>
      <c r="VAD44" s="86"/>
      <c r="VAE44" s="86"/>
      <c r="VAF44" s="86"/>
      <c r="VAG44" s="86"/>
      <c r="VAH44" s="86"/>
      <c r="VAI44" s="86"/>
      <c r="VAJ44" s="86"/>
      <c r="VAK44" s="86"/>
      <c r="VAL44" s="86"/>
      <c r="VAM44" s="86"/>
      <c r="VAN44" s="86"/>
      <c r="VAO44" s="86"/>
      <c r="VAP44" s="86"/>
      <c r="VAQ44" s="86"/>
      <c r="VAR44" s="86"/>
      <c r="VAS44" s="86"/>
      <c r="VAT44" s="86"/>
      <c r="VAU44" s="86"/>
      <c r="VAV44" s="86"/>
      <c r="VAW44" s="86"/>
      <c r="VAX44" s="86"/>
      <c r="VAY44" s="86"/>
      <c r="VAZ44" s="86"/>
      <c r="VBA44" s="86"/>
      <c r="VBB44" s="86"/>
      <c r="VBC44" s="86"/>
      <c r="VBD44" s="86"/>
      <c r="VBE44" s="86"/>
      <c r="VBF44" s="86"/>
      <c r="VBG44" s="86"/>
      <c r="VBH44" s="86"/>
      <c r="VBI44" s="86"/>
      <c r="VBJ44" s="86"/>
      <c r="VBK44" s="86"/>
      <c r="VBL44" s="86"/>
      <c r="VBM44" s="86"/>
      <c r="VBN44" s="86"/>
      <c r="VBO44" s="86"/>
      <c r="VBP44" s="86"/>
      <c r="VBQ44" s="86"/>
      <c r="VBR44" s="86"/>
      <c r="VBS44" s="86"/>
      <c r="VBT44" s="86"/>
      <c r="VBU44" s="86"/>
      <c r="VBV44" s="86"/>
      <c r="VBW44" s="86"/>
      <c r="VBX44" s="86"/>
      <c r="VBY44" s="86"/>
      <c r="VBZ44" s="86"/>
      <c r="VCA44" s="86"/>
      <c r="VCB44" s="86"/>
      <c r="VCC44" s="86"/>
      <c r="VCD44" s="86"/>
      <c r="VCE44" s="86"/>
      <c r="VCF44" s="86"/>
      <c r="VCG44" s="86"/>
      <c r="VCH44" s="86"/>
      <c r="VCI44" s="86"/>
      <c r="VCJ44" s="86"/>
      <c r="VCK44" s="86"/>
      <c r="VCL44" s="86"/>
      <c r="VCM44" s="86"/>
      <c r="VCN44" s="86"/>
      <c r="VCO44" s="86"/>
      <c r="VCP44" s="86"/>
      <c r="VCQ44" s="86"/>
      <c r="VCR44" s="86"/>
      <c r="VCS44" s="86"/>
      <c r="VCT44" s="86"/>
      <c r="VCU44" s="86"/>
      <c r="VCV44" s="86"/>
      <c r="VCW44" s="86"/>
      <c r="VCX44" s="86"/>
      <c r="VCY44" s="86"/>
      <c r="VCZ44" s="86"/>
      <c r="VDA44" s="86"/>
      <c r="VDB44" s="86"/>
      <c r="VDC44" s="86"/>
      <c r="VDD44" s="86"/>
      <c r="VDE44" s="86"/>
      <c r="VDF44" s="86"/>
      <c r="VDG44" s="86"/>
      <c r="VDH44" s="86"/>
      <c r="VDI44" s="86"/>
      <c r="VDJ44" s="86"/>
      <c r="VDK44" s="86"/>
      <c r="VDL44" s="86"/>
      <c r="VDM44" s="86"/>
      <c r="VDN44" s="86"/>
      <c r="VDO44" s="86"/>
      <c r="VDP44" s="86"/>
      <c r="VDQ44" s="86"/>
      <c r="VDR44" s="86"/>
      <c r="VDS44" s="86"/>
      <c r="VDT44" s="86"/>
      <c r="VDU44" s="86"/>
      <c r="VDV44" s="86"/>
      <c r="VDW44" s="86"/>
      <c r="VDX44" s="86"/>
      <c r="VDY44" s="86"/>
      <c r="VDZ44" s="86"/>
      <c r="VEA44" s="86"/>
      <c r="VEB44" s="86"/>
      <c r="VEC44" s="86"/>
      <c r="VED44" s="86"/>
      <c r="VEE44" s="86"/>
      <c r="VEF44" s="86"/>
      <c r="VEG44" s="86"/>
      <c r="VEH44" s="86"/>
      <c r="VEI44" s="86"/>
      <c r="VEJ44" s="86"/>
      <c r="VEK44" s="86"/>
      <c r="VEL44" s="86"/>
      <c r="VEM44" s="86"/>
      <c r="VEN44" s="86"/>
      <c r="VEO44" s="86"/>
      <c r="VEP44" s="86"/>
      <c r="VEQ44" s="86"/>
      <c r="VER44" s="86"/>
      <c r="VES44" s="86"/>
      <c r="VET44" s="86"/>
      <c r="VEU44" s="86"/>
      <c r="VEV44" s="86"/>
      <c r="VEW44" s="86"/>
      <c r="VEX44" s="86"/>
      <c r="VEY44" s="86"/>
      <c r="VEZ44" s="86"/>
      <c r="VFA44" s="86"/>
      <c r="VFB44" s="86"/>
      <c r="VFC44" s="86"/>
      <c r="VFD44" s="86"/>
      <c r="VFE44" s="86"/>
      <c r="VFF44" s="86"/>
      <c r="VFG44" s="86"/>
      <c r="VFH44" s="86"/>
      <c r="VFI44" s="86"/>
      <c r="VFJ44" s="86"/>
      <c r="VFK44" s="86"/>
      <c r="VFL44" s="86"/>
      <c r="VFM44" s="86"/>
      <c r="VFN44" s="86"/>
      <c r="VFO44" s="86"/>
      <c r="VFP44" s="86"/>
      <c r="VFQ44" s="86"/>
      <c r="VFR44" s="86"/>
      <c r="VFS44" s="86"/>
      <c r="VFT44" s="86"/>
      <c r="VFU44" s="86"/>
      <c r="VFV44" s="86"/>
      <c r="VFW44" s="86"/>
      <c r="VFX44" s="86"/>
      <c r="VFY44" s="86"/>
      <c r="VFZ44" s="86"/>
      <c r="VGA44" s="86"/>
      <c r="VGB44" s="86"/>
      <c r="VGC44" s="86"/>
      <c r="VGD44" s="86"/>
      <c r="VGE44" s="86"/>
      <c r="VGF44" s="86"/>
      <c r="VGG44" s="86"/>
      <c r="VGH44" s="86"/>
      <c r="VGI44" s="86"/>
      <c r="VGJ44" s="86"/>
      <c r="VGK44" s="86"/>
      <c r="VGL44" s="86"/>
      <c r="VGM44" s="86"/>
      <c r="VGN44" s="86"/>
      <c r="VGO44" s="86"/>
      <c r="VGP44" s="86"/>
      <c r="VGQ44" s="86"/>
      <c r="VGR44" s="86"/>
      <c r="VGS44" s="86"/>
      <c r="VGT44" s="86"/>
      <c r="VGU44" s="86"/>
      <c r="VGV44" s="86"/>
      <c r="VGW44" s="86"/>
      <c r="VGX44" s="86"/>
      <c r="VGY44" s="86"/>
      <c r="VGZ44" s="86"/>
      <c r="VHA44" s="86"/>
      <c r="VHB44" s="86"/>
      <c r="VHC44" s="86"/>
      <c r="VHD44" s="86"/>
      <c r="VHE44" s="86"/>
      <c r="VHF44" s="86"/>
      <c r="VHG44" s="86"/>
      <c r="VHH44" s="86"/>
      <c r="VHI44" s="86"/>
      <c r="VHJ44" s="86"/>
      <c r="VHK44" s="86"/>
      <c r="VHL44" s="86"/>
      <c r="VHM44" s="86"/>
      <c r="VHN44" s="86"/>
      <c r="VHO44" s="86"/>
      <c r="VHP44" s="86"/>
      <c r="VHQ44" s="86"/>
      <c r="VHR44" s="86"/>
      <c r="VHS44" s="86"/>
      <c r="VHT44" s="86"/>
      <c r="VHU44" s="86"/>
      <c r="VHV44" s="86"/>
      <c r="VHW44" s="86"/>
      <c r="VHX44" s="86"/>
      <c r="VHY44" s="86"/>
      <c r="VHZ44" s="86"/>
      <c r="VIA44" s="86"/>
      <c r="VIB44" s="86"/>
      <c r="VIC44" s="86"/>
      <c r="VID44" s="86"/>
      <c r="VIE44" s="86"/>
      <c r="VIF44" s="86"/>
      <c r="VIG44" s="86"/>
      <c r="VIH44" s="86"/>
      <c r="VII44" s="86"/>
      <c r="VIJ44" s="86"/>
      <c r="VIK44" s="86"/>
      <c r="VIL44" s="86"/>
      <c r="VIM44" s="86"/>
      <c r="VIN44" s="86"/>
      <c r="VIO44" s="86"/>
      <c r="VIP44" s="86"/>
      <c r="VIQ44" s="86"/>
      <c r="VIR44" s="86"/>
      <c r="VIS44" s="86"/>
      <c r="VIT44" s="86"/>
      <c r="VIU44" s="86"/>
      <c r="VIV44" s="86"/>
      <c r="VIW44" s="86"/>
      <c r="VIX44" s="86"/>
      <c r="VIY44" s="86"/>
      <c r="VIZ44" s="86"/>
      <c r="VJA44" s="86"/>
      <c r="VJB44" s="86"/>
      <c r="VJC44" s="86"/>
      <c r="VJD44" s="86"/>
      <c r="VJE44" s="86"/>
      <c r="VJF44" s="86"/>
      <c r="VJG44" s="86"/>
      <c r="VJH44" s="86"/>
      <c r="VJI44" s="86"/>
      <c r="VJJ44" s="86"/>
      <c r="VJK44" s="86"/>
      <c r="VJL44" s="86"/>
      <c r="VJM44" s="86"/>
      <c r="VJN44" s="86"/>
      <c r="VJO44" s="86"/>
      <c r="VJP44" s="86"/>
      <c r="VJQ44" s="86"/>
      <c r="VJR44" s="86"/>
      <c r="VJS44" s="86"/>
      <c r="VJT44" s="86"/>
      <c r="VJU44" s="86"/>
      <c r="VJV44" s="86"/>
      <c r="VJW44" s="86"/>
      <c r="VJX44" s="86"/>
      <c r="VJY44" s="86"/>
      <c r="VJZ44" s="86"/>
      <c r="VKA44" s="86"/>
      <c r="VKB44" s="86"/>
      <c r="VKC44" s="86"/>
      <c r="VKD44" s="86"/>
      <c r="VKE44" s="86"/>
      <c r="VKF44" s="86"/>
      <c r="VKG44" s="86"/>
      <c r="VKH44" s="86"/>
      <c r="VKI44" s="86"/>
      <c r="VKJ44" s="86"/>
      <c r="VKK44" s="86"/>
      <c r="VKL44" s="86"/>
      <c r="VKM44" s="86"/>
      <c r="VKN44" s="86"/>
      <c r="VKO44" s="86"/>
      <c r="VKP44" s="86"/>
      <c r="VKQ44" s="86"/>
      <c r="VKR44" s="86"/>
      <c r="VKS44" s="86"/>
      <c r="VKT44" s="86"/>
      <c r="VKU44" s="86"/>
      <c r="VKV44" s="86"/>
      <c r="VKW44" s="86"/>
      <c r="VKX44" s="86"/>
      <c r="VKY44" s="86"/>
      <c r="VKZ44" s="86"/>
      <c r="VLA44" s="86"/>
      <c r="VLB44" s="86"/>
      <c r="VLC44" s="86"/>
      <c r="VLD44" s="86"/>
      <c r="VLE44" s="86"/>
      <c r="VLF44" s="86"/>
      <c r="VLG44" s="86"/>
      <c r="VLH44" s="86"/>
      <c r="VLI44" s="86"/>
      <c r="VLJ44" s="86"/>
      <c r="VLK44" s="86"/>
      <c r="VLL44" s="86"/>
      <c r="VLM44" s="86"/>
      <c r="VLN44" s="86"/>
      <c r="VLO44" s="86"/>
      <c r="VLP44" s="86"/>
      <c r="VLQ44" s="86"/>
      <c r="VLR44" s="86"/>
      <c r="VLS44" s="86"/>
      <c r="VLT44" s="86"/>
      <c r="VLU44" s="86"/>
      <c r="VLV44" s="86"/>
      <c r="VLW44" s="86"/>
      <c r="VLX44" s="86"/>
      <c r="VLY44" s="86"/>
      <c r="VLZ44" s="86"/>
      <c r="VMA44" s="86"/>
      <c r="VMB44" s="86"/>
      <c r="VMC44" s="86"/>
      <c r="VMD44" s="86"/>
      <c r="VME44" s="86"/>
      <c r="VMF44" s="86"/>
      <c r="VMG44" s="86"/>
      <c r="VMH44" s="86"/>
      <c r="VMI44" s="86"/>
      <c r="VMJ44" s="86"/>
      <c r="VMK44" s="86"/>
      <c r="VML44" s="86"/>
      <c r="VMM44" s="86"/>
      <c r="VMN44" s="86"/>
      <c r="VMO44" s="86"/>
      <c r="VMP44" s="86"/>
      <c r="VMQ44" s="86"/>
      <c r="VMR44" s="86"/>
      <c r="VMS44" s="86"/>
      <c r="VMT44" s="86"/>
      <c r="VMU44" s="86"/>
      <c r="VMV44" s="86"/>
      <c r="VMW44" s="86"/>
      <c r="VMX44" s="86"/>
      <c r="VMY44" s="86"/>
      <c r="VMZ44" s="86"/>
      <c r="VNA44" s="86"/>
      <c r="VNB44" s="86"/>
      <c r="VNC44" s="86"/>
      <c r="VND44" s="86"/>
      <c r="VNE44" s="86"/>
      <c r="VNF44" s="86"/>
      <c r="VNG44" s="86"/>
      <c r="VNH44" s="86"/>
      <c r="VNI44" s="86"/>
      <c r="VNJ44" s="86"/>
      <c r="VNK44" s="86"/>
      <c r="VNL44" s="86"/>
      <c r="VNM44" s="86"/>
      <c r="VNN44" s="86"/>
      <c r="VNO44" s="86"/>
      <c r="VNP44" s="86"/>
      <c r="VNQ44" s="86"/>
      <c r="VNR44" s="86"/>
      <c r="VNS44" s="86"/>
      <c r="VNT44" s="86"/>
      <c r="VNU44" s="86"/>
      <c r="VNV44" s="86"/>
      <c r="VNW44" s="86"/>
      <c r="VNX44" s="86"/>
      <c r="VNY44" s="86"/>
      <c r="VNZ44" s="86"/>
      <c r="VOA44" s="86"/>
      <c r="VOB44" s="86"/>
      <c r="VOC44" s="86"/>
      <c r="VOD44" s="86"/>
      <c r="VOE44" s="86"/>
      <c r="VOF44" s="86"/>
      <c r="VOG44" s="86"/>
      <c r="VOH44" s="86"/>
      <c r="VOI44" s="86"/>
      <c r="VOJ44" s="86"/>
      <c r="VOK44" s="86"/>
      <c r="VOL44" s="86"/>
      <c r="VOM44" s="86"/>
      <c r="VON44" s="86"/>
      <c r="VOO44" s="86"/>
      <c r="VOP44" s="86"/>
      <c r="VOQ44" s="86"/>
      <c r="VOR44" s="86"/>
      <c r="VOS44" s="86"/>
      <c r="VOT44" s="86"/>
      <c r="VOU44" s="86"/>
      <c r="VOV44" s="86"/>
      <c r="VOW44" s="86"/>
      <c r="VOX44" s="86"/>
      <c r="VOY44" s="86"/>
      <c r="VOZ44" s="86"/>
      <c r="VPA44" s="86"/>
      <c r="VPB44" s="86"/>
      <c r="VPC44" s="86"/>
      <c r="VPD44" s="86"/>
      <c r="VPE44" s="86"/>
      <c r="VPF44" s="86"/>
      <c r="VPG44" s="86"/>
      <c r="VPH44" s="86"/>
      <c r="VPI44" s="86"/>
      <c r="VPJ44" s="86"/>
      <c r="VPK44" s="86"/>
      <c r="VPL44" s="86"/>
      <c r="VPM44" s="86"/>
      <c r="VPN44" s="86"/>
      <c r="VPO44" s="86"/>
      <c r="VPP44" s="86"/>
      <c r="VPQ44" s="86"/>
      <c r="VPR44" s="86"/>
      <c r="VPS44" s="86"/>
      <c r="VPT44" s="86"/>
      <c r="VPU44" s="86"/>
      <c r="VPV44" s="86"/>
      <c r="VPW44" s="86"/>
      <c r="VPX44" s="86"/>
      <c r="VPY44" s="86"/>
      <c r="VPZ44" s="86"/>
      <c r="VQA44" s="86"/>
      <c r="VQB44" s="86"/>
      <c r="VQC44" s="86"/>
      <c r="VQD44" s="86"/>
      <c r="VQE44" s="86"/>
      <c r="VQF44" s="86"/>
      <c r="VQG44" s="86"/>
      <c r="VQH44" s="86"/>
      <c r="VQI44" s="86"/>
      <c r="VQJ44" s="86"/>
      <c r="VQK44" s="86"/>
      <c r="VQL44" s="86"/>
      <c r="VQM44" s="86"/>
      <c r="VQN44" s="86"/>
      <c r="VQO44" s="86"/>
      <c r="VQP44" s="86"/>
      <c r="VQQ44" s="86"/>
      <c r="VQR44" s="86"/>
      <c r="VQS44" s="86"/>
      <c r="VQT44" s="86"/>
      <c r="VQU44" s="86"/>
      <c r="VQV44" s="86"/>
      <c r="VQW44" s="86"/>
      <c r="VQX44" s="86"/>
      <c r="VQY44" s="86"/>
      <c r="VQZ44" s="86"/>
      <c r="VRA44" s="86"/>
      <c r="VRB44" s="86"/>
      <c r="VRC44" s="86"/>
      <c r="VRD44" s="86"/>
      <c r="VRE44" s="86"/>
      <c r="VRF44" s="86"/>
      <c r="VRG44" s="86"/>
      <c r="VRH44" s="86"/>
      <c r="VRI44" s="86"/>
      <c r="VRJ44" s="86"/>
      <c r="VRK44" s="86"/>
      <c r="VRL44" s="86"/>
      <c r="VRM44" s="86"/>
      <c r="VRN44" s="86"/>
      <c r="VRO44" s="86"/>
      <c r="VRP44" s="86"/>
      <c r="VRQ44" s="86"/>
      <c r="VRR44" s="86"/>
      <c r="VRS44" s="86"/>
      <c r="VRT44" s="86"/>
      <c r="VRU44" s="86"/>
      <c r="VRV44" s="86"/>
      <c r="VRW44" s="86"/>
      <c r="VRX44" s="86"/>
      <c r="VRY44" s="86"/>
      <c r="VRZ44" s="86"/>
      <c r="VSA44" s="86"/>
      <c r="VSB44" s="86"/>
      <c r="VSC44" s="86"/>
      <c r="VSD44" s="86"/>
      <c r="VSE44" s="86"/>
      <c r="VSF44" s="86"/>
      <c r="VSG44" s="86"/>
      <c r="VSH44" s="86"/>
      <c r="VSI44" s="86"/>
      <c r="VSJ44" s="86"/>
      <c r="VSK44" s="86"/>
      <c r="VSL44" s="86"/>
      <c r="VSM44" s="86"/>
      <c r="VSN44" s="86"/>
      <c r="VSO44" s="86"/>
      <c r="VSP44" s="86"/>
      <c r="VSQ44" s="86"/>
      <c r="VSR44" s="86"/>
      <c r="VSS44" s="86"/>
      <c r="VST44" s="86"/>
      <c r="VSU44" s="86"/>
      <c r="VSV44" s="86"/>
      <c r="VSW44" s="86"/>
      <c r="VSX44" s="86"/>
      <c r="VSY44" s="86"/>
      <c r="VSZ44" s="86"/>
      <c r="VTA44" s="86"/>
      <c r="VTB44" s="86"/>
      <c r="VTC44" s="86"/>
      <c r="VTD44" s="86"/>
      <c r="VTE44" s="86"/>
      <c r="VTF44" s="86"/>
      <c r="VTG44" s="86"/>
      <c r="VTH44" s="86"/>
      <c r="VTI44" s="86"/>
      <c r="VTJ44" s="86"/>
      <c r="VTK44" s="86"/>
      <c r="VTL44" s="86"/>
      <c r="VTM44" s="86"/>
      <c r="VTN44" s="86"/>
      <c r="VTO44" s="86"/>
      <c r="VTP44" s="86"/>
      <c r="VTQ44" s="86"/>
      <c r="VTR44" s="86"/>
      <c r="VTS44" s="86"/>
      <c r="VTT44" s="86"/>
      <c r="VTU44" s="86"/>
      <c r="VTV44" s="86"/>
      <c r="VTW44" s="86"/>
      <c r="VTX44" s="86"/>
      <c r="VTY44" s="86"/>
      <c r="VTZ44" s="86"/>
      <c r="VUA44" s="86"/>
      <c r="VUB44" s="86"/>
      <c r="VUC44" s="86"/>
      <c r="VUD44" s="86"/>
      <c r="VUE44" s="86"/>
      <c r="VUF44" s="86"/>
      <c r="VUG44" s="86"/>
      <c r="VUH44" s="86"/>
      <c r="VUI44" s="86"/>
      <c r="VUJ44" s="86"/>
      <c r="VUK44" s="86"/>
      <c r="VUL44" s="86"/>
      <c r="VUM44" s="86"/>
      <c r="VUN44" s="86"/>
      <c r="VUO44" s="86"/>
      <c r="VUP44" s="86"/>
      <c r="VUQ44" s="86"/>
      <c r="VUR44" s="86"/>
      <c r="VUS44" s="86"/>
      <c r="VUT44" s="86"/>
      <c r="VUU44" s="86"/>
      <c r="VUV44" s="86"/>
      <c r="VUW44" s="86"/>
      <c r="VUX44" s="86"/>
      <c r="VUY44" s="86"/>
      <c r="VUZ44" s="86"/>
      <c r="VVA44" s="86"/>
      <c r="VVB44" s="86"/>
      <c r="VVC44" s="86"/>
      <c r="VVD44" s="86"/>
      <c r="VVE44" s="86"/>
      <c r="VVF44" s="86"/>
      <c r="VVG44" s="86"/>
      <c r="VVH44" s="86"/>
      <c r="VVI44" s="86"/>
      <c r="VVJ44" s="86"/>
      <c r="VVK44" s="86"/>
      <c r="VVL44" s="86"/>
      <c r="VVM44" s="86"/>
      <c r="VVN44" s="86"/>
      <c r="VVO44" s="86"/>
      <c r="VVP44" s="86"/>
      <c r="VVQ44" s="86"/>
      <c r="VVR44" s="86"/>
      <c r="VVS44" s="86"/>
      <c r="VVT44" s="86"/>
      <c r="VVU44" s="86"/>
      <c r="VVV44" s="86"/>
      <c r="VVW44" s="86"/>
      <c r="VVX44" s="86"/>
      <c r="VVY44" s="86"/>
      <c r="VVZ44" s="86"/>
      <c r="VWA44" s="86"/>
      <c r="VWB44" s="86"/>
      <c r="VWC44" s="86"/>
      <c r="VWD44" s="86"/>
      <c r="VWE44" s="86"/>
      <c r="VWF44" s="86"/>
      <c r="VWG44" s="86"/>
      <c r="VWH44" s="86"/>
      <c r="VWI44" s="86"/>
      <c r="VWJ44" s="86"/>
      <c r="VWK44" s="86"/>
      <c r="VWL44" s="86"/>
      <c r="VWM44" s="86"/>
      <c r="VWN44" s="86"/>
      <c r="VWO44" s="86"/>
      <c r="VWP44" s="86"/>
      <c r="VWQ44" s="86"/>
      <c r="VWR44" s="86"/>
      <c r="VWS44" s="86"/>
      <c r="VWT44" s="86"/>
      <c r="VWU44" s="86"/>
      <c r="VWV44" s="86"/>
      <c r="VWW44" s="86"/>
      <c r="VWX44" s="86"/>
      <c r="VWY44" s="86"/>
      <c r="VWZ44" s="86"/>
      <c r="VXA44" s="86"/>
      <c r="VXB44" s="86"/>
      <c r="VXC44" s="86"/>
      <c r="VXD44" s="86"/>
      <c r="VXE44" s="86"/>
      <c r="VXF44" s="86"/>
      <c r="VXG44" s="86"/>
      <c r="VXH44" s="86"/>
      <c r="VXI44" s="86"/>
      <c r="VXJ44" s="86"/>
      <c r="VXK44" s="86"/>
      <c r="VXL44" s="86"/>
      <c r="VXM44" s="86"/>
      <c r="VXN44" s="86"/>
      <c r="VXO44" s="86"/>
      <c r="VXP44" s="86"/>
      <c r="VXQ44" s="86"/>
      <c r="VXR44" s="86"/>
      <c r="VXS44" s="86"/>
      <c r="VXT44" s="86"/>
      <c r="VXU44" s="86"/>
      <c r="VXV44" s="86"/>
      <c r="VXW44" s="86"/>
      <c r="VXX44" s="86"/>
      <c r="VXY44" s="86"/>
      <c r="VXZ44" s="86"/>
      <c r="VYA44" s="86"/>
      <c r="VYB44" s="86"/>
      <c r="VYC44" s="86"/>
      <c r="VYD44" s="86"/>
      <c r="VYE44" s="86"/>
      <c r="VYF44" s="86"/>
      <c r="VYG44" s="86"/>
      <c r="VYH44" s="86"/>
      <c r="VYI44" s="86"/>
      <c r="VYJ44" s="86"/>
      <c r="VYK44" s="86"/>
      <c r="VYL44" s="86"/>
      <c r="VYM44" s="86"/>
      <c r="VYN44" s="86"/>
      <c r="VYO44" s="86"/>
      <c r="VYP44" s="86"/>
      <c r="VYQ44" s="86"/>
      <c r="VYR44" s="86"/>
      <c r="VYS44" s="86"/>
      <c r="VYT44" s="86"/>
      <c r="VYU44" s="86"/>
      <c r="VYV44" s="86"/>
      <c r="VYW44" s="86"/>
      <c r="VYX44" s="86"/>
      <c r="VYY44" s="86"/>
      <c r="VYZ44" s="86"/>
      <c r="VZA44" s="86"/>
      <c r="VZB44" s="86"/>
      <c r="VZC44" s="86"/>
      <c r="VZD44" s="86"/>
      <c r="VZE44" s="86"/>
      <c r="VZF44" s="86"/>
      <c r="VZG44" s="86"/>
      <c r="VZH44" s="86"/>
      <c r="VZI44" s="86"/>
      <c r="VZJ44" s="86"/>
      <c r="VZK44" s="86"/>
      <c r="VZL44" s="86"/>
      <c r="VZM44" s="86"/>
      <c r="VZN44" s="86"/>
      <c r="VZO44" s="86"/>
      <c r="VZP44" s="86"/>
      <c r="VZQ44" s="86"/>
      <c r="VZR44" s="86"/>
      <c r="VZS44" s="86"/>
      <c r="VZT44" s="86"/>
      <c r="VZU44" s="86"/>
      <c r="VZV44" s="86"/>
      <c r="VZW44" s="86"/>
      <c r="VZX44" s="86"/>
      <c r="VZY44" s="86"/>
      <c r="VZZ44" s="86"/>
      <c r="WAA44" s="86"/>
      <c r="WAB44" s="86"/>
      <c r="WAC44" s="86"/>
      <c r="WAD44" s="86"/>
      <c r="WAE44" s="86"/>
      <c r="WAF44" s="86"/>
      <c r="WAG44" s="86"/>
      <c r="WAH44" s="86"/>
      <c r="WAI44" s="86"/>
      <c r="WAJ44" s="86"/>
      <c r="WAK44" s="86"/>
      <c r="WAL44" s="86"/>
      <c r="WAM44" s="86"/>
      <c r="WAN44" s="86"/>
      <c r="WAO44" s="86"/>
      <c r="WAP44" s="86"/>
      <c r="WAQ44" s="86"/>
      <c r="WAR44" s="86"/>
      <c r="WAS44" s="86"/>
      <c r="WAT44" s="86"/>
      <c r="WAU44" s="86"/>
      <c r="WAV44" s="86"/>
      <c r="WAW44" s="86"/>
      <c r="WAX44" s="86"/>
      <c r="WAY44" s="86"/>
      <c r="WAZ44" s="86"/>
      <c r="WBA44" s="86"/>
      <c r="WBB44" s="86"/>
      <c r="WBC44" s="86"/>
      <c r="WBD44" s="86"/>
      <c r="WBE44" s="86"/>
      <c r="WBF44" s="86"/>
      <c r="WBG44" s="86"/>
      <c r="WBH44" s="86"/>
      <c r="WBI44" s="86"/>
      <c r="WBJ44" s="86"/>
      <c r="WBK44" s="86"/>
      <c r="WBL44" s="86"/>
      <c r="WBM44" s="86"/>
      <c r="WBN44" s="86"/>
      <c r="WBO44" s="86"/>
      <c r="WBP44" s="86"/>
      <c r="WBQ44" s="86"/>
      <c r="WBR44" s="86"/>
      <c r="WBS44" s="86"/>
      <c r="WBT44" s="86"/>
      <c r="WBU44" s="86"/>
      <c r="WBV44" s="86"/>
      <c r="WBW44" s="86"/>
      <c r="WBX44" s="86"/>
      <c r="WBY44" s="86"/>
      <c r="WBZ44" s="86"/>
      <c r="WCA44" s="86"/>
      <c r="WCB44" s="86"/>
      <c r="WCC44" s="86"/>
      <c r="WCD44" s="86"/>
      <c r="WCE44" s="86"/>
      <c r="WCF44" s="86"/>
      <c r="WCG44" s="86"/>
      <c r="WCH44" s="86"/>
      <c r="WCI44" s="86"/>
      <c r="WCJ44" s="86"/>
      <c r="WCK44" s="86"/>
      <c r="WCL44" s="86"/>
      <c r="WCM44" s="86"/>
      <c r="WCN44" s="86"/>
      <c r="WCO44" s="86"/>
      <c r="WCP44" s="86"/>
      <c r="WCQ44" s="86"/>
      <c r="WCR44" s="86"/>
      <c r="WCS44" s="86"/>
      <c r="WCT44" s="86"/>
      <c r="WCU44" s="86"/>
      <c r="WCV44" s="86"/>
      <c r="WCW44" s="86"/>
      <c r="WCX44" s="86"/>
      <c r="WCY44" s="86"/>
      <c r="WCZ44" s="86"/>
      <c r="WDA44" s="86"/>
      <c r="WDB44" s="86"/>
      <c r="WDC44" s="86"/>
      <c r="WDD44" s="86"/>
      <c r="WDE44" s="86"/>
      <c r="WDF44" s="86"/>
      <c r="WDG44" s="86"/>
      <c r="WDH44" s="86"/>
      <c r="WDI44" s="86"/>
      <c r="WDJ44" s="86"/>
      <c r="WDK44" s="86"/>
      <c r="WDL44" s="86"/>
      <c r="WDM44" s="86"/>
      <c r="WDN44" s="86"/>
      <c r="WDO44" s="86"/>
      <c r="WDP44" s="86"/>
      <c r="WDQ44" s="86"/>
      <c r="WDR44" s="86"/>
      <c r="WDS44" s="86"/>
      <c r="WDT44" s="86"/>
      <c r="WDU44" s="86"/>
      <c r="WDV44" s="86"/>
      <c r="WDW44" s="86"/>
      <c r="WDX44" s="86"/>
      <c r="WDY44" s="86"/>
      <c r="WDZ44" s="86"/>
      <c r="WEA44" s="86"/>
      <c r="WEB44" s="86"/>
      <c r="WEC44" s="86"/>
      <c r="WED44" s="86"/>
      <c r="WEE44" s="86"/>
      <c r="WEF44" s="86"/>
      <c r="WEG44" s="86"/>
      <c r="WEH44" s="86"/>
      <c r="WEI44" s="86"/>
      <c r="WEJ44" s="86"/>
      <c r="WEK44" s="86"/>
      <c r="WEL44" s="86"/>
      <c r="WEM44" s="86"/>
      <c r="WEN44" s="86"/>
      <c r="WEO44" s="86"/>
      <c r="WEP44" s="86"/>
      <c r="WEQ44" s="86"/>
      <c r="WER44" s="86"/>
      <c r="WES44" s="86"/>
      <c r="WET44" s="86"/>
      <c r="WEU44" s="86"/>
      <c r="WEV44" s="86"/>
      <c r="WEW44" s="86"/>
      <c r="WEX44" s="86"/>
      <c r="WEY44" s="86"/>
      <c r="WEZ44" s="86"/>
      <c r="WFA44" s="86"/>
      <c r="WFB44" s="86"/>
      <c r="WFC44" s="86"/>
      <c r="WFD44" s="86"/>
      <c r="WFE44" s="86"/>
      <c r="WFF44" s="86"/>
      <c r="WFG44" s="86"/>
      <c r="WFH44" s="86"/>
      <c r="WFI44" s="86"/>
      <c r="WFJ44" s="86"/>
      <c r="WFK44" s="86"/>
      <c r="WFL44" s="86"/>
      <c r="WFM44" s="86"/>
      <c r="WFN44" s="86"/>
      <c r="WFO44" s="86"/>
      <c r="WFP44" s="86"/>
      <c r="WFQ44" s="86"/>
      <c r="WFR44" s="86"/>
      <c r="WFS44" s="86"/>
      <c r="WFT44" s="86"/>
      <c r="WFU44" s="86"/>
      <c r="WFV44" s="86"/>
      <c r="WFW44" s="86"/>
      <c r="WFX44" s="86"/>
      <c r="WFY44" s="86"/>
      <c r="WFZ44" s="86"/>
      <c r="WGA44" s="86"/>
      <c r="WGB44" s="86"/>
      <c r="WGC44" s="86"/>
      <c r="WGD44" s="86"/>
      <c r="WGE44" s="86"/>
      <c r="WGF44" s="86"/>
      <c r="WGG44" s="86"/>
      <c r="WGH44" s="86"/>
      <c r="WGI44" s="86"/>
      <c r="WGJ44" s="86"/>
      <c r="WGK44" s="86"/>
      <c r="WGL44" s="86"/>
      <c r="WGM44" s="86"/>
      <c r="WGN44" s="86"/>
      <c r="WGO44" s="86"/>
      <c r="WGP44" s="86"/>
      <c r="WGQ44" s="86"/>
      <c r="WGR44" s="86"/>
      <c r="WGS44" s="86"/>
      <c r="WGT44" s="86"/>
      <c r="WGU44" s="86"/>
      <c r="WGV44" s="86"/>
      <c r="WGW44" s="86"/>
      <c r="WGX44" s="86"/>
      <c r="WGY44" s="86"/>
      <c r="WGZ44" s="86"/>
      <c r="WHA44" s="86"/>
      <c r="WHB44" s="86"/>
      <c r="WHC44" s="86"/>
      <c r="WHD44" s="86"/>
      <c r="WHE44" s="86"/>
      <c r="WHF44" s="86"/>
      <c r="WHG44" s="86"/>
      <c r="WHH44" s="86"/>
      <c r="WHI44" s="86"/>
      <c r="WHJ44" s="86"/>
      <c r="WHK44" s="86"/>
      <c r="WHL44" s="86"/>
      <c r="WHM44" s="86"/>
      <c r="WHN44" s="86"/>
      <c r="WHO44" s="86"/>
      <c r="WHP44" s="86"/>
      <c r="WHQ44" s="86"/>
      <c r="WHR44" s="86"/>
      <c r="WHS44" s="86"/>
      <c r="WHT44" s="86"/>
      <c r="WHU44" s="86"/>
      <c r="WHV44" s="86"/>
      <c r="WHW44" s="86"/>
      <c r="WHX44" s="86"/>
      <c r="WHY44" s="86"/>
      <c r="WHZ44" s="86"/>
      <c r="WIA44" s="86"/>
      <c r="WIB44" s="86"/>
      <c r="WIC44" s="86"/>
      <c r="WID44" s="86"/>
      <c r="WIE44" s="86"/>
      <c r="WIF44" s="86"/>
      <c r="WIG44" s="86"/>
      <c r="WIH44" s="86"/>
      <c r="WII44" s="86"/>
      <c r="WIJ44" s="86"/>
      <c r="WIK44" s="86"/>
      <c r="WIL44" s="86"/>
      <c r="WIM44" s="86"/>
      <c r="WIN44" s="86"/>
      <c r="WIO44" s="86"/>
      <c r="WIP44" s="86"/>
      <c r="WIQ44" s="86"/>
      <c r="WIR44" s="86"/>
      <c r="WIS44" s="86"/>
      <c r="WIT44" s="86"/>
      <c r="WIU44" s="86"/>
      <c r="WIV44" s="86"/>
      <c r="WIW44" s="86"/>
      <c r="WIX44" s="86"/>
      <c r="WIY44" s="86"/>
      <c r="WIZ44" s="86"/>
      <c r="WJA44" s="86"/>
      <c r="WJB44" s="86"/>
      <c r="WJC44" s="86"/>
      <c r="WJD44" s="86"/>
      <c r="WJE44" s="86"/>
      <c r="WJF44" s="86"/>
      <c r="WJG44" s="86"/>
      <c r="WJH44" s="86"/>
      <c r="WJI44" s="86"/>
      <c r="WJJ44" s="86"/>
      <c r="WJK44" s="86"/>
      <c r="WJL44" s="86"/>
      <c r="WJM44" s="86"/>
      <c r="WJN44" s="86"/>
      <c r="WJO44" s="86"/>
      <c r="WJP44" s="86"/>
      <c r="WJQ44" s="86"/>
      <c r="WJR44" s="86"/>
      <c r="WJS44" s="86"/>
      <c r="WJT44" s="86"/>
      <c r="WJU44" s="86"/>
      <c r="WJV44" s="86"/>
      <c r="WJW44" s="86"/>
      <c r="WJX44" s="86"/>
      <c r="WJY44" s="86"/>
      <c r="WJZ44" s="86"/>
      <c r="WKA44" s="86"/>
      <c r="WKB44" s="86"/>
      <c r="WKC44" s="86"/>
      <c r="WKD44" s="86"/>
      <c r="WKE44" s="86"/>
      <c r="WKF44" s="86"/>
      <c r="WKG44" s="86"/>
      <c r="WKH44" s="86"/>
      <c r="WKI44" s="86"/>
      <c r="WKJ44" s="86"/>
      <c r="WKK44" s="86"/>
      <c r="WKL44" s="86"/>
      <c r="WKM44" s="86"/>
      <c r="WKN44" s="86"/>
      <c r="WKO44" s="86"/>
      <c r="WKP44" s="86"/>
      <c r="WKQ44" s="86"/>
      <c r="WKR44" s="86"/>
      <c r="WKS44" s="86"/>
      <c r="WKT44" s="86"/>
      <c r="WKU44" s="86"/>
      <c r="WKV44" s="86"/>
      <c r="WKW44" s="86"/>
      <c r="WKX44" s="86"/>
      <c r="WKY44" s="86"/>
      <c r="WKZ44" s="86"/>
      <c r="WLA44" s="86"/>
      <c r="WLB44" s="86"/>
      <c r="WLC44" s="86"/>
      <c r="WLD44" s="86"/>
      <c r="WLE44" s="86"/>
      <c r="WLF44" s="86"/>
      <c r="WLG44" s="86"/>
      <c r="WLH44" s="86"/>
      <c r="WLI44" s="86"/>
      <c r="WLJ44" s="86"/>
      <c r="WLK44" s="86"/>
      <c r="WLL44" s="86"/>
      <c r="WLM44" s="86"/>
      <c r="WLN44" s="86"/>
      <c r="WLO44" s="86"/>
      <c r="WLP44" s="86"/>
      <c r="WLQ44" s="86"/>
      <c r="WLR44" s="86"/>
      <c r="WLS44" s="86"/>
      <c r="WLT44" s="86"/>
      <c r="WLU44" s="86"/>
      <c r="WLV44" s="86"/>
      <c r="WLW44" s="86"/>
      <c r="WLX44" s="86"/>
      <c r="WLY44" s="86"/>
      <c r="WLZ44" s="86"/>
      <c r="WMA44" s="86"/>
      <c r="WMB44" s="86"/>
      <c r="WMC44" s="86"/>
      <c r="WMD44" s="86"/>
      <c r="WME44" s="86"/>
      <c r="WMF44" s="86"/>
      <c r="WMG44" s="86"/>
      <c r="WMH44" s="86"/>
      <c r="WMI44" s="86"/>
      <c r="WMJ44" s="86"/>
      <c r="WMK44" s="86"/>
      <c r="WML44" s="86"/>
      <c r="WMM44" s="86"/>
      <c r="WMN44" s="86"/>
      <c r="WMO44" s="86"/>
      <c r="WMP44" s="86"/>
      <c r="WMQ44" s="86"/>
      <c r="WMR44" s="86"/>
      <c r="WMS44" s="86"/>
      <c r="WMT44" s="86"/>
      <c r="WMU44" s="86"/>
      <c r="WMV44" s="86"/>
      <c r="WMW44" s="86"/>
      <c r="WMX44" s="86"/>
      <c r="WMY44" s="86"/>
      <c r="WMZ44" s="86"/>
      <c r="WNA44" s="86"/>
      <c r="WNB44" s="86"/>
      <c r="WNC44" s="86"/>
      <c r="WND44" s="86"/>
      <c r="WNE44" s="86"/>
      <c r="WNF44" s="86"/>
      <c r="WNG44" s="86"/>
      <c r="WNH44" s="86"/>
      <c r="WNI44" s="86"/>
      <c r="WNJ44" s="86"/>
      <c r="WNK44" s="86"/>
      <c r="WNL44" s="86"/>
      <c r="WNM44" s="86"/>
      <c r="WNN44" s="86"/>
      <c r="WNO44" s="86"/>
      <c r="WNP44" s="86"/>
      <c r="WNQ44" s="86"/>
      <c r="WNR44" s="86"/>
      <c r="WNS44" s="86"/>
      <c r="WNT44" s="86"/>
      <c r="WNU44" s="86"/>
      <c r="WNV44" s="86"/>
      <c r="WNW44" s="86"/>
      <c r="WNX44" s="86"/>
      <c r="WNY44" s="86"/>
      <c r="WNZ44" s="86"/>
      <c r="WOA44" s="86"/>
      <c r="WOB44" s="86"/>
      <c r="WOC44" s="86"/>
      <c r="WOD44" s="86"/>
      <c r="WOE44" s="86"/>
      <c r="WOF44" s="86"/>
      <c r="WOG44" s="86"/>
      <c r="WOH44" s="86"/>
      <c r="WOI44" s="86"/>
      <c r="WOJ44" s="86"/>
      <c r="WOK44" s="86"/>
      <c r="WOL44" s="86"/>
      <c r="WOM44" s="86"/>
      <c r="WON44" s="86"/>
      <c r="WOO44" s="86"/>
      <c r="WOP44" s="86"/>
      <c r="WOQ44" s="86"/>
      <c r="WOR44" s="86"/>
      <c r="WOS44" s="86"/>
      <c r="WOT44" s="86"/>
      <c r="WOU44" s="86"/>
      <c r="WOV44" s="86"/>
      <c r="WOW44" s="86"/>
      <c r="WOX44" s="86"/>
      <c r="WOY44" s="86"/>
      <c r="WOZ44" s="86"/>
      <c r="WPA44" s="86"/>
      <c r="WPB44" s="86"/>
      <c r="WPC44" s="86"/>
      <c r="WPD44" s="86"/>
      <c r="WPE44" s="86"/>
      <c r="WPF44" s="86"/>
      <c r="WPG44" s="86"/>
      <c r="WPH44" s="86"/>
      <c r="WPI44" s="86"/>
      <c r="WPJ44" s="86"/>
      <c r="WPK44" s="86"/>
      <c r="WPL44" s="86"/>
      <c r="WPM44" s="86"/>
      <c r="WPN44" s="86"/>
      <c r="WPO44" s="86"/>
      <c r="WPP44" s="86"/>
      <c r="WPQ44" s="86"/>
      <c r="WPR44" s="86"/>
      <c r="WPS44" s="86"/>
      <c r="WPT44" s="86"/>
      <c r="WPU44" s="86"/>
      <c r="WPV44" s="86"/>
      <c r="WPW44" s="86"/>
      <c r="WPX44" s="86"/>
      <c r="WPY44" s="86"/>
      <c r="WPZ44" s="86"/>
      <c r="WQA44" s="86"/>
      <c r="WQB44" s="86"/>
      <c r="WQC44" s="86"/>
      <c r="WQD44" s="86"/>
      <c r="WQE44" s="86"/>
      <c r="WQF44" s="86"/>
      <c r="WQG44" s="86"/>
      <c r="WQH44" s="86"/>
      <c r="WQI44" s="86"/>
      <c r="WQJ44" s="86"/>
      <c r="WQK44" s="86"/>
      <c r="WQL44" s="86"/>
      <c r="WQM44" s="86"/>
      <c r="WQN44" s="86"/>
      <c r="WQO44" s="86"/>
      <c r="WQP44" s="86"/>
      <c r="WQQ44" s="86"/>
      <c r="WQR44" s="86"/>
      <c r="WQS44" s="86"/>
      <c r="WQT44" s="86"/>
      <c r="WQU44" s="86"/>
      <c r="WQV44" s="86"/>
      <c r="WQW44" s="86"/>
      <c r="WQX44" s="86"/>
      <c r="WQY44" s="86"/>
      <c r="WQZ44" s="86"/>
      <c r="WRA44" s="86"/>
      <c r="WRB44" s="86"/>
      <c r="WRC44" s="86"/>
      <c r="WRD44" s="86"/>
      <c r="WRE44" s="86"/>
      <c r="WRF44" s="86"/>
      <c r="WRG44" s="86"/>
      <c r="WRH44" s="86"/>
      <c r="WRI44" s="86"/>
      <c r="WRJ44" s="86"/>
      <c r="WRK44" s="86"/>
      <c r="WRL44" s="86"/>
      <c r="WRM44" s="86"/>
      <c r="WRN44" s="86"/>
      <c r="WRO44" s="86"/>
      <c r="WRP44" s="86"/>
      <c r="WRQ44" s="86"/>
      <c r="WRR44" s="86"/>
      <c r="WRS44" s="86"/>
      <c r="WRT44" s="86"/>
      <c r="WRU44" s="86"/>
      <c r="WRV44" s="86"/>
      <c r="WRW44" s="86"/>
      <c r="WRX44" s="86"/>
      <c r="WRY44" s="86"/>
      <c r="WRZ44" s="86"/>
      <c r="WSA44" s="86"/>
      <c r="WSB44" s="86"/>
      <c r="WSC44" s="86"/>
      <c r="WSD44" s="86"/>
      <c r="WSE44" s="86"/>
      <c r="WSF44" s="86"/>
      <c r="WSG44" s="86"/>
      <c r="WSH44" s="86"/>
      <c r="WSI44" s="86"/>
      <c r="WSJ44" s="86"/>
      <c r="WSK44" s="86"/>
      <c r="WSL44" s="86"/>
      <c r="WSM44" s="86"/>
      <c r="WSN44" s="86"/>
      <c r="WSO44" s="86"/>
      <c r="WSP44" s="86"/>
      <c r="WSQ44" s="86"/>
      <c r="WSR44" s="86"/>
      <c r="WSS44" s="86"/>
      <c r="WST44" s="86"/>
      <c r="WSU44" s="86"/>
      <c r="WSV44" s="86"/>
      <c r="WSW44" s="86"/>
      <c r="WSX44" s="86"/>
      <c r="WSY44" s="86"/>
      <c r="WSZ44" s="86"/>
      <c r="WTA44" s="86"/>
      <c r="WTB44" s="86"/>
      <c r="WTC44" s="86"/>
      <c r="WTD44" s="86"/>
      <c r="WTE44" s="86"/>
      <c r="WTF44" s="86"/>
      <c r="WTG44" s="86"/>
      <c r="WTH44" s="86"/>
      <c r="WTI44" s="86"/>
      <c r="WTJ44" s="86"/>
      <c r="WTK44" s="86"/>
      <c r="WTL44" s="86"/>
      <c r="WTM44" s="86"/>
      <c r="WTN44" s="86"/>
      <c r="WTO44" s="86"/>
      <c r="WTP44" s="86"/>
      <c r="WTQ44" s="86"/>
      <c r="WTR44" s="86"/>
      <c r="WTS44" s="86"/>
      <c r="WTT44" s="86"/>
      <c r="WTU44" s="86"/>
      <c r="WTV44" s="86"/>
      <c r="WTW44" s="86"/>
      <c r="WTX44" s="86"/>
      <c r="WTY44" s="86"/>
      <c r="WTZ44" s="86"/>
      <c r="WUA44" s="86"/>
      <c r="WUB44" s="86"/>
      <c r="WUC44" s="86"/>
      <c r="WUD44" s="86"/>
      <c r="WUE44" s="86"/>
      <c r="WUF44" s="86"/>
      <c r="WUG44" s="86"/>
      <c r="WUH44" s="86"/>
      <c r="WUI44" s="86"/>
      <c r="WUJ44" s="86"/>
      <c r="WUK44" s="86"/>
      <c r="WUL44" s="86"/>
      <c r="WUM44" s="86"/>
      <c r="WUN44" s="86"/>
      <c r="WUO44" s="86"/>
      <c r="WUP44" s="86"/>
      <c r="WUQ44" s="86"/>
      <c r="WUR44" s="86"/>
      <c r="WUS44" s="86"/>
      <c r="WUT44" s="86"/>
      <c r="WUU44" s="86"/>
      <c r="WUV44" s="86"/>
      <c r="WUW44" s="86"/>
      <c r="WUX44" s="86"/>
      <c r="WUY44" s="86"/>
      <c r="WUZ44" s="86"/>
      <c r="WVA44" s="86"/>
      <c r="WVB44" s="86"/>
      <c r="WVC44" s="86"/>
      <c r="WVD44" s="86"/>
      <c r="WVE44" s="86"/>
      <c r="WVF44" s="86"/>
      <c r="WVG44" s="86"/>
      <c r="WVH44" s="86"/>
      <c r="WVI44" s="86"/>
      <c r="WVJ44" s="86"/>
      <c r="WVK44" s="86"/>
      <c r="WVL44" s="86"/>
      <c r="WVM44" s="86"/>
      <c r="WVN44" s="86"/>
      <c r="WVO44" s="86"/>
      <c r="WVP44" s="86"/>
      <c r="WVQ44" s="86"/>
      <c r="WVR44" s="86"/>
      <c r="WVS44" s="86"/>
      <c r="WVT44" s="86"/>
      <c r="WVU44" s="86"/>
      <c r="WVV44" s="86"/>
      <c r="WVW44" s="86"/>
      <c r="WVX44" s="86"/>
      <c r="WVY44" s="86"/>
      <c r="WVZ44" s="86"/>
      <c r="WWA44" s="86"/>
      <c r="WWB44" s="86"/>
      <c r="WWC44" s="86"/>
      <c r="WWD44" s="86"/>
      <c r="WWE44" s="86"/>
      <c r="WWF44" s="86"/>
      <c r="WWG44" s="86"/>
      <c r="WWH44" s="86"/>
      <c r="WWI44" s="86"/>
      <c r="WWJ44" s="86"/>
      <c r="WWK44" s="86"/>
      <c r="WWL44" s="86"/>
      <c r="WWM44" s="86"/>
      <c r="WWN44" s="86"/>
      <c r="WWO44" s="86"/>
      <c r="WWP44" s="86"/>
      <c r="WWQ44" s="86"/>
      <c r="WWR44" s="86"/>
      <c r="WWS44" s="86"/>
      <c r="WWT44" s="86"/>
      <c r="WWU44" s="86"/>
      <c r="WWV44" s="86"/>
      <c r="WWW44" s="86"/>
      <c r="WWX44" s="86"/>
      <c r="WWY44" s="86"/>
      <c r="WWZ44" s="86"/>
      <c r="WXA44" s="86"/>
      <c r="WXB44" s="86"/>
      <c r="WXC44" s="86"/>
      <c r="WXD44" s="86"/>
      <c r="WXE44" s="86"/>
      <c r="WXF44" s="86"/>
      <c r="WXG44" s="86"/>
      <c r="WXH44" s="86"/>
      <c r="WXI44" s="86"/>
      <c r="WXJ44" s="86"/>
      <c r="WXK44" s="86"/>
      <c r="WXL44" s="86"/>
      <c r="WXM44" s="86"/>
      <c r="WXN44" s="86"/>
      <c r="WXO44" s="86"/>
      <c r="WXP44" s="86"/>
      <c r="WXQ44" s="86"/>
      <c r="WXR44" s="86"/>
      <c r="WXS44" s="86"/>
      <c r="WXT44" s="86"/>
      <c r="WXU44" s="86"/>
      <c r="WXV44" s="86"/>
      <c r="WXW44" s="86"/>
      <c r="WXX44" s="86"/>
      <c r="WXY44" s="86"/>
      <c r="WXZ44" s="86"/>
      <c r="WYA44" s="86"/>
      <c r="WYB44" s="86"/>
      <c r="WYC44" s="86"/>
      <c r="WYD44" s="86"/>
      <c r="WYE44" s="86"/>
      <c r="WYF44" s="86"/>
      <c r="WYG44" s="86"/>
      <c r="WYH44" s="86"/>
      <c r="WYI44" s="86"/>
      <c r="WYJ44" s="86"/>
      <c r="WYK44" s="86"/>
      <c r="WYL44" s="86"/>
      <c r="WYM44" s="86"/>
      <c r="WYN44" s="86"/>
      <c r="WYO44" s="86"/>
      <c r="WYP44" s="86"/>
      <c r="WYQ44" s="86"/>
      <c r="WYR44" s="86"/>
      <c r="WYS44" s="86"/>
      <c r="WYT44" s="86"/>
      <c r="WYU44" s="86"/>
      <c r="WYV44" s="86"/>
      <c r="WYW44" s="86"/>
      <c r="WYX44" s="86"/>
      <c r="WYY44" s="86"/>
      <c r="WYZ44" s="86"/>
      <c r="WZA44" s="86"/>
      <c r="WZB44" s="86"/>
      <c r="WZC44" s="86"/>
      <c r="WZD44" s="86"/>
      <c r="WZE44" s="86"/>
      <c r="WZF44" s="86"/>
      <c r="WZG44" s="86"/>
      <c r="WZH44" s="86"/>
      <c r="WZI44" s="86"/>
      <c r="WZJ44" s="86"/>
      <c r="WZK44" s="86"/>
      <c r="WZL44" s="86"/>
      <c r="WZM44" s="86"/>
      <c r="WZN44" s="86"/>
      <c r="WZO44" s="86"/>
      <c r="WZP44" s="86"/>
      <c r="WZQ44" s="86"/>
      <c r="WZR44" s="86"/>
      <c r="WZS44" s="86"/>
      <c r="WZT44" s="86"/>
      <c r="WZU44" s="86"/>
      <c r="WZV44" s="86"/>
      <c r="WZW44" s="86"/>
      <c r="WZX44" s="86"/>
      <c r="WZY44" s="86"/>
      <c r="WZZ44" s="86"/>
      <c r="XAA44" s="86"/>
      <c r="XAB44" s="86"/>
      <c r="XAC44" s="86"/>
      <c r="XAD44" s="86"/>
      <c r="XAE44" s="86"/>
      <c r="XAF44" s="86"/>
      <c r="XAG44" s="86"/>
      <c r="XAH44" s="86"/>
      <c r="XAI44" s="86"/>
      <c r="XAJ44" s="86"/>
      <c r="XAK44" s="86"/>
      <c r="XAL44" s="86"/>
      <c r="XAM44" s="86"/>
      <c r="XAN44" s="86"/>
      <c r="XAO44" s="86"/>
      <c r="XAP44" s="86"/>
      <c r="XAQ44" s="86"/>
      <c r="XAR44" s="86"/>
      <c r="XAS44" s="86"/>
      <c r="XAT44" s="86"/>
      <c r="XAU44" s="86"/>
      <c r="XAV44" s="86"/>
      <c r="XAW44" s="86"/>
      <c r="XAX44" s="86"/>
      <c r="XAY44" s="86"/>
      <c r="XAZ44" s="86"/>
      <c r="XBA44" s="86"/>
      <c r="XBB44" s="86"/>
      <c r="XBC44" s="86"/>
      <c r="XBD44" s="86"/>
      <c r="XBE44" s="86"/>
      <c r="XBF44" s="86"/>
      <c r="XBG44" s="86"/>
      <c r="XBH44" s="86"/>
      <c r="XBI44" s="86"/>
      <c r="XBJ44" s="86"/>
      <c r="XBK44" s="86"/>
      <c r="XBL44" s="86"/>
      <c r="XBM44" s="86"/>
      <c r="XBN44" s="86"/>
      <c r="XBO44" s="86"/>
      <c r="XBP44" s="86"/>
      <c r="XBQ44" s="86"/>
      <c r="XBR44" s="86"/>
      <c r="XBS44" s="86"/>
      <c r="XBT44" s="86"/>
      <c r="XBU44" s="86"/>
      <c r="XBV44" s="86"/>
      <c r="XBW44" s="86"/>
      <c r="XBX44" s="86"/>
      <c r="XBY44" s="86"/>
      <c r="XBZ44" s="86"/>
      <c r="XCA44" s="86"/>
      <c r="XCB44" s="86"/>
      <c r="XCC44" s="86"/>
      <c r="XCD44" s="86"/>
      <c r="XCE44" s="86"/>
      <c r="XCF44" s="86"/>
      <c r="XCG44" s="86"/>
      <c r="XCH44" s="86"/>
      <c r="XCI44" s="86"/>
      <c r="XCJ44" s="86"/>
      <c r="XCK44" s="86"/>
      <c r="XCL44" s="86"/>
      <c r="XCM44" s="86"/>
      <c r="XCN44" s="86"/>
      <c r="XCO44" s="86"/>
      <c r="XCP44" s="86"/>
      <c r="XCQ44" s="86"/>
      <c r="XCR44" s="86"/>
      <c r="XCS44" s="86"/>
      <c r="XCT44" s="86"/>
      <c r="XCU44" s="86"/>
      <c r="XCV44" s="86"/>
      <c r="XCW44" s="86"/>
      <c r="XCX44" s="86"/>
      <c r="XCY44" s="86"/>
      <c r="XCZ44" s="86"/>
      <c r="XDA44" s="86"/>
      <c r="XDB44" s="86"/>
      <c r="XDC44" s="86"/>
      <c r="XDD44" s="86"/>
      <c r="XDE44" s="86"/>
      <c r="XDF44" s="86"/>
      <c r="XDG44" s="86"/>
      <c r="XDH44" s="86"/>
      <c r="XDI44" s="86"/>
      <c r="XDJ44" s="86"/>
      <c r="XDK44" s="86"/>
      <c r="XDL44" s="86"/>
      <c r="XDM44" s="86"/>
      <c r="XDN44" s="86"/>
      <c r="XDO44" s="86"/>
      <c r="XDP44" s="86"/>
      <c r="XDQ44" s="86"/>
      <c r="XDR44" s="86"/>
      <c r="XDS44" s="86"/>
      <c r="XDT44" s="86"/>
      <c r="XDU44" s="86"/>
      <c r="XDV44" s="86"/>
      <c r="XDW44" s="86"/>
      <c r="XDX44" s="86"/>
      <c r="XDY44" s="86"/>
      <c r="XDZ44" s="86"/>
      <c r="XEA44" s="86"/>
      <c r="XEB44" s="86"/>
      <c r="XEC44" s="86"/>
      <c r="XED44" s="86"/>
      <c r="XEE44" s="86"/>
      <c r="XEF44" s="86"/>
      <c r="XEG44" s="86"/>
      <c r="XEH44" s="86"/>
      <c r="XEI44" s="86"/>
      <c r="XEJ44" s="86"/>
      <c r="XEK44" s="86"/>
      <c r="XEL44" s="86"/>
      <c r="XEM44" s="86"/>
      <c r="XEN44" s="86"/>
      <c r="XEO44" s="86"/>
      <c r="XEP44" s="86"/>
      <c r="XEQ44" s="86"/>
      <c r="XER44" s="86"/>
      <c r="XES44" s="86"/>
      <c r="XET44" s="86"/>
      <c r="XEU44" s="86"/>
      <c r="XEV44" s="86"/>
      <c r="XEW44" s="86"/>
      <c r="XEX44" s="86"/>
      <c r="XEY44" s="86"/>
      <c r="XEZ44" s="86"/>
      <c r="XFA44" s="86"/>
      <c r="XFB44" s="86"/>
      <c r="XFC44" s="86"/>
      <c r="XFD44" s="86"/>
    </row>
    <row r="45" spans="1:16384" s="648" customFormat="1" ht="45" x14ac:dyDescent="0.25">
      <c r="A45" s="359" t="s">
        <v>1015</v>
      </c>
      <c r="B45" s="516"/>
      <c r="C45" s="360" t="s">
        <v>1160</v>
      </c>
      <c r="D45" s="360" t="s">
        <v>1182</v>
      </c>
      <c r="E45" s="360" t="s">
        <v>612</v>
      </c>
      <c r="F45" s="360"/>
      <c r="G45" s="1092"/>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s="86"/>
      <c r="AX45" s="86"/>
      <c r="AY45" s="86"/>
      <c r="AZ45" s="86"/>
      <c r="BA45" s="86"/>
      <c r="BB45" s="86"/>
      <c r="BC45" s="86"/>
      <c r="BD45" s="86"/>
      <c r="BE45" s="86"/>
      <c r="BF45" s="86"/>
      <c r="BG45" s="86"/>
      <c r="BH45" s="86"/>
      <c r="BI45" s="86"/>
      <c r="BJ45" s="86"/>
      <c r="BK45" s="86"/>
      <c r="BL45" s="86"/>
      <c r="BM45" s="86"/>
      <c r="BN45" s="86"/>
      <c r="BO45" s="86"/>
      <c r="BP45" s="86"/>
      <c r="BQ45" s="86"/>
      <c r="BR45" s="86"/>
      <c r="BS45" s="86"/>
      <c r="BT45" s="86"/>
      <c r="BU45" s="86"/>
      <c r="BV45" s="86"/>
      <c r="BW45" s="86"/>
      <c r="BX45" s="86"/>
      <c r="BY45" s="86"/>
      <c r="BZ45" s="86"/>
      <c r="CA45" s="86"/>
      <c r="CB45" s="86"/>
      <c r="CC45" s="86"/>
      <c r="CD45" s="86"/>
      <c r="CE45" s="86"/>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c r="EK45" s="86"/>
      <c r="EL45" s="86"/>
      <c r="EM45" s="86"/>
      <c r="EN45" s="86"/>
      <c r="EO45" s="86"/>
      <c r="EP45" s="86"/>
      <c r="EQ45" s="86"/>
      <c r="ER45" s="86"/>
      <c r="ES45" s="86"/>
      <c r="ET45" s="86"/>
      <c r="EU45" s="86"/>
      <c r="EV45" s="86"/>
      <c r="EW45" s="86"/>
      <c r="EX45" s="86"/>
      <c r="EY45" s="86"/>
      <c r="EZ45" s="86"/>
      <c r="FA45" s="86"/>
      <c r="FB45" s="86"/>
      <c r="FC45" s="86"/>
      <c r="FD45" s="86"/>
      <c r="FE45" s="86"/>
      <c r="FF45" s="86"/>
      <c r="FG45" s="86"/>
      <c r="FH45" s="86"/>
      <c r="FI45" s="86"/>
      <c r="FJ45" s="86"/>
      <c r="FK45" s="86"/>
      <c r="FL45" s="86"/>
      <c r="FM45" s="86"/>
      <c r="FN45" s="86"/>
      <c r="FO45" s="86"/>
      <c r="FP45" s="86"/>
      <c r="FQ45" s="86"/>
      <c r="FR45" s="86"/>
      <c r="FS45" s="86"/>
      <c r="FT45" s="86"/>
      <c r="FU45" s="86"/>
      <c r="FV45" s="86"/>
      <c r="FW45" s="86"/>
      <c r="FX45" s="86"/>
      <c r="FY45" s="86"/>
      <c r="FZ45" s="86"/>
      <c r="GA45" s="86"/>
      <c r="GB45" s="86"/>
      <c r="GC45" s="86"/>
      <c r="GD45" s="86"/>
      <c r="GE45" s="86"/>
      <c r="GF45" s="86"/>
      <c r="GG45" s="86"/>
      <c r="GH45" s="86"/>
      <c r="GI45" s="86"/>
      <c r="GJ45" s="86"/>
      <c r="GK45" s="86"/>
      <c r="GL45" s="86"/>
      <c r="GM45" s="86"/>
      <c r="GN45" s="86"/>
      <c r="GO45" s="86"/>
      <c r="GP45" s="86"/>
      <c r="GQ45" s="86"/>
      <c r="GR45" s="86"/>
      <c r="GS45" s="86"/>
      <c r="GT45" s="86"/>
      <c r="GU45" s="86"/>
      <c r="GV45" s="86"/>
      <c r="GW45" s="86"/>
      <c r="GX45" s="86"/>
      <c r="GY45" s="86"/>
      <c r="GZ45" s="86"/>
      <c r="HA45" s="86"/>
      <c r="HB45" s="86"/>
      <c r="HC45" s="86"/>
      <c r="HD45" s="86"/>
      <c r="HE45" s="86"/>
      <c r="HF45" s="86"/>
      <c r="HG45" s="86"/>
      <c r="HH45" s="86"/>
      <c r="HI45" s="86"/>
      <c r="HJ45" s="86"/>
      <c r="HK45" s="86"/>
      <c r="HL45" s="86"/>
      <c r="HM45" s="86"/>
      <c r="HN45" s="86"/>
      <c r="HO45" s="86"/>
      <c r="HP45" s="86"/>
      <c r="HQ45" s="86"/>
      <c r="HR45" s="86"/>
      <c r="HS45" s="86"/>
      <c r="HT45" s="86"/>
      <c r="HU45" s="86"/>
      <c r="HV45" s="86"/>
      <c r="HW45" s="86"/>
      <c r="HX45" s="86"/>
      <c r="HY45" s="86"/>
      <c r="HZ45" s="86"/>
      <c r="IA45" s="86"/>
      <c r="IB45" s="86"/>
      <c r="IC45" s="86"/>
      <c r="ID45" s="86"/>
      <c r="IE45" s="86"/>
      <c r="IF45" s="86"/>
      <c r="IG45" s="86"/>
      <c r="IH45" s="86"/>
      <c r="II45" s="86"/>
      <c r="IJ45" s="86"/>
      <c r="IK45" s="86"/>
      <c r="IL45" s="86"/>
      <c r="IM45" s="86"/>
      <c r="IN45" s="86"/>
      <c r="IO45" s="86"/>
      <c r="IP45" s="86"/>
      <c r="IQ45" s="86"/>
      <c r="IR45" s="86"/>
      <c r="IS45" s="86"/>
      <c r="IT45" s="86"/>
      <c r="IU45" s="86"/>
      <c r="IV45" s="86"/>
      <c r="IW45" s="86"/>
      <c r="IX45" s="86"/>
      <c r="IY45" s="86"/>
      <c r="IZ45" s="86"/>
      <c r="JA45" s="86"/>
      <c r="JB45" s="86"/>
      <c r="JC45" s="86"/>
      <c r="JD45" s="86"/>
      <c r="JE45" s="86"/>
      <c r="JF45" s="86"/>
      <c r="JG45" s="86"/>
      <c r="JH45" s="86"/>
      <c r="JI45" s="86"/>
      <c r="JJ45" s="86"/>
      <c r="JK45" s="86"/>
      <c r="JL45" s="86"/>
      <c r="JM45" s="86"/>
      <c r="JN45" s="86"/>
      <c r="JO45" s="86"/>
      <c r="JP45" s="86"/>
      <c r="JQ45" s="86"/>
      <c r="JR45" s="86"/>
      <c r="JS45" s="86"/>
      <c r="JT45" s="86"/>
      <c r="JU45" s="86"/>
      <c r="JV45" s="86"/>
      <c r="JW45" s="86"/>
      <c r="JX45" s="86"/>
      <c r="JY45" s="86"/>
      <c r="JZ45" s="86"/>
      <c r="KA45" s="86"/>
      <c r="KB45" s="86"/>
      <c r="KC45" s="86"/>
      <c r="KD45" s="86"/>
      <c r="KE45" s="86"/>
      <c r="KF45" s="86"/>
      <c r="KG45" s="86"/>
      <c r="KH45" s="86"/>
      <c r="KI45" s="86"/>
      <c r="KJ45" s="86"/>
      <c r="KK45" s="86"/>
      <c r="KL45" s="86"/>
      <c r="KM45" s="86"/>
      <c r="KN45" s="86"/>
      <c r="KO45" s="86"/>
      <c r="KP45" s="86"/>
      <c r="KQ45" s="86"/>
      <c r="KR45" s="86"/>
      <c r="KS45" s="86"/>
      <c r="KT45" s="86"/>
      <c r="KU45" s="86"/>
      <c r="KV45" s="86"/>
      <c r="KW45" s="86"/>
      <c r="KX45" s="86"/>
      <c r="KY45" s="86"/>
      <c r="KZ45" s="86"/>
      <c r="LA45" s="86"/>
      <c r="LB45" s="86"/>
      <c r="LC45" s="86"/>
      <c r="LD45" s="86"/>
      <c r="LE45" s="86"/>
      <c r="LF45" s="86"/>
      <c r="LG45" s="86"/>
      <c r="LH45" s="86"/>
      <c r="LI45" s="86"/>
      <c r="LJ45" s="86"/>
      <c r="LK45" s="86"/>
      <c r="LL45" s="86"/>
      <c r="LM45" s="86"/>
      <c r="LN45" s="86"/>
      <c r="LO45" s="86"/>
      <c r="LP45" s="86"/>
      <c r="LQ45" s="86"/>
      <c r="LR45" s="86"/>
      <c r="LS45" s="86"/>
      <c r="LT45" s="86"/>
      <c r="LU45" s="86"/>
      <c r="LV45" s="86"/>
      <c r="LW45" s="86"/>
      <c r="LX45" s="86"/>
      <c r="LY45" s="86"/>
      <c r="LZ45" s="86"/>
      <c r="MA45" s="86"/>
      <c r="MB45" s="86"/>
      <c r="MC45" s="86"/>
      <c r="MD45" s="86"/>
      <c r="ME45" s="86"/>
      <c r="MF45" s="86"/>
      <c r="MG45" s="86"/>
      <c r="MH45" s="86"/>
      <c r="MI45" s="86"/>
      <c r="MJ45" s="86"/>
      <c r="MK45" s="86"/>
      <c r="ML45" s="86"/>
      <c r="MM45" s="86"/>
      <c r="MN45" s="86"/>
      <c r="MO45" s="86"/>
      <c r="MP45" s="86"/>
      <c r="MQ45" s="86"/>
      <c r="MR45" s="86"/>
      <c r="MS45" s="86"/>
      <c r="MT45" s="86"/>
      <c r="MU45" s="86"/>
      <c r="MV45" s="86"/>
      <c r="MW45" s="86"/>
      <c r="MX45" s="86"/>
      <c r="MY45" s="86"/>
      <c r="MZ45" s="86"/>
      <c r="NA45" s="86"/>
      <c r="NB45" s="86"/>
      <c r="NC45" s="86"/>
      <c r="ND45" s="86"/>
      <c r="NE45" s="86"/>
      <c r="NF45" s="86"/>
      <c r="NG45" s="86"/>
      <c r="NH45" s="86"/>
      <c r="NI45" s="86"/>
      <c r="NJ45" s="86"/>
      <c r="NK45" s="86"/>
      <c r="NL45" s="86"/>
      <c r="NM45" s="86"/>
      <c r="NN45" s="86"/>
      <c r="NO45" s="86"/>
      <c r="NP45" s="86"/>
      <c r="NQ45" s="86"/>
      <c r="NR45" s="86"/>
      <c r="NS45" s="86"/>
      <c r="NT45" s="86"/>
      <c r="NU45" s="86"/>
      <c r="NV45" s="86"/>
      <c r="NW45" s="86"/>
      <c r="NX45" s="86"/>
      <c r="NY45" s="86"/>
      <c r="NZ45" s="86"/>
      <c r="OA45" s="86"/>
      <c r="OB45" s="86"/>
      <c r="OC45" s="86"/>
      <c r="OD45" s="86"/>
      <c r="OE45" s="86"/>
      <c r="OF45" s="86"/>
      <c r="OG45" s="86"/>
      <c r="OH45" s="86"/>
      <c r="OI45" s="86"/>
      <c r="OJ45" s="86"/>
      <c r="OK45" s="86"/>
      <c r="OL45" s="86"/>
      <c r="OM45" s="86"/>
      <c r="ON45" s="86"/>
      <c r="OO45" s="86"/>
      <c r="OP45" s="86"/>
      <c r="OQ45" s="86"/>
      <c r="OR45" s="86"/>
      <c r="OS45" s="86"/>
      <c r="OT45" s="86"/>
      <c r="OU45" s="86"/>
      <c r="OV45" s="86"/>
      <c r="OW45" s="86"/>
      <c r="OX45" s="86"/>
      <c r="OY45" s="86"/>
      <c r="OZ45" s="86"/>
      <c r="PA45" s="86"/>
      <c r="PB45" s="86"/>
      <c r="PC45" s="86"/>
      <c r="PD45" s="86"/>
      <c r="PE45" s="86"/>
      <c r="PF45" s="86"/>
      <c r="PG45" s="86"/>
      <c r="PH45" s="86"/>
      <c r="PI45" s="86"/>
      <c r="PJ45" s="86"/>
      <c r="PK45" s="86"/>
      <c r="PL45" s="86"/>
      <c r="PM45" s="86"/>
      <c r="PN45" s="86"/>
      <c r="PO45" s="86"/>
      <c r="PP45" s="86"/>
      <c r="PQ45" s="86"/>
      <c r="PR45" s="86"/>
      <c r="PS45" s="86"/>
      <c r="PT45" s="86"/>
      <c r="PU45" s="86"/>
      <c r="PV45" s="86"/>
      <c r="PW45" s="86"/>
      <c r="PX45" s="86"/>
      <c r="PY45" s="86"/>
      <c r="PZ45" s="86"/>
      <c r="QA45" s="86"/>
      <c r="QB45" s="86"/>
      <c r="QC45" s="86"/>
      <c r="QD45" s="86"/>
      <c r="QE45" s="86"/>
      <c r="QF45" s="86"/>
      <c r="QG45" s="86"/>
      <c r="QH45" s="86"/>
      <c r="QI45" s="86"/>
      <c r="QJ45" s="86"/>
      <c r="QK45" s="86"/>
      <c r="QL45" s="86"/>
      <c r="QM45" s="86"/>
      <c r="QN45" s="86"/>
      <c r="QO45" s="86"/>
      <c r="QP45" s="86"/>
      <c r="QQ45" s="86"/>
      <c r="QR45" s="86"/>
      <c r="QS45" s="86"/>
      <c r="QT45" s="86"/>
      <c r="QU45" s="86"/>
      <c r="QV45" s="86"/>
      <c r="QW45" s="86"/>
      <c r="QX45" s="86"/>
      <c r="QY45" s="86"/>
      <c r="QZ45" s="86"/>
      <c r="RA45" s="86"/>
      <c r="RB45" s="86"/>
      <c r="RC45" s="86"/>
      <c r="RD45" s="86"/>
      <c r="RE45" s="86"/>
      <c r="RF45" s="86"/>
      <c r="RG45" s="86"/>
      <c r="RH45" s="86"/>
      <c r="RI45" s="86"/>
      <c r="RJ45" s="86"/>
      <c r="RK45" s="86"/>
      <c r="RL45" s="86"/>
      <c r="RM45" s="86"/>
      <c r="RN45" s="86"/>
      <c r="RO45" s="86"/>
      <c r="RP45" s="86"/>
      <c r="RQ45" s="86"/>
      <c r="RR45" s="86"/>
      <c r="RS45" s="86"/>
      <c r="RT45" s="86"/>
      <c r="RU45" s="86"/>
      <c r="RV45" s="86"/>
      <c r="RW45" s="86"/>
      <c r="RX45" s="86"/>
      <c r="RY45" s="86"/>
      <c r="RZ45" s="86"/>
      <c r="SA45" s="86"/>
      <c r="SB45" s="86"/>
      <c r="SC45" s="86"/>
      <c r="SD45" s="86"/>
      <c r="SE45" s="86"/>
      <c r="SF45" s="86"/>
      <c r="SG45" s="86"/>
      <c r="SH45" s="86"/>
      <c r="SI45" s="86"/>
      <c r="SJ45" s="86"/>
      <c r="SK45" s="86"/>
      <c r="SL45" s="86"/>
      <c r="SM45" s="86"/>
      <c r="SN45" s="86"/>
      <c r="SO45" s="86"/>
      <c r="SP45" s="86"/>
      <c r="SQ45" s="86"/>
      <c r="SR45" s="86"/>
      <c r="SS45" s="86"/>
      <c r="ST45" s="86"/>
      <c r="SU45" s="86"/>
      <c r="SV45" s="86"/>
      <c r="SW45" s="86"/>
      <c r="SX45" s="86"/>
      <c r="SY45" s="86"/>
      <c r="SZ45" s="86"/>
      <c r="TA45" s="86"/>
      <c r="TB45" s="86"/>
      <c r="TC45" s="86"/>
      <c r="TD45" s="86"/>
      <c r="TE45" s="86"/>
      <c r="TF45" s="86"/>
      <c r="TG45" s="86"/>
      <c r="TH45" s="86"/>
      <c r="TI45" s="86"/>
      <c r="TJ45" s="86"/>
      <c r="TK45" s="86"/>
      <c r="TL45" s="86"/>
      <c r="TM45" s="86"/>
      <c r="TN45" s="86"/>
      <c r="TO45" s="86"/>
      <c r="TP45" s="86"/>
      <c r="TQ45" s="86"/>
      <c r="TR45" s="86"/>
      <c r="TS45" s="86"/>
      <c r="TT45" s="86"/>
      <c r="TU45" s="86"/>
      <c r="TV45" s="86"/>
      <c r="TW45" s="86"/>
      <c r="TX45" s="86"/>
      <c r="TY45" s="86"/>
      <c r="TZ45" s="86"/>
      <c r="UA45" s="86"/>
      <c r="UB45" s="86"/>
      <c r="UC45" s="86"/>
      <c r="UD45" s="86"/>
      <c r="UE45" s="86"/>
      <c r="UF45" s="86"/>
      <c r="UG45" s="86"/>
      <c r="UH45" s="86"/>
      <c r="UI45" s="86"/>
      <c r="UJ45" s="86"/>
      <c r="UK45" s="86"/>
      <c r="UL45" s="86"/>
      <c r="UM45" s="86"/>
      <c r="UN45" s="86"/>
      <c r="UO45" s="86"/>
      <c r="UP45" s="86"/>
      <c r="UQ45" s="86"/>
      <c r="UR45" s="86"/>
      <c r="US45" s="86"/>
      <c r="UT45" s="86"/>
      <c r="UU45" s="86"/>
      <c r="UV45" s="86"/>
      <c r="UW45" s="86"/>
      <c r="UX45" s="86"/>
      <c r="UY45" s="86"/>
      <c r="UZ45" s="86"/>
      <c r="VA45" s="86"/>
      <c r="VB45" s="86"/>
      <c r="VC45" s="86"/>
      <c r="VD45" s="86"/>
      <c r="VE45" s="86"/>
      <c r="VF45" s="86"/>
      <c r="VG45" s="86"/>
      <c r="VH45" s="86"/>
      <c r="VI45" s="86"/>
      <c r="VJ45" s="86"/>
      <c r="VK45" s="86"/>
      <c r="VL45" s="86"/>
      <c r="VM45" s="86"/>
      <c r="VN45" s="86"/>
      <c r="VO45" s="86"/>
      <c r="VP45" s="86"/>
      <c r="VQ45" s="86"/>
      <c r="VR45" s="86"/>
      <c r="VS45" s="86"/>
      <c r="VT45" s="86"/>
      <c r="VU45" s="86"/>
      <c r="VV45" s="86"/>
      <c r="VW45" s="86"/>
      <c r="VX45" s="86"/>
      <c r="VY45" s="86"/>
      <c r="VZ45" s="86"/>
      <c r="WA45" s="86"/>
      <c r="WB45" s="86"/>
      <c r="WC45" s="86"/>
      <c r="WD45" s="86"/>
      <c r="WE45" s="86"/>
      <c r="WF45" s="86"/>
      <c r="WG45" s="86"/>
      <c r="WH45" s="86"/>
      <c r="WI45" s="86"/>
      <c r="WJ45" s="86"/>
      <c r="WK45" s="86"/>
      <c r="WL45" s="86"/>
      <c r="WM45" s="86"/>
      <c r="WN45" s="86"/>
      <c r="WO45" s="86"/>
      <c r="WP45" s="86"/>
      <c r="WQ45" s="86"/>
      <c r="WR45" s="86"/>
      <c r="WS45" s="86"/>
      <c r="WT45" s="86"/>
      <c r="WU45" s="86"/>
      <c r="WV45" s="86"/>
      <c r="WW45" s="86"/>
      <c r="WX45" s="86"/>
      <c r="WY45" s="86"/>
      <c r="WZ45" s="86"/>
      <c r="XA45" s="86"/>
      <c r="XB45" s="86"/>
      <c r="XC45" s="86"/>
      <c r="XD45" s="86"/>
      <c r="XE45" s="86"/>
      <c r="XF45" s="86"/>
      <c r="XG45" s="86"/>
      <c r="XH45" s="86"/>
      <c r="XI45" s="86"/>
      <c r="XJ45" s="86"/>
      <c r="XK45" s="86"/>
      <c r="XL45" s="86"/>
      <c r="XM45" s="86"/>
      <c r="XN45" s="86"/>
      <c r="XO45" s="86"/>
      <c r="XP45" s="86"/>
      <c r="XQ45" s="86"/>
      <c r="XR45" s="86"/>
      <c r="XS45" s="86"/>
      <c r="XT45" s="86"/>
      <c r="XU45" s="86"/>
      <c r="XV45" s="86"/>
      <c r="XW45" s="86"/>
      <c r="XX45" s="86"/>
      <c r="XY45" s="86"/>
      <c r="XZ45" s="86"/>
      <c r="YA45" s="86"/>
      <c r="YB45" s="86"/>
      <c r="YC45" s="86"/>
      <c r="YD45" s="86"/>
      <c r="YE45" s="86"/>
      <c r="YF45" s="86"/>
      <c r="YG45" s="86"/>
      <c r="YH45" s="86"/>
      <c r="YI45" s="86"/>
      <c r="YJ45" s="86"/>
      <c r="YK45" s="86"/>
      <c r="YL45" s="86"/>
      <c r="YM45" s="86"/>
      <c r="YN45" s="86"/>
      <c r="YO45" s="86"/>
      <c r="YP45" s="86"/>
      <c r="YQ45" s="86"/>
      <c r="YR45" s="86"/>
      <c r="YS45" s="86"/>
      <c r="YT45" s="86"/>
      <c r="YU45" s="86"/>
      <c r="YV45" s="86"/>
      <c r="YW45" s="86"/>
      <c r="YX45" s="86"/>
      <c r="YY45" s="86"/>
      <c r="YZ45" s="86"/>
      <c r="ZA45" s="86"/>
      <c r="ZB45" s="86"/>
      <c r="ZC45" s="86"/>
      <c r="ZD45" s="86"/>
      <c r="ZE45" s="86"/>
      <c r="ZF45" s="86"/>
      <c r="ZG45" s="86"/>
      <c r="ZH45" s="86"/>
      <c r="ZI45" s="86"/>
      <c r="ZJ45" s="86"/>
      <c r="ZK45" s="86"/>
      <c r="ZL45" s="86"/>
      <c r="ZM45" s="86"/>
      <c r="ZN45" s="86"/>
      <c r="ZO45" s="86"/>
      <c r="ZP45" s="86"/>
      <c r="ZQ45" s="86"/>
      <c r="ZR45" s="86"/>
      <c r="ZS45" s="86"/>
      <c r="ZT45" s="86"/>
      <c r="ZU45" s="86"/>
      <c r="ZV45" s="86"/>
      <c r="ZW45" s="86"/>
      <c r="ZX45" s="86"/>
      <c r="ZY45" s="86"/>
      <c r="ZZ45" s="86"/>
      <c r="AAA45" s="86"/>
      <c r="AAB45" s="86"/>
      <c r="AAC45" s="86"/>
      <c r="AAD45" s="86"/>
      <c r="AAE45" s="86"/>
      <c r="AAF45" s="86"/>
      <c r="AAG45" s="86"/>
      <c r="AAH45" s="86"/>
      <c r="AAI45" s="86"/>
      <c r="AAJ45" s="86"/>
      <c r="AAK45" s="86"/>
      <c r="AAL45" s="86"/>
      <c r="AAM45" s="86"/>
      <c r="AAN45" s="86"/>
      <c r="AAO45" s="86"/>
      <c r="AAP45" s="86"/>
      <c r="AAQ45" s="86"/>
      <c r="AAR45" s="86"/>
      <c r="AAS45" s="86"/>
      <c r="AAT45" s="86"/>
      <c r="AAU45" s="86"/>
      <c r="AAV45" s="86"/>
      <c r="AAW45" s="86"/>
      <c r="AAX45" s="86"/>
      <c r="AAY45" s="86"/>
      <c r="AAZ45" s="86"/>
      <c r="ABA45" s="86"/>
      <c r="ABB45" s="86"/>
      <c r="ABC45" s="86"/>
      <c r="ABD45" s="86"/>
      <c r="ABE45" s="86"/>
      <c r="ABF45" s="86"/>
      <c r="ABG45" s="86"/>
      <c r="ABH45" s="86"/>
      <c r="ABI45" s="86"/>
      <c r="ABJ45" s="86"/>
      <c r="ABK45" s="86"/>
      <c r="ABL45" s="86"/>
      <c r="ABM45" s="86"/>
      <c r="ABN45" s="86"/>
      <c r="ABO45" s="86"/>
      <c r="ABP45" s="86"/>
      <c r="ABQ45" s="86"/>
      <c r="ABR45" s="86"/>
      <c r="ABS45" s="86"/>
      <c r="ABT45" s="86"/>
      <c r="ABU45" s="86"/>
      <c r="ABV45" s="86"/>
      <c r="ABW45" s="86"/>
      <c r="ABX45" s="86"/>
      <c r="ABY45" s="86"/>
      <c r="ABZ45" s="86"/>
      <c r="ACA45" s="86"/>
      <c r="ACB45" s="86"/>
      <c r="ACC45" s="86"/>
      <c r="ACD45" s="86"/>
      <c r="ACE45" s="86"/>
      <c r="ACF45" s="86"/>
      <c r="ACG45" s="86"/>
      <c r="ACH45" s="86"/>
      <c r="ACI45" s="86"/>
      <c r="ACJ45" s="86"/>
      <c r="ACK45" s="86"/>
      <c r="ACL45" s="86"/>
      <c r="ACM45" s="86"/>
      <c r="ACN45" s="86"/>
      <c r="ACO45" s="86"/>
      <c r="ACP45" s="86"/>
      <c r="ACQ45" s="86"/>
      <c r="ACR45" s="86"/>
      <c r="ACS45" s="86"/>
      <c r="ACT45" s="86"/>
      <c r="ACU45" s="86"/>
      <c r="ACV45" s="86"/>
      <c r="ACW45" s="86"/>
      <c r="ACX45" s="86"/>
      <c r="ACY45" s="86"/>
      <c r="ACZ45" s="86"/>
      <c r="ADA45" s="86"/>
      <c r="ADB45" s="86"/>
      <c r="ADC45" s="86"/>
      <c r="ADD45" s="86"/>
      <c r="ADE45" s="86"/>
      <c r="ADF45" s="86"/>
      <c r="ADG45" s="86"/>
      <c r="ADH45" s="86"/>
      <c r="ADI45" s="86"/>
      <c r="ADJ45" s="86"/>
      <c r="ADK45" s="86"/>
      <c r="ADL45" s="86"/>
      <c r="ADM45" s="86"/>
      <c r="ADN45" s="86"/>
      <c r="ADO45" s="86"/>
      <c r="ADP45" s="86"/>
      <c r="ADQ45" s="86"/>
      <c r="ADR45" s="86"/>
      <c r="ADS45" s="86"/>
      <c r="ADT45" s="86"/>
      <c r="ADU45" s="86"/>
      <c r="ADV45" s="86"/>
      <c r="ADW45" s="86"/>
      <c r="ADX45" s="86"/>
      <c r="ADY45" s="86"/>
      <c r="ADZ45" s="86"/>
      <c r="AEA45" s="86"/>
      <c r="AEB45" s="86"/>
      <c r="AEC45" s="86"/>
      <c r="AED45" s="86"/>
      <c r="AEE45" s="86"/>
      <c r="AEF45" s="86"/>
      <c r="AEG45" s="86"/>
      <c r="AEH45" s="86"/>
      <c r="AEI45" s="86"/>
      <c r="AEJ45" s="86"/>
      <c r="AEK45" s="86"/>
      <c r="AEL45" s="86"/>
      <c r="AEM45" s="86"/>
      <c r="AEN45" s="86"/>
      <c r="AEO45" s="86"/>
      <c r="AEP45" s="86"/>
      <c r="AEQ45" s="86"/>
      <c r="AER45" s="86"/>
      <c r="AES45" s="86"/>
      <c r="AET45" s="86"/>
      <c r="AEU45" s="86"/>
      <c r="AEV45" s="86"/>
      <c r="AEW45" s="86"/>
      <c r="AEX45" s="86"/>
      <c r="AEY45" s="86"/>
      <c r="AEZ45" s="86"/>
      <c r="AFA45" s="86"/>
      <c r="AFB45" s="86"/>
      <c r="AFC45" s="86"/>
      <c r="AFD45" s="86"/>
      <c r="AFE45" s="86"/>
      <c r="AFF45" s="86"/>
      <c r="AFG45" s="86"/>
      <c r="AFH45" s="86"/>
      <c r="AFI45" s="86"/>
      <c r="AFJ45" s="86"/>
      <c r="AFK45" s="86"/>
      <c r="AFL45" s="86"/>
      <c r="AFM45" s="86"/>
      <c r="AFN45" s="86"/>
      <c r="AFO45" s="86"/>
      <c r="AFP45" s="86"/>
      <c r="AFQ45" s="86"/>
      <c r="AFR45" s="86"/>
      <c r="AFS45" s="86"/>
      <c r="AFT45" s="86"/>
      <c r="AFU45" s="86"/>
      <c r="AFV45" s="86"/>
      <c r="AFW45" s="86"/>
      <c r="AFX45" s="86"/>
      <c r="AFY45" s="86"/>
      <c r="AFZ45" s="86"/>
      <c r="AGA45" s="86"/>
      <c r="AGB45" s="86"/>
      <c r="AGC45" s="86"/>
      <c r="AGD45" s="86"/>
      <c r="AGE45" s="86"/>
      <c r="AGF45" s="86"/>
      <c r="AGG45" s="86"/>
      <c r="AGH45" s="86"/>
      <c r="AGI45" s="86"/>
      <c r="AGJ45" s="86"/>
      <c r="AGK45" s="86"/>
      <c r="AGL45" s="86"/>
      <c r="AGM45" s="86"/>
      <c r="AGN45" s="86"/>
      <c r="AGO45" s="86"/>
      <c r="AGP45" s="86"/>
      <c r="AGQ45" s="86"/>
      <c r="AGR45" s="86"/>
      <c r="AGS45" s="86"/>
      <c r="AGT45" s="86"/>
      <c r="AGU45" s="86"/>
      <c r="AGV45" s="86"/>
      <c r="AGW45" s="86"/>
      <c r="AGX45" s="86"/>
      <c r="AGY45" s="86"/>
      <c r="AGZ45" s="86"/>
      <c r="AHA45" s="86"/>
      <c r="AHB45" s="86"/>
      <c r="AHC45" s="86"/>
      <c r="AHD45" s="86"/>
      <c r="AHE45" s="86"/>
      <c r="AHF45" s="86"/>
      <c r="AHG45" s="86"/>
      <c r="AHH45" s="86"/>
      <c r="AHI45" s="86"/>
      <c r="AHJ45" s="86"/>
      <c r="AHK45" s="86"/>
      <c r="AHL45" s="86"/>
      <c r="AHM45" s="86"/>
      <c r="AHN45" s="86"/>
      <c r="AHO45" s="86"/>
      <c r="AHP45" s="86"/>
      <c r="AHQ45" s="86"/>
      <c r="AHR45" s="86"/>
      <c r="AHS45" s="86"/>
      <c r="AHT45" s="86"/>
      <c r="AHU45" s="86"/>
      <c r="AHV45" s="86"/>
      <c r="AHW45" s="86"/>
      <c r="AHX45" s="86"/>
      <c r="AHY45" s="86"/>
      <c r="AHZ45" s="86"/>
      <c r="AIA45" s="86"/>
      <c r="AIB45" s="86"/>
      <c r="AIC45" s="86"/>
      <c r="AID45" s="86"/>
      <c r="AIE45" s="86"/>
      <c r="AIF45" s="86"/>
      <c r="AIG45" s="86"/>
      <c r="AIH45" s="86"/>
      <c r="AII45" s="86"/>
      <c r="AIJ45" s="86"/>
      <c r="AIK45" s="86"/>
      <c r="AIL45" s="86"/>
      <c r="AIM45" s="86"/>
      <c r="AIN45" s="86"/>
      <c r="AIO45" s="86"/>
      <c r="AIP45" s="86"/>
      <c r="AIQ45" s="86"/>
      <c r="AIR45" s="86"/>
      <c r="AIS45" s="86"/>
      <c r="AIT45" s="86"/>
      <c r="AIU45" s="86"/>
      <c r="AIV45" s="86"/>
      <c r="AIW45" s="86"/>
      <c r="AIX45" s="86"/>
      <c r="AIY45" s="86"/>
      <c r="AIZ45" s="86"/>
      <c r="AJA45" s="86"/>
      <c r="AJB45" s="86"/>
      <c r="AJC45" s="86"/>
      <c r="AJD45" s="86"/>
      <c r="AJE45" s="86"/>
      <c r="AJF45" s="86"/>
      <c r="AJG45" s="86"/>
      <c r="AJH45" s="86"/>
      <c r="AJI45" s="86"/>
      <c r="AJJ45" s="86"/>
      <c r="AJK45" s="86"/>
      <c r="AJL45" s="86"/>
      <c r="AJM45" s="86"/>
      <c r="AJN45" s="86"/>
      <c r="AJO45" s="86"/>
      <c r="AJP45" s="86"/>
      <c r="AJQ45" s="86"/>
      <c r="AJR45" s="86"/>
      <c r="AJS45" s="86"/>
      <c r="AJT45" s="86"/>
      <c r="AJU45" s="86"/>
      <c r="AJV45" s="86"/>
      <c r="AJW45" s="86"/>
      <c r="AJX45" s="86"/>
      <c r="AJY45" s="86"/>
      <c r="AJZ45" s="86"/>
      <c r="AKA45" s="86"/>
      <c r="AKB45" s="86"/>
      <c r="AKC45" s="86"/>
      <c r="AKD45" s="86"/>
      <c r="AKE45" s="86"/>
      <c r="AKF45" s="86"/>
      <c r="AKG45" s="86"/>
      <c r="AKH45" s="86"/>
      <c r="AKI45" s="86"/>
      <c r="AKJ45" s="86"/>
      <c r="AKK45" s="86"/>
      <c r="AKL45" s="86"/>
      <c r="AKM45" s="86"/>
      <c r="AKN45" s="86"/>
      <c r="AKO45" s="86"/>
      <c r="AKP45" s="86"/>
      <c r="AKQ45" s="86"/>
      <c r="AKR45" s="86"/>
      <c r="AKS45" s="86"/>
      <c r="AKT45" s="86"/>
      <c r="AKU45" s="86"/>
      <c r="AKV45" s="86"/>
      <c r="AKW45" s="86"/>
      <c r="AKX45" s="86"/>
      <c r="AKY45" s="86"/>
      <c r="AKZ45" s="86"/>
      <c r="ALA45" s="86"/>
      <c r="ALB45" s="86"/>
      <c r="ALC45" s="86"/>
      <c r="ALD45" s="86"/>
      <c r="ALE45" s="86"/>
      <c r="ALF45" s="86"/>
      <c r="ALG45" s="86"/>
      <c r="ALH45" s="86"/>
      <c r="ALI45" s="86"/>
      <c r="ALJ45" s="86"/>
      <c r="ALK45" s="86"/>
      <c r="ALL45" s="86"/>
      <c r="ALM45" s="86"/>
      <c r="ALN45" s="86"/>
      <c r="ALO45" s="86"/>
      <c r="ALP45" s="86"/>
      <c r="ALQ45" s="86"/>
      <c r="ALR45" s="86"/>
      <c r="ALS45" s="86"/>
      <c r="ALT45" s="86"/>
      <c r="ALU45" s="86"/>
      <c r="ALV45" s="86"/>
      <c r="ALW45" s="86"/>
      <c r="ALX45" s="86"/>
      <c r="ALY45" s="86"/>
      <c r="ALZ45" s="86"/>
      <c r="AMA45" s="86"/>
      <c r="AMB45" s="86"/>
      <c r="AMC45" s="86"/>
      <c r="AMD45" s="86"/>
      <c r="AME45" s="86"/>
      <c r="AMF45" s="86"/>
      <c r="AMG45" s="86"/>
      <c r="AMH45" s="86"/>
      <c r="AMI45" s="86"/>
      <c r="AMJ45" s="86"/>
      <c r="AMK45" s="86"/>
      <c r="AML45" s="86"/>
      <c r="AMM45" s="86"/>
      <c r="AMN45" s="86"/>
      <c r="AMO45" s="86"/>
      <c r="AMP45" s="86"/>
      <c r="AMQ45" s="86"/>
      <c r="AMR45" s="86"/>
      <c r="AMS45" s="86"/>
      <c r="AMT45" s="86"/>
      <c r="AMU45" s="86"/>
      <c r="AMV45" s="86"/>
      <c r="AMW45" s="86"/>
      <c r="AMX45" s="86"/>
      <c r="AMY45" s="86"/>
      <c r="AMZ45" s="86"/>
      <c r="ANA45" s="86"/>
      <c r="ANB45" s="86"/>
      <c r="ANC45" s="86"/>
      <c r="AND45" s="86"/>
      <c r="ANE45" s="86"/>
      <c r="ANF45" s="86"/>
      <c r="ANG45" s="86"/>
      <c r="ANH45" s="86"/>
      <c r="ANI45" s="86"/>
      <c r="ANJ45" s="86"/>
      <c r="ANK45" s="86"/>
      <c r="ANL45" s="86"/>
      <c r="ANM45" s="86"/>
      <c r="ANN45" s="86"/>
      <c r="ANO45" s="86"/>
      <c r="ANP45" s="86"/>
      <c r="ANQ45" s="86"/>
      <c r="ANR45" s="86"/>
      <c r="ANS45" s="86"/>
      <c r="ANT45" s="86"/>
      <c r="ANU45" s="86"/>
      <c r="ANV45" s="86"/>
      <c r="ANW45" s="86"/>
      <c r="ANX45" s="86"/>
      <c r="ANY45" s="86"/>
      <c r="ANZ45" s="86"/>
      <c r="AOA45" s="86"/>
      <c r="AOB45" s="86"/>
      <c r="AOC45" s="86"/>
      <c r="AOD45" s="86"/>
      <c r="AOE45" s="86"/>
      <c r="AOF45" s="86"/>
      <c r="AOG45" s="86"/>
      <c r="AOH45" s="86"/>
      <c r="AOI45" s="86"/>
      <c r="AOJ45" s="86"/>
      <c r="AOK45" s="86"/>
      <c r="AOL45" s="86"/>
      <c r="AOM45" s="86"/>
      <c r="AON45" s="86"/>
      <c r="AOO45" s="86"/>
      <c r="AOP45" s="86"/>
      <c r="AOQ45" s="86"/>
      <c r="AOR45" s="86"/>
      <c r="AOS45" s="86"/>
      <c r="AOT45" s="86"/>
      <c r="AOU45" s="86"/>
      <c r="AOV45" s="86"/>
      <c r="AOW45" s="86"/>
      <c r="AOX45" s="86"/>
      <c r="AOY45" s="86"/>
      <c r="AOZ45" s="86"/>
      <c r="APA45" s="86"/>
      <c r="APB45" s="86"/>
      <c r="APC45" s="86"/>
      <c r="APD45" s="86"/>
      <c r="APE45" s="86"/>
      <c r="APF45" s="86"/>
      <c r="APG45" s="86"/>
      <c r="APH45" s="86"/>
      <c r="API45" s="86"/>
      <c r="APJ45" s="86"/>
      <c r="APK45" s="86"/>
      <c r="APL45" s="86"/>
      <c r="APM45" s="86"/>
      <c r="APN45" s="86"/>
      <c r="APO45" s="86"/>
      <c r="APP45" s="86"/>
      <c r="APQ45" s="86"/>
      <c r="APR45" s="86"/>
      <c r="APS45" s="86"/>
      <c r="APT45" s="86"/>
      <c r="APU45" s="86"/>
      <c r="APV45" s="86"/>
      <c r="APW45" s="86"/>
      <c r="APX45" s="86"/>
      <c r="APY45" s="86"/>
      <c r="APZ45" s="86"/>
      <c r="AQA45" s="86"/>
      <c r="AQB45" s="86"/>
      <c r="AQC45" s="86"/>
      <c r="AQD45" s="86"/>
      <c r="AQE45" s="86"/>
      <c r="AQF45" s="86"/>
      <c r="AQG45" s="86"/>
      <c r="AQH45" s="86"/>
      <c r="AQI45" s="86"/>
      <c r="AQJ45" s="86"/>
      <c r="AQK45" s="86"/>
      <c r="AQL45" s="86"/>
      <c r="AQM45" s="86"/>
      <c r="AQN45" s="86"/>
      <c r="AQO45" s="86"/>
      <c r="AQP45" s="86"/>
      <c r="AQQ45" s="86"/>
      <c r="AQR45" s="86"/>
      <c r="AQS45" s="86"/>
      <c r="AQT45" s="86"/>
      <c r="AQU45" s="86"/>
      <c r="AQV45" s="86"/>
      <c r="AQW45" s="86"/>
      <c r="AQX45" s="86"/>
      <c r="AQY45" s="86"/>
      <c r="AQZ45" s="86"/>
      <c r="ARA45" s="86"/>
      <c r="ARB45" s="86"/>
      <c r="ARC45" s="86"/>
      <c r="ARD45" s="86"/>
      <c r="ARE45" s="86"/>
      <c r="ARF45" s="86"/>
      <c r="ARG45" s="86"/>
      <c r="ARH45" s="86"/>
      <c r="ARI45" s="86"/>
      <c r="ARJ45" s="86"/>
      <c r="ARK45" s="86"/>
      <c r="ARL45" s="86"/>
      <c r="ARM45" s="86"/>
      <c r="ARN45" s="86"/>
      <c r="ARO45" s="86"/>
      <c r="ARP45" s="86"/>
      <c r="ARQ45" s="86"/>
      <c r="ARR45" s="86"/>
      <c r="ARS45" s="86"/>
      <c r="ART45" s="86"/>
      <c r="ARU45" s="86"/>
      <c r="ARV45" s="86"/>
      <c r="ARW45" s="86"/>
      <c r="ARX45" s="86"/>
      <c r="ARY45" s="86"/>
      <c r="ARZ45" s="86"/>
      <c r="ASA45" s="86"/>
      <c r="ASB45" s="86"/>
      <c r="ASC45" s="86"/>
      <c r="ASD45" s="86"/>
      <c r="ASE45" s="86"/>
      <c r="ASF45" s="86"/>
      <c r="ASG45" s="86"/>
      <c r="ASH45" s="86"/>
      <c r="ASI45" s="86"/>
      <c r="ASJ45" s="86"/>
      <c r="ASK45" s="86"/>
      <c r="ASL45" s="86"/>
      <c r="ASM45" s="86"/>
      <c r="ASN45" s="86"/>
      <c r="ASO45" s="86"/>
      <c r="ASP45" s="86"/>
      <c r="ASQ45" s="86"/>
      <c r="ASR45" s="86"/>
      <c r="ASS45" s="86"/>
      <c r="AST45" s="86"/>
      <c r="ASU45" s="86"/>
      <c r="ASV45" s="86"/>
      <c r="ASW45" s="86"/>
      <c r="ASX45" s="86"/>
      <c r="ASY45" s="86"/>
      <c r="ASZ45" s="86"/>
      <c r="ATA45" s="86"/>
      <c r="ATB45" s="86"/>
      <c r="ATC45" s="86"/>
      <c r="ATD45" s="86"/>
      <c r="ATE45" s="86"/>
      <c r="ATF45" s="86"/>
      <c r="ATG45" s="86"/>
      <c r="ATH45" s="86"/>
      <c r="ATI45" s="86"/>
      <c r="ATJ45" s="86"/>
      <c r="ATK45" s="86"/>
      <c r="ATL45" s="86"/>
      <c r="ATM45" s="86"/>
      <c r="ATN45" s="86"/>
      <c r="ATO45" s="86"/>
      <c r="ATP45" s="86"/>
      <c r="ATQ45" s="86"/>
      <c r="ATR45" s="86"/>
      <c r="ATS45" s="86"/>
      <c r="ATT45" s="86"/>
      <c r="ATU45" s="86"/>
      <c r="ATV45" s="86"/>
      <c r="ATW45" s="86"/>
      <c r="ATX45" s="86"/>
      <c r="ATY45" s="86"/>
      <c r="ATZ45" s="86"/>
      <c r="AUA45" s="86"/>
      <c r="AUB45" s="86"/>
      <c r="AUC45" s="86"/>
      <c r="AUD45" s="86"/>
      <c r="AUE45" s="86"/>
      <c r="AUF45" s="86"/>
      <c r="AUG45" s="86"/>
      <c r="AUH45" s="86"/>
      <c r="AUI45" s="86"/>
      <c r="AUJ45" s="86"/>
      <c r="AUK45" s="86"/>
      <c r="AUL45" s="86"/>
      <c r="AUM45" s="86"/>
      <c r="AUN45" s="86"/>
      <c r="AUO45" s="86"/>
      <c r="AUP45" s="86"/>
      <c r="AUQ45" s="86"/>
      <c r="AUR45" s="86"/>
      <c r="AUS45" s="86"/>
      <c r="AUT45" s="86"/>
      <c r="AUU45" s="86"/>
      <c r="AUV45" s="86"/>
      <c r="AUW45" s="86"/>
      <c r="AUX45" s="86"/>
      <c r="AUY45" s="86"/>
      <c r="AUZ45" s="86"/>
      <c r="AVA45" s="86"/>
      <c r="AVB45" s="86"/>
      <c r="AVC45" s="86"/>
      <c r="AVD45" s="86"/>
      <c r="AVE45" s="86"/>
      <c r="AVF45" s="86"/>
      <c r="AVG45" s="86"/>
      <c r="AVH45" s="86"/>
      <c r="AVI45" s="86"/>
      <c r="AVJ45" s="86"/>
      <c r="AVK45" s="86"/>
      <c r="AVL45" s="86"/>
      <c r="AVM45" s="86"/>
      <c r="AVN45" s="86"/>
      <c r="AVO45" s="86"/>
      <c r="AVP45" s="86"/>
      <c r="AVQ45" s="86"/>
      <c r="AVR45" s="86"/>
      <c r="AVS45" s="86"/>
      <c r="AVT45" s="86"/>
      <c r="AVU45" s="86"/>
      <c r="AVV45" s="86"/>
      <c r="AVW45" s="86"/>
      <c r="AVX45" s="86"/>
      <c r="AVY45" s="86"/>
      <c r="AVZ45" s="86"/>
      <c r="AWA45" s="86"/>
      <c r="AWB45" s="86"/>
      <c r="AWC45" s="86"/>
      <c r="AWD45" s="86"/>
      <c r="AWE45" s="86"/>
      <c r="AWF45" s="86"/>
      <c r="AWG45" s="86"/>
      <c r="AWH45" s="86"/>
      <c r="AWI45" s="86"/>
      <c r="AWJ45" s="86"/>
      <c r="AWK45" s="86"/>
      <c r="AWL45" s="86"/>
      <c r="AWM45" s="86"/>
      <c r="AWN45" s="86"/>
      <c r="AWO45" s="86"/>
      <c r="AWP45" s="86"/>
      <c r="AWQ45" s="86"/>
      <c r="AWR45" s="86"/>
      <c r="AWS45" s="86"/>
      <c r="AWT45" s="86"/>
      <c r="AWU45" s="86"/>
      <c r="AWV45" s="86"/>
      <c r="AWW45" s="86"/>
      <c r="AWX45" s="86"/>
      <c r="AWY45" s="86"/>
      <c r="AWZ45" s="86"/>
      <c r="AXA45" s="86"/>
      <c r="AXB45" s="86"/>
      <c r="AXC45" s="86"/>
      <c r="AXD45" s="86"/>
      <c r="AXE45" s="86"/>
      <c r="AXF45" s="86"/>
      <c r="AXG45" s="86"/>
      <c r="AXH45" s="86"/>
      <c r="AXI45" s="86"/>
      <c r="AXJ45" s="86"/>
      <c r="AXK45" s="86"/>
      <c r="AXL45" s="86"/>
      <c r="AXM45" s="86"/>
      <c r="AXN45" s="86"/>
      <c r="AXO45" s="86"/>
      <c r="AXP45" s="86"/>
      <c r="AXQ45" s="86"/>
      <c r="AXR45" s="86"/>
      <c r="AXS45" s="86"/>
      <c r="AXT45" s="86"/>
      <c r="AXU45" s="86"/>
      <c r="AXV45" s="86"/>
      <c r="AXW45" s="86"/>
      <c r="AXX45" s="86"/>
      <c r="AXY45" s="86"/>
      <c r="AXZ45" s="86"/>
      <c r="AYA45" s="86"/>
      <c r="AYB45" s="86"/>
      <c r="AYC45" s="86"/>
      <c r="AYD45" s="86"/>
      <c r="AYE45" s="86"/>
      <c r="AYF45" s="86"/>
      <c r="AYG45" s="86"/>
      <c r="AYH45" s="86"/>
      <c r="AYI45" s="86"/>
      <c r="AYJ45" s="86"/>
      <c r="AYK45" s="86"/>
      <c r="AYL45" s="86"/>
      <c r="AYM45" s="86"/>
      <c r="AYN45" s="86"/>
      <c r="AYO45" s="86"/>
      <c r="AYP45" s="86"/>
      <c r="AYQ45" s="86"/>
      <c r="AYR45" s="86"/>
      <c r="AYS45" s="86"/>
      <c r="AYT45" s="86"/>
      <c r="AYU45" s="86"/>
      <c r="AYV45" s="86"/>
      <c r="AYW45" s="86"/>
      <c r="AYX45" s="86"/>
      <c r="AYY45" s="86"/>
      <c r="AYZ45" s="86"/>
      <c r="AZA45" s="86"/>
      <c r="AZB45" s="86"/>
      <c r="AZC45" s="86"/>
      <c r="AZD45" s="86"/>
      <c r="AZE45" s="86"/>
      <c r="AZF45" s="86"/>
      <c r="AZG45" s="86"/>
      <c r="AZH45" s="86"/>
      <c r="AZI45" s="86"/>
      <c r="AZJ45" s="86"/>
      <c r="AZK45" s="86"/>
      <c r="AZL45" s="86"/>
      <c r="AZM45" s="86"/>
      <c r="AZN45" s="86"/>
      <c r="AZO45" s="86"/>
      <c r="AZP45" s="86"/>
      <c r="AZQ45" s="86"/>
      <c r="AZR45" s="86"/>
      <c r="AZS45" s="86"/>
      <c r="AZT45" s="86"/>
      <c r="AZU45" s="86"/>
      <c r="AZV45" s="86"/>
      <c r="AZW45" s="86"/>
      <c r="AZX45" s="86"/>
      <c r="AZY45" s="86"/>
      <c r="AZZ45" s="86"/>
      <c r="BAA45" s="86"/>
      <c r="BAB45" s="86"/>
      <c r="BAC45" s="86"/>
      <c r="BAD45" s="86"/>
      <c r="BAE45" s="86"/>
      <c r="BAF45" s="86"/>
      <c r="BAG45" s="86"/>
      <c r="BAH45" s="86"/>
      <c r="BAI45" s="86"/>
      <c r="BAJ45" s="86"/>
      <c r="BAK45" s="86"/>
      <c r="BAL45" s="86"/>
      <c r="BAM45" s="86"/>
      <c r="BAN45" s="86"/>
      <c r="BAO45" s="86"/>
      <c r="BAP45" s="86"/>
      <c r="BAQ45" s="86"/>
      <c r="BAR45" s="86"/>
      <c r="BAS45" s="86"/>
      <c r="BAT45" s="86"/>
      <c r="BAU45" s="86"/>
      <c r="BAV45" s="86"/>
      <c r="BAW45" s="86"/>
      <c r="BAX45" s="86"/>
      <c r="BAY45" s="86"/>
      <c r="BAZ45" s="86"/>
      <c r="BBA45" s="86"/>
      <c r="BBB45" s="86"/>
      <c r="BBC45" s="86"/>
      <c r="BBD45" s="86"/>
      <c r="BBE45" s="86"/>
      <c r="BBF45" s="86"/>
      <c r="BBG45" s="86"/>
      <c r="BBH45" s="86"/>
      <c r="BBI45" s="86"/>
      <c r="BBJ45" s="86"/>
      <c r="BBK45" s="86"/>
      <c r="BBL45" s="86"/>
      <c r="BBM45" s="86"/>
      <c r="BBN45" s="86"/>
      <c r="BBO45" s="86"/>
      <c r="BBP45" s="86"/>
      <c r="BBQ45" s="86"/>
      <c r="BBR45" s="86"/>
      <c r="BBS45" s="86"/>
      <c r="BBT45" s="86"/>
      <c r="BBU45" s="86"/>
      <c r="BBV45" s="86"/>
      <c r="BBW45" s="86"/>
      <c r="BBX45" s="86"/>
      <c r="BBY45" s="86"/>
      <c r="BBZ45" s="86"/>
      <c r="BCA45" s="86"/>
      <c r="BCB45" s="86"/>
      <c r="BCC45" s="86"/>
      <c r="BCD45" s="86"/>
      <c r="BCE45" s="86"/>
      <c r="BCF45" s="86"/>
      <c r="BCG45" s="86"/>
      <c r="BCH45" s="86"/>
      <c r="BCI45" s="86"/>
      <c r="BCJ45" s="86"/>
      <c r="BCK45" s="86"/>
      <c r="BCL45" s="86"/>
      <c r="BCM45" s="86"/>
      <c r="BCN45" s="86"/>
      <c r="BCO45" s="86"/>
      <c r="BCP45" s="86"/>
      <c r="BCQ45" s="86"/>
      <c r="BCR45" s="86"/>
      <c r="BCS45" s="86"/>
      <c r="BCT45" s="86"/>
      <c r="BCU45" s="86"/>
      <c r="BCV45" s="86"/>
      <c r="BCW45" s="86"/>
      <c r="BCX45" s="86"/>
      <c r="BCY45" s="86"/>
      <c r="BCZ45" s="86"/>
      <c r="BDA45" s="86"/>
      <c r="BDB45" s="86"/>
      <c r="BDC45" s="86"/>
      <c r="BDD45" s="86"/>
      <c r="BDE45" s="86"/>
      <c r="BDF45" s="86"/>
      <c r="BDG45" s="86"/>
      <c r="BDH45" s="86"/>
      <c r="BDI45" s="86"/>
      <c r="BDJ45" s="86"/>
      <c r="BDK45" s="86"/>
      <c r="BDL45" s="86"/>
      <c r="BDM45" s="86"/>
      <c r="BDN45" s="86"/>
      <c r="BDO45" s="86"/>
      <c r="BDP45" s="86"/>
      <c r="BDQ45" s="86"/>
      <c r="BDR45" s="86"/>
      <c r="BDS45" s="86"/>
      <c r="BDT45" s="86"/>
      <c r="BDU45" s="86"/>
      <c r="BDV45" s="86"/>
      <c r="BDW45" s="86"/>
      <c r="BDX45" s="86"/>
      <c r="BDY45" s="86"/>
      <c r="BDZ45" s="86"/>
      <c r="BEA45" s="86"/>
      <c r="BEB45" s="86"/>
      <c r="BEC45" s="86"/>
      <c r="BED45" s="86"/>
      <c r="BEE45" s="86"/>
      <c r="BEF45" s="86"/>
      <c r="BEG45" s="86"/>
      <c r="BEH45" s="86"/>
      <c r="BEI45" s="86"/>
      <c r="BEJ45" s="86"/>
      <c r="BEK45" s="86"/>
      <c r="BEL45" s="86"/>
      <c r="BEM45" s="86"/>
      <c r="BEN45" s="86"/>
      <c r="BEO45" s="86"/>
      <c r="BEP45" s="86"/>
      <c r="BEQ45" s="86"/>
      <c r="BER45" s="86"/>
      <c r="BES45" s="86"/>
      <c r="BET45" s="86"/>
      <c r="BEU45" s="86"/>
      <c r="BEV45" s="86"/>
      <c r="BEW45" s="86"/>
      <c r="BEX45" s="86"/>
      <c r="BEY45" s="86"/>
      <c r="BEZ45" s="86"/>
      <c r="BFA45" s="86"/>
      <c r="BFB45" s="86"/>
      <c r="BFC45" s="86"/>
      <c r="BFD45" s="86"/>
      <c r="BFE45" s="86"/>
      <c r="BFF45" s="86"/>
      <c r="BFG45" s="86"/>
      <c r="BFH45" s="86"/>
      <c r="BFI45" s="86"/>
      <c r="BFJ45" s="86"/>
      <c r="BFK45" s="86"/>
      <c r="BFL45" s="86"/>
      <c r="BFM45" s="86"/>
      <c r="BFN45" s="86"/>
      <c r="BFO45" s="86"/>
      <c r="BFP45" s="86"/>
      <c r="BFQ45" s="86"/>
      <c r="BFR45" s="86"/>
      <c r="BFS45" s="86"/>
      <c r="BFT45" s="86"/>
      <c r="BFU45" s="86"/>
      <c r="BFV45" s="86"/>
      <c r="BFW45" s="86"/>
      <c r="BFX45" s="86"/>
      <c r="BFY45" s="86"/>
      <c r="BFZ45" s="86"/>
      <c r="BGA45" s="86"/>
      <c r="BGB45" s="86"/>
      <c r="BGC45" s="86"/>
      <c r="BGD45" s="86"/>
      <c r="BGE45" s="86"/>
      <c r="BGF45" s="86"/>
      <c r="BGG45" s="86"/>
      <c r="BGH45" s="86"/>
      <c r="BGI45" s="86"/>
      <c r="BGJ45" s="86"/>
      <c r="BGK45" s="86"/>
      <c r="BGL45" s="86"/>
      <c r="BGM45" s="86"/>
      <c r="BGN45" s="86"/>
      <c r="BGO45" s="86"/>
      <c r="BGP45" s="86"/>
      <c r="BGQ45" s="86"/>
      <c r="BGR45" s="86"/>
      <c r="BGS45" s="86"/>
      <c r="BGT45" s="86"/>
      <c r="BGU45" s="86"/>
      <c r="BGV45" s="86"/>
      <c r="BGW45" s="86"/>
      <c r="BGX45" s="86"/>
      <c r="BGY45" s="86"/>
      <c r="BGZ45" s="86"/>
      <c r="BHA45" s="86"/>
      <c r="BHB45" s="86"/>
      <c r="BHC45" s="86"/>
      <c r="BHD45" s="86"/>
      <c r="BHE45" s="86"/>
      <c r="BHF45" s="86"/>
      <c r="BHG45" s="86"/>
      <c r="BHH45" s="86"/>
      <c r="BHI45" s="86"/>
      <c r="BHJ45" s="86"/>
      <c r="BHK45" s="86"/>
      <c r="BHL45" s="86"/>
      <c r="BHM45" s="86"/>
      <c r="BHN45" s="86"/>
      <c r="BHO45" s="86"/>
      <c r="BHP45" s="86"/>
      <c r="BHQ45" s="86"/>
      <c r="BHR45" s="86"/>
      <c r="BHS45" s="86"/>
      <c r="BHT45" s="86"/>
      <c r="BHU45" s="86"/>
      <c r="BHV45" s="86"/>
      <c r="BHW45" s="86"/>
      <c r="BHX45" s="86"/>
      <c r="BHY45" s="86"/>
      <c r="BHZ45" s="86"/>
      <c r="BIA45" s="86"/>
      <c r="BIB45" s="86"/>
      <c r="BIC45" s="86"/>
      <c r="BID45" s="86"/>
      <c r="BIE45" s="86"/>
      <c r="BIF45" s="86"/>
      <c r="BIG45" s="86"/>
      <c r="BIH45" s="86"/>
      <c r="BII45" s="86"/>
      <c r="BIJ45" s="86"/>
      <c r="BIK45" s="86"/>
      <c r="BIL45" s="86"/>
      <c r="BIM45" s="86"/>
      <c r="BIN45" s="86"/>
      <c r="BIO45" s="86"/>
      <c r="BIP45" s="86"/>
      <c r="BIQ45" s="86"/>
      <c r="BIR45" s="86"/>
      <c r="BIS45" s="86"/>
      <c r="BIT45" s="86"/>
      <c r="BIU45" s="86"/>
      <c r="BIV45" s="86"/>
      <c r="BIW45" s="86"/>
      <c r="BIX45" s="86"/>
      <c r="BIY45" s="86"/>
      <c r="BIZ45" s="86"/>
      <c r="BJA45" s="86"/>
      <c r="BJB45" s="86"/>
      <c r="BJC45" s="86"/>
      <c r="BJD45" s="86"/>
      <c r="BJE45" s="86"/>
      <c r="BJF45" s="86"/>
      <c r="BJG45" s="86"/>
      <c r="BJH45" s="86"/>
      <c r="BJI45" s="86"/>
      <c r="BJJ45" s="86"/>
      <c r="BJK45" s="86"/>
      <c r="BJL45" s="86"/>
      <c r="BJM45" s="86"/>
      <c r="BJN45" s="86"/>
      <c r="BJO45" s="86"/>
      <c r="BJP45" s="86"/>
      <c r="BJQ45" s="86"/>
      <c r="BJR45" s="86"/>
      <c r="BJS45" s="86"/>
      <c r="BJT45" s="86"/>
      <c r="BJU45" s="86"/>
      <c r="BJV45" s="86"/>
      <c r="BJW45" s="86"/>
      <c r="BJX45" s="86"/>
      <c r="BJY45" s="86"/>
      <c r="BJZ45" s="86"/>
      <c r="BKA45" s="86"/>
      <c r="BKB45" s="86"/>
      <c r="BKC45" s="86"/>
      <c r="BKD45" s="86"/>
      <c r="BKE45" s="86"/>
      <c r="BKF45" s="86"/>
      <c r="BKG45" s="86"/>
      <c r="BKH45" s="86"/>
      <c r="BKI45" s="86"/>
      <c r="BKJ45" s="86"/>
      <c r="BKK45" s="86"/>
      <c r="BKL45" s="86"/>
      <c r="BKM45" s="86"/>
      <c r="BKN45" s="86"/>
      <c r="BKO45" s="86"/>
      <c r="BKP45" s="86"/>
      <c r="BKQ45" s="86"/>
      <c r="BKR45" s="86"/>
      <c r="BKS45" s="86"/>
      <c r="BKT45" s="86"/>
      <c r="BKU45" s="86"/>
      <c r="BKV45" s="86"/>
      <c r="BKW45" s="86"/>
      <c r="BKX45" s="86"/>
      <c r="BKY45" s="86"/>
      <c r="BKZ45" s="86"/>
      <c r="BLA45" s="86"/>
      <c r="BLB45" s="86"/>
      <c r="BLC45" s="86"/>
      <c r="BLD45" s="86"/>
      <c r="BLE45" s="86"/>
      <c r="BLF45" s="86"/>
      <c r="BLG45" s="86"/>
      <c r="BLH45" s="86"/>
      <c r="BLI45" s="86"/>
      <c r="BLJ45" s="86"/>
      <c r="BLK45" s="86"/>
      <c r="BLL45" s="86"/>
      <c r="BLM45" s="86"/>
      <c r="BLN45" s="86"/>
      <c r="BLO45" s="86"/>
      <c r="BLP45" s="86"/>
      <c r="BLQ45" s="86"/>
      <c r="BLR45" s="86"/>
      <c r="BLS45" s="86"/>
      <c r="BLT45" s="86"/>
      <c r="BLU45" s="86"/>
      <c r="BLV45" s="86"/>
      <c r="BLW45" s="86"/>
      <c r="BLX45" s="86"/>
      <c r="BLY45" s="86"/>
      <c r="BLZ45" s="86"/>
      <c r="BMA45" s="86"/>
      <c r="BMB45" s="86"/>
      <c r="BMC45" s="86"/>
      <c r="BMD45" s="86"/>
      <c r="BME45" s="86"/>
      <c r="BMF45" s="86"/>
      <c r="BMG45" s="86"/>
      <c r="BMH45" s="86"/>
      <c r="BMI45" s="86"/>
      <c r="BMJ45" s="86"/>
      <c r="BMK45" s="86"/>
      <c r="BML45" s="86"/>
      <c r="BMM45" s="86"/>
      <c r="BMN45" s="86"/>
      <c r="BMO45" s="86"/>
      <c r="BMP45" s="86"/>
      <c r="BMQ45" s="86"/>
      <c r="BMR45" s="86"/>
      <c r="BMS45" s="86"/>
      <c r="BMT45" s="86"/>
      <c r="BMU45" s="86"/>
      <c r="BMV45" s="86"/>
      <c r="BMW45" s="86"/>
      <c r="BMX45" s="86"/>
      <c r="BMY45" s="86"/>
      <c r="BMZ45" s="86"/>
      <c r="BNA45" s="86"/>
      <c r="BNB45" s="86"/>
      <c r="BNC45" s="86"/>
      <c r="BND45" s="86"/>
      <c r="BNE45" s="86"/>
      <c r="BNF45" s="86"/>
      <c r="BNG45" s="86"/>
      <c r="BNH45" s="86"/>
      <c r="BNI45" s="86"/>
      <c r="BNJ45" s="86"/>
      <c r="BNK45" s="86"/>
      <c r="BNL45" s="86"/>
      <c r="BNM45" s="86"/>
      <c r="BNN45" s="86"/>
      <c r="BNO45" s="86"/>
      <c r="BNP45" s="86"/>
      <c r="BNQ45" s="86"/>
      <c r="BNR45" s="86"/>
      <c r="BNS45" s="86"/>
      <c r="BNT45" s="86"/>
      <c r="BNU45" s="86"/>
      <c r="BNV45" s="86"/>
      <c r="BNW45" s="86"/>
      <c r="BNX45" s="86"/>
      <c r="BNY45" s="86"/>
      <c r="BNZ45" s="86"/>
      <c r="BOA45" s="86"/>
      <c r="BOB45" s="86"/>
      <c r="BOC45" s="86"/>
      <c r="BOD45" s="86"/>
      <c r="BOE45" s="86"/>
      <c r="BOF45" s="86"/>
      <c r="BOG45" s="86"/>
      <c r="BOH45" s="86"/>
      <c r="BOI45" s="86"/>
      <c r="BOJ45" s="86"/>
      <c r="BOK45" s="86"/>
      <c r="BOL45" s="86"/>
      <c r="BOM45" s="86"/>
      <c r="BON45" s="86"/>
      <c r="BOO45" s="86"/>
      <c r="BOP45" s="86"/>
      <c r="BOQ45" s="86"/>
      <c r="BOR45" s="86"/>
      <c r="BOS45" s="86"/>
      <c r="BOT45" s="86"/>
      <c r="BOU45" s="86"/>
      <c r="BOV45" s="86"/>
      <c r="BOW45" s="86"/>
      <c r="BOX45" s="86"/>
      <c r="BOY45" s="86"/>
      <c r="BOZ45" s="86"/>
      <c r="BPA45" s="86"/>
      <c r="BPB45" s="86"/>
      <c r="BPC45" s="86"/>
      <c r="BPD45" s="86"/>
      <c r="BPE45" s="86"/>
      <c r="BPF45" s="86"/>
      <c r="BPG45" s="86"/>
      <c r="BPH45" s="86"/>
      <c r="BPI45" s="86"/>
      <c r="BPJ45" s="86"/>
      <c r="BPK45" s="86"/>
      <c r="BPL45" s="86"/>
      <c r="BPM45" s="86"/>
      <c r="BPN45" s="86"/>
      <c r="BPO45" s="86"/>
      <c r="BPP45" s="86"/>
      <c r="BPQ45" s="86"/>
      <c r="BPR45" s="86"/>
      <c r="BPS45" s="86"/>
      <c r="BPT45" s="86"/>
      <c r="BPU45" s="86"/>
      <c r="BPV45" s="86"/>
      <c r="BPW45" s="86"/>
      <c r="BPX45" s="86"/>
      <c r="BPY45" s="86"/>
      <c r="BPZ45" s="86"/>
      <c r="BQA45" s="86"/>
      <c r="BQB45" s="86"/>
      <c r="BQC45" s="86"/>
      <c r="BQD45" s="86"/>
      <c r="BQE45" s="86"/>
      <c r="BQF45" s="86"/>
      <c r="BQG45" s="86"/>
      <c r="BQH45" s="86"/>
      <c r="BQI45" s="86"/>
      <c r="BQJ45" s="86"/>
      <c r="BQK45" s="86"/>
      <c r="BQL45" s="86"/>
      <c r="BQM45" s="86"/>
      <c r="BQN45" s="86"/>
      <c r="BQO45" s="86"/>
      <c r="BQP45" s="86"/>
      <c r="BQQ45" s="86"/>
      <c r="BQR45" s="86"/>
      <c r="BQS45" s="86"/>
      <c r="BQT45" s="86"/>
      <c r="BQU45" s="86"/>
      <c r="BQV45" s="86"/>
      <c r="BQW45" s="86"/>
      <c r="BQX45" s="86"/>
      <c r="BQY45" s="86"/>
      <c r="BQZ45" s="86"/>
      <c r="BRA45" s="86"/>
      <c r="BRB45" s="86"/>
      <c r="BRC45" s="86"/>
      <c r="BRD45" s="86"/>
      <c r="BRE45" s="86"/>
      <c r="BRF45" s="86"/>
      <c r="BRG45" s="86"/>
      <c r="BRH45" s="86"/>
      <c r="BRI45" s="86"/>
      <c r="BRJ45" s="86"/>
      <c r="BRK45" s="86"/>
      <c r="BRL45" s="86"/>
      <c r="BRM45" s="86"/>
      <c r="BRN45" s="86"/>
      <c r="BRO45" s="86"/>
      <c r="BRP45" s="86"/>
      <c r="BRQ45" s="86"/>
      <c r="BRR45" s="86"/>
      <c r="BRS45" s="86"/>
      <c r="BRT45" s="86"/>
      <c r="BRU45" s="86"/>
      <c r="BRV45" s="86"/>
      <c r="BRW45" s="86"/>
      <c r="BRX45" s="86"/>
      <c r="BRY45" s="86"/>
      <c r="BRZ45" s="86"/>
      <c r="BSA45" s="86"/>
      <c r="BSB45" s="86"/>
      <c r="BSC45" s="86"/>
      <c r="BSD45" s="86"/>
      <c r="BSE45" s="86"/>
      <c r="BSF45" s="86"/>
      <c r="BSG45" s="86"/>
      <c r="BSH45" s="86"/>
      <c r="BSI45" s="86"/>
      <c r="BSJ45" s="86"/>
      <c r="BSK45" s="86"/>
      <c r="BSL45" s="86"/>
      <c r="BSM45" s="86"/>
      <c r="BSN45" s="86"/>
      <c r="BSO45" s="86"/>
      <c r="BSP45" s="86"/>
      <c r="BSQ45" s="86"/>
      <c r="BSR45" s="86"/>
      <c r="BSS45" s="86"/>
      <c r="BST45" s="86"/>
      <c r="BSU45" s="86"/>
      <c r="BSV45" s="86"/>
      <c r="BSW45" s="86"/>
      <c r="BSX45" s="86"/>
      <c r="BSY45" s="86"/>
      <c r="BSZ45" s="86"/>
      <c r="BTA45" s="86"/>
      <c r="BTB45" s="86"/>
      <c r="BTC45" s="86"/>
      <c r="BTD45" s="86"/>
      <c r="BTE45" s="86"/>
      <c r="BTF45" s="86"/>
      <c r="BTG45" s="86"/>
      <c r="BTH45" s="86"/>
      <c r="BTI45" s="86"/>
      <c r="BTJ45" s="86"/>
      <c r="BTK45" s="86"/>
      <c r="BTL45" s="86"/>
      <c r="BTM45" s="86"/>
      <c r="BTN45" s="86"/>
      <c r="BTO45" s="86"/>
      <c r="BTP45" s="86"/>
      <c r="BTQ45" s="86"/>
      <c r="BTR45" s="86"/>
      <c r="BTS45" s="86"/>
      <c r="BTT45" s="86"/>
      <c r="BTU45" s="86"/>
      <c r="BTV45" s="86"/>
      <c r="BTW45" s="86"/>
      <c r="BTX45" s="86"/>
      <c r="BTY45" s="86"/>
      <c r="BTZ45" s="86"/>
      <c r="BUA45" s="86"/>
      <c r="BUB45" s="86"/>
      <c r="BUC45" s="86"/>
      <c r="BUD45" s="86"/>
      <c r="BUE45" s="86"/>
      <c r="BUF45" s="86"/>
      <c r="BUG45" s="86"/>
      <c r="BUH45" s="86"/>
      <c r="BUI45" s="86"/>
      <c r="BUJ45" s="86"/>
      <c r="BUK45" s="86"/>
      <c r="BUL45" s="86"/>
      <c r="BUM45" s="86"/>
      <c r="BUN45" s="86"/>
      <c r="BUO45" s="86"/>
      <c r="BUP45" s="86"/>
      <c r="BUQ45" s="86"/>
      <c r="BUR45" s="86"/>
      <c r="BUS45" s="86"/>
      <c r="BUT45" s="86"/>
      <c r="BUU45" s="86"/>
      <c r="BUV45" s="86"/>
      <c r="BUW45" s="86"/>
      <c r="BUX45" s="86"/>
      <c r="BUY45" s="86"/>
      <c r="BUZ45" s="86"/>
      <c r="BVA45" s="86"/>
      <c r="BVB45" s="86"/>
      <c r="BVC45" s="86"/>
      <c r="BVD45" s="86"/>
      <c r="BVE45" s="86"/>
      <c r="BVF45" s="86"/>
      <c r="BVG45" s="86"/>
      <c r="BVH45" s="86"/>
      <c r="BVI45" s="86"/>
      <c r="BVJ45" s="86"/>
      <c r="BVK45" s="86"/>
      <c r="BVL45" s="86"/>
      <c r="BVM45" s="86"/>
      <c r="BVN45" s="86"/>
      <c r="BVO45" s="86"/>
      <c r="BVP45" s="86"/>
      <c r="BVQ45" s="86"/>
      <c r="BVR45" s="86"/>
      <c r="BVS45" s="86"/>
      <c r="BVT45" s="86"/>
      <c r="BVU45" s="86"/>
      <c r="BVV45" s="86"/>
      <c r="BVW45" s="86"/>
      <c r="BVX45" s="86"/>
      <c r="BVY45" s="86"/>
      <c r="BVZ45" s="86"/>
      <c r="BWA45" s="86"/>
      <c r="BWB45" s="86"/>
      <c r="BWC45" s="86"/>
      <c r="BWD45" s="86"/>
      <c r="BWE45" s="86"/>
      <c r="BWF45" s="86"/>
      <c r="BWG45" s="86"/>
      <c r="BWH45" s="86"/>
      <c r="BWI45" s="86"/>
      <c r="BWJ45" s="86"/>
      <c r="BWK45" s="86"/>
      <c r="BWL45" s="86"/>
      <c r="BWM45" s="86"/>
      <c r="BWN45" s="86"/>
      <c r="BWO45" s="86"/>
      <c r="BWP45" s="86"/>
      <c r="BWQ45" s="86"/>
      <c r="BWR45" s="86"/>
      <c r="BWS45" s="86"/>
      <c r="BWT45" s="86"/>
      <c r="BWU45" s="86"/>
      <c r="BWV45" s="86"/>
      <c r="BWW45" s="86"/>
      <c r="BWX45" s="86"/>
      <c r="BWY45" s="86"/>
      <c r="BWZ45" s="86"/>
      <c r="BXA45" s="86"/>
      <c r="BXB45" s="86"/>
      <c r="BXC45" s="86"/>
      <c r="BXD45" s="86"/>
      <c r="BXE45" s="86"/>
      <c r="BXF45" s="86"/>
      <c r="BXG45" s="86"/>
      <c r="BXH45" s="86"/>
      <c r="BXI45" s="86"/>
      <c r="BXJ45" s="86"/>
      <c r="BXK45" s="86"/>
      <c r="BXL45" s="86"/>
      <c r="BXM45" s="86"/>
      <c r="BXN45" s="86"/>
      <c r="BXO45" s="86"/>
      <c r="BXP45" s="86"/>
      <c r="BXQ45" s="86"/>
      <c r="BXR45" s="86"/>
      <c r="BXS45" s="86"/>
      <c r="BXT45" s="86"/>
      <c r="BXU45" s="86"/>
      <c r="BXV45" s="86"/>
      <c r="BXW45" s="86"/>
      <c r="BXX45" s="86"/>
      <c r="BXY45" s="86"/>
      <c r="BXZ45" s="86"/>
      <c r="BYA45" s="86"/>
      <c r="BYB45" s="86"/>
      <c r="BYC45" s="86"/>
      <c r="BYD45" s="86"/>
      <c r="BYE45" s="86"/>
      <c r="BYF45" s="86"/>
      <c r="BYG45" s="86"/>
      <c r="BYH45" s="86"/>
      <c r="BYI45" s="86"/>
      <c r="BYJ45" s="86"/>
      <c r="BYK45" s="86"/>
      <c r="BYL45" s="86"/>
      <c r="BYM45" s="86"/>
      <c r="BYN45" s="86"/>
      <c r="BYO45" s="86"/>
      <c r="BYP45" s="86"/>
      <c r="BYQ45" s="86"/>
      <c r="BYR45" s="86"/>
      <c r="BYS45" s="86"/>
      <c r="BYT45" s="86"/>
      <c r="BYU45" s="86"/>
      <c r="BYV45" s="86"/>
      <c r="BYW45" s="86"/>
      <c r="BYX45" s="86"/>
      <c r="BYY45" s="86"/>
      <c r="BYZ45" s="86"/>
      <c r="BZA45" s="86"/>
      <c r="BZB45" s="86"/>
      <c r="BZC45" s="86"/>
      <c r="BZD45" s="86"/>
      <c r="BZE45" s="86"/>
      <c r="BZF45" s="86"/>
      <c r="BZG45" s="86"/>
      <c r="BZH45" s="86"/>
      <c r="BZI45" s="86"/>
      <c r="BZJ45" s="86"/>
      <c r="BZK45" s="86"/>
      <c r="BZL45" s="86"/>
      <c r="BZM45" s="86"/>
      <c r="BZN45" s="86"/>
      <c r="BZO45" s="86"/>
      <c r="BZP45" s="86"/>
      <c r="BZQ45" s="86"/>
      <c r="BZR45" s="86"/>
      <c r="BZS45" s="86"/>
      <c r="BZT45" s="86"/>
      <c r="BZU45" s="86"/>
      <c r="BZV45" s="86"/>
      <c r="BZW45" s="86"/>
      <c r="BZX45" s="86"/>
      <c r="BZY45" s="86"/>
      <c r="BZZ45" s="86"/>
      <c r="CAA45" s="86"/>
      <c r="CAB45" s="86"/>
      <c r="CAC45" s="86"/>
      <c r="CAD45" s="86"/>
      <c r="CAE45" s="86"/>
      <c r="CAF45" s="86"/>
      <c r="CAG45" s="86"/>
      <c r="CAH45" s="86"/>
      <c r="CAI45" s="86"/>
      <c r="CAJ45" s="86"/>
      <c r="CAK45" s="86"/>
      <c r="CAL45" s="86"/>
      <c r="CAM45" s="86"/>
      <c r="CAN45" s="86"/>
      <c r="CAO45" s="86"/>
      <c r="CAP45" s="86"/>
      <c r="CAQ45" s="86"/>
      <c r="CAR45" s="86"/>
      <c r="CAS45" s="86"/>
      <c r="CAT45" s="86"/>
      <c r="CAU45" s="86"/>
      <c r="CAV45" s="86"/>
      <c r="CAW45" s="86"/>
      <c r="CAX45" s="86"/>
      <c r="CAY45" s="86"/>
      <c r="CAZ45" s="86"/>
      <c r="CBA45" s="86"/>
      <c r="CBB45" s="86"/>
      <c r="CBC45" s="86"/>
      <c r="CBD45" s="86"/>
      <c r="CBE45" s="86"/>
      <c r="CBF45" s="86"/>
      <c r="CBG45" s="86"/>
      <c r="CBH45" s="86"/>
      <c r="CBI45" s="86"/>
      <c r="CBJ45" s="86"/>
      <c r="CBK45" s="86"/>
      <c r="CBL45" s="86"/>
      <c r="CBM45" s="86"/>
      <c r="CBN45" s="86"/>
      <c r="CBO45" s="86"/>
      <c r="CBP45" s="86"/>
      <c r="CBQ45" s="86"/>
      <c r="CBR45" s="86"/>
      <c r="CBS45" s="86"/>
      <c r="CBT45" s="86"/>
      <c r="CBU45" s="86"/>
      <c r="CBV45" s="86"/>
      <c r="CBW45" s="86"/>
      <c r="CBX45" s="86"/>
      <c r="CBY45" s="86"/>
      <c r="CBZ45" s="86"/>
      <c r="CCA45" s="86"/>
      <c r="CCB45" s="86"/>
      <c r="CCC45" s="86"/>
      <c r="CCD45" s="86"/>
      <c r="CCE45" s="86"/>
      <c r="CCF45" s="86"/>
      <c r="CCG45" s="86"/>
      <c r="CCH45" s="86"/>
      <c r="CCI45" s="86"/>
      <c r="CCJ45" s="86"/>
      <c r="CCK45" s="86"/>
      <c r="CCL45" s="86"/>
      <c r="CCM45" s="86"/>
      <c r="CCN45" s="86"/>
      <c r="CCO45" s="86"/>
      <c r="CCP45" s="86"/>
      <c r="CCQ45" s="86"/>
      <c r="CCR45" s="86"/>
      <c r="CCS45" s="86"/>
      <c r="CCT45" s="86"/>
      <c r="CCU45" s="86"/>
      <c r="CCV45" s="86"/>
      <c r="CCW45" s="86"/>
      <c r="CCX45" s="86"/>
      <c r="CCY45" s="86"/>
      <c r="CCZ45" s="86"/>
      <c r="CDA45" s="86"/>
      <c r="CDB45" s="86"/>
      <c r="CDC45" s="86"/>
      <c r="CDD45" s="86"/>
      <c r="CDE45" s="86"/>
      <c r="CDF45" s="86"/>
      <c r="CDG45" s="86"/>
      <c r="CDH45" s="86"/>
      <c r="CDI45" s="86"/>
      <c r="CDJ45" s="86"/>
      <c r="CDK45" s="86"/>
      <c r="CDL45" s="86"/>
      <c r="CDM45" s="86"/>
      <c r="CDN45" s="86"/>
      <c r="CDO45" s="86"/>
      <c r="CDP45" s="86"/>
      <c r="CDQ45" s="86"/>
      <c r="CDR45" s="86"/>
      <c r="CDS45" s="86"/>
      <c r="CDT45" s="86"/>
      <c r="CDU45" s="86"/>
      <c r="CDV45" s="86"/>
      <c r="CDW45" s="86"/>
      <c r="CDX45" s="86"/>
      <c r="CDY45" s="86"/>
      <c r="CDZ45" s="86"/>
      <c r="CEA45" s="86"/>
      <c r="CEB45" s="86"/>
      <c r="CEC45" s="86"/>
      <c r="CED45" s="86"/>
      <c r="CEE45" s="86"/>
      <c r="CEF45" s="86"/>
      <c r="CEG45" s="86"/>
      <c r="CEH45" s="86"/>
      <c r="CEI45" s="86"/>
      <c r="CEJ45" s="86"/>
      <c r="CEK45" s="86"/>
      <c r="CEL45" s="86"/>
      <c r="CEM45" s="86"/>
      <c r="CEN45" s="86"/>
      <c r="CEO45" s="86"/>
      <c r="CEP45" s="86"/>
      <c r="CEQ45" s="86"/>
      <c r="CER45" s="86"/>
      <c r="CES45" s="86"/>
      <c r="CET45" s="86"/>
      <c r="CEU45" s="86"/>
      <c r="CEV45" s="86"/>
      <c r="CEW45" s="86"/>
      <c r="CEX45" s="86"/>
      <c r="CEY45" s="86"/>
      <c r="CEZ45" s="86"/>
      <c r="CFA45" s="86"/>
      <c r="CFB45" s="86"/>
      <c r="CFC45" s="86"/>
      <c r="CFD45" s="86"/>
      <c r="CFE45" s="86"/>
      <c r="CFF45" s="86"/>
      <c r="CFG45" s="86"/>
      <c r="CFH45" s="86"/>
      <c r="CFI45" s="86"/>
      <c r="CFJ45" s="86"/>
      <c r="CFK45" s="86"/>
      <c r="CFL45" s="86"/>
      <c r="CFM45" s="86"/>
      <c r="CFN45" s="86"/>
      <c r="CFO45" s="86"/>
      <c r="CFP45" s="86"/>
      <c r="CFQ45" s="86"/>
      <c r="CFR45" s="86"/>
      <c r="CFS45" s="86"/>
      <c r="CFT45" s="86"/>
      <c r="CFU45" s="86"/>
      <c r="CFV45" s="86"/>
      <c r="CFW45" s="86"/>
      <c r="CFX45" s="86"/>
      <c r="CFY45" s="86"/>
      <c r="CFZ45" s="86"/>
      <c r="CGA45" s="86"/>
      <c r="CGB45" s="86"/>
      <c r="CGC45" s="86"/>
      <c r="CGD45" s="86"/>
      <c r="CGE45" s="86"/>
      <c r="CGF45" s="86"/>
      <c r="CGG45" s="86"/>
      <c r="CGH45" s="86"/>
      <c r="CGI45" s="86"/>
      <c r="CGJ45" s="86"/>
      <c r="CGK45" s="86"/>
      <c r="CGL45" s="86"/>
      <c r="CGM45" s="86"/>
      <c r="CGN45" s="86"/>
      <c r="CGO45" s="86"/>
      <c r="CGP45" s="86"/>
      <c r="CGQ45" s="86"/>
      <c r="CGR45" s="86"/>
      <c r="CGS45" s="86"/>
      <c r="CGT45" s="86"/>
      <c r="CGU45" s="86"/>
      <c r="CGV45" s="86"/>
      <c r="CGW45" s="86"/>
      <c r="CGX45" s="86"/>
      <c r="CGY45" s="86"/>
      <c r="CGZ45" s="86"/>
      <c r="CHA45" s="86"/>
      <c r="CHB45" s="86"/>
      <c r="CHC45" s="86"/>
      <c r="CHD45" s="86"/>
      <c r="CHE45" s="86"/>
      <c r="CHF45" s="86"/>
      <c r="CHG45" s="86"/>
      <c r="CHH45" s="86"/>
      <c r="CHI45" s="86"/>
      <c r="CHJ45" s="86"/>
      <c r="CHK45" s="86"/>
      <c r="CHL45" s="86"/>
      <c r="CHM45" s="86"/>
      <c r="CHN45" s="86"/>
      <c r="CHO45" s="86"/>
      <c r="CHP45" s="86"/>
      <c r="CHQ45" s="86"/>
      <c r="CHR45" s="86"/>
      <c r="CHS45" s="86"/>
      <c r="CHT45" s="86"/>
      <c r="CHU45" s="86"/>
      <c r="CHV45" s="86"/>
      <c r="CHW45" s="86"/>
      <c r="CHX45" s="86"/>
      <c r="CHY45" s="86"/>
      <c r="CHZ45" s="86"/>
      <c r="CIA45" s="86"/>
      <c r="CIB45" s="86"/>
      <c r="CIC45" s="86"/>
      <c r="CID45" s="86"/>
      <c r="CIE45" s="86"/>
      <c r="CIF45" s="86"/>
      <c r="CIG45" s="86"/>
      <c r="CIH45" s="86"/>
      <c r="CII45" s="86"/>
      <c r="CIJ45" s="86"/>
      <c r="CIK45" s="86"/>
      <c r="CIL45" s="86"/>
      <c r="CIM45" s="86"/>
      <c r="CIN45" s="86"/>
      <c r="CIO45" s="86"/>
      <c r="CIP45" s="86"/>
      <c r="CIQ45" s="86"/>
      <c r="CIR45" s="86"/>
      <c r="CIS45" s="86"/>
      <c r="CIT45" s="86"/>
      <c r="CIU45" s="86"/>
      <c r="CIV45" s="86"/>
      <c r="CIW45" s="86"/>
      <c r="CIX45" s="86"/>
      <c r="CIY45" s="86"/>
      <c r="CIZ45" s="86"/>
      <c r="CJA45" s="86"/>
      <c r="CJB45" s="86"/>
      <c r="CJC45" s="86"/>
      <c r="CJD45" s="86"/>
      <c r="CJE45" s="86"/>
      <c r="CJF45" s="86"/>
      <c r="CJG45" s="86"/>
      <c r="CJH45" s="86"/>
      <c r="CJI45" s="86"/>
      <c r="CJJ45" s="86"/>
      <c r="CJK45" s="86"/>
      <c r="CJL45" s="86"/>
      <c r="CJM45" s="86"/>
      <c r="CJN45" s="86"/>
      <c r="CJO45" s="86"/>
      <c r="CJP45" s="86"/>
      <c r="CJQ45" s="86"/>
      <c r="CJR45" s="86"/>
      <c r="CJS45" s="86"/>
      <c r="CJT45" s="86"/>
      <c r="CJU45" s="86"/>
      <c r="CJV45" s="86"/>
      <c r="CJW45" s="86"/>
      <c r="CJX45" s="86"/>
      <c r="CJY45" s="86"/>
      <c r="CJZ45" s="86"/>
      <c r="CKA45" s="86"/>
      <c r="CKB45" s="86"/>
      <c r="CKC45" s="86"/>
      <c r="CKD45" s="86"/>
      <c r="CKE45" s="86"/>
      <c r="CKF45" s="86"/>
      <c r="CKG45" s="86"/>
      <c r="CKH45" s="86"/>
      <c r="CKI45" s="86"/>
      <c r="CKJ45" s="86"/>
      <c r="CKK45" s="86"/>
      <c r="CKL45" s="86"/>
      <c r="CKM45" s="86"/>
      <c r="CKN45" s="86"/>
      <c r="CKO45" s="86"/>
      <c r="CKP45" s="86"/>
      <c r="CKQ45" s="86"/>
      <c r="CKR45" s="86"/>
      <c r="CKS45" s="86"/>
      <c r="CKT45" s="86"/>
      <c r="CKU45" s="86"/>
      <c r="CKV45" s="86"/>
      <c r="CKW45" s="86"/>
      <c r="CKX45" s="86"/>
      <c r="CKY45" s="86"/>
      <c r="CKZ45" s="86"/>
      <c r="CLA45" s="86"/>
      <c r="CLB45" s="86"/>
      <c r="CLC45" s="86"/>
      <c r="CLD45" s="86"/>
      <c r="CLE45" s="86"/>
      <c r="CLF45" s="86"/>
      <c r="CLG45" s="86"/>
      <c r="CLH45" s="86"/>
      <c r="CLI45" s="86"/>
      <c r="CLJ45" s="86"/>
      <c r="CLK45" s="86"/>
      <c r="CLL45" s="86"/>
      <c r="CLM45" s="86"/>
      <c r="CLN45" s="86"/>
      <c r="CLO45" s="86"/>
      <c r="CLP45" s="86"/>
      <c r="CLQ45" s="86"/>
      <c r="CLR45" s="86"/>
      <c r="CLS45" s="86"/>
      <c r="CLT45" s="86"/>
      <c r="CLU45" s="86"/>
      <c r="CLV45" s="86"/>
      <c r="CLW45" s="86"/>
      <c r="CLX45" s="86"/>
      <c r="CLY45" s="86"/>
      <c r="CLZ45" s="86"/>
      <c r="CMA45" s="86"/>
      <c r="CMB45" s="86"/>
      <c r="CMC45" s="86"/>
      <c r="CMD45" s="86"/>
      <c r="CME45" s="86"/>
      <c r="CMF45" s="86"/>
      <c r="CMG45" s="86"/>
      <c r="CMH45" s="86"/>
      <c r="CMI45" s="86"/>
      <c r="CMJ45" s="86"/>
      <c r="CMK45" s="86"/>
      <c r="CML45" s="86"/>
      <c r="CMM45" s="86"/>
      <c r="CMN45" s="86"/>
      <c r="CMO45" s="86"/>
      <c r="CMP45" s="86"/>
      <c r="CMQ45" s="86"/>
      <c r="CMR45" s="86"/>
      <c r="CMS45" s="86"/>
      <c r="CMT45" s="86"/>
      <c r="CMU45" s="86"/>
      <c r="CMV45" s="86"/>
      <c r="CMW45" s="86"/>
      <c r="CMX45" s="86"/>
      <c r="CMY45" s="86"/>
      <c r="CMZ45" s="86"/>
      <c r="CNA45" s="86"/>
      <c r="CNB45" s="86"/>
      <c r="CNC45" s="86"/>
      <c r="CND45" s="86"/>
      <c r="CNE45" s="86"/>
      <c r="CNF45" s="86"/>
      <c r="CNG45" s="86"/>
      <c r="CNH45" s="86"/>
      <c r="CNI45" s="86"/>
      <c r="CNJ45" s="86"/>
      <c r="CNK45" s="86"/>
      <c r="CNL45" s="86"/>
      <c r="CNM45" s="86"/>
      <c r="CNN45" s="86"/>
      <c r="CNO45" s="86"/>
      <c r="CNP45" s="86"/>
      <c r="CNQ45" s="86"/>
      <c r="CNR45" s="86"/>
      <c r="CNS45" s="86"/>
      <c r="CNT45" s="86"/>
      <c r="CNU45" s="86"/>
      <c r="CNV45" s="86"/>
      <c r="CNW45" s="86"/>
      <c r="CNX45" s="86"/>
      <c r="CNY45" s="86"/>
      <c r="CNZ45" s="86"/>
      <c r="COA45" s="86"/>
      <c r="COB45" s="86"/>
      <c r="COC45" s="86"/>
      <c r="COD45" s="86"/>
      <c r="COE45" s="86"/>
      <c r="COF45" s="86"/>
      <c r="COG45" s="86"/>
      <c r="COH45" s="86"/>
      <c r="COI45" s="86"/>
      <c r="COJ45" s="86"/>
      <c r="COK45" s="86"/>
      <c r="COL45" s="86"/>
      <c r="COM45" s="86"/>
      <c r="CON45" s="86"/>
      <c r="COO45" s="86"/>
      <c r="COP45" s="86"/>
      <c r="COQ45" s="86"/>
      <c r="COR45" s="86"/>
      <c r="COS45" s="86"/>
      <c r="COT45" s="86"/>
      <c r="COU45" s="86"/>
      <c r="COV45" s="86"/>
      <c r="COW45" s="86"/>
      <c r="COX45" s="86"/>
      <c r="COY45" s="86"/>
      <c r="COZ45" s="86"/>
      <c r="CPA45" s="86"/>
      <c r="CPB45" s="86"/>
      <c r="CPC45" s="86"/>
      <c r="CPD45" s="86"/>
      <c r="CPE45" s="86"/>
      <c r="CPF45" s="86"/>
      <c r="CPG45" s="86"/>
      <c r="CPH45" s="86"/>
      <c r="CPI45" s="86"/>
      <c r="CPJ45" s="86"/>
      <c r="CPK45" s="86"/>
      <c r="CPL45" s="86"/>
      <c r="CPM45" s="86"/>
      <c r="CPN45" s="86"/>
      <c r="CPO45" s="86"/>
      <c r="CPP45" s="86"/>
      <c r="CPQ45" s="86"/>
      <c r="CPR45" s="86"/>
      <c r="CPS45" s="86"/>
      <c r="CPT45" s="86"/>
      <c r="CPU45" s="86"/>
      <c r="CPV45" s="86"/>
      <c r="CPW45" s="86"/>
      <c r="CPX45" s="86"/>
      <c r="CPY45" s="86"/>
      <c r="CPZ45" s="86"/>
      <c r="CQA45" s="86"/>
      <c r="CQB45" s="86"/>
      <c r="CQC45" s="86"/>
      <c r="CQD45" s="86"/>
      <c r="CQE45" s="86"/>
      <c r="CQF45" s="86"/>
      <c r="CQG45" s="86"/>
      <c r="CQH45" s="86"/>
      <c r="CQI45" s="86"/>
      <c r="CQJ45" s="86"/>
      <c r="CQK45" s="86"/>
      <c r="CQL45" s="86"/>
      <c r="CQM45" s="86"/>
      <c r="CQN45" s="86"/>
      <c r="CQO45" s="86"/>
      <c r="CQP45" s="86"/>
      <c r="CQQ45" s="86"/>
      <c r="CQR45" s="86"/>
      <c r="CQS45" s="86"/>
      <c r="CQT45" s="86"/>
      <c r="CQU45" s="86"/>
      <c r="CQV45" s="86"/>
      <c r="CQW45" s="86"/>
      <c r="CQX45" s="86"/>
      <c r="CQY45" s="86"/>
      <c r="CQZ45" s="86"/>
      <c r="CRA45" s="86"/>
      <c r="CRB45" s="86"/>
      <c r="CRC45" s="86"/>
      <c r="CRD45" s="86"/>
      <c r="CRE45" s="86"/>
      <c r="CRF45" s="86"/>
      <c r="CRG45" s="86"/>
      <c r="CRH45" s="86"/>
      <c r="CRI45" s="86"/>
      <c r="CRJ45" s="86"/>
      <c r="CRK45" s="86"/>
      <c r="CRL45" s="86"/>
      <c r="CRM45" s="86"/>
      <c r="CRN45" s="86"/>
      <c r="CRO45" s="86"/>
      <c r="CRP45" s="86"/>
      <c r="CRQ45" s="86"/>
      <c r="CRR45" s="86"/>
      <c r="CRS45" s="86"/>
      <c r="CRT45" s="86"/>
      <c r="CRU45" s="86"/>
      <c r="CRV45" s="86"/>
      <c r="CRW45" s="86"/>
      <c r="CRX45" s="86"/>
      <c r="CRY45" s="86"/>
      <c r="CRZ45" s="86"/>
      <c r="CSA45" s="86"/>
      <c r="CSB45" s="86"/>
      <c r="CSC45" s="86"/>
      <c r="CSD45" s="86"/>
      <c r="CSE45" s="86"/>
      <c r="CSF45" s="86"/>
      <c r="CSG45" s="86"/>
      <c r="CSH45" s="86"/>
      <c r="CSI45" s="86"/>
      <c r="CSJ45" s="86"/>
      <c r="CSK45" s="86"/>
      <c r="CSL45" s="86"/>
      <c r="CSM45" s="86"/>
      <c r="CSN45" s="86"/>
      <c r="CSO45" s="86"/>
      <c r="CSP45" s="86"/>
      <c r="CSQ45" s="86"/>
      <c r="CSR45" s="86"/>
      <c r="CSS45" s="86"/>
      <c r="CST45" s="86"/>
      <c r="CSU45" s="86"/>
      <c r="CSV45" s="86"/>
      <c r="CSW45" s="86"/>
      <c r="CSX45" s="86"/>
      <c r="CSY45" s="86"/>
      <c r="CSZ45" s="86"/>
      <c r="CTA45" s="86"/>
      <c r="CTB45" s="86"/>
      <c r="CTC45" s="86"/>
      <c r="CTD45" s="86"/>
      <c r="CTE45" s="86"/>
      <c r="CTF45" s="86"/>
      <c r="CTG45" s="86"/>
      <c r="CTH45" s="86"/>
      <c r="CTI45" s="86"/>
      <c r="CTJ45" s="86"/>
      <c r="CTK45" s="86"/>
      <c r="CTL45" s="86"/>
      <c r="CTM45" s="86"/>
      <c r="CTN45" s="86"/>
      <c r="CTO45" s="86"/>
      <c r="CTP45" s="86"/>
      <c r="CTQ45" s="86"/>
      <c r="CTR45" s="86"/>
      <c r="CTS45" s="86"/>
      <c r="CTT45" s="86"/>
      <c r="CTU45" s="86"/>
      <c r="CTV45" s="86"/>
      <c r="CTW45" s="86"/>
      <c r="CTX45" s="86"/>
      <c r="CTY45" s="86"/>
      <c r="CTZ45" s="86"/>
      <c r="CUA45" s="86"/>
      <c r="CUB45" s="86"/>
      <c r="CUC45" s="86"/>
      <c r="CUD45" s="86"/>
      <c r="CUE45" s="86"/>
      <c r="CUF45" s="86"/>
      <c r="CUG45" s="86"/>
      <c r="CUH45" s="86"/>
      <c r="CUI45" s="86"/>
      <c r="CUJ45" s="86"/>
      <c r="CUK45" s="86"/>
      <c r="CUL45" s="86"/>
      <c r="CUM45" s="86"/>
      <c r="CUN45" s="86"/>
      <c r="CUO45" s="86"/>
      <c r="CUP45" s="86"/>
      <c r="CUQ45" s="86"/>
      <c r="CUR45" s="86"/>
      <c r="CUS45" s="86"/>
      <c r="CUT45" s="86"/>
      <c r="CUU45" s="86"/>
      <c r="CUV45" s="86"/>
      <c r="CUW45" s="86"/>
      <c r="CUX45" s="86"/>
      <c r="CUY45" s="86"/>
      <c r="CUZ45" s="86"/>
      <c r="CVA45" s="86"/>
      <c r="CVB45" s="86"/>
      <c r="CVC45" s="86"/>
      <c r="CVD45" s="86"/>
      <c r="CVE45" s="86"/>
      <c r="CVF45" s="86"/>
      <c r="CVG45" s="86"/>
      <c r="CVH45" s="86"/>
      <c r="CVI45" s="86"/>
      <c r="CVJ45" s="86"/>
      <c r="CVK45" s="86"/>
      <c r="CVL45" s="86"/>
      <c r="CVM45" s="86"/>
      <c r="CVN45" s="86"/>
      <c r="CVO45" s="86"/>
      <c r="CVP45" s="86"/>
      <c r="CVQ45" s="86"/>
      <c r="CVR45" s="86"/>
      <c r="CVS45" s="86"/>
      <c r="CVT45" s="86"/>
      <c r="CVU45" s="86"/>
      <c r="CVV45" s="86"/>
      <c r="CVW45" s="86"/>
      <c r="CVX45" s="86"/>
      <c r="CVY45" s="86"/>
      <c r="CVZ45" s="86"/>
      <c r="CWA45" s="86"/>
      <c r="CWB45" s="86"/>
      <c r="CWC45" s="86"/>
      <c r="CWD45" s="86"/>
      <c r="CWE45" s="86"/>
      <c r="CWF45" s="86"/>
      <c r="CWG45" s="86"/>
      <c r="CWH45" s="86"/>
      <c r="CWI45" s="86"/>
      <c r="CWJ45" s="86"/>
      <c r="CWK45" s="86"/>
      <c r="CWL45" s="86"/>
      <c r="CWM45" s="86"/>
      <c r="CWN45" s="86"/>
      <c r="CWO45" s="86"/>
      <c r="CWP45" s="86"/>
      <c r="CWQ45" s="86"/>
      <c r="CWR45" s="86"/>
      <c r="CWS45" s="86"/>
      <c r="CWT45" s="86"/>
      <c r="CWU45" s="86"/>
      <c r="CWV45" s="86"/>
      <c r="CWW45" s="86"/>
      <c r="CWX45" s="86"/>
      <c r="CWY45" s="86"/>
      <c r="CWZ45" s="86"/>
      <c r="CXA45" s="86"/>
      <c r="CXB45" s="86"/>
      <c r="CXC45" s="86"/>
      <c r="CXD45" s="86"/>
      <c r="CXE45" s="86"/>
      <c r="CXF45" s="86"/>
      <c r="CXG45" s="86"/>
      <c r="CXH45" s="86"/>
      <c r="CXI45" s="86"/>
      <c r="CXJ45" s="86"/>
      <c r="CXK45" s="86"/>
      <c r="CXL45" s="86"/>
      <c r="CXM45" s="86"/>
      <c r="CXN45" s="86"/>
      <c r="CXO45" s="86"/>
      <c r="CXP45" s="86"/>
      <c r="CXQ45" s="86"/>
      <c r="CXR45" s="86"/>
      <c r="CXS45" s="86"/>
      <c r="CXT45" s="86"/>
      <c r="CXU45" s="86"/>
      <c r="CXV45" s="86"/>
      <c r="CXW45" s="86"/>
      <c r="CXX45" s="86"/>
      <c r="CXY45" s="86"/>
      <c r="CXZ45" s="86"/>
      <c r="CYA45" s="86"/>
      <c r="CYB45" s="86"/>
      <c r="CYC45" s="86"/>
      <c r="CYD45" s="86"/>
      <c r="CYE45" s="86"/>
      <c r="CYF45" s="86"/>
      <c r="CYG45" s="86"/>
      <c r="CYH45" s="86"/>
      <c r="CYI45" s="86"/>
      <c r="CYJ45" s="86"/>
      <c r="CYK45" s="86"/>
      <c r="CYL45" s="86"/>
      <c r="CYM45" s="86"/>
      <c r="CYN45" s="86"/>
      <c r="CYO45" s="86"/>
      <c r="CYP45" s="86"/>
      <c r="CYQ45" s="86"/>
      <c r="CYR45" s="86"/>
      <c r="CYS45" s="86"/>
      <c r="CYT45" s="86"/>
      <c r="CYU45" s="86"/>
      <c r="CYV45" s="86"/>
      <c r="CYW45" s="86"/>
      <c r="CYX45" s="86"/>
      <c r="CYY45" s="86"/>
      <c r="CYZ45" s="86"/>
      <c r="CZA45" s="86"/>
      <c r="CZB45" s="86"/>
      <c r="CZC45" s="86"/>
      <c r="CZD45" s="86"/>
      <c r="CZE45" s="86"/>
      <c r="CZF45" s="86"/>
      <c r="CZG45" s="86"/>
      <c r="CZH45" s="86"/>
      <c r="CZI45" s="86"/>
      <c r="CZJ45" s="86"/>
      <c r="CZK45" s="86"/>
      <c r="CZL45" s="86"/>
      <c r="CZM45" s="86"/>
      <c r="CZN45" s="86"/>
      <c r="CZO45" s="86"/>
      <c r="CZP45" s="86"/>
      <c r="CZQ45" s="86"/>
      <c r="CZR45" s="86"/>
      <c r="CZS45" s="86"/>
      <c r="CZT45" s="86"/>
      <c r="CZU45" s="86"/>
      <c r="CZV45" s="86"/>
      <c r="CZW45" s="86"/>
      <c r="CZX45" s="86"/>
      <c r="CZY45" s="86"/>
      <c r="CZZ45" s="86"/>
      <c r="DAA45" s="86"/>
      <c r="DAB45" s="86"/>
      <c r="DAC45" s="86"/>
      <c r="DAD45" s="86"/>
      <c r="DAE45" s="86"/>
      <c r="DAF45" s="86"/>
      <c r="DAG45" s="86"/>
      <c r="DAH45" s="86"/>
      <c r="DAI45" s="86"/>
      <c r="DAJ45" s="86"/>
      <c r="DAK45" s="86"/>
      <c r="DAL45" s="86"/>
      <c r="DAM45" s="86"/>
      <c r="DAN45" s="86"/>
      <c r="DAO45" s="86"/>
      <c r="DAP45" s="86"/>
      <c r="DAQ45" s="86"/>
      <c r="DAR45" s="86"/>
      <c r="DAS45" s="86"/>
      <c r="DAT45" s="86"/>
      <c r="DAU45" s="86"/>
      <c r="DAV45" s="86"/>
      <c r="DAW45" s="86"/>
      <c r="DAX45" s="86"/>
      <c r="DAY45" s="86"/>
      <c r="DAZ45" s="86"/>
      <c r="DBA45" s="86"/>
      <c r="DBB45" s="86"/>
      <c r="DBC45" s="86"/>
      <c r="DBD45" s="86"/>
      <c r="DBE45" s="86"/>
      <c r="DBF45" s="86"/>
      <c r="DBG45" s="86"/>
      <c r="DBH45" s="86"/>
      <c r="DBI45" s="86"/>
      <c r="DBJ45" s="86"/>
      <c r="DBK45" s="86"/>
      <c r="DBL45" s="86"/>
      <c r="DBM45" s="86"/>
      <c r="DBN45" s="86"/>
      <c r="DBO45" s="86"/>
      <c r="DBP45" s="86"/>
      <c r="DBQ45" s="86"/>
      <c r="DBR45" s="86"/>
      <c r="DBS45" s="86"/>
      <c r="DBT45" s="86"/>
      <c r="DBU45" s="86"/>
      <c r="DBV45" s="86"/>
      <c r="DBW45" s="86"/>
      <c r="DBX45" s="86"/>
      <c r="DBY45" s="86"/>
      <c r="DBZ45" s="86"/>
      <c r="DCA45" s="86"/>
      <c r="DCB45" s="86"/>
      <c r="DCC45" s="86"/>
      <c r="DCD45" s="86"/>
      <c r="DCE45" s="86"/>
      <c r="DCF45" s="86"/>
      <c r="DCG45" s="86"/>
      <c r="DCH45" s="86"/>
      <c r="DCI45" s="86"/>
      <c r="DCJ45" s="86"/>
      <c r="DCK45" s="86"/>
      <c r="DCL45" s="86"/>
      <c r="DCM45" s="86"/>
      <c r="DCN45" s="86"/>
      <c r="DCO45" s="86"/>
      <c r="DCP45" s="86"/>
      <c r="DCQ45" s="86"/>
      <c r="DCR45" s="86"/>
      <c r="DCS45" s="86"/>
      <c r="DCT45" s="86"/>
      <c r="DCU45" s="86"/>
      <c r="DCV45" s="86"/>
      <c r="DCW45" s="86"/>
      <c r="DCX45" s="86"/>
      <c r="DCY45" s="86"/>
      <c r="DCZ45" s="86"/>
      <c r="DDA45" s="86"/>
      <c r="DDB45" s="86"/>
      <c r="DDC45" s="86"/>
      <c r="DDD45" s="86"/>
      <c r="DDE45" s="86"/>
      <c r="DDF45" s="86"/>
      <c r="DDG45" s="86"/>
      <c r="DDH45" s="86"/>
      <c r="DDI45" s="86"/>
      <c r="DDJ45" s="86"/>
      <c r="DDK45" s="86"/>
      <c r="DDL45" s="86"/>
      <c r="DDM45" s="86"/>
      <c r="DDN45" s="86"/>
      <c r="DDO45" s="86"/>
      <c r="DDP45" s="86"/>
      <c r="DDQ45" s="86"/>
      <c r="DDR45" s="86"/>
      <c r="DDS45" s="86"/>
      <c r="DDT45" s="86"/>
      <c r="DDU45" s="86"/>
      <c r="DDV45" s="86"/>
      <c r="DDW45" s="86"/>
      <c r="DDX45" s="86"/>
      <c r="DDY45" s="86"/>
      <c r="DDZ45" s="86"/>
      <c r="DEA45" s="86"/>
      <c r="DEB45" s="86"/>
      <c r="DEC45" s="86"/>
      <c r="DED45" s="86"/>
      <c r="DEE45" s="86"/>
      <c r="DEF45" s="86"/>
      <c r="DEG45" s="86"/>
      <c r="DEH45" s="86"/>
      <c r="DEI45" s="86"/>
      <c r="DEJ45" s="86"/>
      <c r="DEK45" s="86"/>
      <c r="DEL45" s="86"/>
      <c r="DEM45" s="86"/>
      <c r="DEN45" s="86"/>
      <c r="DEO45" s="86"/>
      <c r="DEP45" s="86"/>
      <c r="DEQ45" s="86"/>
      <c r="DER45" s="86"/>
      <c r="DES45" s="86"/>
      <c r="DET45" s="86"/>
      <c r="DEU45" s="86"/>
      <c r="DEV45" s="86"/>
      <c r="DEW45" s="86"/>
      <c r="DEX45" s="86"/>
      <c r="DEY45" s="86"/>
      <c r="DEZ45" s="86"/>
      <c r="DFA45" s="86"/>
      <c r="DFB45" s="86"/>
      <c r="DFC45" s="86"/>
      <c r="DFD45" s="86"/>
      <c r="DFE45" s="86"/>
      <c r="DFF45" s="86"/>
      <c r="DFG45" s="86"/>
      <c r="DFH45" s="86"/>
      <c r="DFI45" s="86"/>
      <c r="DFJ45" s="86"/>
      <c r="DFK45" s="86"/>
      <c r="DFL45" s="86"/>
      <c r="DFM45" s="86"/>
      <c r="DFN45" s="86"/>
      <c r="DFO45" s="86"/>
      <c r="DFP45" s="86"/>
      <c r="DFQ45" s="86"/>
      <c r="DFR45" s="86"/>
      <c r="DFS45" s="86"/>
      <c r="DFT45" s="86"/>
      <c r="DFU45" s="86"/>
      <c r="DFV45" s="86"/>
      <c r="DFW45" s="86"/>
      <c r="DFX45" s="86"/>
      <c r="DFY45" s="86"/>
      <c r="DFZ45" s="86"/>
      <c r="DGA45" s="86"/>
      <c r="DGB45" s="86"/>
      <c r="DGC45" s="86"/>
      <c r="DGD45" s="86"/>
      <c r="DGE45" s="86"/>
      <c r="DGF45" s="86"/>
      <c r="DGG45" s="86"/>
      <c r="DGH45" s="86"/>
      <c r="DGI45" s="86"/>
      <c r="DGJ45" s="86"/>
      <c r="DGK45" s="86"/>
      <c r="DGL45" s="86"/>
      <c r="DGM45" s="86"/>
      <c r="DGN45" s="86"/>
      <c r="DGO45" s="86"/>
      <c r="DGP45" s="86"/>
      <c r="DGQ45" s="86"/>
      <c r="DGR45" s="86"/>
      <c r="DGS45" s="86"/>
      <c r="DGT45" s="86"/>
      <c r="DGU45" s="86"/>
      <c r="DGV45" s="86"/>
      <c r="DGW45" s="86"/>
      <c r="DGX45" s="86"/>
      <c r="DGY45" s="86"/>
      <c r="DGZ45" s="86"/>
      <c r="DHA45" s="86"/>
      <c r="DHB45" s="86"/>
      <c r="DHC45" s="86"/>
      <c r="DHD45" s="86"/>
      <c r="DHE45" s="86"/>
      <c r="DHF45" s="86"/>
      <c r="DHG45" s="86"/>
      <c r="DHH45" s="86"/>
      <c r="DHI45" s="86"/>
      <c r="DHJ45" s="86"/>
      <c r="DHK45" s="86"/>
      <c r="DHL45" s="86"/>
      <c r="DHM45" s="86"/>
      <c r="DHN45" s="86"/>
      <c r="DHO45" s="86"/>
      <c r="DHP45" s="86"/>
      <c r="DHQ45" s="86"/>
      <c r="DHR45" s="86"/>
      <c r="DHS45" s="86"/>
      <c r="DHT45" s="86"/>
      <c r="DHU45" s="86"/>
      <c r="DHV45" s="86"/>
      <c r="DHW45" s="86"/>
      <c r="DHX45" s="86"/>
      <c r="DHY45" s="86"/>
      <c r="DHZ45" s="86"/>
      <c r="DIA45" s="86"/>
      <c r="DIB45" s="86"/>
      <c r="DIC45" s="86"/>
      <c r="DID45" s="86"/>
      <c r="DIE45" s="86"/>
      <c r="DIF45" s="86"/>
      <c r="DIG45" s="86"/>
      <c r="DIH45" s="86"/>
      <c r="DII45" s="86"/>
      <c r="DIJ45" s="86"/>
      <c r="DIK45" s="86"/>
      <c r="DIL45" s="86"/>
      <c r="DIM45" s="86"/>
      <c r="DIN45" s="86"/>
      <c r="DIO45" s="86"/>
      <c r="DIP45" s="86"/>
      <c r="DIQ45" s="86"/>
      <c r="DIR45" s="86"/>
      <c r="DIS45" s="86"/>
      <c r="DIT45" s="86"/>
      <c r="DIU45" s="86"/>
      <c r="DIV45" s="86"/>
      <c r="DIW45" s="86"/>
      <c r="DIX45" s="86"/>
      <c r="DIY45" s="86"/>
      <c r="DIZ45" s="86"/>
      <c r="DJA45" s="86"/>
      <c r="DJB45" s="86"/>
      <c r="DJC45" s="86"/>
      <c r="DJD45" s="86"/>
      <c r="DJE45" s="86"/>
      <c r="DJF45" s="86"/>
      <c r="DJG45" s="86"/>
      <c r="DJH45" s="86"/>
      <c r="DJI45" s="86"/>
      <c r="DJJ45" s="86"/>
      <c r="DJK45" s="86"/>
      <c r="DJL45" s="86"/>
      <c r="DJM45" s="86"/>
      <c r="DJN45" s="86"/>
      <c r="DJO45" s="86"/>
      <c r="DJP45" s="86"/>
      <c r="DJQ45" s="86"/>
      <c r="DJR45" s="86"/>
      <c r="DJS45" s="86"/>
      <c r="DJT45" s="86"/>
      <c r="DJU45" s="86"/>
      <c r="DJV45" s="86"/>
      <c r="DJW45" s="86"/>
      <c r="DJX45" s="86"/>
      <c r="DJY45" s="86"/>
      <c r="DJZ45" s="86"/>
      <c r="DKA45" s="86"/>
      <c r="DKB45" s="86"/>
      <c r="DKC45" s="86"/>
      <c r="DKD45" s="86"/>
      <c r="DKE45" s="86"/>
      <c r="DKF45" s="86"/>
      <c r="DKG45" s="86"/>
      <c r="DKH45" s="86"/>
      <c r="DKI45" s="86"/>
      <c r="DKJ45" s="86"/>
      <c r="DKK45" s="86"/>
      <c r="DKL45" s="86"/>
      <c r="DKM45" s="86"/>
      <c r="DKN45" s="86"/>
      <c r="DKO45" s="86"/>
      <c r="DKP45" s="86"/>
      <c r="DKQ45" s="86"/>
      <c r="DKR45" s="86"/>
      <c r="DKS45" s="86"/>
      <c r="DKT45" s="86"/>
      <c r="DKU45" s="86"/>
      <c r="DKV45" s="86"/>
      <c r="DKW45" s="86"/>
      <c r="DKX45" s="86"/>
      <c r="DKY45" s="86"/>
      <c r="DKZ45" s="86"/>
      <c r="DLA45" s="86"/>
      <c r="DLB45" s="86"/>
      <c r="DLC45" s="86"/>
      <c r="DLD45" s="86"/>
      <c r="DLE45" s="86"/>
      <c r="DLF45" s="86"/>
      <c r="DLG45" s="86"/>
      <c r="DLH45" s="86"/>
      <c r="DLI45" s="86"/>
      <c r="DLJ45" s="86"/>
      <c r="DLK45" s="86"/>
      <c r="DLL45" s="86"/>
      <c r="DLM45" s="86"/>
      <c r="DLN45" s="86"/>
      <c r="DLO45" s="86"/>
      <c r="DLP45" s="86"/>
      <c r="DLQ45" s="86"/>
      <c r="DLR45" s="86"/>
      <c r="DLS45" s="86"/>
      <c r="DLT45" s="86"/>
      <c r="DLU45" s="86"/>
      <c r="DLV45" s="86"/>
      <c r="DLW45" s="86"/>
      <c r="DLX45" s="86"/>
      <c r="DLY45" s="86"/>
      <c r="DLZ45" s="86"/>
      <c r="DMA45" s="86"/>
      <c r="DMB45" s="86"/>
      <c r="DMC45" s="86"/>
      <c r="DMD45" s="86"/>
      <c r="DME45" s="86"/>
      <c r="DMF45" s="86"/>
      <c r="DMG45" s="86"/>
      <c r="DMH45" s="86"/>
      <c r="DMI45" s="86"/>
      <c r="DMJ45" s="86"/>
      <c r="DMK45" s="86"/>
      <c r="DML45" s="86"/>
      <c r="DMM45" s="86"/>
      <c r="DMN45" s="86"/>
      <c r="DMO45" s="86"/>
      <c r="DMP45" s="86"/>
      <c r="DMQ45" s="86"/>
      <c r="DMR45" s="86"/>
      <c r="DMS45" s="86"/>
      <c r="DMT45" s="86"/>
      <c r="DMU45" s="86"/>
      <c r="DMV45" s="86"/>
      <c r="DMW45" s="86"/>
      <c r="DMX45" s="86"/>
      <c r="DMY45" s="86"/>
      <c r="DMZ45" s="86"/>
      <c r="DNA45" s="86"/>
      <c r="DNB45" s="86"/>
      <c r="DNC45" s="86"/>
      <c r="DND45" s="86"/>
      <c r="DNE45" s="86"/>
      <c r="DNF45" s="86"/>
      <c r="DNG45" s="86"/>
      <c r="DNH45" s="86"/>
      <c r="DNI45" s="86"/>
      <c r="DNJ45" s="86"/>
      <c r="DNK45" s="86"/>
      <c r="DNL45" s="86"/>
      <c r="DNM45" s="86"/>
      <c r="DNN45" s="86"/>
      <c r="DNO45" s="86"/>
      <c r="DNP45" s="86"/>
      <c r="DNQ45" s="86"/>
      <c r="DNR45" s="86"/>
      <c r="DNS45" s="86"/>
      <c r="DNT45" s="86"/>
      <c r="DNU45" s="86"/>
      <c r="DNV45" s="86"/>
      <c r="DNW45" s="86"/>
      <c r="DNX45" s="86"/>
      <c r="DNY45" s="86"/>
      <c r="DNZ45" s="86"/>
      <c r="DOA45" s="86"/>
      <c r="DOB45" s="86"/>
      <c r="DOC45" s="86"/>
      <c r="DOD45" s="86"/>
      <c r="DOE45" s="86"/>
      <c r="DOF45" s="86"/>
      <c r="DOG45" s="86"/>
      <c r="DOH45" s="86"/>
      <c r="DOI45" s="86"/>
      <c r="DOJ45" s="86"/>
      <c r="DOK45" s="86"/>
      <c r="DOL45" s="86"/>
      <c r="DOM45" s="86"/>
      <c r="DON45" s="86"/>
      <c r="DOO45" s="86"/>
      <c r="DOP45" s="86"/>
      <c r="DOQ45" s="86"/>
      <c r="DOR45" s="86"/>
      <c r="DOS45" s="86"/>
      <c r="DOT45" s="86"/>
      <c r="DOU45" s="86"/>
      <c r="DOV45" s="86"/>
      <c r="DOW45" s="86"/>
      <c r="DOX45" s="86"/>
      <c r="DOY45" s="86"/>
      <c r="DOZ45" s="86"/>
      <c r="DPA45" s="86"/>
      <c r="DPB45" s="86"/>
      <c r="DPC45" s="86"/>
      <c r="DPD45" s="86"/>
      <c r="DPE45" s="86"/>
      <c r="DPF45" s="86"/>
      <c r="DPG45" s="86"/>
      <c r="DPH45" s="86"/>
      <c r="DPI45" s="86"/>
      <c r="DPJ45" s="86"/>
      <c r="DPK45" s="86"/>
      <c r="DPL45" s="86"/>
      <c r="DPM45" s="86"/>
      <c r="DPN45" s="86"/>
      <c r="DPO45" s="86"/>
      <c r="DPP45" s="86"/>
      <c r="DPQ45" s="86"/>
      <c r="DPR45" s="86"/>
      <c r="DPS45" s="86"/>
      <c r="DPT45" s="86"/>
      <c r="DPU45" s="86"/>
      <c r="DPV45" s="86"/>
      <c r="DPW45" s="86"/>
      <c r="DPX45" s="86"/>
      <c r="DPY45" s="86"/>
      <c r="DPZ45" s="86"/>
      <c r="DQA45" s="86"/>
      <c r="DQB45" s="86"/>
      <c r="DQC45" s="86"/>
      <c r="DQD45" s="86"/>
      <c r="DQE45" s="86"/>
      <c r="DQF45" s="86"/>
      <c r="DQG45" s="86"/>
      <c r="DQH45" s="86"/>
      <c r="DQI45" s="86"/>
      <c r="DQJ45" s="86"/>
      <c r="DQK45" s="86"/>
      <c r="DQL45" s="86"/>
      <c r="DQM45" s="86"/>
      <c r="DQN45" s="86"/>
      <c r="DQO45" s="86"/>
      <c r="DQP45" s="86"/>
      <c r="DQQ45" s="86"/>
      <c r="DQR45" s="86"/>
      <c r="DQS45" s="86"/>
      <c r="DQT45" s="86"/>
      <c r="DQU45" s="86"/>
      <c r="DQV45" s="86"/>
      <c r="DQW45" s="86"/>
      <c r="DQX45" s="86"/>
      <c r="DQY45" s="86"/>
      <c r="DQZ45" s="86"/>
      <c r="DRA45" s="86"/>
      <c r="DRB45" s="86"/>
      <c r="DRC45" s="86"/>
      <c r="DRD45" s="86"/>
      <c r="DRE45" s="86"/>
      <c r="DRF45" s="86"/>
      <c r="DRG45" s="86"/>
      <c r="DRH45" s="86"/>
      <c r="DRI45" s="86"/>
      <c r="DRJ45" s="86"/>
      <c r="DRK45" s="86"/>
      <c r="DRL45" s="86"/>
      <c r="DRM45" s="86"/>
      <c r="DRN45" s="86"/>
      <c r="DRO45" s="86"/>
      <c r="DRP45" s="86"/>
      <c r="DRQ45" s="86"/>
      <c r="DRR45" s="86"/>
      <c r="DRS45" s="86"/>
      <c r="DRT45" s="86"/>
      <c r="DRU45" s="86"/>
      <c r="DRV45" s="86"/>
      <c r="DRW45" s="86"/>
      <c r="DRX45" s="86"/>
      <c r="DRY45" s="86"/>
      <c r="DRZ45" s="86"/>
      <c r="DSA45" s="86"/>
      <c r="DSB45" s="86"/>
      <c r="DSC45" s="86"/>
      <c r="DSD45" s="86"/>
      <c r="DSE45" s="86"/>
      <c r="DSF45" s="86"/>
      <c r="DSG45" s="86"/>
      <c r="DSH45" s="86"/>
      <c r="DSI45" s="86"/>
      <c r="DSJ45" s="86"/>
      <c r="DSK45" s="86"/>
      <c r="DSL45" s="86"/>
      <c r="DSM45" s="86"/>
      <c r="DSN45" s="86"/>
      <c r="DSO45" s="86"/>
      <c r="DSP45" s="86"/>
      <c r="DSQ45" s="86"/>
      <c r="DSR45" s="86"/>
      <c r="DSS45" s="86"/>
      <c r="DST45" s="86"/>
      <c r="DSU45" s="86"/>
      <c r="DSV45" s="86"/>
      <c r="DSW45" s="86"/>
      <c r="DSX45" s="86"/>
      <c r="DSY45" s="86"/>
      <c r="DSZ45" s="86"/>
      <c r="DTA45" s="86"/>
      <c r="DTB45" s="86"/>
      <c r="DTC45" s="86"/>
      <c r="DTD45" s="86"/>
      <c r="DTE45" s="86"/>
      <c r="DTF45" s="86"/>
      <c r="DTG45" s="86"/>
      <c r="DTH45" s="86"/>
      <c r="DTI45" s="86"/>
      <c r="DTJ45" s="86"/>
      <c r="DTK45" s="86"/>
      <c r="DTL45" s="86"/>
      <c r="DTM45" s="86"/>
      <c r="DTN45" s="86"/>
      <c r="DTO45" s="86"/>
      <c r="DTP45" s="86"/>
      <c r="DTQ45" s="86"/>
      <c r="DTR45" s="86"/>
      <c r="DTS45" s="86"/>
      <c r="DTT45" s="86"/>
      <c r="DTU45" s="86"/>
      <c r="DTV45" s="86"/>
      <c r="DTW45" s="86"/>
      <c r="DTX45" s="86"/>
      <c r="DTY45" s="86"/>
      <c r="DTZ45" s="86"/>
      <c r="DUA45" s="86"/>
      <c r="DUB45" s="86"/>
      <c r="DUC45" s="86"/>
      <c r="DUD45" s="86"/>
      <c r="DUE45" s="86"/>
      <c r="DUF45" s="86"/>
      <c r="DUG45" s="86"/>
      <c r="DUH45" s="86"/>
      <c r="DUI45" s="86"/>
      <c r="DUJ45" s="86"/>
      <c r="DUK45" s="86"/>
      <c r="DUL45" s="86"/>
      <c r="DUM45" s="86"/>
      <c r="DUN45" s="86"/>
      <c r="DUO45" s="86"/>
      <c r="DUP45" s="86"/>
      <c r="DUQ45" s="86"/>
      <c r="DUR45" s="86"/>
      <c r="DUS45" s="86"/>
      <c r="DUT45" s="86"/>
      <c r="DUU45" s="86"/>
      <c r="DUV45" s="86"/>
      <c r="DUW45" s="86"/>
      <c r="DUX45" s="86"/>
      <c r="DUY45" s="86"/>
      <c r="DUZ45" s="86"/>
      <c r="DVA45" s="86"/>
      <c r="DVB45" s="86"/>
      <c r="DVC45" s="86"/>
      <c r="DVD45" s="86"/>
      <c r="DVE45" s="86"/>
      <c r="DVF45" s="86"/>
      <c r="DVG45" s="86"/>
      <c r="DVH45" s="86"/>
      <c r="DVI45" s="86"/>
      <c r="DVJ45" s="86"/>
      <c r="DVK45" s="86"/>
      <c r="DVL45" s="86"/>
      <c r="DVM45" s="86"/>
      <c r="DVN45" s="86"/>
      <c r="DVO45" s="86"/>
      <c r="DVP45" s="86"/>
      <c r="DVQ45" s="86"/>
      <c r="DVR45" s="86"/>
      <c r="DVS45" s="86"/>
      <c r="DVT45" s="86"/>
      <c r="DVU45" s="86"/>
      <c r="DVV45" s="86"/>
      <c r="DVW45" s="86"/>
      <c r="DVX45" s="86"/>
      <c r="DVY45" s="86"/>
      <c r="DVZ45" s="86"/>
      <c r="DWA45" s="86"/>
      <c r="DWB45" s="86"/>
      <c r="DWC45" s="86"/>
      <c r="DWD45" s="86"/>
      <c r="DWE45" s="86"/>
      <c r="DWF45" s="86"/>
      <c r="DWG45" s="86"/>
      <c r="DWH45" s="86"/>
      <c r="DWI45" s="86"/>
      <c r="DWJ45" s="86"/>
      <c r="DWK45" s="86"/>
      <c r="DWL45" s="86"/>
      <c r="DWM45" s="86"/>
      <c r="DWN45" s="86"/>
      <c r="DWO45" s="86"/>
      <c r="DWP45" s="86"/>
      <c r="DWQ45" s="86"/>
      <c r="DWR45" s="86"/>
      <c r="DWS45" s="86"/>
      <c r="DWT45" s="86"/>
      <c r="DWU45" s="86"/>
      <c r="DWV45" s="86"/>
      <c r="DWW45" s="86"/>
      <c r="DWX45" s="86"/>
      <c r="DWY45" s="86"/>
      <c r="DWZ45" s="86"/>
      <c r="DXA45" s="86"/>
      <c r="DXB45" s="86"/>
      <c r="DXC45" s="86"/>
      <c r="DXD45" s="86"/>
      <c r="DXE45" s="86"/>
      <c r="DXF45" s="86"/>
      <c r="DXG45" s="86"/>
      <c r="DXH45" s="86"/>
      <c r="DXI45" s="86"/>
      <c r="DXJ45" s="86"/>
      <c r="DXK45" s="86"/>
      <c r="DXL45" s="86"/>
      <c r="DXM45" s="86"/>
      <c r="DXN45" s="86"/>
      <c r="DXO45" s="86"/>
      <c r="DXP45" s="86"/>
      <c r="DXQ45" s="86"/>
      <c r="DXR45" s="86"/>
      <c r="DXS45" s="86"/>
      <c r="DXT45" s="86"/>
      <c r="DXU45" s="86"/>
      <c r="DXV45" s="86"/>
      <c r="DXW45" s="86"/>
      <c r="DXX45" s="86"/>
      <c r="DXY45" s="86"/>
      <c r="DXZ45" s="86"/>
      <c r="DYA45" s="86"/>
      <c r="DYB45" s="86"/>
      <c r="DYC45" s="86"/>
      <c r="DYD45" s="86"/>
      <c r="DYE45" s="86"/>
      <c r="DYF45" s="86"/>
      <c r="DYG45" s="86"/>
      <c r="DYH45" s="86"/>
      <c r="DYI45" s="86"/>
      <c r="DYJ45" s="86"/>
      <c r="DYK45" s="86"/>
      <c r="DYL45" s="86"/>
      <c r="DYM45" s="86"/>
      <c r="DYN45" s="86"/>
      <c r="DYO45" s="86"/>
      <c r="DYP45" s="86"/>
      <c r="DYQ45" s="86"/>
      <c r="DYR45" s="86"/>
      <c r="DYS45" s="86"/>
      <c r="DYT45" s="86"/>
      <c r="DYU45" s="86"/>
      <c r="DYV45" s="86"/>
      <c r="DYW45" s="86"/>
      <c r="DYX45" s="86"/>
      <c r="DYY45" s="86"/>
      <c r="DYZ45" s="86"/>
      <c r="DZA45" s="86"/>
      <c r="DZB45" s="86"/>
      <c r="DZC45" s="86"/>
      <c r="DZD45" s="86"/>
      <c r="DZE45" s="86"/>
      <c r="DZF45" s="86"/>
      <c r="DZG45" s="86"/>
      <c r="DZH45" s="86"/>
      <c r="DZI45" s="86"/>
      <c r="DZJ45" s="86"/>
      <c r="DZK45" s="86"/>
      <c r="DZL45" s="86"/>
      <c r="DZM45" s="86"/>
      <c r="DZN45" s="86"/>
      <c r="DZO45" s="86"/>
      <c r="DZP45" s="86"/>
      <c r="DZQ45" s="86"/>
      <c r="DZR45" s="86"/>
      <c r="DZS45" s="86"/>
      <c r="DZT45" s="86"/>
      <c r="DZU45" s="86"/>
      <c r="DZV45" s="86"/>
      <c r="DZW45" s="86"/>
      <c r="DZX45" s="86"/>
      <c r="DZY45" s="86"/>
      <c r="DZZ45" s="86"/>
      <c r="EAA45" s="86"/>
      <c r="EAB45" s="86"/>
      <c r="EAC45" s="86"/>
      <c r="EAD45" s="86"/>
      <c r="EAE45" s="86"/>
      <c r="EAF45" s="86"/>
      <c r="EAG45" s="86"/>
      <c r="EAH45" s="86"/>
      <c r="EAI45" s="86"/>
      <c r="EAJ45" s="86"/>
      <c r="EAK45" s="86"/>
      <c r="EAL45" s="86"/>
      <c r="EAM45" s="86"/>
      <c r="EAN45" s="86"/>
      <c r="EAO45" s="86"/>
      <c r="EAP45" s="86"/>
      <c r="EAQ45" s="86"/>
      <c r="EAR45" s="86"/>
      <c r="EAS45" s="86"/>
      <c r="EAT45" s="86"/>
      <c r="EAU45" s="86"/>
      <c r="EAV45" s="86"/>
      <c r="EAW45" s="86"/>
      <c r="EAX45" s="86"/>
      <c r="EAY45" s="86"/>
      <c r="EAZ45" s="86"/>
      <c r="EBA45" s="86"/>
      <c r="EBB45" s="86"/>
      <c r="EBC45" s="86"/>
      <c r="EBD45" s="86"/>
      <c r="EBE45" s="86"/>
      <c r="EBF45" s="86"/>
      <c r="EBG45" s="86"/>
      <c r="EBH45" s="86"/>
      <c r="EBI45" s="86"/>
      <c r="EBJ45" s="86"/>
      <c r="EBK45" s="86"/>
      <c r="EBL45" s="86"/>
      <c r="EBM45" s="86"/>
      <c r="EBN45" s="86"/>
      <c r="EBO45" s="86"/>
      <c r="EBP45" s="86"/>
      <c r="EBQ45" s="86"/>
      <c r="EBR45" s="86"/>
      <c r="EBS45" s="86"/>
      <c r="EBT45" s="86"/>
      <c r="EBU45" s="86"/>
      <c r="EBV45" s="86"/>
      <c r="EBW45" s="86"/>
      <c r="EBX45" s="86"/>
      <c r="EBY45" s="86"/>
      <c r="EBZ45" s="86"/>
      <c r="ECA45" s="86"/>
      <c r="ECB45" s="86"/>
      <c r="ECC45" s="86"/>
      <c r="ECD45" s="86"/>
      <c r="ECE45" s="86"/>
      <c r="ECF45" s="86"/>
      <c r="ECG45" s="86"/>
      <c r="ECH45" s="86"/>
      <c r="ECI45" s="86"/>
      <c r="ECJ45" s="86"/>
      <c r="ECK45" s="86"/>
      <c r="ECL45" s="86"/>
      <c r="ECM45" s="86"/>
      <c r="ECN45" s="86"/>
      <c r="ECO45" s="86"/>
      <c r="ECP45" s="86"/>
      <c r="ECQ45" s="86"/>
      <c r="ECR45" s="86"/>
      <c r="ECS45" s="86"/>
      <c r="ECT45" s="86"/>
      <c r="ECU45" s="86"/>
      <c r="ECV45" s="86"/>
      <c r="ECW45" s="86"/>
      <c r="ECX45" s="86"/>
      <c r="ECY45" s="86"/>
      <c r="ECZ45" s="86"/>
      <c r="EDA45" s="86"/>
      <c r="EDB45" s="86"/>
      <c r="EDC45" s="86"/>
      <c r="EDD45" s="86"/>
      <c r="EDE45" s="86"/>
      <c r="EDF45" s="86"/>
      <c r="EDG45" s="86"/>
      <c r="EDH45" s="86"/>
      <c r="EDI45" s="86"/>
      <c r="EDJ45" s="86"/>
      <c r="EDK45" s="86"/>
      <c r="EDL45" s="86"/>
      <c r="EDM45" s="86"/>
      <c r="EDN45" s="86"/>
      <c r="EDO45" s="86"/>
      <c r="EDP45" s="86"/>
      <c r="EDQ45" s="86"/>
      <c r="EDR45" s="86"/>
      <c r="EDS45" s="86"/>
      <c r="EDT45" s="86"/>
      <c r="EDU45" s="86"/>
      <c r="EDV45" s="86"/>
      <c r="EDW45" s="86"/>
      <c r="EDX45" s="86"/>
      <c r="EDY45" s="86"/>
      <c r="EDZ45" s="86"/>
      <c r="EEA45" s="86"/>
      <c r="EEB45" s="86"/>
      <c r="EEC45" s="86"/>
      <c r="EED45" s="86"/>
      <c r="EEE45" s="86"/>
      <c r="EEF45" s="86"/>
      <c r="EEG45" s="86"/>
      <c r="EEH45" s="86"/>
      <c r="EEI45" s="86"/>
      <c r="EEJ45" s="86"/>
      <c r="EEK45" s="86"/>
      <c r="EEL45" s="86"/>
      <c r="EEM45" s="86"/>
      <c r="EEN45" s="86"/>
      <c r="EEO45" s="86"/>
      <c r="EEP45" s="86"/>
      <c r="EEQ45" s="86"/>
      <c r="EER45" s="86"/>
      <c r="EES45" s="86"/>
      <c r="EET45" s="86"/>
      <c r="EEU45" s="86"/>
      <c r="EEV45" s="86"/>
      <c r="EEW45" s="86"/>
      <c r="EEX45" s="86"/>
      <c r="EEY45" s="86"/>
      <c r="EEZ45" s="86"/>
      <c r="EFA45" s="86"/>
      <c r="EFB45" s="86"/>
      <c r="EFC45" s="86"/>
      <c r="EFD45" s="86"/>
      <c r="EFE45" s="86"/>
      <c r="EFF45" s="86"/>
      <c r="EFG45" s="86"/>
      <c r="EFH45" s="86"/>
      <c r="EFI45" s="86"/>
      <c r="EFJ45" s="86"/>
      <c r="EFK45" s="86"/>
      <c r="EFL45" s="86"/>
      <c r="EFM45" s="86"/>
      <c r="EFN45" s="86"/>
      <c r="EFO45" s="86"/>
      <c r="EFP45" s="86"/>
      <c r="EFQ45" s="86"/>
      <c r="EFR45" s="86"/>
      <c r="EFS45" s="86"/>
      <c r="EFT45" s="86"/>
      <c r="EFU45" s="86"/>
      <c r="EFV45" s="86"/>
      <c r="EFW45" s="86"/>
      <c r="EFX45" s="86"/>
      <c r="EFY45" s="86"/>
      <c r="EFZ45" s="86"/>
      <c r="EGA45" s="86"/>
      <c r="EGB45" s="86"/>
      <c r="EGC45" s="86"/>
      <c r="EGD45" s="86"/>
      <c r="EGE45" s="86"/>
      <c r="EGF45" s="86"/>
      <c r="EGG45" s="86"/>
      <c r="EGH45" s="86"/>
      <c r="EGI45" s="86"/>
      <c r="EGJ45" s="86"/>
      <c r="EGK45" s="86"/>
      <c r="EGL45" s="86"/>
      <c r="EGM45" s="86"/>
      <c r="EGN45" s="86"/>
      <c r="EGO45" s="86"/>
      <c r="EGP45" s="86"/>
      <c r="EGQ45" s="86"/>
      <c r="EGR45" s="86"/>
      <c r="EGS45" s="86"/>
      <c r="EGT45" s="86"/>
      <c r="EGU45" s="86"/>
      <c r="EGV45" s="86"/>
      <c r="EGW45" s="86"/>
      <c r="EGX45" s="86"/>
      <c r="EGY45" s="86"/>
      <c r="EGZ45" s="86"/>
      <c r="EHA45" s="86"/>
      <c r="EHB45" s="86"/>
      <c r="EHC45" s="86"/>
      <c r="EHD45" s="86"/>
      <c r="EHE45" s="86"/>
      <c r="EHF45" s="86"/>
      <c r="EHG45" s="86"/>
      <c r="EHH45" s="86"/>
      <c r="EHI45" s="86"/>
      <c r="EHJ45" s="86"/>
      <c r="EHK45" s="86"/>
      <c r="EHL45" s="86"/>
      <c r="EHM45" s="86"/>
      <c r="EHN45" s="86"/>
      <c r="EHO45" s="86"/>
      <c r="EHP45" s="86"/>
      <c r="EHQ45" s="86"/>
      <c r="EHR45" s="86"/>
      <c r="EHS45" s="86"/>
      <c r="EHT45" s="86"/>
      <c r="EHU45" s="86"/>
      <c r="EHV45" s="86"/>
      <c r="EHW45" s="86"/>
      <c r="EHX45" s="86"/>
      <c r="EHY45" s="86"/>
      <c r="EHZ45" s="86"/>
      <c r="EIA45" s="86"/>
      <c r="EIB45" s="86"/>
      <c r="EIC45" s="86"/>
      <c r="EID45" s="86"/>
      <c r="EIE45" s="86"/>
      <c r="EIF45" s="86"/>
      <c r="EIG45" s="86"/>
      <c r="EIH45" s="86"/>
      <c r="EII45" s="86"/>
      <c r="EIJ45" s="86"/>
      <c r="EIK45" s="86"/>
      <c r="EIL45" s="86"/>
      <c r="EIM45" s="86"/>
      <c r="EIN45" s="86"/>
      <c r="EIO45" s="86"/>
      <c r="EIP45" s="86"/>
      <c r="EIQ45" s="86"/>
      <c r="EIR45" s="86"/>
      <c r="EIS45" s="86"/>
      <c r="EIT45" s="86"/>
      <c r="EIU45" s="86"/>
      <c r="EIV45" s="86"/>
      <c r="EIW45" s="86"/>
      <c r="EIX45" s="86"/>
      <c r="EIY45" s="86"/>
      <c r="EIZ45" s="86"/>
      <c r="EJA45" s="86"/>
      <c r="EJB45" s="86"/>
      <c r="EJC45" s="86"/>
      <c r="EJD45" s="86"/>
      <c r="EJE45" s="86"/>
      <c r="EJF45" s="86"/>
      <c r="EJG45" s="86"/>
      <c r="EJH45" s="86"/>
      <c r="EJI45" s="86"/>
      <c r="EJJ45" s="86"/>
      <c r="EJK45" s="86"/>
      <c r="EJL45" s="86"/>
      <c r="EJM45" s="86"/>
      <c r="EJN45" s="86"/>
      <c r="EJO45" s="86"/>
      <c r="EJP45" s="86"/>
      <c r="EJQ45" s="86"/>
      <c r="EJR45" s="86"/>
      <c r="EJS45" s="86"/>
      <c r="EJT45" s="86"/>
      <c r="EJU45" s="86"/>
      <c r="EJV45" s="86"/>
      <c r="EJW45" s="86"/>
      <c r="EJX45" s="86"/>
      <c r="EJY45" s="86"/>
      <c r="EJZ45" s="86"/>
      <c r="EKA45" s="86"/>
      <c r="EKB45" s="86"/>
      <c r="EKC45" s="86"/>
      <c r="EKD45" s="86"/>
      <c r="EKE45" s="86"/>
      <c r="EKF45" s="86"/>
      <c r="EKG45" s="86"/>
      <c r="EKH45" s="86"/>
      <c r="EKI45" s="86"/>
      <c r="EKJ45" s="86"/>
      <c r="EKK45" s="86"/>
      <c r="EKL45" s="86"/>
      <c r="EKM45" s="86"/>
      <c r="EKN45" s="86"/>
      <c r="EKO45" s="86"/>
      <c r="EKP45" s="86"/>
      <c r="EKQ45" s="86"/>
      <c r="EKR45" s="86"/>
      <c r="EKS45" s="86"/>
      <c r="EKT45" s="86"/>
      <c r="EKU45" s="86"/>
      <c r="EKV45" s="86"/>
      <c r="EKW45" s="86"/>
      <c r="EKX45" s="86"/>
      <c r="EKY45" s="86"/>
      <c r="EKZ45" s="86"/>
      <c r="ELA45" s="86"/>
      <c r="ELB45" s="86"/>
      <c r="ELC45" s="86"/>
      <c r="ELD45" s="86"/>
      <c r="ELE45" s="86"/>
      <c r="ELF45" s="86"/>
      <c r="ELG45" s="86"/>
      <c r="ELH45" s="86"/>
      <c r="ELI45" s="86"/>
      <c r="ELJ45" s="86"/>
      <c r="ELK45" s="86"/>
      <c r="ELL45" s="86"/>
      <c r="ELM45" s="86"/>
      <c r="ELN45" s="86"/>
      <c r="ELO45" s="86"/>
      <c r="ELP45" s="86"/>
      <c r="ELQ45" s="86"/>
      <c r="ELR45" s="86"/>
      <c r="ELS45" s="86"/>
      <c r="ELT45" s="86"/>
      <c r="ELU45" s="86"/>
      <c r="ELV45" s="86"/>
      <c r="ELW45" s="86"/>
      <c r="ELX45" s="86"/>
      <c r="ELY45" s="86"/>
      <c r="ELZ45" s="86"/>
      <c r="EMA45" s="86"/>
      <c r="EMB45" s="86"/>
      <c r="EMC45" s="86"/>
      <c r="EMD45" s="86"/>
      <c r="EME45" s="86"/>
      <c r="EMF45" s="86"/>
      <c r="EMG45" s="86"/>
      <c r="EMH45" s="86"/>
      <c r="EMI45" s="86"/>
      <c r="EMJ45" s="86"/>
      <c r="EMK45" s="86"/>
      <c r="EML45" s="86"/>
      <c r="EMM45" s="86"/>
      <c r="EMN45" s="86"/>
      <c r="EMO45" s="86"/>
      <c r="EMP45" s="86"/>
      <c r="EMQ45" s="86"/>
      <c r="EMR45" s="86"/>
      <c r="EMS45" s="86"/>
      <c r="EMT45" s="86"/>
      <c r="EMU45" s="86"/>
      <c r="EMV45" s="86"/>
      <c r="EMW45" s="86"/>
      <c r="EMX45" s="86"/>
      <c r="EMY45" s="86"/>
      <c r="EMZ45" s="86"/>
      <c r="ENA45" s="86"/>
      <c r="ENB45" s="86"/>
      <c r="ENC45" s="86"/>
      <c r="END45" s="86"/>
      <c r="ENE45" s="86"/>
      <c r="ENF45" s="86"/>
      <c r="ENG45" s="86"/>
      <c r="ENH45" s="86"/>
      <c r="ENI45" s="86"/>
      <c r="ENJ45" s="86"/>
      <c r="ENK45" s="86"/>
      <c r="ENL45" s="86"/>
      <c r="ENM45" s="86"/>
      <c r="ENN45" s="86"/>
      <c r="ENO45" s="86"/>
      <c r="ENP45" s="86"/>
      <c r="ENQ45" s="86"/>
      <c r="ENR45" s="86"/>
      <c r="ENS45" s="86"/>
      <c r="ENT45" s="86"/>
      <c r="ENU45" s="86"/>
      <c r="ENV45" s="86"/>
      <c r="ENW45" s="86"/>
      <c r="ENX45" s="86"/>
      <c r="ENY45" s="86"/>
      <c r="ENZ45" s="86"/>
      <c r="EOA45" s="86"/>
      <c r="EOB45" s="86"/>
      <c r="EOC45" s="86"/>
      <c r="EOD45" s="86"/>
      <c r="EOE45" s="86"/>
      <c r="EOF45" s="86"/>
      <c r="EOG45" s="86"/>
      <c r="EOH45" s="86"/>
      <c r="EOI45" s="86"/>
      <c r="EOJ45" s="86"/>
      <c r="EOK45" s="86"/>
      <c r="EOL45" s="86"/>
      <c r="EOM45" s="86"/>
      <c r="EON45" s="86"/>
      <c r="EOO45" s="86"/>
      <c r="EOP45" s="86"/>
      <c r="EOQ45" s="86"/>
      <c r="EOR45" s="86"/>
      <c r="EOS45" s="86"/>
      <c r="EOT45" s="86"/>
      <c r="EOU45" s="86"/>
      <c r="EOV45" s="86"/>
      <c r="EOW45" s="86"/>
      <c r="EOX45" s="86"/>
      <c r="EOY45" s="86"/>
      <c r="EOZ45" s="86"/>
      <c r="EPA45" s="86"/>
      <c r="EPB45" s="86"/>
      <c r="EPC45" s="86"/>
      <c r="EPD45" s="86"/>
      <c r="EPE45" s="86"/>
      <c r="EPF45" s="86"/>
      <c r="EPG45" s="86"/>
      <c r="EPH45" s="86"/>
      <c r="EPI45" s="86"/>
      <c r="EPJ45" s="86"/>
      <c r="EPK45" s="86"/>
      <c r="EPL45" s="86"/>
      <c r="EPM45" s="86"/>
      <c r="EPN45" s="86"/>
      <c r="EPO45" s="86"/>
      <c r="EPP45" s="86"/>
      <c r="EPQ45" s="86"/>
      <c r="EPR45" s="86"/>
      <c r="EPS45" s="86"/>
      <c r="EPT45" s="86"/>
      <c r="EPU45" s="86"/>
      <c r="EPV45" s="86"/>
      <c r="EPW45" s="86"/>
      <c r="EPX45" s="86"/>
      <c r="EPY45" s="86"/>
      <c r="EPZ45" s="86"/>
      <c r="EQA45" s="86"/>
      <c r="EQB45" s="86"/>
      <c r="EQC45" s="86"/>
      <c r="EQD45" s="86"/>
      <c r="EQE45" s="86"/>
      <c r="EQF45" s="86"/>
      <c r="EQG45" s="86"/>
      <c r="EQH45" s="86"/>
      <c r="EQI45" s="86"/>
      <c r="EQJ45" s="86"/>
      <c r="EQK45" s="86"/>
      <c r="EQL45" s="86"/>
      <c r="EQM45" s="86"/>
      <c r="EQN45" s="86"/>
      <c r="EQO45" s="86"/>
      <c r="EQP45" s="86"/>
      <c r="EQQ45" s="86"/>
      <c r="EQR45" s="86"/>
      <c r="EQS45" s="86"/>
      <c r="EQT45" s="86"/>
      <c r="EQU45" s="86"/>
      <c r="EQV45" s="86"/>
      <c r="EQW45" s="86"/>
      <c r="EQX45" s="86"/>
      <c r="EQY45" s="86"/>
      <c r="EQZ45" s="86"/>
      <c r="ERA45" s="86"/>
      <c r="ERB45" s="86"/>
      <c r="ERC45" s="86"/>
      <c r="ERD45" s="86"/>
      <c r="ERE45" s="86"/>
      <c r="ERF45" s="86"/>
      <c r="ERG45" s="86"/>
      <c r="ERH45" s="86"/>
      <c r="ERI45" s="86"/>
      <c r="ERJ45" s="86"/>
      <c r="ERK45" s="86"/>
      <c r="ERL45" s="86"/>
      <c r="ERM45" s="86"/>
      <c r="ERN45" s="86"/>
      <c r="ERO45" s="86"/>
      <c r="ERP45" s="86"/>
      <c r="ERQ45" s="86"/>
      <c r="ERR45" s="86"/>
      <c r="ERS45" s="86"/>
      <c r="ERT45" s="86"/>
      <c r="ERU45" s="86"/>
      <c r="ERV45" s="86"/>
      <c r="ERW45" s="86"/>
      <c r="ERX45" s="86"/>
      <c r="ERY45" s="86"/>
      <c r="ERZ45" s="86"/>
      <c r="ESA45" s="86"/>
      <c r="ESB45" s="86"/>
      <c r="ESC45" s="86"/>
      <c r="ESD45" s="86"/>
      <c r="ESE45" s="86"/>
      <c r="ESF45" s="86"/>
      <c r="ESG45" s="86"/>
      <c r="ESH45" s="86"/>
      <c r="ESI45" s="86"/>
      <c r="ESJ45" s="86"/>
      <c r="ESK45" s="86"/>
      <c r="ESL45" s="86"/>
      <c r="ESM45" s="86"/>
      <c r="ESN45" s="86"/>
      <c r="ESO45" s="86"/>
      <c r="ESP45" s="86"/>
      <c r="ESQ45" s="86"/>
      <c r="ESR45" s="86"/>
      <c r="ESS45" s="86"/>
      <c r="EST45" s="86"/>
      <c r="ESU45" s="86"/>
      <c r="ESV45" s="86"/>
      <c r="ESW45" s="86"/>
      <c r="ESX45" s="86"/>
      <c r="ESY45" s="86"/>
      <c r="ESZ45" s="86"/>
      <c r="ETA45" s="86"/>
      <c r="ETB45" s="86"/>
      <c r="ETC45" s="86"/>
      <c r="ETD45" s="86"/>
      <c r="ETE45" s="86"/>
      <c r="ETF45" s="86"/>
      <c r="ETG45" s="86"/>
      <c r="ETH45" s="86"/>
      <c r="ETI45" s="86"/>
      <c r="ETJ45" s="86"/>
      <c r="ETK45" s="86"/>
      <c r="ETL45" s="86"/>
      <c r="ETM45" s="86"/>
      <c r="ETN45" s="86"/>
      <c r="ETO45" s="86"/>
      <c r="ETP45" s="86"/>
      <c r="ETQ45" s="86"/>
      <c r="ETR45" s="86"/>
      <c r="ETS45" s="86"/>
      <c r="ETT45" s="86"/>
      <c r="ETU45" s="86"/>
      <c r="ETV45" s="86"/>
      <c r="ETW45" s="86"/>
      <c r="ETX45" s="86"/>
      <c r="ETY45" s="86"/>
      <c r="ETZ45" s="86"/>
      <c r="EUA45" s="86"/>
      <c r="EUB45" s="86"/>
      <c r="EUC45" s="86"/>
      <c r="EUD45" s="86"/>
      <c r="EUE45" s="86"/>
      <c r="EUF45" s="86"/>
      <c r="EUG45" s="86"/>
      <c r="EUH45" s="86"/>
      <c r="EUI45" s="86"/>
      <c r="EUJ45" s="86"/>
      <c r="EUK45" s="86"/>
      <c r="EUL45" s="86"/>
      <c r="EUM45" s="86"/>
      <c r="EUN45" s="86"/>
      <c r="EUO45" s="86"/>
      <c r="EUP45" s="86"/>
      <c r="EUQ45" s="86"/>
      <c r="EUR45" s="86"/>
      <c r="EUS45" s="86"/>
      <c r="EUT45" s="86"/>
      <c r="EUU45" s="86"/>
      <c r="EUV45" s="86"/>
      <c r="EUW45" s="86"/>
      <c r="EUX45" s="86"/>
      <c r="EUY45" s="86"/>
      <c r="EUZ45" s="86"/>
      <c r="EVA45" s="86"/>
      <c r="EVB45" s="86"/>
      <c r="EVC45" s="86"/>
      <c r="EVD45" s="86"/>
      <c r="EVE45" s="86"/>
      <c r="EVF45" s="86"/>
      <c r="EVG45" s="86"/>
      <c r="EVH45" s="86"/>
      <c r="EVI45" s="86"/>
      <c r="EVJ45" s="86"/>
      <c r="EVK45" s="86"/>
      <c r="EVL45" s="86"/>
      <c r="EVM45" s="86"/>
      <c r="EVN45" s="86"/>
      <c r="EVO45" s="86"/>
      <c r="EVP45" s="86"/>
      <c r="EVQ45" s="86"/>
      <c r="EVR45" s="86"/>
      <c r="EVS45" s="86"/>
      <c r="EVT45" s="86"/>
      <c r="EVU45" s="86"/>
      <c r="EVV45" s="86"/>
      <c r="EVW45" s="86"/>
      <c r="EVX45" s="86"/>
      <c r="EVY45" s="86"/>
      <c r="EVZ45" s="86"/>
      <c r="EWA45" s="86"/>
      <c r="EWB45" s="86"/>
      <c r="EWC45" s="86"/>
      <c r="EWD45" s="86"/>
      <c r="EWE45" s="86"/>
      <c r="EWF45" s="86"/>
      <c r="EWG45" s="86"/>
      <c r="EWH45" s="86"/>
      <c r="EWI45" s="86"/>
      <c r="EWJ45" s="86"/>
      <c r="EWK45" s="86"/>
      <c r="EWL45" s="86"/>
      <c r="EWM45" s="86"/>
      <c r="EWN45" s="86"/>
      <c r="EWO45" s="86"/>
      <c r="EWP45" s="86"/>
      <c r="EWQ45" s="86"/>
      <c r="EWR45" s="86"/>
      <c r="EWS45" s="86"/>
      <c r="EWT45" s="86"/>
      <c r="EWU45" s="86"/>
      <c r="EWV45" s="86"/>
      <c r="EWW45" s="86"/>
      <c r="EWX45" s="86"/>
      <c r="EWY45" s="86"/>
      <c r="EWZ45" s="86"/>
      <c r="EXA45" s="86"/>
      <c r="EXB45" s="86"/>
      <c r="EXC45" s="86"/>
      <c r="EXD45" s="86"/>
      <c r="EXE45" s="86"/>
      <c r="EXF45" s="86"/>
      <c r="EXG45" s="86"/>
      <c r="EXH45" s="86"/>
      <c r="EXI45" s="86"/>
      <c r="EXJ45" s="86"/>
      <c r="EXK45" s="86"/>
      <c r="EXL45" s="86"/>
      <c r="EXM45" s="86"/>
      <c r="EXN45" s="86"/>
      <c r="EXO45" s="86"/>
      <c r="EXP45" s="86"/>
      <c r="EXQ45" s="86"/>
      <c r="EXR45" s="86"/>
      <c r="EXS45" s="86"/>
      <c r="EXT45" s="86"/>
      <c r="EXU45" s="86"/>
      <c r="EXV45" s="86"/>
      <c r="EXW45" s="86"/>
      <c r="EXX45" s="86"/>
      <c r="EXY45" s="86"/>
      <c r="EXZ45" s="86"/>
      <c r="EYA45" s="86"/>
      <c r="EYB45" s="86"/>
      <c r="EYC45" s="86"/>
      <c r="EYD45" s="86"/>
      <c r="EYE45" s="86"/>
      <c r="EYF45" s="86"/>
      <c r="EYG45" s="86"/>
      <c r="EYH45" s="86"/>
      <c r="EYI45" s="86"/>
      <c r="EYJ45" s="86"/>
      <c r="EYK45" s="86"/>
      <c r="EYL45" s="86"/>
      <c r="EYM45" s="86"/>
      <c r="EYN45" s="86"/>
      <c r="EYO45" s="86"/>
      <c r="EYP45" s="86"/>
      <c r="EYQ45" s="86"/>
      <c r="EYR45" s="86"/>
      <c r="EYS45" s="86"/>
      <c r="EYT45" s="86"/>
      <c r="EYU45" s="86"/>
      <c r="EYV45" s="86"/>
      <c r="EYW45" s="86"/>
      <c r="EYX45" s="86"/>
      <c r="EYY45" s="86"/>
      <c r="EYZ45" s="86"/>
      <c r="EZA45" s="86"/>
      <c r="EZB45" s="86"/>
      <c r="EZC45" s="86"/>
      <c r="EZD45" s="86"/>
      <c r="EZE45" s="86"/>
      <c r="EZF45" s="86"/>
      <c r="EZG45" s="86"/>
      <c r="EZH45" s="86"/>
      <c r="EZI45" s="86"/>
      <c r="EZJ45" s="86"/>
      <c r="EZK45" s="86"/>
      <c r="EZL45" s="86"/>
      <c r="EZM45" s="86"/>
      <c r="EZN45" s="86"/>
      <c r="EZO45" s="86"/>
      <c r="EZP45" s="86"/>
      <c r="EZQ45" s="86"/>
      <c r="EZR45" s="86"/>
      <c r="EZS45" s="86"/>
      <c r="EZT45" s="86"/>
      <c r="EZU45" s="86"/>
      <c r="EZV45" s="86"/>
      <c r="EZW45" s="86"/>
      <c r="EZX45" s="86"/>
      <c r="EZY45" s="86"/>
      <c r="EZZ45" s="86"/>
      <c r="FAA45" s="86"/>
      <c r="FAB45" s="86"/>
      <c r="FAC45" s="86"/>
      <c r="FAD45" s="86"/>
      <c r="FAE45" s="86"/>
      <c r="FAF45" s="86"/>
      <c r="FAG45" s="86"/>
      <c r="FAH45" s="86"/>
      <c r="FAI45" s="86"/>
      <c r="FAJ45" s="86"/>
      <c r="FAK45" s="86"/>
      <c r="FAL45" s="86"/>
      <c r="FAM45" s="86"/>
      <c r="FAN45" s="86"/>
      <c r="FAO45" s="86"/>
      <c r="FAP45" s="86"/>
      <c r="FAQ45" s="86"/>
      <c r="FAR45" s="86"/>
      <c r="FAS45" s="86"/>
      <c r="FAT45" s="86"/>
      <c r="FAU45" s="86"/>
      <c r="FAV45" s="86"/>
      <c r="FAW45" s="86"/>
      <c r="FAX45" s="86"/>
      <c r="FAY45" s="86"/>
      <c r="FAZ45" s="86"/>
      <c r="FBA45" s="86"/>
      <c r="FBB45" s="86"/>
      <c r="FBC45" s="86"/>
      <c r="FBD45" s="86"/>
      <c r="FBE45" s="86"/>
      <c r="FBF45" s="86"/>
      <c r="FBG45" s="86"/>
      <c r="FBH45" s="86"/>
      <c r="FBI45" s="86"/>
      <c r="FBJ45" s="86"/>
      <c r="FBK45" s="86"/>
      <c r="FBL45" s="86"/>
      <c r="FBM45" s="86"/>
      <c r="FBN45" s="86"/>
      <c r="FBO45" s="86"/>
      <c r="FBP45" s="86"/>
      <c r="FBQ45" s="86"/>
      <c r="FBR45" s="86"/>
      <c r="FBS45" s="86"/>
      <c r="FBT45" s="86"/>
      <c r="FBU45" s="86"/>
      <c r="FBV45" s="86"/>
      <c r="FBW45" s="86"/>
      <c r="FBX45" s="86"/>
      <c r="FBY45" s="86"/>
      <c r="FBZ45" s="86"/>
      <c r="FCA45" s="86"/>
      <c r="FCB45" s="86"/>
      <c r="FCC45" s="86"/>
      <c r="FCD45" s="86"/>
      <c r="FCE45" s="86"/>
      <c r="FCF45" s="86"/>
      <c r="FCG45" s="86"/>
      <c r="FCH45" s="86"/>
      <c r="FCI45" s="86"/>
      <c r="FCJ45" s="86"/>
      <c r="FCK45" s="86"/>
      <c r="FCL45" s="86"/>
      <c r="FCM45" s="86"/>
      <c r="FCN45" s="86"/>
      <c r="FCO45" s="86"/>
      <c r="FCP45" s="86"/>
      <c r="FCQ45" s="86"/>
      <c r="FCR45" s="86"/>
      <c r="FCS45" s="86"/>
      <c r="FCT45" s="86"/>
      <c r="FCU45" s="86"/>
      <c r="FCV45" s="86"/>
      <c r="FCW45" s="86"/>
      <c r="FCX45" s="86"/>
      <c r="FCY45" s="86"/>
      <c r="FCZ45" s="86"/>
      <c r="FDA45" s="86"/>
      <c r="FDB45" s="86"/>
      <c r="FDC45" s="86"/>
      <c r="FDD45" s="86"/>
      <c r="FDE45" s="86"/>
      <c r="FDF45" s="86"/>
      <c r="FDG45" s="86"/>
      <c r="FDH45" s="86"/>
      <c r="FDI45" s="86"/>
      <c r="FDJ45" s="86"/>
      <c r="FDK45" s="86"/>
      <c r="FDL45" s="86"/>
      <c r="FDM45" s="86"/>
      <c r="FDN45" s="86"/>
      <c r="FDO45" s="86"/>
      <c r="FDP45" s="86"/>
      <c r="FDQ45" s="86"/>
      <c r="FDR45" s="86"/>
      <c r="FDS45" s="86"/>
      <c r="FDT45" s="86"/>
      <c r="FDU45" s="86"/>
      <c r="FDV45" s="86"/>
      <c r="FDW45" s="86"/>
      <c r="FDX45" s="86"/>
      <c r="FDY45" s="86"/>
      <c r="FDZ45" s="86"/>
      <c r="FEA45" s="86"/>
      <c r="FEB45" s="86"/>
      <c r="FEC45" s="86"/>
      <c r="FED45" s="86"/>
      <c r="FEE45" s="86"/>
      <c r="FEF45" s="86"/>
      <c r="FEG45" s="86"/>
      <c r="FEH45" s="86"/>
      <c r="FEI45" s="86"/>
      <c r="FEJ45" s="86"/>
      <c r="FEK45" s="86"/>
      <c r="FEL45" s="86"/>
      <c r="FEM45" s="86"/>
      <c r="FEN45" s="86"/>
      <c r="FEO45" s="86"/>
      <c r="FEP45" s="86"/>
      <c r="FEQ45" s="86"/>
      <c r="FER45" s="86"/>
      <c r="FES45" s="86"/>
      <c r="FET45" s="86"/>
      <c r="FEU45" s="86"/>
      <c r="FEV45" s="86"/>
      <c r="FEW45" s="86"/>
      <c r="FEX45" s="86"/>
      <c r="FEY45" s="86"/>
      <c r="FEZ45" s="86"/>
      <c r="FFA45" s="86"/>
      <c r="FFB45" s="86"/>
      <c r="FFC45" s="86"/>
      <c r="FFD45" s="86"/>
      <c r="FFE45" s="86"/>
      <c r="FFF45" s="86"/>
      <c r="FFG45" s="86"/>
      <c r="FFH45" s="86"/>
      <c r="FFI45" s="86"/>
      <c r="FFJ45" s="86"/>
      <c r="FFK45" s="86"/>
      <c r="FFL45" s="86"/>
      <c r="FFM45" s="86"/>
      <c r="FFN45" s="86"/>
      <c r="FFO45" s="86"/>
      <c r="FFP45" s="86"/>
      <c r="FFQ45" s="86"/>
      <c r="FFR45" s="86"/>
      <c r="FFS45" s="86"/>
      <c r="FFT45" s="86"/>
      <c r="FFU45" s="86"/>
      <c r="FFV45" s="86"/>
      <c r="FFW45" s="86"/>
      <c r="FFX45" s="86"/>
      <c r="FFY45" s="86"/>
      <c r="FFZ45" s="86"/>
      <c r="FGA45" s="86"/>
      <c r="FGB45" s="86"/>
      <c r="FGC45" s="86"/>
      <c r="FGD45" s="86"/>
      <c r="FGE45" s="86"/>
      <c r="FGF45" s="86"/>
      <c r="FGG45" s="86"/>
      <c r="FGH45" s="86"/>
      <c r="FGI45" s="86"/>
      <c r="FGJ45" s="86"/>
      <c r="FGK45" s="86"/>
      <c r="FGL45" s="86"/>
      <c r="FGM45" s="86"/>
      <c r="FGN45" s="86"/>
      <c r="FGO45" s="86"/>
      <c r="FGP45" s="86"/>
      <c r="FGQ45" s="86"/>
      <c r="FGR45" s="86"/>
      <c r="FGS45" s="86"/>
      <c r="FGT45" s="86"/>
      <c r="FGU45" s="86"/>
      <c r="FGV45" s="86"/>
      <c r="FGW45" s="86"/>
      <c r="FGX45" s="86"/>
      <c r="FGY45" s="86"/>
      <c r="FGZ45" s="86"/>
      <c r="FHA45" s="86"/>
      <c r="FHB45" s="86"/>
      <c r="FHC45" s="86"/>
      <c r="FHD45" s="86"/>
      <c r="FHE45" s="86"/>
      <c r="FHF45" s="86"/>
      <c r="FHG45" s="86"/>
      <c r="FHH45" s="86"/>
      <c r="FHI45" s="86"/>
      <c r="FHJ45" s="86"/>
      <c r="FHK45" s="86"/>
      <c r="FHL45" s="86"/>
      <c r="FHM45" s="86"/>
      <c r="FHN45" s="86"/>
      <c r="FHO45" s="86"/>
      <c r="FHP45" s="86"/>
      <c r="FHQ45" s="86"/>
      <c r="FHR45" s="86"/>
      <c r="FHS45" s="86"/>
      <c r="FHT45" s="86"/>
      <c r="FHU45" s="86"/>
      <c r="FHV45" s="86"/>
      <c r="FHW45" s="86"/>
      <c r="FHX45" s="86"/>
      <c r="FHY45" s="86"/>
      <c r="FHZ45" s="86"/>
      <c r="FIA45" s="86"/>
      <c r="FIB45" s="86"/>
      <c r="FIC45" s="86"/>
      <c r="FID45" s="86"/>
      <c r="FIE45" s="86"/>
      <c r="FIF45" s="86"/>
      <c r="FIG45" s="86"/>
      <c r="FIH45" s="86"/>
      <c r="FII45" s="86"/>
      <c r="FIJ45" s="86"/>
      <c r="FIK45" s="86"/>
      <c r="FIL45" s="86"/>
      <c r="FIM45" s="86"/>
      <c r="FIN45" s="86"/>
      <c r="FIO45" s="86"/>
      <c r="FIP45" s="86"/>
      <c r="FIQ45" s="86"/>
      <c r="FIR45" s="86"/>
      <c r="FIS45" s="86"/>
      <c r="FIT45" s="86"/>
      <c r="FIU45" s="86"/>
      <c r="FIV45" s="86"/>
      <c r="FIW45" s="86"/>
      <c r="FIX45" s="86"/>
      <c r="FIY45" s="86"/>
      <c r="FIZ45" s="86"/>
      <c r="FJA45" s="86"/>
      <c r="FJB45" s="86"/>
      <c r="FJC45" s="86"/>
      <c r="FJD45" s="86"/>
      <c r="FJE45" s="86"/>
      <c r="FJF45" s="86"/>
      <c r="FJG45" s="86"/>
      <c r="FJH45" s="86"/>
      <c r="FJI45" s="86"/>
      <c r="FJJ45" s="86"/>
      <c r="FJK45" s="86"/>
      <c r="FJL45" s="86"/>
      <c r="FJM45" s="86"/>
      <c r="FJN45" s="86"/>
      <c r="FJO45" s="86"/>
      <c r="FJP45" s="86"/>
      <c r="FJQ45" s="86"/>
      <c r="FJR45" s="86"/>
      <c r="FJS45" s="86"/>
      <c r="FJT45" s="86"/>
      <c r="FJU45" s="86"/>
      <c r="FJV45" s="86"/>
      <c r="FJW45" s="86"/>
      <c r="FJX45" s="86"/>
      <c r="FJY45" s="86"/>
      <c r="FJZ45" s="86"/>
      <c r="FKA45" s="86"/>
      <c r="FKB45" s="86"/>
      <c r="FKC45" s="86"/>
      <c r="FKD45" s="86"/>
      <c r="FKE45" s="86"/>
      <c r="FKF45" s="86"/>
      <c r="FKG45" s="86"/>
      <c r="FKH45" s="86"/>
      <c r="FKI45" s="86"/>
      <c r="FKJ45" s="86"/>
      <c r="FKK45" s="86"/>
      <c r="FKL45" s="86"/>
      <c r="FKM45" s="86"/>
      <c r="FKN45" s="86"/>
      <c r="FKO45" s="86"/>
      <c r="FKP45" s="86"/>
      <c r="FKQ45" s="86"/>
      <c r="FKR45" s="86"/>
      <c r="FKS45" s="86"/>
      <c r="FKT45" s="86"/>
      <c r="FKU45" s="86"/>
      <c r="FKV45" s="86"/>
      <c r="FKW45" s="86"/>
      <c r="FKX45" s="86"/>
      <c r="FKY45" s="86"/>
      <c r="FKZ45" s="86"/>
      <c r="FLA45" s="86"/>
      <c r="FLB45" s="86"/>
      <c r="FLC45" s="86"/>
      <c r="FLD45" s="86"/>
      <c r="FLE45" s="86"/>
      <c r="FLF45" s="86"/>
      <c r="FLG45" s="86"/>
      <c r="FLH45" s="86"/>
      <c r="FLI45" s="86"/>
      <c r="FLJ45" s="86"/>
      <c r="FLK45" s="86"/>
      <c r="FLL45" s="86"/>
      <c r="FLM45" s="86"/>
      <c r="FLN45" s="86"/>
      <c r="FLO45" s="86"/>
      <c r="FLP45" s="86"/>
      <c r="FLQ45" s="86"/>
      <c r="FLR45" s="86"/>
      <c r="FLS45" s="86"/>
      <c r="FLT45" s="86"/>
      <c r="FLU45" s="86"/>
      <c r="FLV45" s="86"/>
      <c r="FLW45" s="86"/>
      <c r="FLX45" s="86"/>
      <c r="FLY45" s="86"/>
      <c r="FLZ45" s="86"/>
      <c r="FMA45" s="86"/>
      <c r="FMB45" s="86"/>
      <c r="FMC45" s="86"/>
      <c r="FMD45" s="86"/>
      <c r="FME45" s="86"/>
      <c r="FMF45" s="86"/>
      <c r="FMG45" s="86"/>
      <c r="FMH45" s="86"/>
      <c r="FMI45" s="86"/>
      <c r="FMJ45" s="86"/>
      <c r="FMK45" s="86"/>
      <c r="FML45" s="86"/>
      <c r="FMM45" s="86"/>
      <c r="FMN45" s="86"/>
      <c r="FMO45" s="86"/>
      <c r="FMP45" s="86"/>
      <c r="FMQ45" s="86"/>
      <c r="FMR45" s="86"/>
      <c r="FMS45" s="86"/>
      <c r="FMT45" s="86"/>
      <c r="FMU45" s="86"/>
      <c r="FMV45" s="86"/>
      <c r="FMW45" s="86"/>
      <c r="FMX45" s="86"/>
      <c r="FMY45" s="86"/>
      <c r="FMZ45" s="86"/>
      <c r="FNA45" s="86"/>
      <c r="FNB45" s="86"/>
      <c r="FNC45" s="86"/>
      <c r="FND45" s="86"/>
      <c r="FNE45" s="86"/>
      <c r="FNF45" s="86"/>
      <c r="FNG45" s="86"/>
      <c r="FNH45" s="86"/>
      <c r="FNI45" s="86"/>
      <c r="FNJ45" s="86"/>
      <c r="FNK45" s="86"/>
      <c r="FNL45" s="86"/>
      <c r="FNM45" s="86"/>
      <c r="FNN45" s="86"/>
      <c r="FNO45" s="86"/>
      <c r="FNP45" s="86"/>
      <c r="FNQ45" s="86"/>
      <c r="FNR45" s="86"/>
      <c r="FNS45" s="86"/>
      <c r="FNT45" s="86"/>
      <c r="FNU45" s="86"/>
      <c r="FNV45" s="86"/>
      <c r="FNW45" s="86"/>
      <c r="FNX45" s="86"/>
      <c r="FNY45" s="86"/>
      <c r="FNZ45" s="86"/>
      <c r="FOA45" s="86"/>
      <c r="FOB45" s="86"/>
      <c r="FOC45" s="86"/>
      <c r="FOD45" s="86"/>
      <c r="FOE45" s="86"/>
      <c r="FOF45" s="86"/>
      <c r="FOG45" s="86"/>
      <c r="FOH45" s="86"/>
      <c r="FOI45" s="86"/>
      <c r="FOJ45" s="86"/>
      <c r="FOK45" s="86"/>
      <c r="FOL45" s="86"/>
      <c r="FOM45" s="86"/>
      <c r="FON45" s="86"/>
      <c r="FOO45" s="86"/>
      <c r="FOP45" s="86"/>
      <c r="FOQ45" s="86"/>
      <c r="FOR45" s="86"/>
      <c r="FOS45" s="86"/>
      <c r="FOT45" s="86"/>
      <c r="FOU45" s="86"/>
      <c r="FOV45" s="86"/>
      <c r="FOW45" s="86"/>
      <c r="FOX45" s="86"/>
      <c r="FOY45" s="86"/>
      <c r="FOZ45" s="86"/>
      <c r="FPA45" s="86"/>
      <c r="FPB45" s="86"/>
      <c r="FPC45" s="86"/>
      <c r="FPD45" s="86"/>
      <c r="FPE45" s="86"/>
      <c r="FPF45" s="86"/>
      <c r="FPG45" s="86"/>
      <c r="FPH45" s="86"/>
      <c r="FPI45" s="86"/>
      <c r="FPJ45" s="86"/>
      <c r="FPK45" s="86"/>
      <c r="FPL45" s="86"/>
      <c r="FPM45" s="86"/>
      <c r="FPN45" s="86"/>
      <c r="FPO45" s="86"/>
      <c r="FPP45" s="86"/>
      <c r="FPQ45" s="86"/>
      <c r="FPR45" s="86"/>
      <c r="FPS45" s="86"/>
      <c r="FPT45" s="86"/>
      <c r="FPU45" s="86"/>
      <c r="FPV45" s="86"/>
      <c r="FPW45" s="86"/>
      <c r="FPX45" s="86"/>
      <c r="FPY45" s="86"/>
      <c r="FPZ45" s="86"/>
      <c r="FQA45" s="86"/>
      <c r="FQB45" s="86"/>
      <c r="FQC45" s="86"/>
      <c r="FQD45" s="86"/>
      <c r="FQE45" s="86"/>
      <c r="FQF45" s="86"/>
      <c r="FQG45" s="86"/>
      <c r="FQH45" s="86"/>
      <c r="FQI45" s="86"/>
      <c r="FQJ45" s="86"/>
      <c r="FQK45" s="86"/>
      <c r="FQL45" s="86"/>
      <c r="FQM45" s="86"/>
      <c r="FQN45" s="86"/>
      <c r="FQO45" s="86"/>
      <c r="FQP45" s="86"/>
      <c r="FQQ45" s="86"/>
      <c r="FQR45" s="86"/>
      <c r="FQS45" s="86"/>
      <c r="FQT45" s="86"/>
      <c r="FQU45" s="86"/>
      <c r="FQV45" s="86"/>
      <c r="FQW45" s="86"/>
      <c r="FQX45" s="86"/>
      <c r="FQY45" s="86"/>
      <c r="FQZ45" s="86"/>
      <c r="FRA45" s="86"/>
      <c r="FRB45" s="86"/>
      <c r="FRC45" s="86"/>
      <c r="FRD45" s="86"/>
      <c r="FRE45" s="86"/>
      <c r="FRF45" s="86"/>
      <c r="FRG45" s="86"/>
      <c r="FRH45" s="86"/>
      <c r="FRI45" s="86"/>
      <c r="FRJ45" s="86"/>
      <c r="FRK45" s="86"/>
      <c r="FRL45" s="86"/>
      <c r="FRM45" s="86"/>
      <c r="FRN45" s="86"/>
      <c r="FRO45" s="86"/>
      <c r="FRP45" s="86"/>
      <c r="FRQ45" s="86"/>
      <c r="FRR45" s="86"/>
      <c r="FRS45" s="86"/>
      <c r="FRT45" s="86"/>
      <c r="FRU45" s="86"/>
      <c r="FRV45" s="86"/>
      <c r="FRW45" s="86"/>
      <c r="FRX45" s="86"/>
      <c r="FRY45" s="86"/>
      <c r="FRZ45" s="86"/>
      <c r="FSA45" s="86"/>
      <c r="FSB45" s="86"/>
      <c r="FSC45" s="86"/>
      <c r="FSD45" s="86"/>
      <c r="FSE45" s="86"/>
      <c r="FSF45" s="86"/>
      <c r="FSG45" s="86"/>
      <c r="FSH45" s="86"/>
      <c r="FSI45" s="86"/>
      <c r="FSJ45" s="86"/>
      <c r="FSK45" s="86"/>
      <c r="FSL45" s="86"/>
      <c r="FSM45" s="86"/>
      <c r="FSN45" s="86"/>
      <c r="FSO45" s="86"/>
      <c r="FSP45" s="86"/>
      <c r="FSQ45" s="86"/>
      <c r="FSR45" s="86"/>
      <c r="FSS45" s="86"/>
      <c r="FST45" s="86"/>
      <c r="FSU45" s="86"/>
      <c r="FSV45" s="86"/>
      <c r="FSW45" s="86"/>
      <c r="FSX45" s="86"/>
      <c r="FSY45" s="86"/>
      <c r="FSZ45" s="86"/>
      <c r="FTA45" s="86"/>
      <c r="FTB45" s="86"/>
      <c r="FTC45" s="86"/>
      <c r="FTD45" s="86"/>
      <c r="FTE45" s="86"/>
      <c r="FTF45" s="86"/>
      <c r="FTG45" s="86"/>
      <c r="FTH45" s="86"/>
      <c r="FTI45" s="86"/>
      <c r="FTJ45" s="86"/>
      <c r="FTK45" s="86"/>
      <c r="FTL45" s="86"/>
      <c r="FTM45" s="86"/>
      <c r="FTN45" s="86"/>
      <c r="FTO45" s="86"/>
      <c r="FTP45" s="86"/>
      <c r="FTQ45" s="86"/>
      <c r="FTR45" s="86"/>
      <c r="FTS45" s="86"/>
      <c r="FTT45" s="86"/>
      <c r="FTU45" s="86"/>
      <c r="FTV45" s="86"/>
      <c r="FTW45" s="86"/>
      <c r="FTX45" s="86"/>
      <c r="FTY45" s="86"/>
      <c r="FTZ45" s="86"/>
      <c r="FUA45" s="86"/>
      <c r="FUB45" s="86"/>
      <c r="FUC45" s="86"/>
      <c r="FUD45" s="86"/>
      <c r="FUE45" s="86"/>
      <c r="FUF45" s="86"/>
      <c r="FUG45" s="86"/>
      <c r="FUH45" s="86"/>
      <c r="FUI45" s="86"/>
      <c r="FUJ45" s="86"/>
      <c r="FUK45" s="86"/>
      <c r="FUL45" s="86"/>
      <c r="FUM45" s="86"/>
      <c r="FUN45" s="86"/>
      <c r="FUO45" s="86"/>
      <c r="FUP45" s="86"/>
      <c r="FUQ45" s="86"/>
      <c r="FUR45" s="86"/>
      <c r="FUS45" s="86"/>
      <c r="FUT45" s="86"/>
      <c r="FUU45" s="86"/>
      <c r="FUV45" s="86"/>
      <c r="FUW45" s="86"/>
      <c r="FUX45" s="86"/>
      <c r="FUY45" s="86"/>
      <c r="FUZ45" s="86"/>
      <c r="FVA45" s="86"/>
      <c r="FVB45" s="86"/>
      <c r="FVC45" s="86"/>
      <c r="FVD45" s="86"/>
      <c r="FVE45" s="86"/>
      <c r="FVF45" s="86"/>
      <c r="FVG45" s="86"/>
      <c r="FVH45" s="86"/>
      <c r="FVI45" s="86"/>
      <c r="FVJ45" s="86"/>
      <c r="FVK45" s="86"/>
      <c r="FVL45" s="86"/>
      <c r="FVM45" s="86"/>
      <c r="FVN45" s="86"/>
      <c r="FVO45" s="86"/>
      <c r="FVP45" s="86"/>
      <c r="FVQ45" s="86"/>
      <c r="FVR45" s="86"/>
      <c r="FVS45" s="86"/>
      <c r="FVT45" s="86"/>
      <c r="FVU45" s="86"/>
      <c r="FVV45" s="86"/>
      <c r="FVW45" s="86"/>
      <c r="FVX45" s="86"/>
      <c r="FVY45" s="86"/>
      <c r="FVZ45" s="86"/>
      <c r="FWA45" s="86"/>
      <c r="FWB45" s="86"/>
      <c r="FWC45" s="86"/>
      <c r="FWD45" s="86"/>
      <c r="FWE45" s="86"/>
      <c r="FWF45" s="86"/>
      <c r="FWG45" s="86"/>
      <c r="FWH45" s="86"/>
      <c r="FWI45" s="86"/>
      <c r="FWJ45" s="86"/>
      <c r="FWK45" s="86"/>
      <c r="FWL45" s="86"/>
      <c r="FWM45" s="86"/>
      <c r="FWN45" s="86"/>
      <c r="FWO45" s="86"/>
      <c r="FWP45" s="86"/>
      <c r="FWQ45" s="86"/>
      <c r="FWR45" s="86"/>
      <c r="FWS45" s="86"/>
      <c r="FWT45" s="86"/>
      <c r="FWU45" s="86"/>
      <c r="FWV45" s="86"/>
      <c r="FWW45" s="86"/>
      <c r="FWX45" s="86"/>
      <c r="FWY45" s="86"/>
      <c r="FWZ45" s="86"/>
      <c r="FXA45" s="86"/>
      <c r="FXB45" s="86"/>
      <c r="FXC45" s="86"/>
      <c r="FXD45" s="86"/>
      <c r="FXE45" s="86"/>
      <c r="FXF45" s="86"/>
      <c r="FXG45" s="86"/>
      <c r="FXH45" s="86"/>
      <c r="FXI45" s="86"/>
      <c r="FXJ45" s="86"/>
      <c r="FXK45" s="86"/>
      <c r="FXL45" s="86"/>
      <c r="FXM45" s="86"/>
      <c r="FXN45" s="86"/>
      <c r="FXO45" s="86"/>
      <c r="FXP45" s="86"/>
      <c r="FXQ45" s="86"/>
      <c r="FXR45" s="86"/>
      <c r="FXS45" s="86"/>
      <c r="FXT45" s="86"/>
      <c r="FXU45" s="86"/>
      <c r="FXV45" s="86"/>
      <c r="FXW45" s="86"/>
      <c r="FXX45" s="86"/>
      <c r="FXY45" s="86"/>
      <c r="FXZ45" s="86"/>
      <c r="FYA45" s="86"/>
      <c r="FYB45" s="86"/>
      <c r="FYC45" s="86"/>
      <c r="FYD45" s="86"/>
      <c r="FYE45" s="86"/>
      <c r="FYF45" s="86"/>
      <c r="FYG45" s="86"/>
      <c r="FYH45" s="86"/>
      <c r="FYI45" s="86"/>
      <c r="FYJ45" s="86"/>
      <c r="FYK45" s="86"/>
      <c r="FYL45" s="86"/>
      <c r="FYM45" s="86"/>
      <c r="FYN45" s="86"/>
      <c r="FYO45" s="86"/>
      <c r="FYP45" s="86"/>
      <c r="FYQ45" s="86"/>
      <c r="FYR45" s="86"/>
      <c r="FYS45" s="86"/>
      <c r="FYT45" s="86"/>
      <c r="FYU45" s="86"/>
      <c r="FYV45" s="86"/>
      <c r="FYW45" s="86"/>
      <c r="FYX45" s="86"/>
      <c r="FYY45" s="86"/>
      <c r="FYZ45" s="86"/>
      <c r="FZA45" s="86"/>
      <c r="FZB45" s="86"/>
      <c r="FZC45" s="86"/>
      <c r="FZD45" s="86"/>
      <c r="FZE45" s="86"/>
      <c r="FZF45" s="86"/>
      <c r="FZG45" s="86"/>
      <c r="FZH45" s="86"/>
      <c r="FZI45" s="86"/>
      <c r="FZJ45" s="86"/>
      <c r="FZK45" s="86"/>
      <c r="FZL45" s="86"/>
      <c r="FZM45" s="86"/>
      <c r="FZN45" s="86"/>
      <c r="FZO45" s="86"/>
      <c r="FZP45" s="86"/>
      <c r="FZQ45" s="86"/>
      <c r="FZR45" s="86"/>
      <c r="FZS45" s="86"/>
      <c r="FZT45" s="86"/>
      <c r="FZU45" s="86"/>
      <c r="FZV45" s="86"/>
      <c r="FZW45" s="86"/>
      <c r="FZX45" s="86"/>
      <c r="FZY45" s="86"/>
      <c r="FZZ45" s="86"/>
      <c r="GAA45" s="86"/>
      <c r="GAB45" s="86"/>
      <c r="GAC45" s="86"/>
      <c r="GAD45" s="86"/>
      <c r="GAE45" s="86"/>
      <c r="GAF45" s="86"/>
      <c r="GAG45" s="86"/>
      <c r="GAH45" s="86"/>
      <c r="GAI45" s="86"/>
      <c r="GAJ45" s="86"/>
      <c r="GAK45" s="86"/>
      <c r="GAL45" s="86"/>
      <c r="GAM45" s="86"/>
      <c r="GAN45" s="86"/>
      <c r="GAO45" s="86"/>
      <c r="GAP45" s="86"/>
      <c r="GAQ45" s="86"/>
      <c r="GAR45" s="86"/>
      <c r="GAS45" s="86"/>
      <c r="GAT45" s="86"/>
      <c r="GAU45" s="86"/>
      <c r="GAV45" s="86"/>
      <c r="GAW45" s="86"/>
      <c r="GAX45" s="86"/>
      <c r="GAY45" s="86"/>
      <c r="GAZ45" s="86"/>
      <c r="GBA45" s="86"/>
      <c r="GBB45" s="86"/>
      <c r="GBC45" s="86"/>
      <c r="GBD45" s="86"/>
      <c r="GBE45" s="86"/>
      <c r="GBF45" s="86"/>
      <c r="GBG45" s="86"/>
      <c r="GBH45" s="86"/>
      <c r="GBI45" s="86"/>
      <c r="GBJ45" s="86"/>
      <c r="GBK45" s="86"/>
      <c r="GBL45" s="86"/>
      <c r="GBM45" s="86"/>
      <c r="GBN45" s="86"/>
      <c r="GBO45" s="86"/>
      <c r="GBP45" s="86"/>
      <c r="GBQ45" s="86"/>
      <c r="GBR45" s="86"/>
      <c r="GBS45" s="86"/>
      <c r="GBT45" s="86"/>
      <c r="GBU45" s="86"/>
      <c r="GBV45" s="86"/>
      <c r="GBW45" s="86"/>
      <c r="GBX45" s="86"/>
      <c r="GBY45" s="86"/>
      <c r="GBZ45" s="86"/>
      <c r="GCA45" s="86"/>
      <c r="GCB45" s="86"/>
      <c r="GCC45" s="86"/>
      <c r="GCD45" s="86"/>
      <c r="GCE45" s="86"/>
      <c r="GCF45" s="86"/>
      <c r="GCG45" s="86"/>
      <c r="GCH45" s="86"/>
      <c r="GCI45" s="86"/>
      <c r="GCJ45" s="86"/>
      <c r="GCK45" s="86"/>
      <c r="GCL45" s="86"/>
      <c r="GCM45" s="86"/>
      <c r="GCN45" s="86"/>
      <c r="GCO45" s="86"/>
      <c r="GCP45" s="86"/>
      <c r="GCQ45" s="86"/>
      <c r="GCR45" s="86"/>
      <c r="GCS45" s="86"/>
      <c r="GCT45" s="86"/>
      <c r="GCU45" s="86"/>
      <c r="GCV45" s="86"/>
      <c r="GCW45" s="86"/>
      <c r="GCX45" s="86"/>
      <c r="GCY45" s="86"/>
      <c r="GCZ45" s="86"/>
      <c r="GDA45" s="86"/>
      <c r="GDB45" s="86"/>
      <c r="GDC45" s="86"/>
      <c r="GDD45" s="86"/>
      <c r="GDE45" s="86"/>
      <c r="GDF45" s="86"/>
      <c r="GDG45" s="86"/>
      <c r="GDH45" s="86"/>
      <c r="GDI45" s="86"/>
      <c r="GDJ45" s="86"/>
      <c r="GDK45" s="86"/>
      <c r="GDL45" s="86"/>
      <c r="GDM45" s="86"/>
      <c r="GDN45" s="86"/>
      <c r="GDO45" s="86"/>
      <c r="GDP45" s="86"/>
      <c r="GDQ45" s="86"/>
      <c r="GDR45" s="86"/>
      <c r="GDS45" s="86"/>
      <c r="GDT45" s="86"/>
      <c r="GDU45" s="86"/>
      <c r="GDV45" s="86"/>
      <c r="GDW45" s="86"/>
      <c r="GDX45" s="86"/>
      <c r="GDY45" s="86"/>
      <c r="GDZ45" s="86"/>
      <c r="GEA45" s="86"/>
      <c r="GEB45" s="86"/>
      <c r="GEC45" s="86"/>
      <c r="GED45" s="86"/>
      <c r="GEE45" s="86"/>
      <c r="GEF45" s="86"/>
      <c r="GEG45" s="86"/>
      <c r="GEH45" s="86"/>
      <c r="GEI45" s="86"/>
      <c r="GEJ45" s="86"/>
      <c r="GEK45" s="86"/>
      <c r="GEL45" s="86"/>
      <c r="GEM45" s="86"/>
      <c r="GEN45" s="86"/>
      <c r="GEO45" s="86"/>
      <c r="GEP45" s="86"/>
      <c r="GEQ45" s="86"/>
      <c r="GER45" s="86"/>
      <c r="GES45" s="86"/>
      <c r="GET45" s="86"/>
      <c r="GEU45" s="86"/>
      <c r="GEV45" s="86"/>
      <c r="GEW45" s="86"/>
      <c r="GEX45" s="86"/>
      <c r="GEY45" s="86"/>
      <c r="GEZ45" s="86"/>
      <c r="GFA45" s="86"/>
      <c r="GFB45" s="86"/>
      <c r="GFC45" s="86"/>
      <c r="GFD45" s="86"/>
      <c r="GFE45" s="86"/>
      <c r="GFF45" s="86"/>
      <c r="GFG45" s="86"/>
      <c r="GFH45" s="86"/>
      <c r="GFI45" s="86"/>
      <c r="GFJ45" s="86"/>
      <c r="GFK45" s="86"/>
      <c r="GFL45" s="86"/>
      <c r="GFM45" s="86"/>
      <c r="GFN45" s="86"/>
      <c r="GFO45" s="86"/>
      <c r="GFP45" s="86"/>
      <c r="GFQ45" s="86"/>
      <c r="GFR45" s="86"/>
      <c r="GFS45" s="86"/>
      <c r="GFT45" s="86"/>
      <c r="GFU45" s="86"/>
      <c r="GFV45" s="86"/>
      <c r="GFW45" s="86"/>
      <c r="GFX45" s="86"/>
      <c r="GFY45" s="86"/>
      <c r="GFZ45" s="86"/>
      <c r="GGA45" s="86"/>
      <c r="GGB45" s="86"/>
      <c r="GGC45" s="86"/>
      <c r="GGD45" s="86"/>
      <c r="GGE45" s="86"/>
      <c r="GGF45" s="86"/>
      <c r="GGG45" s="86"/>
      <c r="GGH45" s="86"/>
      <c r="GGI45" s="86"/>
      <c r="GGJ45" s="86"/>
      <c r="GGK45" s="86"/>
      <c r="GGL45" s="86"/>
      <c r="GGM45" s="86"/>
      <c r="GGN45" s="86"/>
      <c r="GGO45" s="86"/>
      <c r="GGP45" s="86"/>
      <c r="GGQ45" s="86"/>
      <c r="GGR45" s="86"/>
      <c r="GGS45" s="86"/>
      <c r="GGT45" s="86"/>
      <c r="GGU45" s="86"/>
      <c r="GGV45" s="86"/>
      <c r="GGW45" s="86"/>
      <c r="GGX45" s="86"/>
      <c r="GGY45" s="86"/>
      <c r="GGZ45" s="86"/>
      <c r="GHA45" s="86"/>
      <c r="GHB45" s="86"/>
      <c r="GHC45" s="86"/>
      <c r="GHD45" s="86"/>
      <c r="GHE45" s="86"/>
      <c r="GHF45" s="86"/>
      <c r="GHG45" s="86"/>
      <c r="GHH45" s="86"/>
      <c r="GHI45" s="86"/>
      <c r="GHJ45" s="86"/>
      <c r="GHK45" s="86"/>
      <c r="GHL45" s="86"/>
      <c r="GHM45" s="86"/>
      <c r="GHN45" s="86"/>
      <c r="GHO45" s="86"/>
      <c r="GHP45" s="86"/>
      <c r="GHQ45" s="86"/>
      <c r="GHR45" s="86"/>
      <c r="GHS45" s="86"/>
      <c r="GHT45" s="86"/>
      <c r="GHU45" s="86"/>
      <c r="GHV45" s="86"/>
      <c r="GHW45" s="86"/>
      <c r="GHX45" s="86"/>
      <c r="GHY45" s="86"/>
      <c r="GHZ45" s="86"/>
      <c r="GIA45" s="86"/>
      <c r="GIB45" s="86"/>
      <c r="GIC45" s="86"/>
      <c r="GID45" s="86"/>
      <c r="GIE45" s="86"/>
      <c r="GIF45" s="86"/>
      <c r="GIG45" s="86"/>
      <c r="GIH45" s="86"/>
      <c r="GII45" s="86"/>
      <c r="GIJ45" s="86"/>
      <c r="GIK45" s="86"/>
      <c r="GIL45" s="86"/>
      <c r="GIM45" s="86"/>
      <c r="GIN45" s="86"/>
      <c r="GIO45" s="86"/>
      <c r="GIP45" s="86"/>
      <c r="GIQ45" s="86"/>
      <c r="GIR45" s="86"/>
      <c r="GIS45" s="86"/>
      <c r="GIT45" s="86"/>
      <c r="GIU45" s="86"/>
      <c r="GIV45" s="86"/>
      <c r="GIW45" s="86"/>
      <c r="GIX45" s="86"/>
      <c r="GIY45" s="86"/>
      <c r="GIZ45" s="86"/>
      <c r="GJA45" s="86"/>
      <c r="GJB45" s="86"/>
      <c r="GJC45" s="86"/>
      <c r="GJD45" s="86"/>
      <c r="GJE45" s="86"/>
      <c r="GJF45" s="86"/>
      <c r="GJG45" s="86"/>
      <c r="GJH45" s="86"/>
      <c r="GJI45" s="86"/>
      <c r="GJJ45" s="86"/>
      <c r="GJK45" s="86"/>
      <c r="GJL45" s="86"/>
      <c r="GJM45" s="86"/>
      <c r="GJN45" s="86"/>
      <c r="GJO45" s="86"/>
      <c r="GJP45" s="86"/>
      <c r="GJQ45" s="86"/>
      <c r="GJR45" s="86"/>
      <c r="GJS45" s="86"/>
      <c r="GJT45" s="86"/>
      <c r="GJU45" s="86"/>
      <c r="GJV45" s="86"/>
      <c r="GJW45" s="86"/>
      <c r="GJX45" s="86"/>
      <c r="GJY45" s="86"/>
      <c r="GJZ45" s="86"/>
      <c r="GKA45" s="86"/>
      <c r="GKB45" s="86"/>
      <c r="GKC45" s="86"/>
      <c r="GKD45" s="86"/>
      <c r="GKE45" s="86"/>
      <c r="GKF45" s="86"/>
      <c r="GKG45" s="86"/>
      <c r="GKH45" s="86"/>
      <c r="GKI45" s="86"/>
      <c r="GKJ45" s="86"/>
      <c r="GKK45" s="86"/>
      <c r="GKL45" s="86"/>
      <c r="GKM45" s="86"/>
      <c r="GKN45" s="86"/>
      <c r="GKO45" s="86"/>
      <c r="GKP45" s="86"/>
      <c r="GKQ45" s="86"/>
      <c r="GKR45" s="86"/>
      <c r="GKS45" s="86"/>
      <c r="GKT45" s="86"/>
      <c r="GKU45" s="86"/>
      <c r="GKV45" s="86"/>
      <c r="GKW45" s="86"/>
      <c r="GKX45" s="86"/>
      <c r="GKY45" s="86"/>
      <c r="GKZ45" s="86"/>
      <c r="GLA45" s="86"/>
      <c r="GLB45" s="86"/>
      <c r="GLC45" s="86"/>
      <c r="GLD45" s="86"/>
      <c r="GLE45" s="86"/>
      <c r="GLF45" s="86"/>
      <c r="GLG45" s="86"/>
      <c r="GLH45" s="86"/>
      <c r="GLI45" s="86"/>
      <c r="GLJ45" s="86"/>
      <c r="GLK45" s="86"/>
      <c r="GLL45" s="86"/>
      <c r="GLM45" s="86"/>
      <c r="GLN45" s="86"/>
      <c r="GLO45" s="86"/>
      <c r="GLP45" s="86"/>
      <c r="GLQ45" s="86"/>
      <c r="GLR45" s="86"/>
      <c r="GLS45" s="86"/>
      <c r="GLT45" s="86"/>
      <c r="GLU45" s="86"/>
      <c r="GLV45" s="86"/>
      <c r="GLW45" s="86"/>
      <c r="GLX45" s="86"/>
      <c r="GLY45" s="86"/>
      <c r="GLZ45" s="86"/>
      <c r="GMA45" s="86"/>
      <c r="GMB45" s="86"/>
      <c r="GMC45" s="86"/>
      <c r="GMD45" s="86"/>
      <c r="GME45" s="86"/>
      <c r="GMF45" s="86"/>
      <c r="GMG45" s="86"/>
      <c r="GMH45" s="86"/>
      <c r="GMI45" s="86"/>
      <c r="GMJ45" s="86"/>
      <c r="GMK45" s="86"/>
      <c r="GML45" s="86"/>
      <c r="GMM45" s="86"/>
      <c r="GMN45" s="86"/>
      <c r="GMO45" s="86"/>
      <c r="GMP45" s="86"/>
      <c r="GMQ45" s="86"/>
      <c r="GMR45" s="86"/>
      <c r="GMS45" s="86"/>
      <c r="GMT45" s="86"/>
      <c r="GMU45" s="86"/>
      <c r="GMV45" s="86"/>
      <c r="GMW45" s="86"/>
      <c r="GMX45" s="86"/>
      <c r="GMY45" s="86"/>
      <c r="GMZ45" s="86"/>
      <c r="GNA45" s="86"/>
      <c r="GNB45" s="86"/>
      <c r="GNC45" s="86"/>
      <c r="GND45" s="86"/>
      <c r="GNE45" s="86"/>
      <c r="GNF45" s="86"/>
      <c r="GNG45" s="86"/>
      <c r="GNH45" s="86"/>
      <c r="GNI45" s="86"/>
      <c r="GNJ45" s="86"/>
      <c r="GNK45" s="86"/>
      <c r="GNL45" s="86"/>
      <c r="GNM45" s="86"/>
      <c r="GNN45" s="86"/>
      <c r="GNO45" s="86"/>
      <c r="GNP45" s="86"/>
      <c r="GNQ45" s="86"/>
      <c r="GNR45" s="86"/>
      <c r="GNS45" s="86"/>
      <c r="GNT45" s="86"/>
      <c r="GNU45" s="86"/>
      <c r="GNV45" s="86"/>
      <c r="GNW45" s="86"/>
      <c r="GNX45" s="86"/>
      <c r="GNY45" s="86"/>
      <c r="GNZ45" s="86"/>
      <c r="GOA45" s="86"/>
      <c r="GOB45" s="86"/>
      <c r="GOC45" s="86"/>
      <c r="GOD45" s="86"/>
      <c r="GOE45" s="86"/>
      <c r="GOF45" s="86"/>
      <c r="GOG45" s="86"/>
      <c r="GOH45" s="86"/>
      <c r="GOI45" s="86"/>
      <c r="GOJ45" s="86"/>
      <c r="GOK45" s="86"/>
      <c r="GOL45" s="86"/>
      <c r="GOM45" s="86"/>
      <c r="GON45" s="86"/>
      <c r="GOO45" s="86"/>
      <c r="GOP45" s="86"/>
      <c r="GOQ45" s="86"/>
      <c r="GOR45" s="86"/>
      <c r="GOS45" s="86"/>
      <c r="GOT45" s="86"/>
      <c r="GOU45" s="86"/>
      <c r="GOV45" s="86"/>
      <c r="GOW45" s="86"/>
      <c r="GOX45" s="86"/>
      <c r="GOY45" s="86"/>
      <c r="GOZ45" s="86"/>
      <c r="GPA45" s="86"/>
      <c r="GPB45" s="86"/>
      <c r="GPC45" s="86"/>
      <c r="GPD45" s="86"/>
      <c r="GPE45" s="86"/>
      <c r="GPF45" s="86"/>
      <c r="GPG45" s="86"/>
      <c r="GPH45" s="86"/>
      <c r="GPI45" s="86"/>
      <c r="GPJ45" s="86"/>
      <c r="GPK45" s="86"/>
      <c r="GPL45" s="86"/>
      <c r="GPM45" s="86"/>
      <c r="GPN45" s="86"/>
      <c r="GPO45" s="86"/>
      <c r="GPP45" s="86"/>
      <c r="GPQ45" s="86"/>
      <c r="GPR45" s="86"/>
      <c r="GPS45" s="86"/>
      <c r="GPT45" s="86"/>
      <c r="GPU45" s="86"/>
      <c r="GPV45" s="86"/>
      <c r="GPW45" s="86"/>
      <c r="GPX45" s="86"/>
      <c r="GPY45" s="86"/>
      <c r="GPZ45" s="86"/>
      <c r="GQA45" s="86"/>
      <c r="GQB45" s="86"/>
      <c r="GQC45" s="86"/>
      <c r="GQD45" s="86"/>
      <c r="GQE45" s="86"/>
      <c r="GQF45" s="86"/>
      <c r="GQG45" s="86"/>
      <c r="GQH45" s="86"/>
      <c r="GQI45" s="86"/>
      <c r="GQJ45" s="86"/>
      <c r="GQK45" s="86"/>
      <c r="GQL45" s="86"/>
      <c r="GQM45" s="86"/>
      <c r="GQN45" s="86"/>
      <c r="GQO45" s="86"/>
      <c r="GQP45" s="86"/>
      <c r="GQQ45" s="86"/>
      <c r="GQR45" s="86"/>
      <c r="GQS45" s="86"/>
      <c r="GQT45" s="86"/>
      <c r="GQU45" s="86"/>
      <c r="GQV45" s="86"/>
      <c r="GQW45" s="86"/>
      <c r="GQX45" s="86"/>
      <c r="GQY45" s="86"/>
      <c r="GQZ45" s="86"/>
      <c r="GRA45" s="86"/>
      <c r="GRB45" s="86"/>
      <c r="GRC45" s="86"/>
      <c r="GRD45" s="86"/>
      <c r="GRE45" s="86"/>
      <c r="GRF45" s="86"/>
      <c r="GRG45" s="86"/>
      <c r="GRH45" s="86"/>
      <c r="GRI45" s="86"/>
      <c r="GRJ45" s="86"/>
      <c r="GRK45" s="86"/>
      <c r="GRL45" s="86"/>
      <c r="GRM45" s="86"/>
      <c r="GRN45" s="86"/>
      <c r="GRO45" s="86"/>
      <c r="GRP45" s="86"/>
      <c r="GRQ45" s="86"/>
      <c r="GRR45" s="86"/>
      <c r="GRS45" s="86"/>
      <c r="GRT45" s="86"/>
      <c r="GRU45" s="86"/>
      <c r="GRV45" s="86"/>
      <c r="GRW45" s="86"/>
      <c r="GRX45" s="86"/>
      <c r="GRY45" s="86"/>
      <c r="GRZ45" s="86"/>
      <c r="GSA45" s="86"/>
      <c r="GSB45" s="86"/>
      <c r="GSC45" s="86"/>
      <c r="GSD45" s="86"/>
      <c r="GSE45" s="86"/>
      <c r="GSF45" s="86"/>
      <c r="GSG45" s="86"/>
      <c r="GSH45" s="86"/>
      <c r="GSI45" s="86"/>
      <c r="GSJ45" s="86"/>
      <c r="GSK45" s="86"/>
      <c r="GSL45" s="86"/>
      <c r="GSM45" s="86"/>
      <c r="GSN45" s="86"/>
      <c r="GSO45" s="86"/>
      <c r="GSP45" s="86"/>
      <c r="GSQ45" s="86"/>
      <c r="GSR45" s="86"/>
      <c r="GSS45" s="86"/>
      <c r="GST45" s="86"/>
      <c r="GSU45" s="86"/>
      <c r="GSV45" s="86"/>
      <c r="GSW45" s="86"/>
      <c r="GSX45" s="86"/>
      <c r="GSY45" s="86"/>
      <c r="GSZ45" s="86"/>
      <c r="GTA45" s="86"/>
      <c r="GTB45" s="86"/>
      <c r="GTC45" s="86"/>
      <c r="GTD45" s="86"/>
      <c r="GTE45" s="86"/>
      <c r="GTF45" s="86"/>
      <c r="GTG45" s="86"/>
      <c r="GTH45" s="86"/>
      <c r="GTI45" s="86"/>
      <c r="GTJ45" s="86"/>
      <c r="GTK45" s="86"/>
      <c r="GTL45" s="86"/>
      <c r="GTM45" s="86"/>
      <c r="GTN45" s="86"/>
      <c r="GTO45" s="86"/>
      <c r="GTP45" s="86"/>
      <c r="GTQ45" s="86"/>
      <c r="GTR45" s="86"/>
      <c r="GTS45" s="86"/>
      <c r="GTT45" s="86"/>
      <c r="GTU45" s="86"/>
      <c r="GTV45" s="86"/>
      <c r="GTW45" s="86"/>
      <c r="GTX45" s="86"/>
      <c r="GTY45" s="86"/>
      <c r="GTZ45" s="86"/>
      <c r="GUA45" s="86"/>
      <c r="GUB45" s="86"/>
      <c r="GUC45" s="86"/>
      <c r="GUD45" s="86"/>
      <c r="GUE45" s="86"/>
      <c r="GUF45" s="86"/>
      <c r="GUG45" s="86"/>
      <c r="GUH45" s="86"/>
      <c r="GUI45" s="86"/>
      <c r="GUJ45" s="86"/>
      <c r="GUK45" s="86"/>
      <c r="GUL45" s="86"/>
      <c r="GUM45" s="86"/>
      <c r="GUN45" s="86"/>
      <c r="GUO45" s="86"/>
      <c r="GUP45" s="86"/>
      <c r="GUQ45" s="86"/>
      <c r="GUR45" s="86"/>
      <c r="GUS45" s="86"/>
      <c r="GUT45" s="86"/>
      <c r="GUU45" s="86"/>
      <c r="GUV45" s="86"/>
      <c r="GUW45" s="86"/>
      <c r="GUX45" s="86"/>
      <c r="GUY45" s="86"/>
      <c r="GUZ45" s="86"/>
      <c r="GVA45" s="86"/>
      <c r="GVB45" s="86"/>
      <c r="GVC45" s="86"/>
      <c r="GVD45" s="86"/>
      <c r="GVE45" s="86"/>
      <c r="GVF45" s="86"/>
      <c r="GVG45" s="86"/>
      <c r="GVH45" s="86"/>
      <c r="GVI45" s="86"/>
      <c r="GVJ45" s="86"/>
      <c r="GVK45" s="86"/>
      <c r="GVL45" s="86"/>
      <c r="GVM45" s="86"/>
      <c r="GVN45" s="86"/>
      <c r="GVO45" s="86"/>
      <c r="GVP45" s="86"/>
      <c r="GVQ45" s="86"/>
      <c r="GVR45" s="86"/>
      <c r="GVS45" s="86"/>
      <c r="GVT45" s="86"/>
      <c r="GVU45" s="86"/>
      <c r="GVV45" s="86"/>
      <c r="GVW45" s="86"/>
      <c r="GVX45" s="86"/>
      <c r="GVY45" s="86"/>
      <c r="GVZ45" s="86"/>
      <c r="GWA45" s="86"/>
      <c r="GWB45" s="86"/>
      <c r="GWC45" s="86"/>
      <c r="GWD45" s="86"/>
      <c r="GWE45" s="86"/>
      <c r="GWF45" s="86"/>
      <c r="GWG45" s="86"/>
      <c r="GWH45" s="86"/>
      <c r="GWI45" s="86"/>
      <c r="GWJ45" s="86"/>
      <c r="GWK45" s="86"/>
      <c r="GWL45" s="86"/>
      <c r="GWM45" s="86"/>
      <c r="GWN45" s="86"/>
      <c r="GWO45" s="86"/>
      <c r="GWP45" s="86"/>
      <c r="GWQ45" s="86"/>
      <c r="GWR45" s="86"/>
      <c r="GWS45" s="86"/>
      <c r="GWT45" s="86"/>
      <c r="GWU45" s="86"/>
      <c r="GWV45" s="86"/>
      <c r="GWW45" s="86"/>
      <c r="GWX45" s="86"/>
      <c r="GWY45" s="86"/>
      <c r="GWZ45" s="86"/>
      <c r="GXA45" s="86"/>
      <c r="GXB45" s="86"/>
      <c r="GXC45" s="86"/>
      <c r="GXD45" s="86"/>
      <c r="GXE45" s="86"/>
      <c r="GXF45" s="86"/>
      <c r="GXG45" s="86"/>
      <c r="GXH45" s="86"/>
      <c r="GXI45" s="86"/>
      <c r="GXJ45" s="86"/>
      <c r="GXK45" s="86"/>
      <c r="GXL45" s="86"/>
      <c r="GXM45" s="86"/>
      <c r="GXN45" s="86"/>
      <c r="GXO45" s="86"/>
      <c r="GXP45" s="86"/>
      <c r="GXQ45" s="86"/>
      <c r="GXR45" s="86"/>
      <c r="GXS45" s="86"/>
      <c r="GXT45" s="86"/>
      <c r="GXU45" s="86"/>
      <c r="GXV45" s="86"/>
      <c r="GXW45" s="86"/>
      <c r="GXX45" s="86"/>
      <c r="GXY45" s="86"/>
      <c r="GXZ45" s="86"/>
      <c r="GYA45" s="86"/>
      <c r="GYB45" s="86"/>
      <c r="GYC45" s="86"/>
      <c r="GYD45" s="86"/>
      <c r="GYE45" s="86"/>
      <c r="GYF45" s="86"/>
      <c r="GYG45" s="86"/>
      <c r="GYH45" s="86"/>
      <c r="GYI45" s="86"/>
      <c r="GYJ45" s="86"/>
      <c r="GYK45" s="86"/>
      <c r="GYL45" s="86"/>
      <c r="GYM45" s="86"/>
      <c r="GYN45" s="86"/>
      <c r="GYO45" s="86"/>
      <c r="GYP45" s="86"/>
      <c r="GYQ45" s="86"/>
      <c r="GYR45" s="86"/>
      <c r="GYS45" s="86"/>
      <c r="GYT45" s="86"/>
      <c r="GYU45" s="86"/>
      <c r="GYV45" s="86"/>
      <c r="GYW45" s="86"/>
      <c r="GYX45" s="86"/>
      <c r="GYY45" s="86"/>
      <c r="GYZ45" s="86"/>
      <c r="GZA45" s="86"/>
      <c r="GZB45" s="86"/>
      <c r="GZC45" s="86"/>
      <c r="GZD45" s="86"/>
      <c r="GZE45" s="86"/>
      <c r="GZF45" s="86"/>
      <c r="GZG45" s="86"/>
      <c r="GZH45" s="86"/>
      <c r="GZI45" s="86"/>
      <c r="GZJ45" s="86"/>
      <c r="GZK45" s="86"/>
      <c r="GZL45" s="86"/>
      <c r="GZM45" s="86"/>
      <c r="GZN45" s="86"/>
      <c r="GZO45" s="86"/>
      <c r="GZP45" s="86"/>
      <c r="GZQ45" s="86"/>
      <c r="GZR45" s="86"/>
      <c r="GZS45" s="86"/>
      <c r="GZT45" s="86"/>
      <c r="GZU45" s="86"/>
      <c r="GZV45" s="86"/>
      <c r="GZW45" s="86"/>
      <c r="GZX45" s="86"/>
      <c r="GZY45" s="86"/>
      <c r="GZZ45" s="86"/>
      <c r="HAA45" s="86"/>
      <c r="HAB45" s="86"/>
      <c r="HAC45" s="86"/>
      <c r="HAD45" s="86"/>
      <c r="HAE45" s="86"/>
      <c r="HAF45" s="86"/>
      <c r="HAG45" s="86"/>
      <c r="HAH45" s="86"/>
      <c r="HAI45" s="86"/>
      <c r="HAJ45" s="86"/>
      <c r="HAK45" s="86"/>
      <c r="HAL45" s="86"/>
      <c r="HAM45" s="86"/>
      <c r="HAN45" s="86"/>
      <c r="HAO45" s="86"/>
      <c r="HAP45" s="86"/>
      <c r="HAQ45" s="86"/>
      <c r="HAR45" s="86"/>
      <c r="HAS45" s="86"/>
      <c r="HAT45" s="86"/>
      <c r="HAU45" s="86"/>
      <c r="HAV45" s="86"/>
      <c r="HAW45" s="86"/>
      <c r="HAX45" s="86"/>
      <c r="HAY45" s="86"/>
      <c r="HAZ45" s="86"/>
      <c r="HBA45" s="86"/>
      <c r="HBB45" s="86"/>
      <c r="HBC45" s="86"/>
      <c r="HBD45" s="86"/>
      <c r="HBE45" s="86"/>
      <c r="HBF45" s="86"/>
      <c r="HBG45" s="86"/>
      <c r="HBH45" s="86"/>
      <c r="HBI45" s="86"/>
      <c r="HBJ45" s="86"/>
      <c r="HBK45" s="86"/>
      <c r="HBL45" s="86"/>
      <c r="HBM45" s="86"/>
      <c r="HBN45" s="86"/>
      <c r="HBO45" s="86"/>
      <c r="HBP45" s="86"/>
      <c r="HBQ45" s="86"/>
      <c r="HBR45" s="86"/>
      <c r="HBS45" s="86"/>
      <c r="HBT45" s="86"/>
      <c r="HBU45" s="86"/>
      <c r="HBV45" s="86"/>
      <c r="HBW45" s="86"/>
      <c r="HBX45" s="86"/>
      <c r="HBY45" s="86"/>
      <c r="HBZ45" s="86"/>
      <c r="HCA45" s="86"/>
      <c r="HCB45" s="86"/>
      <c r="HCC45" s="86"/>
      <c r="HCD45" s="86"/>
      <c r="HCE45" s="86"/>
      <c r="HCF45" s="86"/>
      <c r="HCG45" s="86"/>
      <c r="HCH45" s="86"/>
      <c r="HCI45" s="86"/>
      <c r="HCJ45" s="86"/>
      <c r="HCK45" s="86"/>
      <c r="HCL45" s="86"/>
      <c r="HCM45" s="86"/>
      <c r="HCN45" s="86"/>
      <c r="HCO45" s="86"/>
      <c r="HCP45" s="86"/>
      <c r="HCQ45" s="86"/>
      <c r="HCR45" s="86"/>
      <c r="HCS45" s="86"/>
      <c r="HCT45" s="86"/>
      <c r="HCU45" s="86"/>
      <c r="HCV45" s="86"/>
      <c r="HCW45" s="86"/>
      <c r="HCX45" s="86"/>
      <c r="HCY45" s="86"/>
      <c r="HCZ45" s="86"/>
      <c r="HDA45" s="86"/>
      <c r="HDB45" s="86"/>
      <c r="HDC45" s="86"/>
      <c r="HDD45" s="86"/>
      <c r="HDE45" s="86"/>
      <c r="HDF45" s="86"/>
      <c r="HDG45" s="86"/>
      <c r="HDH45" s="86"/>
      <c r="HDI45" s="86"/>
      <c r="HDJ45" s="86"/>
      <c r="HDK45" s="86"/>
      <c r="HDL45" s="86"/>
      <c r="HDM45" s="86"/>
      <c r="HDN45" s="86"/>
      <c r="HDO45" s="86"/>
      <c r="HDP45" s="86"/>
      <c r="HDQ45" s="86"/>
      <c r="HDR45" s="86"/>
      <c r="HDS45" s="86"/>
      <c r="HDT45" s="86"/>
      <c r="HDU45" s="86"/>
      <c r="HDV45" s="86"/>
      <c r="HDW45" s="86"/>
      <c r="HDX45" s="86"/>
      <c r="HDY45" s="86"/>
      <c r="HDZ45" s="86"/>
      <c r="HEA45" s="86"/>
      <c r="HEB45" s="86"/>
      <c r="HEC45" s="86"/>
      <c r="HED45" s="86"/>
      <c r="HEE45" s="86"/>
      <c r="HEF45" s="86"/>
      <c r="HEG45" s="86"/>
      <c r="HEH45" s="86"/>
      <c r="HEI45" s="86"/>
      <c r="HEJ45" s="86"/>
      <c r="HEK45" s="86"/>
      <c r="HEL45" s="86"/>
      <c r="HEM45" s="86"/>
      <c r="HEN45" s="86"/>
      <c r="HEO45" s="86"/>
      <c r="HEP45" s="86"/>
      <c r="HEQ45" s="86"/>
      <c r="HER45" s="86"/>
      <c r="HES45" s="86"/>
      <c r="HET45" s="86"/>
      <c r="HEU45" s="86"/>
      <c r="HEV45" s="86"/>
      <c r="HEW45" s="86"/>
      <c r="HEX45" s="86"/>
      <c r="HEY45" s="86"/>
      <c r="HEZ45" s="86"/>
      <c r="HFA45" s="86"/>
      <c r="HFB45" s="86"/>
      <c r="HFC45" s="86"/>
      <c r="HFD45" s="86"/>
      <c r="HFE45" s="86"/>
      <c r="HFF45" s="86"/>
      <c r="HFG45" s="86"/>
      <c r="HFH45" s="86"/>
      <c r="HFI45" s="86"/>
      <c r="HFJ45" s="86"/>
      <c r="HFK45" s="86"/>
      <c r="HFL45" s="86"/>
      <c r="HFM45" s="86"/>
      <c r="HFN45" s="86"/>
      <c r="HFO45" s="86"/>
      <c r="HFP45" s="86"/>
      <c r="HFQ45" s="86"/>
      <c r="HFR45" s="86"/>
      <c r="HFS45" s="86"/>
      <c r="HFT45" s="86"/>
      <c r="HFU45" s="86"/>
      <c r="HFV45" s="86"/>
      <c r="HFW45" s="86"/>
      <c r="HFX45" s="86"/>
      <c r="HFY45" s="86"/>
      <c r="HFZ45" s="86"/>
      <c r="HGA45" s="86"/>
      <c r="HGB45" s="86"/>
      <c r="HGC45" s="86"/>
      <c r="HGD45" s="86"/>
      <c r="HGE45" s="86"/>
      <c r="HGF45" s="86"/>
      <c r="HGG45" s="86"/>
      <c r="HGH45" s="86"/>
      <c r="HGI45" s="86"/>
      <c r="HGJ45" s="86"/>
      <c r="HGK45" s="86"/>
      <c r="HGL45" s="86"/>
      <c r="HGM45" s="86"/>
      <c r="HGN45" s="86"/>
      <c r="HGO45" s="86"/>
      <c r="HGP45" s="86"/>
      <c r="HGQ45" s="86"/>
      <c r="HGR45" s="86"/>
      <c r="HGS45" s="86"/>
      <c r="HGT45" s="86"/>
      <c r="HGU45" s="86"/>
      <c r="HGV45" s="86"/>
      <c r="HGW45" s="86"/>
      <c r="HGX45" s="86"/>
      <c r="HGY45" s="86"/>
      <c r="HGZ45" s="86"/>
      <c r="HHA45" s="86"/>
      <c r="HHB45" s="86"/>
      <c r="HHC45" s="86"/>
      <c r="HHD45" s="86"/>
      <c r="HHE45" s="86"/>
      <c r="HHF45" s="86"/>
      <c r="HHG45" s="86"/>
      <c r="HHH45" s="86"/>
      <c r="HHI45" s="86"/>
      <c r="HHJ45" s="86"/>
      <c r="HHK45" s="86"/>
      <c r="HHL45" s="86"/>
      <c r="HHM45" s="86"/>
      <c r="HHN45" s="86"/>
      <c r="HHO45" s="86"/>
      <c r="HHP45" s="86"/>
      <c r="HHQ45" s="86"/>
      <c r="HHR45" s="86"/>
      <c r="HHS45" s="86"/>
      <c r="HHT45" s="86"/>
      <c r="HHU45" s="86"/>
      <c r="HHV45" s="86"/>
      <c r="HHW45" s="86"/>
      <c r="HHX45" s="86"/>
      <c r="HHY45" s="86"/>
      <c r="HHZ45" s="86"/>
      <c r="HIA45" s="86"/>
      <c r="HIB45" s="86"/>
      <c r="HIC45" s="86"/>
      <c r="HID45" s="86"/>
      <c r="HIE45" s="86"/>
      <c r="HIF45" s="86"/>
      <c r="HIG45" s="86"/>
      <c r="HIH45" s="86"/>
      <c r="HII45" s="86"/>
      <c r="HIJ45" s="86"/>
      <c r="HIK45" s="86"/>
      <c r="HIL45" s="86"/>
      <c r="HIM45" s="86"/>
      <c r="HIN45" s="86"/>
      <c r="HIO45" s="86"/>
      <c r="HIP45" s="86"/>
      <c r="HIQ45" s="86"/>
      <c r="HIR45" s="86"/>
      <c r="HIS45" s="86"/>
      <c r="HIT45" s="86"/>
      <c r="HIU45" s="86"/>
      <c r="HIV45" s="86"/>
      <c r="HIW45" s="86"/>
      <c r="HIX45" s="86"/>
      <c r="HIY45" s="86"/>
      <c r="HIZ45" s="86"/>
      <c r="HJA45" s="86"/>
      <c r="HJB45" s="86"/>
      <c r="HJC45" s="86"/>
      <c r="HJD45" s="86"/>
      <c r="HJE45" s="86"/>
      <c r="HJF45" s="86"/>
      <c r="HJG45" s="86"/>
      <c r="HJH45" s="86"/>
      <c r="HJI45" s="86"/>
      <c r="HJJ45" s="86"/>
      <c r="HJK45" s="86"/>
      <c r="HJL45" s="86"/>
      <c r="HJM45" s="86"/>
      <c r="HJN45" s="86"/>
      <c r="HJO45" s="86"/>
      <c r="HJP45" s="86"/>
      <c r="HJQ45" s="86"/>
      <c r="HJR45" s="86"/>
      <c r="HJS45" s="86"/>
      <c r="HJT45" s="86"/>
      <c r="HJU45" s="86"/>
      <c r="HJV45" s="86"/>
      <c r="HJW45" s="86"/>
      <c r="HJX45" s="86"/>
      <c r="HJY45" s="86"/>
      <c r="HJZ45" s="86"/>
      <c r="HKA45" s="86"/>
      <c r="HKB45" s="86"/>
      <c r="HKC45" s="86"/>
      <c r="HKD45" s="86"/>
      <c r="HKE45" s="86"/>
      <c r="HKF45" s="86"/>
      <c r="HKG45" s="86"/>
      <c r="HKH45" s="86"/>
      <c r="HKI45" s="86"/>
      <c r="HKJ45" s="86"/>
      <c r="HKK45" s="86"/>
      <c r="HKL45" s="86"/>
      <c r="HKM45" s="86"/>
      <c r="HKN45" s="86"/>
      <c r="HKO45" s="86"/>
      <c r="HKP45" s="86"/>
      <c r="HKQ45" s="86"/>
      <c r="HKR45" s="86"/>
      <c r="HKS45" s="86"/>
      <c r="HKT45" s="86"/>
      <c r="HKU45" s="86"/>
      <c r="HKV45" s="86"/>
      <c r="HKW45" s="86"/>
      <c r="HKX45" s="86"/>
      <c r="HKY45" s="86"/>
      <c r="HKZ45" s="86"/>
      <c r="HLA45" s="86"/>
      <c r="HLB45" s="86"/>
      <c r="HLC45" s="86"/>
      <c r="HLD45" s="86"/>
      <c r="HLE45" s="86"/>
      <c r="HLF45" s="86"/>
      <c r="HLG45" s="86"/>
      <c r="HLH45" s="86"/>
      <c r="HLI45" s="86"/>
      <c r="HLJ45" s="86"/>
      <c r="HLK45" s="86"/>
      <c r="HLL45" s="86"/>
      <c r="HLM45" s="86"/>
      <c r="HLN45" s="86"/>
      <c r="HLO45" s="86"/>
      <c r="HLP45" s="86"/>
      <c r="HLQ45" s="86"/>
      <c r="HLR45" s="86"/>
      <c r="HLS45" s="86"/>
      <c r="HLT45" s="86"/>
      <c r="HLU45" s="86"/>
      <c r="HLV45" s="86"/>
      <c r="HLW45" s="86"/>
      <c r="HLX45" s="86"/>
      <c r="HLY45" s="86"/>
      <c r="HLZ45" s="86"/>
      <c r="HMA45" s="86"/>
      <c r="HMB45" s="86"/>
      <c r="HMC45" s="86"/>
      <c r="HMD45" s="86"/>
      <c r="HME45" s="86"/>
      <c r="HMF45" s="86"/>
      <c r="HMG45" s="86"/>
      <c r="HMH45" s="86"/>
      <c r="HMI45" s="86"/>
      <c r="HMJ45" s="86"/>
      <c r="HMK45" s="86"/>
      <c r="HML45" s="86"/>
      <c r="HMM45" s="86"/>
      <c r="HMN45" s="86"/>
      <c r="HMO45" s="86"/>
      <c r="HMP45" s="86"/>
      <c r="HMQ45" s="86"/>
      <c r="HMR45" s="86"/>
      <c r="HMS45" s="86"/>
      <c r="HMT45" s="86"/>
      <c r="HMU45" s="86"/>
      <c r="HMV45" s="86"/>
      <c r="HMW45" s="86"/>
      <c r="HMX45" s="86"/>
      <c r="HMY45" s="86"/>
      <c r="HMZ45" s="86"/>
      <c r="HNA45" s="86"/>
      <c r="HNB45" s="86"/>
      <c r="HNC45" s="86"/>
      <c r="HND45" s="86"/>
      <c r="HNE45" s="86"/>
      <c r="HNF45" s="86"/>
      <c r="HNG45" s="86"/>
      <c r="HNH45" s="86"/>
      <c r="HNI45" s="86"/>
      <c r="HNJ45" s="86"/>
      <c r="HNK45" s="86"/>
      <c r="HNL45" s="86"/>
      <c r="HNM45" s="86"/>
      <c r="HNN45" s="86"/>
      <c r="HNO45" s="86"/>
      <c r="HNP45" s="86"/>
      <c r="HNQ45" s="86"/>
      <c r="HNR45" s="86"/>
      <c r="HNS45" s="86"/>
      <c r="HNT45" s="86"/>
      <c r="HNU45" s="86"/>
      <c r="HNV45" s="86"/>
      <c r="HNW45" s="86"/>
      <c r="HNX45" s="86"/>
      <c r="HNY45" s="86"/>
      <c r="HNZ45" s="86"/>
      <c r="HOA45" s="86"/>
      <c r="HOB45" s="86"/>
      <c r="HOC45" s="86"/>
      <c r="HOD45" s="86"/>
      <c r="HOE45" s="86"/>
      <c r="HOF45" s="86"/>
      <c r="HOG45" s="86"/>
      <c r="HOH45" s="86"/>
      <c r="HOI45" s="86"/>
      <c r="HOJ45" s="86"/>
      <c r="HOK45" s="86"/>
      <c r="HOL45" s="86"/>
      <c r="HOM45" s="86"/>
      <c r="HON45" s="86"/>
      <c r="HOO45" s="86"/>
      <c r="HOP45" s="86"/>
      <c r="HOQ45" s="86"/>
      <c r="HOR45" s="86"/>
      <c r="HOS45" s="86"/>
      <c r="HOT45" s="86"/>
      <c r="HOU45" s="86"/>
      <c r="HOV45" s="86"/>
      <c r="HOW45" s="86"/>
      <c r="HOX45" s="86"/>
      <c r="HOY45" s="86"/>
      <c r="HOZ45" s="86"/>
      <c r="HPA45" s="86"/>
      <c r="HPB45" s="86"/>
      <c r="HPC45" s="86"/>
      <c r="HPD45" s="86"/>
      <c r="HPE45" s="86"/>
      <c r="HPF45" s="86"/>
      <c r="HPG45" s="86"/>
      <c r="HPH45" s="86"/>
      <c r="HPI45" s="86"/>
      <c r="HPJ45" s="86"/>
      <c r="HPK45" s="86"/>
      <c r="HPL45" s="86"/>
      <c r="HPM45" s="86"/>
      <c r="HPN45" s="86"/>
      <c r="HPO45" s="86"/>
      <c r="HPP45" s="86"/>
      <c r="HPQ45" s="86"/>
      <c r="HPR45" s="86"/>
      <c r="HPS45" s="86"/>
      <c r="HPT45" s="86"/>
      <c r="HPU45" s="86"/>
      <c r="HPV45" s="86"/>
      <c r="HPW45" s="86"/>
      <c r="HPX45" s="86"/>
      <c r="HPY45" s="86"/>
      <c r="HPZ45" s="86"/>
      <c r="HQA45" s="86"/>
      <c r="HQB45" s="86"/>
      <c r="HQC45" s="86"/>
      <c r="HQD45" s="86"/>
      <c r="HQE45" s="86"/>
      <c r="HQF45" s="86"/>
      <c r="HQG45" s="86"/>
      <c r="HQH45" s="86"/>
      <c r="HQI45" s="86"/>
      <c r="HQJ45" s="86"/>
      <c r="HQK45" s="86"/>
      <c r="HQL45" s="86"/>
      <c r="HQM45" s="86"/>
      <c r="HQN45" s="86"/>
      <c r="HQO45" s="86"/>
      <c r="HQP45" s="86"/>
      <c r="HQQ45" s="86"/>
      <c r="HQR45" s="86"/>
      <c r="HQS45" s="86"/>
      <c r="HQT45" s="86"/>
      <c r="HQU45" s="86"/>
      <c r="HQV45" s="86"/>
      <c r="HQW45" s="86"/>
      <c r="HQX45" s="86"/>
      <c r="HQY45" s="86"/>
      <c r="HQZ45" s="86"/>
      <c r="HRA45" s="86"/>
      <c r="HRB45" s="86"/>
      <c r="HRC45" s="86"/>
      <c r="HRD45" s="86"/>
      <c r="HRE45" s="86"/>
      <c r="HRF45" s="86"/>
      <c r="HRG45" s="86"/>
      <c r="HRH45" s="86"/>
      <c r="HRI45" s="86"/>
      <c r="HRJ45" s="86"/>
      <c r="HRK45" s="86"/>
      <c r="HRL45" s="86"/>
      <c r="HRM45" s="86"/>
      <c r="HRN45" s="86"/>
      <c r="HRO45" s="86"/>
      <c r="HRP45" s="86"/>
      <c r="HRQ45" s="86"/>
      <c r="HRR45" s="86"/>
      <c r="HRS45" s="86"/>
      <c r="HRT45" s="86"/>
      <c r="HRU45" s="86"/>
      <c r="HRV45" s="86"/>
      <c r="HRW45" s="86"/>
      <c r="HRX45" s="86"/>
      <c r="HRY45" s="86"/>
      <c r="HRZ45" s="86"/>
      <c r="HSA45" s="86"/>
      <c r="HSB45" s="86"/>
      <c r="HSC45" s="86"/>
      <c r="HSD45" s="86"/>
      <c r="HSE45" s="86"/>
      <c r="HSF45" s="86"/>
      <c r="HSG45" s="86"/>
      <c r="HSH45" s="86"/>
      <c r="HSI45" s="86"/>
      <c r="HSJ45" s="86"/>
      <c r="HSK45" s="86"/>
      <c r="HSL45" s="86"/>
      <c r="HSM45" s="86"/>
      <c r="HSN45" s="86"/>
      <c r="HSO45" s="86"/>
      <c r="HSP45" s="86"/>
      <c r="HSQ45" s="86"/>
      <c r="HSR45" s="86"/>
      <c r="HSS45" s="86"/>
      <c r="HST45" s="86"/>
      <c r="HSU45" s="86"/>
      <c r="HSV45" s="86"/>
      <c r="HSW45" s="86"/>
      <c r="HSX45" s="86"/>
      <c r="HSY45" s="86"/>
      <c r="HSZ45" s="86"/>
      <c r="HTA45" s="86"/>
      <c r="HTB45" s="86"/>
      <c r="HTC45" s="86"/>
      <c r="HTD45" s="86"/>
      <c r="HTE45" s="86"/>
      <c r="HTF45" s="86"/>
      <c r="HTG45" s="86"/>
      <c r="HTH45" s="86"/>
      <c r="HTI45" s="86"/>
      <c r="HTJ45" s="86"/>
      <c r="HTK45" s="86"/>
      <c r="HTL45" s="86"/>
      <c r="HTM45" s="86"/>
      <c r="HTN45" s="86"/>
      <c r="HTO45" s="86"/>
      <c r="HTP45" s="86"/>
      <c r="HTQ45" s="86"/>
      <c r="HTR45" s="86"/>
      <c r="HTS45" s="86"/>
      <c r="HTT45" s="86"/>
      <c r="HTU45" s="86"/>
      <c r="HTV45" s="86"/>
      <c r="HTW45" s="86"/>
      <c r="HTX45" s="86"/>
      <c r="HTY45" s="86"/>
      <c r="HTZ45" s="86"/>
      <c r="HUA45" s="86"/>
      <c r="HUB45" s="86"/>
      <c r="HUC45" s="86"/>
      <c r="HUD45" s="86"/>
      <c r="HUE45" s="86"/>
      <c r="HUF45" s="86"/>
      <c r="HUG45" s="86"/>
      <c r="HUH45" s="86"/>
      <c r="HUI45" s="86"/>
      <c r="HUJ45" s="86"/>
      <c r="HUK45" s="86"/>
      <c r="HUL45" s="86"/>
      <c r="HUM45" s="86"/>
      <c r="HUN45" s="86"/>
      <c r="HUO45" s="86"/>
      <c r="HUP45" s="86"/>
      <c r="HUQ45" s="86"/>
      <c r="HUR45" s="86"/>
      <c r="HUS45" s="86"/>
      <c r="HUT45" s="86"/>
      <c r="HUU45" s="86"/>
      <c r="HUV45" s="86"/>
      <c r="HUW45" s="86"/>
      <c r="HUX45" s="86"/>
      <c r="HUY45" s="86"/>
      <c r="HUZ45" s="86"/>
      <c r="HVA45" s="86"/>
      <c r="HVB45" s="86"/>
      <c r="HVC45" s="86"/>
      <c r="HVD45" s="86"/>
      <c r="HVE45" s="86"/>
      <c r="HVF45" s="86"/>
      <c r="HVG45" s="86"/>
      <c r="HVH45" s="86"/>
      <c r="HVI45" s="86"/>
      <c r="HVJ45" s="86"/>
      <c r="HVK45" s="86"/>
      <c r="HVL45" s="86"/>
      <c r="HVM45" s="86"/>
      <c r="HVN45" s="86"/>
      <c r="HVO45" s="86"/>
      <c r="HVP45" s="86"/>
      <c r="HVQ45" s="86"/>
      <c r="HVR45" s="86"/>
      <c r="HVS45" s="86"/>
      <c r="HVT45" s="86"/>
      <c r="HVU45" s="86"/>
      <c r="HVV45" s="86"/>
      <c r="HVW45" s="86"/>
      <c r="HVX45" s="86"/>
      <c r="HVY45" s="86"/>
      <c r="HVZ45" s="86"/>
      <c r="HWA45" s="86"/>
      <c r="HWB45" s="86"/>
      <c r="HWC45" s="86"/>
      <c r="HWD45" s="86"/>
      <c r="HWE45" s="86"/>
      <c r="HWF45" s="86"/>
      <c r="HWG45" s="86"/>
      <c r="HWH45" s="86"/>
      <c r="HWI45" s="86"/>
      <c r="HWJ45" s="86"/>
      <c r="HWK45" s="86"/>
      <c r="HWL45" s="86"/>
      <c r="HWM45" s="86"/>
      <c r="HWN45" s="86"/>
      <c r="HWO45" s="86"/>
      <c r="HWP45" s="86"/>
      <c r="HWQ45" s="86"/>
      <c r="HWR45" s="86"/>
      <c r="HWS45" s="86"/>
      <c r="HWT45" s="86"/>
      <c r="HWU45" s="86"/>
      <c r="HWV45" s="86"/>
      <c r="HWW45" s="86"/>
      <c r="HWX45" s="86"/>
      <c r="HWY45" s="86"/>
      <c r="HWZ45" s="86"/>
      <c r="HXA45" s="86"/>
      <c r="HXB45" s="86"/>
      <c r="HXC45" s="86"/>
      <c r="HXD45" s="86"/>
      <c r="HXE45" s="86"/>
      <c r="HXF45" s="86"/>
      <c r="HXG45" s="86"/>
      <c r="HXH45" s="86"/>
      <c r="HXI45" s="86"/>
      <c r="HXJ45" s="86"/>
      <c r="HXK45" s="86"/>
      <c r="HXL45" s="86"/>
      <c r="HXM45" s="86"/>
      <c r="HXN45" s="86"/>
      <c r="HXO45" s="86"/>
      <c r="HXP45" s="86"/>
      <c r="HXQ45" s="86"/>
      <c r="HXR45" s="86"/>
      <c r="HXS45" s="86"/>
      <c r="HXT45" s="86"/>
      <c r="HXU45" s="86"/>
      <c r="HXV45" s="86"/>
      <c r="HXW45" s="86"/>
      <c r="HXX45" s="86"/>
      <c r="HXY45" s="86"/>
      <c r="HXZ45" s="86"/>
      <c r="HYA45" s="86"/>
      <c r="HYB45" s="86"/>
      <c r="HYC45" s="86"/>
      <c r="HYD45" s="86"/>
      <c r="HYE45" s="86"/>
      <c r="HYF45" s="86"/>
      <c r="HYG45" s="86"/>
      <c r="HYH45" s="86"/>
      <c r="HYI45" s="86"/>
      <c r="HYJ45" s="86"/>
      <c r="HYK45" s="86"/>
      <c r="HYL45" s="86"/>
      <c r="HYM45" s="86"/>
      <c r="HYN45" s="86"/>
      <c r="HYO45" s="86"/>
      <c r="HYP45" s="86"/>
      <c r="HYQ45" s="86"/>
      <c r="HYR45" s="86"/>
      <c r="HYS45" s="86"/>
      <c r="HYT45" s="86"/>
      <c r="HYU45" s="86"/>
      <c r="HYV45" s="86"/>
      <c r="HYW45" s="86"/>
      <c r="HYX45" s="86"/>
      <c r="HYY45" s="86"/>
      <c r="HYZ45" s="86"/>
      <c r="HZA45" s="86"/>
      <c r="HZB45" s="86"/>
      <c r="HZC45" s="86"/>
      <c r="HZD45" s="86"/>
      <c r="HZE45" s="86"/>
      <c r="HZF45" s="86"/>
      <c r="HZG45" s="86"/>
      <c r="HZH45" s="86"/>
      <c r="HZI45" s="86"/>
      <c r="HZJ45" s="86"/>
      <c r="HZK45" s="86"/>
      <c r="HZL45" s="86"/>
      <c r="HZM45" s="86"/>
      <c r="HZN45" s="86"/>
      <c r="HZO45" s="86"/>
      <c r="HZP45" s="86"/>
      <c r="HZQ45" s="86"/>
      <c r="HZR45" s="86"/>
      <c r="HZS45" s="86"/>
      <c r="HZT45" s="86"/>
      <c r="HZU45" s="86"/>
      <c r="HZV45" s="86"/>
      <c r="HZW45" s="86"/>
      <c r="HZX45" s="86"/>
      <c r="HZY45" s="86"/>
      <c r="HZZ45" s="86"/>
      <c r="IAA45" s="86"/>
      <c r="IAB45" s="86"/>
      <c r="IAC45" s="86"/>
      <c r="IAD45" s="86"/>
      <c r="IAE45" s="86"/>
      <c r="IAF45" s="86"/>
      <c r="IAG45" s="86"/>
      <c r="IAH45" s="86"/>
      <c r="IAI45" s="86"/>
      <c r="IAJ45" s="86"/>
      <c r="IAK45" s="86"/>
      <c r="IAL45" s="86"/>
      <c r="IAM45" s="86"/>
      <c r="IAN45" s="86"/>
      <c r="IAO45" s="86"/>
      <c r="IAP45" s="86"/>
      <c r="IAQ45" s="86"/>
      <c r="IAR45" s="86"/>
      <c r="IAS45" s="86"/>
      <c r="IAT45" s="86"/>
      <c r="IAU45" s="86"/>
      <c r="IAV45" s="86"/>
      <c r="IAW45" s="86"/>
      <c r="IAX45" s="86"/>
      <c r="IAY45" s="86"/>
      <c r="IAZ45" s="86"/>
      <c r="IBA45" s="86"/>
      <c r="IBB45" s="86"/>
      <c r="IBC45" s="86"/>
      <c r="IBD45" s="86"/>
      <c r="IBE45" s="86"/>
      <c r="IBF45" s="86"/>
      <c r="IBG45" s="86"/>
      <c r="IBH45" s="86"/>
      <c r="IBI45" s="86"/>
      <c r="IBJ45" s="86"/>
      <c r="IBK45" s="86"/>
      <c r="IBL45" s="86"/>
      <c r="IBM45" s="86"/>
      <c r="IBN45" s="86"/>
      <c r="IBO45" s="86"/>
      <c r="IBP45" s="86"/>
      <c r="IBQ45" s="86"/>
      <c r="IBR45" s="86"/>
      <c r="IBS45" s="86"/>
      <c r="IBT45" s="86"/>
      <c r="IBU45" s="86"/>
      <c r="IBV45" s="86"/>
      <c r="IBW45" s="86"/>
      <c r="IBX45" s="86"/>
      <c r="IBY45" s="86"/>
      <c r="IBZ45" s="86"/>
      <c r="ICA45" s="86"/>
      <c r="ICB45" s="86"/>
      <c r="ICC45" s="86"/>
      <c r="ICD45" s="86"/>
      <c r="ICE45" s="86"/>
      <c r="ICF45" s="86"/>
      <c r="ICG45" s="86"/>
      <c r="ICH45" s="86"/>
      <c r="ICI45" s="86"/>
      <c r="ICJ45" s="86"/>
      <c r="ICK45" s="86"/>
      <c r="ICL45" s="86"/>
      <c r="ICM45" s="86"/>
      <c r="ICN45" s="86"/>
      <c r="ICO45" s="86"/>
      <c r="ICP45" s="86"/>
      <c r="ICQ45" s="86"/>
      <c r="ICR45" s="86"/>
      <c r="ICS45" s="86"/>
      <c r="ICT45" s="86"/>
      <c r="ICU45" s="86"/>
      <c r="ICV45" s="86"/>
      <c r="ICW45" s="86"/>
      <c r="ICX45" s="86"/>
      <c r="ICY45" s="86"/>
      <c r="ICZ45" s="86"/>
      <c r="IDA45" s="86"/>
      <c r="IDB45" s="86"/>
      <c r="IDC45" s="86"/>
      <c r="IDD45" s="86"/>
      <c r="IDE45" s="86"/>
      <c r="IDF45" s="86"/>
      <c r="IDG45" s="86"/>
      <c r="IDH45" s="86"/>
      <c r="IDI45" s="86"/>
      <c r="IDJ45" s="86"/>
      <c r="IDK45" s="86"/>
      <c r="IDL45" s="86"/>
      <c r="IDM45" s="86"/>
      <c r="IDN45" s="86"/>
      <c r="IDO45" s="86"/>
      <c r="IDP45" s="86"/>
      <c r="IDQ45" s="86"/>
      <c r="IDR45" s="86"/>
      <c r="IDS45" s="86"/>
      <c r="IDT45" s="86"/>
      <c r="IDU45" s="86"/>
      <c r="IDV45" s="86"/>
      <c r="IDW45" s="86"/>
      <c r="IDX45" s="86"/>
      <c r="IDY45" s="86"/>
      <c r="IDZ45" s="86"/>
      <c r="IEA45" s="86"/>
      <c r="IEB45" s="86"/>
      <c r="IEC45" s="86"/>
      <c r="IED45" s="86"/>
      <c r="IEE45" s="86"/>
      <c r="IEF45" s="86"/>
      <c r="IEG45" s="86"/>
      <c r="IEH45" s="86"/>
      <c r="IEI45" s="86"/>
      <c r="IEJ45" s="86"/>
      <c r="IEK45" s="86"/>
      <c r="IEL45" s="86"/>
      <c r="IEM45" s="86"/>
      <c r="IEN45" s="86"/>
      <c r="IEO45" s="86"/>
      <c r="IEP45" s="86"/>
      <c r="IEQ45" s="86"/>
      <c r="IER45" s="86"/>
      <c r="IES45" s="86"/>
      <c r="IET45" s="86"/>
      <c r="IEU45" s="86"/>
      <c r="IEV45" s="86"/>
      <c r="IEW45" s="86"/>
      <c r="IEX45" s="86"/>
      <c r="IEY45" s="86"/>
      <c r="IEZ45" s="86"/>
      <c r="IFA45" s="86"/>
      <c r="IFB45" s="86"/>
      <c r="IFC45" s="86"/>
      <c r="IFD45" s="86"/>
      <c r="IFE45" s="86"/>
      <c r="IFF45" s="86"/>
      <c r="IFG45" s="86"/>
      <c r="IFH45" s="86"/>
      <c r="IFI45" s="86"/>
      <c r="IFJ45" s="86"/>
      <c r="IFK45" s="86"/>
      <c r="IFL45" s="86"/>
      <c r="IFM45" s="86"/>
      <c r="IFN45" s="86"/>
      <c r="IFO45" s="86"/>
      <c r="IFP45" s="86"/>
      <c r="IFQ45" s="86"/>
      <c r="IFR45" s="86"/>
      <c r="IFS45" s="86"/>
      <c r="IFT45" s="86"/>
      <c r="IFU45" s="86"/>
      <c r="IFV45" s="86"/>
      <c r="IFW45" s="86"/>
      <c r="IFX45" s="86"/>
      <c r="IFY45" s="86"/>
      <c r="IFZ45" s="86"/>
      <c r="IGA45" s="86"/>
      <c r="IGB45" s="86"/>
      <c r="IGC45" s="86"/>
      <c r="IGD45" s="86"/>
      <c r="IGE45" s="86"/>
      <c r="IGF45" s="86"/>
      <c r="IGG45" s="86"/>
      <c r="IGH45" s="86"/>
      <c r="IGI45" s="86"/>
      <c r="IGJ45" s="86"/>
      <c r="IGK45" s="86"/>
      <c r="IGL45" s="86"/>
      <c r="IGM45" s="86"/>
      <c r="IGN45" s="86"/>
      <c r="IGO45" s="86"/>
      <c r="IGP45" s="86"/>
      <c r="IGQ45" s="86"/>
      <c r="IGR45" s="86"/>
      <c r="IGS45" s="86"/>
      <c r="IGT45" s="86"/>
      <c r="IGU45" s="86"/>
      <c r="IGV45" s="86"/>
      <c r="IGW45" s="86"/>
      <c r="IGX45" s="86"/>
      <c r="IGY45" s="86"/>
      <c r="IGZ45" s="86"/>
      <c r="IHA45" s="86"/>
      <c r="IHB45" s="86"/>
      <c r="IHC45" s="86"/>
      <c r="IHD45" s="86"/>
      <c r="IHE45" s="86"/>
      <c r="IHF45" s="86"/>
      <c r="IHG45" s="86"/>
      <c r="IHH45" s="86"/>
      <c r="IHI45" s="86"/>
      <c r="IHJ45" s="86"/>
      <c r="IHK45" s="86"/>
      <c r="IHL45" s="86"/>
      <c r="IHM45" s="86"/>
      <c r="IHN45" s="86"/>
      <c r="IHO45" s="86"/>
      <c r="IHP45" s="86"/>
      <c r="IHQ45" s="86"/>
      <c r="IHR45" s="86"/>
      <c r="IHS45" s="86"/>
      <c r="IHT45" s="86"/>
      <c r="IHU45" s="86"/>
      <c r="IHV45" s="86"/>
      <c r="IHW45" s="86"/>
      <c r="IHX45" s="86"/>
      <c r="IHY45" s="86"/>
      <c r="IHZ45" s="86"/>
      <c r="IIA45" s="86"/>
      <c r="IIB45" s="86"/>
      <c r="IIC45" s="86"/>
      <c r="IID45" s="86"/>
      <c r="IIE45" s="86"/>
      <c r="IIF45" s="86"/>
      <c r="IIG45" s="86"/>
      <c r="IIH45" s="86"/>
      <c r="III45" s="86"/>
      <c r="IIJ45" s="86"/>
      <c r="IIK45" s="86"/>
      <c r="IIL45" s="86"/>
      <c r="IIM45" s="86"/>
      <c r="IIN45" s="86"/>
      <c r="IIO45" s="86"/>
      <c r="IIP45" s="86"/>
      <c r="IIQ45" s="86"/>
      <c r="IIR45" s="86"/>
      <c r="IIS45" s="86"/>
      <c r="IIT45" s="86"/>
      <c r="IIU45" s="86"/>
      <c r="IIV45" s="86"/>
      <c r="IIW45" s="86"/>
      <c r="IIX45" s="86"/>
      <c r="IIY45" s="86"/>
      <c r="IIZ45" s="86"/>
      <c r="IJA45" s="86"/>
      <c r="IJB45" s="86"/>
      <c r="IJC45" s="86"/>
      <c r="IJD45" s="86"/>
      <c r="IJE45" s="86"/>
      <c r="IJF45" s="86"/>
      <c r="IJG45" s="86"/>
      <c r="IJH45" s="86"/>
      <c r="IJI45" s="86"/>
      <c r="IJJ45" s="86"/>
      <c r="IJK45" s="86"/>
      <c r="IJL45" s="86"/>
      <c r="IJM45" s="86"/>
      <c r="IJN45" s="86"/>
      <c r="IJO45" s="86"/>
      <c r="IJP45" s="86"/>
      <c r="IJQ45" s="86"/>
      <c r="IJR45" s="86"/>
      <c r="IJS45" s="86"/>
      <c r="IJT45" s="86"/>
      <c r="IJU45" s="86"/>
      <c r="IJV45" s="86"/>
      <c r="IJW45" s="86"/>
      <c r="IJX45" s="86"/>
      <c r="IJY45" s="86"/>
      <c r="IJZ45" s="86"/>
      <c r="IKA45" s="86"/>
      <c r="IKB45" s="86"/>
      <c r="IKC45" s="86"/>
      <c r="IKD45" s="86"/>
      <c r="IKE45" s="86"/>
      <c r="IKF45" s="86"/>
      <c r="IKG45" s="86"/>
      <c r="IKH45" s="86"/>
      <c r="IKI45" s="86"/>
      <c r="IKJ45" s="86"/>
      <c r="IKK45" s="86"/>
      <c r="IKL45" s="86"/>
      <c r="IKM45" s="86"/>
      <c r="IKN45" s="86"/>
      <c r="IKO45" s="86"/>
      <c r="IKP45" s="86"/>
      <c r="IKQ45" s="86"/>
      <c r="IKR45" s="86"/>
      <c r="IKS45" s="86"/>
      <c r="IKT45" s="86"/>
      <c r="IKU45" s="86"/>
      <c r="IKV45" s="86"/>
      <c r="IKW45" s="86"/>
      <c r="IKX45" s="86"/>
      <c r="IKY45" s="86"/>
      <c r="IKZ45" s="86"/>
      <c r="ILA45" s="86"/>
      <c r="ILB45" s="86"/>
      <c r="ILC45" s="86"/>
      <c r="ILD45" s="86"/>
      <c r="ILE45" s="86"/>
      <c r="ILF45" s="86"/>
      <c r="ILG45" s="86"/>
      <c r="ILH45" s="86"/>
      <c r="ILI45" s="86"/>
      <c r="ILJ45" s="86"/>
      <c r="ILK45" s="86"/>
      <c r="ILL45" s="86"/>
      <c r="ILM45" s="86"/>
      <c r="ILN45" s="86"/>
      <c r="ILO45" s="86"/>
      <c r="ILP45" s="86"/>
      <c r="ILQ45" s="86"/>
      <c r="ILR45" s="86"/>
      <c r="ILS45" s="86"/>
      <c r="ILT45" s="86"/>
      <c r="ILU45" s="86"/>
      <c r="ILV45" s="86"/>
      <c r="ILW45" s="86"/>
      <c r="ILX45" s="86"/>
      <c r="ILY45" s="86"/>
      <c r="ILZ45" s="86"/>
      <c r="IMA45" s="86"/>
      <c r="IMB45" s="86"/>
      <c r="IMC45" s="86"/>
      <c r="IMD45" s="86"/>
      <c r="IME45" s="86"/>
      <c r="IMF45" s="86"/>
      <c r="IMG45" s="86"/>
      <c r="IMH45" s="86"/>
      <c r="IMI45" s="86"/>
      <c r="IMJ45" s="86"/>
      <c r="IMK45" s="86"/>
      <c r="IML45" s="86"/>
      <c r="IMM45" s="86"/>
      <c r="IMN45" s="86"/>
      <c r="IMO45" s="86"/>
      <c r="IMP45" s="86"/>
      <c r="IMQ45" s="86"/>
      <c r="IMR45" s="86"/>
      <c r="IMS45" s="86"/>
      <c r="IMT45" s="86"/>
      <c r="IMU45" s="86"/>
      <c r="IMV45" s="86"/>
      <c r="IMW45" s="86"/>
      <c r="IMX45" s="86"/>
      <c r="IMY45" s="86"/>
      <c r="IMZ45" s="86"/>
      <c r="INA45" s="86"/>
      <c r="INB45" s="86"/>
      <c r="INC45" s="86"/>
      <c r="IND45" s="86"/>
      <c r="INE45" s="86"/>
      <c r="INF45" s="86"/>
      <c r="ING45" s="86"/>
      <c r="INH45" s="86"/>
      <c r="INI45" s="86"/>
      <c r="INJ45" s="86"/>
      <c r="INK45" s="86"/>
      <c r="INL45" s="86"/>
      <c r="INM45" s="86"/>
      <c r="INN45" s="86"/>
      <c r="INO45" s="86"/>
      <c r="INP45" s="86"/>
      <c r="INQ45" s="86"/>
      <c r="INR45" s="86"/>
      <c r="INS45" s="86"/>
      <c r="INT45" s="86"/>
      <c r="INU45" s="86"/>
      <c r="INV45" s="86"/>
      <c r="INW45" s="86"/>
      <c r="INX45" s="86"/>
      <c r="INY45" s="86"/>
      <c r="INZ45" s="86"/>
      <c r="IOA45" s="86"/>
      <c r="IOB45" s="86"/>
      <c r="IOC45" s="86"/>
      <c r="IOD45" s="86"/>
      <c r="IOE45" s="86"/>
      <c r="IOF45" s="86"/>
      <c r="IOG45" s="86"/>
      <c r="IOH45" s="86"/>
      <c r="IOI45" s="86"/>
      <c r="IOJ45" s="86"/>
      <c r="IOK45" s="86"/>
      <c r="IOL45" s="86"/>
      <c r="IOM45" s="86"/>
      <c r="ION45" s="86"/>
      <c r="IOO45" s="86"/>
      <c r="IOP45" s="86"/>
      <c r="IOQ45" s="86"/>
      <c r="IOR45" s="86"/>
      <c r="IOS45" s="86"/>
      <c r="IOT45" s="86"/>
      <c r="IOU45" s="86"/>
      <c r="IOV45" s="86"/>
      <c r="IOW45" s="86"/>
      <c r="IOX45" s="86"/>
      <c r="IOY45" s="86"/>
      <c r="IOZ45" s="86"/>
      <c r="IPA45" s="86"/>
      <c r="IPB45" s="86"/>
      <c r="IPC45" s="86"/>
      <c r="IPD45" s="86"/>
      <c r="IPE45" s="86"/>
      <c r="IPF45" s="86"/>
      <c r="IPG45" s="86"/>
      <c r="IPH45" s="86"/>
      <c r="IPI45" s="86"/>
      <c r="IPJ45" s="86"/>
      <c r="IPK45" s="86"/>
      <c r="IPL45" s="86"/>
      <c r="IPM45" s="86"/>
      <c r="IPN45" s="86"/>
      <c r="IPO45" s="86"/>
      <c r="IPP45" s="86"/>
      <c r="IPQ45" s="86"/>
      <c r="IPR45" s="86"/>
      <c r="IPS45" s="86"/>
      <c r="IPT45" s="86"/>
      <c r="IPU45" s="86"/>
      <c r="IPV45" s="86"/>
      <c r="IPW45" s="86"/>
      <c r="IPX45" s="86"/>
      <c r="IPY45" s="86"/>
      <c r="IPZ45" s="86"/>
      <c r="IQA45" s="86"/>
      <c r="IQB45" s="86"/>
      <c r="IQC45" s="86"/>
      <c r="IQD45" s="86"/>
      <c r="IQE45" s="86"/>
      <c r="IQF45" s="86"/>
      <c r="IQG45" s="86"/>
      <c r="IQH45" s="86"/>
      <c r="IQI45" s="86"/>
      <c r="IQJ45" s="86"/>
      <c r="IQK45" s="86"/>
      <c r="IQL45" s="86"/>
      <c r="IQM45" s="86"/>
      <c r="IQN45" s="86"/>
      <c r="IQO45" s="86"/>
      <c r="IQP45" s="86"/>
      <c r="IQQ45" s="86"/>
      <c r="IQR45" s="86"/>
      <c r="IQS45" s="86"/>
      <c r="IQT45" s="86"/>
      <c r="IQU45" s="86"/>
      <c r="IQV45" s="86"/>
      <c r="IQW45" s="86"/>
      <c r="IQX45" s="86"/>
      <c r="IQY45" s="86"/>
      <c r="IQZ45" s="86"/>
      <c r="IRA45" s="86"/>
      <c r="IRB45" s="86"/>
      <c r="IRC45" s="86"/>
      <c r="IRD45" s="86"/>
      <c r="IRE45" s="86"/>
      <c r="IRF45" s="86"/>
      <c r="IRG45" s="86"/>
      <c r="IRH45" s="86"/>
      <c r="IRI45" s="86"/>
      <c r="IRJ45" s="86"/>
      <c r="IRK45" s="86"/>
      <c r="IRL45" s="86"/>
      <c r="IRM45" s="86"/>
      <c r="IRN45" s="86"/>
      <c r="IRO45" s="86"/>
      <c r="IRP45" s="86"/>
      <c r="IRQ45" s="86"/>
      <c r="IRR45" s="86"/>
      <c r="IRS45" s="86"/>
      <c r="IRT45" s="86"/>
      <c r="IRU45" s="86"/>
      <c r="IRV45" s="86"/>
      <c r="IRW45" s="86"/>
      <c r="IRX45" s="86"/>
      <c r="IRY45" s="86"/>
      <c r="IRZ45" s="86"/>
      <c r="ISA45" s="86"/>
      <c r="ISB45" s="86"/>
      <c r="ISC45" s="86"/>
      <c r="ISD45" s="86"/>
      <c r="ISE45" s="86"/>
      <c r="ISF45" s="86"/>
      <c r="ISG45" s="86"/>
      <c r="ISH45" s="86"/>
      <c r="ISI45" s="86"/>
      <c r="ISJ45" s="86"/>
      <c r="ISK45" s="86"/>
      <c r="ISL45" s="86"/>
      <c r="ISM45" s="86"/>
      <c r="ISN45" s="86"/>
      <c r="ISO45" s="86"/>
      <c r="ISP45" s="86"/>
      <c r="ISQ45" s="86"/>
      <c r="ISR45" s="86"/>
      <c r="ISS45" s="86"/>
      <c r="IST45" s="86"/>
      <c r="ISU45" s="86"/>
      <c r="ISV45" s="86"/>
      <c r="ISW45" s="86"/>
      <c r="ISX45" s="86"/>
      <c r="ISY45" s="86"/>
      <c r="ISZ45" s="86"/>
      <c r="ITA45" s="86"/>
      <c r="ITB45" s="86"/>
      <c r="ITC45" s="86"/>
      <c r="ITD45" s="86"/>
      <c r="ITE45" s="86"/>
      <c r="ITF45" s="86"/>
      <c r="ITG45" s="86"/>
      <c r="ITH45" s="86"/>
      <c r="ITI45" s="86"/>
      <c r="ITJ45" s="86"/>
      <c r="ITK45" s="86"/>
      <c r="ITL45" s="86"/>
      <c r="ITM45" s="86"/>
      <c r="ITN45" s="86"/>
      <c r="ITO45" s="86"/>
      <c r="ITP45" s="86"/>
      <c r="ITQ45" s="86"/>
      <c r="ITR45" s="86"/>
      <c r="ITS45" s="86"/>
      <c r="ITT45" s="86"/>
      <c r="ITU45" s="86"/>
      <c r="ITV45" s="86"/>
      <c r="ITW45" s="86"/>
      <c r="ITX45" s="86"/>
      <c r="ITY45" s="86"/>
      <c r="ITZ45" s="86"/>
      <c r="IUA45" s="86"/>
      <c r="IUB45" s="86"/>
      <c r="IUC45" s="86"/>
      <c r="IUD45" s="86"/>
      <c r="IUE45" s="86"/>
      <c r="IUF45" s="86"/>
      <c r="IUG45" s="86"/>
      <c r="IUH45" s="86"/>
      <c r="IUI45" s="86"/>
      <c r="IUJ45" s="86"/>
      <c r="IUK45" s="86"/>
      <c r="IUL45" s="86"/>
      <c r="IUM45" s="86"/>
      <c r="IUN45" s="86"/>
      <c r="IUO45" s="86"/>
      <c r="IUP45" s="86"/>
      <c r="IUQ45" s="86"/>
      <c r="IUR45" s="86"/>
      <c r="IUS45" s="86"/>
      <c r="IUT45" s="86"/>
      <c r="IUU45" s="86"/>
      <c r="IUV45" s="86"/>
      <c r="IUW45" s="86"/>
      <c r="IUX45" s="86"/>
      <c r="IUY45" s="86"/>
      <c r="IUZ45" s="86"/>
      <c r="IVA45" s="86"/>
      <c r="IVB45" s="86"/>
      <c r="IVC45" s="86"/>
      <c r="IVD45" s="86"/>
      <c r="IVE45" s="86"/>
      <c r="IVF45" s="86"/>
      <c r="IVG45" s="86"/>
      <c r="IVH45" s="86"/>
      <c r="IVI45" s="86"/>
      <c r="IVJ45" s="86"/>
      <c r="IVK45" s="86"/>
      <c r="IVL45" s="86"/>
      <c r="IVM45" s="86"/>
      <c r="IVN45" s="86"/>
      <c r="IVO45" s="86"/>
      <c r="IVP45" s="86"/>
      <c r="IVQ45" s="86"/>
      <c r="IVR45" s="86"/>
      <c r="IVS45" s="86"/>
      <c r="IVT45" s="86"/>
      <c r="IVU45" s="86"/>
      <c r="IVV45" s="86"/>
      <c r="IVW45" s="86"/>
      <c r="IVX45" s="86"/>
      <c r="IVY45" s="86"/>
      <c r="IVZ45" s="86"/>
      <c r="IWA45" s="86"/>
      <c r="IWB45" s="86"/>
      <c r="IWC45" s="86"/>
      <c r="IWD45" s="86"/>
      <c r="IWE45" s="86"/>
      <c r="IWF45" s="86"/>
      <c r="IWG45" s="86"/>
      <c r="IWH45" s="86"/>
      <c r="IWI45" s="86"/>
      <c r="IWJ45" s="86"/>
      <c r="IWK45" s="86"/>
      <c r="IWL45" s="86"/>
      <c r="IWM45" s="86"/>
      <c r="IWN45" s="86"/>
      <c r="IWO45" s="86"/>
      <c r="IWP45" s="86"/>
      <c r="IWQ45" s="86"/>
      <c r="IWR45" s="86"/>
      <c r="IWS45" s="86"/>
      <c r="IWT45" s="86"/>
      <c r="IWU45" s="86"/>
      <c r="IWV45" s="86"/>
      <c r="IWW45" s="86"/>
      <c r="IWX45" s="86"/>
      <c r="IWY45" s="86"/>
      <c r="IWZ45" s="86"/>
      <c r="IXA45" s="86"/>
      <c r="IXB45" s="86"/>
      <c r="IXC45" s="86"/>
      <c r="IXD45" s="86"/>
      <c r="IXE45" s="86"/>
      <c r="IXF45" s="86"/>
      <c r="IXG45" s="86"/>
      <c r="IXH45" s="86"/>
      <c r="IXI45" s="86"/>
      <c r="IXJ45" s="86"/>
      <c r="IXK45" s="86"/>
      <c r="IXL45" s="86"/>
      <c r="IXM45" s="86"/>
      <c r="IXN45" s="86"/>
      <c r="IXO45" s="86"/>
      <c r="IXP45" s="86"/>
      <c r="IXQ45" s="86"/>
      <c r="IXR45" s="86"/>
      <c r="IXS45" s="86"/>
      <c r="IXT45" s="86"/>
      <c r="IXU45" s="86"/>
      <c r="IXV45" s="86"/>
      <c r="IXW45" s="86"/>
      <c r="IXX45" s="86"/>
      <c r="IXY45" s="86"/>
      <c r="IXZ45" s="86"/>
      <c r="IYA45" s="86"/>
      <c r="IYB45" s="86"/>
      <c r="IYC45" s="86"/>
      <c r="IYD45" s="86"/>
      <c r="IYE45" s="86"/>
      <c r="IYF45" s="86"/>
      <c r="IYG45" s="86"/>
      <c r="IYH45" s="86"/>
      <c r="IYI45" s="86"/>
      <c r="IYJ45" s="86"/>
      <c r="IYK45" s="86"/>
      <c r="IYL45" s="86"/>
      <c r="IYM45" s="86"/>
      <c r="IYN45" s="86"/>
      <c r="IYO45" s="86"/>
      <c r="IYP45" s="86"/>
      <c r="IYQ45" s="86"/>
      <c r="IYR45" s="86"/>
      <c r="IYS45" s="86"/>
      <c r="IYT45" s="86"/>
      <c r="IYU45" s="86"/>
      <c r="IYV45" s="86"/>
      <c r="IYW45" s="86"/>
      <c r="IYX45" s="86"/>
      <c r="IYY45" s="86"/>
      <c r="IYZ45" s="86"/>
      <c r="IZA45" s="86"/>
      <c r="IZB45" s="86"/>
      <c r="IZC45" s="86"/>
      <c r="IZD45" s="86"/>
      <c r="IZE45" s="86"/>
      <c r="IZF45" s="86"/>
      <c r="IZG45" s="86"/>
      <c r="IZH45" s="86"/>
      <c r="IZI45" s="86"/>
      <c r="IZJ45" s="86"/>
      <c r="IZK45" s="86"/>
      <c r="IZL45" s="86"/>
      <c r="IZM45" s="86"/>
      <c r="IZN45" s="86"/>
      <c r="IZO45" s="86"/>
      <c r="IZP45" s="86"/>
      <c r="IZQ45" s="86"/>
      <c r="IZR45" s="86"/>
      <c r="IZS45" s="86"/>
      <c r="IZT45" s="86"/>
      <c r="IZU45" s="86"/>
      <c r="IZV45" s="86"/>
      <c r="IZW45" s="86"/>
      <c r="IZX45" s="86"/>
      <c r="IZY45" s="86"/>
      <c r="IZZ45" s="86"/>
      <c r="JAA45" s="86"/>
      <c r="JAB45" s="86"/>
      <c r="JAC45" s="86"/>
      <c r="JAD45" s="86"/>
      <c r="JAE45" s="86"/>
      <c r="JAF45" s="86"/>
      <c r="JAG45" s="86"/>
      <c r="JAH45" s="86"/>
      <c r="JAI45" s="86"/>
      <c r="JAJ45" s="86"/>
      <c r="JAK45" s="86"/>
      <c r="JAL45" s="86"/>
      <c r="JAM45" s="86"/>
      <c r="JAN45" s="86"/>
      <c r="JAO45" s="86"/>
      <c r="JAP45" s="86"/>
      <c r="JAQ45" s="86"/>
      <c r="JAR45" s="86"/>
      <c r="JAS45" s="86"/>
      <c r="JAT45" s="86"/>
      <c r="JAU45" s="86"/>
      <c r="JAV45" s="86"/>
      <c r="JAW45" s="86"/>
      <c r="JAX45" s="86"/>
      <c r="JAY45" s="86"/>
      <c r="JAZ45" s="86"/>
      <c r="JBA45" s="86"/>
      <c r="JBB45" s="86"/>
      <c r="JBC45" s="86"/>
      <c r="JBD45" s="86"/>
      <c r="JBE45" s="86"/>
      <c r="JBF45" s="86"/>
      <c r="JBG45" s="86"/>
      <c r="JBH45" s="86"/>
      <c r="JBI45" s="86"/>
      <c r="JBJ45" s="86"/>
      <c r="JBK45" s="86"/>
      <c r="JBL45" s="86"/>
      <c r="JBM45" s="86"/>
      <c r="JBN45" s="86"/>
      <c r="JBO45" s="86"/>
      <c r="JBP45" s="86"/>
      <c r="JBQ45" s="86"/>
      <c r="JBR45" s="86"/>
      <c r="JBS45" s="86"/>
      <c r="JBT45" s="86"/>
      <c r="JBU45" s="86"/>
      <c r="JBV45" s="86"/>
      <c r="JBW45" s="86"/>
      <c r="JBX45" s="86"/>
      <c r="JBY45" s="86"/>
      <c r="JBZ45" s="86"/>
      <c r="JCA45" s="86"/>
      <c r="JCB45" s="86"/>
      <c r="JCC45" s="86"/>
      <c r="JCD45" s="86"/>
      <c r="JCE45" s="86"/>
      <c r="JCF45" s="86"/>
      <c r="JCG45" s="86"/>
      <c r="JCH45" s="86"/>
      <c r="JCI45" s="86"/>
      <c r="JCJ45" s="86"/>
      <c r="JCK45" s="86"/>
      <c r="JCL45" s="86"/>
      <c r="JCM45" s="86"/>
      <c r="JCN45" s="86"/>
      <c r="JCO45" s="86"/>
      <c r="JCP45" s="86"/>
      <c r="JCQ45" s="86"/>
      <c r="JCR45" s="86"/>
      <c r="JCS45" s="86"/>
      <c r="JCT45" s="86"/>
      <c r="JCU45" s="86"/>
      <c r="JCV45" s="86"/>
      <c r="JCW45" s="86"/>
      <c r="JCX45" s="86"/>
      <c r="JCY45" s="86"/>
      <c r="JCZ45" s="86"/>
      <c r="JDA45" s="86"/>
      <c r="JDB45" s="86"/>
      <c r="JDC45" s="86"/>
      <c r="JDD45" s="86"/>
      <c r="JDE45" s="86"/>
      <c r="JDF45" s="86"/>
      <c r="JDG45" s="86"/>
      <c r="JDH45" s="86"/>
      <c r="JDI45" s="86"/>
      <c r="JDJ45" s="86"/>
      <c r="JDK45" s="86"/>
      <c r="JDL45" s="86"/>
      <c r="JDM45" s="86"/>
      <c r="JDN45" s="86"/>
      <c r="JDO45" s="86"/>
      <c r="JDP45" s="86"/>
      <c r="JDQ45" s="86"/>
      <c r="JDR45" s="86"/>
      <c r="JDS45" s="86"/>
      <c r="JDT45" s="86"/>
      <c r="JDU45" s="86"/>
      <c r="JDV45" s="86"/>
      <c r="JDW45" s="86"/>
      <c r="JDX45" s="86"/>
      <c r="JDY45" s="86"/>
      <c r="JDZ45" s="86"/>
      <c r="JEA45" s="86"/>
      <c r="JEB45" s="86"/>
      <c r="JEC45" s="86"/>
      <c r="JED45" s="86"/>
      <c r="JEE45" s="86"/>
      <c r="JEF45" s="86"/>
      <c r="JEG45" s="86"/>
      <c r="JEH45" s="86"/>
      <c r="JEI45" s="86"/>
      <c r="JEJ45" s="86"/>
      <c r="JEK45" s="86"/>
      <c r="JEL45" s="86"/>
      <c r="JEM45" s="86"/>
      <c r="JEN45" s="86"/>
      <c r="JEO45" s="86"/>
      <c r="JEP45" s="86"/>
      <c r="JEQ45" s="86"/>
      <c r="JER45" s="86"/>
      <c r="JES45" s="86"/>
      <c r="JET45" s="86"/>
      <c r="JEU45" s="86"/>
      <c r="JEV45" s="86"/>
      <c r="JEW45" s="86"/>
      <c r="JEX45" s="86"/>
      <c r="JEY45" s="86"/>
      <c r="JEZ45" s="86"/>
      <c r="JFA45" s="86"/>
      <c r="JFB45" s="86"/>
      <c r="JFC45" s="86"/>
      <c r="JFD45" s="86"/>
      <c r="JFE45" s="86"/>
      <c r="JFF45" s="86"/>
      <c r="JFG45" s="86"/>
      <c r="JFH45" s="86"/>
      <c r="JFI45" s="86"/>
      <c r="JFJ45" s="86"/>
      <c r="JFK45" s="86"/>
      <c r="JFL45" s="86"/>
      <c r="JFM45" s="86"/>
      <c r="JFN45" s="86"/>
      <c r="JFO45" s="86"/>
      <c r="JFP45" s="86"/>
      <c r="JFQ45" s="86"/>
      <c r="JFR45" s="86"/>
      <c r="JFS45" s="86"/>
      <c r="JFT45" s="86"/>
      <c r="JFU45" s="86"/>
      <c r="JFV45" s="86"/>
      <c r="JFW45" s="86"/>
      <c r="JFX45" s="86"/>
      <c r="JFY45" s="86"/>
      <c r="JFZ45" s="86"/>
      <c r="JGA45" s="86"/>
      <c r="JGB45" s="86"/>
      <c r="JGC45" s="86"/>
      <c r="JGD45" s="86"/>
      <c r="JGE45" s="86"/>
      <c r="JGF45" s="86"/>
      <c r="JGG45" s="86"/>
      <c r="JGH45" s="86"/>
      <c r="JGI45" s="86"/>
      <c r="JGJ45" s="86"/>
      <c r="JGK45" s="86"/>
      <c r="JGL45" s="86"/>
      <c r="JGM45" s="86"/>
      <c r="JGN45" s="86"/>
      <c r="JGO45" s="86"/>
      <c r="JGP45" s="86"/>
      <c r="JGQ45" s="86"/>
      <c r="JGR45" s="86"/>
      <c r="JGS45" s="86"/>
      <c r="JGT45" s="86"/>
      <c r="JGU45" s="86"/>
      <c r="JGV45" s="86"/>
      <c r="JGW45" s="86"/>
      <c r="JGX45" s="86"/>
      <c r="JGY45" s="86"/>
      <c r="JGZ45" s="86"/>
      <c r="JHA45" s="86"/>
      <c r="JHB45" s="86"/>
      <c r="JHC45" s="86"/>
      <c r="JHD45" s="86"/>
      <c r="JHE45" s="86"/>
      <c r="JHF45" s="86"/>
      <c r="JHG45" s="86"/>
      <c r="JHH45" s="86"/>
      <c r="JHI45" s="86"/>
      <c r="JHJ45" s="86"/>
      <c r="JHK45" s="86"/>
      <c r="JHL45" s="86"/>
      <c r="JHM45" s="86"/>
      <c r="JHN45" s="86"/>
      <c r="JHO45" s="86"/>
      <c r="JHP45" s="86"/>
      <c r="JHQ45" s="86"/>
      <c r="JHR45" s="86"/>
      <c r="JHS45" s="86"/>
      <c r="JHT45" s="86"/>
      <c r="JHU45" s="86"/>
      <c r="JHV45" s="86"/>
      <c r="JHW45" s="86"/>
      <c r="JHX45" s="86"/>
      <c r="JHY45" s="86"/>
      <c r="JHZ45" s="86"/>
      <c r="JIA45" s="86"/>
      <c r="JIB45" s="86"/>
      <c r="JIC45" s="86"/>
      <c r="JID45" s="86"/>
      <c r="JIE45" s="86"/>
      <c r="JIF45" s="86"/>
      <c r="JIG45" s="86"/>
      <c r="JIH45" s="86"/>
      <c r="JII45" s="86"/>
      <c r="JIJ45" s="86"/>
      <c r="JIK45" s="86"/>
      <c r="JIL45" s="86"/>
      <c r="JIM45" s="86"/>
      <c r="JIN45" s="86"/>
      <c r="JIO45" s="86"/>
      <c r="JIP45" s="86"/>
      <c r="JIQ45" s="86"/>
      <c r="JIR45" s="86"/>
      <c r="JIS45" s="86"/>
      <c r="JIT45" s="86"/>
      <c r="JIU45" s="86"/>
      <c r="JIV45" s="86"/>
      <c r="JIW45" s="86"/>
      <c r="JIX45" s="86"/>
      <c r="JIY45" s="86"/>
      <c r="JIZ45" s="86"/>
      <c r="JJA45" s="86"/>
      <c r="JJB45" s="86"/>
      <c r="JJC45" s="86"/>
      <c r="JJD45" s="86"/>
      <c r="JJE45" s="86"/>
      <c r="JJF45" s="86"/>
      <c r="JJG45" s="86"/>
      <c r="JJH45" s="86"/>
      <c r="JJI45" s="86"/>
      <c r="JJJ45" s="86"/>
      <c r="JJK45" s="86"/>
      <c r="JJL45" s="86"/>
      <c r="JJM45" s="86"/>
      <c r="JJN45" s="86"/>
      <c r="JJO45" s="86"/>
      <c r="JJP45" s="86"/>
      <c r="JJQ45" s="86"/>
      <c r="JJR45" s="86"/>
      <c r="JJS45" s="86"/>
      <c r="JJT45" s="86"/>
      <c r="JJU45" s="86"/>
      <c r="JJV45" s="86"/>
      <c r="JJW45" s="86"/>
      <c r="JJX45" s="86"/>
      <c r="JJY45" s="86"/>
      <c r="JJZ45" s="86"/>
      <c r="JKA45" s="86"/>
      <c r="JKB45" s="86"/>
      <c r="JKC45" s="86"/>
      <c r="JKD45" s="86"/>
      <c r="JKE45" s="86"/>
      <c r="JKF45" s="86"/>
      <c r="JKG45" s="86"/>
      <c r="JKH45" s="86"/>
      <c r="JKI45" s="86"/>
      <c r="JKJ45" s="86"/>
      <c r="JKK45" s="86"/>
      <c r="JKL45" s="86"/>
      <c r="JKM45" s="86"/>
      <c r="JKN45" s="86"/>
      <c r="JKO45" s="86"/>
      <c r="JKP45" s="86"/>
      <c r="JKQ45" s="86"/>
      <c r="JKR45" s="86"/>
      <c r="JKS45" s="86"/>
      <c r="JKT45" s="86"/>
      <c r="JKU45" s="86"/>
      <c r="JKV45" s="86"/>
      <c r="JKW45" s="86"/>
      <c r="JKX45" s="86"/>
      <c r="JKY45" s="86"/>
      <c r="JKZ45" s="86"/>
      <c r="JLA45" s="86"/>
      <c r="JLB45" s="86"/>
      <c r="JLC45" s="86"/>
      <c r="JLD45" s="86"/>
      <c r="JLE45" s="86"/>
      <c r="JLF45" s="86"/>
      <c r="JLG45" s="86"/>
      <c r="JLH45" s="86"/>
      <c r="JLI45" s="86"/>
      <c r="JLJ45" s="86"/>
      <c r="JLK45" s="86"/>
      <c r="JLL45" s="86"/>
      <c r="JLM45" s="86"/>
      <c r="JLN45" s="86"/>
      <c r="JLO45" s="86"/>
      <c r="JLP45" s="86"/>
      <c r="JLQ45" s="86"/>
      <c r="JLR45" s="86"/>
      <c r="JLS45" s="86"/>
      <c r="JLT45" s="86"/>
      <c r="JLU45" s="86"/>
      <c r="JLV45" s="86"/>
      <c r="JLW45" s="86"/>
      <c r="JLX45" s="86"/>
      <c r="JLY45" s="86"/>
      <c r="JLZ45" s="86"/>
      <c r="JMA45" s="86"/>
      <c r="JMB45" s="86"/>
      <c r="JMC45" s="86"/>
      <c r="JMD45" s="86"/>
      <c r="JME45" s="86"/>
      <c r="JMF45" s="86"/>
      <c r="JMG45" s="86"/>
      <c r="JMH45" s="86"/>
      <c r="JMI45" s="86"/>
      <c r="JMJ45" s="86"/>
      <c r="JMK45" s="86"/>
      <c r="JML45" s="86"/>
      <c r="JMM45" s="86"/>
      <c r="JMN45" s="86"/>
      <c r="JMO45" s="86"/>
      <c r="JMP45" s="86"/>
      <c r="JMQ45" s="86"/>
      <c r="JMR45" s="86"/>
      <c r="JMS45" s="86"/>
      <c r="JMT45" s="86"/>
      <c r="JMU45" s="86"/>
      <c r="JMV45" s="86"/>
      <c r="JMW45" s="86"/>
      <c r="JMX45" s="86"/>
      <c r="JMY45" s="86"/>
      <c r="JMZ45" s="86"/>
      <c r="JNA45" s="86"/>
      <c r="JNB45" s="86"/>
      <c r="JNC45" s="86"/>
      <c r="JND45" s="86"/>
      <c r="JNE45" s="86"/>
      <c r="JNF45" s="86"/>
      <c r="JNG45" s="86"/>
      <c r="JNH45" s="86"/>
      <c r="JNI45" s="86"/>
      <c r="JNJ45" s="86"/>
      <c r="JNK45" s="86"/>
      <c r="JNL45" s="86"/>
      <c r="JNM45" s="86"/>
      <c r="JNN45" s="86"/>
      <c r="JNO45" s="86"/>
      <c r="JNP45" s="86"/>
      <c r="JNQ45" s="86"/>
      <c r="JNR45" s="86"/>
      <c r="JNS45" s="86"/>
      <c r="JNT45" s="86"/>
      <c r="JNU45" s="86"/>
      <c r="JNV45" s="86"/>
      <c r="JNW45" s="86"/>
      <c r="JNX45" s="86"/>
      <c r="JNY45" s="86"/>
      <c r="JNZ45" s="86"/>
      <c r="JOA45" s="86"/>
      <c r="JOB45" s="86"/>
      <c r="JOC45" s="86"/>
      <c r="JOD45" s="86"/>
      <c r="JOE45" s="86"/>
      <c r="JOF45" s="86"/>
      <c r="JOG45" s="86"/>
      <c r="JOH45" s="86"/>
      <c r="JOI45" s="86"/>
      <c r="JOJ45" s="86"/>
      <c r="JOK45" s="86"/>
      <c r="JOL45" s="86"/>
      <c r="JOM45" s="86"/>
      <c r="JON45" s="86"/>
      <c r="JOO45" s="86"/>
      <c r="JOP45" s="86"/>
      <c r="JOQ45" s="86"/>
      <c r="JOR45" s="86"/>
      <c r="JOS45" s="86"/>
      <c r="JOT45" s="86"/>
      <c r="JOU45" s="86"/>
      <c r="JOV45" s="86"/>
      <c r="JOW45" s="86"/>
      <c r="JOX45" s="86"/>
      <c r="JOY45" s="86"/>
      <c r="JOZ45" s="86"/>
      <c r="JPA45" s="86"/>
      <c r="JPB45" s="86"/>
      <c r="JPC45" s="86"/>
      <c r="JPD45" s="86"/>
      <c r="JPE45" s="86"/>
      <c r="JPF45" s="86"/>
      <c r="JPG45" s="86"/>
      <c r="JPH45" s="86"/>
      <c r="JPI45" s="86"/>
      <c r="JPJ45" s="86"/>
      <c r="JPK45" s="86"/>
      <c r="JPL45" s="86"/>
      <c r="JPM45" s="86"/>
      <c r="JPN45" s="86"/>
      <c r="JPO45" s="86"/>
      <c r="JPP45" s="86"/>
      <c r="JPQ45" s="86"/>
      <c r="JPR45" s="86"/>
      <c r="JPS45" s="86"/>
      <c r="JPT45" s="86"/>
      <c r="JPU45" s="86"/>
      <c r="JPV45" s="86"/>
      <c r="JPW45" s="86"/>
      <c r="JPX45" s="86"/>
      <c r="JPY45" s="86"/>
      <c r="JPZ45" s="86"/>
      <c r="JQA45" s="86"/>
      <c r="JQB45" s="86"/>
      <c r="JQC45" s="86"/>
      <c r="JQD45" s="86"/>
      <c r="JQE45" s="86"/>
      <c r="JQF45" s="86"/>
      <c r="JQG45" s="86"/>
      <c r="JQH45" s="86"/>
      <c r="JQI45" s="86"/>
      <c r="JQJ45" s="86"/>
      <c r="JQK45" s="86"/>
      <c r="JQL45" s="86"/>
      <c r="JQM45" s="86"/>
      <c r="JQN45" s="86"/>
      <c r="JQO45" s="86"/>
      <c r="JQP45" s="86"/>
      <c r="JQQ45" s="86"/>
      <c r="JQR45" s="86"/>
      <c r="JQS45" s="86"/>
      <c r="JQT45" s="86"/>
      <c r="JQU45" s="86"/>
      <c r="JQV45" s="86"/>
      <c r="JQW45" s="86"/>
      <c r="JQX45" s="86"/>
      <c r="JQY45" s="86"/>
      <c r="JQZ45" s="86"/>
      <c r="JRA45" s="86"/>
      <c r="JRB45" s="86"/>
      <c r="JRC45" s="86"/>
      <c r="JRD45" s="86"/>
      <c r="JRE45" s="86"/>
      <c r="JRF45" s="86"/>
      <c r="JRG45" s="86"/>
      <c r="JRH45" s="86"/>
      <c r="JRI45" s="86"/>
      <c r="JRJ45" s="86"/>
      <c r="JRK45" s="86"/>
      <c r="JRL45" s="86"/>
      <c r="JRM45" s="86"/>
      <c r="JRN45" s="86"/>
      <c r="JRO45" s="86"/>
      <c r="JRP45" s="86"/>
      <c r="JRQ45" s="86"/>
      <c r="JRR45" s="86"/>
      <c r="JRS45" s="86"/>
      <c r="JRT45" s="86"/>
      <c r="JRU45" s="86"/>
      <c r="JRV45" s="86"/>
      <c r="JRW45" s="86"/>
      <c r="JRX45" s="86"/>
      <c r="JRY45" s="86"/>
      <c r="JRZ45" s="86"/>
      <c r="JSA45" s="86"/>
      <c r="JSB45" s="86"/>
      <c r="JSC45" s="86"/>
      <c r="JSD45" s="86"/>
      <c r="JSE45" s="86"/>
      <c r="JSF45" s="86"/>
      <c r="JSG45" s="86"/>
      <c r="JSH45" s="86"/>
      <c r="JSI45" s="86"/>
      <c r="JSJ45" s="86"/>
      <c r="JSK45" s="86"/>
      <c r="JSL45" s="86"/>
      <c r="JSM45" s="86"/>
      <c r="JSN45" s="86"/>
      <c r="JSO45" s="86"/>
      <c r="JSP45" s="86"/>
      <c r="JSQ45" s="86"/>
      <c r="JSR45" s="86"/>
      <c r="JSS45" s="86"/>
      <c r="JST45" s="86"/>
      <c r="JSU45" s="86"/>
      <c r="JSV45" s="86"/>
      <c r="JSW45" s="86"/>
      <c r="JSX45" s="86"/>
      <c r="JSY45" s="86"/>
      <c r="JSZ45" s="86"/>
      <c r="JTA45" s="86"/>
      <c r="JTB45" s="86"/>
      <c r="JTC45" s="86"/>
      <c r="JTD45" s="86"/>
      <c r="JTE45" s="86"/>
      <c r="JTF45" s="86"/>
      <c r="JTG45" s="86"/>
      <c r="JTH45" s="86"/>
      <c r="JTI45" s="86"/>
      <c r="JTJ45" s="86"/>
      <c r="JTK45" s="86"/>
      <c r="JTL45" s="86"/>
      <c r="JTM45" s="86"/>
      <c r="JTN45" s="86"/>
      <c r="JTO45" s="86"/>
      <c r="JTP45" s="86"/>
      <c r="JTQ45" s="86"/>
      <c r="JTR45" s="86"/>
      <c r="JTS45" s="86"/>
      <c r="JTT45" s="86"/>
      <c r="JTU45" s="86"/>
      <c r="JTV45" s="86"/>
      <c r="JTW45" s="86"/>
      <c r="JTX45" s="86"/>
      <c r="JTY45" s="86"/>
      <c r="JTZ45" s="86"/>
      <c r="JUA45" s="86"/>
      <c r="JUB45" s="86"/>
      <c r="JUC45" s="86"/>
      <c r="JUD45" s="86"/>
      <c r="JUE45" s="86"/>
      <c r="JUF45" s="86"/>
      <c r="JUG45" s="86"/>
      <c r="JUH45" s="86"/>
      <c r="JUI45" s="86"/>
      <c r="JUJ45" s="86"/>
      <c r="JUK45" s="86"/>
      <c r="JUL45" s="86"/>
      <c r="JUM45" s="86"/>
      <c r="JUN45" s="86"/>
      <c r="JUO45" s="86"/>
      <c r="JUP45" s="86"/>
      <c r="JUQ45" s="86"/>
      <c r="JUR45" s="86"/>
      <c r="JUS45" s="86"/>
      <c r="JUT45" s="86"/>
      <c r="JUU45" s="86"/>
      <c r="JUV45" s="86"/>
      <c r="JUW45" s="86"/>
      <c r="JUX45" s="86"/>
      <c r="JUY45" s="86"/>
      <c r="JUZ45" s="86"/>
      <c r="JVA45" s="86"/>
      <c r="JVB45" s="86"/>
      <c r="JVC45" s="86"/>
      <c r="JVD45" s="86"/>
      <c r="JVE45" s="86"/>
      <c r="JVF45" s="86"/>
      <c r="JVG45" s="86"/>
      <c r="JVH45" s="86"/>
      <c r="JVI45" s="86"/>
      <c r="JVJ45" s="86"/>
      <c r="JVK45" s="86"/>
      <c r="JVL45" s="86"/>
      <c r="JVM45" s="86"/>
      <c r="JVN45" s="86"/>
      <c r="JVO45" s="86"/>
      <c r="JVP45" s="86"/>
      <c r="JVQ45" s="86"/>
      <c r="JVR45" s="86"/>
      <c r="JVS45" s="86"/>
      <c r="JVT45" s="86"/>
      <c r="JVU45" s="86"/>
      <c r="JVV45" s="86"/>
      <c r="JVW45" s="86"/>
      <c r="JVX45" s="86"/>
      <c r="JVY45" s="86"/>
      <c r="JVZ45" s="86"/>
      <c r="JWA45" s="86"/>
      <c r="JWB45" s="86"/>
      <c r="JWC45" s="86"/>
      <c r="JWD45" s="86"/>
      <c r="JWE45" s="86"/>
      <c r="JWF45" s="86"/>
      <c r="JWG45" s="86"/>
      <c r="JWH45" s="86"/>
      <c r="JWI45" s="86"/>
      <c r="JWJ45" s="86"/>
      <c r="JWK45" s="86"/>
      <c r="JWL45" s="86"/>
      <c r="JWM45" s="86"/>
      <c r="JWN45" s="86"/>
      <c r="JWO45" s="86"/>
      <c r="JWP45" s="86"/>
      <c r="JWQ45" s="86"/>
      <c r="JWR45" s="86"/>
      <c r="JWS45" s="86"/>
      <c r="JWT45" s="86"/>
      <c r="JWU45" s="86"/>
      <c r="JWV45" s="86"/>
      <c r="JWW45" s="86"/>
      <c r="JWX45" s="86"/>
      <c r="JWY45" s="86"/>
      <c r="JWZ45" s="86"/>
      <c r="JXA45" s="86"/>
      <c r="JXB45" s="86"/>
      <c r="JXC45" s="86"/>
      <c r="JXD45" s="86"/>
      <c r="JXE45" s="86"/>
      <c r="JXF45" s="86"/>
      <c r="JXG45" s="86"/>
      <c r="JXH45" s="86"/>
      <c r="JXI45" s="86"/>
      <c r="JXJ45" s="86"/>
      <c r="JXK45" s="86"/>
      <c r="JXL45" s="86"/>
      <c r="JXM45" s="86"/>
      <c r="JXN45" s="86"/>
      <c r="JXO45" s="86"/>
      <c r="JXP45" s="86"/>
      <c r="JXQ45" s="86"/>
      <c r="JXR45" s="86"/>
      <c r="JXS45" s="86"/>
      <c r="JXT45" s="86"/>
      <c r="JXU45" s="86"/>
      <c r="JXV45" s="86"/>
      <c r="JXW45" s="86"/>
      <c r="JXX45" s="86"/>
      <c r="JXY45" s="86"/>
      <c r="JXZ45" s="86"/>
      <c r="JYA45" s="86"/>
      <c r="JYB45" s="86"/>
      <c r="JYC45" s="86"/>
      <c r="JYD45" s="86"/>
      <c r="JYE45" s="86"/>
      <c r="JYF45" s="86"/>
      <c r="JYG45" s="86"/>
      <c r="JYH45" s="86"/>
      <c r="JYI45" s="86"/>
      <c r="JYJ45" s="86"/>
      <c r="JYK45" s="86"/>
      <c r="JYL45" s="86"/>
      <c r="JYM45" s="86"/>
      <c r="JYN45" s="86"/>
      <c r="JYO45" s="86"/>
      <c r="JYP45" s="86"/>
      <c r="JYQ45" s="86"/>
      <c r="JYR45" s="86"/>
      <c r="JYS45" s="86"/>
      <c r="JYT45" s="86"/>
      <c r="JYU45" s="86"/>
      <c r="JYV45" s="86"/>
      <c r="JYW45" s="86"/>
      <c r="JYX45" s="86"/>
      <c r="JYY45" s="86"/>
      <c r="JYZ45" s="86"/>
      <c r="JZA45" s="86"/>
      <c r="JZB45" s="86"/>
      <c r="JZC45" s="86"/>
      <c r="JZD45" s="86"/>
      <c r="JZE45" s="86"/>
      <c r="JZF45" s="86"/>
      <c r="JZG45" s="86"/>
      <c r="JZH45" s="86"/>
      <c r="JZI45" s="86"/>
      <c r="JZJ45" s="86"/>
      <c r="JZK45" s="86"/>
      <c r="JZL45" s="86"/>
      <c r="JZM45" s="86"/>
      <c r="JZN45" s="86"/>
      <c r="JZO45" s="86"/>
      <c r="JZP45" s="86"/>
      <c r="JZQ45" s="86"/>
      <c r="JZR45" s="86"/>
      <c r="JZS45" s="86"/>
      <c r="JZT45" s="86"/>
      <c r="JZU45" s="86"/>
      <c r="JZV45" s="86"/>
      <c r="JZW45" s="86"/>
      <c r="JZX45" s="86"/>
      <c r="JZY45" s="86"/>
      <c r="JZZ45" s="86"/>
      <c r="KAA45" s="86"/>
      <c r="KAB45" s="86"/>
      <c r="KAC45" s="86"/>
      <c r="KAD45" s="86"/>
      <c r="KAE45" s="86"/>
      <c r="KAF45" s="86"/>
      <c r="KAG45" s="86"/>
      <c r="KAH45" s="86"/>
      <c r="KAI45" s="86"/>
      <c r="KAJ45" s="86"/>
      <c r="KAK45" s="86"/>
      <c r="KAL45" s="86"/>
      <c r="KAM45" s="86"/>
      <c r="KAN45" s="86"/>
      <c r="KAO45" s="86"/>
      <c r="KAP45" s="86"/>
      <c r="KAQ45" s="86"/>
      <c r="KAR45" s="86"/>
      <c r="KAS45" s="86"/>
      <c r="KAT45" s="86"/>
      <c r="KAU45" s="86"/>
      <c r="KAV45" s="86"/>
      <c r="KAW45" s="86"/>
      <c r="KAX45" s="86"/>
      <c r="KAY45" s="86"/>
      <c r="KAZ45" s="86"/>
      <c r="KBA45" s="86"/>
      <c r="KBB45" s="86"/>
      <c r="KBC45" s="86"/>
      <c r="KBD45" s="86"/>
      <c r="KBE45" s="86"/>
      <c r="KBF45" s="86"/>
      <c r="KBG45" s="86"/>
      <c r="KBH45" s="86"/>
      <c r="KBI45" s="86"/>
      <c r="KBJ45" s="86"/>
      <c r="KBK45" s="86"/>
      <c r="KBL45" s="86"/>
      <c r="KBM45" s="86"/>
      <c r="KBN45" s="86"/>
      <c r="KBO45" s="86"/>
      <c r="KBP45" s="86"/>
      <c r="KBQ45" s="86"/>
      <c r="KBR45" s="86"/>
      <c r="KBS45" s="86"/>
      <c r="KBT45" s="86"/>
      <c r="KBU45" s="86"/>
      <c r="KBV45" s="86"/>
      <c r="KBW45" s="86"/>
      <c r="KBX45" s="86"/>
      <c r="KBY45" s="86"/>
      <c r="KBZ45" s="86"/>
      <c r="KCA45" s="86"/>
      <c r="KCB45" s="86"/>
      <c r="KCC45" s="86"/>
      <c r="KCD45" s="86"/>
      <c r="KCE45" s="86"/>
      <c r="KCF45" s="86"/>
      <c r="KCG45" s="86"/>
      <c r="KCH45" s="86"/>
      <c r="KCI45" s="86"/>
      <c r="KCJ45" s="86"/>
      <c r="KCK45" s="86"/>
      <c r="KCL45" s="86"/>
      <c r="KCM45" s="86"/>
      <c r="KCN45" s="86"/>
      <c r="KCO45" s="86"/>
      <c r="KCP45" s="86"/>
      <c r="KCQ45" s="86"/>
      <c r="KCR45" s="86"/>
      <c r="KCS45" s="86"/>
      <c r="KCT45" s="86"/>
      <c r="KCU45" s="86"/>
      <c r="KCV45" s="86"/>
      <c r="KCW45" s="86"/>
      <c r="KCX45" s="86"/>
      <c r="KCY45" s="86"/>
      <c r="KCZ45" s="86"/>
      <c r="KDA45" s="86"/>
      <c r="KDB45" s="86"/>
      <c r="KDC45" s="86"/>
      <c r="KDD45" s="86"/>
      <c r="KDE45" s="86"/>
      <c r="KDF45" s="86"/>
      <c r="KDG45" s="86"/>
      <c r="KDH45" s="86"/>
      <c r="KDI45" s="86"/>
      <c r="KDJ45" s="86"/>
      <c r="KDK45" s="86"/>
      <c r="KDL45" s="86"/>
      <c r="KDM45" s="86"/>
      <c r="KDN45" s="86"/>
      <c r="KDO45" s="86"/>
      <c r="KDP45" s="86"/>
      <c r="KDQ45" s="86"/>
      <c r="KDR45" s="86"/>
      <c r="KDS45" s="86"/>
      <c r="KDT45" s="86"/>
      <c r="KDU45" s="86"/>
      <c r="KDV45" s="86"/>
      <c r="KDW45" s="86"/>
      <c r="KDX45" s="86"/>
      <c r="KDY45" s="86"/>
      <c r="KDZ45" s="86"/>
      <c r="KEA45" s="86"/>
      <c r="KEB45" s="86"/>
      <c r="KEC45" s="86"/>
      <c r="KED45" s="86"/>
      <c r="KEE45" s="86"/>
      <c r="KEF45" s="86"/>
      <c r="KEG45" s="86"/>
      <c r="KEH45" s="86"/>
      <c r="KEI45" s="86"/>
      <c r="KEJ45" s="86"/>
      <c r="KEK45" s="86"/>
      <c r="KEL45" s="86"/>
      <c r="KEM45" s="86"/>
      <c r="KEN45" s="86"/>
      <c r="KEO45" s="86"/>
      <c r="KEP45" s="86"/>
      <c r="KEQ45" s="86"/>
      <c r="KER45" s="86"/>
      <c r="KES45" s="86"/>
      <c r="KET45" s="86"/>
      <c r="KEU45" s="86"/>
      <c r="KEV45" s="86"/>
      <c r="KEW45" s="86"/>
      <c r="KEX45" s="86"/>
      <c r="KEY45" s="86"/>
      <c r="KEZ45" s="86"/>
      <c r="KFA45" s="86"/>
      <c r="KFB45" s="86"/>
      <c r="KFC45" s="86"/>
      <c r="KFD45" s="86"/>
      <c r="KFE45" s="86"/>
      <c r="KFF45" s="86"/>
      <c r="KFG45" s="86"/>
      <c r="KFH45" s="86"/>
      <c r="KFI45" s="86"/>
      <c r="KFJ45" s="86"/>
      <c r="KFK45" s="86"/>
      <c r="KFL45" s="86"/>
      <c r="KFM45" s="86"/>
      <c r="KFN45" s="86"/>
      <c r="KFO45" s="86"/>
      <c r="KFP45" s="86"/>
      <c r="KFQ45" s="86"/>
      <c r="KFR45" s="86"/>
      <c r="KFS45" s="86"/>
      <c r="KFT45" s="86"/>
      <c r="KFU45" s="86"/>
      <c r="KFV45" s="86"/>
      <c r="KFW45" s="86"/>
      <c r="KFX45" s="86"/>
      <c r="KFY45" s="86"/>
      <c r="KFZ45" s="86"/>
      <c r="KGA45" s="86"/>
      <c r="KGB45" s="86"/>
      <c r="KGC45" s="86"/>
      <c r="KGD45" s="86"/>
      <c r="KGE45" s="86"/>
      <c r="KGF45" s="86"/>
      <c r="KGG45" s="86"/>
      <c r="KGH45" s="86"/>
      <c r="KGI45" s="86"/>
      <c r="KGJ45" s="86"/>
      <c r="KGK45" s="86"/>
      <c r="KGL45" s="86"/>
      <c r="KGM45" s="86"/>
      <c r="KGN45" s="86"/>
      <c r="KGO45" s="86"/>
      <c r="KGP45" s="86"/>
      <c r="KGQ45" s="86"/>
      <c r="KGR45" s="86"/>
      <c r="KGS45" s="86"/>
      <c r="KGT45" s="86"/>
      <c r="KGU45" s="86"/>
      <c r="KGV45" s="86"/>
      <c r="KGW45" s="86"/>
      <c r="KGX45" s="86"/>
      <c r="KGY45" s="86"/>
      <c r="KGZ45" s="86"/>
      <c r="KHA45" s="86"/>
      <c r="KHB45" s="86"/>
      <c r="KHC45" s="86"/>
      <c r="KHD45" s="86"/>
      <c r="KHE45" s="86"/>
      <c r="KHF45" s="86"/>
      <c r="KHG45" s="86"/>
      <c r="KHH45" s="86"/>
      <c r="KHI45" s="86"/>
      <c r="KHJ45" s="86"/>
      <c r="KHK45" s="86"/>
      <c r="KHL45" s="86"/>
      <c r="KHM45" s="86"/>
      <c r="KHN45" s="86"/>
      <c r="KHO45" s="86"/>
      <c r="KHP45" s="86"/>
      <c r="KHQ45" s="86"/>
      <c r="KHR45" s="86"/>
      <c r="KHS45" s="86"/>
      <c r="KHT45" s="86"/>
      <c r="KHU45" s="86"/>
      <c r="KHV45" s="86"/>
      <c r="KHW45" s="86"/>
      <c r="KHX45" s="86"/>
      <c r="KHY45" s="86"/>
      <c r="KHZ45" s="86"/>
      <c r="KIA45" s="86"/>
      <c r="KIB45" s="86"/>
      <c r="KIC45" s="86"/>
      <c r="KID45" s="86"/>
      <c r="KIE45" s="86"/>
      <c r="KIF45" s="86"/>
      <c r="KIG45" s="86"/>
      <c r="KIH45" s="86"/>
      <c r="KII45" s="86"/>
      <c r="KIJ45" s="86"/>
      <c r="KIK45" s="86"/>
      <c r="KIL45" s="86"/>
      <c r="KIM45" s="86"/>
      <c r="KIN45" s="86"/>
      <c r="KIO45" s="86"/>
      <c r="KIP45" s="86"/>
      <c r="KIQ45" s="86"/>
      <c r="KIR45" s="86"/>
      <c r="KIS45" s="86"/>
      <c r="KIT45" s="86"/>
      <c r="KIU45" s="86"/>
      <c r="KIV45" s="86"/>
      <c r="KIW45" s="86"/>
      <c r="KIX45" s="86"/>
      <c r="KIY45" s="86"/>
      <c r="KIZ45" s="86"/>
      <c r="KJA45" s="86"/>
      <c r="KJB45" s="86"/>
      <c r="KJC45" s="86"/>
      <c r="KJD45" s="86"/>
      <c r="KJE45" s="86"/>
      <c r="KJF45" s="86"/>
      <c r="KJG45" s="86"/>
      <c r="KJH45" s="86"/>
      <c r="KJI45" s="86"/>
      <c r="KJJ45" s="86"/>
      <c r="KJK45" s="86"/>
      <c r="KJL45" s="86"/>
      <c r="KJM45" s="86"/>
      <c r="KJN45" s="86"/>
      <c r="KJO45" s="86"/>
      <c r="KJP45" s="86"/>
      <c r="KJQ45" s="86"/>
      <c r="KJR45" s="86"/>
      <c r="KJS45" s="86"/>
      <c r="KJT45" s="86"/>
      <c r="KJU45" s="86"/>
      <c r="KJV45" s="86"/>
      <c r="KJW45" s="86"/>
      <c r="KJX45" s="86"/>
      <c r="KJY45" s="86"/>
      <c r="KJZ45" s="86"/>
      <c r="KKA45" s="86"/>
      <c r="KKB45" s="86"/>
      <c r="KKC45" s="86"/>
      <c r="KKD45" s="86"/>
      <c r="KKE45" s="86"/>
      <c r="KKF45" s="86"/>
      <c r="KKG45" s="86"/>
      <c r="KKH45" s="86"/>
      <c r="KKI45" s="86"/>
      <c r="KKJ45" s="86"/>
      <c r="KKK45" s="86"/>
      <c r="KKL45" s="86"/>
      <c r="KKM45" s="86"/>
      <c r="KKN45" s="86"/>
      <c r="KKO45" s="86"/>
      <c r="KKP45" s="86"/>
      <c r="KKQ45" s="86"/>
      <c r="KKR45" s="86"/>
      <c r="KKS45" s="86"/>
      <c r="KKT45" s="86"/>
      <c r="KKU45" s="86"/>
      <c r="KKV45" s="86"/>
      <c r="KKW45" s="86"/>
      <c r="KKX45" s="86"/>
      <c r="KKY45" s="86"/>
      <c r="KKZ45" s="86"/>
      <c r="KLA45" s="86"/>
      <c r="KLB45" s="86"/>
      <c r="KLC45" s="86"/>
      <c r="KLD45" s="86"/>
      <c r="KLE45" s="86"/>
      <c r="KLF45" s="86"/>
      <c r="KLG45" s="86"/>
      <c r="KLH45" s="86"/>
      <c r="KLI45" s="86"/>
      <c r="KLJ45" s="86"/>
      <c r="KLK45" s="86"/>
      <c r="KLL45" s="86"/>
      <c r="KLM45" s="86"/>
      <c r="KLN45" s="86"/>
      <c r="KLO45" s="86"/>
      <c r="KLP45" s="86"/>
      <c r="KLQ45" s="86"/>
      <c r="KLR45" s="86"/>
      <c r="KLS45" s="86"/>
      <c r="KLT45" s="86"/>
      <c r="KLU45" s="86"/>
      <c r="KLV45" s="86"/>
      <c r="KLW45" s="86"/>
      <c r="KLX45" s="86"/>
      <c r="KLY45" s="86"/>
      <c r="KLZ45" s="86"/>
      <c r="KMA45" s="86"/>
      <c r="KMB45" s="86"/>
      <c r="KMC45" s="86"/>
      <c r="KMD45" s="86"/>
      <c r="KME45" s="86"/>
      <c r="KMF45" s="86"/>
      <c r="KMG45" s="86"/>
      <c r="KMH45" s="86"/>
      <c r="KMI45" s="86"/>
      <c r="KMJ45" s="86"/>
      <c r="KMK45" s="86"/>
      <c r="KML45" s="86"/>
      <c r="KMM45" s="86"/>
      <c r="KMN45" s="86"/>
      <c r="KMO45" s="86"/>
      <c r="KMP45" s="86"/>
      <c r="KMQ45" s="86"/>
      <c r="KMR45" s="86"/>
      <c r="KMS45" s="86"/>
      <c r="KMT45" s="86"/>
      <c r="KMU45" s="86"/>
      <c r="KMV45" s="86"/>
      <c r="KMW45" s="86"/>
      <c r="KMX45" s="86"/>
      <c r="KMY45" s="86"/>
      <c r="KMZ45" s="86"/>
      <c r="KNA45" s="86"/>
      <c r="KNB45" s="86"/>
      <c r="KNC45" s="86"/>
      <c r="KND45" s="86"/>
      <c r="KNE45" s="86"/>
      <c r="KNF45" s="86"/>
      <c r="KNG45" s="86"/>
      <c r="KNH45" s="86"/>
      <c r="KNI45" s="86"/>
      <c r="KNJ45" s="86"/>
      <c r="KNK45" s="86"/>
      <c r="KNL45" s="86"/>
      <c r="KNM45" s="86"/>
      <c r="KNN45" s="86"/>
      <c r="KNO45" s="86"/>
      <c r="KNP45" s="86"/>
      <c r="KNQ45" s="86"/>
      <c r="KNR45" s="86"/>
      <c r="KNS45" s="86"/>
      <c r="KNT45" s="86"/>
      <c r="KNU45" s="86"/>
      <c r="KNV45" s="86"/>
      <c r="KNW45" s="86"/>
      <c r="KNX45" s="86"/>
      <c r="KNY45" s="86"/>
      <c r="KNZ45" s="86"/>
      <c r="KOA45" s="86"/>
      <c r="KOB45" s="86"/>
      <c r="KOC45" s="86"/>
      <c r="KOD45" s="86"/>
      <c r="KOE45" s="86"/>
      <c r="KOF45" s="86"/>
      <c r="KOG45" s="86"/>
      <c r="KOH45" s="86"/>
      <c r="KOI45" s="86"/>
      <c r="KOJ45" s="86"/>
      <c r="KOK45" s="86"/>
      <c r="KOL45" s="86"/>
      <c r="KOM45" s="86"/>
      <c r="KON45" s="86"/>
      <c r="KOO45" s="86"/>
      <c r="KOP45" s="86"/>
      <c r="KOQ45" s="86"/>
      <c r="KOR45" s="86"/>
      <c r="KOS45" s="86"/>
      <c r="KOT45" s="86"/>
      <c r="KOU45" s="86"/>
      <c r="KOV45" s="86"/>
      <c r="KOW45" s="86"/>
      <c r="KOX45" s="86"/>
      <c r="KOY45" s="86"/>
      <c r="KOZ45" s="86"/>
      <c r="KPA45" s="86"/>
      <c r="KPB45" s="86"/>
      <c r="KPC45" s="86"/>
      <c r="KPD45" s="86"/>
      <c r="KPE45" s="86"/>
      <c r="KPF45" s="86"/>
      <c r="KPG45" s="86"/>
      <c r="KPH45" s="86"/>
      <c r="KPI45" s="86"/>
      <c r="KPJ45" s="86"/>
      <c r="KPK45" s="86"/>
      <c r="KPL45" s="86"/>
      <c r="KPM45" s="86"/>
      <c r="KPN45" s="86"/>
      <c r="KPO45" s="86"/>
      <c r="KPP45" s="86"/>
      <c r="KPQ45" s="86"/>
      <c r="KPR45" s="86"/>
      <c r="KPS45" s="86"/>
      <c r="KPT45" s="86"/>
      <c r="KPU45" s="86"/>
      <c r="KPV45" s="86"/>
      <c r="KPW45" s="86"/>
      <c r="KPX45" s="86"/>
      <c r="KPY45" s="86"/>
      <c r="KPZ45" s="86"/>
      <c r="KQA45" s="86"/>
      <c r="KQB45" s="86"/>
      <c r="KQC45" s="86"/>
      <c r="KQD45" s="86"/>
      <c r="KQE45" s="86"/>
      <c r="KQF45" s="86"/>
      <c r="KQG45" s="86"/>
      <c r="KQH45" s="86"/>
      <c r="KQI45" s="86"/>
      <c r="KQJ45" s="86"/>
      <c r="KQK45" s="86"/>
      <c r="KQL45" s="86"/>
      <c r="KQM45" s="86"/>
      <c r="KQN45" s="86"/>
      <c r="KQO45" s="86"/>
      <c r="KQP45" s="86"/>
      <c r="KQQ45" s="86"/>
      <c r="KQR45" s="86"/>
      <c r="KQS45" s="86"/>
      <c r="KQT45" s="86"/>
      <c r="KQU45" s="86"/>
      <c r="KQV45" s="86"/>
      <c r="KQW45" s="86"/>
      <c r="KQX45" s="86"/>
      <c r="KQY45" s="86"/>
      <c r="KQZ45" s="86"/>
      <c r="KRA45" s="86"/>
      <c r="KRB45" s="86"/>
      <c r="KRC45" s="86"/>
      <c r="KRD45" s="86"/>
      <c r="KRE45" s="86"/>
      <c r="KRF45" s="86"/>
      <c r="KRG45" s="86"/>
      <c r="KRH45" s="86"/>
      <c r="KRI45" s="86"/>
      <c r="KRJ45" s="86"/>
      <c r="KRK45" s="86"/>
      <c r="KRL45" s="86"/>
      <c r="KRM45" s="86"/>
      <c r="KRN45" s="86"/>
      <c r="KRO45" s="86"/>
      <c r="KRP45" s="86"/>
      <c r="KRQ45" s="86"/>
      <c r="KRR45" s="86"/>
      <c r="KRS45" s="86"/>
      <c r="KRT45" s="86"/>
      <c r="KRU45" s="86"/>
      <c r="KRV45" s="86"/>
      <c r="KRW45" s="86"/>
      <c r="KRX45" s="86"/>
      <c r="KRY45" s="86"/>
      <c r="KRZ45" s="86"/>
      <c r="KSA45" s="86"/>
      <c r="KSB45" s="86"/>
      <c r="KSC45" s="86"/>
      <c r="KSD45" s="86"/>
      <c r="KSE45" s="86"/>
      <c r="KSF45" s="86"/>
      <c r="KSG45" s="86"/>
      <c r="KSH45" s="86"/>
      <c r="KSI45" s="86"/>
      <c r="KSJ45" s="86"/>
      <c r="KSK45" s="86"/>
      <c r="KSL45" s="86"/>
      <c r="KSM45" s="86"/>
      <c r="KSN45" s="86"/>
      <c r="KSO45" s="86"/>
      <c r="KSP45" s="86"/>
      <c r="KSQ45" s="86"/>
      <c r="KSR45" s="86"/>
      <c r="KSS45" s="86"/>
      <c r="KST45" s="86"/>
      <c r="KSU45" s="86"/>
      <c r="KSV45" s="86"/>
      <c r="KSW45" s="86"/>
      <c r="KSX45" s="86"/>
      <c r="KSY45" s="86"/>
      <c r="KSZ45" s="86"/>
      <c r="KTA45" s="86"/>
      <c r="KTB45" s="86"/>
      <c r="KTC45" s="86"/>
      <c r="KTD45" s="86"/>
      <c r="KTE45" s="86"/>
      <c r="KTF45" s="86"/>
      <c r="KTG45" s="86"/>
      <c r="KTH45" s="86"/>
      <c r="KTI45" s="86"/>
      <c r="KTJ45" s="86"/>
      <c r="KTK45" s="86"/>
      <c r="KTL45" s="86"/>
      <c r="KTM45" s="86"/>
      <c r="KTN45" s="86"/>
      <c r="KTO45" s="86"/>
      <c r="KTP45" s="86"/>
      <c r="KTQ45" s="86"/>
      <c r="KTR45" s="86"/>
      <c r="KTS45" s="86"/>
      <c r="KTT45" s="86"/>
      <c r="KTU45" s="86"/>
      <c r="KTV45" s="86"/>
      <c r="KTW45" s="86"/>
      <c r="KTX45" s="86"/>
      <c r="KTY45" s="86"/>
      <c r="KTZ45" s="86"/>
      <c r="KUA45" s="86"/>
      <c r="KUB45" s="86"/>
      <c r="KUC45" s="86"/>
      <c r="KUD45" s="86"/>
      <c r="KUE45" s="86"/>
      <c r="KUF45" s="86"/>
      <c r="KUG45" s="86"/>
      <c r="KUH45" s="86"/>
      <c r="KUI45" s="86"/>
      <c r="KUJ45" s="86"/>
      <c r="KUK45" s="86"/>
      <c r="KUL45" s="86"/>
      <c r="KUM45" s="86"/>
      <c r="KUN45" s="86"/>
      <c r="KUO45" s="86"/>
      <c r="KUP45" s="86"/>
      <c r="KUQ45" s="86"/>
      <c r="KUR45" s="86"/>
      <c r="KUS45" s="86"/>
      <c r="KUT45" s="86"/>
      <c r="KUU45" s="86"/>
      <c r="KUV45" s="86"/>
      <c r="KUW45" s="86"/>
      <c r="KUX45" s="86"/>
      <c r="KUY45" s="86"/>
      <c r="KUZ45" s="86"/>
      <c r="KVA45" s="86"/>
      <c r="KVB45" s="86"/>
      <c r="KVC45" s="86"/>
      <c r="KVD45" s="86"/>
      <c r="KVE45" s="86"/>
      <c r="KVF45" s="86"/>
      <c r="KVG45" s="86"/>
      <c r="KVH45" s="86"/>
      <c r="KVI45" s="86"/>
      <c r="KVJ45" s="86"/>
      <c r="KVK45" s="86"/>
      <c r="KVL45" s="86"/>
      <c r="KVM45" s="86"/>
      <c r="KVN45" s="86"/>
      <c r="KVO45" s="86"/>
      <c r="KVP45" s="86"/>
      <c r="KVQ45" s="86"/>
      <c r="KVR45" s="86"/>
      <c r="KVS45" s="86"/>
      <c r="KVT45" s="86"/>
      <c r="KVU45" s="86"/>
      <c r="KVV45" s="86"/>
      <c r="KVW45" s="86"/>
      <c r="KVX45" s="86"/>
      <c r="KVY45" s="86"/>
      <c r="KVZ45" s="86"/>
      <c r="KWA45" s="86"/>
      <c r="KWB45" s="86"/>
      <c r="KWC45" s="86"/>
      <c r="KWD45" s="86"/>
      <c r="KWE45" s="86"/>
      <c r="KWF45" s="86"/>
      <c r="KWG45" s="86"/>
      <c r="KWH45" s="86"/>
      <c r="KWI45" s="86"/>
      <c r="KWJ45" s="86"/>
      <c r="KWK45" s="86"/>
      <c r="KWL45" s="86"/>
      <c r="KWM45" s="86"/>
      <c r="KWN45" s="86"/>
      <c r="KWO45" s="86"/>
      <c r="KWP45" s="86"/>
      <c r="KWQ45" s="86"/>
      <c r="KWR45" s="86"/>
      <c r="KWS45" s="86"/>
      <c r="KWT45" s="86"/>
      <c r="KWU45" s="86"/>
      <c r="KWV45" s="86"/>
      <c r="KWW45" s="86"/>
      <c r="KWX45" s="86"/>
      <c r="KWY45" s="86"/>
      <c r="KWZ45" s="86"/>
      <c r="KXA45" s="86"/>
      <c r="KXB45" s="86"/>
      <c r="KXC45" s="86"/>
      <c r="KXD45" s="86"/>
      <c r="KXE45" s="86"/>
      <c r="KXF45" s="86"/>
      <c r="KXG45" s="86"/>
      <c r="KXH45" s="86"/>
      <c r="KXI45" s="86"/>
      <c r="KXJ45" s="86"/>
      <c r="KXK45" s="86"/>
      <c r="KXL45" s="86"/>
      <c r="KXM45" s="86"/>
      <c r="KXN45" s="86"/>
      <c r="KXO45" s="86"/>
      <c r="KXP45" s="86"/>
      <c r="KXQ45" s="86"/>
      <c r="KXR45" s="86"/>
      <c r="KXS45" s="86"/>
      <c r="KXT45" s="86"/>
      <c r="KXU45" s="86"/>
      <c r="KXV45" s="86"/>
      <c r="KXW45" s="86"/>
      <c r="KXX45" s="86"/>
      <c r="KXY45" s="86"/>
      <c r="KXZ45" s="86"/>
      <c r="KYA45" s="86"/>
      <c r="KYB45" s="86"/>
      <c r="KYC45" s="86"/>
      <c r="KYD45" s="86"/>
      <c r="KYE45" s="86"/>
      <c r="KYF45" s="86"/>
      <c r="KYG45" s="86"/>
      <c r="KYH45" s="86"/>
      <c r="KYI45" s="86"/>
      <c r="KYJ45" s="86"/>
      <c r="KYK45" s="86"/>
      <c r="KYL45" s="86"/>
      <c r="KYM45" s="86"/>
      <c r="KYN45" s="86"/>
      <c r="KYO45" s="86"/>
      <c r="KYP45" s="86"/>
      <c r="KYQ45" s="86"/>
      <c r="KYR45" s="86"/>
      <c r="KYS45" s="86"/>
      <c r="KYT45" s="86"/>
      <c r="KYU45" s="86"/>
      <c r="KYV45" s="86"/>
      <c r="KYW45" s="86"/>
      <c r="KYX45" s="86"/>
      <c r="KYY45" s="86"/>
      <c r="KYZ45" s="86"/>
      <c r="KZA45" s="86"/>
      <c r="KZB45" s="86"/>
      <c r="KZC45" s="86"/>
      <c r="KZD45" s="86"/>
      <c r="KZE45" s="86"/>
      <c r="KZF45" s="86"/>
      <c r="KZG45" s="86"/>
      <c r="KZH45" s="86"/>
      <c r="KZI45" s="86"/>
      <c r="KZJ45" s="86"/>
      <c r="KZK45" s="86"/>
      <c r="KZL45" s="86"/>
      <c r="KZM45" s="86"/>
      <c r="KZN45" s="86"/>
      <c r="KZO45" s="86"/>
      <c r="KZP45" s="86"/>
      <c r="KZQ45" s="86"/>
      <c r="KZR45" s="86"/>
      <c r="KZS45" s="86"/>
      <c r="KZT45" s="86"/>
      <c r="KZU45" s="86"/>
      <c r="KZV45" s="86"/>
      <c r="KZW45" s="86"/>
      <c r="KZX45" s="86"/>
      <c r="KZY45" s="86"/>
      <c r="KZZ45" s="86"/>
      <c r="LAA45" s="86"/>
      <c r="LAB45" s="86"/>
      <c r="LAC45" s="86"/>
      <c r="LAD45" s="86"/>
      <c r="LAE45" s="86"/>
      <c r="LAF45" s="86"/>
      <c r="LAG45" s="86"/>
      <c r="LAH45" s="86"/>
      <c r="LAI45" s="86"/>
      <c r="LAJ45" s="86"/>
      <c r="LAK45" s="86"/>
      <c r="LAL45" s="86"/>
      <c r="LAM45" s="86"/>
      <c r="LAN45" s="86"/>
      <c r="LAO45" s="86"/>
      <c r="LAP45" s="86"/>
      <c r="LAQ45" s="86"/>
      <c r="LAR45" s="86"/>
      <c r="LAS45" s="86"/>
      <c r="LAT45" s="86"/>
      <c r="LAU45" s="86"/>
      <c r="LAV45" s="86"/>
      <c r="LAW45" s="86"/>
      <c r="LAX45" s="86"/>
      <c r="LAY45" s="86"/>
      <c r="LAZ45" s="86"/>
      <c r="LBA45" s="86"/>
      <c r="LBB45" s="86"/>
      <c r="LBC45" s="86"/>
      <c r="LBD45" s="86"/>
      <c r="LBE45" s="86"/>
      <c r="LBF45" s="86"/>
      <c r="LBG45" s="86"/>
      <c r="LBH45" s="86"/>
      <c r="LBI45" s="86"/>
      <c r="LBJ45" s="86"/>
      <c r="LBK45" s="86"/>
      <c r="LBL45" s="86"/>
      <c r="LBM45" s="86"/>
      <c r="LBN45" s="86"/>
      <c r="LBO45" s="86"/>
      <c r="LBP45" s="86"/>
      <c r="LBQ45" s="86"/>
      <c r="LBR45" s="86"/>
      <c r="LBS45" s="86"/>
      <c r="LBT45" s="86"/>
      <c r="LBU45" s="86"/>
      <c r="LBV45" s="86"/>
      <c r="LBW45" s="86"/>
      <c r="LBX45" s="86"/>
      <c r="LBY45" s="86"/>
      <c r="LBZ45" s="86"/>
      <c r="LCA45" s="86"/>
      <c r="LCB45" s="86"/>
      <c r="LCC45" s="86"/>
      <c r="LCD45" s="86"/>
      <c r="LCE45" s="86"/>
      <c r="LCF45" s="86"/>
      <c r="LCG45" s="86"/>
      <c r="LCH45" s="86"/>
      <c r="LCI45" s="86"/>
      <c r="LCJ45" s="86"/>
      <c r="LCK45" s="86"/>
      <c r="LCL45" s="86"/>
      <c r="LCM45" s="86"/>
      <c r="LCN45" s="86"/>
      <c r="LCO45" s="86"/>
      <c r="LCP45" s="86"/>
      <c r="LCQ45" s="86"/>
      <c r="LCR45" s="86"/>
      <c r="LCS45" s="86"/>
      <c r="LCT45" s="86"/>
      <c r="LCU45" s="86"/>
      <c r="LCV45" s="86"/>
      <c r="LCW45" s="86"/>
      <c r="LCX45" s="86"/>
      <c r="LCY45" s="86"/>
      <c r="LCZ45" s="86"/>
      <c r="LDA45" s="86"/>
      <c r="LDB45" s="86"/>
      <c r="LDC45" s="86"/>
      <c r="LDD45" s="86"/>
      <c r="LDE45" s="86"/>
      <c r="LDF45" s="86"/>
      <c r="LDG45" s="86"/>
      <c r="LDH45" s="86"/>
      <c r="LDI45" s="86"/>
      <c r="LDJ45" s="86"/>
      <c r="LDK45" s="86"/>
      <c r="LDL45" s="86"/>
      <c r="LDM45" s="86"/>
      <c r="LDN45" s="86"/>
      <c r="LDO45" s="86"/>
      <c r="LDP45" s="86"/>
      <c r="LDQ45" s="86"/>
      <c r="LDR45" s="86"/>
      <c r="LDS45" s="86"/>
      <c r="LDT45" s="86"/>
      <c r="LDU45" s="86"/>
      <c r="LDV45" s="86"/>
      <c r="LDW45" s="86"/>
      <c r="LDX45" s="86"/>
      <c r="LDY45" s="86"/>
      <c r="LDZ45" s="86"/>
      <c r="LEA45" s="86"/>
      <c r="LEB45" s="86"/>
      <c r="LEC45" s="86"/>
      <c r="LED45" s="86"/>
      <c r="LEE45" s="86"/>
      <c r="LEF45" s="86"/>
      <c r="LEG45" s="86"/>
      <c r="LEH45" s="86"/>
      <c r="LEI45" s="86"/>
      <c r="LEJ45" s="86"/>
      <c r="LEK45" s="86"/>
      <c r="LEL45" s="86"/>
      <c r="LEM45" s="86"/>
      <c r="LEN45" s="86"/>
      <c r="LEO45" s="86"/>
      <c r="LEP45" s="86"/>
      <c r="LEQ45" s="86"/>
      <c r="LER45" s="86"/>
      <c r="LES45" s="86"/>
      <c r="LET45" s="86"/>
      <c r="LEU45" s="86"/>
      <c r="LEV45" s="86"/>
      <c r="LEW45" s="86"/>
      <c r="LEX45" s="86"/>
      <c r="LEY45" s="86"/>
      <c r="LEZ45" s="86"/>
      <c r="LFA45" s="86"/>
      <c r="LFB45" s="86"/>
      <c r="LFC45" s="86"/>
      <c r="LFD45" s="86"/>
      <c r="LFE45" s="86"/>
      <c r="LFF45" s="86"/>
      <c r="LFG45" s="86"/>
      <c r="LFH45" s="86"/>
      <c r="LFI45" s="86"/>
      <c r="LFJ45" s="86"/>
      <c r="LFK45" s="86"/>
      <c r="LFL45" s="86"/>
      <c r="LFM45" s="86"/>
      <c r="LFN45" s="86"/>
      <c r="LFO45" s="86"/>
      <c r="LFP45" s="86"/>
      <c r="LFQ45" s="86"/>
      <c r="LFR45" s="86"/>
      <c r="LFS45" s="86"/>
      <c r="LFT45" s="86"/>
      <c r="LFU45" s="86"/>
      <c r="LFV45" s="86"/>
      <c r="LFW45" s="86"/>
      <c r="LFX45" s="86"/>
      <c r="LFY45" s="86"/>
      <c r="LFZ45" s="86"/>
      <c r="LGA45" s="86"/>
      <c r="LGB45" s="86"/>
      <c r="LGC45" s="86"/>
      <c r="LGD45" s="86"/>
      <c r="LGE45" s="86"/>
      <c r="LGF45" s="86"/>
      <c r="LGG45" s="86"/>
      <c r="LGH45" s="86"/>
      <c r="LGI45" s="86"/>
      <c r="LGJ45" s="86"/>
      <c r="LGK45" s="86"/>
      <c r="LGL45" s="86"/>
      <c r="LGM45" s="86"/>
      <c r="LGN45" s="86"/>
      <c r="LGO45" s="86"/>
      <c r="LGP45" s="86"/>
      <c r="LGQ45" s="86"/>
      <c r="LGR45" s="86"/>
      <c r="LGS45" s="86"/>
      <c r="LGT45" s="86"/>
      <c r="LGU45" s="86"/>
      <c r="LGV45" s="86"/>
      <c r="LGW45" s="86"/>
      <c r="LGX45" s="86"/>
      <c r="LGY45" s="86"/>
      <c r="LGZ45" s="86"/>
      <c r="LHA45" s="86"/>
      <c r="LHB45" s="86"/>
      <c r="LHC45" s="86"/>
      <c r="LHD45" s="86"/>
      <c r="LHE45" s="86"/>
      <c r="LHF45" s="86"/>
      <c r="LHG45" s="86"/>
      <c r="LHH45" s="86"/>
      <c r="LHI45" s="86"/>
      <c r="LHJ45" s="86"/>
      <c r="LHK45" s="86"/>
      <c r="LHL45" s="86"/>
      <c r="LHM45" s="86"/>
      <c r="LHN45" s="86"/>
      <c r="LHO45" s="86"/>
      <c r="LHP45" s="86"/>
      <c r="LHQ45" s="86"/>
      <c r="LHR45" s="86"/>
      <c r="LHS45" s="86"/>
      <c r="LHT45" s="86"/>
      <c r="LHU45" s="86"/>
      <c r="LHV45" s="86"/>
      <c r="LHW45" s="86"/>
      <c r="LHX45" s="86"/>
      <c r="LHY45" s="86"/>
      <c r="LHZ45" s="86"/>
      <c r="LIA45" s="86"/>
      <c r="LIB45" s="86"/>
      <c r="LIC45" s="86"/>
      <c r="LID45" s="86"/>
      <c r="LIE45" s="86"/>
      <c r="LIF45" s="86"/>
      <c r="LIG45" s="86"/>
      <c r="LIH45" s="86"/>
      <c r="LII45" s="86"/>
      <c r="LIJ45" s="86"/>
      <c r="LIK45" s="86"/>
      <c r="LIL45" s="86"/>
      <c r="LIM45" s="86"/>
      <c r="LIN45" s="86"/>
      <c r="LIO45" s="86"/>
      <c r="LIP45" s="86"/>
      <c r="LIQ45" s="86"/>
      <c r="LIR45" s="86"/>
      <c r="LIS45" s="86"/>
      <c r="LIT45" s="86"/>
      <c r="LIU45" s="86"/>
      <c r="LIV45" s="86"/>
      <c r="LIW45" s="86"/>
      <c r="LIX45" s="86"/>
      <c r="LIY45" s="86"/>
      <c r="LIZ45" s="86"/>
      <c r="LJA45" s="86"/>
      <c r="LJB45" s="86"/>
      <c r="LJC45" s="86"/>
      <c r="LJD45" s="86"/>
      <c r="LJE45" s="86"/>
      <c r="LJF45" s="86"/>
      <c r="LJG45" s="86"/>
      <c r="LJH45" s="86"/>
      <c r="LJI45" s="86"/>
      <c r="LJJ45" s="86"/>
      <c r="LJK45" s="86"/>
      <c r="LJL45" s="86"/>
      <c r="LJM45" s="86"/>
      <c r="LJN45" s="86"/>
      <c r="LJO45" s="86"/>
      <c r="LJP45" s="86"/>
      <c r="LJQ45" s="86"/>
      <c r="LJR45" s="86"/>
      <c r="LJS45" s="86"/>
      <c r="LJT45" s="86"/>
      <c r="LJU45" s="86"/>
      <c r="LJV45" s="86"/>
      <c r="LJW45" s="86"/>
      <c r="LJX45" s="86"/>
      <c r="LJY45" s="86"/>
      <c r="LJZ45" s="86"/>
      <c r="LKA45" s="86"/>
      <c r="LKB45" s="86"/>
      <c r="LKC45" s="86"/>
      <c r="LKD45" s="86"/>
      <c r="LKE45" s="86"/>
      <c r="LKF45" s="86"/>
      <c r="LKG45" s="86"/>
      <c r="LKH45" s="86"/>
      <c r="LKI45" s="86"/>
      <c r="LKJ45" s="86"/>
      <c r="LKK45" s="86"/>
      <c r="LKL45" s="86"/>
      <c r="LKM45" s="86"/>
      <c r="LKN45" s="86"/>
      <c r="LKO45" s="86"/>
      <c r="LKP45" s="86"/>
      <c r="LKQ45" s="86"/>
      <c r="LKR45" s="86"/>
      <c r="LKS45" s="86"/>
      <c r="LKT45" s="86"/>
      <c r="LKU45" s="86"/>
      <c r="LKV45" s="86"/>
      <c r="LKW45" s="86"/>
      <c r="LKX45" s="86"/>
      <c r="LKY45" s="86"/>
      <c r="LKZ45" s="86"/>
      <c r="LLA45" s="86"/>
      <c r="LLB45" s="86"/>
      <c r="LLC45" s="86"/>
      <c r="LLD45" s="86"/>
      <c r="LLE45" s="86"/>
      <c r="LLF45" s="86"/>
      <c r="LLG45" s="86"/>
      <c r="LLH45" s="86"/>
      <c r="LLI45" s="86"/>
      <c r="LLJ45" s="86"/>
      <c r="LLK45" s="86"/>
      <c r="LLL45" s="86"/>
      <c r="LLM45" s="86"/>
      <c r="LLN45" s="86"/>
      <c r="LLO45" s="86"/>
      <c r="LLP45" s="86"/>
      <c r="LLQ45" s="86"/>
      <c r="LLR45" s="86"/>
      <c r="LLS45" s="86"/>
      <c r="LLT45" s="86"/>
      <c r="LLU45" s="86"/>
      <c r="LLV45" s="86"/>
      <c r="LLW45" s="86"/>
      <c r="LLX45" s="86"/>
      <c r="LLY45" s="86"/>
      <c r="LLZ45" s="86"/>
      <c r="LMA45" s="86"/>
      <c r="LMB45" s="86"/>
      <c r="LMC45" s="86"/>
      <c r="LMD45" s="86"/>
      <c r="LME45" s="86"/>
      <c r="LMF45" s="86"/>
      <c r="LMG45" s="86"/>
      <c r="LMH45" s="86"/>
      <c r="LMI45" s="86"/>
      <c r="LMJ45" s="86"/>
      <c r="LMK45" s="86"/>
      <c r="LML45" s="86"/>
      <c r="LMM45" s="86"/>
      <c r="LMN45" s="86"/>
      <c r="LMO45" s="86"/>
      <c r="LMP45" s="86"/>
      <c r="LMQ45" s="86"/>
      <c r="LMR45" s="86"/>
      <c r="LMS45" s="86"/>
      <c r="LMT45" s="86"/>
      <c r="LMU45" s="86"/>
      <c r="LMV45" s="86"/>
      <c r="LMW45" s="86"/>
      <c r="LMX45" s="86"/>
      <c r="LMY45" s="86"/>
      <c r="LMZ45" s="86"/>
      <c r="LNA45" s="86"/>
      <c r="LNB45" s="86"/>
      <c r="LNC45" s="86"/>
      <c r="LND45" s="86"/>
      <c r="LNE45" s="86"/>
      <c r="LNF45" s="86"/>
      <c r="LNG45" s="86"/>
      <c r="LNH45" s="86"/>
      <c r="LNI45" s="86"/>
      <c r="LNJ45" s="86"/>
      <c r="LNK45" s="86"/>
      <c r="LNL45" s="86"/>
      <c r="LNM45" s="86"/>
      <c r="LNN45" s="86"/>
      <c r="LNO45" s="86"/>
      <c r="LNP45" s="86"/>
      <c r="LNQ45" s="86"/>
      <c r="LNR45" s="86"/>
      <c r="LNS45" s="86"/>
      <c r="LNT45" s="86"/>
      <c r="LNU45" s="86"/>
      <c r="LNV45" s="86"/>
      <c r="LNW45" s="86"/>
      <c r="LNX45" s="86"/>
      <c r="LNY45" s="86"/>
      <c r="LNZ45" s="86"/>
      <c r="LOA45" s="86"/>
      <c r="LOB45" s="86"/>
      <c r="LOC45" s="86"/>
      <c r="LOD45" s="86"/>
      <c r="LOE45" s="86"/>
      <c r="LOF45" s="86"/>
      <c r="LOG45" s="86"/>
      <c r="LOH45" s="86"/>
      <c r="LOI45" s="86"/>
      <c r="LOJ45" s="86"/>
      <c r="LOK45" s="86"/>
      <c r="LOL45" s="86"/>
      <c r="LOM45" s="86"/>
      <c r="LON45" s="86"/>
      <c r="LOO45" s="86"/>
      <c r="LOP45" s="86"/>
      <c r="LOQ45" s="86"/>
      <c r="LOR45" s="86"/>
      <c r="LOS45" s="86"/>
      <c r="LOT45" s="86"/>
      <c r="LOU45" s="86"/>
      <c r="LOV45" s="86"/>
      <c r="LOW45" s="86"/>
      <c r="LOX45" s="86"/>
      <c r="LOY45" s="86"/>
      <c r="LOZ45" s="86"/>
      <c r="LPA45" s="86"/>
      <c r="LPB45" s="86"/>
      <c r="LPC45" s="86"/>
      <c r="LPD45" s="86"/>
      <c r="LPE45" s="86"/>
      <c r="LPF45" s="86"/>
      <c r="LPG45" s="86"/>
      <c r="LPH45" s="86"/>
      <c r="LPI45" s="86"/>
      <c r="LPJ45" s="86"/>
      <c r="LPK45" s="86"/>
      <c r="LPL45" s="86"/>
      <c r="LPM45" s="86"/>
      <c r="LPN45" s="86"/>
      <c r="LPO45" s="86"/>
      <c r="LPP45" s="86"/>
      <c r="LPQ45" s="86"/>
      <c r="LPR45" s="86"/>
      <c r="LPS45" s="86"/>
      <c r="LPT45" s="86"/>
      <c r="LPU45" s="86"/>
      <c r="LPV45" s="86"/>
      <c r="LPW45" s="86"/>
      <c r="LPX45" s="86"/>
      <c r="LPY45" s="86"/>
      <c r="LPZ45" s="86"/>
      <c r="LQA45" s="86"/>
      <c r="LQB45" s="86"/>
      <c r="LQC45" s="86"/>
      <c r="LQD45" s="86"/>
      <c r="LQE45" s="86"/>
      <c r="LQF45" s="86"/>
      <c r="LQG45" s="86"/>
      <c r="LQH45" s="86"/>
      <c r="LQI45" s="86"/>
      <c r="LQJ45" s="86"/>
      <c r="LQK45" s="86"/>
      <c r="LQL45" s="86"/>
      <c r="LQM45" s="86"/>
      <c r="LQN45" s="86"/>
      <c r="LQO45" s="86"/>
      <c r="LQP45" s="86"/>
      <c r="LQQ45" s="86"/>
      <c r="LQR45" s="86"/>
      <c r="LQS45" s="86"/>
      <c r="LQT45" s="86"/>
      <c r="LQU45" s="86"/>
      <c r="LQV45" s="86"/>
      <c r="LQW45" s="86"/>
      <c r="LQX45" s="86"/>
      <c r="LQY45" s="86"/>
      <c r="LQZ45" s="86"/>
      <c r="LRA45" s="86"/>
      <c r="LRB45" s="86"/>
      <c r="LRC45" s="86"/>
      <c r="LRD45" s="86"/>
      <c r="LRE45" s="86"/>
      <c r="LRF45" s="86"/>
      <c r="LRG45" s="86"/>
      <c r="LRH45" s="86"/>
      <c r="LRI45" s="86"/>
      <c r="LRJ45" s="86"/>
      <c r="LRK45" s="86"/>
      <c r="LRL45" s="86"/>
      <c r="LRM45" s="86"/>
      <c r="LRN45" s="86"/>
      <c r="LRO45" s="86"/>
      <c r="LRP45" s="86"/>
      <c r="LRQ45" s="86"/>
      <c r="LRR45" s="86"/>
      <c r="LRS45" s="86"/>
      <c r="LRT45" s="86"/>
      <c r="LRU45" s="86"/>
      <c r="LRV45" s="86"/>
      <c r="LRW45" s="86"/>
      <c r="LRX45" s="86"/>
      <c r="LRY45" s="86"/>
      <c r="LRZ45" s="86"/>
      <c r="LSA45" s="86"/>
      <c r="LSB45" s="86"/>
      <c r="LSC45" s="86"/>
      <c r="LSD45" s="86"/>
      <c r="LSE45" s="86"/>
      <c r="LSF45" s="86"/>
      <c r="LSG45" s="86"/>
      <c r="LSH45" s="86"/>
      <c r="LSI45" s="86"/>
      <c r="LSJ45" s="86"/>
      <c r="LSK45" s="86"/>
      <c r="LSL45" s="86"/>
      <c r="LSM45" s="86"/>
      <c r="LSN45" s="86"/>
      <c r="LSO45" s="86"/>
      <c r="LSP45" s="86"/>
      <c r="LSQ45" s="86"/>
      <c r="LSR45" s="86"/>
      <c r="LSS45" s="86"/>
      <c r="LST45" s="86"/>
      <c r="LSU45" s="86"/>
      <c r="LSV45" s="86"/>
      <c r="LSW45" s="86"/>
      <c r="LSX45" s="86"/>
      <c r="LSY45" s="86"/>
      <c r="LSZ45" s="86"/>
      <c r="LTA45" s="86"/>
      <c r="LTB45" s="86"/>
      <c r="LTC45" s="86"/>
      <c r="LTD45" s="86"/>
      <c r="LTE45" s="86"/>
      <c r="LTF45" s="86"/>
      <c r="LTG45" s="86"/>
      <c r="LTH45" s="86"/>
      <c r="LTI45" s="86"/>
      <c r="LTJ45" s="86"/>
      <c r="LTK45" s="86"/>
      <c r="LTL45" s="86"/>
      <c r="LTM45" s="86"/>
      <c r="LTN45" s="86"/>
      <c r="LTO45" s="86"/>
      <c r="LTP45" s="86"/>
      <c r="LTQ45" s="86"/>
      <c r="LTR45" s="86"/>
      <c r="LTS45" s="86"/>
      <c r="LTT45" s="86"/>
      <c r="LTU45" s="86"/>
      <c r="LTV45" s="86"/>
      <c r="LTW45" s="86"/>
      <c r="LTX45" s="86"/>
      <c r="LTY45" s="86"/>
      <c r="LTZ45" s="86"/>
      <c r="LUA45" s="86"/>
      <c r="LUB45" s="86"/>
      <c r="LUC45" s="86"/>
      <c r="LUD45" s="86"/>
      <c r="LUE45" s="86"/>
      <c r="LUF45" s="86"/>
      <c r="LUG45" s="86"/>
      <c r="LUH45" s="86"/>
      <c r="LUI45" s="86"/>
      <c r="LUJ45" s="86"/>
      <c r="LUK45" s="86"/>
      <c r="LUL45" s="86"/>
      <c r="LUM45" s="86"/>
      <c r="LUN45" s="86"/>
      <c r="LUO45" s="86"/>
      <c r="LUP45" s="86"/>
      <c r="LUQ45" s="86"/>
      <c r="LUR45" s="86"/>
      <c r="LUS45" s="86"/>
      <c r="LUT45" s="86"/>
      <c r="LUU45" s="86"/>
      <c r="LUV45" s="86"/>
      <c r="LUW45" s="86"/>
      <c r="LUX45" s="86"/>
      <c r="LUY45" s="86"/>
      <c r="LUZ45" s="86"/>
      <c r="LVA45" s="86"/>
      <c r="LVB45" s="86"/>
      <c r="LVC45" s="86"/>
      <c r="LVD45" s="86"/>
      <c r="LVE45" s="86"/>
      <c r="LVF45" s="86"/>
      <c r="LVG45" s="86"/>
      <c r="LVH45" s="86"/>
      <c r="LVI45" s="86"/>
      <c r="LVJ45" s="86"/>
      <c r="LVK45" s="86"/>
      <c r="LVL45" s="86"/>
      <c r="LVM45" s="86"/>
      <c r="LVN45" s="86"/>
      <c r="LVO45" s="86"/>
      <c r="LVP45" s="86"/>
      <c r="LVQ45" s="86"/>
      <c r="LVR45" s="86"/>
      <c r="LVS45" s="86"/>
      <c r="LVT45" s="86"/>
      <c r="LVU45" s="86"/>
      <c r="LVV45" s="86"/>
      <c r="LVW45" s="86"/>
      <c r="LVX45" s="86"/>
      <c r="LVY45" s="86"/>
      <c r="LVZ45" s="86"/>
      <c r="LWA45" s="86"/>
      <c r="LWB45" s="86"/>
      <c r="LWC45" s="86"/>
      <c r="LWD45" s="86"/>
      <c r="LWE45" s="86"/>
      <c r="LWF45" s="86"/>
      <c r="LWG45" s="86"/>
      <c r="LWH45" s="86"/>
      <c r="LWI45" s="86"/>
      <c r="LWJ45" s="86"/>
      <c r="LWK45" s="86"/>
      <c r="LWL45" s="86"/>
      <c r="LWM45" s="86"/>
      <c r="LWN45" s="86"/>
      <c r="LWO45" s="86"/>
      <c r="LWP45" s="86"/>
      <c r="LWQ45" s="86"/>
      <c r="LWR45" s="86"/>
      <c r="LWS45" s="86"/>
      <c r="LWT45" s="86"/>
      <c r="LWU45" s="86"/>
      <c r="LWV45" s="86"/>
      <c r="LWW45" s="86"/>
      <c r="LWX45" s="86"/>
      <c r="LWY45" s="86"/>
      <c r="LWZ45" s="86"/>
      <c r="LXA45" s="86"/>
      <c r="LXB45" s="86"/>
      <c r="LXC45" s="86"/>
      <c r="LXD45" s="86"/>
      <c r="LXE45" s="86"/>
      <c r="LXF45" s="86"/>
      <c r="LXG45" s="86"/>
      <c r="LXH45" s="86"/>
      <c r="LXI45" s="86"/>
      <c r="LXJ45" s="86"/>
      <c r="LXK45" s="86"/>
      <c r="LXL45" s="86"/>
      <c r="LXM45" s="86"/>
      <c r="LXN45" s="86"/>
      <c r="LXO45" s="86"/>
      <c r="LXP45" s="86"/>
      <c r="LXQ45" s="86"/>
      <c r="LXR45" s="86"/>
      <c r="LXS45" s="86"/>
      <c r="LXT45" s="86"/>
      <c r="LXU45" s="86"/>
      <c r="LXV45" s="86"/>
      <c r="LXW45" s="86"/>
      <c r="LXX45" s="86"/>
      <c r="LXY45" s="86"/>
      <c r="LXZ45" s="86"/>
      <c r="LYA45" s="86"/>
      <c r="LYB45" s="86"/>
      <c r="LYC45" s="86"/>
      <c r="LYD45" s="86"/>
      <c r="LYE45" s="86"/>
      <c r="LYF45" s="86"/>
      <c r="LYG45" s="86"/>
      <c r="LYH45" s="86"/>
      <c r="LYI45" s="86"/>
      <c r="LYJ45" s="86"/>
      <c r="LYK45" s="86"/>
      <c r="LYL45" s="86"/>
      <c r="LYM45" s="86"/>
      <c r="LYN45" s="86"/>
      <c r="LYO45" s="86"/>
      <c r="LYP45" s="86"/>
      <c r="LYQ45" s="86"/>
      <c r="LYR45" s="86"/>
      <c r="LYS45" s="86"/>
      <c r="LYT45" s="86"/>
      <c r="LYU45" s="86"/>
      <c r="LYV45" s="86"/>
      <c r="LYW45" s="86"/>
      <c r="LYX45" s="86"/>
      <c r="LYY45" s="86"/>
      <c r="LYZ45" s="86"/>
      <c r="LZA45" s="86"/>
      <c r="LZB45" s="86"/>
      <c r="LZC45" s="86"/>
      <c r="LZD45" s="86"/>
      <c r="LZE45" s="86"/>
      <c r="LZF45" s="86"/>
      <c r="LZG45" s="86"/>
      <c r="LZH45" s="86"/>
      <c r="LZI45" s="86"/>
      <c r="LZJ45" s="86"/>
      <c r="LZK45" s="86"/>
      <c r="LZL45" s="86"/>
      <c r="LZM45" s="86"/>
      <c r="LZN45" s="86"/>
      <c r="LZO45" s="86"/>
      <c r="LZP45" s="86"/>
      <c r="LZQ45" s="86"/>
      <c r="LZR45" s="86"/>
      <c r="LZS45" s="86"/>
      <c r="LZT45" s="86"/>
      <c r="LZU45" s="86"/>
      <c r="LZV45" s="86"/>
      <c r="LZW45" s="86"/>
      <c r="LZX45" s="86"/>
      <c r="LZY45" s="86"/>
      <c r="LZZ45" s="86"/>
      <c r="MAA45" s="86"/>
      <c r="MAB45" s="86"/>
      <c r="MAC45" s="86"/>
      <c r="MAD45" s="86"/>
      <c r="MAE45" s="86"/>
      <c r="MAF45" s="86"/>
      <c r="MAG45" s="86"/>
      <c r="MAH45" s="86"/>
      <c r="MAI45" s="86"/>
      <c r="MAJ45" s="86"/>
      <c r="MAK45" s="86"/>
      <c r="MAL45" s="86"/>
      <c r="MAM45" s="86"/>
      <c r="MAN45" s="86"/>
      <c r="MAO45" s="86"/>
      <c r="MAP45" s="86"/>
      <c r="MAQ45" s="86"/>
      <c r="MAR45" s="86"/>
      <c r="MAS45" s="86"/>
      <c r="MAT45" s="86"/>
      <c r="MAU45" s="86"/>
      <c r="MAV45" s="86"/>
      <c r="MAW45" s="86"/>
      <c r="MAX45" s="86"/>
      <c r="MAY45" s="86"/>
      <c r="MAZ45" s="86"/>
      <c r="MBA45" s="86"/>
      <c r="MBB45" s="86"/>
      <c r="MBC45" s="86"/>
      <c r="MBD45" s="86"/>
      <c r="MBE45" s="86"/>
      <c r="MBF45" s="86"/>
      <c r="MBG45" s="86"/>
      <c r="MBH45" s="86"/>
      <c r="MBI45" s="86"/>
      <c r="MBJ45" s="86"/>
      <c r="MBK45" s="86"/>
      <c r="MBL45" s="86"/>
      <c r="MBM45" s="86"/>
      <c r="MBN45" s="86"/>
      <c r="MBO45" s="86"/>
      <c r="MBP45" s="86"/>
      <c r="MBQ45" s="86"/>
      <c r="MBR45" s="86"/>
      <c r="MBS45" s="86"/>
      <c r="MBT45" s="86"/>
      <c r="MBU45" s="86"/>
      <c r="MBV45" s="86"/>
      <c r="MBW45" s="86"/>
      <c r="MBX45" s="86"/>
      <c r="MBY45" s="86"/>
      <c r="MBZ45" s="86"/>
      <c r="MCA45" s="86"/>
      <c r="MCB45" s="86"/>
      <c r="MCC45" s="86"/>
      <c r="MCD45" s="86"/>
      <c r="MCE45" s="86"/>
      <c r="MCF45" s="86"/>
      <c r="MCG45" s="86"/>
      <c r="MCH45" s="86"/>
      <c r="MCI45" s="86"/>
      <c r="MCJ45" s="86"/>
      <c r="MCK45" s="86"/>
      <c r="MCL45" s="86"/>
      <c r="MCM45" s="86"/>
      <c r="MCN45" s="86"/>
      <c r="MCO45" s="86"/>
      <c r="MCP45" s="86"/>
      <c r="MCQ45" s="86"/>
      <c r="MCR45" s="86"/>
      <c r="MCS45" s="86"/>
      <c r="MCT45" s="86"/>
      <c r="MCU45" s="86"/>
      <c r="MCV45" s="86"/>
      <c r="MCW45" s="86"/>
      <c r="MCX45" s="86"/>
      <c r="MCY45" s="86"/>
      <c r="MCZ45" s="86"/>
      <c r="MDA45" s="86"/>
      <c r="MDB45" s="86"/>
      <c r="MDC45" s="86"/>
      <c r="MDD45" s="86"/>
      <c r="MDE45" s="86"/>
      <c r="MDF45" s="86"/>
      <c r="MDG45" s="86"/>
      <c r="MDH45" s="86"/>
      <c r="MDI45" s="86"/>
      <c r="MDJ45" s="86"/>
      <c r="MDK45" s="86"/>
      <c r="MDL45" s="86"/>
      <c r="MDM45" s="86"/>
      <c r="MDN45" s="86"/>
      <c r="MDO45" s="86"/>
      <c r="MDP45" s="86"/>
      <c r="MDQ45" s="86"/>
      <c r="MDR45" s="86"/>
      <c r="MDS45" s="86"/>
      <c r="MDT45" s="86"/>
      <c r="MDU45" s="86"/>
      <c r="MDV45" s="86"/>
      <c r="MDW45" s="86"/>
      <c r="MDX45" s="86"/>
      <c r="MDY45" s="86"/>
      <c r="MDZ45" s="86"/>
      <c r="MEA45" s="86"/>
      <c r="MEB45" s="86"/>
      <c r="MEC45" s="86"/>
      <c r="MED45" s="86"/>
      <c r="MEE45" s="86"/>
      <c r="MEF45" s="86"/>
      <c r="MEG45" s="86"/>
      <c r="MEH45" s="86"/>
      <c r="MEI45" s="86"/>
      <c r="MEJ45" s="86"/>
      <c r="MEK45" s="86"/>
      <c r="MEL45" s="86"/>
      <c r="MEM45" s="86"/>
      <c r="MEN45" s="86"/>
      <c r="MEO45" s="86"/>
      <c r="MEP45" s="86"/>
      <c r="MEQ45" s="86"/>
      <c r="MER45" s="86"/>
      <c r="MES45" s="86"/>
      <c r="MET45" s="86"/>
      <c r="MEU45" s="86"/>
      <c r="MEV45" s="86"/>
      <c r="MEW45" s="86"/>
      <c r="MEX45" s="86"/>
      <c r="MEY45" s="86"/>
      <c r="MEZ45" s="86"/>
      <c r="MFA45" s="86"/>
      <c r="MFB45" s="86"/>
      <c r="MFC45" s="86"/>
      <c r="MFD45" s="86"/>
      <c r="MFE45" s="86"/>
      <c r="MFF45" s="86"/>
      <c r="MFG45" s="86"/>
      <c r="MFH45" s="86"/>
      <c r="MFI45" s="86"/>
      <c r="MFJ45" s="86"/>
      <c r="MFK45" s="86"/>
      <c r="MFL45" s="86"/>
      <c r="MFM45" s="86"/>
      <c r="MFN45" s="86"/>
      <c r="MFO45" s="86"/>
      <c r="MFP45" s="86"/>
      <c r="MFQ45" s="86"/>
      <c r="MFR45" s="86"/>
      <c r="MFS45" s="86"/>
      <c r="MFT45" s="86"/>
      <c r="MFU45" s="86"/>
      <c r="MFV45" s="86"/>
      <c r="MFW45" s="86"/>
      <c r="MFX45" s="86"/>
      <c r="MFY45" s="86"/>
      <c r="MFZ45" s="86"/>
      <c r="MGA45" s="86"/>
      <c r="MGB45" s="86"/>
      <c r="MGC45" s="86"/>
      <c r="MGD45" s="86"/>
      <c r="MGE45" s="86"/>
      <c r="MGF45" s="86"/>
      <c r="MGG45" s="86"/>
      <c r="MGH45" s="86"/>
      <c r="MGI45" s="86"/>
      <c r="MGJ45" s="86"/>
      <c r="MGK45" s="86"/>
      <c r="MGL45" s="86"/>
      <c r="MGM45" s="86"/>
      <c r="MGN45" s="86"/>
      <c r="MGO45" s="86"/>
      <c r="MGP45" s="86"/>
      <c r="MGQ45" s="86"/>
      <c r="MGR45" s="86"/>
      <c r="MGS45" s="86"/>
      <c r="MGT45" s="86"/>
      <c r="MGU45" s="86"/>
      <c r="MGV45" s="86"/>
      <c r="MGW45" s="86"/>
      <c r="MGX45" s="86"/>
      <c r="MGY45" s="86"/>
      <c r="MGZ45" s="86"/>
      <c r="MHA45" s="86"/>
      <c r="MHB45" s="86"/>
      <c r="MHC45" s="86"/>
      <c r="MHD45" s="86"/>
      <c r="MHE45" s="86"/>
      <c r="MHF45" s="86"/>
      <c r="MHG45" s="86"/>
      <c r="MHH45" s="86"/>
      <c r="MHI45" s="86"/>
      <c r="MHJ45" s="86"/>
      <c r="MHK45" s="86"/>
      <c r="MHL45" s="86"/>
      <c r="MHM45" s="86"/>
      <c r="MHN45" s="86"/>
      <c r="MHO45" s="86"/>
      <c r="MHP45" s="86"/>
      <c r="MHQ45" s="86"/>
      <c r="MHR45" s="86"/>
      <c r="MHS45" s="86"/>
      <c r="MHT45" s="86"/>
      <c r="MHU45" s="86"/>
      <c r="MHV45" s="86"/>
      <c r="MHW45" s="86"/>
      <c r="MHX45" s="86"/>
      <c r="MHY45" s="86"/>
      <c r="MHZ45" s="86"/>
      <c r="MIA45" s="86"/>
      <c r="MIB45" s="86"/>
      <c r="MIC45" s="86"/>
      <c r="MID45" s="86"/>
      <c r="MIE45" s="86"/>
      <c r="MIF45" s="86"/>
      <c r="MIG45" s="86"/>
      <c r="MIH45" s="86"/>
      <c r="MII45" s="86"/>
      <c r="MIJ45" s="86"/>
      <c r="MIK45" s="86"/>
      <c r="MIL45" s="86"/>
      <c r="MIM45" s="86"/>
      <c r="MIN45" s="86"/>
      <c r="MIO45" s="86"/>
      <c r="MIP45" s="86"/>
      <c r="MIQ45" s="86"/>
      <c r="MIR45" s="86"/>
      <c r="MIS45" s="86"/>
      <c r="MIT45" s="86"/>
      <c r="MIU45" s="86"/>
      <c r="MIV45" s="86"/>
      <c r="MIW45" s="86"/>
      <c r="MIX45" s="86"/>
      <c r="MIY45" s="86"/>
      <c r="MIZ45" s="86"/>
      <c r="MJA45" s="86"/>
      <c r="MJB45" s="86"/>
      <c r="MJC45" s="86"/>
      <c r="MJD45" s="86"/>
      <c r="MJE45" s="86"/>
      <c r="MJF45" s="86"/>
      <c r="MJG45" s="86"/>
      <c r="MJH45" s="86"/>
      <c r="MJI45" s="86"/>
      <c r="MJJ45" s="86"/>
      <c r="MJK45" s="86"/>
      <c r="MJL45" s="86"/>
      <c r="MJM45" s="86"/>
      <c r="MJN45" s="86"/>
      <c r="MJO45" s="86"/>
      <c r="MJP45" s="86"/>
      <c r="MJQ45" s="86"/>
      <c r="MJR45" s="86"/>
      <c r="MJS45" s="86"/>
      <c r="MJT45" s="86"/>
      <c r="MJU45" s="86"/>
      <c r="MJV45" s="86"/>
      <c r="MJW45" s="86"/>
      <c r="MJX45" s="86"/>
      <c r="MJY45" s="86"/>
      <c r="MJZ45" s="86"/>
      <c r="MKA45" s="86"/>
      <c r="MKB45" s="86"/>
      <c r="MKC45" s="86"/>
      <c r="MKD45" s="86"/>
      <c r="MKE45" s="86"/>
      <c r="MKF45" s="86"/>
      <c r="MKG45" s="86"/>
      <c r="MKH45" s="86"/>
      <c r="MKI45" s="86"/>
      <c r="MKJ45" s="86"/>
      <c r="MKK45" s="86"/>
      <c r="MKL45" s="86"/>
      <c r="MKM45" s="86"/>
      <c r="MKN45" s="86"/>
      <c r="MKO45" s="86"/>
      <c r="MKP45" s="86"/>
      <c r="MKQ45" s="86"/>
      <c r="MKR45" s="86"/>
      <c r="MKS45" s="86"/>
      <c r="MKT45" s="86"/>
      <c r="MKU45" s="86"/>
      <c r="MKV45" s="86"/>
      <c r="MKW45" s="86"/>
      <c r="MKX45" s="86"/>
      <c r="MKY45" s="86"/>
      <c r="MKZ45" s="86"/>
      <c r="MLA45" s="86"/>
      <c r="MLB45" s="86"/>
      <c r="MLC45" s="86"/>
      <c r="MLD45" s="86"/>
      <c r="MLE45" s="86"/>
      <c r="MLF45" s="86"/>
      <c r="MLG45" s="86"/>
      <c r="MLH45" s="86"/>
      <c r="MLI45" s="86"/>
      <c r="MLJ45" s="86"/>
      <c r="MLK45" s="86"/>
      <c r="MLL45" s="86"/>
      <c r="MLM45" s="86"/>
      <c r="MLN45" s="86"/>
      <c r="MLO45" s="86"/>
      <c r="MLP45" s="86"/>
      <c r="MLQ45" s="86"/>
      <c r="MLR45" s="86"/>
      <c r="MLS45" s="86"/>
      <c r="MLT45" s="86"/>
      <c r="MLU45" s="86"/>
      <c r="MLV45" s="86"/>
      <c r="MLW45" s="86"/>
      <c r="MLX45" s="86"/>
      <c r="MLY45" s="86"/>
      <c r="MLZ45" s="86"/>
      <c r="MMA45" s="86"/>
      <c r="MMB45" s="86"/>
      <c r="MMC45" s="86"/>
      <c r="MMD45" s="86"/>
      <c r="MME45" s="86"/>
      <c r="MMF45" s="86"/>
      <c r="MMG45" s="86"/>
      <c r="MMH45" s="86"/>
      <c r="MMI45" s="86"/>
      <c r="MMJ45" s="86"/>
      <c r="MMK45" s="86"/>
      <c r="MML45" s="86"/>
      <c r="MMM45" s="86"/>
      <c r="MMN45" s="86"/>
      <c r="MMO45" s="86"/>
      <c r="MMP45" s="86"/>
      <c r="MMQ45" s="86"/>
      <c r="MMR45" s="86"/>
      <c r="MMS45" s="86"/>
      <c r="MMT45" s="86"/>
      <c r="MMU45" s="86"/>
      <c r="MMV45" s="86"/>
      <c r="MMW45" s="86"/>
      <c r="MMX45" s="86"/>
      <c r="MMY45" s="86"/>
      <c r="MMZ45" s="86"/>
      <c r="MNA45" s="86"/>
      <c r="MNB45" s="86"/>
      <c r="MNC45" s="86"/>
      <c r="MND45" s="86"/>
      <c r="MNE45" s="86"/>
      <c r="MNF45" s="86"/>
      <c r="MNG45" s="86"/>
      <c r="MNH45" s="86"/>
      <c r="MNI45" s="86"/>
      <c r="MNJ45" s="86"/>
      <c r="MNK45" s="86"/>
      <c r="MNL45" s="86"/>
      <c r="MNM45" s="86"/>
      <c r="MNN45" s="86"/>
      <c r="MNO45" s="86"/>
      <c r="MNP45" s="86"/>
      <c r="MNQ45" s="86"/>
      <c r="MNR45" s="86"/>
      <c r="MNS45" s="86"/>
      <c r="MNT45" s="86"/>
      <c r="MNU45" s="86"/>
      <c r="MNV45" s="86"/>
      <c r="MNW45" s="86"/>
      <c r="MNX45" s="86"/>
      <c r="MNY45" s="86"/>
      <c r="MNZ45" s="86"/>
      <c r="MOA45" s="86"/>
      <c r="MOB45" s="86"/>
      <c r="MOC45" s="86"/>
      <c r="MOD45" s="86"/>
      <c r="MOE45" s="86"/>
      <c r="MOF45" s="86"/>
      <c r="MOG45" s="86"/>
      <c r="MOH45" s="86"/>
      <c r="MOI45" s="86"/>
      <c r="MOJ45" s="86"/>
      <c r="MOK45" s="86"/>
      <c r="MOL45" s="86"/>
      <c r="MOM45" s="86"/>
      <c r="MON45" s="86"/>
      <c r="MOO45" s="86"/>
      <c r="MOP45" s="86"/>
      <c r="MOQ45" s="86"/>
      <c r="MOR45" s="86"/>
      <c r="MOS45" s="86"/>
      <c r="MOT45" s="86"/>
      <c r="MOU45" s="86"/>
      <c r="MOV45" s="86"/>
      <c r="MOW45" s="86"/>
      <c r="MOX45" s="86"/>
      <c r="MOY45" s="86"/>
      <c r="MOZ45" s="86"/>
      <c r="MPA45" s="86"/>
      <c r="MPB45" s="86"/>
      <c r="MPC45" s="86"/>
      <c r="MPD45" s="86"/>
      <c r="MPE45" s="86"/>
      <c r="MPF45" s="86"/>
      <c r="MPG45" s="86"/>
      <c r="MPH45" s="86"/>
      <c r="MPI45" s="86"/>
      <c r="MPJ45" s="86"/>
      <c r="MPK45" s="86"/>
      <c r="MPL45" s="86"/>
      <c r="MPM45" s="86"/>
      <c r="MPN45" s="86"/>
      <c r="MPO45" s="86"/>
      <c r="MPP45" s="86"/>
      <c r="MPQ45" s="86"/>
      <c r="MPR45" s="86"/>
      <c r="MPS45" s="86"/>
      <c r="MPT45" s="86"/>
      <c r="MPU45" s="86"/>
      <c r="MPV45" s="86"/>
      <c r="MPW45" s="86"/>
      <c r="MPX45" s="86"/>
      <c r="MPY45" s="86"/>
      <c r="MPZ45" s="86"/>
      <c r="MQA45" s="86"/>
      <c r="MQB45" s="86"/>
      <c r="MQC45" s="86"/>
      <c r="MQD45" s="86"/>
      <c r="MQE45" s="86"/>
      <c r="MQF45" s="86"/>
      <c r="MQG45" s="86"/>
      <c r="MQH45" s="86"/>
      <c r="MQI45" s="86"/>
      <c r="MQJ45" s="86"/>
      <c r="MQK45" s="86"/>
      <c r="MQL45" s="86"/>
      <c r="MQM45" s="86"/>
      <c r="MQN45" s="86"/>
      <c r="MQO45" s="86"/>
      <c r="MQP45" s="86"/>
      <c r="MQQ45" s="86"/>
      <c r="MQR45" s="86"/>
      <c r="MQS45" s="86"/>
      <c r="MQT45" s="86"/>
      <c r="MQU45" s="86"/>
      <c r="MQV45" s="86"/>
      <c r="MQW45" s="86"/>
      <c r="MQX45" s="86"/>
      <c r="MQY45" s="86"/>
      <c r="MQZ45" s="86"/>
      <c r="MRA45" s="86"/>
      <c r="MRB45" s="86"/>
      <c r="MRC45" s="86"/>
      <c r="MRD45" s="86"/>
      <c r="MRE45" s="86"/>
      <c r="MRF45" s="86"/>
      <c r="MRG45" s="86"/>
      <c r="MRH45" s="86"/>
      <c r="MRI45" s="86"/>
      <c r="MRJ45" s="86"/>
      <c r="MRK45" s="86"/>
      <c r="MRL45" s="86"/>
      <c r="MRM45" s="86"/>
      <c r="MRN45" s="86"/>
      <c r="MRO45" s="86"/>
      <c r="MRP45" s="86"/>
      <c r="MRQ45" s="86"/>
      <c r="MRR45" s="86"/>
      <c r="MRS45" s="86"/>
      <c r="MRT45" s="86"/>
      <c r="MRU45" s="86"/>
      <c r="MRV45" s="86"/>
      <c r="MRW45" s="86"/>
      <c r="MRX45" s="86"/>
      <c r="MRY45" s="86"/>
      <c r="MRZ45" s="86"/>
      <c r="MSA45" s="86"/>
      <c r="MSB45" s="86"/>
      <c r="MSC45" s="86"/>
      <c r="MSD45" s="86"/>
      <c r="MSE45" s="86"/>
      <c r="MSF45" s="86"/>
      <c r="MSG45" s="86"/>
      <c r="MSH45" s="86"/>
      <c r="MSI45" s="86"/>
      <c r="MSJ45" s="86"/>
      <c r="MSK45" s="86"/>
      <c r="MSL45" s="86"/>
      <c r="MSM45" s="86"/>
      <c r="MSN45" s="86"/>
      <c r="MSO45" s="86"/>
      <c r="MSP45" s="86"/>
      <c r="MSQ45" s="86"/>
      <c r="MSR45" s="86"/>
      <c r="MSS45" s="86"/>
      <c r="MST45" s="86"/>
      <c r="MSU45" s="86"/>
      <c r="MSV45" s="86"/>
      <c r="MSW45" s="86"/>
      <c r="MSX45" s="86"/>
      <c r="MSY45" s="86"/>
      <c r="MSZ45" s="86"/>
      <c r="MTA45" s="86"/>
      <c r="MTB45" s="86"/>
      <c r="MTC45" s="86"/>
      <c r="MTD45" s="86"/>
      <c r="MTE45" s="86"/>
      <c r="MTF45" s="86"/>
      <c r="MTG45" s="86"/>
      <c r="MTH45" s="86"/>
      <c r="MTI45" s="86"/>
      <c r="MTJ45" s="86"/>
      <c r="MTK45" s="86"/>
      <c r="MTL45" s="86"/>
      <c r="MTM45" s="86"/>
      <c r="MTN45" s="86"/>
      <c r="MTO45" s="86"/>
      <c r="MTP45" s="86"/>
      <c r="MTQ45" s="86"/>
      <c r="MTR45" s="86"/>
      <c r="MTS45" s="86"/>
      <c r="MTT45" s="86"/>
      <c r="MTU45" s="86"/>
      <c r="MTV45" s="86"/>
      <c r="MTW45" s="86"/>
      <c r="MTX45" s="86"/>
      <c r="MTY45" s="86"/>
      <c r="MTZ45" s="86"/>
      <c r="MUA45" s="86"/>
      <c r="MUB45" s="86"/>
      <c r="MUC45" s="86"/>
      <c r="MUD45" s="86"/>
      <c r="MUE45" s="86"/>
      <c r="MUF45" s="86"/>
      <c r="MUG45" s="86"/>
      <c r="MUH45" s="86"/>
      <c r="MUI45" s="86"/>
      <c r="MUJ45" s="86"/>
      <c r="MUK45" s="86"/>
      <c r="MUL45" s="86"/>
      <c r="MUM45" s="86"/>
      <c r="MUN45" s="86"/>
      <c r="MUO45" s="86"/>
      <c r="MUP45" s="86"/>
      <c r="MUQ45" s="86"/>
      <c r="MUR45" s="86"/>
      <c r="MUS45" s="86"/>
      <c r="MUT45" s="86"/>
      <c r="MUU45" s="86"/>
      <c r="MUV45" s="86"/>
      <c r="MUW45" s="86"/>
      <c r="MUX45" s="86"/>
      <c r="MUY45" s="86"/>
      <c r="MUZ45" s="86"/>
      <c r="MVA45" s="86"/>
      <c r="MVB45" s="86"/>
      <c r="MVC45" s="86"/>
      <c r="MVD45" s="86"/>
      <c r="MVE45" s="86"/>
      <c r="MVF45" s="86"/>
      <c r="MVG45" s="86"/>
      <c r="MVH45" s="86"/>
      <c r="MVI45" s="86"/>
      <c r="MVJ45" s="86"/>
      <c r="MVK45" s="86"/>
      <c r="MVL45" s="86"/>
      <c r="MVM45" s="86"/>
      <c r="MVN45" s="86"/>
      <c r="MVO45" s="86"/>
      <c r="MVP45" s="86"/>
      <c r="MVQ45" s="86"/>
      <c r="MVR45" s="86"/>
      <c r="MVS45" s="86"/>
      <c r="MVT45" s="86"/>
      <c r="MVU45" s="86"/>
      <c r="MVV45" s="86"/>
      <c r="MVW45" s="86"/>
      <c r="MVX45" s="86"/>
      <c r="MVY45" s="86"/>
      <c r="MVZ45" s="86"/>
      <c r="MWA45" s="86"/>
      <c r="MWB45" s="86"/>
      <c r="MWC45" s="86"/>
      <c r="MWD45" s="86"/>
      <c r="MWE45" s="86"/>
      <c r="MWF45" s="86"/>
      <c r="MWG45" s="86"/>
      <c r="MWH45" s="86"/>
      <c r="MWI45" s="86"/>
      <c r="MWJ45" s="86"/>
      <c r="MWK45" s="86"/>
      <c r="MWL45" s="86"/>
      <c r="MWM45" s="86"/>
      <c r="MWN45" s="86"/>
      <c r="MWO45" s="86"/>
      <c r="MWP45" s="86"/>
      <c r="MWQ45" s="86"/>
      <c r="MWR45" s="86"/>
      <c r="MWS45" s="86"/>
      <c r="MWT45" s="86"/>
      <c r="MWU45" s="86"/>
      <c r="MWV45" s="86"/>
      <c r="MWW45" s="86"/>
      <c r="MWX45" s="86"/>
      <c r="MWY45" s="86"/>
      <c r="MWZ45" s="86"/>
      <c r="MXA45" s="86"/>
      <c r="MXB45" s="86"/>
      <c r="MXC45" s="86"/>
      <c r="MXD45" s="86"/>
      <c r="MXE45" s="86"/>
      <c r="MXF45" s="86"/>
      <c r="MXG45" s="86"/>
      <c r="MXH45" s="86"/>
      <c r="MXI45" s="86"/>
      <c r="MXJ45" s="86"/>
      <c r="MXK45" s="86"/>
      <c r="MXL45" s="86"/>
      <c r="MXM45" s="86"/>
      <c r="MXN45" s="86"/>
      <c r="MXO45" s="86"/>
      <c r="MXP45" s="86"/>
      <c r="MXQ45" s="86"/>
      <c r="MXR45" s="86"/>
      <c r="MXS45" s="86"/>
      <c r="MXT45" s="86"/>
      <c r="MXU45" s="86"/>
      <c r="MXV45" s="86"/>
      <c r="MXW45" s="86"/>
      <c r="MXX45" s="86"/>
      <c r="MXY45" s="86"/>
      <c r="MXZ45" s="86"/>
      <c r="MYA45" s="86"/>
      <c r="MYB45" s="86"/>
      <c r="MYC45" s="86"/>
      <c r="MYD45" s="86"/>
      <c r="MYE45" s="86"/>
      <c r="MYF45" s="86"/>
      <c r="MYG45" s="86"/>
      <c r="MYH45" s="86"/>
      <c r="MYI45" s="86"/>
      <c r="MYJ45" s="86"/>
      <c r="MYK45" s="86"/>
      <c r="MYL45" s="86"/>
      <c r="MYM45" s="86"/>
      <c r="MYN45" s="86"/>
      <c r="MYO45" s="86"/>
      <c r="MYP45" s="86"/>
      <c r="MYQ45" s="86"/>
      <c r="MYR45" s="86"/>
      <c r="MYS45" s="86"/>
      <c r="MYT45" s="86"/>
      <c r="MYU45" s="86"/>
      <c r="MYV45" s="86"/>
      <c r="MYW45" s="86"/>
      <c r="MYX45" s="86"/>
      <c r="MYY45" s="86"/>
      <c r="MYZ45" s="86"/>
      <c r="MZA45" s="86"/>
      <c r="MZB45" s="86"/>
      <c r="MZC45" s="86"/>
      <c r="MZD45" s="86"/>
      <c r="MZE45" s="86"/>
      <c r="MZF45" s="86"/>
      <c r="MZG45" s="86"/>
      <c r="MZH45" s="86"/>
      <c r="MZI45" s="86"/>
      <c r="MZJ45" s="86"/>
      <c r="MZK45" s="86"/>
      <c r="MZL45" s="86"/>
      <c r="MZM45" s="86"/>
      <c r="MZN45" s="86"/>
      <c r="MZO45" s="86"/>
      <c r="MZP45" s="86"/>
      <c r="MZQ45" s="86"/>
      <c r="MZR45" s="86"/>
      <c r="MZS45" s="86"/>
      <c r="MZT45" s="86"/>
      <c r="MZU45" s="86"/>
      <c r="MZV45" s="86"/>
      <c r="MZW45" s="86"/>
      <c r="MZX45" s="86"/>
      <c r="MZY45" s="86"/>
      <c r="MZZ45" s="86"/>
      <c r="NAA45" s="86"/>
      <c r="NAB45" s="86"/>
      <c r="NAC45" s="86"/>
      <c r="NAD45" s="86"/>
      <c r="NAE45" s="86"/>
      <c r="NAF45" s="86"/>
      <c r="NAG45" s="86"/>
      <c r="NAH45" s="86"/>
      <c r="NAI45" s="86"/>
      <c r="NAJ45" s="86"/>
      <c r="NAK45" s="86"/>
      <c r="NAL45" s="86"/>
      <c r="NAM45" s="86"/>
      <c r="NAN45" s="86"/>
      <c r="NAO45" s="86"/>
      <c r="NAP45" s="86"/>
      <c r="NAQ45" s="86"/>
      <c r="NAR45" s="86"/>
      <c r="NAS45" s="86"/>
      <c r="NAT45" s="86"/>
      <c r="NAU45" s="86"/>
      <c r="NAV45" s="86"/>
      <c r="NAW45" s="86"/>
      <c r="NAX45" s="86"/>
      <c r="NAY45" s="86"/>
      <c r="NAZ45" s="86"/>
      <c r="NBA45" s="86"/>
      <c r="NBB45" s="86"/>
      <c r="NBC45" s="86"/>
      <c r="NBD45" s="86"/>
      <c r="NBE45" s="86"/>
      <c r="NBF45" s="86"/>
      <c r="NBG45" s="86"/>
      <c r="NBH45" s="86"/>
      <c r="NBI45" s="86"/>
      <c r="NBJ45" s="86"/>
      <c r="NBK45" s="86"/>
      <c r="NBL45" s="86"/>
      <c r="NBM45" s="86"/>
      <c r="NBN45" s="86"/>
      <c r="NBO45" s="86"/>
      <c r="NBP45" s="86"/>
      <c r="NBQ45" s="86"/>
      <c r="NBR45" s="86"/>
      <c r="NBS45" s="86"/>
      <c r="NBT45" s="86"/>
      <c r="NBU45" s="86"/>
      <c r="NBV45" s="86"/>
      <c r="NBW45" s="86"/>
      <c r="NBX45" s="86"/>
      <c r="NBY45" s="86"/>
      <c r="NBZ45" s="86"/>
      <c r="NCA45" s="86"/>
      <c r="NCB45" s="86"/>
      <c r="NCC45" s="86"/>
      <c r="NCD45" s="86"/>
      <c r="NCE45" s="86"/>
      <c r="NCF45" s="86"/>
      <c r="NCG45" s="86"/>
      <c r="NCH45" s="86"/>
      <c r="NCI45" s="86"/>
      <c r="NCJ45" s="86"/>
      <c r="NCK45" s="86"/>
      <c r="NCL45" s="86"/>
      <c r="NCM45" s="86"/>
      <c r="NCN45" s="86"/>
      <c r="NCO45" s="86"/>
      <c r="NCP45" s="86"/>
      <c r="NCQ45" s="86"/>
      <c r="NCR45" s="86"/>
      <c r="NCS45" s="86"/>
      <c r="NCT45" s="86"/>
      <c r="NCU45" s="86"/>
      <c r="NCV45" s="86"/>
      <c r="NCW45" s="86"/>
      <c r="NCX45" s="86"/>
      <c r="NCY45" s="86"/>
      <c r="NCZ45" s="86"/>
      <c r="NDA45" s="86"/>
      <c r="NDB45" s="86"/>
      <c r="NDC45" s="86"/>
      <c r="NDD45" s="86"/>
      <c r="NDE45" s="86"/>
      <c r="NDF45" s="86"/>
      <c r="NDG45" s="86"/>
      <c r="NDH45" s="86"/>
      <c r="NDI45" s="86"/>
      <c r="NDJ45" s="86"/>
      <c r="NDK45" s="86"/>
      <c r="NDL45" s="86"/>
      <c r="NDM45" s="86"/>
      <c r="NDN45" s="86"/>
      <c r="NDO45" s="86"/>
      <c r="NDP45" s="86"/>
      <c r="NDQ45" s="86"/>
      <c r="NDR45" s="86"/>
      <c r="NDS45" s="86"/>
      <c r="NDT45" s="86"/>
      <c r="NDU45" s="86"/>
      <c r="NDV45" s="86"/>
      <c r="NDW45" s="86"/>
      <c r="NDX45" s="86"/>
      <c r="NDY45" s="86"/>
      <c r="NDZ45" s="86"/>
      <c r="NEA45" s="86"/>
      <c r="NEB45" s="86"/>
      <c r="NEC45" s="86"/>
      <c r="NED45" s="86"/>
      <c r="NEE45" s="86"/>
      <c r="NEF45" s="86"/>
      <c r="NEG45" s="86"/>
      <c r="NEH45" s="86"/>
      <c r="NEI45" s="86"/>
      <c r="NEJ45" s="86"/>
      <c r="NEK45" s="86"/>
      <c r="NEL45" s="86"/>
      <c r="NEM45" s="86"/>
      <c r="NEN45" s="86"/>
      <c r="NEO45" s="86"/>
      <c r="NEP45" s="86"/>
      <c r="NEQ45" s="86"/>
      <c r="NER45" s="86"/>
      <c r="NES45" s="86"/>
      <c r="NET45" s="86"/>
      <c r="NEU45" s="86"/>
      <c r="NEV45" s="86"/>
      <c r="NEW45" s="86"/>
      <c r="NEX45" s="86"/>
      <c r="NEY45" s="86"/>
      <c r="NEZ45" s="86"/>
      <c r="NFA45" s="86"/>
      <c r="NFB45" s="86"/>
      <c r="NFC45" s="86"/>
      <c r="NFD45" s="86"/>
      <c r="NFE45" s="86"/>
      <c r="NFF45" s="86"/>
      <c r="NFG45" s="86"/>
      <c r="NFH45" s="86"/>
      <c r="NFI45" s="86"/>
      <c r="NFJ45" s="86"/>
      <c r="NFK45" s="86"/>
      <c r="NFL45" s="86"/>
      <c r="NFM45" s="86"/>
      <c r="NFN45" s="86"/>
      <c r="NFO45" s="86"/>
      <c r="NFP45" s="86"/>
      <c r="NFQ45" s="86"/>
      <c r="NFR45" s="86"/>
      <c r="NFS45" s="86"/>
      <c r="NFT45" s="86"/>
      <c r="NFU45" s="86"/>
      <c r="NFV45" s="86"/>
      <c r="NFW45" s="86"/>
      <c r="NFX45" s="86"/>
      <c r="NFY45" s="86"/>
      <c r="NFZ45" s="86"/>
      <c r="NGA45" s="86"/>
      <c r="NGB45" s="86"/>
      <c r="NGC45" s="86"/>
      <c r="NGD45" s="86"/>
      <c r="NGE45" s="86"/>
      <c r="NGF45" s="86"/>
      <c r="NGG45" s="86"/>
      <c r="NGH45" s="86"/>
      <c r="NGI45" s="86"/>
      <c r="NGJ45" s="86"/>
      <c r="NGK45" s="86"/>
      <c r="NGL45" s="86"/>
      <c r="NGM45" s="86"/>
      <c r="NGN45" s="86"/>
      <c r="NGO45" s="86"/>
      <c r="NGP45" s="86"/>
      <c r="NGQ45" s="86"/>
      <c r="NGR45" s="86"/>
      <c r="NGS45" s="86"/>
      <c r="NGT45" s="86"/>
      <c r="NGU45" s="86"/>
      <c r="NGV45" s="86"/>
      <c r="NGW45" s="86"/>
      <c r="NGX45" s="86"/>
      <c r="NGY45" s="86"/>
      <c r="NGZ45" s="86"/>
      <c r="NHA45" s="86"/>
      <c r="NHB45" s="86"/>
      <c r="NHC45" s="86"/>
      <c r="NHD45" s="86"/>
      <c r="NHE45" s="86"/>
      <c r="NHF45" s="86"/>
      <c r="NHG45" s="86"/>
      <c r="NHH45" s="86"/>
      <c r="NHI45" s="86"/>
      <c r="NHJ45" s="86"/>
      <c r="NHK45" s="86"/>
      <c r="NHL45" s="86"/>
      <c r="NHM45" s="86"/>
      <c r="NHN45" s="86"/>
      <c r="NHO45" s="86"/>
      <c r="NHP45" s="86"/>
      <c r="NHQ45" s="86"/>
      <c r="NHR45" s="86"/>
      <c r="NHS45" s="86"/>
      <c r="NHT45" s="86"/>
      <c r="NHU45" s="86"/>
      <c r="NHV45" s="86"/>
      <c r="NHW45" s="86"/>
      <c r="NHX45" s="86"/>
      <c r="NHY45" s="86"/>
      <c r="NHZ45" s="86"/>
      <c r="NIA45" s="86"/>
      <c r="NIB45" s="86"/>
      <c r="NIC45" s="86"/>
      <c r="NID45" s="86"/>
      <c r="NIE45" s="86"/>
      <c r="NIF45" s="86"/>
      <c r="NIG45" s="86"/>
      <c r="NIH45" s="86"/>
      <c r="NII45" s="86"/>
      <c r="NIJ45" s="86"/>
      <c r="NIK45" s="86"/>
      <c r="NIL45" s="86"/>
      <c r="NIM45" s="86"/>
      <c r="NIN45" s="86"/>
      <c r="NIO45" s="86"/>
      <c r="NIP45" s="86"/>
      <c r="NIQ45" s="86"/>
      <c r="NIR45" s="86"/>
      <c r="NIS45" s="86"/>
      <c r="NIT45" s="86"/>
      <c r="NIU45" s="86"/>
      <c r="NIV45" s="86"/>
      <c r="NIW45" s="86"/>
      <c r="NIX45" s="86"/>
      <c r="NIY45" s="86"/>
      <c r="NIZ45" s="86"/>
      <c r="NJA45" s="86"/>
      <c r="NJB45" s="86"/>
      <c r="NJC45" s="86"/>
      <c r="NJD45" s="86"/>
      <c r="NJE45" s="86"/>
      <c r="NJF45" s="86"/>
      <c r="NJG45" s="86"/>
      <c r="NJH45" s="86"/>
      <c r="NJI45" s="86"/>
      <c r="NJJ45" s="86"/>
      <c r="NJK45" s="86"/>
      <c r="NJL45" s="86"/>
      <c r="NJM45" s="86"/>
      <c r="NJN45" s="86"/>
      <c r="NJO45" s="86"/>
      <c r="NJP45" s="86"/>
      <c r="NJQ45" s="86"/>
      <c r="NJR45" s="86"/>
      <c r="NJS45" s="86"/>
      <c r="NJT45" s="86"/>
      <c r="NJU45" s="86"/>
      <c r="NJV45" s="86"/>
      <c r="NJW45" s="86"/>
      <c r="NJX45" s="86"/>
      <c r="NJY45" s="86"/>
      <c r="NJZ45" s="86"/>
      <c r="NKA45" s="86"/>
      <c r="NKB45" s="86"/>
      <c r="NKC45" s="86"/>
      <c r="NKD45" s="86"/>
      <c r="NKE45" s="86"/>
      <c r="NKF45" s="86"/>
      <c r="NKG45" s="86"/>
      <c r="NKH45" s="86"/>
      <c r="NKI45" s="86"/>
      <c r="NKJ45" s="86"/>
      <c r="NKK45" s="86"/>
      <c r="NKL45" s="86"/>
      <c r="NKM45" s="86"/>
      <c r="NKN45" s="86"/>
      <c r="NKO45" s="86"/>
      <c r="NKP45" s="86"/>
      <c r="NKQ45" s="86"/>
      <c r="NKR45" s="86"/>
      <c r="NKS45" s="86"/>
      <c r="NKT45" s="86"/>
      <c r="NKU45" s="86"/>
      <c r="NKV45" s="86"/>
      <c r="NKW45" s="86"/>
      <c r="NKX45" s="86"/>
      <c r="NKY45" s="86"/>
      <c r="NKZ45" s="86"/>
      <c r="NLA45" s="86"/>
      <c r="NLB45" s="86"/>
      <c r="NLC45" s="86"/>
      <c r="NLD45" s="86"/>
      <c r="NLE45" s="86"/>
      <c r="NLF45" s="86"/>
      <c r="NLG45" s="86"/>
      <c r="NLH45" s="86"/>
      <c r="NLI45" s="86"/>
      <c r="NLJ45" s="86"/>
      <c r="NLK45" s="86"/>
      <c r="NLL45" s="86"/>
      <c r="NLM45" s="86"/>
      <c r="NLN45" s="86"/>
      <c r="NLO45" s="86"/>
      <c r="NLP45" s="86"/>
      <c r="NLQ45" s="86"/>
      <c r="NLR45" s="86"/>
      <c r="NLS45" s="86"/>
      <c r="NLT45" s="86"/>
      <c r="NLU45" s="86"/>
      <c r="NLV45" s="86"/>
      <c r="NLW45" s="86"/>
      <c r="NLX45" s="86"/>
      <c r="NLY45" s="86"/>
      <c r="NLZ45" s="86"/>
      <c r="NMA45" s="86"/>
      <c r="NMB45" s="86"/>
      <c r="NMC45" s="86"/>
      <c r="NMD45" s="86"/>
      <c r="NME45" s="86"/>
      <c r="NMF45" s="86"/>
      <c r="NMG45" s="86"/>
      <c r="NMH45" s="86"/>
      <c r="NMI45" s="86"/>
      <c r="NMJ45" s="86"/>
      <c r="NMK45" s="86"/>
      <c r="NML45" s="86"/>
      <c r="NMM45" s="86"/>
      <c r="NMN45" s="86"/>
      <c r="NMO45" s="86"/>
      <c r="NMP45" s="86"/>
      <c r="NMQ45" s="86"/>
      <c r="NMR45" s="86"/>
      <c r="NMS45" s="86"/>
      <c r="NMT45" s="86"/>
      <c r="NMU45" s="86"/>
      <c r="NMV45" s="86"/>
      <c r="NMW45" s="86"/>
      <c r="NMX45" s="86"/>
      <c r="NMY45" s="86"/>
      <c r="NMZ45" s="86"/>
      <c r="NNA45" s="86"/>
      <c r="NNB45" s="86"/>
      <c r="NNC45" s="86"/>
      <c r="NND45" s="86"/>
      <c r="NNE45" s="86"/>
      <c r="NNF45" s="86"/>
      <c r="NNG45" s="86"/>
      <c r="NNH45" s="86"/>
      <c r="NNI45" s="86"/>
      <c r="NNJ45" s="86"/>
      <c r="NNK45" s="86"/>
      <c r="NNL45" s="86"/>
      <c r="NNM45" s="86"/>
      <c r="NNN45" s="86"/>
      <c r="NNO45" s="86"/>
      <c r="NNP45" s="86"/>
      <c r="NNQ45" s="86"/>
      <c r="NNR45" s="86"/>
      <c r="NNS45" s="86"/>
      <c r="NNT45" s="86"/>
      <c r="NNU45" s="86"/>
      <c r="NNV45" s="86"/>
      <c r="NNW45" s="86"/>
      <c r="NNX45" s="86"/>
      <c r="NNY45" s="86"/>
      <c r="NNZ45" s="86"/>
      <c r="NOA45" s="86"/>
      <c r="NOB45" s="86"/>
      <c r="NOC45" s="86"/>
      <c r="NOD45" s="86"/>
      <c r="NOE45" s="86"/>
      <c r="NOF45" s="86"/>
      <c r="NOG45" s="86"/>
      <c r="NOH45" s="86"/>
      <c r="NOI45" s="86"/>
      <c r="NOJ45" s="86"/>
      <c r="NOK45" s="86"/>
      <c r="NOL45" s="86"/>
      <c r="NOM45" s="86"/>
      <c r="NON45" s="86"/>
      <c r="NOO45" s="86"/>
      <c r="NOP45" s="86"/>
      <c r="NOQ45" s="86"/>
      <c r="NOR45" s="86"/>
      <c r="NOS45" s="86"/>
      <c r="NOT45" s="86"/>
      <c r="NOU45" s="86"/>
      <c r="NOV45" s="86"/>
      <c r="NOW45" s="86"/>
      <c r="NOX45" s="86"/>
      <c r="NOY45" s="86"/>
      <c r="NOZ45" s="86"/>
      <c r="NPA45" s="86"/>
      <c r="NPB45" s="86"/>
      <c r="NPC45" s="86"/>
      <c r="NPD45" s="86"/>
      <c r="NPE45" s="86"/>
      <c r="NPF45" s="86"/>
      <c r="NPG45" s="86"/>
      <c r="NPH45" s="86"/>
      <c r="NPI45" s="86"/>
      <c r="NPJ45" s="86"/>
      <c r="NPK45" s="86"/>
      <c r="NPL45" s="86"/>
      <c r="NPM45" s="86"/>
      <c r="NPN45" s="86"/>
      <c r="NPO45" s="86"/>
      <c r="NPP45" s="86"/>
      <c r="NPQ45" s="86"/>
      <c r="NPR45" s="86"/>
      <c r="NPS45" s="86"/>
      <c r="NPT45" s="86"/>
      <c r="NPU45" s="86"/>
      <c r="NPV45" s="86"/>
      <c r="NPW45" s="86"/>
      <c r="NPX45" s="86"/>
      <c r="NPY45" s="86"/>
      <c r="NPZ45" s="86"/>
      <c r="NQA45" s="86"/>
      <c r="NQB45" s="86"/>
      <c r="NQC45" s="86"/>
      <c r="NQD45" s="86"/>
      <c r="NQE45" s="86"/>
      <c r="NQF45" s="86"/>
      <c r="NQG45" s="86"/>
      <c r="NQH45" s="86"/>
      <c r="NQI45" s="86"/>
      <c r="NQJ45" s="86"/>
      <c r="NQK45" s="86"/>
      <c r="NQL45" s="86"/>
      <c r="NQM45" s="86"/>
      <c r="NQN45" s="86"/>
      <c r="NQO45" s="86"/>
      <c r="NQP45" s="86"/>
      <c r="NQQ45" s="86"/>
      <c r="NQR45" s="86"/>
      <c r="NQS45" s="86"/>
      <c r="NQT45" s="86"/>
      <c r="NQU45" s="86"/>
      <c r="NQV45" s="86"/>
      <c r="NQW45" s="86"/>
      <c r="NQX45" s="86"/>
      <c r="NQY45" s="86"/>
      <c r="NQZ45" s="86"/>
      <c r="NRA45" s="86"/>
      <c r="NRB45" s="86"/>
      <c r="NRC45" s="86"/>
      <c r="NRD45" s="86"/>
      <c r="NRE45" s="86"/>
      <c r="NRF45" s="86"/>
      <c r="NRG45" s="86"/>
      <c r="NRH45" s="86"/>
      <c r="NRI45" s="86"/>
      <c r="NRJ45" s="86"/>
      <c r="NRK45" s="86"/>
      <c r="NRL45" s="86"/>
      <c r="NRM45" s="86"/>
      <c r="NRN45" s="86"/>
      <c r="NRO45" s="86"/>
      <c r="NRP45" s="86"/>
      <c r="NRQ45" s="86"/>
      <c r="NRR45" s="86"/>
      <c r="NRS45" s="86"/>
      <c r="NRT45" s="86"/>
      <c r="NRU45" s="86"/>
      <c r="NRV45" s="86"/>
      <c r="NRW45" s="86"/>
      <c r="NRX45" s="86"/>
      <c r="NRY45" s="86"/>
      <c r="NRZ45" s="86"/>
      <c r="NSA45" s="86"/>
      <c r="NSB45" s="86"/>
      <c r="NSC45" s="86"/>
      <c r="NSD45" s="86"/>
      <c r="NSE45" s="86"/>
      <c r="NSF45" s="86"/>
      <c r="NSG45" s="86"/>
      <c r="NSH45" s="86"/>
      <c r="NSI45" s="86"/>
      <c r="NSJ45" s="86"/>
      <c r="NSK45" s="86"/>
      <c r="NSL45" s="86"/>
      <c r="NSM45" s="86"/>
      <c r="NSN45" s="86"/>
      <c r="NSO45" s="86"/>
      <c r="NSP45" s="86"/>
      <c r="NSQ45" s="86"/>
      <c r="NSR45" s="86"/>
      <c r="NSS45" s="86"/>
      <c r="NST45" s="86"/>
      <c r="NSU45" s="86"/>
      <c r="NSV45" s="86"/>
      <c r="NSW45" s="86"/>
      <c r="NSX45" s="86"/>
      <c r="NSY45" s="86"/>
      <c r="NSZ45" s="86"/>
      <c r="NTA45" s="86"/>
      <c r="NTB45" s="86"/>
      <c r="NTC45" s="86"/>
      <c r="NTD45" s="86"/>
      <c r="NTE45" s="86"/>
      <c r="NTF45" s="86"/>
      <c r="NTG45" s="86"/>
      <c r="NTH45" s="86"/>
      <c r="NTI45" s="86"/>
      <c r="NTJ45" s="86"/>
      <c r="NTK45" s="86"/>
      <c r="NTL45" s="86"/>
      <c r="NTM45" s="86"/>
      <c r="NTN45" s="86"/>
      <c r="NTO45" s="86"/>
      <c r="NTP45" s="86"/>
      <c r="NTQ45" s="86"/>
      <c r="NTR45" s="86"/>
      <c r="NTS45" s="86"/>
      <c r="NTT45" s="86"/>
      <c r="NTU45" s="86"/>
      <c r="NTV45" s="86"/>
      <c r="NTW45" s="86"/>
      <c r="NTX45" s="86"/>
      <c r="NTY45" s="86"/>
      <c r="NTZ45" s="86"/>
      <c r="NUA45" s="86"/>
      <c r="NUB45" s="86"/>
      <c r="NUC45" s="86"/>
      <c r="NUD45" s="86"/>
      <c r="NUE45" s="86"/>
      <c r="NUF45" s="86"/>
      <c r="NUG45" s="86"/>
      <c r="NUH45" s="86"/>
      <c r="NUI45" s="86"/>
      <c r="NUJ45" s="86"/>
      <c r="NUK45" s="86"/>
      <c r="NUL45" s="86"/>
      <c r="NUM45" s="86"/>
      <c r="NUN45" s="86"/>
      <c r="NUO45" s="86"/>
      <c r="NUP45" s="86"/>
      <c r="NUQ45" s="86"/>
      <c r="NUR45" s="86"/>
      <c r="NUS45" s="86"/>
      <c r="NUT45" s="86"/>
      <c r="NUU45" s="86"/>
      <c r="NUV45" s="86"/>
      <c r="NUW45" s="86"/>
      <c r="NUX45" s="86"/>
      <c r="NUY45" s="86"/>
      <c r="NUZ45" s="86"/>
      <c r="NVA45" s="86"/>
      <c r="NVB45" s="86"/>
      <c r="NVC45" s="86"/>
      <c r="NVD45" s="86"/>
      <c r="NVE45" s="86"/>
      <c r="NVF45" s="86"/>
      <c r="NVG45" s="86"/>
      <c r="NVH45" s="86"/>
      <c r="NVI45" s="86"/>
      <c r="NVJ45" s="86"/>
      <c r="NVK45" s="86"/>
      <c r="NVL45" s="86"/>
      <c r="NVM45" s="86"/>
      <c r="NVN45" s="86"/>
      <c r="NVO45" s="86"/>
      <c r="NVP45" s="86"/>
      <c r="NVQ45" s="86"/>
      <c r="NVR45" s="86"/>
      <c r="NVS45" s="86"/>
      <c r="NVT45" s="86"/>
      <c r="NVU45" s="86"/>
      <c r="NVV45" s="86"/>
      <c r="NVW45" s="86"/>
      <c r="NVX45" s="86"/>
      <c r="NVY45" s="86"/>
      <c r="NVZ45" s="86"/>
      <c r="NWA45" s="86"/>
      <c r="NWB45" s="86"/>
      <c r="NWC45" s="86"/>
      <c r="NWD45" s="86"/>
      <c r="NWE45" s="86"/>
      <c r="NWF45" s="86"/>
      <c r="NWG45" s="86"/>
      <c r="NWH45" s="86"/>
      <c r="NWI45" s="86"/>
      <c r="NWJ45" s="86"/>
      <c r="NWK45" s="86"/>
      <c r="NWL45" s="86"/>
      <c r="NWM45" s="86"/>
      <c r="NWN45" s="86"/>
      <c r="NWO45" s="86"/>
      <c r="NWP45" s="86"/>
      <c r="NWQ45" s="86"/>
      <c r="NWR45" s="86"/>
      <c r="NWS45" s="86"/>
      <c r="NWT45" s="86"/>
      <c r="NWU45" s="86"/>
      <c r="NWV45" s="86"/>
      <c r="NWW45" s="86"/>
      <c r="NWX45" s="86"/>
      <c r="NWY45" s="86"/>
      <c r="NWZ45" s="86"/>
      <c r="NXA45" s="86"/>
      <c r="NXB45" s="86"/>
      <c r="NXC45" s="86"/>
      <c r="NXD45" s="86"/>
      <c r="NXE45" s="86"/>
      <c r="NXF45" s="86"/>
      <c r="NXG45" s="86"/>
      <c r="NXH45" s="86"/>
      <c r="NXI45" s="86"/>
      <c r="NXJ45" s="86"/>
      <c r="NXK45" s="86"/>
      <c r="NXL45" s="86"/>
      <c r="NXM45" s="86"/>
      <c r="NXN45" s="86"/>
      <c r="NXO45" s="86"/>
      <c r="NXP45" s="86"/>
      <c r="NXQ45" s="86"/>
      <c r="NXR45" s="86"/>
      <c r="NXS45" s="86"/>
      <c r="NXT45" s="86"/>
      <c r="NXU45" s="86"/>
      <c r="NXV45" s="86"/>
      <c r="NXW45" s="86"/>
      <c r="NXX45" s="86"/>
      <c r="NXY45" s="86"/>
      <c r="NXZ45" s="86"/>
      <c r="NYA45" s="86"/>
      <c r="NYB45" s="86"/>
      <c r="NYC45" s="86"/>
      <c r="NYD45" s="86"/>
      <c r="NYE45" s="86"/>
      <c r="NYF45" s="86"/>
      <c r="NYG45" s="86"/>
      <c r="NYH45" s="86"/>
      <c r="NYI45" s="86"/>
      <c r="NYJ45" s="86"/>
      <c r="NYK45" s="86"/>
      <c r="NYL45" s="86"/>
      <c r="NYM45" s="86"/>
      <c r="NYN45" s="86"/>
      <c r="NYO45" s="86"/>
      <c r="NYP45" s="86"/>
      <c r="NYQ45" s="86"/>
      <c r="NYR45" s="86"/>
      <c r="NYS45" s="86"/>
      <c r="NYT45" s="86"/>
      <c r="NYU45" s="86"/>
      <c r="NYV45" s="86"/>
      <c r="NYW45" s="86"/>
      <c r="NYX45" s="86"/>
      <c r="NYY45" s="86"/>
      <c r="NYZ45" s="86"/>
      <c r="NZA45" s="86"/>
      <c r="NZB45" s="86"/>
      <c r="NZC45" s="86"/>
      <c r="NZD45" s="86"/>
      <c r="NZE45" s="86"/>
      <c r="NZF45" s="86"/>
      <c r="NZG45" s="86"/>
      <c r="NZH45" s="86"/>
      <c r="NZI45" s="86"/>
      <c r="NZJ45" s="86"/>
      <c r="NZK45" s="86"/>
      <c r="NZL45" s="86"/>
      <c r="NZM45" s="86"/>
      <c r="NZN45" s="86"/>
      <c r="NZO45" s="86"/>
      <c r="NZP45" s="86"/>
      <c r="NZQ45" s="86"/>
      <c r="NZR45" s="86"/>
      <c r="NZS45" s="86"/>
      <c r="NZT45" s="86"/>
      <c r="NZU45" s="86"/>
      <c r="NZV45" s="86"/>
      <c r="NZW45" s="86"/>
      <c r="NZX45" s="86"/>
      <c r="NZY45" s="86"/>
      <c r="NZZ45" s="86"/>
      <c r="OAA45" s="86"/>
      <c r="OAB45" s="86"/>
      <c r="OAC45" s="86"/>
      <c r="OAD45" s="86"/>
      <c r="OAE45" s="86"/>
      <c r="OAF45" s="86"/>
      <c r="OAG45" s="86"/>
      <c r="OAH45" s="86"/>
      <c r="OAI45" s="86"/>
      <c r="OAJ45" s="86"/>
      <c r="OAK45" s="86"/>
      <c r="OAL45" s="86"/>
      <c r="OAM45" s="86"/>
      <c r="OAN45" s="86"/>
      <c r="OAO45" s="86"/>
      <c r="OAP45" s="86"/>
      <c r="OAQ45" s="86"/>
      <c r="OAR45" s="86"/>
      <c r="OAS45" s="86"/>
      <c r="OAT45" s="86"/>
      <c r="OAU45" s="86"/>
      <c r="OAV45" s="86"/>
      <c r="OAW45" s="86"/>
      <c r="OAX45" s="86"/>
      <c r="OAY45" s="86"/>
      <c r="OAZ45" s="86"/>
      <c r="OBA45" s="86"/>
      <c r="OBB45" s="86"/>
      <c r="OBC45" s="86"/>
      <c r="OBD45" s="86"/>
      <c r="OBE45" s="86"/>
      <c r="OBF45" s="86"/>
      <c r="OBG45" s="86"/>
      <c r="OBH45" s="86"/>
      <c r="OBI45" s="86"/>
      <c r="OBJ45" s="86"/>
      <c r="OBK45" s="86"/>
      <c r="OBL45" s="86"/>
      <c r="OBM45" s="86"/>
      <c r="OBN45" s="86"/>
      <c r="OBO45" s="86"/>
      <c r="OBP45" s="86"/>
      <c r="OBQ45" s="86"/>
      <c r="OBR45" s="86"/>
      <c r="OBS45" s="86"/>
      <c r="OBT45" s="86"/>
      <c r="OBU45" s="86"/>
      <c r="OBV45" s="86"/>
      <c r="OBW45" s="86"/>
      <c r="OBX45" s="86"/>
      <c r="OBY45" s="86"/>
      <c r="OBZ45" s="86"/>
      <c r="OCA45" s="86"/>
      <c r="OCB45" s="86"/>
      <c r="OCC45" s="86"/>
      <c r="OCD45" s="86"/>
      <c r="OCE45" s="86"/>
      <c r="OCF45" s="86"/>
      <c r="OCG45" s="86"/>
      <c r="OCH45" s="86"/>
      <c r="OCI45" s="86"/>
      <c r="OCJ45" s="86"/>
      <c r="OCK45" s="86"/>
      <c r="OCL45" s="86"/>
      <c r="OCM45" s="86"/>
      <c r="OCN45" s="86"/>
      <c r="OCO45" s="86"/>
      <c r="OCP45" s="86"/>
      <c r="OCQ45" s="86"/>
      <c r="OCR45" s="86"/>
      <c r="OCS45" s="86"/>
      <c r="OCT45" s="86"/>
      <c r="OCU45" s="86"/>
      <c r="OCV45" s="86"/>
      <c r="OCW45" s="86"/>
      <c r="OCX45" s="86"/>
      <c r="OCY45" s="86"/>
      <c r="OCZ45" s="86"/>
      <c r="ODA45" s="86"/>
      <c r="ODB45" s="86"/>
      <c r="ODC45" s="86"/>
      <c r="ODD45" s="86"/>
      <c r="ODE45" s="86"/>
      <c r="ODF45" s="86"/>
      <c r="ODG45" s="86"/>
      <c r="ODH45" s="86"/>
      <c r="ODI45" s="86"/>
      <c r="ODJ45" s="86"/>
      <c r="ODK45" s="86"/>
      <c r="ODL45" s="86"/>
      <c r="ODM45" s="86"/>
      <c r="ODN45" s="86"/>
      <c r="ODO45" s="86"/>
      <c r="ODP45" s="86"/>
      <c r="ODQ45" s="86"/>
      <c r="ODR45" s="86"/>
      <c r="ODS45" s="86"/>
      <c r="ODT45" s="86"/>
      <c r="ODU45" s="86"/>
      <c r="ODV45" s="86"/>
      <c r="ODW45" s="86"/>
      <c r="ODX45" s="86"/>
      <c r="ODY45" s="86"/>
      <c r="ODZ45" s="86"/>
      <c r="OEA45" s="86"/>
      <c r="OEB45" s="86"/>
      <c r="OEC45" s="86"/>
      <c r="OED45" s="86"/>
      <c r="OEE45" s="86"/>
      <c r="OEF45" s="86"/>
      <c r="OEG45" s="86"/>
      <c r="OEH45" s="86"/>
      <c r="OEI45" s="86"/>
      <c r="OEJ45" s="86"/>
      <c r="OEK45" s="86"/>
      <c r="OEL45" s="86"/>
      <c r="OEM45" s="86"/>
      <c r="OEN45" s="86"/>
      <c r="OEO45" s="86"/>
      <c r="OEP45" s="86"/>
      <c r="OEQ45" s="86"/>
      <c r="OER45" s="86"/>
      <c r="OES45" s="86"/>
      <c r="OET45" s="86"/>
      <c r="OEU45" s="86"/>
      <c r="OEV45" s="86"/>
      <c r="OEW45" s="86"/>
      <c r="OEX45" s="86"/>
      <c r="OEY45" s="86"/>
      <c r="OEZ45" s="86"/>
      <c r="OFA45" s="86"/>
      <c r="OFB45" s="86"/>
      <c r="OFC45" s="86"/>
      <c r="OFD45" s="86"/>
      <c r="OFE45" s="86"/>
      <c r="OFF45" s="86"/>
      <c r="OFG45" s="86"/>
      <c r="OFH45" s="86"/>
      <c r="OFI45" s="86"/>
      <c r="OFJ45" s="86"/>
      <c r="OFK45" s="86"/>
      <c r="OFL45" s="86"/>
      <c r="OFM45" s="86"/>
      <c r="OFN45" s="86"/>
      <c r="OFO45" s="86"/>
      <c r="OFP45" s="86"/>
      <c r="OFQ45" s="86"/>
      <c r="OFR45" s="86"/>
      <c r="OFS45" s="86"/>
      <c r="OFT45" s="86"/>
      <c r="OFU45" s="86"/>
      <c r="OFV45" s="86"/>
      <c r="OFW45" s="86"/>
      <c r="OFX45" s="86"/>
      <c r="OFY45" s="86"/>
      <c r="OFZ45" s="86"/>
      <c r="OGA45" s="86"/>
      <c r="OGB45" s="86"/>
      <c r="OGC45" s="86"/>
      <c r="OGD45" s="86"/>
      <c r="OGE45" s="86"/>
      <c r="OGF45" s="86"/>
      <c r="OGG45" s="86"/>
      <c r="OGH45" s="86"/>
      <c r="OGI45" s="86"/>
      <c r="OGJ45" s="86"/>
      <c r="OGK45" s="86"/>
      <c r="OGL45" s="86"/>
      <c r="OGM45" s="86"/>
      <c r="OGN45" s="86"/>
      <c r="OGO45" s="86"/>
      <c r="OGP45" s="86"/>
      <c r="OGQ45" s="86"/>
      <c r="OGR45" s="86"/>
      <c r="OGS45" s="86"/>
      <c r="OGT45" s="86"/>
      <c r="OGU45" s="86"/>
      <c r="OGV45" s="86"/>
      <c r="OGW45" s="86"/>
      <c r="OGX45" s="86"/>
      <c r="OGY45" s="86"/>
      <c r="OGZ45" s="86"/>
      <c r="OHA45" s="86"/>
      <c r="OHB45" s="86"/>
      <c r="OHC45" s="86"/>
      <c r="OHD45" s="86"/>
      <c r="OHE45" s="86"/>
      <c r="OHF45" s="86"/>
      <c r="OHG45" s="86"/>
      <c r="OHH45" s="86"/>
      <c r="OHI45" s="86"/>
      <c r="OHJ45" s="86"/>
      <c r="OHK45" s="86"/>
      <c r="OHL45" s="86"/>
      <c r="OHM45" s="86"/>
      <c r="OHN45" s="86"/>
      <c r="OHO45" s="86"/>
      <c r="OHP45" s="86"/>
      <c r="OHQ45" s="86"/>
      <c r="OHR45" s="86"/>
      <c r="OHS45" s="86"/>
      <c r="OHT45" s="86"/>
      <c r="OHU45" s="86"/>
      <c r="OHV45" s="86"/>
      <c r="OHW45" s="86"/>
      <c r="OHX45" s="86"/>
      <c r="OHY45" s="86"/>
      <c r="OHZ45" s="86"/>
      <c r="OIA45" s="86"/>
      <c r="OIB45" s="86"/>
      <c r="OIC45" s="86"/>
      <c r="OID45" s="86"/>
      <c r="OIE45" s="86"/>
      <c r="OIF45" s="86"/>
      <c r="OIG45" s="86"/>
      <c r="OIH45" s="86"/>
      <c r="OII45" s="86"/>
      <c r="OIJ45" s="86"/>
      <c r="OIK45" s="86"/>
      <c r="OIL45" s="86"/>
      <c r="OIM45" s="86"/>
      <c r="OIN45" s="86"/>
      <c r="OIO45" s="86"/>
      <c r="OIP45" s="86"/>
      <c r="OIQ45" s="86"/>
      <c r="OIR45" s="86"/>
      <c r="OIS45" s="86"/>
      <c r="OIT45" s="86"/>
      <c r="OIU45" s="86"/>
      <c r="OIV45" s="86"/>
      <c r="OIW45" s="86"/>
      <c r="OIX45" s="86"/>
      <c r="OIY45" s="86"/>
      <c r="OIZ45" s="86"/>
      <c r="OJA45" s="86"/>
      <c r="OJB45" s="86"/>
      <c r="OJC45" s="86"/>
      <c r="OJD45" s="86"/>
      <c r="OJE45" s="86"/>
      <c r="OJF45" s="86"/>
      <c r="OJG45" s="86"/>
      <c r="OJH45" s="86"/>
      <c r="OJI45" s="86"/>
      <c r="OJJ45" s="86"/>
      <c r="OJK45" s="86"/>
      <c r="OJL45" s="86"/>
      <c r="OJM45" s="86"/>
      <c r="OJN45" s="86"/>
      <c r="OJO45" s="86"/>
      <c r="OJP45" s="86"/>
      <c r="OJQ45" s="86"/>
      <c r="OJR45" s="86"/>
      <c r="OJS45" s="86"/>
      <c r="OJT45" s="86"/>
      <c r="OJU45" s="86"/>
      <c r="OJV45" s="86"/>
      <c r="OJW45" s="86"/>
      <c r="OJX45" s="86"/>
      <c r="OJY45" s="86"/>
      <c r="OJZ45" s="86"/>
      <c r="OKA45" s="86"/>
      <c r="OKB45" s="86"/>
      <c r="OKC45" s="86"/>
      <c r="OKD45" s="86"/>
      <c r="OKE45" s="86"/>
      <c r="OKF45" s="86"/>
      <c r="OKG45" s="86"/>
      <c r="OKH45" s="86"/>
      <c r="OKI45" s="86"/>
      <c r="OKJ45" s="86"/>
      <c r="OKK45" s="86"/>
      <c r="OKL45" s="86"/>
      <c r="OKM45" s="86"/>
      <c r="OKN45" s="86"/>
      <c r="OKO45" s="86"/>
      <c r="OKP45" s="86"/>
      <c r="OKQ45" s="86"/>
      <c r="OKR45" s="86"/>
      <c r="OKS45" s="86"/>
      <c r="OKT45" s="86"/>
      <c r="OKU45" s="86"/>
      <c r="OKV45" s="86"/>
      <c r="OKW45" s="86"/>
      <c r="OKX45" s="86"/>
      <c r="OKY45" s="86"/>
      <c r="OKZ45" s="86"/>
      <c r="OLA45" s="86"/>
      <c r="OLB45" s="86"/>
      <c r="OLC45" s="86"/>
      <c r="OLD45" s="86"/>
      <c r="OLE45" s="86"/>
      <c r="OLF45" s="86"/>
      <c r="OLG45" s="86"/>
      <c r="OLH45" s="86"/>
      <c r="OLI45" s="86"/>
      <c r="OLJ45" s="86"/>
      <c r="OLK45" s="86"/>
      <c r="OLL45" s="86"/>
      <c r="OLM45" s="86"/>
      <c r="OLN45" s="86"/>
      <c r="OLO45" s="86"/>
      <c r="OLP45" s="86"/>
      <c r="OLQ45" s="86"/>
      <c r="OLR45" s="86"/>
      <c r="OLS45" s="86"/>
      <c r="OLT45" s="86"/>
      <c r="OLU45" s="86"/>
      <c r="OLV45" s="86"/>
      <c r="OLW45" s="86"/>
      <c r="OLX45" s="86"/>
      <c r="OLY45" s="86"/>
      <c r="OLZ45" s="86"/>
      <c r="OMA45" s="86"/>
      <c r="OMB45" s="86"/>
      <c r="OMC45" s="86"/>
      <c r="OMD45" s="86"/>
      <c r="OME45" s="86"/>
      <c r="OMF45" s="86"/>
      <c r="OMG45" s="86"/>
      <c r="OMH45" s="86"/>
      <c r="OMI45" s="86"/>
      <c r="OMJ45" s="86"/>
      <c r="OMK45" s="86"/>
      <c r="OML45" s="86"/>
      <c r="OMM45" s="86"/>
      <c r="OMN45" s="86"/>
      <c r="OMO45" s="86"/>
      <c r="OMP45" s="86"/>
      <c r="OMQ45" s="86"/>
      <c r="OMR45" s="86"/>
      <c r="OMS45" s="86"/>
      <c r="OMT45" s="86"/>
      <c r="OMU45" s="86"/>
      <c r="OMV45" s="86"/>
      <c r="OMW45" s="86"/>
      <c r="OMX45" s="86"/>
      <c r="OMY45" s="86"/>
      <c r="OMZ45" s="86"/>
      <c r="ONA45" s="86"/>
      <c r="ONB45" s="86"/>
      <c r="ONC45" s="86"/>
      <c r="OND45" s="86"/>
      <c r="ONE45" s="86"/>
      <c r="ONF45" s="86"/>
      <c r="ONG45" s="86"/>
      <c r="ONH45" s="86"/>
      <c r="ONI45" s="86"/>
      <c r="ONJ45" s="86"/>
      <c r="ONK45" s="86"/>
      <c r="ONL45" s="86"/>
      <c r="ONM45" s="86"/>
      <c r="ONN45" s="86"/>
      <c r="ONO45" s="86"/>
      <c r="ONP45" s="86"/>
      <c r="ONQ45" s="86"/>
      <c r="ONR45" s="86"/>
      <c r="ONS45" s="86"/>
      <c r="ONT45" s="86"/>
      <c r="ONU45" s="86"/>
      <c r="ONV45" s="86"/>
      <c r="ONW45" s="86"/>
      <c r="ONX45" s="86"/>
      <c r="ONY45" s="86"/>
      <c r="ONZ45" s="86"/>
      <c r="OOA45" s="86"/>
      <c r="OOB45" s="86"/>
      <c r="OOC45" s="86"/>
      <c r="OOD45" s="86"/>
      <c r="OOE45" s="86"/>
      <c r="OOF45" s="86"/>
      <c r="OOG45" s="86"/>
      <c r="OOH45" s="86"/>
      <c r="OOI45" s="86"/>
      <c r="OOJ45" s="86"/>
      <c r="OOK45" s="86"/>
      <c r="OOL45" s="86"/>
      <c r="OOM45" s="86"/>
      <c r="OON45" s="86"/>
      <c r="OOO45" s="86"/>
      <c r="OOP45" s="86"/>
      <c r="OOQ45" s="86"/>
      <c r="OOR45" s="86"/>
      <c r="OOS45" s="86"/>
      <c r="OOT45" s="86"/>
      <c r="OOU45" s="86"/>
      <c r="OOV45" s="86"/>
      <c r="OOW45" s="86"/>
      <c r="OOX45" s="86"/>
      <c r="OOY45" s="86"/>
      <c r="OOZ45" s="86"/>
      <c r="OPA45" s="86"/>
      <c r="OPB45" s="86"/>
      <c r="OPC45" s="86"/>
      <c r="OPD45" s="86"/>
      <c r="OPE45" s="86"/>
      <c r="OPF45" s="86"/>
      <c r="OPG45" s="86"/>
      <c r="OPH45" s="86"/>
      <c r="OPI45" s="86"/>
      <c r="OPJ45" s="86"/>
      <c r="OPK45" s="86"/>
      <c r="OPL45" s="86"/>
      <c r="OPM45" s="86"/>
      <c r="OPN45" s="86"/>
      <c r="OPO45" s="86"/>
      <c r="OPP45" s="86"/>
      <c r="OPQ45" s="86"/>
      <c r="OPR45" s="86"/>
      <c r="OPS45" s="86"/>
      <c r="OPT45" s="86"/>
      <c r="OPU45" s="86"/>
      <c r="OPV45" s="86"/>
      <c r="OPW45" s="86"/>
      <c r="OPX45" s="86"/>
      <c r="OPY45" s="86"/>
      <c r="OPZ45" s="86"/>
      <c r="OQA45" s="86"/>
      <c r="OQB45" s="86"/>
      <c r="OQC45" s="86"/>
      <c r="OQD45" s="86"/>
      <c r="OQE45" s="86"/>
      <c r="OQF45" s="86"/>
      <c r="OQG45" s="86"/>
      <c r="OQH45" s="86"/>
      <c r="OQI45" s="86"/>
      <c r="OQJ45" s="86"/>
      <c r="OQK45" s="86"/>
      <c r="OQL45" s="86"/>
      <c r="OQM45" s="86"/>
      <c r="OQN45" s="86"/>
      <c r="OQO45" s="86"/>
      <c r="OQP45" s="86"/>
      <c r="OQQ45" s="86"/>
      <c r="OQR45" s="86"/>
      <c r="OQS45" s="86"/>
      <c r="OQT45" s="86"/>
      <c r="OQU45" s="86"/>
      <c r="OQV45" s="86"/>
      <c r="OQW45" s="86"/>
      <c r="OQX45" s="86"/>
      <c r="OQY45" s="86"/>
      <c r="OQZ45" s="86"/>
      <c r="ORA45" s="86"/>
      <c r="ORB45" s="86"/>
      <c r="ORC45" s="86"/>
      <c r="ORD45" s="86"/>
      <c r="ORE45" s="86"/>
      <c r="ORF45" s="86"/>
      <c r="ORG45" s="86"/>
      <c r="ORH45" s="86"/>
      <c r="ORI45" s="86"/>
      <c r="ORJ45" s="86"/>
      <c r="ORK45" s="86"/>
      <c r="ORL45" s="86"/>
      <c r="ORM45" s="86"/>
      <c r="ORN45" s="86"/>
      <c r="ORO45" s="86"/>
      <c r="ORP45" s="86"/>
      <c r="ORQ45" s="86"/>
      <c r="ORR45" s="86"/>
      <c r="ORS45" s="86"/>
      <c r="ORT45" s="86"/>
      <c r="ORU45" s="86"/>
      <c r="ORV45" s="86"/>
      <c r="ORW45" s="86"/>
      <c r="ORX45" s="86"/>
      <c r="ORY45" s="86"/>
      <c r="ORZ45" s="86"/>
      <c r="OSA45" s="86"/>
      <c r="OSB45" s="86"/>
      <c r="OSC45" s="86"/>
      <c r="OSD45" s="86"/>
      <c r="OSE45" s="86"/>
      <c r="OSF45" s="86"/>
      <c r="OSG45" s="86"/>
      <c r="OSH45" s="86"/>
      <c r="OSI45" s="86"/>
      <c r="OSJ45" s="86"/>
      <c r="OSK45" s="86"/>
      <c r="OSL45" s="86"/>
      <c r="OSM45" s="86"/>
      <c r="OSN45" s="86"/>
      <c r="OSO45" s="86"/>
      <c r="OSP45" s="86"/>
      <c r="OSQ45" s="86"/>
      <c r="OSR45" s="86"/>
      <c r="OSS45" s="86"/>
      <c r="OST45" s="86"/>
      <c r="OSU45" s="86"/>
      <c r="OSV45" s="86"/>
      <c r="OSW45" s="86"/>
      <c r="OSX45" s="86"/>
      <c r="OSY45" s="86"/>
      <c r="OSZ45" s="86"/>
      <c r="OTA45" s="86"/>
      <c r="OTB45" s="86"/>
      <c r="OTC45" s="86"/>
      <c r="OTD45" s="86"/>
      <c r="OTE45" s="86"/>
      <c r="OTF45" s="86"/>
      <c r="OTG45" s="86"/>
      <c r="OTH45" s="86"/>
      <c r="OTI45" s="86"/>
      <c r="OTJ45" s="86"/>
      <c r="OTK45" s="86"/>
      <c r="OTL45" s="86"/>
      <c r="OTM45" s="86"/>
      <c r="OTN45" s="86"/>
      <c r="OTO45" s="86"/>
      <c r="OTP45" s="86"/>
      <c r="OTQ45" s="86"/>
      <c r="OTR45" s="86"/>
      <c r="OTS45" s="86"/>
      <c r="OTT45" s="86"/>
      <c r="OTU45" s="86"/>
      <c r="OTV45" s="86"/>
      <c r="OTW45" s="86"/>
      <c r="OTX45" s="86"/>
      <c r="OTY45" s="86"/>
      <c r="OTZ45" s="86"/>
      <c r="OUA45" s="86"/>
      <c r="OUB45" s="86"/>
      <c r="OUC45" s="86"/>
      <c r="OUD45" s="86"/>
      <c r="OUE45" s="86"/>
      <c r="OUF45" s="86"/>
      <c r="OUG45" s="86"/>
      <c r="OUH45" s="86"/>
      <c r="OUI45" s="86"/>
      <c r="OUJ45" s="86"/>
      <c r="OUK45" s="86"/>
      <c r="OUL45" s="86"/>
      <c r="OUM45" s="86"/>
      <c r="OUN45" s="86"/>
      <c r="OUO45" s="86"/>
      <c r="OUP45" s="86"/>
      <c r="OUQ45" s="86"/>
      <c r="OUR45" s="86"/>
      <c r="OUS45" s="86"/>
      <c r="OUT45" s="86"/>
      <c r="OUU45" s="86"/>
      <c r="OUV45" s="86"/>
      <c r="OUW45" s="86"/>
      <c r="OUX45" s="86"/>
      <c r="OUY45" s="86"/>
      <c r="OUZ45" s="86"/>
      <c r="OVA45" s="86"/>
      <c r="OVB45" s="86"/>
      <c r="OVC45" s="86"/>
      <c r="OVD45" s="86"/>
      <c r="OVE45" s="86"/>
      <c r="OVF45" s="86"/>
      <c r="OVG45" s="86"/>
      <c r="OVH45" s="86"/>
      <c r="OVI45" s="86"/>
      <c r="OVJ45" s="86"/>
      <c r="OVK45" s="86"/>
      <c r="OVL45" s="86"/>
      <c r="OVM45" s="86"/>
      <c r="OVN45" s="86"/>
      <c r="OVO45" s="86"/>
      <c r="OVP45" s="86"/>
      <c r="OVQ45" s="86"/>
      <c r="OVR45" s="86"/>
      <c r="OVS45" s="86"/>
      <c r="OVT45" s="86"/>
      <c r="OVU45" s="86"/>
      <c r="OVV45" s="86"/>
      <c r="OVW45" s="86"/>
      <c r="OVX45" s="86"/>
      <c r="OVY45" s="86"/>
      <c r="OVZ45" s="86"/>
      <c r="OWA45" s="86"/>
      <c r="OWB45" s="86"/>
      <c r="OWC45" s="86"/>
      <c r="OWD45" s="86"/>
      <c r="OWE45" s="86"/>
      <c r="OWF45" s="86"/>
      <c r="OWG45" s="86"/>
      <c r="OWH45" s="86"/>
      <c r="OWI45" s="86"/>
      <c r="OWJ45" s="86"/>
      <c r="OWK45" s="86"/>
      <c r="OWL45" s="86"/>
      <c r="OWM45" s="86"/>
      <c r="OWN45" s="86"/>
      <c r="OWO45" s="86"/>
      <c r="OWP45" s="86"/>
      <c r="OWQ45" s="86"/>
      <c r="OWR45" s="86"/>
      <c r="OWS45" s="86"/>
      <c r="OWT45" s="86"/>
      <c r="OWU45" s="86"/>
      <c r="OWV45" s="86"/>
      <c r="OWW45" s="86"/>
      <c r="OWX45" s="86"/>
      <c r="OWY45" s="86"/>
      <c r="OWZ45" s="86"/>
      <c r="OXA45" s="86"/>
      <c r="OXB45" s="86"/>
      <c r="OXC45" s="86"/>
      <c r="OXD45" s="86"/>
      <c r="OXE45" s="86"/>
      <c r="OXF45" s="86"/>
      <c r="OXG45" s="86"/>
      <c r="OXH45" s="86"/>
      <c r="OXI45" s="86"/>
      <c r="OXJ45" s="86"/>
      <c r="OXK45" s="86"/>
      <c r="OXL45" s="86"/>
      <c r="OXM45" s="86"/>
      <c r="OXN45" s="86"/>
      <c r="OXO45" s="86"/>
      <c r="OXP45" s="86"/>
      <c r="OXQ45" s="86"/>
      <c r="OXR45" s="86"/>
      <c r="OXS45" s="86"/>
      <c r="OXT45" s="86"/>
      <c r="OXU45" s="86"/>
      <c r="OXV45" s="86"/>
      <c r="OXW45" s="86"/>
      <c r="OXX45" s="86"/>
      <c r="OXY45" s="86"/>
      <c r="OXZ45" s="86"/>
      <c r="OYA45" s="86"/>
      <c r="OYB45" s="86"/>
      <c r="OYC45" s="86"/>
      <c r="OYD45" s="86"/>
      <c r="OYE45" s="86"/>
      <c r="OYF45" s="86"/>
      <c r="OYG45" s="86"/>
      <c r="OYH45" s="86"/>
      <c r="OYI45" s="86"/>
      <c r="OYJ45" s="86"/>
      <c r="OYK45" s="86"/>
      <c r="OYL45" s="86"/>
      <c r="OYM45" s="86"/>
      <c r="OYN45" s="86"/>
      <c r="OYO45" s="86"/>
      <c r="OYP45" s="86"/>
      <c r="OYQ45" s="86"/>
      <c r="OYR45" s="86"/>
      <c r="OYS45" s="86"/>
      <c r="OYT45" s="86"/>
      <c r="OYU45" s="86"/>
      <c r="OYV45" s="86"/>
      <c r="OYW45" s="86"/>
      <c r="OYX45" s="86"/>
      <c r="OYY45" s="86"/>
      <c r="OYZ45" s="86"/>
      <c r="OZA45" s="86"/>
      <c r="OZB45" s="86"/>
      <c r="OZC45" s="86"/>
      <c r="OZD45" s="86"/>
      <c r="OZE45" s="86"/>
      <c r="OZF45" s="86"/>
      <c r="OZG45" s="86"/>
      <c r="OZH45" s="86"/>
      <c r="OZI45" s="86"/>
      <c r="OZJ45" s="86"/>
      <c r="OZK45" s="86"/>
      <c r="OZL45" s="86"/>
      <c r="OZM45" s="86"/>
      <c r="OZN45" s="86"/>
      <c r="OZO45" s="86"/>
      <c r="OZP45" s="86"/>
      <c r="OZQ45" s="86"/>
      <c r="OZR45" s="86"/>
      <c r="OZS45" s="86"/>
      <c r="OZT45" s="86"/>
      <c r="OZU45" s="86"/>
      <c r="OZV45" s="86"/>
      <c r="OZW45" s="86"/>
      <c r="OZX45" s="86"/>
      <c r="OZY45" s="86"/>
      <c r="OZZ45" s="86"/>
      <c r="PAA45" s="86"/>
      <c r="PAB45" s="86"/>
      <c r="PAC45" s="86"/>
      <c r="PAD45" s="86"/>
      <c r="PAE45" s="86"/>
      <c r="PAF45" s="86"/>
      <c r="PAG45" s="86"/>
      <c r="PAH45" s="86"/>
      <c r="PAI45" s="86"/>
      <c r="PAJ45" s="86"/>
      <c r="PAK45" s="86"/>
      <c r="PAL45" s="86"/>
      <c r="PAM45" s="86"/>
      <c r="PAN45" s="86"/>
      <c r="PAO45" s="86"/>
      <c r="PAP45" s="86"/>
      <c r="PAQ45" s="86"/>
      <c r="PAR45" s="86"/>
      <c r="PAS45" s="86"/>
      <c r="PAT45" s="86"/>
      <c r="PAU45" s="86"/>
      <c r="PAV45" s="86"/>
      <c r="PAW45" s="86"/>
      <c r="PAX45" s="86"/>
      <c r="PAY45" s="86"/>
      <c r="PAZ45" s="86"/>
      <c r="PBA45" s="86"/>
      <c r="PBB45" s="86"/>
      <c r="PBC45" s="86"/>
      <c r="PBD45" s="86"/>
      <c r="PBE45" s="86"/>
      <c r="PBF45" s="86"/>
      <c r="PBG45" s="86"/>
      <c r="PBH45" s="86"/>
      <c r="PBI45" s="86"/>
      <c r="PBJ45" s="86"/>
      <c r="PBK45" s="86"/>
      <c r="PBL45" s="86"/>
      <c r="PBM45" s="86"/>
      <c r="PBN45" s="86"/>
      <c r="PBO45" s="86"/>
      <c r="PBP45" s="86"/>
      <c r="PBQ45" s="86"/>
      <c r="PBR45" s="86"/>
      <c r="PBS45" s="86"/>
      <c r="PBT45" s="86"/>
      <c r="PBU45" s="86"/>
      <c r="PBV45" s="86"/>
      <c r="PBW45" s="86"/>
      <c r="PBX45" s="86"/>
      <c r="PBY45" s="86"/>
      <c r="PBZ45" s="86"/>
      <c r="PCA45" s="86"/>
      <c r="PCB45" s="86"/>
      <c r="PCC45" s="86"/>
      <c r="PCD45" s="86"/>
      <c r="PCE45" s="86"/>
      <c r="PCF45" s="86"/>
      <c r="PCG45" s="86"/>
      <c r="PCH45" s="86"/>
      <c r="PCI45" s="86"/>
      <c r="PCJ45" s="86"/>
      <c r="PCK45" s="86"/>
      <c r="PCL45" s="86"/>
      <c r="PCM45" s="86"/>
      <c r="PCN45" s="86"/>
      <c r="PCO45" s="86"/>
      <c r="PCP45" s="86"/>
      <c r="PCQ45" s="86"/>
      <c r="PCR45" s="86"/>
      <c r="PCS45" s="86"/>
      <c r="PCT45" s="86"/>
      <c r="PCU45" s="86"/>
      <c r="PCV45" s="86"/>
      <c r="PCW45" s="86"/>
      <c r="PCX45" s="86"/>
      <c r="PCY45" s="86"/>
      <c r="PCZ45" s="86"/>
      <c r="PDA45" s="86"/>
      <c r="PDB45" s="86"/>
      <c r="PDC45" s="86"/>
      <c r="PDD45" s="86"/>
      <c r="PDE45" s="86"/>
      <c r="PDF45" s="86"/>
      <c r="PDG45" s="86"/>
      <c r="PDH45" s="86"/>
      <c r="PDI45" s="86"/>
      <c r="PDJ45" s="86"/>
      <c r="PDK45" s="86"/>
      <c r="PDL45" s="86"/>
      <c r="PDM45" s="86"/>
      <c r="PDN45" s="86"/>
      <c r="PDO45" s="86"/>
      <c r="PDP45" s="86"/>
      <c r="PDQ45" s="86"/>
      <c r="PDR45" s="86"/>
      <c r="PDS45" s="86"/>
      <c r="PDT45" s="86"/>
      <c r="PDU45" s="86"/>
      <c r="PDV45" s="86"/>
      <c r="PDW45" s="86"/>
      <c r="PDX45" s="86"/>
      <c r="PDY45" s="86"/>
      <c r="PDZ45" s="86"/>
      <c r="PEA45" s="86"/>
      <c r="PEB45" s="86"/>
      <c r="PEC45" s="86"/>
      <c r="PED45" s="86"/>
      <c r="PEE45" s="86"/>
      <c r="PEF45" s="86"/>
      <c r="PEG45" s="86"/>
      <c r="PEH45" s="86"/>
      <c r="PEI45" s="86"/>
      <c r="PEJ45" s="86"/>
      <c r="PEK45" s="86"/>
      <c r="PEL45" s="86"/>
      <c r="PEM45" s="86"/>
      <c r="PEN45" s="86"/>
      <c r="PEO45" s="86"/>
      <c r="PEP45" s="86"/>
      <c r="PEQ45" s="86"/>
      <c r="PER45" s="86"/>
      <c r="PES45" s="86"/>
      <c r="PET45" s="86"/>
      <c r="PEU45" s="86"/>
      <c r="PEV45" s="86"/>
      <c r="PEW45" s="86"/>
      <c r="PEX45" s="86"/>
      <c r="PEY45" s="86"/>
      <c r="PEZ45" s="86"/>
      <c r="PFA45" s="86"/>
      <c r="PFB45" s="86"/>
      <c r="PFC45" s="86"/>
      <c r="PFD45" s="86"/>
      <c r="PFE45" s="86"/>
      <c r="PFF45" s="86"/>
      <c r="PFG45" s="86"/>
      <c r="PFH45" s="86"/>
      <c r="PFI45" s="86"/>
      <c r="PFJ45" s="86"/>
      <c r="PFK45" s="86"/>
      <c r="PFL45" s="86"/>
      <c r="PFM45" s="86"/>
      <c r="PFN45" s="86"/>
      <c r="PFO45" s="86"/>
      <c r="PFP45" s="86"/>
      <c r="PFQ45" s="86"/>
      <c r="PFR45" s="86"/>
      <c r="PFS45" s="86"/>
      <c r="PFT45" s="86"/>
      <c r="PFU45" s="86"/>
      <c r="PFV45" s="86"/>
      <c r="PFW45" s="86"/>
      <c r="PFX45" s="86"/>
      <c r="PFY45" s="86"/>
      <c r="PFZ45" s="86"/>
      <c r="PGA45" s="86"/>
      <c r="PGB45" s="86"/>
      <c r="PGC45" s="86"/>
      <c r="PGD45" s="86"/>
      <c r="PGE45" s="86"/>
      <c r="PGF45" s="86"/>
      <c r="PGG45" s="86"/>
      <c r="PGH45" s="86"/>
      <c r="PGI45" s="86"/>
      <c r="PGJ45" s="86"/>
      <c r="PGK45" s="86"/>
      <c r="PGL45" s="86"/>
      <c r="PGM45" s="86"/>
      <c r="PGN45" s="86"/>
      <c r="PGO45" s="86"/>
      <c r="PGP45" s="86"/>
      <c r="PGQ45" s="86"/>
      <c r="PGR45" s="86"/>
      <c r="PGS45" s="86"/>
      <c r="PGT45" s="86"/>
      <c r="PGU45" s="86"/>
      <c r="PGV45" s="86"/>
      <c r="PGW45" s="86"/>
      <c r="PGX45" s="86"/>
      <c r="PGY45" s="86"/>
      <c r="PGZ45" s="86"/>
      <c r="PHA45" s="86"/>
      <c r="PHB45" s="86"/>
      <c r="PHC45" s="86"/>
      <c r="PHD45" s="86"/>
      <c r="PHE45" s="86"/>
      <c r="PHF45" s="86"/>
      <c r="PHG45" s="86"/>
      <c r="PHH45" s="86"/>
      <c r="PHI45" s="86"/>
      <c r="PHJ45" s="86"/>
      <c r="PHK45" s="86"/>
      <c r="PHL45" s="86"/>
      <c r="PHM45" s="86"/>
      <c r="PHN45" s="86"/>
      <c r="PHO45" s="86"/>
      <c r="PHP45" s="86"/>
      <c r="PHQ45" s="86"/>
      <c r="PHR45" s="86"/>
      <c r="PHS45" s="86"/>
      <c r="PHT45" s="86"/>
      <c r="PHU45" s="86"/>
      <c r="PHV45" s="86"/>
      <c r="PHW45" s="86"/>
      <c r="PHX45" s="86"/>
      <c r="PHY45" s="86"/>
      <c r="PHZ45" s="86"/>
      <c r="PIA45" s="86"/>
      <c r="PIB45" s="86"/>
      <c r="PIC45" s="86"/>
      <c r="PID45" s="86"/>
      <c r="PIE45" s="86"/>
      <c r="PIF45" s="86"/>
      <c r="PIG45" s="86"/>
      <c r="PIH45" s="86"/>
      <c r="PII45" s="86"/>
      <c r="PIJ45" s="86"/>
      <c r="PIK45" s="86"/>
      <c r="PIL45" s="86"/>
      <c r="PIM45" s="86"/>
      <c r="PIN45" s="86"/>
      <c r="PIO45" s="86"/>
      <c r="PIP45" s="86"/>
      <c r="PIQ45" s="86"/>
      <c r="PIR45" s="86"/>
      <c r="PIS45" s="86"/>
      <c r="PIT45" s="86"/>
      <c r="PIU45" s="86"/>
      <c r="PIV45" s="86"/>
      <c r="PIW45" s="86"/>
      <c r="PIX45" s="86"/>
      <c r="PIY45" s="86"/>
      <c r="PIZ45" s="86"/>
      <c r="PJA45" s="86"/>
      <c r="PJB45" s="86"/>
      <c r="PJC45" s="86"/>
      <c r="PJD45" s="86"/>
      <c r="PJE45" s="86"/>
      <c r="PJF45" s="86"/>
      <c r="PJG45" s="86"/>
      <c r="PJH45" s="86"/>
      <c r="PJI45" s="86"/>
      <c r="PJJ45" s="86"/>
      <c r="PJK45" s="86"/>
      <c r="PJL45" s="86"/>
      <c r="PJM45" s="86"/>
      <c r="PJN45" s="86"/>
      <c r="PJO45" s="86"/>
      <c r="PJP45" s="86"/>
      <c r="PJQ45" s="86"/>
      <c r="PJR45" s="86"/>
      <c r="PJS45" s="86"/>
      <c r="PJT45" s="86"/>
      <c r="PJU45" s="86"/>
      <c r="PJV45" s="86"/>
      <c r="PJW45" s="86"/>
      <c r="PJX45" s="86"/>
      <c r="PJY45" s="86"/>
      <c r="PJZ45" s="86"/>
      <c r="PKA45" s="86"/>
      <c r="PKB45" s="86"/>
      <c r="PKC45" s="86"/>
      <c r="PKD45" s="86"/>
      <c r="PKE45" s="86"/>
      <c r="PKF45" s="86"/>
      <c r="PKG45" s="86"/>
      <c r="PKH45" s="86"/>
      <c r="PKI45" s="86"/>
      <c r="PKJ45" s="86"/>
      <c r="PKK45" s="86"/>
      <c r="PKL45" s="86"/>
      <c r="PKM45" s="86"/>
      <c r="PKN45" s="86"/>
      <c r="PKO45" s="86"/>
      <c r="PKP45" s="86"/>
      <c r="PKQ45" s="86"/>
      <c r="PKR45" s="86"/>
      <c r="PKS45" s="86"/>
      <c r="PKT45" s="86"/>
      <c r="PKU45" s="86"/>
      <c r="PKV45" s="86"/>
      <c r="PKW45" s="86"/>
      <c r="PKX45" s="86"/>
      <c r="PKY45" s="86"/>
      <c r="PKZ45" s="86"/>
      <c r="PLA45" s="86"/>
      <c r="PLB45" s="86"/>
      <c r="PLC45" s="86"/>
      <c r="PLD45" s="86"/>
      <c r="PLE45" s="86"/>
      <c r="PLF45" s="86"/>
      <c r="PLG45" s="86"/>
      <c r="PLH45" s="86"/>
      <c r="PLI45" s="86"/>
      <c r="PLJ45" s="86"/>
      <c r="PLK45" s="86"/>
      <c r="PLL45" s="86"/>
      <c r="PLM45" s="86"/>
      <c r="PLN45" s="86"/>
      <c r="PLO45" s="86"/>
      <c r="PLP45" s="86"/>
      <c r="PLQ45" s="86"/>
      <c r="PLR45" s="86"/>
      <c r="PLS45" s="86"/>
      <c r="PLT45" s="86"/>
      <c r="PLU45" s="86"/>
      <c r="PLV45" s="86"/>
      <c r="PLW45" s="86"/>
      <c r="PLX45" s="86"/>
      <c r="PLY45" s="86"/>
      <c r="PLZ45" s="86"/>
      <c r="PMA45" s="86"/>
      <c r="PMB45" s="86"/>
      <c r="PMC45" s="86"/>
      <c r="PMD45" s="86"/>
      <c r="PME45" s="86"/>
      <c r="PMF45" s="86"/>
      <c r="PMG45" s="86"/>
      <c r="PMH45" s="86"/>
      <c r="PMI45" s="86"/>
      <c r="PMJ45" s="86"/>
      <c r="PMK45" s="86"/>
      <c r="PML45" s="86"/>
      <c r="PMM45" s="86"/>
      <c r="PMN45" s="86"/>
      <c r="PMO45" s="86"/>
      <c r="PMP45" s="86"/>
      <c r="PMQ45" s="86"/>
      <c r="PMR45" s="86"/>
      <c r="PMS45" s="86"/>
      <c r="PMT45" s="86"/>
      <c r="PMU45" s="86"/>
      <c r="PMV45" s="86"/>
      <c r="PMW45" s="86"/>
      <c r="PMX45" s="86"/>
      <c r="PMY45" s="86"/>
      <c r="PMZ45" s="86"/>
      <c r="PNA45" s="86"/>
      <c r="PNB45" s="86"/>
      <c r="PNC45" s="86"/>
      <c r="PND45" s="86"/>
      <c r="PNE45" s="86"/>
      <c r="PNF45" s="86"/>
      <c r="PNG45" s="86"/>
      <c r="PNH45" s="86"/>
      <c r="PNI45" s="86"/>
      <c r="PNJ45" s="86"/>
      <c r="PNK45" s="86"/>
      <c r="PNL45" s="86"/>
      <c r="PNM45" s="86"/>
      <c r="PNN45" s="86"/>
      <c r="PNO45" s="86"/>
      <c r="PNP45" s="86"/>
      <c r="PNQ45" s="86"/>
      <c r="PNR45" s="86"/>
      <c r="PNS45" s="86"/>
      <c r="PNT45" s="86"/>
      <c r="PNU45" s="86"/>
      <c r="PNV45" s="86"/>
      <c r="PNW45" s="86"/>
      <c r="PNX45" s="86"/>
      <c r="PNY45" s="86"/>
      <c r="PNZ45" s="86"/>
      <c r="POA45" s="86"/>
      <c r="POB45" s="86"/>
      <c r="POC45" s="86"/>
      <c r="POD45" s="86"/>
      <c r="POE45" s="86"/>
      <c r="POF45" s="86"/>
      <c r="POG45" s="86"/>
      <c r="POH45" s="86"/>
      <c r="POI45" s="86"/>
      <c r="POJ45" s="86"/>
      <c r="POK45" s="86"/>
      <c r="POL45" s="86"/>
      <c r="POM45" s="86"/>
      <c r="PON45" s="86"/>
      <c r="POO45" s="86"/>
      <c r="POP45" s="86"/>
      <c r="POQ45" s="86"/>
      <c r="POR45" s="86"/>
      <c r="POS45" s="86"/>
      <c r="POT45" s="86"/>
      <c r="POU45" s="86"/>
      <c r="POV45" s="86"/>
      <c r="POW45" s="86"/>
      <c r="POX45" s="86"/>
      <c r="POY45" s="86"/>
      <c r="POZ45" s="86"/>
      <c r="PPA45" s="86"/>
      <c r="PPB45" s="86"/>
      <c r="PPC45" s="86"/>
      <c r="PPD45" s="86"/>
      <c r="PPE45" s="86"/>
      <c r="PPF45" s="86"/>
      <c r="PPG45" s="86"/>
      <c r="PPH45" s="86"/>
      <c r="PPI45" s="86"/>
      <c r="PPJ45" s="86"/>
      <c r="PPK45" s="86"/>
      <c r="PPL45" s="86"/>
      <c r="PPM45" s="86"/>
      <c r="PPN45" s="86"/>
      <c r="PPO45" s="86"/>
      <c r="PPP45" s="86"/>
      <c r="PPQ45" s="86"/>
      <c r="PPR45" s="86"/>
      <c r="PPS45" s="86"/>
      <c r="PPT45" s="86"/>
      <c r="PPU45" s="86"/>
      <c r="PPV45" s="86"/>
      <c r="PPW45" s="86"/>
      <c r="PPX45" s="86"/>
      <c r="PPY45" s="86"/>
      <c r="PPZ45" s="86"/>
      <c r="PQA45" s="86"/>
      <c r="PQB45" s="86"/>
      <c r="PQC45" s="86"/>
      <c r="PQD45" s="86"/>
      <c r="PQE45" s="86"/>
      <c r="PQF45" s="86"/>
      <c r="PQG45" s="86"/>
      <c r="PQH45" s="86"/>
      <c r="PQI45" s="86"/>
      <c r="PQJ45" s="86"/>
      <c r="PQK45" s="86"/>
      <c r="PQL45" s="86"/>
      <c r="PQM45" s="86"/>
      <c r="PQN45" s="86"/>
      <c r="PQO45" s="86"/>
      <c r="PQP45" s="86"/>
      <c r="PQQ45" s="86"/>
      <c r="PQR45" s="86"/>
      <c r="PQS45" s="86"/>
      <c r="PQT45" s="86"/>
      <c r="PQU45" s="86"/>
      <c r="PQV45" s="86"/>
      <c r="PQW45" s="86"/>
      <c r="PQX45" s="86"/>
      <c r="PQY45" s="86"/>
      <c r="PQZ45" s="86"/>
      <c r="PRA45" s="86"/>
      <c r="PRB45" s="86"/>
      <c r="PRC45" s="86"/>
      <c r="PRD45" s="86"/>
      <c r="PRE45" s="86"/>
      <c r="PRF45" s="86"/>
      <c r="PRG45" s="86"/>
      <c r="PRH45" s="86"/>
      <c r="PRI45" s="86"/>
      <c r="PRJ45" s="86"/>
      <c r="PRK45" s="86"/>
      <c r="PRL45" s="86"/>
      <c r="PRM45" s="86"/>
      <c r="PRN45" s="86"/>
      <c r="PRO45" s="86"/>
      <c r="PRP45" s="86"/>
      <c r="PRQ45" s="86"/>
      <c r="PRR45" s="86"/>
      <c r="PRS45" s="86"/>
      <c r="PRT45" s="86"/>
      <c r="PRU45" s="86"/>
      <c r="PRV45" s="86"/>
      <c r="PRW45" s="86"/>
      <c r="PRX45" s="86"/>
      <c r="PRY45" s="86"/>
      <c r="PRZ45" s="86"/>
      <c r="PSA45" s="86"/>
      <c r="PSB45" s="86"/>
      <c r="PSC45" s="86"/>
      <c r="PSD45" s="86"/>
      <c r="PSE45" s="86"/>
      <c r="PSF45" s="86"/>
      <c r="PSG45" s="86"/>
      <c r="PSH45" s="86"/>
      <c r="PSI45" s="86"/>
      <c r="PSJ45" s="86"/>
      <c r="PSK45" s="86"/>
      <c r="PSL45" s="86"/>
      <c r="PSM45" s="86"/>
      <c r="PSN45" s="86"/>
      <c r="PSO45" s="86"/>
      <c r="PSP45" s="86"/>
      <c r="PSQ45" s="86"/>
      <c r="PSR45" s="86"/>
      <c r="PSS45" s="86"/>
      <c r="PST45" s="86"/>
      <c r="PSU45" s="86"/>
      <c r="PSV45" s="86"/>
      <c r="PSW45" s="86"/>
      <c r="PSX45" s="86"/>
      <c r="PSY45" s="86"/>
      <c r="PSZ45" s="86"/>
      <c r="PTA45" s="86"/>
      <c r="PTB45" s="86"/>
      <c r="PTC45" s="86"/>
      <c r="PTD45" s="86"/>
      <c r="PTE45" s="86"/>
      <c r="PTF45" s="86"/>
      <c r="PTG45" s="86"/>
      <c r="PTH45" s="86"/>
      <c r="PTI45" s="86"/>
      <c r="PTJ45" s="86"/>
      <c r="PTK45" s="86"/>
      <c r="PTL45" s="86"/>
      <c r="PTM45" s="86"/>
      <c r="PTN45" s="86"/>
      <c r="PTO45" s="86"/>
      <c r="PTP45" s="86"/>
      <c r="PTQ45" s="86"/>
      <c r="PTR45" s="86"/>
      <c r="PTS45" s="86"/>
      <c r="PTT45" s="86"/>
      <c r="PTU45" s="86"/>
      <c r="PTV45" s="86"/>
      <c r="PTW45" s="86"/>
      <c r="PTX45" s="86"/>
      <c r="PTY45" s="86"/>
      <c r="PTZ45" s="86"/>
      <c r="PUA45" s="86"/>
      <c r="PUB45" s="86"/>
      <c r="PUC45" s="86"/>
      <c r="PUD45" s="86"/>
      <c r="PUE45" s="86"/>
      <c r="PUF45" s="86"/>
      <c r="PUG45" s="86"/>
      <c r="PUH45" s="86"/>
      <c r="PUI45" s="86"/>
      <c r="PUJ45" s="86"/>
      <c r="PUK45" s="86"/>
      <c r="PUL45" s="86"/>
      <c r="PUM45" s="86"/>
      <c r="PUN45" s="86"/>
      <c r="PUO45" s="86"/>
      <c r="PUP45" s="86"/>
      <c r="PUQ45" s="86"/>
      <c r="PUR45" s="86"/>
      <c r="PUS45" s="86"/>
      <c r="PUT45" s="86"/>
      <c r="PUU45" s="86"/>
      <c r="PUV45" s="86"/>
      <c r="PUW45" s="86"/>
      <c r="PUX45" s="86"/>
      <c r="PUY45" s="86"/>
      <c r="PUZ45" s="86"/>
      <c r="PVA45" s="86"/>
      <c r="PVB45" s="86"/>
      <c r="PVC45" s="86"/>
      <c r="PVD45" s="86"/>
      <c r="PVE45" s="86"/>
      <c r="PVF45" s="86"/>
      <c r="PVG45" s="86"/>
      <c r="PVH45" s="86"/>
      <c r="PVI45" s="86"/>
      <c r="PVJ45" s="86"/>
      <c r="PVK45" s="86"/>
      <c r="PVL45" s="86"/>
      <c r="PVM45" s="86"/>
      <c r="PVN45" s="86"/>
      <c r="PVO45" s="86"/>
      <c r="PVP45" s="86"/>
      <c r="PVQ45" s="86"/>
      <c r="PVR45" s="86"/>
      <c r="PVS45" s="86"/>
      <c r="PVT45" s="86"/>
      <c r="PVU45" s="86"/>
      <c r="PVV45" s="86"/>
      <c r="PVW45" s="86"/>
      <c r="PVX45" s="86"/>
      <c r="PVY45" s="86"/>
      <c r="PVZ45" s="86"/>
      <c r="PWA45" s="86"/>
      <c r="PWB45" s="86"/>
      <c r="PWC45" s="86"/>
      <c r="PWD45" s="86"/>
      <c r="PWE45" s="86"/>
      <c r="PWF45" s="86"/>
      <c r="PWG45" s="86"/>
      <c r="PWH45" s="86"/>
      <c r="PWI45" s="86"/>
      <c r="PWJ45" s="86"/>
      <c r="PWK45" s="86"/>
      <c r="PWL45" s="86"/>
      <c r="PWM45" s="86"/>
      <c r="PWN45" s="86"/>
      <c r="PWO45" s="86"/>
      <c r="PWP45" s="86"/>
      <c r="PWQ45" s="86"/>
      <c r="PWR45" s="86"/>
      <c r="PWS45" s="86"/>
      <c r="PWT45" s="86"/>
      <c r="PWU45" s="86"/>
      <c r="PWV45" s="86"/>
      <c r="PWW45" s="86"/>
      <c r="PWX45" s="86"/>
      <c r="PWY45" s="86"/>
      <c r="PWZ45" s="86"/>
      <c r="PXA45" s="86"/>
      <c r="PXB45" s="86"/>
      <c r="PXC45" s="86"/>
      <c r="PXD45" s="86"/>
      <c r="PXE45" s="86"/>
      <c r="PXF45" s="86"/>
      <c r="PXG45" s="86"/>
      <c r="PXH45" s="86"/>
      <c r="PXI45" s="86"/>
      <c r="PXJ45" s="86"/>
      <c r="PXK45" s="86"/>
      <c r="PXL45" s="86"/>
      <c r="PXM45" s="86"/>
      <c r="PXN45" s="86"/>
      <c r="PXO45" s="86"/>
      <c r="PXP45" s="86"/>
      <c r="PXQ45" s="86"/>
      <c r="PXR45" s="86"/>
      <c r="PXS45" s="86"/>
      <c r="PXT45" s="86"/>
      <c r="PXU45" s="86"/>
      <c r="PXV45" s="86"/>
      <c r="PXW45" s="86"/>
      <c r="PXX45" s="86"/>
      <c r="PXY45" s="86"/>
      <c r="PXZ45" s="86"/>
      <c r="PYA45" s="86"/>
      <c r="PYB45" s="86"/>
      <c r="PYC45" s="86"/>
      <c r="PYD45" s="86"/>
      <c r="PYE45" s="86"/>
      <c r="PYF45" s="86"/>
      <c r="PYG45" s="86"/>
      <c r="PYH45" s="86"/>
      <c r="PYI45" s="86"/>
      <c r="PYJ45" s="86"/>
      <c r="PYK45" s="86"/>
      <c r="PYL45" s="86"/>
      <c r="PYM45" s="86"/>
      <c r="PYN45" s="86"/>
      <c r="PYO45" s="86"/>
      <c r="PYP45" s="86"/>
      <c r="PYQ45" s="86"/>
      <c r="PYR45" s="86"/>
      <c r="PYS45" s="86"/>
      <c r="PYT45" s="86"/>
      <c r="PYU45" s="86"/>
      <c r="PYV45" s="86"/>
      <c r="PYW45" s="86"/>
      <c r="PYX45" s="86"/>
      <c r="PYY45" s="86"/>
      <c r="PYZ45" s="86"/>
      <c r="PZA45" s="86"/>
      <c r="PZB45" s="86"/>
      <c r="PZC45" s="86"/>
      <c r="PZD45" s="86"/>
      <c r="PZE45" s="86"/>
      <c r="PZF45" s="86"/>
      <c r="PZG45" s="86"/>
      <c r="PZH45" s="86"/>
      <c r="PZI45" s="86"/>
      <c r="PZJ45" s="86"/>
      <c r="PZK45" s="86"/>
      <c r="PZL45" s="86"/>
      <c r="PZM45" s="86"/>
      <c r="PZN45" s="86"/>
      <c r="PZO45" s="86"/>
      <c r="PZP45" s="86"/>
      <c r="PZQ45" s="86"/>
      <c r="PZR45" s="86"/>
      <c r="PZS45" s="86"/>
      <c r="PZT45" s="86"/>
      <c r="PZU45" s="86"/>
      <c r="PZV45" s="86"/>
      <c r="PZW45" s="86"/>
      <c r="PZX45" s="86"/>
      <c r="PZY45" s="86"/>
      <c r="PZZ45" s="86"/>
      <c r="QAA45" s="86"/>
      <c r="QAB45" s="86"/>
      <c r="QAC45" s="86"/>
      <c r="QAD45" s="86"/>
      <c r="QAE45" s="86"/>
      <c r="QAF45" s="86"/>
      <c r="QAG45" s="86"/>
      <c r="QAH45" s="86"/>
      <c r="QAI45" s="86"/>
      <c r="QAJ45" s="86"/>
      <c r="QAK45" s="86"/>
      <c r="QAL45" s="86"/>
      <c r="QAM45" s="86"/>
      <c r="QAN45" s="86"/>
      <c r="QAO45" s="86"/>
      <c r="QAP45" s="86"/>
      <c r="QAQ45" s="86"/>
      <c r="QAR45" s="86"/>
      <c r="QAS45" s="86"/>
      <c r="QAT45" s="86"/>
      <c r="QAU45" s="86"/>
      <c r="QAV45" s="86"/>
      <c r="QAW45" s="86"/>
      <c r="QAX45" s="86"/>
      <c r="QAY45" s="86"/>
      <c r="QAZ45" s="86"/>
      <c r="QBA45" s="86"/>
      <c r="QBB45" s="86"/>
      <c r="QBC45" s="86"/>
      <c r="QBD45" s="86"/>
      <c r="QBE45" s="86"/>
      <c r="QBF45" s="86"/>
      <c r="QBG45" s="86"/>
      <c r="QBH45" s="86"/>
      <c r="QBI45" s="86"/>
      <c r="QBJ45" s="86"/>
      <c r="QBK45" s="86"/>
      <c r="QBL45" s="86"/>
      <c r="QBM45" s="86"/>
      <c r="QBN45" s="86"/>
      <c r="QBO45" s="86"/>
      <c r="QBP45" s="86"/>
      <c r="QBQ45" s="86"/>
      <c r="QBR45" s="86"/>
      <c r="QBS45" s="86"/>
      <c r="QBT45" s="86"/>
      <c r="QBU45" s="86"/>
      <c r="QBV45" s="86"/>
      <c r="QBW45" s="86"/>
      <c r="QBX45" s="86"/>
      <c r="QBY45" s="86"/>
      <c r="QBZ45" s="86"/>
      <c r="QCA45" s="86"/>
      <c r="QCB45" s="86"/>
      <c r="QCC45" s="86"/>
      <c r="QCD45" s="86"/>
      <c r="QCE45" s="86"/>
      <c r="QCF45" s="86"/>
      <c r="QCG45" s="86"/>
      <c r="QCH45" s="86"/>
      <c r="QCI45" s="86"/>
      <c r="QCJ45" s="86"/>
      <c r="QCK45" s="86"/>
      <c r="QCL45" s="86"/>
      <c r="QCM45" s="86"/>
      <c r="QCN45" s="86"/>
      <c r="QCO45" s="86"/>
      <c r="QCP45" s="86"/>
      <c r="QCQ45" s="86"/>
      <c r="QCR45" s="86"/>
      <c r="QCS45" s="86"/>
      <c r="QCT45" s="86"/>
      <c r="QCU45" s="86"/>
      <c r="QCV45" s="86"/>
      <c r="QCW45" s="86"/>
      <c r="QCX45" s="86"/>
      <c r="QCY45" s="86"/>
      <c r="QCZ45" s="86"/>
      <c r="QDA45" s="86"/>
      <c r="QDB45" s="86"/>
      <c r="QDC45" s="86"/>
      <c r="QDD45" s="86"/>
      <c r="QDE45" s="86"/>
      <c r="QDF45" s="86"/>
      <c r="QDG45" s="86"/>
      <c r="QDH45" s="86"/>
      <c r="QDI45" s="86"/>
      <c r="QDJ45" s="86"/>
      <c r="QDK45" s="86"/>
      <c r="QDL45" s="86"/>
      <c r="QDM45" s="86"/>
      <c r="QDN45" s="86"/>
      <c r="QDO45" s="86"/>
      <c r="QDP45" s="86"/>
      <c r="QDQ45" s="86"/>
      <c r="QDR45" s="86"/>
      <c r="QDS45" s="86"/>
      <c r="QDT45" s="86"/>
      <c r="QDU45" s="86"/>
      <c r="QDV45" s="86"/>
      <c r="QDW45" s="86"/>
      <c r="QDX45" s="86"/>
      <c r="QDY45" s="86"/>
      <c r="QDZ45" s="86"/>
      <c r="QEA45" s="86"/>
      <c r="QEB45" s="86"/>
      <c r="QEC45" s="86"/>
      <c r="QED45" s="86"/>
      <c r="QEE45" s="86"/>
      <c r="QEF45" s="86"/>
      <c r="QEG45" s="86"/>
      <c r="QEH45" s="86"/>
      <c r="QEI45" s="86"/>
      <c r="QEJ45" s="86"/>
      <c r="QEK45" s="86"/>
      <c r="QEL45" s="86"/>
      <c r="QEM45" s="86"/>
      <c r="QEN45" s="86"/>
      <c r="QEO45" s="86"/>
      <c r="QEP45" s="86"/>
      <c r="QEQ45" s="86"/>
      <c r="QER45" s="86"/>
      <c r="QES45" s="86"/>
      <c r="QET45" s="86"/>
      <c r="QEU45" s="86"/>
      <c r="QEV45" s="86"/>
      <c r="QEW45" s="86"/>
      <c r="QEX45" s="86"/>
      <c r="QEY45" s="86"/>
      <c r="QEZ45" s="86"/>
      <c r="QFA45" s="86"/>
      <c r="QFB45" s="86"/>
      <c r="QFC45" s="86"/>
      <c r="QFD45" s="86"/>
      <c r="QFE45" s="86"/>
      <c r="QFF45" s="86"/>
      <c r="QFG45" s="86"/>
      <c r="QFH45" s="86"/>
      <c r="QFI45" s="86"/>
      <c r="QFJ45" s="86"/>
      <c r="QFK45" s="86"/>
      <c r="QFL45" s="86"/>
      <c r="QFM45" s="86"/>
      <c r="QFN45" s="86"/>
      <c r="QFO45" s="86"/>
      <c r="QFP45" s="86"/>
      <c r="QFQ45" s="86"/>
      <c r="QFR45" s="86"/>
      <c r="QFS45" s="86"/>
      <c r="QFT45" s="86"/>
      <c r="QFU45" s="86"/>
      <c r="QFV45" s="86"/>
      <c r="QFW45" s="86"/>
      <c r="QFX45" s="86"/>
      <c r="QFY45" s="86"/>
      <c r="QFZ45" s="86"/>
      <c r="QGA45" s="86"/>
      <c r="QGB45" s="86"/>
      <c r="QGC45" s="86"/>
      <c r="QGD45" s="86"/>
      <c r="QGE45" s="86"/>
      <c r="QGF45" s="86"/>
      <c r="QGG45" s="86"/>
      <c r="QGH45" s="86"/>
      <c r="QGI45" s="86"/>
      <c r="QGJ45" s="86"/>
      <c r="QGK45" s="86"/>
      <c r="QGL45" s="86"/>
      <c r="QGM45" s="86"/>
      <c r="QGN45" s="86"/>
      <c r="QGO45" s="86"/>
      <c r="QGP45" s="86"/>
      <c r="QGQ45" s="86"/>
      <c r="QGR45" s="86"/>
      <c r="QGS45" s="86"/>
      <c r="QGT45" s="86"/>
      <c r="QGU45" s="86"/>
      <c r="QGV45" s="86"/>
      <c r="QGW45" s="86"/>
      <c r="QGX45" s="86"/>
      <c r="QGY45" s="86"/>
      <c r="QGZ45" s="86"/>
      <c r="QHA45" s="86"/>
      <c r="QHB45" s="86"/>
      <c r="QHC45" s="86"/>
      <c r="QHD45" s="86"/>
      <c r="QHE45" s="86"/>
      <c r="QHF45" s="86"/>
      <c r="QHG45" s="86"/>
      <c r="QHH45" s="86"/>
      <c r="QHI45" s="86"/>
      <c r="QHJ45" s="86"/>
      <c r="QHK45" s="86"/>
      <c r="QHL45" s="86"/>
      <c r="QHM45" s="86"/>
      <c r="QHN45" s="86"/>
      <c r="QHO45" s="86"/>
      <c r="QHP45" s="86"/>
      <c r="QHQ45" s="86"/>
      <c r="QHR45" s="86"/>
      <c r="QHS45" s="86"/>
      <c r="QHT45" s="86"/>
      <c r="QHU45" s="86"/>
      <c r="QHV45" s="86"/>
      <c r="QHW45" s="86"/>
      <c r="QHX45" s="86"/>
      <c r="QHY45" s="86"/>
      <c r="QHZ45" s="86"/>
      <c r="QIA45" s="86"/>
      <c r="QIB45" s="86"/>
      <c r="QIC45" s="86"/>
      <c r="QID45" s="86"/>
      <c r="QIE45" s="86"/>
      <c r="QIF45" s="86"/>
      <c r="QIG45" s="86"/>
      <c r="QIH45" s="86"/>
      <c r="QII45" s="86"/>
      <c r="QIJ45" s="86"/>
      <c r="QIK45" s="86"/>
      <c r="QIL45" s="86"/>
      <c r="QIM45" s="86"/>
      <c r="QIN45" s="86"/>
      <c r="QIO45" s="86"/>
      <c r="QIP45" s="86"/>
      <c r="QIQ45" s="86"/>
      <c r="QIR45" s="86"/>
      <c r="QIS45" s="86"/>
      <c r="QIT45" s="86"/>
      <c r="QIU45" s="86"/>
      <c r="QIV45" s="86"/>
      <c r="QIW45" s="86"/>
      <c r="QIX45" s="86"/>
      <c r="QIY45" s="86"/>
      <c r="QIZ45" s="86"/>
      <c r="QJA45" s="86"/>
      <c r="QJB45" s="86"/>
      <c r="QJC45" s="86"/>
      <c r="QJD45" s="86"/>
      <c r="QJE45" s="86"/>
      <c r="QJF45" s="86"/>
      <c r="QJG45" s="86"/>
      <c r="QJH45" s="86"/>
      <c r="QJI45" s="86"/>
      <c r="QJJ45" s="86"/>
      <c r="QJK45" s="86"/>
      <c r="QJL45" s="86"/>
      <c r="QJM45" s="86"/>
      <c r="QJN45" s="86"/>
      <c r="QJO45" s="86"/>
      <c r="QJP45" s="86"/>
      <c r="QJQ45" s="86"/>
      <c r="QJR45" s="86"/>
      <c r="QJS45" s="86"/>
      <c r="QJT45" s="86"/>
      <c r="QJU45" s="86"/>
      <c r="QJV45" s="86"/>
      <c r="QJW45" s="86"/>
      <c r="QJX45" s="86"/>
      <c r="QJY45" s="86"/>
      <c r="QJZ45" s="86"/>
      <c r="QKA45" s="86"/>
      <c r="QKB45" s="86"/>
      <c r="QKC45" s="86"/>
      <c r="QKD45" s="86"/>
      <c r="QKE45" s="86"/>
      <c r="QKF45" s="86"/>
      <c r="QKG45" s="86"/>
      <c r="QKH45" s="86"/>
      <c r="QKI45" s="86"/>
      <c r="QKJ45" s="86"/>
      <c r="QKK45" s="86"/>
      <c r="QKL45" s="86"/>
      <c r="QKM45" s="86"/>
      <c r="QKN45" s="86"/>
      <c r="QKO45" s="86"/>
      <c r="QKP45" s="86"/>
      <c r="QKQ45" s="86"/>
      <c r="QKR45" s="86"/>
      <c r="QKS45" s="86"/>
      <c r="QKT45" s="86"/>
      <c r="QKU45" s="86"/>
      <c r="QKV45" s="86"/>
      <c r="QKW45" s="86"/>
      <c r="QKX45" s="86"/>
      <c r="QKY45" s="86"/>
      <c r="QKZ45" s="86"/>
      <c r="QLA45" s="86"/>
      <c r="QLB45" s="86"/>
      <c r="QLC45" s="86"/>
      <c r="QLD45" s="86"/>
      <c r="QLE45" s="86"/>
      <c r="QLF45" s="86"/>
      <c r="QLG45" s="86"/>
      <c r="QLH45" s="86"/>
      <c r="QLI45" s="86"/>
      <c r="QLJ45" s="86"/>
      <c r="QLK45" s="86"/>
      <c r="QLL45" s="86"/>
      <c r="QLM45" s="86"/>
      <c r="QLN45" s="86"/>
      <c r="QLO45" s="86"/>
      <c r="QLP45" s="86"/>
      <c r="QLQ45" s="86"/>
      <c r="QLR45" s="86"/>
      <c r="QLS45" s="86"/>
      <c r="QLT45" s="86"/>
      <c r="QLU45" s="86"/>
      <c r="QLV45" s="86"/>
      <c r="QLW45" s="86"/>
      <c r="QLX45" s="86"/>
      <c r="QLY45" s="86"/>
      <c r="QLZ45" s="86"/>
      <c r="QMA45" s="86"/>
      <c r="QMB45" s="86"/>
      <c r="QMC45" s="86"/>
      <c r="QMD45" s="86"/>
      <c r="QME45" s="86"/>
      <c r="QMF45" s="86"/>
      <c r="QMG45" s="86"/>
      <c r="QMH45" s="86"/>
      <c r="QMI45" s="86"/>
      <c r="QMJ45" s="86"/>
      <c r="QMK45" s="86"/>
      <c r="QML45" s="86"/>
      <c r="QMM45" s="86"/>
      <c r="QMN45" s="86"/>
      <c r="QMO45" s="86"/>
      <c r="QMP45" s="86"/>
      <c r="QMQ45" s="86"/>
      <c r="QMR45" s="86"/>
      <c r="QMS45" s="86"/>
      <c r="QMT45" s="86"/>
      <c r="QMU45" s="86"/>
      <c r="QMV45" s="86"/>
      <c r="QMW45" s="86"/>
      <c r="QMX45" s="86"/>
      <c r="QMY45" s="86"/>
      <c r="QMZ45" s="86"/>
      <c r="QNA45" s="86"/>
      <c r="QNB45" s="86"/>
      <c r="QNC45" s="86"/>
      <c r="QND45" s="86"/>
      <c r="QNE45" s="86"/>
      <c r="QNF45" s="86"/>
      <c r="QNG45" s="86"/>
      <c r="QNH45" s="86"/>
      <c r="QNI45" s="86"/>
      <c r="QNJ45" s="86"/>
      <c r="QNK45" s="86"/>
      <c r="QNL45" s="86"/>
      <c r="QNM45" s="86"/>
      <c r="QNN45" s="86"/>
      <c r="QNO45" s="86"/>
      <c r="QNP45" s="86"/>
      <c r="QNQ45" s="86"/>
      <c r="QNR45" s="86"/>
      <c r="QNS45" s="86"/>
      <c r="QNT45" s="86"/>
      <c r="QNU45" s="86"/>
      <c r="QNV45" s="86"/>
      <c r="QNW45" s="86"/>
      <c r="QNX45" s="86"/>
      <c r="QNY45" s="86"/>
      <c r="QNZ45" s="86"/>
      <c r="QOA45" s="86"/>
      <c r="QOB45" s="86"/>
      <c r="QOC45" s="86"/>
      <c r="QOD45" s="86"/>
      <c r="QOE45" s="86"/>
      <c r="QOF45" s="86"/>
      <c r="QOG45" s="86"/>
      <c r="QOH45" s="86"/>
      <c r="QOI45" s="86"/>
      <c r="QOJ45" s="86"/>
      <c r="QOK45" s="86"/>
      <c r="QOL45" s="86"/>
      <c r="QOM45" s="86"/>
      <c r="QON45" s="86"/>
      <c r="QOO45" s="86"/>
      <c r="QOP45" s="86"/>
      <c r="QOQ45" s="86"/>
      <c r="QOR45" s="86"/>
      <c r="QOS45" s="86"/>
      <c r="QOT45" s="86"/>
      <c r="QOU45" s="86"/>
      <c r="QOV45" s="86"/>
      <c r="QOW45" s="86"/>
      <c r="QOX45" s="86"/>
      <c r="QOY45" s="86"/>
      <c r="QOZ45" s="86"/>
      <c r="QPA45" s="86"/>
      <c r="QPB45" s="86"/>
      <c r="QPC45" s="86"/>
      <c r="QPD45" s="86"/>
      <c r="QPE45" s="86"/>
      <c r="QPF45" s="86"/>
      <c r="QPG45" s="86"/>
      <c r="QPH45" s="86"/>
      <c r="QPI45" s="86"/>
      <c r="QPJ45" s="86"/>
      <c r="QPK45" s="86"/>
      <c r="QPL45" s="86"/>
      <c r="QPM45" s="86"/>
      <c r="QPN45" s="86"/>
      <c r="QPO45" s="86"/>
      <c r="QPP45" s="86"/>
      <c r="QPQ45" s="86"/>
      <c r="QPR45" s="86"/>
      <c r="QPS45" s="86"/>
      <c r="QPT45" s="86"/>
      <c r="QPU45" s="86"/>
      <c r="QPV45" s="86"/>
      <c r="QPW45" s="86"/>
      <c r="QPX45" s="86"/>
      <c r="QPY45" s="86"/>
      <c r="QPZ45" s="86"/>
      <c r="QQA45" s="86"/>
      <c r="QQB45" s="86"/>
      <c r="QQC45" s="86"/>
      <c r="QQD45" s="86"/>
      <c r="QQE45" s="86"/>
      <c r="QQF45" s="86"/>
      <c r="QQG45" s="86"/>
      <c r="QQH45" s="86"/>
      <c r="QQI45" s="86"/>
      <c r="QQJ45" s="86"/>
      <c r="QQK45" s="86"/>
      <c r="QQL45" s="86"/>
      <c r="QQM45" s="86"/>
      <c r="QQN45" s="86"/>
      <c r="QQO45" s="86"/>
      <c r="QQP45" s="86"/>
      <c r="QQQ45" s="86"/>
      <c r="QQR45" s="86"/>
      <c r="QQS45" s="86"/>
      <c r="QQT45" s="86"/>
      <c r="QQU45" s="86"/>
      <c r="QQV45" s="86"/>
      <c r="QQW45" s="86"/>
      <c r="QQX45" s="86"/>
      <c r="QQY45" s="86"/>
      <c r="QQZ45" s="86"/>
      <c r="QRA45" s="86"/>
      <c r="QRB45" s="86"/>
      <c r="QRC45" s="86"/>
      <c r="QRD45" s="86"/>
      <c r="QRE45" s="86"/>
      <c r="QRF45" s="86"/>
      <c r="QRG45" s="86"/>
      <c r="QRH45" s="86"/>
      <c r="QRI45" s="86"/>
      <c r="QRJ45" s="86"/>
      <c r="QRK45" s="86"/>
      <c r="QRL45" s="86"/>
      <c r="QRM45" s="86"/>
      <c r="QRN45" s="86"/>
      <c r="QRO45" s="86"/>
      <c r="QRP45" s="86"/>
      <c r="QRQ45" s="86"/>
      <c r="QRR45" s="86"/>
      <c r="QRS45" s="86"/>
      <c r="QRT45" s="86"/>
      <c r="QRU45" s="86"/>
      <c r="QRV45" s="86"/>
      <c r="QRW45" s="86"/>
      <c r="QRX45" s="86"/>
      <c r="QRY45" s="86"/>
      <c r="QRZ45" s="86"/>
      <c r="QSA45" s="86"/>
      <c r="QSB45" s="86"/>
      <c r="QSC45" s="86"/>
      <c r="QSD45" s="86"/>
      <c r="QSE45" s="86"/>
      <c r="QSF45" s="86"/>
      <c r="QSG45" s="86"/>
      <c r="QSH45" s="86"/>
      <c r="QSI45" s="86"/>
      <c r="QSJ45" s="86"/>
      <c r="QSK45" s="86"/>
      <c r="QSL45" s="86"/>
      <c r="QSM45" s="86"/>
      <c r="QSN45" s="86"/>
      <c r="QSO45" s="86"/>
      <c r="QSP45" s="86"/>
      <c r="QSQ45" s="86"/>
      <c r="QSR45" s="86"/>
      <c r="QSS45" s="86"/>
      <c r="QST45" s="86"/>
      <c r="QSU45" s="86"/>
      <c r="QSV45" s="86"/>
      <c r="QSW45" s="86"/>
      <c r="QSX45" s="86"/>
      <c r="QSY45" s="86"/>
      <c r="QSZ45" s="86"/>
      <c r="QTA45" s="86"/>
      <c r="QTB45" s="86"/>
      <c r="QTC45" s="86"/>
      <c r="QTD45" s="86"/>
      <c r="QTE45" s="86"/>
      <c r="QTF45" s="86"/>
      <c r="QTG45" s="86"/>
      <c r="QTH45" s="86"/>
      <c r="QTI45" s="86"/>
      <c r="QTJ45" s="86"/>
      <c r="QTK45" s="86"/>
      <c r="QTL45" s="86"/>
      <c r="QTM45" s="86"/>
      <c r="QTN45" s="86"/>
      <c r="QTO45" s="86"/>
      <c r="QTP45" s="86"/>
      <c r="QTQ45" s="86"/>
      <c r="QTR45" s="86"/>
      <c r="QTS45" s="86"/>
      <c r="QTT45" s="86"/>
      <c r="QTU45" s="86"/>
      <c r="QTV45" s="86"/>
      <c r="QTW45" s="86"/>
      <c r="QTX45" s="86"/>
      <c r="QTY45" s="86"/>
      <c r="QTZ45" s="86"/>
      <c r="QUA45" s="86"/>
      <c r="QUB45" s="86"/>
      <c r="QUC45" s="86"/>
      <c r="QUD45" s="86"/>
      <c r="QUE45" s="86"/>
      <c r="QUF45" s="86"/>
      <c r="QUG45" s="86"/>
      <c r="QUH45" s="86"/>
      <c r="QUI45" s="86"/>
      <c r="QUJ45" s="86"/>
      <c r="QUK45" s="86"/>
      <c r="QUL45" s="86"/>
      <c r="QUM45" s="86"/>
      <c r="QUN45" s="86"/>
      <c r="QUO45" s="86"/>
      <c r="QUP45" s="86"/>
      <c r="QUQ45" s="86"/>
      <c r="QUR45" s="86"/>
      <c r="QUS45" s="86"/>
      <c r="QUT45" s="86"/>
      <c r="QUU45" s="86"/>
      <c r="QUV45" s="86"/>
      <c r="QUW45" s="86"/>
      <c r="QUX45" s="86"/>
      <c r="QUY45" s="86"/>
      <c r="QUZ45" s="86"/>
      <c r="QVA45" s="86"/>
      <c r="QVB45" s="86"/>
      <c r="QVC45" s="86"/>
      <c r="QVD45" s="86"/>
      <c r="QVE45" s="86"/>
      <c r="QVF45" s="86"/>
      <c r="QVG45" s="86"/>
      <c r="QVH45" s="86"/>
      <c r="QVI45" s="86"/>
      <c r="QVJ45" s="86"/>
      <c r="QVK45" s="86"/>
      <c r="QVL45" s="86"/>
      <c r="QVM45" s="86"/>
      <c r="QVN45" s="86"/>
      <c r="QVO45" s="86"/>
      <c r="QVP45" s="86"/>
      <c r="QVQ45" s="86"/>
      <c r="QVR45" s="86"/>
      <c r="QVS45" s="86"/>
      <c r="QVT45" s="86"/>
      <c r="QVU45" s="86"/>
      <c r="QVV45" s="86"/>
      <c r="QVW45" s="86"/>
      <c r="QVX45" s="86"/>
      <c r="QVY45" s="86"/>
      <c r="QVZ45" s="86"/>
      <c r="QWA45" s="86"/>
      <c r="QWB45" s="86"/>
      <c r="QWC45" s="86"/>
      <c r="QWD45" s="86"/>
      <c r="QWE45" s="86"/>
      <c r="QWF45" s="86"/>
      <c r="QWG45" s="86"/>
      <c r="QWH45" s="86"/>
      <c r="QWI45" s="86"/>
      <c r="QWJ45" s="86"/>
      <c r="QWK45" s="86"/>
      <c r="QWL45" s="86"/>
      <c r="QWM45" s="86"/>
      <c r="QWN45" s="86"/>
      <c r="QWO45" s="86"/>
      <c r="QWP45" s="86"/>
      <c r="QWQ45" s="86"/>
      <c r="QWR45" s="86"/>
      <c r="QWS45" s="86"/>
      <c r="QWT45" s="86"/>
      <c r="QWU45" s="86"/>
      <c r="QWV45" s="86"/>
      <c r="QWW45" s="86"/>
      <c r="QWX45" s="86"/>
      <c r="QWY45" s="86"/>
      <c r="QWZ45" s="86"/>
      <c r="QXA45" s="86"/>
      <c r="QXB45" s="86"/>
      <c r="QXC45" s="86"/>
      <c r="QXD45" s="86"/>
      <c r="QXE45" s="86"/>
      <c r="QXF45" s="86"/>
      <c r="QXG45" s="86"/>
      <c r="QXH45" s="86"/>
      <c r="QXI45" s="86"/>
      <c r="QXJ45" s="86"/>
      <c r="QXK45" s="86"/>
      <c r="QXL45" s="86"/>
      <c r="QXM45" s="86"/>
      <c r="QXN45" s="86"/>
      <c r="QXO45" s="86"/>
      <c r="QXP45" s="86"/>
      <c r="QXQ45" s="86"/>
      <c r="QXR45" s="86"/>
      <c r="QXS45" s="86"/>
      <c r="QXT45" s="86"/>
      <c r="QXU45" s="86"/>
      <c r="QXV45" s="86"/>
      <c r="QXW45" s="86"/>
      <c r="QXX45" s="86"/>
      <c r="QXY45" s="86"/>
      <c r="QXZ45" s="86"/>
      <c r="QYA45" s="86"/>
      <c r="QYB45" s="86"/>
      <c r="QYC45" s="86"/>
      <c r="QYD45" s="86"/>
      <c r="QYE45" s="86"/>
      <c r="QYF45" s="86"/>
      <c r="QYG45" s="86"/>
      <c r="QYH45" s="86"/>
      <c r="QYI45" s="86"/>
      <c r="QYJ45" s="86"/>
      <c r="QYK45" s="86"/>
      <c r="QYL45" s="86"/>
      <c r="QYM45" s="86"/>
      <c r="QYN45" s="86"/>
      <c r="QYO45" s="86"/>
      <c r="QYP45" s="86"/>
      <c r="QYQ45" s="86"/>
      <c r="QYR45" s="86"/>
      <c r="QYS45" s="86"/>
      <c r="QYT45" s="86"/>
      <c r="QYU45" s="86"/>
      <c r="QYV45" s="86"/>
      <c r="QYW45" s="86"/>
      <c r="QYX45" s="86"/>
      <c r="QYY45" s="86"/>
      <c r="QYZ45" s="86"/>
      <c r="QZA45" s="86"/>
      <c r="QZB45" s="86"/>
      <c r="QZC45" s="86"/>
      <c r="QZD45" s="86"/>
      <c r="QZE45" s="86"/>
      <c r="QZF45" s="86"/>
      <c r="QZG45" s="86"/>
      <c r="QZH45" s="86"/>
      <c r="QZI45" s="86"/>
      <c r="QZJ45" s="86"/>
      <c r="QZK45" s="86"/>
      <c r="QZL45" s="86"/>
      <c r="QZM45" s="86"/>
      <c r="QZN45" s="86"/>
      <c r="QZO45" s="86"/>
      <c r="QZP45" s="86"/>
      <c r="QZQ45" s="86"/>
      <c r="QZR45" s="86"/>
      <c r="QZS45" s="86"/>
      <c r="QZT45" s="86"/>
      <c r="QZU45" s="86"/>
      <c r="QZV45" s="86"/>
      <c r="QZW45" s="86"/>
      <c r="QZX45" s="86"/>
      <c r="QZY45" s="86"/>
      <c r="QZZ45" s="86"/>
      <c r="RAA45" s="86"/>
      <c r="RAB45" s="86"/>
      <c r="RAC45" s="86"/>
      <c r="RAD45" s="86"/>
      <c r="RAE45" s="86"/>
      <c r="RAF45" s="86"/>
      <c r="RAG45" s="86"/>
      <c r="RAH45" s="86"/>
      <c r="RAI45" s="86"/>
      <c r="RAJ45" s="86"/>
      <c r="RAK45" s="86"/>
      <c r="RAL45" s="86"/>
      <c r="RAM45" s="86"/>
      <c r="RAN45" s="86"/>
      <c r="RAO45" s="86"/>
      <c r="RAP45" s="86"/>
      <c r="RAQ45" s="86"/>
      <c r="RAR45" s="86"/>
      <c r="RAS45" s="86"/>
      <c r="RAT45" s="86"/>
      <c r="RAU45" s="86"/>
      <c r="RAV45" s="86"/>
      <c r="RAW45" s="86"/>
      <c r="RAX45" s="86"/>
      <c r="RAY45" s="86"/>
      <c r="RAZ45" s="86"/>
      <c r="RBA45" s="86"/>
      <c r="RBB45" s="86"/>
      <c r="RBC45" s="86"/>
      <c r="RBD45" s="86"/>
      <c r="RBE45" s="86"/>
      <c r="RBF45" s="86"/>
      <c r="RBG45" s="86"/>
      <c r="RBH45" s="86"/>
      <c r="RBI45" s="86"/>
      <c r="RBJ45" s="86"/>
      <c r="RBK45" s="86"/>
      <c r="RBL45" s="86"/>
      <c r="RBM45" s="86"/>
      <c r="RBN45" s="86"/>
      <c r="RBO45" s="86"/>
      <c r="RBP45" s="86"/>
      <c r="RBQ45" s="86"/>
      <c r="RBR45" s="86"/>
      <c r="RBS45" s="86"/>
      <c r="RBT45" s="86"/>
      <c r="RBU45" s="86"/>
      <c r="RBV45" s="86"/>
      <c r="RBW45" s="86"/>
      <c r="RBX45" s="86"/>
      <c r="RBY45" s="86"/>
      <c r="RBZ45" s="86"/>
      <c r="RCA45" s="86"/>
      <c r="RCB45" s="86"/>
      <c r="RCC45" s="86"/>
      <c r="RCD45" s="86"/>
      <c r="RCE45" s="86"/>
      <c r="RCF45" s="86"/>
      <c r="RCG45" s="86"/>
      <c r="RCH45" s="86"/>
      <c r="RCI45" s="86"/>
      <c r="RCJ45" s="86"/>
      <c r="RCK45" s="86"/>
      <c r="RCL45" s="86"/>
      <c r="RCM45" s="86"/>
      <c r="RCN45" s="86"/>
      <c r="RCO45" s="86"/>
      <c r="RCP45" s="86"/>
      <c r="RCQ45" s="86"/>
      <c r="RCR45" s="86"/>
      <c r="RCS45" s="86"/>
      <c r="RCT45" s="86"/>
      <c r="RCU45" s="86"/>
      <c r="RCV45" s="86"/>
      <c r="RCW45" s="86"/>
      <c r="RCX45" s="86"/>
      <c r="RCY45" s="86"/>
      <c r="RCZ45" s="86"/>
      <c r="RDA45" s="86"/>
      <c r="RDB45" s="86"/>
      <c r="RDC45" s="86"/>
      <c r="RDD45" s="86"/>
      <c r="RDE45" s="86"/>
      <c r="RDF45" s="86"/>
      <c r="RDG45" s="86"/>
      <c r="RDH45" s="86"/>
      <c r="RDI45" s="86"/>
      <c r="RDJ45" s="86"/>
      <c r="RDK45" s="86"/>
      <c r="RDL45" s="86"/>
      <c r="RDM45" s="86"/>
      <c r="RDN45" s="86"/>
      <c r="RDO45" s="86"/>
      <c r="RDP45" s="86"/>
      <c r="RDQ45" s="86"/>
      <c r="RDR45" s="86"/>
      <c r="RDS45" s="86"/>
      <c r="RDT45" s="86"/>
      <c r="RDU45" s="86"/>
      <c r="RDV45" s="86"/>
      <c r="RDW45" s="86"/>
      <c r="RDX45" s="86"/>
      <c r="RDY45" s="86"/>
      <c r="RDZ45" s="86"/>
      <c r="REA45" s="86"/>
      <c r="REB45" s="86"/>
      <c r="REC45" s="86"/>
      <c r="RED45" s="86"/>
      <c r="REE45" s="86"/>
      <c r="REF45" s="86"/>
      <c r="REG45" s="86"/>
      <c r="REH45" s="86"/>
      <c r="REI45" s="86"/>
      <c r="REJ45" s="86"/>
      <c r="REK45" s="86"/>
      <c r="REL45" s="86"/>
      <c r="REM45" s="86"/>
      <c r="REN45" s="86"/>
      <c r="REO45" s="86"/>
      <c r="REP45" s="86"/>
      <c r="REQ45" s="86"/>
      <c r="RER45" s="86"/>
      <c r="RES45" s="86"/>
      <c r="RET45" s="86"/>
      <c r="REU45" s="86"/>
      <c r="REV45" s="86"/>
      <c r="REW45" s="86"/>
      <c r="REX45" s="86"/>
      <c r="REY45" s="86"/>
      <c r="REZ45" s="86"/>
      <c r="RFA45" s="86"/>
      <c r="RFB45" s="86"/>
      <c r="RFC45" s="86"/>
      <c r="RFD45" s="86"/>
      <c r="RFE45" s="86"/>
      <c r="RFF45" s="86"/>
      <c r="RFG45" s="86"/>
      <c r="RFH45" s="86"/>
      <c r="RFI45" s="86"/>
      <c r="RFJ45" s="86"/>
      <c r="RFK45" s="86"/>
      <c r="RFL45" s="86"/>
      <c r="RFM45" s="86"/>
      <c r="RFN45" s="86"/>
      <c r="RFO45" s="86"/>
      <c r="RFP45" s="86"/>
      <c r="RFQ45" s="86"/>
      <c r="RFR45" s="86"/>
      <c r="RFS45" s="86"/>
      <c r="RFT45" s="86"/>
      <c r="RFU45" s="86"/>
      <c r="RFV45" s="86"/>
      <c r="RFW45" s="86"/>
      <c r="RFX45" s="86"/>
      <c r="RFY45" s="86"/>
      <c r="RFZ45" s="86"/>
      <c r="RGA45" s="86"/>
      <c r="RGB45" s="86"/>
      <c r="RGC45" s="86"/>
      <c r="RGD45" s="86"/>
      <c r="RGE45" s="86"/>
      <c r="RGF45" s="86"/>
      <c r="RGG45" s="86"/>
      <c r="RGH45" s="86"/>
      <c r="RGI45" s="86"/>
      <c r="RGJ45" s="86"/>
      <c r="RGK45" s="86"/>
      <c r="RGL45" s="86"/>
      <c r="RGM45" s="86"/>
      <c r="RGN45" s="86"/>
      <c r="RGO45" s="86"/>
      <c r="RGP45" s="86"/>
      <c r="RGQ45" s="86"/>
      <c r="RGR45" s="86"/>
      <c r="RGS45" s="86"/>
      <c r="RGT45" s="86"/>
      <c r="RGU45" s="86"/>
      <c r="RGV45" s="86"/>
      <c r="RGW45" s="86"/>
      <c r="RGX45" s="86"/>
      <c r="RGY45" s="86"/>
      <c r="RGZ45" s="86"/>
      <c r="RHA45" s="86"/>
      <c r="RHB45" s="86"/>
      <c r="RHC45" s="86"/>
      <c r="RHD45" s="86"/>
      <c r="RHE45" s="86"/>
      <c r="RHF45" s="86"/>
      <c r="RHG45" s="86"/>
      <c r="RHH45" s="86"/>
      <c r="RHI45" s="86"/>
      <c r="RHJ45" s="86"/>
      <c r="RHK45" s="86"/>
      <c r="RHL45" s="86"/>
      <c r="RHM45" s="86"/>
      <c r="RHN45" s="86"/>
      <c r="RHO45" s="86"/>
      <c r="RHP45" s="86"/>
      <c r="RHQ45" s="86"/>
      <c r="RHR45" s="86"/>
      <c r="RHS45" s="86"/>
      <c r="RHT45" s="86"/>
      <c r="RHU45" s="86"/>
      <c r="RHV45" s="86"/>
      <c r="RHW45" s="86"/>
      <c r="RHX45" s="86"/>
      <c r="RHY45" s="86"/>
      <c r="RHZ45" s="86"/>
      <c r="RIA45" s="86"/>
      <c r="RIB45" s="86"/>
      <c r="RIC45" s="86"/>
      <c r="RID45" s="86"/>
      <c r="RIE45" s="86"/>
      <c r="RIF45" s="86"/>
      <c r="RIG45" s="86"/>
      <c r="RIH45" s="86"/>
      <c r="RII45" s="86"/>
      <c r="RIJ45" s="86"/>
      <c r="RIK45" s="86"/>
      <c r="RIL45" s="86"/>
      <c r="RIM45" s="86"/>
      <c r="RIN45" s="86"/>
      <c r="RIO45" s="86"/>
      <c r="RIP45" s="86"/>
      <c r="RIQ45" s="86"/>
      <c r="RIR45" s="86"/>
      <c r="RIS45" s="86"/>
      <c r="RIT45" s="86"/>
      <c r="RIU45" s="86"/>
      <c r="RIV45" s="86"/>
      <c r="RIW45" s="86"/>
      <c r="RIX45" s="86"/>
      <c r="RIY45" s="86"/>
      <c r="RIZ45" s="86"/>
      <c r="RJA45" s="86"/>
      <c r="RJB45" s="86"/>
      <c r="RJC45" s="86"/>
      <c r="RJD45" s="86"/>
      <c r="RJE45" s="86"/>
      <c r="RJF45" s="86"/>
      <c r="RJG45" s="86"/>
      <c r="RJH45" s="86"/>
      <c r="RJI45" s="86"/>
      <c r="RJJ45" s="86"/>
      <c r="RJK45" s="86"/>
      <c r="RJL45" s="86"/>
      <c r="RJM45" s="86"/>
      <c r="RJN45" s="86"/>
      <c r="RJO45" s="86"/>
      <c r="RJP45" s="86"/>
      <c r="RJQ45" s="86"/>
      <c r="RJR45" s="86"/>
      <c r="RJS45" s="86"/>
      <c r="RJT45" s="86"/>
      <c r="RJU45" s="86"/>
      <c r="RJV45" s="86"/>
      <c r="RJW45" s="86"/>
      <c r="RJX45" s="86"/>
      <c r="RJY45" s="86"/>
      <c r="RJZ45" s="86"/>
      <c r="RKA45" s="86"/>
      <c r="RKB45" s="86"/>
      <c r="RKC45" s="86"/>
      <c r="RKD45" s="86"/>
      <c r="RKE45" s="86"/>
      <c r="RKF45" s="86"/>
      <c r="RKG45" s="86"/>
      <c r="RKH45" s="86"/>
      <c r="RKI45" s="86"/>
      <c r="RKJ45" s="86"/>
      <c r="RKK45" s="86"/>
      <c r="RKL45" s="86"/>
      <c r="RKM45" s="86"/>
      <c r="RKN45" s="86"/>
      <c r="RKO45" s="86"/>
      <c r="RKP45" s="86"/>
      <c r="RKQ45" s="86"/>
      <c r="RKR45" s="86"/>
      <c r="RKS45" s="86"/>
      <c r="RKT45" s="86"/>
      <c r="RKU45" s="86"/>
      <c r="RKV45" s="86"/>
      <c r="RKW45" s="86"/>
      <c r="RKX45" s="86"/>
      <c r="RKY45" s="86"/>
      <c r="RKZ45" s="86"/>
      <c r="RLA45" s="86"/>
      <c r="RLB45" s="86"/>
      <c r="RLC45" s="86"/>
      <c r="RLD45" s="86"/>
      <c r="RLE45" s="86"/>
      <c r="RLF45" s="86"/>
      <c r="RLG45" s="86"/>
      <c r="RLH45" s="86"/>
      <c r="RLI45" s="86"/>
      <c r="RLJ45" s="86"/>
      <c r="RLK45" s="86"/>
      <c r="RLL45" s="86"/>
      <c r="RLM45" s="86"/>
      <c r="RLN45" s="86"/>
      <c r="RLO45" s="86"/>
      <c r="RLP45" s="86"/>
      <c r="RLQ45" s="86"/>
      <c r="RLR45" s="86"/>
      <c r="RLS45" s="86"/>
      <c r="RLT45" s="86"/>
      <c r="RLU45" s="86"/>
      <c r="RLV45" s="86"/>
      <c r="RLW45" s="86"/>
      <c r="RLX45" s="86"/>
      <c r="RLY45" s="86"/>
      <c r="RLZ45" s="86"/>
      <c r="RMA45" s="86"/>
      <c r="RMB45" s="86"/>
      <c r="RMC45" s="86"/>
      <c r="RMD45" s="86"/>
      <c r="RME45" s="86"/>
      <c r="RMF45" s="86"/>
      <c r="RMG45" s="86"/>
      <c r="RMH45" s="86"/>
      <c r="RMI45" s="86"/>
      <c r="RMJ45" s="86"/>
      <c r="RMK45" s="86"/>
      <c r="RML45" s="86"/>
      <c r="RMM45" s="86"/>
      <c r="RMN45" s="86"/>
      <c r="RMO45" s="86"/>
      <c r="RMP45" s="86"/>
      <c r="RMQ45" s="86"/>
      <c r="RMR45" s="86"/>
      <c r="RMS45" s="86"/>
      <c r="RMT45" s="86"/>
      <c r="RMU45" s="86"/>
      <c r="RMV45" s="86"/>
      <c r="RMW45" s="86"/>
      <c r="RMX45" s="86"/>
      <c r="RMY45" s="86"/>
      <c r="RMZ45" s="86"/>
      <c r="RNA45" s="86"/>
      <c r="RNB45" s="86"/>
      <c r="RNC45" s="86"/>
      <c r="RND45" s="86"/>
      <c r="RNE45" s="86"/>
      <c r="RNF45" s="86"/>
      <c r="RNG45" s="86"/>
      <c r="RNH45" s="86"/>
      <c r="RNI45" s="86"/>
      <c r="RNJ45" s="86"/>
      <c r="RNK45" s="86"/>
      <c r="RNL45" s="86"/>
      <c r="RNM45" s="86"/>
      <c r="RNN45" s="86"/>
      <c r="RNO45" s="86"/>
      <c r="RNP45" s="86"/>
      <c r="RNQ45" s="86"/>
      <c r="RNR45" s="86"/>
      <c r="RNS45" s="86"/>
      <c r="RNT45" s="86"/>
      <c r="RNU45" s="86"/>
      <c r="RNV45" s="86"/>
      <c r="RNW45" s="86"/>
      <c r="RNX45" s="86"/>
      <c r="RNY45" s="86"/>
      <c r="RNZ45" s="86"/>
      <c r="ROA45" s="86"/>
      <c r="ROB45" s="86"/>
      <c r="ROC45" s="86"/>
      <c r="ROD45" s="86"/>
      <c r="ROE45" s="86"/>
      <c r="ROF45" s="86"/>
      <c r="ROG45" s="86"/>
      <c r="ROH45" s="86"/>
      <c r="ROI45" s="86"/>
      <c r="ROJ45" s="86"/>
      <c r="ROK45" s="86"/>
      <c r="ROL45" s="86"/>
      <c r="ROM45" s="86"/>
      <c r="RON45" s="86"/>
      <c r="ROO45" s="86"/>
      <c r="ROP45" s="86"/>
      <c r="ROQ45" s="86"/>
      <c r="ROR45" s="86"/>
      <c r="ROS45" s="86"/>
      <c r="ROT45" s="86"/>
      <c r="ROU45" s="86"/>
      <c r="ROV45" s="86"/>
      <c r="ROW45" s="86"/>
      <c r="ROX45" s="86"/>
      <c r="ROY45" s="86"/>
      <c r="ROZ45" s="86"/>
      <c r="RPA45" s="86"/>
      <c r="RPB45" s="86"/>
      <c r="RPC45" s="86"/>
      <c r="RPD45" s="86"/>
      <c r="RPE45" s="86"/>
      <c r="RPF45" s="86"/>
      <c r="RPG45" s="86"/>
      <c r="RPH45" s="86"/>
      <c r="RPI45" s="86"/>
      <c r="RPJ45" s="86"/>
      <c r="RPK45" s="86"/>
      <c r="RPL45" s="86"/>
      <c r="RPM45" s="86"/>
      <c r="RPN45" s="86"/>
      <c r="RPO45" s="86"/>
      <c r="RPP45" s="86"/>
      <c r="RPQ45" s="86"/>
      <c r="RPR45" s="86"/>
      <c r="RPS45" s="86"/>
      <c r="RPT45" s="86"/>
      <c r="RPU45" s="86"/>
      <c r="RPV45" s="86"/>
      <c r="RPW45" s="86"/>
      <c r="RPX45" s="86"/>
      <c r="RPY45" s="86"/>
      <c r="RPZ45" s="86"/>
      <c r="RQA45" s="86"/>
      <c r="RQB45" s="86"/>
      <c r="RQC45" s="86"/>
      <c r="RQD45" s="86"/>
      <c r="RQE45" s="86"/>
      <c r="RQF45" s="86"/>
      <c r="RQG45" s="86"/>
      <c r="RQH45" s="86"/>
      <c r="RQI45" s="86"/>
      <c r="RQJ45" s="86"/>
      <c r="RQK45" s="86"/>
      <c r="RQL45" s="86"/>
      <c r="RQM45" s="86"/>
      <c r="RQN45" s="86"/>
      <c r="RQO45" s="86"/>
      <c r="RQP45" s="86"/>
      <c r="RQQ45" s="86"/>
      <c r="RQR45" s="86"/>
      <c r="RQS45" s="86"/>
      <c r="RQT45" s="86"/>
      <c r="RQU45" s="86"/>
      <c r="RQV45" s="86"/>
      <c r="RQW45" s="86"/>
      <c r="RQX45" s="86"/>
      <c r="RQY45" s="86"/>
      <c r="RQZ45" s="86"/>
      <c r="RRA45" s="86"/>
      <c r="RRB45" s="86"/>
      <c r="RRC45" s="86"/>
      <c r="RRD45" s="86"/>
      <c r="RRE45" s="86"/>
      <c r="RRF45" s="86"/>
      <c r="RRG45" s="86"/>
      <c r="RRH45" s="86"/>
      <c r="RRI45" s="86"/>
      <c r="RRJ45" s="86"/>
      <c r="RRK45" s="86"/>
      <c r="RRL45" s="86"/>
      <c r="RRM45" s="86"/>
      <c r="RRN45" s="86"/>
      <c r="RRO45" s="86"/>
      <c r="RRP45" s="86"/>
      <c r="RRQ45" s="86"/>
      <c r="RRR45" s="86"/>
      <c r="RRS45" s="86"/>
      <c r="RRT45" s="86"/>
      <c r="RRU45" s="86"/>
      <c r="RRV45" s="86"/>
      <c r="RRW45" s="86"/>
      <c r="RRX45" s="86"/>
      <c r="RRY45" s="86"/>
      <c r="RRZ45" s="86"/>
      <c r="RSA45" s="86"/>
      <c r="RSB45" s="86"/>
      <c r="RSC45" s="86"/>
      <c r="RSD45" s="86"/>
      <c r="RSE45" s="86"/>
      <c r="RSF45" s="86"/>
      <c r="RSG45" s="86"/>
      <c r="RSH45" s="86"/>
      <c r="RSI45" s="86"/>
      <c r="RSJ45" s="86"/>
      <c r="RSK45" s="86"/>
      <c r="RSL45" s="86"/>
      <c r="RSM45" s="86"/>
      <c r="RSN45" s="86"/>
      <c r="RSO45" s="86"/>
      <c r="RSP45" s="86"/>
      <c r="RSQ45" s="86"/>
      <c r="RSR45" s="86"/>
      <c r="RSS45" s="86"/>
      <c r="RST45" s="86"/>
      <c r="RSU45" s="86"/>
      <c r="RSV45" s="86"/>
      <c r="RSW45" s="86"/>
      <c r="RSX45" s="86"/>
      <c r="RSY45" s="86"/>
      <c r="RSZ45" s="86"/>
      <c r="RTA45" s="86"/>
      <c r="RTB45" s="86"/>
      <c r="RTC45" s="86"/>
      <c r="RTD45" s="86"/>
      <c r="RTE45" s="86"/>
      <c r="RTF45" s="86"/>
      <c r="RTG45" s="86"/>
      <c r="RTH45" s="86"/>
      <c r="RTI45" s="86"/>
      <c r="RTJ45" s="86"/>
      <c r="RTK45" s="86"/>
      <c r="RTL45" s="86"/>
      <c r="RTM45" s="86"/>
      <c r="RTN45" s="86"/>
      <c r="RTO45" s="86"/>
      <c r="RTP45" s="86"/>
      <c r="RTQ45" s="86"/>
      <c r="RTR45" s="86"/>
      <c r="RTS45" s="86"/>
      <c r="RTT45" s="86"/>
      <c r="RTU45" s="86"/>
      <c r="RTV45" s="86"/>
      <c r="RTW45" s="86"/>
      <c r="RTX45" s="86"/>
      <c r="RTY45" s="86"/>
      <c r="RTZ45" s="86"/>
      <c r="RUA45" s="86"/>
      <c r="RUB45" s="86"/>
      <c r="RUC45" s="86"/>
      <c r="RUD45" s="86"/>
      <c r="RUE45" s="86"/>
      <c r="RUF45" s="86"/>
      <c r="RUG45" s="86"/>
      <c r="RUH45" s="86"/>
      <c r="RUI45" s="86"/>
      <c r="RUJ45" s="86"/>
      <c r="RUK45" s="86"/>
      <c r="RUL45" s="86"/>
      <c r="RUM45" s="86"/>
      <c r="RUN45" s="86"/>
      <c r="RUO45" s="86"/>
      <c r="RUP45" s="86"/>
      <c r="RUQ45" s="86"/>
      <c r="RUR45" s="86"/>
      <c r="RUS45" s="86"/>
      <c r="RUT45" s="86"/>
      <c r="RUU45" s="86"/>
      <c r="RUV45" s="86"/>
      <c r="RUW45" s="86"/>
      <c r="RUX45" s="86"/>
      <c r="RUY45" s="86"/>
      <c r="RUZ45" s="86"/>
      <c r="RVA45" s="86"/>
      <c r="RVB45" s="86"/>
      <c r="RVC45" s="86"/>
      <c r="RVD45" s="86"/>
      <c r="RVE45" s="86"/>
      <c r="RVF45" s="86"/>
      <c r="RVG45" s="86"/>
      <c r="RVH45" s="86"/>
      <c r="RVI45" s="86"/>
      <c r="RVJ45" s="86"/>
      <c r="RVK45" s="86"/>
      <c r="RVL45" s="86"/>
      <c r="RVM45" s="86"/>
      <c r="RVN45" s="86"/>
      <c r="RVO45" s="86"/>
      <c r="RVP45" s="86"/>
      <c r="RVQ45" s="86"/>
      <c r="RVR45" s="86"/>
      <c r="RVS45" s="86"/>
      <c r="RVT45" s="86"/>
      <c r="RVU45" s="86"/>
      <c r="RVV45" s="86"/>
      <c r="RVW45" s="86"/>
      <c r="RVX45" s="86"/>
      <c r="RVY45" s="86"/>
      <c r="RVZ45" s="86"/>
      <c r="RWA45" s="86"/>
      <c r="RWB45" s="86"/>
      <c r="RWC45" s="86"/>
      <c r="RWD45" s="86"/>
      <c r="RWE45" s="86"/>
      <c r="RWF45" s="86"/>
      <c r="RWG45" s="86"/>
      <c r="RWH45" s="86"/>
      <c r="RWI45" s="86"/>
      <c r="RWJ45" s="86"/>
      <c r="RWK45" s="86"/>
      <c r="RWL45" s="86"/>
      <c r="RWM45" s="86"/>
      <c r="RWN45" s="86"/>
      <c r="RWO45" s="86"/>
      <c r="RWP45" s="86"/>
      <c r="RWQ45" s="86"/>
      <c r="RWR45" s="86"/>
      <c r="RWS45" s="86"/>
      <c r="RWT45" s="86"/>
      <c r="RWU45" s="86"/>
      <c r="RWV45" s="86"/>
      <c r="RWW45" s="86"/>
      <c r="RWX45" s="86"/>
      <c r="RWY45" s="86"/>
      <c r="RWZ45" s="86"/>
      <c r="RXA45" s="86"/>
      <c r="RXB45" s="86"/>
      <c r="RXC45" s="86"/>
      <c r="RXD45" s="86"/>
      <c r="RXE45" s="86"/>
      <c r="RXF45" s="86"/>
      <c r="RXG45" s="86"/>
      <c r="RXH45" s="86"/>
      <c r="RXI45" s="86"/>
      <c r="RXJ45" s="86"/>
      <c r="RXK45" s="86"/>
      <c r="RXL45" s="86"/>
      <c r="RXM45" s="86"/>
      <c r="RXN45" s="86"/>
      <c r="RXO45" s="86"/>
      <c r="RXP45" s="86"/>
      <c r="RXQ45" s="86"/>
      <c r="RXR45" s="86"/>
      <c r="RXS45" s="86"/>
      <c r="RXT45" s="86"/>
      <c r="RXU45" s="86"/>
      <c r="RXV45" s="86"/>
      <c r="RXW45" s="86"/>
      <c r="RXX45" s="86"/>
      <c r="RXY45" s="86"/>
      <c r="RXZ45" s="86"/>
      <c r="RYA45" s="86"/>
      <c r="RYB45" s="86"/>
      <c r="RYC45" s="86"/>
      <c r="RYD45" s="86"/>
      <c r="RYE45" s="86"/>
      <c r="RYF45" s="86"/>
      <c r="RYG45" s="86"/>
      <c r="RYH45" s="86"/>
      <c r="RYI45" s="86"/>
      <c r="RYJ45" s="86"/>
      <c r="RYK45" s="86"/>
      <c r="RYL45" s="86"/>
      <c r="RYM45" s="86"/>
      <c r="RYN45" s="86"/>
      <c r="RYO45" s="86"/>
      <c r="RYP45" s="86"/>
      <c r="RYQ45" s="86"/>
      <c r="RYR45" s="86"/>
      <c r="RYS45" s="86"/>
      <c r="RYT45" s="86"/>
      <c r="RYU45" s="86"/>
      <c r="RYV45" s="86"/>
      <c r="RYW45" s="86"/>
      <c r="RYX45" s="86"/>
      <c r="RYY45" s="86"/>
      <c r="RYZ45" s="86"/>
      <c r="RZA45" s="86"/>
      <c r="RZB45" s="86"/>
      <c r="RZC45" s="86"/>
      <c r="RZD45" s="86"/>
      <c r="RZE45" s="86"/>
      <c r="RZF45" s="86"/>
      <c r="RZG45" s="86"/>
      <c r="RZH45" s="86"/>
      <c r="RZI45" s="86"/>
      <c r="RZJ45" s="86"/>
      <c r="RZK45" s="86"/>
      <c r="RZL45" s="86"/>
      <c r="RZM45" s="86"/>
      <c r="RZN45" s="86"/>
      <c r="RZO45" s="86"/>
      <c r="RZP45" s="86"/>
      <c r="RZQ45" s="86"/>
      <c r="RZR45" s="86"/>
      <c r="RZS45" s="86"/>
      <c r="RZT45" s="86"/>
      <c r="RZU45" s="86"/>
      <c r="RZV45" s="86"/>
      <c r="RZW45" s="86"/>
      <c r="RZX45" s="86"/>
      <c r="RZY45" s="86"/>
      <c r="RZZ45" s="86"/>
      <c r="SAA45" s="86"/>
      <c r="SAB45" s="86"/>
      <c r="SAC45" s="86"/>
      <c r="SAD45" s="86"/>
      <c r="SAE45" s="86"/>
      <c r="SAF45" s="86"/>
      <c r="SAG45" s="86"/>
      <c r="SAH45" s="86"/>
      <c r="SAI45" s="86"/>
      <c r="SAJ45" s="86"/>
      <c r="SAK45" s="86"/>
      <c r="SAL45" s="86"/>
      <c r="SAM45" s="86"/>
      <c r="SAN45" s="86"/>
      <c r="SAO45" s="86"/>
      <c r="SAP45" s="86"/>
      <c r="SAQ45" s="86"/>
      <c r="SAR45" s="86"/>
      <c r="SAS45" s="86"/>
      <c r="SAT45" s="86"/>
      <c r="SAU45" s="86"/>
      <c r="SAV45" s="86"/>
      <c r="SAW45" s="86"/>
      <c r="SAX45" s="86"/>
      <c r="SAY45" s="86"/>
      <c r="SAZ45" s="86"/>
      <c r="SBA45" s="86"/>
      <c r="SBB45" s="86"/>
      <c r="SBC45" s="86"/>
      <c r="SBD45" s="86"/>
      <c r="SBE45" s="86"/>
      <c r="SBF45" s="86"/>
      <c r="SBG45" s="86"/>
      <c r="SBH45" s="86"/>
      <c r="SBI45" s="86"/>
      <c r="SBJ45" s="86"/>
      <c r="SBK45" s="86"/>
      <c r="SBL45" s="86"/>
      <c r="SBM45" s="86"/>
      <c r="SBN45" s="86"/>
      <c r="SBO45" s="86"/>
      <c r="SBP45" s="86"/>
      <c r="SBQ45" s="86"/>
      <c r="SBR45" s="86"/>
      <c r="SBS45" s="86"/>
      <c r="SBT45" s="86"/>
      <c r="SBU45" s="86"/>
      <c r="SBV45" s="86"/>
      <c r="SBW45" s="86"/>
      <c r="SBX45" s="86"/>
      <c r="SBY45" s="86"/>
      <c r="SBZ45" s="86"/>
      <c r="SCA45" s="86"/>
      <c r="SCB45" s="86"/>
      <c r="SCC45" s="86"/>
      <c r="SCD45" s="86"/>
      <c r="SCE45" s="86"/>
      <c r="SCF45" s="86"/>
      <c r="SCG45" s="86"/>
      <c r="SCH45" s="86"/>
      <c r="SCI45" s="86"/>
      <c r="SCJ45" s="86"/>
      <c r="SCK45" s="86"/>
      <c r="SCL45" s="86"/>
      <c r="SCM45" s="86"/>
      <c r="SCN45" s="86"/>
      <c r="SCO45" s="86"/>
      <c r="SCP45" s="86"/>
      <c r="SCQ45" s="86"/>
      <c r="SCR45" s="86"/>
      <c r="SCS45" s="86"/>
      <c r="SCT45" s="86"/>
      <c r="SCU45" s="86"/>
      <c r="SCV45" s="86"/>
      <c r="SCW45" s="86"/>
      <c r="SCX45" s="86"/>
      <c r="SCY45" s="86"/>
      <c r="SCZ45" s="86"/>
      <c r="SDA45" s="86"/>
      <c r="SDB45" s="86"/>
      <c r="SDC45" s="86"/>
      <c r="SDD45" s="86"/>
      <c r="SDE45" s="86"/>
      <c r="SDF45" s="86"/>
      <c r="SDG45" s="86"/>
      <c r="SDH45" s="86"/>
      <c r="SDI45" s="86"/>
      <c r="SDJ45" s="86"/>
      <c r="SDK45" s="86"/>
      <c r="SDL45" s="86"/>
      <c r="SDM45" s="86"/>
      <c r="SDN45" s="86"/>
      <c r="SDO45" s="86"/>
      <c r="SDP45" s="86"/>
      <c r="SDQ45" s="86"/>
      <c r="SDR45" s="86"/>
      <c r="SDS45" s="86"/>
      <c r="SDT45" s="86"/>
      <c r="SDU45" s="86"/>
      <c r="SDV45" s="86"/>
      <c r="SDW45" s="86"/>
      <c r="SDX45" s="86"/>
      <c r="SDY45" s="86"/>
      <c r="SDZ45" s="86"/>
      <c r="SEA45" s="86"/>
      <c r="SEB45" s="86"/>
      <c r="SEC45" s="86"/>
      <c r="SED45" s="86"/>
      <c r="SEE45" s="86"/>
      <c r="SEF45" s="86"/>
      <c r="SEG45" s="86"/>
      <c r="SEH45" s="86"/>
      <c r="SEI45" s="86"/>
      <c r="SEJ45" s="86"/>
      <c r="SEK45" s="86"/>
      <c r="SEL45" s="86"/>
      <c r="SEM45" s="86"/>
      <c r="SEN45" s="86"/>
      <c r="SEO45" s="86"/>
      <c r="SEP45" s="86"/>
      <c r="SEQ45" s="86"/>
      <c r="SER45" s="86"/>
      <c r="SES45" s="86"/>
      <c r="SET45" s="86"/>
      <c r="SEU45" s="86"/>
      <c r="SEV45" s="86"/>
      <c r="SEW45" s="86"/>
      <c r="SEX45" s="86"/>
      <c r="SEY45" s="86"/>
      <c r="SEZ45" s="86"/>
      <c r="SFA45" s="86"/>
      <c r="SFB45" s="86"/>
      <c r="SFC45" s="86"/>
      <c r="SFD45" s="86"/>
      <c r="SFE45" s="86"/>
      <c r="SFF45" s="86"/>
      <c r="SFG45" s="86"/>
      <c r="SFH45" s="86"/>
      <c r="SFI45" s="86"/>
      <c r="SFJ45" s="86"/>
      <c r="SFK45" s="86"/>
      <c r="SFL45" s="86"/>
      <c r="SFM45" s="86"/>
      <c r="SFN45" s="86"/>
      <c r="SFO45" s="86"/>
      <c r="SFP45" s="86"/>
      <c r="SFQ45" s="86"/>
      <c r="SFR45" s="86"/>
      <c r="SFS45" s="86"/>
      <c r="SFT45" s="86"/>
      <c r="SFU45" s="86"/>
      <c r="SFV45" s="86"/>
      <c r="SFW45" s="86"/>
      <c r="SFX45" s="86"/>
      <c r="SFY45" s="86"/>
      <c r="SFZ45" s="86"/>
      <c r="SGA45" s="86"/>
      <c r="SGB45" s="86"/>
      <c r="SGC45" s="86"/>
      <c r="SGD45" s="86"/>
      <c r="SGE45" s="86"/>
      <c r="SGF45" s="86"/>
      <c r="SGG45" s="86"/>
      <c r="SGH45" s="86"/>
      <c r="SGI45" s="86"/>
      <c r="SGJ45" s="86"/>
      <c r="SGK45" s="86"/>
      <c r="SGL45" s="86"/>
      <c r="SGM45" s="86"/>
      <c r="SGN45" s="86"/>
      <c r="SGO45" s="86"/>
      <c r="SGP45" s="86"/>
      <c r="SGQ45" s="86"/>
      <c r="SGR45" s="86"/>
      <c r="SGS45" s="86"/>
      <c r="SGT45" s="86"/>
      <c r="SGU45" s="86"/>
      <c r="SGV45" s="86"/>
      <c r="SGW45" s="86"/>
      <c r="SGX45" s="86"/>
      <c r="SGY45" s="86"/>
      <c r="SGZ45" s="86"/>
      <c r="SHA45" s="86"/>
      <c r="SHB45" s="86"/>
      <c r="SHC45" s="86"/>
      <c r="SHD45" s="86"/>
      <c r="SHE45" s="86"/>
      <c r="SHF45" s="86"/>
      <c r="SHG45" s="86"/>
      <c r="SHH45" s="86"/>
      <c r="SHI45" s="86"/>
      <c r="SHJ45" s="86"/>
      <c r="SHK45" s="86"/>
      <c r="SHL45" s="86"/>
      <c r="SHM45" s="86"/>
      <c r="SHN45" s="86"/>
      <c r="SHO45" s="86"/>
      <c r="SHP45" s="86"/>
      <c r="SHQ45" s="86"/>
      <c r="SHR45" s="86"/>
      <c r="SHS45" s="86"/>
      <c r="SHT45" s="86"/>
      <c r="SHU45" s="86"/>
      <c r="SHV45" s="86"/>
      <c r="SHW45" s="86"/>
      <c r="SHX45" s="86"/>
      <c r="SHY45" s="86"/>
      <c r="SHZ45" s="86"/>
      <c r="SIA45" s="86"/>
      <c r="SIB45" s="86"/>
      <c r="SIC45" s="86"/>
      <c r="SID45" s="86"/>
      <c r="SIE45" s="86"/>
      <c r="SIF45" s="86"/>
      <c r="SIG45" s="86"/>
      <c r="SIH45" s="86"/>
      <c r="SII45" s="86"/>
      <c r="SIJ45" s="86"/>
      <c r="SIK45" s="86"/>
      <c r="SIL45" s="86"/>
      <c r="SIM45" s="86"/>
      <c r="SIN45" s="86"/>
      <c r="SIO45" s="86"/>
      <c r="SIP45" s="86"/>
      <c r="SIQ45" s="86"/>
      <c r="SIR45" s="86"/>
      <c r="SIS45" s="86"/>
      <c r="SIT45" s="86"/>
      <c r="SIU45" s="86"/>
      <c r="SIV45" s="86"/>
      <c r="SIW45" s="86"/>
      <c r="SIX45" s="86"/>
      <c r="SIY45" s="86"/>
      <c r="SIZ45" s="86"/>
      <c r="SJA45" s="86"/>
      <c r="SJB45" s="86"/>
      <c r="SJC45" s="86"/>
      <c r="SJD45" s="86"/>
      <c r="SJE45" s="86"/>
      <c r="SJF45" s="86"/>
      <c r="SJG45" s="86"/>
      <c r="SJH45" s="86"/>
      <c r="SJI45" s="86"/>
      <c r="SJJ45" s="86"/>
      <c r="SJK45" s="86"/>
      <c r="SJL45" s="86"/>
      <c r="SJM45" s="86"/>
      <c r="SJN45" s="86"/>
      <c r="SJO45" s="86"/>
      <c r="SJP45" s="86"/>
      <c r="SJQ45" s="86"/>
      <c r="SJR45" s="86"/>
      <c r="SJS45" s="86"/>
      <c r="SJT45" s="86"/>
      <c r="SJU45" s="86"/>
      <c r="SJV45" s="86"/>
      <c r="SJW45" s="86"/>
      <c r="SJX45" s="86"/>
      <c r="SJY45" s="86"/>
      <c r="SJZ45" s="86"/>
      <c r="SKA45" s="86"/>
      <c r="SKB45" s="86"/>
      <c r="SKC45" s="86"/>
      <c r="SKD45" s="86"/>
      <c r="SKE45" s="86"/>
      <c r="SKF45" s="86"/>
      <c r="SKG45" s="86"/>
      <c r="SKH45" s="86"/>
      <c r="SKI45" s="86"/>
      <c r="SKJ45" s="86"/>
      <c r="SKK45" s="86"/>
      <c r="SKL45" s="86"/>
      <c r="SKM45" s="86"/>
      <c r="SKN45" s="86"/>
      <c r="SKO45" s="86"/>
      <c r="SKP45" s="86"/>
      <c r="SKQ45" s="86"/>
      <c r="SKR45" s="86"/>
      <c r="SKS45" s="86"/>
      <c r="SKT45" s="86"/>
      <c r="SKU45" s="86"/>
      <c r="SKV45" s="86"/>
      <c r="SKW45" s="86"/>
      <c r="SKX45" s="86"/>
      <c r="SKY45" s="86"/>
      <c r="SKZ45" s="86"/>
      <c r="SLA45" s="86"/>
      <c r="SLB45" s="86"/>
      <c r="SLC45" s="86"/>
      <c r="SLD45" s="86"/>
      <c r="SLE45" s="86"/>
      <c r="SLF45" s="86"/>
      <c r="SLG45" s="86"/>
      <c r="SLH45" s="86"/>
      <c r="SLI45" s="86"/>
      <c r="SLJ45" s="86"/>
      <c r="SLK45" s="86"/>
      <c r="SLL45" s="86"/>
      <c r="SLM45" s="86"/>
      <c r="SLN45" s="86"/>
      <c r="SLO45" s="86"/>
      <c r="SLP45" s="86"/>
      <c r="SLQ45" s="86"/>
      <c r="SLR45" s="86"/>
      <c r="SLS45" s="86"/>
      <c r="SLT45" s="86"/>
      <c r="SLU45" s="86"/>
      <c r="SLV45" s="86"/>
      <c r="SLW45" s="86"/>
      <c r="SLX45" s="86"/>
      <c r="SLY45" s="86"/>
      <c r="SLZ45" s="86"/>
      <c r="SMA45" s="86"/>
      <c r="SMB45" s="86"/>
      <c r="SMC45" s="86"/>
      <c r="SMD45" s="86"/>
      <c r="SME45" s="86"/>
      <c r="SMF45" s="86"/>
      <c r="SMG45" s="86"/>
      <c r="SMH45" s="86"/>
      <c r="SMI45" s="86"/>
      <c r="SMJ45" s="86"/>
      <c r="SMK45" s="86"/>
      <c r="SML45" s="86"/>
      <c r="SMM45" s="86"/>
      <c r="SMN45" s="86"/>
      <c r="SMO45" s="86"/>
      <c r="SMP45" s="86"/>
      <c r="SMQ45" s="86"/>
      <c r="SMR45" s="86"/>
      <c r="SMS45" s="86"/>
      <c r="SMT45" s="86"/>
      <c r="SMU45" s="86"/>
      <c r="SMV45" s="86"/>
      <c r="SMW45" s="86"/>
      <c r="SMX45" s="86"/>
      <c r="SMY45" s="86"/>
      <c r="SMZ45" s="86"/>
      <c r="SNA45" s="86"/>
      <c r="SNB45" s="86"/>
      <c r="SNC45" s="86"/>
      <c r="SND45" s="86"/>
      <c r="SNE45" s="86"/>
      <c r="SNF45" s="86"/>
      <c r="SNG45" s="86"/>
      <c r="SNH45" s="86"/>
      <c r="SNI45" s="86"/>
      <c r="SNJ45" s="86"/>
      <c r="SNK45" s="86"/>
      <c r="SNL45" s="86"/>
      <c r="SNM45" s="86"/>
      <c r="SNN45" s="86"/>
      <c r="SNO45" s="86"/>
      <c r="SNP45" s="86"/>
      <c r="SNQ45" s="86"/>
      <c r="SNR45" s="86"/>
      <c r="SNS45" s="86"/>
      <c r="SNT45" s="86"/>
      <c r="SNU45" s="86"/>
      <c r="SNV45" s="86"/>
      <c r="SNW45" s="86"/>
      <c r="SNX45" s="86"/>
      <c r="SNY45" s="86"/>
      <c r="SNZ45" s="86"/>
      <c r="SOA45" s="86"/>
      <c r="SOB45" s="86"/>
      <c r="SOC45" s="86"/>
      <c r="SOD45" s="86"/>
      <c r="SOE45" s="86"/>
      <c r="SOF45" s="86"/>
      <c r="SOG45" s="86"/>
      <c r="SOH45" s="86"/>
      <c r="SOI45" s="86"/>
      <c r="SOJ45" s="86"/>
      <c r="SOK45" s="86"/>
      <c r="SOL45" s="86"/>
      <c r="SOM45" s="86"/>
      <c r="SON45" s="86"/>
      <c r="SOO45" s="86"/>
      <c r="SOP45" s="86"/>
      <c r="SOQ45" s="86"/>
      <c r="SOR45" s="86"/>
      <c r="SOS45" s="86"/>
      <c r="SOT45" s="86"/>
      <c r="SOU45" s="86"/>
      <c r="SOV45" s="86"/>
      <c r="SOW45" s="86"/>
      <c r="SOX45" s="86"/>
      <c r="SOY45" s="86"/>
      <c r="SOZ45" s="86"/>
      <c r="SPA45" s="86"/>
      <c r="SPB45" s="86"/>
      <c r="SPC45" s="86"/>
      <c r="SPD45" s="86"/>
      <c r="SPE45" s="86"/>
      <c r="SPF45" s="86"/>
      <c r="SPG45" s="86"/>
      <c r="SPH45" s="86"/>
      <c r="SPI45" s="86"/>
      <c r="SPJ45" s="86"/>
      <c r="SPK45" s="86"/>
      <c r="SPL45" s="86"/>
      <c r="SPM45" s="86"/>
      <c r="SPN45" s="86"/>
      <c r="SPO45" s="86"/>
      <c r="SPP45" s="86"/>
      <c r="SPQ45" s="86"/>
      <c r="SPR45" s="86"/>
      <c r="SPS45" s="86"/>
      <c r="SPT45" s="86"/>
      <c r="SPU45" s="86"/>
      <c r="SPV45" s="86"/>
      <c r="SPW45" s="86"/>
      <c r="SPX45" s="86"/>
      <c r="SPY45" s="86"/>
      <c r="SPZ45" s="86"/>
      <c r="SQA45" s="86"/>
      <c r="SQB45" s="86"/>
      <c r="SQC45" s="86"/>
      <c r="SQD45" s="86"/>
      <c r="SQE45" s="86"/>
      <c r="SQF45" s="86"/>
      <c r="SQG45" s="86"/>
      <c r="SQH45" s="86"/>
      <c r="SQI45" s="86"/>
      <c r="SQJ45" s="86"/>
      <c r="SQK45" s="86"/>
      <c r="SQL45" s="86"/>
      <c r="SQM45" s="86"/>
      <c r="SQN45" s="86"/>
      <c r="SQO45" s="86"/>
      <c r="SQP45" s="86"/>
      <c r="SQQ45" s="86"/>
      <c r="SQR45" s="86"/>
      <c r="SQS45" s="86"/>
      <c r="SQT45" s="86"/>
      <c r="SQU45" s="86"/>
      <c r="SQV45" s="86"/>
      <c r="SQW45" s="86"/>
      <c r="SQX45" s="86"/>
      <c r="SQY45" s="86"/>
      <c r="SQZ45" s="86"/>
      <c r="SRA45" s="86"/>
      <c r="SRB45" s="86"/>
      <c r="SRC45" s="86"/>
      <c r="SRD45" s="86"/>
      <c r="SRE45" s="86"/>
      <c r="SRF45" s="86"/>
      <c r="SRG45" s="86"/>
      <c r="SRH45" s="86"/>
      <c r="SRI45" s="86"/>
      <c r="SRJ45" s="86"/>
      <c r="SRK45" s="86"/>
      <c r="SRL45" s="86"/>
      <c r="SRM45" s="86"/>
      <c r="SRN45" s="86"/>
      <c r="SRO45" s="86"/>
      <c r="SRP45" s="86"/>
      <c r="SRQ45" s="86"/>
      <c r="SRR45" s="86"/>
      <c r="SRS45" s="86"/>
      <c r="SRT45" s="86"/>
      <c r="SRU45" s="86"/>
      <c r="SRV45" s="86"/>
      <c r="SRW45" s="86"/>
      <c r="SRX45" s="86"/>
      <c r="SRY45" s="86"/>
      <c r="SRZ45" s="86"/>
      <c r="SSA45" s="86"/>
      <c r="SSB45" s="86"/>
      <c r="SSC45" s="86"/>
      <c r="SSD45" s="86"/>
      <c r="SSE45" s="86"/>
      <c r="SSF45" s="86"/>
      <c r="SSG45" s="86"/>
      <c r="SSH45" s="86"/>
      <c r="SSI45" s="86"/>
      <c r="SSJ45" s="86"/>
      <c r="SSK45" s="86"/>
      <c r="SSL45" s="86"/>
      <c r="SSM45" s="86"/>
      <c r="SSN45" s="86"/>
      <c r="SSO45" s="86"/>
      <c r="SSP45" s="86"/>
      <c r="SSQ45" s="86"/>
      <c r="SSR45" s="86"/>
      <c r="SSS45" s="86"/>
      <c r="SST45" s="86"/>
      <c r="SSU45" s="86"/>
      <c r="SSV45" s="86"/>
      <c r="SSW45" s="86"/>
      <c r="SSX45" s="86"/>
      <c r="SSY45" s="86"/>
      <c r="SSZ45" s="86"/>
      <c r="STA45" s="86"/>
      <c r="STB45" s="86"/>
      <c r="STC45" s="86"/>
      <c r="STD45" s="86"/>
      <c r="STE45" s="86"/>
      <c r="STF45" s="86"/>
      <c r="STG45" s="86"/>
      <c r="STH45" s="86"/>
      <c r="STI45" s="86"/>
      <c r="STJ45" s="86"/>
      <c r="STK45" s="86"/>
      <c r="STL45" s="86"/>
      <c r="STM45" s="86"/>
      <c r="STN45" s="86"/>
      <c r="STO45" s="86"/>
      <c r="STP45" s="86"/>
      <c r="STQ45" s="86"/>
      <c r="STR45" s="86"/>
      <c r="STS45" s="86"/>
      <c r="STT45" s="86"/>
      <c r="STU45" s="86"/>
      <c r="STV45" s="86"/>
      <c r="STW45" s="86"/>
      <c r="STX45" s="86"/>
      <c r="STY45" s="86"/>
      <c r="STZ45" s="86"/>
      <c r="SUA45" s="86"/>
      <c r="SUB45" s="86"/>
      <c r="SUC45" s="86"/>
      <c r="SUD45" s="86"/>
      <c r="SUE45" s="86"/>
      <c r="SUF45" s="86"/>
      <c r="SUG45" s="86"/>
      <c r="SUH45" s="86"/>
      <c r="SUI45" s="86"/>
      <c r="SUJ45" s="86"/>
      <c r="SUK45" s="86"/>
      <c r="SUL45" s="86"/>
      <c r="SUM45" s="86"/>
      <c r="SUN45" s="86"/>
      <c r="SUO45" s="86"/>
      <c r="SUP45" s="86"/>
      <c r="SUQ45" s="86"/>
      <c r="SUR45" s="86"/>
      <c r="SUS45" s="86"/>
      <c r="SUT45" s="86"/>
      <c r="SUU45" s="86"/>
      <c r="SUV45" s="86"/>
      <c r="SUW45" s="86"/>
      <c r="SUX45" s="86"/>
      <c r="SUY45" s="86"/>
      <c r="SUZ45" s="86"/>
      <c r="SVA45" s="86"/>
      <c r="SVB45" s="86"/>
      <c r="SVC45" s="86"/>
      <c r="SVD45" s="86"/>
      <c r="SVE45" s="86"/>
      <c r="SVF45" s="86"/>
      <c r="SVG45" s="86"/>
      <c r="SVH45" s="86"/>
      <c r="SVI45" s="86"/>
      <c r="SVJ45" s="86"/>
      <c r="SVK45" s="86"/>
      <c r="SVL45" s="86"/>
      <c r="SVM45" s="86"/>
      <c r="SVN45" s="86"/>
      <c r="SVO45" s="86"/>
      <c r="SVP45" s="86"/>
      <c r="SVQ45" s="86"/>
      <c r="SVR45" s="86"/>
      <c r="SVS45" s="86"/>
      <c r="SVT45" s="86"/>
      <c r="SVU45" s="86"/>
      <c r="SVV45" s="86"/>
      <c r="SVW45" s="86"/>
      <c r="SVX45" s="86"/>
      <c r="SVY45" s="86"/>
      <c r="SVZ45" s="86"/>
      <c r="SWA45" s="86"/>
      <c r="SWB45" s="86"/>
      <c r="SWC45" s="86"/>
      <c r="SWD45" s="86"/>
      <c r="SWE45" s="86"/>
      <c r="SWF45" s="86"/>
      <c r="SWG45" s="86"/>
      <c r="SWH45" s="86"/>
      <c r="SWI45" s="86"/>
      <c r="SWJ45" s="86"/>
      <c r="SWK45" s="86"/>
      <c r="SWL45" s="86"/>
      <c r="SWM45" s="86"/>
      <c r="SWN45" s="86"/>
      <c r="SWO45" s="86"/>
      <c r="SWP45" s="86"/>
      <c r="SWQ45" s="86"/>
      <c r="SWR45" s="86"/>
      <c r="SWS45" s="86"/>
      <c r="SWT45" s="86"/>
      <c r="SWU45" s="86"/>
      <c r="SWV45" s="86"/>
      <c r="SWW45" s="86"/>
      <c r="SWX45" s="86"/>
      <c r="SWY45" s="86"/>
      <c r="SWZ45" s="86"/>
      <c r="SXA45" s="86"/>
      <c r="SXB45" s="86"/>
      <c r="SXC45" s="86"/>
      <c r="SXD45" s="86"/>
      <c r="SXE45" s="86"/>
      <c r="SXF45" s="86"/>
      <c r="SXG45" s="86"/>
      <c r="SXH45" s="86"/>
      <c r="SXI45" s="86"/>
      <c r="SXJ45" s="86"/>
      <c r="SXK45" s="86"/>
      <c r="SXL45" s="86"/>
      <c r="SXM45" s="86"/>
      <c r="SXN45" s="86"/>
      <c r="SXO45" s="86"/>
      <c r="SXP45" s="86"/>
      <c r="SXQ45" s="86"/>
      <c r="SXR45" s="86"/>
      <c r="SXS45" s="86"/>
      <c r="SXT45" s="86"/>
      <c r="SXU45" s="86"/>
      <c r="SXV45" s="86"/>
      <c r="SXW45" s="86"/>
      <c r="SXX45" s="86"/>
      <c r="SXY45" s="86"/>
      <c r="SXZ45" s="86"/>
      <c r="SYA45" s="86"/>
      <c r="SYB45" s="86"/>
      <c r="SYC45" s="86"/>
      <c r="SYD45" s="86"/>
      <c r="SYE45" s="86"/>
      <c r="SYF45" s="86"/>
      <c r="SYG45" s="86"/>
      <c r="SYH45" s="86"/>
      <c r="SYI45" s="86"/>
      <c r="SYJ45" s="86"/>
      <c r="SYK45" s="86"/>
      <c r="SYL45" s="86"/>
      <c r="SYM45" s="86"/>
      <c r="SYN45" s="86"/>
      <c r="SYO45" s="86"/>
      <c r="SYP45" s="86"/>
      <c r="SYQ45" s="86"/>
      <c r="SYR45" s="86"/>
      <c r="SYS45" s="86"/>
      <c r="SYT45" s="86"/>
      <c r="SYU45" s="86"/>
      <c r="SYV45" s="86"/>
      <c r="SYW45" s="86"/>
      <c r="SYX45" s="86"/>
      <c r="SYY45" s="86"/>
      <c r="SYZ45" s="86"/>
      <c r="SZA45" s="86"/>
      <c r="SZB45" s="86"/>
      <c r="SZC45" s="86"/>
      <c r="SZD45" s="86"/>
      <c r="SZE45" s="86"/>
      <c r="SZF45" s="86"/>
      <c r="SZG45" s="86"/>
      <c r="SZH45" s="86"/>
      <c r="SZI45" s="86"/>
      <c r="SZJ45" s="86"/>
      <c r="SZK45" s="86"/>
      <c r="SZL45" s="86"/>
      <c r="SZM45" s="86"/>
      <c r="SZN45" s="86"/>
      <c r="SZO45" s="86"/>
      <c r="SZP45" s="86"/>
      <c r="SZQ45" s="86"/>
      <c r="SZR45" s="86"/>
      <c r="SZS45" s="86"/>
      <c r="SZT45" s="86"/>
      <c r="SZU45" s="86"/>
      <c r="SZV45" s="86"/>
      <c r="SZW45" s="86"/>
      <c r="SZX45" s="86"/>
      <c r="SZY45" s="86"/>
      <c r="SZZ45" s="86"/>
      <c r="TAA45" s="86"/>
      <c r="TAB45" s="86"/>
      <c r="TAC45" s="86"/>
      <c r="TAD45" s="86"/>
      <c r="TAE45" s="86"/>
      <c r="TAF45" s="86"/>
      <c r="TAG45" s="86"/>
      <c r="TAH45" s="86"/>
      <c r="TAI45" s="86"/>
      <c r="TAJ45" s="86"/>
      <c r="TAK45" s="86"/>
      <c r="TAL45" s="86"/>
      <c r="TAM45" s="86"/>
      <c r="TAN45" s="86"/>
      <c r="TAO45" s="86"/>
      <c r="TAP45" s="86"/>
      <c r="TAQ45" s="86"/>
      <c r="TAR45" s="86"/>
      <c r="TAS45" s="86"/>
      <c r="TAT45" s="86"/>
      <c r="TAU45" s="86"/>
      <c r="TAV45" s="86"/>
      <c r="TAW45" s="86"/>
      <c r="TAX45" s="86"/>
      <c r="TAY45" s="86"/>
      <c r="TAZ45" s="86"/>
      <c r="TBA45" s="86"/>
      <c r="TBB45" s="86"/>
      <c r="TBC45" s="86"/>
      <c r="TBD45" s="86"/>
      <c r="TBE45" s="86"/>
      <c r="TBF45" s="86"/>
      <c r="TBG45" s="86"/>
      <c r="TBH45" s="86"/>
      <c r="TBI45" s="86"/>
      <c r="TBJ45" s="86"/>
      <c r="TBK45" s="86"/>
      <c r="TBL45" s="86"/>
      <c r="TBM45" s="86"/>
      <c r="TBN45" s="86"/>
      <c r="TBO45" s="86"/>
      <c r="TBP45" s="86"/>
      <c r="TBQ45" s="86"/>
      <c r="TBR45" s="86"/>
      <c r="TBS45" s="86"/>
      <c r="TBT45" s="86"/>
      <c r="TBU45" s="86"/>
      <c r="TBV45" s="86"/>
      <c r="TBW45" s="86"/>
      <c r="TBX45" s="86"/>
      <c r="TBY45" s="86"/>
      <c r="TBZ45" s="86"/>
      <c r="TCA45" s="86"/>
      <c r="TCB45" s="86"/>
      <c r="TCC45" s="86"/>
      <c r="TCD45" s="86"/>
      <c r="TCE45" s="86"/>
      <c r="TCF45" s="86"/>
      <c r="TCG45" s="86"/>
      <c r="TCH45" s="86"/>
      <c r="TCI45" s="86"/>
      <c r="TCJ45" s="86"/>
      <c r="TCK45" s="86"/>
      <c r="TCL45" s="86"/>
      <c r="TCM45" s="86"/>
      <c r="TCN45" s="86"/>
      <c r="TCO45" s="86"/>
      <c r="TCP45" s="86"/>
      <c r="TCQ45" s="86"/>
      <c r="TCR45" s="86"/>
      <c r="TCS45" s="86"/>
      <c r="TCT45" s="86"/>
      <c r="TCU45" s="86"/>
      <c r="TCV45" s="86"/>
      <c r="TCW45" s="86"/>
      <c r="TCX45" s="86"/>
      <c r="TCY45" s="86"/>
      <c r="TCZ45" s="86"/>
      <c r="TDA45" s="86"/>
      <c r="TDB45" s="86"/>
      <c r="TDC45" s="86"/>
      <c r="TDD45" s="86"/>
      <c r="TDE45" s="86"/>
      <c r="TDF45" s="86"/>
      <c r="TDG45" s="86"/>
      <c r="TDH45" s="86"/>
      <c r="TDI45" s="86"/>
      <c r="TDJ45" s="86"/>
      <c r="TDK45" s="86"/>
      <c r="TDL45" s="86"/>
      <c r="TDM45" s="86"/>
      <c r="TDN45" s="86"/>
      <c r="TDO45" s="86"/>
      <c r="TDP45" s="86"/>
      <c r="TDQ45" s="86"/>
      <c r="TDR45" s="86"/>
      <c r="TDS45" s="86"/>
      <c r="TDT45" s="86"/>
      <c r="TDU45" s="86"/>
      <c r="TDV45" s="86"/>
      <c r="TDW45" s="86"/>
      <c r="TDX45" s="86"/>
      <c r="TDY45" s="86"/>
      <c r="TDZ45" s="86"/>
      <c r="TEA45" s="86"/>
      <c r="TEB45" s="86"/>
      <c r="TEC45" s="86"/>
      <c r="TED45" s="86"/>
      <c r="TEE45" s="86"/>
      <c r="TEF45" s="86"/>
      <c r="TEG45" s="86"/>
      <c r="TEH45" s="86"/>
      <c r="TEI45" s="86"/>
      <c r="TEJ45" s="86"/>
      <c r="TEK45" s="86"/>
      <c r="TEL45" s="86"/>
      <c r="TEM45" s="86"/>
      <c r="TEN45" s="86"/>
      <c r="TEO45" s="86"/>
      <c r="TEP45" s="86"/>
      <c r="TEQ45" s="86"/>
      <c r="TER45" s="86"/>
      <c r="TES45" s="86"/>
      <c r="TET45" s="86"/>
      <c r="TEU45" s="86"/>
      <c r="TEV45" s="86"/>
      <c r="TEW45" s="86"/>
      <c r="TEX45" s="86"/>
      <c r="TEY45" s="86"/>
      <c r="TEZ45" s="86"/>
      <c r="TFA45" s="86"/>
      <c r="TFB45" s="86"/>
      <c r="TFC45" s="86"/>
      <c r="TFD45" s="86"/>
      <c r="TFE45" s="86"/>
      <c r="TFF45" s="86"/>
      <c r="TFG45" s="86"/>
      <c r="TFH45" s="86"/>
      <c r="TFI45" s="86"/>
      <c r="TFJ45" s="86"/>
      <c r="TFK45" s="86"/>
      <c r="TFL45" s="86"/>
      <c r="TFM45" s="86"/>
      <c r="TFN45" s="86"/>
      <c r="TFO45" s="86"/>
      <c r="TFP45" s="86"/>
      <c r="TFQ45" s="86"/>
      <c r="TFR45" s="86"/>
      <c r="TFS45" s="86"/>
      <c r="TFT45" s="86"/>
      <c r="TFU45" s="86"/>
      <c r="TFV45" s="86"/>
      <c r="TFW45" s="86"/>
      <c r="TFX45" s="86"/>
      <c r="TFY45" s="86"/>
      <c r="TFZ45" s="86"/>
      <c r="TGA45" s="86"/>
      <c r="TGB45" s="86"/>
      <c r="TGC45" s="86"/>
      <c r="TGD45" s="86"/>
      <c r="TGE45" s="86"/>
      <c r="TGF45" s="86"/>
      <c r="TGG45" s="86"/>
      <c r="TGH45" s="86"/>
      <c r="TGI45" s="86"/>
      <c r="TGJ45" s="86"/>
      <c r="TGK45" s="86"/>
      <c r="TGL45" s="86"/>
      <c r="TGM45" s="86"/>
      <c r="TGN45" s="86"/>
      <c r="TGO45" s="86"/>
      <c r="TGP45" s="86"/>
      <c r="TGQ45" s="86"/>
      <c r="TGR45" s="86"/>
      <c r="TGS45" s="86"/>
      <c r="TGT45" s="86"/>
      <c r="TGU45" s="86"/>
      <c r="TGV45" s="86"/>
      <c r="TGW45" s="86"/>
      <c r="TGX45" s="86"/>
      <c r="TGY45" s="86"/>
      <c r="TGZ45" s="86"/>
      <c r="THA45" s="86"/>
      <c r="THB45" s="86"/>
      <c r="THC45" s="86"/>
      <c r="THD45" s="86"/>
      <c r="THE45" s="86"/>
      <c r="THF45" s="86"/>
      <c r="THG45" s="86"/>
      <c r="THH45" s="86"/>
      <c r="THI45" s="86"/>
      <c r="THJ45" s="86"/>
      <c r="THK45" s="86"/>
      <c r="THL45" s="86"/>
      <c r="THM45" s="86"/>
      <c r="THN45" s="86"/>
      <c r="THO45" s="86"/>
      <c r="THP45" s="86"/>
      <c r="THQ45" s="86"/>
      <c r="THR45" s="86"/>
      <c r="THS45" s="86"/>
      <c r="THT45" s="86"/>
      <c r="THU45" s="86"/>
      <c r="THV45" s="86"/>
      <c r="THW45" s="86"/>
      <c r="THX45" s="86"/>
      <c r="THY45" s="86"/>
      <c r="THZ45" s="86"/>
      <c r="TIA45" s="86"/>
      <c r="TIB45" s="86"/>
      <c r="TIC45" s="86"/>
      <c r="TID45" s="86"/>
      <c r="TIE45" s="86"/>
      <c r="TIF45" s="86"/>
      <c r="TIG45" s="86"/>
      <c r="TIH45" s="86"/>
      <c r="TII45" s="86"/>
      <c r="TIJ45" s="86"/>
      <c r="TIK45" s="86"/>
      <c r="TIL45" s="86"/>
      <c r="TIM45" s="86"/>
      <c r="TIN45" s="86"/>
      <c r="TIO45" s="86"/>
      <c r="TIP45" s="86"/>
      <c r="TIQ45" s="86"/>
      <c r="TIR45" s="86"/>
      <c r="TIS45" s="86"/>
      <c r="TIT45" s="86"/>
      <c r="TIU45" s="86"/>
      <c r="TIV45" s="86"/>
      <c r="TIW45" s="86"/>
      <c r="TIX45" s="86"/>
      <c r="TIY45" s="86"/>
      <c r="TIZ45" s="86"/>
      <c r="TJA45" s="86"/>
      <c r="TJB45" s="86"/>
      <c r="TJC45" s="86"/>
      <c r="TJD45" s="86"/>
      <c r="TJE45" s="86"/>
      <c r="TJF45" s="86"/>
      <c r="TJG45" s="86"/>
      <c r="TJH45" s="86"/>
      <c r="TJI45" s="86"/>
      <c r="TJJ45" s="86"/>
      <c r="TJK45" s="86"/>
      <c r="TJL45" s="86"/>
      <c r="TJM45" s="86"/>
      <c r="TJN45" s="86"/>
      <c r="TJO45" s="86"/>
      <c r="TJP45" s="86"/>
      <c r="TJQ45" s="86"/>
      <c r="TJR45" s="86"/>
      <c r="TJS45" s="86"/>
      <c r="TJT45" s="86"/>
      <c r="TJU45" s="86"/>
      <c r="TJV45" s="86"/>
      <c r="TJW45" s="86"/>
      <c r="TJX45" s="86"/>
      <c r="TJY45" s="86"/>
      <c r="TJZ45" s="86"/>
      <c r="TKA45" s="86"/>
      <c r="TKB45" s="86"/>
      <c r="TKC45" s="86"/>
      <c r="TKD45" s="86"/>
      <c r="TKE45" s="86"/>
      <c r="TKF45" s="86"/>
      <c r="TKG45" s="86"/>
      <c r="TKH45" s="86"/>
      <c r="TKI45" s="86"/>
      <c r="TKJ45" s="86"/>
      <c r="TKK45" s="86"/>
      <c r="TKL45" s="86"/>
      <c r="TKM45" s="86"/>
      <c r="TKN45" s="86"/>
      <c r="TKO45" s="86"/>
      <c r="TKP45" s="86"/>
      <c r="TKQ45" s="86"/>
      <c r="TKR45" s="86"/>
      <c r="TKS45" s="86"/>
      <c r="TKT45" s="86"/>
      <c r="TKU45" s="86"/>
      <c r="TKV45" s="86"/>
      <c r="TKW45" s="86"/>
      <c r="TKX45" s="86"/>
      <c r="TKY45" s="86"/>
      <c r="TKZ45" s="86"/>
      <c r="TLA45" s="86"/>
      <c r="TLB45" s="86"/>
      <c r="TLC45" s="86"/>
      <c r="TLD45" s="86"/>
      <c r="TLE45" s="86"/>
      <c r="TLF45" s="86"/>
      <c r="TLG45" s="86"/>
      <c r="TLH45" s="86"/>
      <c r="TLI45" s="86"/>
      <c r="TLJ45" s="86"/>
      <c r="TLK45" s="86"/>
      <c r="TLL45" s="86"/>
      <c r="TLM45" s="86"/>
      <c r="TLN45" s="86"/>
      <c r="TLO45" s="86"/>
      <c r="TLP45" s="86"/>
      <c r="TLQ45" s="86"/>
      <c r="TLR45" s="86"/>
      <c r="TLS45" s="86"/>
      <c r="TLT45" s="86"/>
      <c r="TLU45" s="86"/>
      <c r="TLV45" s="86"/>
      <c r="TLW45" s="86"/>
      <c r="TLX45" s="86"/>
      <c r="TLY45" s="86"/>
      <c r="TLZ45" s="86"/>
      <c r="TMA45" s="86"/>
      <c r="TMB45" s="86"/>
      <c r="TMC45" s="86"/>
      <c r="TMD45" s="86"/>
      <c r="TME45" s="86"/>
      <c r="TMF45" s="86"/>
      <c r="TMG45" s="86"/>
      <c r="TMH45" s="86"/>
      <c r="TMI45" s="86"/>
      <c r="TMJ45" s="86"/>
      <c r="TMK45" s="86"/>
      <c r="TML45" s="86"/>
      <c r="TMM45" s="86"/>
      <c r="TMN45" s="86"/>
      <c r="TMO45" s="86"/>
      <c r="TMP45" s="86"/>
      <c r="TMQ45" s="86"/>
      <c r="TMR45" s="86"/>
      <c r="TMS45" s="86"/>
      <c r="TMT45" s="86"/>
      <c r="TMU45" s="86"/>
      <c r="TMV45" s="86"/>
      <c r="TMW45" s="86"/>
      <c r="TMX45" s="86"/>
      <c r="TMY45" s="86"/>
      <c r="TMZ45" s="86"/>
      <c r="TNA45" s="86"/>
      <c r="TNB45" s="86"/>
      <c r="TNC45" s="86"/>
      <c r="TND45" s="86"/>
      <c r="TNE45" s="86"/>
      <c r="TNF45" s="86"/>
      <c r="TNG45" s="86"/>
      <c r="TNH45" s="86"/>
      <c r="TNI45" s="86"/>
      <c r="TNJ45" s="86"/>
      <c r="TNK45" s="86"/>
      <c r="TNL45" s="86"/>
      <c r="TNM45" s="86"/>
      <c r="TNN45" s="86"/>
      <c r="TNO45" s="86"/>
      <c r="TNP45" s="86"/>
      <c r="TNQ45" s="86"/>
      <c r="TNR45" s="86"/>
      <c r="TNS45" s="86"/>
      <c r="TNT45" s="86"/>
      <c r="TNU45" s="86"/>
      <c r="TNV45" s="86"/>
      <c r="TNW45" s="86"/>
      <c r="TNX45" s="86"/>
      <c r="TNY45" s="86"/>
      <c r="TNZ45" s="86"/>
      <c r="TOA45" s="86"/>
      <c r="TOB45" s="86"/>
      <c r="TOC45" s="86"/>
      <c r="TOD45" s="86"/>
      <c r="TOE45" s="86"/>
      <c r="TOF45" s="86"/>
      <c r="TOG45" s="86"/>
      <c r="TOH45" s="86"/>
      <c r="TOI45" s="86"/>
      <c r="TOJ45" s="86"/>
      <c r="TOK45" s="86"/>
      <c r="TOL45" s="86"/>
      <c r="TOM45" s="86"/>
      <c r="TON45" s="86"/>
      <c r="TOO45" s="86"/>
      <c r="TOP45" s="86"/>
      <c r="TOQ45" s="86"/>
      <c r="TOR45" s="86"/>
      <c r="TOS45" s="86"/>
      <c r="TOT45" s="86"/>
      <c r="TOU45" s="86"/>
      <c r="TOV45" s="86"/>
      <c r="TOW45" s="86"/>
      <c r="TOX45" s="86"/>
      <c r="TOY45" s="86"/>
      <c r="TOZ45" s="86"/>
      <c r="TPA45" s="86"/>
      <c r="TPB45" s="86"/>
      <c r="TPC45" s="86"/>
      <c r="TPD45" s="86"/>
      <c r="TPE45" s="86"/>
      <c r="TPF45" s="86"/>
      <c r="TPG45" s="86"/>
      <c r="TPH45" s="86"/>
      <c r="TPI45" s="86"/>
      <c r="TPJ45" s="86"/>
      <c r="TPK45" s="86"/>
      <c r="TPL45" s="86"/>
      <c r="TPM45" s="86"/>
      <c r="TPN45" s="86"/>
      <c r="TPO45" s="86"/>
      <c r="TPP45" s="86"/>
      <c r="TPQ45" s="86"/>
      <c r="TPR45" s="86"/>
      <c r="TPS45" s="86"/>
      <c r="TPT45" s="86"/>
      <c r="TPU45" s="86"/>
      <c r="TPV45" s="86"/>
      <c r="TPW45" s="86"/>
      <c r="TPX45" s="86"/>
      <c r="TPY45" s="86"/>
      <c r="TPZ45" s="86"/>
      <c r="TQA45" s="86"/>
      <c r="TQB45" s="86"/>
      <c r="TQC45" s="86"/>
      <c r="TQD45" s="86"/>
      <c r="TQE45" s="86"/>
      <c r="TQF45" s="86"/>
      <c r="TQG45" s="86"/>
      <c r="TQH45" s="86"/>
      <c r="TQI45" s="86"/>
      <c r="TQJ45" s="86"/>
      <c r="TQK45" s="86"/>
      <c r="TQL45" s="86"/>
      <c r="TQM45" s="86"/>
      <c r="TQN45" s="86"/>
      <c r="TQO45" s="86"/>
      <c r="TQP45" s="86"/>
      <c r="TQQ45" s="86"/>
      <c r="TQR45" s="86"/>
      <c r="TQS45" s="86"/>
      <c r="TQT45" s="86"/>
      <c r="TQU45" s="86"/>
      <c r="TQV45" s="86"/>
      <c r="TQW45" s="86"/>
      <c r="TQX45" s="86"/>
      <c r="TQY45" s="86"/>
      <c r="TQZ45" s="86"/>
      <c r="TRA45" s="86"/>
      <c r="TRB45" s="86"/>
      <c r="TRC45" s="86"/>
      <c r="TRD45" s="86"/>
      <c r="TRE45" s="86"/>
      <c r="TRF45" s="86"/>
      <c r="TRG45" s="86"/>
      <c r="TRH45" s="86"/>
      <c r="TRI45" s="86"/>
      <c r="TRJ45" s="86"/>
      <c r="TRK45" s="86"/>
      <c r="TRL45" s="86"/>
      <c r="TRM45" s="86"/>
      <c r="TRN45" s="86"/>
      <c r="TRO45" s="86"/>
      <c r="TRP45" s="86"/>
      <c r="TRQ45" s="86"/>
      <c r="TRR45" s="86"/>
      <c r="TRS45" s="86"/>
      <c r="TRT45" s="86"/>
      <c r="TRU45" s="86"/>
      <c r="TRV45" s="86"/>
      <c r="TRW45" s="86"/>
      <c r="TRX45" s="86"/>
      <c r="TRY45" s="86"/>
      <c r="TRZ45" s="86"/>
      <c r="TSA45" s="86"/>
      <c r="TSB45" s="86"/>
      <c r="TSC45" s="86"/>
      <c r="TSD45" s="86"/>
      <c r="TSE45" s="86"/>
      <c r="TSF45" s="86"/>
      <c r="TSG45" s="86"/>
      <c r="TSH45" s="86"/>
      <c r="TSI45" s="86"/>
      <c r="TSJ45" s="86"/>
      <c r="TSK45" s="86"/>
      <c r="TSL45" s="86"/>
      <c r="TSM45" s="86"/>
      <c r="TSN45" s="86"/>
      <c r="TSO45" s="86"/>
      <c r="TSP45" s="86"/>
      <c r="TSQ45" s="86"/>
      <c r="TSR45" s="86"/>
      <c r="TSS45" s="86"/>
      <c r="TST45" s="86"/>
      <c r="TSU45" s="86"/>
      <c r="TSV45" s="86"/>
      <c r="TSW45" s="86"/>
      <c r="TSX45" s="86"/>
      <c r="TSY45" s="86"/>
      <c r="TSZ45" s="86"/>
      <c r="TTA45" s="86"/>
      <c r="TTB45" s="86"/>
      <c r="TTC45" s="86"/>
      <c r="TTD45" s="86"/>
      <c r="TTE45" s="86"/>
      <c r="TTF45" s="86"/>
      <c r="TTG45" s="86"/>
      <c r="TTH45" s="86"/>
      <c r="TTI45" s="86"/>
      <c r="TTJ45" s="86"/>
      <c r="TTK45" s="86"/>
      <c r="TTL45" s="86"/>
      <c r="TTM45" s="86"/>
      <c r="TTN45" s="86"/>
      <c r="TTO45" s="86"/>
      <c r="TTP45" s="86"/>
      <c r="TTQ45" s="86"/>
      <c r="TTR45" s="86"/>
      <c r="TTS45" s="86"/>
      <c r="TTT45" s="86"/>
      <c r="TTU45" s="86"/>
      <c r="TTV45" s="86"/>
      <c r="TTW45" s="86"/>
      <c r="TTX45" s="86"/>
      <c r="TTY45" s="86"/>
      <c r="TTZ45" s="86"/>
      <c r="TUA45" s="86"/>
      <c r="TUB45" s="86"/>
      <c r="TUC45" s="86"/>
      <c r="TUD45" s="86"/>
      <c r="TUE45" s="86"/>
      <c r="TUF45" s="86"/>
      <c r="TUG45" s="86"/>
      <c r="TUH45" s="86"/>
      <c r="TUI45" s="86"/>
      <c r="TUJ45" s="86"/>
      <c r="TUK45" s="86"/>
      <c r="TUL45" s="86"/>
      <c r="TUM45" s="86"/>
      <c r="TUN45" s="86"/>
      <c r="TUO45" s="86"/>
      <c r="TUP45" s="86"/>
      <c r="TUQ45" s="86"/>
      <c r="TUR45" s="86"/>
      <c r="TUS45" s="86"/>
      <c r="TUT45" s="86"/>
      <c r="TUU45" s="86"/>
      <c r="TUV45" s="86"/>
      <c r="TUW45" s="86"/>
      <c r="TUX45" s="86"/>
      <c r="TUY45" s="86"/>
      <c r="TUZ45" s="86"/>
      <c r="TVA45" s="86"/>
      <c r="TVB45" s="86"/>
      <c r="TVC45" s="86"/>
      <c r="TVD45" s="86"/>
      <c r="TVE45" s="86"/>
      <c r="TVF45" s="86"/>
      <c r="TVG45" s="86"/>
      <c r="TVH45" s="86"/>
      <c r="TVI45" s="86"/>
      <c r="TVJ45" s="86"/>
      <c r="TVK45" s="86"/>
      <c r="TVL45" s="86"/>
      <c r="TVM45" s="86"/>
      <c r="TVN45" s="86"/>
      <c r="TVO45" s="86"/>
      <c r="TVP45" s="86"/>
      <c r="TVQ45" s="86"/>
      <c r="TVR45" s="86"/>
      <c r="TVS45" s="86"/>
      <c r="TVT45" s="86"/>
      <c r="TVU45" s="86"/>
      <c r="TVV45" s="86"/>
      <c r="TVW45" s="86"/>
      <c r="TVX45" s="86"/>
      <c r="TVY45" s="86"/>
      <c r="TVZ45" s="86"/>
      <c r="TWA45" s="86"/>
      <c r="TWB45" s="86"/>
      <c r="TWC45" s="86"/>
      <c r="TWD45" s="86"/>
      <c r="TWE45" s="86"/>
      <c r="TWF45" s="86"/>
      <c r="TWG45" s="86"/>
      <c r="TWH45" s="86"/>
      <c r="TWI45" s="86"/>
      <c r="TWJ45" s="86"/>
      <c r="TWK45" s="86"/>
      <c r="TWL45" s="86"/>
      <c r="TWM45" s="86"/>
      <c r="TWN45" s="86"/>
      <c r="TWO45" s="86"/>
      <c r="TWP45" s="86"/>
      <c r="TWQ45" s="86"/>
      <c r="TWR45" s="86"/>
      <c r="TWS45" s="86"/>
      <c r="TWT45" s="86"/>
      <c r="TWU45" s="86"/>
      <c r="TWV45" s="86"/>
      <c r="TWW45" s="86"/>
      <c r="TWX45" s="86"/>
      <c r="TWY45" s="86"/>
      <c r="TWZ45" s="86"/>
      <c r="TXA45" s="86"/>
      <c r="TXB45" s="86"/>
      <c r="TXC45" s="86"/>
      <c r="TXD45" s="86"/>
      <c r="TXE45" s="86"/>
      <c r="TXF45" s="86"/>
      <c r="TXG45" s="86"/>
      <c r="TXH45" s="86"/>
      <c r="TXI45" s="86"/>
      <c r="TXJ45" s="86"/>
      <c r="TXK45" s="86"/>
      <c r="TXL45" s="86"/>
      <c r="TXM45" s="86"/>
      <c r="TXN45" s="86"/>
      <c r="TXO45" s="86"/>
      <c r="TXP45" s="86"/>
      <c r="TXQ45" s="86"/>
      <c r="TXR45" s="86"/>
      <c r="TXS45" s="86"/>
      <c r="TXT45" s="86"/>
      <c r="TXU45" s="86"/>
      <c r="TXV45" s="86"/>
      <c r="TXW45" s="86"/>
      <c r="TXX45" s="86"/>
      <c r="TXY45" s="86"/>
      <c r="TXZ45" s="86"/>
      <c r="TYA45" s="86"/>
      <c r="TYB45" s="86"/>
      <c r="TYC45" s="86"/>
      <c r="TYD45" s="86"/>
      <c r="TYE45" s="86"/>
      <c r="TYF45" s="86"/>
      <c r="TYG45" s="86"/>
      <c r="TYH45" s="86"/>
      <c r="TYI45" s="86"/>
      <c r="TYJ45" s="86"/>
      <c r="TYK45" s="86"/>
      <c r="TYL45" s="86"/>
      <c r="TYM45" s="86"/>
      <c r="TYN45" s="86"/>
      <c r="TYO45" s="86"/>
      <c r="TYP45" s="86"/>
      <c r="TYQ45" s="86"/>
      <c r="TYR45" s="86"/>
      <c r="TYS45" s="86"/>
      <c r="TYT45" s="86"/>
      <c r="TYU45" s="86"/>
      <c r="TYV45" s="86"/>
      <c r="TYW45" s="86"/>
      <c r="TYX45" s="86"/>
      <c r="TYY45" s="86"/>
      <c r="TYZ45" s="86"/>
      <c r="TZA45" s="86"/>
      <c r="TZB45" s="86"/>
      <c r="TZC45" s="86"/>
      <c r="TZD45" s="86"/>
      <c r="TZE45" s="86"/>
      <c r="TZF45" s="86"/>
      <c r="TZG45" s="86"/>
      <c r="TZH45" s="86"/>
      <c r="TZI45" s="86"/>
      <c r="TZJ45" s="86"/>
      <c r="TZK45" s="86"/>
      <c r="TZL45" s="86"/>
      <c r="TZM45" s="86"/>
      <c r="TZN45" s="86"/>
      <c r="TZO45" s="86"/>
      <c r="TZP45" s="86"/>
      <c r="TZQ45" s="86"/>
      <c r="TZR45" s="86"/>
      <c r="TZS45" s="86"/>
      <c r="TZT45" s="86"/>
      <c r="TZU45" s="86"/>
      <c r="TZV45" s="86"/>
      <c r="TZW45" s="86"/>
      <c r="TZX45" s="86"/>
      <c r="TZY45" s="86"/>
      <c r="TZZ45" s="86"/>
      <c r="UAA45" s="86"/>
      <c r="UAB45" s="86"/>
      <c r="UAC45" s="86"/>
      <c r="UAD45" s="86"/>
      <c r="UAE45" s="86"/>
      <c r="UAF45" s="86"/>
      <c r="UAG45" s="86"/>
      <c r="UAH45" s="86"/>
      <c r="UAI45" s="86"/>
      <c r="UAJ45" s="86"/>
      <c r="UAK45" s="86"/>
      <c r="UAL45" s="86"/>
      <c r="UAM45" s="86"/>
      <c r="UAN45" s="86"/>
      <c r="UAO45" s="86"/>
      <c r="UAP45" s="86"/>
      <c r="UAQ45" s="86"/>
      <c r="UAR45" s="86"/>
      <c r="UAS45" s="86"/>
      <c r="UAT45" s="86"/>
      <c r="UAU45" s="86"/>
      <c r="UAV45" s="86"/>
      <c r="UAW45" s="86"/>
      <c r="UAX45" s="86"/>
      <c r="UAY45" s="86"/>
      <c r="UAZ45" s="86"/>
      <c r="UBA45" s="86"/>
      <c r="UBB45" s="86"/>
      <c r="UBC45" s="86"/>
      <c r="UBD45" s="86"/>
      <c r="UBE45" s="86"/>
      <c r="UBF45" s="86"/>
      <c r="UBG45" s="86"/>
      <c r="UBH45" s="86"/>
      <c r="UBI45" s="86"/>
      <c r="UBJ45" s="86"/>
      <c r="UBK45" s="86"/>
      <c r="UBL45" s="86"/>
      <c r="UBM45" s="86"/>
      <c r="UBN45" s="86"/>
      <c r="UBO45" s="86"/>
      <c r="UBP45" s="86"/>
      <c r="UBQ45" s="86"/>
      <c r="UBR45" s="86"/>
      <c r="UBS45" s="86"/>
      <c r="UBT45" s="86"/>
      <c r="UBU45" s="86"/>
      <c r="UBV45" s="86"/>
      <c r="UBW45" s="86"/>
      <c r="UBX45" s="86"/>
      <c r="UBY45" s="86"/>
      <c r="UBZ45" s="86"/>
      <c r="UCA45" s="86"/>
      <c r="UCB45" s="86"/>
      <c r="UCC45" s="86"/>
      <c r="UCD45" s="86"/>
      <c r="UCE45" s="86"/>
      <c r="UCF45" s="86"/>
      <c r="UCG45" s="86"/>
      <c r="UCH45" s="86"/>
      <c r="UCI45" s="86"/>
      <c r="UCJ45" s="86"/>
      <c r="UCK45" s="86"/>
      <c r="UCL45" s="86"/>
      <c r="UCM45" s="86"/>
      <c r="UCN45" s="86"/>
      <c r="UCO45" s="86"/>
      <c r="UCP45" s="86"/>
      <c r="UCQ45" s="86"/>
      <c r="UCR45" s="86"/>
      <c r="UCS45" s="86"/>
      <c r="UCT45" s="86"/>
      <c r="UCU45" s="86"/>
      <c r="UCV45" s="86"/>
      <c r="UCW45" s="86"/>
      <c r="UCX45" s="86"/>
      <c r="UCY45" s="86"/>
      <c r="UCZ45" s="86"/>
      <c r="UDA45" s="86"/>
      <c r="UDB45" s="86"/>
      <c r="UDC45" s="86"/>
      <c r="UDD45" s="86"/>
      <c r="UDE45" s="86"/>
      <c r="UDF45" s="86"/>
      <c r="UDG45" s="86"/>
      <c r="UDH45" s="86"/>
      <c r="UDI45" s="86"/>
      <c r="UDJ45" s="86"/>
      <c r="UDK45" s="86"/>
      <c r="UDL45" s="86"/>
      <c r="UDM45" s="86"/>
      <c r="UDN45" s="86"/>
      <c r="UDO45" s="86"/>
      <c r="UDP45" s="86"/>
      <c r="UDQ45" s="86"/>
      <c r="UDR45" s="86"/>
      <c r="UDS45" s="86"/>
      <c r="UDT45" s="86"/>
      <c r="UDU45" s="86"/>
      <c r="UDV45" s="86"/>
      <c r="UDW45" s="86"/>
      <c r="UDX45" s="86"/>
      <c r="UDY45" s="86"/>
      <c r="UDZ45" s="86"/>
      <c r="UEA45" s="86"/>
      <c r="UEB45" s="86"/>
      <c r="UEC45" s="86"/>
      <c r="UED45" s="86"/>
      <c r="UEE45" s="86"/>
      <c r="UEF45" s="86"/>
      <c r="UEG45" s="86"/>
      <c r="UEH45" s="86"/>
      <c r="UEI45" s="86"/>
      <c r="UEJ45" s="86"/>
      <c r="UEK45" s="86"/>
      <c r="UEL45" s="86"/>
      <c r="UEM45" s="86"/>
      <c r="UEN45" s="86"/>
      <c r="UEO45" s="86"/>
      <c r="UEP45" s="86"/>
      <c r="UEQ45" s="86"/>
      <c r="UER45" s="86"/>
      <c r="UES45" s="86"/>
      <c r="UET45" s="86"/>
      <c r="UEU45" s="86"/>
      <c r="UEV45" s="86"/>
      <c r="UEW45" s="86"/>
      <c r="UEX45" s="86"/>
      <c r="UEY45" s="86"/>
      <c r="UEZ45" s="86"/>
      <c r="UFA45" s="86"/>
      <c r="UFB45" s="86"/>
      <c r="UFC45" s="86"/>
      <c r="UFD45" s="86"/>
      <c r="UFE45" s="86"/>
      <c r="UFF45" s="86"/>
      <c r="UFG45" s="86"/>
      <c r="UFH45" s="86"/>
      <c r="UFI45" s="86"/>
      <c r="UFJ45" s="86"/>
      <c r="UFK45" s="86"/>
      <c r="UFL45" s="86"/>
      <c r="UFM45" s="86"/>
      <c r="UFN45" s="86"/>
      <c r="UFO45" s="86"/>
      <c r="UFP45" s="86"/>
      <c r="UFQ45" s="86"/>
      <c r="UFR45" s="86"/>
      <c r="UFS45" s="86"/>
      <c r="UFT45" s="86"/>
      <c r="UFU45" s="86"/>
      <c r="UFV45" s="86"/>
      <c r="UFW45" s="86"/>
      <c r="UFX45" s="86"/>
      <c r="UFY45" s="86"/>
      <c r="UFZ45" s="86"/>
      <c r="UGA45" s="86"/>
      <c r="UGB45" s="86"/>
      <c r="UGC45" s="86"/>
      <c r="UGD45" s="86"/>
      <c r="UGE45" s="86"/>
      <c r="UGF45" s="86"/>
      <c r="UGG45" s="86"/>
      <c r="UGH45" s="86"/>
      <c r="UGI45" s="86"/>
      <c r="UGJ45" s="86"/>
      <c r="UGK45" s="86"/>
      <c r="UGL45" s="86"/>
      <c r="UGM45" s="86"/>
      <c r="UGN45" s="86"/>
      <c r="UGO45" s="86"/>
      <c r="UGP45" s="86"/>
      <c r="UGQ45" s="86"/>
      <c r="UGR45" s="86"/>
      <c r="UGS45" s="86"/>
      <c r="UGT45" s="86"/>
      <c r="UGU45" s="86"/>
      <c r="UGV45" s="86"/>
      <c r="UGW45" s="86"/>
      <c r="UGX45" s="86"/>
      <c r="UGY45" s="86"/>
      <c r="UGZ45" s="86"/>
      <c r="UHA45" s="86"/>
      <c r="UHB45" s="86"/>
      <c r="UHC45" s="86"/>
      <c r="UHD45" s="86"/>
      <c r="UHE45" s="86"/>
      <c r="UHF45" s="86"/>
      <c r="UHG45" s="86"/>
      <c r="UHH45" s="86"/>
      <c r="UHI45" s="86"/>
      <c r="UHJ45" s="86"/>
      <c r="UHK45" s="86"/>
      <c r="UHL45" s="86"/>
      <c r="UHM45" s="86"/>
      <c r="UHN45" s="86"/>
      <c r="UHO45" s="86"/>
      <c r="UHP45" s="86"/>
      <c r="UHQ45" s="86"/>
      <c r="UHR45" s="86"/>
      <c r="UHS45" s="86"/>
      <c r="UHT45" s="86"/>
      <c r="UHU45" s="86"/>
      <c r="UHV45" s="86"/>
      <c r="UHW45" s="86"/>
      <c r="UHX45" s="86"/>
      <c r="UHY45" s="86"/>
      <c r="UHZ45" s="86"/>
      <c r="UIA45" s="86"/>
      <c r="UIB45" s="86"/>
      <c r="UIC45" s="86"/>
      <c r="UID45" s="86"/>
      <c r="UIE45" s="86"/>
      <c r="UIF45" s="86"/>
      <c r="UIG45" s="86"/>
      <c r="UIH45" s="86"/>
      <c r="UII45" s="86"/>
      <c r="UIJ45" s="86"/>
      <c r="UIK45" s="86"/>
      <c r="UIL45" s="86"/>
      <c r="UIM45" s="86"/>
      <c r="UIN45" s="86"/>
      <c r="UIO45" s="86"/>
      <c r="UIP45" s="86"/>
      <c r="UIQ45" s="86"/>
      <c r="UIR45" s="86"/>
      <c r="UIS45" s="86"/>
      <c r="UIT45" s="86"/>
      <c r="UIU45" s="86"/>
      <c r="UIV45" s="86"/>
      <c r="UIW45" s="86"/>
      <c r="UIX45" s="86"/>
      <c r="UIY45" s="86"/>
      <c r="UIZ45" s="86"/>
      <c r="UJA45" s="86"/>
      <c r="UJB45" s="86"/>
      <c r="UJC45" s="86"/>
      <c r="UJD45" s="86"/>
      <c r="UJE45" s="86"/>
      <c r="UJF45" s="86"/>
      <c r="UJG45" s="86"/>
      <c r="UJH45" s="86"/>
      <c r="UJI45" s="86"/>
      <c r="UJJ45" s="86"/>
      <c r="UJK45" s="86"/>
      <c r="UJL45" s="86"/>
      <c r="UJM45" s="86"/>
      <c r="UJN45" s="86"/>
      <c r="UJO45" s="86"/>
      <c r="UJP45" s="86"/>
      <c r="UJQ45" s="86"/>
      <c r="UJR45" s="86"/>
      <c r="UJS45" s="86"/>
      <c r="UJT45" s="86"/>
      <c r="UJU45" s="86"/>
      <c r="UJV45" s="86"/>
      <c r="UJW45" s="86"/>
      <c r="UJX45" s="86"/>
      <c r="UJY45" s="86"/>
      <c r="UJZ45" s="86"/>
      <c r="UKA45" s="86"/>
      <c r="UKB45" s="86"/>
      <c r="UKC45" s="86"/>
      <c r="UKD45" s="86"/>
      <c r="UKE45" s="86"/>
      <c r="UKF45" s="86"/>
      <c r="UKG45" s="86"/>
      <c r="UKH45" s="86"/>
      <c r="UKI45" s="86"/>
      <c r="UKJ45" s="86"/>
      <c r="UKK45" s="86"/>
      <c r="UKL45" s="86"/>
      <c r="UKM45" s="86"/>
      <c r="UKN45" s="86"/>
      <c r="UKO45" s="86"/>
      <c r="UKP45" s="86"/>
      <c r="UKQ45" s="86"/>
      <c r="UKR45" s="86"/>
      <c r="UKS45" s="86"/>
      <c r="UKT45" s="86"/>
      <c r="UKU45" s="86"/>
      <c r="UKV45" s="86"/>
      <c r="UKW45" s="86"/>
      <c r="UKX45" s="86"/>
      <c r="UKY45" s="86"/>
      <c r="UKZ45" s="86"/>
      <c r="ULA45" s="86"/>
      <c r="ULB45" s="86"/>
      <c r="ULC45" s="86"/>
      <c r="ULD45" s="86"/>
      <c r="ULE45" s="86"/>
      <c r="ULF45" s="86"/>
      <c r="ULG45" s="86"/>
      <c r="ULH45" s="86"/>
      <c r="ULI45" s="86"/>
      <c r="ULJ45" s="86"/>
      <c r="ULK45" s="86"/>
      <c r="ULL45" s="86"/>
      <c r="ULM45" s="86"/>
      <c r="ULN45" s="86"/>
      <c r="ULO45" s="86"/>
      <c r="ULP45" s="86"/>
      <c r="ULQ45" s="86"/>
      <c r="ULR45" s="86"/>
      <c r="ULS45" s="86"/>
      <c r="ULT45" s="86"/>
      <c r="ULU45" s="86"/>
      <c r="ULV45" s="86"/>
      <c r="ULW45" s="86"/>
      <c r="ULX45" s="86"/>
      <c r="ULY45" s="86"/>
      <c r="ULZ45" s="86"/>
      <c r="UMA45" s="86"/>
      <c r="UMB45" s="86"/>
      <c r="UMC45" s="86"/>
      <c r="UMD45" s="86"/>
      <c r="UME45" s="86"/>
      <c r="UMF45" s="86"/>
      <c r="UMG45" s="86"/>
      <c r="UMH45" s="86"/>
      <c r="UMI45" s="86"/>
      <c r="UMJ45" s="86"/>
      <c r="UMK45" s="86"/>
      <c r="UML45" s="86"/>
      <c r="UMM45" s="86"/>
      <c r="UMN45" s="86"/>
      <c r="UMO45" s="86"/>
      <c r="UMP45" s="86"/>
      <c r="UMQ45" s="86"/>
      <c r="UMR45" s="86"/>
      <c r="UMS45" s="86"/>
      <c r="UMT45" s="86"/>
      <c r="UMU45" s="86"/>
      <c r="UMV45" s="86"/>
      <c r="UMW45" s="86"/>
      <c r="UMX45" s="86"/>
      <c r="UMY45" s="86"/>
      <c r="UMZ45" s="86"/>
      <c r="UNA45" s="86"/>
      <c r="UNB45" s="86"/>
      <c r="UNC45" s="86"/>
      <c r="UND45" s="86"/>
      <c r="UNE45" s="86"/>
      <c r="UNF45" s="86"/>
      <c r="UNG45" s="86"/>
      <c r="UNH45" s="86"/>
      <c r="UNI45" s="86"/>
      <c r="UNJ45" s="86"/>
      <c r="UNK45" s="86"/>
      <c r="UNL45" s="86"/>
      <c r="UNM45" s="86"/>
      <c r="UNN45" s="86"/>
      <c r="UNO45" s="86"/>
      <c r="UNP45" s="86"/>
      <c r="UNQ45" s="86"/>
      <c r="UNR45" s="86"/>
      <c r="UNS45" s="86"/>
      <c r="UNT45" s="86"/>
      <c r="UNU45" s="86"/>
      <c r="UNV45" s="86"/>
      <c r="UNW45" s="86"/>
      <c r="UNX45" s="86"/>
      <c r="UNY45" s="86"/>
      <c r="UNZ45" s="86"/>
      <c r="UOA45" s="86"/>
      <c r="UOB45" s="86"/>
      <c r="UOC45" s="86"/>
      <c r="UOD45" s="86"/>
      <c r="UOE45" s="86"/>
      <c r="UOF45" s="86"/>
      <c r="UOG45" s="86"/>
      <c r="UOH45" s="86"/>
      <c r="UOI45" s="86"/>
      <c r="UOJ45" s="86"/>
      <c r="UOK45" s="86"/>
      <c r="UOL45" s="86"/>
      <c r="UOM45" s="86"/>
      <c r="UON45" s="86"/>
      <c r="UOO45" s="86"/>
      <c r="UOP45" s="86"/>
      <c r="UOQ45" s="86"/>
      <c r="UOR45" s="86"/>
      <c r="UOS45" s="86"/>
      <c r="UOT45" s="86"/>
      <c r="UOU45" s="86"/>
      <c r="UOV45" s="86"/>
      <c r="UOW45" s="86"/>
      <c r="UOX45" s="86"/>
      <c r="UOY45" s="86"/>
      <c r="UOZ45" s="86"/>
      <c r="UPA45" s="86"/>
      <c r="UPB45" s="86"/>
      <c r="UPC45" s="86"/>
      <c r="UPD45" s="86"/>
      <c r="UPE45" s="86"/>
      <c r="UPF45" s="86"/>
      <c r="UPG45" s="86"/>
      <c r="UPH45" s="86"/>
      <c r="UPI45" s="86"/>
      <c r="UPJ45" s="86"/>
      <c r="UPK45" s="86"/>
      <c r="UPL45" s="86"/>
      <c r="UPM45" s="86"/>
      <c r="UPN45" s="86"/>
      <c r="UPO45" s="86"/>
      <c r="UPP45" s="86"/>
      <c r="UPQ45" s="86"/>
      <c r="UPR45" s="86"/>
      <c r="UPS45" s="86"/>
      <c r="UPT45" s="86"/>
      <c r="UPU45" s="86"/>
      <c r="UPV45" s="86"/>
      <c r="UPW45" s="86"/>
      <c r="UPX45" s="86"/>
      <c r="UPY45" s="86"/>
      <c r="UPZ45" s="86"/>
      <c r="UQA45" s="86"/>
      <c r="UQB45" s="86"/>
      <c r="UQC45" s="86"/>
      <c r="UQD45" s="86"/>
      <c r="UQE45" s="86"/>
      <c r="UQF45" s="86"/>
      <c r="UQG45" s="86"/>
      <c r="UQH45" s="86"/>
      <c r="UQI45" s="86"/>
      <c r="UQJ45" s="86"/>
      <c r="UQK45" s="86"/>
      <c r="UQL45" s="86"/>
      <c r="UQM45" s="86"/>
      <c r="UQN45" s="86"/>
      <c r="UQO45" s="86"/>
      <c r="UQP45" s="86"/>
      <c r="UQQ45" s="86"/>
      <c r="UQR45" s="86"/>
      <c r="UQS45" s="86"/>
      <c r="UQT45" s="86"/>
      <c r="UQU45" s="86"/>
      <c r="UQV45" s="86"/>
      <c r="UQW45" s="86"/>
      <c r="UQX45" s="86"/>
      <c r="UQY45" s="86"/>
      <c r="UQZ45" s="86"/>
      <c r="URA45" s="86"/>
      <c r="URB45" s="86"/>
      <c r="URC45" s="86"/>
      <c r="URD45" s="86"/>
      <c r="URE45" s="86"/>
      <c r="URF45" s="86"/>
      <c r="URG45" s="86"/>
      <c r="URH45" s="86"/>
      <c r="URI45" s="86"/>
      <c r="URJ45" s="86"/>
      <c r="URK45" s="86"/>
      <c r="URL45" s="86"/>
      <c r="URM45" s="86"/>
      <c r="URN45" s="86"/>
      <c r="URO45" s="86"/>
      <c r="URP45" s="86"/>
      <c r="URQ45" s="86"/>
      <c r="URR45" s="86"/>
      <c r="URS45" s="86"/>
      <c r="URT45" s="86"/>
      <c r="URU45" s="86"/>
      <c r="URV45" s="86"/>
      <c r="URW45" s="86"/>
      <c r="URX45" s="86"/>
      <c r="URY45" s="86"/>
      <c r="URZ45" s="86"/>
      <c r="USA45" s="86"/>
      <c r="USB45" s="86"/>
      <c r="USC45" s="86"/>
      <c r="USD45" s="86"/>
      <c r="USE45" s="86"/>
      <c r="USF45" s="86"/>
      <c r="USG45" s="86"/>
      <c r="USH45" s="86"/>
      <c r="USI45" s="86"/>
      <c r="USJ45" s="86"/>
      <c r="USK45" s="86"/>
      <c r="USL45" s="86"/>
      <c r="USM45" s="86"/>
      <c r="USN45" s="86"/>
      <c r="USO45" s="86"/>
      <c r="USP45" s="86"/>
      <c r="USQ45" s="86"/>
      <c r="USR45" s="86"/>
      <c r="USS45" s="86"/>
      <c r="UST45" s="86"/>
      <c r="USU45" s="86"/>
      <c r="USV45" s="86"/>
      <c r="USW45" s="86"/>
      <c r="USX45" s="86"/>
      <c r="USY45" s="86"/>
      <c r="USZ45" s="86"/>
      <c r="UTA45" s="86"/>
      <c r="UTB45" s="86"/>
      <c r="UTC45" s="86"/>
      <c r="UTD45" s="86"/>
      <c r="UTE45" s="86"/>
      <c r="UTF45" s="86"/>
      <c r="UTG45" s="86"/>
      <c r="UTH45" s="86"/>
      <c r="UTI45" s="86"/>
      <c r="UTJ45" s="86"/>
      <c r="UTK45" s="86"/>
      <c r="UTL45" s="86"/>
      <c r="UTM45" s="86"/>
      <c r="UTN45" s="86"/>
      <c r="UTO45" s="86"/>
      <c r="UTP45" s="86"/>
      <c r="UTQ45" s="86"/>
      <c r="UTR45" s="86"/>
      <c r="UTS45" s="86"/>
      <c r="UTT45" s="86"/>
      <c r="UTU45" s="86"/>
      <c r="UTV45" s="86"/>
      <c r="UTW45" s="86"/>
      <c r="UTX45" s="86"/>
      <c r="UTY45" s="86"/>
      <c r="UTZ45" s="86"/>
      <c r="UUA45" s="86"/>
      <c r="UUB45" s="86"/>
      <c r="UUC45" s="86"/>
      <c r="UUD45" s="86"/>
      <c r="UUE45" s="86"/>
      <c r="UUF45" s="86"/>
      <c r="UUG45" s="86"/>
      <c r="UUH45" s="86"/>
      <c r="UUI45" s="86"/>
      <c r="UUJ45" s="86"/>
      <c r="UUK45" s="86"/>
      <c r="UUL45" s="86"/>
      <c r="UUM45" s="86"/>
      <c r="UUN45" s="86"/>
      <c r="UUO45" s="86"/>
      <c r="UUP45" s="86"/>
      <c r="UUQ45" s="86"/>
      <c r="UUR45" s="86"/>
      <c r="UUS45" s="86"/>
      <c r="UUT45" s="86"/>
      <c r="UUU45" s="86"/>
      <c r="UUV45" s="86"/>
      <c r="UUW45" s="86"/>
      <c r="UUX45" s="86"/>
      <c r="UUY45" s="86"/>
      <c r="UUZ45" s="86"/>
      <c r="UVA45" s="86"/>
      <c r="UVB45" s="86"/>
      <c r="UVC45" s="86"/>
      <c r="UVD45" s="86"/>
      <c r="UVE45" s="86"/>
      <c r="UVF45" s="86"/>
      <c r="UVG45" s="86"/>
      <c r="UVH45" s="86"/>
      <c r="UVI45" s="86"/>
      <c r="UVJ45" s="86"/>
      <c r="UVK45" s="86"/>
      <c r="UVL45" s="86"/>
      <c r="UVM45" s="86"/>
      <c r="UVN45" s="86"/>
      <c r="UVO45" s="86"/>
      <c r="UVP45" s="86"/>
      <c r="UVQ45" s="86"/>
      <c r="UVR45" s="86"/>
      <c r="UVS45" s="86"/>
      <c r="UVT45" s="86"/>
      <c r="UVU45" s="86"/>
      <c r="UVV45" s="86"/>
      <c r="UVW45" s="86"/>
      <c r="UVX45" s="86"/>
      <c r="UVY45" s="86"/>
      <c r="UVZ45" s="86"/>
      <c r="UWA45" s="86"/>
      <c r="UWB45" s="86"/>
      <c r="UWC45" s="86"/>
      <c r="UWD45" s="86"/>
      <c r="UWE45" s="86"/>
      <c r="UWF45" s="86"/>
      <c r="UWG45" s="86"/>
      <c r="UWH45" s="86"/>
      <c r="UWI45" s="86"/>
      <c r="UWJ45" s="86"/>
      <c r="UWK45" s="86"/>
      <c r="UWL45" s="86"/>
      <c r="UWM45" s="86"/>
      <c r="UWN45" s="86"/>
      <c r="UWO45" s="86"/>
      <c r="UWP45" s="86"/>
      <c r="UWQ45" s="86"/>
      <c r="UWR45" s="86"/>
      <c r="UWS45" s="86"/>
      <c r="UWT45" s="86"/>
      <c r="UWU45" s="86"/>
      <c r="UWV45" s="86"/>
      <c r="UWW45" s="86"/>
      <c r="UWX45" s="86"/>
      <c r="UWY45" s="86"/>
      <c r="UWZ45" s="86"/>
      <c r="UXA45" s="86"/>
      <c r="UXB45" s="86"/>
      <c r="UXC45" s="86"/>
      <c r="UXD45" s="86"/>
      <c r="UXE45" s="86"/>
      <c r="UXF45" s="86"/>
      <c r="UXG45" s="86"/>
      <c r="UXH45" s="86"/>
      <c r="UXI45" s="86"/>
      <c r="UXJ45" s="86"/>
      <c r="UXK45" s="86"/>
      <c r="UXL45" s="86"/>
      <c r="UXM45" s="86"/>
      <c r="UXN45" s="86"/>
      <c r="UXO45" s="86"/>
      <c r="UXP45" s="86"/>
      <c r="UXQ45" s="86"/>
      <c r="UXR45" s="86"/>
      <c r="UXS45" s="86"/>
      <c r="UXT45" s="86"/>
      <c r="UXU45" s="86"/>
      <c r="UXV45" s="86"/>
      <c r="UXW45" s="86"/>
      <c r="UXX45" s="86"/>
      <c r="UXY45" s="86"/>
      <c r="UXZ45" s="86"/>
      <c r="UYA45" s="86"/>
      <c r="UYB45" s="86"/>
      <c r="UYC45" s="86"/>
      <c r="UYD45" s="86"/>
      <c r="UYE45" s="86"/>
      <c r="UYF45" s="86"/>
      <c r="UYG45" s="86"/>
      <c r="UYH45" s="86"/>
      <c r="UYI45" s="86"/>
      <c r="UYJ45" s="86"/>
      <c r="UYK45" s="86"/>
      <c r="UYL45" s="86"/>
      <c r="UYM45" s="86"/>
      <c r="UYN45" s="86"/>
      <c r="UYO45" s="86"/>
      <c r="UYP45" s="86"/>
      <c r="UYQ45" s="86"/>
      <c r="UYR45" s="86"/>
      <c r="UYS45" s="86"/>
      <c r="UYT45" s="86"/>
      <c r="UYU45" s="86"/>
      <c r="UYV45" s="86"/>
      <c r="UYW45" s="86"/>
      <c r="UYX45" s="86"/>
      <c r="UYY45" s="86"/>
      <c r="UYZ45" s="86"/>
      <c r="UZA45" s="86"/>
      <c r="UZB45" s="86"/>
      <c r="UZC45" s="86"/>
      <c r="UZD45" s="86"/>
      <c r="UZE45" s="86"/>
      <c r="UZF45" s="86"/>
      <c r="UZG45" s="86"/>
      <c r="UZH45" s="86"/>
      <c r="UZI45" s="86"/>
      <c r="UZJ45" s="86"/>
      <c r="UZK45" s="86"/>
      <c r="UZL45" s="86"/>
      <c r="UZM45" s="86"/>
      <c r="UZN45" s="86"/>
      <c r="UZO45" s="86"/>
      <c r="UZP45" s="86"/>
      <c r="UZQ45" s="86"/>
      <c r="UZR45" s="86"/>
      <c r="UZS45" s="86"/>
      <c r="UZT45" s="86"/>
      <c r="UZU45" s="86"/>
      <c r="UZV45" s="86"/>
      <c r="UZW45" s="86"/>
      <c r="UZX45" s="86"/>
      <c r="UZY45" s="86"/>
      <c r="UZZ45" s="86"/>
      <c r="VAA45" s="86"/>
      <c r="VAB45" s="86"/>
      <c r="VAC45" s="86"/>
      <c r="VAD45" s="86"/>
      <c r="VAE45" s="86"/>
      <c r="VAF45" s="86"/>
      <c r="VAG45" s="86"/>
      <c r="VAH45" s="86"/>
      <c r="VAI45" s="86"/>
      <c r="VAJ45" s="86"/>
      <c r="VAK45" s="86"/>
      <c r="VAL45" s="86"/>
      <c r="VAM45" s="86"/>
      <c r="VAN45" s="86"/>
      <c r="VAO45" s="86"/>
      <c r="VAP45" s="86"/>
      <c r="VAQ45" s="86"/>
      <c r="VAR45" s="86"/>
      <c r="VAS45" s="86"/>
      <c r="VAT45" s="86"/>
      <c r="VAU45" s="86"/>
      <c r="VAV45" s="86"/>
      <c r="VAW45" s="86"/>
      <c r="VAX45" s="86"/>
      <c r="VAY45" s="86"/>
      <c r="VAZ45" s="86"/>
      <c r="VBA45" s="86"/>
      <c r="VBB45" s="86"/>
      <c r="VBC45" s="86"/>
      <c r="VBD45" s="86"/>
      <c r="VBE45" s="86"/>
      <c r="VBF45" s="86"/>
      <c r="VBG45" s="86"/>
      <c r="VBH45" s="86"/>
      <c r="VBI45" s="86"/>
      <c r="VBJ45" s="86"/>
      <c r="VBK45" s="86"/>
      <c r="VBL45" s="86"/>
      <c r="VBM45" s="86"/>
      <c r="VBN45" s="86"/>
      <c r="VBO45" s="86"/>
      <c r="VBP45" s="86"/>
      <c r="VBQ45" s="86"/>
      <c r="VBR45" s="86"/>
      <c r="VBS45" s="86"/>
      <c r="VBT45" s="86"/>
      <c r="VBU45" s="86"/>
      <c r="VBV45" s="86"/>
      <c r="VBW45" s="86"/>
      <c r="VBX45" s="86"/>
      <c r="VBY45" s="86"/>
      <c r="VBZ45" s="86"/>
      <c r="VCA45" s="86"/>
      <c r="VCB45" s="86"/>
      <c r="VCC45" s="86"/>
      <c r="VCD45" s="86"/>
      <c r="VCE45" s="86"/>
      <c r="VCF45" s="86"/>
      <c r="VCG45" s="86"/>
      <c r="VCH45" s="86"/>
      <c r="VCI45" s="86"/>
      <c r="VCJ45" s="86"/>
      <c r="VCK45" s="86"/>
      <c r="VCL45" s="86"/>
      <c r="VCM45" s="86"/>
      <c r="VCN45" s="86"/>
      <c r="VCO45" s="86"/>
      <c r="VCP45" s="86"/>
      <c r="VCQ45" s="86"/>
      <c r="VCR45" s="86"/>
      <c r="VCS45" s="86"/>
      <c r="VCT45" s="86"/>
      <c r="VCU45" s="86"/>
      <c r="VCV45" s="86"/>
      <c r="VCW45" s="86"/>
      <c r="VCX45" s="86"/>
      <c r="VCY45" s="86"/>
      <c r="VCZ45" s="86"/>
      <c r="VDA45" s="86"/>
      <c r="VDB45" s="86"/>
      <c r="VDC45" s="86"/>
      <c r="VDD45" s="86"/>
      <c r="VDE45" s="86"/>
      <c r="VDF45" s="86"/>
      <c r="VDG45" s="86"/>
      <c r="VDH45" s="86"/>
      <c r="VDI45" s="86"/>
      <c r="VDJ45" s="86"/>
      <c r="VDK45" s="86"/>
      <c r="VDL45" s="86"/>
      <c r="VDM45" s="86"/>
      <c r="VDN45" s="86"/>
      <c r="VDO45" s="86"/>
      <c r="VDP45" s="86"/>
      <c r="VDQ45" s="86"/>
      <c r="VDR45" s="86"/>
      <c r="VDS45" s="86"/>
      <c r="VDT45" s="86"/>
      <c r="VDU45" s="86"/>
      <c r="VDV45" s="86"/>
      <c r="VDW45" s="86"/>
      <c r="VDX45" s="86"/>
      <c r="VDY45" s="86"/>
      <c r="VDZ45" s="86"/>
      <c r="VEA45" s="86"/>
      <c r="VEB45" s="86"/>
      <c r="VEC45" s="86"/>
      <c r="VED45" s="86"/>
      <c r="VEE45" s="86"/>
      <c r="VEF45" s="86"/>
      <c r="VEG45" s="86"/>
      <c r="VEH45" s="86"/>
      <c r="VEI45" s="86"/>
      <c r="VEJ45" s="86"/>
      <c r="VEK45" s="86"/>
      <c r="VEL45" s="86"/>
      <c r="VEM45" s="86"/>
      <c r="VEN45" s="86"/>
      <c r="VEO45" s="86"/>
      <c r="VEP45" s="86"/>
      <c r="VEQ45" s="86"/>
      <c r="VER45" s="86"/>
      <c r="VES45" s="86"/>
      <c r="VET45" s="86"/>
      <c r="VEU45" s="86"/>
      <c r="VEV45" s="86"/>
      <c r="VEW45" s="86"/>
      <c r="VEX45" s="86"/>
      <c r="VEY45" s="86"/>
      <c r="VEZ45" s="86"/>
      <c r="VFA45" s="86"/>
      <c r="VFB45" s="86"/>
      <c r="VFC45" s="86"/>
      <c r="VFD45" s="86"/>
      <c r="VFE45" s="86"/>
      <c r="VFF45" s="86"/>
      <c r="VFG45" s="86"/>
      <c r="VFH45" s="86"/>
      <c r="VFI45" s="86"/>
      <c r="VFJ45" s="86"/>
      <c r="VFK45" s="86"/>
      <c r="VFL45" s="86"/>
      <c r="VFM45" s="86"/>
      <c r="VFN45" s="86"/>
      <c r="VFO45" s="86"/>
      <c r="VFP45" s="86"/>
      <c r="VFQ45" s="86"/>
      <c r="VFR45" s="86"/>
      <c r="VFS45" s="86"/>
      <c r="VFT45" s="86"/>
      <c r="VFU45" s="86"/>
      <c r="VFV45" s="86"/>
      <c r="VFW45" s="86"/>
      <c r="VFX45" s="86"/>
      <c r="VFY45" s="86"/>
      <c r="VFZ45" s="86"/>
      <c r="VGA45" s="86"/>
      <c r="VGB45" s="86"/>
      <c r="VGC45" s="86"/>
      <c r="VGD45" s="86"/>
      <c r="VGE45" s="86"/>
      <c r="VGF45" s="86"/>
      <c r="VGG45" s="86"/>
      <c r="VGH45" s="86"/>
      <c r="VGI45" s="86"/>
      <c r="VGJ45" s="86"/>
      <c r="VGK45" s="86"/>
      <c r="VGL45" s="86"/>
      <c r="VGM45" s="86"/>
      <c r="VGN45" s="86"/>
      <c r="VGO45" s="86"/>
      <c r="VGP45" s="86"/>
      <c r="VGQ45" s="86"/>
      <c r="VGR45" s="86"/>
      <c r="VGS45" s="86"/>
      <c r="VGT45" s="86"/>
      <c r="VGU45" s="86"/>
      <c r="VGV45" s="86"/>
      <c r="VGW45" s="86"/>
      <c r="VGX45" s="86"/>
      <c r="VGY45" s="86"/>
      <c r="VGZ45" s="86"/>
      <c r="VHA45" s="86"/>
      <c r="VHB45" s="86"/>
      <c r="VHC45" s="86"/>
      <c r="VHD45" s="86"/>
      <c r="VHE45" s="86"/>
      <c r="VHF45" s="86"/>
      <c r="VHG45" s="86"/>
      <c r="VHH45" s="86"/>
      <c r="VHI45" s="86"/>
      <c r="VHJ45" s="86"/>
      <c r="VHK45" s="86"/>
      <c r="VHL45" s="86"/>
      <c r="VHM45" s="86"/>
      <c r="VHN45" s="86"/>
      <c r="VHO45" s="86"/>
      <c r="VHP45" s="86"/>
      <c r="VHQ45" s="86"/>
      <c r="VHR45" s="86"/>
      <c r="VHS45" s="86"/>
      <c r="VHT45" s="86"/>
      <c r="VHU45" s="86"/>
      <c r="VHV45" s="86"/>
      <c r="VHW45" s="86"/>
      <c r="VHX45" s="86"/>
      <c r="VHY45" s="86"/>
      <c r="VHZ45" s="86"/>
      <c r="VIA45" s="86"/>
      <c r="VIB45" s="86"/>
      <c r="VIC45" s="86"/>
      <c r="VID45" s="86"/>
      <c r="VIE45" s="86"/>
      <c r="VIF45" s="86"/>
      <c r="VIG45" s="86"/>
      <c r="VIH45" s="86"/>
      <c r="VII45" s="86"/>
      <c r="VIJ45" s="86"/>
      <c r="VIK45" s="86"/>
      <c r="VIL45" s="86"/>
      <c r="VIM45" s="86"/>
      <c r="VIN45" s="86"/>
      <c r="VIO45" s="86"/>
      <c r="VIP45" s="86"/>
      <c r="VIQ45" s="86"/>
      <c r="VIR45" s="86"/>
      <c r="VIS45" s="86"/>
      <c r="VIT45" s="86"/>
      <c r="VIU45" s="86"/>
      <c r="VIV45" s="86"/>
      <c r="VIW45" s="86"/>
      <c r="VIX45" s="86"/>
      <c r="VIY45" s="86"/>
      <c r="VIZ45" s="86"/>
      <c r="VJA45" s="86"/>
      <c r="VJB45" s="86"/>
      <c r="VJC45" s="86"/>
      <c r="VJD45" s="86"/>
      <c r="VJE45" s="86"/>
      <c r="VJF45" s="86"/>
      <c r="VJG45" s="86"/>
      <c r="VJH45" s="86"/>
      <c r="VJI45" s="86"/>
      <c r="VJJ45" s="86"/>
      <c r="VJK45" s="86"/>
      <c r="VJL45" s="86"/>
      <c r="VJM45" s="86"/>
      <c r="VJN45" s="86"/>
      <c r="VJO45" s="86"/>
      <c r="VJP45" s="86"/>
      <c r="VJQ45" s="86"/>
      <c r="VJR45" s="86"/>
      <c r="VJS45" s="86"/>
      <c r="VJT45" s="86"/>
      <c r="VJU45" s="86"/>
      <c r="VJV45" s="86"/>
      <c r="VJW45" s="86"/>
      <c r="VJX45" s="86"/>
      <c r="VJY45" s="86"/>
      <c r="VJZ45" s="86"/>
      <c r="VKA45" s="86"/>
      <c r="VKB45" s="86"/>
      <c r="VKC45" s="86"/>
      <c r="VKD45" s="86"/>
      <c r="VKE45" s="86"/>
      <c r="VKF45" s="86"/>
      <c r="VKG45" s="86"/>
      <c r="VKH45" s="86"/>
      <c r="VKI45" s="86"/>
      <c r="VKJ45" s="86"/>
      <c r="VKK45" s="86"/>
      <c r="VKL45" s="86"/>
      <c r="VKM45" s="86"/>
      <c r="VKN45" s="86"/>
      <c r="VKO45" s="86"/>
      <c r="VKP45" s="86"/>
      <c r="VKQ45" s="86"/>
      <c r="VKR45" s="86"/>
      <c r="VKS45" s="86"/>
      <c r="VKT45" s="86"/>
      <c r="VKU45" s="86"/>
      <c r="VKV45" s="86"/>
      <c r="VKW45" s="86"/>
      <c r="VKX45" s="86"/>
      <c r="VKY45" s="86"/>
      <c r="VKZ45" s="86"/>
      <c r="VLA45" s="86"/>
      <c r="VLB45" s="86"/>
      <c r="VLC45" s="86"/>
      <c r="VLD45" s="86"/>
      <c r="VLE45" s="86"/>
      <c r="VLF45" s="86"/>
      <c r="VLG45" s="86"/>
      <c r="VLH45" s="86"/>
      <c r="VLI45" s="86"/>
      <c r="VLJ45" s="86"/>
      <c r="VLK45" s="86"/>
      <c r="VLL45" s="86"/>
      <c r="VLM45" s="86"/>
      <c r="VLN45" s="86"/>
      <c r="VLO45" s="86"/>
      <c r="VLP45" s="86"/>
      <c r="VLQ45" s="86"/>
      <c r="VLR45" s="86"/>
      <c r="VLS45" s="86"/>
      <c r="VLT45" s="86"/>
      <c r="VLU45" s="86"/>
      <c r="VLV45" s="86"/>
      <c r="VLW45" s="86"/>
      <c r="VLX45" s="86"/>
      <c r="VLY45" s="86"/>
      <c r="VLZ45" s="86"/>
      <c r="VMA45" s="86"/>
      <c r="VMB45" s="86"/>
      <c r="VMC45" s="86"/>
      <c r="VMD45" s="86"/>
      <c r="VME45" s="86"/>
      <c r="VMF45" s="86"/>
      <c r="VMG45" s="86"/>
      <c r="VMH45" s="86"/>
      <c r="VMI45" s="86"/>
      <c r="VMJ45" s="86"/>
      <c r="VMK45" s="86"/>
      <c r="VML45" s="86"/>
      <c r="VMM45" s="86"/>
      <c r="VMN45" s="86"/>
      <c r="VMO45" s="86"/>
      <c r="VMP45" s="86"/>
      <c r="VMQ45" s="86"/>
      <c r="VMR45" s="86"/>
      <c r="VMS45" s="86"/>
      <c r="VMT45" s="86"/>
      <c r="VMU45" s="86"/>
      <c r="VMV45" s="86"/>
      <c r="VMW45" s="86"/>
      <c r="VMX45" s="86"/>
      <c r="VMY45" s="86"/>
      <c r="VMZ45" s="86"/>
      <c r="VNA45" s="86"/>
      <c r="VNB45" s="86"/>
      <c r="VNC45" s="86"/>
      <c r="VND45" s="86"/>
      <c r="VNE45" s="86"/>
      <c r="VNF45" s="86"/>
      <c r="VNG45" s="86"/>
      <c r="VNH45" s="86"/>
      <c r="VNI45" s="86"/>
      <c r="VNJ45" s="86"/>
      <c r="VNK45" s="86"/>
      <c r="VNL45" s="86"/>
      <c r="VNM45" s="86"/>
      <c r="VNN45" s="86"/>
      <c r="VNO45" s="86"/>
      <c r="VNP45" s="86"/>
      <c r="VNQ45" s="86"/>
      <c r="VNR45" s="86"/>
      <c r="VNS45" s="86"/>
      <c r="VNT45" s="86"/>
      <c r="VNU45" s="86"/>
      <c r="VNV45" s="86"/>
      <c r="VNW45" s="86"/>
      <c r="VNX45" s="86"/>
      <c r="VNY45" s="86"/>
      <c r="VNZ45" s="86"/>
      <c r="VOA45" s="86"/>
      <c r="VOB45" s="86"/>
      <c r="VOC45" s="86"/>
      <c r="VOD45" s="86"/>
      <c r="VOE45" s="86"/>
      <c r="VOF45" s="86"/>
      <c r="VOG45" s="86"/>
      <c r="VOH45" s="86"/>
      <c r="VOI45" s="86"/>
      <c r="VOJ45" s="86"/>
      <c r="VOK45" s="86"/>
      <c r="VOL45" s="86"/>
      <c r="VOM45" s="86"/>
      <c r="VON45" s="86"/>
      <c r="VOO45" s="86"/>
      <c r="VOP45" s="86"/>
      <c r="VOQ45" s="86"/>
      <c r="VOR45" s="86"/>
      <c r="VOS45" s="86"/>
      <c r="VOT45" s="86"/>
      <c r="VOU45" s="86"/>
      <c r="VOV45" s="86"/>
      <c r="VOW45" s="86"/>
      <c r="VOX45" s="86"/>
      <c r="VOY45" s="86"/>
      <c r="VOZ45" s="86"/>
      <c r="VPA45" s="86"/>
      <c r="VPB45" s="86"/>
      <c r="VPC45" s="86"/>
      <c r="VPD45" s="86"/>
      <c r="VPE45" s="86"/>
      <c r="VPF45" s="86"/>
      <c r="VPG45" s="86"/>
      <c r="VPH45" s="86"/>
      <c r="VPI45" s="86"/>
      <c r="VPJ45" s="86"/>
      <c r="VPK45" s="86"/>
      <c r="VPL45" s="86"/>
      <c r="VPM45" s="86"/>
      <c r="VPN45" s="86"/>
      <c r="VPO45" s="86"/>
      <c r="VPP45" s="86"/>
      <c r="VPQ45" s="86"/>
      <c r="VPR45" s="86"/>
      <c r="VPS45" s="86"/>
      <c r="VPT45" s="86"/>
      <c r="VPU45" s="86"/>
      <c r="VPV45" s="86"/>
      <c r="VPW45" s="86"/>
      <c r="VPX45" s="86"/>
      <c r="VPY45" s="86"/>
      <c r="VPZ45" s="86"/>
      <c r="VQA45" s="86"/>
      <c r="VQB45" s="86"/>
      <c r="VQC45" s="86"/>
      <c r="VQD45" s="86"/>
      <c r="VQE45" s="86"/>
      <c r="VQF45" s="86"/>
      <c r="VQG45" s="86"/>
      <c r="VQH45" s="86"/>
      <c r="VQI45" s="86"/>
      <c r="VQJ45" s="86"/>
      <c r="VQK45" s="86"/>
      <c r="VQL45" s="86"/>
      <c r="VQM45" s="86"/>
      <c r="VQN45" s="86"/>
      <c r="VQO45" s="86"/>
      <c r="VQP45" s="86"/>
      <c r="VQQ45" s="86"/>
      <c r="VQR45" s="86"/>
      <c r="VQS45" s="86"/>
      <c r="VQT45" s="86"/>
      <c r="VQU45" s="86"/>
      <c r="VQV45" s="86"/>
      <c r="VQW45" s="86"/>
      <c r="VQX45" s="86"/>
      <c r="VQY45" s="86"/>
      <c r="VQZ45" s="86"/>
      <c r="VRA45" s="86"/>
      <c r="VRB45" s="86"/>
      <c r="VRC45" s="86"/>
      <c r="VRD45" s="86"/>
      <c r="VRE45" s="86"/>
      <c r="VRF45" s="86"/>
      <c r="VRG45" s="86"/>
      <c r="VRH45" s="86"/>
      <c r="VRI45" s="86"/>
      <c r="VRJ45" s="86"/>
      <c r="VRK45" s="86"/>
      <c r="VRL45" s="86"/>
      <c r="VRM45" s="86"/>
      <c r="VRN45" s="86"/>
      <c r="VRO45" s="86"/>
      <c r="VRP45" s="86"/>
      <c r="VRQ45" s="86"/>
      <c r="VRR45" s="86"/>
      <c r="VRS45" s="86"/>
      <c r="VRT45" s="86"/>
      <c r="VRU45" s="86"/>
      <c r="VRV45" s="86"/>
      <c r="VRW45" s="86"/>
      <c r="VRX45" s="86"/>
      <c r="VRY45" s="86"/>
      <c r="VRZ45" s="86"/>
      <c r="VSA45" s="86"/>
      <c r="VSB45" s="86"/>
      <c r="VSC45" s="86"/>
      <c r="VSD45" s="86"/>
      <c r="VSE45" s="86"/>
      <c r="VSF45" s="86"/>
      <c r="VSG45" s="86"/>
      <c r="VSH45" s="86"/>
      <c r="VSI45" s="86"/>
      <c r="VSJ45" s="86"/>
      <c r="VSK45" s="86"/>
      <c r="VSL45" s="86"/>
      <c r="VSM45" s="86"/>
      <c r="VSN45" s="86"/>
      <c r="VSO45" s="86"/>
      <c r="VSP45" s="86"/>
      <c r="VSQ45" s="86"/>
      <c r="VSR45" s="86"/>
      <c r="VSS45" s="86"/>
      <c r="VST45" s="86"/>
      <c r="VSU45" s="86"/>
      <c r="VSV45" s="86"/>
      <c r="VSW45" s="86"/>
      <c r="VSX45" s="86"/>
      <c r="VSY45" s="86"/>
      <c r="VSZ45" s="86"/>
      <c r="VTA45" s="86"/>
      <c r="VTB45" s="86"/>
      <c r="VTC45" s="86"/>
      <c r="VTD45" s="86"/>
      <c r="VTE45" s="86"/>
      <c r="VTF45" s="86"/>
      <c r="VTG45" s="86"/>
      <c r="VTH45" s="86"/>
      <c r="VTI45" s="86"/>
      <c r="VTJ45" s="86"/>
      <c r="VTK45" s="86"/>
      <c r="VTL45" s="86"/>
      <c r="VTM45" s="86"/>
      <c r="VTN45" s="86"/>
      <c r="VTO45" s="86"/>
      <c r="VTP45" s="86"/>
      <c r="VTQ45" s="86"/>
      <c r="VTR45" s="86"/>
      <c r="VTS45" s="86"/>
      <c r="VTT45" s="86"/>
      <c r="VTU45" s="86"/>
      <c r="VTV45" s="86"/>
      <c r="VTW45" s="86"/>
      <c r="VTX45" s="86"/>
      <c r="VTY45" s="86"/>
      <c r="VTZ45" s="86"/>
      <c r="VUA45" s="86"/>
      <c r="VUB45" s="86"/>
      <c r="VUC45" s="86"/>
      <c r="VUD45" s="86"/>
      <c r="VUE45" s="86"/>
      <c r="VUF45" s="86"/>
      <c r="VUG45" s="86"/>
      <c r="VUH45" s="86"/>
      <c r="VUI45" s="86"/>
      <c r="VUJ45" s="86"/>
      <c r="VUK45" s="86"/>
      <c r="VUL45" s="86"/>
      <c r="VUM45" s="86"/>
      <c r="VUN45" s="86"/>
      <c r="VUO45" s="86"/>
      <c r="VUP45" s="86"/>
      <c r="VUQ45" s="86"/>
      <c r="VUR45" s="86"/>
      <c r="VUS45" s="86"/>
      <c r="VUT45" s="86"/>
      <c r="VUU45" s="86"/>
      <c r="VUV45" s="86"/>
      <c r="VUW45" s="86"/>
      <c r="VUX45" s="86"/>
      <c r="VUY45" s="86"/>
      <c r="VUZ45" s="86"/>
      <c r="VVA45" s="86"/>
      <c r="VVB45" s="86"/>
      <c r="VVC45" s="86"/>
      <c r="VVD45" s="86"/>
      <c r="VVE45" s="86"/>
      <c r="VVF45" s="86"/>
      <c r="VVG45" s="86"/>
      <c r="VVH45" s="86"/>
      <c r="VVI45" s="86"/>
      <c r="VVJ45" s="86"/>
      <c r="VVK45" s="86"/>
      <c r="VVL45" s="86"/>
      <c r="VVM45" s="86"/>
      <c r="VVN45" s="86"/>
      <c r="VVO45" s="86"/>
      <c r="VVP45" s="86"/>
      <c r="VVQ45" s="86"/>
      <c r="VVR45" s="86"/>
      <c r="VVS45" s="86"/>
      <c r="VVT45" s="86"/>
      <c r="VVU45" s="86"/>
      <c r="VVV45" s="86"/>
      <c r="VVW45" s="86"/>
      <c r="VVX45" s="86"/>
      <c r="VVY45" s="86"/>
      <c r="VVZ45" s="86"/>
      <c r="VWA45" s="86"/>
      <c r="VWB45" s="86"/>
      <c r="VWC45" s="86"/>
      <c r="VWD45" s="86"/>
      <c r="VWE45" s="86"/>
      <c r="VWF45" s="86"/>
      <c r="VWG45" s="86"/>
      <c r="VWH45" s="86"/>
      <c r="VWI45" s="86"/>
      <c r="VWJ45" s="86"/>
      <c r="VWK45" s="86"/>
      <c r="VWL45" s="86"/>
      <c r="VWM45" s="86"/>
      <c r="VWN45" s="86"/>
      <c r="VWO45" s="86"/>
      <c r="VWP45" s="86"/>
      <c r="VWQ45" s="86"/>
      <c r="VWR45" s="86"/>
      <c r="VWS45" s="86"/>
      <c r="VWT45" s="86"/>
      <c r="VWU45" s="86"/>
      <c r="VWV45" s="86"/>
      <c r="VWW45" s="86"/>
      <c r="VWX45" s="86"/>
      <c r="VWY45" s="86"/>
      <c r="VWZ45" s="86"/>
      <c r="VXA45" s="86"/>
      <c r="VXB45" s="86"/>
      <c r="VXC45" s="86"/>
      <c r="VXD45" s="86"/>
      <c r="VXE45" s="86"/>
      <c r="VXF45" s="86"/>
      <c r="VXG45" s="86"/>
      <c r="VXH45" s="86"/>
      <c r="VXI45" s="86"/>
      <c r="VXJ45" s="86"/>
      <c r="VXK45" s="86"/>
      <c r="VXL45" s="86"/>
      <c r="VXM45" s="86"/>
      <c r="VXN45" s="86"/>
      <c r="VXO45" s="86"/>
      <c r="VXP45" s="86"/>
      <c r="VXQ45" s="86"/>
      <c r="VXR45" s="86"/>
      <c r="VXS45" s="86"/>
      <c r="VXT45" s="86"/>
      <c r="VXU45" s="86"/>
      <c r="VXV45" s="86"/>
      <c r="VXW45" s="86"/>
      <c r="VXX45" s="86"/>
      <c r="VXY45" s="86"/>
      <c r="VXZ45" s="86"/>
      <c r="VYA45" s="86"/>
      <c r="VYB45" s="86"/>
      <c r="VYC45" s="86"/>
      <c r="VYD45" s="86"/>
      <c r="VYE45" s="86"/>
      <c r="VYF45" s="86"/>
      <c r="VYG45" s="86"/>
      <c r="VYH45" s="86"/>
      <c r="VYI45" s="86"/>
      <c r="VYJ45" s="86"/>
      <c r="VYK45" s="86"/>
      <c r="VYL45" s="86"/>
      <c r="VYM45" s="86"/>
      <c r="VYN45" s="86"/>
      <c r="VYO45" s="86"/>
      <c r="VYP45" s="86"/>
      <c r="VYQ45" s="86"/>
      <c r="VYR45" s="86"/>
      <c r="VYS45" s="86"/>
      <c r="VYT45" s="86"/>
      <c r="VYU45" s="86"/>
      <c r="VYV45" s="86"/>
      <c r="VYW45" s="86"/>
      <c r="VYX45" s="86"/>
      <c r="VYY45" s="86"/>
      <c r="VYZ45" s="86"/>
      <c r="VZA45" s="86"/>
      <c r="VZB45" s="86"/>
      <c r="VZC45" s="86"/>
      <c r="VZD45" s="86"/>
      <c r="VZE45" s="86"/>
      <c r="VZF45" s="86"/>
      <c r="VZG45" s="86"/>
      <c r="VZH45" s="86"/>
      <c r="VZI45" s="86"/>
      <c r="VZJ45" s="86"/>
      <c r="VZK45" s="86"/>
      <c r="VZL45" s="86"/>
      <c r="VZM45" s="86"/>
      <c r="VZN45" s="86"/>
      <c r="VZO45" s="86"/>
      <c r="VZP45" s="86"/>
      <c r="VZQ45" s="86"/>
      <c r="VZR45" s="86"/>
      <c r="VZS45" s="86"/>
      <c r="VZT45" s="86"/>
      <c r="VZU45" s="86"/>
      <c r="VZV45" s="86"/>
      <c r="VZW45" s="86"/>
      <c r="VZX45" s="86"/>
      <c r="VZY45" s="86"/>
      <c r="VZZ45" s="86"/>
      <c r="WAA45" s="86"/>
      <c r="WAB45" s="86"/>
      <c r="WAC45" s="86"/>
      <c r="WAD45" s="86"/>
      <c r="WAE45" s="86"/>
      <c r="WAF45" s="86"/>
      <c r="WAG45" s="86"/>
      <c r="WAH45" s="86"/>
      <c r="WAI45" s="86"/>
      <c r="WAJ45" s="86"/>
      <c r="WAK45" s="86"/>
      <c r="WAL45" s="86"/>
      <c r="WAM45" s="86"/>
      <c r="WAN45" s="86"/>
      <c r="WAO45" s="86"/>
      <c r="WAP45" s="86"/>
      <c r="WAQ45" s="86"/>
      <c r="WAR45" s="86"/>
      <c r="WAS45" s="86"/>
      <c r="WAT45" s="86"/>
      <c r="WAU45" s="86"/>
      <c r="WAV45" s="86"/>
      <c r="WAW45" s="86"/>
      <c r="WAX45" s="86"/>
      <c r="WAY45" s="86"/>
      <c r="WAZ45" s="86"/>
      <c r="WBA45" s="86"/>
      <c r="WBB45" s="86"/>
      <c r="WBC45" s="86"/>
      <c r="WBD45" s="86"/>
      <c r="WBE45" s="86"/>
      <c r="WBF45" s="86"/>
      <c r="WBG45" s="86"/>
      <c r="WBH45" s="86"/>
      <c r="WBI45" s="86"/>
      <c r="WBJ45" s="86"/>
      <c r="WBK45" s="86"/>
      <c r="WBL45" s="86"/>
      <c r="WBM45" s="86"/>
      <c r="WBN45" s="86"/>
      <c r="WBO45" s="86"/>
      <c r="WBP45" s="86"/>
      <c r="WBQ45" s="86"/>
      <c r="WBR45" s="86"/>
      <c r="WBS45" s="86"/>
      <c r="WBT45" s="86"/>
      <c r="WBU45" s="86"/>
      <c r="WBV45" s="86"/>
      <c r="WBW45" s="86"/>
      <c r="WBX45" s="86"/>
      <c r="WBY45" s="86"/>
      <c r="WBZ45" s="86"/>
      <c r="WCA45" s="86"/>
      <c r="WCB45" s="86"/>
      <c r="WCC45" s="86"/>
      <c r="WCD45" s="86"/>
      <c r="WCE45" s="86"/>
      <c r="WCF45" s="86"/>
      <c r="WCG45" s="86"/>
      <c r="WCH45" s="86"/>
      <c r="WCI45" s="86"/>
      <c r="WCJ45" s="86"/>
      <c r="WCK45" s="86"/>
      <c r="WCL45" s="86"/>
      <c r="WCM45" s="86"/>
      <c r="WCN45" s="86"/>
      <c r="WCO45" s="86"/>
      <c r="WCP45" s="86"/>
      <c r="WCQ45" s="86"/>
      <c r="WCR45" s="86"/>
      <c r="WCS45" s="86"/>
      <c r="WCT45" s="86"/>
      <c r="WCU45" s="86"/>
      <c r="WCV45" s="86"/>
      <c r="WCW45" s="86"/>
      <c r="WCX45" s="86"/>
      <c r="WCY45" s="86"/>
      <c r="WCZ45" s="86"/>
      <c r="WDA45" s="86"/>
      <c r="WDB45" s="86"/>
      <c r="WDC45" s="86"/>
      <c r="WDD45" s="86"/>
      <c r="WDE45" s="86"/>
      <c r="WDF45" s="86"/>
      <c r="WDG45" s="86"/>
      <c r="WDH45" s="86"/>
      <c r="WDI45" s="86"/>
      <c r="WDJ45" s="86"/>
      <c r="WDK45" s="86"/>
      <c r="WDL45" s="86"/>
      <c r="WDM45" s="86"/>
      <c r="WDN45" s="86"/>
      <c r="WDO45" s="86"/>
      <c r="WDP45" s="86"/>
      <c r="WDQ45" s="86"/>
      <c r="WDR45" s="86"/>
      <c r="WDS45" s="86"/>
      <c r="WDT45" s="86"/>
      <c r="WDU45" s="86"/>
      <c r="WDV45" s="86"/>
      <c r="WDW45" s="86"/>
      <c r="WDX45" s="86"/>
      <c r="WDY45" s="86"/>
      <c r="WDZ45" s="86"/>
      <c r="WEA45" s="86"/>
      <c r="WEB45" s="86"/>
      <c r="WEC45" s="86"/>
      <c r="WED45" s="86"/>
      <c r="WEE45" s="86"/>
      <c r="WEF45" s="86"/>
      <c r="WEG45" s="86"/>
      <c r="WEH45" s="86"/>
      <c r="WEI45" s="86"/>
      <c r="WEJ45" s="86"/>
      <c r="WEK45" s="86"/>
      <c r="WEL45" s="86"/>
      <c r="WEM45" s="86"/>
      <c r="WEN45" s="86"/>
      <c r="WEO45" s="86"/>
      <c r="WEP45" s="86"/>
      <c r="WEQ45" s="86"/>
      <c r="WER45" s="86"/>
      <c r="WES45" s="86"/>
      <c r="WET45" s="86"/>
      <c r="WEU45" s="86"/>
      <c r="WEV45" s="86"/>
      <c r="WEW45" s="86"/>
      <c r="WEX45" s="86"/>
      <c r="WEY45" s="86"/>
      <c r="WEZ45" s="86"/>
      <c r="WFA45" s="86"/>
      <c r="WFB45" s="86"/>
      <c r="WFC45" s="86"/>
      <c r="WFD45" s="86"/>
      <c r="WFE45" s="86"/>
      <c r="WFF45" s="86"/>
      <c r="WFG45" s="86"/>
      <c r="WFH45" s="86"/>
      <c r="WFI45" s="86"/>
      <c r="WFJ45" s="86"/>
      <c r="WFK45" s="86"/>
      <c r="WFL45" s="86"/>
      <c r="WFM45" s="86"/>
      <c r="WFN45" s="86"/>
      <c r="WFO45" s="86"/>
      <c r="WFP45" s="86"/>
      <c r="WFQ45" s="86"/>
      <c r="WFR45" s="86"/>
      <c r="WFS45" s="86"/>
      <c r="WFT45" s="86"/>
      <c r="WFU45" s="86"/>
      <c r="WFV45" s="86"/>
      <c r="WFW45" s="86"/>
      <c r="WFX45" s="86"/>
      <c r="WFY45" s="86"/>
      <c r="WFZ45" s="86"/>
      <c r="WGA45" s="86"/>
      <c r="WGB45" s="86"/>
      <c r="WGC45" s="86"/>
      <c r="WGD45" s="86"/>
      <c r="WGE45" s="86"/>
      <c r="WGF45" s="86"/>
      <c r="WGG45" s="86"/>
      <c r="WGH45" s="86"/>
      <c r="WGI45" s="86"/>
      <c r="WGJ45" s="86"/>
      <c r="WGK45" s="86"/>
      <c r="WGL45" s="86"/>
      <c r="WGM45" s="86"/>
      <c r="WGN45" s="86"/>
      <c r="WGO45" s="86"/>
      <c r="WGP45" s="86"/>
      <c r="WGQ45" s="86"/>
      <c r="WGR45" s="86"/>
      <c r="WGS45" s="86"/>
      <c r="WGT45" s="86"/>
      <c r="WGU45" s="86"/>
      <c r="WGV45" s="86"/>
      <c r="WGW45" s="86"/>
      <c r="WGX45" s="86"/>
      <c r="WGY45" s="86"/>
      <c r="WGZ45" s="86"/>
      <c r="WHA45" s="86"/>
      <c r="WHB45" s="86"/>
      <c r="WHC45" s="86"/>
      <c r="WHD45" s="86"/>
      <c r="WHE45" s="86"/>
      <c r="WHF45" s="86"/>
      <c r="WHG45" s="86"/>
      <c r="WHH45" s="86"/>
      <c r="WHI45" s="86"/>
      <c r="WHJ45" s="86"/>
      <c r="WHK45" s="86"/>
      <c r="WHL45" s="86"/>
      <c r="WHM45" s="86"/>
      <c r="WHN45" s="86"/>
      <c r="WHO45" s="86"/>
      <c r="WHP45" s="86"/>
      <c r="WHQ45" s="86"/>
      <c r="WHR45" s="86"/>
      <c r="WHS45" s="86"/>
      <c r="WHT45" s="86"/>
      <c r="WHU45" s="86"/>
      <c r="WHV45" s="86"/>
      <c r="WHW45" s="86"/>
      <c r="WHX45" s="86"/>
      <c r="WHY45" s="86"/>
      <c r="WHZ45" s="86"/>
      <c r="WIA45" s="86"/>
      <c r="WIB45" s="86"/>
      <c r="WIC45" s="86"/>
      <c r="WID45" s="86"/>
      <c r="WIE45" s="86"/>
      <c r="WIF45" s="86"/>
      <c r="WIG45" s="86"/>
      <c r="WIH45" s="86"/>
      <c r="WII45" s="86"/>
      <c r="WIJ45" s="86"/>
      <c r="WIK45" s="86"/>
      <c r="WIL45" s="86"/>
      <c r="WIM45" s="86"/>
      <c r="WIN45" s="86"/>
      <c r="WIO45" s="86"/>
      <c r="WIP45" s="86"/>
      <c r="WIQ45" s="86"/>
      <c r="WIR45" s="86"/>
      <c r="WIS45" s="86"/>
      <c r="WIT45" s="86"/>
      <c r="WIU45" s="86"/>
      <c r="WIV45" s="86"/>
      <c r="WIW45" s="86"/>
      <c r="WIX45" s="86"/>
      <c r="WIY45" s="86"/>
      <c r="WIZ45" s="86"/>
      <c r="WJA45" s="86"/>
      <c r="WJB45" s="86"/>
      <c r="WJC45" s="86"/>
      <c r="WJD45" s="86"/>
      <c r="WJE45" s="86"/>
      <c r="WJF45" s="86"/>
      <c r="WJG45" s="86"/>
      <c r="WJH45" s="86"/>
      <c r="WJI45" s="86"/>
      <c r="WJJ45" s="86"/>
      <c r="WJK45" s="86"/>
      <c r="WJL45" s="86"/>
      <c r="WJM45" s="86"/>
      <c r="WJN45" s="86"/>
      <c r="WJO45" s="86"/>
      <c r="WJP45" s="86"/>
      <c r="WJQ45" s="86"/>
      <c r="WJR45" s="86"/>
      <c r="WJS45" s="86"/>
      <c r="WJT45" s="86"/>
      <c r="WJU45" s="86"/>
      <c r="WJV45" s="86"/>
      <c r="WJW45" s="86"/>
      <c r="WJX45" s="86"/>
      <c r="WJY45" s="86"/>
      <c r="WJZ45" s="86"/>
      <c r="WKA45" s="86"/>
      <c r="WKB45" s="86"/>
      <c r="WKC45" s="86"/>
      <c r="WKD45" s="86"/>
      <c r="WKE45" s="86"/>
      <c r="WKF45" s="86"/>
      <c r="WKG45" s="86"/>
      <c r="WKH45" s="86"/>
      <c r="WKI45" s="86"/>
      <c r="WKJ45" s="86"/>
      <c r="WKK45" s="86"/>
      <c r="WKL45" s="86"/>
      <c r="WKM45" s="86"/>
      <c r="WKN45" s="86"/>
      <c r="WKO45" s="86"/>
      <c r="WKP45" s="86"/>
      <c r="WKQ45" s="86"/>
      <c r="WKR45" s="86"/>
      <c r="WKS45" s="86"/>
      <c r="WKT45" s="86"/>
      <c r="WKU45" s="86"/>
      <c r="WKV45" s="86"/>
      <c r="WKW45" s="86"/>
      <c r="WKX45" s="86"/>
      <c r="WKY45" s="86"/>
      <c r="WKZ45" s="86"/>
      <c r="WLA45" s="86"/>
      <c r="WLB45" s="86"/>
      <c r="WLC45" s="86"/>
      <c r="WLD45" s="86"/>
      <c r="WLE45" s="86"/>
      <c r="WLF45" s="86"/>
      <c r="WLG45" s="86"/>
      <c r="WLH45" s="86"/>
      <c r="WLI45" s="86"/>
      <c r="WLJ45" s="86"/>
      <c r="WLK45" s="86"/>
      <c r="WLL45" s="86"/>
      <c r="WLM45" s="86"/>
      <c r="WLN45" s="86"/>
      <c r="WLO45" s="86"/>
      <c r="WLP45" s="86"/>
      <c r="WLQ45" s="86"/>
      <c r="WLR45" s="86"/>
      <c r="WLS45" s="86"/>
      <c r="WLT45" s="86"/>
      <c r="WLU45" s="86"/>
      <c r="WLV45" s="86"/>
      <c r="WLW45" s="86"/>
      <c r="WLX45" s="86"/>
      <c r="WLY45" s="86"/>
      <c r="WLZ45" s="86"/>
      <c r="WMA45" s="86"/>
      <c r="WMB45" s="86"/>
      <c r="WMC45" s="86"/>
      <c r="WMD45" s="86"/>
      <c r="WME45" s="86"/>
      <c r="WMF45" s="86"/>
      <c r="WMG45" s="86"/>
      <c r="WMH45" s="86"/>
      <c r="WMI45" s="86"/>
      <c r="WMJ45" s="86"/>
      <c r="WMK45" s="86"/>
      <c r="WML45" s="86"/>
      <c r="WMM45" s="86"/>
      <c r="WMN45" s="86"/>
      <c r="WMO45" s="86"/>
      <c r="WMP45" s="86"/>
      <c r="WMQ45" s="86"/>
      <c r="WMR45" s="86"/>
      <c r="WMS45" s="86"/>
      <c r="WMT45" s="86"/>
      <c r="WMU45" s="86"/>
      <c r="WMV45" s="86"/>
      <c r="WMW45" s="86"/>
      <c r="WMX45" s="86"/>
      <c r="WMY45" s="86"/>
      <c r="WMZ45" s="86"/>
      <c r="WNA45" s="86"/>
      <c r="WNB45" s="86"/>
      <c r="WNC45" s="86"/>
      <c r="WND45" s="86"/>
      <c r="WNE45" s="86"/>
      <c r="WNF45" s="86"/>
      <c r="WNG45" s="86"/>
      <c r="WNH45" s="86"/>
      <c r="WNI45" s="86"/>
      <c r="WNJ45" s="86"/>
      <c r="WNK45" s="86"/>
      <c r="WNL45" s="86"/>
      <c r="WNM45" s="86"/>
      <c r="WNN45" s="86"/>
      <c r="WNO45" s="86"/>
      <c r="WNP45" s="86"/>
      <c r="WNQ45" s="86"/>
      <c r="WNR45" s="86"/>
      <c r="WNS45" s="86"/>
      <c r="WNT45" s="86"/>
      <c r="WNU45" s="86"/>
      <c r="WNV45" s="86"/>
      <c r="WNW45" s="86"/>
      <c r="WNX45" s="86"/>
      <c r="WNY45" s="86"/>
      <c r="WNZ45" s="86"/>
      <c r="WOA45" s="86"/>
      <c r="WOB45" s="86"/>
      <c r="WOC45" s="86"/>
      <c r="WOD45" s="86"/>
      <c r="WOE45" s="86"/>
      <c r="WOF45" s="86"/>
      <c r="WOG45" s="86"/>
      <c r="WOH45" s="86"/>
      <c r="WOI45" s="86"/>
      <c r="WOJ45" s="86"/>
      <c r="WOK45" s="86"/>
      <c r="WOL45" s="86"/>
      <c r="WOM45" s="86"/>
      <c r="WON45" s="86"/>
      <c r="WOO45" s="86"/>
      <c r="WOP45" s="86"/>
      <c r="WOQ45" s="86"/>
      <c r="WOR45" s="86"/>
      <c r="WOS45" s="86"/>
      <c r="WOT45" s="86"/>
      <c r="WOU45" s="86"/>
      <c r="WOV45" s="86"/>
      <c r="WOW45" s="86"/>
      <c r="WOX45" s="86"/>
      <c r="WOY45" s="86"/>
      <c r="WOZ45" s="86"/>
      <c r="WPA45" s="86"/>
      <c r="WPB45" s="86"/>
      <c r="WPC45" s="86"/>
      <c r="WPD45" s="86"/>
      <c r="WPE45" s="86"/>
      <c r="WPF45" s="86"/>
      <c r="WPG45" s="86"/>
      <c r="WPH45" s="86"/>
      <c r="WPI45" s="86"/>
      <c r="WPJ45" s="86"/>
      <c r="WPK45" s="86"/>
      <c r="WPL45" s="86"/>
      <c r="WPM45" s="86"/>
      <c r="WPN45" s="86"/>
      <c r="WPO45" s="86"/>
      <c r="WPP45" s="86"/>
      <c r="WPQ45" s="86"/>
      <c r="WPR45" s="86"/>
      <c r="WPS45" s="86"/>
      <c r="WPT45" s="86"/>
      <c r="WPU45" s="86"/>
      <c r="WPV45" s="86"/>
      <c r="WPW45" s="86"/>
      <c r="WPX45" s="86"/>
      <c r="WPY45" s="86"/>
      <c r="WPZ45" s="86"/>
      <c r="WQA45" s="86"/>
      <c r="WQB45" s="86"/>
      <c r="WQC45" s="86"/>
      <c r="WQD45" s="86"/>
      <c r="WQE45" s="86"/>
      <c r="WQF45" s="86"/>
      <c r="WQG45" s="86"/>
      <c r="WQH45" s="86"/>
      <c r="WQI45" s="86"/>
      <c r="WQJ45" s="86"/>
      <c r="WQK45" s="86"/>
      <c r="WQL45" s="86"/>
      <c r="WQM45" s="86"/>
      <c r="WQN45" s="86"/>
      <c r="WQO45" s="86"/>
      <c r="WQP45" s="86"/>
      <c r="WQQ45" s="86"/>
      <c r="WQR45" s="86"/>
      <c r="WQS45" s="86"/>
      <c r="WQT45" s="86"/>
      <c r="WQU45" s="86"/>
      <c r="WQV45" s="86"/>
      <c r="WQW45" s="86"/>
      <c r="WQX45" s="86"/>
      <c r="WQY45" s="86"/>
      <c r="WQZ45" s="86"/>
      <c r="WRA45" s="86"/>
      <c r="WRB45" s="86"/>
      <c r="WRC45" s="86"/>
      <c r="WRD45" s="86"/>
      <c r="WRE45" s="86"/>
      <c r="WRF45" s="86"/>
      <c r="WRG45" s="86"/>
      <c r="WRH45" s="86"/>
      <c r="WRI45" s="86"/>
      <c r="WRJ45" s="86"/>
      <c r="WRK45" s="86"/>
      <c r="WRL45" s="86"/>
      <c r="WRM45" s="86"/>
      <c r="WRN45" s="86"/>
      <c r="WRO45" s="86"/>
      <c r="WRP45" s="86"/>
      <c r="WRQ45" s="86"/>
      <c r="WRR45" s="86"/>
      <c r="WRS45" s="86"/>
      <c r="WRT45" s="86"/>
      <c r="WRU45" s="86"/>
      <c r="WRV45" s="86"/>
      <c r="WRW45" s="86"/>
      <c r="WRX45" s="86"/>
      <c r="WRY45" s="86"/>
      <c r="WRZ45" s="86"/>
      <c r="WSA45" s="86"/>
      <c r="WSB45" s="86"/>
      <c r="WSC45" s="86"/>
      <c r="WSD45" s="86"/>
      <c r="WSE45" s="86"/>
      <c r="WSF45" s="86"/>
      <c r="WSG45" s="86"/>
      <c r="WSH45" s="86"/>
      <c r="WSI45" s="86"/>
      <c r="WSJ45" s="86"/>
      <c r="WSK45" s="86"/>
      <c r="WSL45" s="86"/>
      <c r="WSM45" s="86"/>
      <c r="WSN45" s="86"/>
      <c r="WSO45" s="86"/>
      <c r="WSP45" s="86"/>
      <c r="WSQ45" s="86"/>
      <c r="WSR45" s="86"/>
      <c r="WSS45" s="86"/>
      <c r="WST45" s="86"/>
      <c r="WSU45" s="86"/>
      <c r="WSV45" s="86"/>
      <c r="WSW45" s="86"/>
      <c r="WSX45" s="86"/>
      <c r="WSY45" s="86"/>
      <c r="WSZ45" s="86"/>
      <c r="WTA45" s="86"/>
      <c r="WTB45" s="86"/>
      <c r="WTC45" s="86"/>
      <c r="WTD45" s="86"/>
      <c r="WTE45" s="86"/>
      <c r="WTF45" s="86"/>
      <c r="WTG45" s="86"/>
      <c r="WTH45" s="86"/>
      <c r="WTI45" s="86"/>
      <c r="WTJ45" s="86"/>
      <c r="WTK45" s="86"/>
      <c r="WTL45" s="86"/>
      <c r="WTM45" s="86"/>
      <c r="WTN45" s="86"/>
      <c r="WTO45" s="86"/>
      <c r="WTP45" s="86"/>
      <c r="WTQ45" s="86"/>
      <c r="WTR45" s="86"/>
      <c r="WTS45" s="86"/>
      <c r="WTT45" s="86"/>
      <c r="WTU45" s="86"/>
      <c r="WTV45" s="86"/>
      <c r="WTW45" s="86"/>
      <c r="WTX45" s="86"/>
      <c r="WTY45" s="86"/>
      <c r="WTZ45" s="86"/>
      <c r="WUA45" s="86"/>
      <c r="WUB45" s="86"/>
      <c r="WUC45" s="86"/>
      <c r="WUD45" s="86"/>
      <c r="WUE45" s="86"/>
      <c r="WUF45" s="86"/>
      <c r="WUG45" s="86"/>
      <c r="WUH45" s="86"/>
      <c r="WUI45" s="86"/>
      <c r="WUJ45" s="86"/>
      <c r="WUK45" s="86"/>
      <c r="WUL45" s="86"/>
      <c r="WUM45" s="86"/>
      <c r="WUN45" s="86"/>
      <c r="WUO45" s="86"/>
      <c r="WUP45" s="86"/>
      <c r="WUQ45" s="86"/>
      <c r="WUR45" s="86"/>
      <c r="WUS45" s="86"/>
      <c r="WUT45" s="86"/>
      <c r="WUU45" s="86"/>
      <c r="WUV45" s="86"/>
      <c r="WUW45" s="86"/>
      <c r="WUX45" s="86"/>
      <c r="WUY45" s="86"/>
      <c r="WUZ45" s="86"/>
      <c r="WVA45" s="86"/>
      <c r="WVB45" s="86"/>
      <c r="WVC45" s="86"/>
      <c r="WVD45" s="86"/>
      <c r="WVE45" s="86"/>
      <c r="WVF45" s="86"/>
      <c r="WVG45" s="86"/>
      <c r="WVH45" s="86"/>
      <c r="WVI45" s="86"/>
      <c r="WVJ45" s="86"/>
      <c r="WVK45" s="86"/>
      <c r="WVL45" s="86"/>
      <c r="WVM45" s="86"/>
      <c r="WVN45" s="86"/>
      <c r="WVO45" s="86"/>
      <c r="WVP45" s="86"/>
      <c r="WVQ45" s="86"/>
      <c r="WVR45" s="86"/>
      <c r="WVS45" s="86"/>
      <c r="WVT45" s="86"/>
      <c r="WVU45" s="86"/>
      <c r="WVV45" s="86"/>
      <c r="WVW45" s="86"/>
      <c r="WVX45" s="86"/>
      <c r="WVY45" s="86"/>
      <c r="WVZ45" s="86"/>
      <c r="WWA45" s="86"/>
      <c r="WWB45" s="86"/>
      <c r="WWC45" s="86"/>
      <c r="WWD45" s="86"/>
      <c r="WWE45" s="86"/>
      <c r="WWF45" s="86"/>
      <c r="WWG45" s="86"/>
      <c r="WWH45" s="86"/>
      <c r="WWI45" s="86"/>
      <c r="WWJ45" s="86"/>
      <c r="WWK45" s="86"/>
      <c r="WWL45" s="86"/>
      <c r="WWM45" s="86"/>
      <c r="WWN45" s="86"/>
      <c r="WWO45" s="86"/>
      <c r="WWP45" s="86"/>
      <c r="WWQ45" s="86"/>
      <c r="WWR45" s="86"/>
      <c r="WWS45" s="86"/>
      <c r="WWT45" s="86"/>
      <c r="WWU45" s="86"/>
      <c r="WWV45" s="86"/>
      <c r="WWW45" s="86"/>
      <c r="WWX45" s="86"/>
      <c r="WWY45" s="86"/>
      <c r="WWZ45" s="86"/>
      <c r="WXA45" s="86"/>
      <c r="WXB45" s="86"/>
      <c r="WXC45" s="86"/>
      <c r="WXD45" s="86"/>
      <c r="WXE45" s="86"/>
      <c r="WXF45" s="86"/>
      <c r="WXG45" s="86"/>
      <c r="WXH45" s="86"/>
      <c r="WXI45" s="86"/>
      <c r="WXJ45" s="86"/>
      <c r="WXK45" s="86"/>
      <c r="WXL45" s="86"/>
      <c r="WXM45" s="86"/>
      <c r="WXN45" s="86"/>
      <c r="WXO45" s="86"/>
      <c r="WXP45" s="86"/>
      <c r="WXQ45" s="86"/>
      <c r="WXR45" s="86"/>
      <c r="WXS45" s="86"/>
      <c r="WXT45" s="86"/>
      <c r="WXU45" s="86"/>
      <c r="WXV45" s="86"/>
      <c r="WXW45" s="86"/>
      <c r="WXX45" s="86"/>
      <c r="WXY45" s="86"/>
      <c r="WXZ45" s="86"/>
      <c r="WYA45" s="86"/>
      <c r="WYB45" s="86"/>
      <c r="WYC45" s="86"/>
      <c r="WYD45" s="86"/>
      <c r="WYE45" s="86"/>
      <c r="WYF45" s="86"/>
      <c r="WYG45" s="86"/>
      <c r="WYH45" s="86"/>
      <c r="WYI45" s="86"/>
      <c r="WYJ45" s="86"/>
      <c r="WYK45" s="86"/>
      <c r="WYL45" s="86"/>
      <c r="WYM45" s="86"/>
      <c r="WYN45" s="86"/>
      <c r="WYO45" s="86"/>
      <c r="WYP45" s="86"/>
      <c r="WYQ45" s="86"/>
      <c r="WYR45" s="86"/>
      <c r="WYS45" s="86"/>
      <c r="WYT45" s="86"/>
      <c r="WYU45" s="86"/>
      <c r="WYV45" s="86"/>
      <c r="WYW45" s="86"/>
      <c r="WYX45" s="86"/>
      <c r="WYY45" s="86"/>
      <c r="WYZ45" s="86"/>
      <c r="WZA45" s="86"/>
      <c r="WZB45" s="86"/>
      <c r="WZC45" s="86"/>
      <c r="WZD45" s="86"/>
      <c r="WZE45" s="86"/>
      <c r="WZF45" s="86"/>
      <c r="WZG45" s="86"/>
      <c r="WZH45" s="86"/>
      <c r="WZI45" s="86"/>
      <c r="WZJ45" s="86"/>
      <c r="WZK45" s="86"/>
      <c r="WZL45" s="86"/>
      <c r="WZM45" s="86"/>
      <c r="WZN45" s="86"/>
      <c r="WZO45" s="86"/>
      <c r="WZP45" s="86"/>
      <c r="WZQ45" s="86"/>
      <c r="WZR45" s="86"/>
      <c r="WZS45" s="86"/>
      <c r="WZT45" s="86"/>
      <c r="WZU45" s="86"/>
      <c r="WZV45" s="86"/>
      <c r="WZW45" s="86"/>
      <c r="WZX45" s="86"/>
      <c r="WZY45" s="86"/>
      <c r="WZZ45" s="86"/>
      <c r="XAA45" s="86"/>
      <c r="XAB45" s="86"/>
      <c r="XAC45" s="86"/>
      <c r="XAD45" s="86"/>
      <c r="XAE45" s="86"/>
      <c r="XAF45" s="86"/>
      <c r="XAG45" s="86"/>
      <c r="XAH45" s="86"/>
      <c r="XAI45" s="86"/>
      <c r="XAJ45" s="86"/>
      <c r="XAK45" s="86"/>
      <c r="XAL45" s="86"/>
      <c r="XAM45" s="86"/>
      <c r="XAN45" s="86"/>
      <c r="XAO45" s="86"/>
      <c r="XAP45" s="86"/>
      <c r="XAQ45" s="86"/>
      <c r="XAR45" s="86"/>
      <c r="XAS45" s="86"/>
      <c r="XAT45" s="86"/>
      <c r="XAU45" s="86"/>
      <c r="XAV45" s="86"/>
      <c r="XAW45" s="86"/>
      <c r="XAX45" s="86"/>
      <c r="XAY45" s="86"/>
      <c r="XAZ45" s="86"/>
      <c r="XBA45" s="86"/>
      <c r="XBB45" s="86"/>
      <c r="XBC45" s="86"/>
      <c r="XBD45" s="86"/>
      <c r="XBE45" s="86"/>
      <c r="XBF45" s="86"/>
      <c r="XBG45" s="86"/>
      <c r="XBH45" s="86"/>
      <c r="XBI45" s="86"/>
      <c r="XBJ45" s="86"/>
      <c r="XBK45" s="86"/>
      <c r="XBL45" s="86"/>
      <c r="XBM45" s="86"/>
      <c r="XBN45" s="86"/>
      <c r="XBO45" s="86"/>
      <c r="XBP45" s="86"/>
      <c r="XBQ45" s="86"/>
      <c r="XBR45" s="86"/>
      <c r="XBS45" s="86"/>
      <c r="XBT45" s="86"/>
      <c r="XBU45" s="86"/>
      <c r="XBV45" s="86"/>
      <c r="XBW45" s="86"/>
      <c r="XBX45" s="86"/>
      <c r="XBY45" s="86"/>
      <c r="XBZ45" s="86"/>
      <c r="XCA45" s="86"/>
      <c r="XCB45" s="86"/>
      <c r="XCC45" s="86"/>
      <c r="XCD45" s="86"/>
      <c r="XCE45" s="86"/>
      <c r="XCF45" s="86"/>
      <c r="XCG45" s="86"/>
      <c r="XCH45" s="86"/>
      <c r="XCI45" s="86"/>
      <c r="XCJ45" s="86"/>
      <c r="XCK45" s="86"/>
      <c r="XCL45" s="86"/>
      <c r="XCM45" s="86"/>
      <c r="XCN45" s="86"/>
      <c r="XCO45" s="86"/>
      <c r="XCP45" s="86"/>
      <c r="XCQ45" s="86"/>
      <c r="XCR45" s="86"/>
      <c r="XCS45" s="86"/>
      <c r="XCT45" s="86"/>
      <c r="XCU45" s="86"/>
      <c r="XCV45" s="86"/>
      <c r="XCW45" s="86"/>
      <c r="XCX45" s="86"/>
      <c r="XCY45" s="86"/>
      <c r="XCZ45" s="86"/>
      <c r="XDA45" s="86"/>
      <c r="XDB45" s="86"/>
      <c r="XDC45" s="86"/>
      <c r="XDD45" s="86"/>
      <c r="XDE45" s="86"/>
      <c r="XDF45" s="86"/>
      <c r="XDG45" s="86"/>
      <c r="XDH45" s="86"/>
      <c r="XDI45" s="86"/>
      <c r="XDJ45" s="86"/>
      <c r="XDK45" s="86"/>
      <c r="XDL45" s="86"/>
      <c r="XDM45" s="86"/>
      <c r="XDN45" s="86"/>
      <c r="XDO45" s="86"/>
      <c r="XDP45" s="86"/>
      <c r="XDQ45" s="86"/>
      <c r="XDR45" s="86"/>
      <c r="XDS45" s="86"/>
      <c r="XDT45" s="86"/>
      <c r="XDU45" s="86"/>
      <c r="XDV45" s="86"/>
      <c r="XDW45" s="86"/>
      <c r="XDX45" s="86"/>
      <c r="XDY45" s="86"/>
      <c r="XDZ45" s="86"/>
      <c r="XEA45" s="86"/>
      <c r="XEB45" s="86"/>
      <c r="XEC45" s="86"/>
      <c r="XED45" s="86"/>
      <c r="XEE45" s="86"/>
      <c r="XEF45" s="86"/>
      <c r="XEG45" s="86"/>
      <c r="XEH45" s="86"/>
      <c r="XEI45" s="86"/>
      <c r="XEJ45" s="86"/>
      <c r="XEK45" s="86"/>
      <c r="XEL45" s="86"/>
      <c r="XEM45" s="86"/>
      <c r="XEN45" s="86"/>
      <c r="XEO45" s="86"/>
      <c r="XEP45" s="86"/>
      <c r="XEQ45" s="86"/>
      <c r="XER45" s="86"/>
      <c r="XES45" s="86"/>
      <c r="XET45" s="86"/>
      <c r="XEU45" s="86"/>
      <c r="XEV45" s="86"/>
      <c r="XEW45" s="86"/>
      <c r="XEX45" s="86"/>
      <c r="XEY45" s="86"/>
      <c r="XEZ45" s="86"/>
      <c r="XFA45" s="86"/>
      <c r="XFB45" s="86"/>
      <c r="XFC45" s="86"/>
      <c r="XFD45" s="86"/>
    </row>
    <row r="46" spans="1:16384" s="164" customFormat="1" ht="60" x14ac:dyDescent="0.25">
      <c r="A46" s="518" t="s">
        <v>1170</v>
      </c>
      <c r="B46" s="520"/>
      <c r="C46" s="520"/>
      <c r="D46" s="520"/>
      <c r="E46" s="362" t="s">
        <v>612</v>
      </c>
      <c r="F46" s="362" t="s">
        <v>1016</v>
      </c>
      <c r="G46" s="1092"/>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c r="AQ46" s="86"/>
      <c r="AR46" s="86"/>
      <c r="AS46" s="86"/>
      <c r="AT46" s="86"/>
      <c r="AU46" s="86"/>
      <c r="AV46" s="86"/>
      <c r="AW46" s="86"/>
      <c r="AX46" s="86"/>
      <c r="AY46" s="86"/>
      <c r="AZ46" s="86"/>
      <c r="BA46" s="86"/>
      <c r="BB46" s="86"/>
      <c r="BC46" s="86"/>
      <c r="BD46" s="86"/>
      <c r="BE46" s="86"/>
      <c r="BF46" s="86"/>
      <c r="BG46" s="86"/>
      <c r="BH46" s="86"/>
      <c r="BI46" s="86"/>
      <c r="BJ46" s="86"/>
      <c r="BK46" s="86"/>
      <c r="BL46" s="86"/>
      <c r="BM46" s="86"/>
      <c r="BN46" s="86"/>
      <c r="BO46" s="86"/>
      <c r="BP46" s="86"/>
      <c r="BQ46" s="86"/>
      <c r="BR46" s="86"/>
      <c r="BS46" s="86"/>
      <c r="BT46" s="86"/>
      <c r="BU46" s="86"/>
      <c r="BV46" s="86"/>
      <c r="BW46" s="86"/>
      <c r="BX46" s="86"/>
      <c r="BY46" s="86"/>
      <c r="BZ46" s="86"/>
      <c r="CA46" s="86"/>
      <c r="CB46" s="86"/>
      <c r="CC46" s="86"/>
      <c r="CD46" s="86"/>
      <c r="CE46" s="86"/>
      <c r="CF46" s="86"/>
      <c r="CG46" s="86"/>
      <c r="CH46" s="86"/>
      <c r="CI46" s="86"/>
      <c r="CJ46" s="86"/>
      <c r="CK46" s="86"/>
      <c r="CL46" s="86"/>
      <c r="CM46" s="86"/>
      <c r="CN46" s="86"/>
      <c r="CO46" s="86"/>
      <c r="CP46" s="86"/>
      <c r="CQ46" s="86"/>
      <c r="CR46" s="86"/>
      <c r="CS46" s="86"/>
      <c r="CT46" s="86"/>
      <c r="CU46" s="86"/>
      <c r="CV46" s="86"/>
      <c r="CW46" s="86"/>
      <c r="CX46" s="86"/>
      <c r="CY46" s="86"/>
      <c r="CZ46" s="86"/>
      <c r="DA46" s="86"/>
      <c r="DB46" s="86"/>
      <c r="DC46" s="86"/>
      <c r="DD46" s="86"/>
      <c r="DE46" s="86"/>
      <c r="DF46" s="86"/>
      <c r="DG46" s="86"/>
      <c r="DH46" s="86"/>
      <c r="DI46" s="86"/>
      <c r="DJ46" s="86"/>
      <c r="DK46" s="86"/>
      <c r="DL46" s="86"/>
      <c r="DM46" s="86"/>
      <c r="DN46" s="86"/>
      <c r="DO46" s="86"/>
      <c r="DP46" s="86"/>
      <c r="DQ46" s="86"/>
      <c r="DR46" s="86"/>
      <c r="DS46" s="86"/>
      <c r="DT46" s="86"/>
      <c r="DU46" s="86"/>
      <c r="DV46" s="86"/>
      <c r="DW46" s="86"/>
      <c r="DX46" s="86"/>
      <c r="DY46" s="86"/>
      <c r="DZ46" s="86"/>
      <c r="EA46" s="86"/>
      <c r="EB46" s="86"/>
      <c r="EC46" s="86"/>
      <c r="ED46" s="86"/>
      <c r="EE46" s="86"/>
      <c r="EF46" s="86"/>
      <c r="EG46" s="86"/>
      <c r="EH46" s="86"/>
      <c r="EI46" s="86"/>
      <c r="EJ46" s="86"/>
      <c r="EK46" s="86"/>
      <c r="EL46" s="86"/>
      <c r="EM46" s="86"/>
      <c r="EN46" s="86"/>
      <c r="EO46" s="86"/>
      <c r="EP46" s="86"/>
      <c r="EQ46" s="86"/>
      <c r="ER46" s="86"/>
      <c r="ES46" s="86"/>
      <c r="ET46" s="86"/>
      <c r="EU46" s="86"/>
      <c r="EV46" s="86"/>
      <c r="EW46" s="86"/>
      <c r="EX46" s="86"/>
      <c r="EY46" s="86"/>
      <c r="EZ46" s="86"/>
      <c r="FA46" s="86"/>
      <c r="FB46" s="86"/>
      <c r="FC46" s="86"/>
      <c r="FD46" s="86"/>
      <c r="FE46" s="86"/>
      <c r="FF46" s="86"/>
      <c r="FG46" s="86"/>
      <c r="FH46" s="86"/>
      <c r="FI46" s="86"/>
      <c r="FJ46" s="86"/>
      <c r="FK46" s="86"/>
      <c r="FL46" s="86"/>
      <c r="FM46" s="86"/>
      <c r="FN46" s="86"/>
      <c r="FO46" s="86"/>
      <c r="FP46" s="86"/>
      <c r="FQ46" s="86"/>
      <c r="FR46" s="86"/>
      <c r="FS46" s="86"/>
      <c r="FT46" s="86"/>
      <c r="FU46" s="86"/>
      <c r="FV46" s="86"/>
      <c r="FW46" s="86"/>
      <c r="FX46" s="86"/>
      <c r="FY46" s="86"/>
      <c r="FZ46" s="86"/>
      <c r="GA46" s="86"/>
      <c r="GB46" s="86"/>
      <c r="GC46" s="86"/>
      <c r="GD46" s="86"/>
      <c r="GE46" s="86"/>
      <c r="GF46" s="86"/>
      <c r="GG46" s="86"/>
      <c r="GH46" s="86"/>
      <c r="GI46" s="86"/>
      <c r="GJ46" s="86"/>
      <c r="GK46" s="86"/>
      <c r="GL46" s="86"/>
      <c r="GM46" s="86"/>
      <c r="GN46" s="86"/>
      <c r="GO46" s="86"/>
      <c r="GP46" s="86"/>
      <c r="GQ46" s="86"/>
      <c r="GR46" s="86"/>
      <c r="GS46" s="86"/>
      <c r="GT46" s="86"/>
      <c r="GU46" s="86"/>
      <c r="GV46" s="86"/>
      <c r="GW46" s="86"/>
      <c r="GX46" s="86"/>
      <c r="GY46" s="86"/>
      <c r="GZ46" s="86"/>
      <c r="HA46" s="86"/>
      <c r="HB46" s="86"/>
      <c r="HC46" s="86"/>
      <c r="HD46" s="86"/>
      <c r="HE46" s="86"/>
      <c r="HF46" s="86"/>
      <c r="HG46" s="86"/>
      <c r="HH46" s="86"/>
      <c r="HI46" s="86"/>
      <c r="HJ46" s="86"/>
      <c r="HK46" s="86"/>
      <c r="HL46" s="86"/>
      <c r="HM46" s="86"/>
      <c r="HN46" s="86"/>
      <c r="HO46" s="86"/>
      <c r="HP46" s="86"/>
      <c r="HQ46" s="86"/>
      <c r="HR46" s="86"/>
      <c r="HS46" s="86"/>
      <c r="HT46" s="86"/>
      <c r="HU46" s="86"/>
      <c r="HV46" s="86"/>
      <c r="HW46" s="86"/>
      <c r="HX46" s="86"/>
      <c r="HY46" s="86"/>
      <c r="HZ46" s="86"/>
      <c r="IA46" s="86"/>
      <c r="IB46" s="86"/>
      <c r="IC46" s="86"/>
      <c r="ID46" s="86"/>
      <c r="IE46" s="86"/>
      <c r="IF46" s="86"/>
      <c r="IG46" s="86"/>
      <c r="IH46" s="86"/>
      <c r="II46" s="86"/>
      <c r="IJ46" s="86"/>
      <c r="IK46" s="86"/>
      <c r="IL46" s="86"/>
      <c r="IM46" s="86"/>
      <c r="IN46" s="86"/>
      <c r="IO46" s="86"/>
      <c r="IP46" s="86"/>
      <c r="IQ46" s="86"/>
      <c r="IR46" s="86"/>
      <c r="IS46" s="86"/>
      <c r="IT46" s="86"/>
      <c r="IU46" s="86"/>
      <c r="IV46" s="86"/>
      <c r="IW46" s="86"/>
      <c r="IX46" s="86"/>
      <c r="IY46" s="86"/>
      <c r="IZ46" s="86"/>
      <c r="JA46" s="86"/>
      <c r="JB46" s="86"/>
      <c r="JC46" s="86"/>
      <c r="JD46" s="86"/>
      <c r="JE46" s="86"/>
      <c r="JF46" s="86"/>
      <c r="JG46" s="86"/>
      <c r="JH46" s="86"/>
      <c r="JI46" s="86"/>
      <c r="JJ46" s="86"/>
      <c r="JK46" s="86"/>
      <c r="JL46" s="86"/>
      <c r="JM46" s="86"/>
      <c r="JN46" s="86"/>
      <c r="JO46" s="86"/>
      <c r="JP46" s="86"/>
      <c r="JQ46" s="86"/>
      <c r="JR46" s="86"/>
      <c r="JS46" s="86"/>
      <c r="JT46" s="86"/>
      <c r="JU46" s="86"/>
      <c r="JV46" s="86"/>
      <c r="JW46" s="86"/>
      <c r="JX46" s="86"/>
      <c r="JY46" s="86"/>
      <c r="JZ46" s="86"/>
      <c r="KA46" s="86"/>
      <c r="KB46" s="86"/>
      <c r="KC46" s="86"/>
      <c r="KD46" s="86"/>
      <c r="KE46" s="86"/>
      <c r="KF46" s="86"/>
      <c r="KG46" s="86"/>
      <c r="KH46" s="86"/>
      <c r="KI46" s="86"/>
      <c r="KJ46" s="86"/>
      <c r="KK46" s="86"/>
      <c r="KL46" s="86"/>
      <c r="KM46" s="86"/>
      <c r="KN46" s="86"/>
      <c r="KO46" s="86"/>
      <c r="KP46" s="86"/>
      <c r="KQ46" s="86"/>
      <c r="KR46" s="86"/>
      <c r="KS46" s="86"/>
      <c r="KT46" s="86"/>
      <c r="KU46" s="86"/>
      <c r="KV46" s="86"/>
      <c r="KW46" s="86"/>
      <c r="KX46" s="86"/>
      <c r="KY46" s="86"/>
      <c r="KZ46" s="86"/>
      <c r="LA46" s="86"/>
      <c r="LB46" s="86"/>
      <c r="LC46" s="86"/>
      <c r="LD46" s="86"/>
      <c r="LE46" s="86"/>
      <c r="LF46" s="86"/>
      <c r="LG46" s="86"/>
      <c r="LH46" s="86"/>
      <c r="LI46" s="86"/>
      <c r="LJ46" s="86"/>
      <c r="LK46" s="86"/>
      <c r="LL46" s="86"/>
      <c r="LM46" s="86"/>
      <c r="LN46" s="86"/>
      <c r="LO46" s="86"/>
      <c r="LP46" s="86"/>
      <c r="LQ46" s="86"/>
      <c r="LR46" s="86"/>
      <c r="LS46" s="86"/>
      <c r="LT46" s="86"/>
      <c r="LU46" s="86"/>
      <c r="LV46" s="86"/>
      <c r="LW46" s="86"/>
      <c r="LX46" s="86"/>
      <c r="LY46" s="86"/>
      <c r="LZ46" s="86"/>
      <c r="MA46" s="86"/>
      <c r="MB46" s="86"/>
      <c r="MC46" s="86"/>
      <c r="MD46" s="86"/>
      <c r="ME46" s="86"/>
      <c r="MF46" s="86"/>
      <c r="MG46" s="86"/>
      <c r="MH46" s="86"/>
      <c r="MI46" s="86"/>
      <c r="MJ46" s="86"/>
      <c r="MK46" s="86"/>
      <c r="ML46" s="86"/>
      <c r="MM46" s="86"/>
      <c r="MN46" s="86"/>
      <c r="MO46" s="86"/>
      <c r="MP46" s="86"/>
      <c r="MQ46" s="86"/>
      <c r="MR46" s="86"/>
      <c r="MS46" s="86"/>
      <c r="MT46" s="86"/>
      <c r="MU46" s="86"/>
      <c r="MV46" s="86"/>
      <c r="MW46" s="86"/>
      <c r="MX46" s="86"/>
      <c r="MY46" s="86"/>
      <c r="MZ46" s="86"/>
      <c r="NA46" s="86"/>
      <c r="NB46" s="86"/>
      <c r="NC46" s="86"/>
      <c r="ND46" s="86"/>
      <c r="NE46" s="86"/>
      <c r="NF46" s="86"/>
      <c r="NG46" s="86"/>
      <c r="NH46" s="86"/>
      <c r="NI46" s="86"/>
      <c r="NJ46" s="86"/>
      <c r="NK46" s="86"/>
      <c r="NL46" s="86"/>
      <c r="NM46" s="86"/>
      <c r="NN46" s="86"/>
      <c r="NO46" s="86"/>
      <c r="NP46" s="86"/>
      <c r="NQ46" s="86"/>
      <c r="NR46" s="86"/>
      <c r="NS46" s="86"/>
      <c r="NT46" s="86"/>
      <c r="NU46" s="86"/>
      <c r="NV46" s="86"/>
      <c r="NW46" s="86"/>
      <c r="NX46" s="86"/>
      <c r="NY46" s="86"/>
      <c r="NZ46" s="86"/>
      <c r="OA46" s="86"/>
      <c r="OB46" s="86"/>
      <c r="OC46" s="86"/>
      <c r="OD46" s="86"/>
      <c r="OE46" s="86"/>
      <c r="OF46" s="86"/>
      <c r="OG46" s="86"/>
      <c r="OH46" s="86"/>
      <c r="OI46" s="86"/>
      <c r="OJ46" s="86"/>
      <c r="OK46" s="86"/>
      <c r="OL46" s="86"/>
      <c r="OM46" s="86"/>
      <c r="ON46" s="86"/>
      <c r="OO46" s="86"/>
      <c r="OP46" s="86"/>
      <c r="OQ46" s="86"/>
      <c r="OR46" s="86"/>
      <c r="OS46" s="86"/>
      <c r="OT46" s="86"/>
      <c r="OU46" s="86"/>
      <c r="OV46" s="86"/>
      <c r="OW46" s="86"/>
      <c r="OX46" s="86"/>
      <c r="OY46" s="86"/>
      <c r="OZ46" s="86"/>
      <c r="PA46" s="86"/>
      <c r="PB46" s="86"/>
      <c r="PC46" s="86"/>
      <c r="PD46" s="86"/>
      <c r="PE46" s="86"/>
      <c r="PF46" s="86"/>
      <c r="PG46" s="86"/>
      <c r="PH46" s="86"/>
      <c r="PI46" s="86"/>
      <c r="PJ46" s="86"/>
      <c r="PK46" s="86"/>
      <c r="PL46" s="86"/>
      <c r="PM46" s="86"/>
      <c r="PN46" s="86"/>
      <c r="PO46" s="86"/>
      <c r="PP46" s="86"/>
      <c r="PQ46" s="86"/>
      <c r="PR46" s="86"/>
      <c r="PS46" s="86"/>
      <c r="PT46" s="86"/>
      <c r="PU46" s="86"/>
      <c r="PV46" s="86"/>
      <c r="PW46" s="86"/>
      <c r="PX46" s="86"/>
      <c r="PY46" s="86"/>
      <c r="PZ46" s="86"/>
      <c r="QA46" s="86"/>
      <c r="QB46" s="86"/>
      <c r="QC46" s="86"/>
      <c r="QD46" s="86"/>
      <c r="QE46" s="86"/>
      <c r="QF46" s="86"/>
      <c r="QG46" s="86"/>
      <c r="QH46" s="86"/>
      <c r="QI46" s="86"/>
      <c r="QJ46" s="86"/>
      <c r="QK46" s="86"/>
      <c r="QL46" s="86"/>
      <c r="QM46" s="86"/>
      <c r="QN46" s="86"/>
      <c r="QO46" s="86"/>
      <c r="QP46" s="86"/>
      <c r="QQ46" s="86"/>
      <c r="QR46" s="86"/>
      <c r="QS46" s="86"/>
      <c r="QT46" s="86"/>
      <c r="QU46" s="86"/>
      <c r="QV46" s="86"/>
      <c r="QW46" s="86"/>
      <c r="QX46" s="86"/>
      <c r="QY46" s="86"/>
      <c r="QZ46" s="86"/>
      <c r="RA46" s="86"/>
      <c r="RB46" s="86"/>
      <c r="RC46" s="86"/>
      <c r="RD46" s="86"/>
      <c r="RE46" s="86"/>
      <c r="RF46" s="86"/>
      <c r="RG46" s="86"/>
      <c r="RH46" s="86"/>
      <c r="RI46" s="86"/>
      <c r="RJ46" s="86"/>
      <c r="RK46" s="86"/>
      <c r="RL46" s="86"/>
      <c r="RM46" s="86"/>
      <c r="RN46" s="86"/>
      <c r="RO46" s="86"/>
      <c r="RP46" s="86"/>
      <c r="RQ46" s="86"/>
      <c r="RR46" s="86"/>
      <c r="RS46" s="86"/>
      <c r="RT46" s="86"/>
      <c r="RU46" s="86"/>
      <c r="RV46" s="86"/>
      <c r="RW46" s="86"/>
      <c r="RX46" s="86"/>
      <c r="RY46" s="86"/>
      <c r="RZ46" s="86"/>
      <c r="SA46" s="86"/>
      <c r="SB46" s="86"/>
      <c r="SC46" s="86"/>
      <c r="SD46" s="86"/>
      <c r="SE46" s="86"/>
      <c r="SF46" s="86"/>
      <c r="SG46" s="86"/>
      <c r="SH46" s="86"/>
      <c r="SI46" s="86"/>
      <c r="SJ46" s="86"/>
      <c r="SK46" s="86"/>
      <c r="SL46" s="86"/>
      <c r="SM46" s="86"/>
      <c r="SN46" s="86"/>
      <c r="SO46" s="86"/>
      <c r="SP46" s="86"/>
      <c r="SQ46" s="86"/>
      <c r="SR46" s="86"/>
      <c r="SS46" s="86"/>
      <c r="ST46" s="86"/>
      <c r="SU46" s="86"/>
      <c r="SV46" s="86"/>
      <c r="SW46" s="86"/>
      <c r="SX46" s="86"/>
      <c r="SY46" s="86"/>
      <c r="SZ46" s="86"/>
      <c r="TA46" s="86"/>
      <c r="TB46" s="86"/>
      <c r="TC46" s="86"/>
      <c r="TD46" s="86"/>
      <c r="TE46" s="86"/>
      <c r="TF46" s="86"/>
      <c r="TG46" s="86"/>
      <c r="TH46" s="86"/>
      <c r="TI46" s="86"/>
      <c r="TJ46" s="86"/>
      <c r="TK46" s="86"/>
      <c r="TL46" s="86"/>
      <c r="TM46" s="86"/>
      <c r="TN46" s="86"/>
      <c r="TO46" s="86"/>
      <c r="TP46" s="86"/>
      <c r="TQ46" s="86"/>
      <c r="TR46" s="86"/>
      <c r="TS46" s="86"/>
      <c r="TT46" s="86"/>
      <c r="TU46" s="86"/>
      <c r="TV46" s="86"/>
      <c r="TW46" s="86"/>
      <c r="TX46" s="86"/>
      <c r="TY46" s="86"/>
      <c r="TZ46" s="86"/>
      <c r="UA46" s="86"/>
      <c r="UB46" s="86"/>
      <c r="UC46" s="86"/>
      <c r="UD46" s="86"/>
      <c r="UE46" s="86"/>
      <c r="UF46" s="86"/>
      <c r="UG46" s="86"/>
      <c r="UH46" s="86"/>
      <c r="UI46" s="86"/>
      <c r="UJ46" s="86"/>
      <c r="UK46" s="86"/>
      <c r="UL46" s="86"/>
      <c r="UM46" s="86"/>
      <c r="UN46" s="86"/>
      <c r="UO46" s="86"/>
      <c r="UP46" s="86"/>
      <c r="UQ46" s="86"/>
      <c r="UR46" s="86"/>
      <c r="US46" s="86"/>
      <c r="UT46" s="86"/>
      <c r="UU46" s="86"/>
      <c r="UV46" s="86"/>
      <c r="UW46" s="86"/>
      <c r="UX46" s="86"/>
      <c r="UY46" s="86"/>
      <c r="UZ46" s="86"/>
      <c r="VA46" s="86"/>
      <c r="VB46" s="86"/>
      <c r="VC46" s="86"/>
      <c r="VD46" s="86"/>
      <c r="VE46" s="86"/>
      <c r="VF46" s="86"/>
      <c r="VG46" s="86"/>
      <c r="VH46" s="86"/>
      <c r="VI46" s="86"/>
      <c r="VJ46" s="86"/>
      <c r="VK46" s="86"/>
      <c r="VL46" s="86"/>
      <c r="VM46" s="86"/>
      <c r="VN46" s="86"/>
      <c r="VO46" s="86"/>
      <c r="VP46" s="86"/>
      <c r="VQ46" s="86"/>
      <c r="VR46" s="86"/>
      <c r="VS46" s="86"/>
      <c r="VT46" s="86"/>
      <c r="VU46" s="86"/>
      <c r="VV46" s="86"/>
      <c r="VW46" s="86"/>
      <c r="VX46" s="86"/>
      <c r="VY46" s="86"/>
      <c r="VZ46" s="86"/>
      <c r="WA46" s="86"/>
      <c r="WB46" s="86"/>
      <c r="WC46" s="86"/>
      <c r="WD46" s="86"/>
      <c r="WE46" s="86"/>
      <c r="WF46" s="86"/>
      <c r="WG46" s="86"/>
      <c r="WH46" s="86"/>
      <c r="WI46" s="86"/>
      <c r="WJ46" s="86"/>
      <c r="WK46" s="86"/>
      <c r="WL46" s="86"/>
      <c r="WM46" s="86"/>
      <c r="WN46" s="86"/>
      <c r="WO46" s="86"/>
      <c r="WP46" s="86"/>
      <c r="WQ46" s="86"/>
      <c r="WR46" s="86"/>
      <c r="WS46" s="86"/>
      <c r="WT46" s="86"/>
      <c r="WU46" s="86"/>
      <c r="WV46" s="86"/>
      <c r="WW46" s="86"/>
      <c r="WX46" s="86"/>
      <c r="WY46" s="86"/>
      <c r="WZ46" s="86"/>
      <c r="XA46" s="86"/>
      <c r="XB46" s="86"/>
      <c r="XC46" s="86"/>
      <c r="XD46" s="86"/>
      <c r="XE46" s="86"/>
      <c r="XF46" s="86"/>
      <c r="XG46" s="86"/>
      <c r="XH46" s="86"/>
      <c r="XI46" s="86"/>
      <c r="XJ46" s="86"/>
      <c r="XK46" s="86"/>
      <c r="XL46" s="86"/>
      <c r="XM46" s="86"/>
      <c r="XN46" s="86"/>
      <c r="XO46" s="86"/>
      <c r="XP46" s="86"/>
      <c r="XQ46" s="86"/>
      <c r="XR46" s="86"/>
      <c r="XS46" s="86"/>
      <c r="XT46" s="86"/>
      <c r="XU46" s="86"/>
      <c r="XV46" s="86"/>
      <c r="XW46" s="86"/>
      <c r="XX46" s="86"/>
      <c r="XY46" s="86"/>
      <c r="XZ46" s="86"/>
      <c r="YA46" s="86"/>
      <c r="YB46" s="86"/>
      <c r="YC46" s="86"/>
      <c r="YD46" s="86"/>
      <c r="YE46" s="86"/>
      <c r="YF46" s="86"/>
      <c r="YG46" s="86"/>
      <c r="YH46" s="86"/>
      <c r="YI46" s="86"/>
      <c r="YJ46" s="86"/>
      <c r="YK46" s="86"/>
      <c r="YL46" s="86"/>
      <c r="YM46" s="86"/>
      <c r="YN46" s="86"/>
      <c r="YO46" s="86"/>
      <c r="YP46" s="86"/>
      <c r="YQ46" s="86"/>
      <c r="YR46" s="86"/>
      <c r="YS46" s="86"/>
      <c r="YT46" s="86"/>
      <c r="YU46" s="86"/>
      <c r="YV46" s="86"/>
      <c r="YW46" s="86"/>
      <c r="YX46" s="86"/>
      <c r="YY46" s="86"/>
      <c r="YZ46" s="86"/>
      <c r="ZA46" s="86"/>
      <c r="ZB46" s="86"/>
      <c r="ZC46" s="86"/>
      <c r="ZD46" s="86"/>
      <c r="ZE46" s="86"/>
      <c r="ZF46" s="86"/>
      <c r="ZG46" s="86"/>
      <c r="ZH46" s="86"/>
      <c r="ZI46" s="86"/>
      <c r="ZJ46" s="86"/>
      <c r="ZK46" s="86"/>
      <c r="ZL46" s="86"/>
      <c r="ZM46" s="86"/>
      <c r="ZN46" s="86"/>
      <c r="ZO46" s="86"/>
      <c r="ZP46" s="86"/>
      <c r="ZQ46" s="86"/>
      <c r="ZR46" s="86"/>
      <c r="ZS46" s="86"/>
      <c r="ZT46" s="86"/>
      <c r="ZU46" s="86"/>
      <c r="ZV46" s="86"/>
      <c r="ZW46" s="86"/>
      <c r="ZX46" s="86"/>
      <c r="ZY46" s="86"/>
      <c r="ZZ46" s="86"/>
      <c r="AAA46" s="86"/>
      <c r="AAB46" s="86"/>
      <c r="AAC46" s="86"/>
      <c r="AAD46" s="86"/>
      <c r="AAE46" s="86"/>
      <c r="AAF46" s="86"/>
      <c r="AAG46" s="86"/>
      <c r="AAH46" s="86"/>
      <c r="AAI46" s="86"/>
      <c r="AAJ46" s="86"/>
      <c r="AAK46" s="86"/>
      <c r="AAL46" s="86"/>
      <c r="AAM46" s="86"/>
      <c r="AAN46" s="86"/>
      <c r="AAO46" s="86"/>
      <c r="AAP46" s="86"/>
      <c r="AAQ46" s="86"/>
      <c r="AAR46" s="86"/>
      <c r="AAS46" s="86"/>
      <c r="AAT46" s="86"/>
      <c r="AAU46" s="86"/>
      <c r="AAV46" s="86"/>
      <c r="AAW46" s="86"/>
      <c r="AAX46" s="86"/>
      <c r="AAY46" s="86"/>
      <c r="AAZ46" s="86"/>
      <c r="ABA46" s="86"/>
      <c r="ABB46" s="86"/>
      <c r="ABC46" s="86"/>
      <c r="ABD46" s="86"/>
      <c r="ABE46" s="86"/>
      <c r="ABF46" s="86"/>
      <c r="ABG46" s="86"/>
      <c r="ABH46" s="86"/>
      <c r="ABI46" s="86"/>
      <c r="ABJ46" s="86"/>
      <c r="ABK46" s="86"/>
      <c r="ABL46" s="86"/>
      <c r="ABM46" s="86"/>
      <c r="ABN46" s="86"/>
      <c r="ABO46" s="86"/>
      <c r="ABP46" s="86"/>
      <c r="ABQ46" s="86"/>
      <c r="ABR46" s="86"/>
      <c r="ABS46" s="86"/>
      <c r="ABT46" s="86"/>
      <c r="ABU46" s="86"/>
      <c r="ABV46" s="86"/>
      <c r="ABW46" s="86"/>
      <c r="ABX46" s="86"/>
      <c r="ABY46" s="86"/>
      <c r="ABZ46" s="86"/>
      <c r="ACA46" s="86"/>
      <c r="ACB46" s="86"/>
      <c r="ACC46" s="86"/>
      <c r="ACD46" s="86"/>
      <c r="ACE46" s="86"/>
      <c r="ACF46" s="86"/>
      <c r="ACG46" s="86"/>
      <c r="ACH46" s="86"/>
      <c r="ACI46" s="86"/>
      <c r="ACJ46" s="86"/>
      <c r="ACK46" s="86"/>
      <c r="ACL46" s="86"/>
      <c r="ACM46" s="86"/>
      <c r="ACN46" s="86"/>
      <c r="ACO46" s="86"/>
      <c r="ACP46" s="86"/>
      <c r="ACQ46" s="86"/>
      <c r="ACR46" s="86"/>
      <c r="ACS46" s="86"/>
      <c r="ACT46" s="86"/>
      <c r="ACU46" s="86"/>
      <c r="ACV46" s="86"/>
      <c r="ACW46" s="86"/>
      <c r="ACX46" s="86"/>
      <c r="ACY46" s="86"/>
      <c r="ACZ46" s="86"/>
      <c r="ADA46" s="86"/>
      <c r="ADB46" s="86"/>
      <c r="ADC46" s="86"/>
      <c r="ADD46" s="86"/>
      <c r="ADE46" s="86"/>
      <c r="ADF46" s="86"/>
      <c r="ADG46" s="86"/>
      <c r="ADH46" s="86"/>
      <c r="ADI46" s="86"/>
      <c r="ADJ46" s="86"/>
      <c r="ADK46" s="86"/>
      <c r="ADL46" s="86"/>
      <c r="ADM46" s="86"/>
      <c r="ADN46" s="86"/>
      <c r="ADO46" s="86"/>
      <c r="ADP46" s="86"/>
      <c r="ADQ46" s="86"/>
      <c r="ADR46" s="86"/>
      <c r="ADS46" s="86"/>
      <c r="ADT46" s="86"/>
      <c r="ADU46" s="86"/>
      <c r="ADV46" s="86"/>
      <c r="ADW46" s="86"/>
      <c r="ADX46" s="86"/>
      <c r="ADY46" s="86"/>
      <c r="ADZ46" s="86"/>
      <c r="AEA46" s="86"/>
      <c r="AEB46" s="86"/>
      <c r="AEC46" s="86"/>
      <c r="AED46" s="86"/>
      <c r="AEE46" s="86"/>
      <c r="AEF46" s="86"/>
      <c r="AEG46" s="86"/>
      <c r="AEH46" s="86"/>
      <c r="AEI46" s="86"/>
      <c r="AEJ46" s="86"/>
      <c r="AEK46" s="86"/>
      <c r="AEL46" s="86"/>
      <c r="AEM46" s="86"/>
      <c r="AEN46" s="86"/>
      <c r="AEO46" s="86"/>
      <c r="AEP46" s="86"/>
      <c r="AEQ46" s="86"/>
      <c r="AER46" s="86"/>
      <c r="AES46" s="86"/>
      <c r="AET46" s="86"/>
      <c r="AEU46" s="86"/>
      <c r="AEV46" s="86"/>
      <c r="AEW46" s="86"/>
      <c r="AEX46" s="86"/>
      <c r="AEY46" s="86"/>
      <c r="AEZ46" s="86"/>
      <c r="AFA46" s="86"/>
      <c r="AFB46" s="86"/>
      <c r="AFC46" s="86"/>
      <c r="AFD46" s="86"/>
      <c r="AFE46" s="86"/>
      <c r="AFF46" s="86"/>
      <c r="AFG46" s="86"/>
      <c r="AFH46" s="86"/>
      <c r="AFI46" s="86"/>
      <c r="AFJ46" s="86"/>
      <c r="AFK46" s="86"/>
      <c r="AFL46" s="86"/>
      <c r="AFM46" s="86"/>
      <c r="AFN46" s="86"/>
      <c r="AFO46" s="86"/>
      <c r="AFP46" s="86"/>
      <c r="AFQ46" s="86"/>
      <c r="AFR46" s="86"/>
      <c r="AFS46" s="86"/>
      <c r="AFT46" s="86"/>
      <c r="AFU46" s="86"/>
      <c r="AFV46" s="86"/>
      <c r="AFW46" s="86"/>
      <c r="AFX46" s="86"/>
      <c r="AFY46" s="86"/>
      <c r="AFZ46" s="86"/>
      <c r="AGA46" s="86"/>
      <c r="AGB46" s="86"/>
      <c r="AGC46" s="86"/>
      <c r="AGD46" s="86"/>
      <c r="AGE46" s="86"/>
      <c r="AGF46" s="86"/>
      <c r="AGG46" s="86"/>
      <c r="AGH46" s="86"/>
      <c r="AGI46" s="86"/>
      <c r="AGJ46" s="86"/>
      <c r="AGK46" s="86"/>
      <c r="AGL46" s="86"/>
      <c r="AGM46" s="86"/>
      <c r="AGN46" s="86"/>
      <c r="AGO46" s="86"/>
      <c r="AGP46" s="86"/>
      <c r="AGQ46" s="86"/>
      <c r="AGR46" s="86"/>
      <c r="AGS46" s="86"/>
      <c r="AGT46" s="86"/>
      <c r="AGU46" s="86"/>
      <c r="AGV46" s="86"/>
      <c r="AGW46" s="86"/>
      <c r="AGX46" s="86"/>
      <c r="AGY46" s="86"/>
      <c r="AGZ46" s="86"/>
      <c r="AHA46" s="86"/>
      <c r="AHB46" s="86"/>
      <c r="AHC46" s="86"/>
      <c r="AHD46" s="86"/>
      <c r="AHE46" s="86"/>
      <c r="AHF46" s="86"/>
      <c r="AHG46" s="86"/>
      <c r="AHH46" s="86"/>
      <c r="AHI46" s="86"/>
      <c r="AHJ46" s="86"/>
      <c r="AHK46" s="86"/>
      <c r="AHL46" s="86"/>
      <c r="AHM46" s="86"/>
      <c r="AHN46" s="86"/>
      <c r="AHO46" s="86"/>
      <c r="AHP46" s="86"/>
      <c r="AHQ46" s="86"/>
      <c r="AHR46" s="86"/>
      <c r="AHS46" s="86"/>
      <c r="AHT46" s="86"/>
      <c r="AHU46" s="86"/>
      <c r="AHV46" s="86"/>
      <c r="AHW46" s="86"/>
      <c r="AHX46" s="86"/>
      <c r="AHY46" s="86"/>
      <c r="AHZ46" s="86"/>
      <c r="AIA46" s="86"/>
      <c r="AIB46" s="86"/>
      <c r="AIC46" s="86"/>
      <c r="AID46" s="86"/>
      <c r="AIE46" s="86"/>
      <c r="AIF46" s="86"/>
      <c r="AIG46" s="86"/>
      <c r="AIH46" s="86"/>
      <c r="AII46" s="86"/>
      <c r="AIJ46" s="86"/>
      <c r="AIK46" s="86"/>
      <c r="AIL46" s="86"/>
      <c r="AIM46" s="86"/>
      <c r="AIN46" s="86"/>
      <c r="AIO46" s="86"/>
      <c r="AIP46" s="86"/>
      <c r="AIQ46" s="86"/>
      <c r="AIR46" s="86"/>
      <c r="AIS46" s="86"/>
      <c r="AIT46" s="86"/>
      <c r="AIU46" s="86"/>
      <c r="AIV46" s="86"/>
      <c r="AIW46" s="86"/>
      <c r="AIX46" s="86"/>
      <c r="AIY46" s="86"/>
      <c r="AIZ46" s="86"/>
      <c r="AJA46" s="86"/>
      <c r="AJB46" s="86"/>
      <c r="AJC46" s="86"/>
      <c r="AJD46" s="86"/>
      <c r="AJE46" s="86"/>
      <c r="AJF46" s="86"/>
      <c r="AJG46" s="86"/>
      <c r="AJH46" s="86"/>
      <c r="AJI46" s="86"/>
      <c r="AJJ46" s="86"/>
      <c r="AJK46" s="86"/>
      <c r="AJL46" s="86"/>
      <c r="AJM46" s="86"/>
      <c r="AJN46" s="86"/>
      <c r="AJO46" s="86"/>
      <c r="AJP46" s="86"/>
      <c r="AJQ46" s="86"/>
      <c r="AJR46" s="86"/>
      <c r="AJS46" s="86"/>
      <c r="AJT46" s="86"/>
      <c r="AJU46" s="86"/>
      <c r="AJV46" s="86"/>
      <c r="AJW46" s="86"/>
      <c r="AJX46" s="86"/>
      <c r="AJY46" s="86"/>
      <c r="AJZ46" s="86"/>
      <c r="AKA46" s="86"/>
      <c r="AKB46" s="86"/>
      <c r="AKC46" s="86"/>
      <c r="AKD46" s="86"/>
      <c r="AKE46" s="86"/>
      <c r="AKF46" s="86"/>
      <c r="AKG46" s="86"/>
      <c r="AKH46" s="86"/>
      <c r="AKI46" s="86"/>
      <c r="AKJ46" s="86"/>
      <c r="AKK46" s="86"/>
      <c r="AKL46" s="86"/>
      <c r="AKM46" s="86"/>
      <c r="AKN46" s="86"/>
      <c r="AKO46" s="86"/>
      <c r="AKP46" s="86"/>
      <c r="AKQ46" s="86"/>
      <c r="AKR46" s="86"/>
      <c r="AKS46" s="86"/>
      <c r="AKT46" s="86"/>
      <c r="AKU46" s="86"/>
      <c r="AKV46" s="86"/>
      <c r="AKW46" s="86"/>
      <c r="AKX46" s="86"/>
      <c r="AKY46" s="86"/>
      <c r="AKZ46" s="86"/>
      <c r="ALA46" s="86"/>
      <c r="ALB46" s="86"/>
      <c r="ALC46" s="86"/>
      <c r="ALD46" s="86"/>
      <c r="ALE46" s="86"/>
      <c r="ALF46" s="86"/>
      <c r="ALG46" s="86"/>
      <c r="ALH46" s="86"/>
      <c r="ALI46" s="86"/>
      <c r="ALJ46" s="86"/>
      <c r="ALK46" s="86"/>
      <c r="ALL46" s="86"/>
      <c r="ALM46" s="86"/>
      <c r="ALN46" s="86"/>
      <c r="ALO46" s="86"/>
      <c r="ALP46" s="86"/>
      <c r="ALQ46" s="86"/>
      <c r="ALR46" s="86"/>
      <c r="ALS46" s="86"/>
      <c r="ALT46" s="86"/>
      <c r="ALU46" s="86"/>
      <c r="ALV46" s="86"/>
      <c r="ALW46" s="86"/>
      <c r="ALX46" s="86"/>
      <c r="ALY46" s="86"/>
      <c r="ALZ46" s="86"/>
      <c r="AMA46" s="86"/>
      <c r="AMB46" s="86"/>
      <c r="AMC46" s="86"/>
      <c r="AMD46" s="86"/>
      <c r="AME46" s="86"/>
      <c r="AMF46" s="86"/>
      <c r="AMG46" s="86"/>
      <c r="AMH46" s="86"/>
      <c r="AMI46" s="86"/>
      <c r="AMJ46" s="86"/>
      <c r="AMK46" s="86"/>
      <c r="AML46" s="86"/>
      <c r="AMM46" s="86"/>
      <c r="AMN46" s="86"/>
      <c r="AMO46" s="86"/>
      <c r="AMP46" s="86"/>
      <c r="AMQ46" s="86"/>
      <c r="AMR46" s="86"/>
      <c r="AMS46" s="86"/>
      <c r="AMT46" s="86"/>
      <c r="AMU46" s="86"/>
      <c r="AMV46" s="86"/>
      <c r="AMW46" s="86"/>
      <c r="AMX46" s="86"/>
      <c r="AMY46" s="86"/>
      <c r="AMZ46" s="86"/>
      <c r="ANA46" s="86"/>
      <c r="ANB46" s="86"/>
      <c r="ANC46" s="86"/>
      <c r="AND46" s="86"/>
      <c r="ANE46" s="86"/>
      <c r="ANF46" s="86"/>
      <c r="ANG46" s="86"/>
      <c r="ANH46" s="86"/>
      <c r="ANI46" s="86"/>
      <c r="ANJ46" s="86"/>
      <c r="ANK46" s="86"/>
      <c r="ANL46" s="86"/>
      <c r="ANM46" s="86"/>
      <c r="ANN46" s="86"/>
      <c r="ANO46" s="86"/>
      <c r="ANP46" s="86"/>
      <c r="ANQ46" s="86"/>
      <c r="ANR46" s="86"/>
      <c r="ANS46" s="86"/>
      <c r="ANT46" s="86"/>
      <c r="ANU46" s="86"/>
      <c r="ANV46" s="86"/>
      <c r="ANW46" s="86"/>
      <c r="ANX46" s="86"/>
      <c r="ANY46" s="86"/>
      <c r="ANZ46" s="86"/>
      <c r="AOA46" s="86"/>
      <c r="AOB46" s="86"/>
      <c r="AOC46" s="86"/>
      <c r="AOD46" s="86"/>
      <c r="AOE46" s="86"/>
      <c r="AOF46" s="86"/>
      <c r="AOG46" s="86"/>
      <c r="AOH46" s="86"/>
      <c r="AOI46" s="86"/>
      <c r="AOJ46" s="86"/>
      <c r="AOK46" s="86"/>
      <c r="AOL46" s="86"/>
      <c r="AOM46" s="86"/>
      <c r="AON46" s="86"/>
      <c r="AOO46" s="86"/>
      <c r="AOP46" s="86"/>
      <c r="AOQ46" s="86"/>
      <c r="AOR46" s="86"/>
      <c r="AOS46" s="86"/>
      <c r="AOT46" s="86"/>
      <c r="AOU46" s="86"/>
      <c r="AOV46" s="86"/>
      <c r="AOW46" s="86"/>
      <c r="AOX46" s="86"/>
      <c r="AOY46" s="86"/>
      <c r="AOZ46" s="86"/>
      <c r="APA46" s="86"/>
      <c r="APB46" s="86"/>
      <c r="APC46" s="86"/>
      <c r="APD46" s="86"/>
      <c r="APE46" s="86"/>
      <c r="APF46" s="86"/>
      <c r="APG46" s="86"/>
      <c r="APH46" s="86"/>
      <c r="API46" s="86"/>
      <c r="APJ46" s="86"/>
      <c r="APK46" s="86"/>
      <c r="APL46" s="86"/>
      <c r="APM46" s="86"/>
      <c r="APN46" s="86"/>
      <c r="APO46" s="86"/>
      <c r="APP46" s="86"/>
      <c r="APQ46" s="86"/>
      <c r="APR46" s="86"/>
      <c r="APS46" s="86"/>
      <c r="APT46" s="86"/>
      <c r="APU46" s="86"/>
      <c r="APV46" s="86"/>
      <c r="APW46" s="86"/>
      <c r="APX46" s="86"/>
      <c r="APY46" s="86"/>
      <c r="APZ46" s="86"/>
      <c r="AQA46" s="86"/>
      <c r="AQB46" s="86"/>
      <c r="AQC46" s="86"/>
      <c r="AQD46" s="86"/>
      <c r="AQE46" s="86"/>
      <c r="AQF46" s="86"/>
      <c r="AQG46" s="86"/>
      <c r="AQH46" s="86"/>
      <c r="AQI46" s="86"/>
      <c r="AQJ46" s="86"/>
      <c r="AQK46" s="86"/>
      <c r="AQL46" s="86"/>
      <c r="AQM46" s="86"/>
      <c r="AQN46" s="86"/>
      <c r="AQO46" s="86"/>
      <c r="AQP46" s="86"/>
      <c r="AQQ46" s="86"/>
      <c r="AQR46" s="86"/>
      <c r="AQS46" s="86"/>
      <c r="AQT46" s="86"/>
      <c r="AQU46" s="86"/>
      <c r="AQV46" s="86"/>
      <c r="AQW46" s="86"/>
      <c r="AQX46" s="86"/>
      <c r="AQY46" s="86"/>
      <c r="AQZ46" s="86"/>
      <c r="ARA46" s="86"/>
      <c r="ARB46" s="86"/>
      <c r="ARC46" s="86"/>
      <c r="ARD46" s="86"/>
      <c r="ARE46" s="86"/>
      <c r="ARF46" s="86"/>
      <c r="ARG46" s="86"/>
      <c r="ARH46" s="86"/>
      <c r="ARI46" s="86"/>
      <c r="ARJ46" s="86"/>
      <c r="ARK46" s="86"/>
      <c r="ARL46" s="86"/>
      <c r="ARM46" s="86"/>
      <c r="ARN46" s="86"/>
      <c r="ARO46" s="86"/>
      <c r="ARP46" s="86"/>
      <c r="ARQ46" s="86"/>
      <c r="ARR46" s="86"/>
      <c r="ARS46" s="86"/>
      <c r="ART46" s="86"/>
      <c r="ARU46" s="86"/>
      <c r="ARV46" s="86"/>
      <c r="ARW46" s="86"/>
      <c r="ARX46" s="86"/>
      <c r="ARY46" s="86"/>
      <c r="ARZ46" s="86"/>
      <c r="ASA46" s="86"/>
      <c r="ASB46" s="86"/>
      <c r="ASC46" s="86"/>
      <c r="ASD46" s="86"/>
      <c r="ASE46" s="86"/>
      <c r="ASF46" s="86"/>
      <c r="ASG46" s="86"/>
      <c r="ASH46" s="86"/>
      <c r="ASI46" s="86"/>
      <c r="ASJ46" s="86"/>
      <c r="ASK46" s="86"/>
      <c r="ASL46" s="86"/>
      <c r="ASM46" s="86"/>
      <c r="ASN46" s="86"/>
      <c r="ASO46" s="86"/>
      <c r="ASP46" s="86"/>
      <c r="ASQ46" s="86"/>
      <c r="ASR46" s="86"/>
      <c r="ASS46" s="86"/>
      <c r="AST46" s="86"/>
      <c r="ASU46" s="86"/>
      <c r="ASV46" s="86"/>
      <c r="ASW46" s="86"/>
      <c r="ASX46" s="86"/>
      <c r="ASY46" s="86"/>
      <c r="ASZ46" s="86"/>
      <c r="ATA46" s="86"/>
      <c r="ATB46" s="86"/>
      <c r="ATC46" s="86"/>
      <c r="ATD46" s="86"/>
      <c r="ATE46" s="86"/>
      <c r="ATF46" s="86"/>
      <c r="ATG46" s="86"/>
      <c r="ATH46" s="86"/>
      <c r="ATI46" s="86"/>
      <c r="ATJ46" s="86"/>
      <c r="ATK46" s="86"/>
      <c r="ATL46" s="86"/>
      <c r="ATM46" s="86"/>
      <c r="ATN46" s="86"/>
      <c r="ATO46" s="86"/>
      <c r="ATP46" s="86"/>
      <c r="ATQ46" s="86"/>
      <c r="ATR46" s="86"/>
      <c r="ATS46" s="86"/>
      <c r="ATT46" s="86"/>
      <c r="ATU46" s="86"/>
      <c r="ATV46" s="86"/>
      <c r="ATW46" s="86"/>
      <c r="ATX46" s="86"/>
      <c r="ATY46" s="86"/>
      <c r="ATZ46" s="86"/>
      <c r="AUA46" s="86"/>
      <c r="AUB46" s="86"/>
      <c r="AUC46" s="86"/>
      <c r="AUD46" s="86"/>
      <c r="AUE46" s="86"/>
      <c r="AUF46" s="86"/>
      <c r="AUG46" s="86"/>
      <c r="AUH46" s="86"/>
      <c r="AUI46" s="86"/>
      <c r="AUJ46" s="86"/>
      <c r="AUK46" s="86"/>
      <c r="AUL46" s="86"/>
      <c r="AUM46" s="86"/>
      <c r="AUN46" s="86"/>
      <c r="AUO46" s="86"/>
      <c r="AUP46" s="86"/>
      <c r="AUQ46" s="86"/>
      <c r="AUR46" s="86"/>
      <c r="AUS46" s="86"/>
      <c r="AUT46" s="86"/>
      <c r="AUU46" s="86"/>
      <c r="AUV46" s="86"/>
      <c r="AUW46" s="86"/>
      <c r="AUX46" s="86"/>
      <c r="AUY46" s="86"/>
      <c r="AUZ46" s="86"/>
      <c r="AVA46" s="86"/>
      <c r="AVB46" s="86"/>
      <c r="AVC46" s="86"/>
      <c r="AVD46" s="86"/>
      <c r="AVE46" s="86"/>
      <c r="AVF46" s="86"/>
      <c r="AVG46" s="86"/>
      <c r="AVH46" s="86"/>
      <c r="AVI46" s="86"/>
      <c r="AVJ46" s="86"/>
      <c r="AVK46" s="86"/>
      <c r="AVL46" s="86"/>
      <c r="AVM46" s="86"/>
      <c r="AVN46" s="86"/>
      <c r="AVO46" s="86"/>
      <c r="AVP46" s="86"/>
      <c r="AVQ46" s="86"/>
      <c r="AVR46" s="86"/>
      <c r="AVS46" s="86"/>
      <c r="AVT46" s="86"/>
      <c r="AVU46" s="86"/>
      <c r="AVV46" s="86"/>
      <c r="AVW46" s="86"/>
      <c r="AVX46" s="86"/>
      <c r="AVY46" s="86"/>
      <c r="AVZ46" s="86"/>
      <c r="AWA46" s="86"/>
      <c r="AWB46" s="86"/>
      <c r="AWC46" s="86"/>
      <c r="AWD46" s="86"/>
      <c r="AWE46" s="86"/>
      <c r="AWF46" s="86"/>
      <c r="AWG46" s="86"/>
      <c r="AWH46" s="86"/>
      <c r="AWI46" s="86"/>
      <c r="AWJ46" s="86"/>
      <c r="AWK46" s="86"/>
      <c r="AWL46" s="86"/>
      <c r="AWM46" s="86"/>
      <c r="AWN46" s="86"/>
      <c r="AWO46" s="86"/>
      <c r="AWP46" s="86"/>
      <c r="AWQ46" s="86"/>
      <c r="AWR46" s="86"/>
      <c r="AWS46" s="86"/>
      <c r="AWT46" s="86"/>
      <c r="AWU46" s="86"/>
      <c r="AWV46" s="86"/>
      <c r="AWW46" s="86"/>
      <c r="AWX46" s="86"/>
      <c r="AWY46" s="86"/>
      <c r="AWZ46" s="86"/>
      <c r="AXA46" s="86"/>
      <c r="AXB46" s="86"/>
      <c r="AXC46" s="86"/>
      <c r="AXD46" s="86"/>
      <c r="AXE46" s="86"/>
      <c r="AXF46" s="86"/>
      <c r="AXG46" s="86"/>
      <c r="AXH46" s="86"/>
      <c r="AXI46" s="86"/>
      <c r="AXJ46" s="86"/>
      <c r="AXK46" s="86"/>
      <c r="AXL46" s="86"/>
      <c r="AXM46" s="86"/>
      <c r="AXN46" s="86"/>
      <c r="AXO46" s="86"/>
      <c r="AXP46" s="86"/>
      <c r="AXQ46" s="86"/>
      <c r="AXR46" s="86"/>
      <c r="AXS46" s="86"/>
      <c r="AXT46" s="86"/>
      <c r="AXU46" s="86"/>
      <c r="AXV46" s="86"/>
      <c r="AXW46" s="86"/>
      <c r="AXX46" s="86"/>
      <c r="AXY46" s="86"/>
      <c r="AXZ46" s="86"/>
      <c r="AYA46" s="86"/>
      <c r="AYB46" s="86"/>
      <c r="AYC46" s="86"/>
      <c r="AYD46" s="86"/>
      <c r="AYE46" s="86"/>
      <c r="AYF46" s="86"/>
      <c r="AYG46" s="86"/>
      <c r="AYH46" s="86"/>
      <c r="AYI46" s="86"/>
      <c r="AYJ46" s="86"/>
      <c r="AYK46" s="86"/>
      <c r="AYL46" s="86"/>
      <c r="AYM46" s="86"/>
      <c r="AYN46" s="86"/>
      <c r="AYO46" s="86"/>
      <c r="AYP46" s="86"/>
      <c r="AYQ46" s="86"/>
      <c r="AYR46" s="86"/>
      <c r="AYS46" s="86"/>
      <c r="AYT46" s="86"/>
      <c r="AYU46" s="86"/>
      <c r="AYV46" s="86"/>
      <c r="AYW46" s="86"/>
      <c r="AYX46" s="86"/>
      <c r="AYY46" s="86"/>
      <c r="AYZ46" s="86"/>
      <c r="AZA46" s="86"/>
      <c r="AZB46" s="86"/>
      <c r="AZC46" s="86"/>
      <c r="AZD46" s="86"/>
      <c r="AZE46" s="86"/>
      <c r="AZF46" s="86"/>
      <c r="AZG46" s="86"/>
      <c r="AZH46" s="86"/>
      <c r="AZI46" s="86"/>
      <c r="AZJ46" s="86"/>
      <c r="AZK46" s="86"/>
      <c r="AZL46" s="86"/>
      <c r="AZM46" s="86"/>
      <c r="AZN46" s="86"/>
      <c r="AZO46" s="86"/>
      <c r="AZP46" s="86"/>
      <c r="AZQ46" s="86"/>
      <c r="AZR46" s="86"/>
      <c r="AZS46" s="86"/>
      <c r="AZT46" s="86"/>
      <c r="AZU46" s="86"/>
      <c r="AZV46" s="86"/>
      <c r="AZW46" s="86"/>
      <c r="AZX46" s="86"/>
      <c r="AZY46" s="86"/>
      <c r="AZZ46" s="86"/>
      <c r="BAA46" s="86"/>
      <c r="BAB46" s="86"/>
      <c r="BAC46" s="86"/>
      <c r="BAD46" s="86"/>
      <c r="BAE46" s="86"/>
      <c r="BAF46" s="86"/>
      <c r="BAG46" s="86"/>
      <c r="BAH46" s="86"/>
      <c r="BAI46" s="86"/>
      <c r="BAJ46" s="86"/>
      <c r="BAK46" s="86"/>
      <c r="BAL46" s="86"/>
      <c r="BAM46" s="86"/>
      <c r="BAN46" s="86"/>
      <c r="BAO46" s="86"/>
      <c r="BAP46" s="86"/>
      <c r="BAQ46" s="86"/>
      <c r="BAR46" s="86"/>
      <c r="BAS46" s="86"/>
      <c r="BAT46" s="86"/>
      <c r="BAU46" s="86"/>
      <c r="BAV46" s="86"/>
      <c r="BAW46" s="86"/>
      <c r="BAX46" s="86"/>
      <c r="BAY46" s="86"/>
      <c r="BAZ46" s="86"/>
      <c r="BBA46" s="86"/>
      <c r="BBB46" s="86"/>
      <c r="BBC46" s="86"/>
      <c r="BBD46" s="86"/>
      <c r="BBE46" s="86"/>
      <c r="BBF46" s="86"/>
      <c r="BBG46" s="86"/>
      <c r="BBH46" s="86"/>
      <c r="BBI46" s="86"/>
      <c r="BBJ46" s="86"/>
      <c r="BBK46" s="86"/>
      <c r="BBL46" s="86"/>
      <c r="BBM46" s="86"/>
      <c r="BBN46" s="86"/>
      <c r="BBO46" s="86"/>
      <c r="BBP46" s="86"/>
      <c r="BBQ46" s="86"/>
      <c r="BBR46" s="86"/>
      <c r="BBS46" s="86"/>
      <c r="BBT46" s="86"/>
      <c r="BBU46" s="86"/>
      <c r="BBV46" s="86"/>
      <c r="BBW46" s="86"/>
      <c r="BBX46" s="86"/>
      <c r="BBY46" s="86"/>
      <c r="BBZ46" s="86"/>
      <c r="BCA46" s="86"/>
      <c r="BCB46" s="86"/>
      <c r="BCC46" s="86"/>
      <c r="BCD46" s="86"/>
      <c r="BCE46" s="86"/>
      <c r="BCF46" s="86"/>
      <c r="BCG46" s="86"/>
      <c r="BCH46" s="86"/>
      <c r="BCI46" s="86"/>
      <c r="BCJ46" s="86"/>
      <c r="BCK46" s="86"/>
      <c r="BCL46" s="86"/>
      <c r="BCM46" s="86"/>
      <c r="BCN46" s="86"/>
      <c r="BCO46" s="86"/>
      <c r="BCP46" s="86"/>
      <c r="BCQ46" s="86"/>
      <c r="BCR46" s="86"/>
      <c r="BCS46" s="86"/>
      <c r="BCT46" s="86"/>
      <c r="BCU46" s="86"/>
      <c r="BCV46" s="86"/>
      <c r="BCW46" s="86"/>
      <c r="BCX46" s="86"/>
      <c r="BCY46" s="86"/>
      <c r="BCZ46" s="86"/>
      <c r="BDA46" s="86"/>
      <c r="BDB46" s="86"/>
      <c r="BDC46" s="86"/>
      <c r="BDD46" s="86"/>
      <c r="BDE46" s="86"/>
      <c r="BDF46" s="86"/>
      <c r="BDG46" s="86"/>
      <c r="BDH46" s="86"/>
      <c r="BDI46" s="86"/>
      <c r="BDJ46" s="86"/>
      <c r="BDK46" s="86"/>
      <c r="BDL46" s="86"/>
      <c r="BDM46" s="86"/>
      <c r="BDN46" s="86"/>
      <c r="BDO46" s="86"/>
      <c r="BDP46" s="86"/>
      <c r="BDQ46" s="86"/>
      <c r="BDR46" s="86"/>
      <c r="BDS46" s="86"/>
      <c r="BDT46" s="86"/>
      <c r="BDU46" s="86"/>
      <c r="BDV46" s="86"/>
      <c r="BDW46" s="86"/>
      <c r="BDX46" s="86"/>
      <c r="BDY46" s="86"/>
      <c r="BDZ46" s="86"/>
      <c r="BEA46" s="86"/>
      <c r="BEB46" s="86"/>
      <c r="BEC46" s="86"/>
      <c r="BED46" s="86"/>
      <c r="BEE46" s="86"/>
      <c r="BEF46" s="86"/>
      <c r="BEG46" s="86"/>
      <c r="BEH46" s="86"/>
      <c r="BEI46" s="86"/>
      <c r="BEJ46" s="86"/>
      <c r="BEK46" s="86"/>
      <c r="BEL46" s="86"/>
      <c r="BEM46" s="86"/>
      <c r="BEN46" s="86"/>
      <c r="BEO46" s="86"/>
      <c r="BEP46" s="86"/>
      <c r="BEQ46" s="86"/>
      <c r="BER46" s="86"/>
      <c r="BES46" s="86"/>
      <c r="BET46" s="86"/>
      <c r="BEU46" s="86"/>
      <c r="BEV46" s="86"/>
      <c r="BEW46" s="86"/>
      <c r="BEX46" s="86"/>
      <c r="BEY46" s="86"/>
      <c r="BEZ46" s="86"/>
      <c r="BFA46" s="86"/>
      <c r="BFB46" s="86"/>
      <c r="BFC46" s="86"/>
      <c r="BFD46" s="86"/>
      <c r="BFE46" s="86"/>
      <c r="BFF46" s="86"/>
      <c r="BFG46" s="86"/>
      <c r="BFH46" s="86"/>
      <c r="BFI46" s="86"/>
      <c r="BFJ46" s="86"/>
      <c r="BFK46" s="86"/>
      <c r="BFL46" s="86"/>
      <c r="BFM46" s="86"/>
      <c r="BFN46" s="86"/>
      <c r="BFO46" s="86"/>
      <c r="BFP46" s="86"/>
      <c r="BFQ46" s="86"/>
      <c r="BFR46" s="86"/>
      <c r="BFS46" s="86"/>
      <c r="BFT46" s="86"/>
      <c r="BFU46" s="86"/>
      <c r="BFV46" s="86"/>
      <c r="BFW46" s="86"/>
      <c r="BFX46" s="86"/>
      <c r="BFY46" s="86"/>
      <c r="BFZ46" s="86"/>
      <c r="BGA46" s="86"/>
      <c r="BGB46" s="86"/>
      <c r="BGC46" s="86"/>
      <c r="BGD46" s="86"/>
      <c r="BGE46" s="86"/>
      <c r="BGF46" s="86"/>
      <c r="BGG46" s="86"/>
      <c r="BGH46" s="86"/>
      <c r="BGI46" s="86"/>
      <c r="BGJ46" s="86"/>
      <c r="BGK46" s="86"/>
      <c r="BGL46" s="86"/>
      <c r="BGM46" s="86"/>
      <c r="BGN46" s="86"/>
      <c r="BGO46" s="86"/>
      <c r="BGP46" s="86"/>
      <c r="BGQ46" s="86"/>
      <c r="BGR46" s="86"/>
      <c r="BGS46" s="86"/>
      <c r="BGT46" s="86"/>
      <c r="BGU46" s="86"/>
      <c r="BGV46" s="86"/>
      <c r="BGW46" s="86"/>
      <c r="BGX46" s="86"/>
      <c r="BGY46" s="86"/>
      <c r="BGZ46" s="86"/>
      <c r="BHA46" s="86"/>
      <c r="BHB46" s="86"/>
      <c r="BHC46" s="86"/>
      <c r="BHD46" s="86"/>
      <c r="BHE46" s="86"/>
      <c r="BHF46" s="86"/>
      <c r="BHG46" s="86"/>
      <c r="BHH46" s="86"/>
      <c r="BHI46" s="86"/>
      <c r="BHJ46" s="86"/>
      <c r="BHK46" s="86"/>
      <c r="BHL46" s="86"/>
      <c r="BHM46" s="86"/>
      <c r="BHN46" s="86"/>
      <c r="BHO46" s="86"/>
      <c r="BHP46" s="86"/>
      <c r="BHQ46" s="86"/>
      <c r="BHR46" s="86"/>
      <c r="BHS46" s="86"/>
      <c r="BHT46" s="86"/>
      <c r="BHU46" s="86"/>
      <c r="BHV46" s="86"/>
      <c r="BHW46" s="86"/>
      <c r="BHX46" s="86"/>
      <c r="BHY46" s="86"/>
      <c r="BHZ46" s="86"/>
      <c r="BIA46" s="86"/>
      <c r="BIB46" s="86"/>
      <c r="BIC46" s="86"/>
      <c r="BID46" s="86"/>
      <c r="BIE46" s="86"/>
      <c r="BIF46" s="86"/>
      <c r="BIG46" s="86"/>
      <c r="BIH46" s="86"/>
      <c r="BII46" s="86"/>
      <c r="BIJ46" s="86"/>
      <c r="BIK46" s="86"/>
      <c r="BIL46" s="86"/>
      <c r="BIM46" s="86"/>
      <c r="BIN46" s="86"/>
      <c r="BIO46" s="86"/>
      <c r="BIP46" s="86"/>
      <c r="BIQ46" s="86"/>
      <c r="BIR46" s="86"/>
      <c r="BIS46" s="86"/>
      <c r="BIT46" s="86"/>
      <c r="BIU46" s="86"/>
      <c r="BIV46" s="86"/>
      <c r="BIW46" s="86"/>
      <c r="BIX46" s="86"/>
      <c r="BIY46" s="86"/>
      <c r="BIZ46" s="86"/>
      <c r="BJA46" s="86"/>
      <c r="BJB46" s="86"/>
      <c r="BJC46" s="86"/>
      <c r="BJD46" s="86"/>
      <c r="BJE46" s="86"/>
      <c r="BJF46" s="86"/>
      <c r="BJG46" s="86"/>
      <c r="BJH46" s="86"/>
      <c r="BJI46" s="86"/>
      <c r="BJJ46" s="86"/>
      <c r="BJK46" s="86"/>
      <c r="BJL46" s="86"/>
      <c r="BJM46" s="86"/>
      <c r="BJN46" s="86"/>
      <c r="BJO46" s="86"/>
      <c r="BJP46" s="86"/>
      <c r="BJQ46" s="86"/>
      <c r="BJR46" s="86"/>
      <c r="BJS46" s="86"/>
      <c r="BJT46" s="86"/>
      <c r="BJU46" s="86"/>
      <c r="BJV46" s="86"/>
      <c r="BJW46" s="86"/>
      <c r="BJX46" s="86"/>
      <c r="BJY46" s="86"/>
      <c r="BJZ46" s="86"/>
      <c r="BKA46" s="86"/>
      <c r="BKB46" s="86"/>
      <c r="BKC46" s="86"/>
      <c r="BKD46" s="86"/>
      <c r="BKE46" s="86"/>
      <c r="BKF46" s="86"/>
      <c r="BKG46" s="86"/>
      <c r="BKH46" s="86"/>
      <c r="BKI46" s="86"/>
      <c r="BKJ46" s="86"/>
      <c r="BKK46" s="86"/>
      <c r="BKL46" s="86"/>
      <c r="BKM46" s="86"/>
      <c r="BKN46" s="86"/>
      <c r="BKO46" s="86"/>
      <c r="BKP46" s="86"/>
      <c r="BKQ46" s="86"/>
      <c r="BKR46" s="86"/>
      <c r="BKS46" s="86"/>
      <c r="BKT46" s="86"/>
      <c r="BKU46" s="86"/>
      <c r="BKV46" s="86"/>
      <c r="BKW46" s="86"/>
      <c r="BKX46" s="86"/>
      <c r="BKY46" s="86"/>
      <c r="BKZ46" s="86"/>
      <c r="BLA46" s="86"/>
      <c r="BLB46" s="86"/>
      <c r="BLC46" s="86"/>
      <c r="BLD46" s="86"/>
      <c r="BLE46" s="86"/>
      <c r="BLF46" s="86"/>
      <c r="BLG46" s="86"/>
      <c r="BLH46" s="86"/>
      <c r="BLI46" s="86"/>
      <c r="BLJ46" s="86"/>
      <c r="BLK46" s="86"/>
      <c r="BLL46" s="86"/>
      <c r="BLM46" s="86"/>
      <c r="BLN46" s="86"/>
      <c r="BLO46" s="86"/>
      <c r="BLP46" s="86"/>
      <c r="BLQ46" s="86"/>
      <c r="BLR46" s="86"/>
      <c r="BLS46" s="86"/>
      <c r="BLT46" s="86"/>
      <c r="BLU46" s="86"/>
      <c r="BLV46" s="86"/>
      <c r="BLW46" s="86"/>
      <c r="BLX46" s="86"/>
      <c r="BLY46" s="86"/>
      <c r="BLZ46" s="86"/>
      <c r="BMA46" s="86"/>
      <c r="BMB46" s="86"/>
      <c r="BMC46" s="86"/>
      <c r="BMD46" s="86"/>
      <c r="BME46" s="86"/>
      <c r="BMF46" s="86"/>
      <c r="BMG46" s="86"/>
      <c r="BMH46" s="86"/>
      <c r="BMI46" s="86"/>
      <c r="BMJ46" s="86"/>
      <c r="BMK46" s="86"/>
      <c r="BML46" s="86"/>
      <c r="BMM46" s="86"/>
      <c r="BMN46" s="86"/>
      <c r="BMO46" s="86"/>
      <c r="BMP46" s="86"/>
      <c r="BMQ46" s="86"/>
      <c r="BMR46" s="86"/>
      <c r="BMS46" s="86"/>
      <c r="BMT46" s="86"/>
      <c r="BMU46" s="86"/>
      <c r="BMV46" s="86"/>
      <c r="BMW46" s="86"/>
      <c r="BMX46" s="86"/>
      <c r="BMY46" s="86"/>
      <c r="BMZ46" s="86"/>
      <c r="BNA46" s="86"/>
      <c r="BNB46" s="86"/>
      <c r="BNC46" s="86"/>
      <c r="BND46" s="86"/>
      <c r="BNE46" s="86"/>
      <c r="BNF46" s="86"/>
      <c r="BNG46" s="86"/>
      <c r="BNH46" s="86"/>
      <c r="BNI46" s="86"/>
      <c r="BNJ46" s="86"/>
      <c r="BNK46" s="86"/>
      <c r="BNL46" s="86"/>
      <c r="BNM46" s="86"/>
      <c r="BNN46" s="86"/>
      <c r="BNO46" s="86"/>
      <c r="BNP46" s="86"/>
      <c r="BNQ46" s="86"/>
      <c r="BNR46" s="86"/>
      <c r="BNS46" s="86"/>
      <c r="BNT46" s="86"/>
      <c r="BNU46" s="86"/>
      <c r="BNV46" s="86"/>
      <c r="BNW46" s="86"/>
      <c r="BNX46" s="86"/>
      <c r="BNY46" s="86"/>
      <c r="BNZ46" s="86"/>
      <c r="BOA46" s="86"/>
      <c r="BOB46" s="86"/>
      <c r="BOC46" s="86"/>
      <c r="BOD46" s="86"/>
      <c r="BOE46" s="86"/>
      <c r="BOF46" s="86"/>
      <c r="BOG46" s="86"/>
      <c r="BOH46" s="86"/>
      <c r="BOI46" s="86"/>
      <c r="BOJ46" s="86"/>
      <c r="BOK46" s="86"/>
      <c r="BOL46" s="86"/>
      <c r="BOM46" s="86"/>
      <c r="BON46" s="86"/>
      <c r="BOO46" s="86"/>
      <c r="BOP46" s="86"/>
      <c r="BOQ46" s="86"/>
      <c r="BOR46" s="86"/>
      <c r="BOS46" s="86"/>
      <c r="BOT46" s="86"/>
      <c r="BOU46" s="86"/>
      <c r="BOV46" s="86"/>
      <c r="BOW46" s="86"/>
      <c r="BOX46" s="86"/>
      <c r="BOY46" s="86"/>
      <c r="BOZ46" s="86"/>
      <c r="BPA46" s="86"/>
      <c r="BPB46" s="86"/>
      <c r="BPC46" s="86"/>
      <c r="BPD46" s="86"/>
      <c r="BPE46" s="86"/>
      <c r="BPF46" s="86"/>
      <c r="BPG46" s="86"/>
      <c r="BPH46" s="86"/>
      <c r="BPI46" s="86"/>
      <c r="BPJ46" s="86"/>
      <c r="BPK46" s="86"/>
      <c r="BPL46" s="86"/>
      <c r="BPM46" s="86"/>
      <c r="BPN46" s="86"/>
      <c r="BPO46" s="86"/>
      <c r="BPP46" s="86"/>
      <c r="BPQ46" s="86"/>
      <c r="BPR46" s="86"/>
      <c r="BPS46" s="86"/>
      <c r="BPT46" s="86"/>
      <c r="BPU46" s="86"/>
      <c r="BPV46" s="86"/>
      <c r="BPW46" s="86"/>
      <c r="BPX46" s="86"/>
      <c r="BPY46" s="86"/>
      <c r="BPZ46" s="86"/>
      <c r="BQA46" s="86"/>
      <c r="BQB46" s="86"/>
      <c r="BQC46" s="86"/>
      <c r="BQD46" s="86"/>
      <c r="BQE46" s="86"/>
      <c r="BQF46" s="86"/>
      <c r="BQG46" s="86"/>
      <c r="BQH46" s="86"/>
      <c r="BQI46" s="86"/>
      <c r="BQJ46" s="86"/>
      <c r="BQK46" s="86"/>
      <c r="BQL46" s="86"/>
      <c r="BQM46" s="86"/>
      <c r="BQN46" s="86"/>
      <c r="BQO46" s="86"/>
      <c r="BQP46" s="86"/>
      <c r="BQQ46" s="86"/>
      <c r="BQR46" s="86"/>
      <c r="BQS46" s="86"/>
      <c r="BQT46" s="86"/>
      <c r="BQU46" s="86"/>
      <c r="BQV46" s="86"/>
      <c r="BQW46" s="86"/>
      <c r="BQX46" s="86"/>
      <c r="BQY46" s="86"/>
      <c r="BQZ46" s="86"/>
      <c r="BRA46" s="86"/>
      <c r="BRB46" s="86"/>
      <c r="BRC46" s="86"/>
      <c r="BRD46" s="86"/>
      <c r="BRE46" s="86"/>
      <c r="BRF46" s="86"/>
      <c r="BRG46" s="86"/>
      <c r="BRH46" s="86"/>
      <c r="BRI46" s="86"/>
      <c r="BRJ46" s="86"/>
      <c r="BRK46" s="86"/>
      <c r="BRL46" s="86"/>
      <c r="BRM46" s="86"/>
      <c r="BRN46" s="86"/>
      <c r="BRO46" s="86"/>
      <c r="BRP46" s="86"/>
      <c r="BRQ46" s="86"/>
      <c r="BRR46" s="86"/>
      <c r="BRS46" s="86"/>
      <c r="BRT46" s="86"/>
      <c r="BRU46" s="86"/>
      <c r="BRV46" s="86"/>
      <c r="BRW46" s="86"/>
      <c r="BRX46" s="86"/>
      <c r="BRY46" s="86"/>
      <c r="BRZ46" s="86"/>
      <c r="BSA46" s="86"/>
      <c r="BSB46" s="86"/>
      <c r="BSC46" s="86"/>
      <c r="BSD46" s="86"/>
      <c r="BSE46" s="86"/>
      <c r="BSF46" s="86"/>
      <c r="BSG46" s="86"/>
      <c r="BSH46" s="86"/>
      <c r="BSI46" s="86"/>
      <c r="BSJ46" s="86"/>
      <c r="BSK46" s="86"/>
      <c r="BSL46" s="86"/>
      <c r="BSM46" s="86"/>
      <c r="BSN46" s="86"/>
      <c r="BSO46" s="86"/>
      <c r="BSP46" s="86"/>
      <c r="BSQ46" s="86"/>
      <c r="BSR46" s="86"/>
      <c r="BSS46" s="86"/>
      <c r="BST46" s="86"/>
      <c r="BSU46" s="86"/>
      <c r="BSV46" s="86"/>
      <c r="BSW46" s="86"/>
      <c r="BSX46" s="86"/>
      <c r="BSY46" s="86"/>
      <c r="BSZ46" s="86"/>
      <c r="BTA46" s="86"/>
      <c r="BTB46" s="86"/>
      <c r="BTC46" s="86"/>
      <c r="BTD46" s="86"/>
      <c r="BTE46" s="86"/>
      <c r="BTF46" s="86"/>
      <c r="BTG46" s="86"/>
      <c r="BTH46" s="86"/>
      <c r="BTI46" s="86"/>
      <c r="BTJ46" s="86"/>
      <c r="BTK46" s="86"/>
      <c r="BTL46" s="86"/>
      <c r="BTM46" s="86"/>
      <c r="BTN46" s="86"/>
      <c r="BTO46" s="86"/>
      <c r="BTP46" s="86"/>
      <c r="BTQ46" s="86"/>
      <c r="BTR46" s="86"/>
      <c r="BTS46" s="86"/>
      <c r="BTT46" s="86"/>
      <c r="BTU46" s="86"/>
      <c r="BTV46" s="86"/>
      <c r="BTW46" s="86"/>
      <c r="BTX46" s="86"/>
      <c r="BTY46" s="86"/>
      <c r="BTZ46" s="86"/>
      <c r="BUA46" s="86"/>
      <c r="BUB46" s="86"/>
      <c r="BUC46" s="86"/>
      <c r="BUD46" s="86"/>
      <c r="BUE46" s="86"/>
      <c r="BUF46" s="86"/>
      <c r="BUG46" s="86"/>
      <c r="BUH46" s="86"/>
      <c r="BUI46" s="86"/>
      <c r="BUJ46" s="86"/>
      <c r="BUK46" s="86"/>
      <c r="BUL46" s="86"/>
      <c r="BUM46" s="86"/>
      <c r="BUN46" s="86"/>
      <c r="BUO46" s="86"/>
      <c r="BUP46" s="86"/>
      <c r="BUQ46" s="86"/>
      <c r="BUR46" s="86"/>
      <c r="BUS46" s="86"/>
      <c r="BUT46" s="86"/>
      <c r="BUU46" s="86"/>
      <c r="BUV46" s="86"/>
      <c r="BUW46" s="86"/>
      <c r="BUX46" s="86"/>
      <c r="BUY46" s="86"/>
      <c r="BUZ46" s="86"/>
      <c r="BVA46" s="86"/>
      <c r="BVB46" s="86"/>
      <c r="BVC46" s="86"/>
      <c r="BVD46" s="86"/>
      <c r="BVE46" s="86"/>
      <c r="BVF46" s="86"/>
      <c r="BVG46" s="86"/>
      <c r="BVH46" s="86"/>
      <c r="BVI46" s="86"/>
      <c r="BVJ46" s="86"/>
      <c r="BVK46" s="86"/>
      <c r="BVL46" s="86"/>
      <c r="BVM46" s="86"/>
      <c r="BVN46" s="86"/>
      <c r="BVO46" s="86"/>
      <c r="BVP46" s="86"/>
      <c r="BVQ46" s="86"/>
      <c r="BVR46" s="86"/>
      <c r="BVS46" s="86"/>
      <c r="BVT46" s="86"/>
      <c r="BVU46" s="86"/>
      <c r="BVV46" s="86"/>
      <c r="BVW46" s="86"/>
      <c r="BVX46" s="86"/>
      <c r="BVY46" s="86"/>
      <c r="BVZ46" s="86"/>
      <c r="BWA46" s="86"/>
      <c r="BWB46" s="86"/>
      <c r="BWC46" s="86"/>
      <c r="BWD46" s="86"/>
      <c r="BWE46" s="86"/>
      <c r="BWF46" s="86"/>
      <c r="BWG46" s="86"/>
      <c r="BWH46" s="86"/>
      <c r="BWI46" s="86"/>
      <c r="BWJ46" s="86"/>
      <c r="BWK46" s="86"/>
      <c r="BWL46" s="86"/>
      <c r="BWM46" s="86"/>
      <c r="BWN46" s="86"/>
      <c r="BWO46" s="86"/>
      <c r="BWP46" s="86"/>
      <c r="BWQ46" s="86"/>
      <c r="BWR46" s="86"/>
      <c r="BWS46" s="86"/>
      <c r="BWT46" s="86"/>
      <c r="BWU46" s="86"/>
      <c r="BWV46" s="86"/>
      <c r="BWW46" s="86"/>
      <c r="BWX46" s="86"/>
      <c r="BWY46" s="86"/>
      <c r="BWZ46" s="86"/>
      <c r="BXA46" s="86"/>
      <c r="BXB46" s="86"/>
      <c r="BXC46" s="86"/>
      <c r="BXD46" s="86"/>
      <c r="BXE46" s="86"/>
      <c r="BXF46" s="86"/>
      <c r="BXG46" s="86"/>
      <c r="BXH46" s="86"/>
      <c r="BXI46" s="86"/>
      <c r="BXJ46" s="86"/>
      <c r="BXK46" s="86"/>
      <c r="BXL46" s="86"/>
      <c r="BXM46" s="86"/>
      <c r="BXN46" s="86"/>
      <c r="BXO46" s="86"/>
      <c r="BXP46" s="86"/>
      <c r="BXQ46" s="86"/>
      <c r="BXR46" s="86"/>
      <c r="BXS46" s="86"/>
      <c r="BXT46" s="86"/>
      <c r="BXU46" s="86"/>
      <c r="BXV46" s="86"/>
      <c r="BXW46" s="86"/>
      <c r="BXX46" s="86"/>
      <c r="BXY46" s="86"/>
      <c r="BXZ46" s="86"/>
      <c r="BYA46" s="86"/>
      <c r="BYB46" s="86"/>
      <c r="BYC46" s="86"/>
      <c r="BYD46" s="86"/>
      <c r="BYE46" s="86"/>
      <c r="BYF46" s="86"/>
      <c r="BYG46" s="86"/>
      <c r="BYH46" s="86"/>
      <c r="BYI46" s="86"/>
      <c r="BYJ46" s="86"/>
      <c r="BYK46" s="86"/>
      <c r="BYL46" s="86"/>
      <c r="BYM46" s="86"/>
      <c r="BYN46" s="86"/>
      <c r="BYO46" s="86"/>
      <c r="BYP46" s="86"/>
      <c r="BYQ46" s="86"/>
      <c r="BYR46" s="86"/>
      <c r="BYS46" s="86"/>
      <c r="BYT46" s="86"/>
      <c r="BYU46" s="86"/>
      <c r="BYV46" s="86"/>
      <c r="BYW46" s="86"/>
      <c r="BYX46" s="86"/>
      <c r="BYY46" s="86"/>
      <c r="BYZ46" s="86"/>
      <c r="BZA46" s="86"/>
      <c r="BZB46" s="86"/>
      <c r="BZC46" s="86"/>
      <c r="BZD46" s="86"/>
      <c r="BZE46" s="86"/>
      <c r="BZF46" s="86"/>
      <c r="BZG46" s="86"/>
      <c r="BZH46" s="86"/>
      <c r="BZI46" s="86"/>
      <c r="BZJ46" s="86"/>
      <c r="BZK46" s="86"/>
      <c r="BZL46" s="86"/>
      <c r="BZM46" s="86"/>
      <c r="BZN46" s="86"/>
      <c r="BZO46" s="86"/>
      <c r="BZP46" s="86"/>
      <c r="BZQ46" s="86"/>
      <c r="BZR46" s="86"/>
      <c r="BZS46" s="86"/>
      <c r="BZT46" s="86"/>
      <c r="BZU46" s="86"/>
      <c r="BZV46" s="86"/>
      <c r="BZW46" s="86"/>
      <c r="BZX46" s="86"/>
      <c r="BZY46" s="86"/>
      <c r="BZZ46" s="86"/>
      <c r="CAA46" s="86"/>
      <c r="CAB46" s="86"/>
      <c r="CAC46" s="86"/>
      <c r="CAD46" s="86"/>
      <c r="CAE46" s="86"/>
      <c r="CAF46" s="86"/>
      <c r="CAG46" s="86"/>
      <c r="CAH46" s="86"/>
      <c r="CAI46" s="86"/>
      <c r="CAJ46" s="86"/>
      <c r="CAK46" s="86"/>
      <c r="CAL46" s="86"/>
      <c r="CAM46" s="86"/>
      <c r="CAN46" s="86"/>
      <c r="CAO46" s="86"/>
      <c r="CAP46" s="86"/>
      <c r="CAQ46" s="86"/>
      <c r="CAR46" s="86"/>
      <c r="CAS46" s="86"/>
      <c r="CAT46" s="86"/>
      <c r="CAU46" s="86"/>
      <c r="CAV46" s="86"/>
      <c r="CAW46" s="86"/>
      <c r="CAX46" s="86"/>
      <c r="CAY46" s="86"/>
      <c r="CAZ46" s="86"/>
      <c r="CBA46" s="86"/>
      <c r="CBB46" s="86"/>
      <c r="CBC46" s="86"/>
      <c r="CBD46" s="86"/>
      <c r="CBE46" s="86"/>
      <c r="CBF46" s="86"/>
      <c r="CBG46" s="86"/>
      <c r="CBH46" s="86"/>
      <c r="CBI46" s="86"/>
      <c r="CBJ46" s="86"/>
      <c r="CBK46" s="86"/>
      <c r="CBL46" s="86"/>
      <c r="CBM46" s="86"/>
      <c r="CBN46" s="86"/>
      <c r="CBO46" s="86"/>
      <c r="CBP46" s="86"/>
      <c r="CBQ46" s="86"/>
      <c r="CBR46" s="86"/>
      <c r="CBS46" s="86"/>
      <c r="CBT46" s="86"/>
      <c r="CBU46" s="86"/>
      <c r="CBV46" s="86"/>
      <c r="CBW46" s="86"/>
      <c r="CBX46" s="86"/>
      <c r="CBY46" s="86"/>
      <c r="CBZ46" s="86"/>
      <c r="CCA46" s="86"/>
      <c r="CCB46" s="86"/>
      <c r="CCC46" s="86"/>
      <c r="CCD46" s="86"/>
      <c r="CCE46" s="86"/>
      <c r="CCF46" s="86"/>
      <c r="CCG46" s="86"/>
      <c r="CCH46" s="86"/>
      <c r="CCI46" s="86"/>
      <c r="CCJ46" s="86"/>
      <c r="CCK46" s="86"/>
      <c r="CCL46" s="86"/>
      <c r="CCM46" s="86"/>
      <c r="CCN46" s="86"/>
      <c r="CCO46" s="86"/>
      <c r="CCP46" s="86"/>
      <c r="CCQ46" s="86"/>
      <c r="CCR46" s="86"/>
      <c r="CCS46" s="86"/>
      <c r="CCT46" s="86"/>
      <c r="CCU46" s="86"/>
      <c r="CCV46" s="86"/>
      <c r="CCW46" s="86"/>
      <c r="CCX46" s="86"/>
      <c r="CCY46" s="86"/>
      <c r="CCZ46" s="86"/>
      <c r="CDA46" s="86"/>
      <c r="CDB46" s="86"/>
      <c r="CDC46" s="86"/>
      <c r="CDD46" s="86"/>
      <c r="CDE46" s="86"/>
      <c r="CDF46" s="86"/>
      <c r="CDG46" s="86"/>
      <c r="CDH46" s="86"/>
      <c r="CDI46" s="86"/>
      <c r="CDJ46" s="86"/>
      <c r="CDK46" s="86"/>
      <c r="CDL46" s="86"/>
      <c r="CDM46" s="86"/>
      <c r="CDN46" s="86"/>
      <c r="CDO46" s="86"/>
      <c r="CDP46" s="86"/>
      <c r="CDQ46" s="86"/>
      <c r="CDR46" s="86"/>
      <c r="CDS46" s="86"/>
      <c r="CDT46" s="86"/>
      <c r="CDU46" s="86"/>
      <c r="CDV46" s="86"/>
      <c r="CDW46" s="86"/>
      <c r="CDX46" s="86"/>
      <c r="CDY46" s="86"/>
      <c r="CDZ46" s="86"/>
      <c r="CEA46" s="86"/>
      <c r="CEB46" s="86"/>
      <c r="CEC46" s="86"/>
      <c r="CED46" s="86"/>
      <c r="CEE46" s="86"/>
      <c r="CEF46" s="86"/>
      <c r="CEG46" s="86"/>
      <c r="CEH46" s="86"/>
      <c r="CEI46" s="86"/>
      <c r="CEJ46" s="86"/>
      <c r="CEK46" s="86"/>
      <c r="CEL46" s="86"/>
      <c r="CEM46" s="86"/>
      <c r="CEN46" s="86"/>
      <c r="CEO46" s="86"/>
      <c r="CEP46" s="86"/>
      <c r="CEQ46" s="86"/>
      <c r="CER46" s="86"/>
      <c r="CES46" s="86"/>
      <c r="CET46" s="86"/>
      <c r="CEU46" s="86"/>
      <c r="CEV46" s="86"/>
      <c r="CEW46" s="86"/>
      <c r="CEX46" s="86"/>
      <c r="CEY46" s="86"/>
      <c r="CEZ46" s="86"/>
      <c r="CFA46" s="86"/>
      <c r="CFB46" s="86"/>
      <c r="CFC46" s="86"/>
      <c r="CFD46" s="86"/>
      <c r="CFE46" s="86"/>
      <c r="CFF46" s="86"/>
      <c r="CFG46" s="86"/>
      <c r="CFH46" s="86"/>
      <c r="CFI46" s="86"/>
      <c r="CFJ46" s="86"/>
      <c r="CFK46" s="86"/>
      <c r="CFL46" s="86"/>
      <c r="CFM46" s="86"/>
      <c r="CFN46" s="86"/>
      <c r="CFO46" s="86"/>
      <c r="CFP46" s="86"/>
      <c r="CFQ46" s="86"/>
      <c r="CFR46" s="86"/>
      <c r="CFS46" s="86"/>
      <c r="CFT46" s="86"/>
      <c r="CFU46" s="86"/>
      <c r="CFV46" s="86"/>
      <c r="CFW46" s="86"/>
      <c r="CFX46" s="86"/>
      <c r="CFY46" s="86"/>
      <c r="CFZ46" s="86"/>
      <c r="CGA46" s="86"/>
      <c r="CGB46" s="86"/>
      <c r="CGC46" s="86"/>
      <c r="CGD46" s="86"/>
      <c r="CGE46" s="86"/>
      <c r="CGF46" s="86"/>
      <c r="CGG46" s="86"/>
      <c r="CGH46" s="86"/>
      <c r="CGI46" s="86"/>
      <c r="CGJ46" s="86"/>
      <c r="CGK46" s="86"/>
      <c r="CGL46" s="86"/>
      <c r="CGM46" s="86"/>
      <c r="CGN46" s="86"/>
      <c r="CGO46" s="86"/>
      <c r="CGP46" s="86"/>
      <c r="CGQ46" s="86"/>
      <c r="CGR46" s="86"/>
      <c r="CGS46" s="86"/>
      <c r="CGT46" s="86"/>
      <c r="CGU46" s="86"/>
      <c r="CGV46" s="86"/>
      <c r="CGW46" s="86"/>
      <c r="CGX46" s="86"/>
      <c r="CGY46" s="86"/>
      <c r="CGZ46" s="86"/>
      <c r="CHA46" s="86"/>
      <c r="CHB46" s="86"/>
      <c r="CHC46" s="86"/>
      <c r="CHD46" s="86"/>
      <c r="CHE46" s="86"/>
      <c r="CHF46" s="86"/>
      <c r="CHG46" s="86"/>
      <c r="CHH46" s="86"/>
      <c r="CHI46" s="86"/>
      <c r="CHJ46" s="86"/>
      <c r="CHK46" s="86"/>
      <c r="CHL46" s="86"/>
      <c r="CHM46" s="86"/>
      <c r="CHN46" s="86"/>
      <c r="CHO46" s="86"/>
      <c r="CHP46" s="86"/>
      <c r="CHQ46" s="86"/>
      <c r="CHR46" s="86"/>
      <c r="CHS46" s="86"/>
      <c r="CHT46" s="86"/>
      <c r="CHU46" s="86"/>
      <c r="CHV46" s="86"/>
      <c r="CHW46" s="86"/>
      <c r="CHX46" s="86"/>
      <c r="CHY46" s="86"/>
      <c r="CHZ46" s="86"/>
      <c r="CIA46" s="86"/>
      <c r="CIB46" s="86"/>
      <c r="CIC46" s="86"/>
      <c r="CID46" s="86"/>
      <c r="CIE46" s="86"/>
      <c r="CIF46" s="86"/>
      <c r="CIG46" s="86"/>
      <c r="CIH46" s="86"/>
      <c r="CII46" s="86"/>
      <c r="CIJ46" s="86"/>
      <c r="CIK46" s="86"/>
      <c r="CIL46" s="86"/>
      <c r="CIM46" s="86"/>
      <c r="CIN46" s="86"/>
      <c r="CIO46" s="86"/>
      <c r="CIP46" s="86"/>
      <c r="CIQ46" s="86"/>
      <c r="CIR46" s="86"/>
      <c r="CIS46" s="86"/>
      <c r="CIT46" s="86"/>
      <c r="CIU46" s="86"/>
      <c r="CIV46" s="86"/>
      <c r="CIW46" s="86"/>
      <c r="CIX46" s="86"/>
      <c r="CIY46" s="86"/>
      <c r="CIZ46" s="86"/>
      <c r="CJA46" s="86"/>
      <c r="CJB46" s="86"/>
      <c r="CJC46" s="86"/>
      <c r="CJD46" s="86"/>
      <c r="CJE46" s="86"/>
      <c r="CJF46" s="86"/>
      <c r="CJG46" s="86"/>
      <c r="CJH46" s="86"/>
      <c r="CJI46" s="86"/>
      <c r="CJJ46" s="86"/>
      <c r="CJK46" s="86"/>
      <c r="CJL46" s="86"/>
      <c r="CJM46" s="86"/>
      <c r="CJN46" s="86"/>
      <c r="CJO46" s="86"/>
      <c r="CJP46" s="86"/>
      <c r="CJQ46" s="86"/>
      <c r="CJR46" s="86"/>
      <c r="CJS46" s="86"/>
      <c r="CJT46" s="86"/>
      <c r="CJU46" s="86"/>
      <c r="CJV46" s="86"/>
      <c r="CJW46" s="86"/>
      <c r="CJX46" s="86"/>
      <c r="CJY46" s="86"/>
      <c r="CJZ46" s="86"/>
      <c r="CKA46" s="86"/>
      <c r="CKB46" s="86"/>
      <c r="CKC46" s="86"/>
      <c r="CKD46" s="86"/>
      <c r="CKE46" s="86"/>
      <c r="CKF46" s="86"/>
      <c r="CKG46" s="86"/>
      <c r="CKH46" s="86"/>
      <c r="CKI46" s="86"/>
      <c r="CKJ46" s="86"/>
      <c r="CKK46" s="86"/>
      <c r="CKL46" s="86"/>
      <c r="CKM46" s="86"/>
      <c r="CKN46" s="86"/>
      <c r="CKO46" s="86"/>
      <c r="CKP46" s="86"/>
      <c r="CKQ46" s="86"/>
      <c r="CKR46" s="86"/>
      <c r="CKS46" s="86"/>
      <c r="CKT46" s="86"/>
      <c r="CKU46" s="86"/>
      <c r="CKV46" s="86"/>
      <c r="CKW46" s="86"/>
      <c r="CKX46" s="86"/>
      <c r="CKY46" s="86"/>
      <c r="CKZ46" s="86"/>
      <c r="CLA46" s="86"/>
      <c r="CLB46" s="86"/>
      <c r="CLC46" s="86"/>
      <c r="CLD46" s="86"/>
      <c r="CLE46" s="86"/>
      <c r="CLF46" s="86"/>
      <c r="CLG46" s="86"/>
      <c r="CLH46" s="86"/>
      <c r="CLI46" s="86"/>
      <c r="CLJ46" s="86"/>
      <c r="CLK46" s="86"/>
      <c r="CLL46" s="86"/>
      <c r="CLM46" s="86"/>
      <c r="CLN46" s="86"/>
      <c r="CLO46" s="86"/>
      <c r="CLP46" s="86"/>
      <c r="CLQ46" s="86"/>
      <c r="CLR46" s="86"/>
      <c r="CLS46" s="86"/>
      <c r="CLT46" s="86"/>
      <c r="CLU46" s="86"/>
      <c r="CLV46" s="86"/>
      <c r="CLW46" s="86"/>
      <c r="CLX46" s="86"/>
      <c r="CLY46" s="86"/>
      <c r="CLZ46" s="86"/>
      <c r="CMA46" s="86"/>
      <c r="CMB46" s="86"/>
      <c r="CMC46" s="86"/>
      <c r="CMD46" s="86"/>
      <c r="CME46" s="86"/>
      <c r="CMF46" s="86"/>
      <c r="CMG46" s="86"/>
      <c r="CMH46" s="86"/>
      <c r="CMI46" s="86"/>
      <c r="CMJ46" s="86"/>
      <c r="CMK46" s="86"/>
      <c r="CML46" s="86"/>
      <c r="CMM46" s="86"/>
      <c r="CMN46" s="86"/>
      <c r="CMO46" s="86"/>
      <c r="CMP46" s="86"/>
      <c r="CMQ46" s="86"/>
      <c r="CMR46" s="86"/>
      <c r="CMS46" s="86"/>
      <c r="CMT46" s="86"/>
      <c r="CMU46" s="86"/>
      <c r="CMV46" s="86"/>
      <c r="CMW46" s="86"/>
      <c r="CMX46" s="86"/>
      <c r="CMY46" s="86"/>
      <c r="CMZ46" s="86"/>
      <c r="CNA46" s="86"/>
      <c r="CNB46" s="86"/>
      <c r="CNC46" s="86"/>
      <c r="CND46" s="86"/>
      <c r="CNE46" s="86"/>
      <c r="CNF46" s="86"/>
      <c r="CNG46" s="86"/>
      <c r="CNH46" s="86"/>
      <c r="CNI46" s="86"/>
      <c r="CNJ46" s="86"/>
      <c r="CNK46" s="86"/>
      <c r="CNL46" s="86"/>
      <c r="CNM46" s="86"/>
      <c r="CNN46" s="86"/>
      <c r="CNO46" s="86"/>
      <c r="CNP46" s="86"/>
      <c r="CNQ46" s="86"/>
      <c r="CNR46" s="86"/>
      <c r="CNS46" s="86"/>
      <c r="CNT46" s="86"/>
      <c r="CNU46" s="86"/>
      <c r="CNV46" s="86"/>
      <c r="CNW46" s="86"/>
      <c r="CNX46" s="86"/>
      <c r="CNY46" s="86"/>
      <c r="CNZ46" s="86"/>
      <c r="COA46" s="86"/>
      <c r="COB46" s="86"/>
      <c r="COC46" s="86"/>
      <c r="COD46" s="86"/>
      <c r="COE46" s="86"/>
      <c r="COF46" s="86"/>
      <c r="COG46" s="86"/>
      <c r="COH46" s="86"/>
      <c r="COI46" s="86"/>
      <c r="COJ46" s="86"/>
      <c r="COK46" s="86"/>
      <c r="COL46" s="86"/>
      <c r="COM46" s="86"/>
      <c r="CON46" s="86"/>
      <c r="COO46" s="86"/>
      <c r="COP46" s="86"/>
      <c r="COQ46" s="86"/>
      <c r="COR46" s="86"/>
      <c r="COS46" s="86"/>
      <c r="COT46" s="86"/>
      <c r="COU46" s="86"/>
      <c r="COV46" s="86"/>
      <c r="COW46" s="86"/>
      <c r="COX46" s="86"/>
      <c r="COY46" s="86"/>
      <c r="COZ46" s="86"/>
      <c r="CPA46" s="86"/>
      <c r="CPB46" s="86"/>
      <c r="CPC46" s="86"/>
      <c r="CPD46" s="86"/>
      <c r="CPE46" s="86"/>
      <c r="CPF46" s="86"/>
      <c r="CPG46" s="86"/>
      <c r="CPH46" s="86"/>
      <c r="CPI46" s="86"/>
      <c r="CPJ46" s="86"/>
      <c r="CPK46" s="86"/>
      <c r="CPL46" s="86"/>
      <c r="CPM46" s="86"/>
      <c r="CPN46" s="86"/>
      <c r="CPO46" s="86"/>
      <c r="CPP46" s="86"/>
      <c r="CPQ46" s="86"/>
      <c r="CPR46" s="86"/>
      <c r="CPS46" s="86"/>
      <c r="CPT46" s="86"/>
      <c r="CPU46" s="86"/>
      <c r="CPV46" s="86"/>
      <c r="CPW46" s="86"/>
      <c r="CPX46" s="86"/>
      <c r="CPY46" s="86"/>
      <c r="CPZ46" s="86"/>
      <c r="CQA46" s="86"/>
      <c r="CQB46" s="86"/>
      <c r="CQC46" s="86"/>
      <c r="CQD46" s="86"/>
      <c r="CQE46" s="86"/>
      <c r="CQF46" s="86"/>
      <c r="CQG46" s="86"/>
      <c r="CQH46" s="86"/>
      <c r="CQI46" s="86"/>
      <c r="CQJ46" s="86"/>
      <c r="CQK46" s="86"/>
      <c r="CQL46" s="86"/>
      <c r="CQM46" s="86"/>
      <c r="CQN46" s="86"/>
      <c r="CQO46" s="86"/>
      <c r="CQP46" s="86"/>
      <c r="CQQ46" s="86"/>
      <c r="CQR46" s="86"/>
      <c r="CQS46" s="86"/>
      <c r="CQT46" s="86"/>
      <c r="CQU46" s="86"/>
      <c r="CQV46" s="86"/>
      <c r="CQW46" s="86"/>
      <c r="CQX46" s="86"/>
      <c r="CQY46" s="86"/>
      <c r="CQZ46" s="86"/>
      <c r="CRA46" s="86"/>
      <c r="CRB46" s="86"/>
      <c r="CRC46" s="86"/>
      <c r="CRD46" s="86"/>
      <c r="CRE46" s="86"/>
      <c r="CRF46" s="86"/>
      <c r="CRG46" s="86"/>
      <c r="CRH46" s="86"/>
      <c r="CRI46" s="86"/>
      <c r="CRJ46" s="86"/>
      <c r="CRK46" s="86"/>
      <c r="CRL46" s="86"/>
      <c r="CRM46" s="86"/>
      <c r="CRN46" s="86"/>
      <c r="CRO46" s="86"/>
      <c r="CRP46" s="86"/>
      <c r="CRQ46" s="86"/>
      <c r="CRR46" s="86"/>
      <c r="CRS46" s="86"/>
      <c r="CRT46" s="86"/>
      <c r="CRU46" s="86"/>
      <c r="CRV46" s="86"/>
      <c r="CRW46" s="86"/>
      <c r="CRX46" s="86"/>
      <c r="CRY46" s="86"/>
      <c r="CRZ46" s="86"/>
      <c r="CSA46" s="86"/>
      <c r="CSB46" s="86"/>
      <c r="CSC46" s="86"/>
      <c r="CSD46" s="86"/>
      <c r="CSE46" s="86"/>
      <c r="CSF46" s="86"/>
      <c r="CSG46" s="86"/>
      <c r="CSH46" s="86"/>
      <c r="CSI46" s="86"/>
      <c r="CSJ46" s="86"/>
      <c r="CSK46" s="86"/>
      <c r="CSL46" s="86"/>
      <c r="CSM46" s="86"/>
      <c r="CSN46" s="86"/>
      <c r="CSO46" s="86"/>
      <c r="CSP46" s="86"/>
      <c r="CSQ46" s="86"/>
      <c r="CSR46" s="86"/>
      <c r="CSS46" s="86"/>
      <c r="CST46" s="86"/>
      <c r="CSU46" s="86"/>
      <c r="CSV46" s="86"/>
      <c r="CSW46" s="86"/>
      <c r="CSX46" s="86"/>
      <c r="CSY46" s="86"/>
      <c r="CSZ46" s="86"/>
      <c r="CTA46" s="86"/>
      <c r="CTB46" s="86"/>
      <c r="CTC46" s="86"/>
      <c r="CTD46" s="86"/>
      <c r="CTE46" s="86"/>
      <c r="CTF46" s="86"/>
      <c r="CTG46" s="86"/>
      <c r="CTH46" s="86"/>
      <c r="CTI46" s="86"/>
      <c r="CTJ46" s="86"/>
      <c r="CTK46" s="86"/>
      <c r="CTL46" s="86"/>
      <c r="CTM46" s="86"/>
      <c r="CTN46" s="86"/>
      <c r="CTO46" s="86"/>
      <c r="CTP46" s="86"/>
      <c r="CTQ46" s="86"/>
      <c r="CTR46" s="86"/>
      <c r="CTS46" s="86"/>
      <c r="CTT46" s="86"/>
      <c r="CTU46" s="86"/>
      <c r="CTV46" s="86"/>
      <c r="CTW46" s="86"/>
      <c r="CTX46" s="86"/>
      <c r="CTY46" s="86"/>
      <c r="CTZ46" s="86"/>
      <c r="CUA46" s="86"/>
      <c r="CUB46" s="86"/>
      <c r="CUC46" s="86"/>
      <c r="CUD46" s="86"/>
      <c r="CUE46" s="86"/>
      <c r="CUF46" s="86"/>
      <c r="CUG46" s="86"/>
      <c r="CUH46" s="86"/>
      <c r="CUI46" s="86"/>
      <c r="CUJ46" s="86"/>
      <c r="CUK46" s="86"/>
      <c r="CUL46" s="86"/>
      <c r="CUM46" s="86"/>
      <c r="CUN46" s="86"/>
      <c r="CUO46" s="86"/>
      <c r="CUP46" s="86"/>
      <c r="CUQ46" s="86"/>
      <c r="CUR46" s="86"/>
      <c r="CUS46" s="86"/>
      <c r="CUT46" s="86"/>
      <c r="CUU46" s="86"/>
      <c r="CUV46" s="86"/>
      <c r="CUW46" s="86"/>
      <c r="CUX46" s="86"/>
      <c r="CUY46" s="86"/>
      <c r="CUZ46" s="86"/>
      <c r="CVA46" s="86"/>
      <c r="CVB46" s="86"/>
      <c r="CVC46" s="86"/>
      <c r="CVD46" s="86"/>
      <c r="CVE46" s="86"/>
      <c r="CVF46" s="86"/>
      <c r="CVG46" s="86"/>
      <c r="CVH46" s="86"/>
      <c r="CVI46" s="86"/>
      <c r="CVJ46" s="86"/>
      <c r="CVK46" s="86"/>
      <c r="CVL46" s="86"/>
      <c r="CVM46" s="86"/>
      <c r="CVN46" s="86"/>
      <c r="CVO46" s="86"/>
      <c r="CVP46" s="86"/>
      <c r="CVQ46" s="86"/>
      <c r="CVR46" s="86"/>
      <c r="CVS46" s="86"/>
      <c r="CVT46" s="86"/>
      <c r="CVU46" s="86"/>
      <c r="CVV46" s="86"/>
      <c r="CVW46" s="86"/>
      <c r="CVX46" s="86"/>
      <c r="CVY46" s="86"/>
      <c r="CVZ46" s="86"/>
      <c r="CWA46" s="86"/>
      <c r="CWB46" s="86"/>
      <c r="CWC46" s="86"/>
      <c r="CWD46" s="86"/>
      <c r="CWE46" s="86"/>
      <c r="CWF46" s="86"/>
      <c r="CWG46" s="86"/>
      <c r="CWH46" s="86"/>
      <c r="CWI46" s="86"/>
      <c r="CWJ46" s="86"/>
      <c r="CWK46" s="86"/>
      <c r="CWL46" s="86"/>
      <c r="CWM46" s="86"/>
      <c r="CWN46" s="86"/>
      <c r="CWO46" s="86"/>
      <c r="CWP46" s="86"/>
      <c r="CWQ46" s="86"/>
      <c r="CWR46" s="86"/>
      <c r="CWS46" s="86"/>
      <c r="CWT46" s="86"/>
      <c r="CWU46" s="86"/>
      <c r="CWV46" s="86"/>
      <c r="CWW46" s="86"/>
      <c r="CWX46" s="86"/>
      <c r="CWY46" s="86"/>
      <c r="CWZ46" s="86"/>
      <c r="CXA46" s="86"/>
      <c r="CXB46" s="86"/>
      <c r="CXC46" s="86"/>
      <c r="CXD46" s="86"/>
      <c r="CXE46" s="86"/>
      <c r="CXF46" s="86"/>
      <c r="CXG46" s="86"/>
      <c r="CXH46" s="86"/>
      <c r="CXI46" s="86"/>
      <c r="CXJ46" s="86"/>
      <c r="CXK46" s="86"/>
      <c r="CXL46" s="86"/>
      <c r="CXM46" s="86"/>
      <c r="CXN46" s="86"/>
      <c r="CXO46" s="86"/>
      <c r="CXP46" s="86"/>
      <c r="CXQ46" s="86"/>
      <c r="CXR46" s="86"/>
      <c r="CXS46" s="86"/>
      <c r="CXT46" s="86"/>
      <c r="CXU46" s="86"/>
      <c r="CXV46" s="86"/>
      <c r="CXW46" s="86"/>
      <c r="CXX46" s="86"/>
      <c r="CXY46" s="86"/>
      <c r="CXZ46" s="86"/>
      <c r="CYA46" s="86"/>
      <c r="CYB46" s="86"/>
      <c r="CYC46" s="86"/>
      <c r="CYD46" s="86"/>
      <c r="CYE46" s="86"/>
      <c r="CYF46" s="86"/>
      <c r="CYG46" s="86"/>
      <c r="CYH46" s="86"/>
      <c r="CYI46" s="86"/>
      <c r="CYJ46" s="86"/>
      <c r="CYK46" s="86"/>
      <c r="CYL46" s="86"/>
      <c r="CYM46" s="86"/>
      <c r="CYN46" s="86"/>
      <c r="CYO46" s="86"/>
      <c r="CYP46" s="86"/>
      <c r="CYQ46" s="86"/>
      <c r="CYR46" s="86"/>
      <c r="CYS46" s="86"/>
      <c r="CYT46" s="86"/>
      <c r="CYU46" s="86"/>
      <c r="CYV46" s="86"/>
      <c r="CYW46" s="86"/>
      <c r="CYX46" s="86"/>
      <c r="CYY46" s="86"/>
      <c r="CYZ46" s="86"/>
      <c r="CZA46" s="86"/>
      <c r="CZB46" s="86"/>
      <c r="CZC46" s="86"/>
      <c r="CZD46" s="86"/>
      <c r="CZE46" s="86"/>
      <c r="CZF46" s="86"/>
      <c r="CZG46" s="86"/>
      <c r="CZH46" s="86"/>
      <c r="CZI46" s="86"/>
      <c r="CZJ46" s="86"/>
      <c r="CZK46" s="86"/>
      <c r="CZL46" s="86"/>
      <c r="CZM46" s="86"/>
      <c r="CZN46" s="86"/>
      <c r="CZO46" s="86"/>
      <c r="CZP46" s="86"/>
      <c r="CZQ46" s="86"/>
      <c r="CZR46" s="86"/>
      <c r="CZS46" s="86"/>
      <c r="CZT46" s="86"/>
      <c r="CZU46" s="86"/>
      <c r="CZV46" s="86"/>
      <c r="CZW46" s="86"/>
      <c r="CZX46" s="86"/>
      <c r="CZY46" s="86"/>
      <c r="CZZ46" s="86"/>
      <c r="DAA46" s="86"/>
      <c r="DAB46" s="86"/>
      <c r="DAC46" s="86"/>
      <c r="DAD46" s="86"/>
      <c r="DAE46" s="86"/>
      <c r="DAF46" s="86"/>
      <c r="DAG46" s="86"/>
      <c r="DAH46" s="86"/>
      <c r="DAI46" s="86"/>
      <c r="DAJ46" s="86"/>
      <c r="DAK46" s="86"/>
      <c r="DAL46" s="86"/>
      <c r="DAM46" s="86"/>
      <c r="DAN46" s="86"/>
      <c r="DAO46" s="86"/>
      <c r="DAP46" s="86"/>
      <c r="DAQ46" s="86"/>
      <c r="DAR46" s="86"/>
      <c r="DAS46" s="86"/>
      <c r="DAT46" s="86"/>
      <c r="DAU46" s="86"/>
      <c r="DAV46" s="86"/>
      <c r="DAW46" s="86"/>
      <c r="DAX46" s="86"/>
      <c r="DAY46" s="86"/>
      <c r="DAZ46" s="86"/>
      <c r="DBA46" s="86"/>
      <c r="DBB46" s="86"/>
      <c r="DBC46" s="86"/>
      <c r="DBD46" s="86"/>
      <c r="DBE46" s="86"/>
      <c r="DBF46" s="86"/>
      <c r="DBG46" s="86"/>
      <c r="DBH46" s="86"/>
      <c r="DBI46" s="86"/>
      <c r="DBJ46" s="86"/>
      <c r="DBK46" s="86"/>
      <c r="DBL46" s="86"/>
      <c r="DBM46" s="86"/>
      <c r="DBN46" s="86"/>
      <c r="DBO46" s="86"/>
      <c r="DBP46" s="86"/>
      <c r="DBQ46" s="86"/>
      <c r="DBR46" s="86"/>
      <c r="DBS46" s="86"/>
      <c r="DBT46" s="86"/>
      <c r="DBU46" s="86"/>
      <c r="DBV46" s="86"/>
      <c r="DBW46" s="86"/>
      <c r="DBX46" s="86"/>
      <c r="DBY46" s="86"/>
      <c r="DBZ46" s="86"/>
      <c r="DCA46" s="86"/>
      <c r="DCB46" s="86"/>
      <c r="DCC46" s="86"/>
      <c r="DCD46" s="86"/>
      <c r="DCE46" s="86"/>
      <c r="DCF46" s="86"/>
      <c r="DCG46" s="86"/>
      <c r="DCH46" s="86"/>
      <c r="DCI46" s="86"/>
      <c r="DCJ46" s="86"/>
      <c r="DCK46" s="86"/>
      <c r="DCL46" s="86"/>
      <c r="DCM46" s="86"/>
      <c r="DCN46" s="86"/>
      <c r="DCO46" s="86"/>
      <c r="DCP46" s="86"/>
      <c r="DCQ46" s="86"/>
      <c r="DCR46" s="86"/>
      <c r="DCS46" s="86"/>
      <c r="DCT46" s="86"/>
      <c r="DCU46" s="86"/>
      <c r="DCV46" s="86"/>
      <c r="DCW46" s="86"/>
      <c r="DCX46" s="86"/>
      <c r="DCY46" s="86"/>
      <c r="DCZ46" s="86"/>
      <c r="DDA46" s="86"/>
      <c r="DDB46" s="86"/>
      <c r="DDC46" s="86"/>
      <c r="DDD46" s="86"/>
      <c r="DDE46" s="86"/>
      <c r="DDF46" s="86"/>
      <c r="DDG46" s="86"/>
      <c r="DDH46" s="86"/>
      <c r="DDI46" s="86"/>
      <c r="DDJ46" s="86"/>
      <c r="DDK46" s="86"/>
      <c r="DDL46" s="86"/>
      <c r="DDM46" s="86"/>
      <c r="DDN46" s="86"/>
      <c r="DDO46" s="86"/>
      <c r="DDP46" s="86"/>
      <c r="DDQ46" s="86"/>
      <c r="DDR46" s="86"/>
      <c r="DDS46" s="86"/>
      <c r="DDT46" s="86"/>
      <c r="DDU46" s="86"/>
      <c r="DDV46" s="86"/>
      <c r="DDW46" s="86"/>
      <c r="DDX46" s="86"/>
      <c r="DDY46" s="86"/>
      <c r="DDZ46" s="86"/>
      <c r="DEA46" s="86"/>
      <c r="DEB46" s="86"/>
      <c r="DEC46" s="86"/>
      <c r="DED46" s="86"/>
      <c r="DEE46" s="86"/>
      <c r="DEF46" s="86"/>
      <c r="DEG46" s="86"/>
      <c r="DEH46" s="86"/>
      <c r="DEI46" s="86"/>
      <c r="DEJ46" s="86"/>
      <c r="DEK46" s="86"/>
      <c r="DEL46" s="86"/>
      <c r="DEM46" s="86"/>
      <c r="DEN46" s="86"/>
      <c r="DEO46" s="86"/>
      <c r="DEP46" s="86"/>
      <c r="DEQ46" s="86"/>
      <c r="DER46" s="86"/>
      <c r="DES46" s="86"/>
      <c r="DET46" s="86"/>
      <c r="DEU46" s="86"/>
      <c r="DEV46" s="86"/>
      <c r="DEW46" s="86"/>
      <c r="DEX46" s="86"/>
      <c r="DEY46" s="86"/>
      <c r="DEZ46" s="86"/>
      <c r="DFA46" s="86"/>
      <c r="DFB46" s="86"/>
      <c r="DFC46" s="86"/>
      <c r="DFD46" s="86"/>
      <c r="DFE46" s="86"/>
      <c r="DFF46" s="86"/>
      <c r="DFG46" s="86"/>
      <c r="DFH46" s="86"/>
      <c r="DFI46" s="86"/>
      <c r="DFJ46" s="86"/>
      <c r="DFK46" s="86"/>
      <c r="DFL46" s="86"/>
      <c r="DFM46" s="86"/>
      <c r="DFN46" s="86"/>
      <c r="DFO46" s="86"/>
      <c r="DFP46" s="86"/>
      <c r="DFQ46" s="86"/>
      <c r="DFR46" s="86"/>
      <c r="DFS46" s="86"/>
      <c r="DFT46" s="86"/>
      <c r="DFU46" s="86"/>
      <c r="DFV46" s="86"/>
      <c r="DFW46" s="86"/>
      <c r="DFX46" s="86"/>
      <c r="DFY46" s="86"/>
      <c r="DFZ46" s="86"/>
      <c r="DGA46" s="86"/>
      <c r="DGB46" s="86"/>
      <c r="DGC46" s="86"/>
      <c r="DGD46" s="86"/>
      <c r="DGE46" s="86"/>
      <c r="DGF46" s="86"/>
      <c r="DGG46" s="86"/>
      <c r="DGH46" s="86"/>
      <c r="DGI46" s="86"/>
      <c r="DGJ46" s="86"/>
      <c r="DGK46" s="86"/>
      <c r="DGL46" s="86"/>
      <c r="DGM46" s="86"/>
      <c r="DGN46" s="86"/>
      <c r="DGO46" s="86"/>
      <c r="DGP46" s="86"/>
      <c r="DGQ46" s="86"/>
      <c r="DGR46" s="86"/>
      <c r="DGS46" s="86"/>
      <c r="DGT46" s="86"/>
      <c r="DGU46" s="86"/>
      <c r="DGV46" s="86"/>
      <c r="DGW46" s="86"/>
      <c r="DGX46" s="86"/>
      <c r="DGY46" s="86"/>
      <c r="DGZ46" s="86"/>
      <c r="DHA46" s="86"/>
      <c r="DHB46" s="86"/>
      <c r="DHC46" s="86"/>
      <c r="DHD46" s="86"/>
      <c r="DHE46" s="86"/>
      <c r="DHF46" s="86"/>
      <c r="DHG46" s="86"/>
      <c r="DHH46" s="86"/>
      <c r="DHI46" s="86"/>
      <c r="DHJ46" s="86"/>
      <c r="DHK46" s="86"/>
      <c r="DHL46" s="86"/>
      <c r="DHM46" s="86"/>
      <c r="DHN46" s="86"/>
      <c r="DHO46" s="86"/>
      <c r="DHP46" s="86"/>
      <c r="DHQ46" s="86"/>
      <c r="DHR46" s="86"/>
      <c r="DHS46" s="86"/>
      <c r="DHT46" s="86"/>
      <c r="DHU46" s="86"/>
      <c r="DHV46" s="86"/>
      <c r="DHW46" s="86"/>
      <c r="DHX46" s="86"/>
      <c r="DHY46" s="86"/>
      <c r="DHZ46" s="86"/>
      <c r="DIA46" s="86"/>
      <c r="DIB46" s="86"/>
      <c r="DIC46" s="86"/>
      <c r="DID46" s="86"/>
      <c r="DIE46" s="86"/>
      <c r="DIF46" s="86"/>
      <c r="DIG46" s="86"/>
      <c r="DIH46" s="86"/>
      <c r="DII46" s="86"/>
      <c r="DIJ46" s="86"/>
      <c r="DIK46" s="86"/>
      <c r="DIL46" s="86"/>
      <c r="DIM46" s="86"/>
      <c r="DIN46" s="86"/>
      <c r="DIO46" s="86"/>
      <c r="DIP46" s="86"/>
      <c r="DIQ46" s="86"/>
      <c r="DIR46" s="86"/>
      <c r="DIS46" s="86"/>
      <c r="DIT46" s="86"/>
      <c r="DIU46" s="86"/>
      <c r="DIV46" s="86"/>
      <c r="DIW46" s="86"/>
      <c r="DIX46" s="86"/>
      <c r="DIY46" s="86"/>
      <c r="DIZ46" s="86"/>
      <c r="DJA46" s="86"/>
      <c r="DJB46" s="86"/>
      <c r="DJC46" s="86"/>
      <c r="DJD46" s="86"/>
      <c r="DJE46" s="86"/>
      <c r="DJF46" s="86"/>
      <c r="DJG46" s="86"/>
      <c r="DJH46" s="86"/>
      <c r="DJI46" s="86"/>
      <c r="DJJ46" s="86"/>
      <c r="DJK46" s="86"/>
      <c r="DJL46" s="86"/>
      <c r="DJM46" s="86"/>
      <c r="DJN46" s="86"/>
      <c r="DJO46" s="86"/>
      <c r="DJP46" s="86"/>
      <c r="DJQ46" s="86"/>
      <c r="DJR46" s="86"/>
      <c r="DJS46" s="86"/>
      <c r="DJT46" s="86"/>
      <c r="DJU46" s="86"/>
      <c r="DJV46" s="86"/>
      <c r="DJW46" s="86"/>
      <c r="DJX46" s="86"/>
      <c r="DJY46" s="86"/>
      <c r="DJZ46" s="86"/>
      <c r="DKA46" s="86"/>
      <c r="DKB46" s="86"/>
      <c r="DKC46" s="86"/>
      <c r="DKD46" s="86"/>
      <c r="DKE46" s="86"/>
      <c r="DKF46" s="86"/>
      <c r="DKG46" s="86"/>
      <c r="DKH46" s="86"/>
      <c r="DKI46" s="86"/>
      <c r="DKJ46" s="86"/>
      <c r="DKK46" s="86"/>
      <c r="DKL46" s="86"/>
      <c r="DKM46" s="86"/>
      <c r="DKN46" s="86"/>
      <c r="DKO46" s="86"/>
      <c r="DKP46" s="86"/>
      <c r="DKQ46" s="86"/>
      <c r="DKR46" s="86"/>
      <c r="DKS46" s="86"/>
      <c r="DKT46" s="86"/>
      <c r="DKU46" s="86"/>
      <c r="DKV46" s="86"/>
      <c r="DKW46" s="86"/>
      <c r="DKX46" s="86"/>
      <c r="DKY46" s="86"/>
      <c r="DKZ46" s="86"/>
      <c r="DLA46" s="86"/>
      <c r="DLB46" s="86"/>
      <c r="DLC46" s="86"/>
      <c r="DLD46" s="86"/>
      <c r="DLE46" s="86"/>
      <c r="DLF46" s="86"/>
      <c r="DLG46" s="86"/>
      <c r="DLH46" s="86"/>
      <c r="DLI46" s="86"/>
      <c r="DLJ46" s="86"/>
      <c r="DLK46" s="86"/>
      <c r="DLL46" s="86"/>
      <c r="DLM46" s="86"/>
      <c r="DLN46" s="86"/>
      <c r="DLO46" s="86"/>
      <c r="DLP46" s="86"/>
      <c r="DLQ46" s="86"/>
      <c r="DLR46" s="86"/>
      <c r="DLS46" s="86"/>
      <c r="DLT46" s="86"/>
      <c r="DLU46" s="86"/>
      <c r="DLV46" s="86"/>
      <c r="DLW46" s="86"/>
      <c r="DLX46" s="86"/>
      <c r="DLY46" s="86"/>
      <c r="DLZ46" s="86"/>
      <c r="DMA46" s="86"/>
      <c r="DMB46" s="86"/>
      <c r="DMC46" s="86"/>
      <c r="DMD46" s="86"/>
      <c r="DME46" s="86"/>
      <c r="DMF46" s="86"/>
      <c r="DMG46" s="86"/>
      <c r="DMH46" s="86"/>
      <c r="DMI46" s="86"/>
      <c r="DMJ46" s="86"/>
      <c r="DMK46" s="86"/>
      <c r="DML46" s="86"/>
      <c r="DMM46" s="86"/>
      <c r="DMN46" s="86"/>
      <c r="DMO46" s="86"/>
      <c r="DMP46" s="86"/>
      <c r="DMQ46" s="86"/>
      <c r="DMR46" s="86"/>
      <c r="DMS46" s="86"/>
      <c r="DMT46" s="86"/>
      <c r="DMU46" s="86"/>
      <c r="DMV46" s="86"/>
      <c r="DMW46" s="86"/>
      <c r="DMX46" s="86"/>
      <c r="DMY46" s="86"/>
      <c r="DMZ46" s="86"/>
      <c r="DNA46" s="86"/>
      <c r="DNB46" s="86"/>
      <c r="DNC46" s="86"/>
      <c r="DND46" s="86"/>
      <c r="DNE46" s="86"/>
      <c r="DNF46" s="86"/>
      <c r="DNG46" s="86"/>
      <c r="DNH46" s="86"/>
      <c r="DNI46" s="86"/>
      <c r="DNJ46" s="86"/>
      <c r="DNK46" s="86"/>
      <c r="DNL46" s="86"/>
      <c r="DNM46" s="86"/>
      <c r="DNN46" s="86"/>
      <c r="DNO46" s="86"/>
      <c r="DNP46" s="86"/>
      <c r="DNQ46" s="86"/>
      <c r="DNR46" s="86"/>
      <c r="DNS46" s="86"/>
      <c r="DNT46" s="86"/>
      <c r="DNU46" s="86"/>
      <c r="DNV46" s="86"/>
      <c r="DNW46" s="86"/>
      <c r="DNX46" s="86"/>
      <c r="DNY46" s="86"/>
      <c r="DNZ46" s="86"/>
      <c r="DOA46" s="86"/>
      <c r="DOB46" s="86"/>
      <c r="DOC46" s="86"/>
      <c r="DOD46" s="86"/>
      <c r="DOE46" s="86"/>
      <c r="DOF46" s="86"/>
      <c r="DOG46" s="86"/>
      <c r="DOH46" s="86"/>
      <c r="DOI46" s="86"/>
      <c r="DOJ46" s="86"/>
      <c r="DOK46" s="86"/>
      <c r="DOL46" s="86"/>
      <c r="DOM46" s="86"/>
      <c r="DON46" s="86"/>
      <c r="DOO46" s="86"/>
      <c r="DOP46" s="86"/>
      <c r="DOQ46" s="86"/>
      <c r="DOR46" s="86"/>
      <c r="DOS46" s="86"/>
      <c r="DOT46" s="86"/>
      <c r="DOU46" s="86"/>
      <c r="DOV46" s="86"/>
      <c r="DOW46" s="86"/>
      <c r="DOX46" s="86"/>
      <c r="DOY46" s="86"/>
      <c r="DOZ46" s="86"/>
      <c r="DPA46" s="86"/>
      <c r="DPB46" s="86"/>
      <c r="DPC46" s="86"/>
      <c r="DPD46" s="86"/>
      <c r="DPE46" s="86"/>
      <c r="DPF46" s="86"/>
      <c r="DPG46" s="86"/>
      <c r="DPH46" s="86"/>
      <c r="DPI46" s="86"/>
      <c r="DPJ46" s="86"/>
      <c r="DPK46" s="86"/>
      <c r="DPL46" s="86"/>
      <c r="DPM46" s="86"/>
      <c r="DPN46" s="86"/>
      <c r="DPO46" s="86"/>
      <c r="DPP46" s="86"/>
      <c r="DPQ46" s="86"/>
      <c r="DPR46" s="86"/>
      <c r="DPS46" s="86"/>
      <c r="DPT46" s="86"/>
      <c r="DPU46" s="86"/>
      <c r="DPV46" s="86"/>
      <c r="DPW46" s="86"/>
      <c r="DPX46" s="86"/>
      <c r="DPY46" s="86"/>
      <c r="DPZ46" s="86"/>
      <c r="DQA46" s="86"/>
      <c r="DQB46" s="86"/>
      <c r="DQC46" s="86"/>
      <c r="DQD46" s="86"/>
      <c r="DQE46" s="86"/>
      <c r="DQF46" s="86"/>
      <c r="DQG46" s="86"/>
      <c r="DQH46" s="86"/>
      <c r="DQI46" s="86"/>
      <c r="DQJ46" s="86"/>
      <c r="DQK46" s="86"/>
      <c r="DQL46" s="86"/>
      <c r="DQM46" s="86"/>
      <c r="DQN46" s="86"/>
      <c r="DQO46" s="86"/>
      <c r="DQP46" s="86"/>
      <c r="DQQ46" s="86"/>
      <c r="DQR46" s="86"/>
      <c r="DQS46" s="86"/>
      <c r="DQT46" s="86"/>
      <c r="DQU46" s="86"/>
      <c r="DQV46" s="86"/>
      <c r="DQW46" s="86"/>
      <c r="DQX46" s="86"/>
      <c r="DQY46" s="86"/>
      <c r="DQZ46" s="86"/>
      <c r="DRA46" s="86"/>
      <c r="DRB46" s="86"/>
      <c r="DRC46" s="86"/>
      <c r="DRD46" s="86"/>
      <c r="DRE46" s="86"/>
      <c r="DRF46" s="86"/>
      <c r="DRG46" s="86"/>
      <c r="DRH46" s="86"/>
      <c r="DRI46" s="86"/>
      <c r="DRJ46" s="86"/>
      <c r="DRK46" s="86"/>
      <c r="DRL46" s="86"/>
      <c r="DRM46" s="86"/>
      <c r="DRN46" s="86"/>
      <c r="DRO46" s="86"/>
      <c r="DRP46" s="86"/>
      <c r="DRQ46" s="86"/>
      <c r="DRR46" s="86"/>
      <c r="DRS46" s="86"/>
      <c r="DRT46" s="86"/>
      <c r="DRU46" s="86"/>
      <c r="DRV46" s="86"/>
      <c r="DRW46" s="86"/>
      <c r="DRX46" s="86"/>
      <c r="DRY46" s="86"/>
      <c r="DRZ46" s="86"/>
      <c r="DSA46" s="86"/>
      <c r="DSB46" s="86"/>
      <c r="DSC46" s="86"/>
      <c r="DSD46" s="86"/>
      <c r="DSE46" s="86"/>
      <c r="DSF46" s="86"/>
      <c r="DSG46" s="86"/>
      <c r="DSH46" s="86"/>
      <c r="DSI46" s="86"/>
      <c r="DSJ46" s="86"/>
      <c r="DSK46" s="86"/>
      <c r="DSL46" s="86"/>
      <c r="DSM46" s="86"/>
      <c r="DSN46" s="86"/>
      <c r="DSO46" s="86"/>
      <c r="DSP46" s="86"/>
      <c r="DSQ46" s="86"/>
      <c r="DSR46" s="86"/>
      <c r="DSS46" s="86"/>
      <c r="DST46" s="86"/>
      <c r="DSU46" s="86"/>
      <c r="DSV46" s="86"/>
      <c r="DSW46" s="86"/>
      <c r="DSX46" s="86"/>
      <c r="DSY46" s="86"/>
      <c r="DSZ46" s="86"/>
      <c r="DTA46" s="86"/>
      <c r="DTB46" s="86"/>
      <c r="DTC46" s="86"/>
      <c r="DTD46" s="86"/>
      <c r="DTE46" s="86"/>
      <c r="DTF46" s="86"/>
      <c r="DTG46" s="86"/>
      <c r="DTH46" s="86"/>
      <c r="DTI46" s="86"/>
      <c r="DTJ46" s="86"/>
      <c r="DTK46" s="86"/>
      <c r="DTL46" s="86"/>
      <c r="DTM46" s="86"/>
      <c r="DTN46" s="86"/>
      <c r="DTO46" s="86"/>
      <c r="DTP46" s="86"/>
      <c r="DTQ46" s="86"/>
      <c r="DTR46" s="86"/>
      <c r="DTS46" s="86"/>
      <c r="DTT46" s="86"/>
      <c r="DTU46" s="86"/>
      <c r="DTV46" s="86"/>
      <c r="DTW46" s="86"/>
      <c r="DTX46" s="86"/>
      <c r="DTY46" s="86"/>
      <c r="DTZ46" s="86"/>
      <c r="DUA46" s="86"/>
      <c r="DUB46" s="86"/>
      <c r="DUC46" s="86"/>
      <c r="DUD46" s="86"/>
      <c r="DUE46" s="86"/>
      <c r="DUF46" s="86"/>
      <c r="DUG46" s="86"/>
      <c r="DUH46" s="86"/>
      <c r="DUI46" s="86"/>
      <c r="DUJ46" s="86"/>
      <c r="DUK46" s="86"/>
      <c r="DUL46" s="86"/>
      <c r="DUM46" s="86"/>
      <c r="DUN46" s="86"/>
      <c r="DUO46" s="86"/>
      <c r="DUP46" s="86"/>
      <c r="DUQ46" s="86"/>
      <c r="DUR46" s="86"/>
      <c r="DUS46" s="86"/>
      <c r="DUT46" s="86"/>
      <c r="DUU46" s="86"/>
      <c r="DUV46" s="86"/>
      <c r="DUW46" s="86"/>
      <c r="DUX46" s="86"/>
      <c r="DUY46" s="86"/>
      <c r="DUZ46" s="86"/>
      <c r="DVA46" s="86"/>
      <c r="DVB46" s="86"/>
      <c r="DVC46" s="86"/>
      <c r="DVD46" s="86"/>
      <c r="DVE46" s="86"/>
      <c r="DVF46" s="86"/>
      <c r="DVG46" s="86"/>
      <c r="DVH46" s="86"/>
      <c r="DVI46" s="86"/>
      <c r="DVJ46" s="86"/>
      <c r="DVK46" s="86"/>
      <c r="DVL46" s="86"/>
      <c r="DVM46" s="86"/>
      <c r="DVN46" s="86"/>
      <c r="DVO46" s="86"/>
      <c r="DVP46" s="86"/>
      <c r="DVQ46" s="86"/>
      <c r="DVR46" s="86"/>
      <c r="DVS46" s="86"/>
      <c r="DVT46" s="86"/>
      <c r="DVU46" s="86"/>
      <c r="DVV46" s="86"/>
      <c r="DVW46" s="86"/>
      <c r="DVX46" s="86"/>
      <c r="DVY46" s="86"/>
      <c r="DVZ46" s="86"/>
      <c r="DWA46" s="86"/>
      <c r="DWB46" s="86"/>
      <c r="DWC46" s="86"/>
      <c r="DWD46" s="86"/>
      <c r="DWE46" s="86"/>
      <c r="DWF46" s="86"/>
      <c r="DWG46" s="86"/>
      <c r="DWH46" s="86"/>
      <c r="DWI46" s="86"/>
      <c r="DWJ46" s="86"/>
      <c r="DWK46" s="86"/>
      <c r="DWL46" s="86"/>
      <c r="DWM46" s="86"/>
      <c r="DWN46" s="86"/>
      <c r="DWO46" s="86"/>
      <c r="DWP46" s="86"/>
      <c r="DWQ46" s="86"/>
      <c r="DWR46" s="86"/>
      <c r="DWS46" s="86"/>
      <c r="DWT46" s="86"/>
      <c r="DWU46" s="86"/>
      <c r="DWV46" s="86"/>
      <c r="DWW46" s="86"/>
      <c r="DWX46" s="86"/>
      <c r="DWY46" s="86"/>
      <c r="DWZ46" s="86"/>
      <c r="DXA46" s="86"/>
      <c r="DXB46" s="86"/>
      <c r="DXC46" s="86"/>
      <c r="DXD46" s="86"/>
      <c r="DXE46" s="86"/>
      <c r="DXF46" s="86"/>
      <c r="DXG46" s="86"/>
      <c r="DXH46" s="86"/>
      <c r="DXI46" s="86"/>
      <c r="DXJ46" s="86"/>
      <c r="DXK46" s="86"/>
      <c r="DXL46" s="86"/>
      <c r="DXM46" s="86"/>
      <c r="DXN46" s="86"/>
      <c r="DXO46" s="86"/>
      <c r="DXP46" s="86"/>
      <c r="DXQ46" s="86"/>
      <c r="DXR46" s="86"/>
      <c r="DXS46" s="86"/>
      <c r="DXT46" s="86"/>
      <c r="DXU46" s="86"/>
      <c r="DXV46" s="86"/>
      <c r="DXW46" s="86"/>
      <c r="DXX46" s="86"/>
      <c r="DXY46" s="86"/>
      <c r="DXZ46" s="86"/>
      <c r="DYA46" s="86"/>
      <c r="DYB46" s="86"/>
      <c r="DYC46" s="86"/>
      <c r="DYD46" s="86"/>
      <c r="DYE46" s="86"/>
      <c r="DYF46" s="86"/>
      <c r="DYG46" s="86"/>
      <c r="DYH46" s="86"/>
      <c r="DYI46" s="86"/>
      <c r="DYJ46" s="86"/>
      <c r="DYK46" s="86"/>
      <c r="DYL46" s="86"/>
      <c r="DYM46" s="86"/>
      <c r="DYN46" s="86"/>
      <c r="DYO46" s="86"/>
      <c r="DYP46" s="86"/>
      <c r="DYQ46" s="86"/>
      <c r="DYR46" s="86"/>
      <c r="DYS46" s="86"/>
      <c r="DYT46" s="86"/>
      <c r="DYU46" s="86"/>
      <c r="DYV46" s="86"/>
      <c r="DYW46" s="86"/>
      <c r="DYX46" s="86"/>
      <c r="DYY46" s="86"/>
      <c r="DYZ46" s="86"/>
      <c r="DZA46" s="86"/>
      <c r="DZB46" s="86"/>
      <c r="DZC46" s="86"/>
      <c r="DZD46" s="86"/>
      <c r="DZE46" s="86"/>
      <c r="DZF46" s="86"/>
      <c r="DZG46" s="86"/>
      <c r="DZH46" s="86"/>
      <c r="DZI46" s="86"/>
      <c r="DZJ46" s="86"/>
      <c r="DZK46" s="86"/>
      <c r="DZL46" s="86"/>
      <c r="DZM46" s="86"/>
      <c r="DZN46" s="86"/>
      <c r="DZO46" s="86"/>
      <c r="DZP46" s="86"/>
      <c r="DZQ46" s="86"/>
      <c r="DZR46" s="86"/>
      <c r="DZS46" s="86"/>
      <c r="DZT46" s="86"/>
      <c r="DZU46" s="86"/>
      <c r="DZV46" s="86"/>
      <c r="DZW46" s="86"/>
      <c r="DZX46" s="86"/>
      <c r="DZY46" s="86"/>
      <c r="DZZ46" s="86"/>
      <c r="EAA46" s="86"/>
      <c r="EAB46" s="86"/>
      <c r="EAC46" s="86"/>
      <c r="EAD46" s="86"/>
      <c r="EAE46" s="86"/>
      <c r="EAF46" s="86"/>
      <c r="EAG46" s="86"/>
      <c r="EAH46" s="86"/>
      <c r="EAI46" s="86"/>
      <c r="EAJ46" s="86"/>
      <c r="EAK46" s="86"/>
      <c r="EAL46" s="86"/>
      <c r="EAM46" s="86"/>
      <c r="EAN46" s="86"/>
      <c r="EAO46" s="86"/>
      <c r="EAP46" s="86"/>
      <c r="EAQ46" s="86"/>
      <c r="EAR46" s="86"/>
      <c r="EAS46" s="86"/>
      <c r="EAT46" s="86"/>
      <c r="EAU46" s="86"/>
      <c r="EAV46" s="86"/>
      <c r="EAW46" s="86"/>
      <c r="EAX46" s="86"/>
      <c r="EAY46" s="86"/>
      <c r="EAZ46" s="86"/>
      <c r="EBA46" s="86"/>
      <c r="EBB46" s="86"/>
      <c r="EBC46" s="86"/>
      <c r="EBD46" s="86"/>
      <c r="EBE46" s="86"/>
      <c r="EBF46" s="86"/>
      <c r="EBG46" s="86"/>
      <c r="EBH46" s="86"/>
      <c r="EBI46" s="86"/>
      <c r="EBJ46" s="86"/>
      <c r="EBK46" s="86"/>
      <c r="EBL46" s="86"/>
      <c r="EBM46" s="86"/>
      <c r="EBN46" s="86"/>
      <c r="EBO46" s="86"/>
      <c r="EBP46" s="86"/>
      <c r="EBQ46" s="86"/>
      <c r="EBR46" s="86"/>
      <c r="EBS46" s="86"/>
      <c r="EBT46" s="86"/>
      <c r="EBU46" s="86"/>
      <c r="EBV46" s="86"/>
      <c r="EBW46" s="86"/>
      <c r="EBX46" s="86"/>
      <c r="EBY46" s="86"/>
      <c r="EBZ46" s="86"/>
      <c r="ECA46" s="86"/>
      <c r="ECB46" s="86"/>
      <c r="ECC46" s="86"/>
      <c r="ECD46" s="86"/>
      <c r="ECE46" s="86"/>
      <c r="ECF46" s="86"/>
      <c r="ECG46" s="86"/>
      <c r="ECH46" s="86"/>
      <c r="ECI46" s="86"/>
      <c r="ECJ46" s="86"/>
      <c r="ECK46" s="86"/>
      <c r="ECL46" s="86"/>
      <c r="ECM46" s="86"/>
      <c r="ECN46" s="86"/>
      <c r="ECO46" s="86"/>
      <c r="ECP46" s="86"/>
      <c r="ECQ46" s="86"/>
      <c r="ECR46" s="86"/>
      <c r="ECS46" s="86"/>
      <c r="ECT46" s="86"/>
      <c r="ECU46" s="86"/>
      <c r="ECV46" s="86"/>
      <c r="ECW46" s="86"/>
      <c r="ECX46" s="86"/>
      <c r="ECY46" s="86"/>
      <c r="ECZ46" s="86"/>
      <c r="EDA46" s="86"/>
      <c r="EDB46" s="86"/>
      <c r="EDC46" s="86"/>
      <c r="EDD46" s="86"/>
      <c r="EDE46" s="86"/>
      <c r="EDF46" s="86"/>
      <c r="EDG46" s="86"/>
      <c r="EDH46" s="86"/>
      <c r="EDI46" s="86"/>
      <c r="EDJ46" s="86"/>
      <c r="EDK46" s="86"/>
      <c r="EDL46" s="86"/>
      <c r="EDM46" s="86"/>
      <c r="EDN46" s="86"/>
      <c r="EDO46" s="86"/>
      <c r="EDP46" s="86"/>
      <c r="EDQ46" s="86"/>
      <c r="EDR46" s="86"/>
      <c r="EDS46" s="86"/>
      <c r="EDT46" s="86"/>
      <c r="EDU46" s="86"/>
      <c r="EDV46" s="86"/>
      <c r="EDW46" s="86"/>
      <c r="EDX46" s="86"/>
      <c r="EDY46" s="86"/>
      <c r="EDZ46" s="86"/>
      <c r="EEA46" s="86"/>
      <c r="EEB46" s="86"/>
      <c r="EEC46" s="86"/>
      <c r="EED46" s="86"/>
      <c r="EEE46" s="86"/>
      <c r="EEF46" s="86"/>
      <c r="EEG46" s="86"/>
      <c r="EEH46" s="86"/>
      <c r="EEI46" s="86"/>
      <c r="EEJ46" s="86"/>
      <c r="EEK46" s="86"/>
      <c r="EEL46" s="86"/>
      <c r="EEM46" s="86"/>
      <c r="EEN46" s="86"/>
      <c r="EEO46" s="86"/>
      <c r="EEP46" s="86"/>
      <c r="EEQ46" s="86"/>
      <c r="EER46" s="86"/>
      <c r="EES46" s="86"/>
      <c r="EET46" s="86"/>
      <c r="EEU46" s="86"/>
      <c r="EEV46" s="86"/>
      <c r="EEW46" s="86"/>
      <c r="EEX46" s="86"/>
      <c r="EEY46" s="86"/>
      <c r="EEZ46" s="86"/>
      <c r="EFA46" s="86"/>
      <c r="EFB46" s="86"/>
      <c r="EFC46" s="86"/>
      <c r="EFD46" s="86"/>
      <c r="EFE46" s="86"/>
      <c r="EFF46" s="86"/>
      <c r="EFG46" s="86"/>
      <c r="EFH46" s="86"/>
      <c r="EFI46" s="86"/>
      <c r="EFJ46" s="86"/>
      <c r="EFK46" s="86"/>
      <c r="EFL46" s="86"/>
      <c r="EFM46" s="86"/>
      <c r="EFN46" s="86"/>
      <c r="EFO46" s="86"/>
      <c r="EFP46" s="86"/>
      <c r="EFQ46" s="86"/>
      <c r="EFR46" s="86"/>
      <c r="EFS46" s="86"/>
      <c r="EFT46" s="86"/>
      <c r="EFU46" s="86"/>
      <c r="EFV46" s="86"/>
      <c r="EFW46" s="86"/>
      <c r="EFX46" s="86"/>
      <c r="EFY46" s="86"/>
      <c r="EFZ46" s="86"/>
      <c r="EGA46" s="86"/>
      <c r="EGB46" s="86"/>
      <c r="EGC46" s="86"/>
      <c r="EGD46" s="86"/>
      <c r="EGE46" s="86"/>
      <c r="EGF46" s="86"/>
      <c r="EGG46" s="86"/>
      <c r="EGH46" s="86"/>
      <c r="EGI46" s="86"/>
      <c r="EGJ46" s="86"/>
      <c r="EGK46" s="86"/>
      <c r="EGL46" s="86"/>
      <c r="EGM46" s="86"/>
      <c r="EGN46" s="86"/>
      <c r="EGO46" s="86"/>
      <c r="EGP46" s="86"/>
      <c r="EGQ46" s="86"/>
      <c r="EGR46" s="86"/>
      <c r="EGS46" s="86"/>
      <c r="EGT46" s="86"/>
      <c r="EGU46" s="86"/>
      <c r="EGV46" s="86"/>
      <c r="EGW46" s="86"/>
      <c r="EGX46" s="86"/>
      <c r="EGY46" s="86"/>
      <c r="EGZ46" s="86"/>
      <c r="EHA46" s="86"/>
      <c r="EHB46" s="86"/>
      <c r="EHC46" s="86"/>
      <c r="EHD46" s="86"/>
      <c r="EHE46" s="86"/>
      <c r="EHF46" s="86"/>
      <c r="EHG46" s="86"/>
      <c r="EHH46" s="86"/>
      <c r="EHI46" s="86"/>
      <c r="EHJ46" s="86"/>
      <c r="EHK46" s="86"/>
      <c r="EHL46" s="86"/>
      <c r="EHM46" s="86"/>
      <c r="EHN46" s="86"/>
      <c r="EHO46" s="86"/>
      <c r="EHP46" s="86"/>
      <c r="EHQ46" s="86"/>
      <c r="EHR46" s="86"/>
      <c r="EHS46" s="86"/>
      <c r="EHT46" s="86"/>
      <c r="EHU46" s="86"/>
      <c r="EHV46" s="86"/>
      <c r="EHW46" s="86"/>
      <c r="EHX46" s="86"/>
      <c r="EHY46" s="86"/>
      <c r="EHZ46" s="86"/>
      <c r="EIA46" s="86"/>
      <c r="EIB46" s="86"/>
      <c r="EIC46" s="86"/>
      <c r="EID46" s="86"/>
      <c r="EIE46" s="86"/>
      <c r="EIF46" s="86"/>
      <c r="EIG46" s="86"/>
      <c r="EIH46" s="86"/>
      <c r="EII46" s="86"/>
      <c r="EIJ46" s="86"/>
      <c r="EIK46" s="86"/>
      <c r="EIL46" s="86"/>
      <c r="EIM46" s="86"/>
      <c r="EIN46" s="86"/>
      <c r="EIO46" s="86"/>
      <c r="EIP46" s="86"/>
      <c r="EIQ46" s="86"/>
      <c r="EIR46" s="86"/>
      <c r="EIS46" s="86"/>
      <c r="EIT46" s="86"/>
      <c r="EIU46" s="86"/>
      <c r="EIV46" s="86"/>
      <c r="EIW46" s="86"/>
      <c r="EIX46" s="86"/>
      <c r="EIY46" s="86"/>
      <c r="EIZ46" s="86"/>
      <c r="EJA46" s="86"/>
      <c r="EJB46" s="86"/>
      <c r="EJC46" s="86"/>
      <c r="EJD46" s="86"/>
      <c r="EJE46" s="86"/>
      <c r="EJF46" s="86"/>
      <c r="EJG46" s="86"/>
      <c r="EJH46" s="86"/>
      <c r="EJI46" s="86"/>
      <c r="EJJ46" s="86"/>
      <c r="EJK46" s="86"/>
      <c r="EJL46" s="86"/>
      <c r="EJM46" s="86"/>
      <c r="EJN46" s="86"/>
      <c r="EJO46" s="86"/>
      <c r="EJP46" s="86"/>
      <c r="EJQ46" s="86"/>
      <c r="EJR46" s="86"/>
      <c r="EJS46" s="86"/>
      <c r="EJT46" s="86"/>
      <c r="EJU46" s="86"/>
      <c r="EJV46" s="86"/>
      <c r="EJW46" s="86"/>
      <c r="EJX46" s="86"/>
      <c r="EJY46" s="86"/>
      <c r="EJZ46" s="86"/>
      <c r="EKA46" s="86"/>
      <c r="EKB46" s="86"/>
      <c r="EKC46" s="86"/>
      <c r="EKD46" s="86"/>
      <c r="EKE46" s="86"/>
      <c r="EKF46" s="86"/>
      <c r="EKG46" s="86"/>
      <c r="EKH46" s="86"/>
      <c r="EKI46" s="86"/>
      <c r="EKJ46" s="86"/>
      <c r="EKK46" s="86"/>
      <c r="EKL46" s="86"/>
      <c r="EKM46" s="86"/>
      <c r="EKN46" s="86"/>
      <c r="EKO46" s="86"/>
      <c r="EKP46" s="86"/>
      <c r="EKQ46" s="86"/>
      <c r="EKR46" s="86"/>
      <c r="EKS46" s="86"/>
      <c r="EKT46" s="86"/>
      <c r="EKU46" s="86"/>
      <c r="EKV46" s="86"/>
      <c r="EKW46" s="86"/>
      <c r="EKX46" s="86"/>
      <c r="EKY46" s="86"/>
      <c r="EKZ46" s="86"/>
      <c r="ELA46" s="86"/>
      <c r="ELB46" s="86"/>
      <c r="ELC46" s="86"/>
      <c r="ELD46" s="86"/>
      <c r="ELE46" s="86"/>
      <c r="ELF46" s="86"/>
      <c r="ELG46" s="86"/>
      <c r="ELH46" s="86"/>
      <c r="ELI46" s="86"/>
      <c r="ELJ46" s="86"/>
      <c r="ELK46" s="86"/>
      <c r="ELL46" s="86"/>
      <c r="ELM46" s="86"/>
      <c r="ELN46" s="86"/>
      <c r="ELO46" s="86"/>
      <c r="ELP46" s="86"/>
      <c r="ELQ46" s="86"/>
      <c r="ELR46" s="86"/>
      <c r="ELS46" s="86"/>
      <c r="ELT46" s="86"/>
      <c r="ELU46" s="86"/>
      <c r="ELV46" s="86"/>
      <c r="ELW46" s="86"/>
      <c r="ELX46" s="86"/>
      <c r="ELY46" s="86"/>
      <c r="ELZ46" s="86"/>
      <c r="EMA46" s="86"/>
      <c r="EMB46" s="86"/>
      <c r="EMC46" s="86"/>
      <c r="EMD46" s="86"/>
      <c r="EME46" s="86"/>
      <c r="EMF46" s="86"/>
      <c r="EMG46" s="86"/>
      <c r="EMH46" s="86"/>
      <c r="EMI46" s="86"/>
      <c r="EMJ46" s="86"/>
      <c r="EMK46" s="86"/>
      <c r="EML46" s="86"/>
      <c r="EMM46" s="86"/>
      <c r="EMN46" s="86"/>
      <c r="EMO46" s="86"/>
      <c r="EMP46" s="86"/>
      <c r="EMQ46" s="86"/>
      <c r="EMR46" s="86"/>
      <c r="EMS46" s="86"/>
      <c r="EMT46" s="86"/>
      <c r="EMU46" s="86"/>
      <c r="EMV46" s="86"/>
      <c r="EMW46" s="86"/>
      <c r="EMX46" s="86"/>
      <c r="EMY46" s="86"/>
      <c r="EMZ46" s="86"/>
      <c r="ENA46" s="86"/>
      <c r="ENB46" s="86"/>
      <c r="ENC46" s="86"/>
      <c r="END46" s="86"/>
      <c r="ENE46" s="86"/>
      <c r="ENF46" s="86"/>
      <c r="ENG46" s="86"/>
      <c r="ENH46" s="86"/>
      <c r="ENI46" s="86"/>
      <c r="ENJ46" s="86"/>
      <c r="ENK46" s="86"/>
      <c r="ENL46" s="86"/>
      <c r="ENM46" s="86"/>
      <c r="ENN46" s="86"/>
      <c r="ENO46" s="86"/>
      <c r="ENP46" s="86"/>
      <c r="ENQ46" s="86"/>
      <c r="ENR46" s="86"/>
      <c r="ENS46" s="86"/>
      <c r="ENT46" s="86"/>
      <c r="ENU46" s="86"/>
      <c r="ENV46" s="86"/>
      <c r="ENW46" s="86"/>
      <c r="ENX46" s="86"/>
      <c r="ENY46" s="86"/>
      <c r="ENZ46" s="86"/>
      <c r="EOA46" s="86"/>
      <c r="EOB46" s="86"/>
      <c r="EOC46" s="86"/>
      <c r="EOD46" s="86"/>
      <c r="EOE46" s="86"/>
      <c r="EOF46" s="86"/>
      <c r="EOG46" s="86"/>
      <c r="EOH46" s="86"/>
      <c r="EOI46" s="86"/>
      <c r="EOJ46" s="86"/>
      <c r="EOK46" s="86"/>
      <c r="EOL46" s="86"/>
      <c r="EOM46" s="86"/>
      <c r="EON46" s="86"/>
      <c r="EOO46" s="86"/>
      <c r="EOP46" s="86"/>
      <c r="EOQ46" s="86"/>
      <c r="EOR46" s="86"/>
      <c r="EOS46" s="86"/>
      <c r="EOT46" s="86"/>
      <c r="EOU46" s="86"/>
      <c r="EOV46" s="86"/>
      <c r="EOW46" s="86"/>
      <c r="EOX46" s="86"/>
      <c r="EOY46" s="86"/>
      <c r="EOZ46" s="86"/>
      <c r="EPA46" s="86"/>
      <c r="EPB46" s="86"/>
      <c r="EPC46" s="86"/>
      <c r="EPD46" s="86"/>
      <c r="EPE46" s="86"/>
      <c r="EPF46" s="86"/>
      <c r="EPG46" s="86"/>
      <c r="EPH46" s="86"/>
      <c r="EPI46" s="86"/>
      <c r="EPJ46" s="86"/>
      <c r="EPK46" s="86"/>
      <c r="EPL46" s="86"/>
      <c r="EPM46" s="86"/>
      <c r="EPN46" s="86"/>
      <c r="EPO46" s="86"/>
      <c r="EPP46" s="86"/>
      <c r="EPQ46" s="86"/>
      <c r="EPR46" s="86"/>
      <c r="EPS46" s="86"/>
      <c r="EPT46" s="86"/>
      <c r="EPU46" s="86"/>
      <c r="EPV46" s="86"/>
      <c r="EPW46" s="86"/>
      <c r="EPX46" s="86"/>
      <c r="EPY46" s="86"/>
      <c r="EPZ46" s="86"/>
      <c r="EQA46" s="86"/>
      <c r="EQB46" s="86"/>
      <c r="EQC46" s="86"/>
      <c r="EQD46" s="86"/>
      <c r="EQE46" s="86"/>
      <c r="EQF46" s="86"/>
      <c r="EQG46" s="86"/>
      <c r="EQH46" s="86"/>
      <c r="EQI46" s="86"/>
      <c r="EQJ46" s="86"/>
      <c r="EQK46" s="86"/>
      <c r="EQL46" s="86"/>
      <c r="EQM46" s="86"/>
      <c r="EQN46" s="86"/>
      <c r="EQO46" s="86"/>
      <c r="EQP46" s="86"/>
      <c r="EQQ46" s="86"/>
      <c r="EQR46" s="86"/>
      <c r="EQS46" s="86"/>
      <c r="EQT46" s="86"/>
      <c r="EQU46" s="86"/>
      <c r="EQV46" s="86"/>
      <c r="EQW46" s="86"/>
      <c r="EQX46" s="86"/>
      <c r="EQY46" s="86"/>
      <c r="EQZ46" s="86"/>
      <c r="ERA46" s="86"/>
      <c r="ERB46" s="86"/>
      <c r="ERC46" s="86"/>
      <c r="ERD46" s="86"/>
      <c r="ERE46" s="86"/>
      <c r="ERF46" s="86"/>
      <c r="ERG46" s="86"/>
      <c r="ERH46" s="86"/>
      <c r="ERI46" s="86"/>
      <c r="ERJ46" s="86"/>
      <c r="ERK46" s="86"/>
      <c r="ERL46" s="86"/>
      <c r="ERM46" s="86"/>
      <c r="ERN46" s="86"/>
      <c r="ERO46" s="86"/>
      <c r="ERP46" s="86"/>
      <c r="ERQ46" s="86"/>
      <c r="ERR46" s="86"/>
      <c r="ERS46" s="86"/>
      <c r="ERT46" s="86"/>
      <c r="ERU46" s="86"/>
      <c r="ERV46" s="86"/>
      <c r="ERW46" s="86"/>
      <c r="ERX46" s="86"/>
      <c r="ERY46" s="86"/>
      <c r="ERZ46" s="86"/>
      <c r="ESA46" s="86"/>
      <c r="ESB46" s="86"/>
      <c r="ESC46" s="86"/>
      <c r="ESD46" s="86"/>
      <c r="ESE46" s="86"/>
      <c r="ESF46" s="86"/>
      <c r="ESG46" s="86"/>
      <c r="ESH46" s="86"/>
      <c r="ESI46" s="86"/>
      <c r="ESJ46" s="86"/>
      <c r="ESK46" s="86"/>
      <c r="ESL46" s="86"/>
      <c r="ESM46" s="86"/>
      <c r="ESN46" s="86"/>
      <c r="ESO46" s="86"/>
      <c r="ESP46" s="86"/>
      <c r="ESQ46" s="86"/>
      <c r="ESR46" s="86"/>
      <c r="ESS46" s="86"/>
      <c r="EST46" s="86"/>
      <c r="ESU46" s="86"/>
      <c r="ESV46" s="86"/>
      <c r="ESW46" s="86"/>
      <c r="ESX46" s="86"/>
      <c r="ESY46" s="86"/>
      <c r="ESZ46" s="86"/>
      <c r="ETA46" s="86"/>
      <c r="ETB46" s="86"/>
      <c r="ETC46" s="86"/>
      <c r="ETD46" s="86"/>
      <c r="ETE46" s="86"/>
      <c r="ETF46" s="86"/>
      <c r="ETG46" s="86"/>
      <c r="ETH46" s="86"/>
      <c r="ETI46" s="86"/>
      <c r="ETJ46" s="86"/>
      <c r="ETK46" s="86"/>
      <c r="ETL46" s="86"/>
      <c r="ETM46" s="86"/>
      <c r="ETN46" s="86"/>
      <c r="ETO46" s="86"/>
      <c r="ETP46" s="86"/>
      <c r="ETQ46" s="86"/>
      <c r="ETR46" s="86"/>
      <c r="ETS46" s="86"/>
      <c r="ETT46" s="86"/>
      <c r="ETU46" s="86"/>
      <c r="ETV46" s="86"/>
      <c r="ETW46" s="86"/>
      <c r="ETX46" s="86"/>
      <c r="ETY46" s="86"/>
      <c r="ETZ46" s="86"/>
      <c r="EUA46" s="86"/>
      <c r="EUB46" s="86"/>
      <c r="EUC46" s="86"/>
      <c r="EUD46" s="86"/>
      <c r="EUE46" s="86"/>
      <c r="EUF46" s="86"/>
      <c r="EUG46" s="86"/>
      <c r="EUH46" s="86"/>
      <c r="EUI46" s="86"/>
      <c r="EUJ46" s="86"/>
      <c r="EUK46" s="86"/>
      <c r="EUL46" s="86"/>
      <c r="EUM46" s="86"/>
      <c r="EUN46" s="86"/>
      <c r="EUO46" s="86"/>
      <c r="EUP46" s="86"/>
      <c r="EUQ46" s="86"/>
      <c r="EUR46" s="86"/>
      <c r="EUS46" s="86"/>
      <c r="EUT46" s="86"/>
      <c r="EUU46" s="86"/>
      <c r="EUV46" s="86"/>
      <c r="EUW46" s="86"/>
      <c r="EUX46" s="86"/>
      <c r="EUY46" s="86"/>
      <c r="EUZ46" s="86"/>
      <c r="EVA46" s="86"/>
      <c r="EVB46" s="86"/>
      <c r="EVC46" s="86"/>
      <c r="EVD46" s="86"/>
      <c r="EVE46" s="86"/>
      <c r="EVF46" s="86"/>
      <c r="EVG46" s="86"/>
      <c r="EVH46" s="86"/>
      <c r="EVI46" s="86"/>
      <c r="EVJ46" s="86"/>
      <c r="EVK46" s="86"/>
      <c r="EVL46" s="86"/>
      <c r="EVM46" s="86"/>
      <c r="EVN46" s="86"/>
      <c r="EVO46" s="86"/>
      <c r="EVP46" s="86"/>
      <c r="EVQ46" s="86"/>
      <c r="EVR46" s="86"/>
      <c r="EVS46" s="86"/>
      <c r="EVT46" s="86"/>
      <c r="EVU46" s="86"/>
      <c r="EVV46" s="86"/>
      <c r="EVW46" s="86"/>
      <c r="EVX46" s="86"/>
      <c r="EVY46" s="86"/>
      <c r="EVZ46" s="86"/>
      <c r="EWA46" s="86"/>
      <c r="EWB46" s="86"/>
      <c r="EWC46" s="86"/>
      <c r="EWD46" s="86"/>
      <c r="EWE46" s="86"/>
      <c r="EWF46" s="86"/>
      <c r="EWG46" s="86"/>
      <c r="EWH46" s="86"/>
      <c r="EWI46" s="86"/>
      <c r="EWJ46" s="86"/>
      <c r="EWK46" s="86"/>
      <c r="EWL46" s="86"/>
      <c r="EWM46" s="86"/>
      <c r="EWN46" s="86"/>
      <c r="EWO46" s="86"/>
      <c r="EWP46" s="86"/>
      <c r="EWQ46" s="86"/>
      <c r="EWR46" s="86"/>
      <c r="EWS46" s="86"/>
      <c r="EWT46" s="86"/>
      <c r="EWU46" s="86"/>
      <c r="EWV46" s="86"/>
      <c r="EWW46" s="86"/>
      <c r="EWX46" s="86"/>
      <c r="EWY46" s="86"/>
      <c r="EWZ46" s="86"/>
      <c r="EXA46" s="86"/>
      <c r="EXB46" s="86"/>
      <c r="EXC46" s="86"/>
      <c r="EXD46" s="86"/>
      <c r="EXE46" s="86"/>
      <c r="EXF46" s="86"/>
      <c r="EXG46" s="86"/>
      <c r="EXH46" s="86"/>
      <c r="EXI46" s="86"/>
      <c r="EXJ46" s="86"/>
      <c r="EXK46" s="86"/>
      <c r="EXL46" s="86"/>
      <c r="EXM46" s="86"/>
      <c r="EXN46" s="86"/>
      <c r="EXO46" s="86"/>
      <c r="EXP46" s="86"/>
      <c r="EXQ46" s="86"/>
      <c r="EXR46" s="86"/>
      <c r="EXS46" s="86"/>
      <c r="EXT46" s="86"/>
      <c r="EXU46" s="86"/>
      <c r="EXV46" s="86"/>
      <c r="EXW46" s="86"/>
      <c r="EXX46" s="86"/>
      <c r="EXY46" s="86"/>
      <c r="EXZ46" s="86"/>
      <c r="EYA46" s="86"/>
      <c r="EYB46" s="86"/>
      <c r="EYC46" s="86"/>
      <c r="EYD46" s="86"/>
      <c r="EYE46" s="86"/>
      <c r="EYF46" s="86"/>
      <c r="EYG46" s="86"/>
      <c r="EYH46" s="86"/>
      <c r="EYI46" s="86"/>
      <c r="EYJ46" s="86"/>
      <c r="EYK46" s="86"/>
      <c r="EYL46" s="86"/>
      <c r="EYM46" s="86"/>
      <c r="EYN46" s="86"/>
      <c r="EYO46" s="86"/>
      <c r="EYP46" s="86"/>
      <c r="EYQ46" s="86"/>
      <c r="EYR46" s="86"/>
      <c r="EYS46" s="86"/>
      <c r="EYT46" s="86"/>
      <c r="EYU46" s="86"/>
      <c r="EYV46" s="86"/>
      <c r="EYW46" s="86"/>
      <c r="EYX46" s="86"/>
      <c r="EYY46" s="86"/>
      <c r="EYZ46" s="86"/>
      <c r="EZA46" s="86"/>
      <c r="EZB46" s="86"/>
      <c r="EZC46" s="86"/>
      <c r="EZD46" s="86"/>
      <c r="EZE46" s="86"/>
      <c r="EZF46" s="86"/>
      <c r="EZG46" s="86"/>
      <c r="EZH46" s="86"/>
      <c r="EZI46" s="86"/>
      <c r="EZJ46" s="86"/>
      <c r="EZK46" s="86"/>
      <c r="EZL46" s="86"/>
      <c r="EZM46" s="86"/>
      <c r="EZN46" s="86"/>
      <c r="EZO46" s="86"/>
      <c r="EZP46" s="86"/>
      <c r="EZQ46" s="86"/>
      <c r="EZR46" s="86"/>
      <c r="EZS46" s="86"/>
      <c r="EZT46" s="86"/>
      <c r="EZU46" s="86"/>
      <c r="EZV46" s="86"/>
      <c r="EZW46" s="86"/>
      <c r="EZX46" s="86"/>
      <c r="EZY46" s="86"/>
      <c r="EZZ46" s="86"/>
      <c r="FAA46" s="86"/>
      <c r="FAB46" s="86"/>
      <c r="FAC46" s="86"/>
      <c r="FAD46" s="86"/>
      <c r="FAE46" s="86"/>
      <c r="FAF46" s="86"/>
      <c r="FAG46" s="86"/>
      <c r="FAH46" s="86"/>
      <c r="FAI46" s="86"/>
      <c r="FAJ46" s="86"/>
      <c r="FAK46" s="86"/>
      <c r="FAL46" s="86"/>
      <c r="FAM46" s="86"/>
      <c r="FAN46" s="86"/>
      <c r="FAO46" s="86"/>
      <c r="FAP46" s="86"/>
      <c r="FAQ46" s="86"/>
      <c r="FAR46" s="86"/>
      <c r="FAS46" s="86"/>
      <c r="FAT46" s="86"/>
      <c r="FAU46" s="86"/>
      <c r="FAV46" s="86"/>
      <c r="FAW46" s="86"/>
      <c r="FAX46" s="86"/>
      <c r="FAY46" s="86"/>
      <c r="FAZ46" s="86"/>
      <c r="FBA46" s="86"/>
      <c r="FBB46" s="86"/>
      <c r="FBC46" s="86"/>
      <c r="FBD46" s="86"/>
      <c r="FBE46" s="86"/>
      <c r="FBF46" s="86"/>
      <c r="FBG46" s="86"/>
      <c r="FBH46" s="86"/>
      <c r="FBI46" s="86"/>
      <c r="FBJ46" s="86"/>
      <c r="FBK46" s="86"/>
      <c r="FBL46" s="86"/>
      <c r="FBM46" s="86"/>
      <c r="FBN46" s="86"/>
      <c r="FBO46" s="86"/>
      <c r="FBP46" s="86"/>
      <c r="FBQ46" s="86"/>
      <c r="FBR46" s="86"/>
      <c r="FBS46" s="86"/>
      <c r="FBT46" s="86"/>
      <c r="FBU46" s="86"/>
      <c r="FBV46" s="86"/>
      <c r="FBW46" s="86"/>
      <c r="FBX46" s="86"/>
      <c r="FBY46" s="86"/>
      <c r="FBZ46" s="86"/>
      <c r="FCA46" s="86"/>
      <c r="FCB46" s="86"/>
      <c r="FCC46" s="86"/>
      <c r="FCD46" s="86"/>
      <c r="FCE46" s="86"/>
      <c r="FCF46" s="86"/>
      <c r="FCG46" s="86"/>
      <c r="FCH46" s="86"/>
      <c r="FCI46" s="86"/>
      <c r="FCJ46" s="86"/>
      <c r="FCK46" s="86"/>
      <c r="FCL46" s="86"/>
      <c r="FCM46" s="86"/>
      <c r="FCN46" s="86"/>
      <c r="FCO46" s="86"/>
      <c r="FCP46" s="86"/>
      <c r="FCQ46" s="86"/>
      <c r="FCR46" s="86"/>
      <c r="FCS46" s="86"/>
      <c r="FCT46" s="86"/>
      <c r="FCU46" s="86"/>
      <c r="FCV46" s="86"/>
      <c r="FCW46" s="86"/>
      <c r="FCX46" s="86"/>
      <c r="FCY46" s="86"/>
      <c r="FCZ46" s="86"/>
      <c r="FDA46" s="86"/>
      <c r="FDB46" s="86"/>
      <c r="FDC46" s="86"/>
      <c r="FDD46" s="86"/>
      <c r="FDE46" s="86"/>
      <c r="FDF46" s="86"/>
      <c r="FDG46" s="86"/>
      <c r="FDH46" s="86"/>
      <c r="FDI46" s="86"/>
      <c r="FDJ46" s="86"/>
      <c r="FDK46" s="86"/>
      <c r="FDL46" s="86"/>
      <c r="FDM46" s="86"/>
      <c r="FDN46" s="86"/>
      <c r="FDO46" s="86"/>
      <c r="FDP46" s="86"/>
      <c r="FDQ46" s="86"/>
      <c r="FDR46" s="86"/>
      <c r="FDS46" s="86"/>
      <c r="FDT46" s="86"/>
      <c r="FDU46" s="86"/>
      <c r="FDV46" s="86"/>
      <c r="FDW46" s="86"/>
      <c r="FDX46" s="86"/>
      <c r="FDY46" s="86"/>
      <c r="FDZ46" s="86"/>
      <c r="FEA46" s="86"/>
      <c r="FEB46" s="86"/>
      <c r="FEC46" s="86"/>
      <c r="FED46" s="86"/>
      <c r="FEE46" s="86"/>
      <c r="FEF46" s="86"/>
      <c r="FEG46" s="86"/>
      <c r="FEH46" s="86"/>
      <c r="FEI46" s="86"/>
      <c r="FEJ46" s="86"/>
      <c r="FEK46" s="86"/>
      <c r="FEL46" s="86"/>
      <c r="FEM46" s="86"/>
      <c r="FEN46" s="86"/>
      <c r="FEO46" s="86"/>
      <c r="FEP46" s="86"/>
      <c r="FEQ46" s="86"/>
      <c r="FER46" s="86"/>
      <c r="FES46" s="86"/>
      <c r="FET46" s="86"/>
      <c r="FEU46" s="86"/>
      <c r="FEV46" s="86"/>
      <c r="FEW46" s="86"/>
      <c r="FEX46" s="86"/>
      <c r="FEY46" s="86"/>
      <c r="FEZ46" s="86"/>
      <c r="FFA46" s="86"/>
      <c r="FFB46" s="86"/>
      <c r="FFC46" s="86"/>
      <c r="FFD46" s="86"/>
      <c r="FFE46" s="86"/>
      <c r="FFF46" s="86"/>
      <c r="FFG46" s="86"/>
      <c r="FFH46" s="86"/>
      <c r="FFI46" s="86"/>
      <c r="FFJ46" s="86"/>
      <c r="FFK46" s="86"/>
      <c r="FFL46" s="86"/>
      <c r="FFM46" s="86"/>
      <c r="FFN46" s="86"/>
      <c r="FFO46" s="86"/>
      <c r="FFP46" s="86"/>
      <c r="FFQ46" s="86"/>
      <c r="FFR46" s="86"/>
      <c r="FFS46" s="86"/>
      <c r="FFT46" s="86"/>
      <c r="FFU46" s="86"/>
      <c r="FFV46" s="86"/>
      <c r="FFW46" s="86"/>
      <c r="FFX46" s="86"/>
      <c r="FFY46" s="86"/>
      <c r="FFZ46" s="86"/>
      <c r="FGA46" s="86"/>
      <c r="FGB46" s="86"/>
      <c r="FGC46" s="86"/>
      <c r="FGD46" s="86"/>
      <c r="FGE46" s="86"/>
      <c r="FGF46" s="86"/>
      <c r="FGG46" s="86"/>
      <c r="FGH46" s="86"/>
      <c r="FGI46" s="86"/>
      <c r="FGJ46" s="86"/>
      <c r="FGK46" s="86"/>
      <c r="FGL46" s="86"/>
      <c r="FGM46" s="86"/>
      <c r="FGN46" s="86"/>
      <c r="FGO46" s="86"/>
      <c r="FGP46" s="86"/>
      <c r="FGQ46" s="86"/>
      <c r="FGR46" s="86"/>
      <c r="FGS46" s="86"/>
      <c r="FGT46" s="86"/>
      <c r="FGU46" s="86"/>
      <c r="FGV46" s="86"/>
      <c r="FGW46" s="86"/>
      <c r="FGX46" s="86"/>
      <c r="FGY46" s="86"/>
      <c r="FGZ46" s="86"/>
      <c r="FHA46" s="86"/>
      <c r="FHB46" s="86"/>
      <c r="FHC46" s="86"/>
      <c r="FHD46" s="86"/>
      <c r="FHE46" s="86"/>
      <c r="FHF46" s="86"/>
      <c r="FHG46" s="86"/>
      <c r="FHH46" s="86"/>
      <c r="FHI46" s="86"/>
      <c r="FHJ46" s="86"/>
      <c r="FHK46" s="86"/>
      <c r="FHL46" s="86"/>
      <c r="FHM46" s="86"/>
      <c r="FHN46" s="86"/>
      <c r="FHO46" s="86"/>
      <c r="FHP46" s="86"/>
      <c r="FHQ46" s="86"/>
      <c r="FHR46" s="86"/>
      <c r="FHS46" s="86"/>
      <c r="FHT46" s="86"/>
      <c r="FHU46" s="86"/>
      <c r="FHV46" s="86"/>
      <c r="FHW46" s="86"/>
      <c r="FHX46" s="86"/>
      <c r="FHY46" s="86"/>
      <c r="FHZ46" s="86"/>
      <c r="FIA46" s="86"/>
      <c r="FIB46" s="86"/>
      <c r="FIC46" s="86"/>
      <c r="FID46" s="86"/>
      <c r="FIE46" s="86"/>
      <c r="FIF46" s="86"/>
      <c r="FIG46" s="86"/>
      <c r="FIH46" s="86"/>
      <c r="FII46" s="86"/>
      <c r="FIJ46" s="86"/>
      <c r="FIK46" s="86"/>
      <c r="FIL46" s="86"/>
      <c r="FIM46" s="86"/>
      <c r="FIN46" s="86"/>
      <c r="FIO46" s="86"/>
      <c r="FIP46" s="86"/>
      <c r="FIQ46" s="86"/>
      <c r="FIR46" s="86"/>
      <c r="FIS46" s="86"/>
      <c r="FIT46" s="86"/>
      <c r="FIU46" s="86"/>
      <c r="FIV46" s="86"/>
      <c r="FIW46" s="86"/>
      <c r="FIX46" s="86"/>
      <c r="FIY46" s="86"/>
      <c r="FIZ46" s="86"/>
      <c r="FJA46" s="86"/>
      <c r="FJB46" s="86"/>
      <c r="FJC46" s="86"/>
      <c r="FJD46" s="86"/>
      <c r="FJE46" s="86"/>
      <c r="FJF46" s="86"/>
      <c r="FJG46" s="86"/>
      <c r="FJH46" s="86"/>
      <c r="FJI46" s="86"/>
      <c r="FJJ46" s="86"/>
      <c r="FJK46" s="86"/>
      <c r="FJL46" s="86"/>
      <c r="FJM46" s="86"/>
      <c r="FJN46" s="86"/>
      <c r="FJO46" s="86"/>
      <c r="FJP46" s="86"/>
      <c r="FJQ46" s="86"/>
      <c r="FJR46" s="86"/>
      <c r="FJS46" s="86"/>
      <c r="FJT46" s="86"/>
      <c r="FJU46" s="86"/>
      <c r="FJV46" s="86"/>
      <c r="FJW46" s="86"/>
      <c r="FJX46" s="86"/>
      <c r="FJY46" s="86"/>
      <c r="FJZ46" s="86"/>
      <c r="FKA46" s="86"/>
      <c r="FKB46" s="86"/>
      <c r="FKC46" s="86"/>
      <c r="FKD46" s="86"/>
      <c r="FKE46" s="86"/>
      <c r="FKF46" s="86"/>
      <c r="FKG46" s="86"/>
      <c r="FKH46" s="86"/>
      <c r="FKI46" s="86"/>
      <c r="FKJ46" s="86"/>
      <c r="FKK46" s="86"/>
      <c r="FKL46" s="86"/>
      <c r="FKM46" s="86"/>
      <c r="FKN46" s="86"/>
      <c r="FKO46" s="86"/>
      <c r="FKP46" s="86"/>
      <c r="FKQ46" s="86"/>
      <c r="FKR46" s="86"/>
      <c r="FKS46" s="86"/>
      <c r="FKT46" s="86"/>
      <c r="FKU46" s="86"/>
      <c r="FKV46" s="86"/>
      <c r="FKW46" s="86"/>
      <c r="FKX46" s="86"/>
      <c r="FKY46" s="86"/>
      <c r="FKZ46" s="86"/>
      <c r="FLA46" s="86"/>
      <c r="FLB46" s="86"/>
      <c r="FLC46" s="86"/>
      <c r="FLD46" s="86"/>
      <c r="FLE46" s="86"/>
      <c r="FLF46" s="86"/>
      <c r="FLG46" s="86"/>
      <c r="FLH46" s="86"/>
      <c r="FLI46" s="86"/>
      <c r="FLJ46" s="86"/>
      <c r="FLK46" s="86"/>
      <c r="FLL46" s="86"/>
      <c r="FLM46" s="86"/>
      <c r="FLN46" s="86"/>
      <c r="FLO46" s="86"/>
      <c r="FLP46" s="86"/>
      <c r="FLQ46" s="86"/>
      <c r="FLR46" s="86"/>
      <c r="FLS46" s="86"/>
      <c r="FLT46" s="86"/>
      <c r="FLU46" s="86"/>
      <c r="FLV46" s="86"/>
      <c r="FLW46" s="86"/>
      <c r="FLX46" s="86"/>
      <c r="FLY46" s="86"/>
      <c r="FLZ46" s="86"/>
      <c r="FMA46" s="86"/>
      <c r="FMB46" s="86"/>
      <c r="FMC46" s="86"/>
      <c r="FMD46" s="86"/>
      <c r="FME46" s="86"/>
      <c r="FMF46" s="86"/>
      <c r="FMG46" s="86"/>
      <c r="FMH46" s="86"/>
      <c r="FMI46" s="86"/>
      <c r="FMJ46" s="86"/>
      <c r="FMK46" s="86"/>
      <c r="FML46" s="86"/>
      <c r="FMM46" s="86"/>
      <c r="FMN46" s="86"/>
      <c r="FMO46" s="86"/>
      <c r="FMP46" s="86"/>
      <c r="FMQ46" s="86"/>
      <c r="FMR46" s="86"/>
      <c r="FMS46" s="86"/>
      <c r="FMT46" s="86"/>
      <c r="FMU46" s="86"/>
      <c r="FMV46" s="86"/>
      <c r="FMW46" s="86"/>
      <c r="FMX46" s="86"/>
      <c r="FMY46" s="86"/>
      <c r="FMZ46" s="86"/>
      <c r="FNA46" s="86"/>
      <c r="FNB46" s="86"/>
      <c r="FNC46" s="86"/>
      <c r="FND46" s="86"/>
      <c r="FNE46" s="86"/>
      <c r="FNF46" s="86"/>
      <c r="FNG46" s="86"/>
      <c r="FNH46" s="86"/>
      <c r="FNI46" s="86"/>
      <c r="FNJ46" s="86"/>
      <c r="FNK46" s="86"/>
      <c r="FNL46" s="86"/>
      <c r="FNM46" s="86"/>
      <c r="FNN46" s="86"/>
      <c r="FNO46" s="86"/>
      <c r="FNP46" s="86"/>
      <c r="FNQ46" s="86"/>
      <c r="FNR46" s="86"/>
      <c r="FNS46" s="86"/>
      <c r="FNT46" s="86"/>
      <c r="FNU46" s="86"/>
      <c r="FNV46" s="86"/>
      <c r="FNW46" s="86"/>
      <c r="FNX46" s="86"/>
      <c r="FNY46" s="86"/>
      <c r="FNZ46" s="86"/>
      <c r="FOA46" s="86"/>
      <c r="FOB46" s="86"/>
      <c r="FOC46" s="86"/>
      <c r="FOD46" s="86"/>
      <c r="FOE46" s="86"/>
      <c r="FOF46" s="86"/>
      <c r="FOG46" s="86"/>
      <c r="FOH46" s="86"/>
      <c r="FOI46" s="86"/>
      <c r="FOJ46" s="86"/>
      <c r="FOK46" s="86"/>
      <c r="FOL46" s="86"/>
      <c r="FOM46" s="86"/>
      <c r="FON46" s="86"/>
      <c r="FOO46" s="86"/>
      <c r="FOP46" s="86"/>
      <c r="FOQ46" s="86"/>
      <c r="FOR46" s="86"/>
      <c r="FOS46" s="86"/>
      <c r="FOT46" s="86"/>
      <c r="FOU46" s="86"/>
      <c r="FOV46" s="86"/>
      <c r="FOW46" s="86"/>
      <c r="FOX46" s="86"/>
      <c r="FOY46" s="86"/>
      <c r="FOZ46" s="86"/>
      <c r="FPA46" s="86"/>
      <c r="FPB46" s="86"/>
      <c r="FPC46" s="86"/>
      <c r="FPD46" s="86"/>
      <c r="FPE46" s="86"/>
      <c r="FPF46" s="86"/>
      <c r="FPG46" s="86"/>
      <c r="FPH46" s="86"/>
      <c r="FPI46" s="86"/>
      <c r="FPJ46" s="86"/>
      <c r="FPK46" s="86"/>
      <c r="FPL46" s="86"/>
      <c r="FPM46" s="86"/>
      <c r="FPN46" s="86"/>
      <c r="FPO46" s="86"/>
      <c r="FPP46" s="86"/>
      <c r="FPQ46" s="86"/>
      <c r="FPR46" s="86"/>
      <c r="FPS46" s="86"/>
      <c r="FPT46" s="86"/>
      <c r="FPU46" s="86"/>
      <c r="FPV46" s="86"/>
      <c r="FPW46" s="86"/>
      <c r="FPX46" s="86"/>
      <c r="FPY46" s="86"/>
      <c r="FPZ46" s="86"/>
      <c r="FQA46" s="86"/>
      <c r="FQB46" s="86"/>
      <c r="FQC46" s="86"/>
      <c r="FQD46" s="86"/>
      <c r="FQE46" s="86"/>
      <c r="FQF46" s="86"/>
      <c r="FQG46" s="86"/>
      <c r="FQH46" s="86"/>
      <c r="FQI46" s="86"/>
      <c r="FQJ46" s="86"/>
      <c r="FQK46" s="86"/>
      <c r="FQL46" s="86"/>
      <c r="FQM46" s="86"/>
      <c r="FQN46" s="86"/>
      <c r="FQO46" s="86"/>
      <c r="FQP46" s="86"/>
      <c r="FQQ46" s="86"/>
      <c r="FQR46" s="86"/>
      <c r="FQS46" s="86"/>
      <c r="FQT46" s="86"/>
      <c r="FQU46" s="86"/>
      <c r="FQV46" s="86"/>
      <c r="FQW46" s="86"/>
      <c r="FQX46" s="86"/>
      <c r="FQY46" s="86"/>
      <c r="FQZ46" s="86"/>
      <c r="FRA46" s="86"/>
      <c r="FRB46" s="86"/>
      <c r="FRC46" s="86"/>
      <c r="FRD46" s="86"/>
      <c r="FRE46" s="86"/>
      <c r="FRF46" s="86"/>
      <c r="FRG46" s="86"/>
      <c r="FRH46" s="86"/>
      <c r="FRI46" s="86"/>
      <c r="FRJ46" s="86"/>
      <c r="FRK46" s="86"/>
      <c r="FRL46" s="86"/>
      <c r="FRM46" s="86"/>
      <c r="FRN46" s="86"/>
      <c r="FRO46" s="86"/>
      <c r="FRP46" s="86"/>
      <c r="FRQ46" s="86"/>
      <c r="FRR46" s="86"/>
      <c r="FRS46" s="86"/>
      <c r="FRT46" s="86"/>
      <c r="FRU46" s="86"/>
      <c r="FRV46" s="86"/>
      <c r="FRW46" s="86"/>
      <c r="FRX46" s="86"/>
      <c r="FRY46" s="86"/>
      <c r="FRZ46" s="86"/>
      <c r="FSA46" s="86"/>
      <c r="FSB46" s="86"/>
      <c r="FSC46" s="86"/>
      <c r="FSD46" s="86"/>
      <c r="FSE46" s="86"/>
      <c r="FSF46" s="86"/>
      <c r="FSG46" s="86"/>
      <c r="FSH46" s="86"/>
      <c r="FSI46" s="86"/>
      <c r="FSJ46" s="86"/>
      <c r="FSK46" s="86"/>
      <c r="FSL46" s="86"/>
      <c r="FSM46" s="86"/>
      <c r="FSN46" s="86"/>
      <c r="FSO46" s="86"/>
      <c r="FSP46" s="86"/>
      <c r="FSQ46" s="86"/>
      <c r="FSR46" s="86"/>
      <c r="FSS46" s="86"/>
      <c r="FST46" s="86"/>
      <c r="FSU46" s="86"/>
      <c r="FSV46" s="86"/>
      <c r="FSW46" s="86"/>
      <c r="FSX46" s="86"/>
      <c r="FSY46" s="86"/>
      <c r="FSZ46" s="86"/>
      <c r="FTA46" s="86"/>
      <c r="FTB46" s="86"/>
      <c r="FTC46" s="86"/>
      <c r="FTD46" s="86"/>
      <c r="FTE46" s="86"/>
      <c r="FTF46" s="86"/>
      <c r="FTG46" s="86"/>
      <c r="FTH46" s="86"/>
      <c r="FTI46" s="86"/>
      <c r="FTJ46" s="86"/>
      <c r="FTK46" s="86"/>
      <c r="FTL46" s="86"/>
      <c r="FTM46" s="86"/>
      <c r="FTN46" s="86"/>
      <c r="FTO46" s="86"/>
      <c r="FTP46" s="86"/>
      <c r="FTQ46" s="86"/>
      <c r="FTR46" s="86"/>
      <c r="FTS46" s="86"/>
      <c r="FTT46" s="86"/>
      <c r="FTU46" s="86"/>
      <c r="FTV46" s="86"/>
      <c r="FTW46" s="86"/>
      <c r="FTX46" s="86"/>
      <c r="FTY46" s="86"/>
      <c r="FTZ46" s="86"/>
      <c r="FUA46" s="86"/>
      <c r="FUB46" s="86"/>
      <c r="FUC46" s="86"/>
      <c r="FUD46" s="86"/>
      <c r="FUE46" s="86"/>
      <c r="FUF46" s="86"/>
      <c r="FUG46" s="86"/>
      <c r="FUH46" s="86"/>
      <c r="FUI46" s="86"/>
      <c r="FUJ46" s="86"/>
      <c r="FUK46" s="86"/>
      <c r="FUL46" s="86"/>
      <c r="FUM46" s="86"/>
      <c r="FUN46" s="86"/>
      <c r="FUO46" s="86"/>
      <c r="FUP46" s="86"/>
      <c r="FUQ46" s="86"/>
      <c r="FUR46" s="86"/>
      <c r="FUS46" s="86"/>
      <c r="FUT46" s="86"/>
      <c r="FUU46" s="86"/>
      <c r="FUV46" s="86"/>
      <c r="FUW46" s="86"/>
      <c r="FUX46" s="86"/>
      <c r="FUY46" s="86"/>
      <c r="FUZ46" s="86"/>
      <c r="FVA46" s="86"/>
      <c r="FVB46" s="86"/>
      <c r="FVC46" s="86"/>
      <c r="FVD46" s="86"/>
      <c r="FVE46" s="86"/>
      <c r="FVF46" s="86"/>
      <c r="FVG46" s="86"/>
      <c r="FVH46" s="86"/>
      <c r="FVI46" s="86"/>
      <c r="FVJ46" s="86"/>
      <c r="FVK46" s="86"/>
      <c r="FVL46" s="86"/>
      <c r="FVM46" s="86"/>
      <c r="FVN46" s="86"/>
      <c r="FVO46" s="86"/>
      <c r="FVP46" s="86"/>
      <c r="FVQ46" s="86"/>
      <c r="FVR46" s="86"/>
      <c r="FVS46" s="86"/>
      <c r="FVT46" s="86"/>
      <c r="FVU46" s="86"/>
      <c r="FVV46" s="86"/>
      <c r="FVW46" s="86"/>
      <c r="FVX46" s="86"/>
      <c r="FVY46" s="86"/>
      <c r="FVZ46" s="86"/>
      <c r="FWA46" s="86"/>
      <c r="FWB46" s="86"/>
      <c r="FWC46" s="86"/>
      <c r="FWD46" s="86"/>
      <c r="FWE46" s="86"/>
      <c r="FWF46" s="86"/>
      <c r="FWG46" s="86"/>
      <c r="FWH46" s="86"/>
      <c r="FWI46" s="86"/>
      <c r="FWJ46" s="86"/>
      <c r="FWK46" s="86"/>
      <c r="FWL46" s="86"/>
      <c r="FWM46" s="86"/>
      <c r="FWN46" s="86"/>
      <c r="FWO46" s="86"/>
      <c r="FWP46" s="86"/>
      <c r="FWQ46" s="86"/>
      <c r="FWR46" s="86"/>
      <c r="FWS46" s="86"/>
      <c r="FWT46" s="86"/>
      <c r="FWU46" s="86"/>
      <c r="FWV46" s="86"/>
      <c r="FWW46" s="86"/>
      <c r="FWX46" s="86"/>
      <c r="FWY46" s="86"/>
      <c r="FWZ46" s="86"/>
      <c r="FXA46" s="86"/>
      <c r="FXB46" s="86"/>
      <c r="FXC46" s="86"/>
      <c r="FXD46" s="86"/>
      <c r="FXE46" s="86"/>
      <c r="FXF46" s="86"/>
      <c r="FXG46" s="86"/>
      <c r="FXH46" s="86"/>
      <c r="FXI46" s="86"/>
      <c r="FXJ46" s="86"/>
      <c r="FXK46" s="86"/>
      <c r="FXL46" s="86"/>
      <c r="FXM46" s="86"/>
      <c r="FXN46" s="86"/>
      <c r="FXO46" s="86"/>
      <c r="FXP46" s="86"/>
      <c r="FXQ46" s="86"/>
      <c r="FXR46" s="86"/>
      <c r="FXS46" s="86"/>
      <c r="FXT46" s="86"/>
      <c r="FXU46" s="86"/>
      <c r="FXV46" s="86"/>
      <c r="FXW46" s="86"/>
      <c r="FXX46" s="86"/>
      <c r="FXY46" s="86"/>
      <c r="FXZ46" s="86"/>
      <c r="FYA46" s="86"/>
      <c r="FYB46" s="86"/>
      <c r="FYC46" s="86"/>
      <c r="FYD46" s="86"/>
      <c r="FYE46" s="86"/>
      <c r="FYF46" s="86"/>
      <c r="FYG46" s="86"/>
      <c r="FYH46" s="86"/>
      <c r="FYI46" s="86"/>
      <c r="FYJ46" s="86"/>
      <c r="FYK46" s="86"/>
      <c r="FYL46" s="86"/>
      <c r="FYM46" s="86"/>
      <c r="FYN46" s="86"/>
      <c r="FYO46" s="86"/>
      <c r="FYP46" s="86"/>
      <c r="FYQ46" s="86"/>
      <c r="FYR46" s="86"/>
      <c r="FYS46" s="86"/>
      <c r="FYT46" s="86"/>
      <c r="FYU46" s="86"/>
      <c r="FYV46" s="86"/>
      <c r="FYW46" s="86"/>
      <c r="FYX46" s="86"/>
      <c r="FYY46" s="86"/>
      <c r="FYZ46" s="86"/>
      <c r="FZA46" s="86"/>
      <c r="FZB46" s="86"/>
      <c r="FZC46" s="86"/>
      <c r="FZD46" s="86"/>
      <c r="FZE46" s="86"/>
      <c r="FZF46" s="86"/>
      <c r="FZG46" s="86"/>
      <c r="FZH46" s="86"/>
      <c r="FZI46" s="86"/>
      <c r="FZJ46" s="86"/>
      <c r="FZK46" s="86"/>
      <c r="FZL46" s="86"/>
      <c r="FZM46" s="86"/>
      <c r="FZN46" s="86"/>
      <c r="FZO46" s="86"/>
      <c r="FZP46" s="86"/>
      <c r="FZQ46" s="86"/>
      <c r="FZR46" s="86"/>
      <c r="FZS46" s="86"/>
      <c r="FZT46" s="86"/>
      <c r="FZU46" s="86"/>
      <c r="FZV46" s="86"/>
      <c r="FZW46" s="86"/>
      <c r="FZX46" s="86"/>
      <c r="FZY46" s="86"/>
      <c r="FZZ46" s="86"/>
      <c r="GAA46" s="86"/>
      <c r="GAB46" s="86"/>
      <c r="GAC46" s="86"/>
      <c r="GAD46" s="86"/>
      <c r="GAE46" s="86"/>
      <c r="GAF46" s="86"/>
      <c r="GAG46" s="86"/>
      <c r="GAH46" s="86"/>
      <c r="GAI46" s="86"/>
      <c r="GAJ46" s="86"/>
      <c r="GAK46" s="86"/>
      <c r="GAL46" s="86"/>
      <c r="GAM46" s="86"/>
      <c r="GAN46" s="86"/>
      <c r="GAO46" s="86"/>
      <c r="GAP46" s="86"/>
      <c r="GAQ46" s="86"/>
      <c r="GAR46" s="86"/>
      <c r="GAS46" s="86"/>
      <c r="GAT46" s="86"/>
      <c r="GAU46" s="86"/>
      <c r="GAV46" s="86"/>
      <c r="GAW46" s="86"/>
      <c r="GAX46" s="86"/>
      <c r="GAY46" s="86"/>
      <c r="GAZ46" s="86"/>
      <c r="GBA46" s="86"/>
      <c r="GBB46" s="86"/>
      <c r="GBC46" s="86"/>
      <c r="GBD46" s="86"/>
      <c r="GBE46" s="86"/>
      <c r="GBF46" s="86"/>
      <c r="GBG46" s="86"/>
      <c r="GBH46" s="86"/>
      <c r="GBI46" s="86"/>
      <c r="GBJ46" s="86"/>
      <c r="GBK46" s="86"/>
      <c r="GBL46" s="86"/>
      <c r="GBM46" s="86"/>
      <c r="GBN46" s="86"/>
      <c r="GBO46" s="86"/>
      <c r="GBP46" s="86"/>
      <c r="GBQ46" s="86"/>
      <c r="GBR46" s="86"/>
      <c r="GBS46" s="86"/>
      <c r="GBT46" s="86"/>
      <c r="GBU46" s="86"/>
      <c r="GBV46" s="86"/>
      <c r="GBW46" s="86"/>
      <c r="GBX46" s="86"/>
      <c r="GBY46" s="86"/>
      <c r="GBZ46" s="86"/>
      <c r="GCA46" s="86"/>
      <c r="GCB46" s="86"/>
      <c r="GCC46" s="86"/>
      <c r="GCD46" s="86"/>
      <c r="GCE46" s="86"/>
      <c r="GCF46" s="86"/>
      <c r="GCG46" s="86"/>
      <c r="GCH46" s="86"/>
      <c r="GCI46" s="86"/>
      <c r="GCJ46" s="86"/>
      <c r="GCK46" s="86"/>
      <c r="GCL46" s="86"/>
      <c r="GCM46" s="86"/>
      <c r="GCN46" s="86"/>
      <c r="GCO46" s="86"/>
      <c r="GCP46" s="86"/>
      <c r="GCQ46" s="86"/>
      <c r="GCR46" s="86"/>
      <c r="GCS46" s="86"/>
      <c r="GCT46" s="86"/>
      <c r="GCU46" s="86"/>
      <c r="GCV46" s="86"/>
      <c r="GCW46" s="86"/>
      <c r="GCX46" s="86"/>
      <c r="GCY46" s="86"/>
      <c r="GCZ46" s="86"/>
      <c r="GDA46" s="86"/>
      <c r="GDB46" s="86"/>
      <c r="GDC46" s="86"/>
      <c r="GDD46" s="86"/>
      <c r="GDE46" s="86"/>
      <c r="GDF46" s="86"/>
      <c r="GDG46" s="86"/>
      <c r="GDH46" s="86"/>
      <c r="GDI46" s="86"/>
      <c r="GDJ46" s="86"/>
      <c r="GDK46" s="86"/>
      <c r="GDL46" s="86"/>
      <c r="GDM46" s="86"/>
      <c r="GDN46" s="86"/>
      <c r="GDO46" s="86"/>
      <c r="GDP46" s="86"/>
      <c r="GDQ46" s="86"/>
      <c r="GDR46" s="86"/>
      <c r="GDS46" s="86"/>
      <c r="GDT46" s="86"/>
      <c r="GDU46" s="86"/>
      <c r="GDV46" s="86"/>
      <c r="GDW46" s="86"/>
      <c r="GDX46" s="86"/>
      <c r="GDY46" s="86"/>
      <c r="GDZ46" s="86"/>
      <c r="GEA46" s="86"/>
      <c r="GEB46" s="86"/>
      <c r="GEC46" s="86"/>
      <c r="GED46" s="86"/>
      <c r="GEE46" s="86"/>
      <c r="GEF46" s="86"/>
      <c r="GEG46" s="86"/>
      <c r="GEH46" s="86"/>
      <c r="GEI46" s="86"/>
      <c r="GEJ46" s="86"/>
      <c r="GEK46" s="86"/>
      <c r="GEL46" s="86"/>
      <c r="GEM46" s="86"/>
      <c r="GEN46" s="86"/>
      <c r="GEO46" s="86"/>
      <c r="GEP46" s="86"/>
      <c r="GEQ46" s="86"/>
      <c r="GER46" s="86"/>
      <c r="GES46" s="86"/>
      <c r="GET46" s="86"/>
      <c r="GEU46" s="86"/>
      <c r="GEV46" s="86"/>
      <c r="GEW46" s="86"/>
      <c r="GEX46" s="86"/>
      <c r="GEY46" s="86"/>
      <c r="GEZ46" s="86"/>
      <c r="GFA46" s="86"/>
      <c r="GFB46" s="86"/>
      <c r="GFC46" s="86"/>
      <c r="GFD46" s="86"/>
      <c r="GFE46" s="86"/>
      <c r="GFF46" s="86"/>
      <c r="GFG46" s="86"/>
      <c r="GFH46" s="86"/>
      <c r="GFI46" s="86"/>
      <c r="GFJ46" s="86"/>
      <c r="GFK46" s="86"/>
      <c r="GFL46" s="86"/>
      <c r="GFM46" s="86"/>
      <c r="GFN46" s="86"/>
      <c r="GFO46" s="86"/>
      <c r="GFP46" s="86"/>
      <c r="GFQ46" s="86"/>
      <c r="GFR46" s="86"/>
      <c r="GFS46" s="86"/>
      <c r="GFT46" s="86"/>
      <c r="GFU46" s="86"/>
      <c r="GFV46" s="86"/>
      <c r="GFW46" s="86"/>
      <c r="GFX46" s="86"/>
      <c r="GFY46" s="86"/>
      <c r="GFZ46" s="86"/>
      <c r="GGA46" s="86"/>
      <c r="GGB46" s="86"/>
      <c r="GGC46" s="86"/>
      <c r="GGD46" s="86"/>
      <c r="GGE46" s="86"/>
      <c r="GGF46" s="86"/>
      <c r="GGG46" s="86"/>
      <c r="GGH46" s="86"/>
      <c r="GGI46" s="86"/>
      <c r="GGJ46" s="86"/>
      <c r="GGK46" s="86"/>
      <c r="GGL46" s="86"/>
      <c r="GGM46" s="86"/>
      <c r="GGN46" s="86"/>
      <c r="GGO46" s="86"/>
      <c r="GGP46" s="86"/>
      <c r="GGQ46" s="86"/>
      <c r="GGR46" s="86"/>
      <c r="GGS46" s="86"/>
      <c r="GGT46" s="86"/>
      <c r="GGU46" s="86"/>
      <c r="GGV46" s="86"/>
      <c r="GGW46" s="86"/>
      <c r="GGX46" s="86"/>
      <c r="GGY46" s="86"/>
      <c r="GGZ46" s="86"/>
      <c r="GHA46" s="86"/>
      <c r="GHB46" s="86"/>
      <c r="GHC46" s="86"/>
      <c r="GHD46" s="86"/>
      <c r="GHE46" s="86"/>
      <c r="GHF46" s="86"/>
      <c r="GHG46" s="86"/>
      <c r="GHH46" s="86"/>
      <c r="GHI46" s="86"/>
      <c r="GHJ46" s="86"/>
      <c r="GHK46" s="86"/>
      <c r="GHL46" s="86"/>
      <c r="GHM46" s="86"/>
      <c r="GHN46" s="86"/>
      <c r="GHO46" s="86"/>
      <c r="GHP46" s="86"/>
      <c r="GHQ46" s="86"/>
      <c r="GHR46" s="86"/>
      <c r="GHS46" s="86"/>
      <c r="GHT46" s="86"/>
      <c r="GHU46" s="86"/>
      <c r="GHV46" s="86"/>
      <c r="GHW46" s="86"/>
      <c r="GHX46" s="86"/>
      <c r="GHY46" s="86"/>
      <c r="GHZ46" s="86"/>
      <c r="GIA46" s="86"/>
      <c r="GIB46" s="86"/>
      <c r="GIC46" s="86"/>
      <c r="GID46" s="86"/>
      <c r="GIE46" s="86"/>
      <c r="GIF46" s="86"/>
      <c r="GIG46" s="86"/>
      <c r="GIH46" s="86"/>
      <c r="GII46" s="86"/>
      <c r="GIJ46" s="86"/>
      <c r="GIK46" s="86"/>
      <c r="GIL46" s="86"/>
      <c r="GIM46" s="86"/>
      <c r="GIN46" s="86"/>
      <c r="GIO46" s="86"/>
      <c r="GIP46" s="86"/>
      <c r="GIQ46" s="86"/>
      <c r="GIR46" s="86"/>
      <c r="GIS46" s="86"/>
      <c r="GIT46" s="86"/>
      <c r="GIU46" s="86"/>
      <c r="GIV46" s="86"/>
      <c r="GIW46" s="86"/>
      <c r="GIX46" s="86"/>
      <c r="GIY46" s="86"/>
      <c r="GIZ46" s="86"/>
      <c r="GJA46" s="86"/>
      <c r="GJB46" s="86"/>
      <c r="GJC46" s="86"/>
      <c r="GJD46" s="86"/>
      <c r="GJE46" s="86"/>
      <c r="GJF46" s="86"/>
      <c r="GJG46" s="86"/>
      <c r="GJH46" s="86"/>
      <c r="GJI46" s="86"/>
      <c r="GJJ46" s="86"/>
      <c r="GJK46" s="86"/>
      <c r="GJL46" s="86"/>
      <c r="GJM46" s="86"/>
      <c r="GJN46" s="86"/>
      <c r="GJO46" s="86"/>
      <c r="GJP46" s="86"/>
      <c r="GJQ46" s="86"/>
      <c r="GJR46" s="86"/>
      <c r="GJS46" s="86"/>
      <c r="GJT46" s="86"/>
      <c r="GJU46" s="86"/>
      <c r="GJV46" s="86"/>
      <c r="GJW46" s="86"/>
      <c r="GJX46" s="86"/>
      <c r="GJY46" s="86"/>
      <c r="GJZ46" s="86"/>
      <c r="GKA46" s="86"/>
      <c r="GKB46" s="86"/>
      <c r="GKC46" s="86"/>
      <c r="GKD46" s="86"/>
      <c r="GKE46" s="86"/>
      <c r="GKF46" s="86"/>
      <c r="GKG46" s="86"/>
      <c r="GKH46" s="86"/>
      <c r="GKI46" s="86"/>
      <c r="GKJ46" s="86"/>
      <c r="GKK46" s="86"/>
      <c r="GKL46" s="86"/>
      <c r="GKM46" s="86"/>
      <c r="GKN46" s="86"/>
      <c r="GKO46" s="86"/>
      <c r="GKP46" s="86"/>
      <c r="GKQ46" s="86"/>
      <c r="GKR46" s="86"/>
      <c r="GKS46" s="86"/>
      <c r="GKT46" s="86"/>
      <c r="GKU46" s="86"/>
      <c r="GKV46" s="86"/>
      <c r="GKW46" s="86"/>
      <c r="GKX46" s="86"/>
      <c r="GKY46" s="86"/>
      <c r="GKZ46" s="86"/>
      <c r="GLA46" s="86"/>
      <c r="GLB46" s="86"/>
      <c r="GLC46" s="86"/>
      <c r="GLD46" s="86"/>
      <c r="GLE46" s="86"/>
      <c r="GLF46" s="86"/>
      <c r="GLG46" s="86"/>
      <c r="GLH46" s="86"/>
      <c r="GLI46" s="86"/>
      <c r="GLJ46" s="86"/>
      <c r="GLK46" s="86"/>
      <c r="GLL46" s="86"/>
      <c r="GLM46" s="86"/>
      <c r="GLN46" s="86"/>
      <c r="GLO46" s="86"/>
      <c r="GLP46" s="86"/>
      <c r="GLQ46" s="86"/>
      <c r="GLR46" s="86"/>
      <c r="GLS46" s="86"/>
      <c r="GLT46" s="86"/>
      <c r="GLU46" s="86"/>
      <c r="GLV46" s="86"/>
      <c r="GLW46" s="86"/>
      <c r="GLX46" s="86"/>
      <c r="GLY46" s="86"/>
      <c r="GLZ46" s="86"/>
      <c r="GMA46" s="86"/>
      <c r="GMB46" s="86"/>
      <c r="GMC46" s="86"/>
      <c r="GMD46" s="86"/>
      <c r="GME46" s="86"/>
      <c r="GMF46" s="86"/>
      <c r="GMG46" s="86"/>
      <c r="GMH46" s="86"/>
      <c r="GMI46" s="86"/>
      <c r="GMJ46" s="86"/>
      <c r="GMK46" s="86"/>
      <c r="GML46" s="86"/>
      <c r="GMM46" s="86"/>
      <c r="GMN46" s="86"/>
      <c r="GMO46" s="86"/>
      <c r="GMP46" s="86"/>
      <c r="GMQ46" s="86"/>
      <c r="GMR46" s="86"/>
      <c r="GMS46" s="86"/>
      <c r="GMT46" s="86"/>
      <c r="GMU46" s="86"/>
      <c r="GMV46" s="86"/>
      <c r="GMW46" s="86"/>
      <c r="GMX46" s="86"/>
      <c r="GMY46" s="86"/>
      <c r="GMZ46" s="86"/>
      <c r="GNA46" s="86"/>
      <c r="GNB46" s="86"/>
      <c r="GNC46" s="86"/>
      <c r="GND46" s="86"/>
      <c r="GNE46" s="86"/>
      <c r="GNF46" s="86"/>
      <c r="GNG46" s="86"/>
      <c r="GNH46" s="86"/>
      <c r="GNI46" s="86"/>
      <c r="GNJ46" s="86"/>
      <c r="GNK46" s="86"/>
      <c r="GNL46" s="86"/>
      <c r="GNM46" s="86"/>
      <c r="GNN46" s="86"/>
      <c r="GNO46" s="86"/>
      <c r="GNP46" s="86"/>
      <c r="GNQ46" s="86"/>
      <c r="GNR46" s="86"/>
      <c r="GNS46" s="86"/>
      <c r="GNT46" s="86"/>
      <c r="GNU46" s="86"/>
      <c r="GNV46" s="86"/>
      <c r="GNW46" s="86"/>
      <c r="GNX46" s="86"/>
      <c r="GNY46" s="86"/>
      <c r="GNZ46" s="86"/>
      <c r="GOA46" s="86"/>
      <c r="GOB46" s="86"/>
      <c r="GOC46" s="86"/>
      <c r="GOD46" s="86"/>
      <c r="GOE46" s="86"/>
      <c r="GOF46" s="86"/>
      <c r="GOG46" s="86"/>
      <c r="GOH46" s="86"/>
      <c r="GOI46" s="86"/>
      <c r="GOJ46" s="86"/>
      <c r="GOK46" s="86"/>
      <c r="GOL46" s="86"/>
      <c r="GOM46" s="86"/>
      <c r="GON46" s="86"/>
      <c r="GOO46" s="86"/>
      <c r="GOP46" s="86"/>
      <c r="GOQ46" s="86"/>
      <c r="GOR46" s="86"/>
      <c r="GOS46" s="86"/>
      <c r="GOT46" s="86"/>
      <c r="GOU46" s="86"/>
      <c r="GOV46" s="86"/>
      <c r="GOW46" s="86"/>
      <c r="GOX46" s="86"/>
      <c r="GOY46" s="86"/>
      <c r="GOZ46" s="86"/>
      <c r="GPA46" s="86"/>
      <c r="GPB46" s="86"/>
      <c r="GPC46" s="86"/>
      <c r="GPD46" s="86"/>
      <c r="GPE46" s="86"/>
      <c r="GPF46" s="86"/>
      <c r="GPG46" s="86"/>
      <c r="GPH46" s="86"/>
      <c r="GPI46" s="86"/>
      <c r="GPJ46" s="86"/>
      <c r="GPK46" s="86"/>
      <c r="GPL46" s="86"/>
      <c r="GPM46" s="86"/>
      <c r="GPN46" s="86"/>
      <c r="GPO46" s="86"/>
      <c r="GPP46" s="86"/>
      <c r="GPQ46" s="86"/>
      <c r="GPR46" s="86"/>
      <c r="GPS46" s="86"/>
      <c r="GPT46" s="86"/>
      <c r="GPU46" s="86"/>
      <c r="GPV46" s="86"/>
      <c r="GPW46" s="86"/>
      <c r="GPX46" s="86"/>
      <c r="GPY46" s="86"/>
      <c r="GPZ46" s="86"/>
      <c r="GQA46" s="86"/>
      <c r="GQB46" s="86"/>
      <c r="GQC46" s="86"/>
      <c r="GQD46" s="86"/>
      <c r="GQE46" s="86"/>
      <c r="GQF46" s="86"/>
      <c r="GQG46" s="86"/>
      <c r="GQH46" s="86"/>
      <c r="GQI46" s="86"/>
      <c r="GQJ46" s="86"/>
      <c r="GQK46" s="86"/>
      <c r="GQL46" s="86"/>
      <c r="GQM46" s="86"/>
      <c r="GQN46" s="86"/>
      <c r="GQO46" s="86"/>
      <c r="GQP46" s="86"/>
      <c r="GQQ46" s="86"/>
      <c r="GQR46" s="86"/>
      <c r="GQS46" s="86"/>
      <c r="GQT46" s="86"/>
      <c r="GQU46" s="86"/>
      <c r="GQV46" s="86"/>
      <c r="GQW46" s="86"/>
      <c r="GQX46" s="86"/>
      <c r="GQY46" s="86"/>
      <c r="GQZ46" s="86"/>
      <c r="GRA46" s="86"/>
      <c r="GRB46" s="86"/>
      <c r="GRC46" s="86"/>
      <c r="GRD46" s="86"/>
      <c r="GRE46" s="86"/>
      <c r="GRF46" s="86"/>
      <c r="GRG46" s="86"/>
      <c r="GRH46" s="86"/>
      <c r="GRI46" s="86"/>
      <c r="GRJ46" s="86"/>
      <c r="GRK46" s="86"/>
      <c r="GRL46" s="86"/>
      <c r="GRM46" s="86"/>
      <c r="GRN46" s="86"/>
      <c r="GRO46" s="86"/>
      <c r="GRP46" s="86"/>
      <c r="GRQ46" s="86"/>
      <c r="GRR46" s="86"/>
      <c r="GRS46" s="86"/>
      <c r="GRT46" s="86"/>
      <c r="GRU46" s="86"/>
      <c r="GRV46" s="86"/>
      <c r="GRW46" s="86"/>
      <c r="GRX46" s="86"/>
      <c r="GRY46" s="86"/>
      <c r="GRZ46" s="86"/>
      <c r="GSA46" s="86"/>
      <c r="GSB46" s="86"/>
      <c r="GSC46" s="86"/>
      <c r="GSD46" s="86"/>
      <c r="GSE46" s="86"/>
      <c r="GSF46" s="86"/>
      <c r="GSG46" s="86"/>
      <c r="GSH46" s="86"/>
      <c r="GSI46" s="86"/>
      <c r="GSJ46" s="86"/>
      <c r="GSK46" s="86"/>
      <c r="GSL46" s="86"/>
      <c r="GSM46" s="86"/>
      <c r="GSN46" s="86"/>
      <c r="GSO46" s="86"/>
      <c r="GSP46" s="86"/>
      <c r="GSQ46" s="86"/>
      <c r="GSR46" s="86"/>
      <c r="GSS46" s="86"/>
      <c r="GST46" s="86"/>
      <c r="GSU46" s="86"/>
      <c r="GSV46" s="86"/>
      <c r="GSW46" s="86"/>
      <c r="GSX46" s="86"/>
      <c r="GSY46" s="86"/>
      <c r="GSZ46" s="86"/>
      <c r="GTA46" s="86"/>
      <c r="GTB46" s="86"/>
      <c r="GTC46" s="86"/>
      <c r="GTD46" s="86"/>
      <c r="GTE46" s="86"/>
      <c r="GTF46" s="86"/>
      <c r="GTG46" s="86"/>
      <c r="GTH46" s="86"/>
      <c r="GTI46" s="86"/>
      <c r="GTJ46" s="86"/>
      <c r="GTK46" s="86"/>
      <c r="GTL46" s="86"/>
      <c r="GTM46" s="86"/>
      <c r="GTN46" s="86"/>
      <c r="GTO46" s="86"/>
      <c r="GTP46" s="86"/>
      <c r="GTQ46" s="86"/>
      <c r="GTR46" s="86"/>
      <c r="GTS46" s="86"/>
      <c r="GTT46" s="86"/>
      <c r="GTU46" s="86"/>
      <c r="GTV46" s="86"/>
      <c r="GTW46" s="86"/>
      <c r="GTX46" s="86"/>
      <c r="GTY46" s="86"/>
      <c r="GTZ46" s="86"/>
      <c r="GUA46" s="86"/>
      <c r="GUB46" s="86"/>
      <c r="GUC46" s="86"/>
      <c r="GUD46" s="86"/>
      <c r="GUE46" s="86"/>
      <c r="GUF46" s="86"/>
      <c r="GUG46" s="86"/>
      <c r="GUH46" s="86"/>
      <c r="GUI46" s="86"/>
      <c r="GUJ46" s="86"/>
      <c r="GUK46" s="86"/>
      <c r="GUL46" s="86"/>
      <c r="GUM46" s="86"/>
      <c r="GUN46" s="86"/>
      <c r="GUO46" s="86"/>
      <c r="GUP46" s="86"/>
      <c r="GUQ46" s="86"/>
      <c r="GUR46" s="86"/>
      <c r="GUS46" s="86"/>
      <c r="GUT46" s="86"/>
      <c r="GUU46" s="86"/>
      <c r="GUV46" s="86"/>
      <c r="GUW46" s="86"/>
      <c r="GUX46" s="86"/>
      <c r="GUY46" s="86"/>
      <c r="GUZ46" s="86"/>
      <c r="GVA46" s="86"/>
      <c r="GVB46" s="86"/>
      <c r="GVC46" s="86"/>
      <c r="GVD46" s="86"/>
      <c r="GVE46" s="86"/>
      <c r="GVF46" s="86"/>
      <c r="GVG46" s="86"/>
      <c r="GVH46" s="86"/>
      <c r="GVI46" s="86"/>
      <c r="GVJ46" s="86"/>
      <c r="GVK46" s="86"/>
      <c r="GVL46" s="86"/>
      <c r="GVM46" s="86"/>
      <c r="GVN46" s="86"/>
      <c r="GVO46" s="86"/>
      <c r="GVP46" s="86"/>
      <c r="GVQ46" s="86"/>
      <c r="GVR46" s="86"/>
      <c r="GVS46" s="86"/>
      <c r="GVT46" s="86"/>
      <c r="GVU46" s="86"/>
      <c r="GVV46" s="86"/>
      <c r="GVW46" s="86"/>
      <c r="GVX46" s="86"/>
      <c r="GVY46" s="86"/>
      <c r="GVZ46" s="86"/>
      <c r="GWA46" s="86"/>
      <c r="GWB46" s="86"/>
      <c r="GWC46" s="86"/>
      <c r="GWD46" s="86"/>
      <c r="GWE46" s="86"/>
      <c r="GWF46" s="86"/>
      <c r="GWG46" s="86"/>
      <c r="GWH46" s="86"/>
      <c r="GWI46" s="86"/>
      <c r="GWJ46" s="86"/>
      <c r="GWK46" s="86"/>
      <c r="GWL46" s="86"/>
      <c r="GWM46" s="86"/>
      <c r="GWN46" s="86"/>
      <c r="GWO46" s="86"/>
      <c r="GWP46" s="86"/>
      <c r="GWQ46" s="86"/>
      <c r="GWR46" s="86"/>
      <c r="GWS46" s="86"/>
      <c r="GWT46" s="86"/>
      <c r="GWU46" s="86"/>
      <c r="GWV46" s="86"/>
      <c r="GWW46" s="86"/>
      <c r="GWX46" s="86"/>
      <c r="GWY46" s="86"/>
      <c r="GWZ46" s="86"/>
      <c r="GXA46" s="86"/>
      <c r="GXB46" s="86"/>
      <c r="GXC46" s="86"/>
      <c r="GXD46" s="86"/>
      <c r="GXE46" s="86"/>
      <c r="GXF46" s="86"/>
      <c r="GXG46" s="86"/>
      <c r="GXH46" s="86"/>
      <c r="GXI46" s="86"/>
      <c r="GXJ46" s="86"/>
      <c r="GXK46" s="86"/>
      <c r="GXL46" s="86"/>
      <c r="GXM46" s="86"/>
      <c r="GXN46" s="86"/>
      <c r="GXO46" s="86"/>
      <c r="GXP46" s="86"/>
      <c r="GXQ46" s="86"/>
      <c r="GXR46" s="86"/>
      <c r="GXS46" s="86"/>
      <c r="GXT46" s="86"/>
      <c r="GXU46" s="86"/>
      <c r="GXV46" s="86"/>
      <c r="GXW46" s="86"/>
      <c r="GXX46" s="86"/>
      <c r="GXY46" s="86"/>
      <c r="GXZ46" s="86"/>
      <c r="GYA46" s="86"/>
      <c r="GYB46" s="86"/>
      <c r="GYC46" s="86"/>
      <c r="GYD46" s="86"/>
      <c r="GYE46" s="86"/>
      <c r="GYF46" s="86"/>
      <c r="GYG46" s="86"/>
      <c r="GYH46" s="86"/>
      <c r="GYI46" s="86"/>
      <c r="GYJ46" s="86"/>
      <c r="GYK46" s="86"/>
      <c r="GYL46" s="86"/>
      <c r="GYM46" s="86"/>
      <c r="GYN46" s="86"/>
      <c r="GYO46" s="86"/>
      <c r="GYP46" s="86"/>
      <c r="GYQ46" s="86"/>
      <c r="GYR46" s="86"/>
      <c r="GYS46" s="86"/>
      <c r="GYT46" s="86"/>
      <c r="GYU46" s="86"/>
      <c r="GYV46" s="86"/>
      <c r="GYW46" s="86"/>
      <c r="GYX46" s="86"/>
      <c r="GYY46" s="86"/>
      <c r="GYZ46" s="86"/>
      <c r="GZA46" s="86"/>
      <c r="GZB46" s="86"/>
      <c r="GZC46" s="86"/>
      <c r="GZD46" s="86"/>
      <c r="GZE46" s="86"/>
      <c r="GZF46" s="86"/>
      <c r="GZG46" s="86"/>
      <c r="GZH46" s="86"/>
      <c r="GZI46" s="86"/>
      <c r="GZJ46" s="86"/>
      <c r="GZK46" s="86"/>
      <c r="GZL46" s="86"/>
      <c r="GZM46" s="86"/>
      <c r="GZN46" s="86"/>
      <c r="GZO46" s="86"/>
      <c r="GZP46" s="86"/>
      <c r="GZQ46" s="86"/>
      <c r="GZR46" s="86"/>
      <c r="GZS46" s="86"/>
      <c r="GZT46" s="86"/>
      <c r="GZU46" s="86"/>
      <c r="GZV46" s="86"/>
      <c r="GZW46" s="86"/>
      <c r="GZX46" s="86"/>
      <c r="GZY46" s="86"/>
      <c r="GZZ46" s="86"/>
      <c r="HAA46" s="86"/>
      <c r="HAB46" s="86"/>
      <c r="HAC46" s="86"/>
      <c r="HAD46" s="86"/>
      <c r="HAE46" s="86"/>
      <c r="HAF46" s="86"/>
      <c r="HAG46" s="86"/>
      <c r="HAH46" s="86"/>
      <c r="HAI46" s="86"/>
      <c r="HAJ46" s="86"/>
      <c r="HAK46" s="86"/>
      <c r="HAL46" s="86"/>
      <c r="HAM46" s="86"/>
      <c r="HAN46" s="86"/>
      <c r="HAO46" s="86"/>
      <c r="HAP46" s="86"/>
      <c r="HAQ46" s="86"/>
      <c r="HAR46" s="86"/>
      <c r="HAS46" s="86"/>
      <c r="HAT46" s="86"/>
      <c r="HAU46" s="86"/>
      <c r="HAV46" s="86"/>
      <c r="HAW46" s="86"/>
      <c r="HAX46" s="86"/>
      <c r="HAY46" s="86"/>
      <c r="HAZ46" s="86"/>
      <c r="HBA46" s="86"/>
      <c r="HBB46" s="86"/>
      <c r="HBC46" s="86"/>
      <c r="HBD46" s="86"/>
      <c r="HBE46" s="86"/>
      <c r="HBF46" s="86"/>
      <c r="HBG46" s="86"/>
      <c r="HBH46" s="86"/>
      <c r="HBI46" s="86"/>
      <c r="HBJ46" s="86"/>
      <c r="HBK46" s="86"/>
      <c r="HBL46" s="86"/>
      <c r="HBM46" s="86"/>
      <c r="HBN46" s="86"/>
      <c r="HBO46" s="86"/>
      <c r="HBP46" s="86"/>
      <c r="HBQ46" s="86"/>
      <c r="HBR46" s="86"/>
      <c r="HBS46" s="86"/>
      <c r="HBT46" s="86"/>
      <c r="HBU46" s="86"/>
      <c r="HBV46" s="86"/>
      <c r="HBW46" s="86"/>
      <c r="HBX46" s="86"/>
      <c r="HBY46" s="86"/>
      <c r="HBZ46" s="86"/>
      <c r="HCA46" s="86"/>
      <c r="HCB46" s="86"/>
      <c r="HCC46" s="86"/>
      <c r="HCD46" s="86"/>
      <c r="HCE46" s="86"/>
      <c r="HCF46" s="86"/>
      <c r="HCG46" s="86"/>
      <c r="HCH46" s="86"/>
      <c r="HCI46" s="86"/>
      <c r="HCJ46" s="86"/>
      <c r="HCK46" s="86"/>
      <c r="HCL46" s="86"/>
      <c r="HCM46" s="86"/>
      <c r="HCN46" s="86"/>
      <c r="HCO46" s="86"/>
      <c r="HCP46" s="86"/>
      <c r="HCQ46" s="86"/>
      <c r="HCR46" s="86"/>
      <c r="HCS46" s="86"/>
      <c r="HCT46" s="86"/>
      <c r="HCU46" s="86"/>
      <c r="HCV46" s="86"/>
      <c r="HCW46" s="86"/>
      <c r="HCX46" s="86"/>
      <c r="HCY46" s="86"/>
      <c r="HCZ46" s="86"/>
      <c r="HDA46" s="86"/>
      <c r="HDB46" s="86"/>
      <c r="HDC46" s="86"/>
      <c r="HDD46" s="86"/>
      <c r="HDE46" s="86"/>
      <c r="HDF46" s="86"/>
      <c r="HDG46" s="86"/>
      <c r="HDH46" s="86"/>
      <c r="HDI46" s="86"/>
      <c r="HDJ46" s="86"/>
      <c r="HDK46" s="86"/>
      <c r="HDL46" s="86"/>
      <c r="HDM46" s="86"/>
      <c r="HDN46" s="86"/>
      <c r="HDO46" s="86"/>
      <c r="HDP46" s="86"/>
      <c r="HDQ46" s="86"/>
      <c r="HDR46" s="86"/>
      <c r="HDS46" s="86"/>
      <c r="HDT46" s="86"/>
      <c r="HDU46" s="86"/>
      <c r="HDV46" s="86"/>
      <c r="HDW46" s="86"/>
      <c r="HDX46" s="86"/>
      <c r="HDY46" s="86"/>
      <c r="HDZ46" s="86"/>
      <c r="HEA46" s="86"/>
      <c r="HEB46" s="86"/>
      <c r="HEC46" s="86"/>
      <c r="HED46" s="86"/>
      <c r="HEE46" s="86"/>
      <c r="HEF46" s="86"/>
      <c r="HEG46" s="86"/>
      <c r="HEH46" s="86"/>
      <c r="HEI46" s="86"/>
      <c r="HEJ46" s="86"/>
      <c r="HEK46" s="86"/>
      <c r="HEL46" s="86"/>
      <c r="HEM46" s="86"/>
      <c r="HEN46" s="86"/>
      <c r="HEO46" s="86"/>
      <c r="HEP46" s="86"/>
      <c r="HEQ46" s="86"/>
      <c r="HER46" s="86"/>
      <c r="HES46" s="86"/>
      <c r="HET46" s="86"/>
      <c r="HEU46" s="86"/>
      <c r="HEV46" s="86"/>
      <c r="HEW46" s="86"/>
      <c r="HEX46" s="86"/>
      <c r="HEY46" s="86"/>
      <c r="HEZ46" s="86"/>
      <c r="HFA46" s="86"/>
      <c r="HFB46" s="86"/>
      <c r="HFC46" s="86"/>
      <c r="HFD46" s="86"/>
      <c r="HFE46" s="86"/>
      <c r="HFF46" s="86"/>
      <c r="HFG46" s="86"/>
      <c r="HFH46" s="86"/>
      <c r="HFI46" s="86"/>
      <c r="HFJ46" s="86"/>
      <c r="HFK46" s="86"/>
      <c r="HFL46" s="86"/>
      <c r="HFM46" s="86"/>
      <c r="HFN46" s="86"/>
      <c r="HFO46" s="86"/>
      <c r="HFP46" s="86"/>
      <c r="HFQ46" s="86"/>
      <c r="HFR46" s="86"/>
      <c r="HFS46" s="86"/>
      <c r="HFT46" s="86"/>
      <c r="HFU46" s="86"/>
      <c r="HFV46" s="86"/>
      <c r="HFW46" s="86"/>
      <c r="HFX46" s="86"/>
      <c r="HFY46" s="86"/>
      <c r="HFZ46" s="86"/>
      <c r="HGA46" s="86"/>
      <c r="HGB46" s="86"/>
      <c r="HGC46" s="86"/>
      <c r="HGD46" s="86"/>
      <c r="HGE46" s="86"/>
      <c r="HGF46" s="86"/>
      <c r="HGG46" s="86"/>
      <c r="HGH46" s="86"/>
      <c r="HGI46" s="86"/>
      <c r="HGJ46" s="86"/>
      <c r="HGK46" s="86"/>
      <c r="HGL46" s="86"/>
      <c r="HGM46" s="86"/>
      <c r="HGN46" s="86"/>
      <c r="HGO46" s="86"/>
      <c r="HGP46" s="86"/>
      <c r="HGQ46" s="86"/>
      <c r="HGR46" s="86"/>
      <c r="HGS46" s="86"/>
      <c r="HGT46" s="86"/>
      <c r="HGU46" s="86"/>
      <c r="HGV46" s="86"/>
      <c r="HGW46" s="86"/>
      <c r="HGX46" s="86"/>
      <c r="HGY46" s="86"/>
      <c r="HGZ46" s="86"/>
      <c r="HHA46" s="86"/>
      <c r="HHB46" s="86"/>
      <c r="HHC46" s="86"/>
      <c r="HHD46" s="86"/>
      <c r="HHE46" s="86"/>
      <c r="HHF46" s="86"/>
      <c r="HHG46" s="86"/>
      <c r="HHH46" s="86"/>
      <c r="HHI46" s="86"/>
      <c r="HHJ46" s="86"/>
      <c r="HHK46" s="86"/>
      <c r="HHL46" s="86"/>
      <c r="HHM46" s="86"/>
      <c r="HHN46" s="86"/>
      <c r="HHO46" s="86"/>
      <c r="HHP46" s="86"/>
      <c r="HHQ46" s="86"/>
      <c r="HHR46" s="86"/>
      <c r="HHS46" s="86"/>
      <c r="HHT46" s="86"/>
      <c r="HHU46" s="86"/>
      <c r="HHV46" s="86"/>
      <c r="HHW46" s="86"/>
      <c r="HHX46" s="86"/>
      <c r="HHY46" s="86"/>
      <c r="HHZ46" s="86"/>
      <c r="HIA46" s="86"/>
      <c r="HIB46" s="86"/>
      <c r="HIC46" s="86"/>
      <c r="HID46" s="86"/>
      <c r="HIE46" s="86"/>
      <c r="HIF46" s="86"/>
      <c r="HIG46" s="86"/>
      <c r="HIH46" s="86"/>
      <c r="HII46" s="86"/>
      <c r="HIJ46" s="86"/>
      <c r="HIK46" s="86"/>
      <c r="HIL46" s="86"/>
      <c r="HIM46" s="86"/>
      <c r="HIN46" s="86"/>
      <c r="HIO46" s="86"/>
      <c r="HIP46" s="86"/>
      <c r="HIQ46" s="86"/>
      <c r="HIR46" s="86"/>
      <c r="HIS46" s="86"/>
      <c r="HIT46" s="86"/>
      <c r="HIU46" s="86"/>
      <c r="HIV46" s="86"/>
      <c r="HIW46" s="86"/>
      <c r="HIX46" s="86"/>
      <c r="HIY46" s="86"/>
      <c r="HIZ46" s="86"/>
      <c r="HJA46" s="86"/>
      <c r="HJB46" s="86"/>
      <c r="HJC46" s="86"/>
      <c r="HJD46" s="86"/>
      <c r="HJE46" s="86"/>
      <c r="HJF46" s="86"/>
      <c r="HJG46" s="86"/>
      <c r="HJH46" s="86"/>
      <c r="HJI46" s="86"/>
      <c r="HJJ46" s="86"/>
      <c r="HJK46" s="86"/>
      <c r="HJL46" s="86"/>
      <c r="HJM46" s="86"/>
      <c r="HJN46" s="86"/>
      <c r="HJO46" s="86"/>
      <c r="HJP46" s="86"/>
      <c r="HJQ46" s="86"/>
      <c r="HJR46" s="86"/>
      <c r="HJS46" s="86"/>
      <c r="HJT46" s="86"/>
      <c r="HJU46" s="86"/>
      <c r="HJV46" s="86"/>
      <c r="HJW46" s="86"/>
      <c r="HJX46" s="86"/>
      <c r="HJY46" s="86"/>
      <c r="HJZ46" s="86"/>
      <c r="HKA46" s="86"/>
      <c r="HKB46" s="86"/>
      <c r="HKC46" s="86"/>
      <c r="HKD46" s="86"/>
      <c r="HKE46" s="86"/>
      <c r="HKF46" s="86"/>
      <c r="HKG46" s="86"/>
      <c r="HKH46" s="86"/>
      <c r="HKI46" s="86"/>
      <c r="HKJ46" s="86"/>
      <c r="HKK46" s="86"/>
      <c r="HKL46" s="86"/>
      <c r="HKM46" s="86"/>
      <c r="HKN46" s="86"/>
      <c r="HKO46" s="86"/>
      <c r="HKP46" s="86"/>
      <c r="HKQ46" s="86"/>
      <c r="HKR46" s="86"/>
      <c r="HKS46" s="86"/>
      <c r="HKT46" s="86"/>
      <c r="HKU46" s="86"/>
      <c r="HKV46" s="86"/>
      <c r="HKW46" s="86"/>
      <c r="HKX46" s="86"/>
      <c r="HKY46" s="86"/>
      <c r="HKZ46" s="86"/>
      <c r="HLA46" s="86"/>
      <c r="HLB46" s="86"/>
      <c r="HLC46" s="86"/>
      <c r="HLD46" s="86"/>
      <c r="HLE46" s="86"/>
      <c r="HLF46" s="86"/>
      <c r="HLG46" s="86"/>
      <c r="HLH46" s="86"/>
      <c r="HLI46" s="86"/>
      <c r="HLJ46" s="86"/>
      <c r="HLK46" s="86"/>
      <c r="HLL46" s="86"/>
      <c r="HLM46" s="86"/>
      <c r="HLN46" s="86"/>
      <c r="HLO46" s="86"/>
      <c r="HLP46" s="86"/>
      <c r="HLQ46" s="86"/>
      <c r="HLR46" s="86"/>
      <c r="HLS46" s="86"/>
      <c r="HLT46" s="86"/>
      <c r="HLU46" s="86"/>
      <c r="HLV46" s="86"/>
      <c r="HLW46" s="86"/>
      <c r="HLX46" s="86"/>
      <c r="HLY46" s="86"/>
      <c r="HLZ46" s="86"/>
      <c r="HMA46" s="86"/>
      <c r="HMB46" s="86"/>
      <c r="HMC46" s="86"/>
      <c r="HMD46" s="86"/>
      <c r="HME46" s="86"/>
      <c r="HMF46" s="86"/>
      <c r="HMG46" s="86"/>
      <c r="HMH46" s="86"/>
      <c r="HMI46" s="86"/>
      <c r="HMJ46" s="86"/>
      <c r="HMK46" s="86"/>
      <c r="HML46" s="86"/>
      <c r="HMM46" s="86"/>
      <c r="HMN46" s="86"/>
      <c r="HMO46" s="86"/>
      <c r="HMP46" s="86"/>
      <c r="HMQ46" s="86"/>
      <c r="HMR46" s="86"/>
      <c r="HMS46" s="86"/>
      <c r="HMT46" s="86"/>
      <c r="HMU46" s="86"/>
      <c r="HMV46" s="86"/>
      <c r="HMW46" s="86"/>
      <c r="HMX46" s="86"/>
      <c r="HMY46" s="86"/>
      <c r="HMZ46" s="86"/>
      <c r="HNA46" s="86"/>
      <c r="HNB46" s="86"/>
      <c r="HNC46" s="86"/>
      <c r="HND46" s="86"/>
      <c r="HNE46" s="86"/>
      <c r="HNF46" s="86"/>
      <c r="HNG46" s="86"/>
      <c r="HNH46" s="86"/>
      <c r="HNI46" s="86"/>
      <c r="HNJ46" s="86"/>
      <c r="HNK46" s="86"/>
      <c r="HNL46" s="86"/>
      <c r="HNM46" s="86"/>
      <c r="HNN46" s="86"/>
      <c r="HNO46" s="86"/>
      <c r="HNP46" s="86"/>
      <c r="HNQ46" s="86"/>
      <c r="HNR46" s="86"/>
      <c r="HNS46" s="86"/>
      <c r="HNT46" s="86"/>
      <c r="HNU46" s="86"/>
      <c r="HNV46" s="86"/>
      <c r="HNW46" s="86"/>
      <c r="HNX46" s="86"/>
      <c r="HNY46" s="86"/>
      <c r="HNZ46" s="86"/>
      <c r="HOA46" s="86"/>
      <c r="HOB46" s="86"/>
      <c r="HOC46" s="86"/>
      <c r="HOD46" s="86"/>
      <c r="HOE46" s="86"/>
      <c r="HOF46" s="86"/>
      <c r="HOG46" s="86"/>
      <c r="HOH46" s="86"/>
      <c r="HOI46" s="86"/>
      <c r="HOJ46" s="86"/>
      <c r="HOK46" s="86"/>
      <c r="HOL46" s="86"/>
      <c r="HOM46" s="86"/>
      <c r="HON46" s="86"/>
      <c r="HOO46" s="86"/>
      <c r="HOP46" s="86"/>
      <c r="HOQ46" s="86"/>
      <c r="HOR46" s="86"/>
      <c r="HOS46" s="86"/>
      <c r="HOT46" s="86"/>
      <c r="HOU46" s="86"/>
      <c r="HOV46" s="86"/>
      <c r="HOW46" s="86"/>
      <c r="HOX46" s="86"/>
      <c r="HOY46" s="86"/>
      <c r="HOZ46" s="86"/>
      <c r="HPA46" s="86"/>
      <c r="HPB46" s="86"/>
      <c r="HPC46" s="86"/>
      <c r="HPD46" s="86"/>
      <c r="HPE46" s="86"/>
      <c r="HPF46" s="86"/>
      <c r="HPG46" s="86"/>
      <c r="HPH46" s="86"/>
      <c r="HPI46" s="86"/>
      <c r="HPJ46" s="86"/>
      <c r="HPK46" s="86"/>
      <c r="HPL46" s="86"/>
      <c r="HPM46" s="86"/>
      <c r="HPN46" s="86"/>
      <c r="HPO46" s="86"/>
      <c r="HPP46" s="86"/>
      <c r="HPQ46" s="86"/>
      <c r="HPR46" s="86"/>
      <c r="HPS46" s="86"/>
      <c r="HPT46" s="86"/>
      <c r="HPU46" s="86"/>
      <c r="HPV46" s="86"/>
      <c r="HPW46" s="86"/>
      <c r="HPX46" s="86"/>
      <c r="HPY46" s="86"/>
      <c r="HPZ46" s="86"/>
      <c r="HQA46" s="86"/>
      <c r="HQB46" s="86"/>
      <c r="HQC46" s="86"/>
      <c r="HQD46" s="86"/>
      <c r="HQE46" s="86"/>
      <c r="HQF46" s="86"/>
      <c r="HQG46" s="86"/>
      <c r="HQH46" s="86"/>
      <c r="HQI46" s="86"/>
      <c r="HQJ46" s="86"/>
      <c r="HQK46" s="86"/>
      <c r="HQL46" s="86"/>
      <c r="HQM46" s="86"/>
      <c r="HQN46" s="86"/>
      <c r="HQO46" s="86"/>
      <c r="HQP46" s="86"/>
      <c r="HQQ46" s="86"/>
      <c r="HQR46" s="86"/>
      <c r="HQS46" s="86"/>
      <c r="HQT46" s="86"/>
      <c r="HQU46" s="86"/>
      <c r="HQV46" s="86"/>
      <c r="HQW46" s="86"/>
      <c r="HQX46" s="86"/>
      <c r="HQY46" s="86"/>
      <c r="HQZ46" s="86"/>
      <c r="HRA46" s="86"/>
      <c r="HRB46" s="86"/>
      <c r="HRC46" s="86"/>
      <c r="HRD46" s="86"/>
      <c r="HRE46" s="86"/>
      <c r="HRF46" s="86"/>
      <c r="HRG46" s="86"/>
      <c r="HRH46" s="86"/>
      <c r="HRI46" s="86"/>
      <c r="HRJ46" s="86"/>
      <c r="HRK46" s="86"/>
      <c r="HRL46" s="86"/>
      <c r="HRM46" s="86"/>
      <c r="HRN46" s="86"/>
      <c r="HRO46" s="86"/>
      <c r="HRP46" s="86"/>
      <c r="HRQ46" s="86"/>
      <c r="HRR46" s="86"/>
      <c r="HRS46" s="86"/>
      <c r="HRT46" s="86"/>
      <c r="HRU46" s="86"/>
      <c r="HRV46" s="86"/>
      <c r="HRW46" s="86"/>
      <c r="HRX46" s="86"/>
      <c r="HRY46" s="86"/>
      <c r="HRZ46" s="86"/>
      <c r="HSA46" s="86"/>
      <c r="HSB46" s="86"/>
      <c r="HSC46" s="86"/>
      <c r="HSD46" s="86"/>
      <c r="HSE46" s="86"/>
      <c r="HSF46" s="86"/>
      <c r="HSG46" s="86"/>
      <c r="HSH46" s="86"/>
      <c r="HSI46" s="86"/>
      <c r="HSJ46" s="86"/>
      <c r="HSK46" s="86"/>
      <c r="HSL46" s="86"/>
      <c r="HSM46" s="86"/>
      <c r="HSN46" s="86"/>
      <c r="HSO46" s="86"/>
      <c r="HSP46" s="86"/>
      <c r="HSQ46" s="86"/>
      <c r="HSR46" s="86"/>
      <c r="HSS46" s="86"/>
      <c r="HST46" s="86"/>
      <c r="HSU46" s="86"/>
      <c r="HSV46" s="86"/>
      <c r="HSW46" s="86"/>
      <c r="HSX46" s="86"/>
      <c r="HSY46" s="86"/>
      <c r="HSZ46" s="86"/>
      <c r="HTA46" s="86"/>
      <c r="HTB46" s="86"/>
      <c r="HTC46" s="86"/>
      <c r="HTD46" s="86"/>
      <c r="HTE46" s="86"/>
      <c r="HTF46" s="86"/>
      <c r="HTG46" s="86"/>
      <c r="HTH46" s="86"/>
      <c r="HTI46" s="86"/>
      <c r="HTJ46" s="86"/>
      <c r="HTK46" s="86"/>
      <c r="HTL46" s="86"/>
      <c r="HTM46" s="86"/>
      <c r="HTN46" s="86"/>
      <c r="HTO46" s="86"/>
      <c r="HTP46" s="86"/>
      <c r="HTQ46" s="86"/>
      <c r="HTR46" s="86"/>
      <c r="HTS46" s="86"/>
      <c r="HTT46" s="86"/>
      <c r="HTU46" s="86"/>
      <c r="HTV46" s="86"/>
      <c r="HTW46" s="86"/>
      <c r="HTX46" s="86"/>
      <c r="HTY46" s="86"/>
      <c r="HTZ46" s="86"/>
      <c r="HUA46" s="86"/>
      <c r="HUB46" s="86"/>
      <c r="HUC46" s="86"/>
      <c r="HUD46" s="86"/>
      <c r="HUE46" s="86"/>
      <c r="HUF46" s="86"/>
      <c r="HUG46" s="86"/>
      <c r="HUH46" s="86"/>
      <c r="HUI46" s="86"/>
      <c r="HUJ46" s="86"/>
      <c r="HUK46" s="86"/>
      <c r="HUL46" s="86"/>
      <c r="HUM46" s="86"/>
      <c r="HUN46" s="86"/>
      <c r="HUO46" s="86"/>
      <c r="HUP46" s="86"/>
      <c r="HUQ46" s="86"/>
      <c r="HUR46" s="86"/>
      <c r="HUS46" s="86"/>
      <c r="HUT46" s="86"/>
      <c r="HUU46" s="86"/>
      <c r="HUV46" s="86"/>
      <c r="HUW46" s="86"/>
      <c r="HUX46" s="86"/>
      <c r="HUY46" s="86"/>
      <c r="HUZ46" s="86"/>
      <c r="HVA46" s="86"/>
      <c r="HVB46" s="86"/>
      <c r="HVC46" s="86"/>
      <c r="HVD46" s="86"/>
      <c r="HVE46" s="86"/>
      <c r="HVF46" s="86"/>
      <c r="HVG46" s="86"/>
      <c r="HVH46" s="86"/>
      <c r="HVI46" s="86"/>
      <c r="HVJ46" s="86"/>
      <c r="HVK46" s="86"/>
      <c r="HVL46" s="86"/>
      <c r="HVM46" s="86"/>
      <c r="HVN46" s="86"/>
      <c r="HVO46" s="86"/>
      <c r="HVP46" s="86"/>
      <c r="HVQ46" s="86"/>
      <c r="HVR46" s="86"/>
      <c r="HVS46" s="86"/>
      <c r="HVT46" s="86"/>
      <c r="HVU46" s="86"/>
      <c r="HVV46" s="86"/>
      <c r="HVW46" s="86"/>
      <c r="HVX46" s="86"/>
      <c r="HVY46" s="86"/>
      <c r="HVZ46" s="86"/>
      <c r="HWA46" s="86"/>
      <c r="HWB46" s="86"/>
      <c r="HWC46" s="86"/>
      <c r="HWD46" s="86"/>
      <c r="HWE46" s="86"/>
      <c r="HWF46" s="86"/>
      <c r="HWG46" s="86"/>
      <c r="HWH46" s="86"/>
      <c r="HWI46" s="86"/>
      <c r="HWJ46" s="86"/>
      <c r="HWK46" s="86"/>
      <c r="HWL46" s="86"/>
      <c r="HWM46" s="86"/>
      <c r="HWN46" s="86"/>
      <c r="HWO46" s="86"/>
      <c r="HWP46" s="86"/>
      <c r="HWQ46" s="86"/>
      <c r="HWR46" s="86"/>
      <c r="HWS46" s="86"/>
      <c r="HWT46" s="86"/>
      <c r="HWU46" s="86"/>
      <c r="HWV46" s="86"/>
      <c r="HWW46" s="86"/>
      <c r="HWX46" s="86"/>
      <c r="HWY46" s="86"/>
      <c r="HWZ46" s="86"/>
      <c r="HXA46" s="86"/>
      <c r="HXB46" s="86"/>
      <c r="HXC46" s="86"/>
      <c r="HXD46" s="86"/>
      <c r="HXE46" s="86"/>
      <c r="HXF46" s="86"/>
      <c r="HXG46" s="86"/>
      <c r="HXH46" s="86"/>
      <c r="HXI46" s="86"/>
      <c r="HXJ46" s="86"/>
      <c r="HXK46" s="86"/>
      <c r="HXL46" s="86"/>
      <c r="HXM46" s="86"/>
      <c r="HXN46" s="86"/>
      <c r="HXO46" s="86"/>
      <c r="HXP46" s="86"/>
      <c r="HXQ46" s="86"/>
      <c r="HXR46" s="86"/>
      <c r="HXS46" s="86"/>
      <c r="HXT46" s="86"/>
      <c r="HXU46" s="86"/>
      <c r="HXV46" s="86"/>
      <c r="HXW46" s="86"/>
      <c r="HXX46" s="86"/>
      <c r="HXY46" s="86"/>
      <c r="HXZ46" s="86"/>
      <c r="HYA46" s="86"/>
      <c r="HYB46" s="86"/>
      <c r="HYC46" s="86"/>
      <c r="HYD46" s="86"/>
      <c r="HYE46" s="86"/>
      <c r="HYF46" s="86"/>
      <c r="HYG46" s="86"/>
      <c r="HYH46" s="86"/>
      <c r="HYI46" s="86"/>
      <c r="HYJ46" s="86"/>
      <c r="HYK46" s="86"/>
      <c r="HYL46" s="86"/>
      <c r="HYM46" s="86"/>
      <c r="HYN46" s="86"/>
      <c r="HYO46" s="86"/>
      <c r="HYP46" s="86"/>
      <c r="HYQ46" s="86"/>
      <c r="HYR46" s="86"/>
      <c r="HYS46" s="86"/>
      <c r="HYT46" s="86"/>
      <c r="HYU46" s="86"/>
      <c r="HYV46" s="86"/>
      <c r="HYW46" s="86"/>
      <c r="HYX46" s="86"/>
      <c r="HYY46" s="86"/>
      <c r="HYZ46" s="86"/>
      <c r="HZA46" s="86"/>
      <c r="HZB46" s="86"/>
      <c r="HZC46" s="86"/>
      <c r="HZD46" s="86"/>
      <c r="HZE46" s="86"/>
      <c r="HZF46" s="86"/>
      <c r="HZG46" s="86"/>
      <c r="HZH46" s="86"/>
      <c r="HZI46" s="86"/>
      <c r="HZJ46" s="86"/>
      <c r="HZK46" s="86"/>
      <c r="HZL46" s="86"/>
      <c r="HZM46" s="86"/>
      <c r="HZN46" s="86"/>
      <c r="HZO46" s="86"/>
      <c r="HZP46" s="86"/>
      <c r="HZQ46" s="86"/>
      <c r="HZR46" s="86"/>
      <c r="HZS46" s="86"/>
      <c r="HZT46" s="86"/>
      <c r="HZU46" s="86"/>
      <c r="HZV46" s="86"/>
      <c r="HZW46" s="86"/>
      <c r="HZX46" s="86"/>
      <c r="HZY46" s="86"/>
      <c r="HZZ46" s="86"/>
      <c r="IAA46" s="86"/>
      <c r="IAB46" s="86"/>
      <c r="IAC46" s="86"/>
      <c r="IAD46" s="86"/>
      <c r="IAE46" s="86"/>
      <c r="IAF46" s="86"/>
      <c r="IAG46" s="86"/>
      <c r="IAH46" s="86"/>
      <c r="IAI46" s="86"/>
      <c r="IAJ46" s="86"/>
      <c r="IAK46" s="86"/>
      <c r="IAL46" s="86"/>
      <c r="IAM46" s="86"/>
      <c r="IAN46" s="86"/>
      <c r="IAO46" s="86"/>
      <c r="IAP46" s="86"/>
      <c r="IAQ46" s="86"/>
      <c r="IAR46" s="86"/>
      <c r="IAS46" s="86"/>
      <c r="IAT46" s="86"/>
      <c r="IAU46" s="86"/>
      <c r="IAV46" s="86"/>
      <c r="IAW46" s="86"/>
      <c r="IAX46" s="86"/>
      <c r="IAY46" s="86"/>
      <c r="IAZ46" s="86"/>
      <c r="IBA46" s="86"/>
      <c r="IBB46" s="86"/>
      <c r="IBC46" s="86"/>
      <c r="IBD46" s="86"/>
      <c r="IBE46" s="86"/>
      <c r="IBF46" s="86"/>
      <c r="IBG46" s="86"/>
      <c r="IBH46" s="86"/>
      <c r="IBI46" s="86"/>
      <c r="IBJ46" s="86"/>
      <c r="IBK46" s="86"/>
      <c r="IBL46" s="86"/>
      <c r="IBM46" s="86"/>
      <c r="IBN46" s="86"/>
      <c r="IBO46" s="86"/>
      <c r="IBP46" s="86"/>
      <c r="IBQ46" s="86"/>
      <c r="IBR46" s="86"/>
      <c r="IBS46" s="86"/>
      <c r="IBT46" s="86"/>
      <c r="IBU46" s="86"/>
      <c r="IBV46" s="86"/>
      <c r="IBW46" s="86"/>
      <c r="IBX46" s="86"/>
      <c r="IBY46" s="86"/>
      <c r="IBZ46" s="86"/>
      <c r="ICA46" s="86"/>
      <c r="ICB46" s="86"/>
      <c r="ICC46" s="86"/>
      <c r="ICD46" s="86"/>
      <c r="ICE46" s="86"/>
      <c r="ICF46" s="86"/>
      <c r="ICG46" s="86"/>
      <c r="ICH46" s="86"/>
      <c r="ICI46" s="86"/>
      <c r="ICJ46" s="86"/>
      <c r="ICK46" s="86"/>
      <c r="ICL46" s="86"/>
      <c r="ICM46" s="86"/>
      <c r="ICN46" s="86"/>
      <c r="ICO46" s="86"/>
      <c r="ICP46" s="86"/>
      <c r="ICQ46" s="86"/>
      <c r="ICR46" s="86"/>
      <c r="ICS46" s="86"/>
      <c r="ICT46" s="86"/>
      <c r="ICU46" s="86"/>
      <c r="ICV46" s="86"/>
      <c r="ICW46" s="86"/>
      <c r="ICX46" s="86"/>
      <c r="ICY46" s="86"/>
      <c r="ICZ46" s="86"/>
      <c r="IDA46" s="86"/>
      <c r="IDB46" s="86"/>
      <c r="IDC46" s="86"/>
      <c r="IDD46" s="86"/>
      <c r="IDE46" s="86"/>
      <c r="IDF46" s="86"/>
      <c r="IDG46" s="86"/>
      <c r="IDH46" s="86"/>
      <c r="IDI46" s="86"/>
      <c r="IDJ46" s="86"/>
      <c r="IDK46" s="86"/>
      <c r="IDL46" s="86"/>
      <c r="IDM46" s="86"/>
      <c r="IDN46" s="86"/>
      <c r="IDO46" s="86"/>
      <c r="IDP46" s="86"/>
      <c r="IDQ46" s="86"/>
      <c r="IDR46" s="86"/>
      <c r="IDS46" s="86"/>
      <c r="IDT46" s="86"/>
      <c r="IDU46" s="86"/>
      <c r="IDV46" s="86"/>
      <c r="IDW46" s="86"/>
      <c r="IDX46" s="86"/>
      <c r="IDY46" s="86"/>
      <c r="IDZ46" s="86"/>
      <c r="IEA46" s="86"/>
      <c r="IEB46" s="86"/>
      <c r="IEC46" s="86"/>
      <c r="IED46" s="86"/>
      <c r="IEE46" s="86"/>
      <c r="IEF46" s="86"/>
      <c r="IEG46" s="86"/>
      <c r="IEH46" s="86"/>
      <c r="IEI46" s="86"/>
      <c r="IEJ46" s="86"/>
      <c r="IEK46" s="86"/>
      <c r="IEL46" s="86"/>
      <c r="IEM46" s="86"/>
      <c r="IEN46" s="86"/>
      <c r="IEO46" s="86"/>
      <c r="IEP46" s="86"/>
      <c r="IEQ46" s="86"/>
      <c r="IER46" s="86"/>
      <c r="IES46" s="86"/>
      <c r="IET46" s="86"/>
      <c r="IEU46" s="86"/>
      <c r="IEV46" s="86"/>
      <c r="IEW46" s="86"/>
      <c r="IEX46" s="86"/>
      <c r="IEY46" s="86"/>
      <c r="IEZ46" s="86"/>
      <c r="IFA46" s="86"/>
      <c r="IFB46" s="86"/>
      <c r="IFC46" s="86"/>
      <c r="IFD46" s="86"/>
      <c r="IFE46" s="86"/>
      <c r="IFF46" s="86"/>
      <c r="IFG46" s="86"/>
      <c r="IFH46" s="86"/>
      <c r="IFI46" s="86"/>
      <c r="IFJ46" s="86"/>
      <c r="IFK46" s="86"/>
      <c r="IFL46" s="86"/>
      <c r="IFM46" s="86"/>
      <c r="IFN46" s="86"/>
      <c r="IFO46" s="86"/>
      <c r="IFP46" s="86"/>
      <c r="IFQ46" s="86"/>
      <c r="IFR46" s="86"/>
      <c r="IFS46" s="86"/>
      <c r="IFT46" s="86"/>
      <c r="IFU46" s="86"/>
      <c r="IFV46" s="86"/>
      <c r="IFW46" s="86"/>
      <c r="IFX46" s="86"/>
      <c r="IFY46" s="86"/>
      <c r="IFZ46" s="86"/>
      <c r="IGA46" s="86"/>
      <c r="IGB46" s="86"/>
      <c r="IGC46" s="86"/>
      <c r="IGD46" s="86"/>
      <c r="IGE46" s="86"/>
      <c r="IGF46" s="86"/>
      <c r="IGG46" s="86"/>
      <c r="IGH46" s="86"/>
      <c r="IGI46" s="86"/>
      <c r="IGJ46" s="86"/>
      <c r="IGK46" s="86"/>
      <c r="IGL46" s="86"/>
      <c r="IGM46" s="86"/>
      <c r="IGN46" s="86"/>
      <c r="IGO46" s="86"/>
      <c r="IGP46" s="86"/>
      <c r="IGQ46" s="86"/>
      <c r="IGR46" s="86"/>
      <c r="IGS46" s="86"/>
      <c r="IGT46" s="86"/>
      <c r="IGU46" s="86"/>
      <c r="IGV46" s="86"/>
      <c r="IGW46" s="86"/>
      <c r="IGX46" s="86"/>
      <c r="IGY46" s="86"/>
      <c r="IGZ46" s="86"/>
      <c r="IHA46" s="86"/>
      <c r="IHB46" s="86"/>
      <c r="IHC46" s="86"/>
      <c r="IHD46" s="86"/>
      <c r="IHE46" s="86"/>
      <c r="IHF46" s="86"/>
      <c r="IHG46" s="86"/>
      <c r="IHH46" s="86"/>
      <c r="IHI46" s="86"/>
      <c r="IHJ46" s="86"/>
      <c r="IHK46" s="86"/>
      <c r="IHL46" s="86"/>
      <c r="IHM46" s="86"/>
      <c r="IHN46" s="86"/>
      <c r="IHO46" s="86"/>
      <c r="IHP46" s="86"/>
      <c r="IHQ46" s="86"/>
      <c r="IHR46" s="86"/>
      <c r="IHS46" s="86"/>
      <c r="IHT46" s="86"/>
      <c r="IHU46" s="86"/>
      <c r="IHV46" s="86"/>
      <c r="IHW46" s="86"/>
      <c r="IHX46" s="86"/>
      <c r="IHY46" s="86"/>
      <c r="IHZ46" s="86"/>
      <c r="IIA46" s="86"/>
      <c r="IIB46" s="86"/>
      <c r="IIC46" s="86"/>
      <c r="IID46" s="86"/>
      <c r="IIE46" s="86"/>
      <c r="IIF46" s="86"/>
      <c r="IIG46" s="86"/>
      <c r="IIH46" s="86"/>
      <c r="III46" s="86"/>
      <c r="IIJ46" s="86"/>
      <c r="IIK46" s="86"/>
      <c r="IIL46" s="86"/>
      <c r="IIM46" s="86"/>
      <c r="IIN46" s="86"/>
      <c r="IIO46" s="86"/>
      <c r="IIP46" s="86"/>
      <c r="IIQ46" s="86"/>
      <c r="IIR46" s="86"/>
      <c r="IIS46" s="86"/>
      <c r="IIT46" s="86"/>
      <c r="IIU46" s="86"/>
      <c r="IIV46" s="86"/>
      <c r="IIW46" s="86"/>
      <c r="IIX46" s="86"/>
      <c r="IIY46" s="86"/>
      <c r="IIZ46" s="86"/>
      <c r="IJA46" s="86"/>
      <c r="IJB46" s="86"/>
      <c r="IJC46" s="86"/>
      <c r="IJD46" s="86"/>
      <c r="IJE46" s="86"/>
      <c r="IJF46" s="86"/>
      <c r="IJG46" s="86"/>
      <c r="IJH46" s="86"/>
      <c r="IJI46" s="86"/>
      <c r="IJJ46" s="86"/>
      <c r="IJK46" s="86"/>
      <c r="IJL46" s="86"/>
      <c r="IJM46" s="86"/>
      <c r="IJN46" s="86"/>
      <c r="IJO46" s="86"/>
      <c r="IJP46" s="86"/>
      <c r="IJQ46" s="86"/>
      <c r="IJR46" s="86"/>
      <c r="IJS46" s="86"/>
      <c r="IJT46" s="86"/>
      <c r="IJU46" s="86"/>
      <c r="IJV46" s="86"/>
      <c r="IJW46" s="86"/>
      <c r="IJX46" s="86"/>
      <c r="IJY46" s="86"/>
      <c r="IJZ46" s="86"/>
      <c r="IKA46" s="86"/>
      <c r="IKB46" s="86"/>
      <c r="IKC46" s="86"/>
      <c r="IKD46" s="86"/>
      <c r="IKE46" s="86"/>
      <c r="IKF46" s="86"/>
      <c r="IKG46" s="86"/>
      <c r="IKH46" s="86"/>
      <c r="IKI46" s="86"/>
      <c r="IKJ46" s="86"/>
      <c r="IKK46" s="86"/>
      <c r="IKL46" s="86"/>
      <c r="IKM46" s="86"/>
      <c r="IKN46" s="86"/>
      <c r="IKO46" s="86"/>
      <c r="IKP46" s="86"/>
      <c r="IKQ46" s="86"/>
      <c r="IKR46" s="86"/>
      <c r="IKS46" s="86"/>
      <c r="IKT46" s="86"/>
      <c r="IKU46" s="86"/>
      <c r="IKV46" s="86"/>
      <c r="IKW46" s="86"/>
      <c r="IKX46" s="86"/>
      <c r="IKY46" s="86"/>
      <c r="IKZ46" s="86"/>
      <c r="ILA46" s="86"/>
      <c r="ILB46" s="86"/>
      <c r="ILC46" s="86"/>
      <c r="ILD46" s="86"/>
      <c r="ILE46" s="86"/>
      <c r="ILF46" s="86"/>
      <c r="ILG46" s="86"/>
      <c r="ILH46" s="86"/>
      <c r="ILI46" s="86"/>
      <c r="ILJ46" s="86"/>
      <c r="ILK46" s="86"/>
      <c r="ILL46" s="86"/>
      <c r="ILM46" s="86"/>
      <c r="ILN46" s="86"/>
      <c r="ILO46" s="86"/>
      <c r="ILP46" s="86"/>
      <c r="ILQ46" s="86"/>
      <c r="ILR46" s="86"/>
      <c r="ILS46" s="86"/>
      <c r="ILT46" s="86"/>
      <c r="ILU46" s="86"/>
      <c r="ILV46" s="86"/>
      <c r="ILW46" s="86"/>
      <c r="ILX46" s="86"/>
      <c r="ILY46" s="86"/>
      <c r="ILZ46" s="86"/>
      <c r="IMA46" s="86"/>
      <c r="IMB46" s="86"/>
      <c r="IMC46" s="86"/>
      <c r="IMD46" s="86"/>
      <c r="IME46" s="86"/>
      <c r="IMF46" s="86"/>
      <c r="IMG46" s="86"/>
      <c r="IMH46" s="86"/>
      <c r="IMI46" s="86"/>
      <c r="IMJ46" s="86"/>
      <c r="IMK46" s="86"/>
      <c r="IML46" s="86"/>
      <c r="IMM46" s="86"/>
      <c r="IMN46" s="86"/>
      <c r="IMO46" s="86"/>
      <c r="IMP46" s="86"/>
      <c r="IMQ46" s="86"/>
      <c r="IMR46" s="86"/>
      <c r="IMS46" s="86"/>
      <c r="IMT46" s="86"/>
      <c r="IMU46" s="86"/>
      <c r="IMV46" s="86"/>
      <c r="IMW46" s="86"/>
      <c r="IMX46" s="86"/>
      <c r="IMY46" s="86"/>
      <c r="IMZ46" s="86"/>
      <c r="INA46" s="86"/>
      <c r="INB46" s="86"/>
      <c r="INC46" s="86"/>
      <c r="IND46" s="86"/>
      <c r="INE46" s="86"/>
      <c r="INF46" s="86"/>
      <c r="ING46" s="86"/>
      <c r="INH46" s="86"/>
      <c r="INI46" s="86"/>
      <c r="INJ46" s="86"/>
      <c r="INK46" s="86"/>
      <c r="INL46" s="86"/>
      <c r="INM46" s="86"/>
      <c r="INN46" s="86"/>
      <c r="INO46" s="86"/>
      <c r="INP46" s="86"/>
      <c r="INQ46" s="86"/>
      <c r="INR46" s="86"/>
      <c r="INS46" s="86"/>
      <c r="INT46" s="86"/>
      <c r="INU46" s="86"/>
      <c r="INV46" s="86"/>
      <c r="INW46" s="86"/>
      <c r="INX46" s="86"/>
      <c r="INY46" s="86"/>
      <c r="INZ46" s="86"/>
      <c r="IOA46" s="86"/>
      <c r="IOB46" s="86"/>
      <c r="IOC46" s="86"/>
      <c r="IOD46" s="86"/>
      <c r="IOE46" s="86"/>
      <c r="IOF46" s="86"/>
      <c r="IOG46" s="86"/>
      <c r="IOH46" s="86"/>
      <c r="IOI46" s="86"/>
      <c r="IOJ46" s="86"/>
      <c r="IOK46" s="86"/>
      <c r="IOL46" s="86"/>
      <c r="IOM46" s="86"/>
      <c r="ION46" s="86"/>
      <c r="IOO46" s="86"/>
      <c r="IOP46" s="86"/>
      <c r="IOQ46" s="86"/>
      <c r="IOR46" s="86"/>
      <c r="IOS46" s="86"/>
      <c r="IOT46" s="86"/>
      <c r="IOU46" s="86"/>
      <c r="IOV46" s="86"/>
      <c r="IOW46" s="86"/>
      <c r="IOX46" s="86"/>
      <c r="IOY46" s="86"/>
      <c r="IOZ46" s="86"/>
      <c r="IPA46" s="86"/>
      <c r="IPB46" s="86"/>
      <c r="IPC46" s="86"/>
      <c r="IPD46" s="86"/>
      <c r="IPE46" s="86"/>
      <c r="IPF46" s="86"/>
      <c r="IPG46" s="86"/>
      <c r="IPH46" s="86"/>
      <c r="IPI46" s="86"/>
      <c r="IPJ46" s="86"/>
      <c r="IPK46" s="86"/>
      <c r="IPL46" s="86"/>
      <c r="IPM46" s="86"/>
      <c r="IPN46" s="86"/>
      <c r="IPO46" s="86"/>
      <c r="IPP46" s="86"/>
      <c r="IPQ46" s="86"/>
      <c r="IPR46" s="86"/>
      <c r="IPS46" s="86"/>
      <c r="IPT46" s="86"/>
      <c r="IPU46" s="86"/>
      <c r="IPV46" s="86"/>
      <c r="IPW46" s="86"/>
      <c r="IPX46" s="86"/>
      <c r="IPY46" s="86"/>
      <c r="IPZ46" s="86"/>
      <c r="IQA46" s="86"/>
      <c r="IQB46" s="86"/>
      <c r="IQC46" s="86"/>
      <c r="IQD46" s="86"/>
      <c r="IQE46" s="86"/>
      <c r="IQF46" s="86"/>
      <c r="IQG46" s="86"/>
      <c r="IQH46" s="86"/>
      <c r="IQI46" s="86"/>
      <c r="IQJ46" s="86"/>
      <c r="IQK46" s="86"/>
      <c r="IQL46" s="86"/>
      <c r="IQM46" s="86"/>
      <c r="IQN46" s="86"/>
      <c r="IQO46" s="86"/>
      <c r="IQP46" s="86"/>
      <c r="IQQ46" s="86"/>
      <c r="IQR46" s="86"/>
      <c r="IQS46" s="86"/>
      <c r="IQT46" s="86"/>
      <c r="IQU46" s="86"/>
      <c r="IQV46" s="86"/>
      <c r="IQW46" s="86"/>
      <c r="IQX46" s="86"/>
      <c r="IQY46" s="86"/>
      <c r="IQZ46" s="86"/>
      <c r="IRA46" s="86"/>
      <c r="IRB46" s="86"/>
      <c r="IRC46" s="86"/>
      <c r="IRD46" s="86"/>
      <c r="IRE46" s="86"/>
      <c r="IRF46" s="86"/>
      <c r="IRG46" s="86"/>
      <c r="IRH46" s="86"/>
      <c r="IRI46" s="86"/>
      <c r="IRJ46" s="86"/>
      <c r="IRK46" s="86"/>
      <c r="IRL46" s="86"/>
      <c r="IRM46" s="86"/>
      <c r="IRN46" s="86"/>
      <c r="IRO46" s="86"/>
      <c r="IRP46" s="86"/>
      <c r="IRQ46" s="86"/>
      <c r="IRR46" s="86"/>
      <c r="IRS46" s="86"/>
      <c r="IRT46" s="86"/>
      <c r="IRU46" s="86"/>
      <c r="IRV46" s="86"/>
      <c r="IRW46" s="86"/>
      <c r="IRX46" s="86"/>
      <c r="IRY46" s="86"/>
      <c r="IRZ46" s="86"/>
      <c r="ISA46" s="86"/>
      <c r="ISB46" s="86"/>
      <c r="ISC46" s="86"/>
      <c r="ISD46" s="86"/>
      <c r="ISE46" s="86"/>
      <c r="ISF46" s="86"/>
      <c r="ISG46" s="86"/>
      <c r="ISH46" s="86"/>
      <c r="ISI46" s="86"/>
      <c r="ISJ46" s="86"/>
      <c r="ISK46" s="86"/>
      <c r="ISL46" s="86"/>
      <c r="ISM46" s="86"/>
      <c r="ISN46" s="86"/>
      <c r="ISO46" s="86"/>
      <c r="ISP46" s="86"/>
      <c r="ISQ46" s="86"/>
      <c r="ISR46" s="86"/>
      <c r="ISS46" s="86"/>
      <c r="IST46" s="86"/>
      <c r="ISU46" s="86"/>
      <c r="ISV46" s="86"/>
      <c r="ISW46" s="86"/>
      <c r="ISX46" s="86"/>
      <c r="ISY46" s="86"/>
      <c r="ISZ46" s="86"/>
      <c r="ITA46" s="86"/>
      <c r="ITB46" s="86"/>
      <c r="ITC46" s="86"/>
      <c r="ITD46" s="86"/>
      <c r="ITE46" s="86"/>
      <c r="ITF46" s="86"/>
      <c r="ITG46" s="86"/>
      <c r="ITH46" s="86"/>
      <c r="ITI46" s="86"/>
      <c r="ITJ46" s="86"/>
      <c r="ITK46" s="86"/>
      <c r="ITL46" s="86"/>
      <c r="ITM46" s="86"/>
      <c r="ITN46" s="86"/>
      <c r="ITO46" s="86"/>
      <c r="ITP46" s="86"/>
      <c r="ITQ46" s="86"/>
      <c r="ITR46" s="86"/>
      <c r="ITS46" s="86"/>
      <c r="ITT46" s="86"/>
      <c r="ITU46" s="86"/>
      <c r="ITV46" s="86"/>
      <c r="ITW46" s="86"/>
      <c r="ITX46" s="86"/>
      <c r="ITY46" s="86"/>
      <c r="ITZ46" s="86"/>
      <c r="IUA46" s="86"/>
      <c r="IUB46" s="86"/>
      <c r="IUC46" s="86"/>
      <c r="IUD46" s="86"/>
      <c r="IUE46" s="86"/>
      <c r="IUF46" s="86"/>
      <c r="IUG46" s="86"/>
      <c r="IUH46" s="86"/>
      <c r="IUI46" s="86"/>
      <c r="IUJ46" s="86"/>
      <c r="IUK46" s="86"/>
      <c r="IUL46" s="86"/>
      <c r="IUM46" s="86"/>
      <c r="IUN46" s="86"/>
      <c r="IUO46" s="86"/>
      <c r="IUP46" s="86"/>
      <c r="IUQ46" s="86"/>
      <c r="IUR46" s="86"/>
      <c r="IUS46" s="86"/>
      <c r="IUT46" s="86"/>
      <c r="IUU46" s="86"/>
      <c r="IUV46" s="86"/>
      <c r="IUW46" s="86"/>
      <c r="IUX46" s="86"/>
      <c r="IUY46" s="86"/>
      <c r="IUZ46" s="86"/>
      <c r="IVA46" s="86"/>
      <c r="IVB46" s="86"/>
      <c r="IVC46" s="86"/>
      <c r="IVD46" s="86"/>
      <c r="IVE46" s="86"/>
      <c r="IVF46" s="86"/>
      <c r="IVG46" s="86"/>
      <c r="IVH46" s="86"/>
      <c r="IVI46" s="86"/>
      <c r="IVJ46" s="86"/>
      <c r="IVK46" s="86"/>
      <c r="IVL46" s="86"/>
      <c r="IVM46" s="86"/>
      <c r="IVN46" s="86"/>
      <c r="IVO46" s="86"/>
      <c r="IVP46" s="86"/>
      <c r="IVQ46" s="86"/>
      <c r="IVR46" s="86"/>
      <c r="IVS46" s="86"/>
      <c r="IVT46" s="86"/>
      <c r="IVU46" s="86"/>
      <c r="IVV46" s="86"/>
      <c r="IVW46" s="86"/>
      <c r="IVX46" s="86"/>
      <c r="IVY46" s="86"/>
      <c r="IVZ46" s="86"/>
      <c r="IWA46" s="86"/>
      <c r="IWB46" s="86"/>
      <c r="IWC46" s="86"/>
      <c r="IWD46" s="86"/>
      <c r="IWE46" s="86"/>
      <c r="IWF46" s="86"/>
      <c r="IWG46" s="86"/>
      <c r="IWH46" s="86"/>
      <c r="IWI46" s="86"/>
      <c r="IWJ46" s="86"/>
      <c r="IWK46" s="86"/>
      <c r="IWL46" s="86"/>
      <c r="IWM46" s="86"/>
      <c r="IWN46" s="86"/>
      <c r="IWO46" s="86"/>
      <c r="IWP46" s="86"/>
      <c r="IWQ46" s="86"/>
      <c r="IWR46" s="86"/>
      <c r="IWS46" s="86"/>
      <c r="IWT46" s="86"/>
      <c r="IWU46" s="86"/>
      <c r="IWV46" s="86"/>
      <c r="IWW46" s="86"/>
      <c r="IWX46" s="86"/>
      <c r="IWY46" s="86"/>
      <c r="IWZ46" s="86"/>
      <c r="IXA46" s="86"/>
      <c r="IXB46" s="86"/>
      <c r="IXC46" s="86"/>
      <c r="IXD46" s="86"/>
      <c r="IXE46" s="86"/>
      <c r="IXF46" s="86"/>
      <c r="IXG46" s="86"/>
      <c r="IXH46" s="86"/>
      <c r="IXI46" s="86"/>
      <c r="IXJ46" s="86"/>
      <c r="IXK46" s="86"/>
      <c r="IXL46" s="86"/>
      <c r="IXM46" s="86"/>
      <c r="IXN46" s="86"/>
      <c r="IXO46" s="86"/>
      <c r="IXP46" s="86"/>
      <c r="IXQ46" s="86"/>
      <c r="IXR46" s="86"/>
      <c r="IXS46" s="86"/>
      <c r="IXT46" s="86"/>
      <c r="IXU46" s="86"/>
      <c r="IXV46" s="86"/>
      <c r="IXW46" s="86"/>
      <c r="IXX46" s="86"/>
      <c r="IXY46" s="86"/>
      <c r="IXZ46" s="86"/>
      <c r="IYA46" s="86"/>
      <c r="IYB46" s="86"/>
      <c r="IYC46" s="86"/>
      <c r="IYD46" s="86"/>
      <c r="IYE46" s="86"/>
      <c r="IYF46" s="86"/>
      <c r="IYG46" s="86"/>
      <c r="IYH46" s="86"/>
      <c r="IYI46" s="86"/>
      <c r="IYJ46" s="86"/>
      <c r="IYK46" s="86"/>
      <c r="IYL46" s="86"/>
      <c r="IYM46" s="86"/>
      <c r="IYN46" s="86"/>
      <c r="IYO46" s="86"/>
      <c r="IYP46" s="86"/>
      <c r="IYQ46" s="86"/>
      <c r="IYR46" s="86"/>
      <c r="IYS46" s="86"/>
      <c r="IYT46" s="86"/>
      <c r="IYU46" s="86"/>
      <c r="IYV46" s="86"/>
      <c r="IYW46" s="86"/>
      <c r="IYX46" s="86"/>
      <c r="IYY46" s="86"/>
      <c r="IYZ46" s="86"/>
      <c r="IZA46" s="86"/>
      <c r="IZB46" s="86"/>
      <c r="IZC46" s="86"/>
      <c r="IZD46" s="86"/>
      <c r="IZE46" s="86"/>
      <c r="IZF46" s="86"/>
      <c r="IZG46" s="86"/>
      <c r="IZH46" s="86"/>
      <c r="IZI46" s="86"/>
      <c r="IZJ46" s="86"/>
      <c r="IZK46" s="86"/>
      <c r="IZL46" s="86"/>
      <c r="IZM46" s="86"/>
      <c r="IZN46" s="86"/>
      <c r="IZO46" s="86"/>
      <c r="IZP46" s="86"/>
      <c r="IZQ46" s="86"/>
      <c r="IZR46" s="86"/>
      <c r="IZS46" s="86"/>
      <c r="IZT46" s="86"/>
      <c r="IZU46" s="86"/>
      <c r="IZV46" s="86"/>
      <c r="IZW46" s="86"/>
      <c r="IZX46" s="86"/>
      <c r="IZY46" s="86"/>
      <c r="IZZ46" s="86"/>
      <c r="JAA46" s="86"/>
      <c r="JAB46" s="86"/>
      <c r="JAC46" s="86"/>
      <c r="JAD46" s="86"/>
      <c r="JAE46" s="86"/>
      <c r="JAF46" s="86"/>
      <c r="JAG46" s="86"/>
      <c r="JAH46" s="86"/>
      <c r="JAI46" s="86"/>
      <c r="JAJ46" s="86"/>
      <c r="JAK46" s="86"/>
      <c r="JAL46" s="86"/>
      <c r="JAM46" s="86"/>
      <c r="JAN46" s="86"/>
      <c r="JAO46" s="86"/>
      <c r="JAP46" s="86"/>
      <c r="JAQ46" s="86"/>
      <c r="JAR46" s="86"/>
      <c r="JAS46" s="86"/>
      <c r="JAT46" s="86"/>
      <c r="JAU46" s="86"/>
      <c r="JAV46" s="86"/>
      <c r="JAW46" s="86"/>
      <c r="JAX46" s="86"/>
      <c r="JAY46" s="86"/>
      <c r="JAZ46" s="86"/>
      <c r="JBA46" s="86"/>
      <c r="JBB46" s="86"/>
      <c r="JBC46" s="86"/>
      <c r="JBD46" s="86"/>
      <c r="JBE46" s="86"/>
      <c r="JBF46" s="86"/>
      <c r="JBG46" s="86"/>
      <c r="JBH46" s="86"/>
      <c r="JBI46" s="86"/>
      <c r="JBJ46" s="86"/>
      <c r="JBK46" s="86"/>
      <c r="JBL46" s="86"/>
      <c r="JBM46" s="86"/>
      <c r="JBN46" s="86"/>
      <c r="JBO46" s="86"/>
      <c r="JBP46" s="86"/>
      <c r="JBQ46" s="86"/>
      <c r="JBR46" s="86"/>
      <c r="JBS46" s="86"/>
      <c r="JBT46" s="86"/>
      <c r="JBU46" s="86"/>
      <c r="JBV46" s="86"/>
      <c r="JBW46" s="86"/>
      <c r="JBX46" s="86"/>
      <c r="JBY46" s="86"/>
      <c r="JBZ46" s="86"/>
      <c r="JCA46" s="86"/>
      <c r="JCB46" s="86"/>
      <c r="JCC46" s="86"/>
      <c r="JCD46" s="86"/>
      <c r="JCE46" s="86"/>
      <c r="JCF46" s="86"/>
      <c r="JCG46" s="86"/>
      <c r="JCH46" s="86"/>
      <c r="JCI46" s="86"/>
      <c r="JCJ46" s="86"/>
      <c r="JCK46" s="86"/>
      <c r="JCL46" s="86"/>
      <c r="JCM46" s="86"/>
      <c r="JCN46" s="86"/>
      <c r="JCO46" s="86"/>
      <c r="JCP46" s="86"/>
      <c r="JCQ46" s="86"/>
      <c r="JCR46" s="86"/>
      <c r="JCS46" s="86"/>
      <c r="JCT46" s="86"/>
      <c r="JCU46" s="86"/>
      <c r="JCV46" s="86"/>
      <c r="JCW46" s="86"/>
      <c r="JCX46" s="86"/>
      <c r="JCY46" s="86"/>
      <c r="JCZ46" s="86"/>
      <c r="JDA46" s="86"/>
      <c r="JDB46" s="86"/>
      <c r="JDC46" s="86"/>
      <c r="JDD46" s="86"/>
      <c r="JDE46" s="86"/>
      <c r="JDF46" s="86"/>
      <c r="JDG46" s="86"/>
      <c r="JDH46" s="86"/>
      <c r="JDI46" s="86"/>
      <c r="JDJ46" s="86"/>
      <c r="JDK46" s="86"/>
      <c r="JDL46" s="86"/>
      <c r="JDM46" s="86"/>
      <c r="JDN46" s="86"/>
      <c r="JDO46" s="86"/>
      <c r="JDP46" s="86"/>
      <c r="JDQ46" s="86"/>
      <c r="JDR46" s="86"/>
      <c r="JDS46" s="86"/>
      <c r="JDT46" s="86"/>
      <c r="JDU46" s="86"/>
      <c r="JDV46" s="86"/>
      <c r="JDW46" s="86"/>
      <c r="JDX46" s="86"/>
      <c r="JDY46" s="86"/>
      <c r="JDZ46" s="86"/>
      <c r="JEA46" s="86"/>
      <c r="JEB46" s="86"/>
      <c r="JEC46" s="86"/>
      <c r="JED46" s="86"/>
      <c r="JEE46" s="86"/>
      <c r="JEF46" s="86"/>
      <c r="JEG46" s="86"/>
      <c r="JEH46" s="86"/>
      <c r="JEI46" s="86"/>
      <c r="JEJ46" s="86"/>
      <c r="JEK46" s="86"/>
      <c r="JEL46" s="86"/>
      <c r="JEM46" s="86"/>
      <c r="JEN46" s="86"/>
      <c r="JEO46" s="86"/>
      <c r="JEP46" s="86"/>
      <c r="JEQ46" s="86"/>
      <c r="JER46" s="86"/>
      <c r="JES46" s="86"/>
      <c r="JET46" s="86"/>
      <c r="JEU46" s="86"/>
      <c r="JEV46" s="86"/>
      <c r="JEW46" s="86"/>
      <c r="JEX46" s="86"/>
      <c r="JEY46" s="86"/>
      <c r="JEZ46" s="86"/>
      <c r="JFA46" s="86"/>
      <c r="JFB46" s="86"/>
      <c r="JFC46" s="86"/>
      <c r="JFD46" s="86"/>
      <c r="JFE46" s="86"/>
      <c r="JFF46" s="86"/>
      <c r="JFG46" s="86"/>
      <c r="JFH46" s="86"/>
      <c r="JFI46" s="86"/>
      <c r="JFJ46" s="86"/>
      <c r="JFK46" s="86"/>
      <c r="JFL46" s="86"/>
      <c r="JFM46" s="86"/>
      <c r="JFN46" s="86"/>
      <c r="JFO46" s="86"/>
      <c r="JFP46" s="86"/>
      <c r="JFQ46" s="86"/>
      <c r="JFR46" s="86"/>
      <c r="JFS46" s="86"/>
      <c r="JFT46" s="86"/>
      <c r="JFU46" s="86"/>
      <c r="JFV46" s="86"/>
      <c r="JFW46" s="86"/>
      <c r="JFX46" s="86"/>
      <c r="JFY46" s="86"/>
      <c r="JFZ46" s="86"/>
      <c r="JGA46" s="86"/>
      <c r="JGB46" s="86"/>
      <c r="JGC46" s="86"/>
      <c r="JGD46" s="86"/>
      <c r="JGE46" s="86"/>
      <c r="JGF46" s="86"/>
      <c r="JGG46" s="86"/>
      <c r="JGH46" s="86"/>
      <c r="JGI46" s="86"/>
      <c r="JGJ46" s="86"/>
      <c r="JGK46" s="86"/>
      <c r="JGL46" s="86"/>
      <c r="JGM46" s="86"/>
      <c r="JGN46" s="86"/>
      <c r="JGO46" s="86"/>
      <c r="JGP46" s="86"/>
      <c r="JGQ46" s="86"/>
      <c r="JGR46" s="86"/>
      <c r="JGS46" s="86"/>
      <c r="JGT46" s="86"/>
      <c r="JGU46" s="86"/>
      <c r="JGV46" s="86"/>
      <c r="JGW46" s="86"/>
      <c r="JGX46" s="86"/>
      <c r="JGY46" s="86"/>
      <c r="JGZ46" s="86"/>
      <c r="JHA46" s="86"/>
      <c r="JHB46" s="86"/>
      <c r="JHC46" s="86"/>
      <c r="JHD46" s="86"/>
      <c r="JHE46" s="86"/>
      <c r="JHF46" s="86"/>
      <c r="JHG46" s="86"/>
      <c r="JHH46" s="86"/>
      <c r="JHI46" s="86"/>
      <c r="JHJ46" s="86"/>
      <c r="JHK46" s="86"/>
      <c r="JHL46" s="86"/>
      <c r="JHM46" s="86"/>
      <c r="JHN46" s="86"/>
      <c r="JHO46" s="86"/>
      <c r="JHP46" s="86"/>
      <c r="JHQ46" s="86"/>
      <c r="JHR46" s="86"/>
      <c r="JHS46" s="86"/>
      <c r="JHT46" s="86"/>
      <c r="JHU46" s="86"/>
      <c r="JHV46" s="86"/>
      <c r="JHW46" s="86"/>
      <c r="JHX46" s="86"/>
      <c r="JHY46" s="86"/>
      <c r="JHZ46" s="86"/>
      <c r="JIA46" s="86"/>
      <c r="JIB46" s="86"/>
      <c r="JIC46" s="86"/>
      <c r="JID46" s="86"/>
      <c r="JIE46" s="86"/>
      <c r="JIF46" s="86"/>
      <c r="JIG46" s="86"/>
      <c r="JIH46" s="86"/>
      <c r="JII46" s="86"/>
      <c r="JIJ46" s="86"/>
      <c r="JIK46" s="86"/>
      <c r="JIL46" s="86"/>
      <c r="JIM46" s="86"/>
      <c r="JIN46" s="86"/>
      <c r="JIO46" s="86"/>
      <c r="JIP46" s="86"/>
      <c r="JIQ46" s="86"/>
      <c r="JIR46" s="86"/>
      <c r="JIS46" s="86"/>
      <c r="JIT46" s="86"/>
      <c r="JIU46" s="86"/>
      <c r="JIV46" s="86"/>
      <c r="JIW46" s="86"/>
      <c r="JIX46" s="86"/>
      <c r="JIY46" s="86"/>
      <c r="JIZ46" s="86"/>
      <c r="JJA46" s="86"/>
      <c r="JJB46" s="86"/>
      <c r="JJC46" s="86"/>
      <c r="JJD46" s="86"/>
      <c r="JJE46" s="86"/>
      <c r="JJF46" s="86"/>
      <c r="JJG46" s="86"/>
      <c r="JJH46" s="86"/>
      <c r="JJI46" s="86"/>
      <c r="JJJ46" s="86"/>
      <c r="JJK46" s="86"/>
      <c r="JJL46" s="86"/>
      <c r="JJM46" s="86"/>
      <c r="JJN46" s="86"/>
      <c r="JJO46" s="86"/>
      <c r="JJP46" s="86"/>
      <c r="JJQ46" s="86"/>
      <c r="JJR46" s="86"/>
      <c r="JJS46" s="86"/>
      <c r="JJT46" s="86"/>
      <c r="JJU46" s="86"/>
      <c r="JJV46" s="86"/>
      <c r="JJW46" s="86"/>
      <c r="JJX46" s="86"/>
      <c r="JJY46" s="86"/>
      <c r="JJZ46" s="86"/>
      <c r="JKA46" s="86"/>
      <c r="JKB46" s="86"/>
      <c r="JKC46" s="86"/>
      <c r="JKD46" s="86"/>
      <c r="JKE46" s="86"/>
      <c r="JKF46" s="86"/>
      <c r="JKG46" s="86"/>
      <c r="JKH46" s="86"/>
      <c r="JKI46" s="86"/>
      <c r="JKJ46" s="86"/>
      <c r="JKK46" s="86"/>
      <c r="JKL46" s="86"/>
      <c r="JKM46" s="86"/>
      <c r="JKN46" s="86"/>
      <c r="JKO46" s="86"/>
      <c r="JKP46" s="86"/>
      <c r="JKQ46" s="86"/>
      <c r="JKR46" s="86"/>
      <c r="JKS46" s="86"/>
      <c r="JKT46" s="86"/>
      <c r="JKU46" s="86"/>
      <c r="JKV46" s="86"/>
      <c r="JKW46" s="86"/>
      <c r="JKX46" s="86"/>
      <c r="JKY46" s="86"/>
      <c r="JKZ46" s="86"/>
      <c r="JLA46" s="86"/>
      <c r="JLB46" s="86"/>
      <c r="JLC46" s="86"/>
      <c r="JLD46" s="86"/>
      <c r="JLE46" s="86"/>
      <c r="JLF46" s="86"/>
      <c r="JLG46" s="86"/>
      <c r="JLH46" s="86"/>
      <c r="JLI46" s="86"/>
      <c r="JLJ46" s="86"/>
      <c r="JLK46" s="86"/>
      <c r="JLL46" s="86"/>
      <c r="JLM46" s="86"/>
      <c r="JLN46" s="86"/>
      <c r="JLO46" s="86"/>
      <c r="JLP46" s="86"/>
      <c r="JLQ46" s="86"/>
      <c r="JLR46" s="86"/>
      <c r="JLS46" s="86"/>
      <c r="JLT46" s="86"/>
      <c r="JLU46" s="86"/>
      <c r="JLV46" s="86"/>
      <c r="JLW46" s="86"/>
      <c r="JLX46" s="86"/>
      <c r="JLY46" s="86"/>
      <c r="JLZ46" s="86"/>
      <c r="JMA46" s="86"/>
      <c r="JMB46" s="86"/>
      <c r="JMC46" s="86"/>
      <c r="JMD46" s="86"/>
      <c r="JME46" s="86"/>
      <c r="JMF46" s="86"/>
      <c r="JMG46" s="86"/>
      <c r="JMH46" s="86"/>
      <c r="JMI46" s="86"/>
      <c r="JMJ46" s="86"/>
      <c r="JMK46" s="86"/>
      <c r="JML46" s="86"/>
      <c r="JMM46" s="86"/>
      <c r="JMN46" s="86"/>
      <c r="JMO46" s="86"/>
      <c r="JMP46" s="86"/>
      <c r="JMQ46" s="86"/>
      <c r="JMR46" s="86"/>
      <c r="JMS46" s="86"/>
      <c r="JMT46" s="86"/>
      <c r="JMU46" s="86"/>
      <c r="JMV46" s="86"/>
      <c r="JMW46" s="86"/>
      <c r="JMX46" s="86"/>
      <c r="JMY46" s="86"/>
      <c r="JMZ46" s="86"/>
      <c r="JNA46" s="86"/>
      <c r="JNB46" s="86"/>
      <c r="JNC46" s="86"/>
      <c r="JND46" s="86"/>
      <c r="JNE46" s="86"/>
      <c r="JNF46" s="86"/>
      <c r="JNG46" s="86"/>
      <c r="JNH46" s="86"/>
      <c r="JNI46" s="86"/>
      <c r="JNJ46" s="86"/>
      <c r="JNK46" s="86"/>
      <c r="JNL46" s="86"/>
      <c r="JNM46" s="86"/>
      <c r="JNN46" s="86"/>
      <c r="JNO46" s="86"/>
      <c r="JNP46" s="86"/>
      <c r="JNQ46" s="86"/>
      <c r="JNR46" s="86"/>
      <c r="JNS46" s="86"/>
      <c r="JNT46" s="86"/>
      <c r="JNU46" s="86"/>
      <c r="JNV46" s="86"/>
      <c r="JNW46" s="86"/>
      <c r="JNX46" s="86"/>
      <c r="JNY46" s="86"/>
      <c r="JNZ46" s="86"/>
      <c r="JOA46" s="86"/>
      <c r="JOB46" s="86"/>
      <c r="JOC46" s="86"/>
      <c r="JOD46" s="86"/>
      <c r="JOE46" s="86"/>
      <c r="JOF46" s="86"/>
      <c r="JOG46" s="86"/>
      <c r="JOH46" s="86"/>
      <c r="JOI46" s="86"/>
      <c r="JOJ46" s="86"/>
      <c r="JOK46" s="86"/>
      <c r="JOL46" s="86"/>
      <c r="JOM46" s="86"/>
      <c r="JON46" s="86"/>
      <c r="JOO46" s="86"/>
      <c r="JOP46" s="86"/>
      <c r="JOQ46" s="86"/>
      <c r="JOR46" s="86"/>
      <c r="JOS46" s="86"/>
      <c r="JOT46" s="86"/>
      <c r="JOU46" s="86"/>
      <c r="JOV46" s="86"/>
      <c r="JOW46" s="86"/>
      <c r="JOX46" s="86"/>
      <c r="JOY46" s="86"/>
      <c r="JOZ46" s="86"/>
      <c r="JPA46" s="86"/>
      <c r="JPB46" s="86"/>
      <c r="JPC46" s="86"/>
      <c r="JPD46" s="86"/>
      <c r="JPE46" s="86"/>
      <c r="JPF46" s="86"/>
      <c r="JPG46" s="86"/>
      <c r="JPH46" s="86"/>
      <c r="JPI46" s="86"/>
      <c r="JPJ46" s="86"/>
      <c r="JPK46" s="86"/>
      <c r="JPL46" s="86"/>
      <c r="JPM46" s="86"/>
      <c r="JPN46" s="86"/>
      <c r="JPO46" s="86"/>
      <c r="JPP46" s="86"/>
      <c r="JPQ46" s="86"/>
      <c r="JPR46" s="86"/>
      <c r="JPS46" s="86"/>
      <c r="JPT46" s="86"/>
      <c r="JPU46" s="86"/>
      <c r="JPV46" s="86"/>
      <c r="JPW46" s="86"/>
      <c r="JPX46" s="86"/>
      <c r="JPY46" s="86"/>
      <c r="JPZ46" s="86"/>
      <c r="JQA46" s="86"/>
      <c r="JQB46" s="86"/>
      <c r="JQC46" s="86"/>
      <c r="JQD46" s="86"/>
      <c r="JQE46" s="86"/>
      <c r="JQF46" s="86"/>
      <c r="JQG46" s="86"/>
      <c r="JQH46" s="86"/>
      <c r="JQI46" s="86"/>
      <c r="JQJ46" s="86"/>
      <c r="JQK46" s="86"/>
      <c r="JQL46" s="86"/>
      <c r="JQM46" s="86"/>
      <c r="JQN46" s="86"/>
      <c r="JQO46" s="86"/>
      <c r="JQP46" s="86"/>
      <c r="JQQ46" s="86"/>
      <c r="JQR46" s="86"/>
      <c r="JQS46" s="86"/>
      <c r="JQT46" s="86"/>
      <c r="JQU46" s="86"/>
      <c r="JQV46" s="86"/>
      <c r="JQW46" s="86"/>
      <c r="JQX46" s="86"/>
      <c r="JQY46" s="86"/>
      <c r="JQZ46" s="86"/>
      <c r="JRA46" s="86"/>
      <c r="JRB46" s="86"/>
      <c r="JRC46" s="86"/>
      <c r="JRD46" s="86"/>
      <c r="JRE46" s="86"/>
      <c r="JRF46" s="86"/>
      <c r="JRG46" s="86"/>
      <c r="JRH46" s="86"/>
      <c r="JRI46" s="86"/>
      <c r="JRJ46" s="86"/>
      <c r="JRK46" s="86"/>
      <c r="JRL46" s="86"/>
      <c r="JRM46" s="86"/>
      <c r="JRN46" s="86"/>
      <c r="JRO46" s="86"/>
      <c r="JRP46" s="86"/>
      <c r="JRQ46" s="86"/>
      <c r="JRR46" s="86"/>
      <c r="JRS46" s="86"/>
      <c r="JRT46" s="86"/>
      <c r="JRU46" s="86"/>
      <c r="JRV46" s="86"/>
      <c r="JRW46" s="86"/>
      <c r="JRX46" s="86"/>
      <c r="JRY46" s="86"/>
      <c r="JRZ46" s="86"/>
      <c r="JSA46" s="86"/>
      <c r="JSB46" s="86"/>
      <c r="JSC46" s="86"/>
      <c r="JSD46" s="86"/>
      <c r="JSE46" s="86"/>
      <c r="JSF46" s="86"/>
      <c r="JSG46" s="86"/>
      <c r="JSH46" s="86"/>
      <c r="JSI46" s="86"/>
      <c r="JSJ46" s="86"/>
      <c r="JSK46" s="86"/>
      <c r="JSL46" s="86"/>
      <c r="JSM46" s="86"/>
      <c r="JSN46" s="86"/>
      <c r="JSO46" s="86"/>
      <c r="JSP46" s="86"/>
      <c r="JSQ46" s="86"/>
      <c r="JSR46" s="86"/>
      <c r="JSS46" s="86"/>
      <c r="JST46" s="86"/>
      <c r="JSU46" s="86"/>
      <c r="JSV46" s="86"/>
      <c r="JSW46" s="86"/>
      <c r="JSX46" s="86"/>
      <c r="JSY46" s="86"/>
      <c r="JSZ46" s="86"/>
      <c r="JTA46" s="86"/>
      <c r="JTB46" s="86"/>
      <c r="JTC46" s="86"/>
      <c r="JTD46" s="86"/>
      <c r="JTE46" s="86"/>
      <c r="JTF46" s="86"/>
      <c r="JTG46" s="86"/>
      <c r="JTH46" s="86"/>
      <c r="JTI46" s="86"/>
      <c r="JTJ46" s="86"/>
      <c r="JTK46" s="86"/>
      <c r="JTL46" s="86"/>
      <c r="JTM46" s="86"/>
      <c r="JTN46" s="86"/>
      <c r="JTO46" s="86"/>
      <c r="JTP46" s="86"/>
      <c r="JTQ46" s="86"/>
      <c r="JTR46" s="86"/>
      <c r="JTS46" s="86"/>
      <c r="JTT46" s="86"/>
      <c r="JTU46" s="86"/>
      <c r="JTV46" s="86"/>
      <c r="JTW46" s="86"/>
      <c r="JTX46" s="86"/>
      <c r="JTY46" s="86"/>
      <c r="JTZ46" s="86"/>
      <c r="JUA46" s="86"/>
      <c r="JUB46" s="86"/>
      <c r="JUC46" s="86"/>
      <c r="JUD46" s="86"/>
      <c r="JUE46" s="86"/>
      <c r="JUF46" s="86"/>
      <c r="JUG46" s="86"/>
      <c r="JUH46" s="86"/>
      <c r="JUI46" s="86"/>
      <c r="JUJ46" s="86"/>
      <c r="JUK46" s="86"/>
      <c r="JUL46" s="86"/>
      <c r="JUM46" s="86"/>
      <c r="JUN46" s="86"/>
      <c r="JUO46" s="86"/>
      <c r="JUP46" s="86"/>
      <c r="JUQ46" s="86"/>
      <c r="JUR46" s="86"/>
      <c r="JUS46" s="86"/>
      <c r="JUT46" s="86"/>
      <c r="JUU46" s="86"/>
      <c r="JUV46" s="86"/>
      <c r="JUW46" s="86"/>
      <c r="JUX46" s="86"/>
      <c r="JUY46" s="86"/>
      <c r="JUZ46" s="86"/>
      <c r="JVA46" s="86"/>
      <c r="JVB46" s="86"/>
      <c r="JVC46" s="86"/>
      <c r="JVD46" s="86"/>
      <c r="JVE46" s="86"/>
      <c r="JVF46" s="86"/>
      <c r="JVG46" s="86"/>
      <c r="JVH46" s="86"/>
      <c r="JVI46" s="86"/>
      <c r="JVJ46" s="86"/>
      <c r="JVK46" s="86"/>
      <c r="JVL46" s="86"/>
      <c r="JVM46" s="86"/>
      <c r="JVN46" s="86"/>
      <c r="JVO46" s="86"/>
      <c r="JVP46" s="86"/>
      <c r="JVQ46" s="86"/>
      <c r="JVR46" s="86"/>
      <c r="JVS46" s="86"/>
      <c r="JVT46" s="86"/>
      <c r="JVU46" s="86"/>
      <c r="JVV46" s="86"/>
      <c r="JVW46" s="86"/>
      <c r="JVX46" s="86"/>
      <c r="JVY46" s="86"/>
      <c r="JVZ46" s="86"/>
      <c r="JWA46" s="86"/>
      <c r="JWB46" s="86"/>
      <c r="JWC46" s="86"/>
      <c r="JWD46" s="86"/>
      <c r="JWE46" s="86"/>
      <c r="JWF46" s="86"/>
      <c r="JWG46" s="86"/>
      <c r="JWH46" s="86"/>
      <c r="JWI46" s="86"/>
      <c r="JWJ46" s="86"/>
      <c r="JWK46" s="86"/>
      <c r="JWL46" s="86"/>
      <c r="JWM46" s="86"/>
      <c r="JWN46" s="86"/>
      <c r="JWO46" s="86"/>
      <c r="JWP46" s="86"/>
      <c r="JWQ46" s="86"/>
      <c r="JWR46" s="86"/>
      <c r="JWS46" s="86"/>
      <c r="JWT46" s="86"/>
      <c r="JWU46" s="86"/>
      <c r="JWV46" s="86"/>
      <c r="JWW46" s="86"/>
      <c r="JWX46" s="86"/>
      <c r="JWY46" s="86"/>
      <c r="JWZ46" s="86"/>
      <c r="JXA46" s="86"/>
      <c r="JXB46" s="86"/>
      <c r="JXC46" s="86"/>
      <c r="JXD46" s="86"/>
      <c r="JXE46" s="86"/>
      <c r="JXF46" s="86"/>
      <c r="JXG46" s="86"/>
      <c r="JXH46" s="86"/>
      <c r="JXI46" s="86"/>
      <c r="JXJ46" s="86"/>
      <c r="JXK46" s="86"/>
      <c r="JXL46" s="86"/>
      <c r="JXM46" s="86"/>
      <c r="JXN46" s="86"/>
      <c r="JXO46" s="86"/>
      <c r="JXP46" s="86"/>
      <c r="JXQ46" s="86"/>
      <c r="JXR46" s="86"/>
      <c r="JXS46" s="86"/>
      <c r="JXT46" s="86"/>
      <c r="JXU46" s="86"/>
      <c r="JXV46" s="86"/>
      <c r="JXW46" s="86"/>
      <c r="JXX46" s="86"/>
      <c r="JXY46" s="86"/>
      <c r="JXZ46" s="86"/>
      <c r="JYA46" s="86"/>
      <c r="JYB46" s="86"/>
      <c r="JYC46" s="86"/>
      <c r="JYD46" s="86"/>
      <c r="JYE46" s="86"/>
      <c r="JYF46" s="86"/>
      <c r="JYG46" s="86"/>
      <c r="JYH46" s="86"/>
      <c r="JYI46" s="86"/>
      <c r="JYJ46" s="86"/>
      <c r="JYK46" s="86"/>
      <c r="JYL46" s="86"/>
      <c r="JYM46" s="86"/>
      <c r="JYN46" s="86"/>
      <c r="JYO46" s="86"/>
      <c r="JYP46" s="86"/>
      <c r="JYQ46" s="86"/>
      <c r="JYR46" s="86"/>
      <c r="JYS46" s="86"/>
      <c r="JYT46" s="86"/>
      <c r="JYU46" s="86"/>
      <c r="JYV46" s="86"/>
      <c r="JYW46" s="86"/>
      <c r="JYX46" s="86"/>
      <c r="JYY46" s="86"/>
      <c r="JYZ46" s="86"/>
      <c r="JZA46" s="86"/>
      <c r="JZB46" s="86"/>
      <c r="JZC46" s="86"/>
      <c r="JZD46" s="86"/>
      <c r="JZE46" s="86"/>
      <c r="JZF46" s="86"/>
      <c r="JZG46" s="86"/>
      <c r="JZH46" s="86"/>
      <c r="JZI46" s="86"/>
      <c r="JZJ46" s="86"/>
      <c r="JZK46" s="86"/>
      <c r="JZL46" s="86"/>
      <c r="JZM46" s="86"/>
      <c r="JZN46" s="86"/>
      <c r="JZO46" s="86"/>
      <c r="JZP46" s="86"/>
      <c r="JZQ46" s="86"/>
      <c r="JZR46" s="86"/>
      <c r="JZS46" s="86"/>
      <c r="JZT46" s="86"/>
      <c r="JZU46" s="86"/>
      <c r="JZV46" s="86"/>
      <c r="JZW46" s="86"/>
      <c r="JZX46" s="86"/>
      <c r="JZY46" s="86"/>
      <c r="JZZ46" s="86"/>
      <c r="KAA46" s="86"/>
      <c r="KAB46" s="86"/>
      <c r="KAC46" s="86"/>
      <c r="KAD46" s="86"/>
      <c r="KAE46" s="86"/>
      <c r="KAF46" s="86"/>
      <c r="KAG46" s="86"/>
      <c r="KAH46" s="86"/>
      <c r="KAI46" s="86"/>
      <c r="KAJ46" s="86"/>
      <c r="KAK46" s="86"/>
      <c r="KAL46" s="86"/>
      <c r="KAM46" s="86"/>
      <c r="KAN46" s="86"/>
      <c r="KAO46" s="86"/>
      <c r="KAP46" s="86"/>
      <c r="KAQ46" s="86"/>
      <c r="KAR46" s="86"/>
      <c r="KAS46" s="86"/>
      <c r="KAT46" s="86"/>
      <c r="KAU46" s="86"/>
      <c r="KAV46" s="86"/>
      <c r="KAW46" s="86"/>
      <c r="KAX46" s="86"/>
      <c r="KAY46" s="86"/>
      <c r="KAZ46" s="86"/>
      <c r="KBA46" s="86"/>
      <c r="KBB46" s="86"/>
      <c r="KBC46" s="86"/>
      <c r="KBD46" s="86"/>
      <c r="KBE46" s="86"/>
      <c r="KBF46" s="86"/>
      <c r="KBG46" s="86"/>
      <c r="KBH46" s="86"/>
      <c r="KBI46" s="86"/>
      <c r="KBJ46" s="86"/>
      <c r="KBK46" s="86"/>
      <c r="KBL46" s="86"/>
      <c r="KBM46" s="86"/>
      <c r="KBN46" s="86"/>
      <c r="KBO46" s="86"/>
      <c r="KBP46" s="86"/>
      <c r="KBQ46" s="86"/>
      <c r="KBR46" s="86"/>
      <c r="KBS46" s="86"/>
      <c r="KBT46" s="86"/>
      <c r="KBU46" s="86"/>
      <c r="KBV46" s="86"/>
      <c r="KBW46" s="86"/>
      <c r="KBX46" s="86"/>
      <c r="KBY46" s="86"/>
      <c r="KBZ46" s="86"/>
      <c r="KCA46" s="86"/>
      <c r="KCB46" s="86"/>
      <c r="KCC46" s="86"/>
      <c r="KCD46" s="86"/>
      <c r="KCE46" s="86"/>
      <c r="KCF46" s="86"/>
      <c r="KCG46" s="86"/>
      <c r="KCH46" s="86"/>
      <c r="KCI46" s="86"/>
      <c r="KCJ46" s="86"/>
      <c r="KCK46" s="86"/>
      <c r="KCL46" s="86"/>
      <c r="KCM46" s="86"/>
      <c r="KCN46" s="86"/>
      <c r="KCO46" s="86"/>
      <c r="KCP46" s="86"/>
      <c r="KCQ46" s="86"/>
      <c r="KCR46" s="86"/>
      <c r="KCS46" s="86"/>
      <c r="KCT46" s="86"/>
      <c r="KCU46" s="86"/>
      <c r="KCV46" s="86"/>
      <c r="KCW46" s="86"/>
      <c r="KCX46" s="86"/>
      <c r="KCY46" s="86"/>
      <c r="KCZ46" s="86"/>
      <c r="KDA46" s="86"/>
      <c r="KDB46" s="86"/>
      <c r="KDC46" s="86"/>
      <c r="KDD46" s="86"/>
      <c r="KDE46" s="86"/>
      <c r="KDF46" s="86"/>
      <c r="KDG46" s="86"/>
      <c r="KDH46" s="86"/>
      <c r="KDI46" s="86"/>
      <c r="KDJ46" s="86"/>
      <c r="KDK46" s="86"/>
      <c r="KDL46" s="86"/>
      <c r="KDM46" s="86"/>
      <c r="KDN46" s="86"/>
      <c r="KDO46" s="86"/>
      <c r="KDP46" s="86"/>
      <c r="KDQ46" s="86"/>
      <c r="KDR46" s="86"/>
      <c r="KDS46" s="86"/>
      <c r="KDT46" s="86"/>
      <c r="KDU46" s="86"/>
      <c r="KDV46" s="86"/>
      <c r="KDW46" s="86"/>
      <c r="KDX46" s="86"/>
      <c r="KDY46" s="86"/>
      <c r="KDZ46" s="86"/>
      <c r="KEA46" s="86"/>
      <c r="KEB46" s="86"/>
      <c r="KEC46" s="86"/>
      <c r="KED46" s="86"/>
      <c r="KEE46" s="86"/>
      <c r="KEF46" s="86"/>
      <c r="KEG46" s="86"/>
      <c r="KEH46" s="86"/>
      <c r="KEI46" s="86"/>
      <c r="KEJ46" s="86"/>
      <c r="KEK46" s="86"/>
      <c r="KEL46" s="86"/>
      <c r="KEM46" s="86"/>
      <c r="KEN46" s="86"/>
      <c r="KEO46" s="86"/>
      <c r="KEP46" s="86"/>
      <c r="KEQ46" s="86"/>
      <c r="KER46" s="86"/>
      <c r="KES46" s="86"/>
      <c r="KET46" s="86"/>
      <c r="KEU46" s="86"/>
      <c r="KEV46" s="86"/>
      <c r="KEW46" s="86"/>
      <c r="KEX46" s="86"/>
      <c r="KEY46" s="86"/>
      <c r="KEZ46" s="86"/>
      <c r="KFA46" s="86"/>
      <c r="KFB46" s="86"/>
      <c r="KFC46" s="86"/>
      <c r="KFD46" s="86"/>
      <c r="KFE46" s="86"/>
      <c r="KFF46" s="86"/>
      <c r="KFG46" s="86"/>
      <c r="KFH46" s="86"/>
      <c r="KFI46" s="86"/>
      <c r="KFJ46" s="86"/>
      <c r="KFK46" s="86"/>
      <c r="KFL46" s="86"/>
      <c r="KFM46" s="86"/>
      <c r="KFN46" s="86"/>
      <c r="KFO46" s="86"/>
      <c r="KFP46" s="86"/>
      <c r="KFQ46" s="86"/>
      <c r="KFR46" s="86"/>
      <c r="KFS46" s="86"/>
      <c r="KFT46" s="86"/>
      <c r="KFU46" s="86"/>
      <c r="KFV46" s="86"/>
      <c r="KFW46" s="86"/>
      <c r="KFX46" s="86"/>
      <c r="KFY46" s="86"/>
      <c r="KFZ46" s="86"/>
      <c r="KGA46" s="86"/>
      <c r="KGB46" s="86"/>
      <c r="KGC46" s="86"/>
      <c r="KGD46" s="86"/>
      <c r="KGE46" s="86"/>
      <c r="KGF46" s="86"/>
      <c r="KGG46" s="86"/>
      <c r="KGH46" s="86"/>
      <c r="KGI46" s="86"/>
      <c r="KGJ46" s="86"/>
      <c r="KGK46" s="86"/>
      <c r="KGL46" s="86"/>
      <c r="KGM46" s="86"/>
      <c r="KGN46" s="86"/>
      <c r="KGO46" s="86"/>
      <c r="KGP46" s="86"/>
      <c r="KGQ46" s="86"/>
      <c r="KGR46" s="86"/>
      <c r="KGS46" s="86"/>
      <c r="KGT46" s="86"/>
      <c r="KGU46" s="86"/>
      <c r="KGV46" s="86"/>
      <c r="KGW46" s="86"/>
      <c r="KGX46" s="86"/>
      <c r="KGY46" s="86"/>
      <c r="KGZ46" s="86"/>
      <c r="KHA46" s="86"/>
      <c r="KHB46" s="86"/>
      <c r="KHC46" s="86"/>
      <c r="KHD46" s="86"/>
      <c r="KHE46" s="86"/>
      <c r="KHF46" s="86"/>
      <c r="KHG46" s="86"/>
      <c r="KHH46" s="86"/>
      <c r="KHI46" s="86"/>
      <c r="KHJ46" s="86"/>
      <c r="KHK46" s="86"/>
      <c r="KHL46" s="86"/>
      <c r="KHM46" s="86"/>
      <c r="KHN46" s="86"/>
      <c r="KHO46" s="86"/>
      <c r="KHP46" s="86"/>
      <c r="KHQ46" s="86"/>
      <c r="KHR46" s="86"/>
      <c r="KHS46" s="86"/>
      <c r="KHT46" s="86"/>
      <c r="KHU46" s="86"/>
      <c r="KHV46" s="86"/>
      <c r="KHW46" s="86"/>
      <c r="KHX46" s="86"/>
      <c r="KHY46" s="86"/>
      <c r="KHZ46" s="86"/>
      <c r="KIA46" s="86"/>
      <c r="KIB46" s="86"/>
      <c r="KIC46" s="86"/>
      <c r="KID46" s="86"/>
      <c r="KIE46" s="86"/>
      <c r="KIF46" s="86"/>
      <c r="KIG46" s="86"/>
      <c r="KIH46" s="86"/>
      <c r="KII46" s="86"/>
      <c r="KIJ46" s="86"/>
      <c r="KIK46" s="86"/>
      <c r="KIL46" s="86"/>
      <c r="KIM46" s="86"/>
      <c r="KIN46" s="86"/>
      <c r="KIO46" s="86"/>
      <c r="KIP46" s="86"/>
      <c r="KIQ46" s="86"/>
      <c r="KIR46" s="86"/>
      <c r="KIS46" s="86"/>
      <c r="KIT46" s="86"/>
      <c r="KIU46" s="86"/>
      <c r="KIV46" s="86"/>
      <c r="KIW46" s="86"/>
      <c r="KIX46" s="86"/>
      <c r="KIY46" s="86"/>
      <c r="KIZ46" s="86"/>
      <c r="KJA46" s="86"/>
      <c r="KJB46" s="86"/>
      <c r="KJC46" s="86"/>
      <c r="KJD46" s="86"/>
      <c r="KJE46" s="86"/>
      <c r="KJF46" s="86"/>
      <c r="KJG46" s="86"/>
      <c r="KJH46" s="86"/>
      <c r="KJI46" s="86"/>
      <c r="KJJ46" s="86"/>
      <c r="KJK46" s="86"/>
      <c r="KJL46" s="86"/>
      <c r="KJM46" s="86"/>
      <c r="KJN46" s="86"/>
      <c r="KJO46" s="86"/>
      <c r="KJP46" s="86"/>
      <c r="KJQ46" s="86"/>
      <c r="KJR46" s="86"/>
      <c r="KJS46" s="86"/>
      <c r="KJT46" s="86"/>
      <c r="KJU46" s="86"/>
      <c r="KJV46" s="86"/>
      <c r="KJW46" s="86"/>
      <c r="KJX46" s="86"/>
      <c r="KJY46" s="86"/>
      <c r="KJZ46" s="86"/>
      <c r="KKA46" s="86"/>
      <c r="KKB46" s="86"/>
      <c r="KKC46" s="86"/>
      <c r="KKD46" s="86"/>
      <c r="KKE46" s="86"/>
      <c r="KKF46" s="86"/>
      <c r="KKG46" s="86"/>
      <c r="KKH46" s="86"/>
      <c r="KKI46" s="86"/>
      <c r="KKJ46" s="86"/>
      <c r="KKK46" s="86"/>
      <c r="KKL46" s="86"/>
      <c r="KKM46" s="86"/>
      <c r="KKN46" s="86"/>
      <c r="KKO46" s="86"/>
      <c r="KKP46" s="86"/>
      <c r="KKQ46" s="86"/>
      <c r="KKR46" s="86"/>
      <c r="KKS46" s="86"/>
      <c r="KKT46" s="86"/>
      <c r="KKU46" s="86"/>
      <c r="KKV46" s="86"/>
      <c r="KKW46" s="86"/>
      <c r="KKX46" s="86"/>
      <c r="KKY46" s="86"/>
      <c r="KKZ46" s="86"/>
      <c r="KLA46" s="86"/>
      <c r="KLB46" s="86"/>
      <c r="KLC46" s="86"/>
      <c r="KLD46" s="86"/>
      <c r="KLE46" s="86"/>
      <c r="KLF46" s="86"/>
      <c r="KLG46" s="86"/>
      <c r="KLH46" s="86"/>
      <c r="KLI46" s="86"/>
      <c r="KLJ46" s="86"/>
      <c r="KLK46" s="86"/>
      <c r="KLL46" s="86"/>
      <c r="KLM46" s="86"/>
      <c r="KLN46" s="86"/>
      <c r="KLO46" s="86"/>
      <c r="KLP46" s="86"/>
      <c r="KLQ46" s="86"/>
      <c r="KLR46" s="86"/>
      <c r="KLS46" s="86"/>
      <c r="KLT46" s="86"/>
      <c r="KLU46" s="86"/>
      <c r="KLV46" s="86"/>
      <c r="KLW46" s="86"/>
      <c r="KLX46" s="86"/>
      <c r="KLY46" s="86"/>
      <c r="KLZ46" s="86"/>
      <c r="KMA46" s="86"/>
      <c r="KMB46" s="86"/>
      <c r="KMC46" s="86"/>
      <c r="KMD46" s="86"/>
      <c r="KME46" s="86"/>
      <c r="KMF46" s="86"/>
      <c r="KMG46" s="86"/>
      <c r="KMH46" s="86"/>
      <c r="KMI46" s="86"/>
      <c r="KMJ46" s="86"/>
      <c r="KMK46" s="86"/>
      <c r="KML46" s="86"/>
      <c r="KMM46" s="86"/>
      <c r="KMN46" s="86"/>
      <c r="KMO46" s="86"/>
      <c r="KMP46" s="86"/>
      <c r="KMQ46" s="86"/>
      <c r="KMR46" s="86"/>
      <c r="KMS46" s="86"/>
      <c r="KMT46" s="86"/>
      <c r="KMU46" s="86"/>
      <c r="KMV46" s="86"/>
      <c r="KMW46" s="86"/>
      <c r="KMX46" s="86"/>
      <c r="KMY46" s="86"/>
      <c r="KMZ46" s="86"/>
      <c r="KNA46" s="86"/>
      <c r="KNB46" s="86"/>
      <c r="KNC46" s="86"/>
      <c r="KND46" s="86"/>
      <c r="KNE46" s="86"/>
      <c r="KNF46" s="86"/>
      <c r="KNG46" s="86"/>
      <c r="KNH46" s="86"/>
      <c r="KNI46" s="86"/>
      <c r="KNJ46" s="86"/>
      <c r="KNK46" s="86"/>
      <c r="KNL46" s="86"/>
      <c r="KNM46" s="86"/>
      <c r="KNN46" s="86"/>
      <c r="KNO46" s="86"/>
      <c r="KNP46" s="86"/>
      <c r="KNQ46" s="86"/>
      <c r="KNR46" s="86"/>
      <c r="KNS46" s="86"/>
      <c r="KNT46" s="86"/>
      <c r="KNU46" s="86"/>
      <c r="KNV46" s="86"/>
      <c r="KNW46" s="86"/>
      <c r="KNX46" s="86"/>
      <c r="KNY46" s="86"/>
      <c r="KNZ46" s="86"/>
      <c r="KOA46" s="86"/>
      <c r="KOB46" s="86"/>
      <c r="KOC46" s="86"/>
      <c r="KOD46" s="86"/>
      <c r="KOE46" s="86"/>
      <c r="KOF46" s="86"/>
      <c r="KOG46" s="86"/>
      <c r="KOH46" s="86"/>
      <c r="KOI46" s="86"/>
      <c r="KOJ46" s="86"/>
      <c r="KOK46" s="86"/>
      <c r="KOL46" s="86"/>
      <c r="KOM46" s="86"/>
      <c r="KON46" s="86"/>
      <c r="KOO46" s="86"/>
      <c r="KOP46" s="86"/>
      <c r="KOQ46" s="86"/>
      <c r="KOR46" s="86"/>
      <c r="KOS46" s="86"/>
      <c r="KOT46" s="86"/>
      <c r="KOU46" s="86"/>
      <c r="KOV46" s="86"/>
      <c r="KOW46" s="86"/>
      <c r="KOX46" s="86"/>
      <c r="KOY46" s="86"/>
      <c r="KOZ46" s="86"/>
      <c r="KPA46" s="86"/>
      <c r="KPB46" s="86"/>
      <c r="KPC46" s="86"/>
      <c r="KPD46" s="86"/>
      <c r="KPE46" s="86"/>
      <c r="KPF46" s="86"/>
      <c r="KPG46" s="86"/>
      <c r="KPH46" s="86"/>
      <c r="KPI46" s="86"/>
      <c r="KPJ46" s="86"/>
      <c r="KPK46" s="86"/>
      <c r="KPL46" s="86"/>
      <c r="KPM46" s="86"/>
      <c r="KPN46" s="86"/>
      <c r="KPO46" s="86"/>
      <c r="KPP46" s="86"/>
      <c r="KPQ46" s="86"/>
      <c r="KPR46" s="86"/>
      <c r="KPS46" s="86"/>
      <c r="KPT46" s="86"/>
      <c r="KPU46" s="86"/>
      <c r="KPV46" s="86"/>
      <c r="KPW46" s="86"/>
      <c r="KPX46" s="86"/>
      <c r="KPY46" s="86"/>
      <c r="KPZ46" s="86"/>
      <c r="KQA46" s="86"/>
      <c r="KQB46" s="86"/>
      <c r="KQC46" s="86"/>
      <c r="KQD46" s="86"/>
      <c r="KQE46" s="86"/>
      <c r="KQF46" s="86"/>
      <c r="KQG46" s="86"/>
      <c r="KQH46" s="86"/>
      <c r="KQI46" s="86"/>
      <c r="KQJ46" s="86"/>
      <c r="KQK46" s="86"/>
      <c r="KQL46" s="86"/>
      <c r="KQM46" s="86"/>
      <c r="KQN46" s="86"/>
      <c r="KQO46" s="86"/>
      <c r="KQP46" s="86"/>
      <c r="KQQ46" s="86"/>
      <c r="KQR46" s="86"/>
      <c r="KQS46" s="86"/>
      <c r="KQT46" s="86"/>
      <c r="KQU46" s="86"/>
      <c r="KQV46" s="86"/>
      <c r="KQW46" s="86"/>
      <c r="KQX46" s="86"/>
      <c r="KQY46" s="86"/>
      <c r="KQZ46" s="86"/>
      <c r="KRA46" s="86"/>
      <c r="KRB46" s="86"/>
      <c r="KRC46" s="86"/>
      <c r="KRD46" s="86"/>
      <c r="KRE46" s="86"/>
      <c r="KRF46" s="86"/>
      <c r="KRG46" s="86"/>
      <c r="KRH46" s="86"/>
      <c r="KRI46" s="86"/>
      <c r="KRJ46" s="86"/>
      <c r="KRK46" s="86"/>
      <c r="KRL46" s="86"/>
      <c r="KRM46" s="86"/>
      <c r="KRN46" s="86"/>
      <c r="KRO46" s="86"/>
      <c r="KRP46" s="86"/>
      <c r="KRQ46" s="86"/>
      <c r="KRR46" s="86"/>
      <c r="KRS46" s="86"/>
      <c r="KRT46" s="86"/>
      <c r="KRU46" s="86"/>
      <c r="KRV46" s="86"/>
      <c r="KRW46" s="86"/>
      <c r="KRX46" s="86"/>
      <c r="KRY46" s="86"/>
      <c r="KRZ46" s="86"/>
      <c r="KSA46" s="86"/>
      <c r="KSB46" s="86"/>
      <c r="KSC46" s="86"/>
      <c r="KSD46" s="86"/>
      <c r="KSE46" s="86"/>
      <c r="KSF46" s="86"/>
      <c r="KSG46" s="86"/>
      <c r="KSH46" s="86"/>
      <c r="KSI46" s="86"/>
      <c r="KSJ46" s="86"/>
      <c r="KSK46" s="86"/>
      <c r="KSL46" s="86"/>
      <c r="KSM46" s="86"/>
      <c r="KSN46" s="86"/>
      <c r="KSO46" s="86"/>
      <c r="KSP46" s="86"/>
      <c r="KSQ46" s="86"/>
      <c r="KSR46" s="86"/>
      <c r="KSS46" s="86"/>
      <c r="KST46" s="86"/>
      <c r="KSU46" s="86"/>
      <c r="KSV46" s="86"/>
      <c r="KSW46" s="86"/>
      <c r="KSX46" s="86"/>
      <c r="KSY46" s="86"/>
      <c r="KSZ46" s="86"/>
      <c r="KTA46" s="86"/>
      <c r="KTB46" s="86"/>
      <c r="KTC46" s="86"/>
      <c r="KTD46" s="86"/>
      <c r="KTE46" s="86"/>
      <c r="KTF46" s="86"/>
      <c r="KTG46" s="86"/>
      <c r="KTH46" s="86"/>
      <c r="KTI46" s="86"/>
      <c r="KTJ46" s="86"/>
      <c r="KTK46" s="86"/>
      <c r="KTL46" s="86"/>
      <c r="KTM46" s="86"/>
      <c r="KTN46" s="86"/>
      <c r="KTO46" s="86"/>
      <c r="KTP46" s="86"/>
      <c r="KTQ46" s="86"/>
      <c r="KTR46" s="86"/>
      <c r="KTS46" s="86"/>
      <c r="KTT46" s="86"/>
      <c r="KTU46" s="86"/>
      <c r="KTV46" s="86"/>
      <c r="KTW46" s="86"/>
      <c r="KTX46" s="86"/>
      <c r="KTY46" s="86"/>
      <c r="KTZ46" s="86"/>
      <c r="KUA46" s="86"/>
      <c r="KUB46" s="86"/>
      <c r="KUC46" s="86"/>
      <c r="KUD46" s="86"/>
      <c r="KUE46" s="86"/>
      <c r="KUF46" s="86"/>
      <c r="KUG46" s="86"/>
      <c r="KUH46" s="86"/>
      <c r="KUI46" s="86"/>
      <c r="KUJ46" s="86"/>
      <c r="KUK46" s="86"/>
      <c r="KUL46" s="86"/>
      <c r="KUM46" s="86"/>
      <c r="KUN46" s="86"/>
      <c r="KUO46" s="86"/>
      <c r="KUP46" s="86"/>
      <c r="KUQ46" s="86"/>
      <c r="KUR46" s="86"/>
      <c r="KUS46" s="86"/>
      <c r="KUT46" s="86"/>
      <c r="KUU46" s="86"/>
      <c r="KUV46" s="86"/>
      <c r="KUW46" s="86"/>
      <c r="KUX46" s="86"/>
      <c r="KUY46" s="86"/>
      <c r="KUZ46" s="86"/>
      <c r="KVA46" s="86"/>
      <c r="KVB46" s="86"/>
      <c r="KVC46" s="86"/>
      <c r="KVD46" s="86"/>
      <c r="KVE46" s="86"/>
      <c r="KVF46" s="86"/>
      <c r="KVG46" s="86"/>
      <c r="KVH46" s="86"/>
      <c r="KVI46" s="86"/>
      <c r="KVJ46" s="86"/>
      <c r="KVK46" s="86"/>
      <c r="KVL46" s="86"/>
      <c r="KVM46" s="86"/>
      <c r="KVN46" s="86"/>
      <c r="KVO46" s="86"/>
      <c r="KVP46" s="86"/>
      <c r="KVQ46" s="86"/>
      <c r="KVR46" s="86"/>
      <c r="KVS46" s="86"/>
      <c r="KVT46" s="86"/>
      <c r="KVU46" s="86"/>
      <c r="KVV46" s="86"/>
      <c r="KVW46" s="86"/>
      <c r="KVX46" s="86"/>
      <c r="KVY46" s="86"/>
      <c r="KVZ46" s="86"/>
      <c r="KWA46" s="86"/>
      <c r="KWB46" s="86"/>
      <c r="KWC46" s="86"/>
      <c r="KWD46" s="86"/>
      <c r="KWE46" s="86"/>
      <c r="KWF46" s="86"/>
      <c r="KWG46" s="86"/>
      <c r="KWH46" s="86"/>
      <c r="KWI46" s="86"/>
      <c r="KWJ46" s="86"/>
      <c r="KWK46" s="86"/>
      <c r="KWL46" s="86"/>
      <c r="KWM46" s="86"/>
      <c r="KWN46" s="86"/>
      <c r="KWO46" s="86"/>
      <c r="KWP46" s="86"/>
      <c r="KWQ46" s="86"/>
      <c r="KWR46" s="86"/>
      <c r="KWS46" s="86"/>
      <c r="KWT46" s="86"/>
      <c r="KWU46" s="86"/>
      <c r="KWV46" s="86"/>
      <c r="KWW46" s="86"/>
      <c r="KWX46" s="86"/>
      <c r="KWY46" s="86"/>
      <c r="KWZ46" s="86"/>
      <c r="KXA46" s="86"/>
      <c r="KXB46" s="86"/>
      <c r="KXC46" s="86"/>
      <c r="KXD46" s="86"/>
      <c r="KXE46" s="86"/>
      <c r="KXF46" s="86"/>
      <c r="KXG46" s="86"/>
      <c r="KXH46" s="86"/>
      <c r="KXI46" s="86"/>
      <c r="KXJ46" s="86"/>
      <c r="KXK46" s="86"/>
      <c r="KXL46" s="86"/>
      <c r="KXM46" s="86"/>
      <c r="KXN46" s="86"/>
      <c r="KXO46" s="86"/>
      <c r="KXP46" s="86"/>
      <c r="KXQ46" s="86"/>
      <c r="KXR46" s="86"/>
      <c r="KXS46" s="86"/>
      <c r="KXT46" s="86"/>
      <c r="KXU46" s="86"/>
      <c r="KXV46" s="86"/>
      <c r="KXW46" s="86"/>
      <c r="KXX46" s="86"/>
      <c r="KXY46" s="86"/>
      <c r="KXZ46" s="86"/>
      <c r="KYA46" s="86"/>
      <c r="KYB46" s="86"/>
      <c r="KYC46" s="86"/>
      <c r="KYD46" s="86"/>
      <c r="KYE46" s="86"/>
      <c r="KYF46" s="86"/>
      <c r="KYG46" s="86"/>
      <c r="KYH46" s="86"/>
      <c r="KYI46" s="86"/>
      <c r="KYJ46" s="86"/>
      <c r="KYK46" s="86"/>
      <c r="KYL46" s="86"/>
      <c r="KYM46" s="86"/>
      <c r="KYN46" s="86"/>
      <c r="KYO46" s="86"/>
      <c r="KYP46" s="86"/>
      <c r="KYQ46" s="86"/>
      <c r="KYR46" s="86"/>
      <c r="KYS46" s="86"/>
      <c r="KYT46" s="86"/>
      <c r="KYU46" s="86"/>
      <c r="KYV46" s="86"/>
      <c r="KYW46" s="86"/>
      <c r="KYX46" s="86"/>
      <c r="KYY46" s="86"/>
      <c r="KYZ46" s="86"/>
      <c r="KZA46" s="86"/>
      <c r="KZB46" s="86"/>
      <c r="KZC46" s="86"/>
      <c r="KZD46" s="86"/>
      <c r="KZE46" s="86"/>
      <c r="KZF46" s="86"/>
      <c r="KZG46" s="86"/>
      <c r="KZH46" s="86"/>
      <c r="KZI46" s="86"/>
      <c r="KZJ46" s="86"/>
      <c r="KZK46" s="86"/>
      <c r="KZL46" s="86"/>
      <c r="KZM46" s="86"/>
      <c r="KZN46" s="86"/>
      <c r="KZO46" s="86"/>
      <c r="KZP46" s="86"/>
      <c r="KZQ46" s="86"/>
      <c r="KZR46" s="86"/>
      <c r="KZS46" s="86"/>
      <c r="KZT46" s="86"/>
      <c r="KZU46" s="86"/>
      <c r="KZV46" s="86"/>
      <c r="KZW46" s="86"/>
      <c r="KZX46" s="86"/>
      <c r="KZY46" s="86"/>
      <c r="KZZ46" s="86"/>
      <c r="LAA46" s="86"/>
      <c r="LAB46" s="86"/>
      <c r="LAC46" s="86"/>
      <c r="LAD46" s="86"/>
      <c r="LAE46" s="86"/>
      <c r="LAF46" s="86"/>
      <c r="LAG46" s="86"/>
      <c r="LAH46" s="86"/>
      <c r="LAI46" s="86"/>
      <c r="LAJ46" s="86"/>
      <c r="LAK46" s="86"/>
      <c r="LAL46" s="86"/>
      <c r="LAM46" s="86"/>
      <c r="LAN46" s="86"/>
      <c r="LAO46" s="86"/>
      <c r="LAP46" s="86"/>
      <c r="LAQ46" s="86"/>
      <c r="LAR46" s="86"/>
      <c r="LAS46" s="86"/>
      <c r="LAT46" s="86"/>
      <c r="LAU46" s="86"/>
      <c r="LAV46" s="86"/>
      <c r="LAW46" s="86"/>
      <c r="LAX46" s="86"/>
      <c r="LAY46" s="86"/>
      <c r="LAZ46" s="86"/>
      <c r="LBA46" s="86"/>
      <c r="LBB46" s="86"/>
      <c r="LBC46" s="86"/>
      <c r="LBD46" s="86"/>
      <c r="LBE46" s="86"/>
      <c r="LBF46" s="86"/>
      <c r="LBG46" s="86"/>
      <c r="LBH46" s="86"/>
      <c r="LBI46" s="86"/>
      <c r="LBJ46" s="86"/>
      <c r="LBK46" s="86"/>
      <c r="LBL46" s="86"/>
      <c r="LBM46" s="86"/>
      <c r="LBN46" s="86"/>
      <c r="LBO46" s="86"/>
      <c r="LBP46" s="86"/>
      <c r="LBQ46" s="86"/>
      <c r="LBR46" s="86"/>
      <c r="LBS46" s="86"/>
      <c r="LBT46" s="86"/>
      <c r="LBU46" s="86"/>
      <c r="LBV46" s="86"/>
      <c r="LBW46" s="86"/>
      <c r="LBX46" s="86"/>
      <c r="LBY46" s="86"/>
      <c r="LBZ46" s="86"/>
      <c r="LCA46" s="86"/>
      <c r="LCB46" s="86"/>
      <c r="LCC46" s="86"/>
      <c r="LCD46" s="86"/>
      <c r="LCE46" s="86"/>
      <c r="LCF46" s="86"/>
      <c r="LCG46" s="86"/>
      <c r="LCH46" s="86"/>
      <c r="LCI46" s="86"/>
      <c r="LCJ46" s="86"/>
      <c r="LCK46" s="86"/>
      <c r="LCL46" s="86"/>
      <c r="LCM46" s="86"/>
      <c r="LCN46" s="86"/>
      <c r="LCO46" s="86"/>
      <c r="LCP46" s="86"/>
      <c r="LCQ46" s="86"/>
      <c r="LCR46" s="86"/>
      <c r="LCS46" s="86"/>
      <c r="LCT46" s="86"/>
      <c r="LCU46" s="86"/>
      <c r="LCV46" s="86"/>
      <c r="LCW46" s="86"/>
      <c r="LCX46" s="86"/>
      <c r="LCY46" s="86"/>
      <c r="LCZ46" s="86"/>
      <c r="LDA46" s="86"/>
      <c r="LDB46" s="86"/>
      <c r="LDC46" s="86"/>
      <c r="LDD46" s="86"/>
      <c r="LDE46" s="86"/>
      <c r="LDF46" s="86"/>
      <c r="LDG46" s="86"/>
      <c r="LDH46" s="86"/>
      <c r="LDI46" s="86"/>
      <c r="LDJ46" s="86"/>
      <c r="LDK46" s="86"/>
      <c r="LDL46" s="86"/>
      <c r="LDM46" s="86"/>
      <c r="LDN46" s="86"/>
      <c r="LDO46" s="86"/>
      <c r="LDP46" s="86"/>
      <c r="LDQ46" s="86"/>
      <c r="LDR46" s="86"/>
      <c r="LDS46" s="86"/>
      <c r="LDT46" s="86"/>
      <c r="LDU46" s="86"/>
      <c r="LDV46" s="86"/>
      <c r="LDW46" s="86"/>
      <c r="LDX46" s="86"/>
      <c r="LDY46" s="86"/>
      <c r="LDZ46" s="86"/>
      <c r="LEA46" s="86"/>
      <c r="LEB46" s="86"/>
      <c r="LEC46" s="86"/>
      <c r="LED46" s="86"/>
      <c r="LEE46" s="86"/>
      <c r="LEF46" s="86"/>
      <c r="LEG46" s="86"/>
      <c r="LEH46" s="86"/>
      <c r="LEI46" s="86"/>
      <c r="LEJ46" s="86"/>
      <c r="LEK46" s="86"/>
      <c r="LEL46" s="86"/>
      <c r="LEM46" s="86"/>
      <c r="LEN46" s="86"/>
      <c r="LEO46" s="86"/>
      <c r="LEP46" s="86"/>
      <c r="LEQ46" s="86"/>
      <c r="LER46" s="86"/>
      <c r="LES46" s="86"/>
      <c r="LET46" s="86"/>
      <c r="LEU46" s="86"/>
      <c r="LEV46" s="86"/>
      <c r="LEW46" s="86"/>
      <c r="LEX46" s="86"/>
      <c r="LEY46" s="86"/>
      <c r="LEZ46" s="86"/>
      <c r="LFA46" s="86"/>
      <c r="LFB46" s="86"/>
      <c r="LFC46" s="86"/>
      <c r="LFD46" s="86"/>
      <c r="LFE46" s="86"/>
      <c r="LFF46" s="86"/>
      <c r="LFG46" s="86"/>
      <c r="LFH46" s="86"/>
      <c r="LFI46" s="86"/>
      <c r="LFJ46" s="86"/>
      <c r="LFK46" s="86"/>
      <c r="LFL46" s="86"/>
      <c r="LFM46" s="86"/>
      <c r="LFN46" s="86"/>
      <c r="LFO46" s="86"/>
      <c r="LFP46" s="86"/>
      <c r="LFQ46" s="86"/>
      <c r="LFR46" s="86"/>
      <c r="LFS46" s="86"/>
      <c r="LFT46" s="86"/>
      <c r="LFU46" s="86"/>
      <c r="LFV46" s="86"/>
      <c r="LFW46" s="86"/>
      <c r="LFX46" s="86"/>
      <c r="LFY46" s="86"/>
      <c r="LFZ46" s="86"/>
      <c r="LGA46" s="86"/>
      <c r="LGB46" s="86"/>
      <c r="LGC46" s="86"/>
      <c r="LGD46" s="86"/>
      <c r="LGE46" s="86"/>
      <c r="LGF46" s="86"/>
      <c r="LGG46" s="86"/>
      <c r="LGH46" s="86"/>
      <c r="LGI46" s="86"/>
      <c r="LGJ46" s="86"/>
      <c r="LGK46" s="86"/>
      <c r="LGL46" s="86"/>
      <c r="LGM46" s="86"/>
      <c r="LGN46" s="86"/>
      <c r="LGO46" s="86"/>
      <c r="LGP46" s="86"/>
      <c r="LGQ46" s="86"/>
      <c r="LGR46" s="86"/>
      <c r="LGS46" s="86"/>
      <c r="LGT46" s="86"/>
      <c r="LGU46" s="86"/>
      <c r="LGV46" s="86"/>
      <c r="LGW46" s="86"/>
      <c r="LGX46" s="86"/>
      <c r="LGY46" s="86"/>
      <c r="LGZ46" s="86"/>
      <c r="LHA46" s="86"/>
      <c r="LHB46" s="86"/>
      <c r="LHC46" s="86"/>
      <c r="LHD46" s="86"/>
      <c r="LHE46" s="86"/>
      <c r="LHF46" s="86"/>
      <c r="LHG46" s="86"/>
      <c r="LHH46" s="86"/>
      <c r="LHI46" s="86"/>
      <c r="LHJ46" s="86"/>
      <c r="LHK46" s="86"/>
      <c r="LHL46" s="86"/>
      <c r="LHM46" s="86"/>
      <c r="LHN46" s="86"/>
      <c r="LHO46" s="86"/>
      <c r="LHP46" s="86"/>
      <c r="LHQ46" s="86"/>
      <c r="LHR46" s="86"/>
      <c r="LHS46" s="86"/>
      <c r="LHT46" s="86"/>
      <c r="LHU46" s="86"/>
      <c r="LHV46" s="86"/>
      <c r="LHW46" s="86"/>
      <c r="LHX46" s="86"/>
      <c r="LHY46" s="86"/>
      <c r="LHZ46" s="86"/>
      <c r="LIA46" s="86"/>
      <c r="LIB46" s="86"/>
      <c r="LIC46" s="86"/>
      <c r="LID46" s="86"/>
      <c r="LIE46" s="86"/>
      <c r="LIF46" s="86"/>
      <c r="LIG46" s="86"/>
      <c r="LIH46" s="86"/>
      <c r="LII46" s="86"/>
      <c r="LIJ46" s="86"/>
      <c r="LIK46" s="86"/>
      <c r="LIL46" s="86"/>
      <c r="LIM46" s="86"/>
      <c r="LIN46" s="86"/>
      <c r="LIO46" s="86"/>
      <c r="LIP46" s="86"/>
      <c r="LIQ46" s="86"/>
      <c r="LIR46" s="86"/>
      <c r="LIS46" s="86"/>
      <c r="LIT46" s="86"/>
      <c r="LIU46" s="86"/>
      <c r="LIV46" s="86"/>
      <c r="LIW46" s="86"/>
      <c r="LIX46" s="86"/>
      <c r="LIY46" s="86"/>
      <c r="LIZ46" s="86"/>
      <c r="LJA46" s="86"/>
      <c r="LJB46" s="86"/>
      <c r="LJC46" s="86"/>
      <c r="LJD46" s="86"/>
      <c r="LJE46" s="86"/>
      <c r="LJF46" s="86"/>
      <c r="LJG46" s="86"/>
      <c r="LJH46" s="86"/>
      <c r="LJI46" s="86"/>
      <c r="LJJ46" s="86"/>
      <c r="LJK46" s="86"/>
      <c r="LJL46" s="86"/>
      <c r="LJM46" s="86"/>
      <c r="LJN46" s="86"/>
      <c r="LJO46" s="86"/>
      <c r="LJP46" s="86"/>
      <c r="LJQ46" s="86"/>
      <c r="LJR46" s="86"/>
      <c r="LJS46" s="86"/>
      <c r="LJT46" s="86"/>
      <c r="LJU46" s="86"/>
      <c r="LJV46" s="86"/>
      <c r="LJW46" s="86"/>
      <c r="LJX46" s="86"/>
      <c r="LJY46" s="86"/>
      <c r="LJZ46" s="86"/>
      <c r="LKA46" s="86"/>
      <c r="LKB46" s="86"/>
      <c r="LKC46" s="86"/>
      <c r="LKD46" s="86"/>
      <c r="LKE46" s="86"/>
      <c r="LKF46" s="86"/>
      <c r="LKG46" s="86"/>
      <c r="LKH46" s="86"/>
      <c r="LKI46" s="86"/>
      <c r="LKJ46" s="86"/>
      <c r="LKK46" s="86"/>
      <c r="LKL46" s="86"/>
      <c r="LKM46" s="86"/>
      <c r="LKN46" s="86"/>
      <c r="LKO46" s="86"/>
      <c r="LKP46" s="86"/>
      <c r="LKQ46" s="86"/>
      <c r="LKR46" s="86"/>
      <c r="LKS46" s="86"/>
      <c r="LKT46" s="86"/>
      <c r="LKU46" s="86"/>
      <c r="LKV46" s="86"/>
      <c r="LKW46" s="86"/>
      <c r="LKX46" s="86"/>
      <c r="LKY46" s="86"/>
      <c r="LKZ46" s="86"/>
      <c r="LLA46" s="86"/>
      <c r="LLB46" s="86"/>
      <c r="LLC46" s="86"/>
      <c r="LLD46" s="86"/>
      <c r="LLE46" s="86"/>
      <c r="LLF46" s="86"/>
      <c r="LLG46" s="86"/>
      <c r="LLH46" s="86"/>
      <c r="LLI46" s="86"/>
      <c r="LLJ46" s="86"/>
      <c r="LLK46" s="86"/>
      <c r="LLL46" s="86"/>
      <c r="LLM46" s="86"/>
      <c r="LLN46" s="86"/>
      <c r="LLO46" s="86"/>
      <c r="LLP46" s="86"/>
      <c r="LLQ46" s="86"/>
      <c r="LLR46" s="86"/>
      <c r="LLS46" s="86"/>
      <c r="LLT46" s="86"/>
      <c r="LLU46" s="86"/>
      <c r="LLV46" s="86"/>
      <c r="LLW46" s="86"/>
      <c r="LLX46" s="86"/>
      <c r="LLY46" s="86"/>
      <c r="LLZ46" s="86"/>
      <c r="LMA46" s="86"/>
      <c r="LMB46" s="86"/>
      <c r="LMC46" s="86"/>
      <c r="LMD46" s="86"/>
      <c r="LME46" s="86"/>
      <c r="LMF46" s="86"/>
      <c r="LMG46" s="86"/>
      <c r="LMH46" s="86"/>
      <c r="LMI46" s="86"/>
      <c r="LMJ46" s="86"/>
      <c r="LMK46" s="86"/>
      <c r="LML46" s="86"/>
      <c r="LMM46" s="86"/>
      <c r="LMN46" s="86"/>
      <c r="LMO46" s="86"/>
      <c r="LMP46" s="86"/>
      <c r="LMQ46" s="86"/>
      <c r="LMR46" s="86"/>
      <c r="LMS46" s="86"/>
      <c r="LMT46" s="86"/>
      <c r="LMU46" s="86"/>
      <c r="LMV46" s="86"/>
      <c r="LMW46" s="86"/>
      <c r="LMX46" s="86"/>
      <c r="LMY46" s="86"/>
      <c r="LMZ46" s="86"/>
      <c r="LNA46" s="86"/>
      <c r="LNB46" s="86"/>
      <c r="LNC46" s="86"/>
      <c r="LND46" s="86"/>
      <c r="LNE46" s="86"/>
      <c r="LNF46" s="86"/>
      <c r="LNG46" s="86"/>
      <c r="LNH46" s="86"/>
      <c r="LNI46" s="86"/>
      <c r="LNJ46" s="86"/>
      <c r="LNK46" s="86"/>
      <c r="LNL46" s="86"/>
      <c r="LNM46" s="86"/>
      <c r="LNN46" s="86"/>
      <c r="LNO46" s="86"/>
      <c r="LNP46" s="86"/>
      <c r="LNQ46" s="86"/>
      <c r="LNR46" s="86"/>
      <c r="LNS46" s="86"/>
      <c r="LNT46" s="86"/>
      <c r="LNU46" s="86"/>
      <c r="LNV46" s="86"/>
      <c r="LNW46" s="86"/>
      <c r="LNX46" s="86"/>
      <c r="LNY46" s="86"/>
      <c r="LNZ46" s="86"/>
      <c r="LOA46" s="86"/>
      <c r="LOB46" s="86"/>
      <c r="LOC46" s="86"/>
      <c r="LOD46" s="86"/>
      <c r="LOE46" s="86"/>
      <c r="LOF46" s="86"/>
      <c r="LOG46" s="86"/>
      <c r="LOH46" s="86"/>
      <c r="LOI46" s="86"/>
      <c r="LOJ46" s="86"/>
      <c r="LOK46" s="86"/>
      <c r="LOL46" s="86"/>
      <c r="LOM46" s="86"/>
      <c r="LON46" s="86"/>
      <c r="LOO46" s="86"/>
      <c r="LOP46" s="86"/>
      <c r="LOQ46" s="86"/>
      <c r="LOR46" s="86"/>
      <c r="LOS46" s="86"/>
      <c r="LOT46" s="86"/>
      <c r="LOU46" s="86"/>
      <c r="LOV46" s="86"/>
      <c r="LOW46" s="86"/>
      <c r="LOX46" s="86"/>
      <c r="LOY46" s="86"/>
      <c r="LOZ46" s="86"/>
      <c r="LPA46" s="86"/>
      <c r="LPB46" s="86"/>
      <c r="LPC46" s="86"/>
      <c r="LPD46" s="86"/>
      <c r="LPE46" s="86"/>
      <c r="LPF46" s="86"/>
      <c r="LPG46" s="86"/>
      <c r="LPH46" s="86"/>
      <c r="LPI46" s="86"/>
      <c r="LPJ46" s="86"/>
      <c r="LPK46" s="86"/>
      <c r="LPL46" s="86"/>
      <c r="LPM46" s="86"/>
      <c r="LPN46" s="86"/>
      <c r="LPO46" s="86"/>
      <c r="LPP46" s="86"/>
      <c r="LPQ46" s="86"/>
      <c r="LPR46" s="86"/>
      <c r="LPS46" s="86"/>
      <c r="LPT46" s="86"/>
      <c r="LPU46" s="86"/>
      <c r="LPV46" s="86"/>
      <c r="LPW46" s="86"/>
      <c r="LPX46" s="86"/>
      <c r="LPY46" s="86"/>
      <c r="LPZ46" s="86"/>
      <c r="LQA46" s="86"/>
      <c r="LQB46" s="86"/>
      <c r="LQC46" s="86"/>
      <c r="LQD46" s="86"/>
      <c r="LQE46" s="86"/>
      <c r="LQF46" s="86"/>
      <c r="LQG46" s="86"/>
      <c r="LQH46" s="86"/>
      <c r="LQI46" s="86"/>
      <c r="LQJ46" s="86"/>
      <c r="LQK46" s="86"/>
      <c r="LQL46" s="86"/>
      <c r="LQM46" s="86"/>
      <c r="LQN46" s="86"/>
      <c r="LQO46" s="86"/>
      <c r="LQP46" s="86"/>
      <c r="LQQ46" s="86"/>
      <c r="LQR46" s="86"/>
      <c r="LQS46" s="86"/>
      <c r="LQT46" s="86"/>
      <c r="LQU46" s="86"/>
      <c r="LQV46" s="86"/>
      <c r="LQW46" s="86"/>
      <c r="LQX46" s="86"/>
      <c r="LQY46" s="86"/>
      <c r="LQZ46" s="86"/>
      <c r="LRA46" s="86"/>
      <c r="LRB46" s="86"/>
      <c r="LRC46" s="86"/>
      <c r="LRD46" s="86"/>
      <c r="LRE46" s="86"/>
      <c r="LRF46" s="86"/>
      <c r="LRG46" s="86"/>
      <c r="LRH46" s="86"/>
      <c r="LRI46" s="86"/>
      <c r="LRJ46" s="86"/>
      <c r="LRK46" s="86"/>
      <c r="LRL46" s="86"/>
      <c r="LRM46" s="86"/>
      <c r="LRN46" s="86"/>
      <c r="LRO46" s="86"/>
      <c r="LRP46" s="86"/>
      <c r="LRQ46" s="86"/>
      <c r="LRR46" s="86"/>
      <c r="LRS46" s="86"/>
      <c r="LRT46" s="86"/>
      <c r="LRU46" s="86"/>
      <c r="LRV46" s="86"/>
      <c r="LRW46" s="86"/>
      <c r="LRX46" s="86"/>
      <c r="LRY46" s="86"/>
      <c r="LRZ46" s="86"/>
      <c r="LSA46" s="86"/>
      <c r="LSB46" s="86"/>
      <c r="LSC46" s="86"/>
      <c r="LSD46" s="86"/>
      <c r="LSE46" s="86"/>
      <c r="LSF46" s="86"/>
      <c r="LSG46" s="86"/>
      <c r="LSH46" s="86"/>
      <c r="LSI46" s="86"/>
      <c r="LSJ46" s="86"/>
      <c r="LSK46" s="86"/>
      <c r="LSL46" s="86"/>
      <c r="LSM46" s="86"/>
      <c r="LSN46" s="86"/>
      <c r="LSO46" s="86"/>
      <c r="LSP46" s="86"/>
      <c r="LSQ46" s="86"/>
      <c r="LSR46" s="86"/>
      <c r="LSS46" s="86"/>
      <c r="LST46" s="86"/>
      <c r="LSU46" s="86"/>
      <c r="LSV46" s="86"/>
      <c r="LSW46" s="86"/>
      <c r="LSX46" s="86"/>
      <c r="LSY46" s="86"/>
      <c r="LSZ46" s="86"/>
      <c r="LTA46" s="86"/>
      <c r="LTB46" s="86"/>
      <c r="LTC46" s="86"/>
      <c r="LTD46" s="86"/>
      <c r="LTE46" s="86"/>
      <c r="LTF46" s="86"/>
      <c r="LTG46" s="86"/>
      <c r="LTH46" s="86"/>
      <c r="LTI46" s="86"/>
      <c r="LTJ46" s="86"/>
      <c r="LTK46" s="86"/>
      <c r="LTL46" s="86"/>
      <c r="LTM46" s="86"/>
      <c r="LTN46" s="86"/>
      <c r="LTO46" s="86"/>
      <c r="LTP46" s="86"/>
      <c r="LTQ46" s="86"/>
      <c r="LTR46" s="86"/>
      <c r="LTS46" s="86"/>
      <c r="LTT46" s="86"/>
      <c r="LTU46" s="86"/>
      <c r="LTV46" s="86"/>
      <c r="LTW46" s="86"/>
      <c r="LTX46" s="86"/>
      <c r="LTY46" s="86"/>
      <c r="LTZ46" s="86"/>
      <c r="LUA46" s="86"/>
      <c r="LUB46" s="86"/>
      <c r="LUC46" s="86"/>
      <c r="LUD46" s="86"/>
      <c r="LUE46" s="86"/>
      <c r="LUF46" s="86"/>
      <c r="LUG46" s="86"/>
      <c r="LUH46" s="86"/>
      <c r="LUI46" s="86"/>
      <c r="LUJ46" s="86"/>
      <c r="LUK46" s="86"/>
      <c r="LUL46" s="86"/>
      <c r="LUM46" s="86"/>
      <c r="LUN46" s="86"/>
      <c r="LUO46" s="86"/>
      <c r="LUP46" s="86"/>
      <c r="LUQ46" s="86"/>
      <c r="LUR46" s="86"/>
      <c r="LUS46" s="86"/>
      <c r="LUT46" s="86"/>
      <c r="LUU46" s="86"/>
      <c r="LUV46" s="86"/>
      <c r="LUW46" s="86"/>
      <c r="LUX46" s="86"/>
      <c r="LUY46" s="86"/>
      <c r="LUZ46" s="86"/>
      <c r="LVA46" s="86"/>
      <c r="LVB46" s="86"/>
      <c r="LVC46" s="86"/>
      <c r="LVD46" s="86"/>
      <c r="LVE46" s="86"/>
      <c r="LVF46" s="86"/>
      <c r="LVG46" s="86"/>
      <c r="LVH46" s="86"/>
      <c r="LVI46" s="86"/>
      <c r="LVJ46" s="86"/>
      <c r="LVK46" s="86"/>
      <c r="LVL46" s="86"/>
      <c r="LVM46" s="86"/>
      <c r="LVN46" s="86"/>
      <c r="LVO46" s="86"/>
      <c r="LVP46" s="86"/>
      <c r="LVQ46" s="86"/>
      <c r="LVR46" s="86"/>
      <c r="LVS46" s="86"/>
      <c r="LVT46" s="86"/>
      <c r="LVU46" s="86"/>
      <c r="LVV46" s="86"/>
      <c r="LVW46" s="86"/>
      <c r="LVX46" s="86"/>
      <c r="LVY46" s="86"/>
      <c r="LVZ46" s="86"/>
      <c r="LWA46" s="86"/>
      <c r="LWB46" s="86"/>
      <c r="LWC46" s="86"/>
      <c r="LWD46" s="86"/>
      <c r="LWE46" s="86"/>
      <c r="LWF46" s="86"/>
      <c r="LWG46" s="86"/>
      <c r="LWH46" s="86"/>
      <c r="LWI46" s="86"/>
      <c r="LWJ46" s="86"/>
      <c r="LWK46" s="86"/>
      <c r="LWL46" s="86"/>
      <c r="LWM46" s="86"/>
      <c r="LWN46" s="86"/>
      <c r="LWO46" s="86"/>
      <c r="LWP46" s="86"/>
      <c r="LWQ46" s="86"/>
      <c r="LWR46" s="86"/>
      <c r="LWS46" s="86"/>
      <c r="LWT46" s="86"/>
      <c r="LWU46" s="86"/>
      <c r="LWV46" s="86"/>
      <c r="LWW46" s="86"/>
      <c r="LWX46" s="86"/>
      <c r="LWY46" s="86"/>
      <c r="LWZ46" s="86"/>
      <c r="LXA46" s="86"/>
      <c r="LXB46" s="86"/>
      <c r="LXC46" s="86"/>
      <c r="LXD46" s="86"/>
      <c r="LXE46" s="86"/>
      <c r="LXF46" s="86"/>
      <c r="LXG46" s="86"/>
      <c r="LXH46" s="86"/>
      <c r="LXI46" s="86"/>
      <c r="LXJ46" s="86"/>
      <c r="LXK46" s="86"/>
      <c r="LXL46" s="86"/>
      <c r="LXM46" s="86"/>
      <c r="LXN46" s="86"/>
      <c r="LXO46" s="86"/>
      <c r="LXP46" s="86"/>
      <c r="LXQ46" s="86"/>
      <c r="LXR46" s="86"/>
      <c r="LXS46" s="86"/>
      <c r="LXT46" s="86"/>
      <c r="LXU46" s="86"/>
      <c r="LXV46" s="86"/>
      <c r="LXW46" s="86"/>
      <c r="LXX46" s="86"/>
      <c r="LXY46" s="86"/>
      <c r="LXZ46" s="86"/>
      <c r="LYA46" s="86"/>
      <c r="LYB46" s="86"/>
      <c r="LYC46" s="86"/>
      <c r="LYD46" s="86"/>
      <c r="LYE46" s="86"/>
      <c r="LYF46" s="86"/>
      <c r="LYG46" s="86"/>
      <c r="LYH46" s="86"/>
      <c r="LYI46" s="86"/>
      <c r="LYJ46" s="86"/>
      <c r="LYK46" s="86"/>
      <c r="LYL46" s="86"/>
      <c r="LYM46" s="86"/>
      <c r="LYN46" s="86"/>
      <c r="LYO46" s="86"/>
      <c r="LYP46" s="86"/>
      <c r="LYQ46" s="86"/>
      <c r="LYR46" s="86"/>
      <c r="LYS46" s="86"/>
      <c r="LYT46" s="86"/>
      <c r="LYU46" s="86"/>
      <c r="LYV46" s="86"/>
      <c r="LYW46" s="86"/>
      <c r="LYX46" s="86"/>
      <c r="LYY46" s="86"/>
      <c r="LYZ46" s="86"/>
      <c r="LZA46" s="86"/>
      <c r="LZB46" s="86"/>
      <c r="LZC46" s="86"/>
      <c r="LZD46" s="86"/>
      <c r="LZE46" s="86"/>
      <c r="LZF46" s="86"/>
      <c r="LZG46" s="86"/>
      <c r="LZH46" s="86"/>
      <c r="LZI46" s="86"/>
      <c r="LZJ46" s="86"/>
      <c r="LZK46" s="86"/>
      <c r="LZL46" s="86"/>
      <c r="LZM46" s="86"/>
      <c r="LZN46" s="86"/>
      <c r="LZO46" s="86"/>
      <c r="LZP46" s="86"/>
      <c r="LZQ46" s="86"/>
      <c r="LZR46" s="86"/>
      <c r="LZS46" s="86"/>
      <c r="LZT46" s="86"/>
      <c r="LZU46" s="86"/>
      <c r="LZV46" s="86"/>
      <c r="LZW46" s="86"/>
      <c r="LZX46" s="86"/>
      <c r="LZY46" s="86"/>
      <c r="LZZ46" s="86"/>
      <c r="MAA46" s="86"/>
      <c r="MAB46" s="86"/>
      <c r="MAC46" s="86"/>
      <c r="MAD46" s="86"/>
      <c r="MAE46" s="86"/>
      <c r="MAF46" s="86"/>
      <c r="MAG46" s="86"/>
      <c r="MAH46" s="86"/>
      <c r="MAI46" s="86"/>
      <c r="MAJ46" s="86"/>
      <c r="MAK46" s="86"/>
      <c r="MAL46" s="86"/>
      <c r="MAM46" s="86"/>
      <c r="MAN46" s="86"/>
      <c r="MAO46" s="86"/>
      <c r="MAP46" s="86"/>
      <c r="MAQ46" s="86"/>
      <c r="MAR46" s="86"/>
      <c r="MAS46" s="86"/>
      <c r="MAT46" s="86"/>
      <c r="MAU46" s="86"/>
      <c r="MAV46" s="86"/>
      <c r="MAW46" s="86"/>
      <c r="MAX46" s="86"/>
      <c r="MAY46" s="86"/>
      <c r="MAZ46" s="86"/>
      <c r="MBA46" s="86"/>
      <c r="MBB46" s="86"/>
      <c r="MBC46" s="86"/>
      <c r="MBD46" s="86"/>
      <c r="MBE46" s="86"/>
      <c r="MBF46" s="86"/>
      <c r="MBG46" s="86"/>
      <c r="MBH46" s="86"/>
      <c r="MBI46" s="86"/>
      <c r="MBJ46" s="86"/>
      <c r="MBK46" s="86"/>
      <c r="MBL46" s="86"/>
      <c r="MBM46" s="86"/>
      <c r="MBN46" s="86"/>
      <c r="MBO46" s="86"/>
      <c r="MBP46" s="86"/>
      <c r="MBQ46" s="86"/>
      <c r="MBR46" s="86"/>
      <c r="MBS46" s="86"/>
      <c r="MBT46" s="86"/>
      <c r="MBU46" s="86"/>
      <c r="MBV46" s="86"/>
      <c r="MBW46" s="86"/>
      <c r="MBX46" s="86"/>
      <c r="MBY46" s="86"/>
      <c r="MBZ46" s="86"/>
      <c r="MCA46" s="86"/>
      <c r="MCB46" s="86"/>
      <c r="MCC46" s="86"/>
      <c r="MCD46" s="86"/>
      <c r="MCE46" s="86"/>
      <c r="MCF46" s="86"/>
      <c r="MCG46" s="86"/>
      <c r="MCH46" s="86"/>
      <c r="MCI46" s="86"/>
      <c r="MCJ46" s="86"/>
      <c r="MCK46" s="86"/>
      <c r="MCL46" s="86"/>
      <c r="MCM46" s="86"/>
      <c r="MCN46" s="86"/>
      <c r="MCO46" s="86"/>
      <c r="MCP46" s="86"/>
      <c r="MCQ46" s="86"/>
      <c r="MCR46" s="86"/>
      <c r="MCS46" s="86"/>
      <c r="MCT46" s="86"/>
      <c r="MCU46" s="86"/>
      <c r="MCV46" s="86"/>
      <c r="MCW46" s="86"/>
      <c r="MCX46" s="86"/>
      <c r="MCY46" s="86"/>
      <c r="MCZ46" s="86"/>
      <c r="MDA46" s="86"/>
      <c r="MDB46" s="86"/>
      <c r="MDC46" s="86"/>
      <c r="MDD46" s="86"/>
      <c r="MDE46" s="86"/>
      <c r="MDF46" s="86"/>
      <c r="MDG46" s="86"/>
      <c r="MDH46" s="86"/>
      <c r="MDI46" s="86"/>
      <c r="MDJ46" s="86"/>
      <c r="MDK46" s="86"/>
      <c r="MDL46" s="86"/>
      <c r="MDM46" s="86"/>
      <c r="MDN46" s="86"/>
      <c r="MDO46" s="86"/>
      <c r="MDP46" s="86"/>
      <c r="MDQ46" s="86"/>
      <c r="MDR46" s="86"/>
      <c r="MDS46" s="86"/>
      <c r="MDT46" s="86"/>
      <c r="MDU46" s="86"/>
      <c r="MDV46" s="86"/>
      <c r="MDW46" s="86"/>
      <c r="MDX46" s="86"/>
      <c r="MDY46" s="86"/>
      <c r="MDZ46" s="86"/>
      <c r="MEA46" s="86"/>
      <c r="MEB46" s="86"/>
      <c r="MEC46" s="86"/>
      <c r="MED46" s="86"/>
      <c r="MEE46" s="86"/>
      <c r="MEF46" s="86"/>
      <c r="MEG46" s="86"/>
      <c r="MEH46" s="86"/>
      <c r="MEI46" s="86"/>
      <c r="MEJ46" s="86"/>
      <c r="MEK46" s="86"/>
      <c r="MEL46" s="86"/>
      <c r="MEM46" s="86"/>
      <c r="MEN46" s="86"/>
      <c r="MEO46" s="86"/>
      <c r="MEP46" s="86"/>
      <c r="MEQ46" s="86"/>
      <c r="MER46" s="86"/>
      <c r="MES46" s="86"/>
      <c r="MET46" s="86"/>
      <c r="MEU46" s="86"/>
      <c r="MEV46" s="86"/>
      <c r="MEW46" s="86"/>
      <c r="MEX46" s="86"/>
      <c r="MEY46" s="86"/>
      <c r="MEZ46" s="86"/>
      <c r="MFA46" s="86"/>
      <c r="MFB46" s="86"/>
      <c r="MFC46" s="86"/>
      <c r="MFD46" s="86"/>
      <c r="MFE46" s="86"/>
      <c r="MFF46" s="86"/>
      <c r="MFG46" s="86"/>
      <c r="MFH46" s="86"/>
      <c r="MFI46" s="86"/>
      <c r="MFJ46" s="86"/>
      <c r="MFK46" s="86"/>
      <c r="MFL46" s="86"/>
      <c r="MFM46" s="86"/>
      <c r="MFN46" s="86"/>
      <c r="MFO46" s="86"/>
      <c r="MFP46" s="86"/>
      <c r="MFQ46" s="86"/>
      <c r="MFR46" s="86"/>
      <c r="MFS46" s="86"/>
      <c r="MFT46" s="86"/>
      <c r="MFU46" s="86"/>
      <c r="MFV46" s="86"/>
      <c r="MFW46" s="86"/>
      <c r="MFX46" s="86"/>
      <c r="MFY46" s="86"/>
      <c r="MFZ46" s="86"/>
      <c r="MGA46" s="86"/>
      <c r="MGB46" s="86"/>
      <c r="MGC46" s="86"/>
      <c r="MGD46" s="86"/>
      <c r="MGE46" s="86"/>
      <c r="MGF46" s="86"/>
      <c r="MGG46" s="86"/>
      <c r="MGH46" s="86"/>
      <c r="MGI46" s="86"/>
      <c r="MGJ46" s="86"/>
      <c r="MGK46" s="86"/>
      <c r="MGL46" s="86"/>
      <c r="MGM46" s="86"/>
      <c r="MGN46" s="86"/>
      <c r="MGO46" s="86"/>
      <c r="MGP46" s="86"/>
      <c r="MGQ46" s="86"/>
      <c r="MGR46" s="86"/>
      <c r="MGS46" s="86"/>
      <c r="MGT46" s="86"/>
      <c r="MGU46" s="86"/>
      <c r="MGV46" s="86"/>
      <c r="MGW46" s="86"/>
      <c r="MGX46" s="86"/>
      <c r="MGY46" s="86"/>
      <c r="MGZ46" s="86"/>
      <c r="MHA46" s="86"/>
      <c r="MHB46" s="86"/>
      <c r="MHC46" s="86"/>
      <c r="MHD46" s="86"/>
      <c r="MHE46" s="86"/>
      <c r="MHF46" s="86"/>
      <c r="MHG46" s="86"/>
      <c r="MHH46" s="86"/>
      <c r="MHI46" s="86"/>
      <c r="MHJ46" s="86"/>
      <c r="MHK46" s="86"/>
      <c r="MHL46" s="86"/>
      <c r="MHM46" s="86"/>
      <c r="MHN46" s="86"/>
      <c r="MHO46" s="86"/>
      <c r="MHP46" s="86"/>
      <c r="MHQ46" s="86"/>
      <c r="MHR46" s="86"/>
      <c r="MHS46" s="86"/>
      <c r="MHT46" s="86"/>
      <c r="MHU46" s="86"/>
      <c r="MHV46" s="86"/>
      <c r="MHW46" s="86"/>
      <c r="MHX46" s="86"/>
      <c r="MHY46" s="86"/>
      <c r="MHZ46" s="86"/>
      <c r="MIA46" s="86"/>
      <c r="MIB46" s="86"/>
      <c r="MIC46" s="86"/>
      <c r="MID46" s="86"/>
      <c r="MIE46" s="86"/>
      <c r="MIF46" s="86"/>
      <c r="MIG46" s="86"/>
      <c r="MIH46" s="86"/>
      <c r="MII46" s="86"/>
      <c r="MIJ46" s="86"/>
      <c r="MIK46" s="86"/>
      <c r="MIL46" s="86"/>
      <c r="MIM46" s="86"/>
      <c r="MIN46" s="86"/>
      <c r="MIO46" s="86"/>
      <c r="MIP46" s="86"/>
      <c r="MIQ46" s="86"/>
      <c r="MIR46" s="86"/>
      <c r="MIS46" s="86"/>
      <c r="MIT46" s="86"/>
      <c r="MIU46" s="86"/>
      <c r="MIV46" s="86"/>
      <c r="MIW46" s="86"/>
      <c r="MIX46" s="86"/>
      <c r="MIY46" s="86"/>
      <c r="MIZ46" s="86"/>
      <c r="MJA46" s="86"/>
      <c r="MJB46" s="86"/>
      <c r="MJC46" s="86"/>
      <c r="MJD46" s="86"/>
      <c r="MJE46" s="86"/>
      <c r="MJF46" s="86"/>
      <c r="MJG46" s="86"/>
      <c r="MJH46" s="86"/>
      <c r="MJI46" s="86"/>
      <c r="MJJ46" s="86"/>
      <c r="MJK46" s="86"/>
      <c r="MJL46" s="86"/>
      <c r="MJM46" s="86"/>
      <c r="MJN46" s="86"/>
      <c r="MJO46" s="86"/>
      <c r="MJP46" s="86"/>
      <c r="MJQ46" s="86"/>
      <c r="MJR46" s="86"/>
      <c r="MJS46" s="86"/>
      <c r="MJT46" s="86"/>
      <c r="MJU46" s="86"/>
      <c r="MJV46" s="86"/>
      <c r="MJW46" s="86"/>
      <c r="MJX46" s="86"/>
      <c r="MJY46" s="86"/>
      <c r="MJZ46" s="86"/>
      <c r="MKA46" s="86"/>
      <c r="MKB46" s="86"/>
      <c r="MKC46" s="86"/>
      <c r="MKD46" s="86"/>
      <c r="MKE46" s="86"/>
      <c r="MKF46" s="86"/>
      <c r="MKG46" s="86"/>
      <c r="MKH46" s="86"/>
      <c r="MKI46" s="86"/>
      <c r="MKJ46" s="86"/>
      <c r="MKK46" s="86"/>
      <c r="MKL46" s="86"/>
      <c r="MKM46" s="86"/>
      <c r="MKN46" s="86"/>
      <c r="MKO46" s="86"/>
      <c r="MKP46" s="86"/>
      <c r="MKQ46" s="86"/>
      <c r="MKR46" s="86"/>
      <c r="MKS46" s="86"/>
      <c r="MKT46" s="86"/>
      <c r="MKU46" s="86"/>
      <c r="MKV46" s="86"/>
      <c r="MKW46" s="86"/>
      <c r="MKX46" s="86"/>
      <c r="MKY46" s="86"/>
      <c r="MKZ46" s="86"/>
      <c r="MLA46" s="86"/>
      <c r="MLB46" s="86"/>
      <c r="MLC46" s="86"/>
      <c r="MLD46" s="86"/>
      <c r="MLE46" s="86"/>
      <c r="MLF46" s="86"/>
      <c r="MLG46" s="86"/>
      <c r="MLH46" s="86"/>
      <c r="MLI46" s="86"/>
      <c r="MLJ46" s="86"/>
      <c r="MLK46" s="86"/>
      <c r="MLL46" s="86"/>
      <c r="MLM46" s="86"/>
      <c r="MLN46" s="86"/>
      <c r="MLO46" s="86"/>
      <c r="MLP46" s="86"/>
      <c r="MLQ46" s="86"/>
      <c r="MLR46" s="86"/>
      <c r="MLS46" s="86"/>
      <c r="MLT46" s="86"/>
      <c r="MLU46" s="86"/>
      <c r="MLV46" s="86"/>
      <c r="MLW46" s="86"/>
      <c r="MLX46" s="86"/>
      <c r="MLY46" s="86"/>
      <c r="MLZ46" s="86"/>
      <c r="MMA46" s="86"/>
      <c r="MMB46" s="86"/>
      <c r="MMC46" s="86"/>
      <c r="MMD46" s="86"/>
      <c r="MME46" s="86"/>
      <c r="MMF46" s="86"/>
      <c r="MMG46" s="86"/>
      <c r="MMH46" s="86"/>
      <c r="MMI46" s="86"/>
      <c r="MMJ46" s="86"/>
      <c r="MMK46" s="86"/>
      <c r="MML46" s="86"/>
      <c r="MMM46" s="86"/>
      <c r="MMN46" s="86"/>
      <c r="MMO46" s="86"/>
      <c r="MMP46" s="86"/>
      <c r="MMQ46" s="86"/>
      <c r="MMR46" s="86"/>
      <c r="MMS46" s="86"/>
      <c r="MMT46" s="86"/>
      <c r="MMU46" s="86"/>
      <c r="MMV46" s="86"/>
      <c r="MMW46" s="86"/>
      <c r="MMX46" s="86"/>
      <c r="MMY46" s="86"/>
      <c r="MMZ46" s="86"/>
      <c r="MNA46" s="86"/>
      <c r="MNB46" s="86"/>
      <c r="MNC46" s="86"/>
      <c r="MND46" s="86"/>
      <c r="MNE46" s="86"/>
      <c r="MNF46" s="86"/>
      <c r="MNG46" s="86"/>
      <c r="MNH46" s="86"/>
      <c r="MNI46" s="86"/>
      <c r="MNJ46" s="86"/>
      <c r="MNK46" s="86"/>
      <c r="MNL46" s="86"/>
      <c r="MNM46" s="86"/>
      <c r="MNN46" s="86"/>
      <c r="MNO46" s="86"/>
      <c r="MNP46" s="86"/>
      <c r="MNQ46" s="86"/>
      <c r="MNR46" s="86"/>
      <c r="MNS46" s="86"/>
      <c r="MNT46" s="86"/>
      <c r="MNU46" s="86"/>
      <c r="MNV46" s="86"/>
      <c r="MNW46" s="86"/>
      <c r="MNX46" s="86"/>
      <c r="MNY46" s="86"/>
      <c r="MNZ46" s="86"/>
      <c r="MOA46" s="86"/>
      <c r="MOB46" s="86"/>
      <c r="MOC46" s="86"/>
      <c r="MOD46" s="86"/>
      <c r="MOE46" s="86"/>
      <c r="MOF46" s="86"/>
      <c r="MOG46" s="86"/>
      <c r="MOH46" s="86"/>
      <c r="MOI46" s="86"/>
      <c r="MOJ46" s="86"/>
      <c r="MOK46" s="86"/>
      <c r="MOL46" s="86"/>
      <c r="MOM46" s="86"/>
      <c r="MON46" s="86"/>
      <c r="MOO46" s="86"/>
      <c r="MOP46" s="86"/>
      <c r="MOQ46" s="86"/>
      <c r="MOR46" s="86"/>
      <c r="MOS46" s="86"/>
      <c r="MOT46" s="86"/>
      <c r="MOU46" s="86"/>
      <c r="MOV46" s="86"/>
      <c r="MOW46" s="86"/>
      <c r="MOX46" s="86"/>
      <c r="MOY46" s="86"/>
      <c r="MOZ46" s="86"/>
      <c r="MPA46" s="86"/>
      <c r="MPB46" s="86"/>
      <c r="MPC46" s="86"/>
      <c r="MPD46" s="86"/>
      <c r="MPE46" s="86"/>
      <c r="MPF46" s="86"/>
      <c r="MPG46" s="86"/>
      <c r="MPH46" s="86"/>
      <c r="MPI46" s="86"/>
      <c r="MPJ46" s="86"/>
      <c r="MPK46" s="86"/>
      <c r="MPL46" s="86"/>
      <c r="MPM46" s="86"/>
      <c r="MPN46" s="86"/>
      <c r="MPO46" s="86"/>
      <c r="MPP46" s="86"/>
      <c r="MPQ46" s="86"/>
      <c r="MPR46" s="86"/>
      <c r="MPS46" s="86"/>
      <c r="MPT46" s="86"/>
      <c r="MPU46" s="86"/>
      <c r="MPV46" s="86"/>
      <c r="MPW46" s="86"/>
      <c r="MPX46" s="86"/>
      <c r="MPY46" s="86"/>
      <c r="MPZ46" s="86"/>
      <c r="MQA46" s="86"/>
      <c r="MQB46" s="86"/>
      <c r="MQC46" s="86"/>
      <c r="MQD46" s="86"/>
      <c r="MQE46" s="86"/>
      <c r="MQF46" s="86"/>
      <c r="MQG46" s="86"/>
      <c r="MQH46" s="86"/>
      <c r="MQI46" s="86"/>
      <c r="MQJ46" s="86"/>
      <c r="MQK46" s="86"/>
      <c r="MQL46" s="86"/>
      <c r="MQM46" s="86"/>
      <c r="MQN46" s="86"/>
      <c r="MQO46" s="86"/>
      <c r="MQP46" s="86"/>
      <c r="MQQ46" s="86"/>
      <c r="MQR46" s="86"/>
      <c r="MQS46" s="86"/>
      <c r="MQT46" s="86"/>
      <c r="MQU46" s="86"/>
      <c r="MQV46" s="86"/>
      <c r="MQW46" s="86"/>
      <c r="MQX46" s="86"/>
      <c r="MQY46" s="86"/>
      <c r="MQZ46" s="86"/>
      <c r="MRA46" s="86"/>
      <c r="MRB46" s="86"/>
      <c r="MRC46" s="86"/>
      <c r="MRD46" s="86"/>
      <c r="MRE46" s="86"/>
      <c r="MRF46" s="86"/>
      <c r="MRG46" s="86"/>
      <c r="MRH46" s="86"/>
      <c r="MRI46" s="86"/>
      <c r="MRJ46" s="86"/>
      <c r="MRK46" s="86"/>
      <c r="MRL46" s="86"/>
      <c r="MRM46" s="86"/>
      <c r="MRN46" s="86"/>
      <c r="MRO46" s="86"/>
      <c r="MRP46" s="86"/>
      <c r="MRQ46" s="86"/>
      <c r="MRR46" s="86"/>
      <c r="MRS46" s="86"/>
      <c r="MRT46" s="86"/>
      <c r="MRU46" s="86"/>
      <c r="MRV46" s="86"/>
      <c r="MRW46" s="86"/>
      <c r="MRX46" s="86"/>
      <c r="MRY46" s="86"/>
      <c r="MRZ46" s="86"/>
      <c r="MSA46" s="86"/>
      <c r="MSB46" s="86"/>
      <c r="MSC46" s="86"/>
      <c r="MSD46" s="86"/>
      <c r="MSE46" s="86"/>
      <c r="MSF46" s="86"/>
      <c r="MSG46" s="86"/>
      <c r="MSH46" s="86"/>
      <c r="MSI46" s="86"/>
      <c r="MSJ46" s="86"/>
      <c r="MSK46" s="86"/>
      <c r="MSL46" s="86"/>
      <c r="MSM46" s="86"/>
      <c r="MSN46" s="86"/>
      <c r="MSO46" s="86"/>
      <c r="MSP46" s="86"/>
      <c r="MSQ46" s="86"/>
      <c r="MSR46" s="86"/>
      <c r="MSS46" s="86"/>
      <c r="MST46" s="86"/>
      <c r="MSU46" s="86"/>
      <c r="MSV46" s="86"/>
      <c r="MSW46" s="86"/>
      <c r="MSX46" s="86"/>
      <c r="MSY46" s="86"/>
      <c r="MSZ46" s="86"/>
      <c r="MTA46" s="86"/>
      <c r="MTB46" s="86"/>
      <c r="MTC46" s="86"/>
      <c r="MTD46" s="86"/>
      <c r="MTE46" s="86"/>
      <c r="MTF46" s="86"/>
      <c r="MTG46" s="86"/>
      <c r="MTH46" s="86"/>
      <c r="MTI46" s="86"/>
      <c r="MTJ46" s="86"/>
      <c r="MTK46" s="86"/>
      <c r="MTL46" s="86"/>
      <c r="MTM46" s="86"/>
      <c r="MTN46" s="86"/>
      <c r="MTO46" s="86"/>
      <c r="MTP46" s="86"/>
      <c r="MTQ46" s="86"/>
      <c r="MTR46" s="86"/>
      <c r="MTS46" s="86"/>
      <c r="MTT46" s="86"/>
      <c r="MTU46" s="86"/>
      <c r="MTV46" s="86"/>
      <c r="MTW46" s="86"/>
      <c r="MTX46" s="86"/>
      <c r="MTY46" s="86"/>
      <c r="MTZ46" s="86"/>
      <c r="MUA46" s="86"/>
      <c r="MUB46" s="86"/>
      <c r="MUC46" s="86"/>
      <c r="MUD46" s="86"/>
      <c r="MUE46" s="86"/>
      <c r="MUF46" s="86"/>
      <c r="MUG46" s="86"/>
      <c r="MUH46" s="86"/>
      <c r="MUI46" s="86"/>
      <c r="MUJ46" s="86"/>
      <c r="MUK46" s="86"/>
      <c r="MUL46" s="86"/>
      <c r="MUM46" s="86"/>
      <c r="MUN46" s="86"/>
      <c r="MUO46" s="86"/>
      <c r="MUP46" s="86"/>
      <c r="MUQ46" s="86"/>
      <c r="MUR46" s="86"/>
      <c r="MUS46" s="86"/>
      <c r="MUT46" s="86"/>
      <c r="MUU46" s="86"/>
      <c r="MUV46" s="86"/>
      <c r="MUW46" s="86"/>
      <c r="MUX46" s="86"/>
      <c r="MUY46" s="86"/>
      <c r="MUZ46" s="86"/>
      <c r="MVA46" s="86"/>
      <c r="MVB46" s="86"/>
      <c r="MVC46" s="86"/>
      <c r="MVD46" s="86"/>
      <c r="MVE46" s="86"/>
      <c r="MVF46" s="86"/>
      <c r="MVG46" s="86"/>
      <c r="MVH46" s="86"/>
      <c r="MVI46" s="86"/>
      <c r="MVJ46" s="86"/>
      <c r="MVK46" s="86"/>
      <c r="MVL46" s="86"/>
      <c r="MVM46" s="86"/>
      <c r="MVN46" s="86"/>
      <c r="MVO46" s="86"/>
      <c r="MVP46" s="86"/>
      <c r="MVQ46" s="86"/>
      <c r="MVR46" s="86"/>
      <c r="MVS46" s="86"/>
      <c r="MVT46" s="86"/>
      <c r="MVU46" s="86"/>
      <c r="MVV46" s="86"/>
      <c r="MVW46" s="86"/>
      <c r="MVX46" s="86"/>
      <c r="MVY46" s="86"/>
      <c r="MVZ46" s="86"/>
      <c r="MWA46" s="86"/>
      <c r="MWB46" s="86"/>
      <c r="MWC46" s="86"/>
      <c r="MWD46" s="86"/>
      <c r="MWE46" s="86"/>
      <c r="MWF46" s="86"/>
      <c r="MWG46" s="86"/>
      <c r="MWH46" s="86"/>
      <c r="MWI46" s="86"/>
      <c r="MWJ46" s="86"/>
      <c r="MWK46" s="86"/>
      <c r="MWL46" s="86"/>
      <c r="MWM46" s="86"/>
      <c r="MWN46" s="86"/>
      <c r="MWO46" s="86"/>
      <c r="MWP46" s="86"/>
      <c r="MWQ46" s="86"/>
      <c r="MWR46" s="86"/>
      <c r="MWS46" s="86"/>
      <c r="MWT46" s="86"/>
      <c r="MWU46" s="86"/>
      <c r="MWV46" s="86"/>
      <c r="MWW46" s="86"/>
      <c r="MWX46" s="86"/>
      <c r="MWY46" s="86"/>
      <c r="MWZ46" s="86"/>
      <c r="MXA46" s="86"/>
      <c r="MXB46" s="86"/>
      <c r="MXC46" s="86"/>
      <c r="MXD46" s="86"/>
      <c r="MXE46" s="86"/>
      <c r="MXF46" s="86"/>
      <c r="MXG46" s="86"/>
      <c r="MXH46" s="86"/>
      <c r="MXI46" s="86"/>
      <c r="MXJ46" s="86"/>
      <c r="MXK46" s="86"/>
      <c r="MXL46" s="86"/>
      <c r="MXM46" s="86"/>
      <c r="MXN46" s="86"/>
      <c r="MXO46" s="86"/>
      <c r="MXP46" s="86"/>
      <c r="MXQ46" s="86"/>
      <c r="MXR46" s="86"/>
      <c r="MXS46" s="86"/>
      <c r="MXT46" s="86"/>
      <c r="MXU46" s="86"/>
      <c r="MXV46" s="86"/>
      <c r="MXW46" s="86"/>
      <c r="MXX46" s="86"/>
      <c r="MXY46" s="86"/>
      <c r="MXZ46" s="86"/>
      <c r="MYA46" s="86"/>
      <c r="MYB46" s="86"/>
      <c r="MYC46" s="86"/>
      <c r="MYD46" s="86"/>
      <c r="MYE46" s="86"/>
      <c r="MYF46" s="86"/>
      <c r="MYG46" s="86"/>
      <c r="MYH46" s="86"/>
      <c r="MYI46" s="86"/>
      <c r="MYJ46" s="86"/>
      <c r="MYK46" s="86"/>
      <c r="MYL46" s="86"/>
      <c r="MYM46" s="86"/>
      <c r="MYN46" s="86"/>
      <c r="MYO46" s="86"/>
      <c r="MYP46" s="86"/>
      <c r="MYQ46" s="86"/>
      <c r="MYR46" s="86"/>
      <c r="MYS46" s="86"/>
      <c r="MYT46" s="86"/>
      <c r="MYU46" s="86"/>
      <c r="MYV46" s="86"/>
      <c r="MYW46" s="86"/>
      <c r="MYX46" s="86"/>
      <c r="MYY46" s="86"/>
      <c r="MYZ46" s="86"/>
      <c r="MZA46" s="86"/>
      <c r="MZB46" s="86"/>
      <c r="MZC46" s="86"/>
      <c r="MZD46" s="86"/>
      <c r="MZE46" s="86"/>
      <c r="MZF46" s="86"/>
      <c r="MZG46" s="86"/>
      <c r="MZH46" s="86"/>
      <c r="MZI46" s="86"/>
      <c r="MZJ46" s="86"/>
      <c r="MZK46" s="86"/>
      <c r="MZL46" s="86"/>
      <c r="MZM46" s="86"/>
      <c r="MZN46" s="86"/>
      <c r="MZO46" s="86"/>
      <c r="MZP46" s="86"/>
      <c r="MZQ46" s="86"/>
      <c r="MZR46" s="86"/>
      <c r="MZS46" s="86"/>
      <c r="MZT46" s="86"/>
      <c r="MZU46" s="86"/>
      <c r="MZV46" s="86"/>
      <c r="MZW46" s="86"/>
      <c r="MZX46" s="86"/>
      <c r="MZY46" s="86"/>
      <c r="MZZ46" s="86"/>
      <c r="NAA46" s="86"/>
      <c r="NAB46" s="86"/>
      <c r="NAC46" s="86"/>
      <c r="NAD46" s="86"/>
      <c r="NAE46" s="86"/>
      <c r="NAF46" s="86"/>
      <c r="NAG46" s="86"/>
      <c r="NAH46" s="86"/>
      <c r="NAI46" s="86"/>
      <c r="NAJ46" s="86"/>
      <c r="NAK46" s="86"/>
      <c r="NAL46" s="86"/>
      <c r="NAM46" s="86"/>
      <c r="NAN46" s="86"/>
      <c r="NAO46" s="86"/>
      <c r="NAP46" s="86"/>
      <c r="NAQ46" s="86"/>
      <c r="NAR46" s="86"/>
      <c r="NAS46" s="86"/>
      <c r="NAT46" s="86"/>
      <c r="NAU46" s="86"/>
      <c r="NAV46" s="86"/>
      <c r="NAW46" s="86"/>
      <c r="NAX46" s="86"/>
      <c r="NAY46" s="86"/>
      <c r="NAZ46" s="86"/>
      <c r="NBA46" s="86"/>
      <c r="NBB46" s="86"/>
      <c r="NBC46" s="86"/>
      <c r="NBD46" s="86"/>
      <c r="NBE46" s="86"/>
      <c r="NBF46" s="86"/>
      <c r="NBG46" s="86"/>
      <c r="NBH46" s="86"/>
      <c r="NBI46" s="86"/>
      <c r="NBJ46" s="86"/>
      <c r="NBK46" s="86"/>
      <c r="NBL46" s="86"/>
      <c r="NBM46" s="86"/>
      <c r="NBN46" s="86"/>
      <c r="NBO46" s="86"/>
      <c r="NBP46" s="86"/>
      <c r="NBQ46" s="86"/>
      <c r="NBR46" s="86"/>
      <c r="NBS46" s="86"/>
      <c r="NBT46" s="86"/>
      <c r="NBU46" s="86"/>
      <c r="NBV46" s="86"/>
      <c r="NBW46" s="86"/>
      <c r="NBX46" s="86"/>
      <c r="NBY46" s="86"/>
      <c r="NBZ46" s="86"/>
      <c r="NCA46" s="86"/>
      <c r="NCB46" s="86"/>
      <c r="NCC46" s="86"/>
      <c r="NCD46" s="86"/>
      <c r="NCE46" s="86"/>
      <c r="NCF46" s="86"/>
      <c r="NCG46" s="86"/>
      <c r="NCH46" s="86"/>
      <c r="NCI46" s="86"/>
      <c r="NCJ46" s="86"/>
      <c r="NCK46" s="86"/>
      <c r="NCL46" s="86"/>
      <c r="NCM46" s="86"/>
      <c r="NCN46" s="86"/>
      <c r="NCO46" s="86"/>
      <c r="NCP46" s="86"/>
      <c r="NCQ46" s="86"/>
      <c r="NCR46" s="86"/>
      <c r="NCS46" s="86"/>
      <c r="NCT46" s="86"/>
      <c r="NCU46" s="86"/>
      <c r="NCV46" s="86"/>
      <c r="NCW46" s="86"/>
      <c r="NCX46" s="86"/>
      <c r="NCY46" s="86"/>
      <c r="NCZ46" s="86"/>
      <c r="NDA46" s="86"/>
      <c r="NDB46" s="86"/>
      <c r="NDC46" s="86"/>
      <c r="NDD46" s="86"/>
      <c r="NDE46" s="86"/>
      <c r="NDF46" s="86"/>
      <c r="NDG46" s="86"/>
      <c r="NDH46" s="86"/>
      <c r="NDI46" s="86"/>
      <c r="NDJ46" s="86"/>
      <c r="NDK46" s="86"/>
      <c r="NDL46" s="86"/>
      <c r="NDM46" s="86"/>
      <c r="NDN46" s="86"/>
      <c r="NDO46" s="86"/>
      <c r="NDP46" s="86"/>
      <c r="NDQ46" s="86"/>
      <c r="NDR46" s="86"/>
      <c r="NDS46" s="86"/>
      <c r="NDT46" s="86"/>
      <c r="NDU46" s="86"/>
      <c r="NDV46" s="86"/>
      <c r="NDW46" s="86"/>
      <c r="NDX46" s="86"/>
      <c r="NDY46" s="86"/>
      <c r="NDZ46" s="86"/>
      <c r="NEA46" s="86"/>
      <c r="NEB46" s="86"/>
      <c r="NEC46" s="86"/>
      <c r="NED46" s="86"/>
      <c r="NEE46" s="86"/>
      <c r="NEF46" s="86"/>
      <c r="NEG46" s="86"/>
      <c r="NEH46" s="86"/>
      <c r="NEI46" s="86"/>
      <c r="NEJ46" s="86"/>
      <c r="NEK46" s="86"/>
      <c r="NEL46" s="86"/>
      <c r="NEM46" s="86"/>
      <c r="NEN46" s="86"/>
      <c r="NEO46" s="86"/>
      <c r="NEP46" s="86"/>
      <c r="NEQ46" s="86"/>
      <c r="NER46" s="86"/>
      <c r="NES46" s="86"/>
      <c r="NET46" s="86"/>
      <c r="NEU46" s="86"/>
      <c r="NEV46" s="86"/>
      <c r="NEW46" s="86"/>
      <c r="NEX46" s="86"/>
      <c r="NEY46" s="86"/>
      <c r="NEZ46" s="86"/>
      <c r="NFA46" s="86"/>
      <c r="NFB46" s="86"/>
      <c r="NFC46" s="86"/>
      <c r="NFD46" s="86"/>
      <c r="NFE46" s="86"/>
      <c r="NFF46" s="86"/>
      <c r="NFG46" s="86"/>
      <c r="NFH46" s="86"/>
      <c r="NFI46" s="86"/>
      <c r="NFJ46" s="86"/>
      <c r="NFK46" s="86"/>
      <c r="NFL46" s="86"/>
      <c r="NFM46" s="86"/>
      <c r="NFN46" s="86"/>
      <c r="NFO46" s="86"/>
      <c r="NFP46" s="86"/>
      <c r="NFQ46" s="86"/>
      <c r="NFR46" s="86"/>
      <c r="NFS46" s="86"/>
      <c r="NFT46" s="86"/>
      <c r="NFU46" s="86"/>
      <c r="NFV46" s="86"/>
      <c r="NFW46" s="86"/>
      <c r="NFX46" s="86"/>
      <c r="NFY46" s="86"/>
      <c r="NFZ46" s="86"/>
      <c r="NGA46" s="86"/>
      <c r="NGB46" s="86"/>
      <c r="NGC46" s="86"/>
      <c r="NGD46" s="86"/>
      <c r="NGE46" s="86"/>
      <c r="NGF46" s="86"/>
      <c r="NGG46" s="86"/>
      <c r="NGH46" s="86"/>
      <c r="NGI46" s="86"/>
      <c r="NGJ46" s="86"/>
      <c r="NGK46" s="86"/>
      <c r="NGL46" s="86"/>
      <c r="NGM46" s="86"/>
      <c r="NGN46" s="86"/>
      <c r="NGO46" s="86"/>
      <c r="NGP46" s="86"/>
      <c r="NGQ46" s="86"/>
      <c r="NGR46" s="86"/>
      <c r="NGS46" s="86"/>
      <c r="NGT46" s="86"/>
      <c r="NGU46" s="86"/>
      <c r="NGV46" s="86"/>
      <c r="NGW46" s="86"/>
      <c r="NGX46" s="86"/>
      <c r="NGY46" s="86"/>
      <c r="NGZ46" s="86"/>
      <c r="NHA46" s="86"/>
      <c r="NHB46" s="86"/>
      <c r="NHC46" s="86"/>
      <c r="NHD46" s="86"/>
      <c r="NHE46" s="86"/>
      <c r="NHF46" s="86"/>
      <c r="NHG46" s="86"/>
      <c r="NHH46" s="86"/>
      <c r="NHI46" s="86"/>
      <c r="NHJ46" s="86"/>
      <c r="NHK46" s="86"/>
      <c r="NHL46" s="86"/>
      <c r="NHM46" s="86"/>
      <c r="NHN46" s="86"/>
      <c r="NHO46" s="86"/>
      <c r="NHP46" s="86"/>
      <c r="NHQ46" s="86"/>
      <c r="NHR46" s="86"/>
      <c r="NHS46" s="86"/>
      <c r="NHT46" s="86"/>
      <c r="NHU46" s="86"/>
      <c r="NHV46" s="86"/>
      <c r="NHW46" s="86"/>
      <c r="NHX46" s="86"/>
      <c r="NHY46" s="86"/>
      <c r="NHZ46" s="86"/>
      <c r="NIA46" s="86"/>
      <c r="NIB46" s="86"/>
      <c r="NIC46" s="86"/>
      <c r="NID46" s="86"/>
      <c r="NIE46" s="86"/>
      <c r="NIF46" s="86"/>
      <c r="NIG46" s="86"/>
      <c r="NIH46" s="86"/>
      <c r="NII46" s="86"/>
      <c r="NIJ46" s="86"/>
      <c r="NIK46" s="86"/>
      <c r="NIL46" s="86"/>
      <c r="NIM46" s="86"/>
      <c r="NIN46" s="86"/>
      <c r="NIO46" s="86"/>
      <c r="NIP46" s="86"/>
      <c r="NIQ46" s="86"/>
      <c r="NIR46" s="86"/>
      <c r="NIS46" s="86"/>
      <c r="NIT46" s="86"/>
      <c r="NIU46" s="86"/>
      <c r="NIV46" s="86"/>
      <c r="NIW46" s="86"/>
      <c r="NIX46" s="86"/>
      <c r="NIY46" s="86"/>
      <c r="NIZ46" s="86"/>
      <c r="NJA46" s="86"/>
      <c r="NJB46" s="86"/>
      <c r="NJC46" s="86"/>
      <c r="NJD46" s="86"/>
      <c r="NJE46" s="86"/>
      <c r="NJF46" s="86"/>
      <c r="NJG46" s="86"/>
      <c r="NJH46" s="86"/>
      <c r="NJI46" s="86"/>
      <c r="NJJ46" s="86"/>
      <c r="NJK46" s="86"/>
      <c r="NJL46" s="86"/>
      <c r="NJM46" s="86"/>
      <c r="NJN46" s="86"/>
      <c r="NJO46" s="86"/>
      <c r="NJP46" s="86"/>
      <c r="NJQ46" s="86"/>
      <c r="NJR46" s="86"/>
      <c r="NJS46" s="86"/>
      <c r="NJT46" s="86"/>
      <c r="NJU46" s="86"/>
      <c r="NJV46" s="86"/>
      <c r="NJW46" s="86"/>
      <c r="NJX46" s="86"/>
      <c r="NJY46" s="86"/>
      <c r="NJZ46" s="86"/>
      <c r="NKA46" s="86"/>
      <c r="NKB46" s="86"/>
      <c r="NKC46" s="86"/>
      <c r="NKD46" s="86"/>
      <c r="NKE46" s="86"/>
      <c r="NKF46" s="86"/>
      <c r="NKG46" s="86"/>
      <c r="NKH46" s="86"/>
      <c r="NKI46" s="86"/>
      <c r="NKJ46" s="86"/>
      <c r="NKK46" s="86"/>
      <c r="NKL46" s="86"/>
      <c r="NKM46" s="86"/>
      <c r="NKN46" s="86"/>
      <c r="NKO46" s="86"/>
      <c r="NKP46" s="86"/>
      <c r="NKQ46" s="86"/>
      <c r="NKR46" s="86"/>
      <c r="NKS46" s="86"/>
      <c r="NKT46" s="86"/>
      <c r="NKU46" s="86"/>
      <c r="NKV46" s="86"/>
      <c r="NKW46" s="86"/>
      <c r="NKX46" s="86"/>
      <c r="NKY46" s="86"/>
      <c r="NKZ46" s="86"/>
      <c r="NLA46" s="86"/>
      <c r="NLB46" s="86"/>
      <c r="NLC46" s="86"/>
      <c r="NLD46" s="86"/>
      <c r="NLE46" s="86"/>
      <c r="NLF46" s="86"/>
      <c r="NLG46" s="86"/>
      <c r="NLH46" s="86"/>
      <c r="NLI46" s="86"/>
      <c r="NLJ46" s="86"/>
      <c r="NLK46" s="86"/>
      <c r="NLL46" s="86"/>
      <c r="NLM46" s="86"/>
      <c r="NLN46" s="86"/>
      <c r="NLO46" s="86"/>
      <c r="NLP46" s="86"/>
      <c r="NLQ46" s="86"/>
      <c r="NLR46" s="86"/>
      <c r="NLS46" s="86"/>
      <c r="NLT46" s="86"/>
      <c r="NLU46" s="86"/>
      <c r="NLV46" s="86"/>
      <c r="NLW46" s="86"/>
      <c r="NLX46" s="86"/>
      <c r="NLY46" s="86"/>
      <c r="NLZ46" s="86"/>
      <c r="NMA46" s="86"/>
      <c r="NMB46" s="86"/>
      <c r="NMC46" s="86"/>
      <c r="NMD46" s="86"/>
      <c r="NME46" s="86"/>
      <c r="NMF46" s="86"/>
      <c r="NMG46" s="86"/>
      <c r="NMH46" s="86"/>
      <c r="NMI46" s="86"/>
      <c r="NMJ46" s="86"/>
      <c r="NMK46" s="86"/>
      <c r="NML46" s="86"/>
      <c r="NMM46" s="86"/>
      <c r="NMN46" s="86"/>
      <c r="NMO46" s="86"/>
      <c r="NMP46" s="86"/>
      <c r="NMQ46" s="86"/>
      <c r="NMR46" s="86"/>
      <c r="NMS46" s="86"/>
      <c r="NMT46" s="86"/>
      <c r="NMU46" s="86"/>
      <c r="NMV46" s="86"/>
      <c r="NMW46" s="86"/>
      <c r="NMX46" s="86"/>
      <c r="NMY46" s="86"/>
      <c r="NMZ46" s="86"/>
      <c r="NNA46" s="86"/>
      <c r="NNB46" s="86"/>
      <c r="NNC46" s="86"/>
      <c r="NND46" s="86"/>
      <c r="NNE46" s="86"/>
      <c r="NNF46" s="86"/>
      <c r="NNG46" s="86"/>
      <c r="NNH46" s="86"/>
      <c r="NNI46" s="86"/>
      <c r="NNJ46" s="86"/>
      <c r="NNK46" s="86"/>
      <c r="NNL46" s="86"/>
      <c r="NNM46" s="86"/>
      <c r="NNN46" s="86"/>
      <c r="NNO46" s="86"/>
      <c r="NNP46" s="86"/>
      <c r="NNQ46" s="86"/>
      <c r="NNR46" s="86"/>
      <c r="NNS46" s="86"/>
      <c r="NNT46" s="86"/>
      <c r="NNU46" s="86"/>
      <c r="NNV46" s="86"/>
      <c r="NNW46" s="86"/>
      <c r="NNX46" s="86"/>
      <c r="NNY46" s="86"/>
      <c r="NNZ46" s="86"/>
      <c r="NOA46" s="86"/>
      <c r="NOB46" s="86"/>
      <c r="NOC46" s="86"/>
      <c r="NOD46" s="86"/>
      <c r="NOE46" s="86"/>
      <c r="NOF46" s="86"/>
      <c r="NOG46" s="86"/>
      <c r="NOH46" s="86"/>
      <c r="NOI46" s="86"/>
      <c r="NOJ46" s="86"/>
      <c r="NOK46" s="86"/>
      <c r="NOL46" s="86"/>
      <c r="NOM46" s="86"/>
      <c r="NON46" s="86"/>
      <c r="NOO46" s="86"/>
      <c r="NOP46" s="86"/>
      <c r="NOQ46" s="86"/>
      <c r="NOR46" s="86"/>
      <c r="NOS46" s="86"/>
      <c r="NOT46" s="86"/>
      <c r="NOU46" s="86"/>
      <c r="NOV46" s="86"/>
      <c r="NOW46" s="86"/>
      <c r="NOX46" s="86"/>
      <c r="NOY46" s="86"/>
      <c r="NOZ46" s="86"/>
      <c r="NPA46" s="86"/>
      <c r="NPB46" s="86"/>
      <c r="NPC46" s="86"/>
      <c r="NPD46" s="86"/>
      <c r="NPE46" s="86"/>
      <c r="NPF46" s="86"/>
      <c r="NPG46" s="86"/>
      <c r="NPH46" s="86"/>
      <c r="NPI46" s="86"/>
      <c r="NPJ46" s="86"/>
      <c r="NPK46" s="86"/>
      <c r="NPL46" s="86"/>
      <c r="NPM46" s="86"/>
      <c r="NPN46" s="86"/>
      <c r="NPO46" s="86"/>
      <c r="NPP46" s="86"/>
      <c r="NPQ46" s="86"/>
      <c r="NPR46" s="86"/>
      <c r="NPS46" s="86"/>
      <c r="NPT46" s="86"/>
      <c r="NPU46" s="86"/>
      <c r="NPV46" s="86"/>
      <c r="NPW46" s="86"/>
      <c r="NPX46" s="86"/>
      <c r="NPY46" s="86"/>
      <c r="NPZ46" s="86"/>
      <c r="NQA46" s="86"/>
      <c r="NQB46" s="86"/>
      <c r="NQC46" s="86"/>
      <c r="NQD46" s="86"/>
      <c r="NQE46" s="86"/>
      <c r="NQF46" s="86"/>
      <c r="NQG46" s="86"/>
      <c r="NQH46" s="86"/>
      <c r="NQI46" s="86"/>
      <c r="NQJ46" s="86"/>
      <c r="NQK46" s="86"/>
      <c r="NQL46" s="86"/>
      <c r="NQM46" s="86"/>
      <c r="NQN46" s="86"/>
      <c r="NQO46" s="86"/>
      <c r="NQP46" s="86"/>
      <c r="NQQ46" s="86"/>
      <c r="NQR46" s="86"/>
      <c r="NQS46" s="86"/>
      <c r="NQT46" s="86"/>
      <c r="NQU46" s="86"/>
      <c r="NQV46" s="86"/>
      <c r="NQW46" s="86"/>
      <c r="NQX46" s="86"/>
      <c r="NQY46" s="86"/>
      <c r="NQZ46" s="86"/>
      <c r="NRA46" s="86"/>
      <c r="NRB46" s="86"/>
      <c r="NRC46" s="86"/>
      <c r="NRD46" s="86"/>
      <c r="NRE46" s="86"/>
      <c r="NRF46" s="86"/>
      <c r="NRG46" s="86"/>
      <c r="NRH46" s="86"/>
      <c r="NRI46" s="86"/>
      <c r="NRJ46" s="86"/>
      <c r="NRK46" s="86"/>
      <c r="NRL46" s="86"/>
      <c r="NRM46" s="86"/>
      <c r="NRN46" s="86"/>
      <c r="NRO46" s="86"/>
      <c r="NRP46" s="86"/>
      <c r="NRQ46" s="86"/>
      <c r="NRR46" s="86"/>
      <c r="NRS46" s="86"/>
      <c r="NRT46" s="86"/>
      <c r="NRU46" s="86"/>
      <c r="NRV46" s="86"/>
      <c r="NRW46" s="86"/>
      <c r="NRX46" s="86"/>
      <c r="NRY46" s="86"/>
      <c r="NRZ46" s="86"/>
      <c r="NSA46" s="86"/>
      <c r="NSB46" s="86"/>
      <c r="NSC46" s="86"/>
      <c r="NSD46" s="86"/>
      <c r="NSE46" s="86"/>
      <c r="NSF46" s="86"/>
      <c r="NSG46" s="86"/>
      <c r="NSH46" s="86"/>
      <c r="NSI46" s="86"/>
      <c r="NSJ46" s="86"/>
      <c r="NSK46" s="86"/>
      <c r="NSL46" s="86"/>
      <c r="NSM46" s="86"/>
      <c r="NSN46" s="86"/>
      <c r="NSO46" s="86"/>
      <c r="NSP46" s="86"/>
      <c r="NSQ46" s="86"/>
      <c r="NSR46" s="86"/>
      <c r="NSS46" s="86"/>
      <c r="NST46" s="86"/>
      <c r="NSU46" s="86"/>
      <c r="NSV46" s="86"/>
      <c r="NSW46" s="86"/>
      <c r="NSX46" s="86"/>
      <c r="NSY46" s="86"/>
      <c r="NSZ46" s="86"/>
      <c r="NTA46" s="86"/>
      <c r="NTB46" s="86"/>
      <c r="NTC46" s="86"/>
      <c r="NTD46" s="86"/>
      <c r="NTE46" s="86"/>
      <c r="NTF46" s="86"/>
      <c r="NTG46" s="86"/>
      <c r="NTH46" s="86"/>
      <c r="NTI46" s="86"/>
      <c r="NTJ46" s="86"/>
      <c r="NTK46" s="86"/>
      <c r="NTL46" s="86"/>
      <c r="NTM46" s="86"/>
      <c r="NTN46" s="86"/>
      <c r="NTO46" s="86"/>
      <c r="NTP46" s="86"/>
      <c r="NTQ46" s="86"/>
      <c r="NTR46" s="86"/>
      <c r="NTS46" s="86"/>
      <c r="NTT46" s="86"/>
      <c r="NTU46" s="86"/>
      <c r="NTV46" s="86"/>
      <c r="NTW46" s="86"/>
      <c r="NTX46" s="86"/>
      <c r="NTY46" s="86"/>
      <c r="NTZ46" s="86"/>
      <c r="NUA46" s="86"/>
      <c r="NUB46" s="86"/>
      <c r="NUC46" s="86"/>
      <c r="NUD46" s="86"/>
      <c r="NUE46" s="86"/>
      <c r="NUF46" s="86"/>
      <c r="NUG46" s="86"/>
      <c r="NUH46" s="86"/>
      <c r="NUI46" s="86"/>
      <c r="NUJ46" s="86"/>
      <c r="NUK46" s="86"/>
      <c r="NUL46" s="86"/>
      <c r="NUM46" s="86"/>
      <c r="NUN46" s="86"/>
      <c r="NUO46" s="86"/>
      <c r="NUP46" s="86"/>
      <c r="NUQ46" s="86"/>
      <c r="NUR46" s="86"/>
      <c r="NUS46" s="86"/>
      <c r="NUT46" s="86"/>
      <c r="NUU46" s="86"/>
      <c r="NUV46" s="86"/>
      <c r="NUW46" s="86"/>
      <c r="NUX46" s="86"/>
      <c r="NUY46" s="86"/>
      <c r="NUZ46" s="86"/>
      <c r="NVA46" s="86"/>
      <c r="NVB46" s="86"/>
      <c r="NVC46" s="86"/>
      <c r="NVD46" s="86"/>
      <c r="NVE46" s="86"/>
      <c r="NVF46" s="86"/>
      <c r="NVG46" s="86"/>
      <c r="NVH46" s="86"/>
      <c r="NVI46" s="86"/>
      <c r="NVJ46" s="86"/>
      <c r="NVK46" s="86"/>
      <c r="NVL46" s="86"/>
      <c r="NVM46" s="86"/>
      <c r="NVN46" s="86"/>
      <c r="NVO46" s="86"/>
      <c r="NVP46" s="86"/>
      <c r="NVQ46" s="86"/>
      <c r="NVR46" s="86"/>
      <c r="NVS46" s="86"/>
      <c r="NVT46" s="86"/>
      <c r="NVU46" s="86"/>
      <c r="NVV46" s="86"/>
      <c r="NVW46" s="86"/>
      <c r="NVX46" s="86"/>
      <c r="NVY46" s="86"/>
      <c r="NVZ46" s="86"/>
      <c r="NWA46" s="86"/>
      <c r="NWB46" s="86"/>
      <c r="NWC46" s="86"/>
      <c r="NWD46" s="86"/>
      <c r="NWE46" s="86"/>
      <c r="NWF46" s="86"/>
      <c r="NWG46" s="86"/>
      <c r="NWH46" s="86"/>
      <c r="NWI46" s="86"/>
      <c r="NWJ46" s="86"/>
      <c r="NWK46" s="86"/>
      <c r="NWL46" s="86"/>
      <c r="NWM46" s="86"/>
      <c r="NWN46" s="86"/>
      <c r="NWO46" s="86"/>
      <c r="NWP46" s="86"/>
      <c r="NWQ46" s="86"/>
      <c r="NWR46" s="86"/>
      <c r="NWS46" s="86"/>
      <c r="NWT46" s="86"/>
      <c r="NWU46" s="86"/>
      <c r="NWV46" s="86"/>
      <c r="NWW46" s="86"/>
      <c r="NWX46" s="86"/>
      <c r="NWY46" s="86"/>
      <c r="NWZ46" s="86"/>
      <c r="NXA46" s="86"/>
      <c r="NXB46" s="86"/>
      <c r="NXC46" s="86"/>
      <c r="NXD46" s="86"/>
      <c r="NXE46" s="86"/>
      <c r="NXF46" s="86"/>
      <c r="NXG46" s="86"/>
      <c r="NXH46" s="86"/>
      <c r="NXI46" s="86"/>
      <c r="NXJ46" s="86"/>
      <c r="NXK46" s="86"/>
      <c r="NXL46" s="86"/>
      <c r="NXM46" s="86"/>
      <c r="NXN46" s="86"/>
      <c r="NXO46" s="86"/>
      <c r="NXP46" s="86"/>
      <c r="NXQ46" s="86"/>
      <c r="NXR46" s="86"/>
      <c r="NXS46" s="86"/>
      <c r="NXT46" s="86"/>
      <c r="NXU46" s="86"/>
      <c r="NXV46" s="86"/>
      <c r="NXW46" s="86"/>
      <c r="NXX46" s="86"/>
      <c r="NXY46" s="86"/>
      <c r="NXZ46" s="86"/>
      <c r="NYA46" s="86"/>
      <c r="NYB46" s="86"/>
      <c r="NYC46" s="86"/>
      <c r="NYD46" s="86"/>
      <c r="NYE46" s="86"/>
      <c r="NYF46" s="86"/>
      <c r="NYG46" s="86"/>
      <c r="NYH46" s="86"/>
      <c r="NYI46" s="86"/>
      <c r="NYJ46" s="86"/>
      <c r="NYK46" s="86"/>
      <c r="NYL46" s="86"/>
      <c r="NYM46" s="86"/>
      <c r="NYN46" s="86"/>
      <c r="NYO46" s="86"/>
      <c r="NYP46" s="86"/>
      <c r="NYQ46" s="86"/>
      <c r="NYR46" s="86"/>
      <c r="NYS46" s="86"/>
      <c r="NYT46" s="86"/>
      <c r="NYU46" s="86"/>
      <c r="NYV46" s="86"/>
      <c r="NYW46" s="86"/>
      <c r="NYX46" s="86"/>
      <c r="NYY46" s="86"/>
      <c r="NYZ46" s="86"/>
      <c r="NZA46" s="86"/>
      <c r="NZB46" s="86"/>
      <c r="NZC46" s="86"/>
      <c r="NZD46" s="86"/>
      <c r="NZE46" s="86"/>
      <c r="NZF46" s="86"/>
      <c r="NZG46" s="86"/>
      <c r="NZH46" s="86"/>
      <c r="NZI46" s="86"/>
      <c r="NZJ46" s="86"/>
      <c r="NZK46" s="86"/>
      <c r="NZL46" s="86"/>
      <c r="NZM46" s="86"/>
      <c r="NZN46" s="86"/>
      <c r="NZO46" s="86"/>
      <c r="NZP46" s="86"/>
      <c r="NZQ46" s="86"/>
      <c r="NZR46" s="86"/>
      <c r="NZS46" s="86"/>
      <c r="NZT46" s="86"/>
      <c r="NZU46" s="86"/>
      <c r="NZV46" s="86"/>
      <c r="NZW46" s="86"/>
      <c r="NZX46" s="86"/>
      <c r="NZY46" s="86"/>
      <c r="NZZ46" s="86"/>
      <c r="OAA46" s="86"/>
      <c r="OAB46" s="86"/>
      <c r="OAC46" s="86"/>
      <c r="OAD46" s="86"/>
      <c r="OAE46" s="86"/>
      <c r="OAF46" s="86"/>
      <c r="OAG46" s="86"/>
      <c r="OAH46" s="86"/>
      <c r="OAI46" s="86"/>
      <c r="OAJ46" s="86"/>
      <c r="OAK46" s="86"/>
      <c r="OAL46" s="86"/>
      <c r="OAM46" s="86"/>
      <c r="OAN46" s="86"/>
      <c r="OAO46" s="86"/>
      <c r="OAP46" s="86"/>
      <c r="OAQ46" s="86"/>
      <c r="OAR46" s="86"/>
      <c r="OAS46" s="86"/>
      <c r="OAT46" s="86"/>
      <c r="OAU46" s="86"/>
      <c r="OAV46" s="86"/>
      <c r="OAW46" s="86"/>
      <c r="OAX46" s="86"/>
      <c r="OAY46" s="86"/>
      <c r="OAZ46" s="86"/>
      <c r="OBA46" s="86"/>
      <c r="OBB46" s="86"/>
      <c r="OBC46" s="86"/>
      <c r="OBD46" s="86"/>
      <c r="OBE46" s="86"/>
      <c r="OBF46" s="86"/>
      <c r="OBG46" s="86"/>
      <c r="OBH46" s="86"/>
      <c r="OBI46" s="86"/>
      <c r="OBJ46" s="86"/>
      <c r="OBK46" s="86"/>
      <c r="OBL46" s="86"/>
      <c r="OBM46" s="86"/>
      <c r="OBN46" s="86"/>
      <c r="OBO46" s="86"/>
      <c r="OBP46" s="86"/>
      <c r="OBQ46" s="86"/>
      <c r="OBR46" s="86"/>
      <c r="OBS46" s="86"/>
      <c r="OBT46" s="86"/>
      <c r="OBU46" s="86"/>
      <c r="OBV46" s="86"/>
      <c r="OBW46" s="86"/>
      <c r="OBX46" s="86"/>
      <c r="OBY46" s="86"/>
      <c r="OBZ46" s="86"/>
      <c r="OCA46" s="86"/>
      <c r="OCB46" s="86"/>
      <c r="OCC46" s="86"/>
      <c r="OCD46" s="86"/>
      <c r="OCE46" s="86"/>
      <c r="OCF46" s="86"/>
      <c r="OCG46" s="86"/>
      <c r="OCH46" s="86"/>
      <c r="OCI46" s="86"/>
      <c r="OCJ46" s="86"/>
      <c r="OCK46" s="86"/>
      <c r="OCL46" s="86"/>
      <c r="OCM46" s="86"/>
      <c r="OCN46" s="86"/>
      <c r="OCO46" s="86"/>
      <c r="OCP46" s="86"/>
      <c r="OCQ46" s="86"/>
      <c r="OCR46" s="86"/>
      <c r="OCS46" s="86"/>
      <c r="OCT46" s="86"/>
      <c r="OCU46" s="86"/>
      <c r="OCV46" s="86"/>
      <c r="OCW46" s="86"/>
      <c r="OCX46" s="86"/>
      <c r="OCY46" s="86"/>
      <c r="OCZ46" s="86"/>
      <c r="ODA46" s="86"/>
      <c r="ODB46" s="86"/>
      <c r="ODC46" s="86"/>
      <c r="ODD46" s="86"/>
      <c r="ODE46" s="86"/>
      <c r="ODF46" s="86"/>
      <c r="ODG46" s="86"/>
      <c r="ODH46" s="86"/>
      <c r="ODI46" s="86"/>
      <c r="ODJ46" s="86"/>
      <c r="ODK46" s="86"/>
      <c r="ODL46" s="86"/>
      <c r="ODM46" s="86"/>
      <c r="ODN46" s="86"/>
      <c r="ODO46" s="86"/>
      <c r="ODP46" s="86"/>
      <c r="ODQ46" s="86"/>
      <c r="ODR46" s="86"/>
      <c r="ODS46" s="86"/>
      <c r="ODT46" s="86"/>
      <c r="ODU46" s="86"/>
      <c r="ODV46" s="86"/>
      <c r="ODW46" s="86"/>
      <c r="ODX46" s="86"/>
      <c r="ODY46" s="86"/>
      <c r="ODZ46" s="86"/>
      <c r="OEA46" s="86"/>
      <c r="OEB46" s="86"/>
      <c r="OEC46" s="86"/>
      <c r="OED46" s="86"/>
      <c r="OEE46" s="86"/>
      <c r="OEF46" s="86"/>
      <c r="OEG46" s="86"/>
      <c r="OEH46" s="86"/>
      <c r="OEI46" s="86"/>
      <c r="OEJ46" s="86"/>
      <c r="OEK46" s="86"/>
      <c r="OEL46" s="86"/>
      <c r="OEM46" s="86"/>
      <c r="OEN46" s="86"/>
      <c r="OEO46" s="86"/>
      <c r="OEP46" s="86"/>
      <c r="OEQ46" s="86"/>
      <c r="OER46" s="86"/>
      <c r="OES46" s="86"/>
      <c r="OET46" s="86"/>
      <c r="OEU46" s="86"/>
      <c r="OEV46" s="86"/>
      <c r="OEW46" s="86"/>
      <c r="OEX46" s="86"/>
      <c r="OEY46" s="86"/>
      <c r="OEZ46" s="86"/>
      <c r="OFA46" s="86"/>
      <c r="OFB46" s="86"/>
      <c r="OFC46" s="86"/>
      <c r="OFD46" s="86"/>
      <c r="OFE46" s="86"/>
      <c r="OFF46" s="86"/>
      <c r="OFG46" s="86"/>
      <c r="OFH46" s="86"/>
      <c r="OFI46" s="86"/>
      <c r="OFJ46" s="86"/>
      <c r="OFK46" s="86"/>
      <c r="OFL46" s="86"/>
      <c r="OFM46" s="86"/>
      <c r="OFN46" s="86"/>
      <c r="OFO46" s="86"/>
      <c r="OFP46" s="86"/>
      <c r="OFQ46" s="86"/>
      <c r="OFR46" s="86"/>
      <c r="OFS46" s="86"/>
      <c r="OFT46" s="86"/>
      <c r="OFU46" s="86"/>
      <c r="OFV46" s="86"/>
      <c r="OFW46" s="86"/>
      <c r="OFX46" s="86"/>
      <c r="OFY46" s="86"/>
      <c r="OFZ46" s="86"/>
      <c r="OGA46" s="86"/>
      <c r="OGB46" s="86"/>
      <c r="OGC46" s="86"/>
      <c r="OGD46" s="86"/>
      <c r="OGE46" s="86"/>
      <c r="OGF46" s="86"/>
      <c r="OGG46" s="86"/>
      <c r="OGH46" s="86"/>
      <c r="OGI46" s="86"/>
      <c r="OGJ46" s="86"/>
      <c r="OGK46" s="86"/>
      <c r="OGL46" s="86"/>
      <c r="OGM46" s="86"/>
      <c r="OGN46" s="86"/>
      <c r="OGO46" s="86"/>
      <c r="OGP46" s="86"/>
      <c r="OGQ46" s="86"/>
      <c r="OGR46" s="86"/>
      <c r="OGS46" s="86"/>
      <c r="OGT46" s="86"/>
      <c r="OGU46" s="86"/>
      <c r="OGV46" s="86"/>
      <c r="OGW46" s="86"/>
      <c r="OGX46" s="86"/>
      <c r="OGY46" s="86"/>
      <c r="OGZ46" s="86"/>
      <c r="OHA46" s="86"/>
      <c r="OHB46" s="86"/>
      <c r="OHC46" s="86"/>
      <c r="OHD46" s="86"/>
      <c r="OHE46" s="86"/>
      <c r="OHF46" s="86"/>
      <c r="OHG46" s="86"/>
      <c r="OHH46" s="86"/>
      <c r="OHI46" s="86"/>
      <c r="OHJ46" s="86"/>
      <c r="OHK46" s="86"/>
      <c r="OHL46" s="86"/>
      <c r="OHM46" s="86"/>
      <c r="OHN46" s="86"/>
      <c r="OHO46" s="86"/>
      <c r="OHP46" s="86"/>
      <c r="OHQ46" s="86"/>
      <c r="OHR46" s="86"/>
      <c r="OHS46" s="86"/>
      <c r="OHT46" s="86"/>
      <c r="OHU46" s="86"/>
      <c r="OHV46" s="86"/>
      <c r="OHW46" s="86"/>
      <c r="OHX46" s="86"/>
      <c r="OHY46" s="86"/>
      <c r="OHZ46" s="86"/>
      <c r="OIA46" s="86"/>
      <c r="OIB46" s="86"/>
      <c r="OIC46" s="86"/>
      <c r="OID46" s="86"/>
      <c r="OIE46" s="86"/>
      <c r="OIF46" s="86"/>
      <c r="OIG46" s="86"/>
      <c r="OIH46" s="86"/>
      <c r="OII46" s="86"/>
      <c r="OIJ46" s="86"/>
      <c r="OIK46" s="86"/>
      <c r="OIL46" s="86"/>
      <c r="OIM46" s="86"/>
      <c r="OIN46" s="86"/>
      <c r="OIO46" s="86"/>
      <c r="OIP46" s="86"/>
      <c r="OIQ46" s="86"/>
      <c r="OIR46" s="86"/>
      <c r="OIS46" s="86"/>
      <c r="OIT46" s="86"/>
      <c r="OIU46" s="86"/>
      <c r="OIV46" s="86"/>
      <c r="OIW46" s="86"/>
      <c r="OIX46" s="86"/>
      <c r="OIY46" s="86"/>
      <c r="OIZ46" s="86"/>
      <c r="OJA46" s="86"/>
      <c r="OJB46" s="86"/>
      <c r="OJC46" s="86"/>
      <c r="OJD46" s="86"/>
      <c r="OJE46" s="86"/>
      <c r="OJF46" s="86"/>
      <c r="OJG46" s="86"/>
      <c r="OJH46" s="86"/>
      <c r="OJI46" s="86"/>
      <c r="OJJ46" s="86"/>
      <c r="OJK46" s="86"/>
      <c r="OJL46" s="86"/>
      <c r="OJM46" s="86"/>
      <c r="OJN46" s="86"/>
      <c r="OJO46" s="86"/>
      <c r="OJP46" s="86"/>
      <c r="OJQ46" s="86"/>
      <c r="OJR46" s="86"/>
      <c r="OJS46" s="86"/>
      <c r="OJT46" s="86"/>
      <c r="OJU46" s="86"/>
      <c r="OJV46" s="86"/>
      <c r="OJW46" s="86"/>
      <c r="OJX46" s="86"/>
      <c r="OJY46" s="86"/>
      <c r="OJZ46" s="86"/>
      <c r="OKA46" s="86"/>
      <c r="OKB46" s="86"/>
      <c r="OKC46" s="86"/>
      <c r="OKD46" s="86"/>
      <c r="OKE46" s="86"/>
      <c r="OKF46" s="86"/>
      <c r="OKG46" s="86"/>
      <c r="OKH46" s="86"/>
      <c r="OKI46" s="86"/>
      <c r="OKJ46" s="86"/>
      <c r="OKK46" s="86"/>
      <c r="OKL46" s="86"/>
      <c r="OKM46" s="86"/>
      <c r="OKN46" s="86"/>
      <c r="OKO46" s="86"/>
      <c r="OKP46" s="86"/>
      <c r="OKQ46" s="86"/>
      <c r="OKR46" s="86"/>
      <c r="OKS46" s="86"/>
      <c r="OKT46" s="86"/>
      <c r="OKU46" s="86"/>
      <c r="OKV46" s="86"/>
      <c r="OKW46" s="86"/>
      <c r="OKX46" s="86"/>
      <c r="OKY46" s="86"/>
      <c r="OKZ46" s="86"/>
      <c r="OLA46" s="86"/>
      <c r="OLB46" s="86"/>
      <c r="OLC46" s="86"/>
      <c r="OLD46" s="86"/>
      <c r="OLE46" s="86"/>
      <c r="OLF46" s="86"/>
      <c r="OLG46" s="86"/>
      <c r="OLH46" s="86"/>
      <c r="OLI46" s="86"/>
      <c r="OLJ46" s="86"/>
      <c r="OLK46" s="86"/>
      <c r="OLL46" s="86"/>
      <c r="OLM46" s="86"/>
      <c r="OLN46" s="86"/>
      <c r="OLO46" s="86"/>
      <c r="OLP46" s="86"/>
      <c r="OLQ46" s="86"/>
      <c r="OLR46" s="86"/>
      <c r="OLS46" s="86"/>
      <c r="OLT46" s="86"/>
      <c r="OLU46" s="86"/>
      <c r="OLV46" s="86"/>
      <c r="OLW46" s="86"/>
      <c r="OLX46" s="86"/>
      <c r="OLY46" s="86"/>
      <c r="OLZ46" s="86"/>
      <c r="OMA46" s="86"/>
      <c r="OMB46" s="86"/>
      <c r="OMC46" s="86"/>
      <c r="OMD46" s="86"/>
      <c r="OME46" s="86"/>
      <c r="OMF46" s="86"/>
      <c r="OMG46" s="86"/>
      <c r="OMH46" s="86"/>
      <c r="OMI46" s="86"/>
      <c r="OMJ46" s="86"/>
      <c r="OMK46" s="86"/>
      <c r="OML46" s="86"/>
      <c r="OMM46" s="86"/>
      <c r="OMN46" s="86"/>
      <c r="OMO46" s="86"/>
      <c r="OMP46" s="86"/>
      <c r="OMQ46" s="86"/>
      <c r="OMR46" s="86"/>
      <c r="OMS46" s="86"/>
      <c r="OMT46" s="86"/>
      <c r="OMU46" s="86"/>
      <c r="OMV46" s="86"/>
      <c r="OMW46" s="86"/>
      <c r="OMX46" s="86"/>
      <c r="OMY46" s="86"/>
      <c r="OMZ46" s="86"/>
      <c r="ONA46" s="86"/>
      <c r="ONB46" s="86"/>
      <c r="ONC46" s="86"/>
      <c r="OND46" s="86"/>
      <c r="ONE46" s="86"/>
      <c r="ONF46" s="86"/>
      <c r="ONG46" s="86"/>
      <c r="ONH46" s="86"/>
      <c r="ONI46" s="86"/>
      <c r="ONJ46" s="86"/>
      <c r="ONK46" s="86"/>
      <c r="ONL46" s="86"/>
      <c r="ONM46" s="86"/>
      <c r="ONN46" s="86"/>
      <c r="ONO46" s="86"/>
      <c r="ONP46" s="86"/>
      <c r="ONQ46" s="86"/>
      <c r="ONR46" s="86"/>
      <c r="ONS46" s="86"/>
      <c r="ONT46" s="86"/>
      <c r="ONU46" s="86"/>
      <c r="ONV46" s="86"/>
      <c r="ONW46" s="86"/>
      <c r="ONX46" s="86"/>
      <c r="ONY46" s="86"/>
      <c r="ONZ46" s="86"/>
      <c r="OOA46" s="86"/>
      <c r="OOB46" s="86"/>
      <c r="OOC46" s="86"/>
      <c r="OOD46" s="86"/>
      <c r="OOE46" s="86"/>
      <c r="OOF46" s="86"/>
      <c r="OOG46" s="86"/>
      <c r="OOH46" s="86"/>
      <c r="OOI46" s="86"/>
      <c r="OOJ46" s="86"/>
      <c r="OOK46" s="86"/>
      <c r="OOL46" s="86"/>
      <c r="OOM46" s="86"/>
      <c r="OON46" s="86"/>
      <c r="OOO46" s="86"/>
      <c r="OOP46" s="86"/>
      <c r="OOQ46" s="86"/>
      <c r="OOR46" s="86"/>
      <c r="OOS46" s="86"/>
      <c r="OOT46" s="86"/>
      <c r="OOU46" s="86"/>
      <c r="OOV46" s="86"/>
      <c r="OOW46" s="86"/>
      <c r="OOX46" s="86"/>
      <c r="OOY46" s="86"/>
      <c r="OOZ46" s="86"/>
      <c r="OPA46" s="86"/>
      <c r="OPB46" s="86"/>
      <c r="OPC46" s="86"/>
      <c r="OPD46" s="86"/>
      <c r="OPE46" s="86"/>
      <c r="OPF46" s="86"/>
      <c r="OPG46" s="86"/>
      <c r="OPH46" s="86"/>
      <c r="OPI46" s="86"/>
      <c r="OPJ46" s="86"/>
      <c r="OPK46" s="86"/>
      <c r="OPL46" s="86"/>
      <c r="OPM46" s="86"/>
      <c r="OPN46" s="86"/>
      <c r="OPO46" s="86"/>
      <c r="OPP46" s="86"/>
      <c r="OPQ46" s="86"/>
      <c r="OPR46" s="86"/>
      <c r="OPS46" s="86"/>
      <c r="OPT46" s="86"/>
      <c r="OPU46" s="86"/>
      <c r="OPV46" s="86"/>
      <c r="OPW46" s="86"/>
      <c r="OPX46" s="86"/>
      <c r="OPY46" s="86"/>
      <c r="OPZ46" s="86"/>
      <c r="OQA46" s="86"/>
      <c r="OQB46" s="86"/>
      <c r="OQC46" s="86"/>
      <c r="OQD46" s="86"/>
      <c r="OQE46" s="86"/>
      <c r="OQF46" s="86"/>
      <c r="OQG46" s="86"/>
      <c r="OQH46" s="86"/>
      <c r="OQI46" s="86"/>
      <c r="OQJ46" s="86"/>
      <c r="OQK46" s="86"/>
      <c r="OQL46" s="86"/>
      <c r="OQM46" s="86"/>
      <c r="OQN46" s="86"/>
      <c r="OQO46" s="86"/>
      <c r="OQP46" s="86"/>
      <c r="OQQ46" s="86"/>
      <c r="OQR46" s="86"/>
      <c r="OQS46" s="86"/>
      <c r="OQT46" s="86"/>
      <c r="OQU46" s="86"/>
      <c r="OQV46" s="86"/>
      <c r="OQW46" s="86"/>
      <c r="OQX46" s="86"/>
      <c r="OQY46" s="86"/>
      <c r="OQZ46" s="86"/>
      <c r="ORA46" s="86"/>
      <c r="ORB46" s="86"/>
      <c r="ORC46" s="86"/>
      <c r="ORD46" s="86"/>
      <c r="ORE46" s="86"/>
      <c r="ORF46" s="86"/>
      <c r="ORG46" s="86"/>
      <c r="ORH46" s="86"/>
      <c r="ORI46" s="86"/>
      <c r="ORJ46" s="86"/>
      <c r="ORK46" s="86"/>
      <c r="ORL46" s="86"/>
      <c r="ORM46" s="86"/>
      <c r="ORN46" s="86"/>
      <c r="ORO46" s="86"/>
      <c r="ORP46" s="86"/>
      <c r="ORQ46" s="86"/>
      <c r="ORR46" s="86"/>
      <c r="ORS46" s="86"/>
      <c r="ORT46" s="86"/>
      <c r="ORU46" s="86"/>
      <c r="ORV46" s="86"/>
      <c r="ORW46" s="86"/>
      <c r="ORX46" s="86"/>
      <c r="ORY46" s="86"/>
      <c r="ORZ46" s="86"/>
      <c r="OSA46" s="86"/>
      <c r="OSB46" s="86"/>
      <c r="OSC46" s="86"/>
      <c r="OSD46" s="86"/>
      <c r="OSE46" s="86"/>
      <c r="OSF46" s="86"/>
      <c r="OSG46" s="86"/>
      <c r="OSH46" s="86"/>
      <c r="OSI46" s="86"/>
      <c r="OSJ46" s="86"/>
      <c r="OSK46" s="86"/>
      <c r="OSL46" s="86"/>
      <c r="OSM46" s="86"/>
      <c r="OSN46" s="86"/>
      <c r="OSO46" s="86"/>
      <c r="OSP46" s="86"/>
      <c r="OSQ46" s="86"/>
      <c r="OSR46" s="86"/>
      <c r="OSS46" s="86"/>
      <c r="OST46" s="86"/>
      <c r="OSU46" s="86"/>
      <c r="OSV46" s="86"/>
      <c r="OSW46" s="86"/>
      <c r="OSX46" s="86"/>
      <c r="OSY46" s="86"/>
      <c r="OSZ46" s="86"/>
      <c r="OTA46" s="86"/>
      <c r="OTB46" s="86"/>
      <c r="OTC46" s="86"/>
      <c r="OTD46" s="86"/>
      <c r="OTE46" s="86"/>
      <c r="OTF46" s="86"/>
      <c r="OTG46" s="86"/>
      <c r="OTH46" s="86"/>
      <c r="OTI46" s="86"/>
      <c r="OTJ46" s="86"/>
      <c r="OTK46" s="86"/>
      <c r="OTL46" s="86"/>
      <c r="OTM46" s="86"/>
      <c r="OTN46" s="86"/>
      <c r="OTO46" s="86"/>
      <c r="OTP46" s="86"/>
      <c r="OTQ46" s="86"/>
      <c r="OTR46" s="86"/>
      <c r="OTS46" s="86"/>
      <c r="OTT46" s="86"/>
      <c r="OTU46" s="86"/>
      <c r="OTV46" s="86"/>
      <c r="OTW46" s="86"/>
      <c r="OTX46" s="86"/>
      <c r="OTY46" s="86"/>
      <c r="OTZ46" s="86"/>
      <c r="OUA46" s="86"/>
      <c r="OUB46" s="86"/>
      <c r="OUC46" s="86"/>
      <c r="OUD46" s="86"/>
      <c r="OUE46" s="86"/>
      <c r="OUF46" s="86"/>
      <c r="OUG46" s="86"/>
      <c r="OUH46" s="86"/>
      <c r="OUI46" s="86"/>
      <c r="OUJ46" s="86"/>
      <c r="OUK46" s="86"/>
      <c r="OUL46" s="86"/>
      <c r="OUM46" s="86"/>
      <c r="OUN46" s="86"/>
      <c r="OUO46" s="86"/>
      <c r="OUP46" s="86"/>
      <c r="OUQ46" s="86"/>
      <c r="OUR46" s="86"/>
      <c r="OUS46" s="86"/>
      <c r="OUT46" s="86"/>
      <c r="OUU46" s="86"/>
      <c r="OUV46" s="86"/>
      <c r="OUW46" s="86"/>
      <c r="OUX46" s="86"/>
      <c r="OUY46" s="86"/>
      <c r="OUZ46" s="86"/>
      <c r="OVA46" s="86"/>
      <c r="OVB46" s="86"/>
      <c r="OVC46" s="86"/>
      <c r="OVD46" s="86"/>
      <c r="OVE46" s="86"/>
      <c r="OVF46" s="86"/>
      <c r="OVG46" s="86"/>
      <c r="OVH46" s="86"/>
      <c r="OVI46" s="86"/>
      <c r="OVJ46" s="86"/>
      <c r="OVK46" s="86"/>
      <c r="OVL46" s="86"/>
      <c r="OVM46" s="86"/>
      <c r="OVN46" s="86"/>
      <c r="OVO46" s="86"/>
      <c r="OVP46" s="86"/>
      <c r="OVQ46" s="86"/>
      <c r="OVR46" s="86"/>
      <c r="OVS46" s="86"/>
      <c r="OVT46" s="86"/>
      <c r="OVU46" s="86"/>
      <c r="OVV46" s="86"/>
      <c r="OVW46" s="86"/>
      <c r="OVX46" s="86"/>
      <c r="OVY46" s="86"/>
      <c r="OVZ46" s="86"/>
      <c r="OWA46" s="86"/>
      <c r="OWB46" s="86"/>
      <c r="OWC46" s="86"/>
      <c r="OWD46" s="86"/>
      <c r="OWE46" s="86"/>
      <c r="OWF46" s="86"/>
      <c r="OWG46" s="86"/>
      <c r="OWH46" s="86"/>
      <c r="OWI46" s="86"/>
      <c r="OWJ46" s="86"/>
      <c r="OWK46" s="86"/>
      <c r="OWL46" s="86"/>
      <c r="OWM46" s="86"/>
      <c r="OWN46" s="86"/>
      <c r="OWO46" s="86"/>
      <c r="OWP46" s="86"/>
      <c r="OWQ46" s="86"/>
      <c r="OWR46" s="86"/>
      <c r="OWS46" s="86"/>
      <c r="OWT46" s="86"/>
      <c r="OWU46" s="86"/>
      <c r="OWV46" s="86"/>
      <c r="OWW46" s="86"/>
      <c r="OWX46" s="86"/>
      <c r="OWY46" s="86"/>
      <c r="OWZ46" s="86"/>
      <c r="OXA46" s="86"/>
      <c r="OXB46" s="86"/>
      <c r="OXC46" s="86"/>
      <c r="OXD46" s="86"/>
      <c r="OXE46" s="86"/>
      <c r="OXF46" s="86"/>
      <c r="OXG46" s="86"/>
      <c r="OXH46" s="86"/>
      <c r="OXI46" s="86"/>
      <c r="OXJ46" s="86"/>
      <c r="OXK46" s="86"/>
      <c r="OXL46" s="86"/>
      <c r="OXM46" s="86"/>
      <c r="OXN46" s="86"/>
      <c r="OXO46" s="86"/>
      <c r="OXP46" s="86"/>
      <c r="OXQ46" s="86"/>
      <c r="OXR46" s="86"/>
      <c r="OXS46" s="86"/>
      <c r="OXT46" s="86"/>
      <c r="OXU46" s="86"/>
      <c r="OXV46" s="86"/>
      <c r="OXW46" s="86"/>
      <c r="OXX46" s="86"/>
      <c r="OXY46" s="86"/>
      <c r="OXZ46" s="86"/>
      <c r="OYA46" s="86"/>
      <c r="OYB46" s="86"/>
      <c r="OYC46" s="86"/>
      <c r="OYD46" s="86"/>
      <c r="OYE46" s="86"/>
      <c r="OYF46" s="86"/>
      <c r="OYG46" s="86"/>
      <c r="OYH46" s="86"/>
      <c r="OYI46" s="86"/>
      <c r="OYJ46" s="86"/>
      <c r="OYK46" s="86"/>
      <c r="OYL46" s="86"/>
      <c r="OYM46" s="86"/>
      <c r="OYN46" s="86"/>
      <c r="OYO46" s="86"/>
      <c r="OYP46" s="86"/>
      <c r="OYQ46" s="86"/>
      <c r="OYR46" s="86"/>
      <c r="OYS46" s="86"/>
      <c r="OYT46" s="86"/>
      <c r="OYU46" s="86"/>
      <c r="OYV46" s="86"/>
      <c r="OYW46" s="86"/>
      <c r="OYX46" s="86"/>
      <c r="OYY46" s="86"/>
      <c r="OYZ46" s="86"/>
      <c r="OZA46" s="86"/>
      <c r="OZB46" s="86"/>
      <c r="OZC46" s="86"/>
      <c r="OZD46" s="86"/>
      <c r="OZE46" s="86"/>
      <c r="OZF46" s="86"/>
      <c r="OZG46" s="86"/>
      <c r="OZH46" s="86"/>
      <c r="OZI46" s="86"/>
      <c r="OZJ46" s="86"/>
      <c r="OZK46" s="86"/>
      <c r="OZL46" s="86"/>
      <c r="OZM46" s="86"/>
      <c r="OZN46" s="86"/>
      <c r="OZO46" s="86"/>
      <c r="OZP46" s="86"/>
      <c r="OZQ46" s="86"/>
      <c r="OZR46" s="86"/>
      <c r="OZS46" s="86"/>
      <c r="OZT46" s="86"/>
      <c r="OZU46" s="86"/>
      <c r="OZV46" s="86"/>
      <c r="OZW46" s="86"/>
      <c r="OZX46" s="86"/>
      <c r="OZY46" s="86"/>
      <c r="OZZ46" s="86"/>
      <c r="PAA46" s="86"/>
      <c r="PAB46" s="86"/>
      <c r="PAC46" s="86"/>
      <c r="PAD46" s="86"/>
      <c r="PAE46" s="86"/>
      <c r="PAF46" s="86"/>
      <c r="PAG46" s="86"/>
      <c r="PAH46" s="86"/>
      <c r="PAI46" s="86"/>
      <c r="PAJ46" s="86"/>
      <c r="PAK46" s="86"/>
      <c r="PAL46" s="86"/>
      <c r="PAM46" s="86"/>
      <c r="PAN46" s="86"/>
      <c r="PAO46" s="86"/>
      <c r="PAP46" s="86"/>
      <c r="PAQ46" s="86"/>
      <c r="PAR46" s="86"/>
      <c r="PAS46" s="86"/>
      <c r="PAT46" s="86"/>
      <c r="PAU46" s="86"/>
      <c r="PAV46" s="86"/>
      <c r="PAW46" s="86"/>
      <c r="PAX46" s="86"/>
      <c r="PAY46" s="86"/>
      <c r="PAZ46" s="86"/>
      <c r="PBA46" s="86"/>
      <c r="PBB46" s="86"/>
      <c r="PBC46" s="86"/>
      <c r="PBD46" s="86"/>
      <c r="PBE46" s="86"/>
      <c r="PBF46" s="86"/>
      <c r="PBG46" s="86"/>
      <c r="PBH46" s="86"/>
      <c r="PBI46" s="86"/>
      <c r="PBJ46" s="86"/>
      <c r="PBK46" s="86"/>
      <c r="PBL46" s="86"/>
      <c r="PBM46" s="86"/>
      <c r="PBN46" s="86"/>
      <c r="PBO46" s="86"/>
      <c r="PBP46" s="86"/>
      <c r="PBQ46" s="86"/>
      <c r="PBR46" s="86"/>
      <c r="PBS46" s="86"/>
      <c r="PBT46" s="86"/>
      <c r="PBU46" s="86"/>
      <c r="PBV46" s="86"/>
      <c r="PBW46" s="86"/>
      <c r="PBX46" s="86"/>
      <c r="PBY46" s="86"/>
      <c r="PBZ46" s="86"/>
      <c r="PCA46" s="86"/>
      <c r="PCB46" s="86"/>
      <c r="PCC46" s="86"/>
      <c r="PCD46" s="86"/>
      <c r="PCE46" s="86"/>
      <c r="PCF46" s="86"/>
      <c r="PCG46" s="86"/>
      <c r="PCH46" s="86"/>
      <c r="PCI46" s="86"/>
      <c r="PCJ46" s="86"/>
      <c r="PCK46" s="86"/>
      <c r="PCL46" s="86"/>
      <c r="PCM46" s="86"/>
      <c r="PCN46" s="86"/>
      <c r="PCO46" s="86"/>
      <c r="PCP46" s="86"/>
      <c r="PCQ46" s="86"/>
      <c r="PCR46" s="86"/>
      <c r="PCS46" s="86"/>
      <c r="PCT46" s="86"/>
      <c r="PCU46" s="86"/>
      <c r="PCV46" s="86"/>
      <c r="PCW46" s="86"/>
      <c r="PCX46" s="86"/>
      <c r="PCY46" s="86"/>
      <c r="PCZ46" s="86"/>
      <c r="PDA46" s="86"/>
      <c r="PDB46" s="86"/>
      <c r="PDC46" s="86"/>
      <c r="PDD46" s="86"/>
      <c r="PDE46" s="86"/>
      <c r="PDF46" s="86"/>
      <c r="PDG46" s="86"/>
      <c r="PDH46" s="86"/>
      <c r="PDI46" s="86"/>
      <c r="PDJ46" s="86"/>
      <c r="PDK46" s="86"/>
      <c r="PDL46" s="86"/>
      <c r="PDM46" s="86"/>
      <c r="PDN46" s="86"/>
      <c r="PDO46" s="86"/>
      <c r="PDP46" s="86"/>
      <c r="PDQ46" s="86"/>
      <c r="PDR46" s="86"/>
      <c r="PDS46" s="86"/>
      <c r="PDT46" s="86"/>
      <c r="PDU46" s="86"/>
      <c r="PDV46" s="86"/>
      <c r="PDW46" s="86"/>
      <c r="PDX46" s="86"/>
      <c r="PDY46" s="86"/>
      <c r="PDZ46" s="86"/>
      <c r="PEA46" s="86"/>
      <c r="PEB46" s="86"/>
      <c r="PEC46" s="86"/>
      <c r="PED46" s="86"/>
      <c r="PEE46" s="86"/>
      <c r="PEF46" s="86"/>
      <c r="PEG46" s="86"/>
      <c r="PEH46" s="86"/>
      <c r="PEI46" s="86"/>
      <c r="PEJ46" s="86"/>
      <c r="PEK46" s="86"/>
      <c r="PEL46" s="86"/>
      <c r="PEM46" s="86"/>
      <c r="PEN46" s="86"/>
      <c r="PEO46" s="86"/>
      <c r="PEP46" s="86"/>
      <c r="PEQ46" s="86"/>
      <c r="PER46" s="86"/>
      <c r="PES46" s="86"/>
      <c r="PET46" s="86"/>
      <c r="PEU46" s="86"/>
      <c r="PEV46" s="86"/>
      <c r="PEW46" s="86"/>
      <c r="PEX46" s="86"/>
      <c r="PEY46" s="86"/>
      <c r="PEZ46" s="86"/>
      <c r="PFA46" s="86"/>
      <c r="PFB46" s="86"/>
      <c r="PFC46" s="86"/>
      <c r="PFD46" s="86"/>
      <c r="PFE46" s="86"/>
      <c r="PFF46" s="86"/>
      <c r="PFG46" s="86"/>
      <c r="PFH46" s="86"/>
      <c r="PFI46" s="86"/>
      <c r="PFJ46" s="86"/>
      <c r="PFK46" s="86"/>
      <c r="PFL46" s="86"/>
      <c r="PFM46" s="86"/>
      <c r="PFN46" s="86"/>
      <c r="PFO46" s="86"/>
      <c r="PFP46" s="86"/>
      <c r="PFQ46" s="86"/>
      <c r="PFR46" s="86"/>
      <c r="PFS46" s="86"/>
      <c r="PFT46" s="86"/>
      <c r="PFU46" s="86"/>
      <c r="PFV46" s="86"/>
      <c r="PFW46" s="86"/>
      <c r="PFX46" s="86"/>
      <c r="PFY46" s="86"/>
      <c r="PFZ46" s="86"/>
      <c r="PGA46" s="86"/>
      <c r="PGB46" s="86"/>
      <c r="PGC46" s="86"/>
      <c r="PGD46" s="86"/>
      <c r="PGE46" s="86"/>
      <c r="PGF46" s="86"/>
      <c r="PGG46" s="86"/>
      <c r="PGH46" s="86"/>
      <c r="PGI46" s="86"/>
      <c r="PGJ46" s="86"/>
      <c r="PGK46" s="86"/>
      <c r="PGL46" s="86"/>
      <c r="PGM46" s="86"/>
      <c r="PGN46" s="86"/>
      <c r="PGO46" s="86"/>
      <c r="PGP46" s="86"/>
      <c r="PGQ46" s="86"/>
      <c r="PGR46" s="86"/>
      <c r="PGS46" s="86"/>
      <c r="PGT46" s="86"/>
      <c r="PGU46" s="86"/>
      <c r="PGV46" s="86"/>
      <c r="PGW46" s="86"/>
      <c r="PGX46" s="86"/>
      <c r="PGY46" s="86"/>
      <c r="PGZ46" s="86"/>
      <c r="PHA46" s="86"/>
      <c r="PHB46" s="86"/>
      <c r="PHC46" s="86"/>
      <c r="PHD46" s="86"/>
      <c r="PHE46" s="86"/>
      <c r="PHF46" s="86"/>
      <c r="PHG46" s="86"/>
      <c r="PHH46" s="86"/>
      <c r="PHI46" s="86"/>
      <c r="PHJ46" s="86"/>
      <c r="PHK46" s="86"/>
      <c r="PHL46" s="86"/>
      <c r="PHM46" s="86"/>
      <c r="PHN46" s="86"/>
      <c r="PHO46" s="86"/>
      <c r="PHP46" s="86"/>
      <c r="PHQ46" s="86"/>
      <c r="PHR46" s="86"/>
      <c r="PHS46" s="86"/>
      <c r="PHT46" s="86"/>
      <c r="PHU46" s="86"/>
      <c r="PHV46" s="86"/>
      <c r="PHW46" s="86"/>
      <c r="PHX46" s="86"/>
      <c r="PHY46" s="86"/>
      <c r="PHZ46" s="86"/>
      <c r="PIA46" s="86"/>
      <c r="PIB46" s="86"/>
      <c r="PIC46" s="86"/>
      <c r="PID46" s="86"/>
      <c r="PIE46" s="86"/>
      <c r="PIF46" s="86"/>
      <c r="PIG46" s="86"/>
      <c r="PIH46" s="86"/>
      <c r="PII46" s="86"/>
      <c r="PIJ46" s="86"/>
      <c r="PIK46" s="86"/>
      <c r="PIL46" s="86"/>
      <c r="PIM46" s="86"/>
      <c r="PIN46" s="86"/>
      <c r="PIO46" s="86"/>
      <c r="PIP46" s="86"/>
      <c r="PIQ46" s="86"/>
      <c r="PIR46" s="86"/>
      <c r="PIS46" s="86"/>
      <c r="PIT46" s="86"/>
      <c r="PIU46" s="86"/>
      <c r="PIV46" s="86"/>
      <c r="PIW46" s="86"/>
      <c r="PIX46" s="86"/>
      <c r="PIY46" s="86"/>
      <c r="PIZ46" s="86"/>
      <c r="PJA46" s="86"/>
      <c r="PJB46" s="86"/>
      <c r="PJC46" s="86"/>
      <c r="PJD46" s="86"/>
      <c r="PJE46" s="86"/>
      <c r="PJF46" s="86"/>
      <c r="PJG46" s="86"/>
      <c r="PJH46" s="86"/>
      <c r="PJI46" s="86"/>
      <c r="PJJ46" s="86"/>
      <c r="PJK46" s="86"/>
      <c r="PJL46" s="86"/>
      <c r="PJM46" s="86"/>
      <c r="PJN46" s="86"/>
      <c r="PJO46" s="86"/>
      <c r="PJP46" s="86"/>
      <c r="PJQ46" s="86"/>
      <c r="PJR46" s="86"/>
      <c r="PJS46" s="86"/>
      <c r="PJT46" s="86"/>
      <c r="PJU46" s="86"/>
      <c r="PJV46" s="86"/>
      <c r="PJW46" s="86"/>
      <c r="PJX46" s="86"/>
      <c r="PJY46" s="86"/>
      <c r="PJZ46" s="86"/>
      <c r="PKA46" s="86"/>
      <c r="PKB46" s="86"/>
      <c r="PKC46" s="86"/>
      <c r="PKD46" s="86"/>
      <c r="PKE46" s="86"/>
      <c r="PKF46" s="86"/>
      <c r="PKG46" s="86"/>
      <c r="PKH46" s="86"/>
      <c r="PKI46" s="86"/>
      <c r="PKJ46" s="86"/>
      <c r="PKK46" s="86"/>
      <c r="PKL46" s="86"/>
      <c r="PKM46" s="86"/>
      <c r="PKN46" s="86"/>
      <c r="PKO46" s="86"/>
      <c r="PKP46" s="86"/>
      <c r="PKQ46" s="86"/>
      <c r="PKR46" s="86"/>
      <c r="PKS46" s="86"/>
      <c r="PKT46" s="86"/>
      <c r="PKU46" s="86"/>
      <c r="PKV46" s="86"/>
      <c r="PKW46" s="86"/>
      <c r="PKX46" s="86"/>
      <c r="PKY46" s="86"/>
      <c r="PKZ46" s="86"/>
      <c r="PLA46" s="86"/>
      <c r="PLB46" s="86"/>
      <c r="PLC46" s="86"/>
      <c r="PLD46" s="86"/>
      <c r="PLE46" s="86"/>
      <c r="PLF46" s="86"/>
      <c r="PLG46" s="86"/>
      <c r="PLH46" s="86"/>
      <c r="PLI46" s="86"/>
      <c r="PLJ46" s="86"/>
      <c r="PLK46" s="86"/>
      <c r="PLL46" s="86"/>
      <c r="PLM46" s="86"/>
      <c r="PLN46" s="86"/>
      <c r="PLO46" s="86"/>
      <c r="PLP46" s="86"/>
      <c r="PLQ46" s="86"/>
      <c r="PLR46" s="86"/>
      <c r="PLS46" s="86"/>
      <c r="PLT46" s="86"/>
      <c r="PLU46" s="86"/>
      <c r="PLV46" s="86"/>
      <c r="PLW46" s="86"/>
      <c r="PLX46" s="86"/>
      <c r="PLY46" s="86"/>
      <c r="PLZ46" s="86"/>
      <c r="PMA46" s="86"/>
      <c r="PMB46" s="86"/>
      <c r="PMC46" s="86"/>
      <c r="PMD46" s="86"/>
      <c r="PME46" s="86"/>
      <c r="PMF46" s="86"/>
      <c r="PMG46" s="86"/>
      <c r="PMH46" s="86"/>
      <c r="PMI46" s="86"/>
      <c r="PMJ46" s="86"/>
      <c r="PMK46" s="86"/>
      <c r="PML46" s="86"/>
      <c r="PMM46" s="86"/>
      <c r="PMN46" s="86"/>
      <c r="PMO46" s="86"/>
      <c r="PMP46" s="86"/>
      <c r="PMQ46" s="86"/>
      <c r="PMR46" s="86"/>
      <c r="PMS46" s="86"/>
      <c r="PMT46" s="86"/>
      <c r="PMU46" s="86"/>
      <c r="PMV46" s="86"/>
      <c r="PMW46" s="86"/>
      <c r="PMX46" s="86"/>
      <c r="PMY46" s="86"/>
      <c r="PMZ46" s="86"/>
      <c r="PNA46" s="86"/>
      <c r="PNB46" s="86"/>
      <c r="PNC46" s="86"/>
      <c r="PND46" s="86"/>
      <c r="PNE46" s="86"/>
      <c r="PNF46" s="86"/>
      <c r="PNG46" s="86"/>
      <c r="PNH46" s="86"/>
      <c r="PNI46" s="86"/>
      <c r="PNJ46" s="86"/>
      <c r="PNK46" s="86"/>
      <c r="PNL46" s="86"/>
      <c r="PNM46" s="86"/>
      <c r="PNN46" s="86"/>
      <c r="PNO46" s="86"/>
      <c r="PNP46" s="86"/>
      <c r="PNQ46" s="86"/>
      <c r="PNR46" s="86"/>
      <c r="PNS46" s="86"/>
      <c r="PNT46" s="86"/>
      <c r="PNU46" s="86"/>
      <c r="PNV46" s="86"/>
      <c r="PNW46" s="86"/>
      <c r="PNX46" s="86"/>
      <c r="PNY46" s="86"/>
      <c r="PNZ46" s="86"/>
      <c r="POA46" s="86"/>
      <c r="POB46" s="86"/>
      <c r="POC46" s="86"/>
      <c r="POD46" s="86"/>
      <c r="POE46" s="86"/>
      <c r="POF46" s="86"/>
      <c r="POG46" s="86"/>
      <c r="POH46" s="86"/>
      <c r="POI46" s="86"/>
      <c r="POJ46" s="86"/>
      <c r="POK46" s="86"/>
      <c r="POL46" s="86"/>
      <c r="POM46" s="86"/>
      <c r="PON46" s="86"/>
      <c r="POO46" s="86"/>
      <c r="POP46" s="86"/>
      <c r="POQ46" s="86"/>
      <c r="POR46" s="86"/>
      <c r="POS46" s="86"/>
      <c r="POT46" s="86"/>
      <c r="POU46" s="86"/>
      <c r="POV46" s="86"/>
      <c r="POW46" s="86"/>
      <c r="POX46" s="86"/>
      <c r="POY46" s="86"/>
      <c r="POZ46" s="86"/>
      <c r="PPA46" s="86"/>
      <c r="PPB46" s="86"/>
      <c r="PPC46" s="86"/>
      <c r="PPD46" s="86"/>
      <c r="PPE46" s="86"/>
      <c r="PPF46" s="86"/>
      <c r="PPG46" s="86"/>
      <c r="PPH46" s="86"/>
      <c r="PPI46" s="86"/>
      <c r="PPJ46" s="86"/>
      <c r="PPK46" s="86"/>
      <c r="PPL46" s="86"/>
      <c r="PPM46" s="86"/>
      <c r="PPN46" s="86"/>
      <c r="PPO46" s="86"/>
      <c r="PPP46" s="86"/>
      <c r="PPQ46" s="86"/>
      <c r="PPR46" s="86"/>
      <c r="PPS46" s="86"/>
      <c r="PPT46" s="86"/>
      <c r="PPU46" s="86"/>
      <c r="PPV46" s="86"/>
      <c r="PPW46" s="86"/>
      <c r="PPX46" s="86"/>
      <c r="PPY46" s="86"/>
      <c r="PPZ46" s="86"/>
      <c r="PQA46" s="86"/>
      <c r="PQB46" s="86"/>
      <c r="PQC46" s="86"/>
      <c r="PQD46" s="86"/>
      <c r="PQE46" s="86"/>
      <c r="PQF46" s="86"/>
      <c r="PQG46" s="86"/>
      <c r="PQH46" s="86"/>
      <c r="PQI46" s="86"/>
      <c r="PQJ46" s="86"/>
      <c r="PQK46" s="86"/>
      <c r="PQL46" s="86"/>
      <c r="PQM46" s="86"/>
      <c r="PQN46" s="86"/>
      <c r="PQO46" s="86"/>
      <c r="PQP46" s="86"/>
      <c r="PQQ46" s="86"/>
      <c r="PQR46" s="86"/>
      <c r="PQS46" s="86"/>
      <c r="PQT46" s="86"/>
      <c r="PQU46" s="86"/>
      <c r="PQV46" s="86"/>
      <c r="PQW46" s="86"/>
      <c r="PQX46" s="86"/>
      <c r="PQY46" s="86"/>
      <c r="PQZ46" s="86"/>
      <c r="PRA46" s="86"/>
      <c r="PRB46" s="86"/>
      <c r="PRC46" s="86"/>
      <c r="PRD46" s="86"/>
      <c r="PRE46" s="86"/>
      <c r="PRF46" s="86"/>
      <c r="PRG46" s="86"/>
      <c r="PRH46" s="86"/>
      <c r="PRI46" s="86"/>
      <c r="PRJ46" s="86"/>
      <c r="PRK46" s="86"/>
      <c r="PRL46" s="86"/>
      <c r="PRM46" s="86"/>
      <c r="PRN46" s="86"/>
      <c r="PRO46" s="86"/>
      <c r="PRP46" s="86"/>
      <c r="PRQ46" s="86"/>
      <c r="PRR46" s="86"/>
      <c r="PRS46" s="86"/>
      <c r="PRT46" s="86"/>
      <c r="PRU46" s="86"/>
      <c r="PRV46" s="86"/>
      <c r="PRW46" s="86"/>
      <c r="PRX46" s="86"/>
      <c r="PRY46" s="86"/>
      <c r="PRZ46" s="86"/>
      <c r="PSA46" s="86"/>
      <c r="PSB46" s="86"/>
      <c r="PSC46" s="86"/>
      <c r="PSD46" s="86"/>
      <c r="PSE46" s="86"/>
      <c r="PSF46" s="86"/>
      <c r="PSG46" s="86"/>
      <c r="PSH46" s="86"/>
      <c r="PSI46" s="86"/>
      <c r="PSJ46" s="86"/>
      <c r="PSK46" s="86"/>
      <c r="PSL46" s="86"/>
      <c r="PSM46" s="86"/>
      <c r="PSN46" s="86"/>
      <c r="PSO46" s="86"/>
      <c r="PSP46" s="86"/>
      <c r="PSQ46" s="86"/>
      <c r="PSR46" s="86"/>
      <c r="PSS46" s="86"/>
      <c r="PST46" s="86"/>
      <c r="PSU46" s="86"/>
      <c r="PSV46" s="86"/>
      <c r="PSW46" s="86"/>
      <c r="PSX46" s="86"/>
      <c r="PSY46" s="86"/>
      <c r="PSZ46" s="86"/>
      <c r="PTA46" s="86"/>
      <c r="PTB46" s="86"/>
      <c r="PTC46" s="86"/>
      <c r="PTD46" s="86"/>
      <c r="PTE46" s="86"/>
      <c r="PTF46" s="86"/>
      <c r="PTG46" s="86"/>
      <c r="PTH46" s="86"/>
      <c r="PTI46" s="86"/>
      <c r="PTJ46" s="86"/>
      <c r="PTK46" s="86"/>
      <c r="PTL46" s="86"/>
      <c r="PTM46" s="86"/>
      <c r="PTN46" s="86"/>
      <c r="PTO46" s="86"/>
      <c r="PTP46" s="86"/>
      <c r="PTQ46" s="86"/>
      <c r="PTR46" s="86"/>
      <c r="PTS46" s="86"/>
      <c r="PTT46" s="86"/>
      <c r="PTU46" s="86"/>
      <c r="PTV46" s="86"/>
      <c r="PTW46" s="86"/>
      <c r="PTX46" s="86"/>
      <c r="PTY46" s="86"/>
      <c r="PTZ46" s="86"/>
      <c r="PUA46" s="86"/>
      <c r="PUB46" s="86"/>
      <c r="PUC46" s="86"/>
      <c r="PUD46" s="86"/>
      <c r="PUE46" s="86"/>
      <c r="PUF46" s="86"/>
      <c r="PUG46" s="86"/>
      <c r="PUH46" s="86"/>
      <c r="PUI46" s="86"/>
      <c r="PUJ46" s="86"/>
      <c r="PUK46" s="86"/>
      <c r="PUL46" s="86"/>
      <c r="PUM46" s="86"/>
      <c r="PUN46" s="86"/>
      <c r="PUO46" s="86"/>
      <c r="PUP46" s="86"/>
      <c r="PUQ46" s="86"/>
      <c r="PUR46" s="86"/>
      <c r="PUS46" s="86"/>
      <c r="PUT46" s="86"/>
      <c r="PUU46" s="86"/>
      <c r="PUV46" s="86"/>
      <c r="PUW46" s="86"/>
      <c r="PUX46" s="86"/>
      <c r="PUY46" s="86"/>
      <c r="PUZ46" s="86"/>
      <c r="PVA46" s="86"/>
      <c r="PVB46" s="86"/>
      <c r="PVC46" s="86"/>
      <c r="PVD46" s="86"/>
      <c r="PVE46" s="86"/>
      <c r="PVF46" s="86"/>
      <c r="PVG46" s="86"/>
      <c r="PVH46" s="86"/>
      <c r="PVI46" s="86"/>
      <c r="PVJ46" s="86"/>
      <c r="PVK46" s="86"/>
      <c r="PVL46" s="86"/>
      <c r="PVM46" s="86"/>
      <c r="PVN46" s="86"/>
      <c r="PVO46" s="86"/>
      <c r="PVP46" s="86"/>
      <c r="PVQ46" s="86"/>
      <c r="PVR46" s="86"/>
      <c r="PVS46" s="86"/>
      <c r="PVT46" s="86"/>
      <c r="PVU46" s="86"/>
      <c r="PVV46" s="86"/>
      <c r="PVW46" s="86"/>
      <c r="PVX46" s="86"/>
      <c r="PVY46" s="86"/>
      <c r="PVZ46" s="86"/>
      <c r="PWA46" s="86"/>
      <c r="PWB46" s="86"/>
      <c r="PWC46" s="86"/>
      <c r="PWD46" s="86"/>
      <c r="PWE46" s="86"/>
      <c r="PWF46" s="86"/>
      <c r="PWG46" s="86"/>
      <c r="PWH46" s="86"/>
      <c r="PWI46" s="86"/>
      <c r="PWJ46" s="86"/>
      <c r="PWK46" s="86"/>
      <c r="PWL46" s="86"/>
      <c r="PWM46" s="86"/>
      <c r="PWN46" s="86"/>
      <c r="PWO46" s="86"/>
      <c r="PWP46" s="86"/>
      <c r="PWQ46" s="86"/>
      <c r="PWR46" s="86"/>
      <c r="PWS46" s="86"/>
      <c r="PWT46" s="86"/>
      <c r="PWU46" s="86"/>
      <c r="PWV46" s="86"/>
      <c r="PWW46" s="86"/>
      <c r="PWX46" s="86"/>
      <c r="PWY46" s="86"/>
      <c r="PWZ46" s="86"/>
      <c r="PXA46" s="86"/>
      <c r="PXB46" s="86"/>
      <c r="PXC46" s="86"/>
      <c r="PXD46" s="86"/>
      <c r="PXE46" s="86"/>
      <c r="PXF46" s="86"/>
      <c r="PXG46" s="86"/>
      <c r="PXH46" s="86"/>
      <c r="PXI46" s="86"/>
      <c r="PXJ46" s="86"/>
      <c r="PXK46" s="86"/>
      <c r="PXL46" s="86"/>
      <c r="PXM46" s="86"/>
      <c r="PXN46" s="86"/>
      <c r="PXO46" s="86"/>
      <c r="PXP46" s="86"/>
      <c r="PXQ46" s="86"/>
      <c r="PXR46" s="86"/>
      <c r="PXS46" s="86"/>
      <c r="PXT46" s="86"/>
      <c r="PXU46" s="86"/>
      <c r="PXV46" s="86"/>
      <c r="PXW46" s="86"/>
      <c r="PXX46" s="86"/>
      <c r="PXY46" s="86"/>
      <c r="PXZ46" s="86"/>
      <c r="PYA46" s="86"/>
      <c r="PYB46" s="86"/>
      <c r="PYC46" s="86"/>
      <c r="PYD46" s="86"/>
      <c r="PYE46" s="86"/>
      <c r="PYF46" s="86"/>
      <c r="PYG46" s="86"/>
      <c r="PYH46" s="86"/>
      <c r="PYI46" s="86"/>
      <c r="PYJ46" s="86"/>
      <c r="PYK46" s="86"/>
      <c r="PYL46" s="86"/>
      <c r="PYM46" s="86"/>
      <c r="PYN46" s="86"/>
      <c r="PYO46" s="86"/>
      <c r="PYP46" s="86"/>
      <c r="PYQ46" s="86"/>
      <c r="PYR46" s="86"/>
      <c r="PYS46" s="86"/>
      <c r="PYT46" s="86"/>
      <c r="PYU46" s="86"/>
      <c r="PYV46" s="86"/>
      <c r="PYW46" s="86"/>
      <c r="PYX46" s="86"/>
      <c r="PYY46" s="86"/>
      <c r="PYZ46" s="86"/>
      <c r="PZA46" s="86"/>
      <c r="PZB46" s="86"/>
      <c r="PZC46" s="86"/>
      <c r="PZD46" s="86"/>
      <c r="PZE46" s="86"/>
      <c r="PZF46" s="86"/>
      <c r="PZG46" s="86"/>
      <c r="PZH46" s="86"/>
      <c r="PZI46" s="86"/>
      <c r="PZJ46" s="86"/>
      <c r="PZK46" s="86"/>
      <c r="PZL46" s="86"/>
      <c r="PZM46" s="86"/>
      <c r="PZN46" s="86"/>
      <c r="PZO46" s="86"/>
      <c r="PZP46" s="86"/>
      <c r="PZQ46" s="86"/>
      <c r="PZR46" s="86"/>
      <c r="PZS46" s="86"/>
      <c r="PZT46" s="86"/>
      <c r="PZU46" s="86"/>
      <c r="PZV46" s="86"/>
      <c r="PZW46" s="86"/>
      <c r="PZX46" s="86"/>
      <c r="PZY46" s="86"/>
      <c r="PZZ46" s="86"/>
      <c r="QAA46" s="86"/>
      <c r="QAB46" s="86"/>
      <c r="QAC46" s="86"/>
      <c r="QAD46" s="86"/>
      <c r="QAE46" s="86"/>
      <c r="QAF46" s="86"/>
      <c r="QAG46" s="86"/>
      <c r="QAH46" s="86"/>
      <c r="QAI46" s="86"/>
      <c r="QAJ46" s="86"/>
      <c r="QAK46" s="86"/>
      <c r="QAL46" s="86"/>
      <c r="QAM46" s="86"/>
      <c r="QAN46" s="86"/>
      <c r="QAO46" s="86"/>
      <c r="QAP46" s="86"/>
      <c r="QAQ46" s="86"/>
      <c r="QAR46" s="86"/>
      <c r="QAS46" s="86"/>
      <c r="QAT46" s="86"/>
      <c r="QAU46" s="86"/>
      <c r="QAV46" s="86"/>
      <c r="QAW46" s="86"/>
      <c r="QAX46" s="86"/>
      <c r="QAY46" s="86"/>
      <c r="QAZ46" s="86"/>
      <c r="QBA46" s="86"/>
      <c r="QBB46" s="86"/>
      <c r="QBC46" s="86"/>
      <c r="QBD46" s="86"/>
      <c r="QBE46" s="86"/>
      <c r="QBF46" s="86"/>
      <c r="QBG46" s="86"/>
      <c r="QBH46" s="86"/>
      <c r="QBI46" s="86"/>
      <c r="QBJ46" s="86"/>
      <c r="QBK46" s="86"/>
      <c r="QBL46" s="86"/>
      <c r="QBM46" s="86"/>
      <c r="QBN46" s="86"/>
      <c r="QBO46" s="86"/>
      <c r="QBP46" s="86"/>
      <c r="QBQ46" s="86"/>
      <c r="QBR46" s="86"/>
      <c r="QBS46" s="86"/>
      <c r="QBT46" s="86"/>
      <c r="QBU46" s="86"/>
      <c r="QBV46" s="86"/>
      <c r="QBW46" s="86"/>
      <c r="QBX46" s="86"/>
      <c r="QBY46" s="86"/>
      <c r="QBZ46" s="86"/>
      <c r="QCA46" s="86"/>
      <c r="QCB46" s="86"/>
      <c r="QCC46" s="86"/>
      <c r="QCD46" s="86"/>
      <c r="QCE46" s="86"/>
      <c r="QCF46" s="86"/>
      <c r="QCG46" s="86"/>
      <c r="QCH46" s="86"/>
      <c r="QCI46" s="86"/>
      <c r="QCJ46" s="86"/>
      <c r="QCK46" s="86"/>
      <c r="QCL46" s="86"/>
      <c r="QCM46" s="86"/>
      <c r="QCN46" s="86"/>
      <c r="QCO46" s="86"/>
      <c r="QCP46" s="86"/>
      <c r="QCQ46" s="86"/>
      <c r="QCR46" s="86"/>
      <c r="QCS46" s="86"/>
      <c r="QCT46" s="86"/>
      <c r="QCU46" s="86"/>
      <c r="QCV46" s="86"/>
      <c r="QCW46" s="86"/>
      <c r="QCX46" s="86"/>
      <c r="QCY46" s="86"/>
      <c r="QCZ46" s="86"/>
      <c r="QDA46" s="86"/>
      <c r="QDB46" s="86"/>
      <c r="QDC46" s="86"/>
      <c r="QDD46" s="86"/>
      <c r="QDE46" s="86"/>
      <c r="QDF46" s="86"/>
      <c r="QDG46" s="86"/>
      <c r="QDH46" s="86"/>
      <c r="QDI46" s="86"/>
      <c r="QDJ46" s="86"/>
      <c r="QDK46" s="86"/>
      <c r="QDL46" s="86"/>
      <c r="QDM46" s="86"/>
      <c r="QDN46" s="86"/>
      <c r="QDO46" s="86"/>
      <c r="QDP46" s="86"/>
      <c r="QDQ46" s="86"/>
      <c r="QDR46" s="86"/>
      <c r="QDS46" s="86"/>
      <c r="QDT46" s="86"/>
      <c r="QDU46" s="86"/>
      <c r="QDV46" s="86"/>
      <c r="QDW46" s="86"/>
      <c r="QDX46" s="86"/>
      <c r="QDY46" s="86"/>
      <c r="QDZ46" s="86"/>
      <c r="QEA46" s="86"/>
      <c r="QEB46" s="86"/>
      <c r="QEC46" s="86"/>
      <c r="QED46" s="86"/>
      <c r="QEE46" s="86"/>
      <c r="QEF46" s="86"/>
      <c r="QEG46" s="86"/>
      <c r="QEH46" s="86"/>
      <c r="QEI46" s="86"/>
      <c r="QEJ46" s="86"/>
      <c r="QEK46" s="86"/>
      <c r="QEL46" s="86"/>
      <c r="QEM46" s="86"/>
      <c r="QEN46" s="86"/>
      <c r="QEO46" s="86"/>
      <c r="QEP46" s="86"/>
      <c r="QEQ46" s="86"/>
      <c r="QER46" s="86"/>
      <c r="QES46" s="86"/>
      <c r="QET46" s="86"/>
      <c r="QEU46" s="86"/>
      <c r="QEV46" s="86"/>
      <c r="QEW46" s="86"/>
      <c r="QEX46" s="86"/>
      <c r="QEY46" s="86"/>
      <c r="QEZ46" s="86"/>
      <c r="QFA46" s="86"/>
      <c r="QFB46" s="86"/>
      <c r="QFC46" s="86"/>
      <c r="QFD46" s="86"/>
      <c r="QFE46" s="86"/>
      <c r="QFF46" s="86"/>
      <c r="QFG46" s="86"/>
      <c r="QFH46" s="86"/>
      <c r="QFI46" s="86"/>
      <c r="QFJ46" s="86"/>
      <c r="QFK46" s="86"/>
      <c r="QFL46" s="86"/>
      <c r="QFM46" s="86"/>
      <c r="QFN46" s="86"/>
      <c r="QFO46" s="86"/>
      <c r="QFP46" s="86"/>
      <c r="QFQ46" s="86"/>
      <c r="QFR46" s="86"/>
      <c r="QFS46" s="86"/>
      <c r="QFT46" s="86"/>
      <c r="QFU46" s="86"/>
      <c r="QFV46" s="86"/>
      <c r="QFW46" s="86"/>
      <c r="QFX46" s="86"/>
      <c r="QFY46" s="86"/>
      <c r="QFZ46" s="86"/>
      <c r="QGA46" s="86"/>
      <c r="QGB46" s="86"/>
      <c r="QGC46" s="86"/>
      <c r="QGD46" s="86"/>
      <c r="QGE46" s="86"/>
      <c r="QGF46" s="86"/>
      <c r="QGG46" s="86"/>
      <c r="QGH46" s="86"/>
      <c r="QGI46" s="86"/>
      <c r="QGJ46" s="86"/>
      <c r="QGK46" s="86"/>
      <c r="QGL46" s="86"/>
      <c r="QGM46" s="86"/>
      <c r="QGN46" s="86"/>
      <c r="QGO46" s="86"/>
      <c r="QGP46" s="86"/>
      <c r="QGQ46" s="86"/>
      <c r="QGR46" s="86"/>
      <c r="QGS46" s="86"/>
      <c r="QGT46" s="86"/>
      <c r="QGU46" s="86"/>
      <c r="QGV46" s="86"/>
      <c r="QGW46" s="86"/>
      <c r="QGX46" s="86"/>
      <c r="QGY46" s="86"/>
      <c r="QGZ46" s="86"/>
      <c r="QHA46" s="86"/>
      <c r="QHB46" s="86"/>
      <c r="QHC46" s="86"/>
      <c r="QHD46" s="86"/>
      <c r="QHE46" s="86"/>
      <c r="QHF46" s="86"/>
      <c r="QHG46" s="86"/>
      <c r="QHH46" s="86"/>
      <c r="QHI46" s="86"/>
      <c r="QHJ46" s="86"/>
      <c r="QHK46" s="86"/>
      <c r="QHL46" s="86"/>
      <c r="QHM46" s="86"/>
      <c r="QHN46" s="86"/>
      <c r="QHO46" s="86"/>
      <c r="QHP46" s="86"/>
      <c r="QHQ46" s="86"/>
      <c r="QHR46" s="86"/>
      <c r="QHS46" s="86"/>
      <c r="QHT46" s="86"/>
      <c r="QHU46" s="86"/>
      <c r="QHV46" s="86"/>
      <c r="QHW46" s="86"/>
      <c r="QHX46" s="86"/>
      <c r="QHY46" s="86"/>
      <c r="QHZ46" s="86"/>
      <c r="QIA46" s="86"/>
      <c r="QIB46" s="86"/>
      <c r="QIC46" s="86"/>
      <c r="QID46" s="86"/>
      <c r="QIE46" s="86"/>
      <c r="QIF46" s="86"/>
      <c r="QIG46" s="86"/>
      <c r="QIH46" s="86"/>
      <c r="QII46" s="86"/>
      <c r="QIJ46" s="86"/>
      <c r="QIK46" s="86"/>
      <c r="QIL46" s="86"/>
      <c r="QIM46" s="86"/>
      <c r="QIN46" s="86"/>
      <c r="QIO46" s="86"/>
      <c r="QIP46" s="86"/>
      <c r="QIQ46" s="86"/>
      <c r="QIR46" s="86"/>
      <c r="QIS46" s="86"/>
      <c r="QIT46" s="86"/>
      <c r="QIU46" s="86"/>
      <c r="QIV46" s="86"/>
      <c r="QIW46" s="86"/>
      <c r="QIX46" s="86"/>
      <c r="QIY46" s="86"/>
      <c r="QIZ46" s="86"/>
      <c r="QJA46" s="86"/>
      <c r="QJB46" s="86"/>
      <c r="QJC46" s="86"/>
      <c r="QJD46" s="86"/>
      <c r="QJE46" s="86"/>
      <c r="QJF46" s="86"/>
      <c r="QJG46" s="86"/>
      <c r="QJH46" s="86"/>
      <c r="QJI46" s="86"/>
      <c r="QJJ46" s="86"/>
      <c r="QJK46" s="86"/>
      <c r="QJL46" s="86"/>
      <c r="QJM46" s="86"/>
      <c r="QJN46" s="86"/>
      <c r="QJO46" s="86"/>
      <c r="QJP46" s="86"/>
      <c r="QJQ46" s="86"/>
      <c r="QJR46" s="86"/>
      <c r="QJS46" s="86"/>
      <c r="QJT46" s="86"/>
      <c r="QJU46" s="86"/>
      <c r="QJV46" s="86"/>
      <c r="QJW46" s="86"/>
      <c r="QJX46" s="86"/>
      <c r="QJY46" s="86"/>
      <c r="QJZ46" s="86"/>
      <c r="QKA46" s="86"/>
      <c r="QKB46" s="86"/>
      <c r="QKC46" s="86"/>
      <c r="QKD46" s="86"/>
      <c r="QKE46" s="86"/>
      <c r="QKF46" s="86"/>
      <c r="QKG46" s="86"/>
      <c r="QKH46" s="86"/>
      <c r="QKI46" s="86"/>
      <c r="QKJ46" s="86"/>
      <c r="QKK46" s="86"/>
      <c r="QKL46" s="86"/>
      <c r="QKM46" s="86"/>
      <c r="QKN46" s="86"/>
      <c r="QKO46" s="86"/>
      <c r="QKP46" s="86"/>
      <c r="QKQ46" s="86"/>
      <c r="QKR46" s="86"/>
      <c r="QKS46" s="86"/>
      <c r="QKT46" s="86"/>
      <c r="QKU46" s="86"/>
      <c r="QKV46" s="86"/>
      <c r="QKW46" s="86"/>
      <c r="QKX46" s="86"/>
      <c r="QKY46" s="86"/>
      <c r="QKZ46" s="86"/>
      <c r="QLA46" s="86"/>
      <c r="QLB46" s="86"/>
      <c r="QLC46" s="86"/>
      <c r="QLD46" s="86"/>
      <c r="QLE46" s="86"/>
      <c r="QLF46" s="86"/>
      <c r="QLG46" s="86"/>
      <c r="QLH46" s="86"/>
      <c r="QLI46" s="86"/>
      <c r="QLJ46" s="86"/>
      <c r="QLK46" s="86"/>
      <c r="QLL46" s="86"/>
      <c r="QLM46" s="86"/>
      <c r="QLN46" s="86"/>
      <c r="QLO46" s="86"/>
      <c r="QLP46" s="86"/>
      <c r="QLQ46" s="86"/>
      <c r="QLR46" s="86"/>
      <c r="QLS46" s="86"/>
      <c r="QLT46" s="86"/>
      <c r="QLU46" s="86"/>
      <c r="QLV46" s="86"/>
      <c r="QLW46" s="86"/>
      <c r="QLX46" s="86"/>
      <c r="QLY46" s="86"/>
      <c r="QLZ46" s="86"/>
      <c r="QMA46" s="86"/>
      <c r="QMB46" s="86"/>
      <c r="QMC46" s="86"/>
      <c r="QMD46" s="86"/>
      <c r="QME46" s="86"/>
      <c r="QMF46" s="86"/>
      <c r="QMG46" s="86"/>
      <c r="QMH46" s="86"/>
      <c r="QMI46" s="86"/>
      <c r="QMJ46" s="86"/>
      <c r="QMK46" s="86"/>
      <c r="QML46" s="86"/>
      <c r="QMM46" s="86"/>
      <c r="QMN46" s="86"/>
      <c r="QMO46" s="86"/>
      <c r="QMP46" s="86"/>
      <c r="QMQ46" s="86"/>
      <c r="QMR46" s="86"/>
      <c r="QMS46" s="86"/>
      <c r="QMT46" s="86"/>
      <c r="QMU46" s="86"/>
      <c r="QMV46" s="86"/>
      <c r="QMW46" s="86"/>
      <c r="QMX46" s="86"/>
      <c r="QMY46" s="86"/>
      <c r="QMZ46" s="86"/>
      <c r="QNA46" s="86"/>
      <c r="QNB46" s="86"/>
      <c r="QNC46" s="86"/>
      <c r="QND46" s="86"/>
      <c r="QNE46" s="86"/>
      <c r="QNF46" s="86"/>
      <c r="QNG46" s="86"/>
      <c r="QNH46" s="86"/>
      <c r="QNI46" s="86"/>
      <c r="QNJ46" s="86"/>
      <c r="QNK46" s="86"/>
      <c r="QNL46" s="86"/>
      <c r="QNM46" s="86"/>
      <c r="QNN46" s="86"/>
      <c r="QNO46" s="86"/>
      <c r="QNP46" s="86"/>
      <c r="QNQ46" s="86"/>
      <c r="QNR46" s="86"/>
      <c r="QNS46" s="86"/>
      <c r="QNT46" s="86"/>
      <c r="QNU46" s="86"/>
      <c r="QNV46" s="86"/>
      <c r="QNW46" s="86"/>
      <c r="QNX46" s="86"/>
      <c r="QNY46" s="86"/>
      <c r="QNZ46" s="86"/>
      <c r="QOA46" s="86"/>
      <c r="QOB46" s="86"/>
      <c r="QOC46" s="86"/>
      <c r="QOD46" s="86"/>
      <c r="QOE46" s="86"/>
      <c r="QOF46" s="86"/>
      <c r="QOG46" s="86"/>
      <c r="QOH46" s="86"/>
      <c r="QOI46" s="86"/>
      <c r="QOJ46" s="86"/>
      <c r="QOK46" s="86"/>
      <c r="QOL46" s="86"/>
      <c r="QOM46" s="86"/>
      <c r="QON46" s="86"/>
      <c r="QOO46" s="86"/>
      <c r="QOP46" s="86"/>
      <c r="QOQ46" s="86"/>
      <c r="QOR46" s="86"/>
      <c r="QOS46" s="86"/>
      <c r="QOT46" s="86"/>
      <c r="QOU46" s="86"/>
      <c r="QOV46" s="86"/>
      <c r="QOW46" s="86"/>
      <c r="QOX46" s="86"/>
      <c r="QOY46" s="86"/>
      <c r="QOZ46" s="86"/>
      <c r="QPA46" s="86"/>
      <c r="QPB46" s="86"/>
      <c r="QPC46" s="86"/>
      <c r="QPD46" s="86"/>
      <c r="QPE46" s="86"/>
      <c r="QPF46" s="86"/>
      <c r="QPG46" s="86"/>
      <c r="QPH46" s="86"/>
      <c r="QPI46" s="86"/>
      <c r="QPJ46" s="86"/>
      <c r="QPK46" s="86"/>
      <c r="QPL46" s="86"/>
      <c r="QPM46" s="86"/>
      <c r="QPN46" s="86"/>
      <c r="QPO46" s="86"/>
      <c r="QPP46" s="86"/>
      <c r="QPQ46" s="86"/>
      <c r="QPR46" s="86"/>
      <c r="QPS46" s="86"/>
      <c r="QPT46" s="86"/>
      <c r="QPU46" s="86"/>
      <c r="QPV46" s="86"/>
      <c r="QPW46" s="86"/>
      <c r="QPX46" s="86"/>
      <c r="QPY46" s="86"/>
      <c r="QPZ46" s="86"/>
      <c r="QQA46" s="86"/>
      <c r="QQB46" s="86"/>
      <c r="QQC46" s="86"/>
      <c r="QQD46" s="86"/>
      <c r="QQE46" s="86"/>
      <c r="QQF46" s="86"/>
      <c r="QQG46" s="86"/>
      <c r="QQH46" s="86"/>
      <c r="QQI46" s="86"/>
      <c r="QQJ46" s="86"/>
      <c r="QQK46" s="86"/>
      <c r="QQL46" s="86"/>
      <c r="QQM46" s="86"/>
      <c r="QQN46" s="86"/>
      <c r="QQO46" s="86"/>
      <c r="QQP46" s="86"/>
      <c r="QQQ46" s="86"/>
      <c r="QQR46" s="86"/>
      <c r="QQS46" s="86"/>
      <c r="QQT46" s="86"/>
      <c r="QQU46" s="86"/>
      <c r="QQV46" s="86"/>
      <c r="QQW46" s="86"/>
      <c r="QQX46" s="86"/>
      <c r="QQY46" s="86"/>
      <c r="QQZ46" s="86"/>
      <c r="QRA46" s="86"/>
      <c r="QRB46" s="86"/>
      <c r="QRC46" s="86"/>
      <c r="QRD46" s="86"/>
      <c r="QRE46" s="86"/>
      <c r="QRF46" s="86"/>
      <c r="QRG46" s="86"/>
      <c r="QRH46" s="86"/>
      <c r="QRI46" s="86"/>
      <c r="QRJ46" s="86"/>
      <c r="QRK46" s="86"/>
      <c r="QRL46" s="86"/>
      <c r="QRM46" s="86"/>
      <c r="QRN46" s="86"/>
      <c r="QRO46" s="86"/>
      <c r="QRP46" s="86"/>
      <c r="QRQ46" s="86"/>
      <c r="QRR46" s="86"/>
      <c r="QRS46" s="86"/>
      <c r="QRT46" s="86"/>
      <c r="QRU46" s="86"/>
      <c r="QRV46" s="86"/>
      <c r="QRW46" s="86"/>
      <c r="QRX46" s="86"/>
      <c r="QRY46" s="86"/>
      <c r="QRZ46" s="86"/>
      <c r="QSA46" s="86"/>
      <c r="QSB46" s="86"/>
      <c r="QSC46" s="86"/>
      <c r="QSD46" s="86"/>
      <c r="QSE46" s="86"/>
      <c r="QSF46" s="86"/>
      <c r="QSG46" s="86"/>
      <c r="QSH46" s="86"/>
      <c r="QSI46" s="86"/>
      <c r="QSJ46" s="86"/>
      <c r="QSK46" s="86"/>
      <c r="QSL46" s="86"/>
      <c r="QSM46" s="86"/>
      <c r="QSN46" s="86"/>
      <c r="QSO46" s="86"/>
      <c r="QSP46" s="86"/>
      <c r="QSQ46" s="86"/>
      <c r="QSR46" s="86"/>
      <c r="QSS46" s="86"/>
      <c r="QST46" s="86"/>
      <c r="QSU46" s="86"/>
      <c r="QSV46" s="86"/>
      <c r="QSW46" s="86"/>
      <c r="QSX46" s="86"/>
      <c r="QSY46" s="86"/>
      <c r="QSZ46" s="86"/>
      <c r="QTA46" s="86"/>
      <c r="QTB46" s="86"/>
      <c r="QTC46" s="86"/>
      <c r="QTD46" s="86"/>
      <c r="QTE46" s="86"/>
      <c r="QTF46" s="86"/>
      <c r="QTG46" s="86"/>
      <c r="QTH46" s="86"/>
      <c r="QTI46" s="86"/>
      <c r="QTJ46" s="86"/>
      <c r="QTK46" s="86"/>
      <c r="QTL46" s="86"/>
      <c r="QTM46" s="86"/>
      <c r="QTN46" s="86"/>
      <c r="QTO46" s="86"/>
      <c r="QTP46" s="86"/>
      <c r="QTQ46" s="86"/>
      <c r="QTR46" s="86"/>
      <c r="QTS46" s="86"/>
      <c r="QTT46" s="86"/>
      <c r="QTU46" s="86"/>
      <c r="QTV46" s="86"/>
      <c r="QTW46" s="86"/>
      <c r="QTX46" s="86"/>
      <c r="QTY46" s="86"/>
      <c r="QTZ46" s="86"/>
      <c r="QUA46" s="86"/>
      <c r="QUB46" s="86"/>
      <c r="QUC46" s="86"/>
      <c r="QUD46" s="86"/>
      <c r="QUE46" s="86"/>
      <c r="QUF46" s="86"/>
      <c r="QUG46" s="86"/>
      <c r="QUH46" s="86"/>
      <c r="QUI46" s="86"/>
      <c r="QUJ46" s="86"/>
      <c r="QUK46" s="86"/>
      <c r="QUL46" s="86"/>
      <c r="QUM46" s="86"/>
      <c r="QUN46" s="86"/>
      <c r="QUO46" s="86"/>
      <c r="QUP46" s="86"/>
      <c r="QUQ46" s="86"/>
      <c r="QUR46" s="86"/>
      <c r="QUS46" s="86"/>
      <c r="QUT46" s="86"/>
      <c r="QUU46" s="86"/>
      <c r="QUV46" s="86"/>
      <c r="QUW46" s="86"/>
      <c r="QUX46" s="86"/>
      <c r="QUY46" s="86"/>
      <c r="QUZ46" s="86"/>
      <c r="QVA46" s="86"/>
      <c r="QVB46" s="86"/>
      <c r="QVC46" s="86"/>
      <c r="QVD46" s="86"/>
      <c r="QVE46" s="86"/>
      <c r="QVF46" s="86"/>
      <c r="QVG46" s="86"/>
      <c r="QVH46" s="86"/>
      <c r="QVI46" s="86"/>
      <c r="QVJ46" s="86"/>
      <c r="QVK46" s="86"/>
      <c r="QVL46" s="86"/>
      <c r="QVM46" s="86"/>
      <c r="QVN46" s="86"/>
      <c r="QVO46" s="86"/>
      <c r="QVP46" s="86"/>
      <c r="QVQ46" s="86"/>
      <c r="QVR46" s="86"/>
      <c r="QVS46" s="86"/>
      <c r="QVT46" s="86"/>
      <c r="QVU46" s="86"/>
      <c r="QVV46" s="86"/>
      <c r="QVW46" s="86"/>
      <c r="QVX46" s="86"/>
      <c r="QVY46" s="86"/>
      <c r="QVZ46" s="86"/>
      <c r="QWA46" s="86"/>
      <c r="QWB46" s="86"/>
      <c r="QWC46" s="86"/>
      <c r="QWD46" s="86"/>
      <c r="QWE46" s="86"/>
      <c r="QWF46" s="86"/>
      <c r="QWG46" s="86"/>
      <c r="QWH46" s="86"/>
      <c r="QWI46" s="86"/>
      <c r="QWJ46" s="86"/>
      <c r="QWK46" s="86"/>
      <c r="QWL46" s="86"/>
      <c r="QWM46" s="86"/>
      <c r="QWN46" s="86"/>
      <c r="QWO46" s="86"/>
      <c r="QWP46" s="86"/>
      <c r="QWQ46" s="86"/>
      <c r="QWR46" s="86"/>
      <c r="QWS46" s="86"/>
      <c r="QWT46" s="86"/>
      <c r="QWU46" s="86"/>
      <c r="QWV46" s="86"/>
      <c r="QWW46" s="86"/>
      <c r="QWX46" s="86"/>
      <c r="QWY46" s="86"/>
      <c r="QWZ46" s="86"/>
      <c r="QXA46" s="86"/>
      <c r="QXB46" s="86"/>
      <c r="QXC46" s="86"/>
      <c r="QXD46" s="86"/>
      <c r="QXE46" s="86"/>
      <c r="QXF46" s="86"/>
      <c r="QXG46" s="86"/>
      <c r="QXH46" s="86"/>
      <c r="QXI46" s="86"/>
      <c r="QXJ46" s="86"/>
      <c r="QXK46" s="86"/>
      <c r="QXL46" s="86"/>
      <c r="QXM46" s="86"/>
      <c r="QXN46" s="86"/>
      <c r="QXO46" s="86"/>
      <c r="QXP46" s="86"/>
      <c r="QXQ46" s="86"/>
      <c r="QXR46" s="86"/>
      <c r="QXS46" s="86"/>
      <c r="QXT46" s="86"/>
      <c r="QXU46" s="86"/>
      <c r="QXV46" s="86"/>
      <c r="QXW46" s="86"/>
      <c r="QXX46" s="86"/>
      <c r="QXY46" s="86"/>
      <c r="QXZ46" s="86"/>
      <c r="QYA46" s="86"/>
      <c r="QYB46" s="86"/>
      <c r="QYC46" s="86"/>
      <c r="QYD46" s="86"/>
      <c r="QYE46" s="86"/>
      <c r="QYF46" s="86"/>
      <c r="QYG46" s="86"/>
      <c r="QYH46" s="86"/>
      <c r="QYI46" s="86"/>
      <c r="QYJ46" s="86"/>
      <c r="QYK46" s="86"/>
      <c r="QYL46" s="86"/>
      <c r="QYM46" s="86"/>
      <c r="QYN46" s="86"/>
      <c r="QYO46" s="86"/>
      <c r="QYP46" s="86"/>
      <c r="QYQ46" s="86"/>
      <c r="QYR46" s="86"/>
      <c r="QYS46" s="86"/>
      <c r="QYT46" s="86"/>
      <c r="QYU46" s="86"/>
      <c r="QYV46" s="86"/>
      <c r="QYW46" s="86"/>
      <c r="QYX46" s="86"/>
      <c r="QYY46" s="86"/>
      <c r="QYZ46" s="86"/>
      <c r="QZA46" s="86"/>
      <c r="QZB46" s="86"/>
      <c r="QZC46" s="86"/>
      <c r="QZD46" s="86"/>
      <c r="QZE46" s="86"/>
      <c r="QZF46" s="86"/>
      <c r="QZG46" s="86"/>
      <c r="QZH46" s="86"/>
      <c r="QZI46" s="86"/>
      <c r="QZJ46" s="86"/>
      <c r="QZK46" s="86"/>
      <c r="QZL46" s="86"/>
      <c r="QZM46" s="86"/>
      <c r="QZN46" s="86"/>
      <c r="QZO46" s="86"/>
      <c r="QZP46" s="86"/>
      <c r="QZQ46" s="86"/>
      <c r="QZR46" s="86"/>
      <c r="QZS46" s="86"/>
      <c r="QZT46" s="86"/>
      <c r="QZU46" s="86"/>
      <c r="QZV46" s="86"/>
      <c r="QZW46" s="86"/>
      <c r="QZX46" s="86"/>
      <c r="QZY46" s="86"/>
      <c r="QZZ46" s="86"/>
      <c r="RAA46" s="86"/>
      <c r="RAB46" s="86"/>
      <c r="RAC46" s="86"/>
      <c r="RAD46" s="86"/>
      <c r="RAE46" s="86"/>
      <c r="RAF46" s="86"/>
      <c r="RAG46" s="86"/>
      <c r="RAH46" s="86"/>
      <c r="RAI46" s="86"/>
      <c r="RAJ46" s="86"/>
      <c r="RAK46" s="86"/>
      <c r="RAL46" s="86"/>
      <c r="RAM46" s="86"/>
      <c r="RAN46" s="86"/>
      <c r="RAO46" s="86"/>
      <c r="RAP46" s="86"/>
      <c r="RAQ46" s="86"/>
      <c r="RAR46" s="86"/>
      <c r="RAS46" s="86"/>
      <c r="RAT46" s="86"/>
      <c r="RAU46" s="86"/>
      <c r="RAV46" s="86"/>
      <c r="RAW46" s="86"/>
      <c r="RAX46" s="86"/>
      <c r="RAY46" s="86"/>
      <c r="RAZ46" s="86"/>
      <c r="RBA46" s="86"/>
      <c r="RBB46" s="86"/>
      <c r="RBC46" s="86"/>
      <c r="RBD46" s="86"/>
      <c r="RBE46" s="86"/>
      <c r="RBF46" s="86"/>
      <c r="RBG46" s="86"/>
      <c r="RBH46" s="86"/>
      <c r="RBI46" s="86"/>
      <c r="RBJ46" s="86"/>
      <c r="RBK46" s="86"/>
      <c r="RBL46" s="86"/>
      <c r="RBM46" s="86"/>
      <c r="RBN46" s="86"/>
      <c r="RBO46" s="86"/>
      <c r="RBP46" s="86"/>
      <c r="RBQ46" s="86"/>
      <c r="RBR46" s="86"/>
      <c r="RBS46" s="86"/>
      <c r="RBT46" s="86"/>
      <c r="RBU46" s="86"/>
      <c r="RBV46" s="86"/>
      <c r="RBW46" s="86"/>
      <c r="RBX46" s="86"/>
      <c r="RBY46" s="86"/>
      <c r="RBZ46" s="86"/>
      <c r="RCA46" s="86"/>
      <c r="RCB46" s="86"/>
      <c r="RCC46" s="86"/>
      <c r="RCD46" s="86"/>
      <c r="RCE46" s="86"/>
      <c r="RCF46" s="86"/>
      <c r="RCG46" s="86"/>
      <c r="RCH46" s="86"/>
      <c r="RCI46" s="86"/>
      <c r="RCJ46" s="86"/>
      <c r="RCK46" s="86"/>
      <c r="RCL46" s="86"/>
      <c r="RCM46" s="86"/>
      <c r="RCN46" s="86"/>
      <c r="RCO46" s="86"/>
      <c r="RCP46" s="86"/>
      <c r="RCQ46" s="86"/>
      <c r="RCR46" s="86"/>
      <c r="RCS46" s="86"/>
      <c r="RCT46" s="86"/>
      <c r="RCU46" s="86"/>
      <c r="RCV46" s="86"/>
      <c r="RCW46" s="86"/>
      <c r="RCX46" s="86"/>
      <c r="RCY46" s="86"/>
      <c r="RCZ46" s="86"/>
      <c r="RDA46" s="86"/>
      <c r="RDB46" s="86"/>
      <c r="RDC46" s="86"/>
      <c r="RDD46" s="86"/>
      <c r="RDE46" s="86"/>
      <c r="RDF46" s="86"/>
      <c r="RDG46" s="86"/>
      <c r="RDH46" s="86"/>
      <c r="RDI46" s="86"/>
      <c r="RDJ46" s="86"/>
      <c r="RDK46" s="86"/>
      <c r="RDL46" s="86"/>
      <c r="RDM46" s="86"/>
      <c r="RDN46" s="86"/>
      <c r="RDO46" s="86"/>
      <c r="RDP46" s="86"/>
      <c r="RDQ46" s="86"/>
      <c r="RDR46" s="86"/>
      <c r="RDS46" s="86"/>
      <c r="RDT46" s="86"/>
      <c r="RDU46" s="86"/>
      <c r="RDV46" s="86"/>
      <c r="RDW46" s="86"/>
      <c r="RDX46" s="86"/>
      <c r="RDY46" s="86"/>
      <c r="RDZ46" s="86"/>
      <c r="REA46" s="86"/>
      <c r="REB46" s="86"/>
      <c r="REC46" s="86"/>
      <c r="RED46" s="86"/>
      <c r="REE46" s="86"/>
      <c r="REF46" s="86"/>
      <c r="REG46" s="86"/>
      <c r="REH46" s="86"/>
      <c r="REI46" s="86"/>
      <c r="REJ46" s="86"/>
      <c r="REK46" s="86"/>
      <c r="REL46" s="86"/>
      <c r="REM46" s="86"/>
      <c r="REN46" s="86"/>
      <c r="REO46" s="86"/>
      <c r="REP46" s="86"/>
      <c r="REQ46" s="86"/>
      <c r="RER46" s="86"/>
      <c r="RES46" s="86"/>
      <c r="RET46" s="86"/>
      <c r="REU46" s="86"/>
      <c r="REV46" s="86"/>
      <c r="REW46" s="86"/>
      <c r="REX46" s="86"/>
      <c r="REY46" s="86"/>
      <c r="REZ46" s="86"/>
      <c r="RFA46" s="86"/>
      <c r="RFB46" s="86"/>
      <c r="RFC46" s="86"/>
      <c r="RFD46" s="86"/>
      <c r="RFE46" s="86"/>
      <c r="RFF46" s="86"/>
      <c r="RFG46" s="86"/>
      <c r="RFH46" s="86"/>
      <c r="RFI46" s="86"/>
      <c r="RFJ46" s="86"/>
      <c r="RFK46" s="86"/>
      <c r="RFL46" s="86"/>
      <c r="RFM46" s="86"/>
      <c r="RFN46" s="86"/>
      <c r="RFO46" s="86"/>
      <c r="RFP46" s="86"/>
      <c r="RFQ46" s="86"/>
      <c r="RFR46" s="86"/>
      <c r="RFS46" s="86"/>
      <c r="RFT46" s="86"/>
      <c r="RFU46" s="86"/>
      <c r="RFV46" s="86"/>
      <c r="RFW46" s="86"/>
      <c r="RFX46" s="86"/>
      <c r="RFY46" s="86"/>
      <c r="RFZ46" s="86"/>
      <c r="RGA46" s="86"/>
      <c r="RGB46" s="86"/>
      <c r="RGC46" s="86"/>
      <c r="RGD46" s="86"/>
      <c r="RGE46" s="86"/>
      <c r="RGF46" s="86"/>
      <c r="RGG46" s="86"/>
      <c r="RGH46" s="86"/>
      <c r="RGI46" s="86"/>
      <c r="RGJ46" s="86"/>
      <c r="RGK46" s="86"/>
      <c r="RGL46" s="86"/>
      <c r="RGM46" s="86"/>
      <c r="RGN46" s="86"/>
      <c r="RGO46" s="86"/>
      <c r="RGP46" s="86"/>
      <c r="RGQ46" s="86"/>
      <c r="RGR46" s="86"/>
      <c r="RGS46" s="86"/>
      <c r="RGT46" s="86"/>
      <c r="RGU46" s="86"/>
      <c r="RGV46" s="86"/>
      <c r="RGW46" s="86"/>
      <c r="RGX46" s="86"/>
      <c r="RGY46" s="86"/>
      <c r="RGZ46" s="86"/>
      <c r="RHA46" s="86"/>
      <c r="RHB46" s="86"/>
      <c r="RHC46" s="86"/>
      <c r="RHD46" s="86"/>
      <c r="RHE46" s="86"/>
      <c r="RHF46" s="86"/>
      <c r="RHG46" s="86"/>
      <c r="RHH46" s="86"/>
      <c r="RHI46" s="86"/>
      <c r="RHJ46" s="86"/>
      <c r="RHK46" s="86"/>
      <c r="RHL46" s="86"/>
      <c r="RHM46" s="86"/>
      <c r="RHN46" s="86"/>
      <c r="RHO46" s="86"/>
      <c r="RHP46" s="86"/>
      <c r="RHQ46" s="86"/>
      <c r="RHR46" s="86"/>
      <c r="RHS46" s="86"/>
      <c r="RHT46" s="86"/>
      <c r="RHU46" s="86"/>
      <c r="RHV46" s="86"/>
      <c r="RHW46" s="86"/>
      <c r="RHX46" s="86"/>
      <c r="RHY46" s="86"/>
      <c r="RHZ46" s="86"/>
      <c r="RIA46" s="86"/>
      <c r="RIB46" s="86"/>
      <c r="RIC46" s="86"/>
      <c r="RID46" s="86"/>
      <c r="RIE46" s="86"/>
      <c r="RIF46" s="86"/>
      <c r="RIG46" s="86"/>
      <c r="RIH46" s="86"/>
      <c r="RII46" s="86"/>
      <c r="RIJ46" s="86"/>
      <c r="RIK46" s="86"/>
      <c r="RIL46" s="86"/>
      <c r="RIM46" s="86"/>
      <c r="RIN46" s="86"/>
      <c r="RIO46" s="86"/>
      <c r="RIP46" s="86"/>
      <c r="RIQ46" s="86"/>
      <c r="RIR46" s="86"/>
      <c r="RIS46" s="86"/>
      <c r="RIT46" s="86"/>
      <c r="RIU46" s="86"/>
      <c r="RIV46" s="86"/>
      <c r="RIW46" s="86"/>
      <c r="RIX46" s="86"/>
      <c r="RIY46" s="86"/>
      <c r="RIZ46" s="86"/>
      <c r="RJA46" s="86"/>
      <c r="RJB46" s="86"/>
      <c r="RJC46" s="86"/>
      <c r="RJD46" s="86"/>
      <c r="RJE46" s="86"/>
      <c r="RJF46" s="86"/>
      <c r="RJG46" s="86"/>
      <c r="RJH46" s="86"/>
      <c r="RJI46" s="86"/>
      <c r="RJJ46" s="86"/>
      <c r="RJK46" s="86"/>
      <c r="RJL46" s="86"/>
      <c r="RJM46" s="86"/>
      <c r="RJN46" s="86"/>
      <c r="RJO46" s="86"/>
      <c r="RJP46" s="86"/>
      <c r="RJQ46" s="86"/>
      <c r="RJR46" s="86"/>
      <c r="RJS46" s="86"/>
      <c r="RJT46" s="86"/>
      <c r="RJU46" s="86"/>
      <c r="RJV46" s="86"/>
      <c r="RJW46" s="86"/>
      <c r="RJX46" s="86"/>
      <c r="RJY46" s="86"/>
      <c r="RJZ46" s="86"/>
      <c r="RKA46" s="86"/>
      <c r="RKB46" s="86"/>
      <c r="RKC46" s="86"/>
      <c r="RKD46" s="86"/>
      <c r="RKE46" s="86"/>
      <c r="RKF46" s="86"/>
      <c r="RKG46" s="86"/>
      <c r="RKH46" s="86"/>
      <c r="RKI46" s="86"/>
      <c r="RKJ46" s="86"/>
      <c r="RKK46" s="86"/>
      <c r="RKL46" s="86"/>
      <c r="RKM46" s="86"/>
      <c r="RKN46" s="86"/>
      <c r="RKO46" s="86"/>
      <c r="RKP46" s="86"/>
      <c r="RKQ46" s="86"/>
      <c r="RKR46" s="86"/>
      <c r="RKS46" s="86"/>
      <c r="RKT46" s="86"/>
      <c r="RKU46" s="86"/>
      <c r="RKV46" s="86"/>
      <c r="RKW46" s="86"/>
      <c r="RKX46" s="86"/>
      <c r="RKY46" s="86"/>
      <c r="RKZ46" s="86"/>
      <c r="RLA46" s="86"/>
      <c r="RLB46" s="86"/>
      <c r="RLC46" s="86"/>
      <c r="RLD46" s="86"/>
      <c r="RLE46" s="86"/>
      <c r="RLF46" s="86"/>
      <c r="RLG46" s="86"/>
      <c r="RLH46" s="86"/>
      <c r="RLI46" s="86"/>
      <c r="RLJ46" s="86"/>
      <c r="RLK46" s="86"/>
      <c r="RLL46" s="86"/>
      <c r="RLM46" s="86"/>
      <c r="RLN46" s="86"/>
      <c r="RLO46" s="86"/>
      <c r="RLP46" s="86"/>
      <c r="RLQ46" s="86"/>
      <c r="RLR46" s="86"/>
      <c r="RLS46" s="86"/>
      <c r="RLT46" s="86"/>
      <c r="RLU46" s="86"/>
      <c r="RLV46" s="86"/>
      <c r="RLW46" s="86"/>
      <c r="RLX46" s="86"/>
      <c r="RLY46" s="86"/>
      <c r="RLZ46" s="86"/>
      <c r="RMA46" s="86"/>
      <c r="RMB46" s="86"/>
      <c r="RMC46" s="86"/>
      <c r="RMD46" s="86"/>
      <c r="RME46" s="86"/>
      <c r="RMF46" s="86"/>
      <c r="RMG46" s="86"/>
      <c r="RMH46" s="86"/>
      <c r="RMI46" s="86"/>
      <c r="RMJ46" s="86"/>
      <c r="RMK46" s="86"/>
      <c r="RML46" s="86"/>
      <c r="RMM46" s="86"/>
      <c r="RMN46" s="86"/>
      <c r="RMO46" s="86"/>
      <c r="RMP46" s="86"/>
      <c r="RMQ46" s="86"/>
      <c r="RMR46" s="86"/>
      <c r="RMS46" s="86"/>
      <c r="RMT46" s="86"/>
      <c r="RMU46" s="86"/>
      <c r="RMV46" s="86"/>
      <c r="RMW46" s="86"/>
      <c r="RMX46" s="86"/>
      <c r="RMY46" s="86"/>
      <c r="RMZ46" s="86"/>
      <c r="RNA46" s="86"/>
      <c r="RNB46" s="86"/>
      <c r="RNC46" s="86"/>
      <c r="RND46" s="86"/>
      <c r="RNE46" s="86"/>
      <c r="RNF46" s="86"/>
      <c r="RNG46" s="86"/>
      <c r="RNH46" s="86"/>
      <c r="RNI46" s="86"/>
      <c r="RNJ46" s="86"/>
      <c r="RNK46" s="86"/>
      <c r="RNL46" s="86"/>
      <c r="RNM46" s="86"/>
      <c r="RNN46" s="86"/>
      <c r="RNO46" s="86"/>
      <c r="RNP46" s="86"/>
      <c r="RNQ46" s="86"/>
      <c r="RNR46" s="86"/>
      <c r="RNS46" s="86"/>
      <c r="RNT46" s="86"/>
      <c r="RNU46" s="86"/>
      <c r="RNV46" s="86"/>
      <c r="RNW46" s="86"/>
      <c r="RNX46" s="86"/>
      <c r="RNY46" s="86"/>
      <c r="RNZ46" s="86"/>
      <c r="ROA46" s="86"/>
      <c r="ROB46" s="86"/>
      <c r="ROC46" s="86"/>
      <c r="ROD46" s="86"/>
      <c r="ROE46" s="86"/>
      <c r="ROF46" s="86"/>
      <c r="ROG46" s="86"/>
      <c r="ROH46" s="86"/>
      <c r="ROI46" s="86"/>
      <c r="ROJ46" s="86"/>
      <c r="ROK46" s="86"/>
      <c r="ROL46" s="86"/>
      <c r="ROM46" s="86"/>
      <c r="RON46" s="86"/>
      <c r="ROO46" s="86"/>
      <c r="ROP46" s="86"/>
      <c r="ROQ46" s="86"/>
      <c r="ROR46" s="86"/>
      <c r="ROS46" s="86"/>
      <c r="ROT46" s="86"/>
      <c r="ROU46" s="86"/>
      <c r="ROV46" s="86"/>
      <c r="ROW46" s="86"/>
      <c r="ROX46" s="86"/>
      <c r="ROY46" s="86"/>
      <c r="ROZ46" s="86"/>
      <c r="RPA46" s="86"/>
      <c r="RPB46" s="86"/>
      <c r="RPC46" s="86"/>
      <c r="RPD46" s="86"/>
      <c r="RPE46" s="86"/>
      <c r="RPF46" s="86"/>
      <c r="RPG46" s="86"/>
      <c r="RPH46" s="86"/>
      <c r="RPI46" s="86"/>
      <c r="RPJ46" s="86"/>
      <c r="RPK46" s="86"/>
      <c r="RPL46" s="86"/>
      <c r="RPM46" s="86"/>
      <c r="RPN46" s="86"/>
      <c r="RPO46" s="86"/>
      <c r="RPP46" s="86"/>
      <c r="RPQ46" s="86"/>
      <c r="RPR46" s="86"/>
      <c r="RPS46" s="86"/>
      <c r="RPT46" s="86"/>
      <c r="RPU46" s="86"/>
      <c r="RPV46" s="86"/>
      <c r="RPW46" s="86"/>
      <c r="RPX46" s="86"/>
      <c r="RPY46" s="86"/>
      <c r="RPZ46" s="86"/>
      <c r="RQA46" s="86"/>
      <c r="RQB46" s="86"/>
      <c r="RQC46" s="86"/>
      <c r="RQD46" s="86"/>
      <c r="RQE46" s="86"/>
      <c r="RQF46" s="86"/>
      <c r="RQG46" s="86"/>
      <c r="RQH46" s="86"/>
      <c r="RQI46" s="86"/>
      <c r="RQJ46" s="86"/>
      <c r="RQK46" s="86"/>
      <c r="RQL46" s="86"/>
      <c r="RQM46" s="86"/>
      <c r="RQN46" s="86"/>
      <c r="RQO46" s="86"/>
      <c r="RQP46" s="86"/>
      <c r="RQQ46" s="86"/>
      <c r="RQR46" s="86"/>
      <c r="RQS46" s="86"/>
      <c r="RQT46" s="86"/>
      <c r="RQU46" s="86"/>
      <c r="RQV46" s="86"/>
      <c r="RQW46" s="86"/>
      <c r="RQX46" s="86"/>
      <c r="RQY46" s="86"/>
      <c r="RQZ46" s="86"/>
      <c r="RRA46" s="86"/>
      <c r="RRB46" s="86"/>
      <c r="RRC46" s="86"/>
      <c r="RRD46" s="86"/>
      <c r="RRE46" s="86"/>
      <c r="RRF46" s="86"/>
      <c r="RRG46" s="86"/>
      <c r="RRH46" s="86"/>
      <c r="RRI46" s="86"/>
      <c r="RRJ46" s="86"/>
      <c r="RRK46" s="86"/>
      <c r="RRL46" s="86"/>
      <c r="RRM46" s="86"/>
      <c r="RRN46" s="86"/>
      <c r="RRO46" s="86"/>
      <c r="RRP46" s="86"/>
      <c r="RRQ46" s="86"/>
      <c r="RRR46" s="86"/>
      <c r="RRS46" s="86"/>
      <c r="RRT46" s="86"/>
      <c r="RRU46" s="86"/>
      <c r="RRV46" s="86"/>
      <c r="RRW46" s="86"/>
      <c r="RRX46" s="86"/>
      <c r="RRY46" s="86"/>
      <c r="RRZ46" s="86"/>
      <c r="RSA46" s="86"/>
      <c r="RSB46" s="86"/>
      <c r="RSC46" s="86"/>
      <c r="RSD46" s="86"/>
      <c r="RSE46" s="86"/>
      <c r="RSF46" s="86"/>
      <c r="RSG46" s="86"/>
      <c r="RSH46" s="86"/>
      <c r="RSI46" s="86"/>
      <c r="RSJ46" s="86"/>
      <c r="RSK46" s="86"/>
      <c r="RSL46" s="86"/>
      <c r="RSM46" s="86"/>
      <c r="RSN46" s="86"/>
      <c r="RSO46" s="86"/>
      <c r="RSP46" s="86"/>
      <c r="RSQ46" s="86"/>
      <c r="RSR46" s="86"/>
      <c r="RSS46" s="86"/>
      <c r="RST46" s="86"/>
      <c r="RSU46" s="86"/>
      <c r="RSV46" s="86"/>
      <c r="RSW46" s="86"/>
      <c r="RSX46" s="86"/>
      <c r="RSY46" s="86"/>
      <c r="RSZ46" s="86"/>
      <c r="RTA46" s="86"/>
      <c r="RTB46" s="86"/>
      <c r="RTC46" s="86"/>
      <c r="RTD46" s="86"/>
      <c r="RTE46" s="86"/>
      <c r="RTF46" s="86"/>
      <c r="RTG46" s="86"/>
      <c r="RTH46" s="86"/>
      <c r="RTI46" s="86"/>
      <c r="RTJ46" s="86"/>
      <c r="RTK46" s="86"/>
      <c r="RTL46" s="86"/>
      <c r="RTM46" s="86"/>
      <c r="RTN46" s="86"/>
      <c r="RTO46" s="86"/>
      <c r="RTP46" s="86"/>
      <c r="RTQ46" s="86"/>
      <c r="RTR46" s="86"/>
      <c r="RTS46" s="86"/>
      <c r="RTT46" s="86"/>
      <c r="RTU46" s="86"/>
      <c r="RTV46" s="86"/>
      <c r="RTW46" s="86"/>
      <c r="RTX46" s="86"/>
      <c r="RTY46" s="86"/>
      <c r="RTZ46" s="86"/>
      <c r="RUA46" s="86"/>
      <c r="RUB46" s="86"/>
      <c r="RUC46" s="86"/>
      <c r="RUD46" s="86"/>
      <c r="RUE46" s="86"/>
      <c r="RUF46" s="86"/>
      <c r="RUG46" s="86"/>
      <c r="RUH46" s="86"/>
      <c r="RUI46" s="86"/>
      <c r="RUJ46" s="86"/>
      <c r="RUK46" s="86"/>
      <c r="RUL46" s="86"/>
      <c r="RUM46" s="86"/>
      <c r="RUN46" s="86"/>
      <c r="RUO46" s="86"/>
      <c r="RUP46" s="86"/>
      <c r="RUQ46" s="86"/>
      <c r="RUR46" s="86"/>
      <c r="RUS46" s="86"/>
      <c r="RUT46" s="86"/>
      <c r="RUU46" s="86"/>
      <c r="RUV46" s="86"/>
      <c r="RUW46" s="86"/>
      <c r="RUX46" s="86"/>
      <c r="RUY46" s="86"/>
      <c r="RUZ46" s="86"/>
      <c r="RVA46" s="86"/>
      <c r="RVB46" s="86"/>
      <c r="RVC46" s="86"/>
      <c r="RVD46" s="86"/>
      <c r="RVE46" s="86"/>
      <c r="RVF46" s="86"/>
      <c r="RVG46" s="86"/>
      <c r="RVH46" s="86"/>
      <c r="RVI46" s="86"/>
      <c r="RVJ46" s="86"/>
      <c r="RVK46" s="86"/>
      <c r="RVL46" s="86"/>
      <c r="RVM46" s="86"/>
      <c r="RVN46" s="86"/>
      <c r="RVO46" s="86"/>
      <c r="RVP46" s="86"/>
      <c r="RVQ46" s="86"/>
      <c r="RVR46" s="86"/>
      <c r="RVS46" s="86"/>
      <c r="RVT46" s="86"/>
      <c r="RVU46" s="86"/>
      <c r="RVV46" s="86"/>
      <c r="RVW46" s="86"/>
      <c r="RVX46" s="86"/>
      <c r="RVY46" s="86"/>
      <c r="RVZ46" s="86"/>
      <c r="RWA46" s="86"/>
      <c r="RWB46" s="86"/>
      <c r="RWC46" s="86"/>
      <c r="RWD46" s="86"/>
      <c r="RWE46" s="86"/>
      <c r="RWF46" s="86"/>
      <c r="RWG46" s="86"/>
      <c r="RWH46" s="86"/>
      <c r="RWI46" s="86"/>
      <c r="RWJ46" s="86"/>
      <c r="RWK46" s="86"/>
      <c r="RWL46" s="86"/>
      <c r="RWM46" s="86"/>
      <c r="RWN46" s="86"/>
      <c r="RWO46" s="86"/>
      <c r="RWP46" s="86"/>
      <c r="RWQ46" s="86"/>
      <c r="RWR46" s="86"/>
      <c r="RWS46" s="86"/>
      <c r="RWT46" s="86"/>
      <c r="RWU46" s="86"/>
      <c r="RWV46" s="86"/>
      <c r="RWW46" s="86"/>
      <c r="RWX46" s="86"/>
      <c r="RWY46" s="86"/>
      <c r="RWZ46" s="86"/>
      <c r="RXA46" s="86"/>
      <c r="RXB46" s="86"/>
      <c r="RXC46" s="86"/>
      <c r="RXD46" s="86"/>
      <c r="RXE46" s="86"/>
      <c r="RXF46" s="86"/>
      <c r="RXG46" s="86"/>
      <c r="RXH46" s="86"/>
      <c r="RXI46" s="86"/>
      <c r="RXJ46" s="86"/>
      <c r="RXK46" s="86"/>
      <c r="RXL46" s="86"/>
      <c r="RXM46" s="86"/>
      <c r="RXN46" s="86"/>
      <c r="RXO46" s="86"/>
      <c r="RXP46" s="86"/>
      <c r="RXQ46" s="86"/>
      <c r="RXR46" s="86"/>
      <c r="RXS46" s="86"/>
      <c r="RXT46" s="86"/>
      <c r="RXU46" s="86"/>
      <c r="RXV46" s="86"/>
      <c r="RXW46" s="86"/>
      <c r="RXX46" s="86"/>
      <c r="RXY46" s="86"/>
      <c r="RXZ46" s="86"/>
      <c r="RYA46" s="86"/>
      <c r="RYB46" s="86"/>
      <c r="RYC46" s="86"/>
      <c r="RYD46" s="86"/>
      <c r="RYE46" s="86"/>
      <c r="RYF46" s="86"/>
      <c r="RYG46" s="86"/>
      <c r="RYH46" s="86"/>
      <c r="RYI46" s="86"/>
      <c r="RYJ46" s="86"/>
      <c r="RYK46" s="86"/>
      <c r="RYL46" s="86"/>
      <c r="RYM46" s="86"/>
      <c r="RYN46" s="86"/>
      <c r="RYO46" s="86"/>
      <c r="RYP46" s="86"/>
      <c r="RYQ46" s="86"/>
      <c r="RYR46" s="86"/>
      <c r="RYS46" s="86"/>
      <c r="RYT46" s="86"/>
      <c r="RYU46" s="86"/>
      <c r="RYV46" s="86"/>
      <c r="RYW46" s="86"/>
      <c r="RYX46" s="86"/>
      <c r="RYY46" s="86"/>
      <c r="RYZ46" s="86"/>
      <c r="RZA46" s="86"/>
      <c r="RZB46" s="86"/>
      <c r="RZC46" s="86"/>
      <c r="RZD46" s="86"/>
      <c r="RZE46" s="86"/>
      <c r="RZF46" s="86"/>
      <c r="RZG46" s="86"/>
      <c r="RZH46" s="86"/>
      <c r="RZI46" s="86"/>
      <c r="RZJ46" s="86"/>
      <c r="RZK46" s="86"/>
      <c r="RZL46" s="86"/>
      <c r="RZM46" s="86"/>
      <c r="RZN46" s="86"/>
      <c r="RZO46" s="86"/>
      <c r="RZP46" s="86"/>
      <c r="RZQ46" s="86"/>
      <c r="RZR46" s="86"/>
      <c r="RZS46" s="86"/>
      <c r="RZT46" s="86"/>
      <c r="RZU46" s="86"/>
      <c r="RZV46" s="86"/>
      <c r="RZW46" s="86"/>
      <c r="RZX46" s="86"/>
      <c r="RZY46" s="86"/>
      <c r="RZZ46" s="86"/>
      <c r="SAA46" s="86"/>
      <c r="SAB46" s="86"/>
      <c r="SAC46" s="86"/>
      <c r="SAD46" s="86"/>
      <c r="SAE46" s="86"/>
      <c r="SAF46" s="86"/>
      <c r="SAG46" s="86"/>
      <c r="SAH46" s="86"/>
      <c r="SAI46" s="86"/>
      <c r="SAJ46" s="86"/>
      <c r="SAK46" s="86"/>
      <c r="SAL46" s="86"/>
      <c r="SAM46" s="86"/>
      <c r="SAN46" s="86"/>
      <c r="SAO46" s="86"/>
      <c r="SAP46" s="86"/>
      <c r="SAQ46" s="86"/>
      <c r="SAR46" s="86"/>
      <c r="SAS46" s="86"/>
      <c r="SAT46" s="86"/>
      <c r="SAU46" s="86"/>
      <c r="SAV46" s="86"/>
      <c r="SAW46" s="86"/>
      <c r="SAX46" s="86"/>
      <c r="SAY46" s="86"/>
      <c r="SAZ46" s="86"/>
      <c r="SBA46" s="86"/>
      <c r="SBB46" s="86"/>
      <c r="SBC46" s="86"/>
      <c r="SBD46" s="86"/>
      <c r="SBE46" s="86"/>
      <c r="SBF46" s="86"/>
      <c r="SBG46" s="86"/>
      <c r="SBH46" s="86"/>
      <c r="SBI46" s="86"/>
      <c r="SBJ46" s="86"/>
      <c r="SBK46" s="86"/>
      <c r="SBL46" s="86"/>
      <c r="SBM46" s="86"/>
      <c r="SBN46" s="86"/>
      <c r="SBO46" s="86"/>
      <c r="SBP46" s="86"/>
      <c r="SBQ46" s="86"/>
      <c r="SBR46" s="86"/>
      <c r="SBS46" s="86"/>
      <c r="SBT46" s="86"/>
      <c r="SBU46" s="86"/>
      <c r="SBV46" s="86"/>
      <c r="SBW46" s="86"/>
      <c r="SBX46" s="86"/>
      <c r="SBY46" s="86"/>
      <c r="SBZ46" s="86"/>
      <c r="SCA46" s="86"/>
      <c r="SCB46" s="86"/>
      <c r="SCC46" s="86"/>
      <c r="SCD46" s="86"/>
      <c r="SCE46" s="86"/>
      <c r="SCF46" s="86"/>
      <c r="SCG46" s="86"/>
      <c r="SCH46" s="86"/>
      <c r="SCI46" s="86"/>
      <c r="SCJ46" s="86"/>
      <c r="SCK46" s="86"/>
      <c r="SCL46" s="86"/>
      <c r="SCM46" s="86"/>
      <c r="SCN46" s="86"/>
      <c r="SCO46" s="86"/>
      <c r="SCP46" s="86"/>
      <c r="SCQ46" s="86"/>
      <c r="SCR46" s="86"/>
      <c r="SCS46" s="86"/>
      <c r="SCT46" s="86"/>
      <c r="SCU46" s="86"/>
      <c r="SCV46" s="86"/>
      <c r="SCW46" s="86"/>
      <c r="SCX46" s="86"/>
      <c r="SCY46" s="86"/>
      <c r="SCZ46" s="86"/>
      <c r="SDA46" s="86"/>
      <c r="SDB46" s="86"/>
      <c r="SDC46" s="86"/>
      <c r="SDD46" s="86"/>
      <c r="SDE46" s="86"/>
      <c r="SDF46" s="86"/>
      <c r="SDG46" s="86"/>
      <c r="SDH46" s="86"/>
      <c r="SDI46" s="86"/>
      <c r="SDJ46" s="86"/>
      <c r="SDK46" s="86"/>
      <c r="SDL46" s="86"/>
      <c r="SDM46" s="86"/>
      <c r="SDN46" s="86"/>
      <c r="SDO46" s="86"/>
      <c r="SDP46" s="86"/>
      <c r="SDQ46" s="86"/>
      <c r="SDR46" s="86"/>
      <c r="SDS46" s="86"/>
      <c r="SDT46" s="86"/>
      <c r="SDU46" s="86"/>
      <c r="SDV46" s="86"/>
      <c r="SDW46" s="86"/>
      <c r="SDX46" s="86"/>
      <c r="SDY46" s="86"/>
      <c r="SDZ46" s="86"/>
      <c r="SEA46" s="86"/>
      <c r="SEB46" s="86"/>
      <c r="SEC46" s="86"/>
      <c r="SED46" s="86"/>
      <c r="SEE46" s="86"/>
      <c r="SEF46" s="86"/>
      <c r="SEG46" s="86"/>
      <c r="SEH46" s="86"/>
      <c r="SEI46" s="86"/>
      <c r="SEJ46" s="86"/>
      <c r="SEK46" s="86"/>
      <c r="SEL46" s="86"/>
      <c r="SEM46" s="86"/>
      <c r="SEN46" s="86"/>
      <c r="SEO46" s="86"/>
      <c r="SEP46" s="86"/>
      <c r="SEQ46" s="86"/>
      <c r="SER46" s="86"/>
      <c r="SES46" s="86"/>
      <c r="SET46" s="86"/>
      <c r="SEU46" s="86"/>
      <c r="SEV46" s="86"/>
      <c r="SEW46" s="86"/>
      <c r="SEX46" s="86"/>
      <c r="SEY46" s="86"/>
      <c r="SEZ46" s="86"/>
      <c r="SFA46" s="86"/>
      <c r="SFB46" s="86"/>
      <c r="SFC46" s="86"/>
      <c r="SFD46" s="86"/>
      <c r="SFE46" s="86"/>
      <c r="SFF46" s="86"/>
      <c r="SFG46" s="86"/>
      <c r="SFH46" s="86"/>
      <c r="SFI46" s="86"/>
      <c r="SFJ46" s="86"/>
      <c r="SFK46" s="86"/>
      <c r="SFL46" s="86"/>
      <c r="SFM46" s="86"/>
      <c r="SFN46" s="86"/>
      <c r="SFO46" s="86"/>
      <c r="SFP46" s="86"/>
      <c r="SFQ46" s="86"/>
      <c r="SFR46" s="86"/>
      <c r="SFS46" s="86"/>
      <c r="SFT46" s="86"/>
      <c r="SFU46" s="86"/>
      <c r="SFV46" s="86"/>
      <c r="SFW46" s="86"/>
      <c r="SFX46" s="86"/>
      <c r="SFY46" s="86"/>
      <c r="SFZ46" s="86"/>
      <c r="SGA46" s="86"/>
      <c r="SGB46" s="86"/>
      <c r="SGC46" s="86"/>
      <c r="SGD46" s="86"/>
      <c r="SGE46" s="86"/>
      <c r="SGF46" s="86"/>
      <c r="SGG46" s="86"/>
      <c r="SGH46" s="86"/>
      <c r="SGI46" s="86"/>
      <c r="SGJ46" s="86"/>
      <c r="SGK46" s="86"/>
      <c r="SGL46" s="86"/>
      <c r="SGM46" s="86"/>
      <c r="SGN46" s="86"/>
      <c r="SGO46" s="86"/>
      <c r="SGP46" s="86"/>
      <c r="SGQ46" s="86"/>
      <c r="SGR46" s="86"/>
      <c r="SGS46" s="86"/>
      <c r="SGT46" s="86"/>
      <c r="SGU46" s="86"/>
      <c r="SGV46" s="86"/>
      <c r="SGW46" s="86"/>
      <c r="SGX46" s="86"/>
      <c r="SGY46" s="86"/>
      <c r="SGZ46" s="86"/>
      <c r="SHA46" s="86"/>
      <c r="SHB46" s="86"/>
      <c r="SHC46" s="86"/>
      <c r="SHD46" s="86"/>
      <c r="SHE46" s="86"/>
      <c r="SHF46" s="86"/>
      <c r="SHG46" s="86"/>
      <c r="SHH46" s="86"/>
      <c r="SHI46" s="86"/>
      <c r="SHJ46" s="86"/>
      <c r="SHK46" s="86"/>
      <c r="SHL46" s="86"/>
      <c r="SHM46" s="86"/>
      <c r="SHN46" s="86"/>
      <c r="SHO46" s="86"/>
      <c r="SHP46" s="86"/>
      <c r="SHQ46" s="86"/>
      <c r="SHR46" s="86"/>
      <c r="SHS46" s="86"/>
      <c r="SHT46" s="86"/>
      <c r="SHU46" s="86"/>
      <c r="SHV46" s="86"/>
      <c r="SHW46" s="86"/>
      <c r="SHX46" s="86"/>
      <c r="SHY46" s="86"/>
      <c r="SHZ46" s="86"/>
      <c r="SIA46" s="86"/>
      <c r="SIB46" s="86"/>
      <c r="SIC46" s="86"/>
      <c r="SID46" s="86"/>
      <c r="SIE46" s="86"/>
      <c r="SIF46" s="86"/>
      <c r="SIG46" s="86"/>
      <c r="SIH46" s="86"/>
      <c r="SII46" s="86"/>
      <c r="SIJ46" s="86"/>
      <c r="SIK46" s="86"/>
      <c r="SIL46" s="86"/>
      <c r="SIM46" s="86"/>
      <c r="SIN46" s="86"/>
      <c r="SIO46" s="86"/>
      <c r="SIP46" s="86"/>
      <c r="SIQ46" s="86"/>
      <c r="SIR46" s="86"/>
      <c r="SIS46" s="86"/>
      <c r="SIT46" s="86"/>
      <c r="SIU46" s="86"/>
      <c r="SIV46" s="86"/>
      <c r="SIW46" s="86"/>
      <c r="SIX46" s="86"/>
      <c r="SIY46" s="86"/>
      <c r="SIZ46" s="86"/>
      <c r="SJA46" s="86"/>
      <c r="SJB46" s="86"/>
      <c r="SJC46" s="86"/>
      <c r="SJD46" s="86"/>
      <c r="SJE46" s="86"/>
      <c r="SJF46" s="86"/>
      <c r="SJG46" s="86"/>
      <c r="SJH46" s="86"/>
      <c r="SJI46" s="86"/>
      <c r="SJJ46" s="86"/>
      <c r="SJK46" s="86"/>
      <c r="SJL46" s="86"/>
      <c r="SJM46" s="86"/>
      <c r="SJN46" s="86"/>
      <c r="SJO46" s="86"/>
      <c r="SJP46" s="86"/>
      <c r="SJQ46" s="86"/>
      <c r="SJR46" s="86"/>
      <c r="SJS46" s="86"/>
      <c r="SJT46" s="86"/>
      <c r="SJU46" s="86"/>
      <c r="SJV46" s="86"/>
      <c r="SJW46" s="86"/>
      <c r="SJX46" s="86"/>
      <c r="SJY46" s="86"/>
      <c r="SJZ46" s="86"/>
      <c r="SKA46" s="86"/>
      <c r="SKB46" s="86"/>
      <c r="SKC46" s="86"/>
      <c r="SKD46" s="86"/>
      <c r="SKE46" s="86"/>
      <c r="SKF46" s="86"/>
      <c r="SKG46" s="86"/>
      <c r="SKH46" s="86"/>
      <c r="SKI46" s="86"/>
      <c r="SKJ46" s="86"/>
      <c r="SKK46" s="86"/>
      <c r="SKL46" s="86"/>
      <c r="SKM46" s="86"/>
      <c r="SKN46" s="86"/>
      <c r="SKO46" s="86"/>
      <c r="SKP46" s="86"/>
      <c r="SKQ46" s="86"/>
      <c r="SKR46" s="86"/>
      <c r="SKS46" s="86"/>
      <c r="SKT46" s="86"/>
      <c r="SKU46" s="86"/>
      <c r="SKV46" s="86"/>
      <c r="SKW46" s="86"/>
      <c r="SKX46" s="86"/>
      <c r="SKY46" s="86"/>
      <c r="SKZ46" s="86"/>
      <c r="SLA46" s="86"/>
      <c r="SLB46" s="86"/>
      <c r="SLC46" s="86"/>
      <c r="SLD46" s="86"/>
      <c r="SLE46" s="86"/>
      <c r="SLF46" s="86"/>
      <c r="SLG46" s="86"/>
      <c r="SLH46" s="86"/>
      <c r="SLI46" s="86"/>
      <c r="SLJ46" s="86"/>
      <c r="SLK46" s="86"/>
      <c r="SLL46" s="86"/>
      <c r="SLM46" s="86"/>
      <c r="SLN46" s="86"/>
      <c r="SLO46" s="86"/>
      <c r="SLP46" s="86"/>
      <c r="SLQ46" s="86"/>
      <c r="SLR46" s="86"/>
      <c r="SLS46" s="86"/>
      <c r="SLT46" s="86"/>
      <c r="SLU46" s="86"/>
      <c r="SLV46" s="86"/>
      <c r="SLW46" s="86"/>
      <c r="SLX46" s="86"/>
      <c r="SLY46" s="86"/>
      <c r="SLZ46" s="86"/>
      <c r="SMA46" s="86"/>
      <c r="SMB46" s="86"/>
      <c r="SMC46" s="86"/>
      <c r="SMD46" s="86"/>
      <c r="SME46" s="86"/>
      <c r="SMF46" s="86"/>
      <c r="SMG46" s="86"/>
      <c r="SMH46" s="86"/>
      <c r="SMI46" s="86"/>
      <c r="SMJ46" s="86"/>
      <c r="SMK46" s="86"/>
      <c r="SML46" s="86"/>
      <c r="SMM46" s="86"/>
      <c r="SMN46" s="86"/>
      <c r="SMO46" s="86"/>
      <c r="SMP46" s="86"/>
      <c r="SMQ46" s="86"/>
      <c r="SMR46" s="86"/>
      <c r="SMS46" s="86"/>
      <c r="SMT46" s="86"/>
      <c r="SMU46" s="86"/>
      <c r="SMV46" s="86"/>
      <c r="SMW46" s="86"/>
      <c r="SMX46" s="86"/>
      <c r="SMY46" s="86"/>
      <c r="SMZ46" s="86"/>
      <c r="SNA46" s="86"/>
      <c r="SNB46" s="86"/>
      <c r="SNC46" s="86"/>
      <c r="SND46" s="86"/>
      <c r="SNE46" s="86"/>
      <c r="SNF46" s="86"/>
      <c r="SNG46" s="86"/>
      <c r="SNH46" s="86"/>
      <c r="SNI46" s="86"/>
      <c r="SNJ46" s="86"/>
      <c r="SNK46" s="86"/>
      <c r="SNL46" s="86"/>
      <c r="SNM46" s="86"/>
      <c r="SNN46" s="86"/>
      <c r="SNO46" s="86"/>
      <c r="SNP46" s="86"/>
      <c r="SNQ46" s="86"/>
      <c r="SNR46" s="86"/>
      <c r="SNS46" s="86"/>
      <c r="SNT46" s="86"/>
      <c r="SNU46" s="86"/>
      <c r="SNV46" s="86"/>
      <c r="SNW46" s="86"/>
      <c r="SNX46" s="86"/>
      <c r="SNY46" s="86"/>
      <c r="SNZ46" s="86"/>
      <c r="SOA46" s="86"/>
      <c r="SOB46" s="86"/>
      <c r="SOC46" s="86"/>
      <c r="SOD46" s="86"/>
      <c r="SOE46" s="86"/>
      <c r="SOF46" s="86"/>
      <c r="SOG46" s="86"/>
      <c r="SOH46" s="86"/>
      <c r="SOI46" s="86"/>
      <c r="SOJ46" s="86"/>
      <c r="SOK46" s="86"/>
      <c r="SOL46" s="86"/>
      <c r="SOM46" s="86"/>
      <c r="SON46" s="86"/>
      <c r="SOO46" s="86"/>
      <c r="SOP46" s="86"/>
      <c r="SOQ46" s="86"/>
      <c r="SOR46" s="86"/>
      <c r="SOS46" s="86"/>
      <c r="SOT46" s="86"/>
      <c r="SOU46" s="86"/>
      <c r="SOV46" s="86"/>
      <c r="SOW46" s="86"/>
      <c r="SOX46" s="86"/>
      <c r="SOY46" s="86"/>
      <c r="SOZ46" s="86"/>
      <c r="SPA46" s="86"/>
      <c r="SPB46" s="86"/>
      <c r="SPC46" s="86"/>
      <c r="SPD46" s="86"/>
      <c r="SPE46" s="86"/>
      <c r="SPF46" s="86"/>
      <c r="SPG46" s="86"/>
      <c r="SPH46" s="86"/>
      <c r="SPI46" s="86"/>
      <c r="SPJ46" s="86"/>
      <c r="SPK46" s="86"/>
      <c r="SPL46" s="86"/>
      <c r="SPM46" s="86"/>
      <c r="SPN46" s="86"/>
      <c r="SPO46" s="86"/>
      <c r="SPP46" s="86"/>
      <c r="SPQ46" s="86"/>
      <c r="SPR46" s="86"/>
      <c r="SPS46" s="86"/>
      <c r="SPT46" s="86"/>
      <c r="SPU46" s="86"/>
      <c r="SPV46" s="86"/>
      <c r="SPW46" s="86"/>
      <c r="SPX46" s="86"/>
      <c r="SPY46" s="86"/>
      <c r="SPZ46" s="86"/>
      <c r="SQA46" s="86"/>
      <c r="SQB46" s="86"/>
      <c r="SQC46" s="86"/>
      <c r="SQD46" s="86"/>
      <c r="SQE46" s="86"/>
      <c r="SQF46" s="86"/>
      <c r="SQG46" s="86"/>
      <c r="SQH46" s="86"/>
      <c r="SQI46" s="86"/>
      <c r="SQJ46" s="86"/>
      <c r="SQK46" s="86"/>
      <c r="SQL46" s="86"/>
      <c r="SQM46" s="86"/>
      <c r="SQN46" s="86"/>
      <c r="SQO46" s="86"/>
      <c r="SQP46" s="86"/>
      <c r="SQQ46" s="86"/>
      <c r="SQR46" s="86"/>
      <c r="SQS46" s="86"/>
      <c r="SQT46" s="86"/>
      <c r="SQU46" s="86"/>
      <c r="SQV46" s="86"/>
      <c r="SQW46" s="86"/>
      <c r="SQX46" s="86"/>
      <c r="SQY46" s="86"/>
      <c r="SQZ46" s="86"/>
      <c r="SRA46" s="86"/>
      <c r="SRB46" s="86"/>
      <c r="SRC46" s="86"/>
      <c r="SRD46" s="86"/>
      <c r="SRE46" s="86"/>
      <c r="SRF46" s="86"/>
      <c r="SRG46" s="86"/>
      <c r="SRH46" s="86"/>
      <c r="SRI46" s="86"/>
      <c r="SRJ46" s="86"/>
      <c r="SRK46" s="86"/>
      <c r="SRL46" s="86"/>
      <c r="SRM46" s="86"/>
      <c r="SRN46" s="86"/>
      <c r="SRO46" s="86"/>
      <c r="SRP46" s="86"/>
      <c r="SRQ46" s="86"/>
      <c r="SRR46" s="86"/>
      <c r="SRS46" s="86"/>
      <c r="SRT46" s="86"/>
      <c r="SRU46" s="86"/>
      <c r="SRV46" s="86"/>
      <c r="SRW46" s="86"/>
      <c r="SRX46" s="86"/>
      <c r="SRY46" s="86"/>
      <c r="SRZ46" s="86"/>
      <c r="SSA46" s="86"/>
      <c r="SSB46" s="86"/>
      <c r="SSC46" s="86"/>
      <c r="SSD46" s="86"/>
      <c r="SSE46" s="86"/>
      <c r="SSF46" s="86"/>
      <c r="SSG46" s="86"/>
      <c r="SSH46" s="86"/>
      <c r="SSI46" s="86"/>
      <c r="SSJ46" s="86"/>
      <c r="SSK46" s="86"/>
      <c r="SSL46" s="86"/>
      <c r="SSM46" s="86"/>
      <c r="SSN46" s="86"/>
      <c r="SSO46" s="86"/>
      <c r="SSP46" s="86"/>
      <c r="SSQ46" s="86"/>
      <c r="SSR46" s="86"/>
      <c r="SSS46" s="86"/>
      <c r="SST46" s="86"/>
      <c r="SSU46" s="86"/>
      <c r="SSV46" s="86"/>
      <c r="SSW46" s="86"/>
      <c r="SSX46" s="86"/>
      <c r="SSY46" s="86"/>
      <c r="SSZ46" s="86"/>
      <c r="STA46" s="86"/>
      <c r="STB46" s="86"/>
      <c r="STC46" s="86"/>
      <c r="STD46" s="86"/>
      <c r="STE46" s="86"/>
      <c r="STF46" s="86"/>
      <c r="STG46" s="86"/>
      <c r="STH46" s="86"/>
      <c r="STI46" s="86"/>
      <c r="STJ46" s="86"/>
      <c r="STK46" s="86"/>
      <c r="STL46" s="86"/>
      <c r="STM46" s="86"/>
      <c r="STN46" s="86"/>
      <c r="STO46" s="86"/>
      <c r="STP46" s="86"/>
      <c r="STQ46" s="86"/>
      <c r="STR46" s="86"/>
      <c r="STS46" s="86"/>
      <c r="STT46" s="86"/>
      <c r="STU46" s="86"/>
      <c r="STV46" s="86"/>
      <c r="STW46" s="86"/>
      <c r="STX46" s="86"/>
      <c r="STY46" s="86"/>
      <c r="STZ46" s="86"/>
      <c r="SUA46" s="86"/>
      <c r="SUB46" s="86"/>
      <c r="SUC46" s="86"/>
      <c r="SUD46" s="86"/>
      <c r="SUE46" s="86"/>
      <c r="SUF46" s="86"/>
      <c r="SUG46" s="86"/>
      <c r="SUH46" s="86"/>
      <c r="SUI46" s="86"/>
      <c r="SUJ46" s="86"/>
      <c r="SUK46" s="86"/>
      <c r="SUL46" s="86"/>
      <c r="SUM46" s="86"/>
      <c r="SUN46" s="86"/>
      <c r="SUO46" s="86"/>
      <c r="SUP46" s="86"/>
      <c r="SUQ46" s="86"/>
      <c r="SUR46" s="86"/>
      <c r="SUS46" s="86"/>
      <c r="SUT46" s="86"/>
      <c r="SUU46" s="86"/>
      <c r="SUV46" s="86"/>
      <c r="SUW46" s="86"/>
      <c r="SUX46" s="86"/>
      <c r="SUY46" s="86"/>
      <c r="SUZ46" s="86"/>
      <c r="SVA46" s="86"/>
      <c r="SVB46" s="86"/>
      <c r="SVC46" s="86"/>
      <c r="SVD46" s="86"/>
      <c r="SVE46" s="86"/>
      <c r="SVF46" s="86"/>
      <c r="SVG46" s="86"/>
      <c r="SVH46" s="86"/>
      <c r="SVI46" s="86"/>
      <c r="SVJ46" s="86"/>
      <c r="SVK46" s="86"/>
      <c r="SVL46" s="86"/>
      <c r="SVM46" s="86"/>
      <c r="SVN46" s="86"/>
      <c r="SVO46" s="86"/>
      <c r="SVP46" s="86"/>
      <c r="SVQ46" s="86"/>
      <c r="SVR46" s="86"/>
      <c r="SVS46" s="86"/>
      <c r="SVT46" s="86"/>
      <c r="SVU46" s="86"/>
      <c r="SVV46" s="86"/>
      <c r="SVW46" s="86"/>
      <c r="SVX46" s="86"/>
      <c r="SVY46" s="86"/>
      <c r="SVZ46" s="86"/>
      <c r="SWA46" s="86"/>
      <c r="SWB46" s="86"/>
      <c r="SWC46" s="86"/>
      <c r="SWD46" s="86"/>
      <c r="SWE46" s="86"/>
      <c r="SWF46" s="86"/>
      <c r="SWG46" s="86"/>
      <c r="SWH46" s="86"/>
      <c r="SWI46" s="86"/>
      <c r="SWJ46" s="86"/>
      <c r="SWK46" s="86"/>
      <c r="SWL46" s="86"/>
      <c r="SWM46" s="86"/>
      <c r="SWN46" s="86"/>
      <c r="SWO46" s="86"/>
      <c r="SWP46" s="86"/>
      <c r="SWQ46" s="86"/>
      <c r="SWR46" s="86"/>
      <c r="SWS46" s="86"/>
      <c r="SWT46" s="86"/>
      <c r="SWU46" s="86"/>
      <c r="SWV46" s="86"/>
      <c r="SWW46" s="86"/>
      <c r="SWX46" s="86"/>
      <c r="SWY46" s="86"/>
      <c r="SWZ46" s="86"/>
      <c r="SXA46" s="86"/>
      <c r="SXB46" s="86"/>
      <c r="SXC46" s="86"/>
      <c r="SXD46" s="86"/>
      <c r="SXE46" s="86"/>
      <c r="SXF46" s="86"/>
      <c r="SXG46" s="86"/>
      <c r="SXH46" s="86"/>
      <c r="SXI46" s="86"/>
      <c r="SXJ46" s="86"/>
      <c r="SXK46" s="86"/>
      <c r="SXL46" s="86"/>
      <c r="SXM46" s="86"/>
      <c r="SXN46" s="86"/>
      <c r="SXO46" s="86"/>
      <c r="SXP46" s="86"/>
      <c r="SXQ46" s="86"/>
      <c r="SXR46" s="86"/>
      <c r="SXS46" s="86"/>
      <c r="SXT46" s="86"/>
      <c r="SXU46" s="86"/>
      <c r="SXV46" s="86"/>
      <c r="SXW46" s="86"/>
      <c r="SXX46" s="86"/>
      <c r="SXY46" s="86"/>
      <c r="SXZ46" s="86"/>
      <c r="SYA46" s="86"/>
      <c r="SYB46" s="86"/>
      <c r="SYC46" s="86"/>
      <c r="SYD46" s="86"/>
      <c r="SYE46" s="86"/>
      <c r="SYF46" s="86"/>
      <c r="SYG46" s="86"/>
      <c r="SYH46" s="86"/>
      <c r="SYI46" s="86"/>
      <c r="SYJ46" s="86"/>
      <c r="SYK46" s="86"/>
      <c r="SYL46" s="86"/>
      <c r="SYM46" s="86"/>
      <c r="SYN46" s="86"/>
      <c r="SYO46" s="86"/>
      <c r="SYP46" s="86"/>
      <c r="SYQ46" s="86"/>
      <c r="SYR46" s="86"/>
      <c r="SYS46" s="86"/>
      <c r="SYT46" s="86"/>
      <c r="SYU46" s="86"/>
      <c r="SYV46" s="86"/>
      <c r="SYW46" s="86"/>
      <c r="SYX46" s="86"/>
      <c r="SYY46" s="86"/>
      <c r="SYZ46" s="86"/>
      <c r="SZA46" s="86"/>
      <c r="SZB46" s="86"/>
      <c r="SZC46" s="86"/>
      <c r="SZD46" s="86"/>
      <c r="SZE46" s="86"/>
      <c r="SZF46" s="86"/>
      <c r="SZG46" s="86"/>
      <c r="SZH46" s="86"/>
      <c r="SZI46" s="86"/>
      <c r="SZJ46" s="86"/>
      <c r="SZK46" s="86"/>
      <c r="SZL46" s="86"/>
      <c r="SZM46" s="86"/>
      <c r="SZN46" s="86"/>
      <c r="SZO46" s="86"/>
      <c r="SZP46" s="86"/>
      <c r="SZQ46" s="86"/>
      <c r="SZR46" s="86"/>
      <c r="SZS46" s="86"/>
      <c r="SZT46" s="86"/>
      <c r="SZU46" s="86"/>
      <c r="SZV46" s="86"/>
      <c r="SZW46" s="86"/>
      <c r="SZX46" s="86"/>
      <c r="SZY46" s="86"/>
      <c r="SZZ46" s="86"/>
      <c r="TAA46" s="86"/>
      <c r="TAB46" s="86"/>
      <c r="TAC46" s="86"/>
      <c r="TAD46" s="86"/>
      <c r="TAE46" s="86"/>
      <c r="TAF46" s="86"/>
      <c r="TAG46" s="86"/>
      <c r="TAH46" s="86"/>
      <c r="TAI46" s="86"/>
      <c r="TAJ46" s="86"/>
      <c r="TAK46" s="86"/>
      <c r="TAL46" s="86"/>
      <c r="TAM46" s="86"/>
      <c r="TAN46" s="86"/>
      <c r="TAO46" s="86"/>
      <c r="TAP46" s="86"/>
      <c r="TAQ46" s="86"/>
      <c r="TAR46" s="86"/>
      <c r="TAS46" s="86"/>
      <c r="TAT46" s="86"/>
      <c r="TAU46" s="86"/>
      <c r="TAV46" s="86"/>
      <c r="TAW46" s="86"/>
      <c r="TAX46" s="86"/>
      <c r="TAY46" s="86"/>
      <c r="TAZ46" s="86"/>
      <c r="TBA46" s="86"/>
      <c r="TBB46" s="86"/>
      <c r="TBC46" s="86"/>
      <c r="TBD46" s="86"/>
      <c r="TBE46" s="86"/>
      <c r="TBF46" s="86"/>
      <c r="TBG46" s="86"/>
      <c r="TBH46" s="86"/>
      <c r="TBI46" s="86"/>
      <c r="TBJ46" s="86"/>
      <c r="TBK46" s="86"/>
      <c r="TBL46" s="86"/>
      <c r="TBM46" s="86"/>
      <c r="TBN46" s="86"/>
      <c r="TBO46" s="86"/>
      <c r="TBP46" s="86"/>
      <c r="TBQ46" s="86"/>
      <c r="TBR46" s="86"/>
      <c r="TBS46" s="86"/>
      <c r="TBT46" s="86"/>
      <c r="TBU46" s="86"/>
      <c r="TBV46" s="86"/>
      <c r="TBW46" s="86"/>
      <c r="TBX46" s="86"/>
      <c r="TBY46" s="86"/>
      <c r="TBZ46" s="86"/>
      <c r="TCA46" s="86"/>
      <c r="TCB46" s="86"/>
      <c r="TCC46" s="86"/>
      <c r="TCD46" s="86"/>
      <c r="TCE46" s="86"/>
      <c r="TCF46" s="86"/>
      <c r="TCG46" s="86"/>
      <c r="TCH46" s="86"/>
      <c r="TCI46" s="86"/>
      <c r="TCJ46" s="86"/>
      <c r="TCK46" s="86"/>
      <c r="TCL46" s="86"/>
      <c r="TCM46" s="86"/>
      <c r="TCN46" s="86"/>
      <c r="TCO46" s="86"/>
      <c r="TCP46" s="86"/>
      <c r="TCQ46" s="86"/>
      <c r="TCR46" s="86"/>
      <c r="TCS46" s="86"/>
      <c r="TCT46" s="86"/>
      <c r="TCU46" s="86"/>
      <c r="TCV46" s="86"/>
      <c r="TCW46" s="86"/>
      <c r="TCX46" s="86"/>
      <c r="TCY46" s="86"/>
      <c r="TCZ46" s="86"/>
      <c r="TDA46" s="86"/>
      <c r="TDB46" s="86"/>
      <c r="TDC46" s="86"/>
      <c r="TDD46" s="86"/>
      <c r="TDE46" s="86"/>
      <c r="TDF46" s="86"/>
      <c r="TDG46" s="86"/>
      <c r="TDH46" s="86"/>
      <c r="TDI46" s="86"/>
      <c r="TDJ46" s="86"/>
      <c r="TDK46" s="86"/>
      <c r="TDL46" s="86"/>
      <c r="TDM46" s="86"/>
      <c r="TDN46" s="86"/>
      <c r="TDO46" s="86"/>
      <c r="TDP46" s="86"/>
      <c r="TDQ46" s="86"/>
      <c r="TDR46" s="86"/>
      <c r="TDS46" s="86"/>
      <c r="TDT46" s="86"/>
      <c r="TDU46" s="86"/>
      <c r="TDV46" s="86"/>
      <c r="TDW46" s="86"/>
      <c r="TDX46" s="86"/>
      <c r="TDY46" s="86"/>
      <c r="TDZ46" s="86"/>
      <c r="TEA46" s="86"/>
      <c r="TEB46" s="86"/>
      <c r="TEC46" s="86"/>
      <c r="TED46" s="86"/>
      <c r="TEE46" s="86"/>
      <c r="TEF46" s="86"/>
      <c r="TEG46" s="86"/>
      <c r="TEH46" s="86"/>
      <c r="TEI46" s="86"/>
      <c r="TEJ46" s="86"/>
      <c r="TEK46" s="86"/>
      <c r="TEL46" s="86"/>
      <c r="TEM46" s="86"/>
      <c r="TEN46" s="86"/>
      <c r="TEO46" s="86"/>
      <c r="TEP46" s="86"/>
      <c r="TEQ46" s="86"/>
      <c r="TER46" s="86"/>
      <c r="TES46" s="86"/>
      <c r="TET46" s="86"/>
      <c r="TEU46" s="86"/>
      <c r="TEV46" s="86"/>
      <c r="TEW46" s="86"/>
      <c r="TEX46" s="86"/>
      <c r="TEY46" s="86"/>
      <c r="TEZ46" s="86"/>
      <c r="TFA46" s="86"/>
      <c r="TFB46" s="86"/>
      <c r="TFC46" s="86"/>
      <c r="TFD46" s="86"/>
      <c r="TFE46" s="86"/>
      <c r="TFF46" s="86"/>
      <c r="TFG46" s="86"/>
      <c r="TFH46" s="86"/>
      <c r="TFI46" s="86"/>
      <c r="TFJ46" s="86"/>
      <c r="TFK46" s="86"/>
      <c r="TFL46" s="86"/>
      <c r="TFM46" s="86"/>
      <c r="TFN46" s="86"/>
      <c r="TFO46" s="86"/>
      <c r="TFP46" s="86"/>
      <c r="TFQ46" s="86"/>
      <c r="TFR46" s="86"/>
      <c r="TFS46" s="86"/>
      <c r="TFT46" s="86"/>
      <c r="TFU46" s="86"/>
      <c r="TFV46" s="86"/>
      <c r="TFW46" s="86"/>
      <c r="TFX46" s="86"/>
      <c r="TFY46" s="86"/>
      <c r="TFZ46" s="86"/>
      <c r="TGA46" s="86"/>
      <c r="TGB46" s="86"/>
      <c r="TGC46" s="86"/>
      <c r="TGD46" s="86"/>
      <c r="TGE46" s="86"/>
      <c r="TGF46" s="86"/>
      <c r="TGG46" s="86"/>
      <c r="TGH46" s="86"/>
      <c r="TGI46" s="86"/>
      <c r="TGJ46" s="86"/>
      <c r="TGK46" s="86"/>
      <c r="TGL46" s="86"/>
      <c r="TGM46" s="86"/>
      <c r="TGN46" s="86"/>
      <c r="TGO46" s="86"/>
      <c r="TGP46" s="86"/>
      <c r="TGQ46" s="86"/>
      <c r="TGR46" s="86"/>
      <c r="TGS46" s="86"/>
      <c r="TGT46" s="86"/>
      <c r="TGU46" s="86"/>
      <c r="TGV46" s="86"/>
      <c r="TGW46" s="86"/>
      <c r="TGX46" s="86"/>
      <c r="TGY46" s="86"/>
      <c r="TGZ46" s="86"/>
      <c r="THA46" s="86"/>
      <c r="THB46" s="86"/>
      <c r="THC46" s="86"/>
      <c r="THD46" s="86"/>
      <c r="THE46" s="86"/>
      <c r="THF46" s="86"/>
      <c r="THG46" s="86"/>
      <c r="THH46" s="86"/>
      <c r="THI46" s="86"/>
      <c r="THJ46" s="86"/>
      <c r="THK46" s="86"/>
      <c r="THL46" s="86"/>
      <c r="THM46" s="86"/>
      <c r="THN46" s="86"/>
      <c r="THO46" s="86"/>
      <c r="THP46" s="86"/>
      <c r="THQ46" s="86"/>
      <c r="THR46" s="86"/>
      <c r="THS46" s="86"/>
      <c r="THT46" s="86"/>
      <c r="THU46" s="86"/>
      <c r="THV46" s="86"/>
      <c r="THW46" s="86"/>
      <c r="THX46" s="86"/>
      <c r="THY46" s="86"/>
      <c r="THZ46" s="86"/>
      <c r="TIA46" s="86"/>
      <c r="TIB46" s="86"/>
      <c r="TIC46" s="86"/>
      <c r="TID46" s="86"/>
      <c r="TIE46" s="86"/>
      <c r="TIF46" s="86"/>
      <c r="TIG46" s="86"/>
      <c r="TIH46" s="86"/>
      <c r="TII46" s="86"/>
      <c r="TIJ46" s="86"/>
      <c r="TIK46" s="86"/>
      <c r="TIL46" s="86"/>
      <c r="TIM46" s="86"/>
      <c r="TIN46" s="86"/>
      <c r="TIO46" s="86"/>
      <c r="TIP46" s="86"/>
      <c r="TIQ46" s="86"/>
      <c r="TIR46" s="86"/>
      <c r="TIS46" s="86"/>
      <c r="TIT46" s="86"/>
      <c r="TIU46" s="86"/>
      <c r="TIV46" s="86"/>
      <c r="TIW46" s="86"/>
      <c r="TIX46" s="86"/>
      <c r="TIY46" s="86"/>
      <c r="TIZ46" s="86"/>
      <c r="TJA46" s="86"/>
      <c r="TJB46" s="86"/>
      <c r="TJC46" s="86"/>
      <c r="TJD46" s="86"/>
      <c r="TJE46" s="86"/>
      <c r="TJF46" s="86"/>
      <c r="TJG46" s="86"/>
      <c r="TJH46" s="86"/>
      <c r="TJI46" s="86"/>
      <c r="TJJ46" s="86"/>
      <c r="TJK46" s="86"/>
      <c r="TJL46" s="86"/>
      <c r="TJM46" s="86"/>
      <c r="TJN46" s="86"/>
      <c r="TJO46" s="86"/>
      <c r="TJP46" s="86"/>
      <c r="TJQ46" s="86"/>
      <c r="TJR46" s="86"/>
      <c r="TJS46" s="86"/>
      <c r="TJT46" s="86"/>
      <c r="TJU46" s="86"/>
      <c r="TJV46" s="86"/>
      <c r="TJW46" s="86"/>
      <c r="TJX46" s="86"/>
      <c r="TJY46" s="86"/>
      <c r="TJZ46" s="86"/>
      <c r="TKA46" s="86"/>
      <c r="TKB46" s="86"/>
      <c r="TKC46" s="86"/>
      <c r="TKD46" s="86"/>
      <c r="TKE46" s="86"/>
      <c r="TKF46" s="86"/>
      <c r="TKG46" s="86"/>
      <c r="TKH46" s="86"/>
      <c r="TKI46" s="86"/>
      <c r="TKJ46" s="86"/>
      <c r="TKK46" s="86"/>
      <c r="TKL46" s="86"/>
      <c r="TKM46" s="86"/>
      <c r="TKN46" s="86"/>
      <c r="TKO46" s="86"/>
      <c r="TKP46" s="86"/>
      <c r="TKQ46" s="86"/>
      <c r="TKR46" s="86"/>
      <c r="TKS46" s="86"/>
      <c r="TKT46" s="86"/>
      <c r="TKU46" s="86"/>
      <c r="TKV46" s="86"/>
      <c r="TKW46" s="86"/>
      <c r="TKX46" s="86"/>
      <c r="TKY46" s="86"/>
      <c r="TKZ46" s="86"/>
      <c r="TLA46" s="86"/>
      <c r="TLB46" s="86"/>
      <c r="TLC46" s="86"/>
      <c r="TLD46" s="86"/>
      <c r="TLE46" s="86"/>
      <c r="TLF46" s="86"/>
      <c r="TLG46" s="86"/>
      <c r="TLH46" s="86"/>
      <c r="TLI46" s="86"/>
      <c r="TLJ46" s="86"/>
      <c r="TLK46" s="86"/>
      <c r="TLL46" s="86"/>
      <c r="TLM46" s="86"/>
      <c r="TLN46" s="86"/>
      <c r="TLO46" s="86"/>
      <c r="TLP46" s="86"/>
      <c r="TLQ46" s="86"/>
      <c r="TLR46" s="86"/>
      <c r="TLS46" s="86"/>
      <c r="TLT46" s="86"/>
      <c r="TLU46" s="86"/>
      <c r="TLV46" s="86"/>
      <c r="TLW46" s="86"/>
      <c r="TLX46" s="86"/>
      <c r="TLY46" s="86"/>
      <c r="TLZ46" s="86"/>
      <c r="TMA46" s="86"/>
      <c r="TMB46" s="86"/>
      <c r="TMC46" s="86"/>
      <c r="TMD46" s="86"/>
      <c r="TME46" s="86"/>
      <c r="TMF46" s="86"/>
      <c r="TMG46" s="86"/>
      <c r="TMH46" s="86"/>
      <c r="TMI46" s="86"/>
      <c r="TMJ46" s="86"/>
      <c r="TMK46" s="86"/>
      <c r="TML46" s="86"/>
      <c r="TMM46" s="86"/>
      <c r="TMN46" s="86"/>
      <c r="TMO46" s="86"/>
      <c r="TMP46" s="86"/>
      <c r="TMQ46" s="86"/>
      <c r="TMR46" s="86"/>
      <c r="TMS46" s="86"/>
      <c r="TMT46" s="86"/>
      <c r="TMU46" s="86"/>
      <c r="TMV46" s="86"/>
      <c r="TMW46" s="86"/>
      <c r="TMX46" s="86"/>
      <c r="TMY46" s="86"/>
      <c r="TMZ46" s="86"/>
      <c r="TNA46" s="86"/>
      <c r="TNB46" s="86"/>
      <c r="TNC46" s="86"/>
      <c r="TND46" s="86"/>
      <c r="TNE46" s="86"/>
      <c r="TNF46" s="86"/>
      <c r="TNG46" s="86"/>
      <c r="TNH46" s="86"/>
      <c r="TNI46" s="86"/>
      <c r="TNJ46" s="86"/>
      <c r="TNK46" s="86"/>
      <c r="TNL46" s="86"/>
      <c r="TNM46" s="86"/>
      <c r="TNN46" s="86"/>
      <c r="TNO46" s="86"/>
      <c r="TNP46" s="86"/>
      <c r="TNQ46" s="86"/>
      <c r="TNR46" s="86"/>
      <c r="TNS46" s="86"/>
      <c r="TNT46" s="86"/>
      <c r="TNU46" s="86"/>
      <c r="TNV46" s="86"/>
      <c r="TNW46" s="86"/>
      <c r="TNX46" s="86"/>
      <c r="TNY46" s="86"/>
      <c r="TNZ46" s="86"/>
      <c r="TOA46" s="86"/>
      <c r="TOB46" s="86"/>
      <c r="TOC46" s="86"/>
      <c r="TOD46" s="86"/>
      <c r="TOE46" s="86"/>
      <c r="TOF46" s="86"/>
      <c r="TOG46" s="86"/>
      <c r="TOH46" s="86"/>
      <c r="TOI46" s="86"/>
      <c r="TOJ46" s="86"/>
      <c r="TOK46" s="86"/>
      <c r="TOL46" s="86"/>
      <c r="TOM46" s="86"/>
      <c r="TON46" s="86"/>
      <c r="TOO46" s="86"/>
      <c r="TOP46" s="86"/>
      <c r="TOQ46" s="86"/>
      <c r="TOR46" s="86"/>
      <c r="TOS46" s="86"/>
      <c r="TOT46" s="86"/>
      <c r="TOU46" s="86"/>
      <c r="TOV46" s="86"/>
      <c r="TOW46" s="86"/>
      <c r="TOX46" s="86"/>
      <c r="TOY46" s="86"/>
      <c r="TOZ46" s="86"/>
      <c r="TPA46" s="86"/>
      <c r="TPB46" s="86"/>
      <c r="TPC46" s="86"/>
      <c r="TPD46" s="86"/>
      <c r="TPE46" s="86"/>
      <c r="TPF46" s="86"/>
      <c r="TPG46" s="86"/>
      <c r="TPH46" s="86"/>
      <c r="TPI46" s="86"/>
      <c r="TPJ46" s="86"/>
      <c r="TPK46" s="86"/>
      <c r="TPL46" s="86"/>
      <c r="TPM46" s="86"/>
      <c r="TPN46" s="86"/>
      <c r="TPO46" s="86"/>
      <c r="TPP46" s="86"/>
      <c r="TPQ46" s="86"/>
      <c r="TPR46" s="86"/>
      <c r="TPS46" s="86"/>
      <c r="TPT46" s="86"/>
      <c r="TPU46" s="86"/>
      <c r="TPV46" s="86"/>
      <c r="TPW46" s="86"/>
      <c r="TPX46" s="86"/>
      <c r="TPY46" s="86"/>
      <c r="TPZ46" s="86"/>
      <c r="TQA46" s="86"/>
      <c r="TQB46" s="86"/>
      <c r="TQC46" s="86"/>
      <c r="TQD46" s="86"/>
      <c r="TQE46" s="86"/>
      <c r="TQF46" s="86"/>
      <c r="TQG46" s="86"/>
      <c r="TQH46" s="86"/>
      <c r="TQI46" s="86"/>
      <c r="TQJ46" s="86"/>
      <c r="TQK46" s="86"/>
      <c r="TQL46" s="86"/>
      <c r="TQM46" s="86"/>
      <c r="TQN46" s="86"/>
      <c r="TQO46" s="86"/>
      <c r="TQP46" s="86"/>
      <c r="TQQ46" s="86"/>
      <c r="TQR46" s="86"/>
      <c r="TQS46" s="86"/>
      <c r="TQT46" s="86"/>
      <c r="TQU46" s="86"/>
      <c r="TQV46" s="86"/>
      <c r="TQW46" s="86"/>
      <c r="TQX46" s="86"/>
      <c r="TQY46" s="86"/>
      <c r="TQZ46" s="86"/>
      <c r="TRA46" s="86"/>
      <c r="TRB46" s="86"/>
      <c r="TRC46" s="86"/>
      <c r="TRD46" s="86"/>
      <c r="TRE46" s="86"/>
      <c r="TRF46" s="86"/>
      <c r="TRG46" s="86"/>
      <c r="TRH46" s="86"/>
      <c r="TRI46" s="86"/>
      <c r="TRJ46" s="86"/>
      <c r="TRK46" s="86"/>
      <c r="TRL46" s="86"/>
      <c r="TRM46" s="86"/>
      <c r="TRN46" s="86"/>
      <c r="TRO46" s="86"/>
      <c r="TRP46" s="86"/>
      <c r="TRQ46" s="86"/>
      <c r="TRR46" s="86"/>
      <c r="TRS46" s="86"/>
      <c r="TRT46" s="86"/>
      <c r="TRU46" s="86"/>
      <c r="TRV46" s="86"/>
      <c r="TRW46" s="86"/>
      <c r="TRX46" s="86"/>
      <c r="TRY46" s="86"/>
      <c r="TRZ46" s="86"/>
      <c r="TSA46" s="86"/>
      <c r="TSB46" s="86"/>
      <c r="TSC46" s="86"/>
      <c r="TSD46" s="86"/>
      <c r="TSE46" s="86"/>
      <c r="TSF46" s="86"/>
      <c r="TSG46" s="86"/>
      <c r="TSH46" s="86"/>
      <c r="TSI46" s="86"/>
      <c r="TSJ46" s="86"/>
      <c r="TSK46" s="86"/>
      <c r="TSL46" s="86"/>
      <c r="TSM46" s="86"/>
      <c r="TSN46" s="86"/>
      <c r="TSO46" s="86"/>
      <c r="TSP46" s="86"/>
      <c r="TSQ46" s="86"/>
      <c r="TSR46" s="86"/>
      <c r="TSS46" s="86"/>
      <c r="TST46" s="86"/>
      <c r="TSU46" s="86"/>
      <c r="TSV46" s="86"/>
      <c r="TSW46" s="86"/>
      <c r="TSX46" s="86"/>
      <c r="TSY46" s="86"/>
      <c r="TSZ46" s="86"/>
      <c r="TTA46" s="86"/>
      <c r="TTB46" s="86"/>
      <c r="TTC46" s="86"/>
      <c r="TTD46" s="86"/>
      <c r="TTE46" s="86"/>
      <c r="TTF46" s="86"/>
      <c r="TTG46" s="86"/>
      <c r="TTH46" s="86"/>
      <c r="TTI46" s="86"/>
      <c r="TTJ46" s="86"/>
      <c r="TTK46" s="86"/>
      <c r="TTL46" s="86"/>
      <c r="TTM46" s="86"/>
      <c r="TTN46" s="86"/>
      <c r="TTO46" s="86"/>
      <c r="TTP46" s="86"/>
      <c r="TTQ46" s="86"/>
      <c r="TTR46" s="86"/>
      <c r="TTS46" s="86"/>
      <c r="TTT46" s="86"/>
      <c r="TTU46" s="86"/>
      <c r="TTV46" s="86"/>
      <c r="TTW46" s="86"/>
      <c r="TTX46" s="86"/>
      <c r="TTY46" s="86"/>
      <c r="TTZ46" s="86"/>
      <c r="TUA46" s="86"/>
      <c r="TUB46" s="86"/>
      <c r="TUC46" s="86"/>
      <c r="TUD46" s="86"/>
      <c r="TUE46" s="86"/>
      <c r="TUF46" s="86"/>
      <c r="TUG46" s="86"/>
      <c r="TUH46" s="86"/>
      <c r="TUI46" s="86"/>
      <c r="TUJ46" s="86"/>
      <c r="TUK46" s="86"/>
      <c r="TUL46" s="86"/>
      <c r="TUM46" s="86"/>
      <c r="TUN46" s="86"/>
      <c r="TUO46" s="86"/>
      <c r="TUP46" s="86"/>
      <c r="TUQ46" s="86"/>
      <c r="TUR46" s="86"/>
      <c r="TUS46" s="86"/>
      <c r="TUT46" s="86"/>
      <c r="TUU46" s="86"/>
      <c r="TUV46" s="86"/>
      <c r="TUW46" s="86"/>
      <c r="TUX46" s="86"/>
      <c r="TUY46" s="86"/>
      <c r="TUZ46" s="86"/>
      <c r="TVA46" s="86"/>
      <c r="TVB46" s="86"/>
      <c r="TVC46" s="86"/>
      <c r="TVD46" s="86"/>
      <c r="TVE46" s="86"/>
      <c r="TVF46" s="86"/>
      <c r="TVG46" s="86"/>
      <c r="TVH46" s="86"/>
      <c r="TVI46" s="86"/>
      <c r="TVJ46" s="86"/>
      <c r="TVK46" s="86"/>
      <c r="TVL46" s="86"/>
      <c r="TVM46" s="86"/>
      <c r="TVN46" s="86"/>
      <c r="TVO46" s="86"/>
      <c r="TVP46" s="86"/>
      <c r="TVQ46" s="86"/>
      <c r="TVR46" s="86"/>
      <c r="TVS46" s="86"/>
      <c r="TVT46" s="86"/>
      <c r="TVU46" s="86"/>
      <c r="TVV46" s="86"/>
      <c r="TVW46" s="86"/>
      <c r="TVX46" s="86"/>
      <c r="TVY46" s="86"/>
      <c r="TVZ46" s="86"/>
      <c r="TWA46" s="86"/>
      <c r="TWB46" s="86"/>
      <c r="TWC46" s="86"/>
      <c r="TWD46" s="86"/>
      <c r="TWE46" s="86"/>
      <c r="TWF46" s="86"/>
      <c r="TWG46" s="86"/>
      <c r="TWH46" s="86"/>
      <c r="TWI46" s="86"/>
      <c r="TWJ46" s="86"/>
      <c r="TWK46" s="86"/>
      <c r="TWL46" s="86"/>
      <c r="TWM46" s="86"/>
      <c r="TWN46" s="86"/>
      <c r="TWO46" s="86"/>
      <c r="TWP46" s="86"/>
      <c r="TWQ46" s="86"/>
      <c r="TWR46" s="86"/>
      <c r="TWS46" s="86"/>
      <c r="TWT46" s="86"/>
      <c r="TWU46" s="86"/>
      <c r="TWV46" s="86"/>
      <c r="TWW46" s="86"/>
      <c r="TWX46" s="86"/>
      <c r="TWY46" s="86"/>
      <c r="TWZ46" s="86"/>
      <c r="TXA46" s="86"/>
      <c r="TXB46" s="86"/>
      <c r="TXC46" s="86"/>
      <c r="TXD46" s="86"/>
      <c r="TXE46" s="86"/>
      <c r="TXF46" s="86"/>
      <c r="TXG46" s="86"/>
      <c r="TXH46" s="86"/>
      <c r="TXI46" s="86"/>
      <c r="TXJ46" s="86"/>
      <c r="TXK46" s="86"/>
      <c r="TXL46" s="86"/>
      <c r="TXM46" s="86"/>
      <c r="TXN46" s="86"/>
      <c r="TXO46" s="86"/>
      <c r="TXP46" s="86"/>
      <c r="TXQ46" s="86"/>
      <c r="TXR46" s="86"/>
      <c r="TXS46" s="86"/>
      <c r="TXT46" s="86"/>
      <c r="TXU46" s="86"/>
      <c r="TXV46" s="86"/>
      <c r="TXW46" s="86"/>
      <c r="TXX46" s="86"/>
      <c r="TXY46" s="86"/>
      <c r="TXZ46" s="86"/>
      <c r="TYA46" s="86"/>
      <c r="TYB46" s="86"/>
      <c r="TYC46" s="86"/>
      <c r="TYD46" s="86"/>
      <c r="TYE46" s="86"/>
      <c r="TYF46" s="86"/>
      <c r="TYG46" s="86"/>
      <c r="TYH46" s="86"/>
      <c r="TYI46" s="86"/>
      <c r="TYJ46" s="86"/>
      <c r="TYK46" s="86"/>
      <c r="TYL46" s="86"/>
      <c r="TYM46" s="86"/>
      <c r="TYN46" s="86"/>
      <c r="TYO46" s="86"/>
      <c r="TYP46" s="86"/>
      <c r="TYQ46" s="86"/>
      <c r="TYR46" s="86"/>
      <c r="TYS46" s="86"/>
      <c r="TYT46" s="86"/>
      <c r="TYU46" s="86"/>
      <c r="TYV46" s="86"/>
      <c r="TYW46" s="86"/>
      <c r="TYX46" s="86"/>
      <c r="TYY46" s="86"/>
      <c r="TYZ46" s="86"/>
      <c r="TZA46" s="86"/>
      <c r="TZB46" s="86"/>
      <c r="TZC46" s="86"/>
      <c r="TZD46" s="86"/>
      <c r="TZE46" s="86"/>
      <c r="TZF46" s="86"/>
      <c r="TZG46" s="86"/>
      <c r="TZH46" s="86"/>
      <c r="TZI46" s="86"/>
      <c r="TZJ46" s="86"/>
      <c r="TZK46" s="86"/>
      <c r="TZL46" s="86"/>
      <c r="TZM46" s="86"/>
      <c r="TZN46" s="86"/>
      <c r="TZO46" s="86"/>
      <c r="TZP46" s="86"/>
      <c r="TZQ46" s="86"/>
      <c r="TZR46" s="86"/>
      <c r="TZS46" s="86"/>
      <c r="TZT46" s="86"/>
      <c r="TZU46" s="86"/>
      <c r="TZV46" s="86"/>
      <c r="TZW46" s="86"/>
      <c r="TZX46" s="86"/>
      <c r="TZY46" s="86"/>
      <c r="TZZ46" s="86"/>
      <c r="UAA46" s="86"/>
      <c r="UAB46" s="86"/>
      <c r="UAC46" s="86"/>
      <c r="UAD46" s="86"/>
      <c r="UAE46" s="86"/>
      <c r="UAF46" s="86"/>
      <c r="UAG46" s="86"/>
      <c r="UAH46" s="86"/>
      <c r="UAI46" s="86"/>
      <c r="UAJ46" s="86"/>
      <c r="UAK46" s="86"/>
      <c r="UAL46" s="86"/>
      <c r="UAM46" s="86"/>
      <c r="UAN46" s="86"/>
      <c r="UAO46" s="86"/>
      <c r="UAP46" s="86"/>
      <c r="UAQ46" s="86"/>
      <c r="UAR46" s="86"/>
      <c r="UAS46" s="86"/>
      <c r="UAT46" s="86"/>
      <c r="UAU46" s="86"/>
      <c r="UAV46" s="86"/>
      <c r="UAW46" s="86"/>
      <c r="UAX46" s="86"/>
      <c r="UAY46" s="86"/>
      <c r="UAZ46" s="86"/>
      <c r="UBA46" s="86"/>
      <c r="UBB46" s="86"/>
      <c r="UBC46" s="86"/>
      <c r="UBD46" s="86"/>
      <c r="UBE46" s="86"/>
      <c r="UBF46" s="86"/>
      <c r="UBG46" s="86"/>
      <c r="UBH46" s="86"/>
      <c r="UBI46" s="86"/>
      <c r="UBJ46" s="86"/>
      <c r="UBK46" s="86"/>
      <c r="UBL46" s="86"/>
      <c r="UBM46" s="86"/>
      <c r="UBN46" s="86"/>
      <c r="UBO46" s="86"/>
      <c r="UBP46" s="86"/>
      <c r="UBQ46" s="86"/>
      <c r="UBR46" s="86"/>
      <c r="UBS46" s="86"/>
      <c r="UBT46" s="86"/>
      <c r="UBU46" s="86"/>
      <c r="UBV46" s="86"/>
      <c r="UBW46" s="86"/>
      <c r="UBX46" s="86"/>
      <c r="UBY46" s="86"/>
      <c r="UBZ46" s="86"/>
      <c r="UCA46" s="86"/>
      <c r="UCB46" s="86"/>
      <c r="UCC46" s="86"/>
      <c r="UCD46" s="86"/>
      <c r="UCE46" s="86"/>
      <c r="UCF46" s="86"/>
      <c r="UCG46" s="86"/>
      <c r="UCH46" s="86"/>
      <c r="UCI46" s="86"/>
      <c r="UCJ46" s="86"/>
      <c r="UCK46" s="86"/>
      <c r="UCL46" s="86"/>
      <c r="UCM46" s="86"/>
      <c r="UCN46" s="86"/>
      <c r="UCO46" s="86"/>
      <c r="UCP46" s="86"/>
      <c r="UCQ46" s="86"/>
      <c r="UCR46" s="86"/>
      <c r="UCS46" s="86"/>
      <c r="UCT46" s="86"/>
      <c r="UCU46" s="86"/>
      <c r="UCV46" s="86"/>
      <c r="UCW46" s="86"/>
      <c r="UCX46" s="86"/>
      <c r="UCY46" s="86"/>
      <c r="UCZ46" s="86"/>
      <c r="UDA46" s="86"/>
      <c r="UDB46" s="86"/>
      <c r="UDC46" s="86"/>
      <c r="UDD46" s="86"/>
      <c r="UDE46" s="86"/>
      <c r="UDF46" s="86"/>
      <c r="UDG46" s="86"/>
      <c r="UDH46" s="86"/>
      <c r="UDI46" s="86"/>
      <c r="UDJ46" s="86"/>
      <c r="UDK46" s="86"/>
      <c r="UDL46" s="86"/>
      <c r="UDM46" s="86"/>
      <c r="UDN46" s="86"/>
      <c r="UDO46" s="86"/>
      <c r="UDP46" s="86"/>
      <c r="UDQ46" s="86"/>
      <c r="UDR46" s="86"/>
      <c r="UDS46" s="86"/>
      <c r="UDT46" s="86"/>
      <c r="UDU46" s="86"/>
      <c r="UDV46" s="86"/>
      <c r="UDW46" s="86"/>
      <c r="UDX46" s="86"/>
      <c r="UDY46" s="86"/>
      <c r="UDZ46" s="86"/>
      <c r="UEA46" s="86"/>
      <c r="UEB46" s="86"/>
      <c r="UEC46" s="86"/>
      <c r="UED46" s="86"/>
      <c r="UEE46" s="86"/>
      <c r="UEF46" s="86"/>
      <c r="UEG46" s="86"/>
      <c r="UEH46" s="86"/>
      <c r="UEI46" s="86"/>
      <c r="UEJ46" s="86"/>
      <c r="UEK46" s="86"/>
      <c r="UEL46" s="86"/>
      <c r="UEM46" s="86"/>
      <c r="UEN46" s="86"/>
      <c r="UEO46" s="86"/>
      <c r="UEP46" s="86"/>
      <c r="UEQ46" s="86"/>
      <c r="UER46" s="86"/>
      <c r="UES46" s="86"/>
      <c r="UET46" s="86"/>
      <c r="UEU46" s="86"/>
      <c r="UEV46" s="86"/>
      <c r="UEW46" s="86"/>
      <c r="UEX46" s="86"/>
      <c r="UEY46" s="86"/>
      <c r="UEZ46" s="86"/>
      <c r="UFA46" s="86"/>
      <c r="UFB46" s="86"/>
      <c r="UFC46" s="86"/>
      <c r="UFD46" s="86"/>
      <c r="UFE46" s="86"/>
      <c r="UFF46" s="86"/>
      <c r="UFG46" s="86"/>
      <c r="UFH46" s="86"/>
      <c r="UFI46" s="86"/>
      <c r="UFJ46" s="86"/>
      <c r="UFK46" s="86"/>
      <c r="UFL46" s="86"/>
      <c r="UFM46" s="86"/>
      <c r="UFN46" s="86"/>
      <c r="UFO46" s="86"/>
      <c r="UFP46" s="86"/>
      <c r="UFQ46" s="86"/>
      <c r="UFR46" s="86"/>
      <c r="UFS46" s="86"/>
      <c r="UFT46" s="86"/>
      <c r="UFU46" s="86"/>
      <c r="UFV46" s="86"/>
      <c r="UFW46" s="86"/>
      <c r="UFX46" s="86"/>
      <c r="UFY46" s="86"/>
      <c r="UFZ46" s="86"/>
      <c r="UGA46" s="86"/>
      <c r="UGB46" s="86"/>
      <c r="UGC46" s="86"/>
      <c r="UGD46" s="86"/>
      <c r="UGE46" s="86"/>
      <c r="UGF46" s="86"/>
      <c r="UGG46" s="86"/>
      <c r="UGH46" s="86"/>
      <c r="UGI46" s="86"/>
      <c r="UGJ46" s="86"/>
      <c r="UGK46" s="86"/>
      <c r="UGL46" s="86"/>
      <c r="UGM46" s="86"/>
      <c r="UGN46" s="86"/>
      <c r="UGO46" s="86"/>
      <c r="UGP46" s="86"/>
      <c r="UGQ46" s="86"/>
      <c r="UGR46" s="86"/>
      <c r="UGS46" s="86"/>
      <c r="UGT46" s="86"/>
      <c r="UGU46" s="86"/>
      <c r="UGV46" s="86"/>
      <c r="UGW46" s="86"/>
      <c r="UGX46" s="86"/>
      <c r="UGY46" s="86"/>
      <c r="UGZ46" s="86"/>
      <c r="UHA46" s="86"/>
      <c r="UHB46" s="86"/>
      <c r="UHC46" s="86"/>
      <c r="UHD46" s="86"/>
      <c r="UHE46" s="86"/>
      <c r="UHF46" s="86"/>
      <c r="UHG46" s="86"/>
      <c r="UHH46" s="86"/>
      <c r="UHI46" s="86"/>
      <c r="UHJ46" s="86"/>
      <c r="UHK46" s="86"/>
      <c r="UHL46" s="86"/>
      <c r="UHM46" s="86"/>
      <c r="UHN46" s="86"/>
      <c r="UHO46" s="86"/>
      <c r="UHP46" s="86"/>
      <c r="UHQ46" s="86"/>
      <c r="UHR46" s="86"/>
      <c r="UHS46" s="86"/>
      <c r="UHT46" s="86"/>
      <c r="UHU46" s="86"/>
      <c r="UHV46" s="86"/>
      <c r="UHW46" s="86"/>
      <c r="UHX46" s="86"/>
      <c r="UHY46" s="86"/>
      <c r="UHZ46" s="86"/>
      <c r="UIA46" s="86"/>
      <c r="UIB46" s="86"/>
      <c r="UIC46" s="86"/>
      <c r="UID46" s="86"/>
      <c r="UIE46" s="86"/>
      <c r="UIF46" s="86"/>
      <c r="UIG46" s="86"/>
      <c r="UIH46" s="86"/>
      <c r="UII46" s="86"/>
      <c r="UIJ46" s="86"/>
      <c r="UIK46" s="86"/>
      <c r="UIL46" s="86"/>
      <c r="UIM46" s="86"/>
      <c r="UIN46" s="86"/>
      <c r="UIO46" s="86"/>
      <c r="UIP46" s="86"/>
      <c r="UIQ46" s="86"/>
      <c r="UIR46" s="86"/>
      <c r="UIS46" s="86"/>
      <c r="UIT46" s="86"/>
      <c r="UIU46" s="86"/>
      <c r="UIV46" s="86"/>
      <c r="UIW46" s="86"/>
      <c r="UIX46" s="86"/>
      <c r="UIY46" s="86"/>
      <c r="UIZ46" s="86"/>
      <c r="UJA46" s="86"/>
      <c r="UJB46" s="86"/>
      <c r="UJC46" s="86"/>
      <c r="UJD46" s="86"/>
      <c r="UJE46" s="86"/>
      <c r="UJF46" s="86"/>
      <c r="UJG46" s="86"/>
      <c r="UJH46" s="86"/>
      <c r="UJI46" s="86"/>
      <c r="UJJ46" s="86"/>
      <c r="UJK46" s="86"/>
      <c r="UJL46" s="86"/>
      <c r="UJM46" s="86"/>
      <c r="UJN46" s="86"/>
      <c r="UJO46" s="86"/>
      <c r="UJP46" s="86"/>
      <c r="UJQ46" s="86"/>
      <c r="UJR46" s="86"/>
      <c r="UJS46" s="86"/>
      <c r="UJT46" s="86"/>
      <c r="UJU46" s="86"/>
      <c r="UJV46" s="86"/>
      <c r="UJW46" s="86"/>
      <c r="UJX46" s="86"/>
      <c r="UJY46" s="86"/>
      <c r="UJZ46" s="86"/>
      <c r="UKA46" s="86"/>
      <c r="UKB46" s="86"/>
      <c r="UKC46" s="86"/>
      <c r="UKD46" s="86"/>
      <c r="UKE46" s="86"/>
      <c r="UKF46" s="86"/>
      <c r="UKG46" s="86"/>
      <c r="UKH46" s="86"/>
      <c r="UKI46" s="86"/>
      <c r="UKJ46" s="86"/>
      <c r="UKK46" s="86"/>
      <c r="UKL46" s="86"/>
      <c r="UKM46" s="86"/>
      <c r="UKN46" s="86"/>
      <c r="UKO46" s="86"/>
      <c r="UKP46" s="86"/>
      <c r="UKQ46" s="86"/>
      <c r="UKR46" s="86"/>
      <c r="UKS46" s="86"/>
      <c r="UKT46" s="86"/>
      <c r="UKU46" s="86"/>
      <c r="UKV46" s="86"/>
      <c r="UKW46" s="86"/>
      <c r="UKX46" s="86"/>
      <c r="UKY46" s="86"/>
      <c r="UKZ46" s="86"/>
      <c r="ULA46" s="86"/>
      <c r="ULB46" s="86"/>
      <c r="ULC46" s="86"/>
      <c r="ULD46" s="86"/>
      <c r="ULE46" s="86"/>
      <c r="ULF46" s="86"/>
      <c r="ULG46" s="86"/>
      <c r="ULH46" s="86"/>
      <c r="ULI46" s="86"/>
      <c r="ULJ46" s="86"/>
      <c r="ULK46" s="86"/>
      <c r="ULL46" s="86"/>
      <c r="ULM46" s="86"/>
      <c r="ULN46" s="86"/>
      <c r="ULO46" s="86"/>
      <c r="ULP46" s="86"/>
      <c r="ULQ46" s="86"/>
      <c r="ULR46" s="86"/>
      <c r="ULS46" s="86"/>
      <c r="ULT46" s="86"/>
      <c r="ULU46" s="86"/>
      <c r="ULV46" s="86"/>
      <c r="ULW46" s="86"/>
      <c r="ULX46" s="86"/>
      <c r="ULY46" s="86"/>
      <c r="ULZ46" s="86"/>
      <c r="UMA46" s="86"/>
      <c r="UMB46" s="86"/>
      <c r="UMC46" s="86"/>
      <c r="UMD46" s="86"/>
      <c r="UME46" s="86"/>
      <c r="UMF46" s="86"/>
      <c r="UMG46" s="86"/>
      <c r="UMH46" s="86"/>
      <c r="UMI46" s="86"/>
      <c r="UMJ46" s="86"/>
      <c r="UMK46" s="86"/>
      <c r="UML46" s="86"/>
      <c r="UMM46" s="86"/>
      <c r="UMN46" s="86"/>
      <c r="UMO46" s="86"/>
      <c r="UMP46" s="86"/>
      <c r="UMQ46" s="86"/>
      <c r="UMR46" s="86"/>
      <c r="UMS46" s="86"/>
      <c r="UMT46" s="86"/>
      <c r="UMU46" s="86"/>
      <c r="UMV46" s="86"/>
      <c r="UMW46" s="86"/>
      <c r="UMX46" s="86"/>
      <c r="UMY46" s="86"/>
      <c r="UMZ46" s="86"/>
      <c r="UNA46" s="86"/>
      <c r="UNB46" s="86"/>
      <c r="UNC46" s="86"/>
      <c r="UND46" s="86"/>
      <c r="UNE46" s="86"/>
      <c r="UNF46" s="86"/>
      <c r="UNG46" s="86"/>
      <c r="UNH46" s="86"/>
      <c r="UNI46" s="86"/>
      <c r="UNJ46" s="86"/>
      <c r="UNK46" s="86"/>
      <c r="UNL46" s="86"/>
      <c r="UNM46" s="86"/>
      <c r="UNN46" s="86"/>
      <c r="UNO46" s="86"/>
      <c r="UNP46" s="86"/>
      <c r="UNQ46" s="86"/>
      <c r="UNR46" s="86"/>
      <c r="UNS46" s="86"/>
      <c r="UNT46" s="86"/>
      <c r="UNU46" s="86"/>
      <c r="UNV46" s="86"/>
      <c r="UNW46" s="86"/>
      <c r="UNX46" s="86"/>
      <c r="UNY46" s="86"/>
      <c r="UNZ46" s="86"/>
      <c r="UOA46" s="86"/>
      <c r="UOB46" s="86"/>
      <c r="UOC46" s="86"/>
      <c r="UOD46" s="86"/>
      <c r="UOE46" s="86"/>
      <c r="UOF46" s="86"/>
      <c r="UOG46" s="86"/>
      <c r="UOH46" s="86"/>
      <c r="UOI46" s="86"/>
      <c r="UOJ46" s="86"/>
      <c r="UOK46" s="86"/>
      <c r="UOL46" s="86"/>
      <c r="UOM46" s="86"/>
      <c r="UON46" s="86"/>
      <c r="UOO46" s="86"/>
      <c r="UOP46" s="86"/>
      <c r="UOQ46" s="86"/>
      <c r="UOR46" s="86"/>
      <c r="UOS46" s="86"/>
      <c r="UOT46" s="86"/>
      <c r="UOU46" s="86"/>
      <c r="UOV46" s="86"/>
      <c r="UOW46" s="86"/>
      <c r="UOX46" s="86"/>
      <c r="UOY46" s="86"/>
      <c r="UOZ46" s="86"/>
      <c r="UPA46" s="86"/>
      <c r="UPB46" s="86"/>
      <c r="UPC46" s="86"/>
      <c r="UPD46" s="86"/>
      <c r="UPE46" s="86"/>
      <c r="UPF46" s="86"/>
      <c r="UPG46" s="86"/>
      <c r="UPH46" s="86"/>
      <c r="UPI46" s="86"/>
      <c r="UPJ46" s="86"/>
      <c r="UPK46" s="86"/>
      <c r="UPL46" s="86"/>
      <c r="UPM46" s="86"/>
      <c r="UPN46" s="86"/>
      <c r="UPO46" s="86"/>
      <c r="UPP46" s="86"/>
      <c r="UPQ46" s="86"/>
      <c r="UPR46" s="86"/>
      <c r="UPS46" s="86"/>
      <c r="UPT46" s="86"/>
      <c r="UPU46" s="86"/>
      <c r="UPV46" s="86"/>
      <c r="UPW46" s="86"/>
      <c r="UPX46" s="86"/>
      <c r="UPY46" s="86"/>
      <c r="UPZ46" s="86"/>
      <c r="UQA46" s="86"/>
      <c r="UQB46" s="86"/>
      <c r="UQC46" s="86"/>
      <c r="UQD46" s="86"/>
      <c r="UQE46" s="86"/>
      <c r="UQF46" s="86"/>
      <c r="UQG46" s="86"/>
      <c r="UQH46" s="86"/>
      <c r="UQI46" s="86"/>
      <c r="UQJ46" s="86"/>
      <c r="UQK46" s="86"/>
      <c r="UQL46" s="86"/>
      <c r="UQM46" s="86"/>
      <c r="UQN46" s="86"/>
      <c r="UQO46" s="86"/>
      <c r="UQP46" s="86"/>
      <c r="UQQ46" s="86"/>
      <c r="UQR46" s="86"/>
      <c r="UQS46" s="86"/>
      <c r="UQT46" s="86"/>
      <c r="UQU46" s="86"/>
      <c r="UQV46" s="86"/>
      <c r="UQW46" s="86"/>
      <c r="UQX46" s="86"/>
      <c r="UQY46" s="86"/>
      <c r="UQZ46" s="86"/>
      <c r="URA46" s="86"/>
      <c r="URB46" s="86"/>
      <c r="URC46" s="86"/>
      <c r="URD46" s="86"/>
      <c r="URE46" s="86"/>
      <c r="URF46" s="86"/>
      <c r="URG46" s="86"/>
      <c r="URH46" s="86"/>
      <c r="URI46" s="86"/>
      <c r="URJ46" s="86"/>
      <c r="URK46" s="86"/>
      <c r="URL46" s="86"/>
      <c r="URM46" s="86"/>
      <c r="URN46" s="86"/>
      <c r="URO46" s="86"/>
      <c r="URP46" s="86"/>
      <c r="URQ46" s="86"/>
      <c r="URR46" s="86"/>
      <c r="URS46" s="86"/>
      <c r="URT46" s="86"/>
      <c r="URU46" s="86"/>
      <c r="URV46" s="86"/>
      <c r="URW46" s="86"/>
      <c r="URX46" s="86"/>
      <c r="URY46" s="86"/>
      <c r="URZ46" s="86"/>
      <c r="USA46" s="86"/>
      <c r="USB46" s="86"/>
      <c r="USC46" s="86"/>
      <c r="USD46" s="86"/>
      <c r="USE46" s="86"/>
      <c r="USF46" s="86"/>
      <c r="USG46" s="86"/>
      <c r="USH46" s="86"/>
      <c r="USI46" s="86"/>
      <c r="USJ46" s="86"/>
      <c r="USK46" s="86"/>
      <c r="USL46" s="86"/>
      <c r="USM46" s="86"/>
      <c r="USN46" s="86"/>
      <c r="USO46" s="86"/>
      <c r="USP46" s="86"/>
      <c r="USQ46" s="86"/>
      <c r="USR46" s="86"/>
      <c r="USS46" s="86"/>
      <c r="UST46" s="86"/>
      <c r="USU46" s="86"/>
      <c r="USV46" s="86"/>
      <c r="USW46" s="86"/>
      <c r="USX46" s="86"/>
      <c r="USY46" s="86"/>
      <c r="USZ46" s="86"/>
      <c r="UTA46" s="86"/>
      <c r="UTB46" s="86"/>
      <c r="UTC46" s="86"/>
      <c r="UTD46" s="86"/>
      <c r="UTE46" s="86"/>
      <c r="UTF46" s="86"/>
      <c r="UTG46" s="86"/>
      <c r="UTH46" s="86"/>
      <c r="UTI46" s="86"/>
      <c r="UTJ46" s="86"/>
      <c r="UTK46" s="86"/>
      <c r="UTL46" s="86"/>
      <c r="UTM46" s="86"/>
      <c r="UTN46" s="86"/>
      <c r="UTO46" s="86"/>
      <c r="UTP46" s="86"/>
      <c r="UTQ46" s="86"/>
      <c r="UTR46" s="86"/>
      <c r="UTS46" s="86"/>
      <c r="UTT46" s="86"/>
      <c r="UTU46" s="86"/>
      <c r="UTV46" s="86"/>
      <c r="UTW46" s="86"/>
      <c r="UTX46" s="86"/>
      <c r="UTY46" s="86"/>
      <c r="UTZ46" s="86"/>
      <c r="UUA46" s="86"/>
      <c r="UUB46" s="86"/>
      <c r="UUC46" s="86"/>
      <c r="UUD46" s="86"/>
      <c r="UUE46" s="86"/>
      <c r="UUF46" s="86"/>
      <c r="UUG46" s="86"/>
      <c r="UUH46" s="86"/>
      <c r="UUI46" s="86"/>
      <c r="UUJ46" s="86"/>
      <c r="UUK46" s="86"/>
      <c r="UUL46" s="86"/>
      <c r="UUM46" s="86"/>
      <c r="UUN46" s="86"/>
      <c r="UUO46" s="86"/>
      <c r="UUP46" s="86"/>
      <c r="UUQ46" s="86"/>
      <c r="UUR46" s="86"/>
      <c r="UUS46" s="86"/>
      <c r="UUT46" s="86"/>
      <c r="UUU46" s="86"/>
      <c r="UUV46" s="86"/>
      <c r="UUW46" s="86"/>
      <c r="UUX46" s="86"/>
      <c r="UUY46" s="86"/>
      <c r="UUZ46" s="86"/>
      <c r="UVA46" s="86"/>
      <c r="UVB46" s="86"/>
      <c r="UVC46" s="86"/>
      <c r="UVD46" s="86"/>
      <c r="UVE46" s="86"/>
      <c r="UVF46" s="86"/>
      <c r="UVG46" s="86"/>
      <c r="UVH46" s="86"/>
      <c r="UVI46" s="86"/>
      <c r="UVJ46" s="86"/>
      <c r="UVK46" s="86"/>
      <c r="UVL46" s="86"/>
      <c r="UVM46" s="86"/>
      <c r="UVN46" s="86"/>
      <c r="UVO46" s="86"/>
      <c r="UVP46" s="86"/>
      <c r="UVQ46" s="86"/>
      <c r="UVR46" s="86"/>
      <c r="UVS46" s="86"/>
      <c r="UVT46" s="86"/>
      <c r="UVU46" s="86"/>
      <c r="UVV46" s="86"/>
      <c r="UVW46" s="86"/>
      <c r="UVX46" s="86"/>
      <c r="UVY46" s="86"/>
      <c r="UVZ46" s="86"/>
      <c r="UWA46" s="86"/>
      <c r="UWB46" s="86"/>
      <c r="UWC46" s="86"/>
      <c r="UWD46" s="86"/>
      <c r="UWE46" s="86"/>
      <c r="UWF46" s="86"/>
      <c r="UWG46" s="86"/>
      <c r="UWH46" s="86"/>
      <c r="UWI46" s="86"/>
      <c r="UWJ46" s="86"/>
      <c r="UWK46" s="86"/>
      <c r="UWL46" s="86"/>
      <c r="UWM46" s="86"/>
      <c r="UWN46" s="86"/>
      <c r="UWO46" s="86"/>
      <c r="UWP46" s="86"/>
      <c r="UWQ46" s="86"/>
      <c r="UWR46" s="86"/>
      <c r="UWS46" s="86"/>
      <c r="UWT46" s="86"/>
      <c r="UWU46" s="86"/>
      <c r="UWV46" s="86"/>
      <c r="UWW46" s="86"/>
      <c r="UWX46" s="86"/>
      <c r="UWY46" s="86"/>
      <c r="UWZ46" s="86"/>
      <c r="UXA46" s="86"/>
      <c r="UXB46" s="86"/>
      <c r="UXC46" s="86"/>
      <c r="UXD46" s="86"/>
      <c r="UXE46" s="86"/>
      <c r="UXF46" s="86"/>
      <c r="UXG46" s="86"/>
      <c r="UXH46" s="86"/>
      <c r="UXI46" s="86"/>
      <c r="UXJ46" s="86"/>
      <c r="UXK46" s="86"/>
      <c r="UXL46" s="86"/>
      <c r="UXM46" s="86"/>
      <c r="UXN46" s="86"/>
      <c r="UXO46" s="86"/>
      <c r="UXP46" s="86"/>
      <c r="UXQ46" s="86"/>
      <c r="UXR46" s="86"/>
      <c r="UXS46" s="86"/>
      <c r="UXT46" s="86"/>
      <c r="UXU46" s="86"/>
      <c r="UXV46" s="86"/>
      <c r="UXW46" s="86"/>
      <c r="UXX46" s="86"/>
      <c r="UXY46" s="86"/>
      <c r="UXZ46" s="86"/>
      <c r="UYA46" s="86"/>
      <c r="UYB46" s="86"/>
      <c r="UYC46" s="86"/>
      <c r="UYD46" s="86"/>
      <c r="UYE46" s="86"/>
      <c r="UYF46" s="86"/>
      <c r="UYG46" s="86"/>
      <c r="UYH46" s="86"/>
      <c r="UYI46" s="86"/>
      <c r="UYJ46" s="86"/>
      <c r="UYK46" s="86"/>
      <c r="UYL46" s="86"/>
      <c r="UYM46" s="86"/>
      <c r="UYN46" s="86"/>
      <c r="UYO46" s="86"/>
      <c r="UYP46" s="86"/>
      <c r="UYQ46" s="86"/>
      <c r="UYR46" s="86"/>
      <c r="UYS46" s="86"/>
      <c r="UYT46" s="86"/>
      <c r="UYU46" s="86"/>
      <c r="UYV46" s="86"/>
      <c r="UYW46" s="86"/>
      <c r="UYX46" s="86"/>
      <c r="UYY46" s="86"/>
      <c r="UYZ46" s="86"/>
      <c r="UZA46" s="86"/>
      <c r="UZB46" s="86"/>
      <c r="UZC46" s="86"/>
      <c r="UZD46" s="86"/>
      <c r="UZE46" s="86"/>
      <c r="UZF46" s="86"/>
      <c r="UZG46" s="86"/>
      <c r="UZH46" s="86"/>
      <c r="UZI46" s="86"/>
      <c r="UZJ46" s="86"/>
      <c r="UZK46" s="86"/>
      <c r="UZL46" s="86"/>
      <c r="UZM46" s="86"/>
      <c r="UZN46" s="86"/>
      <c r="UZO46" s="86"/>
      <c r="UZP46" s="86"/>
      <c r="UZQ46" s="86"/>
      <c r="UZR46" s="86"/>
      <c r="UZS46" s="86"/>
      <c r="UZT46" s="86"/>
      <c r="UZU46" s="86"/>
      <c r="UZV46" s="86"/>
      <c r="UZW46" s="86"/>
      <c r="UZX46" s="86"/>
      <c r="UZY46" s="86"/>
      <c r="UZZ46" s="86"/>
      <c r="VAA46" s="86"/>
      <c r="VAB46" s="86"/>
      <c r="VAC46" s="86"/>
      <c r="VAD46" s="86"/>
      <c r="VAE46" s="86"/>
      <c r="VAF46" s="86"/>
      <c r="VAG46" s="86"/>
      <c r="VAH46" s="86"/>
      <c r="VAI46" s="86"/>
      <c r="VAJ46" s="86"/>
      <c r="VAK46" s="86"/>
      <c r="VAL46" s="86"/>
      <c r="VAM46" s="86"/>
      <c r="VAN46" s="86"/>
      <c r="VAO46" s="86"/>
      <c r="VAP46" s="86"/>
      <c r="VAQ46" s="86"/>
      <c r="VAR46" s="86"/>
      <c r="VAS46" s="86"/>
      <c r="VAT46" s="86"/>
      <c r="VAU46" s="86"/>
      <c r="VAV46" s="86"/>
      <c r="VAW46" s="86"/>
      <c r="VAX46" s="86"/>
      <c r="VAY46" s="86"/>
      <c r="VAZ46" s="86"/>
      <c r="VBA46" s="86"/>
      <c r="VBB46" s="86"/>
      <c r="VBC46" s="86"/>
      <c r="VBD46" s="86"/>
      <c r="VBE46" s="86"/>
      <c r="VBF46" s="86"/>
      <c r="VBG46" s="86"/>
      <c r="VBH46" s="86"/>
      <c r="VBI46" s="86"/>
      <c r="VBJ46" s="86"/>
      <c r="VBK46" s="86"/>
      <c r="VBL46" s="86"/>
      <c r="VBM46" s="86"/>
      <c r="VBN46" s="86"/>
      <c r="VBO46" s="86"/>
      <c r="VBP46" s="86"/>
      <c r="VBQ46" s="86"/>
      <c r="VBR46" s="86"/>
      <c r="VBS46" s="86"/>
      <c r="VBT46" s="86"/>
      <c r="VBU46" s="86"/>
      <c r="VBV46" s="86"/>
      <c r="VBW46" s="86"/>
      <c r="VBX46" s="86"/>
      <c r="VBY46" s="86"/>
      <c r="VBZ46" s="86"/>
      <c r="VCA46" s="86"/>
      <c r="VCB46" s="86"/>
      <c r="VCC46" s="86"/>
      <c r="VCD46" s="86"/>
      <c r="VCE46" s="86"/>
      <c r="VCF46" s="86"/>
      <c r="VCG46" s="86"/>
      <c r="VCH46" s="86"/>
      <c r="VCI46" s="86"/>
      <c r="VCJ46" s="86"/>
      <c r="VCK46" s="86"/>
      <c r="VCL46" s="86"/>
      <c r="VCM46" s="86"/>
      <c r="VCN46" s="86"/>
      <c r="VCO46" s="86"/>
      <c r="VCP46" s="86"/>
      <c r="VCQ46" s="86"/>
      <c r="VCR46" s="86"/>
      <c r="VCS46" s="86"/>
      <c r="VCT46" s="86"/>
      <c r="VCU46" s="86"/>
      <c r="VCV46" s="86"/>
      <c r="VCW46" s="86"/>
      <c r="VCX46" s="86"/>
      <c r="VCY46" s="86"/>
      <c r="VCZ46" s="86"/>
      <c r="VDA46" s="86"/>
      <c r="VDB46" s="86"/>
      <c r="VDC46" s="86"/>
      <c r="VDD46" s="86"/>
      <c r="VDE46" s="86"/>
      <c r="VDF46" s="86"/>
      <c r="VDG46" s="86"/>
      <c r="VDH46" s="86"/>
      <c r="VDI46" s="86"/>
      <c r="VDJ46" s="86"/>
      <c r="VDK46" s="86"/>
      <c r="VDL46" s="86"/>
      <c r="VDM46" s="86"/>
      <c r="VDN46" s="86"/>
      <c r="VDO46" s="86"/>
      <c r="VDP46" s="86"/>
      <c r="VDQ46" s="86"/>
      <c r="VDR46" s="86"/>
      <c r="VDS46" s="86"/>
      <c r="VDT46" s="86"/>
      <c r="VDU46" s="86"/>
      <c r="VDV46" s="86"/>
      <c r="VDW46" s="86"/>
      <c r="VDX46" s="86"/>
      <c r="VDY46" s="86"/>
      <c r="VDZ46" s="86"/>
      <c r="VEA46" s="86"/>
      <c r="VEB46" s="86"/>
      <c r="VEC46" s="86"/>
      <c r="VED46" s="86"/>
      <c r="VEE46" s="86"/>
      <c r="VEF46" s="86"/>
      <c r="VEG46" s="86"/>
      <c r="VEH46" s="86"/>
      <c r="VEI46" s="86"/>
      <c r="VEJ46" s="86"/>
      <c r="VEK46" s="86"/>
      <c r="VEL46" s="86"/>
      <c r="VEM46" s="86"/>
      <c r="VEN46" s="86"/>
      <c r="VEO46" s="86"/>
      <c r="VEP46" s="86"/>
      <c r="VEQ46" s="86"/>
      <c r="VER46" s="86"/>
      <c r="VES46" s="86"/>
      <c r="VET46" s="86"/>
      <c r="VEU46" s="86"/>
      <c r="VEV46" s="86"/>
      <c r="VEW46" s="86"/>
      <c r="VEX46" s="86"/>
      <c r="VEY46" s="86"/>
      <c r="VEZ46" s="86"/>
      <c r="VFA46" s="86"/>
      <c r="VFB46" s="86"/>
      <c r="VFC46" s="86"/>
      <c r="VFD46" s="86"/>
      <c r="VFE46" s="86"/>
      <c r="VFF46" s="86"/>
      <c r="VFG46" s="86"/>
      <c r="VFH46" s="86"/>
      <c r="VFI46" s="86"/>
      <c r="VFJ46" s="86"/>
      <c r="VFK46" s="86"/>
      <c r="VFL46" s="86"/>
      <c r="VFM46" s="86"/>
      <c r="VFN46" s="86"/>
      <c r="VFO46" s="86"/>
      <c r="VFP46" s="86"/>
      <c r="VFQ46" s="86"/>
      <c r="VFR46" s="86"/>
      <c r="VFS46" s="86"/>
      <c r="VFT46" s="86"/>
      <c r="VFU46" s="86"/>
      <c r="VFV46" s="86"/>
      <c r="VFW46" s="86"/>
      <c r="VFX46" s="86"/>
      <c r="VFY46" s="86"/>
      <c r="VFZ46" s="86"/>
      <c r="VGA46" s="86"/>
      <c r="VGB46" s="86"/>
      <c r="VGC46" s="86"/>
      <c r="VGD46" s="86"/>
      <c r="VGE46" s="86"/>
      <c r="VGF46" s="86"/>
      <c r="VGG46" s="86"/>
      <c r="VGH46" s="86"/>
      <c r="VGI46" s="86"/>
      <c r="VGJ46" s="86"/>
      <c r="VGK46" s="86"/>
      <c r="VGL46" s="86"/>
      <c r="VGM46" s="86"/>
      <c r="VGN46" s="86"/>
      <c r="VGO46" s="86"/>
      <c r="VGP46" s="86"/>
      <c r="VGQ46" s="86"/>
      <c r="VGR46" s="86"/>
      <c r="VGS46" s="86"/>
      <c r="VGT46" s="86"/>
      <c r="VGU46" s="86"/>
      <c r="VGV46" s="86"/>
      <c r="VGW46" s="86"/>
      <c r="VGX46" s="86"/>
      <c r="VGY46" s="86"/>
      <c r="VGZ46" s="86"/>
      <c r="VHA46" s="86"/>
      <c r="VHB46" s="86"/>
      <c r="VHC46" s="86"/>
      <c r="VHD46" s="86"/>
      <c r="VHE46" s="86"/>
      <c r="VHF46" s="86"/>
      <c r="VHG46" s="86"/>
      <c r="VHH46" s="86"/>
      <c r="VHI46" s="86"/>
      <c r="VHJ46" s="86"/>
      <c r="VHK46" s="86"/>
      <c r="VHL46" s="86"/>
      <c r="VHM46" s="86"/>
      <c r="VHN46" s="86"/>
      <c r="VHO46" s="86"/>
      <c r="VHP46" s="86"/>
      <c r="VHQ46" s="86"/>
      <c r="VHR46" s="86"/>
      <c r="VHS46" s="86"/>
      <c r="VHT46" s="86"/>
      <c r="VHU46" s="86"/>
      <c r="VHV46" s="86"/>
      <c r="VHW46" s="86"/>
      <c r="VHX46" s="86"/>
      <c r="VHY46" s="86"/>
      <c r="VHZ46" s="86"/>
      <c r="VIA46" s="86"/>
      <c r="VIB46" s="86"/>
      <c r="VIC46" s="86"/>
      <c r="VID46" s="86"/>
      <c r="VIE46" s="86"/>
      <c r="VIF46" s="86"/>
      <c r="VIG46" s="86"/>
      <c r="VIH46" s="86"/>
      <c r="VII46" s="86"/>
      <c r="VIJ46" s="86"/>
      <c r="VIK46" s="86"/>
      <c r="VIL46" s="86"/>
      <c r="VIM46" s="86"/>
      <c r="VIN46" s="86"/>
      <c r="VIO46" s="86"/>
      <c r="VIP46" s="86"/>
      <c r="VIQ46" s="86"/>
      <c r="VIR46" s="86"/>
      <c r="VIS46" s="86"/>
      <c r="VIT46" s="86"/>
      <c r="VIU46" s="86"/>
      <c r="VIV46" s="86"/>
      <c r="VIW46" s="86"/>
      <c r="VIX46" s="86"/>
      <c r="VIY46" s="86"/>
      <c r="VIZ46" s="86"/>
      <c r="VJA46" s="86"/>
      <c r="VJB46" s="86"/>
      <c r="VJC46" s="86"/>
      <c r="VJD46" s="86"/>
      <c r="VJE46" s="86"/>
      <c r="VJF46" s="86"/>
      <c r="VJG46" s="86"/>
      <c r="VJH46" s="86"/>
      <c r="VJI46" s="86"/>
      <c r="VJJ46" s="86"/>
      <c r="VJK46" s="86"/>
      <c r="VJL46" s="86"/>
      <c r="VJM46" s="86"/>
      <c r="VJN46" s="86"/>
      <c r="VJO46" s="86"/>
      <c r="VJP46" s="86"/>
      <c r="VJQ46" s="86"/>
      <c r="VJR46" s="86"/>
      <c r="VJS46" s="86"/>
      <c r="VJT46" s="86"/>
      <c r="VJU46" s="86"/>
      <c r="VJV46" s="86"/>
      <c r="VJW46" s="86"/>
      <c r="VJX46" s="86"/>
      <c r="VJY46" s="86"/>
      <c r="VJZ46" s="86"/>
      <c r="VKA46" s="86"/>
      <c r="VKB46" s="86"/>
      <c r="VKC46" s="86"/>
      <c r="VKD46" s="86"/>
      <c r="VKE46" s="86"/>
      <c r="VKF46" s="86"/>
      <c r="VKG46" s="86"/>
      <c r="VKH46" s="86"/>
      <c r="VKI46" s="86"/>
      <c r="VKJ46" s="86"/>
      <c r="VKK46" s="86"/>
      <c r="VKL46" s="86"/>
      <c r="VKM46" s="86"/>
      <c r="VKN46" s="86"/>
      <c r="VKO46" s="86"/>
      <c r="VKP46" s="86"/>
      <c r="VKQ46" s="86"/>
      <c r="VKR46" s="86"/>
      <c r="VKS46" s="86"/>
      <c r="VKT46" s="86"/>
      <c r="VKU46" s="86"/>
      <c r="VKV46" s="86"/>
      <c r="VKW46" s="86"/>
      <c r="VKX46" s="86"/>
      <c r="VKY46" s="86"/>
      <c r="VKZ46" s="86"/>
      <c r="VLA46" s="86"/>
      <c r="VLB46" s="86"/>
      <c r="VLC46" s="86"/>
      <c r="VLD46" s="86"/>
      <c r="VLE46" s="86"/>
      <c r="VLF46" s="86"/>
      <c r="VLG46" s="86"/>
      <c r="VLH46" s="86"/>
      <c r="VLI46" s="86"/>
      <c r="VLJ46" s="86"/>
      <c r="VLK46" s="86"/>
      <c r="VLL46" s="86"/>
      <c r="VLM46" s="86"/>
      <c r="VLN46" s="86"/>
      <c r="VLO46" s="86"/>
      <c r="VLP46" s="86"/>
      <c r="VLQ46" s="86"/>
      <c r="VLR46" s="86"/>
      <c r="VLS46" s="86"/>
      <c r="VLT46" s="86"/>
      <c r="VLU46" s="86"/>
      <c r="VLV46" s="86"/>
      <c r="VLW46" s="86"/>
      <c r="VLX46" s="86"/>
      <c r="VLY46" s="86"/>
      <c r="VLZ46" s="86"/>
      <c r="VMA46" s="86"/>
      <c r="VMB46" s="86"/>
      <c r="VMC46" s="86"/>
      <c r="VMD46" s="86"/>
      <c r="VME46" s="86"/>
      <c r="VMF46" s="86"/>
      <c r="VMG46" s="86"/>
      <c r="VMH46" s="86"/>
      <c r="VMI46" s="86"/>
      <c r="VMJ46" s="86"/>
      <c r="VMK46" s="86"/>
      <c r="VML46" s="86"/>
      <c r="VMM46" s="86"/>
      <c r="VMN46" s="86"/>
      <c r="VMO46" s="86"/>
      <c r="VMP46" s="86"/>
      <c r="VMQ46" s="86"/>
      <c r="VMR46" s="86"/>
      <c r="VMS46" s="86"/>
      <c r="VMT46" s="86"/>
      <c r="VMU46" s="86"/>
      <c r="VMV46" s="86"/>
      <c r="VMW46" s="86"/>
      <c r="VMX46" s="86"/>
      <c r="VMY46" s="86"/>
      <c r="VMZ46" s="86"/>
      <c r="VNA46" s="86"/>
      <c r="VNB46" s="86"/>
      <c r="VNC46" s="86"/>
      <c r="VND46" s="86"/>
      <c r="VNE46" s="86"/>
      <c r="VNF46" s="86"/>
      <c r="VNG46" s="86"/>
      <c r="VNH46" s="86"/>
      <c r="VNI46" s="86"/>
      <c r="VNJ46" s="86"/>
      <c r="VNK46" s="86"/>
      <c r="VNL46" s="86"/>
      <c r="VNM46" s="86"/>
      <c r="VNN46" s="86"/>
      <c r="VNO46" s="86"/>
      <c r="VNP46" s="86"/>
      <c r="VNQ46" s="86"/>
      <c r="VNR46" s="86"/>
      <c r="VNS46" s="86"/>
      <c r="VNT46" s="86"/>
      <c r="VNU46" s="86"/>
      <c r="VNV46" s="86"/>
      <c r="VNW46" s="86"/>
      <c r="VNX46" s="86"/>
      <c r="VNY46" s="86"/>
      <c r="VNZ46" s="86"/>
      <c r="VOA46" s="86"/>
      <c r="VOB46" s="86"/>
      <c r="VOC46" s="86"/>
      <c r="VOD46" s="86"/>
      <c r="VOE46" s="86"/>
      <c r="VOF46" s="86"/>
      <c r="VOG46" s="86"/>
      <c r="VOH46" s="86"/>
      <c r="VOI46" s="86"/>
      <c r="VOJ46" s="86"/>
      <c r="VOK46" s="86"/>
      <c r="VOL46" s="86"/>
      <c r="VOM46" s="86"/>
      <c r="VON46" s="86"/>
      <c r="VOO46" s="86"/>
      <c r="VOP46" s="86"/>
      <c r="VOQ46" s="86"/>
      <c r="VOR46" s="86"/>
      <c r="VOS46" s="86"/>
      <c r="VOT46" s="86"/>
      <c r="VOU46" s="86"/>
      <c r="VOV46" s="86"/>
      <c r="VOW46" s="86"/>
      <c r="VOX46" s="86"/>
      <c r="VOY46" s="86"/>
      <c r="VOZ46" s="86"/>
      <c r="VPA46" s="86"/>
      <c r="VPB46" s="86"/>
      <c r="VPC46" s="86"/>
      <c r="VPD46" s="86"/>
      <c r="VPE46" s="86"/>
      <c r="VPF46" s="86"/>
      <c r="VPG46" s="86"/>
      <c r="VPH46" s="86"/>
      <c r="VPI46" s="86"/>
      <c r="VPJ46" s="86"/>
      <c r="VPK46" s="86"/>
      <c r="VPL46" s="86"/>
      <c r="VPM46" s="86"/>
      <c r="VPN46" s="86"/>
      <c r="VPO46" s="86"/>
      <c r="VPP46" s="86"/>
      <c r="VPQ46" s="86"/>
      <c r="VPR46" s="86"/>
      <c r="VPS46" s="86"/>
      <c r="VPT46" s="86"/>
      <c r="VPU46" s="86"/>
      <c r="VPV46" s="86"/>
      <c r="VPW46" s="86"/>
      <c r="VPX46" s="86"/>
      <c r="VPY46" s="86"/>
      <c r="VPZ46" s="86"/>
      <c r="VQA46" s="86"/>
      <c r="VQB46" s="86"/>
      <c r="VQC46" s="86"/>
      <c r="VQD46" s="86"/>
      <c r="VQE46" s="86"/>
      <c r="VQF46" s="86"/>
      <c r="VQG46" s="86"/>
      <c r="VQH46" s="86"/>
      <c r="VQI46" s="86"/>
      <c r="VQJ46" s="86"/>
      <c r="VQK46" s="86"/>
      <c r="VQL46" s="86"/>
      <c r="VQM46" s="86"/>
      <c r="VQN46" s="86"/>
      <c r="VQO46" s="86"/>
      <c r="VQP46" s="86"/>
      <c r="VQQ46" s="86"/>
      <c r="VQR46" s="86"/>
      <c r="VQS46" s="86"/>
      <c r="VQT46" s="86"/>
      <c r="VQU46" s="86"/>
      <c r="VQV46" s="86"/>
      <c r="VQW46" s="86"/>
      <c r="VQX46" s="86"/>
      <c r="VQY46" s="86"/>
      <c r="VQZ46" s="86"/>
      <c r="VRA46" s="86"/>
      <c r="VRB46" s="86"/>
      <c r="VRC46" s="86"/>
      <c r="VRD46" s="86"/>
      <c r="VRE46" s="86"/>
      <c r="VRF46" s="86"/>
      <c r="VRG46" s="86"/>
      <c r="VRH46" s="86"/>
      <c r="VRI46" s="86"/>
      <c r="VRJ46" s="86"/>
      <c r="VRK46" s="86"/>
      <c r="VRL46" s="86"/>
      <c r="VRM46" s="86"/>
      <c r="VRN46" s="86"/>
      <c r="VRO46" s="86"/>
      <c r="VRP46" s="86"/>
      <c r="VRQ46" s="86"/>
      <c r="VRR46" s="86"/>
      <c r="VRS46" s="86"/>
      <c r="VRT46" s="86"/>
      <c r="VRU46" s="86"/>
      <c r="VRV46" s="86"/>
      <c r="VRW46" s="86"/>
      <c r="VRX46" s="86"/>
      <c r="VRY46" s="86"/>
      <c r="VRZ46" s="86"/>
      <c r="VSA46" s="86"/>
      <c r="VSB46" s="86"/>
      <c r="VSC46" s="86"/>
      <c r="VSD46" s="86"/>
      <c r="VSE46" s="86"/>
      <c r="VSF46" s="86"/>
      <c r="VSG46" s="86"/>
      <c r="VSH46" s="86"/>
      <c r="VSI46" s="86"/>
      <c r="VSJ46" s="86"/>
      <c r="VSK46" s="86"/>
      <c r="VSL46" s="86"/>
      <c r="VSM46" s="86"/>
      <c r="VSN46" s="86"/>
      <c r="VSO46" s="86"/>
      <c r="VSP46" s="86"/>
      <c r="VSQ46" s="86"/>
      <c r="VSR46" s="86"/>
      <c r="VSS46" s="86"/>
      <c r="VST46" s="86"/>
      <c r="VSU46" s="86"/>
      <c r="VSV46" s="86"/>
      <c r="VSW46" s="86"/>
      <c r="VSX46" s="86"/>
      <c r="VSY46" s="86"/>
      <c r="VSZ46" s="86"/>
      <c r="VTA46" s="86"/>
      <c r="VTB46" s="86"/>
      <c r="VTC46" s="86"/>
      <c r="VTD46" s="86"/>
      <c r="VTE46" s="86"/>
      <c r="VTF46" s="86"/>
      <c r="VTG46" s="86"/>
      <c r="VTH46" s="86"/>
      <c r="VTI46" s="86"/>
      <c r="VTJ46" s="86"/>
      <c r="VTK46" s="86"/>
      <c r="VTL46" s="86"/>
      <c r="VTM46" s="86"/>
      <c r="VTN46" s="86"/>
      <c r="VTO46" s="86"/>
      <c r="VTP46" s="86"/>
      <c r="VTQ46" s="86"/>
      <c r="VTR46" s="86"/>
      <c r="VTS46" s="86"/>
      <c r="VTT46" s="86"/>
      <c r="VTU46" s="86"/>
      <c r="VTV46" s="86"/>
      <c r="VTW46" s="86"/>
      <c r="VTX46" s="86"/>
      <c r="VTY46" s="86"/>
      <c r="VTZ46" s="86"/>
      <c r="VUA46" s="86"/>
      <c r="VUB46" s="86"/>
      <c r="VUC46" s="86"/>
      <c r="VUD46" s="86"/>
      <c r="VUE46" s="86"/>
      <c r="VUF46" s="86"/>
      <c r="VUG46" s="86"/>
      <c r="VUH46" s="86"/>
      <c r="VUI46" s="86"/>
      <c r="VUJ46" s="86"/>
      <c r="VUK46" s="86"/>
      <c r="VUL46" s="86"/>
      <c r="VUM46" s="86"/>
      <c r="VUN46" s="86"/>
      <c r="VUO46" s="86"/>
      <c r="VUP46" s="86"/>
      <c r="VUQ46" s="86"/>
      <c r="VUR46" s="86"/>
      <c r="VUS46" s="86"/>
      <c r="VUT46" s="86"/>
      <c r="VUU46" s="86"/>
      <c r="VUV46" s="86"/>
      <c r="VUW46" s="86"/>
      <c r="VUX46" s="86"/>
      <c r="VUY46" s="86"/>
      <c r="VUZ46" s="86"/>
      <c r="VVA46" s="86"/>
      <c r="VVB46" s="86"/>
      <c r="VVC46" s="86"/>
      <c r="VVD46" s="86"/>
      <c r="VVE46" s="86"/>
      <c r="VVF46" s="86"/>
      <c r="VVG46" s="86"/>
      <c r="VVH46" s="86"/>
      <c r="VVI46" s="86"/>
      <c r="VVJ46" s="86"/>
      <c r="VVK46" s="86"/>
      <c r="VVL46" s="86"/>
      <c r="VVM46" s="86"/>
      <c r="VVN46" s="86"/>
      <c r="VVO46" s="86"/>
      <c r="VVP46" s="86"/>
      <c r="VVQ46" s="86"/>
      <c r="VVR46" s="86"/>
      <c r="VVS46" s="86"/>
      <c r="VVT46" s="86"/>
      <c r="VVU46" s="86"/>
      <c r="VVV46" s="86"/>
      <c r="VVW46" s="86"/>
      <c r="VVX46" s="86"/>
      <c r="VVY46" s="86"/>
      <c r="VVZ46" s="86"/>
      <c r="VWA46" s="86"/>
      <c r="VWB46" s="86"/>
      <c r="VWC46" s="86"/>
      <c r="VWD46" s="86"/>
      <c r="VWE46" s="86"/>
      <c r="VWF46" s="86"/>
      <c r="VWG46" s="86"/>
      <c r="VWH46" s="86"/>
      <c r="VWI46" s="86"/>
      <c r="VWJ46" s="86"/>
      <c r="VWK46" s="86"/>
      <c r="VWL46" s="86"/>
      <c r="VWM46" s="86"/>
      <c r="VWN46" s="86"/>
      <c r="VWO46" s="86"/>
      <c r="VWP46" s="86"/>
      <c r="VWQ46" s="86"/>
      <c r="VWR46" s="86"/>
      <c r="VWS46" s="86"/>
      <c r="VWT46" s="86"/>
      <c r="VWU46" s="86"/>
      <c r="VWV46" s="86"/>
      <c r="VWW46" s="86"/>
      <c r="VWX46" s="86"/>
      <c r="VWY46" s="86"/>
      <c r="VWZ46" s="86"/>
      <c r="VXA46" s="86"/>
      <c r="VXB46" s="86"/>
      <c r="VXC46" s="86"/>
      <c r="VXD46" s="86"/>
      <c r="VXE46" s="86"/>
      <c r="VXF46" s="86"/>
      <c r="VXG46" s="86"/>
      <c r="VXH46" s="86"/>
      <c r="VXI46" s="86"/>
      <c r="VXJ46" s="86"/>
      <c r="VXK46" s="86"/>
      <c r="VXL46" s="86"/>
      <c r="VXM46" s="86"/>
      <c r="VXN46" s="86"/>
      <c r="VXO46" s="86"/>
      <c r="VXP46" s="86"/>
      <c r="VXQ46" s="86"/>
      <c r="VXR46" s="86"/>
      <c r="VXS46" s="86"/>
      <c r="VXT46" s="86"/>
      <c r="VXU46" s="86"/>
      <c r="VXV46" s="86"/>
      <c r="VXW46" s="86"/>
      <c r="VXX46" s="86"/>
      <c r="VXY46" s="86"/>
      <c r="VXZ46" s="86"/>
      <c r="VYA46" s="86"/>
      <c r="VYB46" s="86"/>
      <c r="VYC46" s="86"/>
      <c r="VYD46" s="86"/>
      <c r="VYE46" s="86"/>
      <c r="VYF46" s="86"/>
      <c r="VYG46" s="86"/>
      <c r="VYH46" s="86"/>
      <c r="VYI46" s="86"/>
      <c r="VYJ46" s="86"/>
      <c r="VYK46" s="86"/>
      <c r="VYL46" s="86"/>
      <c r="VYM46" s="86"/>
      <c r="VYN46" s="86"/>
      <c r="VYO46" s="86"/>
      <c r="VYP46" s="86"/>
      <c r="VYQ46" s="86"/>
      <c r="VYR46" s="86"/>
      <c r="VYS46" s="86"/>
      <c r="VYT46" s="86"/>
      <c r="VYU46" s="86"/>
      <c r="VYV46" s="86"/>
      <c r="VYW46" s="86"/>
      <c r="VYX46" s="86"/>
      <c r="VYY46" s="86"/>
      <c r="VYZ46" s="86"/>
      <c r="VZA46" s="86"/>
      <c r="VZB46" s="86"/>
      <c r="VZC46" s="86"/>
      <c r="VZD46" s="86"/>
      <c r="VZE46" s="86"/>
      <c r="VZF46" s="86"/>
      <c r="VZG46" s="86"/>
      <c r="VZH46" s="86"/>
      <c r="VZI46" s="86"/>
      <c r="VZJ46" s="86"/>
      <c r="VZK46" s="86"/>
      <c r="VZL46" s="86"/>
      <c r="VZM46" s="86"/>
      <c r="VZN46" s="86"/>
      <c r="VZO46" s="86"/>
      <c r="VZP46" s="86"/>
      <c r="VZQ46" s="86"/>
      <c r="VZR46" s="86"/>
      <c r="VZS46" s="86"/>
      <c r="VZT46" s="86"/>
      <c r="VZU46" s="86"/>
      <c r="VZV46" s="86"/>
      <c r="VZW46" s="86"/>
      <c r="VZX46" s="86"/>
      <c r="VZY46" s="86"/>
      <c r="VZZ46" s="86"/>
      <c r="WAA46" s="86"/>
      <c r="WAB46" s="86"/>
      <c r="WAC46" s="86"/>
      <c r="WAD46" s="86"/>
      <c r="WAE46" s="86"/>
      <c r="WAF46" s="86"/>
      <c r="WAG46" s="86"/>
      <c r="WAH46" s="86"/>
      <c r="WAI46" s="86"/>
      <c r="WAJ46" s="86"/>
      <c r="WAK46" s="86"/>
      <c r="WAL46" s="86"/>
      <c r="WAM46" s="86"/>
      <c r="WAN46" s="86"/>
      <c r="WAO46" s="86"/>
      <c r="WAP46" s="86"/>
      <c r="WAQ46" s="86"/>
      <c r="WAR46" s="86"/>
      <c r="WAS46" s="86"/>
      <c r="WAT46" s="86"/>
      <c r="WAU46" s="86"/>
      <c r="WAV46" s="86"/>
      <c r="WAW46" s="86"/>
      <c r="WAX46" s="86"/>
      <c r="WAY46" s="86"/>
      <c r="WAZ46" s="86"/>
      <c r="WBA46" s="86"/>
      <c r="WBB46" s="86"/>
      <c r="WBC46" s="86"/>
      <c r="WBD46" s="86"/>
      <c r="WBE46" s="86"/>
      <c r="WBF46" s="86"/>
      <c r="WBG46" s="86"/>
      <c r="WBH46" s="86"/>
      <c r="WBI46" s="86"/>
      <c r="WBJ46" s="86"/>
      <c r="WBK46" s="86"/>
      <c r="WBL46" s="86"/>
      <c r="WBM46" s="86"/>
      <c r="WBN46" s="86"/>
      <c r="WBO46" s="86"/>
      <c r="WBP46" s="86"/>
      <c r="WBQ46" s="86"/>
      <c r="WBR46" s="86"/>
      <c r="WBS46" s="86"/>
      <c r="WBT46" s="86"/>
      <c r="WBU46" s="86"/>
      <c r="WBV46" s="86"/>
      <c r="WBW46" s="86"/>
      <c r="WBX46" s="86"/>
      <c r="WBY46" s="86"/>
      <c r="WBZ46" s="86"/>
      <c r="WCA46" s="86"/>
      <c r="WCB46" s="86"/>
      <c r="WCC46" s="86"/>
      <c r="WCD46" s="86"/>
      <c r="WCE46" s="86"/>
      <c r="WCF46" s="86"/>
      <c r="WCG46" s="86"/>
      <c r="WCH46" s="86"/>
      <c r="WCI46" s="86"/>
      <c r="WCJ46" s="86"/>
      <c r="WCK46" s="86"/>
      <c r="WCL46" s="86"/>
      <c r="WCM46" s="86"/>
      <c r="WCN46" s="86"/>
      <c r="WCO46" s="86"/>
      <c r="WCP46" s="86"/>
      <c r="WCQ46" s="86"/>
      <c r="WCR46" s="86"/>
      <c r="WCS46" s="86"/>
      <c r="WCT46" s="86"/>
      <c r="WCU46" s="86"/>
      <c r="WCV46" s="86"/>
      <c r="WCW46" s="86"/>
      <c r="WCX46" s="86"/>
      <c r="WCY46" s="86"/>
      <c r="WCZ46" s="86"/>
      <c r="WDA46" s="86"/>
      <c r="WDB46" s="86"/>
      <c r="WDC46" s="86"/>
      <c r="WDD46" s="86"/>
      <c r="WDE46" s="86"/>
      <c r="WDF46" s="86"/>
      <c r="WDG46" s="86"/>
      <c r="WDH46" s="86"/>
      <c r="WDI46" s="86"/>
      <c r="WDJ46" s="86"/>
      <c r="WDK46" s="86"/>
      <c r="WDL46" s="86"/>
      <c r="WDM46" s="86"/>
      <c r="WDN46" s="86"/>
      <c r="WDO46" s="86"/>
      <c r="WDP46" s="86"/>
      <c r="WDQ46" s="86"/>
      <c r="WDR46" s="86"/>
      <c r="WDS46" s="86"/>
      <c r="WDT46" s="86"/>
      <c r="WDU46" s="86"/>
      <c r="WDV46" s="86"/>
      <c r="WDW46" s="86"/>
      <c r="WDX46" s="86"/>
      <c r="WDY46" s="86"/>
      <c r="WDZ46" s="86"/>
      <c r="WEA46" s="86"/>
      <c r="WEB46" s="86"/>
      <c r="WEC46" s="86"/>
      <c r="WED46" s="86"/>
      <c r="WEE46" s="86"/>
      <c r="WEF46" s="86"/>
      <c r="WEG46" s="86"/>
      <c r="WEH46" s="86"/>
      <c r="WEI46" s="86"/>
      <c r="WEJ46" s="86"/>
      <c r="WEK46" s="86"/>
      <c r="WEL46" s="86"/>
      <c r="WEM46" s="86"/>
      <c r="WEN46" s="86"/>
      <c r="WEO46" s="86"/>
      <c r="WEP46" s="86"/>
      <c r="WEQ46" s="86"/>
      <c r="WER46" s="86"/>
      <c r="WES46" s="86"/>
      <c r="WET46" s="86"/>
      <c r="WEU46" s="86"/>
      <c r="WEV46" s="86"/>
      <c r="WEW46" s="86"/>
      <c r="WEX46" s="86"/>
      <c r="WEY46" s="86"/>
      <c r="WEZ46" s="86"/>
      <c r="WFA46" s="86"/>
      <c r="WFB46" s="86"/>
      <c r="WFC46" s="86"/>
      <c r="WFD46" s="86"/>
      <c r="WFE46" s="86"/>
      <c r="WFF46" s="86"/>
      <c r="WFG46" s="86"/>
      <c r="WFH46" s="86"/>
      <c r="WFI46" s="86"/>
      <c r="WFJ46" s="86"/>
      <c r="WFK46" s="86"/>
      <c r="WFL46" s="86"/>
      <c r="WFM46" s="86"/>
      <c r="WFN46" s="86"/>
      <c r="WFO46" s="86"/>
      <c r="WFP46" s="86"/>
      <c r="WFQ46" s="86"/>
      <c r="WFR46" s="86"/>
      <c r="WFS46" s="86"/>
      <c r="WFT46" s="86"/>
      <c r="WFU46" s="86"/>
      <c r="WFV46" s="86"/>
      <c r="WFW46" s="86"/>
      <c r="WFX46" s="86"/>
      <c r="WFY46" s="86"/>
      <c r="WFZ46" s="86"/>
      <c r="WGA46" s="86"/>
      <c r="WGB46" s="86"/>
      <c r="WGC46" s="86"/>
      <c r="WGD46" s="86"/>
      <c r="WGE46" s="86"/>
      <c r="WGF46" s="86"/>
      <c r="WGG46" s="86"/>
      <c r="WGH46" s="86"/>
      <c r="WGI46" s="86"/>
      <c r="WGJ46" s="86"/>
      <c r="WGK46" s="86"/>
      <c r="WGL46" s="86"/>
      <c r="WGM46" s="86"/>
      <c r="WGN46" s="86"/>
      <c r="WGO46" s="86"/>
      <c r="WGP46" s="86"/>
      <c r="WGQ46" s="86"/>
      <c r="WGR46" s="86"/>
      <c r="WGS46" s="86"/>
      <c r="WGT46" s="86"/>
      <c r="WGU46" s="86"/>
      <c r="WGV46" s="86"/>
      <c r="WGW46" s="86"/>
      <c r="WGX46" s="86"/>
      <c r="WGY46" s="86"/>
      <c r="WGZ46" s="86"/>
      <c r="WHA46" s="86"/>
      <c r="WHB46" s="86"/>
      <c r="WHC46" s="86"/>
      <c r="WHD46" s="86"/>
      <c r="WHE46" s="86"/>
      <c r="WHF46" s="86"/>
      <c r="WHG46" s="86"/>
      <c r="WHH46" s="86"/>
      <c r="WHI46" s="86"/>
      <c r="WHJ46" s="86"/>
      <c r="WHK46" s="86"/>
      <c r="WHL46" s="86"/>
      <c r="WHM46" s="86"/>
      <c r="WHN46" s="86"/>
      <c r="WHO46" s="86"/>
      <c r="WHP46" s="86"/>
      <c r="WHQ46" s="86"/>
      <c r="WHR46" s="86"/>
      <c r="WHS46" s="86"/>
      <c r="WHT46" s="86"/>
      <c r="WHU46" s="86"/>
      <c r="WHV46" s="86"/>
      <c r="WHW46" s="86"/>
      <c r="WHX46" s="86"/>
      <c r="WHY46" s="86"/>
      <c r="WHZ46" s="86"/>
      <c r="WIA46" s="86"/>
      <c r="WIB46" s="86"/>
      <c r="WIC46" s="86"/>
      <c r="WID46" s="86"/>
      <c r="WIE46" s="86"/>
      <c r="WIF46" s="86"/>
      <c r="WIG46" s="86"/>
      <c r="WIH46" s="86"/>
      <c r="WII46" s="86"/>
      <c r="WIJ46" s="86"/>
      <c r="WIK46" s="86"/>
      <c r="WIL46" s="86"/>
      <c r="WIM46" s="86"/>
      <c r="WIN46" s="86"/>
      <c r="WIO46" s="86"/>
      <c r="WIP46" s="86"/>
      <c r="WIQ46" s="86"/>
      <c r="WIR46" s="86"/>
      <c r="WIS46" s="86"/>
      <c r="WIT46" s="86"/>
      <c r="WIU46" s="86"/>
      <c r="WIV46" s="86"/>
      <c r="WIW46" s="86"/>
      <c r="WIX46" s="86"/>
      <c r="WIY46" s="86"/>
      <c r="WIZ46" s="86"/>
      <c r="WJA46" s="86"/>
      <c r="WJB46" s="86"/>
      <c r="WJC46" s="86"/>
      <c r="WJD46" s="86"/>
      <c r="WJE46" s="86"/>
      <c r="WJF46" s="86"/>
      <c r="WJG46" s="86"/>
      <c r="WJH46" s="86"/>
      <c r="WJI46" s="86"/>
      <c r="WJJ46" s="86"/>
      <c r="WJK46" s="86"/>
      <c r="WJL46" s="86"/>
      <c r="WJM46" s="86"/>
      <c r="WJN46" s="86"/>
      <c r="WJO46" s="86"/>
      <c r="WJP46" s="86"/>
      <c r="WJQ46" s="86"/>
      <c r="WJR46" s="86"/>
      <c r="WJS46" s="86"/>
      <c r="WJT46" s="86"/>
      <c r="WJU46" s="86"/>
      <c r="WJV46" s="86"/>
      <c r="WJW46" s="86"/>
      <c r="WJX46" s="86"/>
      <c r="WJY46" s="86"/>
      <c r="WJZ46" s="86"/>
      <c r="WKA46" s="86"/>
      <c r="WKB46" s="86"/>
      <c r="WKC46" s="86"/>
      <c r="WKD46" s="86"/>
      <c r="WKE46" s="86"/>
      <c r="WKF46" s="86"/>
      <c r="WKG46" s="86"/>
      <c r="WKH46" s="86"/>
      <c r="WKI46" s="86"/>
      <c r="WKJ46" s="86"/>
      <c r="WKK46" s="86"/>
      <c r="WKL46" s="86"/>
      <c r="WKM46" s="86"/>
      <c r="WKN46" s="86"/>
      <c r="WKO46" s="86"/>
      <c r="WKP46" s="86"/>
      <c r="WKQ46" s="86"/>
      <c r="WKR46" s="86"/>
      <c r="WKS46" s="86"/>
      <c r="WKT46" s="86"/>
      <c r="WKU46" s="86"/>
      <c r="WKV46" s="86"/>
      <c r="WKW46" s="86"/>
      <c r="WKX46" s="86"/>
      <c r="WKY46" s="86"/>
      <c r="WKZ46" s="86"/>
      <c r="WLA46" s="86"/>
      <c r="WLB46" s="86"/>
      <c r="WLC46" s="86"/>
      <c r="WLD46" s="86"/>
      <c r="WLE46" s="86"/>
      <c r="WLF46" s="86"/>
      <c r="WLG46" s="86"/>
      <c r="WLH46" s="86"/>
      <c r="WLI46" s="86"/>
      <c r="WLJ46" s="86"/>
      <c r="WLK46" s="86"/>
      <c r="WLL46" s="86"/>
      <c r="WLM46" s="86"/>
      <c r="WLN46" s="86"/>
      <c r="WLO46" s="86"/>
      <c r="WLP46" s="86"/>
      <c r="WLQ46" s="86"/>
      <c r="WLR46" s="86"/>
      <c r="WLS46" s="86"/>
      <c r="WLT46" s="86"/>
      <c r="WLU46" s="86"/>
      <c r="WLV46" s="86"/>
      <c r="WLW46" s="86"/>
      <c r="WLX46" s="86"/>
      <c r="WLY46" s="86"/>
      <c r="WLZ46" s="86"/>
      <c r="WMA46" s="86"/>
      <c r="WMB46" s="86"/>
      <c r="WMC46" s="86"/>
      <c r="WMD46" s="86"/>
      <c r="WME46" s="86"/>
      <c r="WMF46" s="86"/>
      <c r="WMG46" s="86"/>
      <c r="WMH46" s="86"/>
      <c r="WMI46" s="86"/>
      <c r="WMJ46" s="86"/>
      <c r="WMK46" s="86"/>
      <c r="WML46" s="86"/>
      <c r="WMM46" s="86"/>
      <c r="WMN46" s="86"/>
      <c r="WMO46" s="86"/>
      <c r="WMP46" s="86"/>
      <c r="WMQ46" s="86"/>
      <c r="WMR46" s="86"/>
      <c r="WMS46" s="86"/>
      <c r="WMT46" s="86"/>
      <c r="WMU46" s="86"/>
      <c r="WMV46" s="86"/>
      <c r="WMW46" s="86"/>
      <c r="WMX46" s="86"/>
      <c r="WMY46" s="86"/>
      <c r="WMZ46" s="86"/>
      <c r="WNA46" s="86"/>
      <c r="WNB46" s="86"/>
      <c r="WNC46" s="86"/>
      <c r="WND46" s="86"/>
      <c r="WNE46" s="86"/>
      <c r="WNF46" s="86"/>
      <c r="WNG46" s="86"/>
      <c r="WNH46" s="86"/>
      <c r="WNI46" s="86"/>
      <c r="WNJ46" s="86"/>
      <c r="WNK46" s="86"/>
      <c r="WNL46" s="86"/>
      <c r="WNM46" s="86"/>
      <c r="WNN46" s="86"/>
      <c r="WNO46" s="86"/>
      <c r="WNP46" s="86"/>
      <c r="WNQ46" s="86"/>
      <c r="WNR46" s="86"/>
      <c r="WNS46" s="86"/>
      <c r="WNT46" s="86"/>
      <c r="WNU46" s="86"/>
      <c r="WNV46" s="86"/>
      <c r="WNW46" s="86"/>
      <c r="WNX46" s="86"/>
      <c r="WNY46" s="86"/>
      <c r="WNZ46" s="86"/>
      <c r="WOA46" s="86"/>
      <c r="WOB46" s="86"/>
      <c r="WOC46" s="86"/>
      <c r="WOD46" s="86"/>
      <c r="WOE46" s="86"/>
      <c r="WOF46" s="86"/>
      <c r="WOG46" s="86"/>
      <c r="WOH46" s="86"/>
      <c r="WOI46" s="86"/>
      <c r="WOJ46" s="86"/>
      <c r="WOK46" s="86"/>
      <c r="WOL46" s="86"/>
      <c r="WOM46" s="86"/>
      <c r="WON46" s="86"/>
      <c r="WOO46" s="86"/>
      <c r="WOP46" s="86"/>
      <c r="WOQ46" s="86"/>
      <c r="WOR46" s="86"/>
      <c r="WOS46" s="86"/>
      <c r="WOT46" s="86"/>
      <c r="WOU46" s="86"/>
      <c r="WOV46" s="86"/>
      <c r="WOW46" s="86"/>
      <c r="WOX46" s="86"/>
      <c r="WOY46" s="86"/>
      <c r="WOZ46" s="86"/>
      <c r="WPA46" s="86"/>
      <c r="WPB46" s="86"/>
      <c r="WPC46" s="86"/>
      <c r="WPD46" s="86"/>
      <c r="WPE46" s="86"/>
      <c r="WPF46" s="86"/>
      <c r="WPG46" s="86"/>
      <c r="WPH46" s="86"/>
      <c r="WPI46" s="86"/>
      <c r="WPJ46" s="86"/>
      <c r="WPK46" s="86"/>
      <c r="WPL46" s="86"/>
      <c r="WPM46" s="86"/>
      <c r="WPN46" s="86"/>
      <c r="WPO46" s="86"/>
      <c r="WPP46" s="86"/>
      <c r="WPQ46" s="86"/>
      <c r="WPR46" s="86"/>
      <c r="WPS46" s="86"/>
      <c r="WPT46" s="86"/>
      <c r="WPU46" s="86"/>
      <c r="WPV46" s="86"/>
      <c r="WPW46" s="86"/>
      <c r="WPX46" s="86"/>
      <c r="WPY46" s="86"/>
      <c r="WPZ46" s="86"/>
      <c r="WQA46" s="86"/>
      <c r="WQB46" s="86"/>
      <c r="WQC46" s="86"/>
      <c r="WQD46" s="86"/>
      <c r="WQE46" s="86"/>
      <c r="WQF46" s="86"/>
      <c r="WQG46" s="86"/>
      <c r="WQH46" s="86"/>
      <c r="WQI46" s="86"/>
      <c r="WQJ46" s="86"/>
      <c r="WQK46" s="86"/>
      <c r="WQL46" s="86"/>
      <c r="WQM46" s="86"/>
      <c r="WQN46" s="86"/>
      <c r="WQO46" s="86"/>
      <c r="WQP46" s="86"/>
      <c r="WQQ46" s="86"/>
      <c r="WQR46" s="86"/>
      <c r="WQS46" s="86"/>
      <c r="WQT46" s="86"/>
      <c r="WQU46" s="86"/>
      <c r="WQV46" s="86"/>
      <c r="WQW46" s="86"/>
      <c r="WQX46" s="86"/>
      <c r="WQY46" s="86"/>
      <c r="WQZ46" s="86"/>
      <c r="WRA46" s="86"/>
      <c r="WRB46" s="86"/>
      <c r="WRC46" s="86"/>
      <c r="WRD46" s="86"/>
      <c r="WRE46" s="86"/>
      <c r="WRF46" s="86"/>
      <c r="WRG46" s="86"/>
      <c r="WRH46" s="86"/>
      <c r="WRI46" s="86"/>
      <c r="WRJ46" s="86"/>
      <c r="WRK46" s="86"/>
      <c r="WRL46" s="86"/>
      <c r="WRM46" s="86"/>
      <c r="WRN46" s="86"/>
      <c r="WRO46" s="86"/>
      <c r="WRP46" s="86"/>
      <c r="WRQ46" s="86"/>
      <c r="WRR46" s="86"/>
      <c r="WRS46" s="86"/>
      <c r="WRT46" s="86"/>
      <c r="WRU46" s="86"/>
      <c r="WRV46" s="86"/>
      <c r="WRW46" s="86"/>
      <c r="WRX46" s="86"/>
      <c r="WRY46" s="86"/>
      <c r="WRZ46" s="86"/>
      <c r="WSA46" s="86"/>
      <c r="WSB46" s="86"/>
      <c r="WSC46" s="86"/>
      <c r="WSD46" s="86"/>
      <c r="WSE46" s="86"/>
      <c r="WSF46" s="86"/>
      <c r="WSG46" s="86"/>
      <c r="WSH46" s="86"/>
      <c r="WSI46" s="86"/>
      <c r="WSJ46" s="86"/>
      <c r="WSK46" s="86"/>
      <c r="WSL46" s="86"/>
      <c r="WSM46" s="86"/>
      <c r="WSN46" s="86"/>
      <c r="WSO46" s="86"/>
      <c r="WSP46" s="86"/>
      <c r="WSQ46" s="86"/>
      <c r="WSR46" s="86"/>
      <c r="WSS46" s="86"/>
      <c r="WST46" s="86"/>
      <c r="WSU46" s="86"/>
      <c r="WSV46" s="86"/>
      <c r="WSW46" s="86"/>
      <c r="WSX46" s="86"/>
      <c r="WSY46" s="86"/>
      <c r="WSZ46" s="86"/>
      <c r="WTA46" s="86"/>
      <c r="WTB46" s="86"/>
      <c r="WTC46" s="86"/>
      <c r="WTD46" s="86"/>
      <c r="WTE46" s="86"/>
      <c r="WTF46" s="86"/>
      <c r="WTG46" s="86"/>
      <c r="WTH46" s="86"/>
      <c r="WTI46" s="86"/>
      <c r="WTJ46" s="86"/>
      <c r="WTK46" s="86"/>
      <c r="WTL46" s="86"/>
      <c r="WTM46" s="86"/>
      <c r="WTN46" s="86"/>
      <c r="WTO46" s="86"/>
      <c r="WTP46" s="86"/>
      <c r="WTQ46" s="86"/>
      <c r="WTR46" s="86"/>
      <c r="WTS46" s="86"/>
      <c r="WTT46" s="86"/>
      <c r="WTU46" s="86"/>
      <c r="WTV46" s="86"/>
      <c r="WTW46" s="86"/>
      <c r="WTX46" s="86"/>
      <c r="WTY46" s="86"/>
      <c r="WTZ46" s="86"/>
      <c r="WUA46" s="86"/>
      <c r="WUB46" s="86"/>
      <c r="WUC46" s="86"/>
      <c r="WUD46" s="86"/>
      <c r="WUE46" s="86"/>
      <c r="WUF46" s="86"/>
      <c r="WUG46" s="86"/>
      <c r="WUH46" s="86"/>
      <c r="WUI46" s="86"/>
      <c r="WUJ46" s="86"/>
      <c r="WUK46" s="86"/>
      <c r="WUL46" s="86"/>
      <c r="WUM46" s="86"/>
      <c r="WUN46" s="86"/>
      <c r="WUO46" s="86"/>
      <c r="WUP46" s="86"/>
      <c r="WUQ46" s="86"/>
      <c r="WUR46" s="86"/>
      <c r="WUS46" s="86"/>
      <c r="WUT46" s="86"/>
      <c r="WUU46" s="86"/>
      <c r="WUV46" s="86"/>
      <c r="WUW46" s="86"/>
      <c r="WUX46" s="86"/>
      <c r="WUY46" s="86"/>
      <c r="WUZ46" s="86"/>
      <c r="WVA46" s="86"/>
      <c r="WVB46" s="86"/>
      <c r="WVC46" s="86"/>
      <c r="WVD46" s="86"/>
      <c r="WVE46" s="86"/>
      <c r="WVF46" s="86"/>
      <c r="WVG46" s="86"/>
      <c r="WVH46" s="86"/>
      <c r="WVI46" s="86"/>
      <c r="WVJ46" s="86"/>
      <c r="WVK46" s="86"/>
      <c r="WVL46" s="86"/>
      <c r="WVM46" s="86"/>
      <c r="WVN46" s="86"/>
      <c r="WVO46" s="86"/>
      <c r="WVP46" s="86"/>
      <c r="WVQ46" s="86"/>
      <c r="WVR46" s="86"/>
      <c r="WVS46" s="86"/>
      <c r="WVT46" s="86"/>
      <c r="WVU46" s="86"/>
      <c r="WVV46" s="86"/>
      <c r="WVW46" s="86"/>
      <c r="WVX46" s="86"/>
      <c r="WVY46" s="86"/>
      <c r="WVZ46" s="86"/>
      <c r="WWA46" s="86"/>
      <c r="WWB46" s="86"/>
      <c r="WWC46" s="86"/>
      <c r="WWD46" s="86"/>
      <c r="WWE46" s="86"/>
      <c r="WWF46" s="86"/>
      <c r="WWG46" s="86"/>
      <c r="WWH46" s="86"/>
      <c r="WWI46" s="86"/>
      <c r="WWJ46" s="86"/>
      <c r="WWK46" s="86"/>
      <c r="WWL46" s="86"/>
      <c r="WWM46" s="86"/>
      <c r="WWN46" s="86"/>
      <c r="WWO46" s="86"/>
      <c r="WWP46" s="86"/>
      <c r="WWQ46" s="86"/>
      <c r="WWR46" s="86"/>
      <c r="WWS46" s="86"/>
      <c r="WWT46" s="86"/>
      <c r="WWU46" s="86"/>
      <c r="WWV46" s="86"/>
      <c r="WWW46" s="86"/>
      <c r="WWX46" s="86"/>
      <c r="WWY46" s="86"/>
      <c r="WWZ46" s="86"/>
      <c r="WXA46" s="86"/>
      <c r="WXB46" s="86"/>
      <c r="WXC46" s="86"/>
      <c r="WXD46" s="86"/>
      <c r="WXE46" s="86"/>
      <c r="WXF46" s="86"/>
      <c r="WXG46" s="86"/>
      <c r="WXH46" s="86"/>
      <c r="WXI46" s="86"/>
      <c r="WXJ46" s="86"/>
      <c r="WXK46" s="86"/>
      <c r="WXL46" s="86"/>
      <c r="WXM46" s="86"/>
      <c r="WXN46" s="86"/>
      <c r="WXO46" s="86"/>
      <c r="WXP46" s="86"/>
      <c r="WXQ46" s="86"/>
      <c r="WXR46" s="86"/>
      <c r="WXS46" s="86"/>
      <c r="WXT46" s="86"/>
      <c r="WXU46" s="86"/>
      <c r="WXV46" s="86"/>
      <c r="WXW46" s="86"/>
      <c r="WXX46" s="86"/>
      <c r="WXY46" s="86"/>
      <c r="WXZ46" s="86"/>
      <c r="WYA46" s="86"/>
      <c r="WYB46" s="86"/>
      <c r="WYC46" s="86"/>
      <c r="WYD46" s="86"/>
      <c r="WYE46" s="86"/>
      <c r="WYF46" s="86"/>
      <c r="WYG46" s="86"/>
      <c r="WYH46" s="86"/>
      <c r="WYI46" s="86"/>
      <c r="WYJ46" s="86"/>
      <c r="WYK46" s="86"/>
      <c r="WYL46" s="86"/>
      <c r="WYM46" s="86"/>
      <c r="WYN46" s="86"/>
      <c r="WYO46" s="86"/>
      <c r="WYP46" s="86"/>
      <c r="WYQ46" s="86"/>
      <c r="WYR46" s="86"/>
      <c r="WYS46" s="86"/>
      <c r="WYT46" s="86"/>
      <c r="WYU46" s="86"/>
      <c r="WYV46" s="86"/>
      <c r="WYW46" s="86"/>
      <c r="WYX46" s="86"/>
      <c r="WYY46" s="86"/>
      <c r="WYZ46" s="86"/>
      <c r="WZA46" s="86"/>
      <c r="WZB46" s="86"/>
      <c r="WZC46" s="86"/>
      <c r="WZD46" s="86"/>
      <c r="WZE46" s="86"/>
      <c r="WZF46" s="86"/>
      <c r="WZG46" s="86"/>
      <c r="WZH46" s="86"/>
      <c r="WZI46" s="86"/>
      <c r="WZJ46" s="86"/>
      <c r="WZK46" s="86"/>
      <c r="WZL46" s="86"/>
      <c r="WZM46" s="86"/>
      <c r="WZN46" s="86"/>
      <c r="WZO46" s="86"/>
      <c r="WZP46" s="86"/>
      <c r="WZQ46" s="86"/>
      <c r="WZR46" s="86"/>
      <c r="WZS46" s="86"/>
      <c r="WZT46" s="86"/>
      <c r="WZU46" s="86"/>
      <c r="WZV46" s="86"/>
      <c r="WZW46" s="86"/>
      <c r="WZX46" s="86"/>
      <c r="WZY46" s="86"/>
      <c r="WZZ46" s="86"/>
      <c r="XAA46" s="86"/>
      <c r="XAB46" s="86"/>
      <c r="XAC46" s="86"/>
      <c r="XAD46" s="86"/>
      <c r="XAE46" s="86"/>
      <c r="XAF46" s="86"/>
      <c r="XAG46" s="86"/>
      <c r="XAH46" s="86"/>
      <c r="XAI46" s="86"/>
      <c r="XAJ46" s="86"/>
      <c r="XAK46" s="86"/>
      <c r="XAL46" s="86"/>
      <c r="XAM46" s="86"/>
      <c r="XAN46" s="86"/>
      <c r="XAO46" s="86"/>
      <c r="XAP46" s="86"/>
      <c r="XAQ46" s="86"/>
      <c r="XAR46" s="86"/>
      <c r="XAS46" s="86"/>
      <c r="XAT46" s="86"/>
      <c r="XAU46" s="86"/>
      <c r="XAV46" s="86"/>
      <c r="XAW46" s="86"/>
      <c r="XAX46" s="86"/>
      <c r="XAY46" s="86"/>
      <c r="XAZ46" s="86"/>
      <c r="XBA46" s="86"/>
      <c r="XBB46" s="86"/>
      <c r="XBC46" s="86"/>
      <c r="XBD46" s="86"/>
      <c r="XBE46" s="86"/>
      <c r="XBF46" s="86"/>
      <c r="XBG46" s="86"/>
      <c r="XBH46" s="86"/>
      <c r="XBI46" s="86"/>
      <c r="XBJ46" s="86"/>
      <c r="XBK46" s="86"/>
      <c r="XBL46" s="86"/>
      <c r="XBM46" s="86"/>
      <c r="XBN46" s="86"/>
      <c r="XBO46" s="86"/>
      <c r="XBP46" s="86"/>
      <c r="XBQ46" s="86"/>
      <c r="XBR46" s="86"/>
      <c r="XBS46" s="86"/>
      <c r="XBT46" s="86"/>
      <c r="XBU46" s="86"/>
      <c r="XBV46" s="86"/>
      <c r="XBW46" s="86"/>
      <c r="XBX46" s="86"/>
      <c r="XBY46" s="86"/>
      <c r="XBZ46" s="86"/>
      <c r="XCA46" s="86"/>
      <c r="XCB46" s="86"/>
      <c r="XCC46" s="86"/>
      <c r="XCD46" s="86"/>
      <c r="XCE46" s="86"/>
      <c r="XCF46" s="86"/>
      <c r="XCG46" s="86"/>
      <c r="XCH46" s="86"/>
      <c r="XCI46" s="86"/>
      <c r="XCJ46" s="86"/>
      <c r="XCK46" s="86"/>
      <c r="XCL46" s="86"/>
      <c r="XCM46" s="86"/>
      <c r="XCN46" s="86"/>
      <c r="XCO46" s="86"/>
      <c r="XCP46" s="86"/>
      <c r="XCQ46" s="86"/>
      <c r="XCR46" s="86"/>
      <c r="XCS46" s="86"/>
      <c r="XCT46" s="86"/>
      <c r="XCU46" s="86"/>
      <c r="XCV46" s="86"/>
      <c r="XCW46" s="86"/>
      <c r="XCX46" s="86"/>
      <c r="XCY46" s="86"/>
      <c r="XCZ46" s="86"/>
      <c r="XDA46" s="86"/>
      <c r="XDB46" s="86"/>
      <c r="XDC46" s="86"/>
      <c r="XDD46" s="86"/>
      <c r="XDE46" s="86"/>
      <c r="XDF46" s="86"/>
      <c r="XDG46" s="86"/>
      <c r="XDH46" s="86"/>
      <c r="XDI46" s="86"/>
      <c r="XDJ46" s="86"/>
      <c r="XDK46" s="86"/>
      <c r="XDL46" s="86"/>
      <c r="XDM46" s="86"/>
      <c r="XDN46" s="86"/>
      <c r="XDO46" s="86"/>
      <c r="XDP46" s="86"/>
      <c r="XDQ46" s="86"/>
      <c r="XDR46" s="86"/>
      <c r="XDS46" s="86"/>
      <c r="XDT46" s="86"/>
      <c r="XDU46" s="86"/>
      <c r="XDV46" s="86"/>
      <c r="XDW46" s="86"/>
      <c r="XDX46" s="86"/>
      <c r="XDY46" s="86"/>
      <c r="XDZ46" s="86"/>
      <c r="XEA46" s="86"/>
      <c r="XEB46" s="86"/>
      <c r="XEC46" s="86"/>
      <c r="XED46" s="86"/>
      <c r="XEE46" s="86"/>
      <c r="XEF46" s="86"/>
      <c r="XEG46" s="86"/>
      <c r="XEH46" s="86"/>
      <c r="XEI46" s="86"/>
      <c r="XEJ46" s="86"/>
      <c r="XEK46" s="86"/>
      <c r="XEL46" s="86"/>
      <c r="XEM46" s="86"/>
      <c r="XEN46" s="86"/>
      <c r="XEO46" s="86"/>
      <c r="XEP46" s="86"/>
      <c r="XEQ46" s="86"/>
      <c r="XER46" s="86"/>
      <c r="XES46" s="86"/>
      <c r="XET46" s="86"/>
      <c r="XEU46" s="86"/>
      <c r="XEV46" s="86"/>
      <c r="XEW46" s="86"/>
      <c r="XEX46" s="86"/>
      <c r="XEY46" s="86"/>
      <c r="XEZ46" s="86"/>
      <c r="XFA46" s="86"/>
      <c r="XFB46" s="86"/>
      <c r="XFC46" s="86"/>
      <c r="XFD46" s="86"/>
    </row>
    <row r="47" spans="1:16384" s="164" customFormat="1" ht="90" x14ac:dyDescent="0.25">
      <c r="A47" s="518" t="s">
        <v>1191</v>
      </c>
      <c r="B47" s="520"/>
      <c r="C47" s="520" t="s">
        <v>1193</v>
      </c>
      <c r="D47" s="520" t="s">
        <v>1194</v>
      </c>
      <c r="E47" s="362"/>
      <c r="F47" s="362" t="s">
        <v>1192</v>
      </c>
      <c r="G47" s="528"/>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86"/>
      <c r="AW47" s="86"/>
      <c r="AX47" s="86"/>
      <c r="AY47" s="86"/>
      <c r="AZ47" s="86"/>
      <c r="BA47" s="86"/>
      <c r="BB47" s="86"/>
      <c r="BC47" s="86"/>
      <c r="BD47" s="86"/>
      <c r="BE47" s="86"/>
      <c r="BF47" s="86"/>
      <c r="BG47" s="86"/>
      <c r="BH47" s="86"/>
      <c r="BI47" s="86"/>
      <c r="BJ47" s="86"/>
      <c r="BK47" s="86"/>
      <c r="BL47" s="86"/>
      <c r="BM47" s="86"/>
      <c r="BN47" s="86"/>
      <c r="BO47" s="86"/>
      <c r="BP47" s="86"/>
      <c r="BQ47" s="86"/>
      <c r="BR47" s="86"/>
      <c r="BS47" s="86"/>
      <c r="BT47" s="86"/>
      <c r="BU47" s="86"/>
      <c r="BV47" s="86"/>
      <c r="BW47" s="86"/>
      <c r="BX47" s="86"/>
      <c r="BY47" s="86"/>
      <c r="BZ47" s="86"/>
      <c r="CA47" s="86"/>
      <c r="CB47" s="86"/>
      <c r="CC47" s="86"/>
      <c r="CD47" s="86"/>
      <c r="CE47" s="86"/>
      <c r="CF47" s="86"/>
      <c r="CG47" s="86"/>
      <c r="CH47" s="86"/>
      <c r="CI47" s="86"/>
      <c r="CJ47" s="86"/>
      <c r="CK47" s="86"/>
      <c r="CL47" s="86"/>
      <c r="CM47" s="86"/>
      <c r="CN47" s="86"/>
      <c r="CO47" s="86"/>
      <c r="CP47" s="86"/>
      <c r="CQ47" s="86"/>
      <c r="CR47" s="86"/>
      <c r="CS47" s="86"/>
      <c r="CT47" s="86"/>
      <c r="CU47" s="86"/>
      <c r="CV47" s="86"/>
      <c r="CW47" s="86"/>
      <c r="CX47" s="86"/>
      <c r="CY47" s="86"/>
      <c r="CZ47" s="86"/>
      <c r="DA47" s="86"/>
      <c r="DB47" s="86"/>
      <c r="DC47" s="86"/>
      <c r="DD47" s="86"/>
      <c r="DE47" s="86"/>
      <c r="DF47" s="86"/>
      <c r="DG47" s="86"/>
      <c r="DH47" s="86"/>
      <c r="DI47" s="86"/>
      <c r="DJ47" s="86"/>
      <c r="DK47" s="86"/>
      <c r="DL47" s="86"/>
      <c r="DM47" s="86"/>
      <c r="DN47" s="86"/>
      <c r="DO47" s="86"/>
      <c r="DP47" s="86"/>
      <c r="DQ47" s="86"/>
      <c r="DR47" s="86"/>
      <c r="DS47" s="86"/>
      <c r="DT47" s="86"/>
      <c r="DU47" s="86"/>
      <c r="DV47" s="86"/>
      <c r="DW47" s="86"/>
      <c r="DX47" s="86"/>
      <c r="DY47" s="86"/>
      <c r="DZ47" s="86"/>
      <c r="EA47" s="86"/>
      <c r="EB47" s="86"/>
      <c r="EC47" s="86"/>
      <c r="ED47" s="86"/>
      <c r="EE47" s="86"/>
      <c r="EF47" s="86"/>
      <c r="EG47" s="86"/>
      <c r="EH47" s="86"/>
      <c r="EI47" s="86"/>
      <c r="EJ47" s="86"/>
      <c r="EK47" s="86"/>
      <c r="EL47" s="86"/>
      <c r="EM47" s="86"/>
      <c r="EN47" s="86"/>
      <c r="EO47" s="86"/>
      <c r="EP47" s="86"/>
      <c r="EQ47" s="86"/>
      <c r="ER47" s="86"/>
      <c r="ES47" s="86"/>
      <c r="ET47" s="86"/>
      <c r="EU47" s="86"/>
      <c r="EV47" s="86"/>
      <c r="EW47" s="86"/>
      <c r="EX47" s="86"/>
      <c r="EY47" s="86"/>
      <c r="EZ47" s="86"/>
      <c r="FA47" s="86"/>
      <c r="FB47" s="86"/>
      <c r="FC47" s="86"/>
      <c r="FD47" s="86"/>
      <c r="FE47" s="86"/>
      <c r="FF47" s="86"/>
      <c r="FG47" s="86"/>
      <c r="FH47" s="86"/>
      <c r="FI47" s="86"/>
      <c r="FJ47" s="86"/>
      <c r="FK47" s="86"/>
      <c r="FL47" s="86"/>
      <c r="FM47" s="86"/>
      <c r="FN47" s="86"/>
      <c r="FO47" s="86"/>
      <c r="FP47" s="86"/>
      <c r="FQ47" s="86"/>
      <c r="FR47" s="86"/>
      <c r="FS47" s="86"/>
      <c r="FT47" s="86"/>
      <c r="FU47" s="86"/>
      <c r="FV47" s="86"/>
      <c r="FW47" s="86"/>
      <c r="FX47" s="86"/>
      <c r="FY47" s="86"/>
      <c r="FZ47" s="86"/>
      <c r="GA47" s="86"/>
      <c r="GB47" s="86"/>
      <c r="GC47" s="86"/>
      <c r="GD47" s="86"/>
      <c r="GE47" s="86"/>
      <c r="GF47" s="86"/>
      <c r="GG47" s="86"/>
      <c r="GH47" s="86"/>
      <c r="GI47" s="86"/>
      <c r="GJ47" s="86"/>
      <c r="GK47" s="86"/>
      <c r="GL47" s="86"/>
      <c r="GM47" s="86"/>
      <c r="GN47" s="86"/>
      <c r="GO47" s="86"/>
      <c r="GP47" s="86"/>
      <c r="GQ47" s="86"/>
      <c r="GR47" s="86"/>
      <c r="GS47" s="86"/>
      <c r="GT47" s="86"/>
      <c r="GU47" s="86"/>
      <c r="GV47" s="86"/>
      <c r="GW47" s="86"/>
      <c r="GX47" s="86"/>
      <c r="GY47" s="86"/>
      <c r="GZ47" s="86"/>
      <c r="HA47" s="86"/>
      <c r="HB47" s="86"/>
      <c r="HC47" s="86"/>
      <c r="HD47" s="86"/>
      <c r="HE47" s="86"/>
      <c r="HF47" s="86"/>
      <c r="HG47" s="86"/>
      <c r="HH47" s="86"/>
      <c r="HI47" s="86"/>
      <c r="HJ47" s="86"/>
      <c r="HK47" s="86"/>
      <c r="HL47" s="86"/>
      <c r="HM47" s="86"/>
      <c r="HN47" s="86"/>
      <c r="HO47" s="86"/>
      <c r="HP47" s="86"/>
      <c r="HQ47" s="86"/>
      <c r="HR47" s="86"/>
      <c r="HS47" s="86"/>
      <c r="HT47" s="86"/>
      <c r="HU47" s="86"/>
      <c r="HV47" s="86"/>
      <c r="HW47" s="86"/>
      <c r="HX47" s="86"/>
      <c r="HY47" s="86"/>
      <c r="HZ47" s="86"/>
      <c r="IA47" s="86"/>
      <c r="IB47" s="86"/>
      <c r="IC47" s="86"/>
      <c r="ID47" s="86"/>
      <c r="IE47" s="86"/>
      <c r="IF47" s="86"/>
      <c r="IG47" s="86"/>
      <c r="IH47" s="86"/>
      <c r="II47" s="86"/>
      <c r="IJ47" s="86"/>
      <c r="IK47" s="86"/>
      <c r="IL47" s="86"/>
      <c r="IM47" s="86"/>
      <c r="IN47" s="86"/>
      <c r="IO47" s="86"/>
      <c r="IP47" s="86"/>
      <c r="IQ47" s="86"/>
      <c r="IR47" s="86"/>
      <c r="IS47" s="86"/>
      <c r="IT47" s="86"/>
      <c r="IU47" s="86"/>
      <c r="IV47" s="86"/>
      <c r="IW47" s="86"/>
      <c r="IX47" s="86"/>
      <c r="IY47" s="86"/>
      <c r="IZ47" s="86"/>
      <c r="JA47" s="86"/>
      <c r="JB47" s="86"/>
      <c r="JC47" s="86"/>
      <c r="JD47" s="86"/>
      <c r="JE47" s="86"/>
      <c r="JF47" s="86"/>
      <c r="JG47" s="86"/>
      <c r="JH47" s="86"/>
      <c r="JI47" s="86"/>
      <c r="JJ47" s="86"/>
      <c r="JK47" s="86"/>
      <c r="JL47" s="86"/>
      <c r="JM47" s="86"/>
      <c r="JN47" s="86"/>
      <c r="JO47" s="86"/>
      <c r="JP47" s="86"/>
      <c r="JQ47" s="86"/>
      <c r="JR47" s="86"/>
      <c r="JS47" s="86"/>
      <c r="JT47" s="86"/>
      <c r="JU47" s="86"/>
      <c r="JV47" s="86"/>
      <c r="JW47" s="86"/>
      <c r="JX47" s="86"/>
      <c r="JY47" s="86"/>
      <c r="JZ47" s="86"/>
      <c r="KA47" s="86"/>
      <c r="KB47" s="86"/>
      <c r="KC47" s="86"/>
      <c r="KD47" s="86"/>
      <c r="KE47" s="86"/>
      <c r="KF47" s="86"/>
      <c r="KG47" s="86"/>
      <c r="KH47" s="86"/>
      <c r="KI47" s="86"/>
      <c r="KJ47" s="86"/>
      <c r="KK47" s="86"/>
      <c r="KL47" s="86"/>
      <c r="KM47" s="86"/>
      <c r="KN47" s="86"/>
      <c r="KO47" s="86"/>
      <c r="KP47" s="86"/>
      <c r="KQ47" s="86"/>
      <c r="KR47" s="86"/>
      <c r="KS47" s="86"/>
      <c r="KT47" s="86"/>
      <c r="KU47" s="86"/>
      <c r="KV47" s="86"/>
      <c r="KW47" s="86"/>
      <c r="KX47" s="86"/>
      <c r="KY47" s="86"/>
      <c r="KZ47" s="86"/>
      <c r="LA47" s="86"/>
      <c r="LB47" s="86"/>
      <c r="LC47" s="86"/>
      <c r="LD47" s="86"/>
      <c r="LE47" s="86"/>
      <c r="LF47" s="86"/>
      <c r="LG47" s="86"/>
      <c r="LH47" s="86"/>
      <c r="LI47" s="86"/>
      <c r="LJ47" s="86"/>
      <c r="LK47" s="86"/>
      <c r="LL47" s="86"/>
      <c r="LM47" s="86"/>
      <c r="LN47" s="86"/>
      <c r="LO47" s="86"/>
      <c r="LP47" s="86"/>
      <c r="LQ47" s="86"/>
      <c r="LR47" s="86"/>
      <c r="LS47" s="86"/>
      <c r="LT47" s="86"/>
      <c r="LU47" s="86"/>
      <c r="LV47" s="86"/>
      <c r="LW47" s="86"/>
      <c r="LX47" s="86"/>
      <c r="LY47" s="86"/>
      <c r="LZ47" s="86"/>
      <c r="MA47" s="86"/>
      <c r="MB47" s="86"/>
      <c r="MC47" s="86"/>
      <c r="MD47" s="86"/>
      <c r="ME47" s="86"/>
      <c r="MF47" s="86"/>
      <c r="MG47" s="86"/>
      <c r="MH47" s="86"/>
      <c r="MI47" s="86"/>
      <c r="MJ47" s="86"/>
      <c r="MK47" s="86"/>
      <c r="ML47" s="86"/>
      <c r="MM47" s="86"/>
      <c r="MN47" s="86"/>
      <c r="MO47" s="86"/>
      <c r="MP47" s="86"/>
      <c r="MQ47" s="86"/>
      <c r="MR47" s="86"/>
      <c r="MS47" s="86"/>
      <c r="MT47" s="86"/>
      <c r="MU47" s="86"/>
      <c r="MV47" s="86"/>
      <c r="MW47" s="86"/>
      <c r="MX47" s="86"/>
      <c r="MY47" s="86"/>
      <c r="MZ47" s="86"/>
      <c r="NA47" s="86"/>
      <c r="NB47" s="86"/>
      <c r="NC47" s="86"/>
      <c r="ND47" s="86"/>
      <c r="NE47" s="86"/>
      <c r="NF47" s="86"/>
      <c r="NG47" s="86"/>
      <c r="NH47" s="86"/>
      <c r="NI47" s="86"/>
      <c r="NJ47" s="86"/>
      <c r="NK47" s="86"/>
      <c r="NL47" s="86"/>
      <c r="NM47" s="86"/>
      <c r="NN47" s="86"/>
      <c r="NO47" s="86"/>
      <c r="NP47" s="86"/>
      <c r="NQ47" s="86"/>
      <c r="NR47" s="86"/>
      <c r="NS47" s="86"/>
      <c r="NT47" s="86"/>
      <c r="NU47" s="86"/>
      <c r="NV47" s="86"/>
      <c r="NW47" s="86"/>
      <c r="NX47" s="86"/>
      <c r="NY47" s="86"/>
      <c r="NZ47" s="86"/>
      <c r="OA47" s="86"/>
      <c r="OB47" s="86"/>
      <c r="OC47" s="86"/>
      <c r="OD47" s="86"/>
      <c r="OE47" s="86"/>
      <c r="OF47" s="86"/>
      <c r="OG47" s="86"/>
      <c r="OH47" s="86"/>
      <c r="OI47" s="86"/>
      <c r="OJ47" s="86"/>
      <c r="OK47" s="86"/>
      <c r="OL47" s="86"/>
      <c r="OM47" s="86"/>
      <c r="ON47" s="86"/>
      <c r="OO47" s="86"/>
      <c r="OP47" s="86"/>
      <c r="OQ47" s="86"/>
      <c r="OR47" s="86"/>
      <c r="OS47" s="86"/>
      <c r="OT47" s="86"/>
      <c r="OU47" s="86"/>
      <c r="OV47" s="86"/>
      <c r="OW47" s="86"/>
      <c r="OX47" s="86"/>
      <c r="OY47" s="86"/>
      <c r="OZ47" s="86"/>
      <c r="PA47" s="86"/>
      <c r="PB47" s="86"/>
      <c r="PC47" s="86"/>
      <c r="PD47" s="86"/>
      <c r="PE47" s="86"/>
      <c r="PF47" s="86"/>
      <c r="PG47" s="86"/>
      <c r="PH47" s="86"/>
      <c r="PI47" s="86"/>
      <c r="PJ47" s="86"/>
      <c r="PK47" s="86"/>
      <c r="PL47" s="86"/>
      <c r="PM47" s="86"/>
      <c r="PN47" s="86"/>
      <c r="PO47" s="86"/>
      <c r="PP47" s="86"/>
      <c r="PQ47" s="86"/>
      <c r="PR47" s="86"/>
      <c r="PS47" s="86"/>
      <c r="PT47" s="86"/>
      <c r="PU47" s="86"/>
      <c r="PV47" s="86"/>
      <c r="PW47" s="86"/>
      <c r="PX47" s="86"/>
      <c r="PY47" s="86"/>
      <c r="PZ47" s="86"/>
      <c r="QA47" s="86"/>
      <c r="QB47" s="86"/>
      <c r="QC47" s="86"/>
      <c r="QD47" s="86"/>
      <c r="QE47" s="86"/>
      <c r="QF47" s="86"/>
      <c r="QG47" s="86"/>
      <c r="QH47" s="86"/>
      <c r="QI47" s="86"/>
      <c r="QJ47" s="86"/>
      <c r="QK47" s="86"/>
      <c r="QL47" s="86"/>
      <c r="QM47" s="86"/>
      <c r="QN47" s="86"/>
      <c r="QO47" s="86"/>
      <c r="QP47" s="86"/>
      <c r="QQ47" s="86"/>
      <c r="QR47" s="86"/>
      <c r="QS47" s="86"/>
      <c r="QT47" s="86"/>
      <c r="QU47" s="86"/>
      <c r="QV47" s="86"/>
      <c r="QW47" s="86"/>
      <c r="QX47" s="86"/>
      <c r="QY47" s="86"/>
      <c r="QZ47" s="86"/>
      <c r="RA47" s="86"/>
      <c r="RB47" s="86"/>
      <c r="RC47" s="86"/>
      <c r="RD47" s="86"/>
      <c r="RE47" s="86"/>
      <c r="RF47" s="86"/>
      <c r="RG47" s="86"/>
      <c r="RH47" s="86"/>
      <c r="RI47" s="86"/>
      <c r="RJ47" s="86"/>
      <c r="RK47" s="86"/>
      <c r="RL47" s="86"/>
      <c r="RM47" s="86"/>
      <c r="RN47" s="86"/>
      <c r="RO47" s="86"/>
      <c r="RP47" s="86"/>
      <c r="RQ47" s="86"/>
      <c r="RR47" s="86"/>
      <c r="RS47" s="86"/>
      <c r="RT47" s="86"/>
      <c r="RU47" s="86"/>
      <c r="RV47" s="86"/>
      <c r="RW47" s="86"/>
      <c r="RX47" s="86"/>
      <c r="RY47" s="86"/>
      <c r="RZ47" s="86"/>
      <c r="SA47" s="86"/>
      <c r="SB47" s="86"/>
      <c r="SC47" s="86"/>
      <c r="SD47" s="86"/>
      <c r="SE47" s="86"/>
      <c r="SF47" s="86"/>
      <c r="SG47" s="86"/>
      <c r="SH47" s="86"/>
      <c r="SI47" s="86"/>
      <c r="SJ47" s="86"/>
      <c r="SK47" s="86"/>
      <c r="SL47" s="86"/>
      <c r="SM47" s="86"/>
      <c r="SN47" s="86"/>
      <c r="SO47" s="86"/>
      <c r="SP47" s="86"/>
      <c r="SQ47" s="86"/>
      <c r="SR47" s="86"/>
      <c r="SS47" s="86"/>
      <c r="ST47" s="86"/>
      <c r="SU47" s="86"/>
      <c r="SV47" s="86"/>
      <c r="SW47" s="86"/>
      <c r="SX47" s="86"/>
      <c r="SY47" s="86"/>
      <c r="SZ47" s="86"/>
      <c r="TA47" s="86"/>
      <c r="TB47" s="86"/>
      <c r="TC47" s="86"/>
      <c r="TD47" s="86"/>
      <c r="TE47" s="86"/>
      <c r="TF47" s="86"/>
      <c r="TG47" s="86"/>
      <c r="TH47" s="86"/>
      <c r="TI47" s="86"/>
      <c r="TJ47" s="86"/>
      <c r="TK47" s="86"/>
      <c r="TL47" s="86"/>
      <c r="TM47" s="86"/>
      <c r="TN47" s="86"/>
      <c r="TO47" s="86"/>
      <c r="TP47" s="86"/>
      <c r="TQ47" s="86"/>
      <c r="TR47" s="86"/>
      <c r="TS47" s="86"/>
      <c r="TT47" s="86"/>
      <c r="TU47" s="86"/>
      <c r="TV47" s="86"/>
      <c r="TW47" s="86"/>
      <c r="TX47" s="86"/>
      <c r="TY47" s="86"/>
      <c r="TZ47" s="86"/>
      <c r="UA47" s="86"/>
      <c r="UB47" s="86"/>
      <c r="UC47" s="86"/>
      <c r="UD47" s="86"/>
      <c r="UE47" s="86"/>
      <c r="UF47" s="86"/>
      <c r="UG47" s="86"/>
      <c r="UH47" s="86"/>
      <c r="UI47" s="86"/>
      <c r="UJ47" s="86"/>
      <c r="UK47" s="86"/>
      <c r="UL47" s="86"/>
      <c r="UM47" s="86"/>
      <c r="UN47" s="86"/>
      <c r="UO47" s="86"/>
      <c r="UP47" s="86"/>
      <c r="UQ47" s="86"/>
      <c r="UR47" s="86"/>
      <c r="US47" s="86"/>
      <c r="UT47" s="86"/>
      <c r="UU47" s="86"/>
      <c r="UV47" s="86"/>
      <c r="UW47" s="86"/>
      <c r="UX47" s="86"/>
      <c r="UY47" s="86"/>
      <c r="UZ47" s="86"/>
      <c r="VA47" s="86"/>
      <c r="VB47" s="86"/>
      <c r="VC47" s="86"/>
      <c r="VD47" s="86"/>
      <c r="VE47" s="86"/>
      <c r="VF47" s="86"/>
      <c r="VG47" s="86"/>
      <c r="VH47" s="86"/>
      <c r="VI47" s="86"/>
      <c r="VJ47" s="86"/>
      <c r="VK47" s="86"/>
      <c r="VL47" s="86"/>
      <c r="VM47" s="86"/>
      <c r="VN47" s="86"/>
      <c r="VO47" s="86"/>
      <c r="VP47" s="86"/>
      <c r="VQ47" s="86"/>
      <c r="VR47" s="86"/>
      <c r="VS47" s="86"/>
      <c r="VT47" s="86"/>
      <c r="VU47" s="86"/>
      <c r="VV47" s="86"/>
      <c r="VW47" s="86"/>
      <c r="VX47" s="86"/>
      <c r="VY47" s="86"/>
      <c r="VZ47" s="86"/>
      <c r="WA47" s="86"/>
      <c r="WB47" s="86"/>
      <c r="WC47" s="86"/>
      <c r="WD47" s="86"/>
      <c r="WE47" s="86"/>
      <c r="WF47" s="86"/>
      <c r="WG47" s="86"/>
      <c r="WH47" s="86"/>
      <c r="WI47" s="86"/>
      <c r="WJ47" s="86"/>
      <c r="WK47" s="86"/>
      <c r="WL47" s="86"/>
      <c r="WM47" s="86"/>
      <c r="WN47" s="86"/>
      <c r="WO47" s="86"/>
      <c r="WP47" s="86"/>
      <c r="WQ47" s="86"/>
      <c r="WR47" s="86"/>
      <c r="WS47" s="86"/>
      <c r="WT47" s="86"/>
      <c r="WU47" s="86"/>
      <c r="WV47" s="86"/>
      <c r="WW47" s="86"/>
      <c r="WX47" s="86"/>
      <c r="WY47" s="86"/>
      <c r="WZ47" s="86"/>
      <c r="XA47" s="86"/>
      <c r="XB47" s="86"/>
      <c r="XC47" s="86"/>
      <c r="XD47" s="86"/>
      <c r="XE47" s="86"/>
      <c r="XF47" s="86"/>
      <c r="XG47" s="86"/>
      <c r="XH47" s="86"/>
      <c r="XI47" s="86"/>
      <c r="XJ47" s="86"/>
      <c r="XK47" s="86"/>
      <c r="XL47" s="86"/>
      <c r="XM47" s="86"/>
      <c r="XN47" s="86"/>
      <c r="XO47" s="86"/>
      <c r="XP47" s="86"/>
      <c r="XQ47" s="86"/>
      <c r="XR47" s="86"/>
      <c r="XS47" s="86"/>
      <c r="XT47" s="86"/>
      <c r="XU47" s="86"/>
      <c r="XV47" s="86"/>
      <c r="XW47" s="86"/>
      <c r="XX47" s="86"/>
      <c r="XY47" s="86"/>
      <c r="XZ47" s="86"/>
      <c r="YA47" s="86"/>
      <c r="YB47" s="86"/>
      <c r="YC47" s="86"/>
      <c r="YD47" s="86"/>
      <c r="YE47" s="86"/>
      <c r="YF47" s="86"/>
      <c r="YG47" s="86"/>
      <c r="YH47" s="86"/>
      <c r="YI47" s="86"/>
      <c r="YJ47" s="86"/>
      <c r="YK47" s="86"/>
      <c r="YL47" s="86"/>
      <c r="YM47" s="86"/>
      <c r="YN47" s="86"/>
      <c r="YO47" s="86"/>
      <c r="YP47" s="86"/>
      <c r="YQ47" s="86"/>
      <c r="YR47" s="86"/>
      <c r="YS47" s="86"/>
      <c r="YT47" s="86"/>
      <c r="YU47" s="86"/>
      <c r="YV47" s="86"/>
      <c r="YW47" s="86"/>
      <c r="YX47" s="86"/>
      <c r="YY47" s="86"/>
      <c r="YZ47" s="86"/>
      <c r="ZA47" s="86"/>
      <c r="ZB47" s="86"/>
      <c r="ZC47" s="86"/>
      <c r="ZD47" s="86"/>
      <c r="ZE47" s="86"/>
      <c r="ZF47" s="86"/>
      <c r="ZG47" s="86"/>
      <c r="ZH47" s="86"/>
      <c r="ZI47" s="86"/>
      <c r="ZJ47" s="86"/>
      <c r="ZK47" s="86"/>
      <c r="ZL47" s="86"/>
      <c r="ZM47" s="86"/>
      <c r="ZN47" s="86"/>
      <c r="ZO47" s="86"/>
      <c r="ZP47" s="86"/>
      <c r="ZQ47" s="86"/>
      <c r="ZR47" s="86"/>
      <c r="ZS47" s="86"/>
      <c r="ZT47" s="86"/>
      <c r="ZU47" s="86"/>
      <c r="ZV47" s="86"/>
      <c r="ZW47" s="86"/>
      <c r="ZX47" s="86"/>
      <c r="ZY47" s="86"/>
      <c r="ZZ47" s="86"/>
      <c r="AAA47" s="86"/>
      <c r="AAB47" s="86"/>
      <c r="AAC47" s="86"/>
      <c r="AAD47" s="86"/>
      <c r="AAE47" s="86"/>
      <c r="AAF47" s="86"/>
      <c r="AAG47" s="86"/>
      <c r="AAH47" s="86"/>
      <c r="AAI47" s="86"/>
      <c r="AAJ47" s="86"/>
      <c r="AAK47" s="86"/>
      <c r="AAL47" s="86"/>
      <c r="AAM47" s="86"/>
      <c r="AAN47" s="86"/>
      <c r="AAO47" s="86"/>
      <c r="AAP47" s="86"/>
      <c r="AAQ47" s="86"/>
      <c r="AAR47" s="86"/>
      <c r="AAS47" s="86"/>
      <c r="AAT47" s="86"/>
      <c r="AAU47" s="86"/>
      <c r="AAV47" s="86"/>
      <c r="AAW47" s="86"/>
      <c r="AAX47" s="86"/>
      <c r="AAY47" s="86"/>
      <c r="AAZ47" s="86"/>
      <c r="ABA47" s="86"/>
      <c r="ABB47" s="86"/>
      <c r="ABC47" s="86"/>
      <c r="ABD47" s="86"/>
      <c r="ABE47" s="86"/>
      <c r="ABF47" s="86"/>
      <c r="ABG47" s="86"/>
      <c r="ABH47" s="86"/>
      <c r="ABI47" s="86"/>
      <c r="ABJ47" s="86"/>
      <c r="ABK47" s="86"/>
      <c r="ABL47" s="86"/>
      <c r="ABM47" s="86"/>
      <c r="ABN47" s="86"/>
      <c r="ABO47" s="86"/>
      <c r="ABP47" s="86"/>
      <c r="ABQ47" s="86"/>
      <c r="ABR47" s="86"/>
      <c r="ABS47" s="86"/>
      <c r="ABT47" s="86"/>
      <c r="ABU47" s="86"/>
      <c r="ABV47" s="86"/>
      <c r="ABW47" s="86"/>
      <c r="ABX47" s="86"/>
      <c r="ABY47" s="86"/>
      <c r="ABZ47" s="86"/>
      <c r="ACA47" s="86"/>
      <c r="ACB47" s="86"/>
      <c r="ACC47" s="86"/>
      <c r="ACD47" s="86"/>
      <c r="ACE47" s="86"/>
      <c r="ACF47" s="86"/>
      <c r="ACG47" s="86"/>
      <c r="ACH47" s="86"/>
      <c r="ACI47" s="86"/>
      <c r="ACJ47" s="86"/>
      <c r="ACK47" s="86"/>
      <c r="ACL47" s="86"/>
      <c r="ACM47" s="86"/>
      <c r="ACN47" s="86"/>
      <c r="ACO47" s="86"/>
      <c r="ACP47" s="86"/>
      <c r="ACQ47" s="86"/>
      <c r="ACR47" s="86"/>
      <c r="ACS47" s="86"/>
      <c r="ACT47" s="86"/>
      <c r="ACU47" s="86"/>
      <c r="ACV47" s="86"/>
      <c r="ACW47" s="86"/>
      <c r="ACX47" s="86"/>
      <c r="ACY47" s="86"/>
      <c r="ACZ47" s="86"/>
      <c r="ADA47" s="86"/>
      <c r="ADB47" s="86"/>
      <c r="ADC47" s="86"/>
      <c r="ADD47" s="86"/>
      <c r="ADE47" s="86"/>
      <c r="ADF47" s="86"/>
      <c r="ADG47" s="86"/>
      <c r="ADH47" s="86"/>
      <c r="ADI47" s="86"/>
      <c r="ADJ47" s="86"/>
      <c r="ADK47" s="86"/>
      <c r="ADL47" s="86"/>
      <c r="ADM47" s="86"/>
      <c r="ADN47" s="86"/>
      <c r="ADO47" s="86"/>
      <c r="ADP47" s="86"/>
      <c r="ADQ47" s="86"/>
      <c r="ADR47" s="86"/>
      <c r="ADS47" s="86"/>
      <c r="ADT47" s="86"/>
      <c r="ADU47" s="86"/>
      <c r="ADV47" s="86"/>
      <c r="ADW47" s="86"/>
      <c r="ADX47" s="86"/>
      <c r="ADY47" s="86"/>
      <c r="ADZ47" s="86"/>
      <c r="AEA47" s="86"/>
      <c r="AEB47" s="86"/>
      <c r="AEC47" s="86"/>
      <c r="AED47" s="86"/>
      <c r="AEE47" s="86"/>
      <c r="AEF47" s="86"/>
      <c r="AEG47" s="86"/>
      <c r="AEH47" s="86"/>
      <c r="AEI47" s="86"/>
      <c r="AEJ47" s="86"/>
      <c r="AEK47" s="86"/>
      <c r="AEL47" s="86"/>
      <c r="AEM47" s="86"/>
      <c r="AEN47" s="86"/>
      <c r="AEO47" s="86"/>
      <c r="AEP47" s="86"/>
      <c r="AEQ47" s="86"/>
      <c r="AER47" s="86"/>
      <c r="AES47" s="86"/>
      <c r="AET47" s="86"/>
      <c r="AEU47" s="86"/>
      <c r="AEV47" s="86"/>
      <c r="AEW47" s="86"/>
      <c r="AEX47" s="86"/>
      <c r="AEY47" s="86"/>
      <c r="AEZ47" s="86"/>
      <c r="AFA47" s="86"/>
      <c r="AFB47" s="86"/>
      <c r="AFC47" s="86"/>
      <c r="AFD47" s="86"/>
      <c r="AFE47" s="86"/>
      <c r="AFF47" s="86"/>
      <c r="AFG47" s="86"/>
      <c r="AFH47" s="86"/>
      <c r="AFI47" s="86"/>
      <c r="AFJ47" s="86"/>
      <c r="AFK47" s="86"/>
      <c r="AFL47" s="86"/>
      <c r="AFM47" s="86"/>
      <c r="AFN47" s="86"/>
      <c r="AFO47" s="86"/>
      <c r="AFP47" s="86"/>
      <c r="AFQ47" s="86"/>
      <c r="AFR47" s="86"/>
      <c r="AFS47" s="86"/>
      <c r="AFT47" s="86"/>
      <c r="AFU47" s="86"/>
      <c r="AFV47" s="86"/>
      <c r="AFW47" s="86"/>
      <c r="AFX47" s="86"/>
      <c r="AFY47" s="86"/>
      <c r="AFZ47" s="86"/>
      <c r="AGA47" s="86"/>
      <c r="AGB47" s="86"/>
      <c r="AGC47" s="86"/>
      <c r="AGD47" s="86"/>
      <c r="AGE47" s="86"/>
      <c r="AGF47" s="86"/>
      <c r="AGG47" s="86"/>
      <c r="AGH47" s="86"/>
      <c r="AGI47" s="86"/>
      <c r="AGJ47" s="86"/>
      <c r="AGK47" s="86"/>
      <c r="AGL47" s="86"/>
      <c r="AGM47" s="86"/>
      <c r="AGN47" s="86"/>
      <c r="AGO47" s="86"/>
      <c r="AGP47" s="86"/>
      <c r="AGQ47" s="86"/>
      <c r="AGR47" s="86"/>
      <c r="AGS47" s="86"/>
      <c r="AGT47" s="86"/>
      <c r="AGU47" s="86"/>
      <c r="AGV47" s="86"/>
      <c r="AGW47" s="86"/>
      <c r="AGX47" s="86"/>
      <c r="AGY47" s="86"/>
      <c r="AGZ47" s="86"/>
      <c r="AHA47" s="86"/>
      <c r="AHB47" s="86"/>
      <c r="AHC47" s="86"/>
      <c r="AHD47" s="86"/>
      <c r="AHE47" s="86"/>
      <c r="AHF47" s="86"/>
      <c r="AHG47" s="86"/>
      <c r="AHH47" s="86"/>
      <c r="AHI47" s="86"/>
      <c r="AHJ47" s="86"/>
      <c r="AHK47" s="86"/>
      <c r="AHL47" s="86"/>
      <c r="AHM47" s="86"/>
      <c r="AHN47" s="86"/>
      <c r="AHO47" s="86"/>
      <c r="AHP47" s="86"/>
      <c r="AHQ47" s="86"/>
      <c r="AHR47" s="86"/>
      <c r="AHS47" s="86"/>
      <c r="AHT47" s="86"/>
      <c r="AHU47" s="86"/>
      <c r="AHV47" s="86"/>
      <c r="AHW47" s="86"/>
      <c r="AHX47" s="86"/>
      <c r="AHY47" s="86"/>
      <c r="AHZ47" s="86"/>
      <c r="AIA47" s="86"/>
      <c r="AIB47" s="86"/>
      <c r="AIC47" s="86"/>
      <c r="AID47" s="86"/>
      <c r="AIE47" s="86"/>
      <c r="AIF47" s="86"/>
      <c r="AIG47" s="86"/>
      <c r="AIH47" s="86"/>
      <c r="AII47" s="86"/>
      <c r="AIJ47" s="86"/>
      <c r="AIK47" s="86"/>
      <c r="AIL47" s="86"/>
      <c r="AIM47" s="86"/>
      <c r="AIN47" s="86"/>
      <c r="AIO47" s="86"/>
      <c r="AIP47" s="86"/>
      <c r="AIQ47" s="86"/>
      <c r="AIR47" s="86"/>
      <c r="AIS47" s="86"/>
      <c r="AIT47" s="86"/>
      <c r="AIU47" s="86"/>
      <c r="AIV47" s="86"/>
      <c r="AIW47" s="86"/>
      <c r="AIX47" s="86"/>
      <c r="AIY47" s="86"/>
      <c r="AIZ47" s="86"/>
      <c r="AJA47" s="86"/>
      <c r="AJB47" s="86"/>
      <c r="AJC47" s="86"/>
      <c r="AJD47" s="86"/>
      <c r="AJE47" s="86"/>
      <c r="AJF47" s="86"/>
      <c r="AJG47" s="86"/>
      <c r="AJH47" s="86"/>
      <c r="AJI47" s="86"/>
      <c r="AJJ47" s="86"/>
      <c r="AJK47" s="86"/>
      <c r="AJL47" s="86"/>
      <c r="AJM47" s="86"/>
      <c r="AJN47" s="86"/>
      <c r="AJO47" s="86"/>
      <c r="AJP47" s="86"/>
      <c r="AJQ47" s="86"/>
      <c r="AJR47" s="86"/>
      <c r="AJS47" s="86"/>
      <c r="AJT47" s="86"/>
      <c r="AJU47" s="86"/>
      <c r="AJV47" s="86"/>
      <c r="AJW47" s="86"/>
      <c r="AJX47" s="86"/>
      <c r="AJY47" s="86"/>
      <c r="AJZ47" s="86"/>
      <c r="AKA47" s="86"/>
      <c r="AKB47" s="86"/>
      <c r="AKC47" s="86"/>
      <c r="AKD47" s="86"/>
      <c r="AKE47" s="86"/>
      <c r="AKF47" s="86"/>
      <c r="AKG47" s="86"/>
      <c r="AKH47" s="86"/>
      <c r="AKI47" s="86"/>
      <c r="AKJ47" s="86"/>
      <c r="AKK47" s="86"/>
      <c r="AKL47" s="86"/>
      <c r="AKM47" s="86"/>
      <c r="AKN47" s="86"/>
      <c r="AKO47" s="86"/>
      <c r="AKP47" s="86"/>
      <c r="AKQ47" s="86"/>
      <c r="AKR47" s="86"/>
      <c r="AKS47" s="86"/>
      <c r="AKT47" s="86"/>
      <c r="AKU47" s="86"/>
      <c r="AKV47" s="86"/>
      <c r="AKW47" s="86"/>
      <c r="AKX47" s="86"/>
      <c r="AKY47" s="86"/>
      <c r="AKZ47" s="86"/>
      <c r="ALA47" s="86"/>
      <c r="ALB47" s="86"/>
      <c r="ALC47" s="86"/>
      <c r="ALD47" s="86"/>
      <c r="ALE47" s="86"/>
      <c r="ALF47" s="86"/>
      <c r="ALG47" s="86"/>
      <c r="ALH47" s="86"/>
      <c r="ALI47" s="86"/>
      <c r="ALJ47" s="86"/>
      <c r="ALK47" s="86"/>
      <c r="ALL47" s="86"/>
      <c r="ALM47" s="86"/>
      <c r="ALN47" s="86"/>
      <c r="ALO47" s="86"/>
      <c r="ALP47" s="86"/>
      <c r="ALQ47" s="86"/>
      <c r="ALR47" s="86"/>
      <c r="ALS47" s="86"/>
      <c r="ALT47" s="86"/>
      <c r="ALU47" s="86"/>
      <c r="ALV47" s="86"/>
      <c r="ALW47" s="86"/>
      <c r="ALX47" s="86"/>
      <c r="ALY47" s="86"/>
      <c r="ALZ47" s="86"/>
      <c r="AMA47" s="86"/>
      <c r="AMB47" s="86"/>
      <c r="AMC47" s="86"/>
      <c r="AMD47" s="86"/>
      <c r="AME47" s="86"/>
      <c r="AMF47" s="86"/>
      <c r="AMG47" s="86"/>
      <c r="AMH47" s="86"/>
      <c r="AMI47" s="86"/>
      <c r="AMJ47" s="86"/>
      <c r="AMK47" s="86"/>
      <c r="AML47" s="86"/>
      <c r="AMM47" s="86"/>
      <c r="AMN47" s="86"/>
      <c r="AMO47" s="86"/>
      <c r="AMP47" s="86"/>
      <c r="AMQ47" s="86"/>
      <c r="AMR47" s="86"/>
      <c r="AMS47" s="86"/>
      <c r="AMT47" s="86"/>
      <c r="AMU47" s="86"/>
      <c r="AMV47" s="86"/>
      <c r="AMW47" s="86"/>
      <c r="AMX47" s="86"/>
      <c r="AMY47" s="86"/>
      <c r="AMZ47" s="86"/>
      <c r="ANA47" s="86"/>
      <c r="ANB47" s="86"/>
      <c r="ANC47" s="86"/>
      <c r="AND47" s="86"/>
      <c r="ANE47" s="86"/>
      <c r="ANF47" s="86"/>
      <c r="ANG47" s="86"/>
      <c r="ANH47" s="86"/>
      <c r="ANI47" s="86"/>
      <c r="ANJ47" s="86"/>
      <c r="ANK47" s="86"/>
      <c r="ANL47" s="86"/>
      <c r="ANM47" s="86"/>
      <c r="ANN47" s="86"/>
      <c r="ANO47" s="86"/>
      <c r="ANP47" s="86"/>
      <c r="ANQ47" s="86"/>
      <c r="ANR47" s="86"/>
      <c r="ANS47" s="86"/>
      <c r="ANT47" s="86"/>
      <c r="ANU47" s="86"/>
      <c r="ANV47" s="86"/>
      <c r="ANW47" s="86"/>
      <c r="ANX47" s="86"/>
      <c r="ANY47" s="86"/>
      <c r="ANZ47" s="86"/>
      <c r="AOA47" s="86"/>
      <c r="AOB47" s="86"/>
      <c r="AOC47" s="86"/>
      <c r="AOD47" s="86"/>
      <c r="AOE47" s="86"/>
      <c r="AOF47" s="86"/>
      <c r="AOG47" s="86"/>
      <c r="AOH47" s="86"/>
      <c r="AOI47" s="86"/>
      <c r="AOJ47" s="86"/>
      <c r="AOK47" s="86"/>
      <c r="AOL47" s="86"/>
      <c r="AOM47" s="86"/>
      <c r="AON47" s="86"/>
      <c r="AOO47" s="86"/>
      <c r="AOP47" s="86"/>
      <c r="AOQ47" s="86"/>
      <c r="AOR47" s="86"/>
      <c r="AOS47" s="86"/>
      <c r="AOT47" s="86"/>
      <c r="AOU47" s="86"/>
      <c r="AOV47" s="86"/>
      <c r="AOW47" s="86"/>
      <c r="AOX47" s="86"/>
      <c r="AOY47" s="86"/>
      <c r="AOZ47" s="86"/>
      <c r="APA47" s="86"/>
      <c r="APB47" s="86"/>
      <c r="APC47" s="86"/>
      <c r="APD47" s="86"/>
      <c r="APE47" s="86"/>
      <c r="APF47" s="86"/>
      <c r="APG47" s="86"/>
      <c r="APH47" s="86"/>
      <c r="API47" s="86"/>
      <c r="APJ47" s="86"/>
      <c r="APK47" s="86"/>
      <c r="APL47" s="86"/>
      <c r="APM47" s="86"/>
      <c r="APN47" s="86"/>
      <c r="APO47" s="86"/>
      <c r="APP47" s="86"/>
      <c r="APQ47" s="86"/>
      <c r="APR47" s="86"/>
      <c r="APS47" s="86"/>
      <c r="APT47" s="86"/>
      <c r="APU47" s="86"/>
      <c r="APV47" s="86"/>
      <c r="APW47" s="86"/>
      <c r="APX47" s="86"/>
      <c r="APY47" s="86"/>
      <c r="APZ47" s="86"/>
      <c r="AQA47" s="86"/>
      <c r="AQB47" s="86"/>
      <c r="AQC47" s="86"/>
      <c r="AQD47" s="86"/>
      <c r="AQE47" s="86"/>
      <c r="AQF47" s="86"/>
      <c r="AQG47" s="86"/>
      <c r="AQH47" s="86"/>
      <c r="AQI47" s="86"/>
      <c r="AQJ47" s="86"/>
      <c r="AQK47" s="86"/>
      <c r="AQL47" s="86"/>
      <c r="AQM47" s="86"/>
      <c r="AQN47" s="86"/>
      <c r="AQO47" s="86"/>
      <c r="AQP47" s="86"/>
      <c r="AQQ47" s="86"/>
      <c r="AQR47" s="86"/>
      <c r="AQS47" s="86"/>
      <c r="AQT47" s="86"/>
      <c r="AQU47" s="86"/>
      <c r="AQV47" s="86"/>
      <c r="AQW47" s="86"/>
      <c r="AQX47" s="86"/>
      <c r="AQY47" s="86"/>
      <c r="AQZ47" s="86"/>
      <c r="ARA47" s="86"/>
      <c r="ARB47" s="86"/>
      <c r="ARC47" s="86"/>
      <c r="ARD47" s="86"/>
      <c r="ARE47" s="86"/>
      <c r="ARF47" s="86"/>
      <c r="ARG47" s="86"/>
      <c r="ARH47" s="86"/>
      <c r="ARI47" s="86"/>
      <c r="ARJ47" s="86"/>
      <c r="ARK47" s="86"/>
      <c r="ARL47" s="86"/>
      <c r="ARM47" s="86"/>
      <c r="ARN47" s="86"/>
      <c r="ARO47" s="86"/>
      <c r="ARP47" s="86"/>
      <c r="ARQ47" s="86"/>
      <c r="ARR47" s="86"/>
      <c r="ARS47" s="86"/>
      <c r="ART47" s="86"/>
      <c r="ARU47" s="86"/>
      <c r="ARV47" s="86"/>
      <c r="ARW47" s="86"/>
      <c r="ARX47" s="86"/>
      <c r="ARY47" s="86"/>
      <c r="ARZ47" s="86"/>
      <c r="ASA47" s="86"/>
      <c r="ASB47" s="86"/>
      <c r="ASC47" s="86"/>
      <c r="ASD47" s="86"/>
      <c r="ASE47" s="86"/>
      <c r="ASF47" s="86"/>
      <c r="ASG47" s="86"/>
      <c r="ASH47" s="86"/>
      <c r="ASI47" s="86"/>
      <c r="ASJ47" s="86"/>
      <c r="ASK47" s="86"/>
      <c r="ASL47" s="86"/>
      <c r="ASM47" s="86"/>
      <c r="ASN47" s="86"/>
      <c r="ASO47" s="86"/>
      <c r="ASP47" s="86"/>
      <c r="ASQ47" s="86"/>
      <c r="ASR47" s="86"/>
      <c r="ASS47" s="86"/>
      <c r="AST47" s="86"/>
      <c r="ASU47" s="86"/>
      <c r="ASV47" s="86"/>
      <c r="ASW47" s="86"/>
      <c r="ASX47" s="86"/>
      <c r="ASY47" s="86"/>
      <c r="ASZ47" s="86"/>
      <c r="ATA47" s="86"/>
      <c r="ATB47" s="86"/>
      <c r="ATC47" s="86"/>
      <c r="ATD47" s="86"/>
      <c r="ATE47" s="86"/>
      <c r="ATF47" s="86"/>
      <c r="ATG47" s="86"/>
      <c r="ATH47" s="86"/>
      <c r="ATI47" s="86"/>
      <c r="ATJ47" s="86"/>
      <c r="ATK47" s="86"/>
      <c r="ATL47" s="86"/>
      <c r="ATM47" s="86"/>
      <c r="ATN47" s="86"/>
      <c r="ATO47" s="86"/>
      <c r="ATP47" s="86"/>
      <c r="ATQ47" s="86"/>
      <c r="ATR47" s="86"/>
      <c r="ATS47" s="86"/>
      <c r="ATT47" s="86"/>
      <c r="ATU47" s="86"/>
      <c r="ATV47" s="86"/>
      <c r="ATW47" s="86"/>
      <c r="ATX47" s="86"/>
      <c r="ATY47" s="86"/>
      <c r="ATZ47" s="86"/>
      <c r="AUA47" s="86"/>
      <c r="AUB47" s="86"/>
      <c r="AUC47" s="86"/>
      <c r="AUD47" s="86"/>
      <c r="AUE47" s="86"/>
      <c r="AUF47" s="86"/>
      <c r="AUG47" s="86"/>
      <c r="AUH47" s="86"/>
      <c r="AUI47" s="86"/>
      <c r="AUJ47" s="86"/>
      <c r="AUK47" s="86"/>
      <c r="AUL47" s="86"/>
      <c r="AUM47" s="86"/>
      <c r="AUN47" s="86"/>
      <c r="AUO47" s="86"/>
      <c r="AUP47" s="86"/>
      <c r="AUQ47" s="86"/>
      <c r="AUR47" s="86"/>
      <c r="AUS47" s="86"/>
      <c r="AUT47" s="86"/>
      <c r="AUU47" s="86"/>
      <c r="AUV47" s="86"/>
      <c r="AUW47" s="86"/>
      <c r="AUX47" s="86"/>
      <c r="AUY47" s="86"/>
      <c r="AUZ47" s="86"/>
      <c r="AVA47" s="86"/>
      <c r="AVB47" s="86"/>
      <c r="AVC47" s="86"/>
      <c r="AVD47" s="86"/>
      <c r="AVE47" s="86"/>
      <c r="AVF47" s="86"/>
      <c r="AVG47" s="86"/>
      <c r="AVH47" s="86"/>
      <c r="AVI47" s="86"/>
      <c r="AVJ47" s="86"/>
      <c r="AVK47" s="86"/>
      <c r="AVL47" s="86"/>
      <c r="AVM47" s="86"/>
      <c r="AVN47" s="86"/>
      <c r="AVO47" s="86"/>
      <c r="AVP47" s="86"/>
      <c r="AVQ47" s="86"/>
      <c r="AVR47" s="86"/>
      <c r="AVS47" s="86"/>
      <c r="AVT47" s="86"/>
      <c r="AVU47" s="86"/>
      <c r="AVV47" s="86"/>
      <c r="AVW47" s="86"/>
      <c r="AVX47" s="86"/>
      <c r="AVY47" s="86"/>
      <c r="AVZ47" s="86"/>
      <c r="AWA47" s="86"/>
      <c r="AWB47" s="86"/>
      <c r="AWC47" s="86"/>
      <c r="AWD47" s="86"/>
      <c r="AWE47" s="86"/>
      <c r="AWF47" s="86"/>
      <c r="AWG47" s="86"/>
      <c r="AWH47" s="86"/>
      <c r="AWI47" s="86"/>
      <c r="AWJ47" s="86"/>
      <c r="AWK47" s="86"/>
      <c r="AWL47" s="86"/>
      <c r="AWM47" s="86"/>
      <c r="AWN47" s="86"/>
      <c r="AWO47" s="86"/>
      <c r="AWP47" s="86"/>
      <c r="AWQ47" s="86"/>
      <c r="AWR47" s="86"/>
      <c r="AWS47" s="86"/>
      <c r="AWT47" s="86"/>
      <c r="AWU47" s="86"/>
      <c r="AWV47" s="86"/>
      <c r="AWW47" s="86"/>
      <c r="AWX47" s="86"/>
      <c r="AWY47" s="86"/>
      <c r="AWZ47" s="86"/>
      <c r="AXA47" s="86"/>
      <c r="AXB47" s="86"/>
      <c r="AXC47" s="86"/>
      <c r="AXD47" s="86"/>
      <c r="AXE47" s="86"/>
      <c r="AXF47" s="86"/>
      <c r="AXG47" s="86"/>
      <c r="AXH47" s="86"/>
      <c r="AXI47" s="86"/>
      <c r="AXJ47" s="86"/>
      <c r="AXK47" s="86"/>
      <c r="AXL47" s="86"/>
      <c r="AXM47" s="86"/>
      <c r="AXN47" s="86"/>
      <c r="AXO47" s="86"/>
      <c r="AXP47" s="86"/>
      <c r="AXQ47" s="86"/>
      <c r="AXR47" s="86"/>
      <c r="AXS47" s="86"/>
      <c r="AXT47" s="86"/>
      <c r="AXU47" s="86"/>
      <c r="AXV47" s="86"/>
      <c r="AXW47" s="86"/>
      <c r="AXX47" s="86"/>
      <c r="AXY47" s="86"/>
      <c r="AXZ47" s="86"/>
      <c r="AYA47" s="86"/>
      <c r="AYB47" s="86"/>
      <c r="AYC47" s="86"/>
      <c r="AYD47" s="86"/>
      <c r="AYE47" s="86"/>
      <c r="AYF47" s="86"/>
      <c r="AYG47" s="86"/>
      <c r="AYH47" s="86"/>
      <c r="AYI47" s="86"/>
      <c r="AYJ47" s="86"/>
      <c r="AYK47" s="86"/>
      <c r="AYL47" s="86"/>
      <c r="AYM47" s="86"/>
      <c r="AYN47" s="86"/>
      <c r="AYO47" s="86"/>
      <c r="AYP47" s="86"/>
      <c r="AYQ47" s="86"/>
      <c r="AYR47" s="86"/>
      <c r="AYS47" s="86"/>
      <c r="AYT47" s="86"/>
      <c r="AYU47" s="86"/>
      <c r="AYV47" s="86"/>
      <c r="AYW47" s="86"/>
      <c r="AYX47" s="86"/>
      <c r="AYY47" s="86"/>
      <c r="AYZ47" s="86"/>
      <c r="AZA47" s="86"/>
      <c r="AZB47" s="86"/>
      <c r="AZC47" s="86"/>
      <c r="AZD47" s="86"/>
      <c r="AZE47" s="86"/>
      <c r="AZF47" s="86"/>
      <c r="AZG47" s="86"/>
      <c r="AZH47" s="86"/>
      <c r="AZI47" s="86"/>
      <c r="AZJ47" s="86"/>
      <c r="AZK47" s="86"/>
      <c r="AZL47" s="86"/>
      <c r="AZM47" s="86"/>
      <c r="AZN47" s="86"/>
      <c r="AZO47" s="86"/>
      <c r="AZP47" s="86"/>
      <c r="AZQ47" s="86"/>
      <c r="AZR47" s="86"/>
      <c r="AZS47" s="86"/>
      <c r="AZT47" s="86"/>
      <c r="AZU47" s="86"/>
      <c r="AZV47" s="86"/>
      <c r="AZW47" s="86"/>
      <c r="AZX47" s="86"/>
      <c r="AZY47" s="86"/>
      <c r="AZZ47" s="86"/>
      <c r="BAA47" s="86"/>
      <c r="BAB47" s="86"/>
      <c r="BAC47" s="86"/>
      <c r="BAD47" s="86"/>
      <c r="BAE47" s="86"/>
      <c r="BAF47" s="86"/>
      <c r="BAG47" s="86"/>
      <c r="BAH47" s="86"/>
      <c r="BAI47" s="86"/>
      <c r="BAJ47" s="86"/>
      <c r="BAK47" s="86"/>
      <c r="BAL47" s="86"/>
      <c r="BAM47" s="86"/>
      <c r="BAN47" s="86"/>
      <c r="BAO47" s="86"/>
      <c r="BAP47" s="86"/>
      <c r="BAQ47" s="86"/>
      <c r="BAR47" s="86"/>
      <c r="BAS47" s="86"/>
      <c r="BAT47" s="86"/>
      <c r="BAU47" s="86"/>
      <c r="BAV47" s="86"/>
      <c r="BAW47" s="86"/>
      <c r="BAX47" s="86"/>
      <c r="BAY47" s="86"/>
      <c r="BAZ47" s="86"/>
      <c r="BBA47" s="86"/>
      <c r="BBB47" s="86"/>
      <c r="BBC47" s="86"/>
      <c r="BBD47" s="86"/>
      <c r="BBE47" s="86"/>
      <c r="BBF47" s="86"/>
      <c r="BBG47" s="86"/>
      <c r="BBH47" s="86"/>
      <c r="BBI47" s="86"/>
      <c r="BBJ47" s="86"/>
      <c r="BBK47" s="86"/>
      <c r="BBL47" s="86"/>
      <c r="BBM47" s="86"/>
      <c r="BBN47" s="86"/>
      <c r="BBO47" s="86"/>
      <c r="BBP47" s="86"/>
      <c r="BBQ47" s="86"/>
      <c r="BBR47" s="86"/>
      <c r="BBS47" s="86"/>
      <c r="BBT47" s="86"/>
      <c r="BBU47" s="86"/>
      <c r="BBV47" s="86"/>
      <c r="BBW47" s="86"/>
      <c r="BBX47" s="86"/>
      <c r="BBY47" s="86"/>
      <c r="BBZ47" s="86"/>
      <c r="BCA47" s="86"/>
      <c r="BCB47" s="86"/>
      <c r="BCC47" s="86"/>
      <c r="BCD47" s="86"/>
      <c r="BCE47" s="86"/>
      <c r="BCF47" s="86"/>
      <c r="BCG47" s="86"/>
      <c r="BCH47" s="86"/>
      <c r="BCI47" s="86"/>
      <c r="BCJ47" s="86"/>
      <c r="BCK47" s="86"/>
      <c r="BCL47" s="86"/>
      <c r="BCM47" s="86"/>
      <c r="BCN47" s="86"/>
      <c r="BCO47" s="86"/>
      <c r="BCP47" s="86"/>
      <c r="BCQ47" s="86"/>
      <c r="BCR47" s="86"/>
      <c r="BCS47" s="86"/>
      <c r="BCT47" s="86"/>
      <c r="BCU47" s="86"/>
      <c r="BCV47" s="86"/>
      <c r="BCW47" s="86"/>
      <c r="BCX47" s="86"/>
      <c r="BCY47" s="86"/>
      <c r="BCZ47" s="86"/>
      <c r="BDA47" s="86"/>
      <c r="BDB47" s="86"/>
      <c r="BDC47" s="86"/>
      <c r="BDD47" s="86"/>
      <c r="BDE47" s="86"/>
      <c r="BDF47" s="86"/>
      <c r="BDG47" s="86"/>
      <c r="BDH47" s="86"/>
      <c r="BDI47" s="86"/>
      <c r="BDJ47" s="86"/>
      <c r="BDK47" s="86"/>
      <c r="BDL47" s="86"/>
      <c r="BDM47" s="86"/>
      <c r="BDN47" s="86"/>
      <c r="BDO47" s="86"/>
      <c r="BDP47" s="86"/>
      <c r="BDQ47" s="86"/>
      <c r="BDR47" s="86"/>
      <c r="BDS47" s="86"/>
      <c r="BDT47" s="86"/>
      <c r="BDU47" s="86"/>
      <c r="BDV47" s="86"/>
      <c r="BDW47" s="86"/>
      <c r="BDX47" s="86"/>
      <c r="BDY47" s="86"/>
      <c r="BDZ47" s="86"/>
      <c r="BEA47" s="86"/>
      <c r="BEB47" s="86"/>
      <c r="BEC47" s="86"/>
      <c r="BED47" s="86"/>
      <c r="BEE47" s="86"/>
      <c r="BEF47" s="86"/>
      <c r="BEG47" s="86"/>
      <c r="BEH47" s="86"/>
      <c r="BEI47" s="86"/>
      <c r="BEJ47" s="86"/>
      <c r="BEK47" s="86"/>
      <c r="BEL47" s="86"/>
      <c r="BEM47" s="86"/>
      <c r="BEN47" s="86"/>
      <c r="BEO47" s="86"/>
      <c r="BEP47" s="86"/>
      <c r="BEQ47" s="86"/>
      <c r="BER47" s="86"/>
      <c r="BES47" s="86"/>
      <c r="BET47" s="86"/>
      <c r="BEU47" s="86"/>
      <c r="BEV47" s="86"/>
      <c r="BEW47" s="86"/>
      <c r="BEX47" s="86"/>
      <c r="BEY47" s="86"/>
      <c r="BEZ47" s="86"/>
      <c r="BFA47" s="86"/>
      <c r="BFB47" s="86"/>
      <c r="BFC47" s="86"/>
      <c r="BFD47" s="86"/>
      <c r="BFE47" s="86"/>
      <c r="BFF47" s="86"/>
      <c r="BFG47" s="86"/>
      <c r="BFH47" s="86"/>
      <c r="BFI47" s="86"/>
      <c r="BFJ47" s="86"/>
      <c r="BFK47" s="86"/>
      <c r="BFL47" s="86"/>
      <c r="BFM47" s="86"/>
      <c r="BFN47" s="86"/>
      <c r="BFO47" s="86"/>
      <c r="BFP47" s="86"/>
      <c r="BFQ47" s="86"/>
      <c r="BFR47" s="86"/>
      <c r="BFS47" s="86"/>
      <c r="BFT47" s="86"/>
      <c r="BFU47" s="86"/>
      <c r="BFV47" s="86"/>
      <c r="BFW47" s="86"/>
      <c r="BFX47" s="86"/>
      <c r="BFY47" s="86"/>
      <c r="BFZ47" s="86"/>
      <c r="BGA47" s="86"/>
      <c r="BGB47" s="86"/>
      <c r="BGC47" s="86"/>
      <c r="BGD47" s="86"/>
      <c r="BGE47" s="86"/>
      <c r="BGF47" s="86"/>
      <c r="BGG47" s="86"/>
      <c r="BGH47" s="86"/>
      <c r="BGI47" s="86"/>
      <c r="BGJ47" s="86"/>
      <c r="BGK47" s="86"/>
      <c r="BGL47" s="86"/>
      <c r="BGM47" s="86"/>
      <c r="BGN47" s="86"/>
      <c r="BGO47" s="86"/>
      <c r="BGP47" s="86"/>
      <c r="BGQ47" s="86"/>
      <c r="BGR47" s="86"/>
      <c r="BGS47" s="86"/>
      <c r="BGT47" s="86"/>
      <c r="BGU47" s="86"/>
      <c r="BGV47" s="86"/>
      <c r="BGW47" s="86"/>
      <c r="BGX47" s="86"/>
      <c r="BGY47" s="86"/>
      <c r="BGZ47" s="86"/>
      <c r="BHA47" s="86"/>
      <c r="BHB47" s="86"/>
      <c r="BHC47" s="86"/>
      <c r="BHD47" s="86"/>
      <c r="BHE47" s="86"/>
      <c r="BHF47" s="86"/>
      <c r="BHG47" s="86"/>
      <c r="BHH47" s="86"/>
      <c r="BHI47" s="86"/>
      <c r="BHJ47" s="86"/>
      <c r="BHK47" s="86"/>
      <c r="BHL47" s="86"/>
      <c r="BHM47" s="86"/>
      <c r="BHN47" s="86"/>
      <c r="BHO47" s="86"/>
      <c r="BHP47" s="86"/>
      <c r="BHQ47" s="86"/>
      <c r="BHR47" s="86"/>
      <c r="BHS47" s="86"/>
      <c r="BHT47" s="86"/>
      <c r="BHU47" s="86"/>
      <c r="BHV47" s="86"/>
      <c r="BHW47" s="86"/>
      <c r="BHX47" s="86"/>
      <c r="BHY47" s="86"/>
      <c r="BHZ47" s="86"/>
      <c r="BIA47" s="86"/>
      <c r="BIB47" s="86"/>
      <c r="BIC47" s="86"/>
      <c r="BID47" s="86"/>
      <c r="BIE47" s="86"/>
      <c r="BIF47" s="86"/>
      <c r="BIG47" s="86"/>
      <c r="BIH47" s="86"/>
      <c r="BII47" s="86"/>
      <c r="BIJ47" s="86"/>
      <c r="BIK47" s="86"/>
      <c r="BIL47" s="86"/>
      <c r="BIM47" s="86"/>
      <c r="BIN47" s="86"/>
      <c r="BIO47" s="86"/>
      <c r="BIP47" s="86"/>
      <c r="BIQ47" s="86"/>
      <c r="BIR47" s="86"/>
      <c r="BIS47" s="86"/>
      <c r="BIT47" s="86"/>
      <c r="BIU47" s="86"/>
      <c r="BIV47" s="86"/>
      <c r="BIW47" s="86"/>
      <c r="BIX47" s="86"/>
      <c r="BIY47" s="86"/>
      <c r="BIZ47" s="86"/>
      <c r="BJA47" s="86"/>
      <c r="BJB47" s="86"/>
      <c r="BJC47" s="86"/>
      <c r="BJD47" s="86"/>
      <c r="BJE47" s="86"/>
      <c r="BJF47" s="86"/>
      <c r="BJG47" s="86"/>
      <c r="BJH47" s="86"/>
      <c r="BJI47" s="86"/>
      <c r="BJJ47" s="86"/>
      <c r="BJK47" s="86"/>
      <c r="BJL47" s="86"/>
      <c r="BJM47" s="86"/>
      <c r="BJN47" s="86"/>
      <c r="BJO47" s="86"/>
      <c r="BJP47" s="86"/>
      <c r="BJQ47" s="86"/>
      <c r="BJR47" s="86"/>
      <c r="BJS47" s="86"/>
      <c r="BJT47" s="86"/>
      <c r="BJU47" s="86"/>
      <c r="BJV47" s="86"/>
      <c r="BJW47" s="86"/>
      <c r="BJX47" s="86"/>
      <c r="BJY47" s="86"/>
      <c r="BJZ47" s="86"/>
      <c r="BKA47" s="86"/>
      <c r="BKB47" s="86"/>
      <c r="BKC47" s="86"/>
      <c r="BKD47" s="86"/>
      <c r="BKE47" s="86"/>
      <c r="BKF47" s="86"/>
      <c r="BKG47" s="86"/>
      <c r="BKH47" s="86"/>
      <c r="BKI47" s="86"/>
      <c r="BKJ47" s="86"/>
      <c r="BKK47" s="86"/>
      <c r="BKL47" s="86"/>
      <c r="BKM47" s="86"/>
      <c r="BKN47" s="86"/>
      <c r="BKO47" s="86"/>
      <c r="BKP47" s="86"/>
      <c r="BKQ47" s="86"/>
      <c r="BKR47" s="86"/>
      <c r="BKS47" s="86"/>
      <c r="BKT47" s="86"/>
      <c r="BKU47" s="86"/>
      <c r="BKV47" s="86"/>
      <c r="BKW47" s="86"/>
      <c r="BKX47" s="86"/>
      <c r="BKY47" s="86"/>
      <c r="BKZ47" s="86"/>
      <c r="BLA47" s="86"/>
      <c r="BLB47" s="86"/>
      <c r="BLC47" s="86"/>
      <c r="BLD47" s="86"/>
      <c r="BLE47" s="86"/>
      <c r="BLF47" s="86"/>
      <c r="BLG47" s="86"/>
      <c r="BLH47" s="86"/>
      <c r="BLI47" s="86"/>
      <c r="BLJ47" s="86"/>
      <c r="BLK47" s="86"/>
      <c r="BLL47" s="86"/>
      <c r="BLM47" s="86"/>
      <c r="BLN47" s="86"/>
      <c r="BLO47" s="86"/>
      <c r="BLP47" s="86"/>
      <c r="BLQ47" s="86"/>
      <c r="BLR47" s="86"/>
      <c r="BLS47" s="86"/>
      <c r="BLT47" s="86"/>
      <c r="BLU47" s="86"/>
      <c r="BLV47" s="86"/>
      <c r="BLW47" s="86"/>
      <c r="BLX47" s="86"/>
      <c r="BLY47" s="86"/>
      <c r="BLZ47" s="86"/>
      <c r="BMA47" s="86"/>
      <c r="BMB47" s="86"/>
      <c r="BMC47" s="86"/>
      <c r="BMD47" s="86"/>
      <c r="BME47" s="86"/>
      <c r="BMF47" s="86"/>
      <c r="BMG47" s="86"/>
      <c r="BMH47" s="86"/>
      <c r="BMI47" s="86"/>
      <c r="BMJ47" s="86"/>
      <c r="BMK47" s="86"/>
      <c r="BML47" s="86"/>
      <c r="BMM47" s="86"/>
      <c r="BMN47" s="86"/>
      <c r="BMO47" s="86"/>
      <c r="BMP47" s="86"/>
      <c r="BMQ47" s="86"/>
      <c r="BMR47" s="86"/>
      <c r="BMS47" s="86"/>
      <c r="BMT47" s="86"/>
      <c r="BMU47" s="86"/>
      <c r="BMV47" s="86"/>
      <c r="BMW47" s="86"/>
      <c r="BMX47" s="86"/>
      <c r="BMY47" s="86"/>
      <c r="BMZ47" s="86"/>
      <c r="BNA47" s="86"/>
      <c r="BNB47" s="86"/>
      <c r="BNC47" s="86"/>
      <c r="BND47" s="86"/>
      <c r="BNE47" s="86"/>
      <c r="BNF47" s="86"/>
      <c r="BNG47" s="86"/>
      <c r="BNH47" s="86"/>
      <c r="BNI47" s="86"/>
      <c r="BNJ47" s="86"/>
      <c r="BNK47" s="86"/>
      <c r="BNL47" s="86"/>
      <c r="BNM47" s="86"/>
      <c r="BNN47" s="86"/>
      <c r="BNO47" s="86"/>
      <c r="BNP47" s="86"/>
      <c r="BNQ47" s="86"/>
      <c r="BNR47" s="86"/>
      <c r="BNS47" s="86"/>
      <c r="BNT47" s="86"/>
      <c r="BNU47" s="86"/>
      <c r="BNV47" s="86"/>
      <c r="BNW47" s="86"/>
      <c r="BNX47" s="86"/>
      <c r="BNY47" s="86"/>
      <c r="BNZ47" s="86"/>
      <c r="BOA47" s="86"/>
      <c r="BOB47" s="86"/>
      <c r="BOC47" s="86"/>
      <c r="BOD47" s="86"/>
      <c r="BOE47" s="86"/>
      <c r="BOF47" s="86"/>
      <c r="BOG47" s="86"/>
      <c r="BOH47" s="86"/>
      <c r="BOI47" s="86"/>
      <c r="BOJ47" s="86"/>
      <c r="BOK47" s="86"/>
      <c r="BOL47" s="86"/>
      <c r="BOM47" s="86"/>
      <c r="BON47" s="86"/>
      <c r="BOO47" s="86"/>
      <c r="BOP47" s="86"/>
      <c r="BOQ47" s="86"/>
      <c r="BOR47" s="86"/>
      <c r="BOS47" s="86"/>
      <c r="BOT47" s="86"/>
      <c r="BOU47" s="86"/>
      <c r="BOV47" s="86"/>
      <c r="BOW47" s="86"/>
      <c r="BOX47" s="86"/>
      <c r="BOY47" s="86"/>
      <c r="BOZ47" s="86"/>
      <c r="BPA47" s="86"/>
      <c r="BPB47" s="86"/>
      <c r="BPC47" s="86"/>
      <c r="BPD47" s="86"/>
      <c r="BPE47" s="86"/>
      <c r="BPF47" s="86"/>
      <c r="BPG47" s="86"/>
      <c r="BPH47" s="86"/>
      <c r="BPI47" s="86"/>
      <c r="BPJ47" s="86"/>
      <c r="BPK47" s="86"/>
      <c r="BPL47" s="86"/>
      <c r="BPM47" s="86"/>
      <c r="BPN47" s="86"/>
      <c r="BPO47" s="86"/>
      <c r="BPP47" s="86"/>
      <c r="BPQ47" s="86"/>
      <c r="BPR47" s="86"/>
      <c r="BPS47" s="86"/>
      <c r="BPT47" s="86"/>
      <c r="BPU47" s="86"/>
      <c r="BPV47" s="86"/>
      <c r="BPW47" s="86"/>
      <c r="BPX47" s="86"/>
      <c r="BPY47" s="86"/>
      <c r="BPZ47" s="86"/>
      <c r="BQA47" s="86"/>
      <c r="BQB47" s="86"/>
      <c r="BQC47" s="86"/>
      <c r="BQD47" s="86"/>
      <c r="BQE47" s="86"/>
      <c r="BQF47" s="86"/>
      <c r="BQG47" s="86"/>
      <c r="BQH47" s="86"/>
      <c r="BQI47" s="86"/>
      <c r="BQJ47" s="86"/>
      <c r="BQK47" s="86"/>
      <c r="BQL47" s="86"/>
      <c r="BQM47" s="86"/>
      <c r="BQN47" s="86"/>
      <c r="BQO47" s="86"/>
      <c r="BQP47" s="86"/>
      <c r="BQQ47" s="86"/>
      <c r="BQR47" s="86"/>
      <c r="BQS47" s="86"/>
      <c r="BQT47" s="86"/>
      <c r="BQU47" s="86"/>
      <c r="BQV47" s="86"/>
      <c r="BQW47" s="86"/>
      <c r="BQX47" s="86"/>
      <c r="BQY47" s="86"/>
      <c r="BQZ47" s="86"/>
      <c r="BRA47" s="86"/>
      <c r="BRB47" s="86"/>
      <c r="BRC47" s="86"/>
      <c r="BRD47" s="86"/>
      <c r="BRE47" s="86"/>
      <c r="BRF47" s="86"/>
      <c r="BRG47" s="86"/>
      <c r="BRH47" s="86"/>
      <c r="BRI47" s="86"/>
      <c r="BRJ47" s="86"/>
      <c r="BRK47" s="86"/>
      <c r="BRL47" s="86"/>
      <c r="BRM47" s="86"/>
      <c r="BRN47" s="86"/>
      <c r="BRO47" s="86"/>
      <c r="BRP47" s="86"/>
      <c r="BRQ47" s="86"/>
      <c r="BRR47" s="86"/>
      <c r="BRS47" s="86"/>
      <c r="BRT47" s="86"/>
      <c r="BRU47" s="86"/>
      <c r="BRV47" s="86"/>
      <c r="BRW47" s="86"/>
      <c r="BRX47" s="86"/>
      <c r="BRY47" s="86"/>
      <c r="BRZ47" s="86"/>
      <c r="BSA47" s="86"/>
      <c r="BSB47" s="86"/>
      <c r="BSC47" s="86"/>
      <c r="BSD47" s="86"/>
      <c r="BSE47" s="86"/>
      <c r="BSF47" s="86"/>
      <c r="BSG47" s="86"/>
      <c r="BSH47" s="86"/>
      <c r="BSI47" s="86"/>
      <c r="BSJ47" s="86"/>
      <c r="BSK47" s="86"/>
      <c r="BSL47" s="86"/>
      <c r="BSM47" s="86"/>
      <c r="BSN47" s="86"/>
      <c r="BSO47" s="86"/>
      <c r="BSP47" s="86"/>
      <c r="BSQ47" s="86"/>
      <c r="BSR47" s="86"/>
      <c r="BSS47" s="86"/>
      <c r="BST47" s="86"/>
      <c r="BSU47" s="86"/>
      <c r="BSV47" s="86"/>
      <c r="BSW47" s="86"/>
      <c r="BSX47" s="86"/>
      <c r="BSY47" s="86"/>
      <c r="BSZ47" s="86"/>
      <c r="BTA47" s="86"/>
      <c r="BTB47" s="86"/>
      <c r="BTC47" s="86"/>
      <c r="BTD47" s="86"/>
      <c r="BTE47" s="86"/>
      <c r="BTF47" s="86"/>
      <c r="BTG47" s="86"/>
      <c r="BTH47" s="86"/>
      <c r="BTI47" s="86"/>
      <c r="BTJ47" s="86"/>
      <c r="BTK47" s="86"/>
      <c r="BTL47" s="86"/>
      <c r="BTM47" s="86"/>
      <c r="BTN47" s="86"/>
      <c r="BTO47" s="86"/>
      <c r="BTP47" s="86"/>
      <c r="BTQ47" s="86"/>
      <c r="BTR47" s="86"/>
      <c r="BTS47" s="86"/>
      <c r="BTT47" s="86"/>
      <c r="BTU47" s="86"/>
      <c r="BTV47" s="86"/>
      <c r="BTW47" s="86"/>
      <c r="BTX47" s="86"/>
      <c r="BTY47" s="86"/>
      <c r="BTZ47" s="86"/>
      <c r="BUA47" s="86"/>
      <c r="BUB47" s="86"/>
      <c r="BUC47" s="86"/>
      <c r="BUD47" s="86"/>
      <c r="BUE47" s="86"/>
      <c r="BUF47" s="86"/>
      <c r="BUG47" s="86"/>
      <c r="BUH47" s="86"/>
      <c r="BUI47" s="86"/>
      <c r="BUJ47" s="86"/>
      <c r="BUK47" s="86"/>
      <c r="BUL47" s="86"/>
      <c r="BUM47" s="86"/>
      <c r="BUN47" s="86"/>
      <c r="BUO47" s="86"/>
      <c r="BUP47" s="86"/>
      <c r="BUQ47" s="86"/>
      <c r="BUR47" s="86"/>
      <c r="BUS47" s="86"/>
      <c r="BUT47" s="86"/>
      <c r="BUU47" s="86"/>
      <c r="BUV47" s="86"/>
      <c r="BUW47" s="86"/>
      <c r="BUX47" s="86"/>
      <c r="BUY47" s="86"/>
      <c r="BUZ47" s="86"/>
      <c r="BVA47" s="86"/>
      <c r="BVB47" s="86"/>
      <c r="BVC47" s="86"/>
      <c r="BVD47" s="86"/>
      <c r="BVE47" s="86"/>
      <c r="BVF47" s="86"/>
      <c r="BVG47" s="86"/>
      <c r="BVH47" s="86"/>
      <c r="BVI47" s="86"/>
      <c r="BVJ47" s="86"/>
      <c r="BVK47" s="86"/>
      <c r="BVL47" s="86"/>
      <c r="BVM47" s="86"/>
      <c r="BVN47" s="86"/>
      <c r="BVO47" s="86"/>
      <c r="BVP47" s="86"/>
      <c r="BVQ47" s="86"/>
      <c r="BVR47" s="86"/>
      <c r="BVS47" s="86"/>
      <c r="BVT47" s="86"/>
      <c r="BVU47" s="86"/>
      <c r="BVV47" s="86"/>
      <c r="BVW47" s="86"/>
      <c r="BVX47" s="86"/>
      <c r="BVY47" s="86"/>
      <c r="BVZ47" s="86"/>
      <c r="BWA47" s="86"/>
      <c r="BWB47" s="86"/>
      <c r="BWC47" s="86"/>
      <c r="BWD47" s="86"/>
      <c r="BWE47" s="86"/>
      <c r="BWF47" s="86"/>
      <c r="BWG47" s="86"/>
      <c r="BWH47" s="86"/>
      <c r="BWI47" s="86"/>
      <c r="BWJ47" s="86"/>
      <c r="BWK47" s="86"/>
      <c r="BWL47" s="86"/>
      <c r="BWM47" s="86"/>
      <c r="BWN47" s="86"/>
      <c r="BWO47" s="86"/>
      <c r="BWP47" s="86"/>
      <c r="BWQ47" s="86"/>
      <c r="BWR47" s="86"/>
      <c r="BWS47" s="86"/>
      <c r="BWT47" s="86"/>
      <c r="BWU47" s="86"/>
      <c r="BWV47" s="86"/>
      <c r="BWW47" s="86"/>
      <c r="BWX47" s="86"/>
      <c r="BWY47" s="86"/>
      <c r="BWZ47" s="86"/>
      <c r="BXA47" s="86"/>
      <c r="BXB47" s="86"/>
      <c r="BXC47" s="86"/>
      <c r="BXD47" s="86"/>
      <c r="BXE47" s="86"/>
      <c r="BXF47" s="86"/>
      <c r="BXG47" s="86"/>
      <c r="BXH47" s="86"/>
      <c r="BXI47" s="86"/>
      <c r="BXJ47" s="86"/>
      <c r="BXK47" s="86"/>
      <c r="BXL47" s="86"/>
      <c r="BXM47" s="86"/>
      <c r="BXN47" s="86"/>
      <c r="BXO47" s="86"/>
      <c r="BXP47" s="86"/>
      <c r="BXQ47" s="86"/>
      <c r="BXR47" s="86"/>
      <c r="BXS47" s="86"/>
      <c r="BXT47" s="86"/>
      <c r="BXU47" s="86"/>
      <c r="BXV47" s="86"/>
      <c r="BXW47" s="86"/>
      <c r="BXX47" s="86"/>
      <c r="BXY47" s="86"/>
      <c r="BXZ47" s="86"/>
      <c r="BYA47" s="86"/>
      <c r="BYB47" s="86"/>
      <c r="BYC47" s="86"/>
      <c r="BYD47" s="86"/>
      <c r="BYE47" s="86"/>
      <c r="BYF47" s="86"/>
      <c r="BYG47" s="86"/>
      <c r="BYH47" s="86"/>
      <c r="BYI47" s="86"/>
      <c r="BYJ47" s="86"/>
      <c r="BYK47" s="86"/>
      <c r="BYL47" s="86"/>
      <c r="BYM47" s="86"/>
      <c r="BYN47" s="86"/>
      <c r="BYO47" s="86"/>
      <c r="BYP47" s="86"/>
      <c r="BYQ47" s="86"/>
      <c r="BYR47" s="86"/>
      <c r="BYS47" s="86"/>
      <c r="BYT47" s="86"/>
      <c r="BYU47" s="86"/>
      <c r="BYV47" s="86"/>
      <c r="BYW47" s="86"/>
      <c r="BYX47" s="86"/>
      <c r="BYY47" s="86"/>
      <c r="BYZ47" s="86"/>
      <c r="BZA47" s="86"/>
      <c r="BZB47" s="86"/>
      <c r="BZC47" s="86"/>
      <c r="BZD47" s="86"/>
      <c r="BZE47" s="86"/>
      <c r="BZF47" s="86"/>
      <c r="BZG47" s="86"/>
      <c r="BZH47" s="86"/>
      <c r="BZI47" s="86"/>
      <c r="BZJ47" s="86"/>
      <c r="BZK47" s="86"/>
      <c r="BZL47" s="86"/>
      <c r="BZM47" s="86"/>
      <c r="BZN47" s="86"/>
      <c r="BZO47" s="86"/>
      <c r="BZP47" s="86"/>
      <c r="BZQ47" s="86"/>
      <c r="BZR47" s="86"/>
      <c r="BZS47" s="86"/>
      <c r="BZT47" s="86"/>
      <c r="BZU47" s="86"/>
      <c r="BZV47" s="86"/>
      <c r="BZW47" s="86"/>
      <c r="BZX47" s="86"/>
      <c r="BZY47" s="86"/>
      <c r="BZZ47" s="86"/>
      <c r="CAA47" s="86"/>
      <c r="CAB47" s="86"/>
      <c r="CAC47" s="86"/>
      <c r="CAD47" s="86"/>
      <c r="CAE47" s="86"/>
      <c r="CAF47" s="86"/>
      <c r="CAG47" s="86"/>
      <c r="CAH47" s="86"/>
      <c r="CAI47" s="86"/>
      <c r="CAJ47" s="86"/>
      <c r="CAK47" s="86"/>
      <c r="CAL47" s="86"/>
      <c r="CAM47" s="86"/>
      <c r="CAN47" s="86"/>
      <c r="CAO47" s="86"/>
      <c r="CAP47" s="86"/>
      <c r="CAQ47" s="86"/>
      <c r="CAR47" s="86"/>
      <c r="CAS47" s="86"/>
      <c r="CAT47" s="86"/>
      <c r="CAU47" s="86"/>
      <c r="CAV47" s="86"/>
      <c r="CAW47" s="86"/>
      <c r="CAX47" s="86"/>
      <c r="CAY47" s="86"/>
      <c r="CAZ47" s="86"/>
      <c r="CBA47" s="86"/>
      <c r="CBB47" s="86"/>
      <c r="CBC47" s="86"/>
      <c r="CBD47" s="86"/>
      <c r="CBE47" s="86"/>
      <c r="CBF47" s="86"/>
      <c r="CBG47" s="86"/>
      <c r="CBH47" s="86"/>
      <c r="CBI47" s="86"/>
      <c r="CBJ47" s="86"/>
      <c r="CBK47" s="86"/>
      <c r="CBL47" s="86"/>
      <c r="CBM47" s="86"/>
      <c r="CBN47" s="86"/>
      <c r="CBO47" s="86"/>
      <c r="CBP47" s="86"/>
      <c r="CBQ47" s="86"/>
      <c r="CBR47" s="86"/>
      <c r="CBS47" s="86"/>
      <c r="CBT47" s="86"/>
      <c r="CBU47" s="86"/>
      <c r="CBV47" s="86"/>
      <c r="CBW47" s="86"/>
      <c r="CBX47" s="86"/>
      <c r="CBY47" s="86"/>
      <c r="CBZ47" s="86"/>
      <c r="CCA47" s="86"/>
      <c r="CCB47" s="86"/>
      <c r="CCC47" s="86"/>
      <c r="CCD47" s="86"/>
      <c r="CCE47" s="86"/>
      <c r="CCF47" s="86"/>
      <c r="CCG47" s="86"/>
      <c r="CCH47" s="86"/>
      <c r="CCI47" s="86"/>
      <c r="CCJ47" s="86"/>
      <c r="CCK47" s="86"/>
      <c r="CCL47" s="86"/>
      <c r="CCM47" s="86"/>
      <c r="CCN47" s="86"/>
      <c r="CCO47" s="86"/>
      <c r="CCP47" s="86"/>
      <c r="CCQ47" s="86"/>
      <c r="CCR47" s="86"/>
      <c r="CCS47" s="86"/>
      <c r="CCT47" s="86"/>
      <c r="CCU47" s="86"/>
      <c r="CCV47" s="86"/>
      <c r="CCW47" s="86"/>
      <c r="CCX47" s="86"/>
      <c r="CCY47" s="86"/>
      <c r="CCZ47" s="86"/>
      <c r="CDA47" s="86"/>
      <c r="CDB47" s="86"/>
      <c r="CDC47" s="86"/>
      <c r="CDD47" s="86"/>
      <c r="CDE47" s="86"/>
      <c r="CDF47" s="86"/>
      <c r="CDG47" s="86"/>
      <c r="CDH47" s="86"/>
      <c r="CDI47" s="86"/>
      <c r="CDJ47" s="86"/>
      <c r="CDK47" s="86"/>
      <c r="CDL47" s="86"/>
      <c r="CDM47" s="86"/>
      <c r="CDN47" s="86"/>
      <c r="CDO47" s="86"/>
      <c r="CDP47" s="86"/>
      <c r="CDQ47" s="86"/>
      <c r="CDR47" s="86"/>
      <c r="CDS47" s="86"/>
      <c r="CDT47" s="86"/>
      <c r="CDU47" s="86"/>
      <c r="CDV47" s="86"/>
      <c r="CDW47" s="86"/>
      <c r="CDX47" s="86"/>
      <c r="CDY47" s="86"/>
      <c r="CDZ47" s="86"/>
      <c r="CEA47" s="86"/>
      <c r="CEB47" s="86"/>
      <c r="CEC47" s="86"/>
      <c r="CED47" s="86"/>
      <c r="CEE47" s="86"/>
      <c r="CEF47" s="86"/>
      <c r="CEG47" s="86"/>
      <c r="CEH47" s="86"/>
      <c r="CEI47" s="86"/>
      <c r="CEJ47" s="86"/>
      <c r="CEK47" s="86"/>
      <c r="CEL47" s="86"/>
      <c r="CEM47" s="86"/>
      <c r="CEN47" s="86"/>
      <c r="CEO47" s="86"/>
      <c r="CEP47" s="86"/>
      <c r="CEQ47" s="86"/>
      <c r="CER47" s="86"/>
      <c r="CES47" s="86"/>
      <c r="CET47" s="86"/>
      <c r="CEU47" s="86"/>
      <c r="CEV47" s="86"/>
      <c r="CEW47" s="86"/>
      <c r="CEX47" s="86"/>
      <c r="CEY47" s="86"/>
      <c r="CEZ47" s="86"/>
      <c r="CFA47" s="86"/>
      <c r="CFB47" s="86"/>
      <c r="CFC47" s="86"/>
      <c r="CFD47" s="86"/>
      <c r="CFE47" s="86"/>
      <c r="CFF47" s="86"/>
      <c r="CFG47" s="86"/>
      <c r="CFH47" s="86"/>
      <c r="CFI47" s="86"/>
      <c r="CFJ47" s="86"/>
      <c r="CFK47" s="86"/>
      <c r="CFL47" s="86"/>
      <c r="CFM47" s="86"/>
      <c r="CFN47" s="86"/>
      <c r="CFO47" s="86"/>
      <c r="CFP47" s="86"/>
      <c r="CFQ47" s="86"/>
      <c r="CFR47" s="86"/>
      <c r="CFS47" s="86"/>
      <c r="CFT47" s="86"/>
      <c r="CFU47" s="86"/>
      <c r="CFV47" s="86"/>
      <c r="CFW47" s="86"/>
      <c r="CFX47" s="86"/>
      <c r="CFY47" s="86"/>
      <c r="CFZ47" s="86"/>
      <c r="CGA47" s="86"/>
      <c r="CGB47" s="86"/>
      <c r="CGC47" s="86"/>
      <c r="CGD47" s="86"/>
      <c r="CGE47" s="86"/>
      <c r="CGF47" s="86"/>
      <c r="CGG47" s="86"/>
      <c r="CGH47" s="86"/>
      <c r="CGI47" s="86"/>
      <c r="CGJ47" s="86"/>
      <c r="CGK47" s="86"/>
      <c r="CGL47" s="86"/>
      <c r="CGM47" s="86"/>
      <c r="CGN47" s="86"/>
      <c r="CGO47" s="86"/>
      <c r="CGP47" s="86"/>
      <c r="CGQ47" s="86"/>
      <c r="CGR47" s="86"/>
      <c r="CGS47" s="86"/>
      <c r="CGT47" s="86"/>
      <c r="CGU47" s="86"/>
      <c r="CGV47" s="86"/>
      <c r="CGW47" s="86"/>
      <c r="CGX47" s="86"/>
      <c r="CGY47" s="86"/>
      <c r="CGZ47" s="86"/>
      <c r="CHA47" s="86"/>
      <c r="CHB47" s="86"/>
      <c r="CHC47" s="86"/>
      <c r="CHD47" s="86"/>
      <c r="CHE47" s="86"/>
      <c r="CHF47" s="86"/>
      <c r="CHG47" s="86"/>
      <c r="CHH47" s="86"/>
      <c r="CHI47" s="86"/>
      <c r="CHJ47" s="86"/>
      <c r="CHK47" s="86"/>
      <c r="CHL47" s="86"/>
      <c r="CHM47" s="86"/>
      <c r="CHN47" s="86"/>
      <c r="CHO47" s="86"/>
      <c r="CHP47" s="86"/>
      <c r="CHQ47" s="86"/>
      <c r="CHR47" s="86"/>
      <c r="CHS47" s="86"/>
      <c r="CHT47" s="86"/>
      <c r="CHU47" s="86"/>
      <c r="CHV47" s="86"/>
      <c r="CHW47" s="86"/>
      <c r="CHX47" s="86"/>
      <c r="CHY47" s="86"/>
      <c r="CHZ47" s="86"/>
      <c r="CIA47" s="86"/>
      <c r="CIB47" s="86"/>
      <c r="CIC47" s="86"/>
      <c r="CID47" s="86"/>
      <c r="CIE47" s="86"/>
      <c r="CIF47" s="86"/>
      <c r="CIG47" s="86"/>
      <c r="CIH47" s="86"/>
      <c r="CII47" s="86"/>
      <c r="CIJ47" s="86"/>
      <c r="CIK47" s="86"/>
      <c r="CIL47" s="86"/>
      <c r="CIM47" s="86"/>
      <c r="CIN47" s="86"/>
      <c r="CIO47" s="86"/>
      <c r="CIP47" s="86"/>
      <c r="CIQ47" s="86"/>
      <c r="CIR47" s="86"/>
      <c r="CIS47" s="86"/>
      <c r="CIT47" s="86"/>
      <c r="CIU47" s="86"/>
      <c r="CIV47" s="86"/>
      <c r="CIW47" s="86"/>
      <c r="CIX47" s="86"/>
      <c r="CIY47" s="86"/>
      <c r="CIZ47" s="86"/>
      <c r="CJA47" s="86"/>
      <c r="CJB47" s="86"/>
      <c r="CJC47" s="86"/>
      <c r="CJD47" s="86"/>
      <c r="CJE47" s="86"/>
      <c r="CJF47" s="86"/>
      <c r="CJG47" s="86"/>
      <c r="CJH47" s="86"/>
      <c r="CJI47" s="86"/>
      <c r="CJJ47" s="86"/>
      <c r="CJK47" s="86"/>
      <c r="CJL47" s="86"/>
      <c r="CJM47" s="86"/>
      <c r="CJN47" s="86"/>
      <c r="CJO47" s="86"/>
      <c r="CJP47" s="86"/>
      <c r="CJQ47" s="86"/>
      <c r="CJR47" s="86"/>
      <c r="CJS47" s="86"/>
      <c r="CJT47" s="86"/>
      <c r="CJU47" s="86"/>
      <c r="CJV47" s="86"/>
      <c r="CJW47" s="86"/>
      <c r="CJX47" s="86"/>
      <c r="CJY47" s="86"/>
      <c r="CJZ47" s="86"/>
      <c r="CKA47" s="86"/>
      <c r="CKB47" s="86"/>
      <c r="CKC47" s="86"/>
      <c r="CKD47" s="86"/>
      <c r="CKE47" s="86"/>
      <c r="CKF47" s="86"/>
      <c r="CKG47" s="86"/>
      <c r="CKH47" s="86"/>
      <c r="CKI47" s="86"/>
      <c r="CKJ47" s="86"/>
      <c r="CKK47" s="86"/>
      <c r="CKL47" s="86"/>
      <c r="CKM47" s="86"/>
      <c r="CKN47" s="86"/>
      <c r="CKO47" s="86"/>
      <c r="CKP47" s="86"/>
      <c r="CKQ47" s="86"/>
      <c r="CKR47" s="86"/>
      <c r="CKS47" s="86"/>
      <c r="CKT47" s="86"/>
      <c r="CKU47" s="86"/>
      <c r="CKV47" s="86"/>
      <c r="CKW47" s="86"/>
      <c r="CKX47" s="86"/>
      <c r="CKY47" s="86"/>
      <c r="CKZ47" s="86"/>
      <c r="CLA47" s="86"/>
      <c r="CLB47" s="86"/>
      <c r="CLC47" s="86"/>
      <c r="CLD47" s="86"/>
      <c r="CLE47" s="86"/>
      <c r="CLF47" s="86"/>
      <c r="CLG47" s="86"/>
      <c r="CLH47" s="86"/>
      <c r="CLI47" s="86"/>
      <c r="CLJ47" s="86"/>
      <c r="CLK47" s="86"/>
      <c r="CLL47" s="86"/>
      <c r="CLM47" s="86"/>
      <c r="CLN47" s="86"/>
      <c r="CLO47" s="86"/>
      <c r="CLP47" s="86"/>
      <c r="CLQ47" s="86"/>
      <c r="CLR47" s="86"/>
      <c r="CLS47" s="86"/>
      <c r="CLT47" s="86"/>
      <c r="CLU47" s="86"/>
      <c r="CLV47" s="86"/>
      <c r="CLW47" s="86"/>
      <c r="CLX47" s="86"/>
      <c r="CLY47" s="86"/>
      <c r="CLZ47" s="86"/>
      <c r="CMA47" s="86"/>
      <c r="CMB47" s="86"/>
      <c r="CMC47" s="86"/>
      <c r="CMD47" s="86"/>
      <c r="CME47" s="86"/>
      <c r="CMF47" s="86"/>
      <c r="CMG47" s="86"/>
      <c r="CMH47" s="86"/>
      <c r="CMI47" s="86"/>
      <c r="CMJ47" s="86"/>
      <c r="CMK47" s="86"/>
      <c r="CML47" s="86"/>
      <c r="CMM47" s="86"/>
      <c r="CMN47" s="86"/>
      <c r="CMO47" s="86"/>
      <c r="CMP47" s="86"/>
      <c r="CMQ47" s="86"/>
      <c r="CMR47" s="86"/>
      <c r="CMS47" s="86"/>
      <c r="CMT47" s="86"/>
      <c r="CMU47" s="86"/>
      <c r="CMV47" s="86"/>
      <c r="CMW47" s="86"/>
      <c r="CMX47" s="86"/>
      <c r="CMY47" s="86"/>
      <c r="CMZ47" s="86"/>
      <c r="CNA47" s="86"/>
      <c r="CNB47" s="86"/>
      <c r="CNC47" s="86"/>
      <c r="CND47" s="86"/>
      <c r="CNE47" s="86"/>
      <c r="CNF47" s="86"/>
      <c r="CNG47" s="86"/>
      <c r="CNH47" s="86"/>
      <c r="CNI47" s="86"/>
      <c r="CNJ47" s="86"/>
      <c r="CNK47" s="86"/>
      <c r="CNL47" s="86"/>
      <c r="CNM47" s="86"/>
      <c r="CNN47" s="86"/>
      <c r="CNO47" s="86"/>
      <c r="CNP47" s="86"/>
      <c r="CNQ47" s="86"/>
      <c r="CNR47" s="86"/>
      <c r="CNS47" s="86"/>
      <c r="CNT47" s="86"/>
      <c r="CNU47" s="86"/>
      <c r="CNV47" s="86"/>
      <c r="CNW47" s="86"/>
      <c r="CNX47" s="86"/>
      <c r="CNY47" s="86"/>
      <c r="CNZ47" s="86"/>
      <c r="COA47" s="86"/>
      <c r="COB47" s="86"/>
      <c r="COC47" s="86"/>
      <c r="COD47" s="86"/>
      <c r="COE47" s="86"/>
      <c r="COF47" s="86"/>
      <c r="COG47" s="86"/>
      <c r="COH47" s="86"/>
      <c r="COI47" s="86"/>
      <c r="COJ47" s="86"/>
      <c r="COK47" s="86"/>
      <c r="COL47" s="86"/>
      <c r="COM47" s="86"/>
      <c r="CON47" s="86"/>
      <c r="COO47" s="86"/>
      <c r="COP47" s="86"/>
      <c r="COQ47" s="86"/>
      <c r="COR47" s="86"/>
      <c r="COS47" s="86"/>
      <c r="COT47" s="86"/>
      <c r="COU47" s="86"/>
      <c r="COV47" s="86"/>
      <c r="COW47" s="86"/>
      <c r="COX47" s="86"/>
      <c r="COY47" s="86"/>
      <c r="COZ47" s="86"/>
      <c r="CPA47" s="86"/>
      <c r="CPB47" s="86"/>
      <c r="CPC47" s="86"/>
      <c r="CPD47" s="86"/>
      <c r="CPE47" s="86"/>
      <c r="CPF47" s="86"/>
      <c r="CPG47" s="86"/>
      <c r="CPH47" s="86"/>
      <c r="CPI47" s="86"/>
      <c r="CPJ47" s="86"/>
      <c r="CPK47" s="86"/>
      <c r="CPL47" s="86"/>
      <c r="CPM47" s="86"/>
      <c r="CPN47" s="86"/>
      <c r="CPO47" s="86"/>
      <c r="CPP47" s="86"/>
      <c r="CPQ47" s="86"/>
      <c r="CPR47" s="86"/>
      <c r="CPS47" s="86"/>
      <c r="CPT47" s="86"/>
      <c r="CPU47" s="86"/>
      <c r="CPV47" s="86"/>
      <c r="CPW47" s="86"/>
      <c r="CPX47" s="86"/>
      <c r="CPY47" s="86"/>
      <c r="CPZ47" s="86"/>
      <c r="CQA47" s="86"/>
      <c r="CQB47" s="86"/>
      <c r="CQC47" s="86"/>
      <c r="CQD47" s="86"/>
      <c r="CQE47" s="86"/>
      <c r="CQF47" s="86"/>
      <c r="CQG47" s="86"/>
      <c r="CQH47" s="86"/>
      <c r="CQI47" s="86"/>
      <c r="CQJ47" s="86"/>
      <c r="CQK47" s="86"/>
      <c r="CQL47" s="86"/>
      <c r="CQM47" s="86"/>
      <c r="CQN47" s="86"/>
      <c r="CQO47" s="86"/>
      <c r="CQP47" s="86"/>
      <c r="CQQ47" s="86"/>
      <c r="CQR47" s="86"/>
      <c r="CQS47" s="86"/>
      <c r="CQT47" s="86"/>
      <c r="CQU47" s="86"/>
      <c r="CQV47" s="86"/>
      <c r="CQW47" s="86"/>
      <c r="CQX47" s="86"/>
      <c r="CQY47" s="86"/>
      <c r="CQZ47" s="86"/>
      <c r="CRA47" s="86"/>
      <c r="CRB47" s="86"/>
      <c r="CRC47" s="86"/>
      <c r="CRD47" s="86"/>
      <c r="CRE47" s="86"/>
      <c r="CRF47" s="86"/>
      <c r="CRG47" s="86"/>
      <c r="CRH47" s="86"/>
      <c r="CRI47" s="86"/>
      <c r="CRJ47" s="86"/>
      <c r="CRK47" s="86"/>
      <c r="CRL47" s="86"/>
      <c r="CRM47" s="86"/>
      <c r="CRN47" s="86"/>
      <c r="CRO47" s="86"/>
      <c r="CRP47" s="86"/>
      <c r="CRQ47" s="86"/>
      <c r="CRR47" s="86"/>
      <c r="CRS47" s="86"/>
      <c r="CRT47" s="86"/>
      <c r="CRU47" s="86"/>
      <c r="CRV47" s="86"/>
      <c r="CRW47" s="86"/>
      <c r="CRX47" s="86"/>
      <c r="CRY47" s="86"/>
      <c r="CRZ47" s="86"/>
      <c r="CSA47" s="86"/>
      <c r="CSB47" s="86"/>
      <c r="CSC47" s="86"/>
      <c r="CSD47" s="86"/>
      <c r="CSE47" s="86"/>
      <c r="CSF47" s="86"/>
      <c r="CSG47" s="86"/>
      <c r="CSH47" s="86"/>
      <c r="CSI47" s="86"/>
      <c r="CSJ47" s="86"/>
      <c r="CSK47" s="86"/>
      <c r="CSL47" s="86"/>
      <c r="CSM47" s="86"/>
      <c r="CSN47" s="86"/>
      <c r="CSO47" s="86"/>
      <c r="CSP47" s="86"/>
      <c r="CSQ47" s="86"/>
      <c r="CSR47" s="86"/>
      <c r="CSS47" s="86"/>
      <c r="CST47" s="86"/>
      <c r="CSU47" s="86"/>
      <c r="CSV47" s="86"/>
      <c r="CSW47" s="86"/>
      <c r="CSX47" s="86"/>
      <c r="CSY47" s="86"/>
      <c r="CSZ47" s="86"/>
      <c r="CTA47" s="86"/>
      <c r="CTB47" s="86"/>
      <c r="CTC47" s="86"/>
      <c r="CTD47" s="86"/>
      <c r="CTE47" s="86"/>
      <c r="CTF47" s="86"/>
      <c r="CTG47" s="86"/>
      <c r="CTH47" s="86"/>
      <c r="CTI47" s="86"/>
      <c r="CTJ47" s="86"/>
      <c r="CTK47" s="86"/>
      <c r="CTL47" s="86"/>
      <c r="CTM47" s="86"/>
      <c r="CTN47" s="86"/>
      <c r="CTO47" s="86"/>
      <c r="CTP47" s="86"/>
      <c r="CTQ47" s="86"/>
      <c r="CTR47" s="86"/>
      <c r="CTS47" s="86"/>
      <c r="CTT47" s="86"/>
      <c r="CTU47" s="86"/>
      <c r="CTV47" s="86"/>
      <c r="CTW47" s="86"/>
      <c r="CTX47" s="86"/>
      <c r="CTY47" s="86"/>
      <c r="CTZ47" s="86"/>
      <c r="CUA47" s="86"/>
      <c r="CUB47" s="86"/>
      <c r="CUC47" s="86"/>
      <c r="CUD47" s="86"/>
      <c r="CUE47" s="86"/>
      <c r="CUF47" s="86"/>
      <c r="CUG47" s="86"/>
      <c r="CUH47" s="86"/>
      <c r="CUI47" s="86"/>
      <c r="CUJ47" s="86"/>
      <c r="CUK47" s="86"/>
      <c r="CUL47" s="86"/>
      <c r="CUM47" s="86"/>
      <c r="CUN47" s="86"/>
      <c r="CUO47" s="86"/>
      <c r="CUP47" s="86"/>
      <c r="CUQ47" s="86"/>
      <c r="CUR47" s="86"/>
      <c r="CUS47" s="86"/>
      <c r="CUT47" s="86"/>
      <c r="CUU47" s="86"/>
      <c r="CUV47" s="86"/>
      <c r="CUW47" s="86"/>
      <c r="CUX47" s="86"/>
      <c r="CUY47" s="86"/>
      <c r="CUZ47" s="86"/>
      <c r="CVA47" s="86"/>
      <c r="CVB47" s="86"/>
      <c r="CVC47" s="86"/>
      <c r="CVD47" s="86"/>
      <c r="CVE47" s="86"/>
      <c r="CVF47" s="86"/>
      <c r="CVG47" s="86"/>
      <c r="CVH47" s="86"/>
      <c r="CVI47" s="86"/>
      <c r="CVJ47" s="86"/>
      <c r="CVK47" s="86"/>
      <c r="CVL47" s="86"/>
      <c r="CVM47" s="86"/>
      <c r="CVN47" s="86"/>
      <c r="CVO47" s="86"/>
      <c r="CVP47" s="86"/>
      <c r="CVQ47" s="86"/>
      <c r="CVR47" s="86"/>
      <c r="CVS47" s="86"/>
      <c r="CVT47" s="86"/>
      <c r="CVU47" s="86"/>
      <c r="CVV47" s="86"/>
      <c r="CVW47" s="86"/>
      <c r="CVX47" s="86"/>
      <c r="CVY47" s="86"/>
      <c r="CVZ47" s="86"/>
      <c r="CWA47" s="86"/>
      <c r="CWB47" s="86"/>
      <c r="CWC47" s="86"/>
      <c r="CWD47" s="86"/>
      <c r="CWE47" s="86"/>
      <c r="CWF47" s="86"/>
      <c r="CWG47" s="86"/>
      <c r="CWH47" s="86"/>
      <c r="CWI47" s="86"/>
      <c r="CWJ47" s="86"/>
      <c r="CWK47" s="86"/>
      <c r="CWL47" s="86"/>
      <c r="CWM47" s="86"/>
      <c r="CWN47" s="86"/>
      <c r="CWO47" s="86"/>
      <c r="CWP47" s="86"/>
      <c r="CWQ47" s="86"/>
      <c r="CWR47" s="86"/>
      <c r="CWS47" s="86"/>
      <c r="CWT47" s="86"/>
      <c r="CWU47" s="86"/>
      <c r="CWV47" s="86"/>
      <c r="CWW47" s="86"/>
      <c r="CWX47" s="86"/>
      <c r="CWY47" s="86"/>
      <c r="CWZ47" s="86"/>
      <c r="CXA47" s="86"/>
      <c r="CXB47" s="86"/>
      <c r="CXC47" s="86"/>
      <c r="CXD47" s="86"/>
      <c r="CXE47" s="86"/>
      <c r="CXF47" s="86"/>
      <c r="CXG47" s="86"/>
      <c r="CXH47" s="86"/>
      <c r="CXI47" s="86"/>
      <c r="CXJ47" s="86"/>
      <c r="CXK47" s="86"/>
      <c r="CXL47" s="86"/>
      <c r="CXM47" s="86"/>
      <c r="CXN47" s="86"/>
      <c r="CXO47" s="86"/>
      <c r="CXP47" s="86"/>
      <c r="CXQ47" s="86"/>
      <c r="CXR47" s="86"/>
      <c r="CXS47" s="86"/>
      <c r="CXT47" s="86"/>
      <c r="CXU47" s="86"/>
      <c r="CXV47" s="86"/>
      <c r="CXW47" s="86"/>
      <c r="CXX47" s="86"/>
      <c r="CXY47" s="86"/>
      <c r="CXZ47" s="86"/>
      <c r="CYA47" s="86"/>
      <c r="CYB47" s="86"/>
      <c r="CYC47" s="86"/>
      <c r="CYD47" s="86"/>
      <c r="CYE47" s="86"/>
      <c r="CYF47" s="86"/>
      <c r="CYG47" s="86"/>
      <c r="CYH47" s="86"/>
      <c r="CYI47" s="86"/>
      <c r="CYJ47" s="86"/>
      <c r="CYK47" s="86"/>
      <c r="CYL47" s="86"/>
      <c r="CYM47" s="86"/>
      <c r="CYN47" s="86"/>
      <c r="CYO47" s="86"/>
      <c r="CYP47" s="86"/>
      <c r="CYQ47" s="86"/>
      <c r="CYR47" s="86"/>
      <c r="CYS47" s="86"/>
      <c r="CYT47" s="86"/>
      <c r="CYU47" s="86"/>
      <c r="CYV47" s="86"/>
      <c r="CYW47" s="86"/>
      <c r="CYX47" s="86"/>
      <c r="CYY47" s="86"/>
      <c r="CYZ47" s="86"/>
      <c r="CZA47" s="86"/>
      <c r="CZB47" s="86"/>
      <c r="CZC47" s="86"/>
      <c r="CZD47" s="86"/>
      <c r="CZE47" s="86"/>
      <c r="CZF47" s="86"/>
      <c r="CZG47" s="86"/>
      <c r="CZH47" s="86"/>
      <c r="CZI47" s="86"/>
      <c r="CZJ47" s="86"/>
      <c r="CZK47" s="86"/>
      <c r="CZL47" s="86"/>
      <c r="CZM47" s="86"/>
      <c r="CZN47" s="86"/>
      <c r="CZO47" s="86"/>
      <c r="CZP47" s="86"/>
      <c r="CZQ47" s="86"/>
      <c r="CZR47" s="86"/>
      <c r="CZS47" s="86"/>
      <c r="CZT47" s="86"/>
      <c r="CZU47" s="86"/>
      <c r="CZV47" s="86"/>
      <c r="CZW47" s="86"/>
      <c r="CZX47" s="86"/>
      <c r="CZY47" s="86"/>
      <c r="CZZ47" s="86"/>
      <c r="DAA47" s="86"/>
      <c r="DAB47" s="86"/>
      <c r="DAC47" s="86"/>
      <c r="DAD47" s="86"/>
      <c r="DAE47" s="86"/>
      <c r="DAF47" s="86"/>
      <c r="DAG47" s="86"/>
      <c r="DAH47" s="86"/>
      <c r="DAI47" s="86"/>
      <c r="DAJ47" s="86"/>
      <c r="DAK47" s="86"/>
      <c r="DAL47" s="86"/>
      <c r="DAM47" s="86"/>
      <c r="DAN47" s="86"/>
      <c r="DAO47" s="86"/>
      <c r="DAP47" s="86"/>
      <c r="DAQ47" s="86"/>
      <c r="DAR47" s="86"/>
      <c r="DAS47" s="86"/>
      <c r="DAT47" s="86"/>
      <c r="DAU47" s="86"/>
      <c r="DAV47" s="86"/>
      <c r="DAW47" s="86"/>
      <c r="DAX47" s="86"/>
      <c r="DAY47" s="86"/>
      <c r="DAZ47" s="86"/>
      <c r="DBA47" s="86"/>
      <c r="DBB47" s="86"/>
      <c r="DBC47" s="86"/>
      <c r="DBD47" s="86"/>
      <c r="DBE47" s="86"/>
      <c r="DBF47" s="86"/>
      <c r="DBG47" s="86"/>
      <c r="DBH47" s="86"/>
      <c r="DBI47" s="86"/>
      <c r="DBJ47" s="86"/>
      <c r="DBK47" s="86"/>
      <c r="DBL47" s="86"/>
      <c r="DBM47" s="86"/>
      <c r="DBN47" s="86"/>
      <c r="DBO47" s="86"/>
      <c r="DBP47" s="86"/>
      <c r="DBQ47" s="86"/>
      <c r="DBR47" s="86"/>
      <c r="DBS47" s="86"/>
      <c r="DBT47" s="86"/>
      <c r="DBU47" s="86"/>
      <c r="DBV47" s="86"/>
      <c r="DBW47" s="86"/>
      <c r="DBX47" s="86"/>
      <c r="DBY47" s="86"/>
      <c r="DBZ47" s="86"/>
      <c r="DCA47" s="86"/>
      <c r="DCB47" s="86"/>
      <c r="DCC47" s="86"/>
      <c r="DCD47" s="86"/>
      <c r="DCE47" s="86"/>
      <c r="DCF47" s="86"/>
      <c r="DCG47" s="86"/>
      <c r="DCH47" s="86"/>
      <c r="DCI47" s="86"/>
      <c r="DCJ47" s="86"/>
      <c r="DCK47" s="86"/>
      <c r="DCL47" s="86"/>
      <c r="DCM47" s="86"/>
      <c r="DCN47" s="86"/>
      <c r="DCO47" s="86"/>
      <c r="DCP47" s="86"/>
      <c r="DCQ47" s="86"/>
      <c r="DCR47" s="86"/>
      <c r="DCS47" s="86"/>
      <c r="DCT47" s="86"/>
      <c r="DCU47" s="86"/>
      <c r="DCV47" s="86"/>
      <c r="DCW47" s="86"/>
      <c r="DCX47" s="86"/>
      <c r="DCY47" s="86"/>
      <c r="DCZ47" s="86"/>
      <c r="DDA47" s="86"/>
      <c r="DDB47" s="86"/>
      <c r="DDC47" s="86"/>
      <c r="DDD47" s="86"/>
      <c r="DDE47" s="86"/>
      <c r="DDF47" s="86"/>
      <c r="DDG47" s="86"/>
      <c r="DDH47" s="86"/>
      <c r="DDI47" s="86"/>
      <c r="DDJ47" s="86"/>
      <c r="DDK47" s="86"/>
      <c r="DDL47" s="86"/>
      <c r="DDM47" s="86"/>
      <c r="DDN47" s="86"/>
      <c r="DDO47" s="86"/>
      <c r="DDP47" s="86"/>
      <c r="DDQ47" s="86"/>
      <c r="DDR47" s="86"/>
      <c r="DDS47" s="86"/>
      <c r="DDT47" s="86"/>
      <c r="DDU47" s="86"/>
      <c r="DDV47" s="86"/>
      <c r="DDW47" s="86"/>
      <c r="DDX47" s="86"/>
      <c r="DDY47" s="86"/>
      <c r="DDZ47" s="86"/>
      <c r="DEA47" s="86"/>
      <c r="DEB47" s="86"/>
      <c r="DEC47" s="86"/>
      <c r="DED47" s="86"/>
      <c r="DEE47" s="86"/>
      <c r="DEF47" s="86"/>
      <c r="DEG47" s="86"/>
      <c r="DEH47" s="86"/>
      <c r="DEI47" s="86"/>
      <c r="DEJ47" s="86"/>
      <c r="DEK47" s="86"/>
      <c r="DEL47" s="86"/>
      <c r="DEM47" s="86"/>
      <c r="DEN47" s="86"/>
      <c r="DEO47" s="86"/>
      <c r="DEP47" s="86"/>
      <c r="DEQ47" s="86"/>
      <c r="DER47" s="86"/>
      <c r="DES47" s="86"/>
      <c r="DET47" s="86"/>
      <c r="DEU47" s="86"/>
      <c r="DEV47" s="86"/>
      <c r="DEW47" s="86"/>
      <c r="DEX47" s="86"/>
      <c r="DEY47" s="86"/>
      <c r="DEZ47" s="86"/>
      <c r="DFA47" s="86"/>
      <c r="DFB47" s="86"/>
      <c r="DFC47" s="86"/>
      <c r="DFD47" s="86"/>
      <c r="DFE47" s="86"/>
      <c r="DFF47" s="86"/>
      <c r="DFG47" s="86"/>
      <c r="DFH47" s="86"/>
      <c r="DFI47" s="86"/>
      <c r="DFJ47" s="86"/>
      <c r="DFK47" s="86"/>
      <c r="DFL47" s="86"/>
      <c r="DFM47" s="86"/>
      <c r="DFN47" s="86"/>
      <c r="DFO47" s="86"/>
      <c r="DFP47" s="86"/>
      <c r="DFQ47" s="86"/>
      <c r="DFR47" s="86"/>
      <c r="DFS47" s="86"/>
      <c r="DFT47" s="86"/>
      <c r="DFU47" s="86"/>
      <c r="DFV47" s="86"/>
      <c r="DFW47" s="86"/>
      <c r="DFX47" s="86"/>
      <c r="DFY47" s="86"/>
      <c r="DFZ47" s="86"/>
      <c r="DGA47" s="86"/>
      <c r="DGB47" s="86"/>
      <c r="DGC47" s="86"/>
      <c r="DGD47" s="86"/>
      <c r="DGE47" s="86"/>
      <c r="DGF47" s="86"/>
      <c r="DGG47" s="86"/>
      <c r="DGH47" s="86"/>
      <c r="DGI47" s="86"/>
      <c r="DGJ47" s="86"/>
      <c r="DGK47" s="86"/>
      <c r="DGL47" s="86"/>
      <c r="DGM47" s="86"/>
      <c r="DGN47" s="86"/>
      <c r="DGO47" s="86"/>
      <c r="DGP47" s="86"/>
      <c r="DGQ47" s="86"/>
      <c r="DGR47" s="86"/>
      <c r="DGS47" s="86"/>
      <c r="DGT47" s="86"/>
      <c r="DGU47" s="86"/>
      <c r="DGV47" s="86"/>
      <c r="DGW47" s="86"/>
      <c r="DGX47" s="86"/>
      <c r="DGY47" s="86"/>
      <c r="DGZ47" s="86"/>
      <c r="DHA47" s="86"/>
      <c r="DHB47" s="86"/>
      <c r="DHC47" s="86"/>
      <c r="DHD47" s="86"/>
      <c r="DHE47" s="86"/>
      <c r="DHF47" s="86"/>
      <c r="DHG47" s="86"/>
      <c r="DHH47" s="86"/>
      <c r="DHI47" s="86"/>
      <c r="DHJ47" s="86"/>
      <c r="DHK47" s="86"/>
      <c r="DHL47" s="86"/>
      <c r="DHM47" s="86"/>
      <c r="DHN47" s="86"/>
      <c r="DHO47" s="86"/>
      <c r="DHP47" s="86"/>
      <c r="DHQ47" s="86"/>
      <c r="DHR47" s="86"/>
      <c r="DHS47" s="86"/>
      <c r="DHT47" s="86"/>
      <c r="DHU47" s="86"/>
      <c r="DHV47" s="86"/>
      <c r="DHW47" s="86"/>
      <c r="DHX47" s="86"/>
      <c r="DHY47" s="86"/>
      <c r="DHZ47" s="86"/>
      <c r="DIA47" s="86"/>
      <c r="DIB47" s="86"/>
      <c r="DIC47" s="86"/>
      <c r="DID47" s="86"/>
      <c r="DIE47" s="86"/>
      <c r="DIF47" s="86"/>
      <c r="DIG47" s="86"/>
      <c r="DIH47" s="86"/>
      <c r="DII47" s="86"/>
      <c r="DIJ47" s="86"/>
      <c r="DIK47" s="86"/>
      <c r="DIL47" s="86"/>
      <c r="DIM47" s="86"/>
      <c r="DIN47" s="86"/>
      <c r="DIO47" s="86"/>
      <c r="DIP47" s="86"/>
      <c r="DIQ47" s="86"/>
      <c r="DIR47" s="86"/>
      <c r="DIS47" s="86"/>
      <c r="DIT47" s="86"/>
      <c r="DIU47" s="86"/>
      <c r="DIV47" s="86"/>
      <c r="DIW47" s="86"/>
      <c r="DIX47" s="86"/>
      <c r="DIY47" s="86"/>
      <c r="DIZ47" s="86"/>
      <c r="DJA47" s="86"/>
      <c r="DJB47" s="86"/>
      <c r="DJC47" s="86"/>
      <c r="DJD47" s="86"/>
      <c r="DJE47" s="86"/>
      <c r="DJF47" s="86"/>
      <c r="DJG47" s="86"/>
      <c r="DJH47" s="86"/>
      <c r="DJI47" s="86"/>
      <c r="DJJ47" s="86"/>
      <c r="DJK47" s="86"/>
      <c r="DJL47" s="86"/>
      <c r="DJM47" s="86"/>
      <c r="DJN47" s="86"/>
      <c r="DJO47" s="86"/>
      <c r="DJP47" s="86"/>
      <c r="DJQ47" s="86"/>
      <c r="DJR47" s="86"/>
      <c r="DJS47" s="86"/>
      <c r="DJT47" s="86"/>
      <c r="DJU47" s="86"/>
      <c r="DJV47" s="86"/>
      <c r="DJW47" s="86"/>
      <c r="DJX47" s="86"/>
      <c r="DJY47" s="86"/>
      <c r="DJZ47" s="86"/>
      <c r="DKA47" s="86"/>
      <c r="DKB47" s="86"/>
      <c r="DKC47" s="86"/>
      <c r="DKD47" s="86"/>
      <c r="DKE47" s="86"/>
      <c r="DKF47" s="86"/>
      <c r="DKG47" s="86"/>
      <c r="DKH47" s="86"/>
      <c r="DKI47" s="86"/>
      <c r="DKJ47" s="86"/>
      <c r="DKK47" s="86"/>
      <c r="DKL47" s="86"/>
      <c r="DKM47" s="86"/>
      <c r="DKN47" s="86"/>
      <c r="DKO47" s="86"/>
      <c r="DKP47" s="86"/>
      <c r="DKQ47" s="86"/>
      <c r="DKR47" s="86"/>
      <c r="DKS47" s="86"/>
      <c r="DKT47" s="86"/>
      <c r="DKU47" s="86"/>
      <c r="DKV47" s="86"/>
      <c r="DKW47" s="86"/>
      <c r="DKX47" s="86"/>
      <c r="DKY47" s="86"/>
      <c r="DKZ47" s="86"/>
      <c r="DLA47" s="86"/>
      <c r="DLB47" s="86"/>
      <c r="DLC47" s="86"/>
      <c r="DLD47" s="86"/>
      <c r="DLE47" s="86"/>
      <c r="DLF47" s="86"/>
      <c r="DLG47" s="86"/>
      <c r="DLH47" s="86"/>
      <c r="DLI47" s="86"/>
      <c r="DLJ47" s="86"/>
      <c r="DLK47" s="86"/>
      <c r="DLL47" s="86"/>
      <c r="DLM47" s="86"/>
      <c r="DLN47" s="86"/>
      <c r="DLO47" s="86"/>
      <c r="DLP47" s="86"/>
      <c r="DLQ47" s="86"/>
      <c r="DLR47" s="86"/>
      <c r="DLS47" s="86"/>
      <c r="DLT47" s="86"/>
      <c r="DLU47" s="86"/>
      <c r="DLV47" s="86"/>
      <c r="DLW47" s="86"/>
      <c r="DLX47" s="86"/>
      <c r="DLY47" s="86"/>
      <c r="DLZ47" s="86"/>
      <c r="DMA47" s="86"/>
      <c r="DMB47" s="86"/>
      <c r="DMC47" s="86"/>
      <c r="DMD47" s="86"/>
      <c r="DME47" s="86"/>
      <c r="DMF47" s="86"/>
      <c r="DMG47" s="86"/>
      <c r="DMH47" s="86"/>
      <c r="DMI47" s="86"/>
      <c r="DMJ47" s="86"/>
      <c r="DMK47" s="86"/>
      <c r="DML47" s="86"/>
      <c r="DMM47" s="86"/>
      <c r="DMN47" s="86"/>
      <c r="DMO47" s="86"/>
      <c r="DMP47" s="86"/>
      <c r="DMQ47" s="86"/>
      <c r="DMR47" s="86"/>
      <c r="DMS47" s="86"/>
      <c r="DMT47" s="86"/>
      <c r="DMU47" s="86"/>
      <c r="DMV47" s="86"/>
      <c r="DMW47" s="86"/>
      <c r="DMX47" s="86"/>
      <c r="DMY47" s="86"/>
      <c r="DMZ47" s="86"/>
      <c r="DNA47" s="86"/>
      <c r="DNB47" s="86"/>
      <c r="DNC47" s="86"/>
      <c r="DND47" s="86"/>
      <c r="DNE47" s="86"/>
      <c r="DNF47" s="86"/>
      <c r="DNG47" s="86"/>
      <c r="DNH47" s="86"/>
      <c r="DNI47" s="86"/>
      <c r="DNJ47" s="86"/>
      <c r="DNK47" s="86"/>
      <c r="DNL47" s="86"/>
      <c r="DNM47" s="86"/>
      <c r="DNN47" s="86"/>
      <c r="DNO47" s="86"/>
      <c r="DNP47" s="86"/>
      <c r="DNQ47" s="86"/>
      <c r="DNR47" s="86"/>
      <c r="DNS47" s="86"/>
      <c r="DNT47" s="86"/>
      <c r="DNU47" s="86"/>
      <c r="DNV47" s="86"/>
      <c r="DNW47" s="86"/>
      <c r="DNX47" s="86"/>
      <c r="DNY47" s="86"/>
      <c r="DNZ47" s="86"/>
      <c r="DOA47" s="86"/>
      <c r="DOB47" s="86"/>
      <c r="DOC47" s="86"/>
      <c r="DOD47" s="86"/>
      <c r="DOE47" s="86"/>
      <c r="DOF47" s="86"/>
      <c r="DOG47" s="86"/>
      <c r="DOH47" s="86"/>
      <c r="DOI47" s="86"/>
      <c r="DOJ47" s="86"/>
      <c r="DOK47" s="86"/>
      <c r="DOL47" s="86"/>
      <c r="DOM47" s="86"/>
      <c r="DON47" s="86"/>
      <c r="DOO47" s="86"/>
      <c r="DOP47" s="86"/>
      <c r="DOQ47" s="86"/>
      <c r="DOR47" s="86"/>
      <c r="DOS47" s="86"/>
      <c r="DOT47" s="86"/>
      <c r="DOU47" s="86"/>
      <c r="DOV47" s="86"/>
      <c r="DOW47" s="86"/>
      <c r="DOX47" s="86"/>
      <c r="DOY47" s="86"/>
      <c r="DOZ47" s="86"/>
      <c r="DPA47" s="86"/>
      <c r="DPB47" s="86"/>
      <c r="DPC47" s="86"/>
      <c r="DPD47" s="86"/>
      <c r="DPE47" s="86"/>
      <c r="DPF47" s="86"/>
      <c r="DPG47" s="86"/>
      <c r="DPH47" s="86"/>
      <c r="DPI47" s="86"/>
      <c r="DPJ47" s="86"/>
      <c r="DPK47" s="86"/>
      <c r="DPL47" s="86"/>
      <c r="DPM47" s="86"/>
      <c r="DPN47" s="86"/>
      <c r="DPO47" s="86"/>
      <c r="DPP47" s="86"/>
      <c r="DPQ47" s="86"/>
      <c r="DPR47" s="86"/>
      <c r="DPS47" s="86"/>
      <c r="DPT47" s="86"/>
      <c r="DPU47" s="86"/>
      <c r="DPV47" s="86"/>
      <c r="DPW47" s="86"/>
      <c r="DPX47" s="86"/>
      <c r="DPY47" s="86"/>
      <c r="DPZ47" s="86"/>
      <c r="DQA47" s="86"/>
      <c r="DQB47" s="86"/>
      <c r="DQC47" s="86"/>
      <c r="DQD47" s="86"/>
      <c r="DQE47" s="86"/>
      <c r="DQF47" s="86"/>
      <c r="DQG47" s="86"/>
      <c r="DQH47" s="86"/>
      <c r="DQI47" s="86"/>
      <c r="DQJ47" s="86"/>
      <c r="DQK47" s="86"/>
      <c r="DQL47" s="86"/>
      <c r="DQM47" s="86"/>
      <c r="DQN47" s="86"/>
      <c r="DQO47" s="86"/>
      <c r="DQP47" s="86"/>
      <c r="DQQ47" s="86"/>
      <c r="DQR47" s="86"/>
      <c r="DQS47" s="86"/>
      <c r="DQT47" s="86"/>
      <c r="DQU47" s="86"/>
      <c r="DQV47" s="86"/>
      <c r="DQW47" s="86"/>
      <c r="DQX47" s="86"/>
      <c r="DQY47" s="86"/>
      <c r="DQZ47" s="86"/>
      <c r="DRA47" s="86"/>
      <c r="DRB47" s="86"/>
      <c r="DRC47" s="86"/>
      <c r="DRD47" s="86"/>
      <c r="DRE47" s="86"/>
      <c r="DRF47" s="86"/>
      <c r="DRG47" s="86"/>
      <c r="DRH47" s="86"/>
      <c r="DRI47" s="86"/>
      <c r="DRJ47" s="86"/>
      <c r="DRK47" s="86"/>
      <c r="DRL47" s="86"/>
      <c r="DRM47" s="86"/>
      <c r="DRN47" s="86"/>
      <c r="DRO47" s="86"/>
      <c r="DRP47" s="86"/>
      <c r="DRQ47" s="86"/>
      <c r="DRR47" s="86"/>
      <c r="DRS47" s="86"/>
      <c r="DRT47" s="86"/>
      <c r="DRU47" s="86"/>
      <c r="DRV47" s="86"/>
      <c r="DRW47" s="86"/>
      <c r="DRX47" s="86"/>
      <c r="DRY47" s="86"/>
      <c r="DRZ47" s="86"/>
      <c r="DSA47" s="86"/>
      <c r="DSB47" s="86"/>
      <c r="DSC47" s="86"/>
      <c r="DSD47" s="86"/>
      <c r="DSE47" s="86"/>
      <c r="DSF47" s="86"/>
      <c r="DSG47" s="86"/>
      <c r="DSH47" s="86"/>
      <c r="DSI47" s="86"/>
      <c r="DSJ47" s="86"/>
      <c r="DSK47" s="86"/>
      <c r="DSL47" s="86"/>
      <c r="DSM47" s="86"/>
      <c r="DSN47" s="86"/>
      <c r="DSO47" s="86"/>
      <c r="DSP47" s="86"/>
      <c r="DSQ47" s="86"/>
      <c r="DSR47" s="86"/>
      <c r="DSS47" s="86"/>
      <c r="DST47" s="86"/>
      <c r="DSU47" s="86"/>
      <c r="DSV47" s="86"/>
      <c r="DSW47" s="86"/>
      <c r="DSX47" s="86"/>
      <c r="DSY47" s="86"/>
      <c r="DSZ47" s="86"/>
      <c r="DTA47" s="86"/>
      <c r="DTB47" s="86"/>
      <c r="DTC47" s="86"/>
      <c r="DTD47" s="86"/>
      <c r="DTE47" s="86"/>
      <c r="DTF47" s="86"/>
      <c r="DTG47" s="86"/>
      <c r="DTH47" s="86"/>
      <c r="DTI47" s="86"/>
      <c r="DTJ47" s="86"/>
      <c r="DTK47" s="86"/>
      <c r="DTL47" s="86"/>
      <c r="DTM47" s="86"/>
      <c r="DTN47" s="86"/>
      <c r="DTO47" s="86"/>
      <c r="DTP47" s="86"/>
      <c r="DTQ47" s="86"/>
      <c r="DTR47" s="86"/>
      <c r="DTS47" s="86"/>
      <c r="DTT47" s="86"/>
      <c r="DTU47" s="86"/>
      <c r="DTV47" s="86"/>
      <c r="DTW47" s="86"/>
      <c r="DTX47" s="86"/>
      <c r="DTY47" s="86"/>
      <c r="DTZ47" s="86"/>
      <c r="DUA47" s="86"/>
      <c r="DUB47" s="86"/>
      <c r="DUC47" s="86"/>
      <c r="DUD47" s="86"/>
      <c r="DUE47" s="86"/>
      <c r="DUF47" s="86"/>
      <c r="DUG47" s="86"/>
      <c r="DUH47" s="86"/>
      <c r="DUI47" s="86"/>
      <c r="DUJ47" s="86"/>
      <c r="DUK47" s="86"/>
      <c r="DUL47" s="86"/>
      <c r="DUM47" s="86"/>
      <c r="DUN47" s="86"/>
      <c r="DUO47" s="86"/>
      <c r="DUP47" s="86"/>
      <c r="DUQ47" s="86"/>
      <c r="DUR47" s="86"/>
      <c r="DUS47" s="86"/>
      <c r="DUT47" s="86"/>
      <c r="DUU47" s="86"/>
      <c r="DUV47" s="86"/>
      <c r="DUW47" s="86"/>
      <c r="DUX47" s="86"/>
      <c r="DUY47" s="86"/>
      <c r="DUZ47" s="86"/>
      <c r="DVA47" s="86"/>
      <c r="DVB47" s="86"/>
      <c r="DVC47" s="86"/>
      <c r="DVD47" s="86"/>
      <c r="DVE47" s="86"/>
      <c r="DVF47" s="86"/>
      <c r="DVG47" s="86"/>
      <c r="DVH47" s="86"/>
      <c r="DVI47" s="86"/>
      <c r="DVJ47" s="86"/>
      <c r="DVK47" s="86"/>
      <c r="DVL47" s="86"/>
      <c r="DVM47" s="86"/>
      <c r="DVN47" s="86"/>
      <c r="DVO47" s="86"/>
      <c r="DVP47" s="86"/>
      <c r="DVQ47" s="86"/>
      <c r="DVR47" s="86"/>
      <c r="DVS47" s="86"/>
      <c r="DVT47" s="86"/>
      <c r="DVU47" s="86"/>
      <c r="DVV47" s="86"/>
      <c r="DVW47" s="86"/>
      <c r="DVX47" s="86"/>
      <c r="DVY47" s="86"/>
      <c r="DVZ47" s="86"/>
      <c r="DWA47" s="86"/>
      <c r="DWB47" s="86"/>
      <c r="DWC47" s="86"/>
      <c r="DWD47" s="86"/>
      <c r="DWE47" s="86"/>
      <c r="DWF47" s="86"/>
      <c r="DWG47" s="86"/>
      <c r="DWH47" s="86"/>
      <c r="DWI47" s="86"/>
      <c r="DWJ47" s="86"/>
      <c r="DWK47" s="86"/>
      <c r="DWL47" s="86"/>
      <c r="DWM47" s="86"/>
      <c r="DWN47" s="86"/>
      <c r="DWO47" s="86"/>
      <c r="DWP47" s="86"/>
      <c r="DWQ47" s="86"/>
      <c r="DWR47" s="86"/>
      <c r="DWS47" s="86"/>
      <c r="DWT47" s="86"/>
      <c r="DWU47" s="86"/>
      <c r="DWV47" s="86"/>
      <c r="DWW47" s="86"/>
      <c r="DWX47" s="86"/>
      <c r="DWY47" s="86"/>
      <c r="DWZ47" s="86"/>
      <c r="DXA47" s="86"/>
      <c r="DXB47" s="86"/>
      <c r="DXC47" s="86"/>
      <c r="DXD47" s="86"/>
      <c r="DXE47" s="86"/>
      <c r="DXF47" s="86"/>
      <c r="DXG47" s="86"/>
      <c r="DXH47" s="86"/>
      <c r="DXI47" s="86"/>
      <c r="DXJ47" s="86"/>
      <c r="DXK47" s="86"/>
      <c r="DXL47" s="86"/>
      <c r="DXM47" s="86"/>
      <c r="DXN47" s="86"/>
      <c r="DXO47" s="86"/>
      <c r="DXP47" s="86"/>
      <c r="DXQ47" s="86"/>
      <c r="DXR47" s="86"/>
      <c r="DXS47" s="86"/>
      <c r="DXT47" s="86"/>
      <c r="DXU47" s="86"/>
      <c r="DXV47" s="86"/>
      <c r="DXW47" s="86"/>
      <c r="DXX47" s="86"/>
      <c r="DXY47" s="86"/>
      <c r="DXZ47" s="86"/>
      <c r="DYA47" s="86"/>
      <c r="DYB47" s="86"/>
      <c r="DYC47" s="86"/>
      <c r="DYD47" s="86"/>
      <c r="DYE47" s="86"/>
      <c r="DYF47" s="86"/>
      <c r="DYG47" s="86"/>
      <c r="DYH47" s="86"/>
      <c r="DYI47" s="86"/>
      <c r="DYJ47" s="86"/>
      <c r="DYK47" s="86"/>
      <c r="DYL47" s="86"/>
      <c r="DYM47" s="86"/>
      <c r="DYN47" s="86"/>
      <c r="DYO47" s="86"/>
      <c r="DYP47" s="86"/>
      <c r="DYQ47" s="86"/>
      <c r="DYR47" s="86"/>
      <c r="DYS47" s="86"/>
      <c r="DYT47" s="86"/>
      <c r="DYU47" s="86"/>
      <c r="DYV47" s="86"/>
      <c r="DYW47" s="86"/>
      <c r="DYX47" s="86"/>
      <c r="DYY47" s="86"/>
      <c r="DYZ47" s="86"/>
      <c r="DZA47" s="86"/>
      <c r="DZB47" s="86"/>
      <c r="DZC47" s="86"/>
      <c r="DZD47" s="86"/>
      <c r="DZE47" s="86"/>
      <c r="DZF47" s="86"/>
      <c r="DZG47" s="86"/>
      <c r="DZH47" s="86"/>
      <c r="DZI47" s="86"/>
      <c r="DZJ47" s="86"/>
      <c r="DZK47" s="86"/>
      <c r="DZL47" s="86"/>
      <c r="DZM47" s="86"/>
      <c r="DZN47" s="86"/>
      <c r="DZO47" s="86"/>
      <c r="DZP47" s="86"/>
      <c r="DZQ47" s="86"/>
      <c r="DZR47" s="86"/>
      <c r="DZS47" s="86"/>
      <c r="DZT47" s="86"/>
      <c r="DZU47" s="86"/>
      <c r="DZV47" s="86"/>
      <c r="DZW47" s="86"/>
      <c r="DZX47" s="86"/>
      <c r="DZY47" s="86"/>
      <c r="DZZ47" s="86"/>
      <c r="EAA47" s="86"/>
      <c r="EAB47" s="86"/>
      <c r="EAC47" s="86"/>
      <c r="EAD47" s="86"/>
      <c r="EAE47" s="86"/>
      <c r="EAF47" s="86"/>
      <c r="EAG47" s="86"/>
      <c r="EAH47" s="86"/>
      <c r="EAI47" s="86"/>
      <c r="EAJ47" s="86"/>
      <c r="EAK47" s="86"/>
      <c r="EAL47" s="86"/>
      <c r="EAM47" s="86"/>
      <c r="EAN47" s="86"/>
      <c r="EAO47" s="86"/>
      <c r="EAP47" s="86"/>
      <c r="EAQ47" s="86"/>
      <c r="EAR47" s="86"/>
      <c r="EAS47" s="86"/>
      <c r="EAT47" s="86"/>
      <c r="EAU47" s="86"/>
      <c r="EAV47" s="86"/>
      <c r="EAW47" s="86"/>
      <c r="EAX47" s="86"/>
      <c r="EAY47" s="86"/>
      <c r="EAZ47" s="86"/>
      <c r="EBA47" s="86"/>
      <c r="EBB47" s="86"/>
      <c r="EBC47" s="86"/>
      <c r="EBD47" s="86"/>
      <c r="EBE47" s="86"/>
      <c r="EBF47" s="86"/>
      <c r="EBG47" s="86"/>
      <c r="EBH47" s="86"/>
      <c r="EBI47" s="86"/>
      <c r="EBJ47" s="86"/>
      <c r="EBK47" s="86"/>
      <c r="EBL47" s="86"/>
      <c r="EBM47" s="86"/>
      <c r="EBN47" s="86"/>
      <c r="EBO47" s="86"/>
      <c r="EBP47" s="86"/>
      <c r="EBQ47" s="86"/>
      <c r="EBR47" s="86"/>
      <c r="EBS47" s="86"/>
      <c r="EBT47" s="86"/>
      <c r="EBU47" s="86"/>
      <c r="EBV47" s="86"/>
      <c r="EBW47" s="86"/>
      <c r="EBX47" s="86"/>
      <c r="EBY47" s="86"/>
      <c r="EBZ47" s="86"/>
      <c r="ECA47" s="86"/>
      <c r="ECB47" s="86"/>
      <c r="ECC47" s="86"/>
      <c r="ECD47" s="86"/>
      <c r="ECE47" s="86"/>
      <c r="ECF47" s="86"/>
      <c r="ECG47" s="86"/>
      <c r="ECH47" s="86"/>
      <c r="ECI47" s="86"/>
      <c r="ECJ47" s="86"/>
      <c r="ECK47" s="86"/>
      <c r="ECL47" s="86"/>
      <c r="ECM47" s="86"/>
      <c r="ECN47" s="86"/>
      <c r="ECO47" s="86"/>
      <c r="ECP47" s="86"/>
      <c r="ECQ47" s="86"/>
      <c r="ECR47" s="86"/>
      <c r="ECS47" s="86"/>
      <c r="ECT47" s="86"/>
      <c r="ECU47" s="86"/>
      <c r="ECV47" s="86"/>
      <c r="ECW47" s="86"/>
      <c r="ECX47" s="86"/>
      <c r="ECY47" s="86"/>
      <c r="ECZ47" s="86"/>
      <c r="EDA47" s="86"/>
      <c r="EDB47" s="86"/>
      <c r="EDC47" s="86"/>
      <c r="EDD47" s="86"/>
      <c r="EDE47" s="86"/>
      <c r="EDF47" s="86"/>
      <c r="EDG47" s="86"/>
      <c r="EDH47" s="86"/>
      <c r="EDI47" s="86"/>
      <c r="EDJ47" s="86"/>
      <c r="EDK47" s="86"/>
      <c r="EDL47" s="86"/>
      <c r="EDM47" s="86"/>
      <c r="EDN47" s="86"/>
      <c r="EDO47" s="86"/>
      <c r="EDP47" s="86"/>
      <c r="EDQ47" s="86"/>
      <c r="EDR47" s="86"/>
      <c r="EDS47" s="86"/>
      <c r="EDT47" s="86"/>
      <c r="EDU47" s="86"/>
      <c r="EDV47" s="86"/>
      <c r="EDW47" s="86"/>
      <c r="EDX47" s="86"/>
      <c r="EDY47" s="86"/>
      <c r="EDZ47" s="86"/>
      <c r="EEA47" s="86"/>
      <c r="EEB47" s="86"/>
      <c r="EEC47" s="86"/>
      <c r="EED47" s="86"/>
      <c r="EEE47" s="86"/>
      <c r="EEF47" s="86"/>
      <c r="EEG47" s="86"/>
      <c r="EEH47" s="86"/>
      <c r="EEI47" s="86"/>
      <c r="EEJ47" s="86"/>
      <c r="EEK47" s="86"/>
      <c r="EEL47" s="86"/>
      <c r="EEM47" s="86"/>
      <c r="EEN47" s="86"/>
      <c r="EEO47" s="86"/>
      <c r="EEP47" s="86"/>
      <c r="EEQ47" s="86"/>
      <c r="EER47" s="86"/>
      <c r="EES47" s="86"/>
      <c r="EET47" s="86"/>
      <c r="EEU47" s="86"/>
      <c r="EEV47" s="86"/>
      <c r="EEW47" s="86"/>
      <c r="EEX47" s="86"/>
      <c r="EEY47" s="86"/>
      <c r="EEZ47" s="86"/>
      <c r="EFA47" s="86"/>
      <c r="EFB47" s="86"/>
      <c r="EFC47" s="86"/>
      <c r="EFD47" s="86"/>
      <c r="EFE47" s="86"/>
      <c r="EFF47" s="86"/>
      <c r="EFG47" s="86"/>
      <c r="EFH47" s="86"/>
      <c r="EFI47" s="86"/>
      <c r="EFJ47" s="86"/>
      <c r="EFK47" s="86"/>
      <c r="EFL47" s="86"/>
      <c r="EFM47" s="86"/>
      <c r="EFN47" s="86"/>
      <c r="EFO47" s="86"/>
      <c r="EFP47" s="86"/>
      <c r="EFQ47" s="86"/>
      <c r="EFR47" s="86"/>
      <c r="EFS47" s="86"/>
      <c r="EFT47" s="86"/>
      <c r="EFU47" s="86"/>
      <c r="EFV47" s="86"/>
      <c r="EFW47" s="86"/>
      <c r="EFX47" s="86"/>
      <c r="EFY47" s="86"/>
      <c r="EFZ47" s="86"/>
      <c r="EGA47" s="86"/>
      <c r="EGB47" s="86"/>
      <c r="EGC47" s="86"/>
      <c r="EGD47" s="86"/>
      <c r="EGE47" s="86"/>
      <c r="EGF47" s="86"/>
      <c r="EGG47" s="86"/>
      <c r="EGH47" s="86"/>
      <c r="EGI47" s="86"/>
      <c r="EGJ47" s="86"/>
      <c r="EGK47" s="86"/>
      <c r="EGL47" s="86"/>
      <c r="EGM47" s="86"/>
      <c r="EGN47" s="86"/>
      <c r="EGO47" s="86"/>
      <c r="EGP47" s="86"/>
      <c r="EGQ47" s="86"/>
      <c r="EGR47" s="86"/>
      <c r="EGS47" s="86"/>
      <c r="EGT47" s="86"/>
      <c r="EGU47" s="86"/>
      <c r="EGV47" s="86"/>
      <c r="EGW47" s="86"/>
      <c r="EGX47" s="86"/>
      <c r="EGY47" s="86"/>
      <c r="EGZ47" s="86"/>
      <c r="EHA47" s="86"/>
      <c r="EHB47" s="86"/>
      <c r="EHC47" s="86"/>
      <c r="EHD47" s="86"/>
      <c r="EHE47" s="86"/>
      <c r="EHF47" s="86"/>
      <c r="EHG47" s="86"/>
      <c r="EHH47" s="86"/>
      <c r="EHI47" s="86"/>
      <c r="EHJ47" s="86"/>
      <c r="EHK47" s="86"/>
      <c r="EHL47" s="86"/>
      <c r="EHM47" s="86"/>
      <c r="EHN47" s="86"/>
      <c r="EHO47" s="86"/>
      <c r="EHP47" s="86"/>
      <c r="EHQ47" s="86"/>
      <c r="EHR47" s="86"/>
      <c r="EHS47" s="86"/>
      <c r="EHT47" s="86"/>
      <c r="EHU47" s="86"/>
      <c r="EHV47" s="86"/>
      <c r="EHW47" s="86"/>
      <c r="EHX47" s="86"/>
      <c r="EHY47" s="86"/>
      <c r="EHZ47" s="86"/>
      <c r="EIA47" s="86"/>
      <c r="EIB47" s="86"/>
      <c r="EIC47" s="86"/>
      <c r="EID47" s="86"/>
      <c r="EIE47" s="86"/>
      <c r="EIF47" s="86"/>
      <c r="EIG47" s="86"/>
      <c r="EIH47" s="86"/>
      <c r="EII47" s="86"/>
      <c r="EIJ47" s="86"/>
      <c r="EIK47" s="86"/>
      <c r="EIL47" s="86"/>
      <c r="EIM47" s="86"/>
      <c r="EIN47" s="86"/>
      <c r="EIO47" s="86"/>
      <c r="EIP47" s="86"/>
      <c r="EIQ47" s="86"/>
      <c r="EIR47" s="86"/>
      <c r="EIS47" s="86"/>
      <c r="EIT47" s="86"/>
      <c r="EIU47" s="86"/>
      <c r="EIV47" s="86"/>
      <c r="EIW47" s="86"/>
      <c r="EIX47" s="86"/>
      <c r="EIY47" s="86"/>
      <c r="EIZ47" s="86"/>
      <c r="EJA47" s="86"/>
      <c r="EJB47" s="86"/>
      <c r="EJC47" s="86"/>
      <c r="EJD47" s="86"/>
      <c r="EJE47" s="86"/>
      <c r="EJF47" s="86"/>
      <c r="EJG47" s="86"/>
      <c r="EJH47" s="86"/>
      <c r="EJI47" s="86"/>
      <c r="EJJ47" s="86"/>
      <c r="EJK47" s="86"/>
      <c r="EJL47" s="86"/>
      <c r="EJM47" s="86"/>
      <c r="EJN47" s="86"/>
      <c r="EJO47" s="86"/>
      <c r="EJP47" s="86"/>
      <c r="EJQ47" s="86"/>
      <c r="EJR47" s="86"/>
      <c r="EJS47" s="86"/>
      <c r="EJT47" s="86"/>
      <c r="EJU47" s="86"/>
      <c r="EJV47" s="86"/>
      <c r="EJW47" s="86"/>
      <c r="EJX47" s="86"/>
      <c r="EJY47" s="86"/>
      <c r="EJZ47" s="86"/>
      <c r="EKA47" s="86"/>
      <c r="EKB47" s="86"/>
      <c r="EKC47" s="86"/>
      <c r="EKD47" s="86"/>
      <c r="EKE47" s="86"/>
      <c r="EKF47" s="86"/>
      <c r="EKG47" s="86"/>
      <c r="EKH47" s="86"/>
      <c r="EKI47" s="86"/>
      <c r="EKJ47" s="86"/>
      <c r="EKK47" s="86"/>
      <c r="EKL47" s="86"/>
      <c r="EKM47" s="86"/>
      <c r="EKN47" s="86"/>
      <c r="EKO47" s="86"/>
      <c r="EKP47" s="86"/>
      <c r="EKQ47" s="86"/>
      <c r="EKR47" s="86"/>
      <c r="EKS47" s="86"/>
      <c r="EKT47" s="86"/>
      <c r="EKU47" s="86"/>
      <c r="EKV47" s="86"/>
      <c r="EKW47" s="86"/>
      <c r="EKX47" s="86"/>
      <c r="EKY47" s="86"/>
      <c r="EKZ47" s="86"/>
      <c r="ELA47" s="86"/>
      <c r="ELB47" s="86"/>
      <c r="ELC47" s="86"/>
      <c r="ELD47" s="86"/>
      <c r="ELE47" s="86"/>
      <c r="ELF47" s="86"/>
      <c r="ELG47" s="86"/>
      <c r="ELH47" s="86"/>
      <c r="ELI47" s="86"/>
      <c r="ELJ47" s="86"/>
      <c r="ELK47" s="86"/>
      <c r="ELL47" s="86"/>
      <c r="ELM47" s="86"/>
      <c r="ELN47" s="86"/>
      <c r="ELO47" s="86"/>
      <c r="ELP47" s="86"/>
      <c r="ELQ47" s="86"/>
      <c r="ELR47" s="86"/>
      <c r="ELS47" s="86"/>
      <c r="ELT47" s="86"/>
      <c r="ELU47" s="86"/>
      <c r="ELV47" s="86"/>
      <c r="ELW47" s="86"/>
      <c r="ELX47" s="86"/>
      <c r="ELY47" s="86"/>
      <c r="ELZ47" s="86"/>
      <c r="EMA47" s="86"/>
      <c r="EMB47" s="86"/>
      <c r="EMC47" s="86"/>
      <c r="EMD47" s="86"/>
      <c r="EME47" s="86"/>
      <c r="EMF47" s="86"/>
      <c r="EMG47" s="86"/>
      <c r="EMH47" s="86"/>
      <c r="EMI47" s="86"/>
      <c r="EMJ47" s="86"/>
      <c r="EMK47" s="86"/>
      <c r="EML47" s="86"/>
      <c r="EMM47" s="86"/>
      <c r="EMN47" s="86"/>
      <c r="EMO47" s="86"/>
      <c r="EMP47" s="86"/>
      <c r="EMQ47" s="86"/>
      <c r="EMR47" s="86"/>
      <c r="EMS47" s="86"/>
      <c r="EMT47" s="86"/>
      <c r="EMU47" s="86"/>
      <c r="EMV47" s="86"/>
      <c r="EMW47" s="86"/>
      <c r="EMX47" s="86"/>
      <c r="EMY47" s="86"/>
      <c r="EMZ47" s="86"/>
      <c r="ENA47" s="86"/>
      <c r="ENB47" s="86"/>
      <c r="ENC47" s="86"/>
      <c r="END47" s="86"/>
      <c r="ENE47" s="86"/>
      <c r="ENF47" s="86"/>
      <c r="ENG47" s="86"/>
      <c r="ENH47" s="86"/>
      <c r="ENI47" s="86"/>
      <c r="ENJ47" s="86"/>
      <c r="ENK47" s="86"/>
      <c r="ENL47" s="86"/>
      <c r="ENM47" s="86"/>
      <c r="ENN47" s="86"/>
      <c r="ENO47" s="86"/>
      <c r="ENP47" s="86"/>
      <c r="ENQ47" s="86"/>
      <c r="ENR47" s="86"/>
      <c r="ENS47" s="86"/>
      <c r="ENT47" s="86"/>
      <c r="ENU47" s="86"/>
      <c r="ENV47" s="86"/>
      <c r="ENW47" s="86"/>
      <c r="ENX47" s="86"/>
      <c r="ENY47" s="86"/>
      <c r="ENZ47" s="86"/>
      <c r="EOA47" s="86"/>
      <c r="EOB47" s="86"/>
      <c r="EOC47" s="86"/>
      <c r="EOD47" s="86"/>
      <c r="EOE47" s="86"/>
      <c r="EOF47" s="86"/>
      <c r="EOG47" s="86"/>
      <c r="EOH47" s="86"/>
      <c r="EOI47" s="86"/>
      <c r="EOJ47" s="86"/>
      <c r="EOK47" s="86"/>
      <c r="EOL47" s="86"/>
      <c r="EOM47" s="86"/>
      <c r="EON47" s="86"/>
      <c r="EOO47" s="86"/>
      <c r="EOP47" s="86"/>
      <c r="EOQ47" s="86"/>
      <c r="EOR47" s="86"/>
      <c r="EOS47" s="86"/>
      <c r="EOT47" s="86"/>
      <c r="EOU47" s="86"/>
      <c r="EOV47" s="86"/>
      <c r="EOW47" s="86"/>
      <c r="EOX47" s="86"/>
      <c r="EOY47" s="86"/>
      <c r="EOZ47" s="86"/>
      <c r="EPA47" s="86"/>
      <c r="EPB47" s="86"/>
      <c r="EPC47" s="86"/>
      <c r="EPD47" s="86"/>
      <c r="EPE47" s="86"/>
      <c r="EPF47" s="86"/>
      <c r="EPG47" s="86"/>
      <c r="EPH47" s="86"/>
      <c r="EPI47" s="86"/>
      <c r="EPJ47" s="86"/>
      <c r="EPK47" s="86"/>
      <c r="EPL47" s="86"/>
      <c r="EPM47" s="86"/>
      <c r="EPN47" s="86"/>
      <c r="EPO47" s="86"/>
      <c r="EPP47" s="86"/>
      <c r="EPQ47" s="86"/>
      <c r="EPR47" s="86"/>
      <c r="EPS47" s="86"/>
      <c r="EPT47" s="86"/>
      <c r="EPU47" s="86"/>
      <c r="EPV47" s="86"/>
      <c r="EPW47" s="86"/>
      <c r="EPX47" s="86"/>
      <c r="EPY47" s="86"/>
      <c r="EPZ47" s="86"/>
      <c r="EQA47" s="86"/>
      <c r="EQB47" s="86"/>
      <c r="EQC47" s="86"/>
      <c r="EQD47" s="86"/>
      <c r="EQE47" s="86"/>
      <c r="EQF47" s="86"/>
      <c r="EQG47" s="86"/>
      <c r="EQH47" s="86"/>
      <c r="EQI47" s="86"/>
      <c r="EQJ47" s="86"/>
      <c r="EQK47" s="86"/>
      <c r="EQL47" s="86"/>
      <c r="EQM47" s="86"/>
      <c r="EQN47" s="86"/>
      <c r="EQO47" s="86"/>
      <c r="EQP47" s="86"/>
      <c r="EQQ47" s="86"/>
      <c r="EQR47" s="86"/>
      <c r="EQS47" s="86"/>
      <c r="EQT47" s="86"/>
      <c r="EQU47" s="86"/>
      <c r="EQV47" s="86"/>
      <c r="EQW47" s="86"/>
      <c r="EQX47" s="86"/>
      <c r="EQY47" s="86"/>
      <c r="EQZ47" s="86"/>
      <c r="ERA47" s="86"/>
      <c r="ERB47" s="86"/>
      <c r="ERC47" s="86"/>
      <c r="ERD47" s="86"/>
      <c r="ERE47" s="86"/>
      <c r="ERF47" s="86"/>
      <c r="ERG47" s="86"/>
      <c r="ERH47" s="86"/>
      <c r="ERI47" s="86"/>
      <c r="ERJ47" s="86"/>
      <c r="ERK47" s="86"/>
      <c r="ERL47" s="86"/>
      <c r="ERM47" s="86"/>
      <c r="ERN47" s="86"/>
      <c r="ERO47" s="86"/>
      <c r="ERP47" s="86"/>
      <c r="ERQ47" s="86"/>
      <c r="ERR47" s="86"/>
      <c r="ERS47" s="86"/>
      <c r="ERT47" s="86"/>
      <c r="ERU47" s="86"/>
      <c r="ERV47" s="86"/>
      <c r="ERW47" s="86"/>
      <c r="ERX47" s="86"/>
      <c r="ERY47" s="86"/>
      <c r="ERZ47" s="86"/>
      <c r="ESA47" s="86"/>
      <c r="ESB47" s="86"/>
      <c r="ESC47" s="86"/>
      <c r="ESD47" s="86"/>
      <c r="ESE47" s="86"/>
      <c r="ESF47" s="86"/>
      <c r="ESG47" s="86"/>
      <c r="ESH47" s="86"/>
      <c r="ESI47" s="86"/>
      <c r="ESJ47" s="86"/>
      <c r="ESK47" s="86"/>
      <c r="ESL47" s="86"/>
      <c r="ESM47" s="86"/>
      <c r="ESN47" s="86"/>
      <c r="ESO47" s="86"/>
      <c r="ESP47" s="86"/>
      <c r="ESQ47" s="86"/>
      <c r="ESR47" s="86"/>
      <c r="ESS47" s="86"/>
      <c r="EST47" s="86"/>
      <c r="ESU47" s="86"/>
      <c r="ESV47" s="86"/>
      <c r="ESW47" s="86"/>
      <c r="ESX47" s="86"/>
      <c r="ESY47" s="86"/>
      <c r="ESZ47" s="86"/>
      <c r="ETA47" s="86"/>
      <c r="ETB47" s="86"/>
      <c r="ETC47" s="86"/>
      <c r="ETD47" s="86"/>
      <c r="ETE47" s="86"/>
      <c r="ETF47" s="86"/>
      <c r="ETG47" s="86"/>
      <c r="ETH47" s="86"/>
      <c r="ETI47" s="86"/>
      <c r="ETJ47" s="86"/>
      <c r="ETK47" s="86"/>
      <c r="ETL47" s="86"/>
      <c r="ETM47" s="86"/>
      <c r="ETN47" s="86"/>
      <c r="ETO47" s="86"/>
      <c r="ETP47" s="86"/>
      <c r="ETQ47" s="86"/>
      <c r="ETR47" s="86"/>
      <c r="ETS47" s="86"/>
      <c r="ETT47" s="86"/>
      <c r="ETU47" s="86"/>
      <c r="ETV47" s="86"/>
      <c r="ETW47" s="86"/>
      <c r="ETX47" s="86"/>
      <c r="ETY47" s="86"/>
      <c r="ETZ47" s="86"/>
      <c r="EUA47" s="86"/>
      <c r="EUB47" s="86"/>
      <c r="EUC47" s="86"/>
      <c r="EUD47" s="86"/>
      <c r="EUE47" s="86"/>
      <c r="EUF47" s="86"/>
      <c r="EUG47" s="86"/>
      <c r="EUH47" s="86"/>
      <c r="EUI47" s="86"/>
      <c r="EUJ47" s="86"/>
      <c r="EUK47" s="86"/>
      <c r="EUL47" s="86"/>
      <c r="EUM47" s="86"/>
      <c r="EUN47" s="86"/>
      <c r="EUO47" s="86"/>
      <c r="EUP47" s="86"/>
      <c r="EUQ47" s="86"/>
      <c r="EUR47" s="86"/>
      <c r="EUS47" s="86"/>
      <c r="EUT47" s="86"/>
      <c r="EUU47" s="86"/>
      <c r="EUV47" s="86"/>
      <c r="EUW47" s="86"/>
      <c r="EUX47" s="86"/>
      <c r="EUY47" s="86"/>
      <c r="EUZ47" s="86"/>
      <c r="EVA47" s="86"/>
      <c r="EVB47" s="86"/>
      <c r="EVC47" s="86"/>
      <c r="EVD47" s="86"/>
      <c r="EVE47" s="86"/>
      <c r="EVF47" s="86"/>
      <c r="EVG47" s="86"/>
      <c r="EVH47" s="86"/>
      <c r="EVI47" s="86"/>
      <c r="EVJ47" s="86"/>
      <c r="EVK47" s="86"/>
      <c r="EVL47" s="86"/>
      <c r="EVM47" s="86"/>
      <c r="EVN47" s="86"/>
      <c r="EVO47" s="86"/>
      <c r="EVP47" s="86"/>
      <c r="EVQ47" s="86"/>
      <c r="EVR47" s="86"/>
      <c r="EVS47" s="86"/>
      <c r="EVT47" s="86"/>
      <c r="EVU47" s="86"/>
      <c r="EVV47" s="86"/>
      <c r="EVW47" s="86"/>
      <c r="EVX47" s="86"/>
      <c r="EVY47" s="86"/>
      <c r="EVZ47" s="86"/>
      <c r="EWA47" s="86"/>
      <c r="EWB47" s="86"/>
      <c r="EWC47" s="86"/>
      <c r="EWD47" s="86"/>
      <c r="EWE47" s="86"/>
      <c r="EWF47" s="86"/>
      <c r="EWG47" s="86"/>
      <c r="EWH47" s="86"/>
      <c r="EWI47" s="86"/>
      <c r="EWJ47" s="86"/>
      <c r="EWK47" s="86"/>
      <c r="EWL47" s="86"/>
      <c r="EWM47" s="86"/>
      <c r="EWN47" s="86"/>
      <c r="EWO47" s="86"/>
      <c r="EWP47" s="86"/>
      <c r="EWQ47" s="86"/>
      <c r="EWR47" s="86"/>
      <c r="EWS47" s="86"/>
      <c r="EWT47" s="86"/>
      <c r="EWU47" s="86"/>
      <c r="EWV47" s="86"/>
      <c r="EWW47" s="86"/>
      <c r="EWX47" s="86"/>
      <c r="EWY47" s="86"/>
      <c r="EWZ47" s="86"/>
      <c r="EXA47" s="86"/>
      <c r="EXB47" s="86"/>
      <c r="EXC47" s="86"/>
      <c r="EXD47" s="86"/>
      <c r="EXE47" s="86"/>
      <c r="EXF47" s="86"/>
      <c r="EXG47" s="86"/>
      <c r="EXH47" s="86"/>
      <c r="EXI47" s="86"/>
      <c r="EXJ47" s="86"/>
      <c r="EXK47" s="86"/>
      <c r="EXL47" s="86"/>
      <c r="EXM47" s="86"/>
      <c r="EXN47" s="86"/>
      <c r="EXO47" s="86"/>
      <c r="EXP47" s="86"/>
      <c r="EXQ47" s="86"/>
      <c r="EXR47" s="86"/>
      <c r="EXS47" s="86"/>
      <c r="EXT47" s="86"/>
      <c r="EXU47" s="86"/>
      <c r="EXV47" s="86"/>
      <c r="EXW47" s="86"/>
      <c r="EXX47" s="86"/>
      <c r="EXY47" s="86"/>
      <c r="EXZ47" s="86"/>
      <c r="EYA47" s="86"/>
      <c r="EYB47" s="86"/>
      <c r="EYC47" s="86"/>
      <c r="EYD47" s="86"/>
      <c r="EYE47" s="86"/>
      <c r="EYF47" s="86"/>
      <c r="EYG47" s="86"/>
      <c r="EYH47" s="86"/>
      <c r="EYI47" s="86"/>
      <c r="EYJ47" s="86"/>
      <c r="EYK47" s="86"/>
      <c r="EYL47" s="86"/>
      <c r="EYM47" s="86"/>
      <c r="EYN47" s="86"/>
      <c r="EYO47" s="86"/>
      <c r="EYP47" s="86"/>
      <c r="EYQ47" s="86"/>
      <c r="EYR47" s="86"/>
      <c r="EYS47" s="86"/>
      <c r="EYT47" s="86"/>
      <c r="EYU47" s="86"/>
      <c r="EYV47" s="86"/>
      <c r="EYW47" s="86"/>
      <c r="EYX47" s="86"/>
      <c r="EYY47" s="86"/>
      <c r="EYZ47" s="86"/>
      <c r="EZA47" s="86"/>
      <c r="EZB47" s="86"/>
      <c r="EZC47" s="86"/>
      <c r="EZD47" s="86"/>
      <c r="EZE47" s="86"/>
      <c r="EZF47" s="86"/>
      <c r="EZG47" s="86"/>
      <c r="EZH47" s="86"/>
      <c r="EZI47" s="86"/>
      <c r="EZJ47" s="86"/>
      <c r="EZK47" s="86"/>
      <c r="EZL47" s="86"/>
      <c r="EZM47" s="86"/>
      <c r="EZN47" s="86"/>
      <c r="EZO47" s="86"/>
      <c r="EZP47" s="86"/>
      <c r="EZQ47" s="86"/>
      <c r="EZR47" s="86"/>
      <c r="EZS47" s="86"/>
      <c r="EZT47" s="86"/>
      <c r="EZU47" s="86"/>
      <c r="EZV47" s="86"/>
      <c r="EZW47" s="86"/>
      <c r="EZX47" s="86"/>
      <c r="EZY47" s="86"/>
      <c r="EZZ47" s="86"/>
      <c r="FAA47" s="86"/>
      <c r="FAB47" s="86"/>
      <c r="FAC47" s="86"/>
      <c r="FAD47" s="86"/>
      <c r="FAE47" s="86"/>
      <c r="FAF47" s="86"/>
      <c r="FAG47" s="86"/>
      <c r="FAH47" s="86"/>
      <c r="FAI47" s="86"/>
      <c r="FAJ47" s="86"/>
      <c r="FAK47" s="86"/>
      <c r="FAL47" s="86"/>
      <c r="FAM47" s="86"/>
      <c r="FAN47" s="86"/>
      <c r="FAO47" s="86"/>
      <c r="FAP47" s="86"/>
      <c r="FAQ47" s="86"/>
      <c r="FAR47" s="86"/>
      <c r="FAS47" s="86"/>
      <c r="FAT47" s="86"/>
      <c r="FAU47" s="86"/>
      <c r="FAV47" s="86"/>
      <c r="FAW47" s="86"/>
      <c r="FAX47" s="86"/>
      <c r="FAY47" s="86"/>
      <c r="FAZ47" s="86"/>
      <c r="FBA47" s="86"/>
      <c r="FBB47" s="86"/>
      <c r="FBC47" s="86"/>
      <c r="FBD47" s="86"/>
      <c r="FBE47" s="86"/>
      <c r="FBF47" s="86"/>
      <c r="FBG47" s="86"/>
      <c r="FBH47" s="86"/>
      <c r="FBI47" s="86"/>
      <c r="FBJ47" s="86"/>
      <c r="FBK47" s="86"/>
      <c r="FBL47" s="86"/>
      <c r="FBM47" s="86"/>
      <c r="FBN47" s="86"/>
      <c r="FBO47" s="86"/>
      <c r="FBP47" s="86"/>
      <c r="FBQ47" s="86"/>
      <c r="FBR47" s="86"/>
      <c r="FBS47" s="86"/>
      <c r="FBT47" s="86"/>
      <c r="FBU47" s="86"/>
      <c r="FBV47" s="86"/>
      <c r="FBW47" s="86"/>
      <c r="FBX47" s="86"/>
      <c r="FBY47" s="86"/>
      <c r="FBZ47" s="86"/>
      <c r="FCA47" s="86"/>
      <c r="FCB47" s="86"/>
      <c r="FCC47" s="86"/>
      <c r="FCD47" s="86"/>
      <c r="FCE47" s="86"/>
      <c r="FCF47" s="86"/>
      <c r="FCG47" s="86"/>
      <c r="FCH47" s="86"/>
      <c r="FCI47" s="86"/>
      <c r="FCJ47" s="86"/>
      <c r="FCK47" s="86"/>
      <c r="FCL47" s="86"/>
      <c r="FCM47" s="86"/>
      <c r="FCN47" s="86"/>
      <c r="FCO47" s="86"/>
      <c r="FCP47" s="86"/>
      <c r="FCQ47" s="86"/>
      <c r="FCR47" s="86"/>
      <c r="FCS47" s="86"/>
      <c r="FCT47" s="86"/>
      <c r="FCU47" s="86"/>
      <c r="FCV47" s="86"/>
      <c r="FCW47" s="86"/>
      <c r="FCX47" s="86"/>
      <c r="FCY47" s="86"/>
      <c r="FCZ47" s="86"/>
      <c r="FDA47" s="86"/>
      <c r="FDB47" s="86"/>
      <c r="FDC47" s="86"/>
      <c r="FDD47" s="86"/>
      <c r="FDE47" s="86"/>
      <c r="FDF47" s="86"/>
      <c r="FDG47" s="86"/>
      <c r="FDH47" s="86"/>
      <c r="FDI47" s="86"/>
      <c r="FDJ47" s="86"/>
      <c r="FDK47" s="86"/>
      <c r="FDL47" s="86"/>
      <c r="FDM47" s="86"/>
      <c r="FDN47" s="86"/>
      <c r="FDO47" s="86"/>
      <c r="FDP47" s="86"/>
      <c r="FDQ47" s="86"/>
      <c r="FDR47" s="86"/>
      <c r="FDS47" s="86"/>
      <c r="FDT47" s="86"/>
      <c r="FDU47" s="86"/>
      <c r="FDV47" s="86"/>
      <c r="FDW47" s="86"/>
      <c r="FDX47" s="86"/>
      <c r="FDY47" s="86"/>
      <c r="FDZ47" s="86"/>
      <c r="FEA47" s="86"/>
      <c r="FEB47" s="86"/>
      <c r="FEC47" s="86"/>
      <c r="FED47" s="86"/>
      <c r="FEE47" s="86"/>
      <c r="FEF47" s="86"/>
      <c r="FEG47" s="86"/>
      <c r="FEH47" s="86"/>
      <c r="FEI47" s="86"/>
      <c r="FEJ47" s="86"/>
      <c r="FEK47" s="86"/>
      <c r="FEL47" s="86"/>
      <c r="FEM47" s="86"/>
      <c r="FEN47" s="86"/>
      <c r="FEO47" s="86"/>
      <c r="FEP47" s="86"/>
      <c r="FEQ47" s="86"/>
      <c r="FER47" s="86"/>
      <c r="FES47" s="86"/>
      <c r="FET47" s="86"/>
      <c r="FEU47" s="86"/>
      <c r="FEV47" s="86"/>
      <c r="FEW47" s="86"/>
      <c r="FEX47" s="86"/>
      <c r="FEY47" s="86"/>
      <c r="FEZ47" s="86"/>
      <c r="FFA47" s="86"/>
      <c r="FFB47" s="86"/>
      <c r="FFC47" s="86"/>
      <c r="FFD47" s="86"/>
      <c r="FFE47" s="86"/>
      <c r="FFF47" s="86"/>
      <c r="FFG47" s="86"/>
      <c r="FFH47" s="86"/>
      <c r="FFI47" s="86"/>
      <c r="FFJ47" s="86"/>
      <c r="FFK47" s="86"/>
      <c r="FFL47" s="86"/>
      <c r="FFM47" s="86"/>
      <c r="FFN47" s="86"/>
      <c r="FFO47" s="86"/>
      <c r="FFP47" s="86"/>
      <c r="FFQ47" s="86"/>
      <c r="FFR47" s="86"/>
      <c r="FFS47" s="86"/>
      <c r="FFT47" s="86"/>
      <c r="FFU47" s="86"/>
      <c r="FFV47" s="86"/>
      <c r="FFW47" s="86"/>
      <c r="FFX47" s="86"/>
      <c r="FFY47" s="86"/>
      <c r="FFZ47" s="86"/>
      <c r="FGA47" s="86"/>
      <c r="FGB47" s="86"/>
      <c r="FGC47" s="86"/>
      <c r="FGD47" s="86"/>
      <c r="FGE47" s="86"/>
      <c r="FGF47" s="86"/>
      <c r="FGG47" s="86"/>
      <c r="FGH47" s="86"/>
      <c r="FGI47" s="86"/>
      <c r="FGJ47" s="86"/>
      <c r="FGK47" s="86"/>
      <c r="FGL47" s="86"/>
      <c r="FGM47" s="86"/>
      <c r="FGN47" s="86"/>
      <c r="FGO47" s="86"/>
      <c r="FGP47" s="86"/>
      <c r="FGQ47" s="86"/>
      <c r="FGR47" s="86"/>
      <c r="FGS47" s="86"/>
      <c r="FGT47" s="86"/>
      <c r="FGU47" s="86"/>
      <c r="FGV47" s="86"/>
      <c r="FGW47" s="86"/>
      <c r="FGX47" s="86"/>
      <c r="FGY47" s="86"/>
      <c r="FGZ47" s="86"/>
      <c r="FHA47" s="86"/>
      <c r="FHB47" s="86"/>
      <c r="FHC47" s="86"/>
      <c r="FHD47" s="86"/>
      <c r="FHE47" s="86"/>
      <c r="FHF47" s="86"/>
      <c r="FHG47" s="86"/>
      <c r="FHH47" s="86"/>
      <c r="FHI47" s="86"/>
      <c r="FHJ47" s="86"/>
      <c r="FHK47" s="86"/>
      <c r="FHL47" s="86"/>
      <c r="FHM47" s="86"/>
      <c r="FHN47" s="86"/>
      <c r="FHO47" s="86"/>
      <c r="FHP47" s="86"/>
      <c r="FHQ47" s="86"/>
      <c r="FHR47" s="86"/>
      <c r="FHS47" s="86"/>
      <c r="FHT47" s="86"/>
      <c r="FHU47" s="86"/>
      <c r="FHV47" s="86"/>
      <c r="FHW47" s="86"/>
      <c r="FHX47" s="86"/>
      <c r="FHY47" s="86"/>
      <c r="FHZ47" s="86"/>
      <c r="FIA47" s="86"/>
      <c r="FIB47" s="86"/>
      <c r="FIC47" s="86"/>
      <c r="FID47" s="86"/>
      <c r="FIE47" s="86"/>
      <c r="FIF47" s="86"/>
      <c r="FIG47" s="86"/>
      <c r="FIH47" s="86"/>
      <c r="FII47" s="86"/>
      <c r="FIJ47" s="86"/>
      <c r="FIK47" s="86"/>
      <c r="FIL47" s="86"/>
      <c r="FIM47" s="86"/>
      <c r="FIN47" s="86"/>
      <c r="FIO47" s="86"/>
      <c r="FIP47" s="86"/>
      <c r="FIQ47" s="86"/>
      <c r="FIR47" s="86"/>
      <c r="FIS47" s="86"/>
      <c r="FIT47" s="86"/>
      <c r="FIU47" s="86"/>
      <c r="FIV47" s="86"/>
      <c r="FIW47" s="86"/>
      <c r="FIX47" s="86"/>
      <c r="FIY47" s="86"/>
      <c r="FIZ47" s="86"/>
      <c r="FJA47" s="86"/>
      <c r="FJB47" s="86"/>
      <c r="FJC47" s="86"/>
      <c r="FJD47" s="86"/>
      <c r="FJE47" s="86"/>
      <c r="FJF47" s="86"/>
      <c r="FJG47" s="86"/>
      <c r="FJH47" s="86"/>
      <c r="FJI47" s="86"/>
      <c r="FJJ47" s="86"/>
      <c r="FJK47" s="86"/>
      <c r="FJL47" s="86"/>
      <c r="FJM47" s="86"/>
      <c r="FJN47" s="86"/>
      <c r="FJO47" s="86"/>
      <c r="FJP47" s="86"/>
      <c r="FJQ47" s="86"/>
      <c r="FJR47" s="86"/>
      <c r="FJS47" s="86"/>
      <c r="FJT47" s="86"/>
      <c r="FJU47" s="86"/>
      <c r="FJV47" s="86"/>
      <c r="FJW47" s="86"/>
      <c r="FJX47" s="86"/>
      <c r="FJY47" s="86"/>
      <c r="FJZ47" s="86"/>
      <c r="FKA47" s="86"/>
      <c r="FKB47" s="86"/>
      <c r="FKC47" s="86"/>
      <c r="FKD47" s="86"/>
      <c r="FKE47" s="86"/>
      <c r="FKF47" s="86"/>
      <c r="FKG47" s="86"/>
      <c r="FKH47" s="86"/>
      <c r="FKI47" s="86"/>
      <c r="FKJ47" s="86"/>
      <c r="FKK47" s="86"/>
      <c r="FKL47" s="86"/>
      <c r="FKM47" s="86"/>
      <c r="FKN47" s="86"/>
      <c r="FKO47" s="86"/>
      <c r="FKP47" s="86"/>
      <c r="FKQ47" s="86"/>
      <c r="FKR47" s="86"/>
      <c r="FKS47" s="86"/>
      <c r="FKT47" s="86"/>
      <c r="FKU47" s="86"/>
      <c r="FKV47" s="86"/>
      <c r="FKW47" s="86"/>
      <c r="FKX47" s="86"/>
      <c r="FKY47" s="86"/>
      <c r="FKZ47" s="86"/>
      <c r="FLA47" s="86"/>
      <c r="FLB47" s="86"/>
      <c r="FLC47" s="86"/>
      <c r="FLD47" s="86"/>
      <c r="FLE47" s="86"/>
      <c r="FLF47" s="86"/>
      <c r="FLG47" s="86"/>
      <c r="FLH47" s="86"/>
      <c r="FLI47" s="86"/>
      <c r="FLJ47" s="86"/>
      <c r="FLK47" s="86"/>
      <c r="FLL47" s="86"/>
      <c r="FLM47" s="86"/>
      <c r="FLN47" s="86"/>
      <c r="FLO47" s="86"/>
      <c r="FLP47" s="86"/>
      <c r="FLQ47" s="86"/>
      <c r="FLR47" s="86"/>
      <c r="FLS47" s="86"/>
      <c r="FLT47" s="86"/>
      <c r="FLU47" s="86"/>
      <c r="FLV47" s="86"/>
      <c r="FLW47" s="86"/>
      <c r="FLX47" s="86"/>
      <c r="FLY47" s="86"/>
      <c r="FLZ47" s="86"/>
      <c r="FMA47" s="86"/>
      <c r="FMB47" s="86"/>
      <c r="FMC47" s="86"/>
      <c r="FMD47" s="86"/>
      <c r="FME47" s="86"/>
      <c r="FMF47" s="86"/>
      <c r="FMG47" s="86"/>
      <c r="FMH47" s="86"/>
      <c r="FMI47" s="86"/>
      <c r="FMJ47" s="86"/>
      <c r="FMK47" s="86"/>
      <c r="FML47" s="86"/>
      <c r="FMM47" s="86"/>
      <c r="FMN47" s="86"/>
      <c r="FMO47" s="86"/>
      <c r="FMP47" s="86"/>
      <c r="FMQ47" s="86"/>
      <c r="FMR47" s="86"/>
      <c r="FMS47" s="86"/>
      <c r="FMT47" s="86"/>
      <c r="FMU47" s="86"/>
      <c r="FMV47" s="86"/>
      <c r="FMW47" s="86"/>
      <c r="FMX47" s="86"/>
      <c r="FMY47" s="86"/>
      <c r="FMZ47" s="86"/>
      <c r="FNA47" s="86"/>
      <c r="FNB47" s="86"/>
      <c r="FNC47" s="86"/>
      <c r="FND47" s="86"/>
      <c r="FNE47" s="86"/>
      <c r="FNF47" s="86"/>
      <c r="FNG47" s="86"/>
      <c r="FNH47" s="86"/>
      <c r="FNI47" s="86"/>
      <c r="FNJ47" s="86"/>
      <c r="FNK47" s="86"/>
      <c r="FNL47" s="86"/>
      <c r="FNM47" s="86"/>
      <c r="FNN47" s="86"/>
      <c r="FNO47" s="86"/>
      <c r="FNP47" s="86"/>
      <c r="FNQ47" s="86"/>
      <c r="FNR47" s="86"/>
      <c r="FNS47" s="86"/>
      <c r="FNT47" s="86"/>
      <c r="FNU47" s="86"/>
      <c r="FNV47" s="86"/>
      <c r="FNW47" s="86"/>
      <c r="FNX47" s="86"/>
      <c r="FNY47" s="86"/>
      <c r="FNZ47" s="86"/>
      <c r="FOA47" s="86"/>
      <c r="FOB47" s="86"/>
      <c r="FOC47" s="86"/>
      <c r="FOD47" s="86"/>
      <c r="FOE47" s="86"/>
      <c r="FOF47" s="86"/>
      <c r="FOG47" s="86"/>
      <c r="FOH47" s="86"/>
      <c r="FOI47" s="86"/>
      <c r="FOJ47" s="86"/>
      <c r="FOK47" s="86"/>
      <c r="FOL47" s="86"/>
      <c r="FOM47" s="86"/>
      <c r="FON47" s="86"/>
      <c r="FOO47" s="86"/>
      <c r="FOP47" s="86"/>
      <c r="FOQ47" s="86"/>
      <c r="FOR47" s="86"/>
      <c r="FOS47" s="86"/>
      <c r="FOT47" s="86"/>
      <c r="FOU47" s="86"/>
      <c r="FOV47" s="86"/>
      <c r="FOW47" s="86"/>
      <c r="FOX47" s="86"/>
      <c r="FOY47" s="86"/>
      <c r="FOZ47" s="86"/>
      <c r="FPA47" s="86"/>
      <c r="FPB47" s="86"/>
      <c r="FPC47" s="86"/>
      <c r="FPD47" s="86"/>
      <c r="FPE47" s="86"/>
      <c r="FPF47" s="86"/>
      <c r="FPG47" s="86"/>
      <c r="FPH47" s="86"/>
      <c r="FPI47" s="86"/>
      <c r="FPJ47" s="86"/>
      <c r="FPK47" s="86"/>
      <c r="FPL47" s="86"/>
      <c r="FPM47" s="86"/>
      <c r="FPN47" s="86"/>
      <c r="FPO47" s="86"/>
      <c r="FPP47" s="86"/>
      <c r="FPQ47" s="86"/>
      <c r="FPR47" s="86"/>
      <c r="FPS47" s="86"/>
      <c r="FPT47" s="86"/>
      <c r="FPU47" s="86"/>
      <c r="FPV47" s="86"/>
      <c r="FPW47" s="86"/>
      <c r="FPX47" s="86"/>
      <c r="FPY47" s="86"/>
      <c r="FPZ47" s="86"/>
      <c r="FQA47" s="86"/>
      <c r="FQB47" s="86"/>
      <c r="FQC47" s="86"/>
      <c r="FQD47" s="86"/>
      <c r="FQE47" s="86"/>
      <c r="FQF47" s="86"/>
      <c r="FQG47" s="86"/>
      <c r="FQH47" s="86"/>
      <c r="FQI47" s="86"/>
      <c r="FQJ47" s="86"/>
      <c r="FQK47" s="86"/>
      <c r="FQL47" s="86"/>
      <c r="FQM47" s="86"/>
      <c r="FQN47" s="86"/>
      <c r="FQO47" s="86"/>
      <c r="FQP47" s="86"/>
      <c r="FQQ47" s="86"/>
      <c r="FQR47" s="86"/>
      <c r="FQS47" s="86"/>
      <c r="FQT47" s="86"/>
      <c r="FQU47" s="86"/>
      <c r="FQV47" s="86"/>
      <c r="FQW47" s="86"/>
      <c r="FQX47" s="86"/>
      <c r="FQY47" s="86"/>
      <c r="FQZ47" s="86"/>
      <c r="FRA47" s="86"/>
      <c r="FRB47" s="86"/>
      <c r="FRC47" s="86"/>
      <c r="FRD47" s="86"/>
      <c r="FRE47" s="86"/>
      <c r="FRF47" s="86"/>
      <c r="FRG47" s="86"/>
      <c r="FRH47" s="86"/>
      <c r="FRI47" s="86"/>
      <c r="FRJ47" s="86"/>
      <c r="FRK47" s="86"/>
      <c r="FRL47" s="86"/>
      <c r="FRM47" s="86"/>
      <c r="FRN47" s="86"/>
      <c r="FRO47" s="86"/>
      <c r="FRP47" s="86"/>
      <c r="FRQ47" s="86"/>
      <c r="FRR47" s="86"/>
      <c r="FRS47" s="86"/>
      <c r="FRT47" s="86"/>
      <c r="FRU47" s="86"/>
      <c r="FRV47" s="86"/>
      <c r="FRW47" s="86"/>
      <c r="FRX47" s="86"/>
      <c r="FRY47" s="86"/>
      <c r="FRZ47" s="86"/>
      <c r="FSA47" s="86"/>
      <c r="FSB47" s="86"/>
      <c r="FSC47" s="86"/>
      <c r="FSD47" s="86"/>
      <c r="FSE47" s="86"/>
      <c r="FSF47" s="86"/>
      <c r="FSG47" s="86"/>
      <c r="FSH47" s="86"/>
      <c r="FSI47" s="86"/>
      <c r="FSJ47" s="86"/>
      <c r="FSK47" s="86"/>
      <c r="FSL47" s="86"/>
      <c r="FSM47" s="86"/>
      <c r="FSN47" s="86"/>
      <c r="FSO47" s="86"/>
      <c r="FSP47" s="86"/>
      <c r="FSQ47" s="86"/>
      <c r="FSR47" s="86"/>
      <c r="FSS47" s="86"/>
      <c r="FST47" s="86"/>
      <c r="FSU47" s="86"/>
      <c r="FSV47" s="86"/>
      <c r="FSW47" s="86"/>
      <c r="FSX47" s="86"/>
      <c r="FSY47" s="86"/>
      <c r="FSZ47" s="86"/>
      <c r="FTA47" s="86"/>
      <c r="FTB47" s="86"/>
      <c r="FTC47" s="86"/>
      <c r="FTD47" s="86"/>
      <c r="FTE47" s="86"/>
      <c r="FTF47" s="86"/>
      <c r="FTG47" s="86"/>
      <c r="FTH47" s="86"/>
      <c r="FTI47" s="86"/>
      <c r="FTJ47" s="86"/>
      <c r="FTK47" s="86"/>
      <c r="FTL47" s="86"/>
      <c r="FTM47" s="86"/>
      <c r="FTN47" s="86"/>
      <c r="FTO47" s="86"/>
      <c r="FTP47" s="86"/>
      <c r="FTQ47" s="86"/>
      <c r="FTR47" s="86"/>
      <c r="FTS47" s="86"/>
      <c r="FTT47" s="86"/>
      <c r="FTU47" s="86"/>
      <c r="FTV47" s="86"/>
      <c r="FTW47" s="86"/>
      <c r="FTX47" s="86"/>
      <c r="FTY47" s="86"/>
      <c r="FTZ47" s="86"/>
      <c r="FUA47" s="86"/>
      <c r="FUB47" s="86"/>
      <c r="FUC47" s="86"/>
      <c r="FUD47" s="86"/>
      <c r="FUE47" s="86"/>
      <c r="FUF47" s="86"/>
      <c r="FUG47" s="86"/>
      <c r="FUH47" s="86"/>
      <c r="FUI47" s="86"/>
      <c r="FUJ47" s="86"/>
      <c r="FUK47" s="86"/>
      <c r="FUL47" s="86"/>
      <c r="FUM47" s="86"/>
      <c r="FUN47" s="86"/>
      <c r="FUO47" s="86"/>
      <c r="FUP47" s="86"/>
      <c r="FUQ47" s="86"/>
      <c r="FUR47" s="86"/>
      <c r="FUS47" s="86"/>
      <c r="FUT47" s="86"/>
      <c r="FUU47" s="86"/>
      <c r="FUV47" s="86"/>
      <c r="FUW47" s="86"/>
      <c r="FUX47" s="86"/>
      <c r="FUY47" s="86"/>
      <c r="FUZ47" s="86"/>
      <c r="FVA47" s="86"/>
      <c r="FVB47" s="86"/>
      <c r="FVC47" s="86"/>
      <c r="FVD47" s="86"/>
      <c r="FVE47" s="86"/>
      <c r="FVF47" s="86"/>
      <c r="FVG47" s="86"/>
      <c r="FVH47" s="86"/>
      <c r="FVI47" s="86"/>
      <c r="FVJ47" s="86"/>
      <c r="FVK47" s="86"/>
      <c r="FVL47" s="86"/>
      <c r="FVM47" s="86"/>
      <c r="FVN47" s="86"/>
      <c r="FVO47" s="86"/>
      <c r="FVP47" s="86"/>
      <c r="FVQ47" s="86"/>
      <c r="FVR47" s="86"/>
      <c r="FVS47" s="86"/>
      <c r="FVT47" s="86"/>
      <c r="FVU47" s="86"/>
      <c r="FVV47" s="86"/>
      <c r="FVW47" s="86"/>
      <c r="FVX47" s="86"/>
      <c r="FVY47" s="86"/>
      <c r="FVZ47" s="86"/>
      <c r="FWA47" s="86"/>
      <c r="FWB47" s="86"/>
      <c r="FWC47" s="86"/>
      <c r="FWD47" s="86"/>
      <c r="FWE47" s="86"/>
      <c r="FWF47" s="86"/>
      <c r="FWG47" s="86"/>
      <c r="FWH47" s="86"/>
      <c r="FWI47" s="86"/>
      <c r="FWJ47" s="86"/>
      <c r="FWK47" s="86"/>
      <c r="FWL47" s="86"/>
      <c r="FWM47" s="86"/>
      <c r="FWN47" s="86"/>
      <c r="FWO47" s="86"/>
      <c r="FWP47" s="86"/>
      <c r="FWQ47" s="86"/>
      <c r="FWR47" s="86"/>
      <c r="FWS47" s="86"/>
      <c r="FWT47" s="86"/>
      <c r="FWU47" s="86"/>
      <c r="FWV47" s="86"/>
      <c r="FWW47" s="86"/>
      <c r="FWX47" s="86"/>
      <c r="FWY47" s="86"/>
      <c r="FWZ47" s="86"/>
      <c r="FXA47" s="86"/>
      <c r="FXB47" s="86"/>
      <c r="FXC47" s="86"/>
      <c r="FXD47" s="86"/>
      <c r="FXE47" s="86"/>
      <c r="FXF47" s="86"/>
      <c r="FXG47" s="86"/>
      <c r="FXH47" s="86"/>
      <c r="FXI47" s="86"/>
      <c r="FXJ47" s="86"/>
      <c r="FXK47" s="86"/>
      <c r="FXL47" s="86"/>
      <c r="FXM47" s="86"/>
      <c r="FXN47" s="86"/>
      <c r="FXO47" s="86"/>
      <c r="FXP47" s="86"/>
      <c r="FXQ47" s="86"/>
      <c r="FXR47" s="86"/>
      <c r="FXS47" s="86"/>
      <c r="FXT47" s="86"/>
      <c r="FXU47" s="86"/>
      <c r="FXV47" s="86"/>
      <c r="FXW47" s="86"/>
      <c r="FXX47" s="86"/>
      <c r="FXY47" s="86"/>
      <c r="FXZ47" s="86"/>
      <c r="FYA47" s="86"/>
      <c r="FYB47" s="86"/>
      <c r="FYC47" s="86"/>
      <c r="FYD47" s="86"/>
      <c r="FYE47" s="86"/>
      <c r="FYF47" s="86"/>
      <c r="FYG47" s="86"/>
      <c r="FYH47" s="86"/>
      <c r="FYI47" s="86"/>
      <c r="FYJ47" s="86"/>
      <c r="FYK47" s="86"/>
      <c r="FYL47" s="86"/>
      <c r="FYM47" s="86"/>
      <c r="FYN47" s="86"/>
      <c r="FYO47" s="86"/>
      <c r="FYP47" s="86"/>
      <c r="FYQ47" s="86"/>
      <c r="FYR47" s="86"/>
      <c r="FYS47" s="86"/>
      <c r="FYT47" s="86"/>
      <c r="FYU47" s="86"/>
      <c r="FYV47" s="86"/>
      <c r="FYW47" s="86"/>
      <c r="FYX47" s="86"/>
      <c r="FYY47" s="86"/>
      <c r="FYZ47" s="86"/>
      <c r="FZA47" s="86"/>
      <c r="FZB47" s="86"/>
      <c r="FZC47" s="86"/>
      <c r="FZD47" s="86"/>
      <c r="FZE47" s="86"/>
      <c r="FZF47" s="86"/>
      <c r="FZG47" s="86"/>
      <c r="FZH47" s="86"/>
      <c r="FZI47" s="86"/>
      <c r="FZJ47" s="86"/>
      <c r="FZK47" s="86"/>
      <c r="FZL47" s="86"/>
      <c r="FZM47" s="86"/>
      <c r="FZN47" s="86"/>
      <c r="FZO47" s="86"/>
      <c r="FZP47" s="86"/>
      <c r="FZQ47" s="86"/>
      <c r="FZR47" s="86"/>
      <c r="FZS47" s="86"/>
      <c r="FZT47" s="86"/>
      <c r="FZU47" s="86"/>
      <c r="FZV47" s="86"/>
      <c r="FZW47" s="86"/>
      <c r="FZX47" s="86"/>
      <c r="FZY47" s="86"/>
      <c r="FZZ47" s="86"/>
      <c r="GAA47" s="86"/>
      <c r="GAB47" s="86"/>
      <c r="GAC47" s="86"/>
      <c r="GAD47" s="86"/>
      <c r="GAE47" s="86"/>
      <c r="GAF47" s="86"/>
      <c r="GAG47" s="86"/>
      <c r="GAH47" s="86"/>
      <c r="GAI47" s="86"/>
      <c r="GAJ47" s="86"/>
      <c r="GAK47" s="86"/>
      <c r="GAL47" s="86"/>
      <c r="GAM47" s="86"/>
      <c r="GAN47" s="86"/>
      <c r="GAO47" s="86"/>
      <c r="GAP47" s="86"/>
      <c r="GAQ47" s="86"/>
      <c r="GAR47" s="86"/>
      <c r="GAS47" s="86"/>
      <c r="GAT47" s="86"/>
      <c r="GAU47" s="86"/>
      <c r="GAV47" s="86"/>
      <c r="GAW47" s="86"/>
      <c r="GAX47" s="86"/>
      <c r="GAY47" s="86"/>
      <c r="GAZ47" s="86"/>
      <c r="GBA47" s="86"/>
      <c r="GBB47" s="86"/>
      <c r="GBC47" s="86"/>
      <c r="GBD47" s="86"/>
      <c r="GBE47" s="86"/>
      <c r="GBF47" s="86"/>
      <c r="GBG47" s="86"/>
      <c r="GBH47" s="86"/>
      <c r="GBI47" s="86"/>
      <c r="GBJ47" s="86"/>
      <c r="GBK47" s="86"/>
      <c r="GBL47" s="86"/>
      <c r="GBM47" s="86"/>
      <c r="GBN47" s="86"/>
      <c r="GBO47" s="86"/>
      <c r="GBP47" s="86"/>
      <c r="GBQ47" s="86"/>
      <c r="GBR47" s="86"/>
      <c r="GBS47" s="86"/>
      <c r="GBT47" s="86"/>
      <c r="GBU47" s="86"/>
      <c r="GBV47" s="86"/>
      <c r="GBW47" s="86"/>
      <c r="GBX47" s="86"/>
      <c r="GBY47" s="86"/>
      <c r="GBZ47" s="86"/>
      <c r="GCA47" s="86"/>
      <c r="GCB47" s="86"/>
      <c r="GCC47" s="86"/>
      <c r="GCD47" s="86"/>
      <c r="GCE47" s="86"/>
      <c r="GCF47" s="86"/>
      <c r="GCG47" s="86"/>
      <c r="GCH47" s="86"/>
      <c r="GCI47" s="86"/>
      <c r="GCJ47" s="86"/>
      <c r="GCK47" s="86"/>
      <c r="GCL47" s="86"/>
      <c r="GCM47" s="86"/>
      <c r="GCN47" s="86"/>
      <c r="GCO47" s="86"/>
      <c r="GCP47" s="86"/>
      <c r="GCQ47" s="86"/>
      <c r="GCR47" s="86"/>
      <c r="GCS47" s="86"/>
      <c r="GCT47" s="86"/>
      <c r="GCU47" s="86"/>
      <c r="GCV47" s="86"/>
      <c r="GCW47" s="86"/>
      <c r="GCX47" s="86"/>
      <c r="GCY47" s="86"/>
      <c r="GCZ47" s="86"/>
      <c r="GDA47" s="86"/>
      <c r="GDB47" s="86"/>
      <c r="GDC47" s="86"/>
      <c r="GDD47" s="86"/>
      <c r="GDE47" s="86"/>
      <c r="GDF47" s="86"/>
      <c r="GDG47" s="86"/>
      <c r="GDH47" s="86"/>
      <c r="GDI47" s="86"/>
      <c r="GDJ47" s="86"/>
      <c r="GDK47" s="86"/>
      <c r="GDL47" s="86"/>
      <c r="GDM47" s="86"/>
      <c r="GDN47" s="86"/>
      <c r="GDO47" s="86"/>
      <c r="GDP47" s="86"/>
      <c r="GDQ47" s="86"/>
      <c r="GDR47" s="86"/>
      <c r="GDS47" s="86"/>
      <c r="GDT47" s="86"/>
      <c r="GDU47" s="86"/>
      <c r="GDV47" s="86"/>
      <c r="GDW47" s="86"/>
      <c r="GDX47" s="86"/>
      <c r="GDY47" s="86"/>
      <c r="GDZ47" s="86"/>
      <c r="GEA47" s="86"/>
      <c r="GEB47" s="86"/>
      <c r="GEC47" s="86"/>
      <c r="GED47" s="86"/>
      <c r="GEE47" s="86"/>
      <c r="GEF47" s="86"/>
      <c r="GEG47" s="86"/>
      <c r="GEH47" s="86"/>
      <c r="GEI47" s="86"/>
      <c r="GEJ47" s="86"/>
      <c r="GEK47" s="86"/>
      <c r="GEL47" s="86"/>
      <c r="GEM47" s="86"/>
      <c r="GEN47" s="86"/>
      <c r="GEO47" s="86"/>
      <c r="GEP47" s="86"/>
      <c r="GEQ47" s="86"/>
      <c r="GER47" s="86"/>
      <c r="GES47" s="86"/>
      <c r="GET47" s="86"/>
      <c r="GEU47" s="86"/>
      <c r="GEV47" s="86"/>
      <c r="GEW47" s="86"/>
      <c r="GEX47" s="86"/>
      <c r="GEY47" s="86"/>
      <c r="GEZ47" s="86"/>
      <c r="GFA47" s="86"/>
      <c r="GFB47" s="86"/>
      <c r="GFC47" s="86"/>
      <c r="GFD47" s="86"/>
      <c r="GFE47" s="86"/>
      <c r="GFF47" s="86"/>
      <c r="GFG47" s="86"/>
      <c r="GFH47" s="86"/>
      <c r="GFI47" s="86"/>
      <c r="GFJ47" s="86"/>
      <c r="GFK47" s="86"/>
      <c r="GFL47" s="86"/>
      <c r="GFM47" s="86"/>
      <c r="GFN47" s="86"/>
      <c r="GFO47" s="86"/>
      <c r="GFP47" s="86"/>
      <c r="GFQ47" s="86"/>
      <c r="GFR47" s="86"/>
      <c r="GFS47" s="86"/>
      <c r="GFT47" s="86"/>
      <c r="GFU47" s="86"/>
      <c r="GFV47" s="86"/>
      <c r="GFW47" s="86"/>
      <c r="GFX47" s="86"/>
      <c r="GFY47" s="86"/>
      <c r="GFZ47" s="86"/>
      <c r="GGA47" s="86"/>
      <c r="GGB47" s="86"/>
      <c r="GGC47" s="86"/>
      <c r="GGD47" s="86"/>
      <c r="GGE47" s="86"/>
      <c r="GGF47" s="86"/>
      <c r="GGG47" s="86"/>
      <c r="GGH47" s="86"/>
      <c r="GGI47" s="86"/>
      <c r="GGJ47" s="86"/>
      <c r="GGK47" s="86"/>
      <c r="GGL47" s="86"/>
      <c r="GGM47" s="86"/>
      <c r="GGN47" s="86"/>
      <c r="GGO47" s="86"/>
      <c r="GGP47" s="86"/>
      <c r="GGQ47" s="86"/>
      <c r="GGR47" s="86"/>
      <c r="GGS47" s="86"/>
      <c r="GGT47" s="86"/>
      <c r="GGU47" s="86"/>
      <c r="GGV47" s="86"/>
      <c r="GGW47" s="86"/>
      <c r="GGX47" s="86"/>
      <c r="GGY47" s="86"/>
      <c r="GGZ47" s="86"/>
      <c r="GHA47" s="86"/>
      <c r="GHB47" s="86"/>
      <c r="GHC47" s="86"/>
      <c r="GHD47" s="86"/>
      <c r="GHE47" s="86"/>
      <c r="GHF47" s="86"/>
      <c r="GHG47" s="86"/>
      <c r="GHH47" s="86"/>
      <c r="GHI47" s="86"/>
      <c r="GHJ47" s="86"/>
      <c r="GHK47" s="86"/>
      <c r="GHL47" s="86"/>
      <c r="GHM47" s="86"/>
      <c r="GHN47" s="86"/>
      <c r="GHO47" s="86"/>
      <c r="GHP47" s="86"/>
      <c r="GHQ47" s="86"/>
      <c r="GHR47" s="86"/>
      <c r="GHS47" s="86"/>
      <c r="GHT47" s="86"/>
      <c r="GHU47" s="86"/>
      <c r="GHV47" s="86"/>
      <c r="GHW47" s="86"/>
      <c r="GHX47" s="86"/>
      <c r="GHY47" s="86"/>
      <c r="GHZ47" s="86"/>
      <c r="GIA47" s="86"/>
      <c r="GIB47" s="86"/>
      <c r="GIC47" s="86"/>
      <c r="GID47" s="86"/>
      <c r="GIE47" s="86"/>
      <c r="GIF47" s="86"/>
      <c r="GIG47" s="86"/>
      <c r="GIH47" s="86"/>
      <c r="GII47" s="86"/>
      <c r="GIJ47" s="86"/>
      <c r="GIK47" s="86"/>
      <c r="GIL47" s="86"/>
      <c r="GIM47" s="86"/>
      <c r="GIN47" s="86"/>
      <c r="GIO47" s="86"/>
      <c r="GIP47" s="86"/>
      <c r="GIQ47" s="86"/>
      <c r="GIR47" s="86"/>
      <c r="GIS47" s="86"/>
      <c r="GIT47" s="86"/>
      <c r="GIU47" s="86"/>
      <c r="GIV47" s="86"/>
      <c r="GIW47" s="86"/>
      <c r="GIX47" s="86"/>
      <c r="GIY47" s="86"/>
      <c r="GIZ47" s="86"/>
      <c r="GJA47" s="86"/>
      <c r="GJB47" s="86"/>
      <c r="GJC47" s="86"/>
      <c r="GJD47" s="86"/>
      <c r="GJE47" s="86"/>
      <c r="GJF47" s="86"/>
      <c r="GJG47" s="86"/>
      <c r="GJH47" s="86"/>
      <c r="GJI47" s="86"/>
      <c r="GJJ47" s="86"/>
      <c r="GJK47" s="86"/>
      <c r="GJL47" s="86"/>
      <c r="GJM47" s="86"/>
      <c r="GJN47" s="86"/>
      <c r="GJO47" s="86"/>
      <c r="GJP47" s="86"/>
      <c r="GJQ47" s="86"/>
      <c r="GJR47" s="86"/>
      <c r="GJS47" s="86"/>
      <c r="GJT47" s="86"/>
      <c r="GJU47" s="86"/>
      <c r="GJV47" s="86"/>
      <c r="GJW47" s="86"/>
      <c r="GJX47" s="86"/>
      <c r="GJY47" s="86"/>
      <c r="GJZ47" s="86"/>
      <c r="GKA47" s="86"/>
      <c r="GKB47" s="86"/>
      <c r="GKC47" s="86"/>
      <c r="GKD47" s="86"/>
      <c r="GKE47" s="86"/>
      <c r="GKF47" s="86"/>
      <c r="GKG47" s="86"/>
      <c r="GKH47" s="86"/>
      <c r="GKI47" s="86"/>
      <c r="GKJ47" s="86"/>
      <c r="GKK47" s="86"/>
      <c r="GKL47" s="86"/>
      <c r="GKM47" s="86"/>
      <c r="GKN47" s="86"/>
      <c r="GKO47" s="86"/>
      <c r="GKP47" s="86"/>
      <c r="GKQ47" s="86"/>
      <c r="GKR47" s="86"/>
      <c r="GKS47" s="86"/>
      <c r="GKT47" s="86"/>
      <c r="GKU47" s="86"/>
      <c r="GKV47" s="86"/>
      <c r="GKW47" s="86"/>
      <c r="GKX47" s="86"/>
      <c r="GKY47" s="86"/>
      <c r="GKZ47" s="86"/>
      <c r="GLA47" s="86"/>
      <c r="GLB47" s="86"/>
      <c r="GLC47" s="86"/>
      <c r="GLD47" s="86"/>
      <c r="GLE47" s="86"/>
      <c r="GLF47" s="86"/>
      <c r="GLG47" s="86"/>
      <c r="GLH47" s="86"/>
      <c r="GLI47" s="86"/>
      <c r="GLJ47" s="86"/>
      <c r="GLK47" s="86"/>
      <c r="GLL47" s="86"/>
      <c r="GLM47" s="86"/>
      <c r="GLN47" s="86"/>
      <c r="GLO47" s="86"/>
      <c r="GLP47" s="86"/>
      <c r="GLQ47" s="86"/>
      <c r="GLR47" s="86"/>
      <c r="GLS47" s="86"/>
      <c r="GLT47" s="86"/>
      <c r="GLU47" s="86"/>
      <c r="GLV47" s="86"/>
      <c r="GLW47" s="86"/>
      <c r="GLX47" s="86"/>
      <c r="GLY47" s="86"/>
      <c r="GLZ47" s="86"/>
      <c r="GMA47" s="86"/>
      <c r="GMB47" s="86"/>
      <c r="GMC47" s="86"/>
      <c r="GMD47" s="86"/>
      <c r="GME47" s="86"/>
      <c r="GMF47" s="86"/>
      <c r="GMG47" s="86"/>
      <c r="GMH47" s="86"/>
      <c r="GMI47" s="86"/>
      <c r="GMJ47" s="86"/>
      <c r="GMK47" s="86"/>
      <c r="GML47" s="86"/>
      <c r="GMM47" s="86"/>
      <c r="GMN47" s="86"/>
      <c r="GMO47" s="86"/>
      <c r="GMP47" s="86"/>
      <c r="GMQ47" s="86"/>
      <c r="GMR47" s="86"/>
      <c r="GMS47" s="86"/>
      <c r="GMT47" s="86"/>
      <c r="GMU47" s="86"/>
      <c r="GMV47" s="86"/>
      <c r="GMW47" s="86"/>
      <c r="GMX47" s="86"/>
      <c r="GMY47" s="86"/>
      <c r="GMZ47" s="86"/>
      <c r="GNA47" s="86"/>
      <c r="GNB47" s="86"/>
      <c r="GNC47" s="86"/>
      <c r="GND47" s="86"/>
      <c r="GNE47" s="86"/>
      <c r="GNF47" s="86"/>
      <c r="GNG47" s="86"/>
      <c r="GNH47" s="86"/>
      <c r="GNI47" s="86"/>
      <c r="GNJ47" s="86"/>
      <c r="GNK47" s="86"/>
      <c r="GNL47" s="86"/>
      <c r="GNM47" s="86"/>
      <c r="GNN47" s="86"/>
      <c r="GNO47" s="86"/>
      <c r="GNP47" s="86"/>
      <c r="GNQ47" s="86"/>
      <c r="GNR47" s="86"/>
      <c r="GNS47" s="86"/>
      <c r="GNT47" s="86"/>
      <c r="GNU47" s="86"/>
      <c r="GNV47" s="86"/>
      <c r="GNW47" s="86"/>
      <c r="GNX47" s="86"/>
      <c r="GNY47" s="86"/>
      <c r="GNZ47" s="86"/>
      <c r="GOA47" s="86"/>
      <c r="GOB47" s="86"/>
      <c r="GOC47" s="86"/>
      <c r="GOD47" s="86"/>
      <c r="GOE47" s="86"/>
      <c r="GOF47" s="86"/>
      <c r="GOG47" s="86"/>
      <c r="GOH47" s="86"/>
      <c r="GOI47" s="86"/>
      <c r="GOJ47" s="86"/>
      <c r="GOK47" s="86"/>
      <c r="GOL47" s="86"/>
      <c r="GOM47" s="86"/>
      <c r="GON47" s="86"/>
      <c r="GOO47" s="86"/>
      <c r="GOP47" s="86"/>
      <c r="GOQ47" s="86"/>
      <c r="GOR47" s="86"/>
      <c r="GOS47" s="86"/>
      <c r="GOT47" s="86"/>
      <c r="GOU47" s="86"/>
      <c r="GOV47" s="86"/>
      <c r="GOW47" s="86"/>
      <c r="GOX47" s="86"/>
      <c r="GOY47" s="86"/>
      <c r="GOZ47" s="86"/>
      <c r="GPA47" s="86"/>
      <c r="GPB47" s="86"/>
      <c r="GPC47" s="86"/>
      <c r="GPD47" s="86"/>
      <c r="GPE47" s="86"/>
      <c r="GPF47" s="86"/>
      <c r="GPG47" s="86"/>
      <c r="GPH47" s="86"/>
      <c r="GPI47" s="86"/>
      <c r="GPJ47" s="86"/>
      <c r="GPK47" s="86"/>
      <c r="GPL47" s="86"/>
      <c r="GPM47" s="86"/>
      <c r="GPN47" s="86"/>
      <c r="GPO47" s="86"/>
      <c r="GPP47" s="86"/>
      <c r="GPQ47" s="86"/>
      <c r="GPR47" s="86"/>
      <c r="GPS47" s="86"/>
      <c r="GPT47" s="86"/>
      <c r="GPU47" s="86"/>
      <c r="GPV47" s="86"/>
      <c r="GPW47" s="86"/>
      <c r="GPX47" s="86"/>
      <c r="GPY47" s="86"/>
      <c r="GPZ47" s="86"/>
      <c r="GQA47" s="86"/>
      <c r="GQB47" s="86"/>
      <c r="GQC47" s="86"/>
      <c r="GQD47" s="86"/>
      <c r="GQE47" s="86"/>
      <c r="GQF47" s="86"/>
      <c r="GQG47" s="86"/>
      <c r="GQH47" s="86"/>
      <c r="GQI47" s="86"/>
      <c r="GQJ47" s="86"/>
      <c r="GQK47" s="86"/>
      <c r="GQL47" s="86"/>
      <c r="GQM47" s="86"/>
      <c r="GQN47" s="86"/>
      <c r="GQO47" s="86"/>
      <c r="GQP47" s="86"/>
      <c r="GQQ47" s="86"/>
      <c r="GQR47" s="86"/>
      <c r="GQS47" s="86"/>
      <c r="GQT47" s="86"/>
      <c r="GQU47" s="86"/>
      <c r="GQV47" s="86"/>
      <c r="GQW47" s="86"/>
      <c r="GQX47" s="86"/>
      <c r="GQY47" s="86"/>
      <c r="GQZ47" s="86"/>
      <c r="GRA47" s="86"/>
      <c r="GRB47" s="86"/>
      <c r="GRC47" s="86"/>
      <c r="GRD47" s="86"/>
      <c r="GRE47" s="86"/>
      <c r="GRF47" s="86"/>
      <c r="GRG47" s="86"/>
      <c r="GRH47" s="86"/>
      <c r="GRI47" s="86"/>
      <c r="GRJ47" s="86"/>
      <c r="GRK47" s="86"/>
      <c r="GRL47" s="86"/>
      <c r="GRM47" s="86"/>
      <c r="GRN47" s="86"/>
      <c r="GRO47" s="86"/>
      <c r="GRP47" s="86"/>
      <c r="GRQ47" s="86"/>
      <c r="GRR47" s="86"/>
      <c r="GRS47" s="86"/>
      <c r="GRT47" s="86"/>
      <c r="GRU47" s="86"/>
      <c r="GRV47" s="86"/>
      <c r="GRW47" s="86"/>
      <c r="GRX47" s="86"/>
      <c r="GRY47" s="86"/>
      <c r="GRZ47" s="86"/>
      <c r="GSA47" s="86"/>
      <c r="GSB47" s="86"/>
      <c r="GSC47" s="86"/>
      <c r="GSD47" s="86"/>
      <c r="GSE47" s="86"/>
      <c r="GSF47" s="86"/>
      <c r="GSG47" s="86"/>
      <c r="GSH47" s="86"/>
      <c r="GSI47" s="86"/>
      <c r="GSJ47" s="86"/>
      <c r="GSK47" s="86"/>
      <c r="GSL47" s="86"/>
      <c r="GSM47" s="86"/>
      <c r="GSN47" s="86"/>
      <c r="GSO47" s="86"/>
      <c r="GSP47" s="86"/>
      <c r="GSQ47" s="86"/>
      <c r="GSR47" s="86"/>
      <c r="GSS47" s="86"/>
      <c r="GST47" s="86"/>
      <c r="GSU47" s="86"/>
      <c r="GSV47" s="86"/>
      <c r="GSW47" s="86"/>
      <c r="GSX47" s="86"/>
      <c r="GSY47" s="86"/>
      <c r="GSZ47" s="86"/>
      <c r="GTA47" s="86"/>
      <c r="GTB47" s="86"/>
      <c r="GTC47" s="86"/>
      <c r="GTD47" s="86"/>
      <c r="GTE47" s="86"/>
      <c r="GTF47" s="86"/>
      <c r="GTG47" s="86"/>
      <c r="GTH47" s="86"/>
      <c r="GTI47" s="86"/>
      <c r="GTJ47" s="86"/>
      <c r="GTK47" s="86"/>
      <c r="GTL47" s="86"/>
      <c r="GTM47" s="86"/>
      <c r="GTN47" s="86"/>
      <c r="GTO47" s="86"/>
      <c r="GTP47" s="86"/>
      <c r="GTQ47" s="86"/>
      <c r="GTR47" s="86"/>
      <c r="GTS47" s="86"/>
      <c r="GTT47" s="86"/>
      <c r="GTU47" s="86"/>
      <c r="GTV47" s="86"/>
      <c r="GTW47" s="86"/>
      <c r="GTX47" s="86"/>
      <c r="GTY47" s="86"/>
      <c r="GTZ47" s="86"/>
      <c r="GUA47" s="86"/>
      <c r="GUB47" s="86"/>
      <c r="GUC47" s="86"/>
      <c r="GUD47" s="86"/>
      <c r="GUE47" s="86"/>
      <c r="GUF47" s="86"/>
      <c r="GUG47" s="86"/>
      <c r="GUH47" s="86"/>
      <c r="GUI47" s="86"/>
      <c r="GUJ47" s="86"/>
      <c r="GUK47" s="86"/>
      <c r="GUL47" s="86"/>
      <c r="GUM47" s="86"/>
      <c r="GUN47" s="86"/>
      <c r="GUO47" s="86"/>
      <c r="GUP47" s="86"/>
      <c r="GUQ47" s="86"/>
      <c r="GUR47" s="86"/>
      <c r="GUS47" s="86"/>
      <c r="GUT47" s="86"/>
      <c r="GUU47" s="86"/>
      <c r="GUV47" s="86"/>
      <c r="GUW47" s="86"/>
      <c r="GUX47" s="86"/>
      <c r="GUY47" s="86"/>
      <c r="GUZ47" s="86"/>
      <c r="GVA47" s="86"/>
      <c r="GVB47" s="86"/>
      <c r="GVC47" s="86"/>
      <c r="GVD47" s="86"/>
      <c r="GVE47" s="86"/>
      <c r="GVF47" s="86"/>
      <c r="GVG47" s="86"/>
      <c r="GVH47" s="86"/>
      <c r="GVI47" s="86"/>
      <c r="GVJ47" s="86"/>
      <c r="GVK47" s="86"/>
      <c r="GVL47" s="86"/>
      <c r="GVM47" s="86"/>
      <c r="GVN47" s="86"/>
      <c r="GVO47" s="86"/>
      <c r="GVP47" s="86"/>
      <c r="GVQ47" s="86"/>
      <c r="GVR47" s="86"/>
      <c r="GVS47" s="86"/>
      <c r="GVT47" s="86"/>
      <c r="GVU47" s="86"/>
      <c r="GVV47" s="86"/>
      <c r="GVW47" s="86"/>
      <c r="GVX47" s="86"/>
      <c r="GVY47" s="86"/>
      <c r="GVZ47" s="86"/>
      <c r="GWA47" s="86"/>
      <c r="GWB47" s="86"/>
      <c r="GWC47" s="86"/>
      <c r="GWD47" s="86"/>
      <c r="GWE47" s="86"/>
      <c r="GWF47" s="86"/>
      <c r="GWG47" s="86"/>
      <c r="GWH47" s="86"/>
      <c r="GWI47" s="86"/>
      <c r="GWJ47" s="86"/>
      <c r="GWK47" s="86"/>
      <c r="GWL47" s="86"/>
      <c r="GWM47" s="86"/>
      <c r="GWN47" s="86"/>
      <c r="GWO47" s="86"/>
      <c r="GWP47" s="86"/>
      <c r="GWQ47" s="86"/>
      <c r="GWR47" s="86"/>
      <c r="GWS47" s="86"/>
      <c r="GWT47" s="86"/>
      <c r="GWU47" s="86"/>
      <c r="GWV47" s="86"/>
      <c r="GWW47" s="86"/>
      <c r="GWX47" s="86"/>
      <c r="GWY47" s="86"/>
      <c r="GWZ47" s="86"/>
      <c r="GXA47" s="86"/>
      <c r="GXB47" s="86"/>
      <c r="GXC47" s="86"/>
      <c r="GXD47" s="86"/>
      <c r="GXE47" s="86"/>
      <c r="GXF47" s="86"/>
      <c r="GXG47" s="86"/>
      <c r="GXH47" s="86"/>
      <c r="GXI47" s="86"/>
      <c r="GXJ47" s="86"/>
      <c r="GXK47" s="86"/>
      <c r="GXL47" s="86"/>
      <c r="GXM47" s="86"/>
      <c r="GXN47" s="86"/>
      <c r="GXO47" s="86"/>
      <c r="GXP47" s="86"/>
      <c r="GXQ47" s="86"/>
      <c r="GXR47" s="86"/>
      <c r="GXS47" s="86"/>
      <c r="GXT47" s="86"/>
      <c r="GXU47" s="86"/>
      <c r="GXV47" s="86"/>
      <c r="GXW47" s="86"/>
      <c r="GXX47" s="86"/>
      <c r="GXY47" s="86"/>
      <c r="GXZ47" s="86"/>
      <c r="GYA47" s="86"/>
      <c r="GYB47" s="86"/>
      <c r="GYC47" s="86"/>
      <c r="GYD47" s="86"/>
      <c r="GYE47" s="86"/>
      <c r="GYF47" s="86"/>
      <c r="GYG47" s="86"/>
      <c r="GYH47" s="86"/>
      <c r="GYI47" s="86"/>
      <c r="GYJ47" s="86"/>
      <c r="GYK47" s="86"/>
      <c r="GYL47" s="86"/>
      <c r="GYM47" s="86"/>
      <c r="GYN47" s="86"/>
      <c r="GYO47" s="86"/>
      <c r="GYP47" s="86"/>
      <c r="GYQ47" s="86"/>
      <c r="GYR47" s="86"/>
      <c r="GYS47" s="86"/>
      <c r="GYT47" s="86"/>
      <c r="GYU47" s="86"/>
      <c r="GYV47" s="86"/>
      <c r="GYW47" s="86"/>
      <c r="GYX47" s="86"/>
      <c r="GYY47" s="86"/>
      <c r="GYZ47" s="86"/>
      <c r="GZA47" s="86"/>
      <c r="GZB47" s="86"/>
      <c r="GZC47" s="86"/>
      <c r="GZD47" s="86"/>
      <c r="GZE47" s="86"/>
      <c r="GZF47" s="86"/>
      <c r="GZG47" s="86"/>
      <c r="GZH47" s="86"/>
      <c r="GZI47" s="86"/>
      <c r="GZJ47" s="86"/>
      <c r="GZK47" s="86"/>
      <c r="GZL47" s="86"/>
      <c r="GZM47" s="86"/>
      <c r="GZN47" s="86"/>
      <c r="GZO47" s="86"/>
      <c r="GZP47" s="86"/>
      <c r="GZQ47" s="86"/>
      <c r="GZR47" s="86"/>
      <c r="GZS47" s="86"/>
      <c r="GZT47" s="86"/>
      <c r="GZU47" s="86"/>
      <c r="GZV47" s="86"/>
      <c r="GZW47" s="86"/>
      <c r="GZX47" s="86"/>
      <c r="GZY47" s="86"/>
      <c r="GZZ47" s="86"/>
      <c r="HAA47" s="86"/>
      <c r="HAB47" s="86"/>
      <c r="HAC47" s="86"/>
      <c r="HAD47" s="86"/>
      <c r="HAE47" s="86"/>
      <c r="HAF47" s="86"/>
      <c r="HAG47" s="86"/>
      <c r="HAH47" s="86"/>
      <c r="HAI47" s="86"/>
      <c r="HAJ47" s="86"/>
      <c r="HAK47" s="86"/>
      <c r="HAL47" s="86"/>
      <c r="HAM47" s="86"/>
      <c r="HAN47" s="86"/>
      <c r="HAO47" s="86"/>
      <c r="HAP47" s="86"/>
      <c r="HAQ47" s="86"/>
      <c r="HAR47" s="86"/>
      <c r="HAS47" s="86"/>
      <c r="HAT47" s="86"/>
      <c r="HAU47" s="86"/>
      <c r="HAV47" s="86"/>
      <c r="HAW47" s="86"/>
      <c r="HAX47" s="86"/>
      <c r="HAY47" s="86"/>
      <c r="HAZ47" s="86"/>
      <c r="HBA47" s="86"/>
      <c r="HBB47" s="86"/>
      <c r="HBC47" s="86"/>
      <c r="HBD47" s="86"/>
      <c r="HBE47" s="86"/>
      <c r="HBF47" s="86"/>
      <c r="HBG47" s="86"/>
      <c r="HBH47" s="86"/>
      <c r="HBI47" s="86"/>
      <c r="HBJ47" s="86"/>
      <c r="HBK47" s="86"/>
      <c r="HBL47" s="86"/>
      <c r="HBM47" s="86"/>
      <c r="HBN47" s="86"/>
      <c r="HBO47" s="86"/>
      <c r="HBP47" s="86"/>
      <c r="HBQ47" s="86"/>
      <c r="HBR47" s="86"/>
      <c r="HBS47" s="86"/>
      <c r="HBT47" s="86"/>
      <c r="HBU47" s="86"/>
      <c r="HBV47" s="86"/>
      <c r="HBW47" s="86"/>
      <c r="HBX47" s="86"/>
      <c r="HBY47" s="86"/>
      <c r="HBZ47" s="86"/>
      <c r="HCA47" s="86"/>
      <c r="HCB47" s="86"/>
      <c r="HCC47" s="86"/>
      <c r="HCD47" s="86"/>
      <c r="HCE47" s="86"/>
      <c r="HCF47" s="86"/>
      <c r="HCG47" s="86"/>
      <c r="HCH47" s="86"/>
      <c r="HCI47" s="86"/>
      <c r="HCJ47" s="86"/>
      <c r="HCK47" s="86"/>
      <c r="HCL47" s="86"/>
      <c r="HCM47" s="86"/>
      <c r="HCN47" s="86"/>
      <c r="HCO47" s="86"/>
      <c r="HCP47" s="86"/>
      <c r="HCQ47" s="86"/>
      <c r="HCR47" s="86"/>
      <c r="HCS47" s="86"/>
      <c r="HCT47" s="86"/>
      <c r="HCU47" s="86"/>
      <c r="HCV47" s="86"/>
      <c r="HCW47" s="86"/>
      <c r="HCX47" s="86"/>
      <c r="HCY47" s="86"/>
      <c r="HCZ47" s="86"/>
      <c r="HDA47" s="86"/>
      <c r="HDB47" s="86"/>
      <c r="HDC47" s="86"/>
      <c r="HDD47" s="86"/>
      <c r="HDE47" s="86"/>
      <c r="HDF47" s="86"/>
      <c r="HDG47" s="86"/>
      <c r="HDH47" s="86"/>
      <c r="HDI47" s="86"/>
      <c r="HDJ47" s="86"/>
      <c r="HDK47" s="86"/>
      <c r="HDL47" s="86"/>
      <c r="HDM47" s="86"/>
      <c r="HDN47" s="86"/>
      <c r="HDO47" s="86"/>
      <c r="HDP47" s="86"/>
      <c r="HDQ47" s="86"/>
      <c r="HDR47" s="86"/>
      <c r="HDS47" s="86"/>
      <c r="HDT47" s="86"/>
      <c r="HDU47" s="86"/>
      <c r="HDV47" s="86"/>
      <c r="HDW47" s="86"/>
      <c r="HDX47" s="86"/>
      <c r="HDY47" s="86"/>
      <c r="HDZ47" s="86"/>
      <c r="HEA47" s="86"/>
      <c r="HEB47" s="86"/>
      <c r="HEC47" s="86"/>
      <c r="HED47" s="86"/>
      <c r="HEE47" s="86"/>
      <c r="HEF47" s="86"/>
      <c r="HEG47" s="86"/>
      <c r="HEH47" s="86"/>
      <c r="HEI47" s="86"/>
      <c r="HEJ47" s="86"/>
      <c r="HEK47" s="86"/>
      <c r="HEL47" s="86"/>
      <c r="HEM47" s="86"/>
      <c r="HEN47" s="86"/>
      <c r="HEO47" s="86"/>
      <c r="HEP47" s="86"/>
      <c r="HEQ47" s="86"/>
      <c r="HER47" s="86"/>
      <c r="HES47" s="86"/>
      <c r="HET47" s="86"/>
      <c r="HEU47" s="86"/>
      <c r="HEV47" s="86"/>
      <c r="HEW47" s="86"/>
      <c r="HEX47" s="86"/>
      <c r="HEY47" s="86"/>
      <c r="HEZ47" s="86"/>
      <c r="HFA47" s="86"/>
      <c r="HFB47" s="86"/>
      <c r="HFC47" s="86"/>
      <c r="HFD47" s="86"/>
      <c r="HFE47" s="86"/>
      <c r="HFF47" s="86"/>
      <c r="HFG47" s="86"/>
      <c r="HFH47" s="86"/>
      <c r="HFI47" s="86"/>
      <c r="HFJ47" s="86"/>
      <c r="HFK47" s="86"/>
      <c r="HFL47" s="86"/>
      <c r="HFM47" s="86"/>
      <c r="HFN47" s="86"/>
      <c r="HFO47" s="86"/>
      <c r="HFP47" s="86"/>
      <c r="HFQ47" s="86"/>
      <c r="HFR47" s="86"/>
      <c r="HFS47" s="86"/>
      <c r="HFT47" s="86"/>
      <c r="HFU47" s="86"/>
      <c r="HFV47" s="86"/>
      <c r="HFW47" s="86"/>
      <c r="HFX47" s="86"/>
      <c r="HFY47" s="86"/>
      <c r="HFZ47" s="86"/>
      <c r="HGA47" s="86"/>
      <c r="HGB47" s="86"/>
      <c r="HGC47" s="86"/>
      <c r="HGD47" s="86"/>
      <c r="HGE47" s="86"/>
      <c r="HGF47" s="86"/>
      <c r="HGG47" s="86"/>
      <c r="HGH47" s="86"/>
      <c r="HGI47" s="86"/>
      <c r="HGJ47" s="86"/>
      <c r="HGK47" s="86"/>
      <c r="HGL47" s="86"/>
      <c r="HGM47" s="86"/>
      <c r="HGN47" s="86"/>
      <c r="HGO47" s="86"/>
      <c r="HGP47" s="86"/>
      <c r="HGQ47" s="86"/>
      <c r="HGR47" s="86"/>
      <c r="HGS47" s="86"/>
      <c r="HGT47" s="86"/>
      <c r="HGU47" s="86"/>
      <c r="HGV47" s="86"/>
      <c r="HGW47" s="86"/>
      <c r="HGX47" s="86"/>
      <c r="HGY47" s="86"/>
      <c r="HGZ47" s="86"/>
      <c r="HHA47" s="86"/>
      <c r="HHB47" s="86"/>
      <c r="HHC47" s="86"/>
      <c r="HHD47" s="86"/>
      <c r="HHE47" s="86"/>
      <c r="HHF47" s="86"/>
      <c r="HHG47" s="86"/>
      <c r="HHH47" s="86"/>
      <c r="HHI47" s="86"/>
      <c r="HHJ47" s="86"/>
      <c r="HHK47" s="86"/>
      <c r="HHL47" s="86"/>
      <c r="HHM47" s="86"/>
      <c r="HHN47" s="86"/>
      <c r="HHO47" s="86"/>
      <c r="HHP47" s="86"/>
      <c r="HHQ47" s="86"/>
      <c r="HHR47" s="86"/>
      <c r="HHS47" s="86"/>
      <c r="HHT47" s="86"/>
      <c r="HHU47" s="86"/>
      <c r="HHV47" s="86"/>
      <c r="HHW47" s="86"/>
      <c r="HHX47" s="86"/>
      <c r="HHY47" s="86"/>
      <c r="HHZ47" s="86"/>
      <c r="HIA47" s="86"/>
      <c r="HIB47" s="86"/>
      <c r="HIC47" s="86"/>
      <c r="HID47" s="86"/>
      <c r="HIE47" s="86"/>
      <c r="HIF47" s="86"/>
      <c r="HIG47" s="86"/>
      <c r="HIH47" s="86"/>
      <c r="HII47" s="86"/>
      <c r="HIJ47" s="86"/>
      <c r="HIK47" s="86"/>
      <c r="HIL47" s="86"/>
      <c r="HIM47" s="86"/>
      <c r="HIN47" s="86"/>
      <c r="HIO47" s="86"/>
      <c r="HIP47" s="86"/>
      <c r="HIQ47" s="86"/>
      <c r="HIR47" s="86"/>
      <c r="HIS47" s="86"/>
      <c r="HIT47" s="86"/>
      <c r="HIU47" s="86"/>
      <c r="HIV47" s="86"/>
      <c r="HIW47" s="86"/>
      <c r="HIX47" s="86"/>
      <c r="HIY47" s="86"/>
      <c r="HIZ47" s="86"/>
      <c r="HJA47" s="86"/>
      <c r="HJB47" s="86"/>
      <c r="HJC47" s="86"/>
      <c r="HJD47" s="86"/>
      <c r="HJE47" s="86"/>
      <c r="HJF47" s="86"/>
      <c r="HJG47" s="86"/>
      <c r="HJH47" s="86"/>
      <c r="HJI47" s="86"/>
      <c r="HJJ47" s="86"/>
      <c r="HJK47" s="86"/>
      <c r="HJL47" s="86"/>
      <c r="HJM47" s="86"/>
      <c r="HJN47" s="86"/>
      <c r="HJO47" s="86"/>
      <c r="HJP47" s="86"/>
      <c r="HJQ47" s="86"/>
      <c r="HJR47" s="86"/>
      <c r="HJS47" s="86"/>
      <c r="HJT47" s="86"/>
      <c r="HJU47" s="86"/>
      <c r="HJV47" s="86"/>
      <c r="HJW47" s="86"/>
      <c r="HJX47" s="86"/>
      <c r="HJY47" s="86"/>
      <c r="HJZ47" s="86"/>
      <c r="HKA47" s="86"/>
      <c r="HKB47" s="86"/>
      <c r="HKC47" s="86"/>
      <c r="HKD47" s="86"/>
      <c r="HKE47" s="86"/>
      <c r="HKF47" s="86"/>
      <c r="HKG47" s="86"/>
      <c r="HKH47" s="86"/>
      <c r="HKI47" s="86"/>
      <c r="HKJ47" s="86"/>
      <c r="HKK47" s="86"/>
      <c r="HKL47" s="86"/>
      <c r="HKM47" s="86"/>
      <c r="HKN47" s="86"/>
      <c r="HKO47" s="86"/>
      <c r="HKP47" s="86"/>
      <c r="HKQ47" s="86"/>
      <c r="HKR47" s="86"/>
      <c r="HKS47" s="86"/>
      <c r="HKT47" s="86"/>
      <c r="HKU47" s="86"/>
      <c r="HKV47" s="86"/>
      <c r="HKW47" s="86"/>
      <c r="HKX47" s="86"/>
      <c r="HKY47" s="86"/>
      <c r="HKZ47" s="86"/>
      <c r="HLA47" s="86"/>
      <c r="HLB47" s="86"/>
      <c r="HLC47" s="86"/>
      <c r="HLD47" s="86"/>
      <c r="HLE47" s="86"/>
      <c r="HLF47" s="86"/>
      <c r="HLG47" s="86"/>
      <c r="HLH47" s="86"/>
      <c r="HLI47" s="86"/>
      <c r="HLJ47" s="86"/>
      <c r="HLK47" s="86"/>
      <c r="HLL47" s="86"/>
      <c r="HLM47" s="86"/>
      <c r="HLN47" s="86"/>
      <c r="HLO47" s="86"/>
      <c r="HLP47" s="86"/>
      <c r="HLQ47" s="86"/>
      <c r="HLR47" s="86"/>
      <c r="HLS47" s="86"/>
      <c r="HLT47" s="86"/>
      <c r="HLU47" s="86"/>
      <c r="HLV47" s="86"/>
      <c r="HLW47" s="86"/>
      <c r="HLX47" s="86"/>
      <c r="HLY47" s="86"/>
      <c r="HLZ47" s="86"/>
      <c r="HMA47" s="86"/>
      <c r="HMB47" s="86"/>
      <c r="HMC47" s="86"/>
      <c r="HMD47" s="86"/>
      <c r="HME47" s="86"/>
      <c r="HMF47" s="86"/>
      <c r="HMG47" s="86"/>
      <c r="HMH47" s="86"/>
      <c r="HMI47" s="86"/>
      <c r="HMJ47" s="86"/>
      <c r="HMK47" s="86"/>
      <c r="HML47" s="86"/>
      <c r="HMM47" s="86"/>
      <c r="HMN47" s="86"/>
      <c r="HMO47" s="86"/>
      <c r="HMP47" s="86"/>
      <c r="HMQ47" s="86"/>
      <c r="HMR47" s="86"/>
      <c r="HMS47" s="86"/>
      <c r="HMT47" s="86"/>
      <c r="HMU47" s="86"/>
      <c r="HMV47" s="86"/>
      <c r="HMW47" s="86"/>
      <c r="HMX47" s="86"/>
      <c r="HMY47" s="86"/>
      <c r="HMZ47" s="86"/>
      <c r="HNA47" s="86"/>
      <c r="HNB47" s="86"/>
      <c r="HNC47" s="86"/>
      <c r="HND47" s="86"/>
      <c r="HNE47" s="86"/>
      <c r="HNF47" s="86"/>
      <c r="HNG47" s="86"/>
      <c r="HNH47" s="86"/>
      <c r="HNI47" s="86"/>
      <c r="HNJ47" s="86"/>
      <c r="HNK47" s="86"/>
      <c r="HNL47" s="86"/>
      <c r="HNM47" s="86"/>
      <c r="HNN47" s="86"/>
      <c r="HNO47" s="86"/>
      <c r="HNP47" s="86"/>
      <c r="HNQ47" s="86"/>
      <c r="HNR47" s="86"/>
      <c r="HNS47" s="86"/>
      <c r="HNT47" s="86"/>
      <c r="HNU47" s="86"/>
      <c r="HNV47" s="86"/>
      <c r="HNW47" s="86"/>
      <c r="HNX47" s="86"/>
      <c r="HNY47" s="86"/>
      <c r="HNZ47" s="86"/>
      <c r="HOA47" s="86"/>
      <c r="HOB47" s="86"/>
      <c r="HOC47" s="86"/>
      <c r="HOD47" s="86"/>
      <c r="HOE47" s="86"/>
      <c r="HOF47" s="86"/>
      <c r="HOG47" s="86"/>
      <c r="HOH47" s="86"/>
      <c r="HOI47" s="86"/>
      <c r="HOJ47" s="86"/>
      <c r="HOK47" s="86"/>
      <c r="HOL47" s="86"/>
      <c r="HOM47" s="86"/>
      <c r="HON47" s="86"/>
      <c r="HOO47" s="86"/>
      <c r="HOP47" s="86"/>
      <c r="HOQ47" s="86"/>
      <c r="HOR47" s="86"/>
      <c r="HOS47" s="86"/>
      <c r="HOT47" s="86"/>
      <c r="HOU47" s="86"/>
      <c r="HOV47" s="86"/>
      <c r="HOW47" s="86"/>
      <c r="HOX47" s="86"/>
      <c r="HOY47" s="86"/>
      <c r="HOZ47" s="86"/>
      <c r="HPA47" s="86"/>
      <c r="HPB47" s="86"/>
      <c r="HPC47" s="86"/>
      <c r="HPD47" s="86"/>
      <c r="HPE47" s="86"/>
      <c r="HPF47" s="86"/>
      <c r="HPG47" s="86"/>
      <c r="HPH47" s="86"/>
      <c r="HPI47" s="86"/>
      <c r="HPJ47" s="86"/>
      <c r="HPK47" s="86"/>
      <c r="HPL47" s="86"/>
      <c r="HPM47" s="86"/>
      <c r="HPN47" s="86"/>
      <c r="HPO47" s="86"/>
      <c r="HPP47" s="86"/>
      <c r="HPQ47" s="86"/>
      <c r="HPR47" s="86"/>
      <c r="HPS47" s="86"/>
      <c r="HPT47" s="86"/>
      <c r="HPU47" s="86"/>
      <c r="HPV47" s="86"/>
      <c r="HPW47" s="86"/>
      <c r="HPX47" s="86"/>
      <c r="HPY47" s="86"/>
      <c r="HPZ47" s="86"/>
      <c r="HQA47" s="86"/>
      <c r="HQB47" s="86"/>
      <c r="HQC47" s="86"/>
      <c r="HQD47" s="86"/>
      <c r="HQE47" s="86"/>
      <c r="HQF47" s="86"/>
      <c r="HQG47" s="86"/>
      <c r="HQH47" s="86"/>
      <c r="HQI47" s="86"/>
      <c r="HQJ47" s="86"/>
      <c r="HQK47" s="86"/>
      <c r="HQL47" s="86"/>
      <c r="HQM47" s="86"/>
      <c r="HQN47" s="86"/>
      <c r="HQO47" s="86"/>
      <c r="HQP47" s="86"/>
      <c r="HQQ47" s="86"/>
      <c r="HQR47" s="86"/>
      <c r="HQS47" s="86"/>
      <c r="HQT47" s="86"/>
      <c r="HQU47" s="86"/>
      <c r="HQV47" s="86"/>
      <c r="HQW47" s="86"/>
      <c r="HQX47" s="86"/>
      <c r="HQY47" s="86"/>
      <c r="HQZ47" s="86"/>
      <c r="HRA47" s="86"/>
      <c r="HRB47" s="86"/>
      <c r="HRC47" s="86"/>
      <c r="HRD47" s="86"/>
      <c r="HRE47" s="86"/>
      <c r="HRF47" s="86"/>
      <c r="HRG47" s="86"/>
      <c r="HRH47" s="86"/>
      <c r="HRI47" s="86"/>
      <c r="HRJ47" s="86"/>
      <c r="HRK47" s="86"/>
      <c r="HRL47" s="86"/>
      <c r="HRM47" s="86"/>
      <c r="HRN47" s="86"/>
      <c r="HRO47" s="86"/>
      <c r="HRP47" s="86"/>
      <c r="HRQ47" s="86"/>
      <c r="HRR47" s="86"/>
      <c r="HRS47" s="86"/>
      <c r="HRT47" s="86"/>
      <c r="HRU47" s="86"/>
      <c r="HRV47" s="86"/>
      <c r="HRW47" s="86"/>
      <c r="HRX47" s="86"/>
      <c r="HRY47" s="86"/>
      <c r="HRZ47" s="86"/>
      <c r="HSA47" s="86"/>
      <c r="HSB47" s="86"/>
      <c r="HSC47" s="86"/>
      <c r="HSD47" s="86"/>
      <c r="HSE47" s="86"/>
      <c r="HSF47" s="86"/>
      <c r="HSG47" s="86"/>
      <c r="HSH47" s="86"/>
      <c r="HSI47" s="86"/>
      <c r="HSJ47" s="86"/>
      <c r="HSK47" s="86"/>
      <c r="HSL47" s="86"/>
      <c r="HSM47" s="86"/>
      <c r="HSN47" s="86"/>
      <c r="HSO47" s="86"/>
      <c r="HSP47" s="86"/>
      <c r="HSQ47" s="86"/>
      <c r="HSR47" s="86"/>
      <c r="HSS47" s="86"/>
      <c r="HST47" s="86"/>
      <c r="HSU47" s="86"/>
      <c r="HSV47" s="86"/>
      <c r="HSW47" s="86"/>
      <c r="HSX47" s="86"/>
      <c r="HSY47" s="86"/>
      <c r="HSZ47" s="86"/>
      <c r="HTA47" s="86"/>
      <c r="HTB47" s="86"/>
      <c r="HTC47" s="86"/>
      <c r="HTD47" s="86"/>
      <c r="HTE47" s="86"/>
      <c r="HTF47" s="86"/>
      <c r="HTG47" s="86"/>
      <c r="HTH47" s="86"/>
      <c r="HTI47" s="86"/>
      <c r="HTJ47" s="86"/>
      <c r="HTK47" s="86"/>
      <c r="HTL47" s="86"/>
      <c r="HTM47" s="86"/>
      <c r="HTN47" s="86"/>
      <c r="HTO47" s="86"/>
      <c r="HTP47" s="86"/>
      <c r="HTQ47" s="86"/>
      <c r="HTR47" s="86"/>
      <c r="HTS47" s="86"/>
      <c r="HTT47" s="86"/>
      <c r="HTU47" s="86"/>
      <c r="HTV47" s="86"/>
      <c r="HTW47" s="86"/>
      <c r="HTX47" s="86"/>
      <c r="HTY47" s="86"/>
      <c r="HTZ47" s="86"/>
      <c r="HUA47" s="86"/>
      <c r="HUB47" s="86"/>
      <c r="HUC47" s="86"/>
      <c r="HUD47" s="86"/>
      <c r="HUE47" s="86"/>
      <c r="HUF47" s="86"/>
      <c r="HUG47" s="86"/>
      <c r="HUH47" s="86"/>
      <c r="HUI47" s="86"/>
      <c r="HUJ47" s="86"/>
      <c r="HUK47" s="86"/>
      <c r="HUL47" s="86"/>
      <c r="HUM47" s="86"/>
      <c r="HUN47" s="86"/>
      <c r="HUO47" s="86"/>
      <c r="HUP47" s="86"/>
      <c r="HUQ47" s="86"/>
      <c r="HUR47" s="86"/>
      <c r="HUS47" s="86"/>
      <c r="HUT47" s="86"/>
      <c r="HUU47" s="86"/>
      <c r="HUV47" s="86"/>
      <c r="HUW47" s="86"/>
      <c r="HUX47" s="86"/>
      <c r="HUY47" s="86"/>
      <c r="HUZ47" s="86"/>
      <c r="HVA47" s="86"/>
      <c r="HVB47" s="86"/>
      <c r="HVC47" s="86"/>
      <c r="HVD47" s="86"/>
      <c r="HVE47" s="86"/>
      <c r="HVF47" s="86"/>
      <c r="HVG47" s="86"/>
      <c r="HVH47" s="86"/>
      <c r="HVI47" s="86"/>
      <c r="HVJ47" s="86"/>
      <c r="HVK47" s="86"/>
      <c r="HVL47" s="86"/>
      <c r="HVM47" s="86"/>
      <c r="HVN47" s="86"/>
      <c r="HVO47" s="86"/>
      <c r="HVP47" s="86"/>
      <c r="HVQ47" s="86"/>
      <c r="HVR47" s="86"/>
      <c r="HVS47" s="86"/>
      <c r="HVT47" s="86"/>
      <c r="HVU47" s="86"/>
      <c r="HVV47" s="86"/>
      <c r="HVW47" s="86"/>
      <c r="HVX47" s="86"/>
      <c r="HVY47" s="86"/>
      <c r="HVZ47" s="86"/>
      <c r="HWA47" s="86"/>
      <c r="HWB47" s="86"/>
      <c r="HWC47" s="86"/>
      <c r="HWD47" s="86"/>
      <c r="HWE47" s="86"/>
      <c r="HWF47" s="86"/>
      <c r="HWG47" s="86"/>
      <c r="HWH47" s="86"/>
      <c r="HWI47" s="86"/>
      <c r="HWJ47" s="86"/>
      <c r="HWK47" s="86"/>
      <c r="HWL47" s="86"/>
      <c r="HWM47" s="86"/>
      <c r="HWN47" s="86"/>
      <c r="HWO47" s="86"/>
      <c r="HWP47" s="86"/>
      <c r="HWQ47" s="86"/>
      <c r="HWR47" s="86"/>
      <c r="HWS47" s="86"/>
      <c r="HWT47" s="86"/>
      <c r="HWU47" s="86"/>
      <c r="HWV47" s="86"/>
      <c r="HWW47" s="86"/>
      <c r="HWX47" s="86"/>
      <c r="HWY47" s="86"/>
      <c r="HWZ47" s="86"/>
      <c r="HXA47" s="86"/>
      <c r="HXB47" s="86"/>
      <c r="HXC47" s="86"/>
      <c r="HXD47" s="86"/>
      <c r="HXE47" s="86"/>
      <c r="HXF47" s="86"/>
      <c r="HXG47" s="86"/>
      <c r="HXH47" s="86"/>
      <c r="HXI47" s="86"/>
      <c r="HXJ47" s="86"/>
      <c r="HXK47" s="86"/>
      <c r="HXL47" s="86"/>
      <c r="HXM47" s="86"/>
      <c r="HXN47" s="86"/>
      <c r="HXO47" s="86"/>
      <c r="HXP47" s="86"/>
      <c r="HXQ47" s="86"/>
      <c r="HXR47" s="86"/>
      <c r="HXS47" s="86"/>
      <c r="HXT47" s="86"/>
      <c r="HXU47" s="86"/>
      <c r="HXV47" s="86"/>
      <c r="HXW47" s="86"/>
      <c r="HXX47" s="86"/>
      <c r="HXY47" s="86"/>
      <c r="HXZ47" s="86"/>
      <c r="HYA47" s="86"/>
      <c r="HYB47" s="86"/>
      <c r="HYC47" s="86"/>
      <c r="HYD47" s="86"/>
      <c r="HYE47" s="86"/>
      <c r="HYF47" s="86"/>
      <c r="HYG47" s="86"/>
      <c r="HYH47" s="86"/>
      <c r="HYI47" s="86"/>
      <c r="HYJ47" s="86"/>
      <c r="HYK47" s="86"/>
      <c r="HYL47" s="86"/>
      <c r="HYM47" s="86"/>
      <c r="HYN47" s="86"/>
      <c r="HYO47" s="86"/>
      <c r="HYP47" s="86"/>
      <c r="HYQ47" s="86"/>
      <c r="HYR47" s="86"/>
      <c r="HYS47" s="86"/>
      <c r="HYT47" s="86"/>
      <c r="HYU47" s="86"/>
      <c r="HYV47" s="86"/>
      <c r="HYW47" s="86"/>
      <c r="HYX47" s="86"/>
      <c r="HYY47" s="86"/>
      <c r="HYZ47" s="86"/>
      <c r="HZA47" s="86"/>
      <c r="HZB47" s="86"/>
      <c r="HZC47" s="86"/>
      <c r="HZD47" s="86"/>
      <c r="HZE47" s="86"/>
      <c r="HZF47" s="86"/>
      <c r="HZG47" s="86"/>
      <c r="HZH47" s="86"/>
      <c r="HZI47" s="86"/>
      <c r="HZJ47" s="86"/>
      <c r="HZK47" s="86"/>
      <c r="HZL47" s="86"/>
      <c r="HZM47" s="86"/>
      <c r="HZN47" s="86"/>
      <c r="HZO47" s="86"/>
      <c r="HZP47" s="86"/>
      <c r="HZQ47" s="86"/>
      <c r="HZR47" s="86"/>
      <c r="HZS47" s="86"/>
      <c r="HZT47" s="86"/>
      <c r="HZU47" s="86"/>
      <c r="HZV47" s="86"/>
      <c r="HZW47" s="86"/>
      <c r="HZX47" s="86"/>
      <c r="HZY47" s="86"/>
      <c r="HZZ47" s="86"/>
      <c r="IAA47" s="86"/>
      <c r="IAB47" s="86"/>
      <c r="IAC47" s="86"/>
      <c r="IAD47" s="86"/>
      <c r="IAE47" s="86"/>
      <c r="IAF47" s="86"/>
      <c r="IAG47" s="86"/>
      <c r="IAH47" s="86"/>
      <c r="IAI47" s="86"/>
      <c r="IAJ47" s="86"/>
      <c r="IAK47" s="86"/>
      <c r="IAL47" s="86"/>
      <c r="IAM47" s="86"/>
      <c r="IAN47" s="86"/>
      <c r="IAO47" s="86"/>
      <c r="IAP47" s="86"/>
      <c r="IAQ47" s="86"/>
      <c r="IAR47" s="86"/>
      <c r="IAS47" s="86"/>
      <c r="IAT47" s="86"/>
      <c r="IAU47" s="86"/>
      <c r="IAV47" s="86"/>
      <c r="IAW47" s="86"/>
      <c r="IAX47" s="86"/>
      <c r="IAY47" s="86"/>
      <c r="IAZ47" s="86"/>
      <c r="IBA47" s="86"/>
      <c r="IBB47" s="86"/>
      <c r="IBC47" s="86"/>
      <c r="IBD47" s="86"/>
      <c r="IBE47" s="86"/>
      <c r="IBF47" s="86"/>
      <c r="IBG47" s="86"/>
      <c r="IBH47" s="86"/>
      <c r="IBI47" s="86"/>
      <c r="IBJ47" s="86"/>
      <c r="IBK47" s="86"/>
      <c r="IBL47" s="86"/>
      <c r="IBM47" s="86"/>
      <c r="IBN47" s="86"/>
      <c r="IBO47" s="86"/>
      <c r="IBP47" s="86"/>
      <c r="IBQ47" s="86"/>
      <c r="IBR47" s="86"/>
      <c r="IBS47" s="86"/>
      <c r="IBT47" s="86"/>
      <c r="IBU47" s="86"/>
      <c r="IBV47" s="86"/>
      <c r="IBW47" s="86"/>
      <c r="IBX47" s="86"/>
      <c r="IBY47" s="86"/>
      <c r="IBZ47" s="86"/>
      <c r="ICA47" s="86"/>
      <c r="ICB47" s="86"/>
      <c r="ICC47" s="86"/>
      <c r="ICD47" s="86"/>
      <c r="ICE47" s="86"/>
      <c r="ICF47" s="86"/>
      <c r="ICG47" s="86"/>
      <c r="ICH47" s="86"/>
      <c r="ICI47" s="86"/>
      <c r="ICJ47" s="86"/>
      <c r="ICK47" s="86"/>
      <c r="ICL47" s="86"/>
      <c r="ICM47" s="86"/>
      <c r="ICN47" s="86"/>
      <c r="ICO47" s="86"/>
      <c r="ICP47" s="86"/>
      <c r="ICQ47" s="86"/>
      <c r="ICR47" s="86"/>
      <c r="ICS47" s="86"/>
      <c r="ICT47" s="86"/>
      <c r="ICU47" s="86"/>
      <c r="ICV47" s="86"/>
      <c r="ICW47" s="86"/>
      <c r="ICX47" s="86"/>
      <c r="ICY47" s="86"/>
      <c r="ICZ47" s="86"/>
      <c r="IDA47" s="86"/>
      <c r="IDB47" s="86"/>
      <c r="IDC47" s="86"/>
      <c r="IDD47" s="86"/>
      <c r="IDE47" s="86"/>
      <c r="IDF47" s="86"/>
      <c r="IDG47" s="86"/>
      <c r="IDH47" s="86"/>
      <c r="IDI47" s="86"/>
      <c r="IDJ47" s="86"/>
      <c r="IDK47" s="86"/>
      <c r="IDL47" s="86"/>
      <c r="IDM47" s="86"/>
      <c r="IDN47" s="86"/>
      <c r="IDO47" s="86"/>
      <c r="IDP47" s="86"/>
      <c r="IDQ47" s="86"/>
      <c r="IDR47" s="86"/>
      <c r="IDS47" s="86"/>
      <c r="IDT47" s="86"/>
      <c r="IDU47" s="86"/>
      <c r="IDV47" s="86"/>
      <c r="IDW47" s="86"/>
      <c r="IDX47" s="86"/>
      <c r="IDY47" s="86"/>
      <c r="IDZ47" s="86"/>
      <c r="IEA47" s="86"/>
      <c r="IEB47" s="86"/>
      <c r="IEC47" s="86"/>
      <c r="IED47" s="86"/>
      <c r="IEE47" s="86"/>
      <c r="IEF47" s="86"/>
      <c r="IEG47" s="86"/>
      <c r="IEH47" s="86"/>
      <c r="IEI47" s="86"/>
      <c r="IEJ47" s="86"/>
      <c r="IEK47" s="86"/>
      <c r="IEL47" s="86"/>
      <c r="IEM47" s="86"/>
      <c r="IEN47" s="86"/>
      <c r="IEO47" s="86"/>
      <c r="IEP47" s="86"/>
      <c r="IEQ47" s="86"/>
      <c r="IER47" s="86"/>
      <c r="IES47" s="86"/>
      <c r="IET47" s="86"/>
      <c r="IEU47" s="86"/>
      <c r="IEV47" s="86"/>
      <c r="IEW47" s="86"/>
      <c r="IEX47" s="86"/>
      <c r="IEY47" s="86"/>
      <c r="IEZ47" s="86"/>
      <c r="IFA47" s="86"/>
      <c r="IFB47" s="86"/>
      <c r="IFC47" s="86"/>
      <c r="IFD47" s="86"/>
      <c r="IFE47" s="86"/>
      <c r="IFF47" s="86"/>
      <c r="IFG47" s="86"/>
      <c r="IFH47" s="86"/>
      <c r="IFI47" s="86"/>
      <c r="IFJ47" s="86"/>
      <c r="IFK47" s="86"/>
      <c r="IFL47" s="86"/>
      <c r="IFM47" s="86"/>
      <c r="IFN47" s="86"/>
      <c r="IFO47" s="86"/>
      <c r="IFP47" s="86"/>
      <c r="IFQ47" s="86"/>
      <c r="IFR47" s="86"/>
      <c r="IFS47" s="86"/>
      <c r="IFT47" s="86"/>
      <c r="IFU47" s="86"/>
      <c r="IFV47" s="86"/>
      <c r="IFW47" s="86"/>
      <c r="IFX47" s="86"/>
      <c r="IFY47" s="86"/>
      <c r="IFZ47" s="86"/>
      <c r="IGA47" s="86"/>
      <c r="IGB47" s="86"/>
      <c r="IGC47" s="86"/>
      <c r="IGD47" s="86"/>
      <c r="IGE47" s="86"/>
      <c r="IGF47" s="86"/>
      <c r="IGG47" s="86"/>
      <c r="IGH47" s="86"/>
      <c r="IGI47" s="86"/>
      <c r="IGJ47" s="86"/>
      <c r="IGK47" s="86"/>
      <c r="IGL47" s="86"/>
      <c r="IGM47" s="86"/>
      <c r="IGN47" s="86"/>
      <c r="IGO47" s="86"/>
      <c r="IGP47" s="86"/>
      <c r="IGQ47" s="86"/>
      <c r="IGR47" s="86"/>
      <c r="IGS47" s="86"/>
      <c r="IGT47" s="86"/>
      <c r="IGU47" s="86"/>
      <c r="IGV47" s="86"/>
      <c r="IGW47" s="86"/>
      <c r="IGX47" s="86"/>
      <c r="IGY47" s="86"/>
      <c r="IGZ47" s="86"/>
      <c r="IHA47" s="86"/>
      <c r="IHB47" s="86"/>
      <c r="IHC47" s="86"/>
      <c r="IHD47" s="86"/>
      <c r="IHE47" s="86"/>
      <c r="IHF47" s="86"/>
      <c r="IHG47" s="86"/>
      <c r="IHH47" s="86"/>
      <c r="IHI47" s="86"/>
      <c r="IHJ47" s="86"/>
      <c r="IHK47" s="86"/>
      <c r="IHL47" s="86"/>
      <c r="IHM47" s="86"/>
      <c r="IHN47" s="86"/>
      <c r="IHO47" s="86"/>
      <c r="IHP47" s="86"/>
      <c r="IHQ47" s="86"/>
      <c r="IHR47" s="86"/>
      <c r="IHS47" s="86"/>
      <c r="IHT47" s="86"/>
      <c r="IHU47" s="86"/>
      <c r="IHV47" s="86"/>
      <c r="IHW47" s="86"/>
      <c r="IHX47" s="86"/>
      <c r="IHY47" s="86"/>
      <c r="IHZ47" s="86"/>
      <c r="IIA47" s="86"/>
      <c r="IIB47" s="86"/>
      <c r="IIC47" s="86"/>
      <c r="IID47" s="86"/>
      <c r="IIE47" s="86"/>
      <c r="IIF47" s="86"/>
      <c r="IIG47" s="86"/>
      <c r="IIH47" s="86"/>
      <c r="III47" s="86"/>
      <c r="IIJ47" s="86"/>
      <c r="IIK47" s="86"/>
      <c r="IIL47" s="86"/>
      <c r="IIM47" s="86"/>
      <c r="IIN47" s="86"/>
      <c r="IIO47" s="86"/>
      <c r="IIP47" s="86"/>
      <c r="IIQ47" s="86"/>
      <c r="IIR47" s="86"/>
      <c r="IIS47" s="86"/>
      <c r="IIT47" s="86"/>
      <c r="IIU47" s="86"/>
      <c r="IIV47" s="86"/>
      <c r="IIW47" s="86"/>
      <c r="IIX47" s="86"/>
      <c r="IIY47" s="86"/>
      <c r="IIZ47" s="86"/>
      <c r="IJA47" s="86"/>
      <c r="IJB47" s="86"/>
      <c r="IJC47" s="86"/>
      <c r="IJD47" s="86"/>
      <c r="IJE47" s="86"/>
      <c r="IJF47" s="86"/>
      <c r="IJG47" s="86"/>
      <c r="IJH47" s="86"/>
      <c r="IJI47" s="86"/>
      <c r="IJJ47" s="86"/>
      <c r="IJK47" s="86"/>
      <c r="IJL47" s="86"/>
      <c r="IJM47" s="86"/>
      <c r="IJN47" s="86"/>
      <c r="IJO47" s="86"/>
      <c r="IJP47" s="86"/>
      <c r="IJQ47" s="86"/>
      <c r="IJR47" s="86"/>
      <c r="IJS47" s="86"/>
      <c r="IJT47" s="86"/>
      <c r="IJU47" s="86"/>
      <c r="IJV47" s="86"/>
      <c r="IJW47" s="86"/>
      <c r="IJX47" s="86"/>
      <c r="IJY47" s="86"/>
      <c r="IJZ47" s="86"/>
      <c r="IKA47" s="86"/>
      <c r="IKB47" s="86"/>
      <c r="IKC47" s="86"/>
      <c r="IKD47" s="86"/>
      <c r="IKE47" s="86"/>
      <c r="IKF47" s="86"/>
      <c r="IKG47" s="86"/>
      <c r="IKH47" s="86"/>
      <c r="IKI47" s="86"/>
      <c r="IKJ47" s="86"/>
      <c r="IKK47" s="86"/>
      <c r="IKL47" s="86"/>
      <c r="IKM47" s="86"/>
      <c r="IKN47" s="86"/>
      <c r="IKO47" s="86"/>
      <c r="IKP47" s="86"/>
      <c r="IKQ47" s="86"/>
      <c r="IKR47" s="86"/>
      <c r="IKS47" s="86"/>
      <c r="IKT47" s="86"/>
      <c r="IKU47" s="86"/>
      <c r="IKV47" s="86"/>
      <c r="IKW47" s="86"/>
      <c r="IKX47" s="86"/>
      <c r="IKY47" s="86"/>
      <c r="IKZ47" s="86"/>
      <c r="ILA47" s="86"/>
      <c r="ILB47" s="86"/>
      <c r="ILC47" s="86"/>
      <c r="ILD47" s="86"/>
      <c r="ILE47" s="86"/>
      <c r="ILF47" s="86"/>
      <c r="ILG47" s="86"/>
      <c r="ILH47" s="86"/>
      <c r="ILI47" s="86"/>
      <c r="ILJ47" s="86"/>
      <c r="ILK47" s="86"/>
      <c r="ILL47" s="86"/>
      <c r="ILM47" s="86"/>
      <c r="ILN47" s="86"/>
      <c r="ILO47" s="86"/>
      <c r="ILP47" s="86"/>
      <c r="ILQ47" s="86"/>
      <c r="ILR47" s="86"/>
      <c r="ILS47" s="86"/>
      <c r="ILT47" s="86"/>
      <c r="ILU47" s="86"/>
      <c r="ILV47" s="86"/>
      <c r="ILW47" s="86"/>
      <c r="ILX47" s="86"/>
      <c r="ILY47" s="86"/>
      <c r="ILZ47" s="86"/>
      <c r="IMA47" s="86"/>
      <c r="IMB47" s="86"/>
      <c r="IMC47" s="86"/>
      <c r="IMD47" s="86"/>
      <c r="IME47" s="86"/>
      <c r="IMF47" s="86"/>
      <c r="IMG47" s="86"/>
      <c r="IMH47" s="86"/>
      <c r="IMI47" s="86"/>
      <c r="IMJ47" s="86"/>
      <c r="IMK47" s="86"/>
      <c r="IML47" s="86"/>
      <c r="IMM47" s="86"/>
      <c r="IMN47" s="86"/>
      <c r="IMO47" s="86"/>
      <c r="IMP47" s="86"/>
      <c r="IMQ47" s="86"/>
      <c r="IMR47" s="86"/>
      <c r="IMS47" s="86"/>
      <c r="IMT47" s="86"/>
      <c r="IMU47" s="86"/>
      <c r="IMV47" s="86"/>
      <c r="IMW47" s="86"/>
      <c r="IMX47" s="86"/>
      <c r="IMY47" s="86"/>
      <c r="IMZ47" s="86"/>
      <c r="INA47" s="86"/>
      <c r="INB47" s="86"/>
      <c r="INC47" s="86"/>
      <c r="IND47" s="86"/>
      <c r="INE47" s="86"/>
      <c r="INF47" s="86"/>
      <c r="ING47" s="86"/>
      <c r="INH47" s="86"/>
      <c r="INI47" s="86"/>
      <c r="INJ47" s="86"/>
      <c r="INK47" s="86"/>
      <c r="INL47" s="86"/>
      <c r="INM47" s="86"/>
      <c r="INN47" s="86"/>
      <c r="INO47" s="86"/>
      <c r="INP47" s="86"/>
      <c r="INQ47" s="86"/>
      <c r="INR47" s="86"/>
      <c r="INS47" s="86"/>
      <c r="INT47" s="86"/>
      <c r="INU47" s="86"/>
      <c r="INV47" s="86"/>
      <c r="INW47" s="86"/>
      <c r="INX47" s="86"/>
      <c r="INY47" s="86"/>
      <c r="INZ47" s="86"/>
      <c r="IOA47" s="86"/>
      <c r="IOB47" s="86"/>
      <c r="IOC47" s="86"/>
      <c r="IOD47" s="86"/>
      <c r="IOE47" s="86"/>
      <c r="IOF47" s="86"/>
      <c r="IOG47" s="86"/>
      <c r="IOH47" s="86"/>
      <c r="IOI47" s="86"/>
      <c r="IOJ47" s="86"/>
      <c r="IOK47" s="86"/>
      <c r="IOL47" s="86"/>
      <c r="IOM47" s="86"/>
      <c r="ION47" s="86"/>
      <c r="IOO47" s="86"/>
      <c r="IOP47" s="86"/>
      <c r="IOQ47" s="86"/>
      <c r="IOR47" s="86"/>
      <c r="IOS47" s="86"/>
      <c r="IOT47" s="86"/>
      <c r="IOU47" s="86"/>
      <c r="IOV47" s="86"/>
      <c r="IOW47" s="86"/>
      <c r="IOX47" s="86"/>
      <c r="IOY47" s="86"/>
      <c r="IOZ47" s="86"/>
      <c r="IPA47" s="86"/>
      <c r="IPB47" s="86"/>
      <c r="IPC47" s="86"/>
      <c r="IPD47" s="86"/>
      <c r="IPE47" s="86"/>
      <c r="IPF47" s="86"/>
      <c r="IPG47" s="86"/>
      <c r="IPH47" s="86"/>
      <c r="IPI47" s="86"/>
      <c r="IPJ47" s="86"/>
      <c r="IPK47" s="86"/>
      <c r="IPL47" s="86"/>
      <c r="IPM47" s="86"/>
      <c r="IPN47" s="86"/>
      <c r="IPO47" s="86"/>
      <c r="IPP47" s="86"/>
      <c r="IPQ47" s="86"/>
      <c r="IPR47" s="86"/>
      <c r="IPS47" s="86"/>
      <c r="IPT47" s="86"/>
      <c r="IPU47" s="86"/>
      <c r="IPV47" s="86"/>
      <c r="IPW47" s="86"/>
      <c r="IPX47" s="86"/>
      <c r="IPY47" s="86"/>
      <c r="IPZ47" s="86"/>
      <c r="IQA47" s="86"/>
      <c r="IQB47" s="86"/>
      <c r="IQC47" s="86"/>
      <c r="IQD47" s="86"/>
      <c r="IQE47" s="86"/>
      <c r="IQF47" s="86"/>
      <c r="IQG47" s="86"/>
      <c r="IQH47" s="86"/>
      <c r="IQI47" s="86"/>
      <c r="IQJ47" s="86"/>
      <c r="IQK47" s="86"/>
      <c r="IQL47" s="86"/>
      <c r="IQM47" s="86"/>
      <c r="IQN47" s="86"/>
      <c r="IQO47" s="86"/>
      <c r="IQP47" s="86"/>
      <c r="IQQ47" s="86"/>
      <c r="IQR47" s="86"/>
      <c r="IQS47" s="86"/>
      <c r="IQT47" s="86"/>
      <c r="IQU47" s="86"/>
      <c r="IQV47" s="86"/>
      <c r="IQW47" s="86"/>
      <c r="IQX47" s="86"/>
      <c r="IQY47" s="86"/>
      <c r="IQZ47" s="86"/>
      <c r="IRA47" s="86"/>
      <c r="IRB47" s="86"/>
      <c r="IRC47" s="86"/>
      <c r="IRD47" s="86"/>
      <c r="IRE47" s="86"/>
      <c r="IRF47" s="86"/>
      <c r="IRG47" s="86"/>
      <c r="IRH47" s="86"/>
      <c r="IRI47" s="86"/>
      <c r="IRJ47" s="86"/>
      <c r="IRK47" s="86"/>
      <c r="IRL47" s="86"/>
      <c r="IRM47" s="86"/>
      <c r="IRN47" s="86"/>
      <c r="IRO47" s="86"/>
      <c r="IRP47" s="86"/>
      <c r="IRQ47" s="86"/>
      <c r="IRR47" s="86"/>
      <c r="IRS47" s="86"/>
      <c r="IRT47" s="86"/>
      <c r="IRU47" s="86"/>
      <c r="IRV47" s="86"/>
      <c r="IRW47" s="86"/>
      <c r="IRX47" s="86"/>
      <c r="IRY47" s="86"/>
      <c r="IRZ47" s="86"/>
      <c r="ISA47" s="86"/>
      <c r="ISB47" s="86"/>
      <c r="ISC47" s="86"/>
      <c r="ISD47" s="86"/>
      <c r="ISE47" s="86"/>
      <c r="ISF47" s="86"/>
      <c r="ISG47" s="86"/>
      <c r="ISH47" s="86"/>
      <c r="ISI47" s="86"/>
      <c r="ISJ47" s="86"/>
      <c r="ISK47" s="86"/>
      <c r="ISL47" s="86"/>
      <c r="ISM47" s="86"/>
      <c r="ISN47" s="86"/>
      <c r="ISO47" s="86"/>
      <c r="ISP47" s="86"/>
      <c r="ISQ47" s="86"/>
      <c r="ISR47" s="86"/>
      <c r="ISS47" s="86"/>
      <c r="IST47" s="86"/>
      <c r="ISU47" s="86"/>
      <c r="ISV47" s="86"/>
      <c r="ISW47" s="86"/>
      <c r="ISX47" s="86"/>
      <c r="ISY47" s="86"/>
      <c r="ISZ47" s="86"/>
      <c r="ITA47" s="86"/>
      <c r="ITB47" s="86"/>
      <c r="ITC47" s="86"/>
      <c r="ITD47" s="86"/>
      <c r="ITE47" s="86"/>
      <c r="ITF47" s="86"/>
      <c r="ITG47" s="86"/>
      <c r="ITH47" s="86"/>
      <c r="ITI47" s="86"/>
      <c r="ITJ47" s="86"/>
      <c r="ITK47" s="86"/>
      <c r="ITL47" s="86"/>
      <c r="ITM47" s="86"/>
      <c r="ITN47" s="86"/>
      <c r="ITO47" s="86"/>
      <c r="ITP47" s="86"/>
      <c r="ITQ47" s="86"/>
      <c r="ITR47" s="86"/>
      <c r="ITS47" s="86"/>
      <c r="ITT47" s="86"/>
      <c r="ITU47" s="86"/>
      <c r="ITV47" s="86"/>
      <c r="ITW47" s="86"/>
      <c r="ITX47" s="86"/>
      <c r="ITY47" s="86"/>
      <c r="ITZ47" s="86"/>
      <c r="IUA47" s="86"/>
      <c r="IUB47" s="86"/>
      <c r="IUC47" s="86"/>
      <c r="IUD47" s="86"/>
      <c r="IUE47" s="86"/>
      <c r="IUF47" s="86"/>
      <c r="IUG47" s="86"/>
      <c r="IUH47" s="86"/>
      <c r="IUI47" s="86"/>
      <c r="IUJ47" s="86"/>
      <c r="IUK47" s="86"/>
      <c r="IUL47" s="86"/>
      <c r="IUM47" s="86"/>
      <c r="IUN47" s="86"/>
      <c r="IUO47" s="86"/>
      <c r="IUP47" s="86"/>
      <c r="IUQ47" s="86"/>
      <c r="IUR47" s="86"/>
      <c r="IUS47" s="86"/>
      <c r="IUT47" s="86"/>
      <c r="IUU47" s="86"/>
      <c r="IUV47" s="86"/>
      <c r="IUW47" s="86"/>
      <c r="IUX47" s="86"/>
      <c r="IUY47" s="86"/>
      <c r="IUZ47" s="86"/>
      <c r="IVA47" s="86"/>
      <c r="IVB47" s="86"/>
      <c r="IVC47" s="86"/>
      <c r="IVD47" s="86"/>
      <c r="IVE47" s="86"/>
      <c r="IVF47" s="86"/>
      <c r="IVG47" s="86"/>
      <c r="IVH47" s="86"/>
      <c r="IVI47" s="86"/>
      <c r="IVJ47" s="86"/>
      <c r="IVK47" s="86"/>
      <c r="IVL47" s="86"/>
      <c r="IVM47" s="86"/>
      <c r="IVN47" s="86"/>
      <c r="IVO47" s="86"/>
      <c r="IVP47" s="86"/>
      <c r="IVQ47" s="86"/>
      <c r="IVR47" s="86"/>
      <c r="IVS47" s="86"/>
      <c r="IVT47" s="86"/>
      <c r="IVU47" s="86"/>
      <c r="IVV47" s="86"/>
      <c r="IVW47" s="86"/>
      <c r="IVX47" s="86"/>
      <c r="IVY47" s="86"/>
      <c r="IVZ47" s="86"/>
      <c r="IWA47" s="86"/>
      <c r="IWB47" s="86"/>
      <c r="IWC47" s="86"/>
      <c r="IWD47" s="86"/>
      <c r="IWE47" s="86"/>
      <c r="IWF47" s="86"/>
      <c r="IWG47" s="86"/>
      <c r="IWH47" s="86"/>
      <c r="IWI47" s="86"/>
      <c r="IWJ47" s="86"/>
      <c r="IWK47" s="86"/>
      <c r="IWL47" s="86"/>
      <c r="IWM47" s="86"/>
      <c r="IWN47" s="86"/>
      <c r="IWO47" s="86"/>
      <c r="IWP47" s="86"/>
      <c r="IWQ47" s="86"/>
      <c r="IWR47" s="86"/>
      <c r="IWS47" s="86"/>
      <c r="IWT47" s="86"/>
      <c r="IWU47" s="86"/>
      <c r="IWV47" s="86"/>
      <c r="IWW47" s="86"/>
      <c r="IWX47" s="86"/>
      <c r="IWY47" s="86"/>
      <c r="IWZ47" s="86"/>
      <c r="IXA47" s="86"/>
      <c r="IXB47" s="86"/>
      <c r="IXC47" s="86"/>
      <c r="IXD47" s="86"/>
      <c r="IXE47" s="86"/>
      <c r="IXF47" s="86"/>
      <c r="IXG47" s="86"/>
      <c r="IXH47" s="86"/>
      <c r="IXI47" s="86"/>
      <c r="IXJ47" s="86"/>
      <c r="IXK47" s="86"/>
      <c r="IXL47" s="86"/>
      <c r="IXM47" s="86"/>
      <c r="IXN47" s="86"/>
      <c r="IXO47" s="86"/>
      <c r="IXP47" s="86"/>
      <c r="IXQ47" s="86"/>
      <c r="IXR47" s="86"/>
      <c r="IXS47" s="86"/>
      <c r="IXT47" s="86"/>
      <c r="IXU47" s="86"/>
      <c r="IXV47" s="86"/>
      <c r="IXW47" s="86"/>
      <c r="IXX47" s="86"/>
      <c r="IXY47" s="86"/>
      <c r="IXZ47" s="86"/>
      <c r="IYA47" s="86"/>
      <c r="IYB47" s="86"/>
      <c r="IYC47" s="86"/>
      <c r="IYD47" s="86"/>
      <c r="IYE47" s="86"/>
      <c r="IYF47" s="86"/>
      <c r="IYG47" s="86"/>
      <c r="IYH47" s="86"/>
      <c r="IYI47" s="86"/>
      <c r="IYJ47" s="86"/>
      <c r="IYK47" s="86"/>
      <c r="IYL47" s="86"/>
      <c r="IYM47" s="86"/>
      <c r="IYN47" s="86"/>
      <c r="IYO47" s="86"/>
      <c r="IYP47" s="86"/>
      <c r="IYQ47" s="86"/>
      <c r="IYR47" s="86"/>
      <c r="IYS47" s="86"/>
      <c r="IYT47" s="86"/>
      <c r="IYU47" s="86"/>
      <c r="IYV47" s="86"/>
      <c r="IYW47" s="86"/>
      <c r="IYX47" s="86"/>
      <c r="IYY47" s="86"/>
      <c r="IYZ47" s="86"/>
      <c r="IZA47" s="86"/>
      <c r="IZB47" s="86"/>
      <c r="IZC47" s="86"/>
      <c r="IZD47" s="86"/>
      <c r="IZE47" s="86"/>
      <c r="IZF47" s="86"/>
      <c r="IZG47" s="86"/>
      <c r="IZH47" s="86"/>
      <c r="IZI47" s="86"/>
      <c r="IZJ47" s="86"/>
      <c r="IZK47" s="86"/>
      <c r="IZL47" s="86"/>
      <c r="IZM47" s="86"/>
      <c r="IZN47" s="86"/>
      <c r="IZO47" s="86"/>
      <c r="IZP47" s="86"/>
      <c r="IZQ47" s="86"/>
      <c r="IZR47" s="86"/>
      <c r="IZS47" s="86"/>
      <c r="IZT47" s="86"/>
      <c r="IZU47" s="86"/>
      <c r="IZV47" s="86"/>
      <c r="IZW47" s="86"/>
      <c r="IZX47" s="86"/>
      <c r="IZY47" s="86"/>
      <c r="IZZ47" s="86"/>
      <c r="JAA47" s="86"/>
      <c r="JAB47" s="86"/>
      <c r="JAC47" s="86"/>
      <c r="JAD47" s="86"/>
      <c r="JAE47" s="86"/>
      <c r="JAF47" s="86"/>
      <c r="JAG47" s="86"/>
      <c r="JAH47" s="86"/>
      <c r="JAI47" s="86"/>
      <c r="JAJ47" s="86"/>
      <c r="JAK47" s="86"/>
      <c r="JAL47" s="86"/>
      <c r="JAM47" s="86"/>
      <c r="JAN47" s="86"/>
      <c r="JAO47" s="86"/>
      <c r="JAP47" s="86"/>
      <c r="JAQ47" s="86"/>
      <c r="JAR47" s="86"/>
      <c r="JAS47" s="86"/>
      <c r="JAT47" s="86"/>
      <c r="JAU47" s="86"/>
      <c r="JAV47" s="86"/>
      <c r="JAW47" s="86"/>
      <c r="JAX47" s="86"/>
      <c r="JAY47" s="86"/>
      <c r="JAZ47" s="86"/>
      <c r="JBA47" s="86"/>
      <c r="JBB47" s="86"/>
      <c r="JBC47" s="86"/>
      <c r="JBD47" s="86"/>
      <c r="JBE47" s="86"/>
      <c r="JBF47" s="86"/>
      <c r="JBG47" s="86"/>
      <c r="JBH47" s="86"/>
      <c r="JBI47" s="86"/>
      <c r="JBJ47" s="86"/>
      <c r="JBK47" s="86"/>
      <c r="JBL47" s="86"/>
      <c r="JBM47" s="86"/>
      <c r="JBN47" s="86"/>
      <c r="JBO47" s="86"/>
      <c r="JBP47" s="86"/>
      <c r="JBQ47" s="86"/>
      <c r="JBR47" s="86"/>
      <c r="JBS47" s="86"/>
      <c r="JBT47" s="86"/>
      <c r="JBU47" s="86"/>
      <c r="JBV47" s="86"/>
      <c r="JBW47" s="86"/>
      <c r="JBX47" s="86"/>
      <c r="JBY47" s="86"/>
      <c r="JBZ47" s="86"/>
      <c r="JCA47" s="86"/>
      <c r="JCB47" s="86"/>
      <c r="JCC47" s="86"/>
      <c r="JCD47" s="86"/>
      <c r="JCE47" s="86"/>
      <c r="JCF47" s="86"/>
      <c r="JCG47" s="86"/>
      <c r="JCH47" s="86"/>
      <c r="JCI47" s="86"/>
      <c r="JCJ47" s="86"/>
      <c r="JCK47" s="86"/>
      <c r="JCL47" s="86"/>
      <c r="JCM47" s="86"/>
      <c r="JCN47" s="86"/>
      <c r="JCO47" s="86"/>
      <c r="JCP47" s="86"/>
      <c r="JCQ47" s="86"/>
      <c r="JCR47" s="86"/>
      <c r="JCS47" s="86"/>
      <c r="JCT47" s="86"/>
      <c r="JCU47" s="86"/>
      <c r="JCV47" s="86"/>
      <c r="JCW47" s="86"/>
      <c r="JCX47" s="86"/>
      <c r="JCY47" s="86"/>
      <c r="JCZ47" s="86"/>
      <c r="JDA47" s="86"/>
      <c r="JDB47" s="86"/>
      <c r="JDC47" s="86"/>
      <c r="JDD47" s="86"/>
      <c r="JDE47" s="86"/>
      <c r="JDF47" s="86"/>
      <c r="JDG47" s="86"/>
      <c r="JDH47" s="86"/>
      <c r="JDI47" s="86"/>
      <c r="JDJ47" s="86"/>
      <c r="JDK47" s="86"/>
      <c r="JDL47" s="86"/>
      <c r="JDM47" s="86"/>
      <c r="JDN47" s="86"/>
      <c r="JDO47" s="86"/>
      <c r="JDP47" s="86"/>
      <c r="JDQ47" s="86"/>
      <c r="JDR47" s="86"/>
      <c r="JDS47" s="86"/>
      <c r="JDT47" s="86"/>
      <c r="JDU47" s="86"/>
      <c r="JDV47" s="86"/>
      <c r="JDW47" s="86"/>
      <c r="JDX47" s="86"/>
      <c r="JDY47" s="86"/>
      <c r="JDZ47" s="86"/>
      <c r="JEA47" s="86"/>
      <c r="JEB47" s="86"/>
      <c r="JEC47" s="86"/>
      <c r="JED47" s="86"/>
      <c r="JEE47" s="86"/>
      <c r="JEF47" s="86"/>
      <c r="JEG47" s="86"/>
      <c r="JEH47" s="86"/>
      <c r="JEI47" s="86"/>
      <c r="JEJ47" s="86"/>
      <c r="JEK47" s="86"/>
      <c r="JEL47" s="86"/>
      <c r="JEM47" s="86"/>
      <c r="JEN47" s="86"/>
      <c r="JEO47" s="86"/>
      <c r="JEP47" s="86"/>
      <c r="JEQ47" s="86"/>
      <c r="JER47" s="86"/>
      <c r="JES47" s="86"/>
      <c r="JET47" s="86"/>
      <c r="JEU47" s="86"/>
      <c r="JEV47" s="86"/>
      <c r="JEW47" s="86"/>
      <c r="JEX47" s="86"/>
      <c r="JEY47" s="86"/>
      <c r="JEZ47" s="86"/>
      <c r="JFA47" s="86"/>
      <c r="JFB47" s="86"/>
      <c r="JFC47" s="86"/>
      <c r="JFD47" s="86"/>
      <c r="JFE47" s="86"/>
      <c r="JFF47" s="86"/>
      <c r="JFG47" s="86"/>
      <c r="JFH47" s="86"/>
      <c r="JFI47" s="86"/>
      <c r="JFJ47" s="86"/>
      <c r="JFK47" s="86"/>
      <c r="JFL47" s="86"/>
      <c r="JFM47" s="86"/>
      <c r="JFN47" s="86"/>
      <c r="JFO47" s="86"/>
      <c r="JFP47" s="86"/>
      <c r="JFQ47" s="86"/>
      <c r="JFR47" s="86"/>
      <c r="JFS47" s="86"/>
      <c r="JFT47" s="86"/>
      <c r="JFU47" s="86"/>
      <c r="JFV47" s="86"/>
      <c r="JFW47" s="86"/>
      <c r="JFX47" s="86"/>
      <c r="JFY47" s="86"/>
      <c r="JFZ47" s="86"/>
      <c r="JGA47" s="86"/>
      <c r="JGB47" s="86"/>
      <c r="JGC47" s="86"/>
      <c r="JGD47" s="86"/>
      <c r="JGE47" s="86"/>
      <c r="JGF47" s="86"/>
      <c r="JGG47" s="86"/>
      <c r="JGH47" s="86"/>
      <c r="JGI47" s="86"/>
      <c r="JGJ47" s="86"/>
      <c r="JGK47" s="86"/>
      <c r="JGL47" s="86"/>
      <c r="JGM47" s="86"/>
      <c r="JGN47" s="86"/>
      <c r="JGO47" s="86"/>
      <c r="JGP47" s="86"/>
      <c r="JGQ47" s="86"/>
      <c r="JGR47" s="86"/>
      <c r="JGS47" s="86"/>
      <c r="JGT47" s="86"/>
      <c r="JGU47" s="86"/>
      <c r="JGV47" s="86"/>
      <c r="JGW47" s="86"/>
      <c r="JGX47" s="86"/>
      <c r="JGY47" s="86"/>
      <c r="JGZ47" s="86"/>
      <c r="JHA47" s="86"/>
      <c r="JHB47" s="86"/>
      <c r="JHC47" s="86"/>
      <c r="JHD47" s="86"/>
      <c r="JHE47" s="86"/>
      <c r="JHF47" s="86"/>
      <c r="JHG47" s="86"/>
      <c r="JHH47" s="86"/>
      <c r="JHI47" s="86"/>
      <c r="JHJ47" s="86"/>
      <c r="JHK47" s="86"/>
      <c r="JHL47" s="86"/>
      <c r="JHM47" s="86"/>
      <c r="JHN47" s="86"/>
      <c r="JHO47" s="86"/>
      <c r="JHP47" s="86"/>
      <c r="JHQ47" s="86"/>
      <c r="JHR47" s="86"/>
      <c r="JHS47" s="86"/>
      <c r="JHT47" s="86"/>
      <c r="JHU47" s="86"/>
      <c r="JHV47" s="86"/>
      <c r="JHW47" s="86"/>
      <c r="JHX47" s="86"/>
      <c r="JHY47" s="86"/>
      <c r="JHZ47" s="86"/>
      <c r="JIA47" s="86"/>
      <c r="JIB47" s="86"/>
      <c r="JIC47" s="86"/>
      <c r="JID47" s="86"/>
      <c r="JIE47" s="86"/>
      <c r="JIF47" s="86"/>
      <c r="JIG47" s="86"/>
      <c r="JIH47" s="86"/>
      <c r="JII47" s="86"/>
      <c r="JIJ47" s="86"/>
      <c r="JIK47" s="86"/>
      <c r="JIL47" s="86"/>
      <c r="JIM47" s="86"/>
      <c r="JIN47" s="86"/>
      <c r="JIO47" s="86"/>
      <c r="JIP47" s="86"/>
      <c r="JIQ47" s="86"/>
      <c r="JIR47" s="86"/>
      <c r="JIS47" s="86"/>
      <c r="JIT47" s="86"/>
      <c r="JIU47" s="86"/>
      <c r="JIV47" s="86"/>
      <c r="JIW47" s="86"/>
      <c r="JIX47" s="86"/>
      <c r="JIY47" s="86"/>
      <c r="JIZ47" s="86"/>
      <c r="JJA47" s="86"/>
      <c r="JJB47" s="86"/>
      <c r="JJC47" s="86"/>
      <c r="JJD47" s="86"/>
      <c r="JJE47" s="86"/>
      <c r="JJF47" s="86"/>
      <c r="JJG47" s="86"/>
      <c r="JJH47" s="86"/>
      <c r="JJI47" s="86"/>
      <c r="JJJ47" s="86"/>
      <c r="JJK47" s="86"/>
      <c r="JJL47" s="86"/>
      <c r="JJM47" s="86"/>
      <c r="JJN47" s="86"/>
      <c r="JJO47" s="86"/>
      <c r="JJP47" s="86"/>
      <c r="JJQ47" s="86"/>
      <c r="JJR47" s="86"/>
      <c r="JJS47" s="86"/>
      <c r="JJT47" s="86"/>
      <c r="JJU47" s="86"/>
      <c r="JJV47" s="86"/>
      <c r="JJW47" s="86"/>
      <c r="JJX47" s="86"/>
      <c r="JJY47" s="86"/>
      <c r="JJZ47" s="86"/>
      <c r="JKA47" s="86"/>
      <c r="JKB47" s="86"/>
      <c r="JKC47" s="86"/>
      <c r="JKD47" s="86"/>
      <c r="JKE47" s="86"/>
      <c r="JKF47" s="86"/>
      <c r="JKG47" s="86"/>
      <c r="JKH47" s="86"/>
      <c r="JKI47" s="86"/>
      <c r="JKJ47" s="86"/>
      <c r="JKK47" s="86"/>
      <c r="JKL47" s="86"/>
      <c r="JKM47" s="86"/>
      <c r="JKN47" s="86"/>
      <c r="JKO47" s="86"/>
      <c r="JKP47" s="86"/>
      <c r="JKQ47" s="86"/>
      <c r="JKR47" s="86"/>
      <c r="JKS47" s="86"/>
      <c r="JKT47" s="86"/>
      <c r="JKU47" s="86"/>
      <c r="JKV47" s="86"/>
      <c r="JKW47" s="86"/>
      <c r="JKX47" s="86"/>
      <c r="JKY47" s="86"/>
      <c r="JKZ47" s="86"/>
      <c r="JLA47" s="86"/>
      <c r="JLB47" s="86"/>
      <c r="JLC47" s="86"/>
      <c r="JLD47" s="86"/>
      <c r="JLE47" s="86"/>
      <c r="JLF47" s="86"/>
      <c r="JLG47" s="86"/>
      <c r="JLH47" s="86"/>
      <c r="JLI47" s="86"/>
      <c r="JLJ47" s="86"/>
      <c r="JLK47" s="86"/>
      <c r="JLL47" s="86"/>
      <c r="JLM47" s="86"/>
      <c r="JLN47" s="86"/>
      <c r="JLO47" s="86"/>
      <c r="JLP47" s="86"/>
      <c r="JLQ47" s="86"/>
      <c r="JLR47" s="86"/>
      <c r="JLS47" s="86"/>
      <c r="JLT47" s="86"/>
      <c r="JLU47" s="86"/>
      <c r="JLV47" s="86"/>
      <c r="JLW47" s="86"/>
      <c r="JLX47" s="86"/>
      <c r="JLY47" s="86"/>
      <c r="JLZ47" s="86"/>
      <c r="JMA47" s="86"/>
      <c r="JMB47" s="86"/>
      <c r="JMC47" s="86"/>
      <c r="JMD47" s="86"/>
      <c r="JME47" s="86"/>
      <c r="JMF47" s="86"/>
      <c r="JMG47" s="86"/>
      <c r="JMH47" s="86"/>
      <c r="JMI47" s="86"/>
      <c r="JMJ47" s="86"/>
      <c r="JMK47" s="86"/>
      <c r="JML47" s="86"/>
      <c r="JMM47" s="86"/>
      <c r="JMN47" s="86"/>
      <c r="JMO47" s="86"/>
      <c r="JMP47" s="86"/>
      <c r="JMQ47" s="86"/>
      <c r="JMR47" s="86"/>
      <c r="JMS47" s="86"/>
      <c r="JMT47" s="86"/>
      <c r="JMU47" s="86"/>
      <c r="JMV47" s="86"/>
      <c r="JMW47" s="86"/>
      <c r="JMX47" s="86"/>
      <c r="JMY47" s="86"/>
      <c r="JMZ47" s="86"/>
      <c r="JNA47" s="86"/>
      <c r="JNB47" s="86"/>
      <c r="JNC47" s="86"/>
      <c r="JND47" s="86"/>
      <c r="JNE47" s="86"/>
      <c r="JNF47" s="86"/>
      <c r="JNG47" s="86"/>
      <c r="JNH47" s="86"/>
      <c r="JNI47" s="86"/>
      <c r="JNJ47" s="86"/>
      <c r="JNK47" s="86"/>
      <c r="JNL47" s="86"/>
      <c r="JNM47" s="86"/>
      <c r="JNN47" s="86"/>
      <c r="JNO47" s="86"/>
      <c r="JNP47" s="86"/>
      <c r="JNQ47" s="86"/>
      <c r="JNR47" s="86"/>
      <c r="JNS47" s="86"/>
      <c r="JNT47" s="86"/>
      <c r="JNU47" s="86"/>
      <c r="JNV47" s="86"/>
      <c r="JNW47" s="86"/>
      <c r="JNX47" s="86"/>
      <c r="JNY47" s="86"/>
      <c r="JNZ47" s="86"/>
      <c r="JOA47" s="86"/>
      <c r="JOB47" s="86"/>
      <c r="JOC47" s="86"/>
      <c r="JOD47" s="86"/>
      <c r="JOE47" s="86"/>
      <c r="JOF47" s="86"/>
      <c r="JOG47" s="86"/>
      <c r="JOH47" s="86"/>
      <c r="JOI47" s="86"/>
      <c r="JOJ47" s="86"/>
      <c r="JOK47" s="86"/>
      <c r="JOL47" s="86"/>
      <c r="JOM47" s="86"/>
      <c r="JON47" s="86"/>
      <c r="JOO47" s="86"/>
      <c r="JOP47" s="86"/>
      <c r="JOQ47" s="86"/>
      <c r="JOR47" s="86"/>
      <c r="JOS47" s="86"/>
      <c r="JOT47" s="86"/>
      <c r="JOU47" s="86"/>
      <c r="JOV47" s="86"/>
      <c r="JOW47" s="86"/>
      <c r="JOX47" s="86"/>
      <c r="JOY47" s="86"/>
      <c r="JOZ47" s="86"/>
      <c r="JPA47" s="86"/>
      <c r="JPB47" s="86"/>
      <c r="JPC47" s="86"/>
      <c r="JPD47" s="86"/>
      <c r="JPE47" s="86"/>
      <c r="JPF47" s="86"/>
      <c r="JPG47" s="86"/>
      <c r="JPH47" s="86"/>
      <c r="JPI47" s="86"/>
      <c r="JPJ47" s="86"/>
      <c r="JPK47" s="86"/>
      <c r="JPL47" s="86"/>
      <c r="JPM47" s="86"/>
      <c r="JPN47" s="86"/>
      <c r="JPO47" s="86"/>
      <c r="JPP47" s="86"/>
      <c r="JPQ47" s="86"/>
      <c r="JPR47" s="86"/>
      <c r="JPS47" s="86"/>
      <c r="JPT47" s="86"/>
      <c r="JPU47" s="86"/>
      <c r="JPV47" s="86"/>
      <c r="JPW47" s="86"/>
      <c r="JPX47" s="86"/>
      <c r="JPY47" s="86"/>
      <c r="JPZ47" s="86"/>
      <c r="JQA47" s="86"/>
      <c r="JQB47" s="86"/>
      <c r="JQC47" s="86"/>
      <c r="JQD47" s="86"/>
      <c r="JQE47" s="86"/>
      <c r="JQF47" s="86"/>
      <c r="JQG47" s="86"/>
      <c r="JQH47" s="86"/>
      <c r="JQI47" s="86"/>
      <c r="JQJ47" s="86"/>
      <c r="JQK47" s="86"/>
      <c r="JQL47" s="86"/>
      <c r="JQM47" s="86"/>
      <c r="JQN47" s="86"/>
      <c r="JQO47" s="86"/>
      <c r="JQP47" s="86"/>
      <c r="JQQ47" s="86"/>
      <c r="JQR47" s="86"/>
      <c r="JQS47" s="86"/>
      <c r="JQT47" s="86"/>
      <c r="JQU47" s="86"/>
      <c r="JQV47" s="86"/>
      <c r="JQW47" s="86"/>
      <c r="JQX47" s="86"/>
      <c r="JQY47" s="86"/>
      <c r="JQZ47" s="86"/>
      <c r="JRA47" s="86"/>
      <c r="JRB47" s="86"/>
      <c r="JRC47" s="86"/>
      <c r="JRD47" s="86"/>
      <c r="JRE47" s="86"/>
      <c r="JRF47" s="86"/>
      <c r="JRG47" s="86"/>
      <c r="JRH47" s="86"/>
      <c r="JRI47" s="86"/>
      <c r="JRJ47" s="86"/>
      <c r="JRK47" s="86"/>
      <c r="JRL47" s="86"/>
      <c r="JRM47" s="86"/>
      <c r="JRN47" s="86"/>
      <c r="JRO47" s="86"/>
      <c r="JRP47" s="86"/>
      <c r="JRQ47" s="86"/>
      <c r="JRR47" s="86"/>
      <c r="JRS47" s="86"/>
      <c r="JRT47" s="86"/>
      <c r="JRU47" s="86"/>
      <c r="JRV47" s="86"/>
      <c r="JRW47" s="86"/>
      <c r="JRX47" s="86"/>
      <c r="JRY47" s="86"/>
      <c r="JRZ47" s="86"/>
      <c r="JSA47" s="86"/>
      <c r="JSB47" s="86"/>
      <c r="JSC47" s="86"/>
      <c r="JSD47" s="86"/>
      <c r="JSE47" s="86"/>
      <c r="JSF47" s="86"/>
      <c r="JSG47" s="86"/>
      <c r="JSH47" s="86"/>
      <c r="JSI47" s="86"/>
      <c r="JSJ47" s="86"/>
      <c r="JSK47" s="86"/>
      <c r="JSL47" s="86"/>
      <c r="JSM47" s="86"/>
      <c r="JSN47" s="86"/>
      <c r="JSO47" s="86"/>
      <c r="JSP47" s="86"/>
      <c r="JSQ47" s="86"/>
      <c r="JSR47" s="86"/>
      <c r="JSS47" s="86"/>
      <c r="JST47" s="86"/>
      <c r="JSU47" s="86"/>
      <c r="JSV47" s="86"/>
      <c r="JSW47" s="86"/>
      <c r="JSX47" s="86"/>
      <c r="JSY47" s="86"/>
      <c r="JSZ47" s="86"/>
      <c r="JTA47" s="86"/>
      <c r="JTB47" s="86"/>
      <c r="JTC47" s="86"/>
      <c r="JTD47" s="86"/>
      <c r="JTE47" s="86"/>
      <c r="JTF47" s="86"/>
      <c r="JTG47" s="86"/>
      <c r="JTH47" s="86"/>
      <c r="JTI47" s="86"/>
      <c r="JTJ47" s="86"/>
      <c r="JTK47" s="86"/>
      <c r="JTL47" s="86"/>
      <c r="JTM47" s="86"/>
      <c r="JTN47" s="86"/>
      <c r="JTO47" s="86"/>
      <c r="JTP47" s="86"/>
      <c r="JTQ47" s="86"/>
      <c r="JTR47" s="86"/>
      <c r="JTS47" s="86"/>
      <c r="JTT47" s="86"/>
      <c r="JTU47" s="86"/>
      <c r="JTV47" s="86"/>
      <c r="JTW47" s="86"/>
      <c r="JTX47" s="86"/>
      <c r="JTY47" s="86"/>
      <c r="JTZ47" s="86"/>
      <c r="JUA47" s="86"/>
      <c r="JUB47" s="86"/>
      <c r="JUC47" s="86"/>
      <c r="JUD47" s="86"/>
      <c r="JUE47" s="86"/>
      <c r="JUF47" s="86"/>
      <c r="JUG47" s="86"/>
      <c r="JUH47" s="86"/>
      <c r="JUI47" s="86"/>
      <c r="JUJ47" s="86"/>
      <c r="JUK47" s="86"/>
      <c r="JUL47" s="86"/>
      <c r="JUM47" s="86"/>
      <c r="JUN47" s="86"/>
      <c r="JUO47" s="86"/>
      <c r="JUP47" s="86"/>
      <c r="JUQ47" s="86"/>
      <c r="JUR47" s="86"/>
      <c r="JUS47" s="86"/>
      <c r="JUT47" s="86"/>
      <c r="JUU47" s="86"/>
      <c r="JUV47" s="86"/>
      <c r="JUW47" s="86"/>
      <c r="JUX47" s="86"/>
      <c r="JUY47" s="86"/>
      <c r="JUZ47" s="86"/>
      <c r="JVA47" s="86"/>
      <c r="JVB47" s="86"/>
      <c r="JVC47" s="86"/>
      <c r="JVD47" s="86"/>
      <c r="JVE47" s="86"/>
      <c r="JVF47" s="86"/>
      <c r="JVG47" s="86"/>
      <c r="JVH47" s="86"/>
      <c r="JVI47" s="86"/>
      <c r="JVJ47" s="86"/>
      <c r="JVK47" s="86"/>
      <c r="JVL47" s="86"/>
      <c r="JVM47" s="86"/>
      <c r="JVN47" s="86"/>
      <c r="JVO47" s="86"/>
      <c r="JVP47" s="86"/>
      <c r="JVQ47" s="86"/>
      <c r="JVR47" s="86"/>
      <c r="JVS47" s="86"/>
      <c r="JVT47" s="86"/>
      <c r="JVU47" s="86"/>
      <c r="JVV47" s="86"/>
      <c r="JVW47" s="86"/>
      <c r="JVX47" s="86"/>
      <c r="JVY47" s="86"/>
      <c r="JVZ47" s="86"/>
      <c r="JWA47" s="86"/>
      <c r="JWB47" s="86"/>
      <c r="JWC47" s="86"/>
      <c r="JWD47" s="86"/>
      <c r="JWE47" s="86"/>
      <c r="JWF47" s="86"/>
      <c r="JWG47" s="86"/>
      <c r="JWH47" s="86"/>
      <c r="JWI47" s="86"/>
      <c r="JWJ47" s="86"/>
      <c r="JWK47" s="86"/>
      <c r="JWL47" s="86"/>
      <c r="JWM47" s="86"/>
      <c r="JWN47" s="86"/>
      <c r="JWO47" s="86"/>
      <c r="JWP47" s="86"/>
      <c r="JWQ47" s="86"/>
      <c r="JWR47" s="86"/>
      <c r="JWS47" s="86"/>
      <c r="JWT47" s="86"/>
      <c r="JWU47" s="86"/>
      <c r="JWV47" s="86"/>
      <c r="JWW47" s="86"/>
      <c r="JWX47" s="86"/>
      <c r="JWY47" s="86"/>
      <c r="JWZ47" s="86"/>
      <c r="JXA47" s="86"/>
      <c r="JXB47" s="86"/>
      <c r="JXC47" s="86"/>
      <c r="JXD47" s="86"/>
      <c r="JXE47" s="86"/>
      <c r="JXF47" s="86"/>
      <c r="JXG47" s="86"/>
      <c r="JXH47" s="86"/>
      <c r="JXI47" s="86"/>
      <c r="JXJ47" s="86"/>
      <c r="JXK47" s="86"/>
      <c r="JXL47" s="86"/>
      <c r="JXM47" s="86"/>
      <c r="JXN47" s="86"/>
      <c r="JXO47" s="86"/>
      <c r="JXP47" s="86"/>
      <c r="JXQ47" s="86"/>
      <c r="JXR47" s="86"/>
      <c r="JXS47" s="86"/>
      <c r="JXT47" s="86"/>
      <c r="JXU47" s="86"/>
      <c r="JXV47" s="86"/>
      <c r="JXW47" s="86"/>
      <c r="JXX47" s="86"/>
      <c r="JXY47" s="86"/>
      <c r="JXZ47" s="86"/>
      <c r="JYA47" s="86"/>
      <c r="JYB47" s="86"/>
      <c r="JYC47" s="86"/>
      <c r="JYD47" s="86"/>
      <c r="JYE47" s="86"/>
      <c r="JYF47" s="86"/>
      <c r="JYG47" s="86"/>
      <c r="JYH47" s="86"/>
      <c r="JYI47" s="86"/>
      <c r="JYJ47" s="86"/>
      <c r="JYK47" s="86"/>
      <c r="JYL47" s="86"/>
      <c r="JYM47" s="86"/>
      <c r="JYN47" s="86"/>
      <c r="JYO47" s="86"/>
      <c r="JYP47" s="86"/>
      <c r="JYQ47" s="86"/>
      <c r="JYR47" s="86"/>
      <c r="JYS47" s="86"/>
      <c r="JYT47" s="86"/>
      <c r="JYU47" s="86"/>
      <c r="JYV47" s="86"/>
      <c r="JYW47" s="86"/>
      <c r="JYX47" s="86"/>
      <c r="JYY47" s="86"/>
      <c r="JYZ47" s="86"/>
      <c r="JZA47" s="86"/>
      <c r="JZB47" s="86"/>
      <c r="JZC47" s="86"/>
      <c r="JZD47" s="86"/>
      <c r="JZE47" s="86"/>
      <c r="JZF47" s="86"/>
      <c r="JZG47" s="86"/>
      <c r="JZH47" s="86"/>
      <c r="JZI47" s="86"/>
      <c r="JZJ47" s="86"/>
      <c r="JZK47" s="86"/>
      <c r="JZL47" s="86"/>
      <c r="JZM47" s="86"/>
      <c r="JZN47" s="86"/>
      <c r="JZO47" s="86"/>
      <c r="JZP47" s="86"/>
      <c r="JZQ47" s="86"/>
      <c r="JZR47" s="86"/>
      <c r="JZS47" s="86"/>
      <c r="JZT47" s="86"/>
      <c r="JZU47" s="86"/>
      <c r="JZV47" s="86"/>
      <c r="JZW47" s="86"/>
      <c r="JZX47" s="86"/>
      <c r="JZY47" s="86"/>
      <c r="JZZ47" s="86"/>
      <c r="KAA47" s="86"/>
      <c r="KAB47" s="86"/>
      <c r="KAC47" s="86"/>
      <c r="KAD47" s="86"/>
      <c r="KAE47" s="86"/>
      <c r="KAF47" s="86"/>
      <c r="KAG47" s="86"/>
      <c r="KAH47" s="86"/>
      <c r="KAI47" s="86"/>
      <c r="KAJ47" s="86"/>
      <c r="KAK47" s="86"/>
      <c r="KAL47" s="86"/>
      <c r="KAM47" s="86"/>
      <c r="KAN47" s="86"/>
      <c r="KAO47" s="86"/>
      <c r="KAP47" s="86"/>
      <c r="KAQ47" s="86"/>
      <c r="KAR47" s="86"/>
      <c r="KAS47" s="86"/>
      <c r="KAT47" s="86"/>
      <c r="KAU47" s="86"/>
      <c r="KAV47" s="86"/>
      <c r="KAW47" s="86"/>
      <c r="KAX47" s="86"/>
      <c r="KAY47" s="86"/>
      <c r="KAZ47" s="86"/>
      <c r="KBA47" s="86"/>
      <c r="KBB47" s="86"/>
      <c r="KBC47" s="86"/>
      <c r="KBD47" s="86"/>
      <c r="KBE47" s="86"/>
      <c r="KBF47" s="86"/>
      <c r="KBG47" s="86"/>
      <c r="KBH47" s="86"/>
      <c r="KBI47" s="86"/>
      <c r="KBJ47" s="86"/>
      <c r="KBK47" s="86"/>
      <c r="KBL47" s="86"/>
      <c r="KBM47" s="86"/>
      <c r="KBN47" s="86"/>
      <c r="KBO47" s="86"/>
      <c r="KBP47" s="86"/>
      <c r="KBQ47" s="86"/>
      <c r="KBR47" s="86"/>
      <c r="KBS47" s="86"/>
      <c r="KBT47" s="86"/>
      <c r="KBU47" s="86"/>
      <c r="KBV47" s="86"/>
      <c r="KBW47" s="86"/>
      <c r="KBX47" s="86"/>
      <c r="KBY47" s="86"/>
      <c r="KBZ47" s="86"/>
      <c r="KCA47" s="86"/>
      <c r="KCB47" s="86"/>
      <c r="KCC47" s="86"/>
      <c r="KCD47" s="86"/>
      <c r="KCE47" s="86"/>
      <c r="KCF47" s="86"/>
      <c r="KCG47" s="86"/>
      <c r="KCH47" s="86"/>
      <c r="KCI47" s="86"/>
      <c r="KCJ47" s="86"/>
      <c r="KCK47" s="86"/>
      <c r="KCL47" s="86"/>
      <c r="KCM47" s="86"/>
      <c r="KCN47" s="86"/>
      <c r="KCO47" s="86"/>
      <c r="KCP47" s="86"/>
      <c r="KCQ47" s="86"/>
      <c r="KCR47" s="86"/>
      <c r="KCS47" s="86"/>
      <c r="KCT47" s="86"/>
      <c r="KCU47" s="86"/>
      <c r="KCV47" s="86"/>
      <c r="KCW47" s="86"/>
      <c r="KCX47" s="86"/>
      <c r="KCY47" s="86"/>
      <c r="KCZ47" s="86"/>
      <c r="KDA47" s="86"/>
      <c r="KDB47" s="86"/>
      <c r="KDC47" s="86"/>
      <c r="KDD47" s="86"/>
      <c r="KDE47" s="86"/>
      <c r="KDF47" s="86"/>
      <c r="KDG47" s="86"/>
      <c r="KDH47" s="86"/>
      <c r="KDI47" s="86"/>
      <c r="KDJ47" s="86"/>
      <c r="KDK47" s="86"/>
      <c r="KDL47" s="86"/>
      <c r="KDM47" s="86"/>
      <c r="KDN47" s="86"/>
      <c r="KDO47" s="86"/>
      <c r="KDP47" s="86"/>
      <c r="KDQ47" s="86"/>
      <c r="KDR47" s="86"/>
      <c r="KDS47" s="86"/>
      <c r="KDT47" s="86"/>
      <c r="KDU47" s="86"/>
      <c r="KDV47" s="86"/>
      <c r="KDW47" s="86"/>
      <c r="KDX47" s="86"/>
      <c r="KDY47" s="86"/>
      <c r="KDZ47" s="86"/>
      <c r="KEA47" s="86"/>
      <c r="KEB47" s="86"/>
      <c r="KEC47" s="86"/>
      <c r="KED47" s="86"/>
      <c r="KEE47" s="86"/>
      <c r="KEF47" s="86"/>
      <c r="KEG47" s="86"/>
      <c r="KEH47" s="86"/>
      <c r="KEI47" s="86"/>
      <c r="KEJ47" s="86"/>
      <c r="KEK47" s="86"/>
      <c r="KEL47" s="86"/>
      <c r="KEM47" s="86"/>
      <c r="KEN47" s="86"/>
      <c r="KEO47" s="86"/>
      <c r="KEP47" s="86"/>
      <c r="KEQ47" s="86"/>
      <c r="KER47" s="86"/>
      <c r="KES47" s="86"/>
      <c r="KET47" s="86"/>
      <c r="KEU47" s="86"/>
      <c r="KEV47" s="86"/>
      <c r="KEW47" s="86"/>
      <c r="KEX47" s="86"/>
      <c r="KEY47" s="86"/>
      <c r="KEZ47" s="86"/>
      <c r="KFA47" s="86"/>
      <c r="KFB47" s="86"/>
      <c r="KFC47" s="86"/>
      <c r="KFD47" s="86"/>
      <c r="KFE47" s="86"/>
      <c r="KFF47" s="86"/>
      <c r="KFG47" s="86"/>
      <c r="KFH47" s="86"/>
      <c r="KFI47" s="86"/>
      <c r="KFJ47" s="86"/>
      <c r="KFK47" s="86"/>
      <c r="KFL47" s="86"/>
      <c r="KFM47" s="86"/>
      <c r="KFN47" s="86"/>
      <c r="KFO47" s="86"/>
      <c r="KFP47" s="86"/>
      <c r="KFQ47" s="86"/>
      <c r="KFR47" s="86"/>
      <c r="KFS47" s="86"/>
      <c r="KFT47" s="86"/>
      <c r="KFU47" s="86"/>
      <c r="KFV47" s="86"/>
      <c r="KFW47" s="86"/>
      <c r="KFX47" s="86"/>
      <c r="KFY47" s="86"/>
      <c r="KFZ47" s="86"/>
      <c r="KGA47" s="86"/>
      <c r="KGB47" s="86"/>
      <c r="KGC47" s="86"/>
      <c r="KGD47" s="86"/>
      <c r="KGE47" s="86"/>
      <c r="KGF47" s="86"/>
      <c r="KGG47" s="86"/>
      <c r="KGH47" s="86"/>
      <c r="KGI47" s="86"/>
      <c r="KGJ47" s="86"/>
      <c r="KGK47" s="86"/>
      <c r="KGL47" s="86"/>
      <c r="KGM47" s="86"/>
      <c r="KGN47" s="86"/>
      <c r="KGO47" s="86"/>
      <c r="KGP47" s="86"/>
      <c r="KGQ47" s="86"/>
      <c r="KGR47" s="86"/>
      <c r="KGS47" s="86"/>
      <c r="KGT47" s="86"/>
      <c r="KGU47" s="86"/>
      <c r="KGV47" s="86"/>
      <c r="KGW47" s="86"/>
      <c r="KGX47" s="86"/>
      <c r="KGY47" s="86"/>
      <c r="KGZ47" s="86"/>
      <c r="KHA47" s="86"/>
      <c r="KHB47" s="86"/>
      <c r="KHC47" s="86"/>
      <c r="KHD47" s="86"/>
      <c r="KHE47" s="86"/>
      <c r="KHF47" s="86"/>
      <c r="KHG47" s="86"/>
      <c r="KHH47" s="86"/>
      <c r="KHI47" s="86"/>
      <c r="KHJ47" s="86"/>
      <c r="KHK47" s="86"/>
      <c r="KHL47" s="86"/>
      <c r="KHM47" s="86"/>
      <c r="KHN47" s="86"/>
      <c r="KHO47" s="86"/>
      <c r="KHP47" s="86"/>
      <c r="KHQ47" s="86"/>
      <c r="KHR47" s="86"/>
      <c r="KHS47" s="86"/>
      <c r="KHT47" s="86"/>
      <c r="KHU47" s="86"/>
      <c r="KHV47" s="86"/>
      <c r="KHW47" s="86"/>
      <c r="KHX47" s="86"/>
      <c r="KHY47" s="86"/>
      <c r="KHZ47" s="86"/>
      <c r="KIA47" s="86"/>
      <c r="KIB47" s="86"/>
      <c r="KIC47" s="86"/>
      <c r="KID47" s="86"/>
      <c r="KIE47" s="86"/>
      <c r="KIF47" s="86"/>
      <c r="KIG47" s="86"/>
      <c r="KIH47" s="86"/>
      <c r="KII47" s="86"/>
      <c r="KIJ47" s="86"/>
      <c r="KIK47" s="86"/>
      <c r="KIL47" s="86"/>
      <c r="KIM47" s="86"/>
      <c r="KIN47" s="86"/>
      <c r="KIO47" s="86"/>
      <c r="KIP47" s="86"/>
      <c r="KIQ47" s="86"/>
      <c r="KIR47" s="86"/>
      <c r="KIS47" s="86"/>
      <c r="KIT47" s="86"/>
      <c r="KIU47" s="86"/>
      <c r="KIV47" s="86"/>
      <c r="KIW47" s="86"/>
      <c r="KIX47" s="86"/>
      <c r="KIY47" s="86"/>
      <c r="KIZ47" s="86"/>
      <c r="KJA47" s="86"/>
      <c r="KJB47" s="86"/>
      <c r="KJC47" s="86"/>
      <c r="KJD47" s="86"/>
      <c r="KJE47" s="86"/>
      <c r="KJF47" s="86"/>
      <c r="KJG47" s="86"/>
      <c r="KJH47" s="86"/>
      <c r="KJI47" s="86"/>
      <c r="KJJ47" s="86"/>
      <c r="KJK47" s="86"/>
      <c r="KJL47" s="86"/>
      <c r="KJM47" s="86"/>
      <c r="KJN47" s="86"/>
      <c r="KJO47" s="86"/>
      <c r="KJP47" s="86"/>
      <c r="KJQ47" s="86"/>
      <c r="KJR47" s="86"/>
      <c r="KJS47" s="86"/>
      <c r="KJT47" s="86"/>
      <c r="KJU47" s="86"/>
      <c r="KJV47" s="86"/>
      <c r="KJW47" s="86"/>
      <c r="KJX47" s="86"/>
      <c r="KJY47" s="86"/>
      <c r="KJZ47" s="86"/>
      <c r="KKA47" s="86"/>
      <c r="KKB47" s="86"/>
      <c r="KKC47" s="86"/>
      <c r="KKD47" s="86"/>
      <c r="KKE47" s="86"/>
      <c r="KKF47" s="86"/>
      <c r="KKG47" s="86"/>
      <c r="KKH47" s="86"/>
      <c r="KKI47" s="86"/>
      <c r="KKJ47" s="86"/>
      <c r="KKK47" s="86"/>
      <c r="KKL47" s="86"/>
      <c r="KKM47" s="86"/>
      <c r="KKN47" s="86"/>
      <c r="KKO47" s="86"/>
      <c r="KKP47" s="86"/>
      <c r="KKQ47" s="86"/>
      <c r="KKR47" s="86"/>
      <c r="KKS47" s="86"/>
      <c r="KKT47" s="86"/>
      <c r="KKU47" s="86"/>
      <c r="KKV47" s="86"/>
      <c r="KKW47" s="86"/>
      <c r="KKX47" s="86"/>
      <c r="KKY47" s="86"/>
      <c r="KKZ47" s="86"/>
      <c r="KLA47" s="86"/>
      <c r="KLB47" s="86"/>
      <c r="KLC47" s="86"/>
      <c r="KLD47" s="86"/>
      <c r="KLE47" s="86"/>
      <c r="KLF47" s="86"/>
      <c r="KLG47" s="86"/>
      <c r="KLH47" s="86"/>
      <c r="KLI47" s="86"/>
      <c r="KLJ47" s="86"/>
      <c r="KLK47" s="86"/>
      <c r="KLL47" s="86"/>
      <c r="KLM47" s="86"/>
      <c r="KLN47" s="86"/>
      <c r="KLO47" s="86"/>
      <c r="KLP47" s="86"/>
      <c r="KLQ47" s="86"/>
      <c r="KLR47" s="86"/>
      <c r="KLS47" s="86"/>
      <c r="KLT47" s="86"/>
      <c r="KLU47" s="86"/>
      <c r="KLV47" s="86"/>
      <c r="KLW47" s="86"/>
      <c r="KLX47" s="86"/>
      <c r="KLY47" s="86"/>
      <c r="KLZ47" s="86"/>
      <c r="KMA47" s="86"/>
      <c r="KMB47" s="86"/>
      <c r="KMC47" s="86"/>
      <c r="KMD47" s="86"/>
      <c r="KME47" s="86"/>
      <c r="KMF47" s="86"/>
      <c r="KMG47" s="86"/>
      <c r="KMH47" s="86"/>
      <c r="KMI47" s="86"/>
      <c r="KMJ47" s="86"/>
      <c r="KMK47" s="86"/>
      <c r="KML47" s="86"/>
      <c r="KMM47" s="86"/>
      <c r="KMN47" s="86"/>
      <c r="KMO47" s="86"/>
      <c r="KMP47" s="86"/>
      <c r="KMQ47" s="86"/>
      <c r="KMR47" s="86"/>
      <c r="KMS47" s="86"/>
      <c r="KMT47" s="86"/>
      <c r="KMU47" s="86"/>
      <c r="KMV47" s="86"/>
      <c r="KMW47" s="86"/>
      <c r="KMX47" s="86"/>
      <c r="KMY47" s="86"/>
      <c r="KMZ47" s="86"/>
      <c r="KNA47" s="86"/>
      <c r="KNB47" s="86"/>
      <c r="KNC47" s="86"/>
      <c r="KND47" s="86"/>
      <c r="KNE47" s="86"/>
      <c r="KNF47" s="86"/>
      <c r="KNG47" s="86"/>
      <c r="KNH47" s="86"/>
      <c r="KNI47" s="86"/>
      <c r="KNJ47" s="86"/>
      <c r="KNK47" s="86"/>
      <c r="KNL47" s="86"/>
      <c r="KNM47" s="86"/>
      <c r="KNN47" s="86"/>
      <c r="KNO47" s="86"/>
      <c r="KNP47" s="86"/>
      <c r="KNQ47" s="86"/>
      <c r="KNR47" s="86"/>
      <c r="KNS47" s="86"/>
      <c r="KNT47" s="86"/>
      <c r="KNU47" s="86"/>
      <c r="KNV47" s="86"/>
      <c r="KNW47" s="86"/>
      <c r="KNX47" s="86"/>
      <c r="KNY47" s="86"/>
      <c r="KNZ47" s="86"/>
      <c r="KOA47" s="86"/>
      <c r="KOB47" s="86"/>
      <c r="KOC47" s="86"/>
      <c r="KOD47" s="86"/>
      <c r="KOE47" s="86"/>
      <c r="KOF47" s="86"/>
      <c r="KOG47" s="86"/>
      <c r="KOH47" s="86"/>
      <c r="KOI47" s="86"/>
      <c r="KOJ47" s="86"/>
      <c r="KOK47" s="86"/>
      <c r="KOL47" s="86"/>
      <c r="KOM47" s="86"/>
      <c r="KON47" s="86"/>
      <c r="KOO47" s="86"/>
      <c r="KOP47" s="86"/>
      <c r="KOQ47" s="86"/>
      <c r="KOR47" s="86"/>
      <c r="KOS47" s="86"/>
      <c r="KOT47" s="86"/>
      <c r="KOU47" s="86"/>
      <c r="KOV47" s="86"/>
      <c r="KOW47" s="86"/>
      <c r="KOX47" s="86"/>
      <c r="KOY47" s="86"/>
      <c r="KOZ47" s="86"/>
      <c r="KPA47" s="86"/>
      <c r="KPB47" s="86"/>
      <c r="KPC47" s="86"/>
      <c r="KPD47" s="86"/>
      <c r="KPE47" s="86"/>
      <c r="KPF47" s="86"/>
      <c r="KPG47" s="86"/>
      <c r="KPH47" s="86"/>
      <c r="KPI47" s="86"/>
      <c r="KPJ47" s="86"/>
      <c r="KPK47" s="86"/>
      <c r="KPL47" s="86"/>
      <c r="KPM47" s="86"/>
      <c r="KPN47" s="86"/>
      <c r="KPO47" s="86"/>
      <c r="KPP47" s="86"/>
      <c r="KPQ47" s="86"/>
      <c r="KPR47" s="86"/>
      <c r="KPS47" s="86"/>
      <c r="KPT47" s="86"/>
      <c r="KPU47" s="86"/>
      <c r="KPV47" s="86"/>
      <c r="KPW47" s="86"/>
      <c r="KPX47" s="86"/>
      <c r="KPY47" s="86"/>
      <c r="KPZ47" s="86"/>
      <c r="KQA47" s="86"/>
      <c r="KQB47" s="86"/>
      <c r="KQC47" s="86"/>
      <c r="KQD47" s="86"/>
      <c r="KQE47" s="86"/>
      <c r="KQF47" s="86"/>
      <c r="KQG47" s="86"/>
      <c r="KQH47" s="86"/>
      <c r="KQI47" s="86"/>
      <c r="KQJ47" s="86"/>
      <c r="KQK47" s="86"/>
      <c r="KQL47" s="86"/>
      <c r="KQM47" s="86"/>
      <c r="KQN47" s="86"/>
      <c r="KQO47" s="86"/>
      <c r="KQP47" s="86"/>
      <c r="KQQ47" s="86"/>
      <c r="KQR47" s="86"/>
      <c r="KQS47" s="86"/>
      <c r="KQT47" s="86"/>
      <c r="KQU47" s="86"/>
      <c r="KQV47" s="86"/>
      <c r="KQW47" s="86"/>
      <c r="KQX47" s="86"/>
      <c r="KQY47" s="86"/>
      <c r="KQZ47" s="86"/>
      <c r="KRA47" s="86"/>
      <c r="KRB47" s="86"/>
      <c r="KRC47" s="86"/>
      <c r="KRD47" s="86"/>
      <c r="KRE47" s="86"/>
      <c r="KRF47" s="86"/>
      <c r="KRG47" s="86"/>
      <c r="KRH47" s="86"/>
      <c r="KRI47" s="86"/>
      <c r="KRJ47" s="86"/>
      <c r="KRK47" s="86"/>
      <c r="KRL47" s="86"/>
      <c r="KRM47" s="86"/>
      <c r="KRN47" s="86"/>
      <c r="KRO47" s="86"/>
      <c r="KRP47" s="86"/>
      <c r="KRQ47" s="86"/>
      <c r="KRR47" s="86"/>
      <c r="KRS47" s="86"/>
      <c r="KRT47" s="86"/>
      <c r="KRU47" s="86"/>
      <c r="KRV47" s="86"/>
      <c r="KRW47" s="86"/>
      <c r="KRX47" s="86"/>
      <c r="KRY47" s="86"/>
      <c r="KRZ47" s="86"/>
      <c r="KSA47" s="86"/>
      <c r="KSB47" s="86"/>
      <c r="KSC47" s="86"/>
      <c r="KSD47" s="86"/>
      <c r="KSE47" s="86"/>
      <c r="KSF47" s="86"/>
      <c r="KSG47" s="86"/>
      <c r="KSH47" s="86"/>
      <c r="KSI47" s="86"/>
      <c r="KSJ47" s="86"/>
      <c r="KSK47" s="86"/>
      <c r="KSL47" s="86"/>
      <c r="KSM47" s="86"/>
      <c r="KSN47" s="86"/>
      <c r="KSO47" s="86"/>
      <c r="KSP47" s="86"/>
      <c r="KSQ47" s="86"/>
      <c r="KSR47" s="86"/>
      <c r="KSS47" s="86"/>
      <c r="KST47" s="86"/>
      <c r="KSU47" s="86"/>
      <c r="KSV47" s="86"/>
      <c r="KSW47" s="86"/>
      <c r="KSX47" s="86"/>
      <c r="KSY47" s="86"/>
      <c r="KSZ47" s="86"/>
      <c r="KTA47" s="86"/>
      <c r="KTB47" s="86"/>
      <c r="KTC47" s="86"/>
      <c r="KTD47" s="86"/>
      <c r="KTE47" s="86"/>
      <c r="KTF47" s="86"/>
      <c r="KTG47" s="86"/>
      <c r="KTH47" s="86"/>
      <c r="KTI47" s="86"/>
      <c r="KTJ47" s="86"/>
      <c r="KTK47" s="86"/>
      <c r="KTL47" s="86"/>
      <c r="KTM47" s="86"/>
      <c r="KTN47" s="86"/>
      <c r="KTO47" s="86"/>
      <c r="KTP47" s="86"/>
      <c r="KTQ47" s="86"/>
      <c r="KTR47" s="86"/>
      <c r="KTS47" s="86"/>
      <c r="KTT47" s="86"/>
      <c r="KTU47" s="86"/>
      <c r="KTV47" s="86"/>
      <c r="KTW47" s="86"/>
      <c r="KTX47" s="86"/>
      <c r="KTY47" s="86"/>
      <c r="KTZ47" s="86"/>
      <c r="KUA47" s="86"/>
      <c r="KUB47" s="86"/>
      <c r="KUC47" s="86"/>
      <c r="KUD47" s="86"/>
      <c r="KUE47" s="86"/>
      <c r="KUF47" s="86"/>
      <c r="KUG47" s="86"/>
      <c r="KUH47" s="86"/>
      <c r="KUI47" s="86"/>
      <c r="KUJ47" s="86"/>
      <c r="KUK47" s="86"/>
      <c r="KUL47" s="86"/>
      <c r="KUM47" s="86"/>
      <c r="KUN47" s="86"/>
      <c r="KUO47" s="86"/>
      <c r="KUP47" s="86"/>
      <c r="KUQ47" s="86"/>
      <c r="KUR47" s="86"/>
      <c r="KUS47" s="86"/>
      <c r="KUT47" s="86"/>
      <c r="KUU47" s="86"/>
      <c r="KUV47" s="86"/>
      <c r="KUW47" s="86"/>
      <c r="KUX47" s="86"/>
      <c r="KUY47" s="86"/>
      <c r="KUZ47" s="86"/>
      <c r="KVA47" s="86"/>
      <c r="KVB47" s="86"/>
      <c r="KVC47" s="86"/>
      <c r="KVD47" s="86"/>
      <c r="KVE47" s="86"/>
      <c r="KVF47" s="86"/>
      <c r="KVG47" s="86"/>
      <c r="KVH47" s="86"/>
      <c r="KVI47" s="86"/>
      <c r="KVJ47" s="86"/>
      <c r="KVK47" s="86"/>
      <c r="KVL47" s="86"/>
      <c r="KVM47" s="86"/>
      <c r="KVN47" s="86"/>
      <c r="KVO47" s="86"/>
      <c r="KVP47" s="86"/>
      <c r="KVQ47" s="86"/>
      <c r="KVR47" s="86"/>
      <c r="KVS47" s="86"/>
      <c r="KVT47" s="86"/>
      <c r="KVU47" s="86"/>
      <c r="KVV47" s="86"/>
      <c r="KVW47" s="86"/>
      <c r="KVX47" s="86"/>
      <c r="KVY47" s="86"/>
      <c r="KVZ47" s="86"/>
      <c r="KWA47" s="86"/>
      <c r="KWB47" s="86"/>
      <c r="KWC47" s="86"/>
      <c r="KWD47" s="86"/>
      <c r="KWE47" s="86"/>
      <c r="KWF47" s="86"/>
      <c r="KWG47" s="86"/>
      <c r="KWH47" s="86"/>
      <c r="KWI47" s="86"/>
      <c r="KWJ47" s="86"/>
      <c r="KWK47" s="86"/>
      <c r="KWL47" s="86"/>
      <c r="KWM47" s="86"/>
      <c r="KWN47" s="86"/>
      <c r="KWO47" s="86"/>
      <c r="KWP47" s="86"/>
      <c r="KWQ47" s="86"/>
      <c r="KWR47" s="86"/>
      <c r="KWS47" s="86"/>
      <c r="KWT47" s="86"/>
      <c r="KWU47" s="86"/>
      <c r="KWV47" s="86"/>
      <c r="KWW47" s="86"/>
      <c r="KWX47" s="86"/>
      <c r="KWY47" s="86"/>
      <c r="KWZ47" s="86"/>
      <c r="KXA47" s="86"/>
      <c r="KXB47" s="86"/>
      <c r="KXC47" s="86"/>
      <c r="KXD47" s="86"/>
      <c r="KXE47" s="86"/>
      <c r="KXF47" s="86"/>
      <c r="KXG47" s="86"/>
      <c r="KXH47" s="86"/>
      <c r="KXI47" s="86"/>
      <c r="KXJ47" s="86"/>
      <c r="KXK47" s="86"/>
      <c r="KXL47" s="86"/>
      <c r="KXM47" s="86"/>
      <c r="KXN47" s="86"/>
      <c r="KXO47" s="86"/>
      <c r="KXP47" s="86"/>
      <c r="KXQ47" s="86"/>
      <c r="KXR47" s="86"/>
      <c r="KXS47" s="86"/>
      <c r="KXT47" s="86"/>
      <c r="KXU47" s="86"/>
      <c r="KXV47" s="86"/>
      <c r="KXW47" s="86"/>
      <c r="KXX47" s="86"/>
      <c r="KXY47" s="86"/>
      <c r="KXZ47" s="86"/>
      <c r="KYA47" s="86"/>
      <c r="KYB47" s="86"/>
      <c r="KYC47" s="86"/>
      <c r="KYD47" s="86"/>
      <c r="KYE47" s="86"/>
      <c r="KYF47" s="86"/>
      <c r="KYG47" s="86"/>
      <c r="KYH47" s="86"/>
      <c r="KYI47" s="86"/>
      <c r="KYJ47" s="86"/>
      <c r="KYK47" s="86"/>
      <c r="KYL47" s="86"/>
      <c r="KYM47" s="86"/>
      <c r="KYN47" s="86"/>
      <c r="KYO47" s="86"/>
      <c r="KYP47" s="86"/>
      <c r="KYQ47" s="86"/>
      <c r="KYR47" s="86"/>
      <c r="KYS47" s="86"/>
      <c r="KYT47" s="86"/>
      <c r="KYU47" s="86"/>
      <c r="KYV47" s="86"/>
      <c r="KYW47" s="86"/>
      <c r="KYX47" s="86"/>
      <c r="KYY47" s="86"/>
      <c r="KYZ47" s="86"/>
      <c r="KZA47" s="86"/>
      <c r="KZB47" s="86"/>
      <c r="KZC47" s="86"/>
      <c r="KZD47" s="86"/>
      <c r="KZE47" s="86"/>
      <c r="KZF47" s="86"/>
      <c r="KZG47" s="86"/>
      <c r="KZH47" s="86"/>
      <c r="KZI47" s="86"/>
      <c r="KZJ47" s="86"/>
      <c r="KZK47" s="86"/>
      <c r="KZL47" s="86"/>
      <c r="KZM47" s="86"/>
      <c r="KZN47" s="86"/>
      <c r="KZO47" s="86"/>
      <c r="KZP47" s="86"/>
      <c r="KZQ47" s="86"/>
      <c r="KZR47" s="86"/>
      <c r="KZS47" s="86"/>
      <c r="KZT47" s="86"/>
      <c r="KZU47" s="86"/>
      <c r="KZV47" s="86"/>
      <c r="KZW47" s="86"/>
      <c r="KZX47" s="86"/>
      <c r="KZY47" s="86"/>
      <c r="KZZ47" s="86"/>
      <c r="LAA47" s="86"/>
      <c r="LAB47" s="86"/>
      <c r="LAC47" s="86"/>
      <c r="LAD47" s="86"/>
      <c r="LAE47" s="86"/>
      <c r="LAF47" s="86"/>
      <c r="LAG47" s="86"/>
      <c r="LAH47" s="86"/>
      <c r="LAI47" s="86"/>
      <c r="LAJ47" s="86"/>
      <c r="LAK47" s="86"/>
      <c r="LAL47" s="86"/>
      <c r="LAM47" s="86"/>
      <c r="LAN47" s="86"/>
      <c r="LAO47" s="86"/>
      <c r="LAP47" s="86"/>
      <c r="LAQ47" s="86"/>
      <c r="LAR47" s="86"/>
      <c r="LAS47" s="86"/>
      <c r="LAT47" s="86"/>
      <c r="LAU47" s="86"/>
      <c r="LAV47" s="86"/>
      <c r="LAW47" s="86"/>
      <c r="LAX47" s="86"/>
      <c r="LAY47" s="86"/>
      <c r="LAZ47" s="86"/>
      <c r="LBA47" s="86"/>
      <c r="LBB47" s="86"/>
      <c r="LBC47" s="86"/>
      <c r="LBD47" s="86"/>
      <c r="LBE47" s="86"/>
      <c r="LBF47" s="86"/>
      <c r="LBG47" s="86"/>
      <c r="LBH47" s="86"/>
      <c r="LBI47" s="86"/>
      <c r="LBJ47" s="86"/>
      <c r="LBK47" s="86"/>
      <c r="LBL47" s="86"/>
      <c r="LBM47" s="86"/>
      <c r="LBN47" s="86"/>
      <c r="LBO47" s="86"/>
      <c r="LBP47" s="86"/>
      <c r="LBQ47" s="86"/>
      <c r="LBR47" s="86"/>
      <c r="LBS47" s="86"/>
      <c r="LBT47" s="86"/>
      <c r="LBU47" s="86"/>
      <c r="LBV47" s="86"/>
      <c r="LBW47" s="86"/>
      <c r="LBX47" s="86"/>
      <c r="LBY47" s="86"/>
      <c r="LBZ47" s="86"/>
      <c r="LCA47" s="86"/>
      <c r="LCB47" s="86"/>
      <c r="LCC47" s="86"/>
      <c r="LCD47" s="86"/>
      <c r="LCE47" s="86"/>
      <c r="LCF47" s="86"/>
      <c r="LCG47" s="86"/>
      <c r="LCH47" s="86"/>
      <c r="LCI47" s="86"/>
      <c r="LCJ47" s="86"/>
      <c r="LCK47" s="86"/>
      <c r="LCL47" s="86"/>
      <c r="LCM47" s="86"/>
      <c r="LCN47" s="86"/>
      <c r="LCO47" s="86"/>
      <c r="LCP47" s="86"/>
      <c r="LCQ47" s="86"/>
      <c r="LCR47" s="86"/>
      <c r="LCS47" s="86"/>
      <c r="LCT47" s="86"/>
      <c r="LCU47" s="86"/>
      <c r="LCV47" s="86"/>
      <c r="LCW47" s="86"/>
      <c r="LCX47" s="86"/>
      <c r="LCY47" s="86"/>
      <c r="LCZ47" s="86"/>
      <c r="LDA47" s="86"/>
      <c r="LDB47" s="86"/>
      <c r="LDC47" s="86"/>
      <c r="LDD47" s="86"/>
      <c r="LDE47" s="86"/>
      <c r="LDF47" s="86"/>
      <c r="LDG47" s="86"/>
      <c r="LDH47" s="86"/>
      <c r="LDI47" s="86"/>
      <c r="LDJ47" s="86"/>
      <c r="LDK47" s="86"/>
      <c r="LDL47" s="86"/>
      <c r="LDM47" s="86"/>
      <c r="LDN47" s="86"/>
      <c r="LDO47" s="86"/>
      <c r="LDP47" s="86"/>
      <c r="LDQ47" s="86"/>
      <c r="LDR47" s="86"/>
      <c r="LDS47" s="86"/>
      <c r="LDT47" s="86"/>
      <c r="LDU47" s="86"/>
      <c r="LDV47" s="86"/>
      <c r="LDW47" s="86"/>
      <c r="LDX47" s="86"/>
      <c r="LDY47" s="86"/>
      <c r="LDZ47" s="86"/>
      <c r="LEA47" s="86"/>
      <c r="LEB47" s="86"/>
      <c r="LEC47" s="86"/>
      <c r="LED47" s="86"/>
      <c r="LEE47" s="86"/>
      <c r="LEF47" s="86"/>
      <c r="LEG47" s="86"/>
      <c r="LEH47" s="86"/>
      <c r="LEI47" s="86"/>
      <c r="LEJ47" s="86"/>
      <c r="LEK47" s="86"/>
      <c r="LEL47" s="86"/>
      <c r="LEM47" s="86"/>
      <c r="LEN47" s="86"/>
      <c r="LEO47" s="86"/>
      <c r="LEP47" s="86"/>
      <c r="LEQ47" s="86"/>
      <c r="LER47" s="86"/>
      <c r="LES47" s="86"/>
      <c r="LET47" s="86"/>
      <c r="LEU47" s="86"/>
      <c r="LEV47" s="86"/>
      <c r="LEW47" s="86"/>
      <c r="LEX47" s="86"/>
      <c r="LEY47" s="86"/>
      <c r="LEZ47" s="86"/>
      <c r="LFA47" s="86"/>
      <c r="LFB47" s="86"/>
      <c r="LFC47" s="86"/>
      <c r="LFD47" s="86"/>
      <c r="LFE47" s="86"/>
      <c r="LFF47" s="86"/>
      <c r="LFG47" s="86"/>
      <c r="LFH47" s="86"/>
      <c r="LFI47" s="86"/>
      <c r="LFJ47" s="86"/>
      <c r="LFK47" s="86"/>
      <c r="LFL47" s="86"/>
      <c r="LFM47" s="86"/>
      <c r="LFN47" s="86"/>
      <c r="LFO47" s="86"/>
      <c r="LFP47" s="86"/>
      <c r="LFQ47" s="86"/>
      <c r="LFR47" s="86"/>
      <c r="LFS47" s="86"/>
      <c r="LFT47" s="86"/>
      <c r="LFU47" s="86"/>
      <c r="LFV47" s="86"/>
      <c r="LFW47" s="86"/>
      <c r="LFX47" s="86"/>
      <c r="LFY47" s="86"/>
      <c r="LFZ47" s="86"/>
      <c r="LGA47" s="86"/>
      <c r="LGB47" s="86"/>
      <c r="LGC47" s="86"/>
      <c r="LGD47" s="86"/>
      <c r="LGE47" s="86"/>
      <c r="LGF47" s="86"/>
      <c r="LGG47" s="86"/>
      <c r="LGH47" s="86"/>
      <c r="LGI47" s="86"/>
      <c r="LGJ47" s="86"/>
      <c r="LGK47" s="86"/>
      <c r="LGL47" s="86"/>
      <c r="LGM47" s="86"/>
      <c r="LGN47" s="86"/>
      <c r="LGO47" s="86"/>
      <c r="LGP47" s="86"/>
      <c r="LGQ47" s="86"/>
      <c r="LGR47" s="86"/>
      <c r="LGS47" s="86"/>
      <c r="LGT47" s="86"/>
      <c r="LGU47" s="86"/>
      <c r="LGV47" s="86"/>
      <c r="LGW47" s="86"/>
      <c r="LGX47" s="86"/>
      <c r="LGY47" s="86"/>
      <c r="LGZ47" s="86"/>
      <c r="LHA47" s="86"/>
      <c r="LHB47" s="86"/>
      <c r="LHC47" s="86"/>
      <c r="LHD47" s="86"/>
      <c r="LHE47" s="86"/>
      <c r="LHF47" s="86"/>
      <c r="LHG47" s="86"/>
      <c r="LHH47" s="86"/>
      <c r="LHI47" s="86"/>
      <c r="LHJ47" s="86"/>
      <c r="LHK47" s="86"/>
      <c r="LHL47" s="86"/>
      <c r="LHM47" s="86"/>
      <c r="LHN47" s="86"/>
      <c r="LHO47" s="86"/>
      <c r="LHP47" s="86"/>
      <c r="LHQ47" s="86"/>
      <c r="LHR47" s="86"/>
      <c r="LHS47" s="86"/>
      <c r="LHT47" s="86"/>
      <c r="LHU47" s="86"/>
      <c r="LHV47" s="86"/>
      <c r="LHW47" s="86"/>
      <c r="LHX47" s="86"/>
      <c r="LHY47" s="86"/>
      <c r="LHZ47" s="86"/>
      <c r="LIA47" s="86"/>
      <c r="LIB47" s="86"/>
      <c r="LIC47" s="86"/>
      <c r="LID47" s="86"/>
      <c r="LIE47" s="86"/>
      <c r="LIF47" s="86"/>
      <c r="LIG47" s="86"/>
      <c r="LIH47" s="86"/>
      <c r="LII47" s="86"/>
      <c r="LIJ47" s="86"/>
      <c r="LIK47" s="86"/>
      <c r="LIL47" s="86"/>
      <c r="LIM47" s="86"/>
      <c r="LIN47" s="86"/>
      <c r="LIO47" s="86"/>
      <c r="LIP47" s="86"/>
      <c r="LIQ47" s="86"/>
      <c r="LIR47" s="86"/>
      <c r="LIS47" s="86"/>
      <c r="LIT47" s="86"/>
      <c r="LIU47" s="86"/>
      <c r="LIV47" s="86"/>
      <c r="LIW47" s="86"/>
      <c r="LIX47" s="86"/>
      <c r="LIY47" s="86"/>
      <c r="LIZ47" s="86"/>
      <c r="LJA47" s="86"/>
      <c r="LJB47" s="86"/>
      <c r="LJC47" s="86"/>
      <c r="LJD47" s="86"/>
      <c r="LJE47" s="86"/>
      <c r="LJF47" s="86"/>
      <c r="LJG47" s="86"/>
      <c r="LJH47" s="86"/>
      <c r="LJI47" s="86"/>
      <c r="LJJ47" s="86"/>
      <c r="LJK47" s="86"/>
      <c r="LJL47" s="86"/>
      <c r="LJM47" s="86"/>
      <c r="LJN47" s="86"/>
      <c r="LJO47" s="86"/>
      <c r="LJP47" s="86"/>
      <c r="LJQ47" s="86"/>
      <c r="LJR47" s="86"/>
      <c r="LJS47" s="86"/>
      <c r="LJT47" s="86"/>
      <c r="LJU47" s="86"/>
      <c r="LJV47" s="86"/>
      <c r="LJW47" s="86"/>
      <c r="LJX47" s="86"/>
      <c r="LJY47" s="86"/>
      <c r="LJZ47" s="86"/>
      <c r="LKA47" s="86"/>
      <c r="LKB47" s="86"/>
      <c r="LKC47" s="86"/>
      <c r="LKD47" s="86"/>
      <c r="LKE47" s="86"/>
      <c r="LKF47" s="86"/>
      <c r="LKG47" s="86"/>
      <c r="LKH47" s="86"/>
      <c r="LKI47" s="86"/>
      <c r="LKJ47" s="86"/>
      <c r="LKK47" s="86"/>
      <c r="LKL47" s="86"/>
      <c r="LKM47" s="86"/>
      <c r="LKN47" s="86"/>
      <c r="LKO47" s="86"/>
      <c r="LKP47" s="86"/>
      <c r="LKQ47" s="86"/>
      <c r="LKR47" s="86"/>
      <c r="LKS47" s="86"/>
      <c r="LKT47" s="86"/>
      <c r="LKU47" s="86"/>
      <c r="LKV47" s="86"/>
      <c r="LKW47" s="86"/>
      <c r="LKX47" s="86"/>
      <c r="LKY47" s="86"/>
      <c r="LKZ47" s="86"/>
      <c r="LLA47" s="86"/>
      <c r="LLB47" s="86"/>
      <c r="LLC47" s="86"/>
      <c r="LLD47" s="86"/>
      <c r="LLE47" s="86"/>
      <c r="LLF47" s="86"/>
      <c r="LLG47" s="86"/>
      <c r="LLH47" s="86"/>
      <c r="LLI47" s="86"/>
      <c r="LLJ47" s="86"/>
      <c r="LLK47" s="86"/>
      <c r="LLL47" s="86"/>
      <c r="LLM47" s="86"/>
      <c r="LLN47" s="86"/>
      <c r="LLO47" s="86"/>
      <c r="LLP47" s="86"/>
      <c r="LLQ47" s="86"/>
      <c r="LLR47" s="86"/>
      <c r="LLS47" s="86"/>
      <c r="LLT47" s="86"/>
      <c r="LLU47" s="86"/>
      <c r="LLV47" s="86"/>
      <c r="LLW47" s="86"/>
      <c r="LLX47" s="86"/>
      <c r="LLY47" s="86"/>
      <c r="LLZ47" s="86"/>
      <c r="LMA47" s="86"/>
      <c r="LMB47" s="86"/>
      <c r="LMC47" s="86"/>
      <c r="LMD47" s="86"/>
      <c r="LME47" s="86"/>
      <c r="LMF47" s="86"/>
      <c r="LMG47" s="86"/>
      <c r="LMH47" s="86"/>
      <c r="LMI47" s="86"/>
      <c r="LMJ47" s="86"/>
      <c r="LMK47" s="86"/>
      <c r="LML47" s="86"/>
      <c r="LMM47" s="86"/>
      <c r="LMN47" s="86"/>
      <c r="LMO47" s="86"/>
      <c r="LMP47" s="86"/>
      <c r="LMQ47" s="86"/>
      <c r="LMR47" s="86"/>
      <c r="LMS47" s="86"/>
      <c r="LMT47" s="86"/>
      <c r="LMU47" s="86"/>
      <c r="LMV47" s="86"/>
      <c r="LMW47" s="86"/>
      <c r="LMX47" s="86"/>
      <c r="LMY47" s="86"/>
      <c r="LMZ47" s="86"/>
      <c r="LNA47" s="86"/>
      <c r="LNB47" s="86"/>
      <c r="LNC47" s="86"/>
      <c r="LND47" s="86"/>
      <c r="LNE47" s="86"/>
      <c r="LNF47" s="86"/>
      <c r="LNG47" s="86"/>
      <c r="LNH47" s="86"/>
      <c r="LNI47" s="86"/>
      <c r="LNJ47" s="86"/>
      <c r="LNK47" s="86"/>
      <c r="LNL47" s="86"/>
      <c r="LNM47" s="86"/>
      <c r="LNN47" s="86"/>
      <c r="LNO47" s="86"/>
      <c r="LNP47" s="86"/>
      <c r="LNQ47" s="86"/>
      <c r="LNR47" s="86"/>
      <c r="LNS47" s="86"/>
      <c r="LNT47" s="86"/>
      <c r="LNU47" s="86"/>
      <c r="LNV47" s="86"/>
      <c r="LNW47" s="86"/>
      <c r="LNX47" s="86"/>
      <c r="LNY47" s="86"/>
      <c r="LNZ47" s="86"/>
      <c r="LOA47" s="86"/>
      <c r="LOB47" s="86"/>
      <c r="LOC47" s="86"/>
      <c r="LOD47" s="86"/>
      <c r="LOE47" s="86"/>
      <c r="LOF47" s="86"/>
      <c r="LOG47" s="86"/>
      <c r="LOH47" s="86"/>
      <c r="LOI47" s="86"/>
      <c r="LOJ47" s="86"/>
      <c r="LOK47" s="86"/>
      <c r="LOL47" s="86"/>
      <c r="LOM47" s="86"/>
      <c r="LON47" s="86"/>
      <c r="LOO47" s="86"/>
      <c r="LOP47" s="86"/>
      <c r="LOQ47" s="86"/>
      <c r="LOR47" s="86"/>
      <c r="LOS47" s="86"/>
      <c r="LOT47" s="86"/>
      <c r="LOU47" s="86"/>
      <c r="LOV47" s="86"/>
      <c r="LOW47" s="86"/>
      <c r="LOX47" s="86"/>
      <c r="LOY47" s="86"/>
      <c r="LOZ47" s="86"/>
      <c r="LPA47" s="86"/>
      <c r="LPB47" s="86"/>
      <c r="LPC47" s="86"/>
      <c r="LPD47" s="86"/>
      <c r="LPE47" s="86"/>
      <c r="LPF47" s="86"/>
      <c r="LPG47" s="86"/>
      <c r="LPH47" s="86"/>
      <c r="LPI47" s="86"/>
      <c r="LPJ47" s="86"/>
      <c r="LPK47" s="86"/>
      <c r="LPL47" s="86"/>
      <c r="LPM47" s="86"/>
      <c r="LPN47" s="86"/>
      <c r="LPO47" s="86"/>
      <c r="LPP47" s="86"/>
      <c r="LPQ47" s="86"/>
      <c r="LPR47" s="86"/>
      <c r="LPS47" s="86"/>
      <c r="LPT47" s="86"/>
      <c r="LPU47" s="86"/>
      <c r="LPV47" s="86"/>
      <c r="LPW47" s="86"/>
      <c r="LPX47" s="86"/>
      <c r="LPY47" s="86"/>
      <c r="LPZ47" s="86"/>
      <c r="LQA47" s="86"/>
      <c r="LQB47" s="86"/>
      <c r="LQC47" s="86"/>
      <c r="LQD47" s="86"/>
      <c r="LQE47" s="86"/>
      <c r="LQF47" s="86"/>
      <c r="LQG47" s="86"/>
      <c r="LQH47" s="86"/>
      <c r="LQI47" s="86"/>
      <c r="LQJ47" s="86"/>
      <c r="LQK47" s="86"/>
      <c r="LQL47" s="86"/>
      <c r="LQM47" s="86"/>
      <c r="LQN47" s="86"/>
      <c r="LQO47" s="86"/>
      <c r="LQP47" s="86"/>
      <c r="LQQ47" s="86"/>
      <c r="LQR47" s="86"/>
      <c r="LQS47" s="86"/>
      <c r="LQT47" s="86"/>
      <c r="LQU47" s="86"/>
      <c r="LQV47" s="86"/>
      <c r="LQW47" s="86"/>
      <c r="LQX47" s="86"/>
      <c r="LQY47" s="86"/>
      <c r="LQZ47" s="86"/>
      <c r="LRA47" s="86"/>
      <c r="LRB47" s="86"/>
      <c r="LRC47" s="86"/>
      <c r="LRD47" s="86"/>
      <c r="LRE47" s="86"/>
      <c r="LRF47" s="86"/>
      <c r="LRG47" s="86"/>
      <c r="LRH47" s="86"/>
      <c r="LRI47" s="86"/>
      <c r="LRJ47" s="86"/>
      <c r="LRK47" s="86"/>
      <c r="LRL47" s="86"/>
      <c r="LRM47" s="86"/>
      <c r="LRN47" s="86"/>
      <c r="LRO47" s="86"/>
      <c r="LRP47" s="86"/>
      <c r="LRQ47" s="86"/>
      <c r="LRR47" s="86"/>
      <c r="LRS47" s="86"/>
      <c r="LRT47" s="86"/>
      <c r="LRU47" s="86"/>
      <c r="LRV47" s="86"/>
      <c r="LRW47" s="86"/>
      <c r="LRX47" s="86"/>
      <c r="LRY47" s="86"/>
      <c r="LRZ47" s="86"/>
      <c r="LSA47" s="86"/>
      <c r="LSB47" s="86"/>
      <c r="LSC47" s="86"/>
      <c r="LSD47" s="86"/>
      <c r="LSE47" s="86"/>
      <c r="LSF47" s="86"/>
      <c r="LSG47" s="86"/>
      <c r="LSH47" s="86"/>
      <c r="LSI47" s="86"/>
      <c r="LSJ47" s="86"/>
      <c r="LSK47" s="86"/>
      <c r="LSL47" s="86"/>
      <c r="LSM47" s="86"/>
      <c r="LSN47" s="86"/>
      <c r="LSO47" s="86"/>
      <c r="LSP47" s="86"/>
      <c r="LSQ47" s="86"/>
      <c r="LSR47" s="86"/>
      <c r="LSS47" s="86"/>
      <c r="LST47" s="86"/>
      <c r="LSU47" s="86"/>
      <c r="LSV47" s="86"/>
      <c r="LSW47" s="86"/>
      <c r="LSX47" s="86"/>
      <c r="LSY47" s="86"/>
      <c r="LSZ47" s="86"/>
      <c r="LTA47" s="86"/>
      <c r="LTB47" s="86"/>
      <c r="LTC47" s="86"/>
      <c r="LTD47" s="86"/>
      <c r="LTE47" s="86"/>
      <c r="LTF47" s="86"/>
      <c r="LTG47" s="86"/>
      <c r="LTH47" s="86"/>
      <c r="LTI47" s="86"/>
      <c r="LTJ47" s="86"/>
      <c r="LTK47" s="86"/>
      <c r="LTL47" s="86"/>
      <c r="LTM47" s="86"/>
      <c r="LTN47" s="86"/>
      <c r="LTO47" s="86"/>
      <c r="LTP47" s="86"/>
      <c r="LTQ47" s="86"/>
      <c r="LTR47" s="86"/>
      <c r="LTS47" s="86"/>
      <c r="LTT47" s="86"/>
      <c r="LTU47" s="86"/>
      <c r="LTV47" s="86"/>
      <c r="LTW47" s="86"/>
      <c r="LTX47" s="86"/>
      <c r="LTY47" s="86"/>
      <c r="LTZ47" s="86"/>
      <c r="LUA47" s="86"/>
      <c r="LUB47" s="86"/>
      <c r="LUC47" s="86"/>
      <c r="LUD47" s="86"/>
      <c r="LUE47" s="86"/>
      <c r="LUF47" s="86"/>
      <c r="LUG47" s="86"/>
      <c r="LUH47" s="86"/>
      <c r="LUI47" s="86"/>
      <c r="LUJ47" s="86"/>
      <c r="LUK47" s="86"/>
      <c r="LUL47" s="86"/>
      <c r="LUM47" s="86"/>
      <c r="LUN47" s="86"/>
      <c r="LUO47" s="86"/>
      <c r="LUP47" s="86"/>
      <c r="LUQ47" s="86"/>
      <c r="LUR47" s="86"/>
      <c r="LUS47" s="86"/>
      <c r="LUT47" s="86"/>
      <c r="LUU47" s="86"/>
      <c r="LUV47" s="86"/>
      <c r="LUW47" s="86"/>
      <c r="LUX47" s="86"/>
      <c r="LUY47" s="86"/>
      <c r="LUZ47" s="86"/>
      <c r="LVA47" s="86"/>
      <c r="LVB47" s="86"/>
      <c r="LVC47" s="86"/>
      <c r="LVD47" s="86"/>
      <c r="LVE47" s="86"/>
      <c r="LVF47" s="86"/>
      <c r="LVG47" s="86"/>
      <c r="LVH47" s="86"/>
      <c r="LVI47" s="86"/>
      <c r="LVJ47" s="86"/>
      <c r="LVK47" s="86"/>
      <c r="LVL47" s="86"/>
      <c r="LVM47" s="86"/>
      <c r="LVN47" s="86"/>
      <c r="LVO47" s="86"/>
      <c r="LVP47" s="86"/>
      <c r="LVQ47" s="86"/>
      <c r="LVR47" s="86"/>
      <c r="LVS47" s="86"/>
      <c r="LVT47" s="86"/>
      <c r="LVU47" s="86"/>
      <c r="LVV47" s="86"/>
      <c r="LVW47" s="86"/>
      <c r="LVX47" s="86"/>
      <c r="LVY47" s="86"/>
      <c r="LVZ47" s="86"/>
      <c r="LWA47" s="86"/>
      <c r="LWB47" s="86"/>
      <c r="LWC47" s="86"/>
      <c r="LWD47" s="86"/>
      <c r="LWE47" s="86"/>
      <c r="LWF47" s="86"/>
      <c r="LWG47" s="86"/>
      <c r="LWH47" s="86"/>
      <c r="LWI47" s="86"/>
      <c r="LWJ47" s="86"/>
      <c r="LWK47" s="86"/>
      <c r="LWL47" s="86"/>
      <c r="LWM47" s="86"/>
      <c r="LWN47" s="86"/>
      <c r="LWO47" s="86"/>
      <c r="LWP47" s="86"/>
      <c r="LWQ47" s="86"/>
      <c r="LWR47" s="86"/>
      <c r="LWS47" s="86"/>
      <c r="LWT47" s="86"/>
      <c r="LWU47" s="86"/>
      <c r="LWV47" s="86"/>
      <c r="LWW47" s="86"/>
      <c r="LWX47" s="86"/>
      <c r="LWY47" s="86"/>
      <c r="LWZ47" s="86"/>
      <c r="LXA47" s="86"/>
      <c r="LXB47" s="86"/>
      <c r="LXC47" s="86"/>
      <c r="LXD47" s="86"/>
      <c r="LXE47" s="86"/>
      <c r="LXF47" s="86"/>
      <c r="LXG47" s="86"/>
      <c r="LXH47" s="86"/>
      <c r="LXI47" s="86"/>
      <c r="LXJ47" s="86"/>
      <c r="LXK47" s="86"/>
      <c r="LXL47" s="86"/>
      <c r="LXM47" s="86"/>
      <c r="LXN47" s="86"/>
      <c r="LXO47" s="86"/>
      <c r="LXP47" s="86"/>
      <c r="LXQ47" s="86"/>
      <c r="LXR47" s="86"/>
      <c r="LXS47" s="86"/>
      <c r="LXT47" s="86"/>
      <c r="LXU47" s="86"/>
      <c r="LXV47" s="86"/>
      <c r="LXW47" s="86"/>
      <c r="LXX47" s="86"/>
      <c r="LXY47" s="86"/>
      <c r="LXZ47" s="86"/>
      <c r="LYA47" s="86"/>
      <c r="LYB47" s="86"/>
      <c r="LYC47" s="86"/>
      <c r="LYD47" s="86"/>
      <c r="LYE47" s="86"/>
      <c r="LYF47" s="86"/>
      <c r="LYG47" s="86"/>
      <c r="LYH47" s="86"/>
      <c r="LYI47" s="86"/>
      <c r="LYJ47" s="86"/>
      <c r="LYK47" s="86"/>
      <c r="LYL47" s="86"/>
      <c r="LYM47" s="86"/>
      <c r="LYN47" s="86"/>
      <c r="LYO47" s="86"/>
      <c r="LYP47" s="86"/>
      <c r="LYQ47" s="86"/>
      <c r="LYR47" s="86"/>
      <c r="LYS47" s="86"/>
      <c r="LYT47" s="86"/>
      <c r="LYU47" s="86"/>
      <c r="LYV47" s="86"/>
      <c r="LYW47" s="86"/>
      <c r="LYX47" s="86"/>
      <c r="LYY47" s="86"/>
      <c r="LYZ47" s="86"/>
      <c r="LZA47" s="86"/>
      <c r="LZB47" s="86"/>
      <c r="LZC47" s="86"/>
      <c r="LZD47" s="86"/>
      <c r="LZE47" s="86"/>
      <c r="LZF47" s="86"/>
      <c r="LZG47" s="86"/>
      <c r="LZH47" s="86"/>
      <c r="LZI47" s="86"/>
      <c r="LZJ47" s="86"/>
      <c r="LZK47" s="86"/>
      <c r="LZL47" s="86"/>
      <c r="LZM47" s="86"/>
      <c r="LZN47" s="86"/>
      <c r="LZO47" s="86"/>
      <c r="LZP47" s="86"/>
      <c r="LZQ47" s="86"/>
      <c r="LZR47" s="86"/>
      <c r="LZS47" s="86"/>
      <c r="LZT47" s="86"/>
      <c r="LZU47" s="86"/>
      <c r="LZV47" s="86"/>
      <c r="LZW47" s="86"/>
      <c r="LZX47" s="86"/>
      <c r="LZY47" s="86"/>
      <c r="LZZ47" s="86"/>
      <c r="MAA47" s="86"/>
      <c r="MAB47" s="86"/>
      <c r="MAC47" s="86"/>
      <c r="MAD47" s="86"/>
      <c r="MAE47" s="86"/>
      <c r="MAF47" s="86"/>
      <c r="MAG47" s="86"/>
      <c r="MAH47" s="86"/>
      <c r="MAI47" s="86"/>
      <c r="MAJ47" s="86"/>
      <c r="MAK47" s="86"/>
      <c r="MAL47" s="86"/>
      <c r="MAM47" s="86"/>
      <c r="MAN47" s="86"/>
      <c r="MAO47" s="86"/>
      <c r="MAP47" s="86"/>
      <c r="MAQ47" s="86"/>
      <c r="MAR47" s="86"/>
      <c r="MAS47" s="86"/>
      <c r="MAT47" s="86"/>
      <c r="MAU47" s="86"/>
      <c r="MAV47" s="86"/>
      <c r="MAW47" s="86"/>
      <c r="MAX47" s="86"/>
      <c r="MAY47" s="86"/>
      <c r="MAZ47" s="86"/>
      <c r="MBA47" s="86"/>
      <c r="MBB47" s="86"/>
      <c r="MBC47" s="86"/>
      <c r="MBD47" s="86"/>
      <c r="MBE47" s="86"/>
      <c r="MBF47" s="86"/>
      <c r="MBG47" s="86"/>
      <c r="MBH47" s="86"/>
      <c r="MBI47" s="86"/>
      <c r="MBJ47" s="86"/>
      <c r="MBK47" s="86"/>
      <c r="MBL47" s="86"/>
      <c r="MBM47" s="86"/>
      <c r="MBN47" s="86"/>
      <c r="MBO47" s="86"/>
      <c r="MBP47" s="86"/>
      <c r="MBQ47" s="86"/>
      <c r="MBR47" s="86"/>
      <c r="MBS47" s="86"/>
      <c r="MBT47" s="86"/>
      <c r="MBU47" s="86"/>
      <c r="MBV47" s="86"/>
      <c r="MBW47" s="86"/>
      <c r="MBX47" s="86"/>
      <c r="MBY47" s="86"/>
      <c r="MBZ47" s="86"/>
      <c r="MCA47" s="86"/>
      <c r="MCB47" s="86"/>
      <c r="MCC47" s="86"/>
      <c r="MCD47" s="86"/>
      <c r="MCE47" s="86"/>
      <c r="MCF47" s="86"/>
      <c r="MCG47" s="86"/>
      <c r="MCH47" s="86"/>
      <c r="MCI47" s="86"/>
      <c r="MCJ47" s="86"/>
      <c r="MCK47" s="86"/>
      <c r="MCL47" s="86"/>
      <c r="MCM47" s="86"/>
      <c r="MCN47" s="86"/>
      <c r="MCO47" s="86"/>
      <c r="MCP47" s="86"/>
      <c r="MCQ47" s="86"/>
      <c r="MCR47" s="86"/>
      <c r="MCS47" s="86"/>
      <c r="MCT47" s="86"/>
      <c r="MCU47" s="86"/>
      <c r="MCV47" s="86"/>
      <c r="MCW47" s="86"/>
      <c r="MCX47" s="86"/>
      <c r="MCY47" s="86"/>
      <c r="MCZ47" s="86"/>
      <c r="MDA47" s="86"/>
      <c r="MDB47" s="86"/>
      <c r="MDC47" s="86"/>
      <c r="MDD47" s="86"/>
      <c r="MDE47" s="86"/>
      <c r="MDF47" s="86"/>
      <c r="MDG47" s="86"/>
      <c r="MDH47" s="86"/>
      <c r="MDI47" s="86"/>
      <c r="MDJ47" s="86"/>
      <c r="MDK47" s="86"/>
      <c r="MDL47" s="86"/>
      <c r="MDM47" s="86"/>
      <c r="MDN47" s="86"/>
      <c r="MDO47" s="86"/>
      <c r="MDP47" s="86"/>
      <c r="MDQ47" s="86"/>
      <c r="MDR47" s="86"/>
      <c r="MDS47" s="86"/>
      <c r="MDT47" s="86"/>
      <c r="MDU47" s="86"/>
      <c r="MDV47" s="86"/>
      <c r="MDW47" s="86"/>
      <c r="MDX47" s="86"/>
      <c r="MDY47" s="86"/>
      <c r="MDZ47" s="86"/>
      <c r="MEA47" s="86"/>
      <c r="MEB47" s="86"/>
      <c r="MEC47" s="86"/>
      <c r="MED47" s="86"/>
      <c r="MEE47" s="86"/>
      <c r="MEF47" s="86"/>
      <c r="MEG47" s="86"/>
      <c r="MEH47" s="86"/>
      <c r="MEI47" s="86"/>
      <c r="MEJ47" s="86"/>
      <c r="MEK47" s="86"/>
      <c r="MEL47" s="86"/>
      <c r="MEM47" s="86"/>
      <c r="MEN47" s="86"/>
      <c r="MEO47" s="86"/>
      <c r="MEP47" s="86"/>
      <c r="MEQ47" s="86"/>
      <c r="MER47" s="86"/>
      <c r="MES47" s="86"/>
      <c r="MET47" s="86"/>
      <c r="MEU47" s="86"/>
      <c r="MEV47" s="86"/>
      <c r="MEW47" s="86"/>
      <c r="MEX47" s="86"/>
      <c r="MEY47" s="86"/>
      <c r="MEZ47" s="86"/>
      <c r="MFA47" s="86"/>
      <c r="MFB47" s="86"/>
      <c r="MFC47" s="86"/>
      <c r="MFD47" s="86"/>
      <c r="MFE47" s="86"/>
      <c r="MFF47" s="86"/>
      <c r="MFG47" s="86"/>
      <c r="MFH47" s="86"/>
      <c r="MFI47" s="86"/>
      <c r="MFJ47" s="86"/>
      <c r="MFK47" s="86"/>
      <c r="MFL47" s="86"/>
      <c r="MFM47" s="86"/>
      <c r="MFN47" s="86"/>
      <c r="MFO47" s="86"/>
      <c r="MFP47" s="86"/>
      <c r="MFQ47" s="86"/>
      <c r="MFR47" s="86"/>
      <c r="MFS47" s="86"/>
      <c r="MFT47" s="86"/>
      <c r="MFU47" s="86"/>
      <c r="MFV47" s="86"/>
      <c r="MFW47" s="86"/>
      <c r="MFX47" s="86"/>
      <c r="MFY47" s="86"/>
      <c r="MFZ47" s="86"/>
      <c r="MGA47" s="86"/>
      <c r="MGB47" s="86"/>
      <c r="MGC47" s="86"/>
      <c r="MGD47" s="86"/>
      <c r="MGE47" s="86"/>
      <c r="MGF47" s="86"/>
      <c r="MGG47" s="86"/>
      <c r="MGH47" s="86"/>
      <c r="MGI47" s="86"/>
      <c r="MGJ47" s="86"/>
      <c r="MGK47" s="86"/>
      <c r="MGL47" s="86"/>
      <c r="MGM47" s="86"/>
      <c r="MGN47" s="86"/>
      <c r="MGO47" s="86"/>
      <c r="MGP47" s="86"/>
      <c r="MGQ47" s="86"/>
      <c r="MGR47" s="86"/>
      <c r="MGS47" s="86"/>
      <c r="MGT47" s="86"/>
      <c r="MGU47" s="86"/>
      <c r="MGV47" s="86"/>
      <c r="MGW47" s="86"/>
      <c r="MGX47" s="86"/>
      <c r="MGY47" s="86"/>
      <c r="MGZ47" s="86"/>
      <c r="MHA47" s="86"/>
      <c r="MHB47" s="86"/>
      <c r="MHC47" s="86"/>
      <c r="MHD47" s="86"/>
      <c r="MHE47" s="86"/>
      <c r="MHF47" s="86"/>
      <c r="MHG47" s="86"/>
      <c r="MHH47" s="86"/>
      <c r="MHI47" s="86"/>
      <c r="MHJ47" s="86"/>
      <c r="MHK47" s="86"/>
      <c r="MHL47" s="86"/>
      <c r="MHM47" s="86"/>
      <c r="MHN47" s="86"/>
      <c r="MHO47" s="86"/>
      <c r="MHP47" s="86"/>
      <c r="MHQ47" s="86"/>
      <c r="MHR47" s="86"/>
      <c r="MHS47" s="86"/>
      <c r="MHT47" s="86"/>
      <c r="MHU47" s="86"/>
      <c r="MHV47" s="86"/>
      <c r="MHW47" s="86"/>
      <c r="MHX47" s="86"/>
      <c r="MHY47" s="86"/>
      <c r="MHZ47" s="86"/>
      <c r="MIA47" s="86"/>
      <c r="MIB47" s="86"/>
      <c r="MIC47" s="86"/>
      <c r="MID47" s="86"/>
      <c r="MIE47" s="86"/>
      <c r="MIF47" s="86"/>
      <c r="MIG47" s="86"/>
      <c r="MIH47" s="86"/>
      <c r="MII47" s="86"/>
      <c r="MIJ47" s="86"/>
      <c r="MIK47" s="86"/>
      <c r="MIL47" s="86"/>
      <c r="MIM47" s="86"/>
      <c r="MIN47" s="86"/>
      <c r="MIO47" s="86"/>
      <c r="MIP47" s="86"/>
      <c r="MIQ47" s="86"/>
      <c r="MIR47" s="86"/>
      <c r="MIS47" s="86"/>
      <c r="MIT47" s="86"/>
      <c r="MIU47" s="86"/>
      <c r="MIV47" s="86"/>
      <c r="MIW47" s="86"/>
      <c r="MIX47" s="86"/>
      <c r="MIY47" s="86"/>
      <c r="MIZ47" s="86"/>
      <c r="MJA47" s="86"/>
      <c r="MJB47" s="86"/>
      <c r="MJC47" s="86"/>
      <c r="MJD47" s="86"/>
      <c r="MJE47" s="86"/>
      <c r="MJF47" s="86"/>
      <c r="MJG47" s="86"/>
      <c r="MJH47" s="86"/>
      <c r="MJI47" s="86"/>
      <c r="MJJ47" s="86"/>
      <c r="MJK47" s="86"/>
      <c r="MJL47" s="86"/>
      <c r="MJM47" s="86"/>
      <c r="MJN47" s="86"/>
      <c r="MJO47" s="86"/>
      <c r="MJP47" s="86"/>
      <c r="MJQ47" s="86"/>
      <c r="MJR47" s="86"/>
      <c r="MJS47" s="86"/>
      <c r="MJT47" s="86"/>
      <c r="MJU47" s="86"/>
      <c r="MJV47" s="86"/>
      <c r="MJW47" s="86"/>
      <c r="MJX47" s="86"/>
      <c r="MJY47" s="86"/>
      <c r="MJZ47" s="86"/>
      <c r="MKA47" s="86"/>
      <c r="MKB47" s="86"/>
      <c r="MKC47" s="86"/>
      <c r="MKD47" s="86"/>
      <c r="MKE47" s="86"/>
      <c r="MKF47" s="86"/>
      <c r="MKG47" s="86"/>
      <c r="MKH47" s="86"/>
      <c r="MKI47" s="86"/>
      <c r="MKJ47" s="86"/>
      <c r="MKK47" s="86"/>
      <c r="MKL47" s="86"/>
      <c r="MKM47" s="86"/>
      <c r="MKN47" s="86"/>
      <c r="MKO47" s="86"/>
      <c r="MKP47" s="86"/>
      <c r="MKQ47" s="86"/>
      <c r="MKR47" s="86"/>
      <c r="MKS47" s="86"/>
      <c r="MKT47" s="86"/>
      <c r="MKU47" s="86"/>
      <c r="MKV47" s="86"/>
      <c r="MKW47" s="86"/>
      <c r="MKX47" s="86"/>
      <c r="MKY47" s="86"/>
      <c r="MKZ47" s="86"/>
      <c r="MLA47" s="86"/>
      <c r="MLB47" s="86"/>
      <c r="MLC47" s="86"/>
      <c r="MLD47" s="86"/>
      <c r="MLE47" s="86"/>
      <c r="MLF47" s="86"/>
      <c r="MLG47" s="86"/>
      <c r="MLH47" s="86"/>
      <c r="MLI47" s="86"/>
      <c r="MLJ47" s="86"/>
      <c r="MLK47" s="86"/>
      <c r="MLL47" s="86"/>
      <c r="MLM47" s="86"/>
      <c r="MLN47" s="86"/>
      <c r="MLO47" s="86"/>
      <c r="MLP47" s="86"/>
      <c r="MLQ47" s="86"/>
      <c r="MLR47" s="86"/>
      <c r="MLS47" s="86"/>
      <c r="MLT47" s="86"/>
      <c r="MLU47" s="86"/>
      <c r="MLV47" s="86"/>
      <c r="MLW47" s="86"/>
      <c r="MLX47" s="86"/>
      <c r="MLY47" s="86"/>
      <c r="MLZ47" s="86"/>
      <c r="MMA47" s="86"/>
      <c r="MMB47" s="86"/>
      <c r="MMC47" s="86"/>
      <c r="MMD47" s="86"/>
      <c r="MME47" s="86"/>
      <c r="MMF47" s="86"/>
      <c r="MMG47" s="86"/>
      <c r="MMH47" s="86"/>
      <c r="MMI47" s="86"/>
      <c r="MMJ47" s="86"/>
      <c r="MMK47" s="86"/>
      <c r="MML47" s="86"/>
      <c r="MMM47" s="86"/>
      <c r="MMN47" s="86"/>
      <c r="MMO47" s="86"/>
      <c r="MMP47" s="86"/>
      <c r="MMQ47" s="86"/>
      <c r="MMR47" s="86"/>
      <c r="MMS47" s="86"/>
      <c r="MMT47" s="86"/>
      <c r="MMU47" s="86"/>
      <c r="MMV47" s="86"/>
      <c r="MMW47" s="86"/>
      <c r="MMX47" s="86"/>
      <c r="MMY47" s="86"/>
      <c r="MMZ47" s="86"/>
      <c r="MNA47" s="86"/>
      <c r="MNB47" s="86"/>
      <c r="MNC47" s="86"/>
      <c r="MND47" s="86"/>
      <c r="MNE47" s="86"/>
      <c r="MNF47" s="86"/>
      <c r="MNG47" s="86"/>
      <c r="MNH47" s="86"/>
      <c r="MNI47" s="86"/>
      <c r="MNJ47" s="86"/>
      <c r="MNK47" s="86"/>
      <c r="MNL47" s="86"/>
      <c r="MNM47" s="86"/>
      <c r="MNN47" s="86"/>
      <c r="MNO47" s="86"/>
      <c r="MNP47" s="86"/>
      <c r="MNQ47" s="86"/>
      <c r="MNR47" s="86"/>
      <c r="MNS47" s="86"/>
      <c r="MNT47" s="86"/>
      <c r="MNU47" s="86"/>
      <c r="MNV47" s="86"/>
      <c r="MNW47" s="86"/>
      <c r="MNX47" s="86"/>
      <c r="MNY47" s="86"/>
      <c r="MNZ47" s="86"/>
      <c r="MOA47" s="86"/>
      <c r="MOB47" s="86"/>
      <c r="MOC47" s="86"/>
      <c r="MOD47" s="86"/>
      <c r="MOE47" s="86"/>
      <c r="MOF47" s="86"/>
      <c r="MOG47" s="86"/>
      <c r="MOH47" s="86"/>
      <c r="MOI47" s="86"/>
      <c r="MOJ47" s="86"/>
      <c r="MOK47" s="86"/>
      <c r="MOL47" s="86"/>
      <c r="MOM47" s="86"/>
      <c r="MON47" s="86"/>
      <c r="MOO47" s="86"/>
      <c r="MOP47" s="86"/>
      <c r="MOQ47" s="86"/>
      <c r="MOR47" s="86"/>
      <c r="MOS47" s="86"/>
      <c r="MOT47" s="86"/>
      <c r="MOU47" s="86"/>
      <c r="MOV47" s="86"/>
      <c r="MOW47" s="86"/>
      <c r="MOX47" s="86"/>
      <c r="MOY47" s="86"/>
      <c r="MOZ47" s="86"/>
      <c r="MPA47" s="86"/>
      <c r="MPB47" s="86"/>
      <c r="MPC47" s="86"/>
      <c r="MPD47" s="86"/>
      <c r="MPE47" s="86"/>
      <c r="MPF47" s="86"/>
      <c r="MPG47" s="86"/>
      <c r="MPH47" s="86"/>
      <c r="MPI47" s="86"/>
      <c r="MPJ47" s="86"/>
      <c r="MPK47" s="86"/>
      <c r="MPL47" s="86"/>
      <c r="MPM47" s="86"/>
      <c r="MPN47" s="86"/>
      <c r="MPO47" s="86"/>
      <c r="MPP47" s="86"/>
      <c r="MPQ47" s="86"/>
      <c r="MPR47" s="86"/>
      <c r="MPS47" s="86"/>
      <c r="MPT47" s="86"/>
      <c r="MPU47" s="86"/>
      <c r="MPV47" s="86"/>
      <c r="MPW47" s="86"/>
      <c r="MPX47" s="86"/>
      <c r="MPY47" s="86"/>
      <c r="MPZ47" s="86"/>
      <c r="MQA47" s="86"/>
      <c r="MQB47" s="86"/>
      <c r="MQC47" s="86"/>
      <c r="MQD47" s="86"/>
      <c r="MQE47" s="86"/>
      <c r="MQF47" s="86"/>
      <c r="MQG47" s="86"/>
      <c r="MQH47" s="86"/>
      <c r="MQI47" s="86"/>
      <c r="MQJ47" s="86"/>
      <c r="MQK47" s="86"/>
      <c r="MQL47" s="86"/>
      <c r="MQM47" s="86"/>
      <c r="MQN47" s="86"/>
      <c r="MQO47" s="86"/>
      <c r="MQP47" s="86"/>
      <c r="MQQ47" s="86"/>
      <c r="MQR47" s="86"/>
      <c r="MQS47" s="86"/>
      <c r="MQT47" s="86"/>
      <c r="MQU47" s="86"/>
      <c r="MQV47" s="86"/>
      <c r="MQW47" s="86"/>
      <c r="MQX47" s="86"/>
      <c r="MQY47" s="86"/>
      <c r="MQZ47" s="86"/>
      <c r="MRA47" s="86"/>
      <c r="MRB47" s="86"/>
      <c r="MRC47" s="86"/>
      <c r="MRD47" s="86"/>
      <c r="MRE47" s="86"/>
      <c r="MRF47" s="86"/>
      <c r="MRG47" s="86"/>
      <c r="MRH47" s="86"/>
      <c r="MRI47" s="86"/>
      <c r="MRJ47" s="86"/>
      <c r="MRK47" s="86"/>
      <c r="MRL47" s="86"/>
      <c r="MRM47" s="86"/>
      <c r="MRN47" s="86"/>
      <c r="MRO47" s="86"/>
      <c r="MRP47" s="86"/>
      <c r="MRQ47" s="86"/>
      <c r="MRR47" s="86"/>
      <c r="MRS47" s="86"/>
      <c r="MRT47" s="86"/>
      <c r="MRU47" s="86"/>
      <c r="MRV47" s="86"/>
      <c r="MRW47" s="86"/>
      <c r="MRX47" s="86"/>
      <c r="MRY47" s="86"/>
      <c r="MRZ47" s="86"/>
      <c r="MSA47" s="86"/>
      <c r="MSB47" s="86"/>
      <c r="MSC47" s="86"/>
      <c r="MSD47" s="86"/>
      <c r="MSE47" s="86"/>
      <c r="MSF47" s="86"/>
      <c r="MSG47" s="86"/>
      <c r="MSH47" s="86"/>
      <c r="MSI47" s="86"/>
      <c r="MSJ47" s="86"/>
      <c r="MSK47" s="86"/>
      <c r="MSL47" s="86"/>
      <c r="MSM47" s="86"/>
      <c r="MSN47" s="86"/>
      <c r="MSO47" s="86"/>
      <c r="MSP47" s="86"/>
      <c r="MSQ47" s="86"/>
      <c r="MSR47" s="86"/>
      <c r="MSS47" s="86"/>
      <c r="MST47" s="86"/>
      <c r="MSU47" s="86"/>
      <c r="MSV47" s="86"/>
      <c r="MSW47" s="86"/>
      <c r="MSX47" s="86"/>
      <c r="MSY47" s="86"/>
      <c r="MSZ47" s="86"/>
      <c r="MTA47" s="86"/>
      <c r="MTB47" s="86"/>
      <c r="MTC47" s="86"/>
      <c r="MTD47" s="86"/>
      <c r="MTE47" s="86"/>
      <c r="MTF47" s="86"/>
      <c r="MTG47" s="86"/>
      <c r="MTH47" s="86"/>
      <c r="MTI47" s="86"/>
      <c r="MTJ47" s="86"/>
      <c r="MTK47" s="86"/>
      <c r="MTL47" s="86"/>
      <c r="MTM47" s="86"/>
      <c r="MTN47" s="86"/>
      <c r="MTO47" s="86"/>
      <c r="MTP47" s="86"/>
      <c r="MTQ47" s="86"/>
      <c r="MTR47" s="86"/>
      <c r="MTS47" s="86"/>
      <c r="MTT47" s="86"/>
      <c r="MTU47" s="86"/>
      <c r="MTV47" s="86"/>
      <c r="MTW47" s="86"/>
      <c r="MTX47" s="86"/>
      <c r="MTY47" s="86"/>
      <c r="MTZ47" s="86"/>
      <c r="MUA47" s="86"/>
      <c r="MUB47" s="86"/>
      <c r="MUC47" s="86"/>
      <c r="MUD47" s="86"/>
      <c r="MUE47" s="86"/>
      <c r="MUF47" s="86"/>
      <c r="MUG47" s="86"/>
      <c r="MUH47" s="86"/>
      <c r="MUI47" s="86"/>
      <c r="MUJ47" s="86"/>
      <c r="MUK47" s="86"/>
      <c r="MUL47" s="86"/>
      <c r="MUM47" s="86"/>
      <c r="MUN47" s="86"/>
      <c r="MUO47" s="86"/>
      <c r="MUP47" s="86"/>
      <c r="MUQ47" s="86"/>
      <c r="MUR47" s="86"/>
      <c r="MUS47" s="86"/>
      <c r="MUT47" s="86"/>
      <c r="MUU47" s="86"/>
      <c r="MUV47" s="86"/>
      <c r="MUW47" s="86"/>
      <c r="MUX47" s="86"/>
      <c r="MUY47" s="86"/>
      <c r="MUZ47" s="86"/>
      <c r="MVA47" s="86"/>
      <c r="MVB47" s="86"/>
      <c r="MVC47" s="86"/>
      <c r="MVD47" s="86"/>
      <c r="MVE47" s="86"/>
      <c r="MVF47" s="86"/>
      <c r="MVG47" s="86"/>
      <c r="MVH47" s="86"/>
      <c r="MVI47" s="86"/>
      <c r="MVJ47" s="86"/>
      <c r="MVK47" s="86"/>
      <c r="MVL47" s="86"/>
      <c r="MVM47" s="86"/>
      <c r="MVN47" s="86"/>
      <c r="MVO47" s="86"/>
      <c r="MVP47" s="86"/>
      <c r="MVQ47" s="86"/>
      <c r="MVR47" s="86"/>
      <c r="MVS47" s="86"/>
      <c r="MVT47" s="86"/>
      <c r="MVU47" s="86"/>
      <c r="MVV47" s="86"/>
      <c r="MVW47" s="86"/>
      <c r="MVX47" s="86"/>
      <c r="MVY47" s="86"/>
      <c r="MVZ47" s="86"/>
      <c r="MWA47" s="86"/>
      <c r="MWB47" s="86"/>
      <c r="MWC47" s="86"/>
      <c r="MWD47" s="86"/>
      <c r="MWE47" s="86"/>
      <c r="MWF47" s="86"/>
      <c r="MWG47" s="86"/>
      <c r="MWH47" s="86"/>
      <c r="MWI47" s="86"/>
      <c r="MWJ47" s="86"/>
      <c r="MWK47" s="86"/>
      <c r="MWL47" s="86"/>
      <c r="MWM47" s="86"/>
      <c r="MWN47" s="86"/>
      <c r="MWO47" s="86"/>
      <c r="MWP47" s="86"/>
      <c r="MWQ47" s="86"/>
      <c r="MWR47" s="86"/>
      <c r="MWS47" s="86"/>
      <c r="MWT47" s="86"/>
      <c r="MWU47" s="86"/>
      <c r="MWV47" s="86"/>
      <c r="MWW47" s="86"/>
      <c r="MWX47" s="86"/>
      <c r="MWY47" s="86"/>
      <c r="MWZ47" s="86"/>
      <c r="MXA47" s="86"/>
      <c r="MXB47" s="86"/>
      <c r="MXC47" s="86"/>
      <c r="MXD47" s="86"/>
      <c r="MXE47" s="86"/>
      <c r="MXF47" s="86"/>
      <c r="MXG47" s="86"/>
      <c r="MXH47" s="86"/>
      <c r="MXI47" s="86"/>
      <c r="MXJ47" s="86"/>
      <c r="MXK47" s="86"/>
      <c r="MXL47" s="86"/>
      <c r="MXM47" s="86"/>
      <c r="MXN47" s="86"/>
      <c r="MXO47" s="86"/>
      <c r="MXP47" s="86"/>
      <c r="MXQ47" s="86"/>
      <c r="MXR47" s="86"/>
      <c r="MXS47" s="86"/>
      <c r="MXT47" s="86"/>
      <c r="MXU47" s="86"/>
      <c r="MXV47" s="86"/>
      <c r="MXW47" s="86"/>
      <c r="MXX47" s="86"/>
      <c r="MXY47" s="86"/>
      <c r="MXZ47" s="86"/>
      <c r="MYA47" s="86"/>
      <c r="MYB47" s="86"/>
      <c r="MYC47" s="86"/>
      <c r="MYD47" s="86"/>
      <c r="MYE47" s="86"/>
      <c r="MYF47" s="86"/>
      <c r="MYG47" s="86"/>
      <c r="MYH47" s="86"/>
      <c r="MYI47" s="86"/>
      <c r="MYJ47" s="86"/>
      <c r="MYK47" s="86"/>
      <c r="MYL47" s="86"/>
      <c r="MYM47" s="86"/>
      <c r="MYN47" s="86"/>
      <c r="MYO47" s="86"/>
      <c r="MYP47" s="86"/>
      <c r="MYQ47" s="86"/>
      <c r="MYR47" s="86"/>
      <c r="MYS47" s="86"/>
      <c r="MYT47" s="86"/>
      <c r="MYU47" s="86"/>
      <c r="MYV47" s="86"/>
      <c r="MYW47" s="86"/>
      <c r="MYX47" s="86"/>
      <c r="MYY47" s="86"/>
      <c r="MYZ47" s="86"/>
      <c r="MZA47" s="86"/>
      <c r="MZB47" s="86"/>
      <c r="MZC47" s="86"/>
      <c r="MZD47" s="86"/>
      <c r="MZE47" s="86"/>
      <c r="MZF47" s="86"/>
      <c r="MZG47" s="86"/>
      <c r="MZH47" s="86"/>
      <c r="MZI47" s="86"/>
      <c r="MZJ47" s="86"/>
      <c r="MZK47" s="86"/>
      <c r="MZL47" s="86"/>
      <c r="MZM47" s="86"/>
      <c r="MZN47" s="86"/>
      <c r="MZO47" s="86"/>
      <c r="MZP47" s="86"/>
      <c r="MZQ47" s="86"/>
      <c r="MZR47" s="86"/>
      <c r="MZS47" s="86"/>
      <c r="MZT47" s="86"/>
      <c r="MZU47" s="86"/>
      <c r="MZV47" s="86"/>
      <c r="MZW47" s="86"/>
      <c r="MZX47" s="86"/>
      <c r="MZY47" s="86"/>
      <c r="MZZ47" s="86"/>
      <c r="NAA47" s="86"/>
      <c r="NAB47" s="86"/>
      <c r="NAC47" s="86"/>
      <c r="NAD47" s="86"/>
      <c r="NAE47" s="86"/>
      <c r="NAF47" s="86"/>
      <c r="NAG47" s="86"/>
      <c r="NAH47" s="86"/>
      <c r="NAI47" s="86"/>
      <c r="NAJ47" s="86"/>
      <c r="NAK47" s="86"/>
      <c r="NAL47" s="86"/>
      <c r="NAM47" s="86"/>
      <c r="NAN47" s="86"/>
      <c r="NAO47" s="86"/>
      <c r="NAP47" s="86"/>
      <c r="NAQ47" s="86"/>
      <c r="NAR47" s="86"/>
      <c r="NAS47" s="86"/>
      <c r="NAT47" s="86"/>
      <c r="NAU47" s="86"/>
      <c r="NAV47" s="86"/>
      <c r="NAW47" s="86"/>
      <c r="NAX47" s="86"/>
      <c r="NAY47" s="86"/>
      <c r="NAZ47" s="86"/>
      <c r="NBA47" s="86"/>
      <c r="NBB47" s="86"/>
      <c r="NBC47" s="86"/>
      <c r="NBD47" s="86"/>
      <c r="NBE47" s="86"/>
      <c r="NBF47" s="86"/>
      <c r="NBG47" s="86"/>
      <c r="NBH47" s="86"/>
      <c r="NBI47" s="86"/>
      <c r="NBJ47" s="86"/>
      <c r="NBK47" s="86"/>
      <c r="NBL47" s="86"/>
      <c r="NBM47" s="86"/>
      <c r="NBN47" s="86"/>
      <c r="NBO47" s="86"/>
      <c r="NBP47" s="86"/>
      <c r="NBQ47" s="86"/>
      <c r="NBR47" s="86"/>
      <c r="NBS47" s="86"/>
      <c r="NBT47" s="86"/>
      <c r="NBU47" s="86"/>
      <c r="NBV47" s="86"/>
      <c r="NBW47" s="86"/>
      <c r="NBX47" s="86"/>
      <c r="NBY47" s="86"/>
      <c r="NBZ47" s="86"/>
      <c r="NCA47" s="86"/>
      <c r="NCB47" s="86"/>
      <c r="NCC47" s="86"/>
      <c r="NCD47" s="86"/>
      <c r="NCE47" s="86"/>
      <c r="NCF47" s="86"/>
      <c r="NCG47" s="86"/>
      <c r="NCH47" s="86"/>
      <c r="NCI47" s="86"/>
      <c r="NCJ47" s="86"/>
      <c r="NCK47" s="86"/>
      <c r="NCL47" s="86"/>
      <c r="NCM47" s="86"/>
      <c r="NCN47" s="86"/>
      <c r="NCO47" s="86"/>
      <c r="NCP47" s="86"/>
      <c r="NCQ47" s="86"/>
      <c r="NCR47" s="86"/>
      <c r="NCS47" s="86"/>
      <c r="NCT47" s="86"/>
      <c r="NCU47" s="86"/>
      <c r="NCV47" s="86"/>
      <c r="NCW47" s="86"/>
      <c r="NCX47" s="86"/>
      <c r="NCY47" s="86"/>
      <c r="NCZ47" s="86"/>
      <c r="NDA47" s="86"/>
      <c r="NDB47" s="86"/>
      <c r="NDC47" s="86"/>
      <c r="NDD47" s="86"/>
      <c r="NDE47" s="86"/>
      <c r="NDF47" s="86"/>
      <c r="NDG47" s="86"/>
      <c r="NDH47" s="86"/>
      <c r="NDI47" s="86"/>
      <c r="NDJ47" s="86"/>
      <c r="NDK47" s="86"/>
      <c r="NDL47" s="86"/>
      <c r="NDM47" s="86"/>
      <c r="NDN47" s="86"/>
      <c r="NDO47" s="86"/>
      <c r="NDP47" s="86"/>
      <c r="NDQ47" s="86"/>
      <c r="NDR47" s="86"/>
      <c r="NDS47" s="86"/>
      <c r="NDT47" s="86"/>
      <c r="NDU47" s="86"/>
      <c r="NDV47" s="86"/>
      <c r="NDW47" s="86"/>
      <c r="NDX47" s="86"/>
      <c r="NDY47" s="86"/>
      <c r="NDZ47" s="86"/>
      <c r="NEA47" s="86"/>
      <c r="NEB47" s="86"/>
      <c r="NEC47" s="86"/>
      <c r="NED47" s="86"/>
      <c r="NEE47" s="86"/>
      <c r="NEF47" s="86"/>
      <c r="NEG47" s="86"/>
      <c r="NEH47" s="86"/>
      <c r="NEI47" s="86"/>
      <c r="NEJ47" s="86"/>
      <c r="NEK47" s="86"/>
      <c r="NEL47" s="86"/>
      <c r="NEM47" s="86"/>
      <c r="NEN47" s="86"/>
      <c r="NEO47" s="86"/>
      <c r="NEP47" s="86"/>
      <c r="NEQ47" s="86"/>
      <c r="NER47" s="86"/>
      <c r="NES47" s="86"/>
      <c r="NET47" s="86"/>
      <c r="NEU47" s="86"/>
      <c r="NEV47" s="86"/>
      <c r="NEW47" s="86"/>
      <c r="NEX47" s="86"/>
      <c r="NEY47" s="86"/>
      <c r="NEZ47" s="86"/>
      <c r="NFA47" s="86"/>
      <c r="NFB47" s="86"/>
      <c r="NFC47" s="86"/>
      <c r="NFD47" s="86"/>
      <c r="NFE47" s="86"/>
      <c r="NFF47" s="86"/>
      <c r="NFG47" s="86"/>
      <c r="NFH47" s="86"/>
      <c r="NFI47" s="86"/>
      <c r="NFJ47" s="86"/>
      <c r="NFK47" s="86"/>
      <c r="NFL47" s="86"/>
      <c r="NFM47" s="86"/>
      <c r="NFN47" s="86"/>
      <c r="NFO47" s="86"/>
      <c r="NFP47" s="86"/>
      <c r="NFQ47" s="86"/>
      <c r="NFR47" s="86"/>
      <c r="NFS47" s="86"/>
      <c r="NFT47" s="86"/>
      <c r="NFU47" s="86"/>
      <c r="NFV47" s="86"/>
      <c r="NFW47" s="86"/>
      <c r="NFX47" s="86"/>
      <c r="NFY47" s="86"/>
      <c r="NFZ47" s="86"/>
      <c r="NGA47" s="86"/>
      <c r="NGB47" s="86"/>
      <c r="NGC47" s="86"/>
      <c r="NGD47" s="86"/>
      <c r="NGE47" s="86"/>
      <c r="NGF47" s="86"/>
      <c r="NGG47" s="86"/>
      <c r="NGH47" s="86"/>
      <c r="NGI47" s="86"/>
      <c r="NGJ47" s="86"/>
      <c r="NGK47" s="86"/>
      <c r="NGL47" s="86"/>
      <c r="NGM47" s="86"/>
      <c r="NGN47" s="86"/>
      <c r="NGO47" s="86"/>
      <c r="NGP47" s="86"/>
      <c r="NGQ47" s="86"/>
      <c r="NGR47" s="86"/>
      <c r="NGS47" s="86"/>
      <c r="NGT47" s="86"/>
      <c r="NGU47" s="86"/>
      <c r="NGV47" s="86"/>
      <c r="NGW47" s="86"/>
      <c r="NGX47" s="86"/>
      <c r="NGY47" s="86"/>
      <c r="NGZ47" s="86"/>
      <c r="NHA47" s="86"/>
      <c r="NHB47" s="86"/>
      <c r="NHC47" s="86"/>
      <c r="NHD47" s="86"/>
      <c r="NHE47" s="86"/>
      <c r="NHF47" s="86"/>
      <c r="NHG47" s="86"/>
      <c r="NHH47" s="86"/>
      <c r="NHI47" s="86"/>
      <c r="NHJ47" s="86"/>
      <c r="NHK47" s="86"/>
      <c r="NHL47" s="86"/>
      <c r="NHM47" s="86"/>
      <c r="NHN47" s="86"/>
      <c r="NHO47" s="86"/>
      <c r="NHP47" s="86"/>
      <c r="NHQ47" s="86"/>
      <c r="NHR47" s="86"/>
      <c r="NHS47" s="86"/>
      <c r="NHT47" s="86"/>
      <c r="NHU47" s="86"/>
      <c r="NHV47" s="86"/>
      <c r="NHW47" s="86"/>
      <c r="NHX47" s="86"/>
      <c r="NHY47" s="86"/>
      <c r="NHZ47" s="86"/>
      <c r="NIA47" s="86"/>
      <c r="NIB47" s="86"/>
      <c r="NIC47" s="86"/>
      <c r="NID47" s="86"/>
      <c r="NIE47" s="86"/>
      <c r="NIF47" s="86"/>
      <c r="NIG47" s="86"/>
      <c r="NIH47" s="86"/>
      <c r="NII47" s="86"/>
      <c r="NIJ47" s="86"/>
      <c r="NIK47" s="86"/>
      <c r="NIL47" s="86"/>
      <c r="NIM47" s="86"/>
      <c r="NIN47" s="86"/>
      <c r="NIO47" s="86"/>
      <c r="NIP47" s="86"/>
      <c r="NIQ47" s="86"/>
      <c r="NIR47" s="86"/>
      <c r="NIS47" s="86"/>
      <c r="NIT47" s="86"/>
      <c r="NIU47" s="86"/>
      <c r="NIV47" s="86"/>
      <c r="NIW47" s="86"/>
      <c r="NIX47" s="86"/>
      <c r="NIY47" s="86"/>
      <c r="NIZ47" s="86"/>
      <c r="NJA47" s="86"/>
      <c r="NJB47" s="86"/>
      <c r="NJC47" s="86"/>
      <c r="NJD47" s="86"/>
      <c r="NJE47" s="86"/>
      <c r="NJF47" s="86"/>
      <c r="NJG47" s="86"/>
      <c r="NJH47" s="86"/>
      <c r="NJI47" s="86"/>
      <c r="NJJ47" s="86"/>
      <c r="NJK47" s="86"/>
      <c r="NJL47" s="86"/>
      <c r="NJM47" s="86"/>
      <c r="NJN47" s="86"/>
      <c r="NJO47" s="86"/>
      <c r="NJP47" s="86"/>
      <c r="NJQ47" s="86"/>
      <c r="NJR47" s="86"/>
      <c r="NJS47" s="86"/>
      <c r="NJT47" s="86"/>
      <c r="NJU47" s="86"/>
      <c r="NJV47" s="86"/>
      <c r="NJW47" s="86"/>
      <c r="NJX47" s="86"/>
      <c r="NJY47" s="86"/>
      <c r="NJZ47" s="86"/>
      <c r="NKA47" s="86"/>
      <c r="NKB47" s="86"/>
      <c r="NKC47" s="86"/>
      <c r="NKD47" s="86"/>
      <c r="NKE47" s="86"/>
      <c r="NKF47" s="86"/>
      <c r="NKG47" s="86"/>
      <c r="NKH47" s="86"/>
      <c r="NKI47" s="86"/>
      <c r="NKJ47" s="86"/>
      <c r="NKK47" s="86"/>
      <c r="NKL47" s="86"/>
      <c r="NKM47" s="86"/>
      <c r="NKN47" s="86"/>
      <c r="NKO47" s="86"/>
      <c r="NKP47" s="86"/>
      <c r="NKQ47" s="86"/>
      <c r="NKR47" s="86"/>
      <c r="NKS47" s="86"/>
      <c r="NKT47" s="86"/>
      <c r="NKU47" s="86"/>
      <c r="NKV47" s="86"/>
      <c r="NKW47" s="86"/>
      <c r="NKX47" s="86"/>
      <c r="NKY47" s="86"/>
      <c r="NKZ47" s="86"/>
      <c r="NLA47" s="86"/>
      <c r="NLB47" s="86"/>
      <c r="NLC47" s="86"/>
      <c r="NLD47" s="86"/>
      <c r="NLE47" s="86"/>
      <c r="NLF47" s="86"/>
      <c r="NLG47" s="86"/>
      <c r="NLH47" s="86"/>
      <c r="NLI47" s="86"/>
      <c r="NLJ47" s="86"/>
      <c r="NLK47" s="86"/>
      <c r="NLL47" s="86"/>
      <c r="NLM47" s="86"/>
      <c r="NLN47" s="86"/>
      <c r="NLO47" s="86"/>
      <c r="NLP47" s="86"/>
      <c r="NLQ47" s="86"/>
      <c r="NLR47" s="86"/>
      <c r="NLS47" s="86"/>
      <c r="NLT47" s="86"/>
      <c r="NLU47" s="86"/>
      <c r="NLV47" s="86"/>
      <c r="NLW47" s="86"/>
      <c r="NLX47" s="86"/>
      <c r="NLY47" s="86"/>
      <c r="NLZ47" s="86"/>
      <c r="NMA47" s="86"/>
      <c r="NMB47" s="86"/>
      <c r="NMC47" s="86"/>
      <c r="NMD47" s="86"/>
      <c r="NME47" s="86"/>
      <c r="NMF47" s="86"/>
      <c r="NMG47" s="86"/>
      <c r="NMH47" s="86"/>
      <c r="NMI47" s="86"/>
      <c r="NMJ47" s="86"/>
      <c r="NMK47" s="86"/>
      <c r="NML47" s="86"/>
      <c r="NMM47" s="86"/>
      <c r="NMN47" s="86"/>
      <c r="NMO47" s="86"/>
      <c r="NMP47" s="86"/>
      <c r="NMQ47" s="86"/>
      <c r="NMR47" s="86"/>
      <c r="NMS47" s="86"/>
      <c r="NMT47" s="86"/>
      <c r="NMU47" s="86"/>
      <c r="NMV47" s="86"/>
      <c r="NMW47" s="86"/>
      <c r="NMX47" s="86"/>
      <c r="NMY47" s="86"/>
      <c r="NMZ47" s="86"/>
      <c r="NNA47" s="86"/>
      <c r="NNB47" s="86"/>
      <c r="NNC47" s="86"/>
      <c r="NND47" s="86"/>
      <c r="NNE47" s="86"/>
      <c r="NNF47" s="86"/>
      <c r="NNG47" s="86"/>
      <c r="NNH47" s="86"/>
      <c r="NNI47" s="86"/>
      <c r="NNJ47" s="86"/>
      <c r="NNK47" s="86"/>
      <c r="NNL47" s="86"/>
      <c r="NNM47" s="86"/>
      <c r="NNN47" s="86"/>
      <c r="NNO47" s="86"/>
      <c r="NNP47" s="86"/>
      <c r="NNQ47" s="86"/>
      <c r="NNR47" s="86"/>
      <c r="NNS47" s="86"/>
      <c r="NNT47" s="86"/>
      <c r="NNU47" s="86"/>
      <c r="NNV47" s="86"/>
      <c r="NNW47" s="86"/>
      <c r="NNX47" s="86"/>
      <c r="NNY47" s="86"/>
      <c r="NNZ47" s="86"/>
      <c r="NOA47" s="86"/>
      <c r="NOB47" s="86"/>
      <c r="NOC47" s="86"/>
      <c r="NOD47" s="86"/>
      <c r="NOE47" s="86"/>
      <c r="NOF47" s="86"/>
      <c r="NOG47" s="86"/>
      <c r="NOH47" s="86"/>
      <c r="NOI47" s="86"/>
      <c r="NOJ47" s="86"/>
      <c r="NOK47" s="86"/>
      <c r="NOL47" s="86"/>
      <c r="NOM47" s="86"/>
      <c r="NON47" s="86"/>
      <c r="NOO47" s="86"/>
      <c r="NOP47" s="86"/>
      <c r="NOQ47" s="86"/>
      <c r="NOR47" s="86"/>
      <c r="NOS47" s="86"/>
      <c r="NOT47" s="86"/>
      <c r="NOU47" s="86"/>
      <c r="NOV47" s="86"/>
      <c r="NOW47" s="86"/>
      <c r="NOX47" s="86"/>
      <c r="NOY47" s="86"/>
      <c r="NOZ47" s="86"/>
      <c r="NPA47" s="86"/>
      <c r="NPB47" s="86"/>
      <c r="NPC47" s="86"/>
      <c r="NPD47" s="86"/>
      <c r="NPE47" s="86"/>
      <c r="NPF47" s="86"/>
      <c r="NPG47" s="86"/>
      <c r="NPH47" s="86"/>
      <c r="NPI47" s="86"/>
      <c r="NPJ47" s="86"/>
      <c r="NPK47" s="86"/>
      <c r="NPL47" s="86"/>
      <c r="NPM47" s="86"/>
      <c r="NPN47" s="86"/>
      <c r="NPO47" s="86"/>
      <c r="NPP47" s="86"/>
      <c r="NPQ47" s="86"/>
      <c r="NPR47" s="86"/>
      <c r="NPS47" s="86"/>
      <c r="NPT47" s="86"/>
      <c r="NPU47" s="86"/>
      <c r="NPV47" s="86"/>
      <c r="NPW47" s="86"/>
      <c r="NPX47" s="86"/>
      <c r="NPY47" s="86"/>
      <c r="NPZ47" s="86"/>
      <c r="NQA47" s="86"/>
      <c r="NQB47" s="86"/>
      <c r="NQC47" s="86"/>
      <c r="NQD47" s="86"/>
      <c r="NQE47" s="86"/>
      <c r="NQF47" s="86"/>
      <c r="NQG47" s="86"/>
      <c r="NQH47" s="86"/>
      <c r="NQI47" s="86"/>
      <c r="NQJ47" s="86"/>
      <c r="NQK47" s="86"/>
      <c r="NQL47" s="86"/>
      <c r="NQM47" s="86"/>
      <c r="NQN47" s="86"/>
      <c r="NQO47" s="86"/>
      <c r="NQP47" s="86"/>
      <c r="NQQ47" s="86"/>
      <c r="NQR47" s="86"/>
      <c r="NQS47" s="86"/>
      <c r="NQT47" s="86"/>
      <c r="NQU47" s="86"/>
      <c r="NQV47" s="86"/>
      <c r="NQW47" s="86"/>
      <c r="NQX47" s="86"/>
      <c r="NQY47" s="86"/>
      <c r="NQZ47" s="86"/>
      <c r="NRA47" s="86"/>
      <c r="NRB47" s="86"/>
      <c r="NRC47" s="86"/>
      <c r="NRD47" s="86"/>
      <c r="NRE47" s="86"/>
      <c r="NRF47" s="86"/>
      <c r="NRG47" s="86"/>
      <c r="NRH47" s="86"/>
      <c r="NRI47" s="86"/>
      <c r="NRJ47" s="86"/>
      <c r="NRK47" s="86"/>
      <c r="NRL47" s="86"/>
      <c r="NRM47" s="86"/>
      <c r="NRN47" s="86"/>
      <c r="NRO47" s="86"/>
      <c r="NRP47" s="86"/>
      <c r="NRQ47" s="86"/>
      <c r="NRR47" s="86"/>
      <c r="NRS47" s="86"/>
      <c r="NRT47" s="86"/>
      <c r="NRU47" s="86"/>
      <c r="NRV47" s="86"/>
      <c r="NRW47" s="86"/>
      <c r="NRX47" s="86"/>
      <c r="NRY47" s="86"/>
      <c r="NRZ47" s="86"/>
      <c r="NSA47" s="86"/>
      <c r="NSB47" s="86"/>
      <c r="NSC47" s="86"/>
      <c r="NSD47" s="86"/>
      <c r="NSE47" s="86"/>
      <c r="NSF47" s="86"/>
      <c r="NSG47" s="86"/>
      <c r="NSH47" s="86"/>
      <c r="NSI47" s="86"/>
      <c r="NSJ47" s="86"/>
      <c r="NSK47" s="86"/>
      <c r="NSL47" s="86"/>
      <c r="NSM47" s="86"/>
      <c r="NSN47" s="86"/>
      <c r="NSO47" s="86"/>
      <c r="NSP47" s="86"/>
      <c r="NSQ47" s="86"/>
      <c r="NSR47" s="86"/>
      <c r="NSS47" s="86"/>
      <c r="NST47" s="86"/>
      <c r="NSU47" s="86"/>
      <c r="NSV47" s="86"/>
      <c r="NSW47" s="86"/>
      <c r="NSX47" s="86"/>
      <c r="NSY47" s="86"/>
      <c r="NSZ47" s="86"/>
      <c r="NTA47" s="86"/>
      <c r="NTB47" s="86"/>
      <c r="NTC47" s="86"/>
      <c r="NTD47" s="86"/>
      <c r="NTE47" s="86"/>
      <c r="NTF47" s="86"/>
      <c r="NTG47" s="86"/>
      <c r="NTH47" s="86"/>
      <c r="NTI47" s="86"/>
      <c r="NTJ47" s="86"/>
      <c r="NTK47" s="86"/>
      <c r="NTL47" s="86"/>
      <c r="NTM47" s="86"/>
      <c r="NTN47" s="86"/>
      <c r="NTO47" s="86"/>
      <c r="NTP47" s="86"/>
      <c r="NTQ47" s="86"/>
      <c r="NTR47" s="86"/>
      <c r="NTS47" s="86"/>
      <c r="NTT47" s="86"/>
      <c r="NTU47" s="86"/>
      <c r="NTV47" s="86"/>
      <c r="NTW47" s="86"/>
      <c r="NTX47" s="86"/>
      <c r="NTY47" s="86"/>
      <c r="NTZ47" s="86"/>
      <c r="NUA47" s="86"/>
      <c r="NUB47" s="86"/>
      <c r="NUC47" s="86"/>
      <c r="NUD47" s="86"/>
      <c r="NUE47" s="86"/>
      <c r="NUF47" s="86"/>
      <c r="NUG47" s="86"/>
      <c r="NUH47" s="86"/>
      <c r="NUI47" s="86"/>
      <c r="NUJ47" s="86"/>
      <c r="NUK47" s="86"/>
      <c r="NUL47" s="86"/>
      <c r="NUM47" s="86"/>
      <c r="NUN47" s="86"/>
      <c r="NUO47" s="86"/>
      <c r="NUP47" s="86"/>
      <c r="NUQ47" s="86"/>
      <c r="NUR47" s="86"/>
      <c r="NUS47" s="86"/>
      <c r="NUT47" s="86"/>
      <c r="NUU47" s="86"/>
      <c r="NUV47" s="86"/>
      <c r="NUW47" s="86"/>
      <c r="NUX47" s="86"/>
      <c r="NUY47" s="86"/>
      <c r="NUZ47" s="86"/>
      <c r="NVA47" s="86"/>
      <c r="NVB47" s="86"/>
      <c r="NVC47" s="86"/>
      <c r="NVD47" s="86"/>
      <c r="NVE47" s="86"/>
      <c r="NVF47" s="86"/>
      <c r="NVG47" s="86"/>
      <c r="NVH47" s="86"/>
      <c r="NVI47" s="86"/>
      <c r="NVJ47" s="86"/>
      <c r="NVK47" s="86"/>
      <c r="NVL47" s="86"/>
      <c r="NVM47" s="86"/>
      <c r="NVN47" s="86"/>
      <c r="NVO47" s="86"/>
      <c r="NVP47" s="86"/>
      <c r="NVQ47" s="86"/>
      <c r="NVR47" s="86"/>
      <c r="NVS47" s="86"/>
      <c r="NVT47" s="86"/>
      <c r="NVU47" s="86"/>
      <c r="NVV47" s="86"/>
      <c r="NVW47" s="86"/>
      <c r="NVX47" s="86"/>
      <c r="NVY47" s="86"/>
      <c r="NVZ47" s="86"/>
      <c r="NWA47" s="86"/>
      <c r="NWB47" s="86"/>
      <c r="NWC47" s="86"/>
      <c r="NWD47" s="86"/>
      <c r="NWE47" s="86"/>
      <c r="NWF47" s="86"/>
      <c r="NWG47" s="86"/>
      <c r="NWH47" s="86"/>
      <c r="NWI47" s="86"/>
      <c r="NWJ47" s="86"/>
      <c r="NWK47" s="86"/>
      <c r="NWL47" s="86"/>
      <c r="NWM47" s="86"/>
      <c r="NWN47" s="86"/>
      <c r="NWO47" s="86"/>
      <c r="NWP47" s="86"/>
      <c r="NWQ47" s="86"/>
      <c r="NWR47" s="86"/>
      <c r="NWS47" s="86"/>
      <c r="NWT47" s="86"/>
      <c r="NWU47" s="86"/>
      <c r="NWV47" s="86"/>
      <c r="NWW47" s="86"/>
      <c r="NWX47" s="86"/>
      <c r="NWY47" s="86"/>
      <c r="NWZ47" s="86"/>
      <c r="NXA47" s="86"/>
      <c r="NXB47" s="86"/>
      <c r="NXC47" s="86"/>
      <c r="NXD47" s="86"/>
      <c r="NXE47" s="86"/>
      <c r="NXF47" s="86"/>
      <c r="NXG47" s="86"/>
      <c r="NXH47" s="86"/>
      <c r="NXI47" s="86"/>
      <c r="NXJ47" s="86"/>
      <c r="NXK47" s="86"/>
      <c r="NXL47" s="86"/>
      <c r="NXM47" s="86"/>
      <c r="NXN47" s="86"/>
      <c r="NXO47" s="86"/>
      <c r="NXP47" s="86"/>
      <c r="NXQ47" s="86"/>
      <c r="NXR47" s="86"/>
      <c r="NXS47" s="86"/>
      <c r="NXT47" s="86"/>
      <c r="NXU47" s="86"/>
      <c r="NXV47" s="86"/>
      <c r="NXW47" s="86"/>
      <c r="NXX47" s="86"/>
      <c r="NXY47" s="86"/>
      <c r="NXZ47" s="86"/>
      <c r="NYA47" s="86"/>
      <c r="NYB47" s="86"/>
      <c r="NYC47" s="86"/>
      <c r="NYD47" s="86"/>
      <c r="NYE47" s="86"/>
      <c r="NYF47" s="86"/>
      <c r="NYG47" s="86"/>
      <c r="NYH47" s="86"/>
      <c r="NYI47" s="86"/>
      <c r="NYJ47" s="86"/>
      <c r="NYK47" s="86"/>
      <c r="NYL47" s="86"/>
      <c r="NYM47" s="86"/>
      <c r="NYN47" s="86"/>
      <c r="NYO47" s="86"/>
      <c r="NYP47" s="86"/>
      <c r="NYQ47" s="86"/>
      <c r="NYR47" s="86"/>
      <c r="NYS47" s="86"/>
      <c r="NYT47" s="86"/>
      <c r="NYU47" s="86"/>
      <c r="NYV47" s="86"/>
      <c r="NYW47" s="86"/>
      <c r="NYX47" s="86"/>
      <c r="NYY47" s="86"/>
      <c r="NYZ47" s="86"/>
      <c r="NZA47" s="86"/>
      <c r="NZB47" s="86"/>
      <c r="NZC47" s="86"/>
      <c r="NZD47" s="86"/>
      <c r="NZE47" s="86"/>
      <c r="NZF47" s="86"/>
      <c r="NZG47" s="86"/>
      <c r="NZH47" s="86"/>
      <c r="NZI47" s="86"/>
      <c r="NZJ47" s="86"/>
      <c r="NZK47" s="86"/>
      <c r="NZL47" s="86"/>
      <c r="NZM47" s="86"/>
      <c r="NZN47" s="86"/>
      <c r="NZO47" s="86"/>
      <c r="NZP47" s="86"/>
      <c r="NZQ47" s="86"/>
      <c r="NZR47" s="86"/>
      <c r="NZS47" s="86"/>
      <c r="NZT47" s="86"/>
      <c r="NZU47" s="86"/>
      <c r="NZV47" s="86"/>
      <c r="NZW47" s="86"/>
      <c r="NZX47" s="86"/>
      <c r="NZY47" s="86"/>
      <c r="NZZ47" s="86"/>
      <c r="OAA47" s="86"/>
      <c r="OAB47" s="86"/>
      <c r="OAC47" s="86"/>
      <c r="OAD47" s="86"/>
      <c r="OAE47" s="86"/>
      <c r="OAF47" s="86"/>
      <c r="OAG47" s="86"/>
      <c r="OAH47" s="86"/>
      <c r="OAI47" s="86"/>
      <c r="OAJ47" s="86"/>
      <c r="OAK47" s="86"/>
      <c r="OAL47" s="86"/>
      <c r="OAM47" s="86"/>
      <c r="OAN47" s="86"/>
      <c r="OAO47" s="86"/>
      <c r="OAP47" s="86"/>
      <c r="OAQ47" s="86"/>
      <c r="OAR47" s="86"/>
      <c r="OAS47" s="86"/>
      <c r="OAT47" s="86"/>
      <c r="OAU47" s="86"/>
      <c r="OAV47" s="86"/>
      <c r="OAW47" s="86"/>
      <c r="OAX47" s="86"/>
      <c r="OAY47" s="86"/>
      <c r="OAZ47" s="86"/>
      <c r="OBA47" s="86"/>
      <c r="OBB47" s="86"/>
      <c r="OBC47" s="86"/>
      <c r="OBD47" s="86"/>
      <c r="OBE47" s="86"/>
      <c r="OBF47" s="86"/>
      <c r="OBG47" s="86"/>
      <c r="OBH47" s="86"/>
      <c r="OBI47" s="86"/>
      <c r="OBJ47" s="86"/>
      <c r="OBK47" s="86"/>
      <c r="OBL47" s="86"/>
      <c r="OBM47" s="86"/>
      <c r="OBN47" s="86"/>
      <c r="OBO47" s="86"/>
      <c r="OBP47" s="86"/>
      <c r="OBQ47" s="86"/>
      <c r="OBR47" s="86"/>
      <c r="OBS47" s="86"/>
      <c r="OBT47" s="86"/>
      <c r="OBU47" s="86"/>
      <c r="OBV47" s="86"/>
      <c r="OBW47" s="86"/>
      <c r="OBX47" s="86"/>
      <c r="OBY47" s="86"/>
      <c r="OBZ47" s="86"/>
      <c r="OCA47" s="86"/>
      <c r="OCB47" s="86"/>
      <c r="OCC47" s="86"/>
      <c r="OCD47" s="86"/>
      <c r="OCE47" s="86"/>
      <c r="OCF47" s="86"/>
      <c r="OCG47" s="86"/>
      <c r="OCH47" s="86"/>
      <c r="OCI47" s="86"/>
      <c r="OCJ47" s="86"/>
      <c r="OCK47" s="86"/>
      <c r="OCL47" s="86"/>
      <c r="OCM47" s="86"/>
      <c r="OCN47" s="86"/>
      <c r="OCO47" s="86"/>
      <c r="OCP47" s="86"/>
      <c r="OCQ47" s="86"/>
      <c r="OCR47" s="86"/>
      <c r="OCS47" s="86"/>
      <c r="OCT47" s="86"/>
      <c r="OCU47" s="86"/>
      <c r="OCV47" s="86"/>
      <c r="OCW47" s="86"/>
      <c r="OCX47" s="86"/>
      <c r="OCY47" s="86"/>
      <c r="OCZ47" s="86"/>
      <c r="ODA47" s="86"/>
      <c r="ODB47" s="86"/>
      <c r="ODC47" s="86"/>
      <c r="ODD47" s="86"/>
      <c r="ODE47" s="86"/>
      <c r="ODF47" s="86"/>
      <c r="ODG47" s="86"/>
      <c r="ODH47" s="86"/>
      <c r="ODI47" s="86"/>
      <c r="ODJ47" s="86"/>
      <c r="ODK47" s="86"/>
      <c r="ODL47" s="86"/>
      <c r="ODM47" s="86"/>
      <c r="ODN47" s="86"/>
      <c r="ODO47" s="86"/>
      <c r="ODP47" s="86"/>
      <c r="ODQ47" s="86"/>
      <c r="ODR47" s="86"/>
      <c r="ODS47" s="86"/>
      <c r="ODT47" s="86"/>
      <c r="ODU47" s="86"/>
      <c r="ODV47" s="86"/>
      <c r="ODW47" s="86"/>
      <c r="ODX47" s="86"/>
      <c r="ODY47" s="86"/>
      <c r="ODZ47" s="86"/>
      <c r="OEA47" s="86"/>
      <c r="OEB47" s="86"/>
      <c r="OEC47" s="86"/>
      <c r="OED47" s="86"/>
      <c r="OEE47" s="86"/>
      <c r="OEF47" s="86"/>
      <c r="OEG47" s="86"/>
      <c r="OEH47" s="86"/>
      <c r="OEI47" s="86"/>
      <c r="OEJ47" s="86"/>
      <c r="OEK47" s="86"/>
      <c r="OEL47" s="86"/>
      <c r="OEM47" s="86"/>
      <c r="OEN47" s="86"/>
      <c r="OEO47" s="86"/>
      <c r="OEP47" s="86"/>
      <c r="OEQ47" s="86"/>
      <c r="OER47" s="86"/>
      <c r="OES47" s="86"/>
      <c r="OET47" s="86"/>
      <c r="OEU47" s="86"/>
      <c r="OEV47" s="86"/>
      <c r="OEW47" s="86"/>
      <c r="OEX47" s="86"/>
      <c r="OEY47" s="86"/>
      <c r="OEZ47" s="86"/>
      <c r="OFA47" s="86"/>
      <c r="OFB47" s="86"/>
      <c r="OFC47" s="86"/>
      <c r="OFD47" s="86"/>
      <c r="OFE47" s="86"/>
      <c r="OFF47" s="86"/>
      <c r="OFG47" s="86"/>
      <c r="OFH47" s="86"/>
      <c r="OFI47" s="86"/>
      <c r="OFJ47" s="86"/>
      <c r="OFK47" s="86"/>
      <c r="OFL47" s="86"/>
      <c r="OFM47" s="86"/>
      <c r="OFN47" s="86"/>
      <c r="OFO47" s="86"/>
      <c r="OFP47" s="86"/>
      <c r="OFQ47" s="86"/>
      <c r="OFR47" s="86"/>
      <c r="OFS47" s="86"/>
      <c r="OFT47" s="86"/>
      <c r="OFU47" s="86"/>
      <c r="OFV47" s="86"/>
      <c r="OFW47" s="86"/>
      <c r="OFX47" s="86"/>
      <c r="OFY47" s="86"/>
      <c r="OFZ47" s="86"/>
      <c r="OGA47" s="86"/>
      <c r="OGB47" s="86"/>
      <c r="OGC47" s="86"/>
      <c r="OGD47" s="86"/>
      <c r="OGE47" s="86"/>
      <c r="OGF47" s="86"/>
      <c r="OGG47" s="86"/>
      <c r="OGH47" s="86"/>
      <c r="OGI47" s="86"/>
      <c r="OGJ47" s="86"/>
      <c r="OGK47" s="86"/>
      <c r="OGL47" s="86"/>
      <c r="OGM47" s="86"/>
      <c r="OGN47" s="86"/>
      <c r="OGO47" s="86"/>
      <c r="OGP47" s="86"/>
      <c r="OGQ47" s="86"/>
      <c r="OGR47" s="86"/>
      <c r="OGS47" s="86"/>
      <c r="OGT47" s="86"/>
      <c r="OGU47" s="86"/>
      <c r="OGV47" s="86"/>
      <c r="OGW47" s="86"/>
      <c r="OGX47" s="86"/>
      <c r="OGY47" s="86"/>
      <c r="OGZ47" s="86"/>
      <c r="OHA47" s="86"/>
      <c r="OHB47" s="86"/>
      <c r="OHC47" s="86"/>
      <c r="OHD47" s="86"/>
      <c r="OHE47" s="86"/>
      <c r="OHF47" s="86"/>
      <c r="OHG47" s="86"/>
      <c r="OHH47" s="86"/>
      <c r="OHI47" s="86"/>
      <c r="OHJ47" s="86"/>
      <c r="OHK47" s="86"/>
      <c r="OHL47" s="86"/>
      <c r="OHM47" s="86"/>
      <c r="OHN47" s="86"/>
      <c r="OHO47" s="86"/>
      <c r="OHP47" s="86"/>
      <c r="OHQ47" s="86"/>
      <c r="OHR47" s="86"/>
      <c r="OHS47" s="86"/>
      <c r="OHT47" s="86"/>
      <c r="OHU47" s="86"/>
      <c r="OHV47" s="86"/>
      <c r="OHW47" s="86"/>
      <c r="OHX47" s="86"/>
      <c r="OHY47" s="86"/>
      <c r="OHZ47" s="86"/>
      <c r="OIA47" s="86"/>
      <c r="OIB47" s="86"/>
      <c r="OIC47" s="86"/>
      <c r="OID47" s="86"/>
      <c r="OIE47" s="86"/>
      <c r="OIF47" s="86"/>
      <c r="OIG47" s="86"/>
      <c r="OIH47" s="86"/>
      <c r="OII47" s="86"/>
      <c r="OIJ47" s="86"/>
      <c r="OIK47" s="86"/>
      <c r="OIL47" s="86"/>
      <c r="OIM47" s="86"/>
      <c r="OIN47" s="86"/>
      <c r="OIO47" s="86"/>
      <c r="OIP47" s="86"/>
      <c r="OIQ47" s="86"/>
      <c r="OIR47" s="86"/>
      <c r="OIS47" s="86"/>
      <c r="OIT47" s="86"/>
      <c r="OIU47" s="86"/>
      <c r="OIV47" s="86"/>
      <c r="OIW47" s="86"/>
      <c r="OIX47" s="86"/>
      <c r="OIY47" s="86"/>
      <c r="OIZ47" s="86"/>
      <c r="OJA47" s="86"/>
      <c r="OJB47" s="86"/>
      <c r="OJC47" s="86"/>
      <c r="OJD47" s="86"/>
      <c r="OJE47" s="86"/>
      <c r="OJF47" s="86"/>
      <c r="OJG47" s="86"/>
      <c r="OJH47" s="86"/>
      <c r="OJI47" s="86"/>
      <c r="OJJ47" s="86"/>
      <c r="OJK47" s="86"/>
      <c r="OJL47" s="86"/>
      <c r="OJM47" s="86"/>
      <c r="OJN47" s="86"/>
      <c r="OJO47" s="86"/>
      <c r="OJP47" s="86"/>
      <c r="OJQ47" s="86"/>
      <c r="OJR47" s="86"/>
      <c r="OJS47" s="86"/>
      <c r="OJT47" s="86"/>
      <c r="OJU47" s="86"/>
      <c r="OJV47" s="86"/>
      <c r="OJW47" s="86"/>
      <c r="OJX47" s="86"/>
      <c r="OJY47" s="86"/>
      <c r="OJZ47" s="86"/>
      <c r="OKA47" s="86"/>
      <c r="OKB47" s="86"/>
      <c r="OKC47" s="86"/>
      <c r="OKD47" s="86"/>
      <c r="OKE47" s="86"/>
      <c r="OKF47" s="86"/>
      <c r="OKG47" s="86"/>
      <c r="OKH47" s="86"/>
      <c r="OKI47" s="86"/>
      <c r="OKJ47" s="86"/>
      <c r="OKK47" s="86"/>
      <c r="OKL47" s="86"/>
      <c r="OKM47" s="86"/>
      <c r="OKN47" s="86"/>
      <c r="OKO47" s="86"/>
      <c r="OKP47" s="86"/>
      <c r="OKQ47" s="86"/>
      <c r="OKR47" s="86"/>
      <c r="OKS47" s="86"/>
      <c r="OKT47" s="86"/>
      <c r="OKU47" s="86"/>
      <c r="OKV47" s="86"/>
      <c r="OKW47" s="86"/>
      <c r="OKX47" s="86"/>
      <c r="OKY47" s="86"/>
      <c r="OKZ47" s="86"/>
      <c r="OLA47" s="86"/>
      <c r="OLB47" s="86"/>
      <c r="OLC47" s="86"/>
      <c r="OLD47" s="86"/>
      <c r="OLE47" s="86"/>
      <c r="OLF47" s="86"/>
      <c r="OLG47" s="86"/>
      <c r="OLH47" s="86"/>
      <c r="OLI47" s="86"/>
      <c r="OLJ47" s="86"/>
      <c r="OLK47" s="86"/>
      <c r="OLL47" s="86"/>
      <c r="OLM47" s="86"/>
      <c r="OLN47" s="86"/>
      <c r="OLO47" s="86"/>
      <c r="OLP47" s="86"/>
      <c r="OLQ47" s="86"/>
      <c r="OLR47" s="86"/>
      <c r="OLS47" s="86"/>
      <c r="OLT47" s="86"/>
      <c r="OLU47" s="86"/>
      <c r="OLV47" s="86"/>
      <c r="OLW47" s="86"/>
      <c r="OLX47" s="86"/>
      <c r="OLY47" s="86"/>
      <c r="OLZ47" s="86"/>
      <c r="OMA47" s="86"/>
      <c r="OMB47" s="86"/>
      <c r="OMC47" s="86"/>
      <c r="OMD47" s="86"/>
      <c r="OME47" s="86"/>
      <c r="OMF47" s="86"/>
      <c r="OMG47" s="86"/>
      <c r="OMH47" s="86"/>
      <c r="OMI47" s="86"/>
      <c r="OMJ47" s="86"/>
      <c r="OMK47" s="86"/>
      <c r="OML47" s="86"/>
      <c r="OMM47" s="86"/>
      <c r="OMN47" s="86"/>
      <c r="OMO47" s="86"/>
      <c r="OMP47" s="86"/>
      <c r="OMQ47" s="86"/>
      <c r="OMR47" s="86"/>
      <c r="OMS47" s="86"/>
      <c r="OMT47" s="86"/>
      <c r="OMU47" s="86"/>
      <c r="OMV47" s="86"/>
      <c r="OMW47" s="86"/>
      <c r="OMX47" s="86"/>
      <c r="OMY47" s="86"/>
      <c r="OMZ47" s="86"/>
      <c r="ONA47" s="86"/>
      <c r="ONB47" s="86"/>
      <c r="ONC47" s="86"/>
      <c r="OND47" s="86"/>
      <c r="ONE47" s="86"/>
      <c r="ONF47" s="86"/>
      <c r="ONG47" s="86"/>
      <c r="ONH47" s="86"/>
      <c r="ONI47" s="86"/>
      <c r="ONJ47" s="86"/>
      <c r="ONK47" s="86"/>
      <c r="ONL47" s="86"/>
      <c r="ONM47" s="86"/>
      <c r="ONN47" s="86"/>
      <c r="ONO47" s="86"/>
      <c r="ONP47" s="86"/>
      <c r="ONQ47" s="86"/>
      <c r="ONR47" s="86"/>
      <c r="ONS47" s="86"/>
      <c r="ONT47" s="86"/>
      <c r="ONU47" s="86"/>
      <c r="ONV47" s="86"/>
      <c r="ONW47" s="86"/>
      <c r="ONX47" s="86"/>
      <c r="ONY47" s="86"/>
      <c r="ONZ47" s="86"/>
      <c r="OOA47" s="86"/>
      <c r="OOB47" s="86"/>
      <c r="OOC47" s="86"/>
      <c r="OOD47" s="86"/>
      <c r="OOE47" s="86"/>
      <c r="OOF47" s="86"/>
      <c r="OOG47" s="86"/>
      <c r="OOH47" s="86"/>
      <c r="OOI47" s="86"/>
      <c r="OOJ47" s="86"/>
      <c r="OOK47" s="86"/>
      <c r="OOL47" s="86"/>
      <c r="OOM47" s="86"/>
      <c r="OON47" s="86"/>
      <c r="OOO47" s="86"/>
      <c r="OOP47" s="86"/>
      <c r="OOQ47" s="86"/>
      <c r="OOR47" s="86"/>
      <c r="OOS47" s="86"/>
      <c r="OOT47" s="86"/>
      <c r="OOU47" s="86"/>
      <c r="OOV47" s="86"/>
      <c r="OOW47" s="86"/>
      <c r="OOX47" s="86"/>
      <c r="OOY47" s="86"/>
      <c r="OOZ47" s="86"/>
      <c r="OPA47" s="86"/>
      <c r="OPB47" s="86"/>
      <c r="OPC47" s="86"/>
      <c r="OPD47" s="86"/>
      <c r="OPE47" s="86"/>
      <c r="OPF47" s="86"/>
      <c r="OPG47" s="86"/>
      <c r="OPH47" s="86"/>
      <c r="OPI47" s="86"/>
      <c r="OPJ47" s="86"/>
      <c r="OPK47" s="86"/>
      <c r="OPL47" s="86"/>
      <c r="OPM47" s="86"/>
      <c r="OPN47" s="86"/>
      <c r="OPO47" s="86"/>
      <c r="OPP47" s="86"/>
      <c r="OPQ47" s="86"/>
      <c r="OPR47" s="86"/>
      <c r="OPS47" s="86"/>
      <c r="OPT47" s="86"/>
      <c r="OPU47" s="86"/>
      <c r="OPV47" s="86"/>
      <c r="OPW47" s="86"/>
      <c r="OPX47" s="86"/>
      <c r="OPY47" s="86"/>
      <c r="OPZ47" s="86"/>
      <c r="OQA47" s="86"/>
      <c r="OQB47" s="86"/>
      <c r="OQC47" s="86"/>
      <c r="OQD47" s="86"/>
      <c r="OQE47" s="86"/>
      <c r="OQF47" s="86"/>
      <c r="OQG47" s="86"/>
      <c r="OQH47" s="86"/>
      <c r="OQI47" s="86"/>
      <c r="OQJ47" s="86"/>
      <c r="OQK47" s="86"/>
      <c r="OQL47" s="86"/>
      <c r="OQM47" s="86"/>
      <c r="OQN47" s="86"/>
      <c r="OQO47" s="86"/>
      <c r="OQP47" s="86"/>
      <c r="OQQ47" s="86"/>
      <c r="OQR47" s="86"/>
      <c r="OQS47" s="86"/>
      <c r="OQT47" s="86"/>
      <c r="OQU47" s="86"/>
      <c r="OQV47" s="86"/>
      <c r="OQW47" s="86"/>
      <c r="OQX47" s="86"/>
      <c r="OQY47" s="86"/>
      <c r="OQZ47" s="86"/>
      <c r="ORA47" s="86"/>
      <c r="ORB47" s="86"/>
      <c r="ORC47" s="86"/>
      <c r="ORD47" s="86"/>
      <c r="ORE47" s="86"/>
      <c r="ORF47" s="86"/>
      <c r="ORG47" s="86"/>
      <c r="ORH47" s="86"/>
      <c r="ORI47" s="86"/>
      <c r="ORJ47" s="86"/>
      <c r="ORK47" s="86"/>
      <c r="ORL47" s="86"/>
      <c r="ORM47" s="86"/>
      <c r="ORN47" s="86"/>
      <c r="ORO47" s="86"/>
      <c r="ORP47" s="86"/>
      <c r="ORQ47" s="86"/>
      <c r="ORR47" s="86"/>
      <c r="ORS47" s="86"/>
      <c r="ORT47" s="86"/>
      <c r="ORU47" s="86"/>
      <c r="ORV47" s="86"/>
      <c r="ORW47" s="86"/>
      <c r="ORX47" s="86"/>
      <c r="ORY47" s="86"/>
      <c r="ORZ47" s="86"/>
      <c r="OSA47" s="86"/>
      <c r="OSB47" s="86"/>
      <c r="OSC47" s="86"/>
      <c r="OSD47" s="86"/>
      <c r="OSE47" s="86"/>
      <c r="OSF47" s="86"/>
      <c r="OSG47" s="86"/>
      <c r="OSH47" s="86"/>
      <c r="OSI47" s="86"/>
      <c r="OSJ47" s="86"/>
      <c r="OSK47" s="86"/>
      <c r="OSL47" s="86"/>
      <c r="OSM47" s="86"/>
      <c r="OSN47" s="86"/>
      <c r="OSO47" s="86"/>
      <c r="OSP47" s="86"/>
      <c r="OSQ47" s="86"/>
      <c r="OSR47" s="86"/>
      <c r="OSS47" s="86"/>
      <c r="OST47" s="86"/>
      <c r="OSU47" s="86"/>
      <c r="OSV47" s="86"/>
      <c r="OSW47" s="86"/>
      <c r="OSX47" s="86"/>
      <c r="OSY47" s="86"/>
      <c r="OSZ47" s="86"/>
      <c r="OTA47" s="86"/>
      <c r="OTB47" s="86"/>
      <c r="OTC47" s="86"/>
      <c r="OTD47" s="86"/>
      <c r="OTE47" s="86"/>
      <c r="OTF47" s="86"/>
      <c r="OTG47" s="86"/>
      <c r="OTH47" s="86"/>
      <c r="OTI47" s="86"/>
      <c r="OTJ47" s="86"/>
      <c r="OTK47" s="86"/>
      <c r="OTL47" s="86"/>
      <c r="OTM47" s="86"/>
      <c r="OTN47" s="86"/>
      <c r="OTO47" s="86"/>
      <c r="OTP47" s="86"/>
      <c r="OTQ47" s="86"/>
      <c r="OTR47" s="86"/>
      <c r="OTS47" s="86"/>
      <c r="OTT47" s="86"/>
      <c r="OTU47" s="86"/>
      <c r="OTV47" s="86"/>
      <c r="OTW47" s="86"/>
      <c r="OTX47" s="86"/>
      <c r="OTY47" s="86"/>
      <c r="OTZ47" s="86"/>
      <c r="OUA47" s="86"/>
      <c r="OUB47" s="86"/>
      <c r="OUC47" s="86"/>
      <c r="OUD47" s="86"/>
      <c r="OUE47" s="86"/>
      <c r="OUF47" s="86"/>
      <c r="OUG47" s="86"/>
      <c r="OUH47" s="86"/>
      <c r="OUI47" s="86"/>
      <c r="OUJ47" s="86"/>
      <c r="OUK47" s="86"/>
      <c r="OUL47" s="86"/>
      <c r="OUM47" s="86"/>
      <c r="OUN47" s="86"/>
      <c r="OUO47" s="86"/>
      <c r="OUP47" s="86"/>
      <c r="OUQ47" s="86"/>
      <c r="OUR47" s="86"/>
      <c r="OUS47" s="86"/>
      <c r="OUT47" s="86"/>
      <c r="OUU47" s="86"/>
      <c r="OUV47" s="86"/>
      <c r="OUW47" s="86"/>
      <c r="OUX47" s="86"/>
      <c r="OUY47" s="86"/>
      <c r="OUZ47" s="86"/>
      <c r="OVA47" s="86"/>
      <c r="OVB47" s="86"/>
      <c r="OVC47" s="86"/>
      <c r="OVD47" s="86"/>
      <c r="OVE47" s="86"/>
      <c r="OVF47" s="86"/>
      <c r="OVG47" s="86"/>
      <c r="OVH47" s="86"/>
      <c r="OVI47" s="86"/>
      <c r="OVJ47" s="86"/>
      <c r="OVK47" s="86"/>
      <c r="OVL47" s="86"/>
      <c r="OVM47" s="86"/>
      <c r="OVN47" s="86"/>
      <c r="OVO47" s="86"/>
      <c r="OVP47" s="86"/>
      <c r="OVQ47" s="86"/>
      <c r="OVR47" s="86"/>
      <c r="OVS47" s="86"/>
      <c r="OVT47" s="86"/>
      <c r="OVU47" s="86"/>
      <c r="OVV47" s="86"/>
      <c r="OVW47" s="86"/>
      <c r="OVX47" s="86"/>
      <c r="OVY47" s="86"/>
      <c r="OVZ47" s="86"/>
      <c r="OWA47" s="86"/>
      <c r="OWB47" s="86"/>
      <c r="OWC47" s="86"/>
      <c r="OWD47" s="86"/>
      <c r="OWE47" s="86"/>
      <c r="OWF47" s="86"/>
      <c r="OWG47" s="86"/>
      <c r="OWH47" s="86"/>
      <c r="OWI47" s="86"/>
      <c r="OWJ47" s="86"/>
      <c r="OWK47" s="86"/>
      <c r="OWL47" s="86"/>
      <c r="OWM47" s="86"/>
      <c r="OWN47" s="86"/>
      <c r="OWO47" s="86"/>
      <c r="OWP47" s="86"/>
      <c r="OWQ47" s="86"/>
      <c r="OWR47" s="86"/>
      <c r="OWS47" s="86"/>
      <c r="OWT47" s="86"/>
      <c r="OWU47" s="86"/>
      <c r="OWV47" s="86"/>
      <c r="OWW47" s="86"/>
      <c r="OWX47" s="86"/>
      <c r="OWY47" s="86"/>
      <c r="OWZ47" s="86"/>
      <c r="OXA47" s="86"/>
      <c r="OXB47" s="86"/>
      <c r="OXC47" s="86"/>
      <c r="OXD47" s="86"/>
      <c r="OXE47" s="86"/>
      <c r="OXF47" s="86"/>
      <c r="OXG47" s="86"/>
      <c r="OXH47" s="86"/>
      <c r="OXI47" s="86"/>
      <c r="OXJ47" s="86"/>
      <c r="OXK47" s="86"/>
      <c r="OXL47" s="86"/>
      <c r="OXM47" s="86"/>
      <c r="OXN47" s="86"/>
      <c r="OXO47" s="86"/>
      <c r="OXP47" s="86"/>
      <c r="OXQ47" s="86"/>
      <c r="OXR47" s="86"/>
      <c r="OXS47" s="86"/>
      <c r="OXT47" s="86"/>
      <c r="OXU47" s="86"/>
      <c r="OXV47" s="86"/>
      <c r="OXW47" s="86"/>
      <c r="OXX47" s="86"/>
      <c r="OXY47" s="86"/>
      <c r="OXZ47" s="86"/>
      <c r="OYA47" s="86"/>
      <c r="OYB47" s="86"/>
      <c r="OYC47" s="86"/>
      <c r="OYD47" s="86"/>
      <c r="OYE47" s="86"/>
      <c r="OYF47" s="86"/>
      <c r="OYG47" s="86"/>
      <c r="OYH47" s="86"/>
      <c r="OYI47" s="86"/>
      <c r="OYJ47" s="86"/>
      <c r="OYK47" s="86"/>
      <c r="OYL47" s="86"/>
      <c r="OYM47" s="86"/>
      <c r="OYN47" s="86"/>
      <c r="OYO47" s="86"/>
      <c r="OYP47" s="86"/>
      <c r="OYQ47" s="86"/>
      <c r="OYR47" s="86"/>
      <c r="OYS47" s="86"/>
      <c r="OYT47" s="86"/>
      <c r="OYU47" s="86"/>
      <c r="OYV47" s="86"/>
      <c r="OYW47" s="86"/>
      <c r="OYX47" s="86"/>
      <c r="OYY47" s="86"/>
      <c r="OYZ47" s="86"/>
      <c r="OZA47" s="86"/>
      <c r="OZB47" s="86"/>
      <c r="OZC47" s="86"/>
      <c r="OZD47" s="86"/>
      <c r="OZE47" s="86"/>
      <c r="OZF47" s="86"/>
      <c r="OZG47" s="86"/>
      <c r="OZH47" s="86"/>
      <c r="OZI47" s="86"/>
      <c r="OZJ47" s="86"/>
      <c r="OZK47" s="86"/>
      <c r="OZL47" s="86"/>
      <c r="OZM47" s="86"/>
      <c r="OZN47" s="86"/>
      <c r="OZO47" s="86"/>
      <c r="OZP47" s="86"/>
      <c r="OZQ47" s="86"/>
      <c r="OZR47" s="86"/>
      <c r="OZS47" s="86"/>
      <c r="OZT47" s="86"/>
      <c r="OZU47" s="86"/>
      <c r="OZV47" s="86"/>
      <c r="OZW47" s="86"/>
      <c r="OZX47" s="86"/>
      <c r="OZY47" s="86"/>
      <c r="OZZ47" s="86"/>
      <c r="PAA47" s="86"/>
      <c r="PAB47" s="86"/>
      <c r="PAC47" s="86"/>
      <c r="PAD47" s="86"/>
      <c r="PAE47" s="86"/>
      <c r="PAF47" s="86"/>
      <c r="PAG47" s="86"/>
      <c r="PAH47" s="86"/>
      <c r="PAI47" s="86"/>
      <c r="PAJ47" s="86"/>
      <c r="PAK47" s="86"/>
      <c r="PAL47" s="86"/>
      <c r="PAM47" s="86"/>
      <c r="PAN47" s="86"/>
      <c r="PAO47" s="86"/>
      <c r="PAP47" s="86"/>
      <c r="PAQ47" s="86"/>
      <c r="PAR47" s="86"/>
      <c r="PAS47" s="86"/>
      <c r="PAT47" s="86"/>
      <c r="PAU47" s="86"/>
      <c r="PAV47" s="86"/>
      <c r="PAW47" s="86"/>
      <c r="PAX47" s="86"/>
      <c r="PAY47" s="86"/>
      <c r="PAZ47" s="86"/>
      <c r="PBA47" s="86"/>
      <c r="PBB47" s="86"/>
      <c r="PBC47" s="86"/>
      <c r="PBD47" s="86"/>
      <c r="PBE47" s="86"/>
      <c r="PBF47" s="86"/>
      <c r="PBG47" s="86"/>
      <c r="PBH47" s="86"/>
      <c r="PBI47" s="86"/>
      <c r="PBJ47" s="86"/>
      <c r="PBK47" s="86"/>
      <c r="PBL47" s="86"/>
      <c r="PBM47" s="86"/>
      <c r="PBN47" s="86"/>
      <c r="PBO47" s="86"/>
      <c r="PBP47" s="86"/>
      <c r="PBQ47" s="86"/>
      <c r="PBR47" s="86"/>
      <c r="PBS47" s="86"/>
      <c r="PBT47" s="86"/>
      <c r="PBU47" s="86"/>
      <c r="PBV47" s="86"/>
      <c r="PBW47" s="86"/>
      <c r="PBX47" s="86"/>
      <c r="PBY47" s="86"/>
      <c r="PBZ47" s="86"/>
      <c r="PCA47" s="86"/>
      <c r="PCB47" s="86"/>
      <c r="PCC47" s="86"/>
      <c r="PCD47" s="86"/>
      <c r="PCE47" s="86"/>
      <c r="PCF47" s="86"/>
      <c r="PCG47" s="86"/>
      <c r="PCH47" s="86"/>
      <c r="PCI47" s="86"/>
      <c r="PCJ47" s="86"/>
      <c r="PCK47" s="86"/>
      <c r="PCL47" s="86"/>
      <c r="PCM47" s="86"/>
      <c r="PCN47" s="86"/>
      <c r="PCO47" s="86"/>
      <c r="PCP47" s="86"/>
      <c r="PCQ47" s="86"/>
      <c r="PCR47" s="86"/>
      <c r="PCS47" s="86"/>
      <c r="PCT47" s="86"/>
      <c r="PCU47" s="86"/>
      <c r="PCV47" s="86"/>
      <c r="PCW47" s="86"/>
      <c r="PCX47" s="86"/>
      <c r="PCY47" s="86"/>
      <c r="PCZ47" s="86"/>
      <c r="PDA47" s="86"/>
      <c r="PDB47" s="86"/>
      <c r="PDC47" s="86"/>
      <c r="PDD47" s="86"/>
      <c r="PDE47" s="86"/>
      <c r="PDF47" s="86"/>
      <c r="PDG47" s="86"/>
      <c r="PDH47" s="86"/>
      <c r="PDI47" s="86"/>
      <c r="PDJ47" s="86"/>
      <c r="PDK47" s="86"/>
      <c r="PDL47" s="86"/>
      <c r="PDM47" s="86"/>
      <c r="PDN47" s="86"/>
      <c r="PDO47" s="86"/>
      <c r="PDP47" s="86"/>
      <c r="PDQ47" s="86"/>
      <c r="PDR47" s="86"/>
      <c r="PDS47" s="86"/>
      <c r="PDT47" s="86"/>
      <c r="PDU47" s="86"/>
      <c r="PDV47" s="86"/>
      <c r="PDW47" s="86"/>
      <c r="PDX47" s="86"/>
      <c r="PDY47" s="86"/>
      <c r="PDZ47" s="86"/>
      <c r="PEA47" s="86"/>
      <c r="PEB47" s="86"/>
      <c r="PEC47" s="86"/>
      <c r="PED47" s="86"/>
      <c r="PEE47" s="86"/>
      <c r="PEF47" s="86"/>
      <c r="PEG47" s="86"/>
      <c r="PEH47" s="86"/>
      <c r="PEI47" s="86"/>
      <c r="PEJ47" s="86"/>
      <c r="PEK47" s="86"/>
      <c r="PEL47" s="86"/>
      <c r="PEM47" s="86"/>
      <c r="PEN47" s="86"/>
      <c r="PEO47" s="86"/>
      <c r="PEP47" s="86"/>
      <c r="PEQ47" s="86"/>
      <c r="PER47" s="86"/>
      <c r="PES47" s="86"/>
      <c r="PET47" s="86"/>
      <c r="PEU47" s="86"/>
      <c r="PEV47" s="86"/>
      <c r="PEW47" s="86"/>
      <c r="PEX47" s="86"/>
      <c r="PEY47" s="86"/>
      <c r="PEZ47" s="86"/>
      <c r="PFA47" s="86"/>
      <c r="PFB47" s="86"/>
      <c r="PFC47" s="86"/>
      <c r="PFD47" s="86"/>
      <c r="PFE47" s="86"/>
      <c r="PFF47" s="86"/>
      <c r="PFG47" s="86"/>
      <c r="PFH47" s="86"/>
      <c r="PFI47" s="86"/>
      <c r="PFJ47" s="86"/>
      <c r="PFK47" s="86"/>
      <c r="PFL47" s="86"/>
      <c r="PFM47" s="86"/>
      <c r="PFN47" s="86"/>
      <c r="PFO47" s="86"/>
      <c r="PFP47" s="86"/>
      <c r="PFQ47" s="86"/>
      <c r="PFR47" s="86"/>
      <c r="PFS47" s="86"/>
      <c r="PFT47" s="86"/>
      <c r="PFU47" s="86"/>
      <c r="PFV47" s="86"/>
      <c r="PFW47" s="86"/>
      <c r="PFX47" s="86"/>
      <c r="PFY47" s="86"/>
      <c r="PFZ47" s="86"/>
      <c r="PGA47" s="86"/>
      <c r="PGB47" s="86"/>
      <c r="PGC47" s="86"/>
      <c r="PGD47" s="86"/>
      <c r="PGE47" s="86"/>
      <c r="PGF47" s="86"/>
      <c r="PGG47" s="86"/>
      <c r="PGH47" s="86"/>
      <c r="PGI47" s="86"/>
      <c r="PGJ47" s="86"/>
      <c r="PGK47" s="86"/>
      <c r="PGL47" s="86"/>
      <c r="PGM47" s="86"/>
      <c r="PGN47" s="86"/>
      <c r="PGO47" s="86"/>
      <c r="PGP47" s="86"/>
      <c r="PGQ47" s="86"/>
      <c r="PGR47" s="86"/>
      <c r="PGS47" s="86"/>
      <c r="PGT47" s="86"/>
      <c r="PGU47" s="86"/>
      <c r="PGV47" s="86"/>
      <c r="PGW47" s="86"/>
      <c r="PGX47" s="86"/>
      <c r="PGY47" s="86"/>
      <c r="PGZ47" s="86"/>
      <c r="PHA47" s="86"/>
      <c r="PHB47" s="86"/>
      <c r="PHC47" s="86"/>
      <c r="PHD47" s="86"/>
      <c r="PHE47" s="86"/>
      <c r="PHF47" s="86"/>
      <c r="PHG47" s="86"/>
      <c r="PHH47" s="86"/>
      <c r="PHI47" s="86"/>
      <c r="PHJ47" s="86"/>
      <c r="PHK47" s="86"/>
      <c r="PHL47" s="86"/>
      <c r="PHM47" s="86"/>
      <c r="PHN47" s="86"/>
      <c r="PHO47" s="86"/>
      <c r="PHP47" s="86"/>
      <c r="PHQ47" s="86"/>
      <c r="PHR47" s="86"/>
      <c r="PHS47" s="86"/>
      <c r="PHT47" s="86"/>
      <c r="PHU47" s="86"/>
      <c r="PHV47" s="86"/>
      <c r="PHW47" s="86"/>
      <c r="PHX47" s="86"/>
      <c r="PHY47" s="86"/>
      <c r="PHZ47" s="86"/>
      <c r="PIA47" s="86"/>
      <c r="PIB47" s="86"/>
      <c r="PIC47" s="86"/>
      <c r="PID47" s="86"/>
      <c r="PIE47" s="86"/>
      <c r="PIF47" s="86"/>
      <c r="PIG47" s="86"/>
      <c r="PIH47" s="86"/>
      <c r="PII47" s="86"/>
      <c r="PIJ47" s="86"/>
      <c r="PIK47" s="86"/>
      <c r="PIL47" s="86"/>
      <c r="PIM47" s="86"/>
      <c r="PIN47" s="86"/>
      <c r="PIO47" s="86"/>
      <c r="PIP47" s="86"/>
      <c r="PIQ47" s="86"/>
      <c r="PIR47" s="86"/>
      <c r="PIS47" s="86"/>
      <c r="PIT47" s="86"/>
      <c r="PIU47" s="86"/>
      <c r="PIV47" s="86"/>
      <c r="PIW47" s="86"/>
      <c r="PIX47" s="86"/>
      <c r="PIY47" s="86"/>
      <c r="PIZ47" s="86"/>
      <c r="PJA47" s="86"/>
      <c r="PJB47" s="86"/>
      <c r="PJC47" s="86"/>
      <c r="PJD47" s="86"/>
      <c r="PJE47" s="86"/>
      <c r="PJF47" s="86"/>
      <c r="PJG47" s="86"/>
      <c r="PJH47" s="86"/>
      <c r="PJI47" s="86"/>
      <c r="PJJ47" s="86"/>
      <c r="PJK47" s="86"/>
      <c r="PJL47" s="86"/>
      <c r="PJM47" s="86"/>
      <c r="PJN47" s="86"/>
      <c r="PJO47" s="86"/>
      <c r="PJP47" s="86"/>
      <c r="PJQ47" s="86"/>
      <c r="PJR47" s="86"/>
      <c r="PJS47" s="86"/>
      <c r="PJT47" s="86"/>
      <c r="PJU47" s="86"/>
      <c r="PJV47" s="86"/>
      <c r="PJW47" s="86"/>
      <c r="PJX47" s="86"/>
      <c r="PJY47" s="86"/>
      <c r="PJZ47" s="86"/>
      <c r="PKA47" s="86"/>
      <c r="PKB47" s="86"/>
      <c r="PKC47" s="86"/>
      <c r="PKD47" s="86"/>
      <c r="PKE47" s="86"/>
      <c r="PKF47" s="86"/>
      <c r="PKG47" s="86"/>
      <c r="PKH47" s="86"/>
      <c r="PKI47" s="86"/>
      <c r="PKJ47" s="86"/>
      <c r="PKK47" s="86"/>
      <c r="PKL47" s="86"/>
      <c r="PKM47" s="86"/>
      <c r="PKN47" s="86"/>
      <c r="PKO47" s="86"/>
      <c r="PKP47" s="86"/>
      <c r="PKQ47" s="86"/>
      <c r="PKR47" s="86"/>
      <c r="PKS47" s="86"/>
      <c r="PKT47" s="86"/>
      <c r="PKU47" s="86"/>
      <c r="PKV47" s="86"/>
      <c r="PKW47" s="86"/>
      <c r="PKX47" s="86"/>
      <c r="PKY47" s="86"/>
      <c r="PKZ47" s="86"/>
      <c r="PLA47" s="86"/>
      <c r="PLB47" s="86"/>
      <c r="PLC47" s="86"/>
      <c r="PLD47" s="86"/>
      <c r="PLE47" s="86"/>
      <c r="PLF47" s="86"/>
      <c r="PLG47" s="86"/>
      <c r="PLH47" s="86"/>
      <c r="PLI47" s="86"/>
      <c r="PLJ47" s="86"/>
      <c r="PLK47" s="86"/>
      <c r="PLL47" s="86"/>
      <c r="PLM47" s="86"/>
      <c r="PLN47" s="86"/>
      <c r="PLO47" s="86"/>
      <c r="PLP47" s="86"/>
      <c r="PLQ47" s="86"/>
      <c r="PLR47" s="86"/>
      <c r="PLS47" s="86"/>
      <c r="PLT47" s="86"/>
      <c r="PLU47" s="86"/>
      <c r="PLV47" s="86"/>
      <c r="PLW47" s="86"/>
      <c r="PLX47" s="86"/>
      <c r="PLY47" s="86"/>
      <c r="PLZ47" s="86"/>
      <c r="PMA47" s="86"/>
      <c r="PMB47" s="86"/>
      <c r="PMC47" s="86"/>
      <c r="PMD47" s="86"/>
      <c r="PME47" s="86"/>
      <c r="PMF47" s="86"/>
      <c r="PMG47" s="86"/>
      <c r="PMH47" s="86"/>
      <c r="PMI47" s="86"/>
      <c r="PMJ47" s="86"/>
      <c r="PMK47" s="86"/>
      <c r="PML47" s="86"/>
      <c r="PMM47" s="86"/>
      <c r="PMN47" s="86"/>
      <c r="PMO47" s="86"/>
      <c r="PMP47" s="86"/>
      <c r="PMQ47" s="86"/>
      <c r="PMR47" s="86"/>
      <c r="PMS47" s="86"/>
      <c r="PMT47" s="86"/>
      <c r="PMU47" s="86"/>
      <c r="PMV47" s="86"/>
      <c r="PMW47" s="86"/>
      <c r="PMX47" s="86"/>
      <c r="PMY47" s="86"/>
      <c r="PMZ47" s="86"/>
      <c r="PNA47" s="86"/>
      <c r="PNB47" s="86"/>
      <c r="PNC47" s="86"/>
      <c r="PND47" s="86"/>
      <c r="PNE47" s="86"/>
      <c r="PNF47" s="86"/>
      <c r="PNG47" s="86"/>
      <c r="PNH47" s="86"/>
      <c r="PNI47" s="86"/>
      <c r="PNJ47" s="86"/>
      <c r="PNK47" s="86"/>
      <c r="PNL47" s="86"/>
      <c r="PNM47" s="86"/>
      <c r="PNN47" s="86"/>
      <c r="PNO47" s="86"/>
      <c r="PNP47" s="86"/>
      <c r="PNQ47" s="86"/>
      <c r="PNR47" s="86"/>
      <c r="PNS47" s="86"/>
      <c r="PNT47" s="86"/>
      <c r="PNU47" s="86"/>
      <c r="PNV47" s="86"/>
      <c r="PNW47" s="86"/>
      <c r="PNX47" s="86"/>
      <c r="PNY47" s="86"/>
      <c r="PNZ47" s="86"/>
      <c r="POA47" s="86"/>
      <c r="POB47" s="86"/>
      <c r="POC47" s="86"/>
      <c r="POD47" s="86"/>
      <c r="POE47" s="86"/>
      <c r="POF47" s="86"/>
      <c r="POG47" s="86"/>
      <c r="POH47" s="86"/>
      <c r="POI47" s="86"/>
      <c r="POJ47" s="86"/>
      <c r="POK47" s="86"/>
      <c r="POL47" s="86"/>
      <c r="POM47" s="86"/>
      <c r="PON47" s="86"/>
      <c r="POO47" s="86"/>
      <c r="POP47" s="86"/>
      <c r="POQ47" s="86"/>
      <c r="POR47" s="86"/>
      <c r="POS47" s="86"/>
      <c r="POT47" s="86"/>
      <c r="POU47" s="86"/>
      <c r="POV47" s="86"/>
      <c r="POW47" s="86"/>
      <c r="POX47" s="86"/>
      <c r="POY47" s="86"/>
      <c r="POZ47" s="86"/>
      <c r="PPA47" s="86"/>
      <c r="PPB47" s="86"/>
      <c r="PPC47" s="86"/>
      <c r="PPD47" s="86"/>
      <c r="PPE47" s="86"/>
      <c r="PPF47" s="86"/>
      <c r="PPG47" s="86"/>
      <c r="PPH47" s="86"/>
      <c r="PPI47" s="86"/>
      <c r="PPJ47" s="86"/>
      <c r="PPK47" s="86"/>
      <c r="PPL47" s="86"/>
      <c r="PPM47" s="86"/>
      <c r="PPN47" s="86"/>
      <c r="PPO47" s="86"/>
      <c r="PPP47" s="86"/>
      <c r="PPQ47" s="86"/>
      <c r="PPR47" s="86"/>
      <c r="PPS47" s="86"/>
      <c r="PPT47" s="86"/>
      <c r="PPU47" s="86"/>
      <c r="PPV47" s="86"/>
      <c r="PPW47" s="86"/>
      <c r="PPX47" s="86"/>
      <c r="PPY47" s="86"/>
      <c r="PPZ47" s="86"/>
      <c r="PQA47" s="86"/>
      <c r="PQB47" s="86"/>
      <c r="PQC47" s="86"/>
      <c r="PQD47" s="86"/>
      <c r="PQE47" s="86"/>
      <c r="PQF47" s="86"/>
      <c r="PQG47" s="86"/>
      <c r="PQH47" s="86"/>
      <c r="PQI47" s="86"/>
      <c r="PQJ47" s="86"/>
      <c r="PQK47" s="86"/>
      <c r="PQL47" s="86"/>
      <c r="PQM47" s="86"/>
      <c r="PQN47" s="86"/>
      <c r="PQO47" s="86"/>
      <c r="PQP47" s="86"/>
      <c r="PQQ47" s="86"/>
      <c r="PQR47" s="86"/>
      <c r="PQS47" s="86"/>
      <c r="PQT47" s="86"/>
      <c r="PQU47" s="86"/>
      <c r="PQV47" s="86"/>
      <c r="PQW47" s="86"/>
      <c r="PQX47" s="86"/>
      <c r="PQY47" s="86"/>
      <c r="PQZ47" s="86"/>
      <c r="PRA47" s="86"/>
      <c r="PRB47" s="86"/>
      <c r="PRC47" s="86"/>
      <c r="PRD47" s="86"/>
      <c r="PRE47" s="86"/>
      <c r="PRF47" s="86"/>
      <c r="PRG47" s="86"/>
      <c r="PRH47" s="86"/>
      <c r="PRI47" s="86"/>
      <c r="PRJ47" s="86"/>
      <c r="PRK47" s="86"/>
      <c r="PRL47" s="86"/>
      <c r="PRM47" s="86"/>
      <c r="PRN47" s="86"/>
      <c r="PRO47" s="86"/>
      <c r="PRP47" s="86"/>
      <c r="PRQ47" s="86"/>
      <c r="PRR47" s="86"/>
      <c r="PRS47" s="86"/>
      <c r="PRT47" s="86"/>
      <c r="PRU47" s="86"/>
      <c r="PRV47" s="86"/>
      <c r="PRW47" s="86"/>
      <c r="PRX47" s="86"/>
      <c r="PRY47" s="86"/>
      <c r="PRZ47" s="86"/>
      <c r="PSA47" s="86"/>
      <c r="PSB47" s="86"/>
      <c r="PSC47" s="86"/>
      <c r="PSD47" s="86"/>
      <c r="PSE47" s="86"/>
      <c r="PSF47" s="86"/>
      <c r="PSG47" s="86"/>
      <c r="PSH47" s="86"/>
      <c r="PSI47" s="86"/>
      <c r="PSJ47" s="86"/>
      <c r="PSK47" s="86"/>
      <c r="PSL47" s="86"/>
      <c r="PSM47" s="86"/>
      <c r="PSN47" s="86"/>
      <c r="PSO47" s="86"/>
      <c r="PSP47" s="86"/>
      <c r="PSQ47" s="86"/>
      <c r="PSR47" s="86"/>
      <c r="PSS47" s="86"/>
      <c r="PST47" s="86"/>
      <c r="PSU47" s="86"/>
      <c r="PSV47" s="86"/>
      <c r="PSW47" s="86"/>
      <c r="PSX47" s="86"/>
      <c r="PSY47" s="86"/>
      <c r="PSZ47" s="86"/>
      <c r="PTA47" s="86"/>
      <c r="PTB47" s="86"/>
      <c r="PTC47" s="86"/>
      <c r="PTD47" s="86"/>
      <c r="PTE47" s="86"/>
      <c r="PTF47" s="86"/>
      <c r="PTG47" s="86"/>
      <c r="PTH47" s="86"/>
      <c r="PTI47" s="86"/>
      <c r="PTJ47" s="86"/>
      <c r="PTK47" s="86"/>
      <c r="PTL47" s="86"/>
      <c r="PTM47" s="86"/>
      <c r="PTN47" s="86"/>
      <c r="PTO47" s="86"/>
      <c r="PTP47" s="86"/>
      <c r="PTQ47" s="86"/>
      <c r="PTR47" s="86"/>
      <c r="PTS47" s="86"/>
      <c r="PTT47" s="86"/>
      <c r="PTU47" s="86"/>
      <c r="PTV47" s="86"/>
      <c r="PTW47" s="86"/>
      <c r="PTX47" s="86"/>
      <c r="PTY47" s="86"/>
      <c r="PTZ47" s="86"/>
      <c r="PUA47" s="86"/>
      <c r="PUB47" s="86"/>
      <c r="PUC47" s="86"/>
      <c r="PUD47" s="86"/>
      <c r="PUE47" s="86"/>
      <c r="PUF47" s="86"/>
      <c r="PUG47" s="86"/>
      <c r="PUH47" s="86"/>
      <c r="PUI47" s="86"/>
      <c r="PUJ47" s="86"/>
      <c r="PUK47" s="86"/>
      <c r="PUL47" s="86"/>
      <c r="PUM47" s="86"/>
      <c r="PUN47" s="86"/>
      <c r="PUO47" s="86"/>
      <c r="PUP47" s="86"/>
      <c r="PUQ47" s="86"/>
      <c r="PUR47" s="86"/>
      <c r="PUS47" s="86"/>
      <c r="PUT47" s="86"/>
      <c r="PUU47" s="86"/>
      <c r="PUV47" s="86"/>
      <c r="PUW47" s="86"/>
      <c r="PUX47" s="86"/>
      <c r="PUY47" s="86"/>
      <c r="PUZ47" s="86"/>
      <c r="PVA47" s="86"/>
      <c r="PVB47" s="86"/>
      <c r="PVC47" s="86"/>
      <c r="PVD47" s="86"/>
      <c r="PVE47" s="86"/>
      <c r="PVF47" s="86"/>
      <c r="PVG47" s="86"/>
      <c r="PVH47" s="86"/>
      <c r="PVI47" s="86"/>
      <c r="PVJ47" s="86"/>
      <c r="PVK47" s="86"/>
      <c r="PVL47" s="86"/>
      <c r="PVM47" s="86"/>
      <c r="PVN47" s="86"/>
      <c r="PVO47" s="86"/>
      <c r="PVP47" s="86"/>
      <c r="PVQ47" s="86"/>
      <c r="PVR47" s="86"/>
      <c r="PVS47" s="86"/>
      <c r="PVT47" s="86"/>
      <c r="PVU47" s="86"/>
      <c r="PVV47" s="86"/>
      <c r="PVW47" s="86"/>
      <c r="PVX47" s="86"/>
      <c r="PVY47" s="86"/>
      <c r="PVZ47" s="86"/>
      <c r="PWA47" s="86"/>
      <c r="PWB47" s="86"/>
      <c r="PWC47" s="86"/>
      <c r="PWD47" s="86"/>
      <c r="PWE47" s="86"/>
      <c r="PWF47" s="86"/>
      <c r="PWG47" s="86"/>
      <c r="PWH47" s="86"/>
      <c r="PWI47" s="86"/>
      <c r="PWJ47" s="86"/>
      <c r="PWK47" s="86"/>
      <c r="PWL47" s="86"/>
      <c r="PWM47" s="86"/>
      <c r="PWN47" s="86"/>
      <c r="PWO47" s="86"/>
      <c r="PWP47" s="86"/>
      <c r="PWQ47" s="86"/>
      <c r="PWR47" s="86"/>
      <c r="PWS47" s="86"/>
      <c r="PWT47" s="86"/>
      <c r="PWU47" s="86"/>
      <c r="PWV47" s="86"/>
      <c r="PWW47" s="86"/>
      <c r="PWX47" s="86"/>
      <c r="PWY47" s="86"/>
      <c r="PWZ47" s="86"/>
      <c r="PXA47" s="86"/>
      <c r="PXB47" s="86"/>
      <c r="PXC47" s="86"/>
      <c r="PXD47" s="86"/>
      <c r="PXE47" s="86"/>
      <c r="PXF47" s="86"/>
      <c r="PXG47" s="86"/>
      <c r="PXH47" s="86"/>
      <c r="PXI47" s="86"/>
      <c r="PXJ47" s="86"/>
      <c r="PXK47" s="86"/>
      <c r="PXL47" s="86"/>
      <c r="PXM47" s="86"/>
      <c r="PXN47" s="86"/>
      <c r="PXO47" s="86"/>
      <c r="PXP47" s="86"/>
      <c r="PXQ47" s="86"/>
      <c r="PXR47" s="86"/>
      <c r="PXS47" s="86"/>
      <c r="PXT47" s="86"/>
      <c r="PXU47" s="86"/>
      <c r="PXV47" s="86"/>
      <c r="PXW47" s="86"/>
      <c r="PXX47" s="86"/>
      <c r="PXY47" s="86"/>
      <c r="PXZ47" s="86"/>
      <c r="PYA47" s="86"/>
      <c r="PYB47" s="86"/>
      <c r="PYC47" s="86"/>
      <c r="PYD47" s="86"/>
      <c r="PYE47" s="86"/>
      <c r="PYF47" s="86"/>
      <c r="PYG47" s="86"/>
      <c r="PYH47" s="86"/>
      <c r="PYI47" s="86"/>
      <c r="PYJ47" s="86"/>
      <c r="PYK47" s="86"/>
      <c r="PYL47" s="86"/>
      <c r="PYM47" s="86"/>
      <c r="PYN47" s="86"/>
      <c r="PYO47" s="86"/>
      <c r="PYP47" s="86"/>
      <c r="PYQ47" s="86"/>
      <c r="PYR47" s="86"/>
      <c r="PYS47" s="86"/>
      <c r="PYT47" s="86"/>
      <c r="PYU47" s="86"/>
      <c r="PYV47" s="86"/>
      <c r="PYW47" s="86"/>
      <c r="PYX47" s="86"/>
      <c r="PYY47" s="86"/>
      <c r="PYZ47" s="86"/>
      <c r="PZA47" s="86"/>
      <c r="PZB47" s="86"/>
      <c r="PZC47" s="86"/>
      <c r="PZD47" s="86"/>
      <c r="PZE47" s="86"/>
      <c r="PZF47" s="86"/>
      <c r="PZG47" s="86"/>
      <c r="PZH47" s="86"/>
      <c r="PZI47" s="86"/>
      <c r="PZJ47" s="86"/>
      <c r="PZK47" s="86"/>
      <c r="PZL47" s="86"/>
      <c r="PZM47" s="86"/>
      <c r="PZN47" s="86"/>
      <c r="PZO47" s="86"/>
      <c r="PZP47" s="86"/>
      <c r="PZQ47" s="86"/>
      <c r="PZR47" s="86"/>
      <c r="PZS47" s="86"/>
      <c r="PZT47" s="86"/>
      <c r="PZU47" s="86"/>
      <c r="PZV47" s="86"/>
      <c r="PZW47" s="86"/>
      <c r="PZX47" s="86"/>
      <c r="PZY47" s="86"/>
      <c r="PZZ47" s="86"/>
      <c r="QAA47" s="86"/>
      <c r="QAB47" s="86"/>
      <c r="QAC47" s="86"/>
      <c r="QAD47" s="86"/>
      <c r="QAE47" s="86"/>
      <c r="QAF47" s="86"/>
      <c r="QAG47" s="86"/>
      <c r="QAH47" s="86"/>
      <c r="QAI47" s="86"/>
      <c r="QAJ47" s="86"/>
      <c r="QAK47" s="86"/>
      <c r="QAL47" s="86"/>
      <c r="QAM47" s="86"/>
      <c r="QAN47" s="86"/>
      <c r="QAO47" s="86"/>
      <c r="QAP47" s="86"/>
      <c r="QAQ47" s="86"/>
      <c r="QAR47" s="86"/>
      <c r="QAS47" s="86"/>
      <c r="QAT47" s="86"/>
      <c r="QAU47" s="86"/>
      <c r="QAV47" s="86"/>
      <c r="QAW47" s="86"/>
      <c r="QAX47" s="86"/>
      <c r="QAY47" s="86"/>
      <c r="QAZ47" s="86"/>
      <c r="QBA47" s="86"/>
      <c r="QBB47" s="86"/>
      <c r="QBC47" s="86"/>
      <c r="QBD47" s="86"/>
      <c r="QBE47" s="86"/>
      <c r="QBF47" s="86"/>
      <c r="QBG47" s="86"/>
      <c r="QBH47" s="86"/>
      <c r="QBI47" s="86"/>
      <c r="QBJ47" s="86"/>
      <c r="QBK47" s="86"/>
      <c r="QBL47" s="86"/>
      <c r="QBM47" s="86"/>
      <c r="QBN47" s="86"/>
      <c r="QBO47" s="86"/>
      <c r="QBP47" s="86"/>
      <c r="QBQ47" s="86"/>
      <c r="QBR47" s="86"/>
      <c r="QBS47" s="86"/>
      <c r="QBT47" s="86"/>
      <c r="QBU47" s="86"/>
      <c r="QBV47" s="86"/>
      <c r="QBW47" s="86"/>
      <c r="QBX47" s="86"/>
      <c r="QBY47" s="86"/>
      <c r="QBZ47" s="86"/>
      <c r="QCA47" s="86"/>
      <c r="QCB47" s="86"/>
      <c r="QCC47" s="86"/>
      <c r="QCD47" s="86"/>
      <c r="QCE47" s="86"/>
      <c r="QCF47" s="86"/>
      <c r="QCG47" s="86"/>
      <c r="QCH47" s="86"/>
      <c r="QCI47" s="86"/>
      <c r="QCJ47" s="86"/>
      <c r="QCK47" s="86"/>
      <c r="QCL47" s="86"/>
      <c r="QCM47" s="86"/>
      <c r="QCN47" s="86"/>
      <c r="QCO47" s="86"/>
      <c r="QCP47" s="86"/>
      <c r="QCQ47" s="86"/>
      <c r="QCR47" s="86"/>
      <c r="QCS47" s="86"/>
      <c r="QCT47" s="86"/>
      <c r="QCU47" s="86"/>
      <c r="QCV47" s="86"/>
      <c r="QCW47" s="86"/>
      <c r="QCX47" s="86"/>
      <c r="QCY47" s="86"/>
      <c r="QCZ47" s="86"/>
      <c r="QDA47" s="86"/>
      <c r="QDB47" s="86"/>
      <c r="QDC47" s="86"/>
      <c r="QDD47" s="86"/>
      <c r="QDE47" s="86"/>
      <c r="QDF47" s="86"/>
      <c r="QDG47" s="86"/>
      <c r="QDH47" s="86"/>
      <c r="QDI47" s="86"/>
      <c r="QDJ47" s="86"/>
      <c r="QDK47" s="86"/>
      <c r="QDL47" s="86"/>
      <c r="QDM47" s="86"/>
      <c r="QDN47" s="86"/>
      <c r="QDO47" s="86"/>
      <c r="QDP47" s="86"/>
      <c r="QDQ47" s="86"/>
      <c r="QDR47" s="86"/>
      <c r="QDS47" s="86"/>
      <c r="QDT47" s="86"/>
      <c r="QDU47" s="86"/>
      <c r="QDV47" s="86"/>
      <c r="QDW47" s="86"/>
      <c r="QDX47" s="86"/>
      <c r="QDY47" s="86"/>
      <c r="QDZ47" s="86"/>
      <c r="QEA47" s="86"/>
      <c r="QEB47" s="86"/>
      <c r="QEC47" s="86"/>
      <c r="QED47" s="86"/>
      <c r="QEE47" s="86"/>
      <c r="QEF47" s="86"/>
      <c r="QEG47" s="86"/>
      <c r="QEH47" s="86"/>
      <c r="QEI47" s="86"/>
      <c r="QEJ47" s="86"/>
      <c r="QEK47" s="86"/>
      <c r="QEL47" s="86"/>
      <c r="QEM47" s="86"/>
      <c r="QEN47" s="86"/>
      <c r="QEO47" s="86"/>
      <c r="QEP47" s="86"/>
      <c r="QEQ47" s="86"/>
      <c r="QER47" s="86"/>
      <c r="QES47" s="86"/>
      <c r="QET47" s="86"/>
      <c r="QEU47" s="86"/>
      <c r="QEV47" s="86"/>
      <c r="QEW47" s="86"/>
      <c r="QEX47" s="86"/>
      <c r="QEY47" s="86"/>
      <c r="QEZ47" s="86"/>
      <c r="QFA47" s="86"/>
      <c r="QFB47" s="86"/>
      <c r="QFC47" s="86"/>
      <c r="QFD47" s="86"/>
      <c r="QFE47" s="86"/>
      <c r="QFF47" s="86"/>
      <c r="QFG47" s="86"/>
      <c r="QFH47" s="86"/>
      <c r="QFI47" s="86"/>
      <c r="QFJ47" s="86"/>
      <c r="QFK47" s="86"/>
      <c r="QFL47" s="86"/>
      <c r="QFM47" s="86"/>
      <c r="QFN47" s="86"/>
      <c r="QFO47" s="86"/>
      <c r="QFP47" s="86"/>
      <c r="QFQ47" s="86"/>
      <c r="QFR47" s="86"/>
      <c r="QFS47" s="86"/>
      <c r="QFT47" s="86"/>
      <c r="QFU47" s="86"/>
      <c r="QFV47" s="86"/>
      <c r="QFW47" s="86"/>
      <c r="QFX47" s="86"/>
      <c r="QFY47" s="86"/>
      <c r="QFZ47" s="86"/>
      <c r="QGA47" s="86"/>
      <c r="QGB47" s="86"/>
      <c r="QGC47" s="86"/>
      <c r="QGD47" s="86"/>
      <c r="QGE47" s="86"/>
      <c r="QGF47" s="86"/>
      <c r="QGG47" s="86"/>
      <c r="QGH47" s="86"/>
      <c r="QGI47" s="86"/>
      <c r="QGJ47" s="86"/>
      <c r="QGK47" s="86"/>
      <c r="QGL47" s="86"/>
      <c r="QGM47" s="86"/>
      <c r="QGN47" s="86"/>
      <c r="QGO47" s="86"/>
      <c r="QGP47" s="86"/>
      <c r="QGQ47" s="86"/>
      <c r="QGR47" s="86"/>
      <c r="QGS47" s="86"/>
      <c r="QGT47" s="86"/>
      <c r="QGU47" s="86"/>
      <c r="QGV47" s="86"/>
      <c r="QGW47" s="86"/>
      <c r="QGX47" s="86"/>
      <c r="QGY47" s="86"/>
      <c r="QGZ47" s="86"/>
      <c r="QHA47" s="86"/>
      <c r="QHB47" s="86"/>
      <c r="QHC47" s="86"/>
      <c r="QHD47" s="86"/>
      <c r="QHE47" s="86"/>
      <c r="QHF47" s="86"/>
      <c r="QHG47" s="86"/>
      <c r="QHH47" s="86"/>
      <c r="QHI47" s="86"/>
      <c r="QHJ47" s="86"/>
      <c r="QHK47" s="86"/>
      <c r="QHL47" s="86"/>
      <c r="QHM47" s="86"/>
      <c r="QHN47" s="86"/>
      <c r="QHO47" s="86"/>
      <c r="QHP47" s="86"/>
      <c r="QHQ47" s="86"/>
      <c r="QHR47" s="86"/>
      <c r="QHS47" s="86"/>
      <c r="QHT47" s="86"/>
      <c r="QHU47" s="86"/>
      <c r="QHV47" s="86"/>
      <c r="QHW47" s="86"/>
      <c r="QHX47" s="86"/>
      <c r="QHY47" s="86"/>
      <c r="QHZ47" s="86"/>
      <c r="QIA47" s="86"/>
      <c r="QIB47" s="86"/>
      <c r="QIC47" s="86"/>
      <c r="QID47" s="86"/>
      <c r="QIE47" s="86"/>
      <c r="QIF47" s="86"/>
      <c r="QIG47" s="86"/>
      <c r="QIH47" s="86"/>
      <c r="QII47" s="86"/>
      <c r="QIJ47" s="86"/>
      <c r="QIK47" s="86"/>
      <c r="QIL47" s="86"/>
      <c r="QIM47" s="86"/>
      <c r="QIN47" s="86"/>
      <c r="QIO47" s="86"/>
      <c r="QIP47" s="86"/>
      <c r="QIQ47" s="86"/>
      <c r="QIR47" s="86"/>
      <c r="QIS47" s="86"/>
      <c r="QIT47" s="86"/>
      <c r="QIU47" s="86"/>
      <c r="QIV47" s="86"/>
      <c r="QIW47" s="86"/>
      <c r="QIX47" s="86"/>
      <c r="QIY47" s="86"/>
      <c r="QIZ47" s="86"/>
      <c r="QJA47" s="86"/>
      <c r="QJB47" s="86"/>
      <c r="QJC47" s="86"/>
      <c r="QJD47" s="86"/>
      <c r="QJE47" s="86"/>
      <c r="QJF47" s="86"/>
      <c r="QJG47" s="86"/>
      <c r="QJH47" s="86"/>
      <c r="QJI47" s="86"/>
      <c r="QJJ47" s="86"/>
      <c r="QJK47" s="86"/>
      <c r="QJL47" s="86"/>
      <c r="QJM47" s="86"/>
      <c r="QJN47" s="86"/>
      <c r="QJO47" s="86"/>
      <c r="QJP47" s="86"/>
      <c r="QJQ47" s="86"/>
      <c r="QJR47" s="86"/>
      <c r="QJS47" s="86"/>
      <c r="QJT47" s="86"/>
      <c r="QJU47" s="86"/>
      <c r="QJV47" s="86"/>
      <c r="QJW47" s="86"/>
      <c r="QJX47" s="86"/>
      <c r="QJY47" s="86"/>
      <c r="QJZ47" s="86"/>
      <c r="QKA47" s="86"/>
      <c r="QKB47" s="86"/>
      <c r="QKC47" s="86"/>
      <c r="QKD47" s="86"/>
      <c r="QKE47" s="86"/>
      <c r="QKF47" s="86"/>
      <c r="QKG47" s="86"/>
      <c r="QKH47" s="86"/>
      <c r="QKI47" s="86"/>
      <c r="QKJ47" s="86"/>
      <c r="QKK47" s="86"/>
      <c r="QKL47" s="86"/>
      <c r="QKM47" s="86"/>
      <c r="QKN47" s="86"/>
      <c r="QKO47" s="86"/>
      <c r="QKP47" s="86"/>
      <c r="QKQ47" s="86"/>
      <c r="QKR47" s="86"/>
      <c r="QKS47" s="86"/>
      <c r="QKT47" s="86"/>
      <c r="QKU47" s="86"/>
      <c r="QKV47" s="86"/>
      <c r="QKW47" s="86"/>
      <c r="QKX47" s="86"/>
      <c r="QKY47" s="86"/>
      <c r="QKZ47" s="86"/>
      <c r="QLA47" s="86"/>
      <c r="QLB47" s="86"/>
      <c r="QLC47" s="86"/>
      <c r="QLD47" s="86"/>
      <c r="QLE47" s="86"/>
      <c r="QLF47" s="86"/>
      <c r="QLG47" s="86"/>
      <c r="QLH47" s="86"/>
      <c r="QLI47" s="86"/>
      <c r="QLJ47" s="86"/>
      <c r="QLK47" s="86"/>
      <c r="QLL47" s="86"/>
      <c r="QLM47" s="86"/>
      <c r="QLN47" s="86"/>
      <c r="QLO47" s="86"/>
      <c r="QLP47" s="86"/>
      <c r="QLQ47" s="86"/>
      <c r="QLR47" s="86"/>
      <c r="QLS47" s="86"/>
      <c r="QLT47" s="86"/>
      <c r="QLU47" s="86"/>
      <c r="QLV47" s="86"/>
      <c r="QLW47" s="86"/>
      <c r="QLX47" s="86"/>
      <c r="QLY47" s="86"/>
      <c r="QLZ47" s="86"/>
      <c r="QMA47" s="86"/>
      <c r="QMB47" s="86"/>
      <c r="QMC47" s="86"/>
      <c r="QMD47" s="86"/>
      <c r="QME47" s="86"/>
      <c r="QMF47" s="86"/>
      <c r="QMG47" s="86"/>
      <c r="QMH47" s="86"/>
      <c r="QMI47" s="86"/>
      <c r="QMJ47" s="86"/>
      <c r="QMK47" s="86"/>
      <c r="QML47" s="86"/>
      <c r="QMM47" s="86"/>
      <c r="QMN47" s="86"/>
      <c r="QMO47" s="86"/>
      <c r="QMP47" s="86"/>
      <c r="QMQ47" s="86"/>
      <c r="QMR47" s="86"/>
      <c r="QMS47" s="86"/>
      <c r="QMT47" s="86"/>
      <c r="QMU47" s="86"/>
      <c r="QMV47" s="86"/>
      <c r="QMW47" s="86"/>
      <c r="QMX47" s="86"/>
      <c r="QMY47" s="86"/>
      <c r="QMZ47" s="86"/>
      <c r="QNA47" s="86"/>
      <c r="QNB47" s="86"/>
      <c r="QNC47" s="86"/>
      <c r="QND47" s="86"/>
      <c r="QNE47" s="86"/>
      <c r="QNF47" s="86"/>
      <c r="QNG47" s="86"/>
      <c r="QNH47" s="86"/>
      <c r="QNI47" s="86"/>
      <c r="QNJ47" s="86"/>
      <c r="QNK47" s="86"/>
      <c r="QNL47" s="86"/>
      <c r="QNM47" s="86"/>
      <c r="QNN47" s="86"/>
      <c r="QNO47" s="86"/>
      <c r="QNP47" s="86"/>
      <c r="QNQ47" s="86"/>
      <c r="QNR47" s="86"/>
      <c r="QNS47" s="86"/>
      <c r="QNT47" s="86"/>
      <c r="QNU47" s="86"/>
      <c r="QNV47" s="86"/>
      <c r="QNW47" s="86"/>
      <c r="QNX47" s="86"/>
      <c r="QNY47" s="86"/>
      <c r="QNZ47" s="86"/>
      <c r="QOA47" s="86"/>
      <c r="QOB47" s="86"/>
      <c r="QOC47" s="86"/>
      <c r="QOD47" s="86"/>
      <c r="QOE47" s="86"/>
      <c r="QOF47" s="86"/>
      <c r="QOG47" s="86"/>
      <c r="QOH47" s="86"/>
      <c r="QOI47" s="86"/>
      <c r="QOJ47" s="86"/>
      <c r="QOK47" s="86"/>
      <c r="QOL47" s="86"/>
      <c r="QOM47" s="86"/>
      <c r="QON47" s="86"/>
      <c r="QOO47" s="86"/>
      <c r="QOP47" s="86"/>
      <c r="QOQ47" s="86"/>
      <c r="QOR47" s="86"/>
      <c r="QOS47" s="86"/>
      <c r="QOT47" s="86"/>
      <c r="QOU47" s="86"/>
      <c r="QOV47" s="86"/>
      <c r="QOW47" s="86"/>
      <c r="QOX47" s="86"/>
      <c r="QOY47" s="86"/>
      <c r="QOZ47" s="86"/>
      <c r="QPA47" s="86"/>
      <c r="QPB47" s="86"/>
      <c r="QPC47" s="86"/>
      <c r="QPD47" s="86"/>
      <c r="QPE47" s="86"/>
      <c r="QPF47" s="86"/>
      <c r="QPG47" s="86"/>
      <c r="QPH47" s="86"/>
      <c r="QPI47" s="86"/>
      <c r="QPJ47" s="86"/>
      <c r="QPK47" s="86"/>
      <c r="QPL47" s="86"/>
      <c r="QPM47" s="86"/>
      <c r="QPN47" s="86"/>
      <c r="QPO47" s="86"/>
      <c r="QPP47" s="86"/>
      <c r="QPQ47" s="86"/>
      <c r="QPR47" s="86"/>
      <c r="QPS47" s="86"/>
      <c r="QPT47" s="86"/>
      <c r="QPU47" s="86"/>
      <c r="QPV47" s="86"/>
      <c r="QPW47" s="86"/>
      <c r="QPX47" s="86"/>
      <c r="QPY47" s="86"/>
      <c r="QPZ47" s="86"/>
      <c r="QQA47" s="86"/>
      <c r="QQB47" s="86"/>
      <c r="QQC47" s="86"/>
      <c r="QQD47" s="86"/>
      <c r="QQE47" s="86"/>
      <c r="QQF47" s="86"/>
      <c r="QQG47" s="86"/>
      <c r="QQH47" s="86"/>
      <c r="QQI47" s="86"/>
      <c r="QQJ47" s="86"/>
      <c r="QQK47" s="86"/>
      <c r="QQL47" s="86"/>
      <c r="QQM47" s="86"/>
      <c r="QQN47" s="86"/>
      <c r="QQO47" s="86"/>
      <c r="QQP47" s="86"/>
      <c r="QQQ47" s="86"/>
      <c r="QQR47" s="86"/>
      <c r="QQS47" s="86"/>
      <c r="QQT47" s="86"/>
      <c r="QQU47" s="86"/>
      <c r="QQV47" s="86"/>
      <c r="QQW47" s="86"/>
      <c r="QQX47" s="86"/>
      <c r="QQY47" s="86"/>
      <c r="QQZ47" s="86"/>
      <c r="QRA47" s="86"/>
      <c r="QRB47" s="86"/>
      <c r="QRC47" s="86"/>
      <c r="QRD47" s="86"/>
      <c r="QRE47" s="86"/>
      <c r="QRF47" s="86"/>
      <c r="QRG47" s="86"/>
      <c r="QRH47" s="86"/>
      <c r="QRI47" s="86"/>
      <c r="QRJ47" s="86"/>
      <c r="QRK47" s="86"/>
      <c r="QRL47" s="86"/>
      <c r="QRM47" s="86"/>
      <c r="QRN47" s="86"/>
      <c r="QRO47" s="86"/>
      <c r="QRP47" s="86"/>
      <c r="QRQ47" s="86"/>
      <c r="QRR47" s="86"/>
      <c r="QRS47" s="86"/>
      <c r="QRT47" s="86"/>
      <c r="QRU47" s="86"/>
      <c r="QRV47" s="86"/>
      <c r="QRW47" s="86"/>
      <c r="QRX47" s="86"/>
      <c r="QRY47" s="86"/>
      <c r="QRZ47" s="86"/>
      <c r="QSA47" s="86"/>
      <c r="QSB47" s="86"/>
      <c r="QSC47" s="86"/>
      <c r="QSD47" s="86"/>
      <c r="QSE47" s="86"/>
      <c r="QSF47" s="86"/>
      <c r="QSG47" s="86"/>
      <c r="QSH47" s="86"/>
      <c r="QSI47" s="86"/>
      <c r="QSJ47" s="86"/>
      <c r="QSK47" s="86"/>
      <c r="QSL47" s="86"/>
      <c r="QSM47" s="86"/>
      <c r="QSN47" s="86"/>
      <c r="QSO47" s="86"/>
      <c r="QSP47" s="86"/>
      <c r="QSQ47" s="86"/>
      <c r="QSR47" s="86"/>
      <c r="QSS47" s="86"/>
      <c r="QST47" s="86"/>
      <c r="QSU47" s="86"/>
      <c r="QSV47" s="86"/>
      <c r="QSW47" s="86"/>
      <c r="QSX47" s="86"/>
      <c r="QSY47" s="86"/>
      <c r="QSZ47" s="86"/>
      <c r="QTA47" s="86"/>
      <c r="QTB47" s="86"/>
      <c r="QTC47" s="86"/>
      <c r="QTD47" s="86"/>
      <c r="QTE47" s="86"/>
      <c r="QTF47" s="86"/>
      <c r="QTG47" s="86"/>
      <c r="QTH47" s="86"/>
      <c r="QTI47" s="86"/>
      <c r="QTJ47" s="86"/>
      <c r="QTK47" s="86"/>
      <c r="QTL47" s="86"/>
      <c r="QTM47" s="86"/>
      <c r="QTN47" s="86"/>
      <c r="QTO47" s="86"/>
      <c r="QTP47" s="86"/>
      <c r="QTQ47" s="86"/>
      <c r="QTR47" s="86"/>
      <c r="QTS47" s="86"/>
      <c r="QTT47" s="86"/>
      <c r="QTU47" s="86"/>
      <c r="QTV47" s="86"/>
      <c r="QTW47" s="86"/>
      <c r="QTX47" s="86"/>
      <c r="QTY47" s="86"/>
      <c r="QTZ47" s="86"/>
      <c r="QUA47" s="86"/>
      <c r="QUB47" s="86"/>
      <c r="QUC47" s="86"/>
      <c r="QUD47" s="86"/>
      <c r="QUE47" s="86"/>
      <c r="QUF47" s="86"/>
      <c r="QUG47" s="86"/>
      <c r="QUH47" s="86"/>
      <c r="QUI47" s="86"/>
      <c r="QUJ47" s="86"/>
      <c r="QUK47" s="86"/>
      <c r="QUL47" s="86"/>
      <c r="QUM47" s="86"/>
      <c r="QUN47" s="86"/>
      <c r="QUO47" s="86"/>
      <c r="QUP47" s="86"/>
      <c r="QUQ47" s="86"/>
      <c r="QUR47" s="86"/>
      <c r="QUS47" s="86"/>
      <c r="QUT47" s="86"/>
      <c r="QUU47" s="86"/>
      <c r="QUV47" s="86"/>
      <c r="QUW47" s="86"/>
      <c r="QUX47" s="86"/>
      <c r="QUY47" s="86"/>
      <c r="QUZ47" s="86"/>
      <c r="QVA47" s="86"/>
      <c r="QVB47" s="86"/>
      <c r="QVC47" s="86"/>
      <c r="QVD47" s="86"/>
      <c r="QVE47" s="86"/>
      <c r="QVF47" s="86"/>
      <c r="QVG47" s="86"/>
      <c r="QVH47" s="86"/>
      <c r="QVI47" s="86"/>
      <c r="QVJ47" s="86"/>
      <c r="QVK47" s="86"/>
      <c r="QVL47" s="86"/>
      <c r="QVM47" s="86"/>
      <c r="QVN47" s="86"/>
      <c r="QVO47" s="86"/>
      <c r="QVP47" s="86"/>
      <c r="QVQ47" s="86"/>
      <c r="QVR47" s="86"/>
      <c r="QVS47" s="86"/>
      <c r="QVT47" s="86"/>
      <c r="QVU47" s="86"/>
      <c r="QVV47" s="86"/>
      <c r="QVW47" s="86"/>
      <c r="QVX47" s="86"/>
      <c r="QVY47" s="86"/>
      <c r="QVZ47" s="86"/>
      <c r="QWA47" s="86"/>
      <c r="QWB47" s="86"/>
      <c r="QWC47" s="86"/>
      <c r="QWD47" s="86"/>
      <c r="QWE47" s="86"/>
      <c r="QWF47" s="86"/>
      <c r="QWG47" s="86"/>
      <c r="QWH47" s="86"/>
      <c r="QWI47" s="86"/>
      <c r="QWJ47" s="86"/>
      <c r="QWK47" s="86"/>
      <c r="QWL47" s="86"/>
      <c r="QWM47" s="86"/>
      <c r="QWN47" s="86"/>
      <c r="QWO47" s="86"/>
      <c r="QWP47" s="86"/>
      <c r="QWQ47" s="86"/>
      <c r="QWR47" s="86"/>
      <c r="QWS47" s="86"/>
      <c r="QWT47" s="86"/>
      <c r="QWU47" s="86"/>
      <c r="QWV47" s="86"/>
      <c r="QWW47" s="86"/>
      <c r="QWX47" s="86"/>
      <c r="QWY47" s="86"/>
      <c r="QWZ47" s="86"/>
      <c r="QXA47" s="86"/>
      <c r="QXB47" s="86"/>
      <c r="QXC47" s="86"/>
      <c r="QXD47" s="86"/>
      <c r="QXE47" s="86"/>
      <c r="QXF47" s="86"/>
      <c r="QXG47" s="86"/>
      <c r="QXH47" s="86"/>
      <c r="QXI47" s="86"/>
      <c r="QXJ47" s="86"/>
      <c r="QXK47" s="86"/>
      <c r="QXL47" s="86"/>
      <c r="QXM47" s="86"/>
      <c r="QXN47" s="86"/>
      <c r="QXO47" s="86"/>
      <c r="QXP47" s="86"/>
      <c r="QXQ47" s="86"/>
      <c r="QXR47" s="86"/>
      <c r="QXS47" s="86"/>
      <c r="QXT47" s="86"/>
      <c r="QXU47" s="86"/>
      <c r="QXV47" s="86"/>
      <c r="QXW47" s="86"/>
      <c r="QXX47" s="86"/>
      <c r="QXY47" s="86"/>
      <c r="QXZ47" s="86"/>
      <c r="QYA47" s="86"/>
      <c r="QYB47" s="86"/>
      <c r="QYC47" s="86"/>
      <c r="QYD47" s="86"/>
      <c r="QYE47" s="86"/>
      <c r="QYF47" s="86"/>
      <c r="QYG47" s="86"/>
      <c r="QYH47" s="86"/>
      <c r="QYI47" s="86"/>
      <c r="QYJ47" s="86"/>
      <c r="QYK47" s="86"/>
      <c r="QYL47" s="86"/>
      <c r="QYM47" s="86"/>
      <c r="QYN47" s="86"/>
      <c r="QYO47" s="86"/>
      <c r="QYP47" s="86"/>
      <c r="QYQ47" s="86"/>
      <c r="QYR47" s="86"/>
      <c r="QYS47" s="86"/>
      <c r="QYT47" s="86"/>
      <c r="QYU47" s="86"/>
      <c r="QYV47" s="86"/>
      <c r="QYW47" s="86"/>
      <c r="QYX47" s="86"/>
      <c r="QYY47" s="86"/>
      <c r="QYZ47" s="86"/>
      <c r="QZA47" s="86"/>
      <c r="QZB47" s="86"/>
      <c r="QZC47" s="86"/>
      <c r="QZD47" s="86"/>
      <c r="QZE47" s="86"/>
      <c r="QZF47" s="86"/>
      <c r="QZG47" s="86"/>
      <c r="QZH47" s="86"/>
      <c r="QZI47" s="86"/>
      <c r="QZJ47" s="86"/>
      <c r="QZK47" s="86"/>
      <c r="QZL47" s="86"/>
      <c r="QZM47" s="86"/>
      <c r="QZN47" s="86"/>
      <c r="QZO47" s="86"/>
      <c r="QZP47" s="86"/>
      <c r="QZQ47" s="86"/>
      <c r="QZR47" s="86"/>
      <c r="QZS47" s="86"/>
      <c r="QZT47" s="86"/>
      <c r="QZU47" s="86"/>
      <c r="QZV47" s="86"/>
      <c r="QZW47" s="86"/>
      <c r="QZX47" s="86"/>
      <c r="QZY47" s="86"/>
      <c r="QZZ47" s="86"/>
      <c r="RAA47" s="86"/>
      <c r="RAB47" s="86"/>
      <c r="RAC47" s="86"/>
      <c r="RAD47" s="86"/>
      <c r="RAE47" s="86"/>
      <c r="RAF47" s="86"/>
      <c r="RAG47" s="86"/>
      <c r="RAH47" s="86"/>
      <c r="RAI47" s="86"/>
      <c r="RAJ47" s="86"/>
      <c r="RAK47" s="86"/>
      <c r="RAL47" s="86"/>
      <c r="RAM47" s="86"/>
      <c r="RAN47" s="86"/>
      <c r="RAO47" s="86"/>
      <c r="RAP47" s="86"/>
      <c r="RAQ47" s="86"/>
      <c r="RAR47" s="86"/>
      <c r="RAS47" s="86"/>
      <c r="RAT47" s="86"/>
      <c r="RAU47" s="86"/>
      <c r="RAV47" s="86"/>
      <c r="RAW47" s="86"/>
      <c r="RAX47" s="86"/>
      <c r="RAY47" s="86"/>
      <c r="RAZ47" s="86"/>
      <c r="RBA47" s="86"/>
      <c r="RBB47" s="86"/>
      <c r="RBC47" s="86"/>
      <c r="RBD47" s="86"/>
      <c r="RBE47" s="86"/>
      <c r="RBF47" s="86"/>
      <c r="RBG47" s="86"/>
      <c r="RBH47" s="86"/>
      <c r="RBI47" s="86"/>
      <c r="RBJ47" s="86"/>
      <c r="RBK47" s="86"/>
      <c r="RBL47" s="86"/>
      <c r="RBM47" s="86"/>
      <c r="RBN47" s="86"/>
      <c r="RBO47" s="86"/>
      <c r="RBP47" s="86"/>
      <c r="RBQ47" s="86"/>
      <c r="RBR47" s="86"/>
      <c r="RBS47" s="86"/>
      <c r="RBT47" s="86"/>
      <c r="RBU47" s="86"/>
      <c r="RBV47" s="86"/>
      <c r="RBW47" s="86"/>
      <c r="RBX47" s="86"/>
      <c r="RBY47" s="86"/>
      <c r="RBZ47" s="86"/>
      <c r="RCA47" s="86"/>
      <c r="RCB47" s="86"/>
      <c r="RCC47" s="86"/>
      <c r="RCD47" s="86"/>
      <c r="RCE47" s="86"/>
      <c r="RCF47" s="86"/>
      <c r="RCG47" s="86"/>
      <c r="RCH47" s="86"/>
      <c r="RCI47" s="86"/>
      <c r="RCJ47" s="86"/>
      <c r="RCK47" s="86"/>
      <c r="RCL47" s="86"/>
      <c r="RCM47" s="86"/>
      <c r="RCN47" s="86"/>
      <c r="RCO47" s="86"/>
      <c r="RCP47" s="86"/>
      <c r="RCQ47" s="86"/>
      <c r="RCR47" s="86"/>
      <c r="RCS47" s="86"/>
      <c r="RCT47" s="86"/>
      <c r="RCU47" s="86"/>
      <c r="RCV47" s="86"/>
      <c r="RCW47" s="86"/>
      <c r="RCX47" s="86"/>
      <c r="RCY47" s="86"/>
      <c r="RCZ47" s="86"/>
      <c r="RDA47" s="86"/>
      <c r="RDB47" s="86"/>
      <c r="RDC47" s="86"/>
      <c r="RDD47" s="86"/>
      <c r="RDE47" s="86"/>
      <c r="RDF47" s="86"/>
      <c r="RDG47" s="86"/>
      <c r="RDH47" s="86"/>
      <c r="RDI47" s="86"/>
      <c r="RDJ47" s="86"/>
      <c r="RDK47" s="86"/>
      <c r="RDL47" s="86"/>
      <c r="RDM47" s="86"/>
      <c r="RDN47" s="86"/>
      <c r="RDO47" s="86"/>
      <c r="RDP47" s="86"/>
      <c r="RDQ47" s="86"/>
      <c r="RDR47" s="86"/>
      <c r="RDS47" s="86"/>
      <c r="RDT47" s="86"/>
      <c r="RDU47" s="86"/>
      <c r="RDV47" s="86"/>
      <c r="RDW47" s="86"/>
      <c r="RDX47" s="86"/>
      <c r="RDY47" s="86"/>
      <c r="RDZ47" s="86"/>
      <c r="REA47" s="86"/>
      <c r="REB47" s="86"/>
      <c r="REC47" s="86"/>
      <c r="RED47" s="86"/>
      <c r="REE47" s="86"/>
      <c r="REF47" s="86"/>
      <c r="REG47" s="86"/>
      <c r="REH47" s="86"/>
      <c r="REI47" s="86"/>
      <c r="REJ47" s="86"/>
      <c r="REK47" s="86"/>
      <c r="REL47" s="86"/>
      <c r="REM47" s="86"/>
      <c r="REN47" s="86"/>
      <c r="REO47" s="86"/>
      <c r="REP47" s="86"/>
      <c r="REQ47" s="86"/>
      <c r="RER47" s="86"/>
      <c r="RES47" s="86"/>
      <c r="RET47" s="86"/>
      <c r="REU47" s="86"/>
      <c r="REV47" s="86"/>
      <c r="REW47" s="86"/>
      <c r="REX47" s="86"/>
      <c r="REY47" s="86"/>
      <c r="REZ47" s="86"/>
      <c r="RFA47" s="86"/>
      <c r="RFB47" s="86"/>
      <c r="RFC47" s="86"/>
      <c r="RFD47" s="86"/>
      <c r="RFE47" s="86"/>
      <c r="RFF47" s="86"/>
      <c r="RFG47" s="86"/>
      <c r="RFH47" s="86"/>
      <c r="RFI47" s="86"/>
      <c r="RFJ47" s="86"/>
      <c r="RFK47" s="86"/>
      <c r="RFL47" s="86"/>
      <c r="RFM47" s="86"/>
      <c r="RFN47" s="86"/>
      <c r="RFO47" s="86"/>
      <c r="RFP47" s="86"/>
      <c r="RFQ47" s="86"/>
      <c r="RFR47" s="86"/>
      <c r="RFS47" s="86"/>
      <c r="RFT47" s="86"/>
      <c r="RFU47" s="86"/>
      <c r="RFV47" s="86"/>
      <c r="RFW47" s="86"/>
      <c r="RFX47" s="86"/>
      <c r="RFY47" s="86"/>
      <c r="RFZ47" s="86"/>
      <c r="RGA47" s="86"/>
      <c r="RGB47" s="86"/>
      <c r="RGC47" s="86"/>
      <c r="RGD47" s="86"/>
      <c r="RGE47" s="86"/>
      <c r="RGF47" s="86"/>
      <c r="RGG47" s="86"/>
      <c r="RGH47" s="86"/>
      <c r="RGI47" s="86"/>
      <c r="RGJ47" s="86"/>
      <c r="RGK47" s="86"/>
      <c r="RGL47" s="86"/>
      <c r="RGM47" s="86"/>
      <c r="RGN47" s="86"/>
      <c r="RGO47" s="86"/>
      <c r="RGP47" s="86"/>
      <c r="RGQ47" s="86"/>
      <c r="RGR47" s="86"/>
      <c r="RGS47" s="86"/>
      <c r="RGT47" s="86"/>
      <c r="RGU47" s="86"/>
      <c r="RGV47" s="86"/>
      <c r="RGW47" s="86"/>
      <c r="RGX47" s="86"/>
      <c r="RGY47" s="86"/>
      <c r="RGZ47" s="86"/>
      <c r="RHA47" s="86"/>
      <c r="RHB47" s="86"/>
      <c r="RHC47" s="86"/>
      <c r="RHD47" s="86"/>
      <c r="RHE47" s="86"/>
      <c r="RHF47" s="86"/>
      <c r="RHG47" s="86"/>
      <c r="RHH47" s="86"/>
      <c r="RHI47" s="86"/>
      <c r="RHJ47" s="86"/>
      <c r="RHK47" s="86"/>
      <c r="RHL47" s="86"/>
      <c r="RHM47" s="86"/>
      <c r="RHN47" s="86"/>
      <c r="RHO47" s="86"/>
      <c r="RHP47" s="86"/>
      <c r="RHQ47" s="86"/>
      <c r="RHR47" s="86"/>
      <c r="RHS47" s="86"/>
      <c r="RHT47" s="86"/>
      <c r="RHU47" s="86"/>
      <c r="RHV47" s="86"/>
      <c r="RHW47" s="86"/>
      <c r="RHX47" s="86"/>
      <c r="RHY47" s="86"/>
      <c r="RHZ47" s="86"/>
      <c r="RIA47" s="86"/>
      <c r="RIB47" s="86"/>
      <c r="RIC47" s="86"/>
      <c r="RID47" s="86"/>
      <c r="RIE47" s="86"/>
      <c r="RIF47" s="86"/>
      <c r="RIG47" s="86"/>
      <c r="RIH47" s="86"/>
      <c r="RII47" s="86"/>
      <c r="RIJ47" s="86"/>
      <c r="RIK47" s="86"/>
      <c r="RIL47" s="86"/>
      <c r="RIM47" s="86"/>
      <c r="RIN47" s="86"/>
      <c r="RIO47" s="86"/>
      <c r="RIP47" s="86"/>
      <c r="RIQ47" s="86"/>
      <c r="RIR47" s="86"/>
      <c r="RIS47" s="86"/>
      <c r="RIT47" s="86"/>
      <c r="RIU47" s="86"/>
      <c r="RIV47" s="86"/>
      <c r="RIW47" s="86"/>
      <c r="RIX47" s="86"/>
      <c r="RIY47" s="86"/>
      <c r="RIZ47" s="86"/>
      <c r="RJA47" s="86"/>
      <c r="RJB47" s="86"/>
      <c r="RJC47" s="86"/>
      <c r="RJD47" s="86"/>
      <c r="RJE47" s="86"/>
      <c r="RJF47" s="86"/>
      <c r="RJG47" s="86"/>
      <c r="RJH47" s="86"/>
      <c r="RJI47" s="86"/>
      <c r="RJJ47" s="86"/>
      <c r="RJK47" s="86"/>
      <c r="RJL47" s="86"/>
      <c r="RJM47" s="86"/>
      <c r="RJN47" s="86"/>
      <c r="RJO47" s="86"/>
      <c r="RJP47" s="86"/>
      <c r="RJQ47" s="86"/>
      <c r="RJR47" s="86"/>
      <c r="RJS47" s="86"/>
      <c r="RJT47" s="86"/>
      <c r="RJU47" s="86"/>
      <c r="RJV47" s="86"/>
      <c r="RJW47" s="86"/>
      <c r="RJX47" s="86"/>
      <c r="RJY47" s="86"/>
      <c r="RJZ47" s="86"/>
      <c r="RKA47" s="86"/>
      <c r="RKB47" s="86"/>
      <c r="RKC47" s="86"/>
      <c r="RKD47" s="86"/>
      <c r="RKE47" s="86"/>
      <c r="RKF47" s="86"/>
      <c r="RKG47" s="86"/>
      <c r="RKH47" s="86"/>
      <c r="RKI47" s="86"/>
      <c r="RKJ47" s="86"/>
      <c r="RKK47" s="86"/>
      <c r="RKL47" s="86"/>
      <c r="RKM47" s="86"/>
      <c r="RKN47" s="86"/>
      <c r="RKO47" s="86"/>
      <c r="RKP47" s="86"/>
      <c r="RKQ47" s="86"/>
      <c r="RKR47" s="86"/>
      <c r="RKS47" s="86"/>
      <c r="RKT47" s="86"/>
      <c r="RKU47" s="86"/>
      <c r="RKV47" s="86"/>
      <c r="RKW47" s="86"/>
      <c r="RKX47" s="86"/>
      <c r="RKY47" s="86"/>
      <c r="RKZ47" s="86"/>
      <c r="RLA47" s="86"/>
      <c r="RLB47" s="86"/>
      <c r="RLC47" s="86"/>
      <c r="RLD47" s="86"/>
      <c r="RLE47" s="86"/>
      <c r="RLF47" s="86"/>
      <c r="RLG47" s="86"/>
      <c r="RLH47" s="86"/>
      <c r="RLI47" s="86"/>
      <c r="RLJ47" s="86"/>
      <c r="RLK47" s="86"/>
      <c r="RLL47" s="86"/>
      <c r="RLM47" s="86"/>
      <c r="RLN47" s="86"/>
      <c r="RLO47" s="86"/>
      <c r="RLP47" s="86"/>
      <c r="RLQ47" s="86"/>
      <c r="RLR47" s="86"/>
      <c r="RLS47" s="86"/>
      <c r="RLT47" s="86"/>
      <c r="RLU47" s="86"/>
      <c r="RLV47" s="86"/>
      <c r="RLW47" s="86"/>
      <c r="RLX47" s="86"/>
      <c r="RLY47" s="86"/>
      <c r="RLZ47" s="86"/>
      <c r="RMA47" s="86"/>
      <c r="RMB47" s="86"/>
      <c r="RMC47" s="86"/>
      <c r="RMD47" s="86"/>
      <c r="RME47" s="86"/>
      <c r="RMF47" s="86"/>
      <c r="RMG47" s="86"/>
      <c r="RMH47" s="86"/>
      <c r="RMI47" s="86"/>
      <c r="RMJ47" s="86"/>
      <c r="RMK47" s="86"/>
      <c r="RML47" s="86"/>
      <c r="RMM47" s="86"/>
      <c r="RMN47" s="86"/>
      <c r="RMO47" s="86"/>
      <c r="RMP47" s="86"/>
      <c r="RMQ47" s="86"/>
      <c r="RMR47" s="86"/>
      <c r="RMS47" s="86"/>
      <c r="RMT47" s="86"/>
      <c r="RMU47" s="86"/>
      <c r="RMV47" s="86"/>
      <c r="RMW47" s="86"/>
      <c r="RMX47" s="86"/>
      <c r="RMY47" s="86"/>
      <c r="RMZ47" s="86"/>
      <c r="RNA47" s="86"/>
      <c r="RNB47" s="86"/>
      <c r="RNC47" s="86"/>
      <c r="RND47" s="86"/>
      <c r="RNE47" s="86"/>
      <c r="RNF47" s="86"/>
      <c r="RNG47" s="86"/>
      <c r="RNH47" s="86"/>
      <c r="RNI47" s="86"/>
      <c r="RNJ47" s="86"/>
      <c r="RNK47" s="86"/>
      <c r="RNL47" s="86"/>
      <c r="RNM47" s="86"/>
      <c r="RNN47" s="86"/>
      <c r="RNO47" s="86"/>
      <c r="RNP47" s="86"/>
      <c r="RNQ47" s="86"/>
      <c r="RNR47" s="86"/>
      <c r="RNS47" s="86"/>
      <c r="RNT47" s="86"/>
      <c r="RNU47" s="86"/>
      <c r="RNV47" s="86"/>
      <c r="RNW47" s="86"/>
      <c r="RNX47" s="86"/>
      <c r="RNY47" s="86"/>
      <c r="RNZ47" s="86"/>
      <c r="ROA47" s="86"/>
      <c r="ROB47" s="86"/>
      <c r="ROC47" s="86"/>
      <c r="ROD47" s="86"/>
      <c r="ROE47" s="86"/>
      <c r="ROF47" s="86"/>
      <c r="ROG47" s="86"/>
      <c r="ROH47" s="86"/>
      <c r="ROI47" s="86"/>
      <c r="ROJ47" s="86"/>
      <c r="ROK47" s="86"/>
      <c r="ROL47" s="86"/>
      <c r="ROM47" s="86"/>
      <c r="RON47" s="86"/>
      <c r="ROO47" s="86"/>
      <c r="ROP47" s="86"/>
      <c r="ROQ47" s="86"/>
      <c r="ROR47" s="86"/>
      <c r="ROS47" s="86"/>
      <c r="ROT47" s="86"/>
      <c r="ROU47" s="86"/>
      <c r="ROV47" s="86"/>
      <c r="ROW47" s="86"/>
      <c r="ROX47" s="86"/>
      <c r="ROY47" s="86"/>
      <c r="ROZ47" s="86"/>
      <c r="RPA47" s="86"/>
      <c r="RPB47" s="86"/>
      <c r="RPC47" s="86"/>
      <c r="RPD47" s="86"/>
      <c r="RPE47" s="86"/>
      <c r="RPF47" s="86"/>
      <c r="RPG47" s="86"/>
      <c r="RPH47" s="86"/>
      <c r="RPI47" s="86"/>
      <c r="RPJ47" s="86"/>
      <c r="RPK47" s="86"/>
      <c r="RPL47" s="86"/>
      <c r="RPM47" s="86"/>
      <c r="RPN47" s="86"/>
      <c r="RPO47" s="86"/>
      <c r="RPP47" s="86"/>
      <c r="RPQ47" s="86"/>
      <c r="RPR47" s="86"/>
      <c r="RPS47" s="86"/>
      <c r="RPT47" s="86"/>
      <c r="RPU47" s="86"/>
      <c r="RPV47" s="86"/>
      <c r="RPW47" s="86"/>
      <c r="RPX47" s="86"/>
      <c r="RPY47" s="86"/>
      <c r="RPZ47" s="86"/>
      <c r="RQA47" s="86"/>
      <c r="RQB47" s="86"/>
      <c r="RQC47" s="86"/>
      <c r="RQD47" s="86"/>
      <c r="RQE47" s="86"/>
      <c r="RQF47" s="86"/>
      <c r="RQG47" s="86"/>
      <c r="RQH47" s="86"/>
      <c r="RQI47" s="86"/>
      <c r="RQJ47" s="86"/>
      <c r="RQK47" s="86"/>
      <c r="RQL47" s="86"/>
      <c r="RQM47" s="86"/>
      <c r="RQN47" s="86"/>
      <c r="RQO47" s="86"/>
      <c r="RQP47" s="86"/>
      <c r="RQQ47" s="86"/>
      <c r="RQR47" s="86"/>
      <c r="RQS47" s="86"/>
      <c r="RQT47" s="86"/>
      <c r="RQU47" s="86"/>
      <c r="RQV47" s="86"/>
      <c r="RQW47" s="86"/>
      <c r="RQX47" s="86"/>
      <c r="RQY47" s="86"/>
      <c r="RQZ47" s="86"/>
      <c r="RRA47" s="86"/>
      <c r="RRB47" s="86"/>
      <c r="RRC47" s="86"/>
      <c r="RRD47" s="86"/>
      <c r="RRE47" s="86"/>
      <c r="RRF47" s="86"/>
      <c r="RRG47" s="86"/>
      <c r="RRH47" s="86"/>
      <c r="RRI47" s="86"/>
      <c r="RRJ47" s="86"/>
      <c r="RRK47" s="86"/>
      <c r="RRL47" s="86"/>
      <c r="RRM47" s="86"/>
      <c r="RRN47" s="86"/>
      <c r="RRO47" s="86"/>
      <c r="RRP47" s="86"/>
      <c r="RRQ47" s="86"/>
      <c r="RRR47" s="86"/>
      <c r="RRS47" s="86"/>
      <c r="RRT47" s="86"/>
      <c r="RRU47" s="86"/>
      <c r="RRV47" s="86"/>
      <c r="RRW47" s="86"/>
      <c r="RRX47" s="86"/>
      <c r="RRY47" s="86"/>
      <c r="RRZ47" s="86"/>
      <c r="RSA47" s="86"/>
      <c r="RSB47" s="86"/>
      <c r="RSC47" s="86"/>
      <c r="RSD47" s="86"/>
      <c r="RSE47" s="86"/>
      <c r="RSF47" s="86"/>
      <c r="RSG47" s="86"/>
      <c r="RSH47" s="86"/>
      <c r="RSI47" s="86"/>
      <c r="RSJ47" s="86"/>
      <c r="RSK47" s="86"/>
      <c r="RSL47" s="86"/>
      <c r="RSM47" s="86"/>
      <c r="RSN47" s="86"/>
      <c r="RSO47" s="86"/>
      <c r="RSP47" s="86"/>
      <c r="RSQ47" s="86"/>
      <c r="RSR47" s="86"/>
      <c r="RSS47" s="86"/>
      <c r="RST47" s="86"/>
      <c r="RSU47" s="86"/>
      <c r="RSV47" s="86"/>
      <c r="RSW47" s="86"/>
      <c r="RSX47" s="86"/>
      <c r="RSY47" s="86"/>
      <c r="RSZ47" s="86"/>
      <c r="RTA47" s="86"/>
      <c r="RTB47" s="86"/>
      <c r="RTC47" s="86"/>
      <c r="RTD47" s="86"/>
      <c r="RTE47" s="86"/>
      <c r="RTF47" s="86"/>
      <c r="RTG47" s="86"/>
      <c r="RTH47" s="86"/>
      <c r="RTI47" s="86"/>
      <c r="RTJ47" s="86"/>
      <c r="RTK47" s="86"/>
      <c r="RTL47" s="86"/>
      <c r="RTM47" s="86"/>
      <c r="RTN47" s="86"/>
      <c r="RTO47" s="86"/>
      <c r="RTP47" s="86"/>
      <c r="RTQ47" s="86"/>
      <c r="RTR47" s="86"/>
      <c r="RTS47" s="86"/>
      <c r="RTT47" s="86"/>
      <c r="RTU47" s="86"/>
      <c r="RTV47" s="86"/>
      <c r="RTW47" s="86"/>
      <c r="RTX47" s="86"/>
      <c r="RTY47" s="86"/>
      <c r="RTZ47" s="86"/>
      <c r="RUA47" s="86"/>
      <c r="RUB47" s="86"/>
      <c r="RUC47" s="86"/>
      <c r="RUD47" s="86"/>
      <c r="RUE47" s="86"/>
      <c r="RUF47" s="86"/>
      <c r="RUG47" s="86"/>
      <c r="RUH47" s="86"/>
      <c r="RUI47" s="86"/>
      <c r="RUJ47" s="86"/>
      <c r="RUK47" s="86"/>
      <c r="RUL47" s="86"/>
      <c r="RUM47" s="86"/>
      <c r="RUN47" s="86"/>
      <c r="RUO47" s="86"/>
      <c r="RUP47" s="86"/>
      <c r="RUQ47" s="86"/>
      <c r="RUR47" s="86"/>
      <c r="RUS47" s="86"/>
      <c r="RUT47" s="86"/>
      <c r="RUU47" s="86"/>
      <c r="RUV47" s="86"/>
      <c r="RUW47" s="86"/>
      <c r="RUX47" s="86"/>
      <c r="RUY47" s="86"/>
      <c r="RUZ47" s="86"/>
      <c r="RVA47" s="86"/>
      <c r="RVB47" s="86"/>
      <c r="RVC47" s="86"/>
      <c r="RVD47" s="86"/>
      <c r="RVE47" s="86"/>
      <c r="RVF47" s="86"/>
      <c r="RVG47" s="86"/>
      <c r="RVH47" s="86"/>
      <c r="RVI47" s="86"/>
      <c r="RVJ47" s="86"/>
      <c r="RVK47" s="86"/>
      <c r="RVL47" s="86"/>
      <c r="RVM47" s="86"/>
      <c r="RVN47" s="86"/>
      <c r="RVO47" s="86"/>
      <c r="RVP47" s="86"/>
      <c r="RVQ47" s="86"/>
      <c r="RVR47" s="86"/>
      <c r="RVS47" s="86"/>
      <c r="RVT47" s="86"/>
      <c r="RVU47" s="86"/>
      <c r="RVV47" s="86"/>
      <c r="RVW47" s="86"/>
      <c r="RVX47" s="86"/>
      <c r="RVY47" s="86"/>
      <c r="RVZ47" s="86"/>
      <c r="RWA47" s="86"/>
      <c r="RWB47" s="86"/>
      <c r="RWC47" s="86"/>
      <c r="RWD47" s="86"/>
      <c r="RWE47" s="86"/>
      <c r="RWF47" s="86"/>
      <c r="RWG47" s="86"/>
      <c r="RWH47" s="86"/>
      <c r="RWI47" s="86"/>
      <c r="RWJ47" s="86"/>
      <c r="RWK47" s="86"/>
      <c r="RWL47" s="86"/>
      <c r="RWM47" s="86"/>
      <c r="RWN47" s="86"/>
      <c r="RWO47" s="86"/>
      <c r="RWP47" s="86"/>
      <c r="RWQ47" s="86"/>
      <c r="RWR47" s="86"/>
      <c r="RWS47" s="86"/>
      <c r="RWT47" s="86"/>
      <c r="RWU47" s="86"/>
      <c r="RWV47" s="86"/>
      <c r="RWW47" s="86"/>
      <c r="RWX47" s="86"/>
      <c r="RWY47" s="86"/>
      <c r="RWZ47" s="86"/>
      <c r="RXA47" s="86"/>
      <c r="RXB47" s="86"/>
      <c r="RXC47" s="86"/>
      <c r="RXD47" s="86"/>
      <c r="RXE47" s="86"/>
      <c r="RXF47" s="86"/>
      <c r="RXG47" s="86"/>
      <c r="RXH47" s="86"/>
      <c r="RXI47" s="86"/>
      <c r="RXJ47" s="86"/>
      <c r="RXK47" s="86"/>
      <c r="RXL47" s="86"/>
      <c r="RXM47" s="86"/>
      <c r="RXN47" s="86"/>
      <c r="RXO47" s="86"/>
      <c r="RXP47" s="86"/>
      <c r="RXQ47" s="86"/>
      <c r="RXR47" s="86"/>
      <c r="RXS47" s="86"/>
      <c r="RXT47" s="86"/>
      <c r="RXU47" s="86"/>
      <c r="RXV47" s="86"/>
      <c r="RXW47" s="86"/>
      <c r="RXX47" s="86"/>
      <c r="RXY47" s="86"/>
      <c r="RXZ47" s="86"/>
      <c r="RYA47" s="86"/>
      <c r="RYB47" s="86"/>
      <c r="RYC47" s="86"/>
      <c r="RYD47" s="86"/>
      <c r="RYE47" s="86"/>
      <c r="RYF47" s="86"/>
      <c r="RYG47" s="86"/>
      <c r="RYH47" s="86"/>
      <c r="RYI47" s="86"/>
      <c r="RYJ47" s="86"/>
      <c r="RYK47" s="86"/>
      <c r="RYL47" s="86"/>
      <c r="RYM47" s="86"/>
      <c r="RYN47" s="86"/>
      <c r="RYO47" s="86"/>
      <c r="RYP47" s="86"/>
      <c r="RYQ47" s="86"/>
      <c r="RYR47" s="86"/>
      <c r="RYS47" s="86"/>
      <c r="RYT47" s="86"/>
      <c r="RYU47" s="86"/>
      <c r="RYV47" s="86"/>
      <c r="RYW47" s="86"/>
      <c r="RYX47" s="86"/>
      <c r="RYY47" s="86"/>
      <c r="RYZ47" s="86"/>
      <c r="RZA47" s="86"/>
      <c r="RZB47" s="86"/>
      <c r="RZC47" s="86"/>
      <c r="RZD47" s="86"/>
      <c r="RZE47" s="86"/>
      <c r="RZF47" s="86"/>
      <c r="RZG47" s="86"/>
      <c r="RZH47" s="86"/>
      <c r="RZI47" s="86"/>
      <c r="RZJ47" s="86"/>
      <c r="RZK47" s="86"/>
      <c r="RZL47" s="86"/>
      <c r="RZM47" s="86"/>
      <c r="RZN47" s="86"/>
      <c r="RZO47" s="86"/>
      <c r="RZP47" s="86"/>
      <c r="RZQ47" s="86"/>
      <c r="RZR47" s="86"/>
      <c r="RZS47" s="86"/>
      <c r="RZT47" s="86"/>
      <c r="RZU47" s="86"/>
      <c r="RZV47" s="86"/>
      <c r="RZW47" s="86"/>
      <c r="RZX47" s="86"/>
      <c r="RZY47" s="86"/>
      <c r="RZZ47" s="86"/>
      <c r="SAA47" s="86"/>
      <c r="SAB47" s="86"/>
      <c r="SAC47" s="86"/>
      <c r="SAD47" s="86"/>
      <c r="SAE47" s="86"/>
      <c r="SAF47" s="86"/>
      <c r="SAG47" s="86"/>
      <c r="SAH47" s="86"/>
      <c r="SAI47" s="86"/>
      <c r="SAJ47" s="86"/>
      <c r="SAK47" s="86"/>
      <c r="SAL47" s="86"/>
      <c r="SAM47" s="86"/>
      <c r="SAN47" s="86"/>
      <c r="SAO47" s="86"/>
      <c r="SAP47" s="86"/>
      <c r="SAQ47" s="86"/>
      <c r="SAR47" s="86"/>
      <c r="SAS47" s="86"/>
      <c r="SAT47" s="86"/>
      <c r="SAU47" s="86"/>
      <c r="SAV47" s="86"/>
      <c r="SAW47" s="86"/>
      <c r="SAX47" s="86"/>
      <c r="SAY47" s="86"/>
      <c r="SAZ47" s="86"/>
      <c r="SBA47" s="86"/>
      <c r="SBB47" s="86"/>
      <c r="SBC47" s="86"/>
      <c r="SBD47" s="86"/>
      <c r="SBE47" s="86"/>
      <c r="SBF47" s="86"/>
      <c r="SBG47" s="86"/>
      <c r="SBH47" s="86"/>
      <c r="SBI47" s="86"/>
      <c r="SBJ47" s="86"/>
      <c r="SBK47" s="86"/>
      <c r="SBL47" s="86"/>
      <c r="SBM47" s="86"/>
      <c r="SBN47" s="86"/>
      <c r="SBO47" s="86"/>
      <c r="SBP47" s="86"/>
      <c r="SBQ47" s="86"/>
      <c r="SBR47" s="86"/>
      <c r="SBS47" s="86"/>
      <c r="SBT47" s="86"/>
      <c r="SBU47" s="86"/>
      <c r="SBV47" s="86"/>
      <c r="SBW47" s="86"/>
      <c r="SBX47" s="86"/>
      <c r="SBY47" s="86"/>
      <c r="SBZ47" s="86"/>
      <c r="SCA47" s="86"/>
      <c r="SCB47" s="86"/>
      <c r="SCC47" s="86"/>
      <c r="SCD47" s="86"/>
      <c r="SCE47" s="86"/>
      <c r="SCF47" s="86"/>
      <c r="SCG47" s="86"/>
      <c r="SCH47" s="86"/>
      <c r="SCI47" s="86"/>
      <c r="SCJ47" s="86"/>
      <c r="SCK47" s="86"/>
      <c r="SCL47" s="86"/>
      <c r="SCM47" s="86"/>
      <c r="SCN47" s="86"/>
      <c r="SCO47" s="86"/>
      <c r="SCP47" s="86"/>
      <c r="SCQ47" s="86"/>
      <c r="SCR47" s="86"/>
      <c r="SCS47" s="86"/>
      <c r="SCT47" s="86"/>
      <c r="SCU47" s="86"/>
      <c r="SCV47" s="86"/>
      <c r="SCW47" s="86"/>
      <c r="SCX47" s="86"/>
      <c r="SCY47" s="86"/>
      <c r="SCZ47" s="86"/>
      <c r="SDA47" s="86"/>
      <c r="SDB47" s="86"/>
      <c r="SDC47" s="86"/>
      <c r="SDD47" s="86"/>
      <c r="SDE47" s="86"/>
      <c r="SDF47" s="86"/>
      <c r="SDG47" s="86"/>
      <c r="SDH47" s="86"/>
      <c r="SDI47" s="86"/>
      <c r="SDJ47" s="86"/>
      <c r="SDK47" s="86"/>
      <c r="SDL47" s="86"/>
      <c r="SDM47" s="86"/>
      <c r="SDN47" s="86"/>
      <c r="SDO47" s="86"/>
      <c r="SDP47" s="86"/>
      <c r="SDQ47" s="86"/>
      <c r="SDR47" s="86"/>
      <c r="SDS47" s="86"/>
      <c r="SDT47" s="86"/>
      <c r="SDU47" s="86"/>
      <c r="SDV47" s="86"/>
      <c r="SDW47" s="86"/>
      <c r="SDX47" s="86"/>
      <c r="SDY47" s="86"/>
      <c r="SDZ47" s="86"/>
      <c r="SEA47" s="86"/>
      <c r="SEB47" s="86"/>
      <c r="SEC47" s="86"/>
      <c r="SED47" s="86"/>
      <c r="SEE47" s="86"/>
      <c r="SEF47" s="86"/>
      <c r="SEG47" s="86"/>
      <c r="SEH47" s="86"/>
      <c r="SEI47" s="86"/>
      <c r="SEJ47" s="86"/>
      <c r="SEK47" s="86"/>
      <c r="SEL47" s="86"/>
      <c r="SEM47" s="86"/>
      <c r="SEN47" s="86"/>
      <c r="SEO47" s="86"/>
      <c r="SEP47" s="86"/>
      <c r="SEQ47" s="86"/>
      <c r="SER47" s="86"/>
      <c r="SES47" s="86"/>
      <c r="SET47" s="86"/>
      <c r="SEU47" s="86"/>
      <c r="SEV47" s="86"/>
      <c r="SEW47" s="86"/>
      <c r="SEX47" s="86"/>
      <c r="SEY47" s="86"/>
      <c r="SEZ47" s="86"/>
      <c r="SFA47" s="86"/>
      <c r="SFB47" s="86"/>
      <c r="SFC47" s="86"/>
      <c r="SFD47" s="86"/>
      <c r="SFE47" s="86"/>
      <c r="SFF47" s="86"/>
      <c r="SFG47" s="86"/>
      <c r="SFH47" s="86"/>
      <c r="SFI47" s="86"/>
      <c r="SFJ47" s="86"/>
      <c r="SFK47" s="86"/>
      <c r="SFL47" s="86"/>
      <c r="SFM47" s="86"/>
      <c r="SFN47" s="86"/>
      <c r="SFO47" s="86"/>
      <c r="SFP47" s="86"/>
      <c r="SFQ47" s="86"/>
      <c r="SFR47" s="86"/>
      <c r="SFS47" s="86"/>
      <c r="SFT47" s="86"/>
      <c r="SFU47" s="86"/>
      <c r="SFV47" s="86"/>
      <c r="SFW47" s="86"/>
      <c r="SFX47" s="86"/>
      <c r="SFY47" s="86"/>
      <c r="SFZ47" s="86"/>
      <c r="SGA47" s="86"/>
      <c r="SGB47" s="86"/>
      <c r="SGC47" s="86"/>
      <c r="SGD47" s="86"/>
      <c r="SGE47" s="86"/>
      <c r="SGF47" s="86"/>
      <c r="SGG47" s="86"/>
      <c r="SGH47" s="86"/>
      <c r="SGI47" s="86"/>
      <c r="SGJ47" s="86"/>
      <c r="SGK47" s="86"/>
      <c r="SGL47" s="86"/>
      <c r="SGM47" s="86"/>
      <c r="SGN47" s="86"/>
      <c r="SGO47" s="86"/>
      <c r="SGP47" s="86"/>
      <c r="SGQ47" s="86"/>
      <c r="SGR47" s="86"/>
      <c r="SGS47" s="86"/>
      <c r="SGT47" s="86"/>
      <c r="SGU47" s="86"/>
      <c r="SGV47" s="86"/>
      <c r="SGW47" s="86"/>
      <c r="SGX47" s="86"/>
      <c r="SGY47" s="86"/>
      <c r="SGZ47" s="86"/>
      <c r="SHA47" s="86"/>
      <c r="SHB47" s="86"/>
      <c r="SHC47" s="86"/>
      <c r="SHD47" s="86"/>
      <c r="SHE47" s="86"/>
      <c r="SHF47" s="86"/>
      <c r="SHG47" s="86"/>
      <c r="SHH47" s="86"/>
      <c r="SHI47" s="86"/>
      <c r="SHJ47" s="86"/>
      <c r="SHK47" s="86"/>
      <c r="SHL47" s="86"/>
      <c r="SHM47" s="86"/>
      <c r="SHN47" s="86"/>
      <c r="SHO47" s="86"/>
      <c r="SHP47" s="86"/>
      <c r="SHQ47" s="86"/>
      <c r="SHR47" s="86"/>
      <c r="SHS47" s="86"/>
      <c r="SHT47" s="86"/>
      <c r="SHU47" s="86"/>
      <c r="SHV47" s="86"/>
      <c r="SHW47" s="86"/>
      <c r="SHX47" s="86"/>
      <c r="SHY47" s="86"/>
      <c r="SHZ47" s="86"/>
      <c r="SIA47" s="86"/>
      <c r="SIB47" s="86"/>
      <c r="SIC47" s="86"/>
      <c r="SID47" s="86"/>
      <c r="SIE47" s="86"/>
      <c r="SIF47" s="86"/>
      <c r="SIG47" s="86"/>
      <c r="SIH47" s="86"/>
      <c r="SII47" s="86"/>
      <c r="SIJ47" s="86"/>
      <c r="SIK47" s="86"/>
      <c r="SIL47" s="86"/>
      <c r="SIM47" s="86"/>
      <c r="SIN47" s="86"/>
      <c r="SIO47" s="86"/>
      <c r="SIP47" s="86"/>
      <c r="SIQ47" s="86"/>
      <c r="SIR47" s="86"/>
      <c r="SIS47" s="86"/>
      <c r="SIT47" s="86"/>
      <c r="SIU47" s="86"/>
      <c r="SIV47" s="86"/>
      <c r="SIW47" s="86"/>
      <c r="SIX47" s="86"/>
      <c r="SIY47" s="86"/>
      <c r="SIZ47" s="86"/>
      <c r="SJA47" s="86"/>
      <c r="SJB47" s="86"/>
      <c r="SJC47" s="86"/>
      <c r="SJD47" s="86"/>
      <c r="SJE47" s="86"/>
      <c r="SJF47" s="86"/>
      <c r="SJG47" s="86"/>
      <c r="SJH47" s="86"/>
      <c r="SJI47" s="86"/>
      <c r="SJJ47" s="86"/>
      <c r="SJK47" s="86"/>
      <c r="SJL47" s="86"/>
      <c r="SJM47" s="86"/>
      <c r="SJN47" s="86"/>
      <c r="SJO47" s="86"/>
      <c r="SJP47" s="86"/>
      <c r="SJQ47" s="86"/>
      <c r="SJR47" s="86"/>
      <c r="SJS47" s="86"/>
      <c r="SJT47" s="86"/>
      <c r="SJU47" s="86"/>
      <c r="SJV47" s="86"/>
      <c r="SJW47" s="86"/>
      <c r="SJX47" s="86"/>
      <c r="SJY47" s="86"/>
      <c r="SJZ47" s="86"/>
      <c r="SKA47" s="86"/>
      <c r="SKB47" s="86"/>
      <c r="SKC47" s="86"/>
      <c r="SKD47" s="86"/>
      <c r="SKE47" s="86"/>
      <c r="SKF47" s="86"/>
      <c r="SKG47" s="86"/>
      <c r="SKH47" s="86"/>
      <c r="SKI47" s="86"/>
      <c r="SKJ47" s="86"/>
      <c r="SKK47" s="86"/>
      <c r="SKL47" s="86"/>
      <c r="SKM47" s="86"/>
      <c r="SKN47" s="86"/>
      <c r="SKO47" s="86"/>
      <c r="SKP47" s="86"/>
      <c r="SKQ47" s="86"/>
      <c r="SKR47" s="86"/>
      <c r="SKS47" s="86"/>
      <c r="SKT47" s="86"/>
      <c r="SKU47" s="86"/>
      <c r="SKV47" s="86"/>
      <c r="SKW47" s="86"/>
      <c r="SKX47" s="86"/>
      <c r="SKY47" s="86"/>
      <c r="SKZ47" s="86"/>
      <c r="SLA47" s="86"/>
      <c r="SLB47" s="86"/>
      <c r="SLC47" s="86"/>
      <c r="SLD47" s="86"/>
      <c r="SLE47" s="86"/>
      <c r="SLF47" s="86"/>
      <c r="SLG47" s="86"/>
      <c r="SLH47" s="86"/>
      <c r="SLI47" s="86"/>
      <c r="SLJ47" s="86"/>
      <c r="SLK47" s="86"/>
      <c r="SLL47" s="86"/>
      <c r="SLM47" s="86"/>
      <c r="SLN47" s="86"/>
      <c r="SLO47" s="86"/>
      <c r="SLP47" s="86"/>
      <c r="SLQ47" s="86"/>
      <c r="SLR47" s="86"/>
      <c r="SLS47" s="86"/>
      <c r="SLT47" s="86"/>
      <c r="SLU47" s="86"/>
      <c r="SLV47" s="86"/>
      <c r="SLW47" s="86"/>
      <c r="SLX47" s="86"/>
      <c r="SLY47" s="86"/>
      <c r="SLZ47" s="86"/>
      <c r="SMA47" s="86"/>
      <c r="SMB47" s="86"/>
      <c r="SMC47" s="86"/>
      <c r="SMD47" s="86"/>
      <c r="SME47" s="86"/>
      <c r="SMF47" s="86"/>
      <c r="SMG47" s="86"/>
      <c r="SMH47" s="86"/>
      <c r="SMI47" s="86"/>
      <c r="SMJ47" s="86"/>
      <c r="SMK47" s="86"/>
      <c r="SML47" s="86"/>
      <c r="SMM47" s="86"/>
      <c r="SMN47" s="86"/>
      <c r="SMO47" s="86"/>
      <c r="SMP47" s="86"/>
      <c r="SMQ47" s="86"/>
      <c r="SMR47" s="86"/>
      <c r="SMS47" s="86"/>
      <c r="SMT47" s="86"/>
      <c r="SMU47" s="86"/>
      <c r="SMV47" s="86"/>
      <c r="SMW47" s="86"/>
      <c r="SMX47" s="86"/>
      <c r="SMY47" s="86"/>
      <c r="SMZ47" s="86"/>
      <c r="SNA47" s="86"/>
      <c r="SNB47" s="86"/>
      <c r="SNC47" s="86"/>
      <c r="SND47" s="86"/>
      <c r="SNE47" s="86"/>
      <c r="SNF47" s="86"/>
      <c r="SNG47" s="86"/>
      <c r="SNH47" s="86"/>
      <c r="SNI47" s="86"/>
      <c r="SNJ47" s="86"/>
      <c r="SNK47" s="86"/>
      <c r="SNL47" s="86"/>
      <c r="SNM47" s="86"/>
      <c r="SNN47" s="86"/>
      <c r="SNO47" s="86"/>
      <c r="SNP47" s="86"/>
      <c r="SNQ47" s="86"/>
      <c r="SNR47" s="86"/>
      <c r="SNS47" s="86"/>
      <c r="SNT47" s="86"/>
      <c r="SNU47" s="86"/>
      <c r="SNV47" s="86"/>
      <c r="SNW47" s="86"/>
      <c r="SNX47" s="86"/>
      <c r="SNY47" s="86"/>
      <c r="SNZ47" s="86"/>
      <c r="SOA47" s="86"/>
      <c r="SOB47" s="86"/>
      <c r="SOC47" s="86"/>
      <c r="SOD47" s="86"/>
      <c r="SOE47" s="86"/>
      <c r="SOF47" s="86"/>
      <c r="SOG47" s="86"/>
      <c r="SOH47" s="86"/>
      <c r="SOI47" s="86"/>
      <c r="SOJ47" s="86"/>
      <c r="SOK47" s="86"/>
      <c r="SOL47" s="86"/>
      <c r="SOM47" s="86"/>
      <c r="SON47" s="86"/>
      <c r="SOO47" s="86"/>
      <c r="SOP47" s="86"/>
      <c r="SOQ47" s="86"/>
      <c r="SOR47" s="86"/>
      <c r="SOS47" s="86"/>
      <c r="SOT47" s="86"/>
      <c r="SOU47" s="86"/>
      <c r="SOV47" s="86"/>
      <c r="SOW47" s="86"/>
      <c r="SOX47" s="86"/>
      <c r="SOY47" s="86"/>
      <c r="SOZ47" s="86"/>
      <c r="SPA47" s="86"/>
      <c r="SPB47" s="86"/>
      <c r="SPC47" s="86"/>
      <c r="SPD47" s="86"/>
      <c r="SPE47" s="86"/>
      <c r="SPF47" s="86"/>
      <c r="SPG47" s="86"/>
      <c r="SPH47" s="86"/>
      <c r="SPI47" s="86"/>
      <c r="SPJ47" s="86"/>
      <c r="SPK47" s="86"/>
      <c r="SPL47" s="86"/>
      <c r="SPM47" s="86"/>
      <c r="SPN47" s="86"/>
      <c r="SPO47" s="86"/>
      <c r="SPP47" s="86"/>
      <c r="SPQ47" s="86"/>
      <c r="SPR47" s="86"/>
      <c r="SPS47" s="86"/>
      <c r="SPT47" s="86"/>
      <c r="SPU47" s="86"/>
      <c r="SPV47" s="86"/>
      <c r="SPW47" s="86"/>
      <c r="SPX47" s="86"/>
      <c r="SPY47" s="86"/>
      <c r="SPZ47" s="86"/>
      <c r="SQA47" s="86"/>
      <c r="SQB47" s="86"/>
      <c r="SQC47" s="86"/>
      <c r="SQD47" s="86"/>
      <c r="SQE47" s="86"/>
      <c r="SQF47" s="86"/>
      <c r="SQG47" s="86"/>
      <c r="SQH47" s="86"/>
      <c r="SQI47" s="86"/>
      <c r="SQJ47" s="86"/>
      <c r="SQK47" s="86"/>
      <c r="SQL47" s="86"/>
      <c r="SQM47" s="86"/>
      <c r="SQN47" s="86"/>
      <c r="SQO47" s="86"/>
      <c r="SQP47" s="86"/>
      <c r="SQQ47" s="86"/>
      <c r="SQR47" s="86"/>
      <c r="SQS47" s="86"/>
      <c r="SQT47" s="86"/>
      <c r="SQU47" s="86"/>
      <c r="SQV47" s="86"/>
      <c r="SQW47" s="86"/>
      <c r="SQX47" s="86"/>
      <c r="SQY47" s="86"/>
      <c r="SQZ47" s="86"/>
      <c r="SRA47" s="86"/>
      <c r="SRB47" s="86"/>
      <c r="SRC47" s="86"/>
      <c r="SRD47" s="86"/>
      <c r="SRE47" s="86"/>
      <c r="SRF47" s="86"/>
      <c r="SRG47" s="86"/>
      <c r="SRH47" s="86"/>
      <c r="SRI47" s="86"/>
      <c r="SRJ47" s="86"/>
      <c r="SRK47" s="86"/>
      <c r="SRL47" s="86"/>
      <c r="SRM47" s="86"/>
      <c r="SRN47" s="86"/>
      <c r="SRO47" s="86"/>
      <c r="SRP47" s="86"/>
      <c r="SRQ47" s="86"/>
      <c r="SRR47" s="86"/>
      <c r="SRS47" s="86"/>
      <c r="SRT47" s="86"/>
      <c r="SRU47" s="86"/>
      <c r="SRV47" s="86"/>
      <c r="SRW47" s="86"/>
      <c r="SRX47" s="86"/>
      <c r="SRY47" s="86"/>
      <c r="SRZ47" s="86"/>
      <c r="SSA47" s="86"/>
      <c r="SSB47" s="86"/>
      <c r="SSC47" s="86"/>
      <c r="SSD47" s="86"/>
      <c r="SSE47" s="86"/>
      <c r="SSF47" s="86"/>
      <c r="SSG47" s="86"/>
      <c r="SSH47" s="86"/>
      <c r="SSI47" s="86"/>
      <c r="SSJ47" s="86"/>
      <c r="SSK47" s="86"/>
      <c r="SSL47" s="86"/>
      <c r="SSM47" s="86"/>
      <c r="SSN47" s="86"/>
      <c r="SSO47" s="86"/>
      <c r="SSP47" s="86"/>
      <c r="SSQ47" s="86"/>
      <c r="SSR47" s="86"/>
      <c r="SSS47" s="86"/>
      <c r="SST47" s="86"/>
      <c r="SSU47" s="86"/>
      <c r="SSV47" s="86"/>
      <c r="SSW47" s="86"/>
      <c r="SSX47" s="86"/>
      <c r="SSY47" s="86"/>
      <c r="SSZ47" s="86"/>
      <c r="STA47" s="86"/>
      <c r="STB47" s="86"/>
      <c r="STC47" s="86"/>
      <c r="STD47" s="86"/>
      <c r="STE47" s="86"/>
      <c r="STF47" s="86"/>
      <c r="STG47" s="86"/>
      <c r="STH47" s="86"/>
      <c r="STI47" s="86"/>
      <c r="STJ47" s="86"/>
      <c r="STK47" s="86"/>
      <c r="STL47" s="86"/>
      <c r="STM47" s="86"/>
      <c r="STN47" s="86"/>
      <c r="STO47" s="86"/>
      <c r="STP47" s="86"/>
      <c r="STQ47" s="86"/>
      <c r="STR47" s="86"/>
      <c r="STS47" s="86"/>
      <c r="STT47" s="86"/>
      <c r="STU47" s="86"/>
      <c r="STV47" s="86"/>
      <c r="STW47" s="86"/>
      <c r="STX47" s="86"/>
      <c r="STY47" s="86"/>
      <c r="STZ47" s="86"/>
      <c r="SUA47" s="86"/>
      <c r="SUB47" s="86"/>
      <c r="SUC47" s="86"/>
      <c r="SUD47" s="86"/>
      <c r="SUE47" s="86"/>
      <c r="SUF47" s="86"/>
      <c r="SUG47" s="86"/>
      <c r="SUH47" s="86"/>
      <c r="SUI47" s="86"/>
      <c r="SUJ47" s="86"/>
      <c r="SUK47" s="86"/>
      <c r="SUL47" s="86"/>
      <c r="SUM47" s="86"/>
      <c r="SUN47" s="86"/>
      <c r="SUO47" s="86"/>
      <c r="SUP47" s="86"/>
      <c r="SUQ47" s="86"/>
      <c r="SUR47" s="86"/>
      <c r="SUS47" s="86"/>
      <c r="SUT47" s="86"/>
      <c r="SUU47" s="86"/>
      <c r="SUV47" s="86"/>
      <c r="SUW47" s="86"/>
      <c r="SUX47" s="86"/>
      <c r="SUY47" s="86"/>
      <c r="SUZ47" s="86"/>
      <c r="SVA47" s="86"/>
      <c r="SVB47" s="86"/>
      <c r="SVC47" s="86"/>
      <c r="SVD47" s="86"/>
      <c r="SVE47" s="86"/>
      <c r="SVF47" s="86"/>
      <c r="SVG47" s="86"/>
      <c r="SVH47" s="86"/>
      <c r="SVI47" s="86"/>
      <c r="SVJ47" s="86"/>
      <c r="SVK47" s="86"/>
      <c r="SVL47" s="86"/>
      <c r="SVM47" s="86"/>
      <c r="SVN47" s="86"/>
      <c r="SVO47" s="86"/>
      <c r="SVP47" s="86"/>
      <c r="SVQ47" s="86"/>
      <c r="SVR47" s="86"/>
      <c r="SVS47" s="86"/>
      <c r="SVT47" s="86"/>
      <c r="SVU47" s="86"/>
      <c r="SVV47" s="86"/>
      <c r="SVW47" s="86"/>
      <c r="SVX47" s="86"/>
      <c r="SVY47" s="86"/>
      <c r="SVZ47" s="86"/>
      <c r="SWA47" s="86"/>
      <c r="SWB47" s="86"/>
      <c r="SWC47" s="86"/>
      <c r="SWD47" s="86"/>
      <c r="SWE47" s="86"/>
      <c r="SWF47" s="86"/>
      <c r="SWG47" s="86"/>
      <c r="SWH47" s="86"/>
      <c r="SWI47" s="86"/>
      <c r="SWJ47" s="86"/>
      <c r="SWK47" s="86"/>
      <c r="SWL47" s="86"/>
      <c r="SWM47" s="86"/>
      <c r="SWN47" s="86"/>
      <c r="SWO47" s="86"/>
      <c r="SWP47" s="86"/>
      <c r="SWQ47" s="86"/>
      <c r="SWR47" s="86"/>
      <c r="SWS47" s="86"/>
      <c r="SWT47" s="86"/>
      <c r="SWU47" s="86"/>
      <c r="SWV47" s="86"/>
      <c r="SWW47" s="86"/>
      <c r="SWX47" s="86"/>
      <c r="SWY47" s="86"/>
      <c r="SWZ47" s="86"/>
      <c r="SXA47" s="86"/>
      <c r="SXB47" s="86"/>
      <c r="SXC47" s="86"/>
      <c r="SXD47" s="86"/>
      <c r="SXE47" s="86"/>
      <c r="SXF47" s="86"/>
      <c r="SXG47" s="86"/>
      <c r="SXH47" s="86"/>
      <c r="SXI47" s="86"/>
      <c r="SXJ47" s="86"/>
      <c r="SXK47" s="86"/>
      <c r="SXL47" s="86"/>
      <c r="SXM47" s="86"/>
      <c r="SXN47" s="86"/>
      <c r="SXO47" s="86"/>
      <c r="SXP47" s="86"/>
      <c r="SXQ47" s="86"/>
      <c r="SXR47" s="86"/>
      <c r="SXS47" s="86"/>
      <c r="SXT47" s="86"/>
      <c r="SXU47" s="86"/>
      <c r="SXV47" s="86"/>
      <c r="SXW47" s="86"/>
      <c r="SXX47" s="86"/>
      <c r="SXY47" s="86"/>
      <c r="SXZ47" s="86"/>
      <c r="SYA47" s="86"/>
      <c r="SYB47" s="86"/>
      <c r="SYC47" s="86"/>
      <c r="SYD47" s="86"/>
      <c r="SYE47" s="86"/>
      <c r="SYF47" s="86"/>
      <c r="SYG47" s="86"/>
      <c r="SYH47" s="86"/>
      <c r="SYI47" s="86"/>
      <c r="SYJ47" s="86"/>
      <c r="SYK47" s="86"/>
      <c r="SYL47" s="86"/>
      <c r="SYM47" s="86"/>
      <c r="SYN47" s="86"/>
      <c r="SYO47" s="86"/>
      <c r="SYP47" s="86"/>
      <c r="SYQ47" s="86"/>
      <c r="SYR47" s="86"/>
      <c r="SYS47" s="86"/>
      <c r="SYT47" s="86"/>
      <c r="SYU47" s="86"/>
      <c r="SYV47" s="86"/>
      <c r="SYW47" s="86"/>
      <c r="SYX47" s="86"/>
      <c r="SYY47" s="86"/>
      <c r="SYZ47" s="86"/>
      <c r="SZA47" s="86"/>
      <c r="SZB47" s="86"/>
      <c r="SZC47" s="86"/>
      <c r="SZD47" s="86"/>
      <c r="SZE47" s="86"/>
      <c r="SZF47" s="86"/>
      <c r="SZG47" s="86"/>
      <c r="SZH47" s="86"/>
      <c r="SZI47" s="86"/>
      <c r="SZJ47" s="86"/>
      <c r="SZK47" s="86"/>
      <c r="SZL47" s="86"/>
      <c r="SZM47" s="86"/>
      <c r="SZN47" s="86"/>
      <c r="SZO47" s="86"/>
      <c r="SZP47" s="86"/>
      <c r="SZQ47" s="86"/>
      <c r="SZR47" s="86"/>
      <c r="SZS47" s="86"/>
      <c r="SZT47" s="86"/>
      <c r="SZU47" s="86"/>
      <c r="SZV47" s="86"/>
      <c r="SZW47" s="86"/>
      <c r="SZX47" s="86"/>
      <c r="SZY47" s="86"/>
      <c r="SZZ47" s="86"/>
      <c r="TAA47" s="86"/>
      <c r="TAB47" s="86"/>
      <c r="TAC47" s="86"/>
      <c r="TAD47" s="86"/>
      <c r="TAE47" s="86"/>
      <c r="TAF47" s="86"/>
      <c r="TAG47" s="86"/>
      <c r="TAH47" s="86"/>
      <c r="TAI47" s="86"/>
      <c r="TAJ47" s="86"/>
      <c r="TAK47" s="86"/>
      <c r="TAL47" s="86"/>
      <c r="TAM47" s="86"/>
      <c r="TAN47" s="86"/>
      <c r="TAO47" s="86"/>
      <c r="TAP47" s="86"/>
      <c r="TAQ47" s="86"/>
      <c r="TAR47" s="86"/>
      <c r="TAS47" s="86"/>
      <c r="TAT47" s="86"/>
      <c r="TAU47" s="86"/>
      <c r="TAV47" s="86"/>
      <c r="TAW47" s="86"/>
      <c r="TAX47" s="86"/>
      <c r="TAY47" s="86"/>
      <c r="TAZ47" s="86"/>
      <c r="TBA47" s="86"/>
      <c r="TBB47" s="86"/>
      <c r="TBC47" s="86"/>
      <c r="TBD47" s="86"/>
      <c r="TBE47" s="86"/>
      <c r="TBF47" s="86"/>
      <c r="TBG47" s="86"/>
      <c r="TBH47" s="86"/>
      <c r="TBI47" s="86"/>
      <c r="TBJ47" s="86"/>
      <c r="TBK47" s="86"/>
      <c r="TBL47" s="86"/>
      <c r="TBM47" s="86"/>
      <c r="TBN47" s="86"/>
      <c r="TBO47" s="86"/>
      <c r="TBP47" s="86"/>
      <c r="TBQ47" s="86"/>
      <c r="TBR47" s="86"/>
      <c r="TBS47" s="86"/>
      <c r="TBT47" s="86"/>
      <c r="TBU47" s="86"/>
      <c r="TBV47" s="86"/>
      <c r="TBW47" s="86"/>
      <c r="TBX47" s="86"/>
      <c r="TBY47" s="86"/>
      <c r="TBZ47" s="86"/>
      <c r="TCA47" s="86"/>
      <c r="TCB47" s="86"/>
      <c r="TCC47" s="86"/>
      <c r="TCD47" s="86"/>
      <c r="TCE47" s="86"/>
      <c r="TCF47" s="86"/>
      <c r="TCG47" s="86"/>
      <c r="TCH47" s="86"/>
      <c r="TCI47" s="86"/>
      <c r="TCJ47" s="86"/>
      <c r="TCK47" s="86"/>
      <c r="TCL47" s="86"/>
      <c r="TCM47" s="86"/>
      <c r="TCN47" s="86"/>
      <c r="TCO47" s="86"/>
      <c r="TCP47" s="86"/>
      <c r="TCQ47" s="86"/>
      <c r="TCR47" s="86"/>
      <c r="TCS47" s="86"/>
      <c r="TCT47" s="86"/>
      <c r="TCU47" s="86"/>
      <c r="TCV47" s="86"/>
      <c r="TCW47" s="86"/>
      <c r="TCX47" s="86"/>
      <c r="TCY47" s="86"/>
      <c r="TCZ47" s="86"/>
      <c r="TDA47" s="86"/>
      <c r="TDB47" s="86"/>
      <c r="TDC47" s="86"/>
      <c r="TDD47" s="86"/>
      <c r="TDE47" s="86"/>
      <c r="TDF47" s="86"/>
      <c r="TDG47" s="86"/>
      <c r="TDH47" s="86"/>
      <c r="TDI47" s="86"/>
      <c r="TDJ47" s="86"/>
      <c r="TDK47" s="86"/>
      <c r="TDL47" s="86"/>
      <c r="TDM47" s="86"/>
      <c r="TDN47" s="86"/>
      <c r="TDO47" s="86"/>
      <c r="TDP47" s="86"/>
      <c r="TDQ47" s="86"/>
      <c r="TDR47" s="86"/>
      <c r="TDS47" s="86"/>
      <c r="TDT47" s="86"/>
      <c r="TDU47" s="86"/>
      <c r="TDV47" s="86"/>
      <c r="TDW47" s="86"/>
      <c r="TDX47" s="86"/>
      <c r="TDY47" s="86"/>
      <c r="TDZ47" s="86"/>
      <c r="TEA47" s="86"/>
      <c r="TEB47" s="86"/>
      <c r="TEC47" s="86"/>
      <c r="TED47" s="86"/>
      <c r="TEE47" s="86"/>
      <c r="TEF47" s="86"/>
      <c r="TEG47" s="86"/>
      <c r="TEH47" s="86"/>
      <c r="TEI47" s="86"/>
      <c r="TEJ47" s="86"/>
      <c r="TEK47" s="86"/>
      <c r="TEL47" s="86"/>
      <c r="TEM47" s="86"/>
      <c r="TEN47" s="86"/>
      <c r="TEO47" s="86"/>
      <c r="TEP47" s="86"/>
      <c r="TEQ47" s="86"/>
      <c r="TER47" s="86"/>
      <c r="TES47" s="86"/>
      <c r="TET47" s="86"/>
      <c r="TEU47" s="86"/>
      <c r="TEV47" s="86"/>
      <c r="TEW47" s="86"/>
      <c r="TEX47" s="86"/>
      <c r="TEY47" s="86"/>
      <c r="TEZ47" s="86"/>
      <c r="TFA47" s="86"/>
      <c r="TFB47" s="86"/>
      <c r="TFC47" s="86"/>
      <c r="TFD47" s="86"/>
      <c r="TFE47" s="86"/>
      <c r="TFF47" s="86"/>
      <c r="TFG47" s="86"/>
      <c r="TFH47" s="86"/>
      <c r="TFI47" s="86"/>
      <c r="TFJ47" s="86"/>
      <c r="TFK47" s="86"/>
      <c r="TFL47" s="86"/>
      <c r="TFM47" s="86"/>
      <c r="TFN47" s="86"/>
      <c r="TFO47" s="86"/>
      <c r="TFP47" s="86"/>
      <c r="TFQ47" s="86"/>
      <c r="TFR47" s="86"/>
      <c r="TFS47" s="86"/>
      <c r="TFT47" s="86"/>
      <c r="TFU47" s="86"/>
      <c r="TFV47" s="86"/>
      <c r="TFW47" s="86"/>
      <c r="TFX47" s="86"/>
      <c r="TFY47" s="86"/>
      <c r="TFZ47" s="86"/>
      <c r="TGA47" s="86"/>
      <c r="TGB47" s="86"/>
      <c r="TGC47" s="86"/>
      <c r="TGD47" s="86"/>
      <c r="TGE47" s="86"/>
      <c r="TGF47" s="86"/>
      <c r="TGG47" s="86"/>
      <c r="TGH47" s="86"/>
      <c r="TGI47" s="86"/>
      <c r="TGJ47" s="86"/>
      <c r="TGK47" s="86"/>
      <c r="TGL47" s="86"/>
      <c r="TGM47" s="86"/>
      <c r="TGN47" s="86"/>
      <c r="TGO47" s="86"/>
      <c r="TGP47" s="86"/>
      <c r="TGQ47" s="86"/>
      <c r="TGR47" s="86"/>
      <c r="TGS47" s="86"/>
      <c r="TGT47" s="86"/>
      <c r="TGU47" s="86"/>
      <c r="TGV47" s="86"/>
      <c r="TGW47" s="86"/>
      <c r="TGX47" s="86"/>
      <c r="TGY47" s="86"/>
      <c r="TGZ47" s="86"/>
      <c r="THA47" s="86"/>
      <c r="THB47" s="86"/>
      <c r="THC47" s="86"/>
      <c r="THD47" s="86"/>
      <c r="THE47" s="86"/>
      <c r="THF47" s="86"/>
      <c r="THG47" s="86"/>
      <c r="THH47" s="86"/>
      <c r="THI47" s="86"/>
      <c r="THJ47" s="86"/>
      <c r="THK47" s="86"/>
      <c r="THL47" s="86"/>
      <c r="THM47" s="86"/>
      <c r="THN47" s="86"/>
      <c r="THO47" s="86"/>
      <c r="THP47" s="86"/>
      <c r="THQ47" s="86"/>
      <c r="THR47" s="86"/>
      <c r="THS47" s="86"/>
      <c r="THT47" s="86"/>
      <c r="THU47" s="86"/>
      <c r="THV47" s="86"/>
      <c r="THW47" s="86"/>
      <c r="THX47" s="86"/>
      <c r="THY47" s="86"/>
      <c r="THZ47" s="86"/>
      <c r="TIA47" s="86"/>
      <c r="TIB47" s="86"/>
      <c r="TIC47" s="86"/>
      <c r="TID47" s="86"/>
      <c r="TIE47" s="86"/>
      <c r="TIF47" s="86"/>
      <c r="TIG47" s="86"/>
      <c r="TIH47" s="86"/>
      <c r="TII47" s="86"/>
      <c r="TIJ47" s="86"/>
      <c r="TIK47" s="86"/>
      <c r="TIL47" s="86"/>
      <c r="TIM47" s="86"/>
      <c r="TIN47" s="86"/>
      <c r="TIO47" s="86"/>
      <c r="TIP47" s="86"/>
      <c r="TIQ47" s="86"/>
      <c r="TIR47" s="86"/>
      <c r="TIS47" s="86"/>
      <c r="TIT47" s="86"/>
      <c r="TIU47" s="86"/>
      <c r="TIV47" s="86"/>
      <c r="TIW47" s="86"/>
      <c r="TIX47" s="86"/>
      <c r="TIY47" s="86"/>
      <c r="TIZ47" s="86"/>
      <c r="TJA47" s="86"/>
      <c r="TJB47" s="86"/>
      <c r="TJC47" s="86"/>
      <c r="TJD47" s="86"/>
      <c r="TJE47" s="86"/>
      <c r="TJF47" s="86"/>
      <c r="TJG47" s="86"/>
      <c r="TJH47" s="86"/>
      <c r="TJI47" s="86"/>
      <c r="TJJ47" s="86"/>
      <c r="TJK47" s="86"/>
      <c r="TJL47" s="86"/>
      <c r="TJM47" s="86"/>
      <c r="TJN47" s="86"/>
      <c r="TJO47" s="86"/>
      <c r="TJP47" s="86"/>
      <c r="TJQ47" s="86"/>
      <c r="TJR47" s="86"/>
      <c r="TJS47" s="86"/>
      <c r="TJT47" s="86"/>
      <c r="TJU47" s="86"/>
      <c r="TJV47" s="86"/>
      <c r="TJW47" s="86"/>
      <c r="TJX47" s="86"/>
      <c r="TJY47" s="86"/>
      <c r="TJZ47" s="86"/>
      <c r="TKA47" s="86"/>
      <c r="TKB47" s="86"/>
      <c r="TKC47" s="86"/>
      <c r="TKD47" s="86"/>
      <c r="TKE47" s="86"/>
      <c r="TKF47" s="86"/>
      <c r="TKG47" s="86"/>
      <c r="TKH47" s="86"/>
      <c r="TKI47" s="86"/>
      <c r="TKJ47" s="86"/>
      <c r="TKK47" s="86"/>
      <c r="TKL47" s="86"/>
      <c r="TKM47" s="86"/>
      <c r="TKN47" s="86"/>
      <c r="TKO47" s="86"/>
      <c r="TKP47" s="86"/>
      <c r="TKQ47" s="86"/>
      <c r="TKR47" s="86"/>
      <c r="TKS47" s="86"/>
      <c r="TKT47" s="86"/>
      <c r="TKU47" s="86"/>
      <c r="TKV47" s="86"/>
      <c r="TKW47" s="86"/>
      <c r="TKX47" s="86"/>
      <c r="TKY47" s="86"/>
      <c r="TKZ47" s="86"/>
      <c r="TLA47" s="86"/>
      <c r="TLB47" s="86"/>
      <c r="TLC47" s="86"/>
      <c r="TLD47" s="86"/>
      <c r="TLE47" s="86"/>
      <c r="TLF47" s="86"/>
      <c r="TLG47" s="86"/>
      <c r="TLH47" s="86"/>
      <c r="TLI47" s="86"/>
      <c r="TLJ47" s="86"/>
      <c r="TLK47" s="86"/>
      <c r="TLL47" s="86"/>
      <c r="TLM47" s="86"/>
      <c r="TLN47" s="86"/>
      <c r="TLO47" s="86"/>
      <c r="TLP47" s="86"/>
      <c r="TLQ47" s="86"/>
      <c r="TLR47" s="86"/>
      <c r="TLS47" s="86"/>
      <c r="TLT47" s="86"/>
      <c r="TLU47" s="86"/>
      <c r="TLV47" s="86"/>
      <c r="TLW47" s="86"/>
      <c r="TLX47" s="86"/>
      <c r="TLY47" s="86"/>
      <c r="TLZ47" s="86"/>
      <c r="TMA47" s="86"/>
      <c r="TMB47" s="86"/>
      <c r="TMC47" s="86"/>
      <c r="TMD47" s="86"/>
      <c r="TME47" s="86"/>
      <c r="TMF47" s="86"/>
      <c r="TMG47" s="86"/>
      <c r="TMH47" s="86"/>
      <c r="TMI47" s="86"/>
      <c r="TMJ47" s="86"/>
      <c r="TMK47" s="86"/>
      <c r="TML47" s="86"/>
      <c r="TMM47" s="86"/>
      <c r="TMN47" s="86"/>
      <c r="TMO47" s="86"/>
      <c r="TMP47" s="86"/>
      <c r="TMQ47" s="86"/>
      <c r="TMR47" s="86"/>
      <c r="TMS47" s="86"/>
      <c r="TMT47" s="86"/>
      <c r="TMU47" s="86"/>
      <c r="TMV47" s="86"/>
      <c r="TMW47" s="86"/>
      <c r="TMX47" s="86"/>
      <c r="TMY47" s="86"/>
      <c r="TMZ47" s="86"/>
      <c r="TNA47" s="86"/>
      <c r="TNB47" s="86"/>
      <c r="TNC47" s="86"/>
      <c r="TND47" s="86"/>
      <c r="TNE47" s="86"/>
      <c r="TNF47" s="86"/>
      <c r="TNG47" s="86"/>
      <c r="TNH47" s="86"/>
      <c r="TNI47" s="86"/>
      <c r="TNJ47" s="86"/>
      <c r="TNK47" s="86"/>
      <c r="TNL47" s="86"/>
      <c r="TNM47" s="86"/>
      <c r="TNN47" s="86"/>
      <c r="TNO47" s="86"/>
      <c r="TNP47" s="86"/>
      <c r="TNQ47" s="86"/>
      <c r="TNR47" s="86"/>
      <c r="TNS47" s="86"/>
      <c r="TNT47" s="86"/>
      <c r="TNU47" s="86"/>
      <c r="TNV47" s="86"/>
      <c r="TNW47" s="86"/>
      <c r="TNX47" s="86"/>
      <c r="TNY47" s="86"/>
      <c r="TNZ47" s="86"/>
      <c r="TOA47" s="86"/>
      <c r="TOB47" s="86"/>
      <c r="TOC47" s="86"/>
      <c r="TOD47" s="86"/>
      <c r="TOE47" s="86"/>
      <c r="TOF47" s="86"/>
      <c r="TOG47" s="86"/>
      <c r="TOH47" s="86"/>
      <c r="TOI47" s="86"/>
      <c r="TOJ47" s="86"/>
      <c r="TOK47" s="86"/>
      <c r="TOL47" s="86"/>
      <c r="TOM47" s="86"/>
      <c r="TON47" s="86"/>
      <c r="TOO47" s="86"/>
      <c r="TOP47" s="86"/>
      <c r="TOQ47" s="86"/>
      <c r="TOR47" s="86"/>
      <c r="TOS47" s="86"/>
      <c r="TOT47" s="86"/>
      <c r="TOU47" s="86"/>
      <c r="TOV47" s="86"/>
      <c r="TOW47" s="86"/>
      <c r="TOX47" s="86"/>
      <c r="TOY47" s="86"/>
      <c r="TOZ47" s="86"/>
      <c r="TPA47" s="86"/>
      <c r="TPB47" s="86"/>
      <c r="TPC47" s="86"/>
      <c r="TPD47" s="86"/>
      <c r="TPE47" s="86"/>
      <c r="TPF47" s="86"/>
      <c r="TPG47" s="86"/>
      <c r="TPH47" s="86"/>
      <c r="TPI47" s="86"/>
      <c r="TPJ47" s="86"/>
      <c r="TPK47" s="86"/>
      <c r="TPL47" s="86"/>
      <c r="TPM47" s="86"/>
      <c r="TPN47" s="86"/>
      <c r="TPO47" s="86"/>
      <c r="TPP47" s="86"/>
      <c r="TPQ47" s="86"/>
      <c r="TPR47" s="86"/>
      <c r="TPS47" s="86"/>
      <c r="TPT47" s="86"/>
      <c r="TPU47" s="86"/>
      <c r="TPV47" s="86"/>
      <c r="TPW47" s="86"/>
      <c r="TPX47" s="86"/>
      <c r="TPY47" s="86"/>
      <c r="TPZ47" s="86"/>
      <c r="TQA47" s="86"/>
      <c r="TQB47" s="86"/>
      <c r="TQC47" s="86"/>
      <c r="TQD47" s="86"/>
      <c r="TQE47" s="86"/>
      <c r="TQF47" s="86"/>
      <c r="TQG47" s="86"/>
      <c r="TQH47" s="86"/>
      <c r="TQI47" s="86"/>
      <c r="TQJ47" s="86"/>
      <c r="TQK47" s="86"/>
      <c r="TQL47" s="86"/>
      <c r="TQM47" s="86"/>
      <c r="TQN47" s="86"/>
      <c r="TQO47" s="86"/>
      <c r="TQP47" s="86"/>
      <c r="TQQ47" s="86"/>
      <c r="TQR47" s="86"/>
      <c r="TQS47" s="86"/>
      <c r="TQT47" s="86"/>
      <c r="TQU47" s="86"/>
      <c r="TQV47" s="86"/>
      <c r="TQW47" s="86"/>
      <c r="TQX47" s="86"/>
      <c r="TQY47" s="86"/>
      <c r="TQZ47" s="86"/>
      <c r="TRA47" s="86"/>
      <c r="TRB47" s="86"/>
      <c r="TRC47" s="86"/>
      <c r="TRD47" s="86"/>
      <c r="TRE47" s="86"/>
      <c r="TRF47" s="86"/>
      <c r="TRG47" s="86"/>
      <c r="TRH47" s="86"/>
      <c r="TRI47" s="86"/>
      <c r="TRJ47" s="86"/>
      <c r="TRK47" s="86"/>
      <c r="TRL47" s="86"/>
      <c r="TRM47" s="86"/>
      <c r="TRN47" s="86"/>
      <c r="TRO47" s="86"/>
      <c r="TRP47" s="86"/>
      <c r="TRQ47" s="86"/>
      <c r="TRR47" s="86"/>
      <c r="TRS47" s="86"/>
      <c r="TRT47" s="86"/>
      <c r="TRU47" s="86"/>
      <c r="TRV47" s="86"/>
      <c r="TRW47" s="86"/>
      <c r="TRX47" s="86"/>
      <c r="TRY47" s="86"/>
      <c r="TRZ47" s="86"/>
      <c r="TSA47" s="86"/>
      <c r="TSB47" s="86"/>
      <c r="TSC47" s="86"/>
      <c r="TSD47" s="86"/>
      <c r="TSE47" s="86"/>
      <c r="TSF47" s="86"/>
      <c r="TSG47" s="86"/>
      <c r="TSH47" s="86"/>
      <c r="TSI47" s="86"/>
      <c r="TSJ47" s="86"/>
      <c r="TSK47" s="86"/>
      <c r="TSL47" s="86"/>
      <c r="TSM47" s="86"/>
      <c r="TSN47" s="86"/>
      <c r="TSO47" s="86"/>
      <c r="TSP47" s="86"/>
      <c r="TSQ47" s="86"/>
      <c r="TSR47" s="86"/>
      <c r="TSS47" s="86"/>
      <c r="TST47" s="86"/>
      <c r="TSU47" s="86"/>
      <c r="TSV47" s="86"/>
      <c r="TSW47" s="86"/>
      <c r="TSX47" s="86"/>
      <c r="TSY47" s="86"/>
      <c r="TSZ47" s="86"/>
      <c r="TTA47" s="86"/>
      <c r="TTB47" s="86"/>
      <c r="TTC47" s="86"/>
      <c r="TTD47" s="86"/>
      <c r="TTE47" s="86"/>
      <c r="TTF47" s="86"/>
      <c r="TTG47" s="86"/>
      <c r="TTH47" s="86"/>
      <c r="TTI47" s="86"/>
      <c r="TTJ47" s="86"/>
      <c r="TTK47" s="86"/>
      <c r="TTL47" s="86"/>
      <c r="TTM47" s="86"/>
      <c r="TTN47" s="86"/>
      <c r="TTO47" s="86"/>
      <c r="TTP47" s="86"/>
      <c r="TTQ47" s="86"/>
      <c r="TTR47" s="86"/>
      <c r="TTS47" s="86"/>
      <c r="TTT47" s="86"/>
      <c r="TTU47" s="86"/>
      <c r="TTV47" s="86"/>
      <c r="TTW47" s="86"/>
      <c r="TTX47" s="86"/>
      <c r="TTY47" s="86"/>
      <c r="TTZ47" s="86"/>
      <c r="TUA47" s="86"/>
      <c r="TUB47" s="86"/>
      <c r="TUC47" s="86"/>
      <c r="TUD47" s="86"/>
      <c r="TUE47" s="86"/>
      <c r="TUF47" s="86"/>
      <c r="TUG47" s="86"/>
      <c r="TUH47" s="86"/>
      <c r="TUI47" s="86"/>
      <c r="TUJ47" s="86"/>
      <c r="TUK47" s="86"/>
      <c r="TUL47" s="86"/>
      <c r="TUM47" s="86"/>
      <c r="TUN47" s="86"/>
      <c r="TUO47" s="86"/>
      <c r="TUP47" s="86"/>
      <c r="TUQ47" s="86"/>
      <c r="TUR47" s="86"/>
      <c r="TUS47" s="86"/>
      <c r="TUT47" s="86"/>
      <c r="TUU47" s="86"/>
      <c r="TUV47" s="86"/>
      <c r="TUW47" s="86"/>
      <c r="TUX47" s="86"/>
      <c r="TUY47" s="86"/>
      <c r="TUZ47" s="86"/>
      <c r="TVA47" s="86"/>
      <c r="TVB47" s="86"/>
      <c r="TVC47" s="86"/>
      <c r="TVD47" s="86"/>
      <c r="TVE47" s="86"/>
      <c r="TVF47" s="86"/>
      <c r="TVG47" s="86"/>
      <c r="TVH47" s="86"/>
      <c r="TVI47" s="86"/>
      <c r="TVJ47" s="86"/>
      <c r="TVK47" s="86"/>
      <c r="TVL47" s="86"/>
      <c r="TVM47" s="86"/>
      <c r="TVN47" s="86"/>
      <c r="TVO47" s="86"/>
      <c r="TVP47" s="86"/>
      <c r="TVQ47" s="86"/>
      <c r="TVR47" s="86"/>
      <c r="TVS47" s="86"/>
      <c r="TVT47" s="86"/>
      <c r="TVU47" s="86"/>
      <c r="TVV47" s="86"/>
      <c r="TVW47" s="86"/>
      <c r="TVX47" s="86"/>
      <c r="TVY47" s="86"/>
      <c r="TVZ47" s="86"/>
      <c r="TWA47" s="86"/>
      <c r="TWB47" s="86"/>
      <c r="TWC47" s="86"/>
      <c r="TWD47" s="86"/>
      <c r="TWE47" s="86"/>
      <c r="TWF47" s="86"/>
      <c r="TWG47" s="86"/>
      <c r="TWH47" s="86"/>
      <c r="TWI47" s="86"/>
      <c r="TWJ47" s="86"/>
      <c r="TWK47" s="86"/>
      <c r="TWL47" s="86"/>
      <c r="TWM47" s="86"/>
      <c r="TWN47" s="86"/>
      <c r="TWO47" s="86"/>
      <c r="TWP47" s="86"/>
      <c r="TWQ47" s="86"/>
      <c r="TWR47" s="86"/>
      <c r="TWS47" s="86"/>
      <c r="TWT47" s="86"/>
      <c r="TWU47" s="86"/>
      <c r="TWV47" s="86"/>
      <c r="TWW47" s="86"/>
      <c r="TWX47" s="86"/>
      <c r="TWY47" s="86"/>
      <c r="TWZ47" s="86"/>
      <c r="TXA47" s="86"/>
      <c r="TXB47" s="86"/>
      <c r="TXC47" s="86"/>
      <c r="TXD47" s="86"/>
      <c r="TXE47" s="86"/>
      <c r="TXF47" s="86"/>
      <c r="TXG47" s="86"/>
      <c r="TXH47" s="86"/>
      <c r="TXI47" s="86"/>
      <c r="TXJ47" s="86"/>
      <c r="TXK47" s="86"/>
      <c r="TXL47" s="86"/>
      <c r="TXM47" s="86"/>
      <c r="TXN47" s="86"/>
      <c r="TXO47" s="86"/>
      <c r="TXP47" s="86"/>
      <c r="TXQ47" s="86"/>
      <c r="TXR47" s="86"/>
      <c r="TXS47" s="86"/>
      <c r="TXT47" s="86"/>
      <c r="TXU47" s="86"/>
      <c r="TXV47" s="86"/>
      <c r="TXW47" s="86"/>
      <c r="TXX47" s="86"/>
      <c r="TXY47" s="86"/>
      <c r="TXZ47" s="86"/>
      <c r="TYA47" s="86"/>
      <c r="TYB47" s="86"/>
      <c r="TYC47" s="86"/>
      <c r="TYD47" s="86"/>
      <c r="TYE47" s="86"/>
      <c r="TYF47" s="86"/>
      <c r="TYG47" s="86"/>
      <c r="TYH47" s="86"/>
      <c r="TYI47" s="86"/>
      <c r="TYJ47" s="86"/>
      <c r="TYK47" s="86"/>
      <c r="TYL47" s="86"/>
      <c r="TYM47" s="86"/>
      <c r="TYN47" s="86"/>
      <c r="TYO47" s="86"/>
      <c r="TYP47" s="86"/>
      <c r="TYQ47" s="86"/>
      <c r="TYR47" s="86"/>
      <c r="TYS47" s="86"/>
      <c r="TYT47" s="86"/>
      <c r="TYU47" s="86"/>
      <c r="TYV47" s="86"/>
      <c r="TYW47" s="86"/>
      <c r="TYX47" s="86"/>
      <c r="TYY47" s="86"/>
      <c r="TYZ47" s="86"/>
      <c r="TZA47" s="86"/>
      <c r="TZB47" s="86"/>
      <c r="TZC47" s="86"/>
      <c r="TZD47" s="86"/>
      <c r="TZE47" s="86"/>
      <c r="TZF47" s="86"/>
      <c r="TZG47" s="86"/>
      <c r="TZH47" s="86"/>
      <c r="TZI47" s="86"/>
      <c r="TZJ47" s="86"/>
      <c r="TZK47" s="86"/>
      <c r="TZL47" s="86"/>
      <c r="TZM47" s="86"/>
      <c r="TZN47" s="86"/>
      <c r="TZO47" s="86"/>
      <c r="TZP47" s="86"/>
      <c r="TZQ47" s="86"/>
      <c r="TZR47" s="86"/>
      <c r="TZS47" s="86"/>
      <c r="TZT47" s="86"/>
      <c r="TZU47" s="86"/>
      <c r="TZV47" s="86"/>
      <c r="TZW47" s="86"/>
      <c r="TZX47" s="86"/>
      <c r="TZY47" s="86"/>
      <c r="TZZ47" s="86"/>
      <c r="UAA47" s="86"/>
      <c r="UAB47" s="86"/>
      <c r="UAC47" s="86"/>
      <c r="UAD47" s="86"/>
      <c r="UAE47" s="86"/>
      <c r="UAF47" s="86"/>
      <c r="UAG47" s="86"/>
      <c r="UAH47" s="86"/>
      <c r="UAI47" s="86"/>
      <c r="UAJ47" s="86"/>
      <c r="UAK47" s="86"/>
      <c r="UAL47" s="86"/>
      <c r="UAM47" s="86"/>
      <c r="UAN47" s="86"/>
      <c r="UAO47" s="86"/>
      <c r="UAP47" s="86"/>
      <c r="UAQ47" s="86"/>
      <c r="UAR47" s="86"/>
      <c r="UAS47" s="86"/>
      <c r="UAT47" s="86"/>
      <c r="UAU47" s="86"/>
      <c r="UAV47" s="86"/>
      <c r="UAW47" s="86"/>
      <c r="UAX47" s="86"/>
      <c r="UAY47" s="86"/>
      <c r="UAZ47" s="86"/>
      <c r="UBA47" s="86"/>
      <c r="UBB47" s="86"/>
      <c r="UBC47" s="86"/>
      <c r="UBD47" s="86"/>
      <c r="UBE47" s="86"/>
      <c r="UBF47" s="86"/>
      <c r="UBG47" s="86"/>
      <c r="UBH47" s="86"/>
      <c r="UBI47" s="86"/>
      <c r="UBJ47" s="86"/>
      <c r="UBK47" s="86"/>
      <c r="UBL47" s="86"/>
      <c r="UBM47" s="86"/>
      <c r="UBN47" s="86"/>
      <c r="UBO47" s="86"/>
      <c r="UBP47" s="86"/>
      <c r="UBQ47" s="86"/>
      <c r="UBR47" s="86"/>
      <c r="UBS47" s="86"/>
      <c r="UBT47" s="86"/>
      <c r="UBU47" s="86"/>
      <c r="UBV47" s="86"/>
      <c r="UBW47" s="86"/>
      <c r="UBX47" s="86"/>
      <c r="UBY47" s="86"/>
      <c r="UBZ47" s="86"/>
      <c r="UCA47" s="86"/>
      <c r="UCB47" s="86"/>
      <c r="UCC47" s="86"/>
      <c r="UCD47" s="86"/>
      <c r="UCE47" s="86"/>
      <c r="UCF47" s="86"/>
      <c r="UCG47" s="86"/>
      <c r="UCH47" s="86"/>
      <c r="UCI47" s="86"/>
      <c r="UCJ47" s="86"/>
      <c r="UCK47" s="86"/>
      <c r="UCL47" s="86"/>
      <c r="UCM47" s="86"/>
      <c r="UCN47" s="86"/>
      <c r="UCO47" s="86"/>
      <c r="UCP47" s="86"/>
      <c r="UCQ47" s="86"/>
      <c r="UCR47" s="86"/>
      <c r="UCS47" s="86"/>
      <c r="UCT47" s="86"/>
      <c r="UCU47" s="86"/>
      <c r="UCV47" s="86"/>
      <c r="UCW47" s="86"/>
      <c r="UCX47" s="86"/>
      <c r="UCY47" s="86"/>
      <c r="UCZ47" s="86"/>
      <c r="UDA47" s="86"/>
      <c r="UDB47" s="86"/>
      <c r="UDC47" s="86"/>
      <c r="UDD47" s="86"/>
      <c r="UDE47" s="86"/>
      <c r="UDF47" s="86"/>
      <c r="UDG47" s="86"/>
      <c r="UDH47" s="86"/>
      <c r="UDI47" s="86"/>
      <c r="UDJ47" s="86"/>
      <c r="UDK47" s="86"/>
      <c r="UDL47" s="86"/>
      <c r="UDM47" s="86"/>
      <c r="UDN47" s="86"/>
      <c r="UDO47" s="86"/>
      <c r="UDP47" s="86"/>
      <c r="UDQ47" s="86"/>
      <c r="UDR47" s="86"/>
      <c r="UDS47" s="86"/>
      <c r="UDT47" s="86"/>
      <c r="UDU47" s="86"/>
      <c r="UDV47" s="86"/>
      <c r="UDW47" s="86"/>
      <c r="UDX47" s="86"/>
      <c r="UDY47" s="86"/>
      <c r="UDZ47" s="86"/>
      <c r="UEA47" s="86"/>
      <c r="UEB47" s="86"/>
      <c r="UEC47" s="86"/>
      <c r="UED47" s="86"/>
      <c r="UEE47" s="86"/>
      <c r="UEF47" s="86"/>
      <c r="UEG47" s="86"/>
      <c r="UEH47" s="86"/>
      <c r="UEI47" s="86"/>
      <c r="UEJ47" s="86"/>
      <c r="UEK47" s="86"/>
      <c r="UEL47" s="86"/>
      <c r="UEM47" s="86"/>
      <c r="UEN47" s="86"/>
      <c r="UEO47" s="86"/>
      <c r="UEP47" s="86"/>
      <c r="UEQ47" s="86"/>
      <c r="UER47" s="86"/>
      <c r="UES47" s="86"/>
      <c r="UET47" s="86"/>
      <c r="UEU47" s="86"/>
      <c r="UEV47" s="86"/>
      <c r="UEW47" s="86"/>
      <c r="UEX47" s="86"/>
      <c r="UEY47" s="86"/>
      <c r="UEZ47" s="86"/>
      <c r="UFA47" s="86"/>
      <c r="UFB47" s="86"/>
      <c r="UFC47" s="86"/>
      <c r="UFD47" s="86"/>
      <c r="UFE47" s="86"/>
      <c r="UFF47" s="86"/>
      <c r="UFG47" s="86"/>
      <c r="UFH47" s="86"/>
      <c r="UFI47" s="86"/>
      <c r="UFJ47" s="86"/>
      <c r="UFK47" s="86"/>
      <c r="UFL47" s="86"/>
      <c r="UFM47" s="86"/>
      <c r="UFN47" s="86"/>
      <c r="UFO47" s="86"/>
      <c r="UFP47" s="86"/>
      <c r="UFQ47" s="86"/>
      <c r="UFR47" s="86"/>
      <c r="UFS47" s="86"/>
      <c r="UFT47" s="86"/>
      <c r="UFU47" s="86"/>
      <c r="UFV47" s="86"/>
      <c r="UFW47" s="86"/>
      <c r="UFX47" s="86"/>
      <c r="UFY47" s="86"/>
      <c r="UFZ47" s="86"/>
      <c r="UGA47" s="86"/>
      <c r="UGB47" s="86"/>
      <c r="UGC47" s="86"/>
      <c r="UGD47" s="86"/>
      <c r="UGE47" s="86"/>
      <c r="UGF47" s="86"/>
      <c r="UGG47" s="86"/>
      <c r="UGH47" s="86"/>
      <c r="UGI47" s="86"/>
      <c r="UGJ47" s="86"/>
      <c r="UGK47" s="86"/>
      <c r="UGL47" s="86"/>
      <c r="UGM47" s="86"/>
      <c r="UGN47" s="86"/>
      <c r="UGO47" s="86"/>
      <c r="UGP47" s="86"/>
      <c r="UGQ47" s="86"/>
      <c r="UGR47" s="86"/>
      <c r="UGS47" s="86"/>
      <c r="UGT47" s="86"/>
      <c r="UGU47" s="86"/>
      <c r="UGV47" s="86"/>
      <c r="UGW47" s="86"/>
      <c r="UGX47" s="86"/>
      <c r="UGY47" s="86"/>
      <c r="UGZ47" s="86"/>
      <c r="UHA47" s="86"/>
      <c r="UHB47" s="86"/>
      <c r="UHC47" s="86"/>
      <c r="UHD47" s="86"/>
      <c r="UHE47" s="86"/>
      <c r="UHF47" s="86"/>
      <c r="UHG47" s="86"/>
      <c r="UHH47" s="86"/>
      <c r="UHI47" s="86"/>
      <c r="UHJ47" s="86"/>
      <c r="UHK47" s="86"/>
      <c r="UHL47" s="86"/>
      <c r="UHM47" s="86"/>
      <c r="UHN47" s="86"/>
      <c r="UHO47" s="86"/>
      <c r="UHP47" s="86"/>
      <c r="UHQ47" s="86"/>
      <c r="UHR47" s="86"/>
      <c r="UHS47" s="86"/>
      <c r="UHT47" s="86"/>
      <c r="UHU47" s="86"/>
      <c r="UHV47" s="86"/>
      <c r="UHW47" s="86"/>
      <c r="UHX47" s="86"/>
      <c r="UHY47" s="86"/>
      <c r="UHZ47" s="86"/>
      <c r="UIA47" s="86"/>
      <c r="UIB47" s="86"/>
      <c r="UIC47" s="86"/>
      <c r="UID47" s="86"/>
      <c r="UIE47" s="86"/>
      <c r="UIF47" s="86"/>
      <c r="UIG47" s="86"/>
      <c r="UIH47" s="86"/>
      <c r="UII47" s="86"/>
      <c r="UIJ47" s="86"/>
      <c r="UIK47" s="86"/>
      <c r="UIL47" s="86"/>
      <c r="UIM47" s="86"/>
      <c r="UIN47" s="86"/>
      <c r="UIO47" s="86"/>
      <c r="UIP47" s="86"/>
      <c r="UIQ47" s="86"/>
      <c r="UIR47" s="86"/>
      <c r="UIS47" s="86"/>
      <c r="UIT47" s="86"/>
      <c r="UIU47" s="86"/>
      <c r="UIV47" s="86"/>
      <c r="UIW47" s="86"/>
      <c r="UIX47" s="86"/>
      <c r="UIY47" s="86"/>
      <c r="UIZ47" s="86"/>
      <c r="UJA47" s="86"/>
      <c r="UJB47" s="86"/>
      <c r="UJC47" s="86"/>
      <c r="UJD47" s="86"/>
      <c r="UJE47" s="86"/>
      <c r="UJF47" s="86"/>
      <c r="UJG47" s="86"/>
      <c r="UJH47" s="86"/>
      <c r="UJI47" s="86"/>
      <c r="UJJ47" s="86"/>
      <c r="UJK47" s="86"/>
      <c r="UJL47" s="86"/>
      <c r="UJM47" s="86"/>
      <c r="UJN47" s="86"/>
      <c r="UJO47" s="86"/>
      <c r="UJP47" s="86"/>
      <c r="UJQ47" s="86"/>
      <c r="UJR47" s="86"/>
      <c r="UJS47" s="86"/>
      <c r="UJT47" s="86"/>
      <c r="UJU47" s="86"/>
      <c r="UJV47" s="86"/>
      <c r="UJW47" s="86"/>
      <c r="UJX47" s="86"/>
      <c r="UJY47" s="86"/>
      <c r="UJZ47" s="86"/>
      <c r="UKA47" s="86"/>
      <c r="UKB47" s="86"/>
      <c r="UKC47" s="86"/>
      <c r="UKD47" s="86"/>
      <c r="UKE47" s="86"/>
      <c r="UKF47" s="86"/>
      <c r="UKG47" s="86"/>
      <c r="UKH47" s="86"/>
      <c r="UKI47" s="86"/>
      <c r="UKJ47" s="86"/>
      <c r="UKK47" s="86"/>
      <c r="UKL47" s="86"/>
      <c r="UKM47" s="86"/>
      <c r="UKN47" s="86"/>
      <c r="UKO47" s="86"/>
      <c r="UKP47" s="86"/>
      <c r="UKQ47" s="86"/>
      <c r="UKR47" s="86"/>
      <c r="UKS47" s="86"/>
      <c r="UKT47" s="86"/>
      <c r="UKU47" s="86"/>
      <c r="UKV47" s="86"/>
      <c r="UKW47" s="86"/>
      <c r="UKX47" s="86"/>
      <c r="UKY47" s="86"/>
      <c r="UKZ47" s="86"/>
      <c r="ULA47" s="86"/>
      <c r="ULB47" s="86"/>
      <c r="ULC47" s="86"/>
      <c r="ULD47" s="86"/>
      <c r="ULE47" s="86"/>
      <c r="ULF47" s="86"/>
      <c r="ULG47" s="86"/>
      <c r="ULH47" s="86"/>
      <c r="ULI47" s="86"/>
      <c r="ULJ47" s="86"/>
      <c r="ULK47" s="86"/>
      <c r="ULL47" s="86"/>
      <c r="ULM47" s="86"/>
      <c r="ULN47" s="86"/>
      <c r="ULO47" s="86"/>
      <c r="ULP47" s="86"/>
      <c r="ULQ47" s="86"/>
      <c r="ULR47" s="86"/>
      <c r="ULS47" s="86"/>
      <c r="ULT47" s="86"/>
      <c r="ULU47" s="86"/>
      <c r="ULV47" s="86"/>
      <c r="ULW47" s="86"/>
      <c r="ULX47" s="86"/>
      <c r="ULY47" s="86"/>
      <c r="ULZ47" s="86"/>
      <c r="UMA47" s="86"/>
      <c r="UMB47" s="86"/>
      <c r="UMC47" s="86"/>
      <c r="UMD47" s="86"/>
      <c r="UME47" s="86"/>
      <c r="UMF47" s="86"/>
      <c r="UMG47" s="86"/>
      <c r="UMH47" s="86"/>
      <c r="UMI47" s="86"/>
      <c r="UMJ47" s="86"/>
      <c r="UMK47" s="86"/>
      <c r="UML47" s="86"/>
      <c r="UMM47" s="86"/>
      <c r="UMN47" s="86"/>
      <c r="UMO47" s="86"/>
      <c r="UMP47" s="86"/>
      <c r="UMQ47" s="86"/>
      <c r="UMR47" s="86"/>
      <c r="UMS47" s="86"/>
      <c r="UMT47" s="86"/>
      <c r="UMU47" s="86"/>
      <c r="UMV47" s="86"/>
      <c r="UMW47" s="86"/>
      <c r="UMX47" s="86"/>
      <c r="UMY47" s="86"/>
      <c r="UMZ47" s="86"/>
      <c r="UNA47" s="86"/>
      <c r="UNB47" s="86"/>
      <c r="UNC47" s="86"/>
      <c r="UND47" s="86"/>
      <c r="UNE47" s="86"/>
      <c r="UNF47" s="86"/>
      <c r="UNG47" s="86"/>
      <c r="UNH47" s="86"/>
      <c r="UNI47" s="86"/>
      <c r="UNJ47" s="86"/>
      <c r="UNK47" s="86"/>
      <c r="UNL47" s="86"/>
      <c r="UNM47" s="86"/>
      <c r="UNN47" s="86"/>
      <c r="UNO47" s="86"/>
      <c r="UNP47" s="86"/>
      <c r="UNQ47" s="86"/>
      <c r="UNR47" s="86"/>
      <c r="UNS47" s="86"/>
      <c r="UNT47" s="86"/>
      <c r="UNU47" s="86"/>
      <c r="UNV47" s="86"/>
      <c r="UNW47" s="86"/>
      <c r="UNX47" s="86"/>
      <c r="UNY47" s="86"/>
      <c r="UNZ47" s="86"/>
      <c r="UOA47" s="86"/>
      <c r="UOB47" s="86"/>
      <c r="UOC47" s="86"/>
      <c r="UOD47" s="86"/>
      <c r="UOE47" s="86"/>
      <c r="UOF47" s="86"/>
      <c r="UOG47" s="86"/>
      <c r="UOH47" s="86"/>
      <c r="UOI47" s="86"/>
      <c r="UOJ47" s="86"/>
      <c r="UOK47" s="86"/>
      <c r="UOL47" s="86"/>
      <c r="UOM47" s="86"/>
      <c r="UON47" s="86"/>
      <c r="UOO47" s="86"/>
      <c r="UOP47" s="86"/>
      <c r="UOQ47" s="86"/>
      <c r="UOR47" s="86"/>
      <c r="UOS47" s="86"/>
      <c r="UOT47" s="86"/>
      <c r="UOU47" s="86"/>
      <c r="UOV47" s="86"/>
      <c r="UOW47" s="86"/>
      <c r="UOX47" s="86"/>
      <c r="UOY47" s="86"/>
      <c r="UOZ47" s="86"/>
      <c r="UPA47" s="86"/>
      <c r="UPB47" s="86"/>
      <c r="UPC47" s="86"/>
      <c r="UPD47" s="86"/>
      <c r="UPE47" s="86"/>
      <c r="UPF47" s="86"/>
      <c r="UPG47" s="86"/>
      <c r="UPH47" s="86"/>
      <c r="UPI47" s="86"/>
      <c r="UPJ47" s="86"/>
      <c r="UPK47" s="86"/>
      <c r="UPL47" s="86"/>
      <c r="UPM47" s="86"/>
      <c r="UPN47" s="86"/>
      <c r="UPO47" s="86"/>
      <c r="UPP47" s="86"/>
      <c r="UPQ47" s="86"/>
      <c r="UPR47" s="86"/>
      <c r="UPS47" s="86"/>
      <c r="UPT47" s="86"/>
      <c r="UPU47" s="86"/>
      <c r="UPV47" s="86"/>
      <c r="UPW47" s="86"/>
      <c r="UPX47" s="86"/>
      <c r="UPY47" s="86"/>
      <c r="UPZ47" s="86"/>
      <c r="UQA47" s="86"/>
      <c r="UQB47" s="86"/>
      <c r="UQC47" s="86"/>
      <c r="UQD47" s="86"/>
      <c r="UQE47" s="86"/>
      <c r="UQF47" s="86"/>
      <c r="UQG47" s="86"/>
      <c r="UQH47" s="86"/>
      <c r="UQI47" s="86"/>
      <c r="UQJ47" s="86"/>
      <c r="UQK47" s="86"/>
      <c r="UQL47" s="86"/>
      <c r="UQM47" s="86"/>
      <c r="UQN47" s="86"/>
      <c r="UQO47" s="86"/>
      <c r="UQP47" s="86"/>
      <c r="UQQ47" s="86"/>
      <c r="UQR47" s="86"/>
      <c r="UQS47" s="86"/>
      <c r="UQT47" s="86"/>
      <c r="UQU47" s="86"/>
      <c r="UQV47" s="86"/>
      <c r="UQW47" s="86"/>
      <c r="UQX47" s="86"/>
      <c r="UQY47" s="86"/>
      <c r="UQZ47" s="86"/>
      <c r="URA47" s="86"/>
      <c r="URB47" s="86"/>
      <c r="URC47" s="86"/>
      <c r="URD47" s="86"/>
      <c r="URE47" s="86"/>
      <c r="URF47" s="86"/>
      <c r="URG47" s="86"/>
      <c r="URH47" s="86"/>
      <c r="URI47" s="86"/>
      <c r="URJ47" s="86"/>
      <c r="URK47" s="86"/>
      <c r="URL47" s="86"/>
      <c r="URM47" s="86"/>
      <c r="URN47" s="86"/>
      <c r="URO47" s="86"/>
      <c r="URP47" s="86"/>
      <c r="URQ47" s="86"/>
      <c r="URR47" s="86"/>
      <c r="URS47" s="86"/>
      <c r="URT47" s="86"/>
      <c r="URU47" s="86"/>
      <c r="URV47" s="86"/>
      <c r="URW47" s="86"/>
      <c r="URX47" s="86"/>
      <c r="URY47" s="86"/>
      <c r="URZ47" s="86"/>
      <c r="USA47" s="86"/>
      <c r="USB47" s="86"/>
      <c r="USC47" s="86"/>
      <c r="USD47" s="86"/>
      <c r="USE47" s="86"/>
      <c r="USF47" s="86"/>
      <c r="USG47" s="86"/>
      <c r="USH47" s="86"/>
      <c r="USI47" s="86"/>
      <c r="USJ47" s="86"/>
      <c r="USK47" s="86"/>
      <c r="USL47" s="86"/>
      <c r="USM47" s="86"/>
      <c r="USN47" s="86"/>
      <c r="USO47" s="86"/>
      <c r="USP47" s="86"/>
      <c r="USQ47" s="86"/>
      <c r="USR47" s="86"/>
      <c r="USS47" s="86"/>
      <c r="UST47" s="86"/>
      <c r="USU47" s="86"/>
      <c r="USV47" s="86"/>
      <c r="USW47" s="86"/>
      <c r="USX47" s="86"/>
      <c r="USY47" s="86"/>
      <c r="USZ47" s="86"/>
      <c r="UTA47" s="86"/>
      <c r="UTB47" s="86"/>
      <c r="UTC47" s="86"/>
      <c r="UTD47" s="86"/>
      <c r="UTE47" s="86"/>
      <c r="UTF47" s="86"/>
      <c r="UTG47" s="86"/>
      <c r="UTH47" s="86"/>
      <c r="UTI47" s="86"/>
      <c r="UTJ47" s="86"/>
      <c r="UTK47" s="86"/>
      <c r="UTL47" s="86"/>
      <c r="UTM47" s="86"/>
      <c r="UTN47" s="86"/>
      <c r="UTO47" s="86"/>
      <c r="UTP47" s="86"/>
      <c r="UTQ47" s="86"/>
      <c r="UTR47" s="86"/>
      <c r="UTS47" s="86"/>
      <c r="UTT47" s="86"/>
      <c r="UTU47" s="86"/>
      <c r="UTV47" s="86"/>
      <c r="UTW47" s="86"/>
      <c r="UTX47" s="86"/>
      <c r="UTY47" s="86"/>
      <c r="UTZ47" s="86"/>
      <c r="UUA47" s="86"/>
      <c r="UUB47" s="86"/>
      <c r="UUC47" s="86"/>
      <c r="UUD47" s="86"/>
      <c r="UUE47" s="86"/>
      <c r="UUF47" s="86"/>
      <c r="UUG47" s="86"/>
      <c r="UUH47" s="86"/>
      <c r="UUI47" s="86"/>
      <c r="UUJ47" s="86"/>
      <c r="UUK47" s="86"/>
      <c r="UUL47" s="86"/>
      <c r="UUM47" s="86"/>
      <c r="UUN47" s="86"/>
      <c r="UUO47" s="86"/>
      <c r="UUP47" s="86"/>
      <c r="UUQ47" s="86"/>
      <c r="UUR47" s="86"/>
      <c r="UUS47" s="86"/>
      <c r="UUT47" s="86"/>
      <c r="UUU47" s="86"/>
      <c r="UUV47" s="86"/>
      <c r="UUW47" s="86"/>
      <c r="UUX47" s="86"/>
      <c r="UUY47" s="86"/>
      <c r="UUZ47" s="86"/>
      <c r="UVA47" s="86"/>
      <c r="UVB47" s="86"/>
      <c r="UVC47" s="86"/>
      <c r="UVD47" s="86"/>
      <c r="UVE47" s="86"/>
      <c r="UVF47" s="86"/>
      <c r="UVG47" s="86"/>
      <c r="UVH47" s="86"/>
      <c r="UVI47" s="86"/>
      <c r="UVJ47" s="86"/>
      <c r="UVK47" s="86"/>
      <c r="UVL47" s="86"/>
      <c r="UVM47" s="86"/>
      <c r="UVN47" s="86"/>
      <c r="UVO47" s="86"/>
      <c r="UVP47" s="86"/>
      <c r="UVQ47" s="86"/>
      <c r="UVR47" s="86"/>
      <c r="UVS47" s="86"/>
      <c r="UVT47" s="86"/>
      <c r="UVU47" s="86"/>
      <c r="UVV47" s="86"/>
      <c r="UVW47" s="86"/>
      <c r="UVX47" s="86"/>
      <c r="UVY47" s="86"/>
      <c r="UVZ47" s="86"/>
      <c r="UWA47" s="86"/>
      <c r="UWB47" s="86"/>
      <c r="UWC47" s="86"/>
      <c r="UWD47" s="86"/>
      <c r="UWE47" s="86"/>
      <c r="UWF47" s="86"/>
      <c r="UWG47" s="86"/>
      <c r="UWH47" s="86"/>
      <c r="UWI47" s="86"/>
      <c r="UWJ47" s="86"/>
      <c r="UWK47" s="86"/>
      <c r="UWL47" s="86"/>
      <c r="UWM47" s="86"/>
      <c r="UWN47" s="86"/>
      <c r="UWO47" s="86"/>
      <c r="UWP47" s="86"/>
      <c r="UWQ47" s="86"/>
      <c r="UWR47" s="86"/>
      <c r="UWS47" s="86"/>
      <c r="UWT47" s="86"/>
      <c r="UWU47" s="86"/>
      <c r="UWV47" s="86"/>
      <c r="UWW47" s="86"/>
      <c r="UWX47" s="86"/>
      <c r="UWY47" s="86"/>
      <c r="UWZ47" s="86"/>
      <c r="UXA47" s="86"/>
      <c r="UXB47" s="86"/>
      <c r="UXC47" s="86"/>
      <c r="UXD47" s="86"/>
      <c r="UXE47" s="86"/>
      <c r="UXF47" s="86"/>
      <c r="UXG47" s="86"/>
      <c r="UXH47" s="86"/>
      <c r="UXI47" s="86"/>
      <c r="UXJ47" s="86"/>
      <c r="UXK47" s="86"/>
      <c r="UXL47" s="86"/>
      <c r="UXM47" s="86"/>
      <c r="UXN47" s="86"/>
      <c r="UXO47" s="86"/>
      <c r="UXP47" s="86"/>
      <c r="UXQ47" s="86"/>
      <c r="UXR47" s="86"/>
      <c r="UXS47" s="86"/>
      <c r="UXT47" s="86"/>
      <c r="UXU47" s="86"/>
      <c r="UXV47" s="86"/>
      <c r="UXW47" s="86"/>
      <c r="UXX47" s="86"/>
      <c r="UXY47" s="86"/>
      <c r="UXZ47" s="86"/>
      <c r="UYA47" s="86"/>
      <c r="UYB47" s="86"/>
      <c r="UYC47" s="86"/>
      <c r="UYD47" s="86"/>
      <c r="UYE47" s="86"/>
      <c r="UYF47" s="86"/>
      <c r="UYG47" s="86"/>
      <c r="UYH47" s="86"/>
      <c r="UYI47" s="86"/>
      <c r="UYJ47" s="86"/>
      <c r="UYK47" s="86"/>
      <c r="UYL47" s="86"/>
      <c r="UYM47" s="86"/>
      <c r="UYN47" s="86"/>
      <c r="UYO47" s="86"/>
      <c r="UYP47" s="86"/>
      <c r="UYQ47" s="86"/>
      <c r="UYR47" s="86"/>
      <c r="UYS47" s="86"/>
      <c r="UYT47" s="86"/>
      <c r="UYU47" s="86"/>
      <c r="UYV47" s="86"/>
      <c r="UYW47" s="86"/>
      <c r="UYX47" s="86"/>
      <c r="UYY47" s="86"/>
      <c r="UYZ47" s="86"/>
      <c r="UZA47" s="86"/>
      <c r="UZB47" s="86"/>
      <c r="UZC47" s="86"/>
      <c r="UZD47" s="86"/>
      <c r="UZE47" s="86"/>
      <c r="UZF47" s="86"/>
      <c r="UZG47" s="86"/>
      <c r="UZH47" s="86"/>
      <c r="UZI47" s="86"/>
      <c r="UZJ47" s="86"/>
      <c r="UZK47" s="86"/>
      <c r="UZL47" s="86"/>
      <c r="UZM47" s="86"/>
      <c r="UZN47" s="86"/>
      <c r="UZO47" s="86"/>
      <c r="UZP47" s="86"/>
      <c r="UZQ47" s="86"/>
      <c r="UZR47" s="86"/>
      <c r="UZS47" s="86"/>
      <c r="UZT47" s="86"/>
      <c r="UZU47" s="86"/>
      <c r="UZV47" s="86"/>
      <c r="UZW47" s="86"/>
      <c r="UZX47" s="86"/>
      <c r="UZY47" s="86"/>
      <c r="UZZ47" s="86"/>
      <c r="VAA47" s="86"/>
      <c r="VAB47" s="86"/>
      <c r="VAC47" s="86"/>
      <c r="VAD47" s="86"/>
      <c r="VAE47" s="86"/>
      <c r="VAF47" s="86"/>
      <c r="VAG47" s="86"/>
      <c r="VAH47" s="86"/>
      <c r="VAI47" s="86"/>
      <c r="VAJ47" s="86"/>
      <c r="VAK47" s="86"/>
      <c r="VAL47" s="86"/>
      <c r="VAM47" s="86"/>
      <c r="VAN47" s="86"/>
      <c r="VAO47" s="86"/>
      <c r="VAP47" s="86"/>
      <c r="VAQ47" s="86"/>
      <c r="VAR47" s="86"/>
      <c r="VAS47" s="86"/>
      <c r="VAT47" s="86"/>
      <c r="VAU47" s="86"/>
      <c r="VAV47" s="86"/>
      <c r="VAW47" s="86"/>
      <c r="VAX47" s="86"/>
      <c r="VAY47" s="86"/>
      <c r="VAZ47" s="86"/>
      <c r="VBA47" s="86"/>
      <c r="VBB47" s="86"/>
      <c r="VBC47" s="86"/>
      <c r="VBD47" s="86"/>
      <c r="VBE47" s="86"/>
      <c r="VBF47" s="86"/>
      <c r="VBG47" s="86"/>
      <c r="VBH47" s="86"/>
      <c r="VBI47" s="86"/>
      <c r="VBJ47" s="86"/>
      <c r="VBK47" s="86"/>
      <c r="VBL47" s="86"/>
      <c r="VBM47" s="86"/>
      <c r="VBN47" s="86"/>
      <c r="VBO47" s="86"/>
      <c r="VBP47" s="86"/>
      <c r="VBQ47" s="86"/>
      <c r="VBR47" s="86"/>
      <c r="VBS47" s="86"/>
      <c r="VBT47" s="86"/>
      <c r="VBU47" s="86"/>
      <c r="VBV47" s="86"/>
      <c r="VBW47" s="86"/>
      <c r="VBX47" s="86"/>
      <c r="VBY47" s="86"/>
      <c r="VBZ47" s="86"/>
      <c r="VCA47" s="86"/>
      <c r="VCB47" s="86"/>
      <c r="VCC47" s="86"/>
      <c r="VCD47" s="86"/>
      <c r="VCE47" s="86"/>
      <c r="VCF47" s="86"/>
      <c r="VCG47" s="86"/>
      <c r="VCH47" s="86"/>
      <c r="VCI47" s="86"/>
      <c r="VCJ47" s="86"/>
      <c r="VCK47" s="86"/>
      <c r="VCL47" s="86"/>
      <c r="VCM47" s="86"/>
      <c r="VCN47" s="86"/>
      <c r="VCO47" s="86"/>
      <c r="VCP47" s="86"/>
      <c r="VCQ47" s="86"/>
      <c r="VCR47" s="86"/>
      <c r="VCS47" s="86"/>
      <c r="VCT47" s="86"/>
      <c r="VCU47" s="86"/>
      <c r="VCV47" s="86"/>
      <c r="VCW47" s="86"/>
      <c r="VCX47" s="86"/>
      <c r="VCY47" s="86"/>
      <c r="VCZ47" s="86"/>
      <c r="VDA47" s="86"/>
      <c r="VDB47" s="86"/>
      <c r="VDC47" s="86"/>
      <c r="VDD47" s="86"/>
      <c r="VDE47" s="86"/>
      <c r="VDF47" s="86"/>
      <c r="VDG47" s="86"/>
      <c r="VDH47" s="86"/>
      <c r="VDI47" s="86"/>
      <c r="VDJ47" s="86"/>
      <c r="VDK47" s="86"/>
      <c r="VDL47" s="86"/>
      <c r="VDM47" s="86"/>
      <c r="VDN47" s="86"/>
      <c r="VDO47" s="86"/>
      <c r="VDP47" s="86"/>
      <c r="VDQ47" s="86"/>
      <c r="VDR47" s="86"/>
      <c r="VDS47" s="86"/>
      <c r="VDT47" s="86"/>
      <c r="VDU47" s="86"/>
      <c r="VDV47" s="86"/>
      <c r="VDW47" s="86"/>
      <c r="VDX47" s="86"/>
      <c r="VDY47" s="86"/>
      <c r="VDZ47" s="86"/>
      <c r="VEA47" s="86"/>
      <c r="VEB47" s="86"/>
      <c r="VEC47" s="86"/>
      <c r="VED47" s="86"/>
      <c r="VEE47" s="86"/>
      <c r="VEF47" s="86"/>
      <c r="VEG47" s="86"/>
      <c r="VEH47" s="86"/>
      <c r="VEI47" s="86"/>
      <c r="VEJ47" s="86"/>
      <c r="VEK47" s="86"/>
      <c r="VEL47" s="86"/>
      <c r="VEM47" s="86"/>
      <c r="VEN47" s="86"/>
      <c r="VEO47" s="86"/>
      <c r="VEP47" s="86"/>
      <c r="VEQ47" s="86"/>
      <c r="VER47" s="86"/>
      <c r="VES47" s="86"/>
      <c r="VET47" s="86"/>
      <c r="VEU47" s="86"/>
      <c r="VEV47" s="86"/>
      <c r="VEW47" s="86"/>
      <c r="VEX47" s="86"/>
      <c r="VEY47" s="86"/>
      <c r="VEZ47" s="86"/>
      <c r="VFA47" s="86"/>
      <c r="VFB47" s="86"/>
      <c r="VFC47" s="86"/>
      <c r="VFD47" s="86"/>
      <c r="VFE47" s="86"/>
      <c r="VFF47" s="86"/>
      <c r="VFG47" s="86"/>
      <c r="VFH47" s="86"/>
      <c r="VFI47" s="86"/>
      <c r="VFJ47" s="86"/>
      <c r="VFK47" s="86"/>
      <c r="VFL47" s="86"/>
      <c r="VFM47" s="86"/>
      <c r="VFN47" s="86"/>
      <c r="VFO47" s="86"/>
      <c r="VFP47" s="86"/>
      <c r="VFQ47" s="86"/>
      <c r="VFR47" s="86"/>
      <c r="VFS47" s="86"/>
      <c r="VFT47" s="86"/>
      <c r="VFU47" s="86"/>
      <c r="VFV47" s="86"/>
      <c r="VFW47" s="86"/>
      <c r="VFX47" s="86"/>
      <c r="VFY47" s="86"/>
      <c r="VFZ47" s="86"/>
      <c r="VGA47" s="86"/>
      <c r="VGB47" s="86"/>
      <c r="VGC47" s="86"/>
      <c r="VGD47" s="86"/>
      <c r="VGE47" s="86"/>
      <c r="VGF47" s="86"/>
      <c r="VGG47" s="86"/>
      <c r="VGH47" s="86"/>
      <c r="VGI47" s="86"/>
      <c r="VGJ47" s="86"/>
      <c r="VGK47" s="86"/>
      <c r="VGL47" s="86"/>
      <c r="VGM47" s="86"/>
      <c r="VGN47" s="86"/>
      <c r="VGO47" s="86"/>
      <c r="VGP47" s="86"/>
      <c r="VGQ47" s="86"/>
      <c r="VGR47" s="86"/>
      <c r="VGS47" s="86"/>
      <c r="VGT47" s="86"/>
      <c r="VGU47" s="86"/>
      <c r="VGV47" s="86"/>
      <c r="VGW47" s="86"/>
      <c r="VGX47" s="86"/>
      <c r="VGY47" s="86"/>
      <c r="VGZ47" s="86"/>
      <c r="VHA47" s="86"/>
      <c r="VHB47" s="86"/>
      <c r="VHC47" s="86"/>
      <c r="VHD47" s="86"/>
      <c r="VHE47" s="86"/>
      <c r="VHF47" s="86"/>
      <c r="VHG47" s="86"/>
      <c r="VHH47" s="86"/>
      <c r="VHI47" s="86"/>
      <c r="VHJ47" s="86"/>
      <c r="VHK47" s="86"/>
      <c r="VHL47" s="86"/>
      <c r="VHM47" s="86"/>
      <c r="VHN47" s="86"/>
      <c r="VHO47" s="86"/>
      <c r="VHP47" s="86"/>
      <c r="VHQ47" s="86"/>
      <c r="VHR47" s="86"/>
      <c r="VHS47" s="86"/>
      <c r="VHT47" s="86"/>
      <c r="VHU47" s="86"/>
      <c r="VHV47" s="86"/>
      <c r="VHW47" s="86"/>
      <c r="VHX47" s="86"/>
      <c r="VHY47" s="86"/>
      <c r="VHZ47" s="86"/>
      <c r="VIA47" s="86"/>
      <c r="VIB47" s="86"/>
      <c r="VIC47" s="86"/>
      <c r="VID47" s="86"/>
      <c r="VIE47" s="86"/>
      <c r="VIF47" s="86"/>
      <c r="VIG47" s="86"/>
      <c r="VIH47" s="86"/>
      <c r="VII47" s="86"/>
      <c r="VIJ47" s="86"/>
      <c r="VIK47" s="86"/>
      <c r="VIL47" s="86"/>
      <c r="VIM47" s="86"/>
      <c r="VIN47" s="86"/>
      <c r="VIO47" s="86"/>
      <c r="VIP47" s="86"/>
      <c r="VIQ47" s="86"/>
      <c r="VIR47" s="86"/>
      <c r="VIS47" s="86"/>
      <c r="VIT47" s="86"/>
      <c r="VIU47" s="86"/>
      <c r="VIV47" s="86"/>
      <c r="VIW47" s="86"/>
      <c r="VIX47" s="86"/>
      <c r="VIY47" s="86"/>
      <c r="VIZ47" s="86"/>
      <c r="VJA47" s="86"/>
      <c r="VJB47" s="86"/>
      <c r="VJC47" s="86"/>
      <c r="VJD47" s="86"/>
      <c r="VJE47" s="86"/>
      <c r="VJF47" s="86"/>
      <c r="VJG47" s="86"/>
      <c r="VJH47" s="86"/>
      <c r="VJI47" s="86"/>
      <c r="VJJ47" s="86"/>
      <c r="VJK47" s="86"/>
      <c r="VJL47" s="86"/>
      <c r="VJM47" s="86"/>
      <c r="VJN47" s="86"/>
      <c r="VJO47" s="86"/>
      <c r="VJP47" s="86"/>
      <c r="VJQ47" s="86"/>
      <c r="VJR47" s="86"/>
      <c r="VJS47" s="86"/>
      <c r="VJT47" s="86"/>
      <c r="VJU47" s="86"/>
      <c r="VJV47" s="86"/>
      <c r="VJW47" s="86"/>
      <c r="VJX47" s="86"/>
      <c r="VJY47" s="86"/>
      <c r="VJZ47" s="86"/>
      <c r="VKA47" s="86"/>
      <c r="VKB47" s="86"/>
      <c r="VKC47" s="86"/>
      <c r="VKD47" s="86"/>
      <c r="VKE47" s="86"/>
      <c r="VKF47" s="86"/>
      <c r="VKG47" s="86"/>
      <c r="VKH47" s="86"/>
      <c r="VKI47" s="86"/>
      <c r="VKJ47" s="86"/>
      <c r="VKK47" s="86"/>
      <c r="VKL47" s="86"/>
      <c r="VKM47" s="86"/>
      <c r="VKN47" s="86"/>
      <c r="VKO47" s="86"/>
      <c r="VKP47" s="86"/>
      <c r="VKQ47" s="86"/>
      <c r="VKR47" s="86"/>
      <c r="VKS47" s="86"/>
      <c r="VKT47" s="86"/>
      <c r="VKU47" s="86"/>
      <c r="VKV47" s="86"/>
      <c r="VKW47" s="86"/>
      <c r="VKX47" s="86"/>
      <c r="VKY47" s="86"/>
      <c r="VKZ47" s="86"/>
      <c r="VLA47" s="86"/>
      <c r="VLB47" s="86"/>
      <c r="VLC47" s="86"/>
      <c r="VLD47" s="86"/>
      <c r="VLE47" s="86"/>
      <c r="VLF47" s="86"/>
      <c r="VLG47" s="86"/>
      <c r="VLH47" s="86"/>
      <c r="VLI47" s="86"/>
      <c r="VLJ47" s="86"/>
      <c r="VLK47" s="86"/>
      <c r="VLL47" s="86"/>
      <c r="VLM47" s="86"/>
      <c r="VLN47" s="86"/>
      <c r="VLO47" s="86"/>
      <c r="VLP47" s="86"/>
      <c r="VLQ47" s="86"/>
      <c r="VLR47" s="86"/>
      <c r="VLS47" s="86"/>
      <c r="VLT47" s="86"/>
      <c r="VLU47" s="86"/>
      <c r="VLV47" s="86"/>
      <c r="VLW47" s="86"/>
      <c r="VLX47" s="86"/>
      <c r="VLY47" s="86"/>
      <c r="VLZ47" s="86"/>
      <c r="VMA47" s="86"/>
      <c r="VMB47" s="86"/>
      <c r="VMC47" s="86"/>
      <c r="VMD47" s="86"/>
      <c r="VME47" s="86"/>
      <c r="VMF47" s="86"/>
      <c r="VMG47" s="86"/>
      <c r="VMH47" s="86"/>
      <c r="VMI47" s="86"/>
      <c r="VMJ47" s="86"/>
      <c r="VMK47" s="86"/>
      <c r="VML47" s="86"/>
      <c r="VMM47" s="86"/>
      <c r="VMN47" s="86"/>
      <c r="VMO47" s="86"/>
      <c r="VMP47" s="86"/>
      <c r="VMQ47" s="86"/>
      <c r="VMR47" s="86"/>
      <c r="VMS47" s="86"/>
      <c r="VMT47" s="86"/>
      <c r="VMU47" s="86"/>
      <c r="VMV47" s="86"/>
      <c r="VMW47" s="86"/>
      <c r="VMX47" s="86"/>
      <c r="VMY47" s="86"/>
      <c r="VMZ47" s="86"/>
      <c r="VNA47" s="86"/>
      <c r="VNB47" s="86"/>
      <c r="VNC47" s="86"/>
      <c r="VND47" s="86"/>
      <c r="VNE47" s="86"/>
      <c r="VNF47" s="86"/>
      <c r="VNG47" s="86"/>
      <c r="VNH47" s="86"/>
      <c r="VNI47" s="86"/>
      <c r="VNJ47" s="86"/>
      <c r="VNK47" s="86"/>
      <c r="VNL47" s="86"/>
      <c r="VNM47" s="86"/>
      <c r="VNN47" s="86"/>
      <c r="VNO47" s="86"/>
      <c r="VNP47" s="86"/>
      <c r="VNQ47" s="86"/>
      <c r="VNR47" s="86"/>
      <c r="VNS47" s="86"/>
      <c r="VNT47" s="86"/>
      <c r="VNU47" s="86"/>
      <c r="VNV47" s="86"/>
      <c r="VNW47" s="86"/>
      <c r="VNX47" s="86"/>
      <c r="VNY47" s="86"/>
      <c r="VNZ47" s="86"/>
      <c r="VOA47" s="86"/>
      <c r="VOB47" s="86"/>
      <c r="VOC47" s="86"/>
      <c r="VOD47" s="86"/>
      <c r="VOE47" s="86"/>
      <c r="VOF47" s="86"/>
      <c r="VOG47" s="86"/>
      <c r="VOH47" s="86"/>
      <c r="VOI47" s="86"/>
      <c r="VOJ47" s="86"/>
      <c r="VOK47" s="86"/>
      <c r="VOL47" s="86"/>
      <c r="VOM47" s="86"/>
      <c r="VON47" s="86"/>
      <c r="VOO47" s="86"/>
      <c r="VOP47" s="86"/>
      <c r="VOQ47" s="86"/>
      <c r="VOR47" s="86"/>
      <c r="VOS47" s="86"/>
      <c r="VOT47" s="86"/>
      <c r="VOU47" s="86"/>
      <c r="VOV47" s="86"/>
      <c r="VOW47" s="86"/>
      <c r="VOX47" s="86"/>
      <c r="VOY47" s="86"/>
      <c r="VOZ47" s="86"/>
      <c r="VPA47" s="86"/>
      <c r="VPB47" s="86"/>
      <c r="VPC47" s="86"/>
      <c r="VPD47" s="86"/>
      <c r="VPE47" s="86"/>
      <c r="VPF47" s="86"/>
      <c r="VPG47" s="86"/>
      <c r="VPH47" s="86"/>
      <c r="VPI47" s="86"/>
      <c r="VPJ47" s="86"/>
      <c r="VPK47" s="86"/>
      <c r="VPL47" s="86"/>
      <c r="VPM47" s="86"/>
      <c r="VPN47" s="86"/>
      <c r="VPO47" s="86"/>
      <c r="VPP47" s="86"/>
      <c r="VPQ47" s="86"/>
      <c r="VPR47" s="86"/>
      <c r="VPS47" s="86"/>
      <c r="VPT47" s="86"/>
      <c r="VPU47" s="86"/>
      <c r="VPV47" s="86"/>
      <c r="VPW47" s="86"/>
      <c r="VPX47" s="86"/>
      <c r="VPY47" s="86"/>
      <c r="VPZ47" s="86"/>
      <c r="VQA47" s="86"/>
      <c r="VQB47" s="86"/>
      <c r="VQC47" s="86"/>
      <c r="VQD47" s="86"/>
      <c r="VQE47" s="86"/>
      <c r="VQF47" s="86"/>
      <c r="VQG47" s="86"/>
      <c r="VQH47" s="86"/>
      <c r="VQI47" s="86"/>
      <c r="VQJ47" s="86"/>
      <c r="VQK47" s="86"/>
      <c r="VQL47" s="86"/>
      <c r="VQM47" s="86"/>
      <c r="VQN47" s="86"/>
      <c r="VQO47" s="86"/>
      <c r="VQP47" s="86"/>
      <c r="VQQ47" s="86"/>
      <c r="VQR47" s="86"/>
      <c r="VQS47" s="86"/>
      <c r="VQT47" s="86"/>
      <c r="VQU47" s="86"/>
      <c r="VQV47" s="86"/>
      <c r="VQW47" s="86"/>
      <c r="VQX47" s="86"/>
      <c r="VQY47" s="86"/>
      <c r="VQZ47" s="86"/>
      <c r="VRA47" s="86"/>
      <c r="VRB47" s="86"/>
      <c r="VRC47" s="86"/>
      <c r="VRD47" s="86"/>
      <c r="VRE47" s="86"/>
      <c r="VRF47" s="86"/>
      <c r="VRG47" s="86"/>
      <c r="VRH47" s="86"/>
      <c r="VRI47" s="86"/>
      <c r="VRJ47" s="86"/>
      <c r="VRK47" s="86"/>
      <c r="VRL47" s="86"/>
      <c r="VRM47" s="86"/>
      <c r="VRN47" s="86"/>
      <c r="VRO47" s="86"/>
      <c r="VRP47" s="86"/>
      <c r="VRQ47" s="86"/>
      <c r="VRR47" s="86"/>
      <c r="VRS47" s="86"/>
      <c r="VRT47" s="86"/>
      <c r="VRU47" s="86"/>
      <c r="VRV47" s="86"/>
      <c r="VRW47" s="86"/>
      <c r="VRX47" s="86"/>
      <c r="VRY47" s="86"/>
      <c r="VRZ47" s="86"/>
      <c r="VSA47" s="86"/>
      <c r="VSB47" s="86"/>
      <c r="VSC47" s="86"/>
      <c r="VSD47" s="86"/>
      <c r="VSE47" s="86"/>
      <c r="VSF47" s="86"/>
      <c r="VSG47" s="86"/>
      <c r="VSH47" s="86"/>
      <c r="VSI47" s="86"/>
      <c r="VSJ47" s="86"/>
      <c r="VSK47" s="86"/>
      <c r="VSL47" s="86"/>
      <c r="VSM47" s="86"/>
      <c r="VSN47" s="86"/>
      <c r="VSO47" s="86"/>
      <c r="VSP47" s="86"/>
      <c r="VSQ47" s="86"/>
      <c r="VSR47" s="86"/>
      <c r="VSS47" s="86"/>
      <c r="VST47" s="86"/>
      <c r="VSU47" s="86"/>
      <c r="VSV47" s="86"/>
      <c r="VSW47" s="86"/>
      <c r="VSX47" s="86"/>
      <c r="VSY47" s="86"/>
      <c r="VSZ47" s="86"/>
      <c r="VTA47" s="86"/>
      <c r="VTB47" s="86"/>
      <c r="VTC47" s="86"/>
      <c r="VTD47" s="86"/>
      <c r="VTE47" s="86"/>
      <c r="VTF47" s="86"/>
      <c r="VTG47" s="86"/>
      <c r="VTH47" s="86"/>
      <c r="VTI47" s="86"/>
      <c r="VTJ47" s="86"/>
      <c r="VTK47" s="86"/>
      <c r="VTL47" s="86"/>
      <c r="VTM47" s="86"/>
      <c r="VTN47" s="86"/>
      <c r="VTO47" s="86"/>
      <c r="VTP47" s="86"/>
      <c r="VTQ47" s="86"/>
      <c r="VTR47" s="86"/>
      <c r="VTS47" s="86"/>
      <c r="VTT47" s="86"/>
      <c r="VTU47" s="86"/>
      <c r="VTV47" s="86"/>
      <c r="VTW47" s="86"/>
      <c r="VTX47" s="86"/>
      <c r="VTY47" s="86"/>
      <c r="VTZ47" s="86"/>
      <c r="VUA47" s="86"/>
      <c r="VUB47" s="86"/>
      <c r="VUC47" s="86"/>
      <c r="VUD47" s="86"/>
      <c r="VUE47" s="86"/>
      <c r="VUF47" s="86"/>
      <c r="VUG47" s="86"/>
      <c r="VUH47" s="86"/>
      <c r="VUI47" s="86"/>
      <c r="VUJ47" s="86"/>
      <c r="VUK47" s="86"/>
      <c r="VUL47" s="86"/>
      <c r="VUM47" s="86"/>
      <c r="VUN47" s="86"/>
      <c r="VUO47" s="86"/>
      <c r="VUP47" s="86"/>
      <c r="VUQ47" s="86"/>
      <c r="VUR47" s="86"/>
      <c r="VUS47" s="86"/>
      <c r="VUT47" s="86"/>
      <c r="VUU47" s="86"/>
      <c r="VUV47" s="86"/>
      <c r="VUW47" s="86"/>
      <c r="VUX47" s="86"/>
      <c r="VUY47" s="86"/>
      <c r="VUZ47" s="86"/>
      <c r="VVA47" s="86"/>
      <c r="VVB47" s="86"/>
      <c r="VVC47" s="86"/>
      <c r="VVD47" s="86"/>
      <c r="VVE47" s="86"/>
      <c r="VVF47" s="86"/>
      <c r="VVG47" s="86"/>
      <c r="VVH47" s="86"/>
      <c r="VVI47" s="86"/>
      <c r="VVJ47" s="86"/>
      <c r="VVK47" s="86"/>
      <c r="VVL47" s="86"/>
      <c r="VVM47" s="86"/>
      <c r="VVN47" s="86"/>
      <c r="VVO47" s="86"/>
      <c r="VVP47" s="86"/>
      <c r="VVQ47" s="86"/>
      <c r="VVR47" s="86"/>
      <c r="VVS47" s="86"/>
      <c r="VVT47" s="86"/>
      <c r="VVU47" s="86"/>
      <c r="VVV47" s="86"/>
      <c r="VVW47" s="86"/>
      <c r="VVX47" s="86"/>
      <c r="VVY47" s="86"/>
      <c r="VVZ47" s="86"/>
      <c r="VWA47" s="86"/>
      <c r="VWB47" s="86"/>
      <c r="VWC47" s="86"/>
      <c r="VWD47" s="86"/>
      <c r="VWE47" s="86"/>
      <c r="VWF47" s="86"/>
      <c r="VWG47" s="86"/>
      <c r="VWH47" s="86"/>
      <c r="VWI47" s="86"/>
      <c r="VWJ47" s="86"/>
      <c r="VWK47" s="86"/>
      <c r="VWL47" s="86"/>
      <c r="VWM47" s="86"/>
      <c r="VWN47" s="86"/>
      <c r="VWO47" s="86"/>
      <c r="VWP47" s="86"/>
      <c r="VWQ47" s="86"/>
      <c r="VWR47" s="86"/>
      <c r="VWS47" s="86"/>
      <c r="VWT47" s="86"/>
      <c r="VWU47" s="86"/>
      <c r="VWV47" s="86"/>
      <c r="VWW47" s="86"/>
      <c r="VWX47" s="86"/>
      <c r="VWY47" s="86"/>
      <c r="VWZ47" s="86"/>
      <c r="VXA47" s="86"/>
      <c r="VXB47" s="86"/>
      <c r="VXC47" s="86"/>
      <c r="VXD47" s="86"/>
      <c r="VXE47" s="86"/>
      <c r="VXF47" s="86"/>
      <c r="VXG47" s="86"/>
      <c r="VXH47" s="86"/>
      <c r="VXI47" s="86"/>
      <c r="VXJ47" s="86"/>
      <c r="VXK47" s="86"/>
      <c r="VXL47" s="86"/>
      <c r="VXM47" s="86"/>
      <c r="VXN47" s="86"/>
      <c r="VXO47" s="86"/>
      <c r="VXP47" s="86"/>
      <c r="VXQ47" s="86"/>
      <c r="VXR47" s="86"/>
      <c r="VXS47" s="86"/>
      <c r="VXT47" s="86"/>
      <c r="VXU47" s="86"/>
      <c r="VXV47" s="86"/>
      <c r="VXW47" s="86"/>
      <c r="VXX47" s="86"/>
      <c r="VXY47" s="86"/>
      <c r="VXZ47" s="86"/>
      <c r="VYA47" s="86"/>
      <c r="VYB47" s="86"/>
      <c r="VYC47" s="86"/>
      <c r="VYD47" s="86"/>
      <c r="VYE47" s="86"/>
      <c r="VYF47" s="86"/>
      <c r="VYG47" s="86"/>
      <c r="VYH47" s="86"/>
      <c r="VYI47" s="86"/>
      <c r="VYJ47" s="86"/>
      <c r="VYK47" s="86"/>
      <c r="VYL47" s="86"/>
      <c r="VYM47" s="86"/>
      <c r="VYN47" s="86"/>
      <c r="VYO47" s="86"/>
      <c r="VYP47" s="86"/>
      <c r="VYQ47" s="86"/>
      <c r="VYR47" s="86"/>
      <c r="VYS47" s="86"/>
      <c r="VYT47" s="86"/>
      <c r="VYU47" s="86"/>
      <c r="VYV47" s="86"/>
      <c r="VYW47" s="86"/>
      <c r="VYX47" s="86"/>
      <c r="VYY47" s="86"/>
      <c r="VYZ47" s="86"/>
      <c r="VZA47" s="86"/>
      <c r="VZB47" s="86"/>
      <c r="VZC47" s="86"/>
      <c r="VZD47" s="86"/>
      <c r="VZE47" s="86"/>
      <c r="VZF47" s="86"/>
      <c r="VZG47" s="86"/>
      <c r="VZH47" s="86"/>
      <c r="VZI47" s="86"/>
      <c r="VZJ47" s="86"/>
      <c r="VZK47" s="86"/>
      <c r="VZL47" s="86"/>
      <c r="VZM47" s="86"/>
      <c r="VZN47" s="86"/>
      <c r="VZO47" s="86"/>
      <c r="VZP47" s="86"/>
      <c r="VZQ47" s="86"/>
      <c r="VZR47" s="86"/>
      <c r="VZS47" s="86"/>
      <c r="VZT47" s="86"/>
      <c r="VZU47" s="86"/>
      <c r="VZV47" s="86"/>
      <c r="VZW47" s="86"/>
      <c r="VZX47" s="86"/>
      <c r="VZY47" s="86"/>
      <c r="VZZ47" s="86"/>
      <c r="WAA47" s="86"/>
      <c r="WAB47" s="86"/>
      <c r="WAC47" s="86"/>
      <c r="WAD47" s="86"/>
      <c r="WAE47" s="86"/>
      <c r="WAF47" s="86"/>
      <c r="WAG47" s="86"/>
      <c r="WAH47" s="86"/>
      <c r="WAI47" s="86"/>
      <c r="WAJ47" s="86"/>
      <c r="WAK47" s="86"/>
      <c r="WAL47" s="86"/>
      <c r="WAM47" s="86"/>
      <c r="WAN47" s="86"/>
      <c r="WAO47" s="86"/>
      <c r="WAP47" s="86"/>
      <c r="WAQ47" s="86"/>
      <c r="WAR47" s="86"/>
      <c r="WAS47" s="86"/>
      <c r="WAT47" s="86"/>
      <c r="WAU47" s="86"/>
      <c r="WAV47" s="86"/>
      <c r="WAW47" s="86"/>
      <c r="WAX47" s="86"/>
      <c r="WAY47" s="86"/>
      <c r="WAZ47" s="86"/>
      <c r="WBA47" s="86"/>
      <c r="WBB47" s="86"/>
      <c r="WBC47" s="86"/>
      <c r="WBD47" s="86"/>
      <c r="WBE47" s="86"/>
      <c r="WBF47" s="86"/>
      <c r="WBG47" s="86"/>
      <c r="WBH47" s="86"/>
      <c r="WBI47" s="86"/>
      <c r="WBJ47" s="86"/>
      <c r="WBK47" s="86"/>
      <c r="WBL47" s="86"/>
      <c r="WBM47" s="86"/>
      <c r="WBN47" s="86"/>
      <c r="WBO47" s="86"/>
      <c r="WBP47" s="86"/>
      <c r="WBQ47" s="86"/>
      <c r="WBR47" s="86"/>
      <c r="WBS47" s="86"/>
      <c r="WBT47" s="86"/>
      <c r="WBU47" s="86"/>
      <c r="WBV47" s="86"/>
      <c r="WBW47" s="86"/>
      <c r="WBX47" s="86"/>
      <c r="WBY47" s="86"/>
      <c r="WBZ47" s="86"/>
      <c r="WCA47" s="86"/>
      <c r="WCB47" s="86"/>
      <c r="WCC47" s="86"/>
      <c r="WCD47" s="86"/>
      <c r="WCE47" s="86"/>
      <c r="WCF47" s="86"/>
      <c r="WCG47" s="86"/>
      <c r="WCH47" s="86"/>
      <c r="WCI47" s="86"/>
      <c r="WCJ47" s="86"/>
      <c r="WCK47" s="86"/>
      <c r="WCL47" s="86"/>
      <c r="WCM47" s="86"/>
      <c r="WCN47" s="86"/>
      <c r="WCO47" s="86"/>
      <c r="WCP47" s="86"/>
      <c r="WCQ47" s="86"/>
      <c r="WCR47" s="86"/>
      <c r="WCS47" s="86"/>
      <c r="WCT47" s="86"/>
      <c r="WCU47" s="86"/>
      <c r="WCV47" s="86"/>
      <c r="WCW47" s="86"/>
      <c r="WCX47" s="86"/>
      <c r="WCY47" s="86"/>
      <c r="WCZ47" s="86"/>
      <c r="WDA47" s="86"/>
      <c r="WDB47" s="86"/>
      <c r="WDC47" s="86"/>
      <c r="WDD47" s="86"/>
      <c r="WDE47" s="86"/>
      <c r="WDF47" s="86"/>
      <c r="WDG47" s="86"/>
      <c r="WDH47" s="86"/>
      <c r="WDI47" s="86"/>
      <c r="WDJ47" s="86"/>
      <c r="WDK47" s="86"/>
      <c r="WDL47" s="86"/>
      <c r="WDM47" s="86"/>
      <c r="WDN47" s="86"/>
      <c r="WDO47" s="86"/>
      <c r="WDP47" s="86"/>
      <c r="WDQ47" s="86"/>
      <c r="WDR47" s="86"/>
      <c r="WDS47" s="86"/>
      <c r="WDT47" s="86"/>
      <c r="WDU47" s="86"/>
      <c r="WDV47" s="86"/>
      <c r="WDW47" s="86"/>
      <c r="WDX47" s="86"/>
      <c r="WDY47" s="86"/>
      <c r="WDZ47" s="86"/>
      <c r="WEA47" s="86"/>
      <c r="WEB47" s="86"/>
      <c r="WEC47" s="86"/>
      <c r="WED47" s="86"/>
      <c r="WEE47" s="86"/>
      <c r="WEF47" s="86"/>
      <c r="WEG47" s="86"/>
      <c r="WEH47" s="86"/>
      <c r="WEI47" s="86"/>
      <c r="WEJ47" s="86"/>
      <c r="WEK47" s="86"/>
      <c r="WEL47" s="86"/>
      <c r="WEM47" s="86"/>
      <c r="WEN47" s="86"/>
      <c r="WEO47" s="86"/>
      <c r="WEP47" s="86"/>
      <c r="WEQ47" s="86"/>
      <c r="WER47" s="86"/>
      <c r="WES47" s="86"/>
      <c r="WET47" s="86"/>
      <c r="WEU47" s="86"/>
      <c r="WEV47" s="86"/>
      <c r="WEW47" s="86"/>
      <c r="WEX47" s="86"/>
      <c r="WEY47" s="86"/>
      <c r="WEZ47" s="86"/>
      <c r="WFA47" s="86"/>
      <c r="WFB47" s="86"/>
      <c r="WFC47" s="86"/>
      <c r="WFD47" s="86"/>
      <c r="WFE47" s="86"/>
      <c r="WFF47" s="86"/>
      <c r="WFG47" s="86"/>
      <c r="WFH47" s="86"/>
      <c r="WFI47" s="86"/>
      <c r="WFJ47" s="86"/>
      <c r="WFK47" s="86"/>
      <c r="WFL47" s="86"/>
      <c r="WFM47" s="86"/>
      <c r="WFN47" s="86"/>
      <c r="WFO47" s="86"/>
      <c r="WFP47" s="86"/>
      <c r="WFQ47" s="86"/>
      <c r="WFR47" s="86"/>
      <c r="WFS47" s="86"/>
      <c r="WFT47" s="86"/>
      <c r="WFU47" s="86"/>
      <c r="WFV47" s="86"/>
      <c r="WFW47" s="86"/>
      <c r="WFX47" s="86"/>
      <c r="WFY47" s="86"/>
      <c r="WFZ47" s="86"/>
      <c r="WGA47" s="86"/>
      <c r="WGB47" s="86"/>
      <c r="WGC47" s="86"/>
      <c r="WGD47" s="86"/>
      <c r="WGE47" s="86"/>
      <c r="WGF47" s="86"/>
      <c r="WGG47" s="86"/>
      <c r="WGH47" s="86"/>
      <c r="WGI47" s="86"/>
      <c r="WGJ47" s="86"/>
      <c r="WGK47" s="86"/>
      <c r="WGL47" s="86"/>
      <c r="WGM47" s="86"/>
      <c r="WGN47" s="86"/>
      <c r="WGO47" s="86"/>
      <c r="WGP47" s="86"/>
      <c r="WGQ47" s="86"/>
      <c r="WGR47" s="86"/>
      <c r="WGS47" s="86"/>
      <c r="WGT47" s="86"/>
      <c r="WGU47" s="86"/>
      <c r="WGV47" s="86"/>
      <c r="WGW47" s="86"/>
      <c r="WGX47" s="86"/>
      <c r="WGY47" s="86"/>
      <c r="WGZ47" s="86"/>
      <c r="WHA47" s="86"/>
      <c r="WHB47" s="86"/>
      <c r="WHC47" s="86"/>
      <c r="WHD47" s="86"/>
      <c r="WHE47" s="86"/>
      <c r="WHF47" s="86"/>
      <c r="WHG47" s="86"/>
      <c r="WHH47" s="86"/>
      <c r="WHI47" s="86"/>
      <c r="WHJ47" s="86"/>
      <c r="WHK47" s="86"/>
      <c r="WHL47" s="86"/>
      <c r="WHM47" s="86"/>
      <c r="WHN47" s="86"/>
      <c r="WHO47" s="86"/>
      <c r="WHP47" s="86"/>
      <c r="WHQ47" s="86"/>
      <c r="WHR47" s="86"/>
      <c r="WHS47" s="86"/>
      <c r="WHT47" s="86"/>
      <c r="WHU47" s="86"/>
      <c r="WHV47" s="86"/>
      <c r="WHW47" s="86"/>
      <c r="WHX47" s="86"/>
      <c r="WHY47" s="86"/>
      <c r="WHZ47" s="86"/>
      <c r="WIA47" s="86"/>
      <c r="WIB47" s="86"/>
      <c r="WIC47" s="86"/>
      <c r="WID47" s="86"/>
      <c r="WIE47" s="86"/>
      <c r="WIF47" s="86"/>
      <c r="WIG47" s="86"/>
      <c r="WIH47" s="86"/>
      <c r="WII47" s="86"/>
      <c r="WIJ47" s="86"/>
      <c r="WIK47" s="86"/>
      <c r="WIL47" s="86"/>
      <c r="WIM47" s="86"/>
      <c r="WIN47" s="86"/>
      <c r="WIO47" s="86"/>
      <c r="WIP47" s="86"/>
      <c r="WIQ47" s="86"/>
      <c r="WIR47" s="86"/>
      <c r="WIS47" s="86"/>
      <c r="WIT47" s="86"/>
      <c r="WIU47" s="86"/>
      <c r="WIV47" s="86"/>
      <c r="WIW47" s="86"/>
      <c r="WIX47" s="86"/>
      <c r="WIY47" s="86"/>
      <c r="WIZ47" s="86"/>
      <c r="WJA47" s="86"/>
      <c r="WJB47" s="86"/>
      <c r="WJC47" s="86"/>
      <c r="WJD47" s="86"/>
      <c r="WJE47" s="86"/>
      <c r="WJF47" s="86"/>
      <c r="WJG47" s="86"/>
      <c r="WJH47" s="86"/>
      <c r="WJI47" s="86"/>
      <c r="WJJ47" s="86"/>
      <c r="WJK47" s="86"/>
      <c r="WJL47" s="86"/>
      <c r="WJM47" s="86"/>
      <c r="WJN47" s="86"/>
      <c r="WJO47" s="86"/>
      <c r="WJP47" s="86"/>
      <c r="WJQ47" s="86"/>
      <c r="WJR47" s="86"/>
      <c r="WJS47" s="86"/>
      <c r="WJT47" s="86"/>
      <c r="WJU47" s="86"/>
      <c r="WJV47" s="86"/>
      <c r="WJW47" s="86"/>
      <c r="WJX47" s="86"/>
      <c r="WJY47" s="86"/>
      <c r="WJZ47" s="86"/>
      <c r="WKA47" s="86"/>
      <c r="WKB47" s="86"/>
      <c r="WKC47" s="86"/>
      <c r="WKD47" s="86"/>
      <c r="WKE47" s="86"/>
      <c r="WKF47" s="86"/>
      <c r="WKG47" s="86"/>
      <c r="WKH47" s="86"/>
      <c r="WKI47" s="86"/>
      <c r="WKJ47" s="86"/>
      <c r="WKK47" s="86"/>
      <c r="WKL47" s="86"/>
      <c r="WKM47" s="86"/>
      <c r="WKN47" s="86"/>
      <c r="WKO47" s="86"/>
      <c r="WKP47" s="86"/>
      <c r="WKQ47" s="86"/>
      <c r="WKR47" s="86"/>
      <c r="WKS47" s="86"/>
      <c r="WKT47" s="86"/>
      <c r="WKU47" s="86"/>
      <c r="WKV47" s="86"/>
      <c r="WKW47" s="86"/>
      <c r="WKX47" s="86"/>
      <c r="WKY47" s="86"/>
      <c r="WKZ47" s="86"/>
      <c r="WLA47" s="86"/>
      <c r="WLB47" s="86"/>
      <c r="WLC47" s="86"/>
      <c r="WLD47" s="86"/>
      <c r="WLE47" s="86"/>
      <c r="WLF47" s="86"/>
      <c r="WLG47" s="86"/>
      <c r="WLH47" s="86"/>
      <c r="WLI47" s="86"/>
      <c r="WLJ47" s="86"/>
      <c r="WLK47" s="86"/>
      <c r="WLL47" s="86"/>
      <c r="WLM47" s="86"/>
      <c r="WLN47" s="86"/>
      <c r="WLO47" s="86"/>
      <c r="WLP47" s="86"/>
      <c r="WLQ47" s="86"/>
      <c r="WLR47" s="86"/>
      <c r="WLS47" s="86"/>
      <c r="WLT47" s="86"/>
      <c r="WLU47" s="86"/>
      <c r="WLV47" s="86"/>
      <c r="WLW47" s="86"/>
      <c r="WLX47" s="86"/>
      <c r="WLY47" s="86"/>
      <c r="WLZ47" s="86"/>
      <c r="WMA47" s="86"/>
      <c r="WMB47" s="86"/>
      <c r="WMC47" s="86"/>
      <c r="WMD47" s="86"/>
      <c r="WME47" s="86"/>
      <c r="WMF47" s="86"/>
      <c r="WMG47" s="86"/>
      <c r="WMH47" s="86"/>
      <c r="WMI47" s="86"/>
      <c r="WMJ47" s="86"/>
      <c r="WMK47" s="86"/>
      <c r="WML47" s="86"/>
      <c r="WMM47" s="86"/>
      <c r="WMN47" s="86"/>
      <c r="WMO47" s="86"/>
      <c r="WMP47" s="86"/>
      <c r="WMQ47" s="86"/>
      <c r="WMR47" s="86"/>
      <c r="WMS47" s="86"/>
      <c r="WMT47" s="86"/>
      <c r="WMU47" s="86"/>
      <c r="WMV47" s="86"/>
      <c r="WMW47" s="86"/>
      <c r="WMX47" s="86"/>
      <c r="WMY47" s="86"/>
      <c r="WMZ47" s="86"/>
      <c r="WNA47" s="86"/>
      <c r="WNB47" s="86"/>
      <c r="WNC47" s="86"/>
      <c r="WND47" s="86"/>
      <c r="WNE47" s="86"/>
      <c r="WNF47" s="86"/>
      <c r="WNG47" s="86"/>
      <c r="WNH47" s="86"/>
      <c r="WNI47" s="86"/>
      <c r="WNJ47" s="86"/>
      <c r="WNK47" s="86"/>
      <c r="WNL47" s="86"/>
      <c r="WNM47" s="86"/>
      <c r="WNN47" s="86"/>
      <c r="WNO47" s="86"/>
      <c r="WNP47" s="86"/>
      <c r="WNQ47" s="86"/>
      <c r="WNR47" s="86"/>
      <c r="WNS47" s="86"/>
      <c r="WNT47" s="86"/>
      <c r="WNU47" s="86"/>
      <c r="WNV47" s="86"/>
      <c r="WNW47" s="86"/>
      <c r="WNX47" s="86"/>
      <c r="WNY47" s="86"/>
      <c r="WNZ47" s="86"/>
      <c r="WOA47" s="86"/>
      <c r="WOB47" s="86"/>
      <c r="WOC47" s="86"/>
      <c r="WOD47" s="86"/>
      <c r="WOE47" s="86"/>
      <c r="WOF47" s="86"/>
      <c r="WOG47" s="86"/>
      <c r="WOH47" s="86"/>
      <c r="WOI47" s="86"/>
      <c r="WOJ47" s="86"/>
      <c r="WOK47" s="86"/>
      <c r="WOL47" s="86"/>
      <c r="WOM47" s="86"/>
      <c r="WON47" s="86"/>
      <c r="WOO47" s="86"/>
      <c r="WOP47" s="86"/>
      <c r="WOQ47" s="86"/>
      <c r="WOR47" s="86"/>
      <c r="WOS47" s="86"/>
      <c r="WOT47" s="86"/>
      <c r="WOU47" s="86"/>
      <c r="WOV47" s="86"/>
      <c r="WOW47" s="86"/>
      <c r="WOX47" s="86"/>
      <c r="WOY47" s="86"/>
      <c r="WOZ47" s="86"/>
      <c r="WPA47" s="86"/>
      <c r="WPB47" s="86"/>
      <c r="WPC47" s="86"/>
      <c r="WPD47" s="86"/>
      <c r="WPE47" s="86"/>
      <c r="WPF47" s="86"/>
      <c r="WPG47" s="86"/>
      <c r="WPH47" s="86"/>
      <c r="WPI47" s="86"/>
      <c r="WPJ47" s="86"/>
      <c r="WPK47" s="86"/>
      <c r="WPL47" s="86"/>
      <c r="WPM47" s="86"/>
      <c r="WPN47" s="86"/>
      <c r="WPO47" s="86"/>
      <c r="WPP47" s="86"/>
      <c r="WPQ47" s="86"/>
      <c r="WPR47" s="86"/>
      <c r="WPS47" s="86"/>
      <c r="WPT47" s="86"/>
      <c r="WPU47" s="86"/>
      <c r="WPV47" s="86"/>
      <c r="WPW47" s="86"/>
      <c r="WPX47" s="86"/>
      <c r="WPY47" s="86"/>
      <c r="WPZ47" s="86"/>
      <c r="WQA47" s="86"/>
      <c r="WQB47" s="86"/>
      <c r="WQC47" s="86"/>
      <c r="WQD47" s="86"/>
      <c r="WQE47" s="86"/>
      <c r="WQF47" s="86"/>
      <c r="WQG47" s="86"/>
      <c r="WQH47" s="86"/>
      <c r="WQI47" s="86"/>
      <c r="WQJ47" s="86"/>
      <c r="WQK47" s="86"/>
      <c r="WQL47" s="86"/>
      <c r="WQM47" s="86"/>
      <c r="WQN47" s="86"/>
      <c r="WQO47" s="86"/>
      <c r="WQP47" s="86"/>
      <c r="WQQ47" s="86"/>
      <c r="WQR47" s="86"/>
      <c r="WQS47" s="86"/>
      <c r="WQT47" s="86"/>
      <c r="WQU47" s="86"/>
      <c r="WQV47" s="86"/>
      <c r="WQW47" s="86"/>
      <c r="WQX47" s="86"/>
      <c r="WQY47" s="86"/>
      <c r="WQZ47" s="86"/>
      <c r="WRA47" s="86"/>
      <c r="WRB47" s="86"/>
      <c r="WRC47" s="86"/>
      <c r="WRD47" s="86"/>
      <c r="WRE47" s="86"/>
      <c r="WRF47" s="86"/>
      <c r="WRG47" s="86"/>
      <c r="WRH47" s="86"/>
      <c r="WRI47" s="86"/>
      <c r="WRJ47" s="86"/>
      <c r="WRK47" s="86"/>
      <c r="WRL47" s="86"/>
      <c r="WRM47" s="86"/>
      <c r="WRN47" s="86"/>
      <c r="WRO47" s="86"/>
      <c r="WRP47" s="86"/>
      <c r="WRQ47" s="86"/>
      <c r="WRR47" s="86"/>
      <c r="WRS47" s="86"/>
      <c r="WRT47" s="86"/>
      <c r="WRU47" s="86"/>
      <c r="WRV47" s="86"/>
      <c r="WRW47" s="86"/>
      <c r="WRX47" s="86"/>
      <c r="WRY47" s="86"/>
      <c r="WRZ47" s="86"/>
      <c r="WSA47" s="86"/>
      <c r="WSB47" s="86"/>
      <c r="WSC47" s="86"/>
      <c r="WSD47" s="86"/>
      <c r="WSE47" s="86"/>
      <c r="WSF47" s="86"/>
      <c r="WSG47" s="86"/>
      <c r="WSH47" s="86"/>
      <c r="WSI47" s="86"/>
      <c r="WSJ47" s="86"/>
      <c r="WSK47" s="86"/>
      <c r="WSL47" s="86"/>
      <c r="WSM47" s="86"/>
      <c r="WSN47" s="86"/>
      <c r="WSO47" s="86"/>
      <c r="WSP47" s="86"/>
      <c r="WSQ47" s="86"/>
      <c r="WSR47" s="86"/>
      <c r="WSS47" s="86"/>
      <c r="WST47" s="86"/>
      <c r="WSU47" s="86"/>
      <c r="WSV47" s="86"/>
      <c r="WSW47" s="86"/>
      <c r="WSX47" s="86"/>
      <c r="WSY47" s="86"/>
      <c r="WSZ47" s="86"/>
      <c r="WTA47" s="86"/>
      <c r="WTB47" s="86"/>
      <c r="WTC47" s="86"/>
      <c r="WTD47" s="86"/>
      <c r="WTE47" s="86"/>
      <c r="WTF47" s="86"/>
      <c r="WTG47" s="86"/>
      <c r="WTH47" s="86"/>
      <c r="WTI47" s="86"/>
      <c r="WTJ47" s="86"/>
      <c r="WTK47" s="86"/>
      <c r="WTL47" s="86"/>
      <c r="WTM47" s="86"/>
      <c r="WTN47" s="86"/>
      <c r="WTO47" s="86"/>
      <c r="WTP47" s="86"/>
      <c r="WTQ47" s="86"/>
      <c r="WTR47" s="86"/>
      <c r="WTS47" s="86"/>
      <c r="WTT47" s="86"/>
      <c r="WTU47" s="86"/>
      <c r="WTV47" s="86"/>
      <c r="WTW47" s="86"/>
      <c r="WTX47" s="86"/>
      <c r="WTY47" s="86"/>
      <c r="WTZ47" s="86"/>
      <c r="WUA47" s="86"/>
      <c r="WUB47" s="86"/>
      <c r="WUC47" s="86"/>
      <c r="WUD47" s="86"/>
      <c r="WUE47" s="86"/>
      <c r="WUF47" s="86"/>
      <c r="WUG47" s="86"/>
      <c r="WUH47" s="86"/>
      <c r="WUI47" s="86"/>
      <c r="WUJ47" s="86"/>
      <c r="WUK47" s="86"/>
      <c r="WUL47" s="86"/>
      <c r="WUM47" s="86"/>
      <c r="WUN47" s="86"/>
      <c r="WUO47" s="86"/>
      <c r="WUP47" s="86"/>
      <c r="WUQ47" s="86"/>
      <c r="WUR47" s="86"/>
      <c r="WUS47" s="86"/>
      <c r="WUT47" s="86"/>
      <c r="WUU47" s="86"/>
      <c r="WUV47" s="86"/>
      <c r="WUW47" s="86"/>
      <c r="WUX47" s="86"/>
      <c r="WUY47" s="86"/>
      <c r="WUZ47" s="86"/>
      <c r="WVA47" s="86"/>
      <c r="WVB47" s="86"/>
      <c r="WVC47" s="86"/>
      <c r="WVD47" s="86"/>
      <c r="WVE47" s="86"/>
      <c r="WVF47" s="86"/>
      <c r="WVG47" s="86"/>
      <c r="WVH47" s="86"/>
      <c r="WVI47" s="86"/>
      <c r="WVJ47" s="86"/>
      <c r="WVK47" s="86"/>
      <c r="WVL47" s="86"/>
      <c r="WVM47" s="86"/>
      <c r="WVN47" s="86"/>
      <c r="WVO47" s="86"/>
      <c r="WVP47" s="86"/>
      <c r="WVQ47" s="86"/>
      <c r="WVR47" s="86"/>
      <c r="WVS47" s="86"/>
      <c r="WVT47" s="86"/>
      <c r="WVU47" s="86"/>
      <c r="WVV47" s="86"/>
      <c r="WVW47" s="86"/>
      <c r="WVX47" s="86"/>
      <c r="WVY47" s="86"/>
      <c r="WVZ47" s="86"/>
      <c r="WWA47" s="86"/>
      <c r="WWB47" s="86"/>
      <c r="WWC47" s="86"/>
      <c r="WWD47" s="86"/>
      <c r="WWE47" s="86"/>
      <c r="WWF47" s="86"/>
      <c r="WWG47" s="86"/>
      <c r="WWH47" s="86"/>
      <c r="WWI47" s="86"/>
      <c r="WWJ47" s="86"/>
      <c r="WWK47" s="86"/>
      <c r="WWL47" s="86"/>
      <c r="WWM47" s="86"/>
      <c r="WWN47" s="86"/>
      <c r="WWO47" s="86"/>
      <c r="WWP47" s="86"/>
      <c r="WWQ47" s="86"/>
      <c r="WWR47" s="86"/>
      <c r="WWS47" s="86"/>
      <c r="WWT47" s="86"/>
      <c r="WWU47" s="86"/>
      <c r="WWV47" s="86"/>
      <c r="WWW47" s="86"/>
      <c r="WWX47" s="86"/>
      <c r="WWY47" s="86"/>
      <c r="WWZ47" s="86"/>
      <c r="WXA47" s="86"/>
      <c r="WXB47" s="86"/>
      <c r="WXC47" s="86"/>
      <c r="WXD47" s="86"/>
      <c r="WXE47" s="86"/>
      <c r="WXF47" s="86"/>
      <c r="WXG47" s="86"/>
      <c r="WXH47" s="86"/>
      <c r="WXI47" s="86"/>
      <c r="WXJ47" s="86"/>
      <c r="WXK47" s="86"/>
      <c r="WXL47" s="86"/>
      <c r="WXM47" s="86"/>
      <c r="WXN47" s="86"/>
      <c r="WXO47" s="86"/>
      <c r="WXP47" s="86"/>
      <c r="WXQ47" s="86"/>
      <c r="WXR47" s="86"/>
      <c r="WXS47" s="86"/>
      <c r="WXT47" s="86"/>
      <c r="WXU47" s="86"/>
      <c r="WXV47" s="86"/>
      <c r="WXW47" s="86"/>
      <c r="WXX47" s="86"/>
      <c r="WXY47" s="86"/>
      <c r="WXZ47" s="86"/>
      <c r="WYA47" s="86"/>
      <c r="WYB47" s="86"/>
      <c r="WYC47" s="86"/>
      <c r="WYD47" s="86"/>
      <c r="WYE47" s="86"/>
      <c r="WYF47" s="86"/>
      <c r="WYG47" s="86"/>
      <c r="WYH47" s="86"/>
      <c r="WYI47" s="86"/>
      <c r="WYJ47" s="86"/>
      <c r="WYK47" s="86"/>
      <c r="WYL47" s="86"/>
      <c r="WYM47" s="86"/>
      <c r="WYN47" s="86"/>
      <c r="WYO47" s="86"/>
      <c r="WYP47" s="86"/>
      <c r="WYQ47" s="86"/>
      <c r="WYR47" s="86"/>
      <c r="WYS47" s="86"/>
      <c r="WYT47" s="86"/>
      <c r="WYU47" s="86"/>
      <c r="WYV47" s="86"/>
      <c r="WYW47" s="86"/>
      <c r="WYX47" s="86"/>
      <c r="WYY47" s="86"/>
      <c r="WYZ47" s="86"/>
      <c r="WZA47" s="86"/>
      <c r="WZB47" s="86"/>
      <c r="WZC47" s="86"/>
      <c r="WZD47" s="86"/>
      <c r="WZE47" s="86"/>
      <c r="WZF47" s="86"/>
      <c r="WZG47" s="86"/>
      <c r="WZH47" s="86"/>
      <c r="WZI47" s="86"/>
      <c r="WZJ47" s="86"/>
      <c r="WZK47" s="86"/>
      <c r="WZL47" s="86"/>
      <c r="WZM47" s="86"/>
      <c r="WZN47" s="86"/>
      <c r="WZO47" s="86"/>
      <c r="WZP47" s="86"/>
      <c r="WZQ47" s="86"/>
      <c r="WZR47" s="86"/>
      <c r="WZS47" s="86"/>
      <c r="WZT47" s="86"/>
      <c r="WZU47" s="86"/>
      <c r="WZV47" s="86"/>
      <c r="WZW47" s="86"/>
      <c r="WZX47" s="86"/>
      <c r="WZY47" s="86"/>
      <c r="WZZ47" s="86"/>
      <c r="XAA47" s="86"/>
      <c r="XAB47" s="86"/>
      <c r="XAC47" s="86"/>
      <c r="XAD47" s="86"/>
      <c r="XAE47" s="86"/>
      <c r="XAF47" s="86"/>
      <c r="XAG47" s="86"/>
      <c r="XAH47" s="86"/>
      <c r="XAI47" s="86"/>
      <c r="XAJ47" s="86"/>
      <c r="XAK47" s="86"/>
      <c r="XAL47" s="86"/>
      <c r="XAM47" s="86"/>
      <c r="XAN47" s="86"/>
      <c r="XAO47" s="86"/>
      <c r="XAP47" s="86"/>
      <c r="XAQ47" s="86"/>
      <c r="XAR47" s="86"/>
      <c r="XAS47" s="86"/>
      <c r="XAT47" s="86"/>
      <c r="XAU47" s="86"/>
      <c r="XAV47" s="86"/>
      <c r="XAW47" s="86"/>
      <c r="XAX47" s="86"/>
      <c r="XAY47" s="86"/>
      <c r="XAZ47" s="86"/>
      <c r="XBA47" s="86"/>
      <c r="XBB47" s="86"/>
      <c r="XBC47" s="86"/>
      <c r="XBD47" s="86"/>
      <c r="XBE47" s="86"/>
      <c r="XBF47" s="86"/>
      <c r="XBG47" s="86"/>
      <c r="XBH47" s="86"/>
      <c r="XBI47" s="86"/>
      <c r="XBJ47" s="86"/>
      <c r="XBK47" s="86"/>
      <c r="XBL47" s="86"/>
      <c r="XBM47" s="86"/>
      <c r="XBN47" s="86"/>
      <c r="XBO47" s="86"/>
      <c r="XBP47" s="86"/>
      <c r="XBQ47" s="86"/>
      <c r="XBR47" s="86"/>
      <c r="XBS47" s="86"/>
      <c r="XBT47" s="86"/>
      <c r="XBU47" s="86"/>
      <c r="XBV47" s="86"/>
      <c r="XBW47" s="86"/>
      <c r="XBX47" s="86"/>
      <c r="XBY47" s="86"/>
      <c r="XBZ47" s="86"/>
      <c r="XCA47" s="86"/>
      <c r="XCB47" s="86"/>
      <c r="XCC47" s="86"/>
      <c r="XCD47" s="86"/>
      <c r="XCE47" s="86"/>
      <c r="XCF47" s="86"/>
      <c r="XCG47" s="86"/>
      <c r="XCH47" s="86"/>
      <c r="XCI47" s="86"/>
      <c r="XCJ47" s="86"/>
      <c r="XCK47" s="86"/>
      <c r="XCL47" s="86"/>
      <c r="XCM47" s="86"/>
      <c r="XCN47" s="86"/>
      <c r="XCO47" s="86"/>
      <c r="XCP47" s="86"/>
      <c r="XCQ47" s="86"/>
      <c r="XCR47" s="86"/>
      <c r="XCS47" s="86"/>
      <c r="XCT47" s="86"/>
      <c r="XCU47" s="86"/>
      <c r="XCV47" s="86"/>
      <c r="XCW47" s="86"/>
      <c r="XCX47" s="86"/>
      <c r="XCY47" s="86"/>
      <c r="XCZ47" s="86"/>
      <c r="XDA47" s="86"/>
      <c r="XDB47" s="86"/>
      <c r="XDC47" s="86"/>
      <c r="XDD47" s="86"/>
      <c r="XDE47" s="86"/>
      <c r="XDF47" s="86"/>
      <c r="XDG47" s="86"/>
      <c r="XDH47" s="86"/>
      <c r="XDI47" s="86"/>
      <c r="XDJ47" s="86"/>
      <c r="XDK47" s="86"/>
      <c r="XDL47" s="86"/>
      <c r="XDM47" s="86"/>
      <c r="XDN47" s="86"/>
      <c r="XDO47" s="86"/>
      <c r="XDP47" s="86"/>
      <c r="XDQ47" s="86"/>
      <c r="XDR47" s="86"/>
      <c r="XDS47" s="86"/>
      <c r="XDT47" s="86"/>
      <c r="XDU47" s="86"/>
      <c r="XDV47" s="86"/>
      <c r="XDW47" s="86"/>
      <c r="XDX47" s="86"/>
      <c r="XDY47" s="86"/>
      <c r="XDZ47" s="86"/>
      <c r="XEA47" s="86"/>
      <c r="XEB47" s="86"/>
      <c r="XEC47" s="86"/>
      <c r="XED47" s="86"/>
      <c r="XEE47" s="86"/>
      <c r="XEF47" s="86"/>
      <c r="XEG47" s="86"/>
      <c r="XEH47" s="86"/>
      <c r="XEI47" s="86"/>
      <c r="XEJ47" s="86"/>
      <c r="XEK47" s="86"/>
      <c r="XEL47" s="86"/>
      <c r="XEM47" s="86"/>
      <c r="XEN47" s="86"/>
      <c r="XEO47" s="86"/>
      <c r="XEP47" s="86"/>
      <c r="XEQ47" s="86"/>
      <c r="XER47" s="86"/>
      <c r="XES47" s="86"/>
      <c r="XET47" s="86"/>
      <c r="XEU47" s="86"/>
      <c r="XEV47" s="86"/>
      <c r="XEW47" s="86"/>
      <c r="XEX47" s="86"/>
      <c r="XEY47" s="86"/>
      <c r="XEZ47" s="86"/>
      <c r="XFA47" s="86"/>
      <c r="XFB47" s="86"/>
      <c r="XFC47" s="86"/>
      <c r="XFD47" s="86"/>
    </row>
    <row r="48" spans="1:16384" x14ac:dyDescent="0.25">
      <c r="A48" s="147" t="s">
        <v>1165</v>
      </c>
      <c r="B48" s="169"/>
      <c r="C48" s="169"/>
      <c r="D48" s="169"/>
      <c r="E48" s="143"/>
      <c r="F48" s="143"/>
      <c r="G48" s="148"/>
    </row>
    <row r="49" spans="1:16384" s="648" customFormat="1" ht="45" x14ac:dyDescent="0.25">
      <c r="A49" s="359" t="s">
        <v>1166</v>
      </c>
      <c r="B49" s="516"/>
      <c r="C49" s="516" t="s">
        <v>1183</v>
      </c>
      <c r="D49" s="516" t="s">
        <v>1184</v>
      </c>
      <c r="E49" s="360" t="s">
        <v>651</v>
      </c>
      <c r="F49" s="360"/>
      <c r="G49" s="1092" t="s">
        <v>623</v>
      </c>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c r="AL49" s="86"/>
      <c r="AM49" s="86"/>
      <c r="AN49" s="86"/>
      <c r="AO49" s="86"/>
      <c r="AP49" s="86"/>
      <c r="AQ49" s="86"/>
      <c r="AR49" s="86"/>
      <c r="AS49" s="86"/>
      <c r="AT49" s="86"/>
      <c r="AU49" s="86"/>
      <c r="AV49" s="86"/>
      <c r="AW49" s="86"/>
      <c r="AX49" s="86"/>
      <c r="AY49" s="86"/>
      <c r="AZ49" s="86"/>
      <c r="BA49" s="86"/>
      <c r="BB49" s="86"/>
      <c r="BC49" s="86"/>
      <c r="BD49" s="86"/>
      <c r="BE49" s="86"/>
      <c r="BF49" s="86"/>
      <c r="BG49" s="86"/>
      <c r="BH49" s="86"/>
      <c r="BI49" s="86"/>
      <c r="BJ49" s="86"/>
      <c r="BK49" s="86"/>
      <c r="BL49" s="86"/>
      <c r="BM49" s="86"/>
      <c r="BN49" s="86"/>
      <c r="BO49" s="86"/>
      <c r="BP49" s="86"/>
      <c r="BQ49" s="86"/>
      <c r="BR49" s="86"/>
      <c r="BS49" s="86"/>
      <c r="BT49" s="86"/>
      <c r="BU49" s="86"/>
      <c r="BV49" s="86"/>
      <c r="BW49" s="86"/>
      <c r="BX49" s="86"/>
      <c r="BY49" s="86"/>
      <c r="BZ49" s="86"/>
      <c r="CA49" s="86"/>
      <c r="CB49" s="86"/>
      <c r="CC49" s="86"/>
      <c r="CD49" s="86"/>
      <c r="CE49" s="86"/>
      <c r="CF49" s="86"/>
      <c r="CG49" s="86"/>
      <c r="CH49" s="86"/>
      <c r="CI49" s="86"/>
      <c r="CJ49" s="86"/>
      <c r="CK49" s="86"/>
      <c r="CL49" s="86"/>
      <c r="CM49" s="86"/>
      <c r="CN49" s="86"/>
      <c r="CO49" s="86"/>
      <c r="CP49" s="86"/>
      <c r="CQ49" s="86"/>
      <c r="CR49" s="86"/>
      <c r="CS49" s="86"/>
      <c r="CT49" s="86"/>
      <c r="CU49" s="86"/>
      <c r="CV49" s="86"/>
      <c r="CW49" s="86"/>
      <c r="CX49" s="86"/>
      <c r="CY49" s="86"/>
      <c r="CZ49" s="86"/>
      <c r="DA49" s="86"/>
      <c r="DB49" s="86"/>
      <c r="DC49" s="86"/>
      <c r="DD49" s="86"/>
      <c r="DE49" s="86"/>
      <c r="DF49" s="86"/>
      <c r="DG49" s="86"/>
      <c r="DH49" s="86"/>
      <c r="DI49" s="86"/>
      <c r="DJ49" s="86"/>
      <c r="DK49" s="86"/>
      <c r="DL49" s="86"/>
      <c r="DM49" s="86"/>
      <c r="DN49" s="86"/>
      <c r="DO49" s="86"/>
      <c r="DP49" s="86"/>
      <c r="DQ49" s="86"/>
      <c r="DR49" s="86"/>
      <c r="DS49" s="86"/>
      <c r="DT49" s="86"/>
      <c r="DU49" s="86"/>
      <c r="DV49" s="86"/>
      <c r="DW49" s="86"/>
      <c r="DX49" s="86"/>
      <c r="DY49" s="86"/>
      <c r="DZ49" s="86"/>
      <c r="EA49" s="86"/>
      <c r="EB49" s="86"/>
      <c r="EC49" s="86"/>
      <c r="ED49" s="86"/>
      <c r="EE49" s="86"/>
      <c r="EF49" s="86"/>
      <c r="EG49" s="86"/>
      <c r="EH49" s="86"/>
      <c r="EI49" s="86"/>
      <c r="EJ49" s="86"/>
      <c r="EK49" s="86"/>
      <c r="EL49" s="86"/>
      <c r="EM49" s="86"/>
      <c r="EN49" s="86"/>
      <c r="EO49" s="86"/>
      <c r="EP49" s="86"/>
      <c r="EQ49" s="86"/>
      <c r="ER49" s="86"/>
      <c r="ES49" s="86"/>
      <c r="ET49" s="86"/>
      <c r="EU49" s="86"/>
      <c r="EV49" s="86"/>
      <c r="EW49" s="86"/>
      <c r="EX49" s="86"/>
      <c r="EY49" s="86"/>
      <c r="EZ49" s="86"/>
      <c r="FA49" s="86"/>
      <c r="FB49" s="86"/>
      <c r="FC49" s="86"/>
      <c r="FD49" s="86"/>
      <c r="FE49" s="86"/>
      <c r="FF49" s="86"/>
      <c r="FG49" s="86"/>
      <c r="FH49" s="86"/>
      <c r="FI49" s="86"/>
      <c r="FJ49" s="86"/>
      <c r="FK49" s="86"/>
      <c r="FL49" s="86"/>
      <c r="FM49" s="86"/>
      <c r="FN49" s="86"/>
      <c r="FO49" s="86"/>
      <c r="FP49" s="86"/>
      <c r="FQ49" s="86"/>
      <c r="FR49" s="86"/>
      <c r="FS49" s="86"/>
      <c r="FT49" s="86"/>
      <c r="FU49" s="86"/>
      <c r="FV49" s="86"/>
      <c r="FW49" s="86"/>
      <c r="FX49" s="86"/>
      <c r="FY49" s="86"/>
      <c r="FZ49" s="86"/>
      <c r="GA49" s="86"/>
      <c r="GB49" s="86"/>
      <c r="GC49" s="86"/>
      <c r="GD49" s="86"/>
      <c r="GE49" s="86"/>
      <c r="GF49" s="86"/>
      <c r="GG49" s="86"/>
      <c r="GH49" s="86"/>
      <c r="GI49" s="86"/>
      <c r="GJ49" s="86"/>
      <c r="GK49" s="86"/>
      <c r="GL49" s="86"/>
      <c r="GM49" s="86"/>
      <c r="GN49" s="86"/>
      <c r="GO49" s="86"/>
      <c r="GP49" s="86"/>
      <c r="GQ49" s="86"/>
      <c r="GR49" s="86"/>
      <c r="GS49" s="86"/>
      <c r="GT49" s="86"/>
      <c r="GU49" s="86"/>
      <c r="GV49" s="86"/>
      <c r="GW49" s="86"/>
      <c r="GX49" s="86"/>
      <c r="GY49" s="86"/>
      <c r="GZ49" s="86"/>
      <c r="HA49" s="86"/>
      <c r="HB49" s="86"/>
      <c r="HC49" s="86"/>
      <c r="HD49" s="86"/>
      <c r="HE49" s="86"/>
      <c r="HF49" s="86"/>
      <c r="HG49" s="86"/>
      <c r="HH49" s="86"/>
      <c r="HI49" s="86"/>
      <c r="HJ49" s="86"/>
      <c r="HK49" s="86"/>
      <c r="HL49" s="86"/>
      <c r="HM49" s="86"/>
      <c r="HN49" s="86"/>
      <c r="HO49" s="86"/>
      <c r="HP49" s="86"/>
      <c r="HQ49" s="86"/>
      <c r="HR49" s="86"/>
      <c r="HS49" s="86"/>
      <c r="HT49" s="86"/>
      <c r="HU49" s="86"/>
      <c r="HV49" s="86"/>
      <c r="HW49" s="86"/>
      <c r="HX49" s="86"/>
      <c r="HY49" s="86"/>
      <c r="HZ49" s="86"/>
      <c r="IA49" s="86"/>
      <c r="IB49" s="86"/>
      <c r="IC49" s="86"/>
      <c r="ID49" s="86"/>
      <c r="IE49" s="86"/>
      <c r="IF49" s="86"/>
      <c r="IG49" s="86"/>
      <c r="IH49" s="86"/>
      <c r="II49" s="86"/>
      <c r="IJ49" s="86"/>
      <c r="IK49" s="86"/>
      <c r="IL49" s="86"/>
      <c r="IM49" s="86"/>
      <c r="IN49" s="86"/>
      <c r="IO49" s="86"/>
      <c r="IP49" s="86"/>
      <c r="IQ49" s="86"/>
      <c r="IR49" s="86"/>
      <c r="IS49" s="86"/>
      <c r="IT49" s="86"/>
      <c r="IU49" s="86"/>
      <c r="IV49" s="86"/>
      <c r="IW49" s="86"/>
      <c r="IX49" s="86"/>
      <c r="IY49" s="86"/>
      <c r="IZ49" s="86"/>
      <c r="JA49" s="86"/>
      <c r="JB49" s="86"/>
      <c r="JC49" s="86"/>
      <c r="JD49" s="86"/>
      <c r="JE49" s="86"/>
      <c r="JF49" s="86"/>
      <c r="JG49" s="86"/>
      <c r="JH49" s="86"/>
      <c r="JI49" s="86"/>
      <c r="JJ49" s="86"/>
      <c r="JK49" s="86"/>
      <c r="JL49" s="86"/>
      <c r="JM49" s="86"/>
      <c r="JN49" s="86"/>
      <c r="JO49" s="86"/>
      <c r="JP49" s="86"/>
      <c r="JQ49" s="86"/>
      <c r="JR49" s="86"/>
      <c r="JS49" s="86"/>
      <c r="JT49" s="86"/>
      <c r="JU49" s="86"/>
      <c r="JV49" s="86"/>
      <c r="JW49" s="86"/>
      <c r="JX49" s="86"/>
      <c r="JY49" s="86"/>
      <c r="JZ49" s="86"/>
      <c r="KA49" s="86"/>
      <c r="KB49" s="86"/>
      <c r="KC49" s="86"/>
      <c r="KD49" s="86"/>
      <c r="KE49" s="86"/>
      <c r="KF49" s="86"/>
      <c r="KG49" s="86"/>
      <c r="KH49" s="86"/>
      <c r="KI49" s="86"/>
      <c r="KJ49" s="86"/>
      <c r="KK49" s="86"/>
      <c r="KL49" s="86"/>
      <c r="KM49" s="86"/>
      <c r="KN49" s="86"/>
      <c r="KO49" s="86"/>
      <c r="KP49" s="86"/>
      <c r="KQ49" s="86"/>
      <c r="KR49" s="86"/>
      <c r="KS49" s="86"/>
      <c r="KT49" s="86"/>
      <c r="KU49" s="86"/>
      <c r="KV49" s="86"/>
      <c r="KW49" s="86"/>
      <c r="KX49" s="86"/>
      <c r="KY49" s="86"/>
      <c r="KZ49" s="86"/>
      <c r="LA49" s="86"/>
      <c r="LB49" s="86"/>
      <c r="LC49" s="86"/>
      <c r="LD49" s="86"/>
      <c r="LE49" s="86"/>
      <c r="LF49" s="86"/>
      <c r="LG49" s="86"/>
      <c r="LH49" s="86"/>
      <c r="LI49" s="86"/>
      <c r="LJ49" s="86"/>
      <c r="LK49" s="86"/>
      <c r="LL49" s="86"/>
      <c r="LM49" s="86"/>
      <c r="LN49" s="86"/>
      <c r="LO49" s="86"/>
      <c r="LP49" s="86"/>
      <c r="LQ49" s="86"/>
      <c r="LR49" s="86"/>
      <c r="LS49" s="86"/>
      <c r="LT49" s="86"/>
      <c r="LU49" s="86"/>
      <c r="LV49" s="86"/>
      <c r="LW49" s="86"/>
      <c r="LX49" s="86"/>
      <c r="LY49" s="86"/>
      <c r="LZ49" s="86"/>
      <c r="MA49" s="86"/>
      <c r="MB49" s="86"/>
      <c r="MC49" s="86"/>
      <c r="MD49" s="86"/>
      <c r="ME49" s="86"/>
      <c r="MF49" s="86"/>
      <c r="MG49" s="86"/>
      <c r="MH49" s="86"/>
      <c r="MI49" s="86"/>
      <c r="MJ49" s="86"/>
      <c r="MK49" s="86"/>
      <c r="ML49" s="86"/>
      <c r="MM49" s="86"/>
      <c r="MN49" s="86"/>
      <c r="MO49" s="86"/>
      <c r="MP49" s="86"/>
      <c r="MQ49" s="86"/>
      <c r="MR49" s="86"/>
      <c r="MS49" s="86"/>
      <c r="MT49" s="86"/>
      <c r="MU49" s="86"/>
      <c r="MV49" s="86"/>
      <c r="MW49" s="86"/>
      <c r="MX49" s="86"/>
      <c r="MY49" s="86"/>
      <c r="MZ49" s="86"/>
      <c r="NA49" s="86"/>
      <c r="NB49" s="86"/>
      <c r="NC49" s="86"/>
      <c r="ND49" s="86"/>
      <c r="NE49" s="86"/>
      <c r="NF49" s="86"/>
      <c r="NG49" s="86"/>
      <c r="NH49" s="86"/>
      <c r="NI49" s="86"/>
      <c r="NJ49" s="86"/>
      <c r="NK49" s="86"/>
      <c r="NL49" s="86"/>
      <c r="NM49" s="86"/>
      <c r="NN49" s="86"/>
      <c r="NO49" s="86"/>
      <c r="NP49" s="86"/>
      <c r="NQ49" s="86"/>
      <c r="NR49" s="86"/>
      <c r="NS49" s="86"/>
      <c r="NT49" s="86"/>
      <c r="NU49" s="86"/>
      <c r="NV49" s="86"/>
      <c r="NW49" s="86"/>
      <c r="NX49" s="86"/>
      <c r="NY49" s="86"/>
      <c r="NZ49" s="86"/>
      <c r="OA49" s="86"/>
      <c r="OB49" s="86"/>
      <c r="OC49" s="86"/>
      <c r="OD49" s="86"/>
      <c r="OE49" s="86"/>
      <c r="OF49" s="86"/>
      <c r="OG49" s="86"/>
      <c r="OH49" s="86"/>
      <c r="OI49" s="86"/>
      <c r="OJ49" s="86"/>
      <c r="OK49" s="86"/>
      <c r="OL49" s="86"/>
      <c r="OM49" s="86"/>
      <c r="ON49" s="86"/>
      <c r="OO49" s="86"/>
      <c r="OP49" s="86"/>
      <c r="OQ49" s="86"/>
      <c r="OR49" s="86"/>
      <c r="OS49" s="86"/>
      <c r="OT49" s="86"/>
      <c r="OU49" s="86"/>
      <c r="OV49" s="86"/>
      <c r="OW49" s="86"/>
      <c r="OX49" s="86"/>
      <c r="OY49" s="86"/>
      <c r="OZ49" s="86"/>
      <c r="PA49" s="86"/>
      <c r="PB49" s="86"/>
      <c r="PC49" s="86"/>
      <c r="PD49" s="86"/>
      <c r="PE49" s="86"/>
      <c r="PF49" s="86"/>
      <c r="PG49" s="86"/>
      <c r="PH49" s="86"/>
      <c r="PI49" s="86"/>
      <c r="PJ49" s="86"/>
      <c r="PK49" s="86"/>
      <c r="PL49" s="86"/>
      <c r="PM49" s="86"/>
      <c r="PN49" s="86"/>
      <c r="PO49" s="86"/>
      <c r="PP49" s="86"/>
      <c r="PQ49" s="86"/>
      <c r="PR49" s="86"/>
      <c r="PS49" s="86"/>
      <c r="PT49" s="86"/>
      <c r="PU49" s="86"/>
      <c r="PV49" s="86"/>
      <c r="PW49" s="86"/>
      <c r="PX49" s="86"/>
      <c r="PY49" s="86"/>
      <c r="PZ49" s="86"/>
      <c r="QA49" s="86"/>
      <c r="QB49" s="86"/>
      <c r="QC49" s="86"/>
      <c r="QD49" s="86"/>
      <c r="QE49" s="86"/>
      <c r="QF49" s="86"/>
      <c r="QG49" s="86"/>
      <c r="QH49" s="86"/>
      <c r="QI49" s="86"/>
      <c r="QJ49" s="86"/>
      <c r="QK49" s="86"/>
      <c r="QL49" s="86"/>
      <c r="QM49" s="86"/>
      <c r="QN49" s="86"/>
      <c r="QO49" s="86"/>
      <c r="QP49" s="86"/>
      <c r="QQ49" s="86"/>
      <c r="QR49" s="86"/>
      <c r="QS49" s="86"/>
      <c r="QT49" s="86"/>
      <c r="QU49" s="86"/>
      <c r="QV49" s="86"/>
      <c r="QW49" s="86"/>
      <c r="QX49" s="86"/>
      <c r="QY49" s="86"/>
      <c r="QZ49" s="86"/>
      <c r="RA49" s="86"/>
      <c r="RB49" s="86"/>
      <c r="RC49" s="86"/>
      <c r="RD49" s="86"/>
      <c r="RE49" s="86"/>
      <c r="RF49" s="86"/>
      <c r="RG49" s="86"/>
      <c r="RH49" s="86"/>
      <c r="RI49" s="86"/>
      <c r="RJ49" s="86"/>
      <c r="RK49" s="86"/>
      <c r="RL49" s="86"/>
      <c r="RM49" s="86"/>
      <c r="RN49" s="86"/>
      <c r="RO49" s="86"/>
      <c r="RP49" s="86"/>
      <c r="RQ49" s="86"/>
      <c r="RR49" s="86"/>
      <c r="RS49" s="86"/>
      <c r="RT49" s="86"/>
      <c r="RU49" s="86"/>
      <c r="RV49" s="86"/>
      <c r="RW49" s="86"/>
      <c r="RX49" s="86"/>
      <c r="RY49" s="86"/>
      <c r="RZ49" s="86"/>
      <c r="SA49" s="86"/>
      <c r="SB49" s="86"/>
      <c r="SC49" s="86"/>
      <c r="SD49" s="86"/>
      <c r="SE49" s="86"/>
      <c r="SF49" s="86"/>
      <c r="SG49" s="86"/>
      <c r="SH49" s="86"/>
      <c r="SI49" s="86"/>
      <c r="SJ49" s="86"/>
      <c r="SK49" s="86"/>
      <c r="SL49" s="86"/>
      <c r="SM49" s="86"/>
      <c r="SN49" s="86"/>
      <c r="SO49" s="86"/>
      <c r="SP49" s="86"/>
      <c r="SQ49" s="86"/>
      <c r="SR49" s="86"/>
      <c r="SS49" s="86"/>
      <c r="ST49" s="86"/>
      <c r="SU49" s="86"/>
      <c r="SV49" s="86"/>
      <c r="SW49" s="86"/>
      <c r="SX49" s="86"/>
      <c r="SY49" s="86"/>
      <c r="SZ49" s="86"/>
      <c r="TA49" s="86"/>
      <c r="TB49" s="86"/>
      <c r="TC49" s="86"/>
      <c r="TD49" s="86"/>
      <c r="TE49" s="86"/>
      <c r="TF49" s="86"/>
      <c r="TG49" s="86"/>
      <c r="TH49" s="86"/>
      <c r="TI49" s="86"/>
      <c r="TJ49" s="86"/>
      <c r="TK49" s="86"/>
      <c r="TL49" s="86"/>
      <c r="TM49" s="86"/>
      <c r="TN49" s="86"/>
      <c r="TO49" s="86"/>
      <c r="TP49" s="86"/>
      <c r="TQ49" s="86"/>
      <c r="TR49" s="86"/>
      <c r="TS49" s="86"/>
      <c r="TT49" s="86"/>
      <c r="TU49" s="86"/>
      <c r="TV49" s="86"/>
      <c r="TW49" s="86"/>
      <c r="TX49" s="86"/>
      <c r="TY49" s="86"/>
      <c r="TZ49" s="86"/>
      <c r="UA49" s="86"/>
      <c r="UB49" s="86"/>
      <c r="UC49" s="86"/>
      <c r="UD49" s="86"/>
      <c r="UE49" s="86"/>
      <c r="UF49" s="86"/>
      <c r="UG49" s="86"/>
      <c r="UH49" s="86"/>
      <c r="UI49" s="86"/>
      <c r="UJ49" s="86"/>
      <c r="UK49" s="86"/>
      <c r="UL49" s="86"/>
      <c r="UM49" s="86"/>
      <c r="UN49" s="86"/>
      <c r="UO49" s="86"/>
      <c r="UP49" s="86"/>
      <c r="UQ49" s="86"/>
      <c r="UR49" s="86"/>
      <c r="US49" s="86"/>
      <c r="UT49" s="86"/>
      <c r="UU49" s="86"/>
      <c r="UV49" s="86"/>
      <c r="UW49" s="86"/>
      <c r="UX49" s="86"/>
      <c r="UY49" s="86"/>
      <c r="UZ49" s="86"/>
      <c r="VA49" s="86"/>
      <c r="VB49" s="86"/>
      <c r="VC49" s="86"/>
      <c r="VD49" s="86"/>
      <c r="VE49" s="86"/>
      <c r="VF49" s="86"/>
      <c r="VG49" s="86"/>
      <c r="VH49" s="86"/>
      <c r="VI49" s="86"/>
      <c r="VJ49" s="86"/>
      <c r="VK49" s="86"/>
      <c r="VL49" s="86"/>
      <c r="VM49" s="86"/>
      <c r="VN49" s="86"/>
      <c r="VO49" s="86"/>
      <c r="VP49" s="86"/>
      <c r="VQ49" s="86"/>
      <c r="VR49" s="86"/>
      <c r="VS49" s="86"/>
      <c r="VT49" s="86"/>
      <c r="VU49" s="86"/>
      <c r="VV49" s="86"/>
      <c r="VW49" s="86"/>
      <c r="VX49" s="86"/>
      <c r="VY49" s="86"/>
      <c r="VZ49" s="86"/>
      <c r="WA49" s="86"/>
      <c r="WB49" s="86"/>
      <c r="WC49" s="86"/>
      <c r="WD49" s="86"/>
      <c r="WE49" s="86"/>
      <c r="WF49" s="86"/>
      <c r="WG49" s="86"/>
      <c r="WH49" s="86"/>
      <c r="WI49" s="86"/>
      <c r="WJ49" s="86"/>
      <c r="WK49" s="86"/>
      <c r="WL49" s="86"/>
      <c r="WM49" s="86"/>
      <c r="WN49" s="86"/>
      <c r="WO49" s="86"/>
      <c r="WP49" s="86"/>
      <c r="WQ49" s="86"/>
      <c r="WR49" s="86"/>
      <c r="WS49" s="86"/>
      <c r="WT49" s="86"/>
      <c r="WU49" s="86"/>
      <c r="WV49" s="86"/>
      <c r="WW49" s="86"/>
      <c r="WX49" s="86"/>
      <c r="WY49" s="86"/>
      <c r="WZ49" s="86"/>
      <c r="XA49" s="86"/>
      <c r="XB49" s="86"/>
      <c r="XC49" s="86"/>
      <c r="XD49" s="86"/>
      <c r="XE49" s="86"/>
      <c r="XF49" s="86"/>
      <c r="XG49" s="86"/>
      <c r="XH49" s="86"/>
      <c r="XI49" s="86"/>
      <c r="XJ49" s="86"/>
      <c r="XK49" s="86"/>
      <c r="XL49" s="86"/>
      <c r="XM49" s="86"/>
      <c r="XN49" s="86"/>
      <c r="XO49" s="86"/>
      <c r="XP49" s="86"/>
      <c r="XQ49" s="86"/>
      <c r="XR49" s="86"/>
      <c r="XS49" s="86"/>
      <c r="XT49" s="86"/>
      <c r="XU49" s="86"/>
      <c r="XV49" s="86"/>
      <c r="XW49" s="86"/>
      <c r="XX49" s="86"/>
      <c r="XY49" s="86"/>
      <c r="XZ49" s="86"/>
      <c r="YA49" s="86"/>
      <c r="YB49" s="86"/>
      <c r="YC49" s="86"/>
      <c r="YD49" s="86"/>
      <c r="YE49" s="86"/>
      <c r="YF49" s="86"/>
      <c r="YG49" s="86"/>
      <c r="YH49" s="86"/>
      <c r="YI49" s="86"/>
      <c r="YJ49" s="86"/>
      <c r="YK49" s="86"/>
      <c r="YL49" s="86"/>
      <c r="YM49" s="86"/>
      <c r="YN49" s="86"/>
      <c r="YO49" s="86"/>
      <c r="YP49" s="86"/>
      <c r="YQ49" s="86"/>
      <c r="YR49" s="86"/>
      <c r="YS49" s="86"/>
      <c r="YT49" s="86"/>
      <c r="YU49" s="86"/>
      <c r="YV49" s="86"/>
      <c r="YW49" s="86"/>
      <c r="YX49" s="86"/>
      <c r="YY49" s="86"/>
      <c r="YZ49" s="86"/>
      <c r="ZA49" s="86"/>
      <c r="ZB49" s="86"/>
      <c r="ZC49" s="86"/>
      <c r="ZD49" s="86"/>
      <c r="ZE49" s="86"/>
      <c r="ZF49" s="86"/>
      <c r="ZG49" s="86"/>
      <c r="ZH49" s="86"/>
      <c r="ZI49" s="86"/>
      <c r="ZJ49" s="86"/>
      <c r="ZK49" s="86"/>
      <c r="ZL49" s="86"/>
      <c r="ZM49" s="86"/>
      <c r="ZN49" s="86"/>
      <c r="ZO49" s="86"/>
      <c r="ZP49" s="86"/>
      <c r="ZQ49" s="86"/>
      <c r="ZR49" s="86"/>
      <c r="ZS49" s="86"/>
      <c r="ZT49" s="86"/>
      <c r="ZU49" s="86"/>
      <c r="ZV49" s="86"/>
      <c r="ZW49" s="86"/>
      <c r="ZX49" s="86"/>
      <c r="ZY49" s="86"/>
      <c r="ZZ49" s="86"/>
      <c r="AAA49" s="86"/>
      <c r="AAB49" s="86"/>
      <c r="AAC49" s="86"/>
      <c r="AAD49" s="86"/>
      <c r="AAE49" s="86"/>
      <c r="AAF49" s="86"/>
      <c r="AAG49" s="86"/>
      <c r="AAH49" s="86"/>
      <c r="AAI49" s="86"/>
      <c r="AAJ49" s="86"/>
      <c r="AAK49" s="86"/>
      <c r="AAL49" s="86"/>
      <c r="AAM49" s="86"/>
      <c r="AAN49" s="86"/>
      <c r="AAO49" s="86"/>
      <c r="AAP49" s="86"/>
      <c r="AAQ49" s="86"/>
      <c r="AAR49" s="86"/>
      <c r="AAS49" s="86"/>
      <c r="AAT49" s="86"/>
      <c r="AAU49" s="86"/>
      <c r="AAV49" s="86"/>
      <c r="AAW49" s="86"/>
      <c r="AAX49" s="86"/>
      <c r="AAY49" s="86"/>
      <c r="AAZ49" s="86"/>
      <c r="ABA49" s="86"/>
      <c r="ABB49" s="86"/>
      <c r="ABC49" s="86"/>
      <c r="ABD49" s="86"/>
      <c r="ABE49" s="86"/>
      <c r="ABF49" s="86"/>
      <c r="ABG49" s="86"/>
      <c r="ABH49" s="86"/>
      <c r="ABI49" s="86"/>
      <c r="ABJ49" s="86"/>
      <c r="ABK49" s="86"/>
      <c r="ABL49" s="86"/>
      <c r="ABM49" s="86"/>
      <c r="ABN49" s="86"/>
      <c r="ABO49" s="86"/>
      <c r="ABP49" s="86"/>
      <c r="ABQ49" s="86"/>
      <c r="ABR49" s="86"/>
      <c r="ABS49" s="86"/>
      <c r="ABT49" s="86"/>
      <c r="ABU49" s="86"/>
      <c r="ABV49" s="86"/>
      <c r="ABW49" s="86"/>
      <c r="ABX49" s="86"/>
      <c r="ABY49" s="86"/>
      <c r="ABZ49" s="86"/>
      <c r="ACA49" s="86"/>
      <c r="ACB49" s="86"/>
      <c r="ACC49" s="86"/>
      <c r="ACD49" s="86"/>
      <c r="ACE49" s="86"/>
      <c r="ACF49" s="86"/>
      <c r="ACG49" s="86"/>
      <c r="ACH49" s="86"/>
      <c r="ACI49" s="86"/>
      <c r="ACJ49" s="86"/>
      <c r="ACK49" s="86"/>
      <c r="ACL49" s="86"/>
      <c r="ACM49" s="86"/>
      <c r="ACN49" s="86"/>
      <c r="ACO49" s="86"/>
      <c r="ACP49" s="86"/>
      <c r="ACQ49" s="86"/>
      <c r="ACR49" s="86"/>
      <c r="ACS49" s="86"/>
      <c r="ACT49" s="86"/>
      <c r="ACU49" s="86"/>
      <c r="ACV49" s="86"/>
      <c r="ACW49" s="86"/>
      <c r="ACX49" s="86"/>
      <c r="ACY49" s="86"/>
      <c r="ACZ49" s="86"/>
      <c r="ADA49" s="86"/>
      <c r="ADB49" s="86"/>
      <c r="ADC49" s="86"/>
      <c r="ADD49" s="86"/>
      <c r="ADE49" s="86"/>
      <c r="ADF49" s="86"/>
      <c r="ADG49" s="86"/>
      <c r="ADH49" s="86"/>
      <c r="ADI49" s="86"/>
      <c r="ADJ49" s="86"/>
      <c r="ADK49" s="86"/>
      <c r="ADL49" s="86"/>
      <c r="ADM49" s="86"/>
      <c r="ADN49" s="86"/>
      <c r="ADO49" s="86"/>
      <c r="ADP49" s="86"/>
      <c r="ADQ49" s="86"/>
      <c r="ADR49" s="86"/>
      <c r="ADS49" s="86"/>
      <c r="ADT49" s="86"/>
      <c r="ADU49" s="86"/>
      <c r="ADV49" s="86"/>
      <c r="ADW49" s="86"/>
      <c r="ADX49" s="86"/>
      <c r="ADY49" s="86"/>
      <c r="ADZ49" s="86"/>
      <c r="AEA49" s="86"/>
      <c r="AEB49" s="86"/>
      <c r="AEC49" s="86"/>
      <c r="AED49" s="86"/>
      <c r="AEE49" s="86"/>
      <c r="AEF49" s="86"/>
      <c r="AEG49" s="86"/>
      <c r="AEH49" s="86"/>
      <c r="AEI49" s="86"/>
      <c r="AEJ49" s="86"/>
      <c r="AEK49" s="86"/>
      <c r="AEL49" s="86"/>
      <c r="AEM49" s="86"/>
      <c r="AEN49" s="86"/>
      <c r="AEO49" s="86"/>
      <c r="AEP49" s="86"/>
      <c r="AEQ49" s="86"/>
      <c r="AER49" s="86"/>
      <c r="AES49" s="86"/>
      <c r="AET49" s="86"/>
      <c r="AEU49" s="86"/>
      <c r="AEV49" s="86"/>
      <c r="AEW49" s="86"/>
      <c r="AEX49" s="86"/>
      <c r="AEY49" s="86"/>
      <c r="AEZ49" s="86"/>
      <c r="AFA49" s="86"/>
      <c r="AFB49" s="86"/>
      <c r="AFC49" s="86"/>
      <c r="AFD49" s="86"/>
      <c r="AFE49" s="86"/>
      <c r="AFF49" s="86"/>
      <c r="AFG49" s="86"/>
      <c r="AFH49" s="86"/>
      <c r="AFI49" s="86"/>
      <c r="AFJ49" s="86"/>
      <c r="AFK49" s="86"/>
      <c r="AFL49" s="86"/>
      <c r="AFM49" s="86"/>
      <c r="AFN49" s="86"/>
      <c r="AFO49" s="86"/>
      <c r="AFP49" s="86"/>
      <c r="AFQ49" s="86"/>
      <c r="AFR49" s="86"/>
      <c r="AFS49" s="86"/>
      <c r="AFT49" s="86"/>
      <c r="AFU49" s="86"/>
      <c r="AFV49" s="86"/>
      <c r="AFW49" s="86"/>
      <c r="AFX49" s="86"/>
      <c r="AFY49" s="86"/>
      <c r="AFZ49" s="86"/>
      <c r="AGA49" s="86"/>
      <c r="AGB49" s="86"/>
      <c r="AGC49" s="86"/>
      <c r="AGD49" s="86"/>
      <c r="AGE49" s="86"/>
      <c r="AGF49" s="86"/>
      <c r="AGG49" s="86"/>
      <c r="AGH49" s="86"/>
      <c r="AGI49" s="86"/>
      <c r="AGJ49" s="86"/>
      <c r="AGK49" s="86"/>
      <c r="AGL49" s="86"/>
      <c r="AGM49" s="86"/>
      <c r="AGN49" s="86"/>
      <c r="AGO49" s="86"/>
      <c r="AGP49" s="86"/>
      <c r="AGQ49" s="86"/>
      <c r="AGR49" s="86"/>
      <c r="AGS49" s="86"/>
      <c r="AGT49" s="86"/>
      <c r="AGU49" s="86"/>
      <c r="AGV49" s="86"/>
      <c r="AGW49" s="86"/>
      <c r="AGX49" s="86"/>
      <c r="AGY49" s="86"/>
      <c r="AGZ49" s="86"/>
      <c r="AHA49" s="86"/>
      <c r="AHB49" s="86"/>
      <c r="AHC49" s="86"/>
      <c r="AHD49" s="86"/>
      <c r="AHE49" s="86"/>
      <c r="AHF49" s="86"/>
      <c r="AHG49" s="86"/>
      <c r="AHH49" s="86"/>
      <c r="AHI49" s="86"/>
      <c r="AHJ49" s="86"/>
      <c r="AHK49" s="86"/>
      <c r="AHL49" s="86"/>
      <c r="AHM49" s="86"/>
      <c r="AHN49" s="86"/>
      <c r="AHO49" s="86"/>
      <c r="AHP49" s="86"/>
      <c r="AHQ49" s="86"/>
      <c r="AHR49" s="86"/>
      <c r="AHS49" s="86"/>
      <c r="AHT49" s="86"/>
      <c r="AHU49" s="86"/>
      <c r="AHV49" s="86"/>
      <c r="AHW49" s="86"/>
      <c r="AHX49" s="86"/>
      <c r="AHY49" s="86"/>
      <c r="AHZ49" s="86"/>
      <c r="AIA49" s="86"/>
      <c r="AIB49" s="86"/>
      <c r="AIC49" s="86"/>
      <c r="AID49" s="86"/>
      <c r="AIE49" s="86"/>
      <c r="AIF49" s="86"/>
      <c r="AIG49" s="86"/>
      <c r="AIH49" s="86"/>
      <c r="AII49" s="86"/>
      <c r="AIJ49" s="86"/>
      <c r="AIK49" s="86"/>
      <c r="AIL49" s="86"/>
      <c r="AIM49" s="86"/>
      <c r="AIN49" s="86"/>
      <c r="AIO49" s="86"/>
      <c r="AIP49" s="86"/>
      <c r="AIQ49" s="86"/>
      <c r="AIR49" s="86"/>
      <c r="AIS49" s="86"/>
      <c r="AIT49" s="86"/>
      <c r="AIU49" s="86"/>
      <c r="AIV49" s="86"/>
      <c r="AIW49" s="86"/>
      <c r="AIX49" s="86"/>
      <c r="AIY49" s="86"/>
      <c r="AIZ49" s="86"/>
      <c r="AJA49" s="86"/>
      <c r="AJB49" s="86"/>
      <c r="AJC49" s="86"/>
      <c r="AJD49" s="86"/>
      <c r="AJE49" s="86"/>
      <c r="AJF49" s="86"/>
      <c r="AJG49" s="86"/>
      <c r="AJH49" s="86"/>
      <c r="AJI49" s="86"/>
      <c r="AJJ49" s="86"/>
      <c r="AJK49" s="86"/>
      <c r="AJL49" s="86"/>
      <c r="AJM49" s="86"/>
      <c r="AJN49" s="86"/>
      <c r="AJO49" s="86"/>
      <c r="AJP49" s="86"/>
      <c r="AJQ49" s="86"/>
      <c r="AJR49" s="86"/>
      <c r="AJS49" s="86"/>
      <c r="AJT49" s="86"/>
      <c r="AJU49" s="86"/>
      <c r="AJV49" s="86"/>
      <c r="AJW49" s="86"/>
      <c r="AJX49" s="86"/>
      <c r="AJY49" s="86"/>
      <c r="AJZ49" s="86"/>
      <c r="AKA49" s="86"/>
      <c r="AKB49" s="86"/>
      <c r="AKC49" s="86"/>
      <c r="AKD49" s="86"/>
      <c r="AKE49" s="86"/>
      <c r="AKF49" s="86"/>
      <c r="AKG49" s="86"/>
      <c r="AKH49" s="86"/>
      <c r="AKI49" s="86"/>
      <c r="AKJ49" s="86"/>
      <c r="AKK49" s="86"/>
      <c r="AKL49" s="86"/>
      <c r="AKM49" s="86"/>
      <c r="AKN49" s="86"/>
      <c r="AKO49" s="86"/>
      <c r="AKP49" s="86"/>
      <c r="AKQ49" s="86"/>
      <c r="AKR49" s="86"/>
      <c r="AKS49" s="86"/>
      <c r="AKT49" s="86"/>
      <c r="AKU49" s="86"/>
      <c r="AKV49" s="86"/>
      <c r="AKW49" s="86"/>
      <c r="AKX49" s="86"/>
      <c r="AKY49" s="86"/>
      <c r="AKZ49" s="86"/>
      <c r="ALA49" s="86"/>
      <c r="ALB49" s="86"/>
      <c r="ALC49" s="86"/>
      <c r="ALD49" s="86"/>
      <c r="ALE49" s="86"/>
      <c r="ALF49" s="86"/>
      <c r="ALG49" s="86"/>
      <c r="ALH49" s="86"/>
      <c r="ALI49" s="86"/>
      <c r="ALJ49" s="86"/>
      <c r="ALK49" s="86"/>
      <c r="ALL49" s="86"/>
      <c r="ALM49" s="86"/>
      <c r="ALN49" s="86"/>
      <c r="ALO49" s="86"/>
      <c r="ALP49" s="86"/>
      <c r="ALQ49" s="86"/>
      <c r="ALR49" s="86"/>
      <c r="ALS49" s="86"/>
      <c r="ALT49" s="86"/>
      <c r="ALU49" s="86"/>
      <c r="ALV49" s="86"/>
      <c r="ALW49" s="86"/>
      <c r="ALX49" s="86"/>
      <c r="ALY49" s="86"/>
      <c r="ALZ49" s="86"/>
      <c r="AMA49" s="86"/>
      <c r="AMB49" s="86"/>
      <c r="AMC49" s="86"/>
      <c r="AMD49" s="86"/>
      <c r="AME49" s="86"/>
      <c r="AMF49" s="86"/>
      <c r="AMG49" s="86"/>
      <c r="AMH49" s="86"/>
      <c r="AMI49" s="86"/>
      <c r="AMJ49" s="86"/>
      <c r="AMK49" s="86"/>
      <c r="AML49" s="86"/>
      <c r="AMM49" s="86"/>
      <c r="AMN49" s="86"/>
      <c r="AMO49" s="86"/>
      <c r="AMP49" s="86"/>
      <c r="AMQ49" s="86"/>
      <c r="AMR49" s="86"/>
      <c r="AMS49" s="86"/>
      <c r="AMT49" s="86"/>
      <c r="AMU49" s="86"/>
      <c r="AMV49" s="86"/>
      <c r="AMW49" s="86"/>
      <c r="AMX49" s="86"/>
      <c r="AMY49" s="86"/>
      <c r="AMZ49" s="86"/>
      <c r="ANA49" s="86"/>
      <c r="ANB49" s="86"/>
      <c r="ANC49" s="86"/>
      <c r="AND49" s="86"/>
      <c r="ANE49" s="86"/>
      <c r="ANF49" s="86"/>
      <c r="ANG49" s="86"/>
      <c r="ANH49" s="86"/>
      <c r="ANI49" s="86"/>
      <c r="ANJ49" s="86"/>
      <c r="ANK49" s="86"/>
      <c r="ANL49" s="86"/>
      <c r="ANM49" s="86"/>
      <c r="ANN49" s="86"/>
      <c r="ANO49" s="86"/>
      <c r="ANP49" s="86"/>
      <c r="ANQ49" s="86"/>
      <c r="ANR49" s="86"/>
      <c r="ANS49" s="86"/>
      <c r="ANT49" s="86"/>
      <c r="ANU49" s="86"/>
      <c r="ANV49" s="86"/>
      <c r="ANW49" s="86"/>
      <c r="ANX49" s="86"/>
      <c r="ANY49" s="86"/>
      <c r="ANZ49" s="86"/>
      <c r="AOA49" s="86"/>
      <c r="AOB49" s="86"/>
      <c r="AOC49" s="86"/>
      <c r="AOD49" s="86"/>
      <c r="AOE49" s="86"/>
      <c r="AOF49" s="86"/>
      <c r="AOG49" s="86"/>
      <c r="AOH49" s="86"/>
      <c r="AOI49" s="86"/>
      <c r="AOJ49" s="86"/>
      <c r="AOK49" s="86"/>
      <c r="AOL49" s="86"/>
      <c r="AOM49" s="86"/>
      <c r="AON49" s="86"/>
      <c r="AOO49" s="86"/>
      <c r="AOP49" s="86"/>
      <c r="AOQ49" s="86"/>
      <c r="AOR49" s="86"/>
      <c r="AOS49" s="86"/>
      <c r="AOT49" s="86"/>
      <c r="AOU49" s="86"/>
      <c r="AOV49" s="86"/>
      <c r="AOW49" s="86"/>
      <c r="AOX49" s="86"/>
      <c r="AOY49" s="86"/>
      <c r="AOZ49" s="86"/>
      <c r="APA49" s="86"/>
      <c r="APB49" s="86"/>
      <c r="APC49" s="86"/>
      <c r="APD49" s="86"/>
      <c r="APE49" s="86"/>
      <c r="APF49" s="86"/>
      <c r="APG49" s="86"/>
      <c r="APH49" s="86"/>
      <c r="API49" s="86"/>
      <c r="APJ49" s="86"/>
      <c r="APK49" s="86"/>
      <c r="APL49" s="86"/>
      <c r="APM49" s="86"/>
      <c r="APN49" s="86"/>
      <c r="APO49" s="86"/>
      <c r="APP49" s="86"/>
      <c r="APQ49" s="86"/>
      <c r="APR49" s="86"/>
      <c r="APS49" s="86"/>
      <c r="APT49" s="86"/>
      <c r="APU49" s="86"/>
      <c r="APV49" s="86"/>
      <c r="APW49" s="86"/>
      <c r="APX49" s="86"/>
      <c r="APY49" s="86"/>
      <c r="APZ49" s="86"/>
      <c r="AQA49" s="86"/>
      <c r="AQB49" s="86"/>
      <c r="AQC49" s="86"/>
      <c r="AQD49" s="86"/>
      <c r="AQE49" s="86"/>
      <c r="AQF49" s="86"/>
      <c r="AQG49" s="86"/>
      <c r="AQH49" s="86"/>
      <c r="AQI49" s="86"/>
      <c r="AQJ49" s="86"/>
      <c r="AQK49" s="86"/>
      <c r="AQL49" s="86"/>
      <c r="AQM49" s="86"/>
      <c r="AQN49" s="86"/>
      <c r="AQO49" s="86"/>
      <c r="AQP49" s="86"/>
      <c r="AQQ49" s="86"/>
      <c r="AQR49" s="86"/>
      <c r="AQS49" s="86"/>
      <c r="AQT49" s="86"/>
      <c r="AQU49" s="86"/>
      <c r="AQV49" s="86"/>
      <c r="AQW49" s="86"/>
      <c r="AQX49" s="86"/>
      <c r="AQY49" s="86"/>
      <c r="AQZ49" s="86"/>
      <c r="ARA49" s="86"/>
      <c r="ARB49" s="86"/>
      <c r="ARC49" s="86"/>
      <c r="ARD49" s="86"/>
      <c r="ARE49" s="86"/>
      <c r="ARF49" s="86"/>
      <c r="ARG49" s="86"/>
      <c r="ARH49" s="86"/>
      <c r="ARI49" s="86"/>
      <c r="ARJ49" s="86"/>
      <c r="ARK49" s="86"/>
      <c r="ARL49" s="86"/>
      <c r="ARM49" s="86"/>
      <c r="ARN49" s="86"/>
      <c r="ARO49" s="86"/>
      <c r="ARP49" s="86"/>
      <c r="ARQ49" s="86"/>
      <c r="ARR49" s="86"/>
      <c r="ARS49" s="86"/>
      <c r="ART49" s="86"/>
      <c r="ARU49" s="86"/>
      <c r="ARV49" s="86"/>
      <c r="ARW49" s="86"/>
      <c r="ARX49" s="86"/>
      <c r="ARY49" s="86"/>
      <c r="ARZ49" s="86"/>
      <c r="ASA49" s="86"/>
      <c r="ASB49" s="86"/>
      <c r="ASC49" s="86"/>
      <c r="ASD49" s="86"/>
      <c r="ASE49" s="86"/>
      <c r="ASF49" s="86"/>
      <c r="ASG49" s="86"/>
      <c r="ASH49" s="86"/>
      <c r="ASI49" s="86"/>
      <c r="ASJ49" s="86"/>
      <c r="ASK49" s="86"/>
      <c r="ASL49" s="86"/>
      <c r="ASM49" s="86"/>
      <c r="ASN49" s="86"/>
      <c r="ASO49" s="86"/>
      <c r="ASP49" s="86"/>
      <c r="ASQ49" s="86"/>
      <c r="ASR49" s="86"/>
      <c r="ASS49" s="86"/>
      <c r="AST49" s="86"/>
      <c r="ASU49" s="86"/>
      <c r="ASV49" s="86"/>
      <c r="ASW49" s="86"/>
      <c r="ASX49" s="86"/>
      <c r="ASY49" s="86"/>
      <c r="ASZ49" s="86"/>
      <c r="ATA49" s="86"/>
      <c r="ATB49" s="86"/>
      <c r="ATC49" s="86"/>
      <c r="ATD49" s="86"/>
      <c r="ATE49" s="86"/>
      <c r="ATF49" s="86"/>
      <c r="ATG49" s="86"/>
      <c r="ATH49" s="86"/>
      <c r="ATI49" s="86"/>
      <c r="ATJ49" s="86"/>
      <c r="ATK49" s="86"/>
      <c r="ATL49" s="86"/>
      <c r="ATM49" s="86"/>
      <c r="ATN49" s="86"/>
      <c r="ATO49" s="86"/>
      <c r="ATP49" s="86"/>
      <c r="ATQ49" s="86"/>
      <c r="ATR49" s="86"/>
      <c r="ATS49" s="86"/>
      <c r="ATT49" s="86"/>
      <c r="ATU49" s="86"/>
      <c r="ATV49" s="86"/>
      <c r="ATW49" s="86"/>
      <c r="ATX49" s="86"/>
      <c r="ATY49" s="86"/>
      <c r="ATZ49" s="86"/>
      <c r="AUA49" s="86"/>
      <c r="AUB49" s="86"/>
      <c r="AUC49" s="86"/>
      <c r="AUD49" s="86"/>
      <c r="AUE49" s="86"/>
      <c r="AUF49" s="86"/>
      <c r="AUG49" s="86"/>
      <c r="AUH49" s="86"/>
      <c r="AUI49" s="86"/>
      <c r="AUJ49" s="86"/>
      <c r="AUK49" s="86"/>
      <c r="AUL49" s="86"/>
      <c r="AUM49" s="86"/>
      <c r="AUN49" s="86"/>
      <c r="AUO49" s="86"/>
      <c r="AUP49" s="86"/>
      <c r="AUQ49" s="86"/>
      <c r="AUR49" s="86"/>
      <c r="AUS49" s="86"/>
      <c r="AUT49" s="86"/>
      <c r="AUU49" s="86"/>
      <c r="AUV49" s="86"/>
      <c r="AUW49" s="86"/>
      <c r="AUX49" s="86"/>
      <c r="AUY49" s="86"/>
      <c r="AUZ49" s="86"/>
      <c r="AVA49" s="86"/>
      <c r="AVB49" s="86"/>
      <c r="AVC49" s="86"/>
      <c r="AVD49" s="86"/>
      <c r="AVE49" s="86"/>
      <c r="AVF49" s="86"/>
      <c r="AVG49" s="86"/>
      <c r="AVH49" s="86"/>
      <c r="AVI49" s="86"/>
      <c r="AVJ49" s="86"/>
      <c r="AVK49" s="86"/>
      <c r="AVL49" s="86"/>
      <c r="AVM49" s="86"/>
      <c r="AVN49" s="86"/>
      <c r="AVO49" s="86"/>
      <c r="AVP49" s="86"/>
      <c r="AVQ49" s="86"/>
      <c r="AVR49" s="86"/>
      <c r="AVS49" s="86"/>
      <c r="AVT49" s="86"/>
      <c r="AVU49" s="86"/>
      <c r="AVV49" s="86"/>
      <c r="AVW49" s="86"/>
      <c r="AVX49" s="86"/>
      <c r="AVY49" s="86"/>
      <c r="AVZ49" s="86"/>
      <c r="AWA49" s="86"/>
      <c r="AWB49" s="86"/>
      <c r="AWC49" s="86"/>
      <c r="AWD49" s="86"/>
      <c r="AWE49" s="86"/>
      <c r="AWF49" s="86"/>
      <c r="AWG49" s="86"/>
      <c r="AWH49" s="86"/>
      <c r="AWI49" s="86"/>
      <c r="AWJ49" s="86"/>
      <c r="AWK49" s="86"/>
      <c r="AWL49" s="86"/>
      <c r="AWM49" s="86"/>
      <c r="AWN49" s="86"/>
      <c r="AWO49" s="86"/>
      <c r="AWP49" s="86"/>
      <c r="AWQ49" s="86"/>
      <c r="AWR49" s="86"/>
      <c r="AWS49" s="86"/>
      <c r="AWT49" s="86"/>
      <c r="AWU49" s="86"/>
      <c r="AWV49" s="86"/>
      <c r="AWW49" s="86"/>
      <c r="AWX49" s="86"/>
      <c r="AWY49" s="86"/>
      <c r="AWZ49" s="86"/>
      <c r="AXA49" s="86"/>
      <c r="AXB49" s="86"/>
      <c r="AXC49" s="86"/>
      <c r="AXD49" s="86"/>
      <c r="AXE49" s="86"/>
      <c r="AXF49" s="86"/>
      <c r="AXG49" s="86"/>
      <c r="AXH49" s="86"/>
      <c r="AXI49" s="86"/>
      <c r="AXJ49" s="86"/>
      <c r="AXK49" s="86"/>
      <c r="AXL49" s="86"/>
      <c r="AXM49" s="86"/>
      <c r="AXN49" s="86"/>
      <c r="AXO49" s="86"/>
      <c r="AXP49" s="86"/>
      <c r="AXQ49" s="86"/>
      <c r="AXR49" s="86"/>
      <c r="AXS49" s="86"/>
      <c r="AXT49" s="86"/>
      <c r="AXU49" s="86"/>
      <c r="AXV49" s="86"/>
      <c r="AXW49" s="86"/>
      <c r="AXX49" s="86"/>
      <c r="AXY49" s="86"/>
      <c r="AXZ49" s="86"/>
      <c r="AYA49" s="86"/>
      <c r="AYB49" s="86"/>
      <c r="AYC49" s="86"/>
      <c r="AYD49" s="86"/>
      <c r="AYE49" s="86"/>
      <c r="AYF49" s="86"/>
      <c r="AYG49" s="86"/>
      <c r="AYH49" s="86"/>
      <c r="AYI49" s="86"/>
      <c r="AYJ49" s="86"/>
      <c r="AYK49" s="86"/>
      <c r="AYL49" s="86"/>
      <c r="AYM49" s="86"/>
      <c r="AYN49" s="86"/>
      <c r="AYO49" s="86"/>
      <c r="AYP49" s="86"/>
      <c r="AYQ49" s="86"/>
      <c r="AYR49" s="86"/>
      <c r="AYS49" s="86"/>
      <c r="AYT49" s="86"/>
      <c r="AYU49" s="86"/>
      <c r="AYV49" s="86"/>
      <c r="AYW49" s="86"/>
      <c r="AYX49" s="86"/>
      <c r="AYY49" s="86"/>
      <c r="AYZ49" s="86"/>
      <c r="AZA49" s="86"/>
      <c r="AZB49" s="86"/>
      <c r="AZC49" s="86"/>
      <c r="AZD49" s="86"/>
      <c r="AZE49" s="86"/>
      <c r="AZF49" s="86"/>
      <c r="AZG49" s="86"/>
      <c r="AZH49" s="86"/>
      <c r="AZI49" s="86"/>
      <c r="AZJ49" s="86"/>
      <c r="AZK49" s="86"/>
      <c r="AZL49" s="86"/>
      <c r="AZM49" s="86"/>
      <c r="AZN49" s="86"/>
      <c r="AZO49" s="86"/>
      <c r="AZP49" s="86"/>
      <c r="AZQ49" s="86"/>
      <c r="AZR49" s="86"/>
      <c r="AZS49" s="86"/>
      <c r="AZT49" s="86"/>
      <c r="AZU49" s="86"/>
      <c r="AZV49" s="86"/>
      <c r="AZW49" s="86"/>
      <c r="AZX49" s="86"/>
      <c r="AZY49" s="86"/>
      <c r="AZZ49" s="86"/>
      <c r="BAA49" s="86"/>
      <c r="BAB49" s="86"/>
      <c r="BAC49" s="86"/>
      <c r="BAD49" s="86"/>
      <c r="BAE49" s="86"/>
      <c r="BAF49" s="86"/>
      <c r="BAG49" s="86"/>
      <c r="BAH49" s="86"/>
      <c r="BAI49" s="86"/>
      <c r="BAJ49" s="86"/>
      <c r="BAK49" s="86"/>
      <c r="BAL49" s="86"/>
      <c r="BAM49" s="86"/>
      <c r="BAN49" s="86"/>
      <c r="BAO49" s="86"/>
      <c r="BAP49" s="86"/>
      <c r="BAQ49" s="86"/>
      <c r="BAR49" s="86"/>
      <c r="BAS49" s="86"/>
      <c r="BAT49" s="86"/>
      <c r="BAU49" s="86"/>
      <c r="BAV49" s="86"/>
      <c r="BAW49" s="86"/>
      <c r="BAX49" s="86"/>
      <c r="BAY49" s="86"/>
      <c r="BAZ49" s="86"/>
      <c r="BBA49" s="86"/>
      <c r="BBB49" s="86"/>
      <c r="BBC49" s="86"/>
      <c r="BBD49" s="86"/>
      <c r="BBE49" s="86"/>
      <c r="BBF49" s="86"/>
      <c r="BBG49" s="86"/>
      <c r="BBH49" s="86"/>
      <c r="BBI49" s="86"/>
      <c r="BBJ49" s="86"/>
      <c r="BBK49" s="86"/>
      <c r="BBL49" s="86"/>
      <c r="BBM49" s="86"/>
      <c r="BBN49" s="86"/>
      <c r="BBO49" s="86"/>
      <c r="BBP49" s="86"/>
      <c r="BBQ49" s="86"/>
      <c r="BBR49" s="86"/>
      <c r="BBS49" s="86"/>
      <c r="BBT49" s="86"/>
      <c r="BBU49" s="86"/>
      <c r="BBV49" s="86"/>
      <c r="BBW49" s="86"/>
      <c r="BBX49" s="86"/>
      <c r="BBY49" s="86"/>
      <c r="BBZ49" s="86"/>
      <c r="BCA49" s="86"/>
      <c r="BCB49" s="86"/>
      <c r="BCC49" s="86"/>
      <c r="BCD49" s="86"/>
      <c r="BCE49" s="86"/>
      <c r="BCF49" s="86"/>
      <c r="BCG49" s="86"/>
      <c r="BCH49" s="86"/>
      <c r="BCI49" s="86"/>
      <c r="BCJ49" s="86"/>
      <c r="BCK49" s="86"/>
      <c r="BCL49" s="86"/>
      <c r="BCM49" s="86"/>
      <c r="BCN49" s="86"/>
      <c r="BCO49" s="86"/>
      <c r="BCP49" s="86"/>
      <c r="BCQ49" s="86"/>
      <c r="BCR49" s="86"/>
      <c r="BCS49" s="86"/>
      <c r="BCT49" s="86"/>
      <c r="BCU49" s="86"/>
      <c r="BCV49" s="86"/>
      <c r="BCW49" s="86"/>
      <c r="BCX49" s="86"/>
      <c r="BCY49" s="86"/>
      <c r="BCZ49" s="86"/>
      <c r="BDA49" s="86"/>
      <c r="BDB49" s="86"/>
      <c r="BDC49" s="86"/>
      <c r="BDD49" s="86"/>
      <c r="BDE49" s="86"/>
      <c r="BDF49" s="86"/>
      <c r="BDG49" s="86"/>
      <c r="BDH49" s="86"/>
      <c r="BDI49" s="86"/>
      <c r="BDJ49" s="86"/>
      <c r="BDK49" s="86"/>
      <c r="BDL49" s="86"/>
      <c r="BDM49" s="86"/>
      <c r="BDN49" s="86"/>
      <c r="BDO49" s="86"/>
      <c r="BDP49" s="86"/>
      <c r="BDQ49" s="86"/>
      <c r="BDR49" s="86"/>
      <c r="BDS49" s="86"/>
      <c r="BDT49" s="86"/>
      <c r="BDU49" s="86"/>
      <c r="BDV49" s="86"/>
      <c r="BDW49" s="86"/>
      <c r="BDX49" s="86"/>
      <c r="BDY49" s="86"/>
      <c r="BDZ49" s="86"/>
      <c r="BEA49" s="86"/>
      <c r="BEB49" s="86"/>
      <c r="BEC49" s="86"/>
      <c r="BED49" s="86"/>
      <c r="BEE49" s="86"/>
      <c r="BEF49" s="86"/>
      <c r="BEG49" s="86"/>
      <c r="BEH49" s="86"/>
      <c r="BEI49" s="86"/>
      <c r="BEJ49" s="86"/>
      <c r="BEK49" s="86"/>
      <c r="BEL49" s="86"/>
      <c r="BEM49" s="86"/>
      <c r="BEN49" s="86"/>
      <c r="BEO49" s="86"/>
      <c r="BEP49" s="86"/>
      <c r="BEQ49" s="86"/>
      <c r="BER49" s="86"/>
      <c r="BES49" s="86"/>
      <c r="BET49" s="86"/>
      <c r="BEU49" s="86"/>
      <c r="BEV49" s="86"/>
      <c r="BEW49" s="86"/>
      <c r="BEX49" s="86"/>
      <c r="BEY49" s="86"/>
      <c r="BEZ49" s="86"/>
      <c r="BFA49" s="86"/>
      <c r="BFB49" s="86"/>
      <c r="BFC49" s="86"/>
      <c r="BFD49" s="86"/>
      <c r="BFE49" s="86"/>
      <c r="BFF49" s="86"/>
      <c r="BFG49" s="86"/>
      <c r="BFH49" s="86"/>
      <c r="BFI49" s="86"/>
      <c r="BFJ49" s="86"/>
      <c r="BFK49" s="86"/>
      <c r="BFL49" s="86"/>
      <c r="BFM49" s="86"/>
      <c r="BFN49" s="86"/>
      <c r="BFO49" s="86"/>
      <c r="BFP49" s="86"/>
      <c r="BFQ49" s="86"/>
      <c r="BFR49" s="86"/>
      <c r="BFS49" s="86"/>
      <c r="BFT49" s="86"/>
      <c r="BFU49" s="86"/>
      <c r="BFV49" s="86"/>
      <c r="BFW49" s="86"/>
      <c r="BFX49" s="86"/>
      <c r="BFY49" s="86"/>
      <c r="BFZ49" s="86"/>
      <c r="BGA49" s="86"/>
      <c r="BGB49" s="86"/>
      <c r="BGC49" s="86"/>
      <c r="BGD49" s="86"/>
      <c r="BGE49" s="86"/>
      <c r="BGF49" s="86"/>
      <c r="BGG49" s="86"/>
      <c r="BGH49" s="86"/>
      <c r="BGI49" s="86"/>
      <c r="BGJ49" s="86"/>
      <c r="BGK49" s="86"/>
      <c r="BGL49" s="86"/>
      <c r="BGM49" s="86"/>
      <c r="BGN49" s="86"/>
      <c r="BGO49" s="86"/>
      <c r="BGP49" s="86"/>
      <c r="BGQ49" s="86"/>
      <c r="BGR49" s="86"/>
      <c r="BGS49" s="86"/>
      <c r="BGT49" s="86"/>
      <c r="BGU49" s="86"/>
      <c r="BGV49" s="86"/>
      <c r="BGW49" s="86"/>
      <c r="BGX49" s="86"/>
      <c r="BGY49" s="86"/>
      <c r="BGZ49" s="86"/>
      <c r="BHA49" s="86"/>
      <c r="BHB49" s="86"/>
      <c r="BHC49" s="86"/>
      <c r="BHD49" s="86"/>
      <c r="BHE49" s="86"/>
      <c r="BHF49" s="86"/>
      <c r="BHG49" s="86"/>
      <c r="BHH49" s="86"/>
      <c r="BHI49" s="86"/>
      <c r="BHJ49" s="86"/>
      <c r="BHK49" s="86"/>
      <c r="BHL49" s="86"/>
      <c r="BHM49" s="86"/>
      <c r="BHN49" s="86"/>
      <c r="BHO49" s="86"/>
      <c r="BHP49" s="86"/>
      <c r="BHQ49" s="86"/>
      <c r="BHR49" s="86"/>
      <c r="BHS49" s="86"/>
      <c r="BHT49" s="86"/>
      <c r="BHU49" s="86"/>
      <c r="BHV49" s="86"/>
      <c r="BHW49" s="86"/>
      <c r="BHX49" s="86"/>
      <c r="BHY49" s="86"/>
      <c r="BHZ49" s="86"/>
      <c r="BIA49" s="86"/>
      <c r="BIB49" s="86"/>
      <c r="BIC49" s="86"/>
      <c r="BID49" s="86"/>
      <c r="BIE49" s="86"/>
      <c r="BIF49" s="86"/>
      <c r="BIG49" s="86"/>
      <c r="BIH49" s="86"/>
      <c r="BII49" s="86"/>
      <c r="BIJ49" s="86"/>
      <c r="BIK49" s="86"/>
      <c r="BIL49" s="86"/>
      <c r="BIM49" s="86"/>
      <c r="BIN49" s="86"/>
      <c r="BIO49" s="86"/>
      <c r="BIP49" s="86"/>
      <c r="BIQ49" s="86"/>
      <c r="BIR49" s="86"/>
      <c r="BIS49" s="86"/>
      <c r="BIT49" s="86"/>
      <c r="BIU49" s="86"/>
      <c r="BIV49" s="86"/>
      <c r="BIW49" s="86"/>
      <c r="BIX49" s="86"/>
      <c r="BIY49" s="86"/>
      <c r="BIZ49" s="86"/>
      <c r="BJA49" s="86"/>
      <c r="BJB49" s="86"/>
      <c r="BJC49" s="86"/>
      <c r="BJD49" s="86"/>
      <c r="BJE49" s="86"/>
      <c r="BJF49" s="86"/>
      <c r="BJG49" s="86"/>
      <c r="BJH49" s="86"/>
      <c r="BJI49" s="86"/>
      <c r="BJJ49" s="86"/>
      <c r="BJK49" s="86"/>
      <c r="BJL49" s="86"/>
      <c r="BJM49" s="86"/>
      <c r="BJN49" s="86"/>
      <c r="BJO49" s="86"/>
      <c r="BJP49" s="86"/>
      <c r="BJQ49" s="86"/>
      <c r="BJR49" s="86"/>
      <c r="BJS49" s="86"/>
      <c r="BJT49" s="86"/>
      <c r="BJU49" s="86"/>
      <c r="BJV49" s="86"/>
      <c r="BJW49" s="86"/>
      <c r="BJX49" s="86"/>
      <c r="BJY49" s="86"/>
      <c r="BJZ49" s="86"/>
      <c r="BKA49" s="86"/>
      <c r="BKB49" s="86"/>
      <c r="BKC49" s="86"/>
      <c r="BKD49" s="86"/>
      <c r="BKE49" s="86"/>
      <c r="BKF49" s="86"/>
      <c r="BKG49" s="86"/>
      <c r="BKH49" s="86"/>
      <c r="BKI49" s="86"/>
      <c r="BKJ49" s="86"/>
      <c r="BKK49" s="86"/>
      <c r="BKL49" s="86"/>
      <c r="BKM49" s="86"/>
      <c r="BKN49" s="86"/>
      <c r="BKO49" s="86"/>
      <c r="BKP49" s="86"/>
      <c r="BKQ49" s="86"/>
      <c r="BKR49" s="86"/>
      <c r="BKS49" s="86"/>
      <c r="BKT49" s="86"/>
      <c r="BKU49" s="86"/>
      <c r="BKV49" s="86"/>
      <c r="BKW49" s="86"/>
      <c r="BKX49" s="86"/>
      <c r="BKY49" s="86"/>
      <c r="BKZ49" s="86"/>
      <c r="BLA49" s="86"/>
      <c r="BLB49" s="86"/>
      <c r="BLC49" s="86"/>
      <c r="BLD49" s="86"/>
      <c r="BLE49" s="86"/>
      <c r="BLF49" s="86"/>
      <c r="BLG49" s="86"/>
      <c r="BLH49" s="86"/>
      <c r="BLI49" s="86"/>
      <c r="BLJ49" s="86"/>
      <c r="BLK49" s="86"/>
      <c r="BLL49" s="86"/>
      <c r="BLM49" s="86"/>
      <c r="BLN49" s="86"/>
      <c r="BLO49" s="86"/>
      <c r="BLP49" s="86"/>
      <c r="BLQ49" s="86"/>
      <c r="BLR49" s="86"/>
      <c r="BLS49" s="86"/>
      <c r="BLT49" s="86"/>
      <c r="BLU49" s="86"/>
      <c r="BLV49" s="86"/>
      <c r="BLW49" s="86"/>
      <c r="BLX49" s="86"/>
      <c r="BLY49" s="86"/>
      <c r="BLZ49" s="86"/>
      <c r="BMA49" s="86"/>
      <c r="BMB49" s="86"/>
      <c r="BMC49" s="86"/>
      <c r="BMD49" s="86"/>
      <c r="BME49" s="86"/>
      <c r="BMF49" s="86"/>
      <c r="BMG49" s="86"/>
      <c r="BMH49" s="86"/>
      <c r="BMI49" s="86"/>
      <c r="BMJ49" s="86"/>
      <c r="BMK49" s="86"/>
      <c r="BML49" s="86"/>
      <c r="BMM49" s="86"/>
      <c r="BMN49" s="86"/>
      <c r="BMO49" s="86"/>
      <c r="BMP49" s="86"/>
      <c r="BMQ49" s="86"/>
      <c r="BMR49" s="86"/>
      <c r="BMS49" s="86"/>
      <c r="BMT49" s="86"/>
      <c r="BMU49" s="86"/>
      <c r="BMV49" s="86"/>
      <c r="BMW49" s="86"/>
      <c r="BMX49" s="86"/>
      <c r="BMY49" s="86"/>
      <c r="BMZ49" s="86"/>
      <c r="BNA49" s="86"/>
      <c r="BNB49" s="86"/>
      <c r="BNC49" s="86"/>
      <c r="BND49" s="86"/>
      <c r="BNE49" s="86"/>
      <c r="BNF49" s="86"/>
      <c r="BNG49" s="86"/>
      <c r="BNH49" s="86"/>
      <c r="BNI49" s="86"/>
      <c r="BNJ49" s="86"/>
      <c r="BNK49" s="86"/>
      <c r="BNL49" s="86"/>
      <c r="BNM49" s="86"/>
      <c r="BNN49" s="86"/>
      <c r="BNO49" s="86"/>
      <c r="BNP49" s="86"/>
      <c r="BNQ49" s="86"/>
      <c r="BNR49" s="86"/>
      <c r="BNS49" s="86"/>
      <c r="BNT49" s="86"/>
      <c r="BNU49" s="86"/>
      <c r="BNV49" s="86"/>
      <c r="BNW49" s="86"/>
      <c r="BNX49" s="86"/>
      <c r="BNY49" s="86"/>
      <c r="BNZ49" s="86"/>
      <c r="BOA49" s="86"/>
      <c r="BOB49" s="86"/>
      <c r="BOC49" s="86"/>
      <c r="BOD49" s="86"/>
      <c r="BOE49" s="86"/>
      <c r="BOF49" s="86"/>
      <c r="BOG49" s="86"/>
      <c r="BOH49" s="86"/>
      <c r="BOI49" s="86"/>
      <c r="BOJ49" s="86"/>
      <c r="BOK49" s="86"/>
      <c r="BOL49" s="86"/>
      <c r="BOM49" s="86"/>
      <c r="BON49" s="86"/>
      <c r="BOO49" s="86"/>
      <c r="BOP49" s="86"/>
      <c r="BOQ49" s="86"/>
      <c r="BOR49" s="86"/>
      <c r="BOS49" s="86"/>
      <c r="BOT49" s="86"/>
      <c r="BOU49" s="86"/>
      <c r="BOV49" s="86"/>
      <c r="BOW49" s="86"/>
      <c r="BOX49" s="86"/>
      <c r="BOY49" s="86"/>
      <c r="BOZ49" s="86"/>
      <c r="BPA49" s="86"/>
      <c r="BPB49" s="86"/>
      <c r="BPC49" s="86"/>
      <c r="BPD49" s="86"/>
      <c r="BPE49" s="86"/>
      <c r="BPF49" s="86"/>
      <c r="BPG49" s="86"/>
      <c r="BPH49" s="86"/>
      <c r="BPI49" s="86"/>
      <c r="BPJ49" s="86"/>
      <c r="BPK49" s="86"/>
      <c r="BPL49" s="86"/>
      <c r="BPM49" s="86"/>
      <c r="BPN49" s="86"/>
      <c r="BPO49" s="86"/>
      <c r="BPP49" s="86"/>
      <c r="BPQ49" s="86"/>
      <c r="BPR49" s="86"/>
      <c r="BPS49" s="86"/>
      <c r="BPT49" s="86"/>
      <c r="BPU49" s="86"/>
      <c r="BPV49" s="86"/>
      <c r="BPW49" s="86"/>
      <c r="BPX49" s="86"/>
      <c r="BPY49" s="86"/>
      <c r="BPZ49" s="86"/>
      <c r="BQA49" s="86"/>
      <c r="BQB49" s="86"/>
      <c r="BQC49" s="86"/>
      <c r="BQD49" s="86"/>
      <c r="BQE49" s="86"/>
      <c r="BQF49" s="86"/>
      <c r="BQG49" s="86"/>
      <c r="BQH49" s="86"/>
      <c r="BQI49" s="86"/>
      <c r="BQJ49" s="86"/>
      <c r="BQK49" s="86"/>
      <c r="BQL49" s="86"/>
      <c r="BQM49" s="86"/>
      <c r="BQN49" s="86"/>
      <c r="BQO49" s="86"/>
      <c r="BQP49" s="86"/>
      <c r="BQQ49" s="86"/>
      <c r="BQR49" s="86"/>
      <c r="BQS49" s="86"/>
      <c r="BQT49" s="86"/>
      <c r="BQU49" s="86"/>
      <c r="BQV49" s="86"/>
      <c r="BQW49" s="86"/>
      <c r="BQX49" s="86"/>
      <c r="BQY49" s="86"/>
      <c r="BQZ49" s="86"/>
      <c r="BRA49" s="86"/>
      <c r="BRB49" s="86"/>
      <c r="BRC49" s="86"/>
      <c r="BRD49" s="86"/>
      <c r="BRE49" s="86"/>
      <c r="BRF49" s="86"/>
      <c r="BRG49" s="86"/>
      <c r="BRH49" s="86"/>
      <c r="BRI49" s="86"/>
      <c r="BRJ49" s="86"/>
      <c r="BRK49" s="86"/>
      <c r="BRL49" s="86"/>
      <c r="BRM49" s="86"/>
      <c r="BRN49" s="86"/>
      <c r="BRO49" s="86"/>
      <c r="BRP49" s="86"/>
      <c r="BRQ49" s="86"/>
      <c r="BRR49" s="86"/>
      <c r="BRS49" s="86"/>
      <c r="BRT49" s="86"/>
      <c r="BRU49" s="86"/>
      <c r="BRV49" s="86"/>
      <c r="BRW49" s="86"/>
      <c r="BRX49" s="86"/>
      <c r="BRY49" s="86"/>
      <c r="BRZ49" s="86"/>
      <c r="BSA49" s="86"/>
      <c r="BSB49" s="86"/>
      <c r="BSC49" s="86"/>
      <c r="BSD49" s="86"/>
      <c r="BSE49" s="86"/>
      <c r="BSF49" s="86"/>
      <c r="BSG49" s="86"/>
      <c r="BSH49" s="86"/>
      <c r="BSI49" s="86"/>
      <c r="BSJ49" s="86"/>
      <c r="BSK49" s="86"/>
      <c r="BSL49" s="86"/>
      <c r="BSM49" s="86"/>
      <c r="BSN49" s="86"/>
      <c r="BSO49" s="86"/>
      <c r="BSP49" s="86"/>
      <c r="BSQ49" s="86"/>
      <c r="BSR49" s="86"/>
      <c r="BSS49" s="86"/>
      <c r="BST49" s="86"/>
      <c r="BSU49" s="86"/>
      <c r="BSV49" s="86"/>
      <c r="BSW49" s="86"/>
      <c r="BSX49" s="86"/>
      <c r="BSY49" s="86"/>
      <c r="BSZ49" s="86"/>
      <c r="BTA49" s="86"/>
      <c r="BTB49" s="86"/>
      <c r="BTC49" s="86"/>
      <c r="BTD49" s="86"/>
      <c r="BTE49" s="86"/>
      <c r="BTF49" s="86"/>
      <c r="BTG49" s="86"/>
      <c r="BTH49" s="86"/>
      <c r="BTI49" s="86"/>
      <c r="BTJ49" s="86"/>
      <c r="BTK49" s="86"/>
      <c r="BTL49" s="86"/>
      <c r="BTM49" s="86"/>
      <c r="BTN49" s="86"/>
      <c r="BTO49" s="86"/>
      <c r="BTP49" s="86"/>
      <c r="BTQ49" s="86"/>
      <c r="BTR49" s="86"/>
      <c r="BTS49" s="86"/>
      <c r="BTT49" s="86"/>
      <c r="BTU49" s="86"/>
      <c r="BTV49" s="86"/>
      <c r="BTW49" s="86"/>
      <c r="BTX49" s="86"/>
      <c r="BTY49" s="86"/>
      <c r="BTZ49" s="86"/>
      <c r="BUA49" s="86"/>
      <c r="BUB49" s="86"/>
      <c r="BUC49" s="86"/>
      <c r="BUD49" s="86"/>
      <c r="BUE49" s="86"/>
      <c r="BUF49" s="86"/>
      <c r="BUG49" s="86"/>
      <c r="BUH49" s="86"/>
      <c r="BUI49" s="86"/>
      <c r="BUJ49" s="86"/>
      <c r="BUK49" s="86"/>
      <c r="BUL49" s="86"/>
      <c r="BUM49" s="86"/>
      <c r="BUN49" s="86"/>
      <c r="BUO49" s="86"/>
      <c r="BUP49" s="86"/>
      <c r="BUQ49" s="86"/>
      <c r="BUR49" s="86"/>
      <c r="BUS49" s="86"/>
      <c r="BUT49" s="86"/>
      <c r="BUU49" s="86"/>
      <c r="BUV49" s="86"/>
      <c r="BUW49" s="86"/>
      <c r="BUX49" s="86"/>
      <c r="BUY49" s="86"/>
      <c r="BUZ49" s="86"/>
      <c r="BVA49" s="86"/>
      <c r="BVB49" s="86"/>
      <c r="BVC49" s="86"/>
      <c r="BVD49" s="86"/>
      <c r="BVE49" s="86"/>
      <c r="BVF49" s="86"/>
      <c r="BVG49" s="86"/>
      <c r="BVH49" s="86"/>
      <c r="BVI49" s="86"/>
      <c r="BVJ49" s="86"/>
      <c r="BVK49" s="86"/>
      <c r="BVL49" s="86"/>
      <c r="BVM49" s="86"/>
      <c r="BVN49" s="86"/>
      <c r="BVO49" s="86"/>
      <c r="BVP49" s="86"/>
      <c r="BVQ49" s="86"/>
      <c r="BVR49" s="86"/>
      <c r="BVS49" s="86"/>
      <c r="BVT49" s="86"/>
      <c r="BVU49" s="86"/>
      <c r="BVV49" s="86"/>
      <c r="BVW49" s="86"/>
      <c r="BVX49" s="86"/>
      <c r="BVY49" s="86"/>
      <c r="BVZ49" s="86"/>
      <c r="BWA49" s="86"/>
      <c r="BWB49" s="86"/>
      <c r="BWC49" s="86"/>
      <c r="BWD49" s="86"/>
      <c r="BWE49" s="86"/>
      <c r="BWF49" s="86"/>
      <c r="BWG49" s="86"/>
      <c r="BWH49" s="86"/>
      <c r="BWI49" s="86"/>
      <c r="BWJ49" s="86"/>
      <c r="BWK49" s="86"/>
      <c r="BWL49" s="86"/>
      <c r="BWM49" s="86"/>
      <c r="BWN49" s="86"/>
      <c r="BWO49" s="86"/>
      <c r="BWP49" s="86"/>
      <c r="BWQ49" s="86"/>
      <c r="BWR49" s="86"/>
      <c r="BWS49" s="86"/>
      <c r="BWT49" s="86"/>
      <c r="BWU49" s="86"/>
      <c r="BWV49" s="86"/>
      <c r="BWW49" s="86"/>
      <c r="BWX49" s="86"/>
      <c r="BWY49" s="86"/>
      <c r="BWZ49" s="86"/>
      <c r="BXA49" s="86"/>
      <c r="BXB49" s="86"/>
      <c r="BXC49" s="86"/>
      <c r="BXD49" s="86"/>
      <c r="BXE49" s="86"/>
      <c r="BXF49" s="86"/>
      <c r="BXG49" s="86"/>
      <c r="BXH49" s="86"/>
      <c r="BXI49" s="86"/>
      <c r="BXJ49" s="86"/>
      <c r="BXK49" s="86"/>
      <c r="BXL49" s="86"/>
      <c r="BXM49" s="86"/>
      <c r="BXN49" s="86"/>
      <c r="BXO49" s="86"/>
      <c r="BXP49" s="86"/>
      <c r="BXQ49" s="86"/>
      <c r="BXR49" s="86"/>
      <c r="BXS49" s="86"/>
      <c r="BXT49" s="86"/>
      <c r="BXU49" s="86"/>
      <c r="BXV49" s="86"/>
      <c r="BXW49" s="86"/>
      <c r="BXX49" s="86"/>
      <c r="BXY49" s="86"/>
      <c r="BXZ49" s="86"/>
      <c r="BYA49" s="86"/>
      <c r="BYB49" s="86"/>
      <c r="BYC49" s="86"/>
      <c r="BYD49" s="86"/>
      <c r="BYE49" s="86"/>
      <c r="BYF49" s="86"/>
      <c r="BYG49" s="86"/>
      <c r="BYH49" s="86"/>
      <c r="BYI49" s="86"/>
      <c r="BYJ49" s="86"/>
      <c r="BYK49" s="86"/>
      <c r="BYL49" s="86"/>
      <c r="BYM49" s="86"/>
      <c r="BYN49" s="86"/>
      <c r="BYO49" s="86"/>
      <c r="BYP49" s="86"/>
      <c r="BYQ49" s="86"/>
      <c r="BYR49" s="86"/>
      <c r="BYS49" s="86"/>
      <c r="BYT49" s="86"/>
      <c r="BYU49" s="86"/>
      <c r="BYV49" s="86"/>
      <c r="BYW49" s="86"/>
      <c r="BYX49" s="86"/>
      <c r="BYY49" s="86"/>
      <c r="BYZ49" s="86"/>
      <c r="BZA49" s="86"/>
      <c r="BZB49" s="86"/>
      <c r="BZC49" s="86"/>
      <c r="BZD49" s="86"/>
      <c r="BZE49" s="86"/>
      <c r="BZF49" s="86"/>
      <c r="BZG49" s="86"/>
      <c r="BZH49" s="86"/>
      <c r="BZI49" s="86"/>
      <c r="BZJ49" s="86"/>
      <c r="BZK49" s="86"/>
      <c r="BZL49" s="86"/>
      <c r="BZM49" s="86"/>
      <c r="BZN49" s="86"/>
      <c r="BZO49" s="86"/>
      <c r="BZP49" s="86"/>
      <c r="BZQ49" s="86"/>
      <c r="BZR49" s="86"/>
      <c r="BZS49" s="86"/>
      <c r="BZT49" s="86"/>
      <c r="BZU49" s="86"/>
      <c r="BZV49" s="86"/>
      <c r="BZW49" s="86"/>
      <c r="BZX49" s="86"/>
      <c r="BZY49" s="86"/>
      <c r="BZZ49" s="86"/>
      <c r="CAA49" s="86"/>
      <c r="CAB49" s="86"/>
      <c r="CAC49" s="86"/>
      <c r="CAD49" s="86"/>
      <c r="CAE49" s="86"/>
      <c r="CAF49" s="86"/>
      <c r="CAG49" s="86"/>
      <c r="CAH49" s="86"/>
      <c r="CAI49" s="86"/>
      <c r="CAJ49" s="86"/>
      <c r="CAK49" s="86"/>
      <c r="CAL49" s="86"/>
      <c r="CAM49" s="86"/>
      <c r="CAN49" s="86"/>
      <c r="CAO49" s="86"/>
      <c r="CAP49" s="86"/>
      <c r="CAQ49" s="86"/>
      <c r="CAR49" s="86"/>
      <c r="CAS49" s="86"/>
      <c r="CAT49" s="86"/>
      <c r="CAU49" s="86"/>
      <c r="CAV49" s="86"/>
      <c r="CAW49" s="86"/>
      <c r="CAX49" s="86"/>
      <c r="CAY49" s="86"/>
      <c r="CAZ49" s="86"/>
      <c r="CBA49" s="86"/>
      <c r="CBB49" s="86"/>
      <c r="CBC49" s="86"/>
      <c r="CBD49" s="86"/>
      <c r="CBE49" s="86"/>
      <c r="CBF49" s="86"/>
      <c r="CBG49" s="86"/>
      <c r="CBH49" s="86"/>
      <c r="CBI49" s="86"/>
      <c r="CBJ49" s="86"/>
      <c r="CBK49" s="86"/>
      <c r="CBL49" s="86"/>
      <c r="CBM49" s="86"/>
      <c r="CBN49" s="86"/>
      <c r="CBO49" s="86"/>
      <c r="CBP49" s="86"/>
      <c r="CBQ49" s="86"/>
      <c r="CBR49" s="86"/>
      <c r="CBS49" s="86"/>
      <c r="CBT49" s="86"/>
      <c r="CBU49" s="86"/>
      <c r="CBV49" s="86"/>
      <c r="CBW49" s="86"/>
      <c r="CBX49" s="86"/>
      <c r="CBY49" s="86"/>
      <c r="CBZ49" s="86"/>
      <c r="CCA49" s="86"/>
      <c r="CCB49" s="86"/>
      <c r="CCC49" s="86"/>
      <c r="CCD49" s="86"/>
      <c r="CCE49" s="86"/>
      <c r="CCF49" s="86"/>
      <c r="CCG49" s="86"/>
      <c r="CCH49" s="86"/>
      <c r="CCI49" s="86"/>
      <c r="CCJ49" s="86"/>
      <c r="CCK49" s="86"/>
      <c r="CCL49" s="86"/>
      <c r="CCM49" s="86"/>
      <c r="CCN49" s="86"/>
      <c r="CCO49" s="86"/>
      <c r="CCP49" s="86"/>
      <c r="CCQ49" s="86"/>
      <c r="CCR49" s="86"/>
      <c r="CCS49" s="86"/>
      <c r="CCT49" s="86"/>
      <c r="CCU49" s="86"/>
      <c r="CCV49" s="86"/>
      <c r="CCW49" s="86"/>
      <c r="CCX49" s="86"/>
      <c r="CCY49" s="86"/>
      <c r="CCZ49" s="86"/>
      <c r="CDA49" s="86"/>
      <c r="CDB49" s="86"/>
      <c r="CDC49" s="86"/>
      <c r="CDD49" s="86"/>
      <c r="CDE49" s="86"/>
      <c r="CDF49" s="86"/>
      <c r="CDG49" s="86"/>
      <c r="CDH49" s="86"/>
      <c r="CDI49" s="86"/>
      <c r="CDJ49" s="86"/>
      <c r="CDK49" s="86"/>
      <c r="CDL49" s="86"/>
      <c r="CDM49" s="86"/>
      <c r="CDN49" s="86"/>
      <c r="CDO49" s="86"/>
      <c r="CDP49" s="86"/>
      <c r="CDQ49" s="86"/>
      <c r="CDR49" s="86"/>
      <c r="CDS49" s="86"/>
      <c r="CDT49" s="86"/>
      <c r="CDU49" s="86"/>
      <c r="CDV49" s="86"/>
      <c r="CDW49" s="86"/>
      <c r="CDX49" s="86"/>
      <c r="CDY49" s="86"/>
      <c r="CDZ49" s="86"/>
      <c r="CEA49" s="86"/>
      <c r="CEB49" s="86"/>
      <c r="CEC49" s="86"/>
      <c r="CED49" s="86"/>
      <c r="CEE49" s="86"/>
      <c r="CEF49" s="86"/>
      <c r="CEG49" s="86"/>
      <c r="CEH49" s="86"/>
      <c r="CEI49" s="86"/>
      <c r="CEJ49" s="86"/>
      <c r="CEK49" s="86"/>
      <c r="CEL49" s="86"/>
      <c r="CEM49" s="86"/>
      <c r="CEN49" s="86"/>
      <c r="CEO49" s="86"/>
      <c r="CEP49" s="86"/>
      <c r="CEQ49" s="86"/>
      <c r="CER49" s="86"/>
      <c r="CES49" s="86"/>
      <c r="CET49" s="86"/>
      <c r="CEU49" s="86"/>
      <c r="CEV49" s="86"/>
      <c r="CEW49" s="86"/>
      <c r="CEX49" s="86"/>
      <c r="CEY49" s="86"/>
      <c r="CEZ49" s="86"/>
      <c r="CFA49" s="86"/>
      <c r="CFB49" s="86"/>
      <c r="CFC49" s="86"/>
      <c r="CFD49" s="86"/>
      <c r="CFE49" s="86"/>
      <c r="CFF49" s="86"/>
      <c r="CFG49" s="86"/>
      <c r="CFH49" s="86"/>
      <c r="CFI49" s="86"/>
      <c r="CFJ49" s="86"/>
      <c r="CFK49" s="86"/>
      <c r="CFL49" s="86"/>
      <c r="CFM49" s="86"/>
      <c r="CFN49" s="86"/>
      <c r="CFO49" s="86"/>
      <c r="CFP49" s="86"/>
      <c r="CFQ49" s="86"/>
      <c r="CFR49" s="86"/>
      <c r="CFS49" s="86"/>
      <c r="CFT49" s="86"/>
      <c r="CFU49" s="86"/>
      <c r="CFV49" s="86"/>
      <c r="CFW49" s="86"/>
      <c r="CFX49" s="86"/>
      <c r="CFY49" s="86"/>
      <c r="CFZ49" s="86"/>
      <c r="CGA49" s="86"/>
      <c r="CGB49" s="86"/>
      <c r="CGC49" s="86"/>
      <c r="CGD49" s="86"/>
      <c r="CGE49" s="86"/>
      <c r="CGF49" s="86"/>
      <c r="CGG49" s="86"/>
      <c r="CGH49" s="86"/>
      <c r="CGI49" s="86"/>
      <c r="CGJ49" s="86"/>
      <c r="CGK49" s="86"/>
      <c r="CGL49" s="86"/>
      <c r="CGM49" s="86"/>
      <c r="CGN49" s="86"/>
      <c r="CGO49" s="86"/>
      <c r="CGP49" s="86"/>
      <c r="CGQ49" s="86"/>
      <c r="CGR49" s="86"/>
      <c r="CGS49" s="86"/>
      <c r="CGT49" s="86"/>
      <c r="CGU49" s="86"/>
      <c r="CGV49" s="86"/>
      <c r="CGW49" s="86"/>
      <c r="CGX49" s="86"/>
      <c r="CGY49" s="86"/>
      <c r="CGZ49" s="86"/>
      <c r="CHA49" s="86"/>
      <c r="CHB49" s="86"/>
      <c r="CHC49" s="86"/>
      <c r="CHD49" s="86"/>
      <c r="CHE49" s="86"/>
      <c r="CHF49" s="86"/>
      <c r="CHG49" s="86"/>
      <c r="CHH49" s="86"/>
      <c r="CHI49" s="86"/>
      <c r="CHJ49" s="86"/>
      <c r="CHK49" s="86"/>
      <c r="CHL49" s="86"/>
      <c r="CHM49" s="86"/>
      <c r="CHN49" s="86"/>
      <c r="CHO49" s="86"/>
      <c r="CHP49" s="86"/>
      <c r="CHQ49" s="86"/>
      <c r="CHR49" s="86"/>
      <c r="CHS49" s="86"/>
      <c r="CHT49" s="86"/>
      <c r="CHU49" s="86"/>
      <c r="CHV49" s="86"/>
      <c r="CHW49" s="86"/>
      <c r="CHX49" s="86"/>
      <c r="CHY49" s="86"/>
      <c r="CHZ49" s="86"/>
      <c r="CIA49" s="86"/>
      <c r="CIB49" s="86"/>
      <c r="CIC49" s="86"/>
      <c r="CID49" s="86"/>
      <c r="CIE49" s="86"/>
      <c r="CIF49" s="86"/>
      <c r="CIG49" s="86"/>
      <c r="CIH49" s="86"/>
      <c r="CII49" s="86"/>
      <c r="CIJ49" s="86"/>
      <c r="CIK49" s="86"/>
      <c r="CIL49" s="86"/>
      <c r="CIM49" s="86"/>
      <c r="CIN49" s="86"/>
      <c r="CIO49" s="86"/>
      <c r="CIP49" s="86"/>
      <c r="CIQ49" s="86"/>
      <c r="CIR49" s="86"/>
      <c r="CIS49" s="86"/>
      <c r="CIT49" s="86"/>
      <c r="CIU49" s="86"/>
      <c r="CIV49" s="86"/>
      <c r="CIW49" s="86"/>
      <c r="CIX49" s="86"/>
      <c r="CIY49" s="86"/>
      <c r="CIZ49" s="86"/>
      <c r="CJA49" s="86"/>
      <c r="CJB49" s="86"/>
      <c r="CJC49" s="86"/>
      <c r="CJD49" s="86"/>
      <c r="CJE49" s="86"/>
      <c r="CJF49" s="86"/>
      <c r="CJG49" s="86"/>
      <c r="CJH49" s="86"/>
      <c r="CJI49" s="86"/>
      <c r="CJJ49" s="86"/>
      <c r="CJK49" s="86"/>
      <c r="CJL49" s="86"/>
      <c r="CJM49" s="86"/>
      <c r="CJN49" s="86"/>
      <c r="CJO49" s="86"/>
      <c r="CJP49" s="86"/>
      <c r="CJQ49" s="86"/>
      <c r="CJR49" s="86"/>
      <c r="CJS49" s="86"/>
      <c r="CJT49" s="86"/>
      <c r="CJU49" s="86"/>
      <c r="CJV49" s="86"/>
      <c r="CJW49" s="86"/>
      <c r="CJX49" s="86"/>
      <c r="CJY49" s="86"/>
      <c r="CJZ49" s="86"/>
      <c r="CKA49" s="86"/>
      <c r="CKB49" s="86"/>
      <c r="CKC49" s="86"/>
      <c r="CKD49" s="86"/>
      <c r="CKE49" s="86"/>
      <c r="CKF49" s="86"/>
      <c r="CKG49" s="86"/>
      <c r="CKH49" s="86"/>
      <c r="CKI49" s="86"/>
      <c r="CKJ49" s="86"/>
      <c r="CKK49" s="86"/>
      <c r="CKL49" s="86"/>
      <c r="CKM49" s="86"/>
      <c r="CKN49" s="86"/>
      <c r="CKO49" s="86"/>
      <c r="CKP49" s="86"/>
      <c r="CKQ49" s="86"/>
      <c r="CKR49" s="86"/>
      <c r="CKS49" s="86"/>
      <c r="CKT49" s="86"/>
      <c r="CKU49" s="86"/>
      <c r="CKV49" s="86"/>
      <c r="CKW49" s="86"/>
      <c r="CKX49" s="86"/>
      <c r="CKY49" s="86"/>
      <c r="CKZ49" s="86"/>
      <c r="CLA49" s="86"/>
      <c r="CLB49" s="86"/>
      <c r="CLC49" s="86"/>
      <c r="CLD49" s="86"/>
      <c r="CLE49" s="86"/>
      <c r="CLF49" s="86"/>
      <c r="CLG49" s="86"/>
      <c r="CLH49" s="86"/>
      <c r="CLI49" s="86"/>
      <c r="CLJ49" s="86"/>
      <c r="CLK49" s="86"/>
      <c r="CLL49" s="86"/>
      <c r="CLM49" s="86"/>
      <c r="CLN49" s="86"/>
      <c r="CLO49" s="86"/>
      <c r="CLP49" s="86"/>
      <c r="CLQ49" s="86"/>
      <c r="CLR49" s="86"/>
      <c r="CLS49" s="86"/>
      <c r="CLT49" s="86"/>
      <c r="CLU49" s="86"/>
      <c r="CLV49" s="86"/>
      <c r="CLW49" s="86"/>
      <c r="CLX49" s="86"/>
      <c r="CLY49" s="86"/>
      <c r="CLZ49" s="86"/>
      <c r="CMA49" s="86"/>
      <c r="CMB49" s="86"/>
      <c r="CMC49" s="86"/>
      <c r="CMD49" s="86"/>
      <c r="CME49" s="86"/>
      <c r="CMF49" s="86"/>
      <c r="CMG49" s="86"/>
      <c r="CMH49" s="86"/>
      <c r="CMI49" s="86"/>
      <c r="CMJ49" s="86"/>
      <c r="CMK49" s="86"/>
      <c r="CML49" s="86"/>
      <c r="CMM49" s="86"/>
      <c r="CMN49" s="86"/>
      <c r="CMO49" s="86"/>
      <c r="CMP49" s="86"/>
      <c r="CMQ49" s="86"/>
      <c r="CMR49" s="86"/>
      <c r="CMS49" s="86"/>
      <c r="CMT49" s="86"/>
      <c r="CMU49" s="86"/>
      <c r="CMV49" s="86"/>
      <c r="CMW49" s="86"/>
      <c r="CMX49" s="86"/>
      <c r="CMY49" s="86"/>
      <c r="CMZ49" s="86"/>
      <c r="CNA49" s="86"/>
      <c r="CNB49" s="86"/>
      <c r="CNC49" s="86"/>
      <c r="CND49" s="86"/>
      <c r="CNE49" s="86"/>
      <c r="CNF49" s="86"/>
      <c r="CNG49" s="86"/>
      <c r="CNH49" s="86"/>
      <c r="CNI49" s="86"/>
      <c r="CNJ49" s="86"/>
      <c r="CNK49" s="86"/>
      <c r="CNL49" s="86"/>
      <c r="CNM49" s="86"/>
      <c r="CNN49" s="86"/>
      <c r="CNO49" s="86"/>
      <c r="CNP49" s="86"/>
      <c r="CNQ49" s="86"/>
      <c r="CNR49" s="86"/>
      <c r="CNS49" s="86"/>
      <c r="CNT49" s="86"/>
      <c r="CNU49" s="86"/>
      <c r="CNV49" s="86"/>
      <c r="CNW49" s="86"/>
      <c r="CNX49" s="86"/>
      <c r="CNY49" s="86"/>
      <c r="CNZ49" s="86"/>
      <c r="COA49" s="86"/>
      <c r="COB49" s="86"/>
      <c r="COC49" s="86"/>
      <c r="COD49" s="86"/>
      <c r="COE49" s="86"/>
      <c r="COF49" s="86"/>
      <c r="COG49" s="86"/>
      <c r="COH49" s="86"/>
      <c r="COI49" s="86"/>
      <c r="COJ49" s="86"/>
      <c r="COK49" s="86"/>
      <c r="COL49" s="86"/>
      <c r="COM49" s="86"/>
      <c r="CON49" s="86"/>
      <c r="COO49" s="86"/>
      <c r="COP49" s="86"/>
      <c r="COQ49" s="86"/>
      <c r="COR49" s="86"/>
      <c r="COS49" s="86"/>
      <c r="COT49" s="86"/>
      <c r="COU49" s="86"/>
      <c r="COV49" s="86"/>
      <c r="COW49" s="86"/>
      <c r="COX49" s="86"/>
      <c r="COY49" s="86"/>
      <c r="COZ49" s="86"/>
      <c r="CPA49" s="86"/>
      <c r="CPB49" s="86"/>
      <c r="CPC49" s="86"/>
      <c r="CPD49" s="86"/>
      <c r="CPE49" s="86"/>
      <c r="CPF49" s="86"/>
      <c r="CPG49" s="86"/>
      <c r="CPH49" s="86"/>
      <c r="CPI49" s="86"/>
      <c r="CPJ49" s="86"/>
      <c r="CPK49" s="86"/>
      <c r="CPL49" s="86"/>
      <c r="CPM49" s="86"/>
      <c r="CPN49" s="86"/>
      <c r="CPO49" s="86"/>
      <c r="CPP49" s="86"/>
      <c r="CPQ49" s="86"/>
      <c r="CPR49" s="86"/>
      <c r="CPS49" s="86"/>
      <c r="CPT49" s="86"/>
      <c r="CPU49" s="86"/>
      <c r="CPV49" s="86"/>
      <c r="CPW49" s="86"/>
      <c r="CPX49" s="86"/>
      <c r="CPY49" s="86"/>
      <c r="CPZ49" s="86"/>
      <c r="CQA49" s="86"/>
      <c r="CQB49" s="86"/>
      <c r="CQC49" s="86"/>
      <c r="CQD49" s="86"/>
      <c r="CQE49" s="86"/>
      <c r="CQF49" s="86"/>
      <c r="CQG49" s="86"/>
      <c r="CQH49" s="86"/>
      <c r="CQI49" s="86"/>
      <c r="CQJ49" s="86"/>
      <c r="CQK49" s="86"/>
      <c r="CQL49" s="86"/>
      <c r="CQM49" s="86"/>
      <c r="CQN49" s="86"/>
      <c r="CQO49" s="86"/>
      <c r="CQP49" s="86"/>
      <c r="CQQ49" s="86"/>
      <c r="CQR49" s="86"/>
      <c r="CQS49" s="86"/>
      <c r="CQT49" s="86"/>
      <c r="CQU49" s="86"/>
      <c r="CQV49" s="86"/>
      <c r="CQW49" s="86"/>
      <c r="CQX49" s="86"/>
      <c r="CQY49" s="86"/>
      <c r="CQZ49" s="86"/>
      <c r="CRA49" s="86"/>
      <c r="CRB49" s="86"/>
      <c r="CRC49" s="86"/>
      <c r="CRD49" s="86"/>
      <c r="CRE49" s="86"/>
      <c r="CRF49" s="86"/>
      <c r="CRG49" s="86"/>
      <c r="CRH49" s="86"/>
      <c r="CRI49" s="86"/>
      <c r="CRJ49" s="86"/>
      <c r="CRK49" s="86"/>
      <c r="CRL49" s="86"/>
      <c r="CRM49" s="86"/>
      <c r="CRN49" s="86"/>
      <c r="CRO49" s="86"/>
      <c r="CRP49" s="86"/>
      <c r="CRQ49" s="86"/>
      <c r="CRR49" s="86"/>
      <c r="CRS49" s="86"/>
      <c r="CRT49" s="86"/>
      <c r="CRU49" s="86"/>
      <c r="CRV49" s="86"/>
      <c r="CRW49" s="86"/>
      <c r="CRX49" s="86"/>
      <c r="CRY49" s="86"/>
      <c r="CRZ49" s="86"/>
      <c r="CSA49" s="86"/>
      <c r="CSB49" s="86"/>
      <c r="CSC49" s="86"/>
      <c r="CSD49" s="86"/>
      <c r="CSE49" s="86"/>
      <c r="CSF49" s="86"/>
      <c r="CSG49" s="86"/>
      <c r="CSH49" s="86"/>
      <c r="CSI49" s="86"/>
      <c r="CSJ49" s="86"/>
      <c r="CSK49" s="86"/>
      <c r="CSL49" s="86"/>
      <c r="CSM49" s="86"/>
      <c r="CSN49" s="86"/>
      <c r="CSO49" s="86"/>
      <c r="CSP49" s="86"/>
      <c r="CSQ49" s="86"/>
      <c r="CSR49" s="86"/>
      <c r="CSS49" s="86"/>
      <c r="CST49" s="86"/>
      <c r="CSU49" s="86"/>
      <c r="CSV49" s="86"/>
      <c r="CSW49" s="86"/>
      <c r="CSX49" s="86"/>
      <c r="CSY49" s="86"/>
      <c r="CSZ49" s="86"/>
      <c r="CTA49" s="86"/>
      <c r="CTB49" s="86"/>
      <c r="CTC49" s="86"/>
      <c r="CTD49" s="86"/>
      <c r="CTE49" s="86"/>
      <c r="CTF49" s="86"/>
      <c r="CTG49" s="86"/>
      <c r="CTH49" s="86"/>
      <c r="CTI49" s="86"/>
      <c r="CTJ49" s="86"/>
      <c r="CTK49" s="86"/>
      <c r="CTL49" s="86"/>
      <c r="CTM49" s="86"/>
      <c r="CTN49" s="86"/>
      <c r="CTO49" s="86"/>
      <c r="CTP49" s="86"/>
      <c r="CTQ49" s="86"/>
      <c r="CTR49" s="86"/>
      <c r="CTS49" s="86"/>
      <c r="CTT49" s="86"/>
      <c r="CTU49" s="86"/>
      <c r="CTV49" s="86"/>
      <c r="CTW49" s="86"/>
      <c r="CTX49" s="86"/>
      <c r="CTY49" s="86"/>
      <c r="CTZ49" s="86"/>
      <c r="CUA49" s="86"/>
      <c r="CUB49" s="86"/>
      <c r="CUC49" s="86"/>
      <c r="CUD49" s="86"/>
      <c r="CUE49" s="86"/>
      <c r="CUF49" s="86"/>
      <c r="CUG49" s="86"/>
      <c r="CUH49" s="86"/>
      <c r="CUI49" s="86"/>
      <c r="CUJ49" s="86"/>
      <c r="CUK49" s="86"/>
      <c r="CUL49" s="86"/>
      <c r="CUM49" s="86"/>
      <c r="CUN49" s="86"/>
      <c r="CUO49" s="86"/>
      <c r="CUP49" s="86"/>
      <c r="CUQ49" s="86"/>
      <c r="CUR49" s="86"/>
      <c r="CUS49" s="86"/>
      <c r="CUT49" s="86"/>
      <c r="CUU49" s="86"/>
      <c r="CUV49" s="86"/>
      <c r="CUW49" s="86"/>
      <c r="CUX49" s="86"/>
      <c r="CUY49" s="86"/>
      <c r="CUZ49" s="86"/>
      <c r="CVA49" s="86"/>
      <c r="CVB49" s="86"/>
      <c r="CVC49" s="86"/>
      <c r="CVD49" s="86"/>
      <c r="CVE49" s="86"/>
      <c r="CVF49" s="86"/>
      <c r="CVG49" s="86"/>
      <c r="CVH49" s="86"/>
      <c r="CVI49" s="86"/>
      <c r="CVJ49" s="86"/>
      <c r="CVK49" s="86"/>
      <c r="CVL49" s="86"/>
      <c r="CVM49" s="86"/>
      <c r="CVN49" s="86"/>
      <c r="CVO49" s="86"/>
      <c r="CVP49" s="86"/>
      <c r="CVQ49" s="86"/>
      <c r="CVR49" s="86"/>
      <c r="CVS49" s="86"/>
      <c r="CVT49" s="86"/>
      <c r="CVU49" s="86"/>
      <c r="CVV49" s="86"/>
      <c r="CVW49" s="86"/>
      <c r="CVX49" s="86"/>
      <c r="CVY49" s="86"/>
      <c r="CVZ49" s="86"/>
      <c r="CWA49" s="86"/>
      <c r="CWB49" s="86"/>
      <c r="CWC49" s="86"/>
      <c r="CWD49" s="86"/>
      <c r="CWE49" s="86"/>
      <c r="CWF49" s="86"/>
      <c r="CWG49" s="86"/>
      <c r="CWH49" s="86"/>
      <c r="CWI49" s="86"/>
      <c r="CWJ49" s="86"/>
      <c r="CWK49" s="86"/>
      <c r="CWL49" s="86"/>
      <c r="CWM49" s="86"/>
      <c r="CWN49" s="86"/>
      <c r="CWO49" s="86"/>
      <c r="CWP49" s="86"/>
      <c r="CWQ49" s="86"/>
      <c r="CWR49" s="86"/>
      <c r="CWS49" s="86"/>
      <c r="CWT49" s="86"/>
      <c r="CWU49" s="86"/>
      <c r="CWV49" s="86"/>
      <c r="CWW49" s="86"/>
      <c r="CWX49" s="86"/>
      <c r="CWY49" s="86"/>
      <c r="CWZ49" s="86"/>
      <c r="CXA49" s="86"/>
      <c r="CXB49" s="86"/>
      <c r="CXC49" s="86"/>
      <c r="CXD49" s="86"/>
      <c r="CXE49" s="86"/>
      <c r="CXF49" s="86"/>
      <c r="CXG49" s="86"/>
      <c r="CXH49" s="86"/>
      <c r="CXI49" s="86"/>
      <c r="CXJ49" s="86"/>
      <c r="CXK49" s="86"/>
      <c r="CXL49" s="86"/>
      <c r="CXM49" s="86"/>
      <c r="CXN49" s="86"/>
      <c r="CXO49" s="86"/>
      <c r="CXP49" s="86"/>
      <c r="CXQ49" s="86"/>
      <c r="CXR49" s="86"/>
      <c r="CXS49" s="86"/>
      <c r="CXT49" s="86"/>
      <c r="CXU49" s="86"/>
      <c r="CXV49" s="86"/>
      <c r="CXW49" s="86"/>
      <c r="CXX49" s="86"/>
      <c r="CXY49" s="86"/>
      <c r="CXZ49" s="86"/>
      <c r="CYA49" s="86"/>
      <c r="CYB49" s="86"/>
      <c r="CYC49" s="86"/>
      <c r="CYD49" s="86"/>
      <c r="CYE49" s="86"/>
      <c r="CYF49" s="86"/>
      <c r="CYG49" s="86"/>
      <c r="CYH49" s="86"/>
      <c r="CYI49" s="86"/>
      <c r="CYJ49" s="86"/>
      <c r="CYK49" s="86"/>
      <c r="CYL49" s="86"/>
      <c r="CYM49" s="86"/>
      <c r="CYN49" s="86"/>
      <c r="CYO49" s="86"/>
      <c r="CYP49" s="86"/>
      <c r="CYQ49" s="86"/>
      <c r="CYR49" s="86"/>
      <c r="CYS49" s="86"/>
      <c r="CYT49" s="86"/>
      <c r="CYU49" s="86"/>
      <c r="CYV49" s="86"/>
      <c r="CYW49" s="86"/>
      <c r="CYX49" s="86"/>
      <c r="CYY49" s="86"/>
      <c r="CYZ49" s="86"/>
      <c r="CZA49" s="86"/>
      <c r="CZB49" s="86"/>
      <c r="CZC49" s="86"/>
      <c r="CZD49" s="86"/>
      <c r="CZE49" s="86"/>
      <c r="CZF49" s="86"/>
      <c r="CZG49" s="86"/>
      <c r="CZH49" s="86"/>
      <c r="CZI49" s="86"/>
      <c r="CZJ49" s="86"/>
      <c r="CZK49" s="86"/>
      <c r="CZL49" s="86"/>
      <c r="CZM49" s="86"/>
      <c r="CZN49" s="86"/>
      <c r="CZO49" s="86"/>
      <c r="CZP49" s="86"/>
      <c r="CZQ49" s="86"/>
      <c r="CZR49" s="86"/>
      <c r="CZS49" s="86"/>
      <c r="CZT49" s="86"/>
      <c r="CZU49" s="86"/>
      <c r="CZV49" s="86"/>
      <c r="CZW49" s="86"/>
      <c r="CZX49" s="86"/>
      <c r="CZY49" s="86"/>
      <c r="CZZ49" s="86"/>
      <c r="DAA49" s="86"/>
      <c r="DAB49" s="86"/>
      <c r="DAC49" s="86"/>
      <c r="DAD49" s="86"/>
      <c r="DAE49" s="86"/>
      <c r="DAF49" s="86"/>
      <c r="DAG49" s="86"/>
      <c r="DAH49" s="86"/>
      <c r="DAI49" s="86"/>
      <c r="DAJ49" s="86"/>
      <c r="DAK49" s="86"/>
      <c r="DAL49" s="86"/>
      <c r="DAM49" s="86"/>
      <c r="DAN49" s="86"/>
      <c r="DAO49" s="86"/>
      <c r="DAP49" s="86"/>
      <c r="DAQ49" s="86"/>
      <c r="DAR49" s="86"/>
      <c r="DAS49" s="86"/>
      <c r="DAT49" s="86"/>
      <c r="DAU49" s="86"/>
      <c r="DAV49" s="86"/>
      <c r="DAW49" s="86"/>
      <c r="DAX49" s="86"/>
      <c r="DAY49" s="86"/>
      <c r="DAZ49" s="86"/>
      <c r="DBA49" s="86"/>
      <c r="DBB49" s="86"/>
      <c r="DBC49" s="86"/>
      <c r="DBD49" s="86"/>
      <c r="DBE49" s="86"/>
      <c r="DBF49" s="86"/>
      <c r="DBG49" s="86"/>
      <c r="DBH49" s="86"/>
      <c r="DBI49" s="86"/>
      <c r="DBJ49" s="86"/>
      <c r="DBK49" s="86"/>
      <c r="DBL49" s="86"/>
      <c r="DBM49" s="86"/>
      <c r="DBN49" s="86"/>
      <c r="DBO49" s="86"/>
      <c r="DBP49" s="86"/>
      <c r="DBQ49" s="86"/>
      <c r="DBR49" s="86"/>
      <c r="DBS49" s="86"/>
      <c r="DBT49" s="86"/>
      <c r="DBU49" s="86"/>
      <c r="DBV49" s="86"/>
      <c r="DBW49" s="86"/>
      <c r="DBX49" s="86"/>
      <c r="DBY49" s="86"/>
      <c r="DBZ49" s="86"/>
      <c r="DCA49" s="86"/>
      <c r="DCB49" s="86"/>
      <c r="DCC49" s="86"/>
      <c r="DCD49" s="86"/>
      <c r="DCE49" s="86"/>
      <c r="DCF49" s="86"/>
      <c r="DCG49" s="86"/>
      <c r="DCH49" s="86"/>
      <c r="DCI49" s="86"/>
      <c r="DCJ49" s="86"/>
      <c r="DCK49" s="86"/>
      <c r="DCL49" s="86"/>
      <c r="DCM49" s="86"/>
      <c r="DCN49" s="86"/>
      <c r="DCO49" s="86"/>
      <c r="DCP49" s="86"/>
      <c r="DCQ49" s="86"/>
      <c r="DCR49" s="86"/>
      <c r="DCS49" s="86"/>
      <c r="DCT49" s="86"/>
      <c r="DCU49" s="86"/>
      <c r="DCV49" s="86"/>
      <c r="DCW49" s="86"/>
      <c r="DCX49" s="86"/>
      <c r="DCY49" s="86"/>
      <c r="DCZ49" s="86"/>
      <c r="DDA49" s="86"/>
      <c r="DDB49" s="86"/>
      <c r="DDC49" s="86"/>
      <c r="DDD49" s="86"/>
      <c r="DDE49" s="86"/>
      <c r="DDF49" s="86"/>
      <c r="DDG49" s="86"/>
      <c r="DDH49" s="86"/>
      <c r="DDI49" s="86"/>
      <c r="DDJ49" s="86"/>
      <c r="DDK49" s="86"/>
      <c r="DDL49" s="86"/>
      <c r="DDM49" s="86"/>
      <c r="DDN49" s="86"/>
      <c r="DDO49" s="86"/>
      <c r="DDP49" s="86"/>
      <c r="DDQ49" s="86"/>
      <c r="DDR49" s="86"/>
      <c r="DDS49" s="86"/>
      <c r="DDT49" s="86"/>
      <c r="DDU49" s="86"/>
      <c r="DDV49" s="86"/>
      <c r="DDW49" s="86"/>
      <c r="DDX49" s="86"/>
      <c r="DDY49" s="86"/>
      <c r="DDZ49" s="86"/>
      <c r="DEA49" s="86"/>
      <c r="DEB49" s="86"/>
      <c r="DEC49" s="86"/>
      <c r="DED49" s="86"/>
      <c r="DEE49" s="86"/>
      <c r="DEF49" s="86"/>
      <c r="DEG49" s="86"/>
      <c r="DEH49" s="86"/>
      <c r="DEI49" s="86"/>
      <c r="DEJ49" s="86"/>
      <c r="DEK49" s="86"/>
      <c r="DEL49" s="86"/>
      <c r="DEM49" s="86"/>
      <c r="DEN49" s="86"/>
      <c r="DEO49" s="86"/>
      <c r="DEP49" s="86"/>
      <c r="DEQ49" s="86"/>
      <c r="DER49" s="86"/>
      <c r="DES49" s="86"/>
      <c r="DET49" s="86"/>
      <c r="DEU49" s="86"/>
      <c r="DEV49" s="86"/>
      <c r="DEW49" s="86"/>
      <c r="DEX49" s="86"/>
      <c r="DEY49" s="86"/>
      <c r="DEZ49" s="86"/>
      <c r="DFA49" s="86"/>
      <c r="DFB49" s="86"/>
      <c r="DFC49" s="86"/>
      <c r="DFD49" s="86"/>
      <c r="DFE49" s="86"/>
      <c r="DFF49" s="86"/>
      <c r="DFG49" s="86"/>
      <c r="DFH49" s="86"/>
      <c r="DFI49" s="86"/>
      <c r="DFJ49" s="86"/>
      <c r="DFK49" s="86"/>
      <c r="DFL49" s="86"/>
      <c r="DFM49" s="86"/>
      <c r="DFN49" s="86"/>
      <c r="DFO49" s="86"/>
      <c r="DFP49" s="86"/>
      <c r="DFQ49" s="86"/>
      <c r="DFR49" s="86"/>
      <c r="DFS49" s="86"/>
      <c r="DFT49" s="86"/>
      <c r="DFU49" s="86"/>
      <c r="DFV49" s="86"/>
      <c r="DFW49" s="86"/>
      <c r="DFX49" s="86"/>
      <c r="DFY49" s="86"/>
      <c r="DFZ49" s="86"/>
      <c r="DGA49" s="86"/>
      <c r="DGB49" s="86"/>
      <c r="DGC49" s="86"/>
      <c r="DGD49" s="86"/>
      <c r="DGE49" s="86"/>
      <c r="DGF49" s="86"/>
      <c r="DGG49" s="86"/>
      <c r="DGH49" s="86"/>
      <c r="DGI49" s="86"/>
      <c r="DGJ49" s="86"/>
      <c r="DGK49" s="86"/>
      <c r="DGL49" s="86"/>
      <c r="DGM49" s="86"/>
      <c r="DGN49" s="86"/>
      <c r="DGO49" s="86"/>
      <c r="DGP49" s="86"/>
      <c r="DGQ49" s="86"/>
      <c r="DGR49" s="86"/>
      <c r="DGS49" s="86"/>
      <c r="DGT49" s="86"/>
      <c r="DGU49" s="86"/>
      <c r="DGV49" s="86"/>
      <c r="DGW49" s="86"/>
      <c r="DGX49" s="86"/>
      <c r="DGY49" s="86"/>
      <c r="DGZ49" s="86"/>
      <c r="DHA49" s="86"/>
      <c r="DHB49" s="86"/>
      <c r="DHC49" s="86"/>
      <c r="DHD49" s="86"/>
      <c r="DHE49" s="86"/>
      <c r="DHF49" s="86"/>
      <c r="DHG49" s="86"/>
      <c r="DHH49" s="86"/>
      <c r="DHI49" s="86"/>
      <c r="DHJ49" s="86"/>
      <c r="DHK49" s="86"/>
      <c r="DHL49" s="86"/>
      <c r="DHM49" s="86"/>
      <c r="DHN49" s="86"/>
      <c r="DHO49" s="86"/>
      <c r="DHP49" s="86"/>
      <c r="DHQ49" s="86"/>
      <c r="DHR49" s="86"/>
      <c r="DHS49" s="86"/>
      <c r="DHT49" s="86"/>
      <c r="DHU49" s="86"/>
      <c r="DHV49" s="86"/>
      <c r="DHW49" s="86"/>
      <c r="DHX49" s="86"/>
      <c r="DHY49" s="86"/>
      <c r="DHZ49" s="86"/>
      <c r="DIA49" s="86"/>
      <c r="DIB49" s="86"/>
      <c r="DIC49" s="86"/>
      <c r="DID49" s="86"/>
      <c r="DIE49" s="86"/>
      <c r="DIF49" s="86"/>
      <c r="DIG49" s="86"/>
      <c r="DIH49" s="86"/>
      <c r="DII49" s="86"/>
      <c r="DIJ49" s="86"/>
      <c r="DIK49" s="86"/>
      <c r="DIL49" s="86"/>
      <c r="DIM49" s="86"/>
      <c r="DIN49" s="86"/>
      <c r="DIO49" s="86"/>
      <c r="DIP49" s="86"/>
      <c r="DIQ49" s="86"/>
      <c r="DIR49" s="86"/>
      <c r="DIS49" s="86"/>
      <c r="DIT49" s="86"/>
      <c r="DIU49" s="86"/>
      <c r="DIV49" s="86"/>
      <c r="DIW49" s="86"/>
      <c r="DIX49" s="86"/>
      <c r="DIY49" s="86"/>
      <c r="DIZ49" s="86"/>
      <c r="DJA49" s="86"/>
      <c r="DJB49" s="86"/>
      <c r="DJC49" s="86"/>
      <c r="DJD49" s="86"/>
      <c r="DJE49" s="86"/>
      <c r="DJF49" s="86"/>
      <c r="DJG49" s="86"/>
      <c r="DJH49" s="86"/>
      <c r="DJI49" s="86"/>
      <c r="DJJ49" s="86"/>
      <c r="DJK49" s="86"/>
      <c r="DJL49" s="86"/>
      <c r="DJM49" s="86"/>
      <c r="DJN49" s="86"/>
      <c r="DJO49" s="86"/>
      <c r="DJP49" s="86"/>
      <c r="DJQ49" s="86"/>
      <c r="DJR49" s="86"/>
      <c r="DJS49" s="86"/>
      <c r="DJT49" s="86"/>
      <c r="DJU49" s="86"/>
      <c r="DJV49" s="86"/>
      <c r="DJW49" s="86"/>
      <c r="DJX49" s="86"/>
      <c r="DJY49" s="86"/>
      <c r="DJZ49" s="86"/>
      <c r="DKA49" s="86"/>
      <c r="DKB49" s="86"/>
      <c r="DKC49" s="86"/>
      <c r="DKD49" s="86"/>
      <c r="DKE49" s="86"/>
      <c r="DKF49" s="86"/>
      <c r="DKG49" s="86"/>
      <c r="DKH49" s="86"/>
      <c r="DKI49" s="86"/>
      <c r="DKJ49" s="86"/>
      <c r="DKK49" s="86"/>
      <c r="DKL49" s="86"/>
      <c r="DKM49" s="86"/>
      <c r="DKN49" s="86"/>
      <c r="DKO49" s="86"/>
      <c r="DKP49" s="86"/>
      <c r="DKQ49" s="86"/>
      <c r="DKR49" s="86"/>
      <c r="DKS49" s="86"/>
      <c r="DKT49" s="86"/>
      <c r="DKU49" s="86"/>
      <c r="DKV49" s="86"/>
      <c r="DKW49" s="86"/>
      <c r="DKX49" s="86"/>
      <c r="DKY49" s="86"/>
      <c r="DKZ49" s="86"/>
      <c r="DLA49" s="86"/>
      <c r="DLB49" s="86"/>
      <c r="DLC49" s="86"/>
      <c r="DLD49" s="86"/>
      <c r="DLE49" s="86"/>
      <c r="DLF49" s="86"/>
      <c r="DLG49" s="86"/>
      <c r="DLH49" s="86"/>
      <c r="DLI49" s="86"/>
      <c r="DLJ49" s="86"/>
      <c r="DLK49" s="86"/>
      <c r="DLL49" s="86"/>
      <c r="DLM49" s="86"/>
      <c r="DLN49" s="86"/>
      <c r="DLO49" s="86"/>
      <c r="DLP49" s="86"/>
      <c r="DLQ49" s="86"/>
      <c r="DLR49" s="86"/>
      <c r="DLS49" s="86"/>
      <c r="DLT49" s="86"/>
      <c r="DLU49" s="86"/>
      <c r="DLV49" s="86"/>
      <c r="DLW49" s="86"/>
      <c r="DLX49" s="86"/>
      <c r="DLY49" s="86"/>
      <c r="DLZ49" s="86"/>
      <c r="DMA49" s="86"/>
      <c r="DMB49" s="86"/>
      <c r="DMC49" s="86"/>
      <c r="DMD49" s="86"/>
      <c r="DME49" s="86"/>
      <c r="DMF49" s="86"/>
      <c r="DMG49" s="86"/>
      <c r="DMH49" s="86"/>
      <c r="DMI49" s="86"/>
      <c r="DMJ49" s="86"/>
      <c r="DMK49" s="86"/>
      <c r="DML49" s="86"/>
      <c r="DMM49" s="86"/>
      <c r="DMN49" s="86"/>
      <c r="DMO49" s="86"/>
      <c r="DMP49" s="86"/>
      <c r="DMQ49" s="86"/>
      <c r="DMR49" s="86"/>
      <c r="DMS49" s="86"/>
      <c r="DMT49" s="86"/>
      <c r="DMU49" s="86"/>
      <c r="DMV49" s="86"/>
      <c r="DMW49" s="86"/>
      <c r="DMX49" s="86"/>
      <c r="DMY49" s="86"/>
      <c r="DMZ49" s="86"/>
      <c r="DNA49" s="86"/>
      <c r="DNB49" s="86"/>
      <c r="DNC49" s="86"/>
      <c r="DND49" s="86"/>
      <c r="DNE49" s="86"/>
      <c r="DNF49" s="86"/>
      <c r="DNG49" s="86"/>
      <c r="DNH49" s="86"/>
      <c r="DNI49" s="86"/>
      <c r="DNJ49" s="86"/>
      <c r="DNK49" s="86"/>
      <c r="DNL49" s="86"/>
      <c r="DNM49" s="86"/>
      <c r="DNN49" s="86"/>
      <c r="DNO49" s="86"/>
      <c r="DNP49" s="86"/>
      <c r="DNQ49" s="86"/>
      <c r="DNR49" s="86"/>
      <c r="DNS49" s="86"/>
      <c r="DNT49" s="86"/>
      <c r="DNU49" s="86"/>
      <c r="DNV49" s="86"/>
      <c r="DNW49" s="86"/>
      <c r="DNX49" s="86"/>
      <c r="DNY49" s="86"/>
      <c r="DNZ49" s="86"/>
      <c r="DOA49" s="86"/>
      <c r="DOB49" s="86"/>
      <c r="DOC49" s="86"/>
      <c r="DOD49" s="86"/>
      <c r="DOE49" s="86"/>
      <c r="DOF49" s="86"/>
      <c r="DOG49" s="86"/>
      <c r="DOH49" s="86"/>
      <c r="DOI49" s="86"/>
      <c r="DOJ49" s="86"/>
      <c r="DOK49" s="86"/>
      <c r="DOL49" s="86"/>
      <c r="DOM49" s="86"/>
      <c r="DON49" s="86"/>
      <c r="DOO49" s="86"/>
      <c r="DOP49" s="86"/>
      <c r="DOQ49" s="86"/>
      <c r="DOR49" s="86"/>
      <c r="DOS49" s="86"/>
      <c r="DOT49" s="86"/>
      <c r="DOU49" s="86"/>
      <c r="DOV49" s="86"/>
      <c r="DOW49" s="86"/>
      <c r="DOX49" s="86"/>
      <c r="DOY49" s="86"/>
      <c r="DOZ49" s="86"/>
      <c r="DPA49" s="86"/>
      <c r="DPB49" s="86"/>
      <c r="DPC49" s="86"/>
      <c r="DPD49" s="86"/>
      <c r="DPE49" s="86"/>
      <c r="DPF49" s="86"/>
      <c r="DPG49" s="86"/>
      <c r="DPH49" s="86"/>
      <c r="DPI49" s="86"/>
      <c r="DPJ49" s="86"/>
      <c r="DPK49" s="86"/>
      <c r="DPL49" s="86"/>
      <c r="DPM49" s="86"/>
      <c r="DPN49" s="86"/>
      <c r="DPO49" s="86"/>
      <c r="DPP49" s="86"/>
      <c r="DPQ49" s="86"/>
      <c r="DPR49" s="86"/>
      <c r="DPS49" s="86"/>
      <c r="DPT49" s="86"/>
      <c r="DPU49" s="86"/>
      <c r="DPV49" s="86"/>
      <c r="DPW49" s="86"/>
      <c r="DPX49" s="86"/>
      <c r="DPY49" s="86"/>
      <c r="DPZ49" s="86"/>
      <c r="DQA49" s="86"/>
      <c r="DQB49" s="86"/>
      <c r="DQC49" s="86"/>
      <c r="DQD49" s="86"/>
      <c r="DQE49" s="86"/>
      <c r="DQF49" s="86"/>
      <c r="DQG49" s="86"/>
      <c r="DQH49" s="86"/>
      <c r="DQI49" s="86"/>
      <c r="DQJ49" s="86"/>
      <c r="DQK49" s="86"/>
      <c r="DQL49" s="86"/>
      <c r="DQM49" s="86"/>
      <c r="DQN49" s="86"/>
      <c r="DQO49" s="86"/>
      <c r="DQP49" s="86"/>
      <c r="DQQ49" s="86"/>
      <c r="DQR49" s="86"/>
      <c r="DQS49" s="86"/>
      <c r="DQT49" s="86"/>
      <c r="DQU49" s="86"/>
      <c r="DQV49" s="86"/>
      <c r="DQW49" s="86"/>
      <c r="DQX49" s="86"/>
      <c r="DQY49" s="86"/>
      <c r="DQZ49" s="86"/>
      <c r="DRA49" s="86"/>
      <c r="DRB49" s="86"/>
      <c r="DRC49" s="86"/>
      <c r="DRD49" s="86"/>
      <c r="DRE49" s="86"/>
      <c r="DRF49" s="86"/>
      <c r="DRG49" s="86"/>
      <c r="DRH49" s="86"/>
      <c r="DRI49" s="86"/>
      <c r="DRJ49" s="86"/>
      <c r="DRK49" s="86"/>
      <c r="DRL49" s="86"/>
      <c r="DRM49" s="86"/>
      <c r="DRN49" s="86"/>
      <c r="DRO49" s="86"/>
      <c r="DRP49" s="86"/>
      <c r="DRQ49" s="86"/>
      <c r="DRR49" s="86"/>
      <c r="DRS49" s="86"/>
      <c r="DRT49" s="86"/>
      <c r="DRU49" s="86"/>
      <c r="DRV49" s="86"/>
      <c r="DRW49" s="86"/>
      <c r="DRX49" s="86"/>
      <c r="DRY49" s="86"/>
      <c r="DRZ49" s="86"/>
      <c r="DSA49" s="86"/>
      <c r="DSB49" s="86"/>
      <c r="DSC49" s="86"/>
      <c r="DSD49" s="86"/>
      <c r="DSE49" s="86"/>
      <c r="DSF49" s="86"/>
      <c r="DSG49" s="86"/>
      <c r="DSH49" s="86"/>
      <c r="DSI49" s="86"/>
      <c r="DSJ49" s="86"/>
      <c r="DSK49" s="86"/>
      <c r="DSL49" s="86"/>
      <c r="DSM49" s="86"/>
      <c r="DSN49" s="86"/>
      <c r="DSO49" s="86"/>
      <c r="DSP49" s="86"/>
      <c r="DSQ49" s="86"/>
      <c r="DSR49" s="86"/>
      <c r="DSS49" s="86"/>
      <c r="DST49" s="86"/>
      <c r="DSU49" s="86"/>
      <c r="DSV49" s="86"/>
      <c r="DSW49" s="86"/>
      <c r="DSX49" s="86"/>
      <c r="DSY49" s="86"/>
      <c r="DSZ49" s="86"/>
      <c r="DTA49" s="86"/>
      <c r="DTB49" s="86"/>
      <c r="DTC49" s="86"/>
      <c r="DTD49" s="86"/>
      <c r="DTE49" s="86"/>
      <c r="DTF49" s="86"/>
      <c r="DTG49" s="86"/>
      <c r="DTH49" s="86"/>
      <c r="DTI49" s="86"/>
      <c r="DTJ49" s="86"/>
      <c r="DTK49" s="86"/>
      <c r="DTL49" s="86"/>
      <c r="DTM49" s="86"/>
      <c r="DTN49" s="86"/>
      <c r="DTO49" s="86"/>
      <c r="DTP49" s="86"/>
      <c r="DTQ49" s="86"/>
      <c r="DTR49" s="86"/>
      <c r="DTS49" s="86"/>
      <c r="DTT49" s="86"/>
      <c r="DTU49" s="86"/>
      <c r="DTV49" s="86"/>
      <c r="DTW49" s="86"/>
      <c r="DTX49" s="86"/>
      <c r="DTY49" s="86"/>
      <c r="DTZ49" s="86"/>
      <c r="DUA49" s="86"/>
      <c r="DUB49" s="86"/>
      <c r="DUC49" s="86"/>
      <c r="DUD49" s="86"/>
      <c r="DUE49" s="86"/>
      <c r="DUF49" s="86"/>
      <c r="DUG49" s="86"/>
      <c r="DUH49" s="86"/>
      <c r="DUI49" s="86"/>
      <c r="DUJ49" s="86"/>
      <c r="DUK49" s="86"/>
      <c r="DUL49" s="86"/>
      <c r="DUM49" s="86"/>
      <c r="DUN49" s="86"/>
      <c r="DUO49" s="86"/>
      <c r="DUP49" s="86"/>
      <c r="DUQ49" s="86"/>
      <c r="DUR49" s="86"/>
      <c r="DUS49" s="86"/>
      <c r="DUT49" s="86"/>
      <c r="DUU49" s="86"/>
      <c r="DUV49" s="86"/>
      <c r="DUW49" s="86"/>
      <c r="DUX49" s="86"/>
      <c r="DUY49" s="86"/>
      <c r="DUZ49" s="86"/>
      <c r="DVA49" s="86"/>
      <c r="DVB49" s="86"/>
      <c r="DVC49" s="86"/>
      <c r="DVD49" s="86"/>
      <c r="DVE49" s="86"/>
      <c r="DVF49" s="86"/>
      <c r="DVG49" s="86"/>
      <c r="DVH49" s="86"/>
      <c r="DVI49" s="86"/>
      <c r="DVJ49" s="86"/>
      <c r="DVK49" s="86"/>
      <c r="DVL49" s="86"/>
      <c r="DVM49" s="86"/>
      <c r="DVN49" s="86"/>
      <c r="DVO49" s="86"/>
      <c r="DVP49" s="86"/>
      <c r="DVQ49" s="86"/>
      <c r="DVR49" s="86"/>
      <c r="DVS49" s="86"/>
      <c r="DVT49" s="86"/>
      <c r="DVU49" s="86"/>
      <c r="DVV49" s="86"/>
      <c r="DVW49" s="86"/>
      <c r="DVX49" s="86"/>
      <c r="DVY49" s="86"/>
      <c r="DVZ49" s="86"/>
      <c r="DWA49" s="86"/>
      <c r="DWB49" s="86"/>
      <c r="DWC49" s="86"/>
      <c r="DWD49" s="86"/>
      <c r="DWE49" s="86"/>
      <c r="DWF49" s="86"/>
      <c r="DWG49" s="86"/>
      <c r="DWH49" s="86"/>
      <c r="DWI49" s="86"/>
      <c r="DWJ49" s="86"/>
      <c r="DWK49" s="86"/>
      <c r="DWL49" s="86"/>
      <c r="DWM49" s="86"/>
      <c r="DWN49" s="86"/>
      <c r="DWO49" s="86"/>
      <c r="DWP49" s="86"/>
      <c r="DWQ49" s="86"/>
      <c r="DWR49" s="86"/>
      <c r="DWS49" s="86"/>
      <c r="DWT49" s="86"/>
      <c r="DWU49" s="86"/>
      <c r="DWV49" s="86"/>
      <c r="DWW49" s="86"/>
      <c r="DWX49" s="86"/>
      <c r="DWY49" s="86"/>
      <c r="DWZ49" s="86"/>
      <c r="DXA49" s="86"/>
      <c r="DXB49" s="86"/>
      <c r="DXC49" s="86"/>
      <c r="DXD49" s="86"/>
      <c r="DXE49" s="86"/>
      <c r="DXF49" s="86"/>
      <c r="DXG49" s="86"/>
      <c r="DXH49" s="86"/>
      <c r="DXI49" s="86"/>
      <c r="DXJ49" s="86"/>
      <c r="DXK49" s="86"/>
      <c r="DXL49" s="86"/>
      <c r="DXM49" s="86"/>
      <c r="DXN49" s="86"/>
      <c r="DXO49" s="86"/>
      <c r="DXP49" s="86"/>
      <c r="DXQ49" s="86"/>
      <c r="DXR49" s="86"/>
      <c r="DXS49" s="86"/>
      <c r="DXT49" s="86"/>
      <c r="DXU49" s="86"/>
      <c r="DXV49" s="86"/>
      <c r="DXW49" s="86"/>
      <c r="DXX49" s="86"/>
      <c r="DXY49" s="86"/>
      <c r="DXZ49" s="86"/>
      <c r="DYA49" s="86"/>
      <c r="DYB49" s="86"/>
      <c r="DYC49" s="86"/>
      <c r="DYD49" s="86"/>
      <c r="DYE49" s="86"/>
      <c r="DYF49" s="86"/>
      <c r="DYG49" s="86"/>
      <c r="DYH49" s="86"/>
      <c r="DYI49" s="86"/>
      <c r="DYJ49" s="86"/>
      <c r="DYK49" s="86"/>
      <c r="DYL49" s="86"/>
      <c r="DYM49" s="86"/>
      <c r="DYN49" s="86"/>
      <c r="DYO49" s="86"/>
      <c r="DYP49" s="86"/>
      <c r="DYQ49" s="86"/>
      <c r="DYR49" s="86"/>
      <c r="DYS49" s="86"/>
      <c r="DYT49" s="86"/>
      <c r="DYU49" s="86"/>
      <c r="DYV49" s="86"/>
      <c r="DYW49" s="86"/>
      <c r="DYX49" s="86"/>
      <c r="DYY49" s="86"/>
      <c r="DYZ49" s="86"/>
      <c r="DZA49" s="86"/>
      <c r="DZB49" s="86"/>
      <c r="DZC49" s="86"/>
      <c r="DZD49" s="86"/>
      <c r="DZE49" s="86"/>
      <c r="DZF49" s="86"/>
      <c r="DZG49" s="86"/>
      <c r="DZH49" s="86"/>
      <c r="DZI49" s="86"/>
      <c r="DZJ49" s="86"/>
      <c r="DZK49" s="86"/>
      <c r="DZL49" s="86"/>
      <c r="DZM49" s="86"/>
      <c r="DZN49" s="86"/>
      <c r="DZO49" s="86"/>
      <c r="DZP49" s="86"/>
      <c r="DZQ49" s="86"/>
      <c r="DZR49" s="86"/>
      <c r="DZS49" s="86"/>
      <c r="DZT49" s="86"/>
      <c r="DZU49" s="86"/>
      <c r="DZV49" s="86"/>
      <c r="DZW49" s="86"/>
      <c r="DZX49" s="86"/>
      <c r="DZY49" s="86"/>
      <c r="DZZ49" s="86"/>
      <c r="EAA49" s="86"/>
      <c r="EAB49" s="86"/>
      <c r="EAC49" s="86"/>
      <c r="EAD49" s="86"/>
      <c r="EAE49" s="86"/>
      <c r="EAF49" s="86"/>
      <c r="EAG49" s="86"/>
      <c r="EAH49" s="86"/>
      <c r="EAI49" s="86"/>
      <c r="EAJ49" s="86"/>
      <c r="EAK49" s="86"/>
      <c r="EAL49" s="86"/>
      <c r="EAM49" s="86"/>
      <c r="EAN49" s="86"/>
      <c r="EAO49" s="86"/>
      <c r="EAP49" s="86"/>
      <c r="EAQ49" s="86"/>
      <c r="EAR49" s="86"/>
      <c r="EAS49" s="86"/>
      <c r="EAT49" s="86"/>
      <c r="EAU49" s="86"/>
      <c r="EAV49" s="86"/>
      <c r="EAW49" s="86"/>
      <c r="EAX49" s="86"/>
      <c r="EAY49" s="86"/>
      <c r="EAZ49" s="86"/>
      <c r="EBA49" s="86"/>
      <c r="EBB49" s="86"/>
      <c r="EBC49" s="86"/>
      <c r="EBD49" s="86"/>
      <c r="EBE49" s="86"/>
      <c r="EBF49" s="86"/>
      <c r="EBG49" s="86"/>
      <c r="EBH49" s="86"/>
      <c r="EBI49" s="86"/>
      <c r="EBJ49" s="86"/>
      <c r="EBK49" s="86"/>
      <c r="EBL49" s="86"/>
      <c r="EBM49" s="86"/>
      <c r="EBN49" s="86"/>
      <c r="EBO49" s="86"/>
      <c r="EBP49" s="86"/>
      <c r="EBQ49" s="86"/>
      <c r="EBR49" s="86"/>
      <c r="EBS49" s="86"/>
      <c r="EBT49" s="86"/>
      <c r="EBU49" s="86"/>
      <c r="EBV49" s="86"/>
      <c r="EBW49" s="86"/>
      <c r="EBX49" s="86"/>
      <c r="EBY49" s="86"/>
      <c r="EBZ49" s="86"/>
      <c r="ECA49" s="86"/>
      <c r="ECB49" s="86"/>
      <c r="ECC49" s="86"/>
      <c r="ECD49" s="86"/>
      <c r="ECE49" s="86"/>
      <c r="ECF49" s="86"/>
      <c r="ECG49" s="86"/>
      <c r="ECH49" s="86"/>
      <c r="ECI49" s="86"/>
      <c r="ECJ49" s="86"/>
      <c r="ECK49" s="86"/>
      <c r="ECL49" s="86"/>
      <c r="ECM49" s="86"/>
      <c r="ECN49" s="86"/>
      <c r="ECO49" s="86"/>
      <c r="ECP49" s="86"/>
      <c r="ECQ49" s="86"/>
      <c r="ECR49" s="86"/>
      <c r="ECS49" s="86"/>
      <c r="ECT49" s="86"/>
      <c r="ECU49" s="86"/>
      <c r="ECV49" s="86"/>
      <c r="ECW49" s="86"/>
      <c r="ECX49" s="86"/>
      <c r="ECY49" s="86"/>
      <c r="ECZ49" s="86"/>
      <c r="EDA49" s="86"/>
      <c r="EDB49" s="86"/>
      <c r="EDC49" s="86"/>
      <c r="EDD49" s="86"/>
      <c r="EDE49" s="86"/>
      <c r="EDF49" s="86"/>
      <c r="EDG49" s="86"/>
      <c r="EDH49" s="86"/>
      <c r="EDI49" s="86"/>
      <c r="EDJ49" s="86"/>
      <c r="EDK49" s="86"/>
      <c r="EDL49" s="86"/>
      <c r="EDM49" s="86"/>
      <c r="EDN49" s="86"/>
      <c r="EDO49" s="86"/>
      <c r="EDP49" s="86"/>
      <c r="EDQ49" s="86"/>
      <c r="EDR49" s="86"/>
      <c r="EDS49" s="86"/>
      <c r="EDT49" s="86"/>
      <c r="EDU49" s="86"/>
      <c r="EDV49" s="86"/>
      <c r="EDW49" s="86"/>
      <c r="EDX49" s="86"/>
      <c r="EDY49" s="86"/>
      <c r="EDZ49" s="86"/>
      <c r="EEA49" s="86"/>
      <c r="EEB49" s="86"/>
      <c r="EEC49" s="86"/>
      <c r="EED49" s="86"/>
      <c r="EEE49" s="86"/>
      <c r="EEF49" s="86"/>
      <c r="EEG49" s="86"/>
      <c r="EEH49" s="86"/>
      <c r="EEI49" s="86"/>
      <c r="EEJ49" s="86"/>
      <c r="EEK49" s="86"/>
      <c r="EEL49" s="86"/>
      <c r="EEM49" s="86"/>
      <c r="EEN49" s="86"/>
      <c r="EEO49" s="86"/>
      <c r="EEP49" s="86"/>
      <c r="EEQ49" s="86"/>
      <c r="EER49" s="86"/>
      <c r="EES49" s="86"/>
      <c r="EET49" s="86"/>
      <c r="EEU49" s="86"/>
      <c r="EEV49" s="86"/>
      <c r="EEW49" s="86"/>
      <c r="EEX49" s="86"/>
      <c r="EEY49" s="86"/>
      <c r="EEZ49" s="86"/>
      <c r="EFA49" s="86"/>
      <c r="EFB49" s="86"/>
      <c r="EFC49" s="86"/>
      <c r="EFD49" s="86"/>
      <c r="EFE49" s="86"/>
      <c r="EFF49" s="86"/>
      <c r="EFG49" s="86"/>
      <c r="EFH49" s="86"/>
      <c r="EFI49" s="86"/>
      <c r="EFJ49" s="86"/>
      <c r="EFK49" s="86"/>
      <c r="EFL49" s="86"/>
      <c r="EFM49" s="86"/>
      <c r="EFN49" s="86"/>
      <c r="EFO49" s="86"/>
      <c r="EFP49" s="86"/>
      <c r="EFQ49" s="86"/>
      <c r="EFR49" s="86"/>
      <c r="EFS49" s="86"/>
      <c r="EFT49" s="86"/>
      <c r="EFU49" s="86"/>
      <c r="EFV49" s="86"/>
      <c r="EFW49" s="86"/>
      <c r="EFX49" s="86"/>
      <c r="EFY49" s="86"/>
      <c r="EFZ49" s="86"/>
      <c r="EGA49" s="86"/>
      <c r="EGB49" s="86"/>
      <c r="EGC49" s="86"/>
      <c r="EGD49" s="86"/>
      <c r="EGE49" s="86"/>
      <c r="EGF49" s="86"/>
      <c r="EGG49" s="86"/>
      <c r="EGH49" s="86"/>
      <c r="EGI49" s="86"/>
      <c r="EGJ49" s="86"/>
      <c r="EGK49" s="86"/>
      <c r="EGL49" s="86"/>
      <c r="EGM49" s="86"/>
      <c r="EGN49" s="86"/>
      <c r="EGO49" s="86"/>
      <c r="EGP49" s="86"/>
      <c r="EGQ49" s="86"/>
      <c r="EGR49" s="86"/>
      <c r="EGS49" s="86"/>
      <c r="EGT49" s="86"/>
      <c r="EGU49" s="86"/>
      <c r="EGV49" s="86"/>
      <c r="EGW49" s="86"/>
      <c r="EGX49" s="86"/>
      <c r="EGY49" s="86"/>
      <c r="EGZ49" s="86"/>
      <c r="EHA49" s="86"/>
      <c r="EHB49" s="86"/>
      <c r="EHC49" s="86"/>
      <c r="EHD49" s="86"/>
      <c r="EHE49" s="86"/>
      <c r="EHF49" s="86"/>
      <c r="EHG49" s="86"/>
      <c r="EHH49" s="86"/>
      <c r="EHI49" s="86"/>
      <c r="EHJ49" s="86"/>
      <c r="EHK49" s="86"/>
      <c r="EHL49" s="86"/>
      <c r="EHM49" s="86"/>
      <c r="EHN49" s="86"/>
      <c r="EHO49" s="86"/>
      <c r="EHP49" s="86"/>
      <c r="EHQ49" s="86"/>
      <c r="EHR49" s="86"/>
      <c r="EHS49" s="86"/>
      <c r="EHT49" s="86"/>
      <c r="EHU49" s="86"/>
      <c r="EHV49" s="86"/>
      <c r="EHW49" s="86"/>
      <c r="EHX49" s="86"/>
      <c r="EHY49" s="86"/>
      <c r="EHZ49" s="86"/>
      <c r="EIA49" s="86"/>
      <c r="EIB49" s="86"/>
      <c r="EIC49" s="86"/>
      <c r="EID49" s="86"/>
      <c r="EIE49" s="86"/>
      <c r="EIF49" s="86"/>
      <c r="EIG49" s="86"/>
      <c r="EIH49" s="86"/>
      <c r="EII49" s="86"/>
      <c r="EIJ49" s="86"/>
      <c r="EIK49" s="86"/>
      <c r="EIL49" s="86"/>
      <c r="EIM49" s="86"/>
      <c r="EIN49" s="86"/>
      <c r="EIO49" s="86"/>
      <c r="EIP49" s="86"/>
      <c r="EIQ49" s="86"/>
      <c r="EIR49" s="86"/>
      <c r="EIS49" s="86"/>
      <c r="EIT49" s="86"/>
      <c r="EIU49" s="86"/>
      <c r="EIV49" s="86"/>
      <c r="EIW49" s="86"/>
      <c r="EIX49" s="86"/>
      <c r="EIY49" s="86"/>
      <c r="EIZ49" s="86"/>
      <c r="EJA49" s="86"/>
      <c r="EJB49" s="86"/>
      <c r="EJC49" s="86"/>
      <c r="EJD49" s="86"/>
      <c r="EJE49" s="86"/>
      <c r="EJF49" s="86"/>
      <c r="EJG49" s="86"/>
      <c r="EJH49" s="86"/>
      <c r="EJI49" s="86"/>
      <c r="EJJ49" s="86"/>
      <c r="EJK49" s="86"/>
      <c r="EJL49" s="86"/>
      <c r="EJM49" s="86"/>
      <c r="EJN49" s="86"/>
      <c r="EJO49" s="86"/>
      <c r="EJP49" s="86"/>
      <c r="EJQ49" s="86"/>
      <c r="EJR49" s="86"/>
      <c r="EJS49" s="86"/>
      <c r="EJT49" s="86"/>
      <c r="EJU49" s="86"/>
      <c r="EJV49" s="86"/>
      <c r="EJW49" s="86"/>
      <c r="EJX49" s="86"/>
      <c r="EJY49" s="86"/>
      <c r="EJZ49" s="86"/>
      <c r="EKA49" s="86"/>
      <c r="EKB49" s="86"/>
      <c r="EKC49" s="86"/>
      <c r="EKD49" s="86"/>
      <c r="EKE49" s="86"/>
      <c r="EKF49" s="86"/>
      <c r="EKG49" s="86"/>
      <c r="EKH49" s="86"/>
      <c r="EKI49" s="86"/>
      <c r="EKJ49" s="86"/>
      <c r="EKK49" s="86"/>
      <c r="EKL49" s="86"/>
      <c r="EKM49" s="86"/>
      <c r="EKN49" s="86"/>
      <c r="EKO49" s="86"/>
      <c r="EKP49" s="86"/>
      <c r="EKQ49" s="86"/>
      <c r="EKR49" s="86"/>
      <c r="EKS49" s="86"/>
      <c r="EKT49" s="86"/>
      <c r="EKU49" s="86"/>
      <c r="EKV49" s="86"/>
      <c r="EKW49" s="86"/>
      <c r="EKX49" s="86"/>
      <c r="EKY49" s="86"/>
      <c r="EKZ49" s="86"/>
      <c r="ELA49" s="86"/>
      <c r="ELB49" s="86"/>
      <c r="ELC49" s="86"/>
      <c r="ELD49" s="86"/>
      <c r="ELE49" s="86"/>
      <c r="ELF49" s="86"/>
      <c r="ELG49" s="86"/>
      <c r="ELH49" s="86"/>
      <c r="ELI49" s="86"/>
      <c r="ELJ49" s="86"/>
      <c r="ELK49" s="86"/>
      <c r="ELL49" s="86"/>
      <c r="ELM49" s="86"/>
      <c r="ELN49" s="86"/>
      <c r="ELO49" s="86"/>
      <c r="ELP49" s="86"/>
      <c r="ELQ49" s="86"/>
      <c r="ELR49" s="86"/>
      <c r="ELS49" s="86"/>
      <c r="ELT49" s="86"/>
      <c r="ELU49" s="86"/>
      <c r="ELV49" s="86"/>
      <c r="ELW49" s="86"/>
      <c r="ELX49" s="86"/>
      <c r="ELY49" s="86"/>
      <c r="ELZ49" s="86"/>
      <c r="EMA49" s="86"/>
      <c r="EMB49" s="86"/>
      <c r="EMC49" s="86"/>
      <c r="EMD49" s="86"/>
      <c r="EME49" s="86"/>
      <c r="EMF49" s="86"/>
      <c r="EMG49" s="86"/>
      <c r="EMH49" s="86"/>
      <c r="EMI49" s="86"/>
      <c r="EMJ49" s="86"/>
      <c r="EMK49" s="86"/>
      <c r="EML49" s="86"/>
      <c r="EMM49" s="86"/>
      <c r="EMN49" s="86"/>
      <c r="EMO49" s="86"/>
      <c r="EMP49" s="86"/>
      <c r="EMQ49" s="86"/>
      <c r="EMR49" s="86"/>
      <c r="EMS49" s="86"/>
      <c r="EMT49" s="86"/>
      <c r="EMU49" s="86"/>
      <c r="EMV49" s="86"/>
      <c r="EMW49" s="86"/>
      <c r="EMX49" s="86"/>
      <c r="EMY49" s="86"/>
      <c r="EMZ49" s="86"/>
      <c r="ENA49" s="86"/>
      <c r="ENB49" s="86"/>
      <c r="ENC49" s="86"/>
      <c r="END49" s="86"/>
      <c r="ENE49" s="86"/>
      <c r="ENF49" s="86"/>
      <c r="ENG49" s="86"/>
      <c r="ENH49" s="86"/>
      <c r="ENI49" s="86"/>
      <c r="ENJ49" s="86"/>
      <c r="ENK49" s="86"/>
      <c r="ENL49" s="86"/>
      <c r="ENM49" s="86"/>
      <c r="ENN49" s="86"/>
      <c r="ENO49" s="86"/>
      <c r="ENP49" s="86"/>
      <c r="ENQ49" s="86"/>
      <c r="ENR49" s="86"/>
      <c r="ENS49" s="86"/>
      <c r="ENT49" s="86"/>
      <c r="ENU49" s="86"/>
      <c r="ENV49" s="86"/>
      <c r="ENW49" s="86"/>
      <c r="ENX49" s="86"/>
      <c r="ENY49" s="86"/>
      <c r="ENZ49" s="86"/>
      <c r="EOA49" s="86"/>
      <c r="EOB49" s="86"/>
      <c r="EOC49" s="86"/>
      <c r="EOD49" s="86"/>
      <c r="EOE49" s="86"/>
      <c r="EOF49" s="86"/>
      <c r="EOG49" s="86"/>
      <c r="EOH49" s="86"/>
      <c r="EOI49" s="86"/>
      <c r="EOJ49" s="86"/>
      <c r="EOK49" s="86"/>
      <c r="EOL49" s="86"/>
      <c r="EOM49" s="86"/>
      <c r="EON49" s="86"/>
      <c r="EOO49" s="86"/>
      <c r="EOP49" s="86"/>
      <c r="EOQ49" s="86"/>
      <c r="EOR49" s="86"/>
      <c r="EOS49" s="86"/>
      <c r="EOT49" s="86"/>
      <c r="EOU49" s="86"/>
      <c r="EOV49" s="86"/>
      <c r="EOW49" s="86"/>
      <c r="EOX49" s="86"/>
      <c r="EOY49" s="86"/>
      <c r="EOZ49" s="86"/>
      <c r="EPA49" s="86"/>
      <c r="EPB49" s="86"/>
      <c r="EPC49" s="86"/>
      <c r="EPD49" s="86"/>
      <c r="EPE49" s="86"/>
      <c r="EPF49" s="86"/>
      <c r="EPG49" s="86"/>
      <c r="EPH49" s="86"/>
      <c r="EPI49" s="86"/>
      <c r="EPJ49" s="86"/>
      <c r="EPK49" s="86"/>
      <c r="EPL49" s="86"/>
      <c r="EPM49" s="86"/>
      <c r="EPN49" s="86"/>
      <c r="EPO49" s="86"/>
      <c r="EPP49" s="86"/>
      <c r="EPQ49" s="86"/>
      <c r="EPR49" s="86"/>
      <c r="EPS49" s="86"/>
      <c r="EPT49" s="86"/>
      <c r="EPU49" s="86"/>
      <c r="EPV49" s="86"/>
      <c r="EPW49" s="86"/>
      <c r="EPX49" s="86"/>
      <c r="EPY49" s="86"/>
      <c r="EPZ49" s="86"/>
      <c r="EQA49" s="86"/>
      <c r="EQB49" s="86"/>
      <c r="EQC49" s="86"/>
      <c r="EQD49" s="86"/>
      <c r="EQE49" s="86"/>
      <c r="EQF49" s="86"/>
      <c r="EQG49" s="86"/>
      <c r="EQH49" s="86"/>
      <c r="EQI49" s="86"/>
      <c r="EQJ49" s="86"/>
      <c r="EQK49" s="86"/>
      <c r="EQL49" s="86"/>
      <c r="EQM49" s="86"/>
      <c r="EQN49" s="86"/>
      <c r="EQO49" s="86"/>
      <c r="EQP49" s="86"/>
      <c r="EQQ49" s="86"/>
      <c r="EQR49" s="86"/>
      <c r="EQS49" s="86"/>
      <c r="EQT49" s="86"/>
      <c r="EQU49" s="86"/>
      <c r="EQV49" s="86"/>
      <c r="EQW49" s="86"/>
      <c r="EQX49" s="86"/>
      <c r="EQY49" s="86"/>
      <c r="EQZ49" s="86"/>
      <c r="ERA49" s="86"/>
      <c r="ERB49" s="86"/>
      <c r="ERC49" s="86"/>
      <c r="ERD49" s="86"/>
      <c r="ERE49" s="86"/>
      <c r="ERF49" s="86"/>
      <c r="ERG49" s="86"/>
      <c r="ERH49" s="86"/>
      <c r="ERI49" s="86"/>
      <c r="ERJ49" s="86"/>
      <c r="ERK49" s="86"/>
      <c r="ERL49" s="86"/>
      <c r="ERM49" s="86"/>
      <c r="ERN49" s="86"/>
      <c r="ERO49" s="86"/>
      <c r="ERP49" s="86"/>
      <c r="ERQ49" s="86"/>
      <c r="ERR49" s="86"/>
      <c r="ERS49" s="86"/>
      <c r="ERT49" s="86"/>
      <c r="ERU49" s="86"/>
      <c r="ERV49" s="86"/>
      <c r="ERW49" s="86"/>
      <c r="ERX49" s="86"/>
      <c r="ERY49" s="86"/>
      <c r="ERZ49" s="86"/>
      <c r="ESA49" s="86"/>
      <c r="ESB49" s="86"/>
      <c r="ESC49" s="86"/>
      <c r="ESD49" s="86"/>
      <c r="ESE49" s="86"/>
      <c r="ESF49" s="86"/>
      <c r="ESG49" s="86"/>
      <c r="ESH49" s="86"/>
      <c r="ESI49" s="86"/>
      <c r="ESJ49" s="86"/>
      <c r="ESK49" s="86"/>
      <c r="ESL49" s="86"/>
      <c r="ESM49" s="86"/>
      <c r="ESN49" s="86"/>
      <c r="ESO49" s="86"/>
      <c r="ESP49" s="86"/>
      <c r="ESQ49" s="86"/>
      <c r="ESR49" s="86"/>
      <c r="ESS49" s="86"/>
      <c r="EST49" s="86"/>
      <c r="ESU49" s="86"/>
      <c r="ESV49" s="86"/>
      <c r="ESW49" s="86"/>
      <c r="ESX49" s="86"/>
      <c r="ESY49" s="86"/>
      <c r="ESZ49" s="86"/>
      <c r="ETA49" s="86"/>
      <c r="ETB49" s="86"/>
      <c r="ETC49" s="86"/>
      <c r="ETD49" s="86"/>
      <c r="ETE49" s="86"/>
      <c r="ETF49" s="86"/>
      <c r="ETG49" s="86"/>
      <c r="ETH49" s="86"/>
      <c r="ETI49" s="86"/>
      <c r="ETJ49" s="86"/>
      <c r="ETK49" s="86"/>
      <c r="ETL49" s="86"/>
      <c r="ETM49" s="86"/>
      <c r="ETN49" s="86"/>
      <c r="ETO49" s="86"/>
      <c r="ETP49" s="86"/>
      <c r="ETQ49" s="86"/>
      <c r="ETR49" s="86"/>
      <c r="ETS49" s="86"/>
      <c r="ETT49" s="86"/>
      <c r="ETU49" s="86"/>
      <c r="ETV49" s="86"/>
      <c r="ETW49" s="86"/>
      <c r="ETX49" s="86"/>
      <c r="ETY49" s="86"/>
      <c r="ETZ49" s="86"/>
      <c r="EUA49" s="86"/>
      <c r="EUB49" s="86"/>
      <c r="EUC49" s="86"/>
      <c r="EUD49" s="86"/>
      <c r="EUE49" s="86"/>
      <c r="EUF49" s="86"/>
      <c r="EUG49" s="86"/>
      <c r="EUH49" s="86"/>
      <c r="EUI49" s="86"/>
      <c r="EUJ49" s="86"/>
      <c r="EUK49" s="86"/>
      <c r="EUL49" s="86"/>
      <c r="EUM49" s="86"/>
      <c r="EUN49" s="86"/>
      <c r="EUO49" s="86"/>
      <c r="EUP49" s="86"/>
      <c r="EUQ49" s="86"/>
      <c r="EUR49" s="86"/>
      <c r="EUS49" s="86"/>
      <c r="EUT49" s="86"/>
      <c r="EUU49" s="86"/>
      <c r="EUV49" s="86"/>
      <c r="EUW49" s="86"/>
      <c r="EUX49" s="86"/>
      <c r="EUY49" s="86"/>
      <c r="EUZ49" s="86"/>
      <c r="EVA49" s="86"/>
      <c r="EVB49" s="86"/>
      <c r="EVC49" s="86"/>
      <c r="EVD49" s="86"/>
      <c r="EVE49" s="86"/>
      <c r="EVF49" s="86"/>
      <c r="EVG49" s="86"/>
      <c r="EVH49" s="86"/>
      <c r="EVI49" s="86"/>
      <c r="EVJ49" s="86"/>
      <c r="EVK49" s="86"/>
      <c r="EVL49" s="86"/>
      <c r="EVM49" s="86"/>
      <c r="EVN49" s="86"/>
      <c r="EVO49" s="86"/>
      <c r="EVP49" s="86"/>
      <c r="EVQ49" s="86"/>
      <c r="EVR49" s="86"/>
      <c r="EVS49" s="86"/>
      <c r="EVT49" s="86"/>
      <c r="EVU49" s="86"/>
      <c r="EVV49" s="86"/>
      <c r="EVW49" s="86"/>
      <c r="EVX49" s="86"/>
      <c r="EVY49" s="86"/>
      <c r="EVZ49" s="86"/>
      <c r="EWA49" s="86"/>
      <c r="EWB49" s="86"/>
      <c r="EWC49" s="86"/>
      <c r="EWD49" s="86"/>
      <c r="EWE49" s="86"/>
      <c r="EWF49" s="86"/>
      <c r="EWG49" s="86"/>
      <c r="EWH49" s="86"/>
      <c r="EWI49" s="86"/>
      <c r="EWJ49" s="86"/>
      <c r="EWK49" s="86"/>
      <c r="EWL49" s="86"/>
      <c r="EWM49" s="86"/>
      <c r="EWN49" s="86"/>
      <c r="EWO49" s="86"/>
      <c r="EWP49" s="86"/>
      <c r="EWQ49" s="86"/>
      <c r="EWR49" s="86"/>
      <c r="EWS49" s="86"/>
      <c r="EWT49" s="86"/>
      <c r="EWU49" s="86"/>
      <c r="EWV49" s="86"/>
      <c r="EWW49" s="86"/>
      <c r="EWX49" s="86"/>
      <c r="EWY49" s="86"/>
      <c r="EWZ49" s="86"/>
      <c r="EXA49" s="86"/>
      <c r="EXB49" s="86"/>
      <c r="EXC49" s="86"/>
      <c r="EXD49" s="86"/>
      <c r="EXE49" s="86"/>
      <c r="EXF49" s="86"/>
      <c r="EXG49" s="86"/>
      <c r="EXH49" s="86"/>
      <c r="EXI49" s="86"/>
      <c r="EXJ49" s="86"/>
      <c r="EXK49" s="86"/>
      <c r="EXL49" s="86"/>
      <c r="EXM49" s="86"/>
      <c r="EXN49" s="86"/>
      <c r="EXO49" s="86"/>
      <c r="EXP49" s="86"/>
      <c r="EXQ49" s="86"/>
      <c r="EXR49" s="86"/>
      <c r="EXS49" s="86"/>
      <c r="EXT49" s="86"/>
      <c r="EXU49" s="86"/>
      <c r="EXV49" s="86"/>
      <c r="EXW49" s="86"/>
      <c r="EXX49" s="86"/>
      <c r="EXY49" s="86"/>
      <c r="EXZ49" s="86"/>
      <c r="EYA49" s="86"/>
      <c r="EYB49" s="86"/>
      <c r="EYC49" s="86"/>
      <c r="EYD49" s="86"/>
      <c r="EYE49" s="86"/>
      <c r="EYF49" s="86"/>
      <c r="EYG49" s="86"/>
      <c r="EYH49" s="86"/>
      <c r="EYI49" s="86"/>
      <c r="EYJ49" s="86"/>
      <c r="EYK49" s="86"/>
      <c r="EYL49" s="86"/>
      <c r="EYM49" s="86"/>
      <c r="EYN49" s="86"/>
      <c r="EYO49" s="86"/>
      <c r="EYP49" s="86"/>
      <c r="EYQ49" s="86"/>
      <c r="EYR49" s="86"/>
      <c r="EYS49" s="86"/>
      <c r="EYT49" s="86"/>
      <c r="EYU49" s="86"/>
      <c r="EYV49" s="86"/>
      <c r="EYW49" s="86"/>
      <c r="EYX49" s="86"/>
      <c r="EYY49" s="86"/>
      <c r="EYZ49" s="86"/>
      <c r="EZA49" s="86"/>
      <c r="EZB49" s="86"/>
      <c r="EZC49" s="86"/>
      <c r="EZD49" s="86"/>
      <c r="EZE49" s="86"/>
      <c r="EZF49" s="86"/>
      <c r="EZG49" s="86"/>
      <c r="EZH49" s="86"/>
      <c r="EZI49" s="86"/>
      <c r="EZJ49" s="86"/>
      <c r="EZK49" s="86"/>
      <c r="EZL49" s="86"/>
      <c r="EZM49" s="86"/>
      <c r="EZN49" s="86"/>
      <c r="EZO49" s="86"/>
      <c r="EZP49" s="86"/>
      <c r="EZQ49" s="86"/>
      <c r="EZR49" s="86"/>
      <c r="EZS49" s="86"/>
      <c r="EZT49" s="86"/>
      <c r="EZU49" s="86"/>
      <c r="EZV49" s="86"/>
      <c r="EZW49" s="86"/>
      <c r="EZX49" s="86"/>
      <c r="EZY49" s="86"/>
      <c r="EZZ49" s="86"/>
      <c r="FAA49" s="86"/>
      <c r="FAB49" s="86"/>
      <c r="FAC49" s="86"/>
      <c r="FAD49" s="86"/>
      <c r="FAE49" s="86"/>
      <c r="FAF49" s="86"/>
      <c r="FAG49" s="86"/>
      <c r="FAH49" s="86"/>
      <c r="FAI49" s="86"/>
      <c r="FAJ49" s="86"/>
      <c r="FAK49" s="86"/>
      <c r="FAL49" s="86"/>
      <c r="FAM49" s="86"/>
      <c r="FAN49" s="86"/>
      <c r="FAO49" s="86"/>
      <c r="FAP49" s="86"/>
      <c r="FAQ49" s="86"/>
      <c r="FAR49" s="86"/>
      <c r="FAS49" s="86"/>
      <c r="FAT49" s="86"/>
      <c r="FAU49" s="86"/>
      <c r="FAV49" s="86"/>
      <c r="FAW49" s="86"/>
      <c r="FAX49" s="86"/>
      <c r="FAY49" s="86"/>
      <c r="FAZ49" s="86"/>
      <c r="FBA49" s="86"/>
      <c r="FBB49" s="86"/>
      <c r="FBC49" s="86"/>
      <c r="FBD49" s="86"/>
      <c r="FBE49" s="86"/>
      <c r="FBF49" s="86"/>
      <c r="FBG49" s="86"/>
      <c r="FBH49" s="86"/>
      <c r="FBI49" s="86"/>
      <c r="FBJ49" s="86"/>
      <c r="FBK49" s="86"/>
      <c r="FBL49" s="86"/>
      <c r="FBM49" s="86"/>
      <c r="FBN49" s="86"/>
      <c r="FBO49" s="86"/>
      <c r="FBP49" s="86"/>
      <c r="FBQ49" s="86"/>
      <c r="FBR49" s="86"/>
      <c r="FBS49" s="86"/>
      <c r="FBT49" s="86"/>
      <c r="FBU49" s="86"/>
      <c r="FBV49" s="86"/>
      <c r="FBW49" s="86"/>
      <c r="FBX49" s="86"/>
      <c r="FBY49" s="86"/>
      <c r="FBZ49" s="86"/>
      <c r="FCA49" s="86"/>
      <c r="FCB49" s="86"/>
      <c r="FCC49" s="86"/>
      <c r="FCD49" s="86"/>
      <c r="FCE49" s="86"/>
      <c r="FCF49" s="86"/>
      <c r="FCG49" s="86"/>
      <c r="FCH49" s="86"/>
      <c r="FCI49" s="86"/>
      <c r="FCJ49" s="86"/>
      <c r="FCK49" s="86"/>
      <c r="FCL49" s="86"/>
      <c r="FCM49" s="86"/>
      <c r="FCN49" s="86"/>
      <c r="FCO49" s="86"/>
      <c r="FCP49" s="86"/>
      <c r="FCQ49" s="86"/>
      <c r="FCR49" s="86"/>
      <c r="FCS49" s="86"/>
      <c r="FCT49" s="86"/>
      <c r="FCU49" s="86"/>
      <c r="FCV49" s="86"/>
      <c r="FCW49" s="86"/>
      <c r="FCX49" s="86"/>
      <c r="FCY49" s="86"/>
      <c r="FCZ49" s="86"/>
      <c r="FDA49" s="86"/>
      <c r="FDB49" s="86"/>
      <c r="FDC49" s="86"/>
      <c r="FDD49" s="86"/>
      <c r="FDE49" s="86"/>
      <c r="FDF49" s="86"/>
      <c r="FDG49" s="86"/>
      <c r="FDH49" s="86"/>
      <c r="FDI49" s="86"/>
      <c r="FDJ49" s="86"/>
      <c r="FDK49" s="86"/>
      <c r="FDL49" s="86"/>
      <c r="FDM49" s="86"/>
      <c r="FDN49" s="86"/>
      <c r="FDO49" s="86"/>
      <c r="FDP49" s="86"/>
      <c r="FDQ49" s="86"/>
      <c r="FDR49" s="86"/>
      <c r="FDS49" s="86"/>
      <c r="FDT49" s="86"/>
      <c r="FDU49" s="86"/>
      <c r="FDV49" s="86"/>
      <c r="FDW49" s="86"/>
      <c r="FDX49" s="86"/>
      <c r="FDY49" s="86"/>
      <c r="FDZ49" s="86"/>
      <c r="FEA49" s="86"/>
      <c r="FEB49" s="86"/>
      <c r="FEC49" s="86"/>
      <c r="FED49" s="86"/>
      <c r="FEE49" s="86"/>
      <c r="FEF49" s="86"/>
      <c r="FEG49" s="86"/>
      <c r="FEH49" s="86"/>
      <c r="FEI49" s="86"/>
      <c r="FEJ49" s="86"/>
      <c r="FEK49" s="86"/>
      <c r="FEL49" s="86"/>
      <c r="FEM49" s="86"/>
      <c r="FEN49" s="86"/>
      <c r="FEO49" s="86"/>
      <c r="FEP49" s="86"/>
      <c r="FEQ49" s="86"/>
      <c r="FER49" s="86"/>
      <c r="FES49" s="86"/>
      <c r="FET49" s="86"/>
      <c r="FEU49" s="86"/>
      <c r="FEV49" s="86"/>
      <c r="FEW49" s="86"/>
      <c r="FEX49" s="86"/>
      <c r="FEY49" s="86"/>
      <c r="FEZ49" s="86"/>
      <c r="FFA49" s="86"/>
      <c r="FFB49" s="86"/>
      <c r="FFC49" s="86"/>
      <c r="FFD49" s="86"/>
      <c r="FFE49" s="86"/>
      <c r="FFF49" s="86"/>
      <c r="FFG49" s="86"/>
      <c r="FFH49" s="86"/>
      <c r="FFI49" s="86"/>
      <c r="FFJ49" s="86"/>
      <c r="FFK49" s="86"/>
      <c r="FFL49" s="86"/>
      <c r="FFM49" s="86"/>
      <c r="FFN49" s="86"/>
      <c r="FFO49" s="86"/>
      <c r="FFP49" s="86"/>
      <c r="FFQ49" s="86"/>
      <c r="FFR49" s="86"/>
      <c r="FFS49" s="86"/>
      <c r="FFT49" s="86"/>
      <c r="FFU49" s="86"/>
      <c r="FFV49" s="86"/>
      <c r="FFW49" s="86"/>
      <c r="FFX49" s="86"/>
      <c r="FFY49" s="86"/>
      <c r="FFZ49" s="86"/>
      <c r="FGA49" s="86"/>
      <c r="FGB49" s="86"/>
      <c r="FGC49" s="86"/>
      <c r="FGD49" s="86"/>
      <c r="FGE49" s="86"/>
      <c r="FGF49" s="86"/>
      <c r="FGG49" s="86"/>
      <c r="FGH49" s="86"/>
      <c r="FGI49" s="86"/>
      <c r="FGJ49" s="86"/>
      <c r="FGK49" s="86"/>
      <c r="FGL49" s="86"/>
      <c r="FGM49" s="86"/>
      <c r="FGN49" s="86"/>
      <c r="FGO49" s="86"/>
      <c r="FGP49" s="86"/>
      <c r="FGQ49" s="86"/>
      <c r="FGR49" s="86"/>
      <c r="FGS49" s="86"/>
      <c r="FGT49" s="86"/>
      <c r="FGU49" s="86"/>
      <c r="FGV49" s="86"/>
      <c r="FGW49" s="86"/>
      <c r="FGX49" s="86"/>
      <c r="FGY49" s="86"/>
      <c r="FGZ49" s="86"/>
      <c r="FHA49" s="86"/>
      <c r="FHB49" s="86"/>
      <c r="FHC49" s="86"/>
      <c r="FHD49" s="86"/>
      <c r="FHE49" s="86"/>
      <c r="FHF49" s="86"/>
      <c r="FHG49" s="86"/>
      <c r="FHH49" s="86"/>
      <c r="FHI49" s="86"/>
      <c r="FHJ49" s="86"/>
      <c r="FHK49" s="86"/>
      <c r="FHL49" s="86"/>
      <c r="FHM49" s="86"/>
      <c r="FHN49" s="86"/>
      <c r="FHO49" s="86"/>
      <c r="FHP49" s="86"/>
      <c r="FHQ49" s="86"/>
      <c r="FHR49" s="86"/>
      <c r="FHS49" s="86"/>
      <c r="FHT49" s="86"/>
      <c r="FHU49" s="86"/>
      <c r="FHV49" s="86"/>
      <c r="FHW49" s="86"/>
      <c r="FHX49" s="86"/>
      <c r="FHY49" s="86"/>
      <c r="FHZ49" s="86"/>
      <c r="FIA49" s="86"/>
      <c r="FIB49" s="86"/>
      <c r="FIC49" s="86"/>
      <c r="FID49" s="86"/>
      <c r="FIE49" s="86"/>
      <c r="FIF49" s="86"/>
      <c r="FIG49" s="86"/>
      <c r="FIH49" s="86"/>
      <c r="FII49" s="86"/>
      <c r="FIJ49" s="86"/>
      <c r="FIK49" s="86"/>
      <c r="FIL49" s="86"/>
      <c r="FIM49" s="86"/>
      <c r="FIN49" s="86"/>
      <c r="FIO49" s="86"/>
      <c r="FIP49" s="86"/>
      <c r="FIQ49" s="86"/>
      <c r="FIR49" s="86"/>
      <c r="FIS49" s="86"/>
      <c r="FIT49" s="86"/>
      <c r="FIU49" s="86"/>
      <c r="FIV49" s="86"/>
      <c r="FIW49" s="86"/>
      <c r="FIX49" s="86"/>
      <c r="FIY49" s="86"/>
      <c r="FIZ49" s="86"/>
      <c r="FJA49" s="86"/>
      <c r="FJB49" s="86"/>
      <c r="FJC49" s="86"/>
      <c r="FJD49" s="86"/>
      <c r="FJE49" s="86"/>
      <c r="FJF49" s="86"/>
      <c r="FJG49" s="86"/>
      <c r="FJH49" s="86"/>
      <c r="FJI49" s="86"/>
      <c r="FJJ49" s="86"/>
      <c r="FJK49" s="86"/>
      <c r="FJL49" s="86"/>
      <c r="FJM49" s="86"/>
      <c r="FJN49" s="86"/>
      <c r="FJO49" s="86"/>
      <c r="FJP49" s="86"/>
      <c r="FJQ49" s="86"/>
      <c r="FJR49" s="86"/>
      <c r="FJS49" s="86"/>
      <c r="FJT49" s="86"/>
      <c r="FJU49" s="86"/>
      <c r="FJV49" s="86"/>
      <c r="FJW49" s="86"/>
      <c r="FJX49" s="86"/>
      <c r="FJY49" s="86"/>
      <c r="FJZ49" s="86"/>
      <c r="FKA49" s="86"/>
      <c r="FKB49" s="86"/>
      <c r="FKC49" s="86"/>
      <c r="FKD49" s="86"/>
      <c r="FKE49" s="86"/>
      <c r="FKF49" s="86"/>
      <c r="FKG49" s="86"/>
      <c r="FKH49" s="86"/>
      <c r="FKI49" s="86"/>
      <c r="FKJ49" s="86"/>
      <c r="FKK49" s="86"/>
      <c r="FKL49" s="86"/>
      <c r="FKM49" s="86"/>
      <c r="FKN49" s="86"/>
      <c r="FKO49" s="86"/>
      <c r="FKP49" s="86"/>
      <c r="FKQ49" s="86"/>
      <c r="FKR49" s="86"/>
      <c r="FKS49" s="86"/>
      <c r="FKT49" s="86"/>
      <c r="FKU49" s="86"/>
      <c r="FKV49" s="86"/>
      <c r="FKW49" s="86"/>
      <c r="FKX49" s="86"/>
      <c r="FKY49" s="86"/>
      <c r="FKZ49" s="86"/>
      <c r="FLA49" s="86"/>
      <c r="FLB49" s="86"/>
      <c r="FLC49" s="86"/>
      <c r="FLD49" s="86"/>
      <c r="FLE49" s="86"/>
      <c r="FLF49" s="86"/>
      <c r="FLG49" s="86"/>
      <c r="FLH49" s="86"/>
      <c r="FLI49" s="86"/>
      <c r="FLJ49" s="86"/>
      <c r="FLK49" s="86"/>
      <c r="FLL49" s="86"/>
      <c r="FLM49" s="86"/>
      <c r="FLN49" s="86"/>
      <c r="FLO49" s="86"/>
      <c r="FLP49" s="86"/>
      <c r="FLQ49" s="86"/>
      <c r="FLR49" s="86"/>
      <c r="FLS49" s="86"/>
      <c r="FLT49" s="86"/>
      <c r="FLU49" s="86"/>
      <c r="FLV49" s="86"/>
      <c r="FLW49" s="86"/>
      <c r="FLX49" s="86"/>
      <c r="FLY49" s="86"/>
      <c r="FLZ49" s="86"/>
      <c r="FMA49" s="86"/>
      <c r="FMB49" s="86"/>
      <c r="FMC49" s="86"/>
      <c r="FMD49" s="86"/>
      <c r="FME49" s="86"/>
      <c r="FMF49" s="86"/>
      <c r="FMG49" s="86"/>
      <c r="FMH49" s="86"/>
      <c r="FMI49" s="86"/>
      <c r="FMJ49" s="86"/>
      <c r="FMK49" s="86"/>
      <c r="FML49" s="86"/>
      <c r="FMM49" s="86"/>
      <c r="FMN49" s="86"/>
      <c r="FMO49" s="86"/>
      <c r="FMP49" s="86"/>
      <c r="FMQ49" s="86"/>
      <c r="FMR49" s="86"/>
      <c r="FMS49" s="86"/>
      <c r="FMT49" s="86"/>
      <c r="FMU49" s="86"/>
      <c r="FMV49" s="86"/>
      <c r="FMW49" s="86"/>
      <c r="FMX49" s="86"/>
      <c r="FMY49" s="86"/>
      <c r="FMZ49" s="86"/>
      <c r="FNA49" s="86"/>
      <c r="FNB49" s="86"/>
      <c r="FNC49" s="86"/>
      <c r="FND49" s="86"/>
      <c r="FNE49" s="86"/>
      <c r="FNF49" s="86"/>
      <c r="FNG49" s="86"/>
      <c r="FNH49" s="86"/>
      <c r="FNI49" s="86"/>
      <c r="FNJ49" s="86"/>
      <c r="FNK49" s="86"/>
      <c r="FNL49" s="86"/>
      <c r="FNM49" s="86"/>
      <c r="FNN49" s="86"/>
      <c r="FNO49" s="86"/>
      <c r="FNP49" s="86"/>
      <c r="FNQ49" s="86"/>
      <c r="FNR49" s="86"/>
      <c r="FNS49" s="86"/>
      <c r="FNT49" s="86"/>
      <c r="FNU49" s="86"/>
      <c r="FNV49" s="86"/>
      <c r="FNW49" s="86"/>
      <c r="FNX49" s="86"/>
      <c r="FNY49" s="86"/>
      <c r="FNZ49" s="86"/>
      <c r="FOA49" s="86"/>
      <c r="FOB49" s="86"/>
      <c r="FOC49" s="86"/>
      <c r="FOD49" s="86"/>
      <c r="FOE49" s="86"/>
      <c r="FOF49" s="86"/>
      <c r="FOG49" s="86"/>
      <c r="FOH49" s="86"/>
      <c r="FOI49" s="86"/>
      <c r="FOJ49" s="86"/>
      <c r="FOK49" s="86"/>
      <c r="FOL49" s="86"/>
      <c r="FOM49" s="86"/>
      <c r="FON49" s="86"/>
      <c r="FOO49" s="86"/>
      <c r="FOP49" s="86"/>
      <c r="FOQ49" s="86"/>
      <c r="FOR49" s="86"/>
      <c r="FOS49" s="86"/>
      <c r="FOT49" s="86"/>
      <c r="FOU49" s="86"/>
      <c r="FOV49" s="86"/>
      <c r="FOW49" s="86"/>
      <c r="FOX49" s="86"/>
      <c r="FOY49" s="86"/>
      <c r="FOZ49" s="86"/>
      <c r="FPA49" s="86"/>
      <c r="FPB49" s="86"/>
      <c r="FPC49" s="86"/>
      <c r="FPD49" s="86"/>
      <c r="FPE49" s="86"/>
      <c r="FPF49" s="86"/>
      <c r="FPG49" s="86"/>
      <c r="FPH49" s="86"/>
      <c r="FPI49" s="86"/>
      <c r="FPJ49" s="86"/>
      <c r="FPK49" s="86"/>
      <c r="FPL49" s="86"/>
      <c r="FPM49" s="86"/>
      <c r="FPN49" s="86"/>
      <c r="FPO49" s="86"/>
      <c r="FPP49" s="86"/>
      <c r="FPQ49" s="86"/>
      <c r="FPR49" s="86"/>
      <c r="FPS49" s="86"/>
      <c r="FPT49" s="86"/>
      <c r="FPU49" s="86"/>
      <c r="FPV49" s="86"/>
      <c r="FPW49" s="86"/>
      <c r="FPX49" s="86"/>
      <c r="FPY49" s="86"/>
      <c r="FPZ49" s="86"/>
      <c r="FQA49" s="86"/>
      <c r="FQB49" s="86"/>
      <c r="FQC49" s="86"/>
      <c r="FQD49" s="86"/>
      <c r="FQE49" s="86"/>
      <c r="FQF49" s="86"/>
      <c r="FQG49" s="86"/>
      <c r="FQH49" s="86"/>
      <c r="FQI49" s="86"/>
      <c r="FQJ49" s="86"/>
      <c r="FQK49" s="86"/>
      <c r="FQL49" s="86"/>
      <c r="FQM49" s="86"/>
      <c r="FQN49" s="86"/>
      <c r="FQO49" s="86"/>
      <c r="FQP49" s="86"/>
      <c r="FQQ49" s="86"/>
      <c r="FQR49" s="86"/>
      <c r="FQS49" s="86"/>
      <c r="FQT49" s="86"/>
      <c r="FQU49" s="86"/>
      <c r="FQV49" s="86"/>
      <c r="FQW49" s="86"/>
      <c r="FQX49" s="86"/>
      <c r="FQY49" s="86"/>
      <c r="FQZ49" s="86"/>
      <c r="FRA49" s="86"/>
      <c r="FRB49" s="86"/>
      <c r="FRC49" s="86"/>
      <c r="FRD49" s="86"/>
      <c r="FRE49" s="86"/>
      <c r="FRF49" s="86"/>
      <c r="FRG49" s="86"/>
      <c r="FRH49" s="86"/>
      <c r="FRI49" s="86"/>
      <c r="FRJ49" s="86"/>
      <c r="FRK49" s="86"/>
      <c r="FRL49" s="86"/>
      <c r="FRM49" s="86"/>
      <c r="FRN49" s="86"/>
      <c r="FRO49" s="86"/>
      <c r="FRP49" s="86"/>
      <c r="FRQ49" s="86"/>
      <c r="FRR49" s="86"/>
      <c r="FRS49" s="86"/>
      <c r="FRT49" s="86"/>
      <c r="FRU49" s="86"/>
      <c r="FRV49" s="86"/>
      <c r="FRW49" s="86"/>
      <c r="FRX49" s="86"/>
      <c r="FRY49" s="86"/>
      <c r="FRZ49" s="86"/>
      <c r="FSA49" s="86"/>
      <c r="FSB49" s="86"/>
      <c r="FSC49" s="86"/>
      <c r="FSD49" s="86"/>
      <c r="FSE49" s="86"/>
      <c r="FSF49" s="86"/>
      <c r="FSG49" s="86"/>
      <c r="FSH49" s="86"/>
      <c r="FSI49" s="86"/>
      <c r="FSJ49" s="86"/>
      <c r="FSK49" s="86"/>
      <c r="FSL49" s="86"/>
      <c r="FSM49" s="86"/>
      <c r="FSN49" s="86"/>
      <c r="FSO49" s="86"/>
      <c r="FSP49" s="86"/>
      <c r="FSQ49" s="86"/>
      <c r="FSR49" s="86"/>
      <c r="FSS49" s="86"/>
      <c r="FST49" s="86"/>
      <c r="FSU49" s="86"/>
      <c r="FSV49" s="86"/>
      <c r="FSW49" s="86"/>
      <c r="FSX49" s="86"/>
      <c r="FSY49" s="86"/>
      <c r="FSZ49" s="86"/>
      <c r="FTA49" s="86"/>
      <c r="FTB49" s="86"/>
      <c r="FTC49" s="86"/>
      <c r="FTD49" s="86"/>
      <c r="FTE49" s="86"/>
      <c r="FTF49" s="86"/>
      <c r="FTG49" s="86"/>
      <c r="FTH49" s="86"/>
      <c r="FTI49" s="86"/>
      <c r="FTJ49" s="86"/>
      <c r="FTK49" s="86"/>
      <c r="FTL49" s="86"/>
      <c r="FTM49" s="86"/>
      <c r="FTN49" s="86"/>
      <c r="FTO49" s="86"/>
      <c r="FTP49" s="86"/>
      <c r="FTQ49" s="86"/>
      <c r="FTR49" s="86"/>
      <c r="FTS49" s="86"/>
      <c r="FTT49" s="86"/>
      <c r="FTU49" s="86"/>
      <c r="FTV49" s="86"/>
      <c r="FTW49" s="86"/>
      <c r="FTX49" s="86"/>
      <c r="FTY49" s="86"/>
      <c r="FTZ49" s="86"/>
      <c r="FUA49" s="86"/>
      <c r="FUB49" s="86"/>
      <c r="FUC49" s="86"/>
      <c r="FUD49" s="86"/>
      <c r="FUE49" s="86"/>
      <c r="FUF49" s="86"/>
      <c r="FUG49" s="86"/>
      <c r="FUH49" s="86"/>
      <c r="FUI49" s="86"/>
      <c r="FUJ49" s="86"/>
      <c r="FUK49" s="86"/>
      <c r="FUL49" s="86"/>
      <c r="FUM49" s="86"/>
      <c r="FUN49" s="86"/>
      <c r="FUO49" s="86"/>
      <c r="FUP49" s="86"/>
      <c r="FUQ49" s="86"/>
      <c r="FUR49" s="86"/>
      <c r="FUS49" s="86"/>
      <c r="FUT49" s="86"/>
      <c r="FUU49" s="86"/>
      <c r="FUV49" s="86"/>
      <c r="FUW49" s="86"/>
      <c r="FUX49" s="86"/>
      <c r="FUY49" s="86"/>
      <c r="FUZ49" s="86"/>
      <c r="FVA49" s="86"/>
      <c r="FVB49" s="86"/>
      <c r="FVC49" s="86"/>
      <c r="FVD49" s="86"/>
      <c r="FVE49" s="86"/>
      <c r="FVF49" s="86"/>
      <c r="FVG49" s="86"/>
      <c r="FVH49" s="86"/>
      <c r="FVI49" s="86"/>
      <c r="FVJ49" s="86"/>
      <c r="FVK49" s="86"/>
      <c r="FVL49" s="86"/>
      <c r="FVM49" s="86"/>
      <c r="FVN49" s="86"/>
      <c r="FVO49" s="86"/>
      <c r="FVP49" s="86"/>
      <c r="FVQ49" s="86"/>
      <c r="FVR49" s="86"/>
      <c r="FVS49" s="86"/>
      <c r="FVT49" s="86"/>
      <c r="FVU49" s="86"/>
      <c r="FVV49" s="86"/>
      <c r="FVW49" s="86"/>
      <c r="FVX49" s="86"/>
      <c r="FVY49" s="86"/>
      <c r="FVZ49" s="86"/>
      <c r="FWA49" s="86"/>
      <c r="FWB49" s="86"/>
      <c r="FWC49" s="86"/>
      <c r="FWD49" s="86"/>
      <c r="FWE49" s="86"/>
      <c r="FWF49" s="86"/>
      <c r="FWG49" s="86"/>
      <c r="FWH49" s="86"/>
      <c r="FWI49" s="86"/>
      <c r="FWJ49" s="86"/>
      <c r="FWK49" s="86"/>
      <c r="FWL49" s="86"/>
      <c r="FWM49" s="86"/>
      <c r="FWN49" s="86"/>
      <c r="FWO49" s="86"/>
      <c r="FWP49" s="86"/>
      <c r="FWQ49" s="86"/>
      <c r="FWR49" s="86"/>
      <c r="FWS49" s="86"/>
      <c r="FWT49" s="86"/>
      <c r="FWU49" s="86"/>
      <c r="FWV49" s="86"/>
      <c r="FWW49" s="86"/>
      <c r="FWX49" s="86"/>
      <c r="FWY49" s="86"/>
      <c r="FWZ49" s="86"/>
      <c r="FXA49" s="86"/>
      <c r="FXB49" s="86"/>
      <c r="FXC49" s="86"/>
      <c r="FXD49" s="86"/>
      <c r="FXE49" s="86"/>
      <c r="FXF49" s="86"/>
      <c r="FXG49" s="86"/>
      <c r="FXH49" s="86"/>
      <c r="FXI49" s="86"/>
      <c r="FXJ49" s="86"/>
      <c r="FXK49" s="86"/>
      <c r="FXL49" s="86"/>
      <c r="FXM49" s="86"/>
      <c r="FXN49" s="86"/>
      <c r="FXO49" s="86"/>
      <c r="FXP49" s="86"/>
      <c r="FXQ49" s="86"/>
      <c r="FXR49" s="86"/>
      <c r="FXS49" s="86"/>
      <c r="FXT49" s="86"/>
      <c r="FXU49" s="86"/>
      <c r="FXV49" s="86"/>
      <c r="FXW49" s="86"/>
      <c r="FXX49" s="86"/>
      <c r="FXY49" s="86"/>
      <c r="FXZ49" s="86"/>
      <c r="FYA49" s="86"/>
      <c r="FYB49" s="86"/>
      <c r="FYC49" s="86"/>
      <c r="FYD49" s="86"/>
      <c r="FYE49" s="86"/>
      <c r="FYF49" s="86"/>
      <c r="FYG49" s="86"/>
      <c r="FYH49" s="86"/>
      <c r="FYI49" s="86"/>
      <c r="FYJ49" s="86"/>
      <c r="FYK49" s="86"/>
      <c r="FYL49" s="86"/>
      <c r="FYM49" s="86"/>
      <c r="FYN49" s="86"/>
      <c r="FYO49" s="86"/>
      <c r="FYP49" s="86"/>
      <c r="FYQ49" s="86"/>
      <c r="FYR49" s="86"/>
      <c r="FYS49" s="86"/>
      <c r="FYT49" s="86"/>
      <c r="FYU49" s="86"/>
      <c r="FYV49" s="86"/>
      <c r="FYW49" s="86"/>
      <c r="FYX49" s="86"/>
      <c r="FYY49" s="86"/>
      <c r="FYZ49" s="86"/>
      <c r="FZA49" s="86"/>
      <c r="FZB49" s="86"/>
      <c r="FZC49" s="86"/>
      <c r="FZD49" s="86"/>
      <c r="FZE49" s="86"/>
      <c r="FZF49" s="86"/>
      <c r="FZG49" s="86"/>
      <c r="FZH49" s="86"/>
      <c r="FZI49" s="86"/>
      <c r="FZJ49" s="86"/>
      <c r="FZK49" s="86"/>
      <c r="FZL49" s="86"/>
      <c r="FZM49" s="86"/>
      <c r="FZN49" s="86"/>
      <c r="FZO49" s="86"/>
      <c r="FZP49" s="86"/>
      <c r="FZQ49" s="86"/>
      <c r="FZR49" s="86"/>
      <c r="FZS49" s="86"/>
      <c r="FZT49" s="86"/>
      <c r="FZU49" s="86"/>
      <c r="FZV49" s="86"/>
      <c r="FZW49" s="86"/>
      <c r="FZX49" s="86"/>
      <c r="FZY49" s="86"/>
      <c r="FZZ49" s="86"/>
      <c r="GAA49" s="86"/>
      <c r="GAB49" s="86"/>
      <c r="GAC49" s="86"/>
      <c r="GAD49" s="86"/>
      <c r="GAE49" s="86"/>
      <c r="GAF49" s="86"/>
      <c r="GAG49" s="86"/>
      <c r="GAH49" s="86"/>
      <c r="GAI49" s="86"/>
      <c r="GAJ49" s="86"/>
      <c r="GAK49" s="86"/>
      <c r="GAL49" s="86"/>
      <c r="GAM49" s="86"/>
      <c r="GAN49" s="86"/>
      <c r="GAO49" s="86"/>
      <c r="GAP49" s="86"/>
      <c r="GAQ49" s="86"/>
      <c r="GAR49" s="86"/>
      <c r="GAS49" s="86"/>
      <c r="GAT49" s="86"/>
      <c r="GAU49" s="86"/>
      <c r="GAV49" s="86"/>
      <c r="GAW49" s="86"/>
      <c r="GAX49" s="86"/>
      <c r="GAY49" s="86"/>
      <c r="GAZ49" s="86"/>
      <c r="GBA49" s="86"/>
      <c r="GBB49" s="86"/>
      <c r="GBC49" s="86"/>
      <c r="GBD49" s="86"/>
      <c r="GBE49" s="86"/>
      <c r="GBF49" s="86"/>
      <c r="GBG49" s="86"/>
      <c r="GBH49" s="86"/>
      <c r="GBI49" s="86"/>
      <c r="GBJ49" s="86"/>
      <c r="GBK49" s="86"/>
      <c r="GBL49" s="86"/>
      <c r="GBM49" s="86"/>
      <c r="GBN49" s="86"/>
      <c r="GBO49" s="86"/>
      <c r="GBP49" s="86"/>
      <c r="GBQ49" s="86"/>
      <c r="GBR49" s="86"/>
      <c r="GBS49" s="86"/>
      <c r="GBT49" s="86"/>
      <c r="GBU49" s="86"/>
      <c r="GBV49" s="86"/>
      <c r="GBW49" s="86"/>
      <c r="GBX49" s="86"/>
      <c r="GBY49" s="86"/>
      <c r="GBZ49" s="86"/>
      <c r="GCA49" s="86"/>
      <c r="GCB49" s="86"/>
      <c r="GCC49" s="86"/>
      <c r="GCD49" s="86"/>
      <c r="GCE49" s="86"/>
      <c r="GCF49" s="86"/>
      <c r="GCG49" s="86"/>
      <c r="GCH49" s="86"/>
      <c r="GCI49" s="86"/>
      <c r="GCJ49" s="86"/>
      <c r="GCK49" s="86"/>
      <c r="GCL49" s="86"/>
      <c r="GCM49" s="86"/>
      <c r="GCN49" s="86"/>
      <c r="GCO49" s="86"/>
      <c r="GCP49" s="86"/>
      <c r="GCQ49" s="86"/>
      <c r="GCR49" s="86"/>
      <c r="GCS49" s="86"/>
      <c r="GCT49" s="86"/>
      <c r="GCU49" s="86"/>
      <c r="GCV49" s="86"/>
      <c r="GCW49" s="86"/>
      <c r="GCX49" s="86"/>
      <c r="GCY49" s="86"/>
      <c r="GCZ49" s="86"/>
      <c r="GDA49" s="86"/>
      <c r="GDB49" s="86"/>
      <c r="GDC49" s="86"/>
      <c r="GDD49" s="86"/>
      <c r="GDE49" s="86"/>
      <c r="GDF49" s="86"/>
      <c r="GDG49" s="86"/>
      <c r="GDH49" s="86"/>
      <c r="GDI49" s="86"/>
      <c r="GDJ49" s="86"/>
      <c r="GDK49" s="86"/>
      <c r="GDL49" s="86"/>
      <c r="GDM49" s="86"/>
      <c r="GDN49" s="86"/>
      <c r="GDO49" s="86"/>
      <c r="GDP49" s="86"/>
      <c r="GDQ49" s="86"/>
      <c r="GDR49" s="86"/>
      <c r="GDS49" s="86"/>
      <c r="GDT49" s="86"/>
      <c r="GDU49" s="86"/>
      <c r="GDV49" s="86"/>
      <c r="GDW49" s="86"/>
      <c r="GDX49" s="86"/>
      <c r="GDY49" s="86"/>
      <c r="GDZ49" s="86"/>
      <c r="GEA49" s="86"/>
      <c r="GEB49" s="86"/>
      <c r="GEC49" s="86"/>
      <c r="GED49" s="86"/>
      <c r="GEE49" s="86"/>
      <c r="GEF49" s="86"/>
      <c r="GEG49" s="86"/>
      <c r="GEH49" s="86"/>
      <c r="GEI49" s="86"/>
      <c r="GEJ49" s="86"/>
      <c r="GEK49" s="86"/>
      <c r="GEL49" s="86"/>
      <c r="GEM49" s="86"/>
      <c r="GEN49" s="86"/>
      <c r="GEO49" s="86"/>
      <c r="GEP49" s="86"/>
      <c r="GEQ49" s="86"/>
      <c r="GER49" s="86"/>
      <c r="GES49" s="86"/>
      <c r="GET49" s="86"/>
      <c r="GEU49" s="86"/>
      <c r="GEV49" s="86"/>
      <c r="GEW49" s="86"/>
      <c r="GEX49" s="86"/>
      <c r="GEY49" s="86"/>
      <c r="GEZ49" s="86"/>
      <c r="GFA49" s="86"/>
      <c r="GFB49" s="86"/>
      <c r="GFC49" s="86"/>
      <c r="GFD49" s="86"/>
      <c r="GFE49" s="86"/>
      <c r="GFF49" s="86"/>
      <c r="GFG49" s="86"/>
      <c r="GFH49" s="86"/>
      <c r="GFI49" s="86"/>
      <c r="GFJ49" s="86"/>
      <c r="GFK49" s="86"/>
      <c r="GFL49" s="86"/>
      <c r="GFM49" s="86"/>
      <c r="GFN49" s="86"/>
      <c r="GFO49" s="86"/>
      <c r="GFP49" s="86"/>
      <c r="GFQ49" s="86"/>
      <c r="GFR49" s="86"/>
      <c r="GFS49" s="86"/>
      <c r="GFT49" s="86"/>
      <c r="GFU49" s="86"/>
      <c r="GFV49" s="86"/>
      <c r="GFW49" s="86"/>
      <c r="GFX49" s="86"/>
      <c r="GFY49" s="86"/>
      <c r="GFZ49" s="86"/>
      <c r="GGA49" s="86"/>
      <c r="GGB49" s="86"/>
      <c r="GGC49" s="86"/>
      <c r="GGD49" s="86"/>
      <c r="GGE49" s="86"/>
      <c r="GGF49" s="86"/>
      <c r="GGG49" s="86"/>
      <c r="GGH49" s="86"/>
      <c r="GGI49" s="86"/>
      <c r="GGJ49" s="86"/>
      <c r="GGK49" s="86"/>
      <c r="GGL49" s="86"/>
      <c r="GGM49" s="86"/>
      <c r="GGN49" s="86"/>
      <c r="GGO49" s="86"/>
      <c r="GGP49" s="86"/>
      <c r="GGQ49" s="86"/>
      <c r="GGR49" s="86"/>
      <c r="GGS49" s="86"/>
      <c r="GGT49" s="86"/>
      <c r="GGU49" s="86"/>
      <c r="GGV49" s="86"/>
      <c r="GGW49" s="86"/>
      <c r="GGX49" s="86"/>
      <c r="GGY49" s="86"/>
      <c r="GGZ49" s="86"/>
      <c r="GHA49" s="86"/>
      <c r="GHB49" s="86"/>
      <c r="GHC49" s="86"/>
      <c r="GHD49" s="86"/>
      <c r="GHE49" s="86"/>
      <c r="GHF49" s="86"/>
      <c r="GHG49" s="86"/>
      <c r="GHH49" s="86"/>
      <c r="GHI49" s="86"/>
      <c r="GHJ49" s="86"/>
      <c r="GHK49" s="86"/>
      <c r="GHL49" s="86"/>
      <c r="GHM49" s="86"/>
      <c r="GHN49" s="86"/>
      <c r="GHO49" s="86"/>
      <c r="GHP49" s="86"/>
      <c r="GHQ49" s="86"/>
      <c r="GHR49" s="86"/>
      <c r="GHS49" s="86"/>
      <c r="GHT49" s="86"/>
      <c r="GHU49" s="86"/>
      <c r="GHV49" s="86"/>
      <c r="GHW49" s="86"/>
      <c r="GHX49" s="86"/>
      <c r="GHY49" s="86"/>
      <c r="GHZ49" s="86"/>
      <c r="GIA49" s="86"/>
      <c r="GIB49" s="86"/>
      <c r="GIC49" s="86"/>
      <c r="GID49" s="86"/>
      <c r="GIE49" s="86"/>
      <c r="GIF49" s="86"/>
      <c r="GIG49" s="86"/>
      <c r="GIH49" s="86"/>
      <c r="GII49" s="86"/>
      <c r="GIJ49" s="86"/>
      <c r="GIK49" s="86"/>
      <c r="GIL49" s="86"/>
      <c r="GIM49" s="86"/>
      <c r="GIN49" s="86"/>
      <c r="GIO49" s="86"/>
      <c r="GIP49" s="86"/>
      <c r="GIQ49" s="86"/>
      <c r="GIR49" s="86"/>
      <c r="GIS49" s="86"/>
      <c r="GIT49" s="86"/>
      <c r="GIU49" s="86"/>
      <c r="GIV49" s="86"/>
      <c r="GIW49" s="86"/>
      <c r="GIX49" s="86"/>
      <c r="GIY49" s="86"/>
      <c r="GIZ49" s="86"/>
      <c r="GJA49" s="86"/>
      <c r="GJB49" s="86"/>
      <c r="GJC49" s="86"/>
      <c r="GJD49" s="86"/>
      <c r="GJE49" s="86"/>
      <c r="GJF49" s="86"/>
      <c r="GJG49" s="86"/>
      <c r="GJH49" s="86"/>
      <c r="GJI49" s="86"/>
      <c r="GJJ49" s="86"/>
      <c r="GJK49" s="86"/>
      <c r="GJL49" s="86"/>
      <c r="GJM49" s="86"/>
      <c r="GJN49" s="86"/>
      <c r="GJO49" s="86"/>
      <c r="GJP49" s="86"/>
      <c r="GJQ49" s="86"/>
      <c r="GJR49" s="86"/>
      <c r="GJS49" s="86"/>
      <c r="GJT49" s="86"/>
      <c r="GJU49" s="86"/>
      <c r="GJV49" s="86"/>
      <c r="GJW49" s="86"/>
      <c r="GJX49" s="86"/>
      <c r="GJY49" s="86"/>
      <c r="GJZ49" s="86"/>
      <c r="GKA49" s="86"/>
      <c r="GKB49" s="86"/>
      <c r="GKC49" s="86"/>
      <c r="GKD49" s="86"/>
      <c r="GKE49" s="86"/>
      <c r="GKF49" s="86"/>
      <c r="GKG49" s="86"/>
      <c r="GKH49" s="86"/>
      <c r="GKI49" s="86"/>
      <c r="GKJ49" s="86"/>
      <c r="GKK49" s="86"/>
      <c r="GKL49" s="86"/>
      <c r="GKM49" s="86"/>
      <c r="GKN49" s="86"/>
      <c r="GKO49" s="86"/>
      <c r="GKP49" s="86"/>
      <c r="GKQ49" s="86"/>
      <c r="GKR49" s="86"/>
      <c r="GKS49" s="86"/>
      <c r="GKT49" s="86"/>
      <c r="GKU49" s="86"/>
      <c r="GKV49" s="86"/>
      <c r="GKW49" s="86"/>
      <c r="GKX49" s="86"/>
      <c r="GKY49" s="86"/>
      <c r="GKZ49" s="86"/>
      <c r="GLA49" s="86"/>
      <c r="GLB49" s="86"/>
      <c r="GLC49" s="86"/>
      <c r="GLD49" s="86"/>
      <c r="GLE49" s="86"/>
      <c r="GLF49" s="86"/>
      <c r="GLG49" s="86"/>
      <c r="GLH49" s="86"/>
      <c r="GLI49" s="86"/>
      <c r="GLJ49" s="86"/>
      <c r="GLK49" s="86"/>
      <c r="GLL49" s="86"/>
      <c r="GLM49" s="86"/>
      <c r="GLN49" s="86"/>
      <c r="GLO49" s="86"/>
      <c r="GLP49" s="86"/>
      <c r="GLQ49" s="86"/>
      <c r="GLR49" s="86"/>
      <c r="GLS49" s="86"/>
      <c r="GLT49" s="86"/>
      <c r="GLU49" s="86"/>
      <c r="GLV49" s="86"/>
      <c r="GLW49" s="86"/>
      <c r="GLX49" s="86"/>
      <c r="GLY49" s="86"/>
      <c r="GLZ49" s="86"/>
      <c r="GMA49" s="86"/>
      <c r="GMB49" s="86"/>
      <c r="GMC49" s="86"/>
      <c r="GMD49" s="86"/>
      <c r="GME49" s="86"/>
      <c r="GMF49" s="86"/>
      <c r="GMG49" s="86"/>
      <c r="GMH49" s="86"/>
      <c r="GMI49" s="86"/>
      <c r="GMJ49" s="86"/>
      <c r="GMK49" s="86"/>
      <c r="GML49" s="86"/>
      <c r="GMM49" s="86"/>
      <c r="GMN49" s="86"/>
      <c r="GMO49" s="86"/>
      <c r="GMP49" s="86"/>
      <c r="GMQ49" s="86"/>
      <c r="GMR49" s="86"/>
      <c r="GMS49" s="86"/>
      <c r="GMT49" s="86"/>
      <c r="GMU49" s="86"/>
      <c r="GMV49" s="86"/>
      <c r="GMW49" s="86"/>
      <c r="GMX49" s="86"/>
      <c r="GMY49" s="86"/>
      <c r="GMZ49" s="86"/>
      <c r="GNA49" s="86"/>
      <c r="GNB49" s="86"/>
      <c r="GNC49" s="86"/>
      <c r="GND49" s="86"/>
      <c r="GNE49" s="86"/>
      <c r="GNF49" s="86"/>
      <c r="GNG49" s="86"/>
      <c r="GNH49" s="86"/>
      <c r="GNI49" s="86"/>
      <c r="GNJ49" s="86"/>
      <c r="GNK49" s="86"/>
      <c r="GNL49" s="86"/>
      <c r="GNM49" s="86"/>
      <c r="GNN49" s="86"/>
      <c r="GNO49" s="86"/>
      <c r="GNP49" s="86"/>
      <c r="GNQ49" s="86"/>
      <c r="GNR49" s="86"/>
      <c r="GNS49" s="86"/>
      <c r="GNT49" s="86"/>
      <c r="GNU49" s="86"/>
      <c r="GNV49" s="86"/>
      <c r="GNW49" s="86"/>
      <c r="GNX49" s="86"/>
      <c r="GNY49" s="86"/>
      <c r="GNZ49" s="86"/>
      <c r="GOA49" s="86"/>
      <c r="GOB49" s="86"/>
      <c r="GOC49" s="86"/>
      <c r="GOD49" s="86"/>
      <c r="GOE49" s="86"/>
      <c r="GOF49" s="86"/>
      <c r="GOG49" s="86"/>
      <c r="GOH49" s="86"/>
      <c r="GOI49" s="86"/>
      <c r="GOJ49" s="86"/>
      <c r="GOK49" s="86"/>
      <c r="GOL49" s="86"/>
      <c r="GOM49" s="86"/>
      <c r="GON49" s="86"/>
      <c r="GOO49" s="86"/>
      <c r="GOP49" s="86"/>
      <c r="GOQ49" s="86"/>
      <c r="GOR49" s="86"/>
      <c r="GOS49" s="86"/>
      <c r="GOT49" s="86"/>
      <c r="GOU49" s="86"/>
      <c r="GOV49" s="86"/>
      <c r="GOW49" s="86"/>
      <c r="GOX49" s="86"/>
      <c r="GOY49" s="86"/>
      <c r="GOZ49" s="86"/>
      <c r="GPA49" s="86"/>
      <c r="GPB49" s="86"/>
      <c r="GPC49" s="86"/>
      <c r="GPD49" s="86"/>
      <c r="GPE49" s="86"/>
      <c r="GPF49" s="86"/>
      <c r="GPG49" s="86"/>
      <c r="GPH49" s="86"/>
      <c r="GPI49" s="86"/>
      <c r="GPJ49" s="86"/>
      <c r="GPK49" s="86"/>
      <c r="GPL49" s="86"/>
      <c r="GPM49" s="86"/>
      <c r="GPN49" s="86"/>
      <c r="GPO49" s="86"/>
      <c r="GPP49" s="86"/>
      <c r="GPQ49" s="86"/>
      <c r="GPR49" s="86"/>
      <c r="GPS49" s="86"/>
      <c r="GPT49" s="86"/>
      <c r="GPU49" s="86"/>
      <c r="GPV49" s="86"/>
      <c r="GPW49" s="86"/>
      <c r="GPX49" s="86"/>
      <c r="GPY49" s="86"/>
      <c r="GPZ49" s="86"/>
      <c r="GQA49" s="86"/>
      <c r="GQB49" s="86"/>
      <c r="GQC49" s="86"/>
      <c r="GQD49" s="86"/>
      <c r="GQE49" s="86"/>
      <c r="GQF49" s="86"/>
      <c r="GQG49" s="86"/>
      <c r="GQH49" s="86"/>
      <c r="GQI49" s="86"/>
      <c r="GQJ49" s="86"/>
      <c r="GQK49" s="86"/>
      <c r="GQL49" s="86"/>
      <c r="GQM49" s="86"/>
      <c r="GQN49" s="86"/>
      <c r="GQO49" s="86"/>
      <c r="GQP49" s="86"/>
      <c r="GQQ49" s="86"/>
      <c r="GQR49" s="86"/>
      <c r="GQS49" s="86"/>
      <c r="GQT49" s="86"/>
      <c r="GQU49" s="86"/>
      <c r="GQV49" s="86"/>
      <c r="GQW49" s="86"/>
      <c r="GQX49" s="86"/>
      <c r="GQY49" s="86"/>
      <c r="GQZ49" s="86"/>
      <c r="GRA49" s="86"/>
      <c r="GRB49" s="86"/>
      <c r="GRC49" s="86"/>
      <c r="GRD49" s="86"/>
      <c r="GRE49" s="86"/>
      <c r="GRF49" s="86"/>
      <c r="GRG49" s="86"/>
      <c r="GRH49" s="86"/>
      <c r="GRI49" s="86"/>
      <c r="GRJ49" s="86"/>
      <c r="GRK49" s="86"/>
      <c r="GRL49" s="86"/>
      <c r="GRM49" s="86"/>
      <c r="GRN49" s="86"/>
      <c r="GRO49" s="86"/>
      <c r="GRP49" s="86"/>
      <c r="GRQ49" s="86"/>
      <c r="GRR49" s="86"/>
      <c r="GRS49" s="86"/>
      <c r="GRT49" s="86"/>
      <c r="GRU49" s="86"/>
      <c r="GRV49" s="86"/>
      <c r="GRW49" s="86"/>
      <c r="GRX49" s="86"/>
      <c r="GRY49" s="86"/>
      <c r="GRZ49" s="86"/>
      <c r="GSA49" s="86"/>
      <c r="GSB49" s="86"/>
      <c r="GSC49" s="86"/>
      <c r="GSD49" s="86"/>
      <c r="GSE49" s="86"/>
      <c r="GSF49" s="86"/>
      <c r="GSG49" s="86"/>
      <c r="GSH49" s="86"/>
      <c r="GSI49" s="86"/>
      <c r="GSJ49" s="86"/>
      <c r="GSK49" s="86"/>
      <c r="GSL49" s="86"/>
      <c r="GSM49" s="86"/>
      <c r="GSN49" s="86"/>
      <c r="GSO49" s="86"/>
      <c r="GSP49" s="86"/>
      <c r="GSQ49" s="86"/>
      <c r="GSR49" s="86"/>
      <c r="GSS49" s="86"/>
      <c r="GST49" s="86"/>
      <c r="GSU49" s="86"/>
      <c r="GSV49" s="86"/>
      <c r="GSW49" s="86"/>
      <c r="GSX49" s="86"/>
      <c r="GSY49" s="86"/>
      <c r="GSZ49" s="86"/>
      <c r="GTA49" s="86"/>
      <c r="GTB49" s="86"/>
      <c r="GTC49" s="86"/>
      <c r="GTD49" s="86"/>
      <c r="GTE49" s="86"/>
      <c r="GTF49" s="86"/>
      <c r="GTG49" s="86"/>
      <c r="GTH49" s="86"/>
      <c r="GTI49" s="86"/>
      <c r="GTJ49" s="86"/>
      <c r="GTK49" s="86"/>
      <c r="GTL49" s="86"/>
      <c r="GTM49" s="86"/>
      <c r="GTN49" s="86"/>
      <c r="GTO49" s="86"/>
      <c r="GTP49" s="86"/>
      <c r="GTQ49" s="86"/>
      <c r="GTR49" s="86"/>
      <c r="GTS49" s="86"/>
      <c r="GTT49" s="86"/>
      <c r="GTU49" s="86"/>
      <c r="GTV49" s="86"/>
      <c r="GTW49" s="86"/>
      <c r="GTX49" s="86"/>
      <c r="GTY49" s="86"/>
      <c r="GTZ49" s="86"/>
      <c r="GUA49" s="86"/>
      <c r="GUB49" s="86"/>
      <c r="GUC49" s="86"/>
      <c r="GUD49" s="86"/>
      <c r="GUE49" s="86"/>
      <c r="GUF49" s="86"/>
      <c r="GUG49" s="86"/>
      <c r="GUH49" s="86"/>
      <c r="GUI49" s="86"/>
      <c r="GUJ49" s="86"/>
      <c r="GUK49" s="86"/>
      <c r="GUL49" s="86"/>
      <c r="GUM49" s="86"/>
      <c r="GUN49" s="86"/>
      <c r="GUO49" s="86"/>
      <c r="GUP49" s="86"/>
      <c r="GUQ49" s="86"/>
      <c r="GUR49" s="86"/>
      <c r="GUS49" s="86"/>
      <c r="GUT49" s="86"/>
      <c r="GUU49" s="86"/>
      <c r="GUV49" s="86"/>
      <c r="GUW49" s="86"/>
      <c r="GUX49" s="86"/>
      <c r="GUY49" s="86"/>
      <c r="GUZ49" s="86"/>
      <c r="GVA49" s="86"/>
      <c r="GVB49" s="86"/>
      <c r="GVC49" s="86"/>
      <c r="GVD49" s="86"/>
      <c r="GVE49" s="86"/>
      <c r="GVF49" s="86"/>
      <c r="GVG49" s="86"/>
      <c r="GVH49" s="86"/>
      <c r="GVI49" s="86"/>
      <c r="GVJ49" s="86"/>
      <c r="GVK49" s="86"/>
      <c r="GVL49" s="86"/>
      <c r="GVM49" s="86"/>
      <c r="GVN49" s="86"/>
      <c r="GVO49" s="86"/>
      <c r="GVP49" s="86"/>
      <c r="GVQ49" s="86"/>
      <c r="GVR49" s="86"/>
      <c r="GVS49" s="86"/>
      <c r="GVT49" s="86"/>
      <c r="GVU49" s="86"/>
      <c r="GVV49" s="86"/>
      <c r="GVW49" s="86"/>
      <c r="GVX49" s="86"/>
      <c r="GVY49" s="86"/>
      <c r="GVZ49" s="86"/>
      <c r="GWA49" s="86"/>
      <c r="GWB49" s="86"/>
      <c r="GWC49" s="86"/>
      <c r="GWD49" s="86"/>
      <c r="GWE49" s="86"/>
      <c r="GWF49" s="86"/>
      <c r="GWG49" s="86"/>
      <c r="GWH49" s="86"/>
      <c r="GWI49" s="86"/>
      <c r="GWJ49" s="86"/>
      <c r="GWK49" s="86"/>
      <c r="GWL49" s="86"/>
      <c r="GWM49" s="86"/>
      <c r="GWN49" s="86"/>
      <c r="GWO49" s="86"/>
      <c r="GWP49" s="86"/>
      <c r="GWQ49" s="86"/>
      <c r="GWR49" s="86"/>
      <c r="GWS49" s="86"/>
      <c r="GWT49" s="86"/>
      <c r="GWU49" s="86"/>
      <c r="GWV49" s="86"/>
      <c r="GWW49" s="86"/>
      <c r="GWX49" s="86"/>
      <c r="GWY49" s="86"/>
      <c r="GWZ49" s="86"/>
      <c r="GXA49" s="86"/>
      <c r="GXB49" s="86"/>
      <c r="GXC49" s="86"/>
      <c r="GXD49" s="86"/>
      <c r="GXE49" s="86"/>
      <c r="GXF49" s="86"/>
      <c r="GXG49" s="86"/>
      <c r="GXH49" s="86"/>
      <c r="GXI49" s="86"/>
      <c r="GXJ49" s="86"/>
      <c r="GXK49" s="86"/>
      <c r="GXL49" s="86"/>
      <c r="GXM49" s="86"/>
      <c r="GXN49" s="86"/>
      <c r="GXO49" s="86"/>
      <c r="GXP49" s="86"/>
      <c r="GXQ49" s="86"/>
      <c r="GXR49" s="86"/>
      <c r="GXS49" s="86"/>
      <c r="GXT49" s="86"/>
      <c r="GXU49" s="86"/>
      <c r="GXV49" s="86"/>
      <c r="GXW49" s="86"/>
      <c r="GXX49" s="86"/>
      <c r="GXY49" s="86"/>
      <c r="GXZ49" s="86"/>
      <c r="GYA49" s="86"/>
      <c r="GYB49" s="86"/>
      <c r="GYC49" s="86"/>
      <c r="GYD49" s="86"/>
      <c r="GYE49" s="86"/>
      <c r="GYF49" s="86"/>
      <c r="GYG49" s="86"/>
      <c r="GYH49" s="86"/>
      <c r="GYI49" s="86"/>
      <c r="GYJ49" s="86"/>
      <c r="GYK49" s="86"/>
      <c r="GYL49" s="86"/>
      <c r="GYM49" s="86"/>
      <c r="GYN49" s="86"/>
      <c r="GYO49" s="86"/>
      <c r="GYP49" s="86"/>
      <c r="GYQ49" s="86"/>
      <c r="GYR49" s="86"/>
      <c r="GYS49" s="86"/>
      <c r="GYT49" s="86"/>
      <c r="GYU49" s="86"/>
      <c r="GYV49" s="86"/>
      <c r="GYW49" s="86"/>
      <c r="GYX49" s="86"/>
      <c r="GYY49" s="86"/>
      <c r="GYZ49" s="86"/>
      <c r="GZA49" s="86"/>
      <c r="GZB49" s="86"/>
      <c r="GZC49" s="86"/>
      <c r="GZD49" s="86"/>
      <c r="GZE49" s="86"/>
      <c r="GZF49" s="86"/>
      <c r="GZG49" s="86"/>
      <c r="GZH49" s="86"/>
      <c r="GZI49" s="86"/>
      <c r="GZJ49" s="86"/>
      <c r="GZK49" s="86"/>
      <c r="GZL49" s="86"/>
      <c r="GZM49" s="86"/>
      <c r="GZN49" s="86"/>
      <c r="GZO49" s="86"/>
      <c r="GZP49" s="86"/>
      <c r="GZQ49" s="86"/>
      <c r="GZR49" s="86"/>
      <c r="GZS49" s="86"/>
      <c r="GZT49" s="86"/>
      <c r="GZU49" s="86"/>
      <c r="GZV49" s="86"/>
      <c r="GZW49" s="86"/>
      <c r="GZX49" s="86"/>
      <c r="GZY49" s="86"/>
      <c r="GZZ49" s="86"/>
      <c r="HAA49" s="86"/>
      <c r="HAB49" s="86"/>
      <c r="HAC49" s="86"/>
      <c r="HAD49" s="86"/>
      <c r="HAE49" s="86"/>
      <c r="HAF49" s="86"/>
      <c r="HAG49" s="86"/>
      <c r="HAH49" s="86"/>
      <c r="HAI49" s="86"/>
      <c r="HAJ49" s="86"/>
      <c r="HAK49" s="86"/>
      <c r="HAL49" s="86"/>
      <c r="HAM49" s="86"/>
      <c r="HAN49" s="86"/>
      <c r="HAO49" s="86"/>
      <c r="HAP49" s="86"/>
      <c r="HAQ49" s="86"/>
      <c r="HAR49" s="86"/>
      <c r="HAS49" s="86"/>
      <c r="HAT49" s="86"/>
      <c r="HAU49" s="86"/>
      <c r="HAV49" s="86"/>
      <c r="HAW49" s="86"/>
      <c r="HAX49" s="86"/>
      <c r="HAY49" s="86"/>
      <c r="HAZ49" s="86"/>
      <c r="HBA49" s="86"/>
      <c r="HBB49" s="86"/>
      <c r="HBC49" s="86"/>
      <c r="HBD49" s="86"/>
      <c r="HBE49" s="86"/>
      <c r="HBF49" s="86"/>
      <c r="HBG49" s="86"/>
      <c r="HBH49" s="86"/>
      <c r="HBI49" s="86"/>
      <c r="HBJ49" s="86"/>
      <c r="HBK49" s="86"/>
      <c r="HBL49" s="86"/>
      <c r="HBM49" s="86"/>
      <c r="HBN49" s="86"/>
      <c r="HBO49" s="86"/>
      <c r="HBP49" s="86"/>
      <c r="HBQ49" s="86"/>
      <c r="HBR49" s="86"/>
      <c r="HBS49" s="86"/>
      <c r="HBT49" s="86"/>
      <c r="HBU49" s="86"/>
      <c r="HBV49" s="86"/>
      <c r="HBW49" s="86"/>
      <c r="HBX49" s="86"/>
      <c r="HBY49" s="86"/>
      <c r="HBZ49" s="86"/>
      <c r="HCA49" s="86"/>
      <c r="HCB49" s="86"/>
      <c r="HCC49" s="86"/>
      <c r="HCD49" s="86"/>
      <c r="HCE49" s="86"/>
      <c r="HCF49" s="86"/>
      <c r="HCG49" s="86"/>
      <c r="HCH49" s="86"/>
      <c r="HCI49" s="86"/>
      <c r="HCJ49" s="86"/>
      <c r="HCK49" s="86"/>
      <c r="HCL49" s="86"/>
      <c r="HCM49" s="86"/>
      <c r="HCN49" s="86"/>
      <c r="HCO49" s="86"/>
      <c r="HCP49" s="86"/>
      <c r="HCQ49" s="86"/>
      <c r="HCR49" s="86"/>
      <c r="HCS49" s="86"/>
      <c r="HCT49" s="86"/>
      <c r="HCU49" s="86"/>
      <c r="HCV49" s="86"/>
      <c r="HCW49" s="86"/>
      <c r="HCX49" s="86"/>
      <c r="HCY49" s="86"/>
      <c r="HCZ49" s="86"/>
      <c r="HDA49" s="86"/>
      <c r="HDB49" s="86"/>
      <c r="HDC49" s="86"/>
      <c r="HDD49" s="86"/>
      <c r="HDE49" s="86"/>
      <c r="HDF49" s="86"/>
      <c r="HDG49" s="86"/>
      <c r="HDH49" s="86"/>
      <c r="HDI49" s="86"/>
      <c r="HDJ49" s="86"/>
      <c r="HDK49" s="86"/>
      <c r="HDL49" s="86"/>
      <c r="HDM49" s="86"/>
      <c r="HDN49" s="86"/>
      <c r="HDO49" s="86"/>
      <c r="HDP49" s="86"/>
      <c r="HDQ49" s="86"/>
      <c r="HDR49" s="86"/>
      <c r="HDS49" s="86"/>
      <c r="HDT49" s="86"/>
      <c r="HDU49" s="86"/>
      <c r="HDV49" s="86"/>
      <c r="HDW49" s="86"/>
      <c r="HDX49" s="86"/>
      <c r="HDY49" s="86"/>
      <c r="HDZ49" s="86"/>
      <c r="HEA49" s="86"/>
      <c r="HEB49" s="86"/>
      <c r="HEC49" s="86"/>
      <c r="HED49" s="86"/>
      <c r="HEE49" s="86"/>
      <c r="HEF49" s="86"/>
      <c r="HEG49" s="86"/>
      <c r="HEH49" s="86"/>
      <c r="HEI49" s="86"/>
      <c r="HEJ49" s="86"/>
      <c r="HEK49" s="86"/>
      <c r="HEL49" s="86"/>
      <c r="HEM49" s="86"/>
      <c r="HEN49" s="86"/>
      <c r="HEO49" s="86"/>
      <c r="HEP49" s="86"/>
      <c r="HEQ49" s="86"/>
      <c r="HER49" s="86"/>
      <c r="HES49" s="86"/>
      <c r="HET49" s="86"/>
      <c r="HEU49" s="86"/>
      <c r="HEV49" s="86"/>
      <c r="HEW49" s="86"/>
      <c r="HEX49" s="86"/>
      <c r="HEY49" s="86"/>
      <c r="HEZ49" s="86"/>
      <c r="HFA49" s="86"/>
      <c r="HFB49" s="86"/>
      <c r="HFC49" s="86"/>
      <c r="HFD49" s="86"/>
      <c r="HFE49" s="86"/>
      <c r="HFF49" s="86"/>
      <c r="HFG49" s="86"/>
      <c r="HFH49" s="86"/>
      <c r="HFI49" s="86"/>
      <c r="HFJ49" s="86"/>
      <c r="HFK49" s="86"/>
      <c r="HFL49" s="86"/>
      <c r="HFM49" s="86"/>
      <c r="HFN49" s="86"/>
      <c r="HFO49" s="86"/>
      <c r="HFP49" s="86"/>
      <c r="HFQ49" s="86"/>
      <c r="HFR49" s="86"/>
      <c r="HFS49" s="86"/>
      <c r="HFT49" s="86"/>
      <c r="HFU49" s="86"/>
      <c r="HFV49" s="86"/>
      <c r="HFW49" s="86"/>
      <c r="HFX49" s="86"/>
      <c r="HFY49" s="86"/>
      <c r="HFZ49" s="86"/>
      <c r="HGA49" s="86"/>
      <c r="HGB49" s="86"/>
      <c r="HGC49" s="86"/>
      <c r="HGD49" s="86"/>
      <c r="HGE49" s="86"/>
      <c r="HGF49" s="86"/>
      <c r="HGG49" s="86"/>
      <c r="HGH49" s="86"/>
      <c r="HGI49" s="86"/>
      <c r="HGJ49" s="86"/>
      <c r="HGK49" s="86"/>
      <c r="HGL49" s="86"/>
      <c r="HGM49" s="86"/>
      <c r="HGN49" s="86"/>
      <c r="HGO49" s="86"/>
      <c r="HGP49" s="86"/>
      <c r="HGQ49" s="86"/>
      <c r="HGR49" s="86"/>
      <c r="HGS49" s="86"/>
      <c r="HGT49" s="86"/>
      <c r="HGU49" s="86"/>
      <c r="HGV49" s="86"/>
      <c r="HGW49" s="86"/>
      <c r="HGX49" s="86"/>
      <c r="HGY49" s="86"/>
      <c r="HGZ49" s="86"/>
      <c r="HHA49" s="86"/>
      <c r="HHB49" s="86"/>
      <c r="HHC49" s="86"/>
      <c r="HHD49" s="86"/>
      <c r="HHE49" s="86"/>
      <c r="HHF49" s="86"/>
      <c r="HHG49" s="86"/>
      <c r="HHH49" s="86"/>
      <c r="HHI49" s="86"/>
      <c r="HHJ49" s="86"/>
      <c r="HHK49" s="86"/>
      <c r="HHL49" s="86"/>
      <c r="HHM49" s="86"/>
      <c r="HHN49" s="86"/>
      <c r="HHO49" s="86"/>
      <c r="HHP49" s="86"/>
      <c r="HHQ49" s="86"/>
      <c r="HHR49" s="86"/>
      <c r="HHS49" s="86"/>
      <c r="HHT49" s="86"/>
      <c r="HHU49" s="86"/>
      <c r="HHV49" s="86"/>
      <c r="HHW49" s="86"/>
      <c r="HHX49" s="86"/>
      <c r="HHY49" s="86"/>
      <c r="HHZ49" s="86"/>
      <c r="HIA49" s="86"/>
      <c r="HIB49" s="86"/>
      <c r="HIC49" s="86"/>
      <c r="HID49" s="86"/>
      <c r="HIE49" s="86"/>
      <c r="HIF49" s="86"/>
      <c r="HIG49" s="86"/>
      <c r="HIH49" s="86"/>
      <c r="HII49" s="86"/>
      <c r="HIJ49" s="86"/>
      <c r="HIK49" s="86"/>
      <c r="HIL49" s="86"/>
      <c r="HIM49" s="86"/>
      <c r="HIN49" s="86"/>
      <c r="HIO49" s="86"/>
      <c r="HIP49" s="86"/>
      <c r="HIQ49" s="86"/>
      <c r="HIR49" s="86"/>
      <c r="HIS49" s="86"/>
      <c r="HIT49" s="86"/>
      <c r="HIU49" s="86"/>
      <c r="HIV49" s="86"/>
      <c r="HIW49" s="86"/>
      <c r="HIX49" s="86"/>
      <c r="HIY49" s="86"/>
      <c r="HIZ49" s="86"/>
      <c r="HJA49" s="86"/>
      <c r="HJB49" s="86"/>
      <c r="HJC49" s="86"/>
      <c r="HJD49" s="86"/>
      <c r="HJE49" s="86"/>
      <c r="HJF49" s="86"/>
      <c r="HJG49" s="86"/>
      <c r="HJH49" s="86"/>
      <c r="HJI49" s="86"/>
      <c r="HJJ49" s="86"/>
      <c r="HJK49" s="86"/>
      <c r="HJL49" s="86"/>
      <c r="HJM49" s="86"/>
      <c r="HJN49" s="86"/>
      <c r="HJO49" s="86"/>
      <c r="HJP49" s="86"/>
      <c r="HJQ49" s="86"/>
      <c r="HJR49" s="86"/>
      <c r="HJS49" s="86"/>
      <c r="HJT49" s="86"/>
      <c r="HJU49" s="86"/>
      <c r="HJV49" s="86"/>
      <c r="HJW49" s="86"/>
      <c r="HJX49" s="86"/>
      <c r="HJY49" s="86"/>
      <c r="HJZ49" s="86"/>
      <c r="HKA49" s="86"/>
      <c r="HKB49" s="86"/>
      <c r="HKC49" s="86"/>
      <c r="HKD49" s="86"/>
      <c r="HKE49" s="86"/>
      <c r="HKF49" s="86"/>
      <c r="HKG49" s="86"/>
      <c r="HKH49" s="86"/>
      <c r="HKI49" s="86"/>
      <c r="HKJ49" s="86"/>
      <c r="HKK49" s="86"/>
      <c r="HKL49" s="86"/>
      <c r="HKM49" s="86"/>
      <c r="HKN49" s="86"/>
      <c r="HKO49" s="86"/>
      <c r="HKP49" s="86"/>
      <c r="HKQ49" s="86"/>
      <c r="HKR49" s="86"/>
      <c r="HKS49" s="86"/>
      <c r="HKT49" s="86"/>
      <c r="HKU49" s="86"/>
      <c r="HKV49" s="86"/>
      <c r="HKW49" s="86"/>
      <c r="HKX49" s="86"/>
      <c r="HKY49" s="86"/>
      <c r="HKZ49" s="86"/>
      <c r="HLA49" s="86"/>
      <c r="HLB49" s="86"/>
      <c r="HLC49" s="86"/>
      <c r="HLD49" s="86"/>
      <c r="HLE49" s="86"/>
      <c r="HLF49" s="86"/>
      <c r="HLG49" s="86"/>
      <c r="HLH49" s="86"/>
      <c r="HLI49" s="86"/>
      <c r="HLJ49" s="86"/>
      <c r="HLK49" s="86"/>
      <c r="HLL49" s="86"/>
      <c r="HLM49" s="86"/>
      <c r="HLN49" s="86"/>
      <c r="HLO49" s="86"/>
      <c r="HLP49" s="86"/>
      <c r="HLQ49" s="86"/>
      <c r="HLR49" s="86"/>
      <c r="HLS49" s="86"/>
      <c r="HLT49" s="86"/>
      <c r="HLU49" s="86"/>
      <c r="HLV49" s="86"/>
      <c r="HLW49" s="86"/>
      <c r="HLX49" s="86"/>
      <c r="HLY49" s="86"/>
      <c r="HLZ49" s="86"/>
      <c r="HMA49" s="86"/>
      <c r="HMB49" s="86"/>
      <c r="HMC49" s="86"/>
      <c r="HMD49" s="86"/>
      <c r="HME49" s="86"/>
      <c r="HMF49" s="86"/>
      <c r="HMG49" s="86"/>
      <c r="HMH49" s="86"/>
      <c r="HMI49" s="86"/>
      <c r="HMJ49" s="86"/>
      <c r="HMK49" s="86"/>
      <c r="HML49" s="86"/>
      <c r="HMM49" s="86"/>
      <c r="HMN49" s="86"/>
      <c r="HMO49" s="86"/>
      <c r="HMP49" s="86"/>
      <c r="HMQ49" s="86"/>
      <c r="HMR49" s="86"/>
      <c r="HMS49" s="86"/>
      <c r="HMT49" s="86"/>
      <c r="HMU49" s="86"/>
      <c r="HMV49" s="86"/>
      <c r="HMW49" s="86"/>
      <c r="HMX49" s="86"/>
      <c r="HMY49" s="86"/>
      <c r="HMZ49" s="86"/>
      <c r="HNA49" s="86"/>
      <c r="HNB49" s="86"/>
      <c r="HNC49" s="86"/>
      <c r="HND49" s="86"/>
      <c r="HNE49" s="86"/>
      <c r="HNF49" s="86"/>
      <c r="HNG49" s="86"/>
      <c r="HNH49" s="86"/>
      <c r="HNI49" s="86"/>
      <c r="HNJ49" s="86"/>
      <c r="HNK49" s="86"/>
      <c r="HNL49" s="86"/>
      <c r="HNM49" s="86"/>
      <c r="HNN49" s="86"/>
      <c r="HNO49" s="86"/>
      <c r="HNP49" s="86"/>
      <c r="HNQ49" s="86"/>
      <c r="HNR49" s="86"/>
      <c r="HNS49" s="86"/>
      <c r="HNT49" s="86"/>
      <c r="HNU49" s="86"/>
      <c r="HNV49" s="86"/>
      <c r="HNW49" s="86"/>
      <c r="HNX49" s="86"/>
      <c r="HNY49" s="86"/>
      <c r="HNZ49" s="86"/>
      <c r="HOA49" s="86"/>
      <c r="HOB49" s="86"/>
      <c r="HOC49" s="86"/>
      <c r="HOD49" s="86"/>
      <c r="HOE49" s="86"/>
      <c r="HOF49" s="86"/>
      <c r="HOG49" s="86"/>
      <c r="HOH49" s="86"/>
      <c r="HOI49" s="86"/>
      <c r="HOJ49" s="86"/>
      <c r="HOK49" s="86"/>
      <c r="HOL49" s="86"/>
      <c r="HOM49" s="86"/>
      <c r="HON49" s="86"/>
      <c r="HOO49" s="86"/>
      <c r="HOP49" s="86"/>
      <c r="HOQ49" s="86"/>
      <c r="HOR49" s="86"/>
      <c r="HOS49" s="86"/>
      <c r="HOT49" s="86"/>
      <c r="HOU49" s="86"/>
      <c r="HOV49" s="86"/>
      <c r="HOW49" s="86"/>
      <c r="HOX49" s="86"/>
      <c r="HOY49" s="86"/>
      <c r="HOZ49" s="86"/>
      <c r="HPA49" s="86"/>
      <c r="HPB49" s="86"/>
      <c r="HPC49" s="86"/>
      <c r="HPD49" s="86"/>
      <c r="HPE49" s="86"/>
      <c r="HPF49" s="86"/>
      <c r="HPG49" s="86"/>
      <c r="HPH49" s="86"/>
      <c r="HPI49" s="86"/>
      <c r="HPJ49" s="86"/>
      <c r="HPK49" s="86"/>
      <c r="HPL49" s="86"/>
      <c r="HPM49" s="86"/>
      <c r="HPN49" s="86"/>
      <c r="HPO49" s="86"/>
      <c r="HPP49" s="86"/>
      <c r="HPQ49" s="86"/>
      <c r="HPR49" s="86"/>
      <c r="HPS49" s="86"/>
      <c r="HPT49" s="86"/>
      <c r="HPU49" s="86"/>
      <c r="HPV49" s="86"/>
      <c r="HPW49" s="86"/>
      <c r="HPX49" s="86"/>
      <c r="HPY49" s="86"/>
      <c r="HPZ49" s="86"/>
      <c r="HQA49" s="86"/>
      <c r="HQB49" s="86"/>
      <c r="HQC49" s="86"/>
      <c r="HQD49" s="86"/>
      <c r="HQE49" s="86"/>
      <c r="HQF49" s="86"/>
      <c r="HQG49" s="86"/>
      <c r="HQH49" s="86"/>
      <c r="HQI49" s="86"/>
      <c r="HQJ49" s="86"/>
      <c r="HQK49" s="86"/>
      <c r="HQL49" s="86"/>
      <c r="HQM49" s="86"/>
      <c r="HQN49" s="86"/>
      <c r="HQO49" s="86"/>
      <c r="HQP49" s="86"/>
      <c r="HQQ49" s="86"/>
      <c r="HQR49" s="86"/>
      <c r="HQS49" s="86"/>
      <c r="HQT49" s="86"/>
      <c r="HQU49" s="86"/>
      <c r="HQV49" s="86"/>
      <c r="HQW49" s="86"/>
      <c r="HQX49" s="86"/>
      <c r="HQY49" s="86"/>
      <c r="HQZ49" s="86"/>
      <c r="HRA49" s="86"/>
      <c r="HRB49" s="86"/>
      <c r="HRC49" s="86"/>
      <c r="HRD49" s="86"/>
      <c r="HRE49" s="86"/>
      <c r="HRF49" s="86"/>
      <c r="HRG49" s="86"/>
      <c r="HRH49" s="86"/>
      <c r="HRI49" s="86"/>
      <c r="HRJ49" s="86"/>
      <c r="HRK49" s="86"/>
      <c r="HRL49" s="86"/>
      <c r="HRM49" s="86"/>
      <c r="HRN49" s="86"/>
      <c r="HRO49" s="86"/>
      <c r="HRP49" s="86"/>
      <c r="HRQ49" s="86"/>
      <c r="HRR49" s="86"/>
      <c r="HRS49" s="86"/>
      <c r="HRT49" s="86"/>
      <c r="HRU49" s="86"/>
      <c r="HRV49" s="86"/>
      <c r="HRW49" s="86"/>
      <c r="HRX49" s="86"/>
      <c r="HRY49" s="86"/>
      <c r="HRZ49" s="86"/>
      <c r="HSA49" s="86"/>
      <c r="HSB49" s="86"/>
      <c r="HSC49" s="86"/>
      <c r="HSD49" s="86"/>
      <c r="HSE49" s="86"/>
      <c r="HSF49" s="86"/>
      <c r="HSG49" s="86"/>
      <c r="HSH49" s="86"/>
      <c r="HSI49" s="86"/>
      <c r="HSJ49" s="86"/>
      <c r="HSK49" s="86"/>
      <c r="HSL49" s="86"/>
      <c r="HSM49" s="86"/>
      <c r="HSN49" s="86"/>
      <c r="HSO49" s="86"/>
      <c r="HSP49" s="86"/>
      <c r="HSQ49" s="86"/>
      <c r="HSR49" s="86"/>
      <c r="HSS49" s="86"/>
      <c r="HST49" s="86"/>
      <c r="HSU49" s="86"/>
      <c r="HSV49" s="86"/>
      <c r="HSW49" s="86"/>
      <c r="HSX49" s="86"/>
      <c r="HSY49" s="86"/>
      <c r="HSZ49" s="86"/>
      <c r="HTA49" s="86"/>
      <c r="HTB49" s="86"/>
      <c r="HTC49" s="86"/>
      <c r="HTD49" s="86"/>
      <c r="HTE49" s="86"/>
      <c r="HTF49" s="86"/>
      <c r="HTG49" s="86"/>
      <c r="HTH49" s="86"/>
      <c r="HTI49" s="86"/>
      <c r="HTJ49" s="86"/>
      <c r="HTK49" s="86"/>
      <c r="HTL49" s="86"/>
      <c r="HTM49" s="86"/>
      <c r="HTN49" s="86"/>
      <c r="HTO49" s="86"/>
      <c r="HTP49" s="86"/>
      <c r="HTQ49" s="86"/>
      <c r="HTR49" s="86"/>
      <c r="HTS49" s="86"/>
      <c r="HTT49" s="86"/>
      <c r="HTU49" s="86"/>
      <c r="HTV49" s="86"/>
      <c r="HTW49" s="86"/>
      <c r="HTX49" s="86"/>
      <c r="HTY49" s="86"/>
      <c r="HTZ49" s="86"/>
      <c r="HUA49" s="86"/>
      <c r="HUB49" s="86"/>
      <c r="HUC49" s="86"/>
      <c r="HUD49" s="86"/>
      <c r="HUE49" s="86"/>
      <c r="HUF49" s="86"/>
      <c r="HUG49" s="86"/>
      <c r="HUH49" s="86"/>
      <c r="HUI49" s="86"/>
      <c r="HUJ49" s="86"/>
      <c r="HUK49" s="86"/>
      <c r="HUL49" s="86"/>
      <c r="HUM49" s="86"/>
      <c r="HUN49" s="86"/>
      <c r="HUO49" s="86"/>
      <c r="HUP49" s="86"/>
      <c r="HUQ49" s="86"/>
      <c r="HUR49" s="86"/>
      <c r="HUS49" s="86"/>
      <c r="HUT49" s="86"/>
      <c r="HUU49" s="86"/>
      <c r="HUV49" s="86"/>
      <c r="HUW49" s="86"/>
      <c r="HUX49" s="86"/>
      <c r="HUY49" s="86"/>
      <c r="HUZ49" s="86"/>
      <c r="HVA49" s="86"/>
      <c r="HVB49" s="86"/>
      <c r="HVC49" s="86"/>
      <c r="HVD49" s="86"/>
      <c r="HVE49" s="86"/>
      <c r="HVF49" s="86"/>
      <c r="HVG49" s="86"/>
      <c r="HVH49" s="86"/>
      <c r="HVI49" s="86"/>
      <c r="HVJ49" s="86"/>
      <c r="HVK49" s="86"/>
      <c r="HVL49" s="86"/>
      <c r="HVM49" s="86"/>
      <c r="HVN49" s="86"/>
      <c r="HVO49" s="86"/>
      <c r="HVP49" s="86"/>
      <c r="HVQ49" s="86"/>
      <c r="HVR49" s="86"/>
      <c r="HVS49" s="86"/>
      <c r="HVT49" s="86"/>
      <c r="HVU49" s="86"/>
      <c r="HVV49" s="86"/>
      <c r="HVW49" s="86"/>
      <c r="HVX49" s="86"/>
      <c r="HVY49" s="86"/>
      <c r="HVZ49" s="86"/>
      <c r="HWA49" s="86"/>
      <c r="HWB49" s="86"/>
      <c r="HWC49" s="86"/>
      <c r="HWD49" s="86"/>
      <c r="HWE49" s="86"/>
      <c r="HWF49" s="86"/>
      <c r="HWG49" s="86"/>
      <c r="HWH49" s="86"/>
      <c r="HWI49" s="86"/>
      <c r="HWJ49" s="86"/>
      <c r="HWK49" s="86"/>
      <c r="HWL49" s="86"/>
      <c r="HWM49" s="86"/>
      <c r="HWN49" s="86"/>
      <c r="HWO49" s="86"/>
      <c r="HWP49" s="86"/>
      <c r="HWQ49" s="86"/>
      <c r="HWR49" s="86"/>
      <c r="HWS49" s="86"/>
      <c r="HWT49" s="86"/>
      <c r="HWU49" s="86"/>
      <c r="HWV49" s="86"/>
      <c r="HWW49" s="86"/>
      <c r="HWX49" s="86"/>
      <c r="HWY49" s="86"/>
      <c r="HWZ49" s="86"/>
      <c r="HXA49" s="86"/>
      <c r="HXB49" s="86"/>
      <c r="HXC49" s="86"/>
      <c r="HXD49" s="86"/>
      <c r="HXE49" s="86"/>
      <c r="HXF49" s="86"/>
      <c r="HXG49" s="86"/>
      <c r="HXH49" s="86"/>
      <c r="HXI49" s="86"/>
      <c r="HXJ49" s="86"/>
      <c r="HXK49" s="86"/>
      <c r="HXL49" s="86"/>
      <c r="HXM49" s="86"/>
      <c r="HXN49" s="86"/>
      <c r="HXO49" s="86"/>
      <c r="HXP49" s="86"/>
      <c r="HXQ49" s="86"/>
      <c r="HXR49" s="86"/>
      <c r="HXS49" s="86"/>
      <c r="HXT49" s="86"/>
      <c r="HXU49" s="86"/>
      <c r="HXV49" s="86"/>
      <c r="HXW49" s="86"/>
      <c r="HXX49" s="86"/>
      <c r="HXY49" s="86"/>
      <c r="HXZ49" s="86"/>
      <c r="HYA49" s="86"/>
      <c r="HYB49" s="86"/>
      <c r="HYC49" s="86"/>
      <c r="HYD49" s="86"/>
      <c r="HYE49" s="86"/>
      <c r="HYF49" s="86"/>
      <c r="HYG49" s="86"/>
      <c r="HYH49" s="86"/>
      <c r="HYI49" s="86"/>
      <c r="HYJ49" s="86"/>
      <c r="HYK49" s="86"/>
      <c r="HYL49" s="86"/>
      <c r="HYM49" s="86"/>
      <c r="HYN49" s="86"/>
      <c r="HYO49" s="86"/>
      <c r="HYP49" s="86"/>
      <c r="HYQ49" s="86"/>
      <c r="HYR49" s="86"/>
      <c r="HYS49" s="86"/>
      <c r="HYT49" s="86"/>
      <c r="HYU49" s="86"/>
      <c r="HYV49" s="86"/>
      <c r="HYW49" s="86"/>
      <c r="HYX49" s="86"/>
      <c r="HYY49" s="86"/>
      <c r="HYZ49" s="86"/>
      <c r="HZA49" s="86"/>
      <c r="HZB49" s="86"/>
      <c r="HZC49" s="86"/>
      <c r="HZD49" s="86"/>
      <c r="HZE49" s="86"/>
      <c r="HZF49" s="86"/>
      <c r="HZG49" s="86"/>
      <c r="HZH49" s="86"/>
      <c r="HZI49" s="86"/>
      <c r="HZJ49" s="86"/>
      <c r="HZK49" s="86"/>
      <c r="HZL49" s="86"/>
      <c r="HZM49" s="86"/>
      <c r="HZN49" s="86"/>
      <c r="HZO49" s="86"/>
      <c r="HZP49" s="86"/>
      <c r="HZQ49" s="86"/>
      <c r="HZR49" s="86"/>
      <c r="HZS49" s="86"/>
      <c r="HZT49" s="86"/>
      <c r="HZU49" s="86"/>
      <c r="HZV49" s="86"/>
      <c r="HZW49" s="86"/>
      <c r="HZX49" s="86"/>
      <c r="HZY49" s="86"/>
      <c r="HZZ49" s="86"/>
      <c r="IAA49" s="86"/>
      <c r="IAB49" s="86"/>
      <c r="IAC49" s="86"/>
      <c r="IAD49" s="86"/>
      <c r="IAE49" s="86"/>
      <c r="IAF49" s="86"/>
      <c r="IAG49" s="86"/>
      <c r="IAH49" s="86"/>
      <c r="IAI49" s="86"/>
      <c r="IAJ49" s="86"/>
      <c r="IAK49" s="86"/>
      <c r="IAL49" s="86"/>
      <c r="IAM49" s="86"/>
      <c r="IAN49" s="86"/>
      <c r="IAO49" s="86"/>
      <c r="IAP49" s="86"/>
      <c r="IAQ49" s="86"/>
      <c r="IAR49" s="86"/>
      <c r="IAS49" s="86"/>
      <c r="IAT49" s="86"/>
      <c r="IAU49" s="86"/>
      <c r="IAV49" s="86"/>
      <c r="IAW49" s="86"/>
      <c r="IAX49" s="86"/>
      <c r="IAY49" s="86"/>
      <c r="IAZ49" s="86"/>
      <c r="IBA49" s="86"/>
      <c r="IBB49" s="86"/>
      <c r="IBC49" s="86"/>
      <c r="IBD49" s="86"/>
      <c r="IBE49" s="86"/>
      <c r="IBF49" s="86"/>
      <c r="IBG49" s="86"/>
      <c r="IBH49" s="86"/>
      <c r="IBI49" s="86"/>
      <c r="IBJ49" s="86"/>
      <c r="IBK49" s="86"/>
      <c r="IBL49" s="86"/>
      <c r="IBM49" s="86"/>
      <c r="IBN49" s="86"/>
      <c r="IBO49" s="86"/>
      <c r="IBP49" s="86"/>
      <c r="IBQ49" s="86"/>
      <c r="IBR49" s="86"/>
      <c r="IBS49" s="86"/>
      <c r="IBT49" s="86"/>
      <c r="IBU49" s="86"/>
      <c r="IBV49" s="86"/>
      <c r="IBW49" s="86"/>
      <c r="IBX49" s="86"/>
      <c r="IBY49" s="86"/>
      <c r="IBZ49" s="86"/>
      <c r="ICA49" s="86"/>
      <c r="ICB49" s="86"/>
      <c r="ICC49" s="86"/>
      <c r="ICD49" s="86"/>
      <c r="ICE49" s="86"/>
      <c r="ICF49" s="86"/>
      <c r="ICG49" s="86"/>
      <c r="ICH49" s="86"/>
      <c r="ICI49" s="86"/>
      <c r="ICJ49" s="86"/>
      <c r="ICK49" s="86"/>
      <c r="ICL49" s="86"/>
      <c r="ICM49" s="86"/>
      <c r="ICN49" s="86"/>
      <c r="ICO49" s="86"/>
      <c r="ICP49" s="86"/>
      <c r="ICQ49" s="86"/>
      <c r="ICR49" s="86"/>
      <c r="ICS49" s="86"/>
      <c r="ICT49" s="86"/>
      <c r="ICU49" s="86"/>
      <c r="ICV49" s="86"/>
      <c r="ICW49" s="86"/>
      <c r="ICX49" s="86"/>
      <c r="ICY49" s="86"/>
      <c r="ICZ49" s="86"/>
      <c r="IDA49" s="86"/>
      <c r="IDB49" s="86"/>
      <c r="IDC49" s="86"/>
      <c r="IDD49" s="86"/>
      <c r="IDE49" s="86"/>
      <c r="IDF49" s="86"/>
      <c r="IDG49" s="86"/>
      <c r="IDH49" s="86"/>
      <c r="IDI49" s="86"/>
      <c r="IDJ49" s="86"/>
      <c r="IDK49" s="86"/>
      <c r="IDL49" s="86"/>
      <c r="IDM49" s="86"/>
      <c r="IDN49" s="86"/>
      <c r="IDO49" s="86"/>
      <c r="IDP49" s="86"/>
      <c r="IDQ49" s="86"/>
      <c r="IDR49" s="86"/>
      <c r="IDS49" s="86"/>
      <c r="IDT49" s="86"/>
      <c r="IDU49" s="86"/>
      <c r="IDV49" s="86"/>
      <c r="IDW49" s="86"/>
      <c r="IDX49" s="86"/>
      <c r="IDY49" s="86"/>
      <c r="IDZ49" s="86"/>
      <c r="IEA49" s="86"/>
      <c r="IEB49" s="86"/>
      <c r="IEC49" s="86"/>
      <c r="IED49" s="86"/>
      <c r="IEE49" s="86"/>
      <c r="IEF49" s="86"/>
      <c r="IEG49" s="86"/>
      <c r="IEH49" s="86"/>
      <c r="IEI49" s="86"/>
      <c r="IEJ49" s="86"/>
      <c r="IEK49" s="86"/>
      <c r="IEL49" s="86"/>
      <c r="IEM49" s="86"/>
      <c r="IEN49" s="86"/>
      <c r="IEO49" s="86"/>
      <c r="IEP49" s="86"/>
      <c r="IEQ49" s="86"/>
      <c r="IER49" s="86"/>
      <c r="IES49" s="86"/>
      <c r="IET49" s="86"/>
      <c r="IEU49" s="86"/>
      <c r="IEV49" s="86"/>
      <c r="IEW49" s="86"/>
      <c r="IEX49" s="86"/>
      <c r="IEY49" s="86"/>
      <c r="IEZ49" s="86"/>
      <c r="IFA49" s="86"/>
      <c r="IFB49" s="86"/>
      <c r="IFC49" s="86"/>
      <c r="IFD49" s="86"/>
      <c r="IFE49" s="86"/>
      <c r="IFF49" s="86"/>
      <c r="IFG49" s="86"/>
      <c r="IFH49" s="86"/>
      <c r="IFI49" s="86"/>
      <c r="IFJ49" s="86"/>
      <c r="IFK49" s="86"/>
      <c r="IFL49" s="86"/>
      <c r="IFM49" s="86"/>
      <c r="IFN49" s="86"/>
      <c r="IFO49" s="86"/>
      <c r="IFP49" s="86"/>
      <c r="IFQ49" s="86"/>
      <c r="IFR49" s="86"/>
      <c r="IFS49" s="86"/>
      <c r="IFT49" s="86"/>
      <c r="IFU49" s="86"/>
      <c r="IFV49" s="86"/>
      <c r="IFW49" s="86"/>
      <c r="IFX49" s="86"/>
      <c r="IFY49" s="86"/>
      <c r="IFZ49" s="86"/>
      <c r="IGA49" s="86"/>
      <c r="IGB49" s="86"/>
      <c r="IGC49" s="86"/>
      <c r="IGD49" s="86"/>
      <c r="IGE49" s="86"/>
      <c r="IGF49" s="86"/>
      <c r="IGG49" s="86"/>
      <c r="IGH49" s="86"/>
      <c r="IGI49" s="86"/>
      <c r="IGJ49" s="86"/>
      <c r="IGK49" s="86"/>
      <c r="IGL49" s="86"/>
      <c r="IGM49" s="86"/>
      <c r="IGN49" s="86"/>
      <c r="IGO49" s="86"/>
      <c r="IGP49" s="86"/>
      <c r="IGQ49" s="86"/>
      <c r="IGR49" s="86"/>
      <c r="IGS49" s="86"/>
      <c r="IGT49" s="86"/>
      <c r="IGU49" s="86"/>
      <c r="IGV49" s="86"/>
      <c r="IGW49" s="86"/>
      <c r="IGX49" s="86"/>
      <c r="IGY49" s="86"/>
      <c r="IGZ49" s="86"/>
      <c r="IHA49" s="86"/>
      <c r="IHB49" s="86"/>
      <c r="IHC49" s="86"/>
      <c r="IHD49" s="86"/>
      <c r="IHE49" s="86"/>
      <c r="IHF49" s="86"/>
      <c r="IHG49" s="86"/>
      <c r="IHH49" s="86"/>
      <c r="IHI49" s="86"/>
      <c r="IHJ49" s="86"/>
      <c r="IHK49" s="86"/>
      <c r="IHL49" s="86"/>
      <c r="IHM49" s="86"/>
      <c r="IHN49" s="86"/>
      <c r="IHO49" s="86"/>
      <c r="IHP49" s="86"/>
      <c r="IHQ49" s="86"/>
      <c r="IHR49" s="86"/>
      <c r="IHS49" s="86"/>
      <c r="IHT49" s="86"/>
      <c r="IHU49" s="86"/>
      <c r="IHV49" s="86"/>
      <c r="IHW49" s="86"/>
      <c r="IHX49" s="86"/>
      <c r="IHY49" s="86"/>
      <c r="IHZ49" s="86"/>
      <c r="IIA49" s="86"/>
      <c r="IIB49" s="86"/>
      <c r="IIC49" s="86"/>
      <c r="IID49" s="86"/>
      <c r="IIE49" s="86"/>
      <c r="IIF49" s="86"/>
      <c r="IIG49" s="86"/>
      <c r="IIH49" s="86"/>
      <c r="III49" s="86"/>
      <c r="IIJ49" s="86"/>
      <c r="IIK49" s="86"/>
      <c r="IIL49" s="86"/>
      <c r="IIM49" s="86"/>
      <c r="IIN49" s="86"/>
      <c r="IIO49" s="86"/>
      <c r="IIP49" s="86"/>
      <c r="IIQ49" s="86"/>
      <c r="IIR49" s="86"/>
      <c r="IIS49" s="86"/>
      <c r="IIT49" s="86"/>
      <c r="IIU49" s="86"/>
      <c r="IIV49" s="86"/>
      <c r="IIW49" s="86"/>
      <c r="IIX49" s="86"/>
      <c r="IIY49" s="86"/>
      <c r="IIZ49" s="86"/>
      <c r="IJA49" s="86"/>
      <c r="IJB49" s="86"/>
      <c r="IJC49" s="86"/>
      <c r="IJD49" s="86"/>
      <c r="IJE49" s="86"/>
      <c r="IJF49" s="86"/>
      <c r="IJG49" s="86"/>
      <c r="IJH49" s="86"/>
      <c r="IJI49" s="86"/>
      <c r="IJJ49" s="86"/>
      <c r="IJK49" s="86"/>
      <c r="IJL49" s="86"/>
      <c r="IJM49" s="86"/>
      <c r="IJN49" s="86"/>
      <c r="IJO49" s="86"/>
      <c r="IJP49" s="86"/>
      <c r="IJQ49" s="86"/>
      <c r="IJR49" s="86"/>
      <c r="IJS49" s="86"/>
      <c r="IJT49" s="86"/>
      <c r="IJU49" s="86"/>
      <c r="IJV49" s="86"/>
      <c r="IJW49" s="86"/>
      <c r="IJX49" s="86"/>
      <c r="IJY49" s="86"/>
      <c r="IJZ49" s="86"/>
      <c r="IKA49" s="86"/>
      <c r="IKB49" s="86"/>
      <c r="IKC49" s="86"/>
      <c r="IKD49" s="86"/>
      <c r="IKE49" s="86"/>
      <c r="IKF49" s="86"/>
      <c r="IKG49" s="86"/>
      <c r="IKH49" s="86"/>
      <c r="IKI49" s="86"/>
      <c r="IKJ49" s="86"/>
      <c r="IKK49" s="86"/>
      <c r="IKL49" s="86"/>
      <c r="IKM49" s="86"/>
      <c r="IKN49" s="86"/>
      <c r="IKO49" s="86"/>
      <c r="IKP49" s="86"/>
      <c r="IKQ49" s="86"/>
      <c r="IKR49" s="86"/>
      <c r="IKS49" s="86"/>
      <c r="IKT49" s="86"/>
      <c r="IKU49" s="86"/>
      <c r="IKV49" s="86"/>
      <c r="IKW49" s="86"/>
      <c r="IKX49" s="86"/>
      <c r="IKY49" s="86"/>
      <c r="IKZ49" s="86"/>
      <c r="ILA49" s="86"/>
      <c r="ILB49" s="86"/>
      <c r="ILC49" s="86"/>
      <c r="ILD49" s="86"/>
      <c r="ILE49" s="86"/>
      <c r="ILF49" s="86"/>
      <c r="ILG49" s="86"/>
      <c r="ILH49" s="86"/>
      <c r="ILI49" s="86"/>
      <c r="ILJ49" s="86"/>
      <c r="ILK49" s="86"/>
      <c r="ILL49" s="86"/>
      <c r="ILM49" s="86"/>
      <c r="ILN49" s="86"/>
      <c r="ILO49" s="86"/>
      <c r="ILP49" s="86"/>
      <c r="ILQ49" s="86"/>
      <c r="ILR49" s="86"/>
      <c r="ILS49" s="86"/>
      <c r="ILT49" s="86"/>
      <c r="ILU49" s="86"/>
      <c r="ILV49" s="86"/>
      <c r="ILW49" s="86"/>
      <c r="ILX49" s="86"/>
      <c r="ILY49" s="86"/>
      <c r="ILZ49" s="86"/>
      <c r="IMA49" s="86"/>
      <c r="IMB49" s="86"/>
      <c r="IMC49" s="86"/>
      <c r="IMD49" s="86"/>
      <c r="IME49" s="86"/>
      <c r="IMF49" s="86"/>
      <c r="IMG49" s="86"/>
      <c r="IMH49" s="86"/>
      <c r="IMI49" s="86"/>
      <c r="IMJ49" s="86"/>
      <c r="IMK49" s="86"/>
      <c r="IML49" s="86"/>
      <c r="IMM49" s="86"/>
      <c r="IMN49" s="86"/>
      <c r="IMO49" s="86"/>
      <c r="IMP49" s="86"/>
      <c r="IMQ49" s="86"/>
      <c r="IMR49" s="86"/>
      <c r="IMS49" s="86"/>
      <c r="IMT49" s="86"/>
      <c r="IMU49" s="86"/>
      <c r="IMV49" s="86"/>
      <c r="IMW49" s="86"/>
      <c r="IMX49" s="86"/>
      <c r="IMY49" s="86"/>
      <c r="IMZ49" s="86"/>
      <c r="INA49" s="86"/>
      <c r="INB49" s="86"/>
      <c r="INC49" s="86"/>
      <c r="IND49" s="86"/>
      <c r="INE49" s="86"/>
      <c r="INF49" s="86"/>
      <c r="ING49" s="86"/>
      <c r="INH49" s="86"/>
      <c r="INI49" s="86"/>
      <c r="INJ49" s="86"/>
      <c r="INK49" s="86"/>
      <c r="INL49" s="86"/>
      <c r="INM49" s="86"/>
      <c r="INN49" s="86"/>
      <c r="INO49" s="86"/>
      <c r="INP49" s="86"/>
      <c r="INQ49" s="86"/>
      <c r="INR49" s="86"/>
      <c r="INS49" s="86"/>
      <c r="INT49" s="86"/>
      <c r="INU49" s="86"/>
      <c r="INV49" s="86"/>
      <c r="INW49" s="86"/>
      <c r="INX49" s="86"/>
      <c r="INY49" s="86"/>
      <c r="INZ49" s="86"/>
      <c r="IOA49" s="86"/>
      <c r="IOB49" s="86"/>
      <c r="IOC49" s="86"/>
      <c r="IOD49" s="86"/>
      <c r="IOE49" s="86"/>
      <c r="IOF49" s="86"/>
      <c r="IOG49" s="86"/>
      <c r="IOH49" s="86"/>
      <c r="IOI49" s="86"/>
      <c r="IOJ49" s="86"/>
      <c r="IOK49" s="86"/>
      <c r="IOL49" s="86"/>
      <c r="IOM49" s="86"/>
      <c r="ION49" s="86"/>
      <c r="IOO49" s="86"/>
      <c r="IOP49" s="86"/>
      <c r="IOQ49" s="86"/>
      <c r="IOR49" s="86"/>
      <c r="IOS49" s="86"/>
      <c r="IOT49" s="86"/>
      <c r="IOU49" s="86"/>
      <c r="IOV49" s="86"/>
      <c r="IOW49" s="86"/>
      <c r="IOX49" s="86"/>
      <c r="IOY49" s="86"/>
      <c r="IOZ49" s="86"/>
      <c r="IPA49" s="86"/>
      <c r="IPB49" s="86"/>
      <c r="IPC49" s="86"/>
      <c r="IPD49" s="86"/>
      <c r="IPE49" s="86"/>
      <c r="IPF49" s="86"/>
      <c r="IPG49" s="86"/>
      <c r="IPH49" s="86"/>
      <c r="IPI49" s="86"/>
      <c r="IPJ49" s="86"/>
      <c r="IPK49" s="86"/>
      <c r="IPL49" s="86"/>
      <c r="IPM49" s="86"/>
      <c r="IPN49" s="86"/>
      <c r="IPO49" s="86"/>
      <c r="IPP49" s="86"/>
      <c r="IPQ49" s="86"/>
      <c r="IPR49" s="86"/>
      <c r="IPS49" s="86"/>
      <c r="IPT49" s="86"/>
      <c r="IPU49" s="86"/>
      <c r="IPV49" s="86"/>
      <c r="IPW49" s="86"/>
      <c r="IPX49" s="86"/>
      <c r="IPY49" s="86"/>
      <c r="IPZ49" s="86"/>
      <c r="IQA49" s="86"/>
      <c r="IQB49" s="86"/>
      <c r="IQC49" s="86"/>
      <c r="IQD49" s="86"/>
      <c r="IQE49" s="86"/>
      <c r="IQF49" s="86"/>
      <c r="IQG49" s="86"/>
      <c r="IQH49" s="86"/>
      <c r="IQI49" s="86"/>
      <c r="IQJ49" s="86"/>
      <c r="IQK49" s="86"/>
      <c r="IQL49" s="86"/>
      <c r="IQM49" s="86"/>
      <c r="IQN49" s="86"/>
      <c r="IQO49" s="86"/>
      <c r="IQP49" s="86"/>
      <c r="IQQ49" s="86"/>
      <c r="IQR49" s="86"/>
      <c r="IQS49" s="86"/>
      <c r="IQT49" s="86"/>
      <c r="IQU49" s="86"/>
      <c r="IQV49" s="86"/>
      <c r="IQW49" s="86"/>
      <c r="IQX49" s="86"/>
      <c r="IQY49" s="86"/>
      <c r="IQZ49" s="86"/>
      <c r="IRA49" s="86"/>
      <c r="IRB49" s="86"/>
      <c r="IRC49" s="86"/>
      <c r="IRD49" s="86"/>
      <c r="IRE49" s="86"/>
      <c r="IRF49" s="86"/>
      <c r="IRG49" s="86"/>
      <c r="IRH49" s="86"/>
      <c r="IRI49" s="86"/>
      <c r="IRJ49" s="86"/>
      <c r="IRK49" s="86"/>
      <c r="IRL49" s="86"/>
      <c r="IRM49" s="86"/>
      <c r="IRN49" s="86"/>
      <c r="IRO49" s="86"/>
      <c r="IRP49" s="86"/>
      <c r="IRQ49" s="86"/>
      <c r="IRR49" s="86"/>
      <c r="IRS49" s="86"/>
      <c r="IRT49" s="86"/>
      <c r="IRU49" s="86"/>
      <c r="IRV49" s="86"/>
      <c r="IRW49" s="86"/>
      <c r="IRX49" s="86"/>
      <c r="IRY49" s="86"/>
      <c r="IRZ49" s="86"/>
      <c r="ISA49" s="86"/>
      <c r="ISB49" s="86"/>
      <c r="ISC49" s="86"/>
      <c r="ISD49" s="86"/>
      <c r="ISE49" s="86"/>
      <c r="ISF49" s="86"/>
      <c r="ISG49" s="86"/>
      <c r="ISH49" s="86"/>
      <c r="ISI49" s="86"/>
      <c r="ISJ49" s="86"/>
      <c r="ISK49" s="86"/>
      <c r="ISL49" s="86"/>
      <c r="ISM49" s="86"/>
      <c r="ISN49" s="86"/>
      <c r="ISO49" s="86"/>
      <c r="ISP49" s="86"/>
      <c r="ISQ49" s="86"/>
      <c r="ISR49" s="86"/>
      <c r="ISS49" s="86"/>
      <c r="IST49" s="86"/>
      <c r="ISU49" s="86"/>
      <c r="ISV49" s="86"/>
      <c r="ISW49" s="86"/>
      <c r="ISX49" s="86"/>
      <c r="ISY49" s="86"/>
      <c r="ISZ49" s="86"/>
      <c r="ITA49" s="86"/>
      <c r="ITB49" s="86"/>
      <c r="ITC49" s="86"/>
      <c r="ITD49" s="86"/>
      <c r="ITE49" s="86"/>
      <c r="ITF49" s="86"/>
      <c r="ITG49" s="86"/>
      <c r="ITH49" s="86"/>
      <c r="ITI49" s="86"/>
      <c r="ITJ49" s="86"/>
      <c r="ITK49" s="86"/>
      <c r="ITL49" s="86"/>
      <c r="ITM49" s="86"/>
      <c r="ITN49" s="86"/>
      <c r="ITO49" s="86"/>
      <c r="ITP49" s="86"/>
      <c r="ITQ49" s="86"/>
      <c r="ITR49" s="86"/>
      <c r="ITS49" s="86"/>
      <c r="ITT49" s="86"/>
      <c r="ITU49" s="86"/>
      <c r="ITV49" s="86"/>
      <c r="ITW49" s="86"/>
      <c r="ITX49" s="86"/>
      <c r="ITY49" s="86"/>
      <c r="ITZ49" s="86"/>
      <c r="IUA49" s="86"/>
      <c r="IUB49" s="86"/>
      <c r="IUC49" s="86"/>
      <c r="IUD49" s="86"/>
      <c r="IUE49" s="86"/>
      <c r="IUF49" s="86"/>
      <c r="IUG49" s="86"/>
      <c r="IUH49" s="86"/>
      <c r="IUI49" s="86"/>
      <c r="IUJ49" s="86"/>
      <c r="IUK49" s="86"/>
      <c r="IUL49" s="86"/>
      <c r="IUM49" s="86"/>
      <c r="IUN49" s="86"/>
      <c r="IUO49" s="86"/>
      <c r="IUP49" s="86"/>
      <c r="IUQ49" s="86"/>
      <c r="IUR49" s="86"/>
      <c r="IUS49" s="86"/>
      <c r="IUT49" s="86"/>
      <c r="IUU49" s="86"/>
      <c r="IUV49" s="86"/>
      <c r="IUW49" s="86"/>
      <c r="IUX49" s="86"/>
      <c r="IUY49" s="86"/>
      <c r="IUZ49" s="86"/>
      <c r="IVA49" s="86"/>
      <c r="IVB49" s="86"/>
      <c r="IVC49" s="86"/>
      <c r="IVD49" s="86"/>
      <c r="IVE49" s="86"/>
      <c r="IVF49" s="86"/>
      <c r="IVG49" s="86"/>
      <c r="IVH49" s="86"/>
      <c r="IVI49" s="86"/>
      <c r="IVJ49" s="86"/>
      <c r="IVK49" s="86"/>
      <c r="IVL49" s="86"/>
      <c r="IVM49" s="86"/>
      <c r="IVN49" s="86"/>
      <c r="IVO49" s="86"/>
      <c r="IVP49" s="86"/>
      <c r="IVQ49" s="86"/>
      <c r="IVR49" s="86"/>
      <c r="IVS49" s="86"/>
      <c r="IVT49" s="86"/>
      <c r="IVU49" s="86"/>
      <c r="IVV49" s="86"/>
      <c r="IVW49" s="86"/>
      <c r="IVX49" s="86"/>
      <c r="IVY49" s="86"/>
      <c r="IVZ49" s="86"/>
      <c r="IWA49" s="86"/>
      <c r="IWB49" s="86"/>
      <c r="IWC49" s="86"/>
      <c r="IWD49" s="86"/>
      <c r="IWE49" s="86"/>
      <c r="IWF49" s="86"/>
      <c r="IWG49" s="86"/>
      <c r="IWH49" s="86"/>
      <c r="IWI49" s="86"/>
      <c r="IWJ49" s="86"/>
      <c r="IWK49" s="86"/>
      <c r="IWL49" s="86"/>
      <c r="IWM49" s="86"/>
      <c r="IWN49" s="86"/>
      <c r="IWO49" s="86"/>
      <c r="IWP49" s="86"/>
      <c r="IWQ49" s="86"/>
      <c r="IWR49" s="86"/>
      <c r="IWS49" s="86"/>
      <c r="IWT49" s="86"/>
      <c r="IWU49" s="86"/>
      <c r="IWV49" s="86"/>
      <c r="IWW49" s="86"/>
      <c r="IWX49" s="86"/>
      <c r="IWY49" s="86"/>
      <c r="IWZ49" s="86"/>
      <c r="IXA49" s="86"/>
      <c r="IXB49" s="86"/>
      <c r="IXC49" s="86"/>
      <c r="IXD49" s="86"/>
      <c r="IXE49" s="86"/>
      <c r="IXF49" s="86"/>
      <c r="IXG49" s="86"/>
      <c r="IXH49" s="86"/>
      <c r="IXI49" s="86"/>
      <c r="IXJ49" s="86"/>
      <c r="IXK49" s="86"/>
      <c r="IXL49" s="86"/>
      <c r="IXM49" s="86"/>
      <c r="IXN49" s="86"/>
      <c r="IXO49" s="86"/>
      <c r="IXP49" s="86"/>
      <c r="IXQ49" s="86"/>
      <c r="IXR49" s="86"/>
      <c r="IXS49" s="86"/>
      <c r="IXT49" s="86"/>
      <c r="IXU49" s="86"/>
      <c r="IXV49" s="86"/>
      <c r="IXW49" s="86"/>
      <c r="IXX49" s="86"/>
      <c r="IXY49" s="86"/>
      <c r="IXZ49" s="86"/>
      <c r="IYA49" s="86"/>
      <c r="IYB49" s="86"/>
      <c r="IYC49" s="86"/>
      <c r="IYD49" s="86"/>
      <c r="IYE49" s="86"/>
      <c r="IYF49" s="86"/>
      <c r="IYG49" s="86"/>
      <c r="IYH49" s="86"/>
      <c r="IYI49" s="86"/>
      <c r="IYJ49" s="86"/>
      <c r="IYK49" s="86"/>
      <c r="IYL49" s="86"/>
      <c r="IYM49" s="86"/>
      <c r="IYN49" s="86"/>
      <c r="IYO49" s="86"/>
      <c r="IYP49" s="86"/>
      <c r="IYQ49" s="86"/>
      <c r="IYR49" s="86"/>
      <c r="IYS49" s="86"/>
      <c r="IYT49" s="86"/>
      <c r="IYU49" s="86"/>
      <c r="IYV49" s="86"/>
      <c r="IYW49" s="86"/>
      <c r="IYX49" s="86"/>
      <c r="IYY49" s="86"/>
      <c r="IYZ49" s="86"/>
      <c r="IZA49" s="86"/>
      <c r="IZB49" s="86"/>
      <c r="IZC49" s="86"/>
      <c r="IZD49" s="86"/>
      <c r="IZE49" s="86"/>
      <c r="IZF49" s="86"/>
      <c r="IZG49" s="86"/>
      <c r="IZH49" s="86"/>
      <c r="IZI49" s="86"/>
      <c r="IZJ49" s="86"/>
      <c r="IZK49" s="86"/>
      <c r="IZL49" s="86"/>
      <c r="IZM49" s="86"/>
      <c r="IZN49" s="86"/>
      <c r="IZO49" s="86"/>
      <c r="IZP49" s="86"/>
      <c r="IZQ49" s="86"/>
      <c r="IZR49" s="86"/>
      <c r="IZS49" s="86"/>
      <c r="IZT49" s="86"/>
      <c r="IZU49" s="86"/>
      <c r="IZV49" s="86"/>
      <c r="IZW49" s="86"/>
      <c r="IZX49" s="86"/>
      <c r="IZY49" s="86"/>
      <c r="IZZ49" s="86"/>
      <c r="JAA49" s="86"/>
      <c r="JAB49" s="86"/>
      <c r="JAC49" s="86"/>
      <c r="JAD49" s="86"/>
      <c r="JAE49" s="86"/>
      <c r="JAF49" s="86"/>
      <c r="JAG49" s="86"/>
      <c r="JAH49" s="86"/>
      <c r="JAI49" s="86"/>
      <c r="JAJ49" s="86"/>
      <c r="JAK49" s="86"/>
      <c r="JAL49" s="86"/>
      <c r="JAM49" s="86"/>
      <c r="JAN49" s="86"/>
      <c r="JAO49" s="86"/>
      <c r="JAP49" s="86"/>
      <c r="JAQ49" s="86"/>
      <c r="JAR49" s="86"/>
      <c r="JAS49" s="86"/>
      <c r="JAT49" s="86"/>
      <c r="JAU49" s="86"/>
      <c r="JAV49" s="86"/>
      <c r="JAW49" s="86"/>
      <c r="JAX49" s="86"/>
      <c r="JAY49" s="86"/>
      <c r="JAZ49" s="86"/>
      <c r="JBA49" s="86"/>
      <c r="JBB49" s="86"/>
      <c r="JBC49" s="86"/>
      <c r="JBD49" s="86"/>
      <c r="JBE49" s="86"/>
      <c r="JBF49" s="86"/>
      <c r="JBG49" s="86"/>
      <c r="JBH49" s="86"/>
      <c r="JBI49" s="86"/>
      <c r="JBJ49" s="86"/>
      <c r="JBK49" s="86"/>
      <c r="JBL49" s="86"/>
      <c r="JBM49" s="86"/>
      <c r="JBN49" s="86"/>
      <c r="JBO49" s="86"/>
      <c r="JBP49" s="86"/>
      <c r="JBQ49" s="86"/>
      <c r="JBR49" s="86"/>
      <c r="JBS49" s="86"/>
      <c r="JBT49" s="86"/>
      <c r="JBU49" s="86"/>
      <c r="JBV49" s="86"/>
      <c r="JBW49" s="86"/>
      <c r="JBX49" s="86"/>
      <c r="JBY49" s="86"/>
      <c r="JBZ49" s="86"/>
      <c r="JCA49" s="86"/>
      <c r="JCB49" s="86"/>
      <c r="JCC49" s="86"/>
      <c r="JCD49" s="86"/>
      <c r="JCE49" s="86"/>
      <c r="JCF49" s="86"/>
      <c r="JCG49" s="86"/>
      <c r="JCH49" s="86"/>
      <c r="JCI49" s="86"/>
      <c r="JCJ49" s="86"/>
      <c r="JCK49" s="86"/>
      <c r="JCL49" s="86"/>
      <c r="JCM49" s="86"/>
      <c r="JCN49" s="86"/>
      <c r="JCO49" s="86"/>
      <c r="JCP49" s="86"/>
      <c r="JCQ49" s="86"/>
      <c r="JCR49" s="86"/>
      <c r="JCS49" s="86"/>
      <c r="JCT49" s="86"/>
      <c r="JCU49" s="86"/>
      <c r="JCV49" s="86"/>
      <c r="JCW49" s="86"/>
      <c r="JCX49" s="86"/>
      <c r="JCY49" s="86"/>
      <c r="JCZ49" s="86"/>
      <c r="JDA49" s="86"/>
      <c r="JDB49" s="86"/>
      <c r="JDC49" s="86"/>
      <c r="JDD49" s="86"/>
      <c r="JDE49" s="86"/>
      <c r="JDF49" s="86"/>
      <c r="JDG49" s="86"/>
      <c r="JDH49" s="86"/>
      <c r="JDI49" s="86"/>
      <c r="JDJ49" s="86"/>
      <c r="JDK49" s="86"/>
      <c r="JDL49" s="86"/>
      <c r="JDM49" s="86"/>
      <c r="JDN49" s="86"/>
      <c r="JDO49" s="86"/>
      <c r="JDP49" s="86"/>
      <c r="JDQ49" s="86"/>
      <c r="JDR49" s="86"/>
      <c r="JDS49" s="86"/>
      <c r="JDT49" s="86"/>
      <c r="JDU49" s="86"/>
      <c r="JDV49" s="86"/>
      <c r="JDW49" s="86"/>
      <c r="JDX49" s="86"/>
      <c r="JDY49" s="86"/>
      <c r="JDZ49" s="86"/>
      <c r="JEA49" s="86"/>
      <c r="JEB49" s="86"/>
      <c r="JEC49" s="86"/>
      <c r="JED49" s="86"/>
      <c r="JEE49" s="86"/>
      <c r="JEF49" s="86"/>
      <c r="JEG49" s="86"/>
      <c r="JEH49" s="86"/>
      <c r="JEI49" s="86"/>
      <c r="JEJ49" s="86"/>
      <c r="JEK49" s="86"/>
      <c r="JEL49" s="86"/>
      <c r="JEM49" s="86"/>
      <c r="JEN49" s="86"/>
      <c r="JEO49" s="86"/>
      <c r="JEP49" s="86"/>
      <c r="JEQ49" s="86"/>
      <c r="JER49" s="86"/>
      <c r="JES49" s="86"/>
      <c r="JET49" s="86"/>
      <c r="JEU49" s="86"/>
      <c r="JEV49" s="86"/>
      <c r="JEW49" s="86"/>
      <c r="JEX49" s="86"/>
      <c r="JEY49" s="86"/>
      <c r="JEZ49" s="86"/>
      <c r="JFA49" s="86"/>
      <c r="JFB49" s="86"/>
      <c r="JFC49" s="86"/>
      <c r="JFD49" s="86"/>
      <c r="JFE49" s="86"/>
      <c r="JFF49" s="86"/>
      <c r="JFG49" s="86"/>
      <c r="JFH49" s="86"/>
      <c r="JFI49" s="86"/>
      <c r="JFJ49" s="86"/>
      <c r="JFK49" s="86"/>
      <c r="JFL49" s="86"/>
      <c r="JFM49" s="86"/>
      <c r="JFN49" s="86"/>
      <c r="JFO49" s="86"/>
      <c r="JFP49" s="86"/>
      <c r="JFQ49" s="86"/>
      <c r="JFR49" s="86"/>
      <c r="JFS49" s="86"/>
      <c r="JFT49" s="86"/>
      <c r="JFU49" s="86"/>
      <c r="JFV49" s="86"/>
      <c r="JFW49" s="86"/>
      <c r="JFX49" s="86"/>
      <c r="JFY49" s="86"/>
      <c r="JFZ49" s="86"/>
      <c r="JGA49" s="86"/>
      <c r="JGB49" s="86"/>
      <c r="JGC49" s="86"/>
      <c r="JGD49" s="86"/>
      <c r="JGE49" s="86"/>
      <c r="JGF49" s="86"/>
      <c r="JGG49" s="86"/>
      <c r="JGH49" s="86"/>
      <c r="JGI49" s="86"/>
      <c r="JGJ49" s="86"/>
      <c r="JGK49" s="86"/>
      <c r="JGL49" s="86"/>
      <c r="JGM49" s="86"/>
      <c r="JGN49" s="86"/>
      <c r="JGO49" s="86"/>
      <c r="JGP49" s="86"/>
      <c r="JGQ49" s="86"/>
      <c r="JGR49" s="86"/>
      <c r="JGS49" s="86"/>
      <c r="JGT49" s="86"/>
      <c r="JGU49" s="86"/>
      <c r="JGV49" s="86"/>
      <c r="JGW49" s="86"/>
      <c r="JGX49" s="86"/>
      <c r="JGY49" s="86"/>
      <c r="JGZ49" s="86"/>
      <c r="JHA49" s="86"/>
      <c r="JHB49" s="86"/>
      <c r="JHC49" s="86"/>
      <c r="JHD49" s="86"/>
      <c r="JHE49" s="86"/>
      <c r="JHF49" s="86"/>
      <c r="JHG49" s="86"/>
      <c r="JHH49" s="86"/>
      <c r="JHI49" s="86"/>
      <c r="JHJ49" s="86"/>
      <c r="JHK49" s="86"/>
      <c r="JHL49" s="86"/>
      <c r="JHM49" s="86"/>
      <c r="JHN49" s="86"/>
      <c r="JHO49" s="86"/>
      <c r="JHP49" s="86"/>
      <c r="JHQ49" s="86"/>
      <c r="JHR49" s="86"/>
      <c r="JHS49" s="86"/>
      <c r="JHT49" s="86"/>
      <c r="JHU49" s="86"/>
      <c r="JHV49" s="86"/>
      <c r="JHW49" s="86"/>
      <c r="JHX49" s="86"/>
      <c r="JHY49" s="86"/>
      <c r="JHZ49" s="86"/>
      <c r="JIA49" s="86"/>
      <c r="JIB49" s="86"/>
      <c r="JIC49" s="86"/>
      <c r="JID49" s="86"/>
      <c r="JIE49" s="86"/>
      <c r="JIF49" s="86"/>
      <c r="JIG49" s="86"/>
      <c r="JIH49" s="86"/>
      <c r="JII49" s="86"/>
      <c r="JIJ49" s="86"/>
      <c r="JIK49" s="86"/>
      <c r="JIL49" s="86"/>
      <c r="JIM49" s="86"/>
      <c r="JIN49" s="86"/>
      <c r="JIO49" s="86"/>
      <c r="JIP49" s="86"/>
      <c r="JIQ49" s="86"/>
      <c r="JIR49" s="86"/>
      <c r="JIS49" s="86"/>
      <c r="JIT49" s="86"/>
      <c r="JIU49" s="86"/>
      <c r="JIV49" s="86"/>
      <c r="JIW49" s="86"/>
      <c r="JIX49" s="86"/>
      <c r="JIY49" s="86"/>
      <c r="JIZ49" s="86"/>
      <c r="JJA49" s="86"/>
      <c r="JJB49" s="86"/>
      <c r="JJC49" s="86"/>
      <c r="JJD49" s="86"/>
      <c r="JJE49" s="86"/>
      <c r="JJF49" s="86"/>
      <c r="JJG49" s="86"/>
      <c r="JJH49" s="86"/>
      <c r="JJI49" s="86"/>
      <c r="JJJ49" s="86"/>
      <c r="JJK49" s="86"/>
      <c r="JJL49" s="86"/>
      <c r="JJM49" s="86"/>
      <c r="JJN49" s="86"/>
      <c r="JJO49" s="86"/>
      <c r="JJP49" s="86"/>
      <c r="JJQ49" s="86"/>
      <c r="JJR49" s="86"/>
      <c r="JJS49" s="86"/>
      <c r="JJT49" s="86"/>
      <c r="JJU49" s="86"/>
      <c r="JJV49" s="86"/>
      <c r="JJW49" s="86"/>
      <c r="JJX49" s="86"/>
      <c r="JJY49" s="86"/>
      <c r="JJZ49" s="86"/>
      <c r="JKA49" s="86"/>
      <c r="JKB49" s="86"/>
      <c r="JKC49" s="86"/>
      <c r="JKD49" s="86"/>
      <c r="JKE49" s="86"/>
      <c r="JKF49" s="86"/>
      <c r="JKG49" s="86"/>
      <c r="JKH49" s="86"/>
      <c r="JKI49" s="86"/>
      <c r="JKJ49" s="86"/>
      <c r="JKK49" s="86"/>
      <c r="JKL49" s="86"/>
      <c r="JKM49" s="86"/>
      <c r="JKN49" s="86"/>
      <c r="JKO49" s="86"/>
      <c r="JKP49" s="86"/>
      <c r="JKQ49" s="86"/>
      <c r="JKR49" s="86"/>
      <c r="JKS49" s="86"/>
      <c r="JKT49" s="86"/>
      <c r="JKU49" s="86"/>
      <c r="JKV49" s="86"/>
      <c r="JKW49" s="86"/>
      <c r="JKX49" s="86"/>
      <c r="JKY49" s="86"/>
      <c r="JKZ49" s="86"/>
      <c r="JLA49" s="86"/>
      <c r="JLB49" s="86"/>
      <c r="JLC49" s="86"/>
      <c r="JLD49" s="86"/>
      <c r="JLE49" s="86"/>
      <c r="JLF49" s="86"/>
      <c r="JLG49" s="86"/>
      <c r="JLH49" s="86"/>
      <c r="JLI49" s="86"/>
      <c r="JLJ49" s="86"/>
      <c r="JLK49" s="86"/>
      <c r="JLL49" s="86"/>
      <c r="JLM49" s="86"/>
      <c r="JLN49" s="86"/>
      <c r="JLO49" s="86"/>
      <c r="JLP49" s="86"/>
      <c r="JLQ49" s="86"/>
      <c r="JLR49" s="86"/>
      <c r="JLS49" s="86"/>
      <c r="JLT49" s="86"/>
      <c r="JLU49" s="86"/>
      <c r="JLV49" s="86"/>
      <c r="JLW49" s="86"/>
      <c r="JLX49" s="86"/>
      <c r="JLY49" s="86"/>
      <c r="JLZ49" s="86"/>
      <c r="JMA49" s="86"/>
      <c r="JMB49" s="86"/>
      <c r="JMC49" s="86"/>
      <c r="JMD49" s="86"/>
      <c r="JME49" s="86"/>
      <c r="JMF49" s="86"/>
      <c r="JMG49" s="86"/>
      <c r="JMH49" s="86"/>
      <c r="JMI49" s="86"/>
      <c r="JMJ49" s="86"/>
      <c r="JMK49" s="86"/>
      <c r="JML49" s="86"/>
      <c r="JMM49" s="86"/>
      <c r="JMN49" s="86"/>
      <c r="JMO49" s="86"/>
      <c r="JMP49" s="86"/>
      <c r="JMQ49" s="86"/>
      <c r="JMR49" s="86"/>
      <c r="JMS49" s="86"/>
      <c r="JMT49" s="86"/>
      <c r="JMU49" s="86"/>
      <c r="JMV49" s="86"/>
      <c r="JMW49" s="86"/>
      <c r="JMX49" s="86"/>
      <c r="JMY49" s="86"/>
      <c r="JMZ49" s="86"/>
      <c r="JNA49" s="86"/>
      <c r="JNB49" s="86"/>
      <c r="JNC49" s="86"/>
      <c r="JND49" s="86"/>
      <c r="JNE49" s="86"/>
      <c r="JNF49" s="86"/>
      <c r="JNG49" s="86"/>
      <c r="JNH49" s="86"/>
      <c r="JNI49" s="86"/>
      <c r="JNJ49" s="86"/>
      <c r="JNK49" s="86"/>
      <c r="JNL49" s="86"/>
      <c r="JNM49" s="86"/>
      <c r="JNN49" s="86"/>
      <c r="JNO49" s="86"/>
      <c r="JNP49" s="86"/>
      <c r="JNQ49" s="86"/>
      <c r="JNR49" s="86"/>
      <c r="JNS49" s="86"/>
      <c r="JNT49" s="86"/>
      <c r="JNU49" s="86"/>
      <c r="JNV49" s="86"/>
      <c r="JNW49" s="86"/>
      <c r="JNX49" s="86"/>
      <c r="JNY49" s="86"/>
      <c r="JNZ49" s="86"/>
      <c r="JOA49" s="86"/>
      <c r="JOB49" s="86"/>
      <c r="JOC49" s="86"/>
      <c r="JOD49" s="86"/>
      <c r="JOE49" s="86"/>
      <c r="JOF49" s="86"/>
      <c r="JOG49" s="86"/>
      <c r="JOH49" s="86"/>
      <c r="JOI49" s="86"/>
      <c r="JOJ49" s="86"/>
      <c r="JOK49" s="86"/>
      <c r="JOL49" s="86"/>
      <c r="JOM49" s="86"/>
      <c r="JON49" s="86"/>
      <c r="JOO49" s="86"/>
      <c r="JOP49" s="86"/>
      <c r="JOQ49" s="86"/>
      <c r="JOR49" s="86"/>
      <c r="JOS49" s="86"/>
      <c r="JOT49" s="86"/>
      <c r="JOU49" s="86"/>
      <c r="JOV49" s="86"/>
      <c r="JOW49" s="86"/>
      <c r="JOX49" s="86"/>
      <c r="JOY49" s="86"/>
      <c r="JOZ49" s="86"/>
      <c r="JPA49" s="86"/>
      <c r="JPB49" s="86"/>
      <c r="JPC49" s="86"/>
      <c r="JPD49" s="86"/>
      <c r="JPE49" s="86"/>
      <c r="JPF49" s="86"/>
      <c r="JPG49" s="86"/>
      <c r="JPH49" s="86"/>
      <c r="JPI49" s="86"/>
      <c r="JPJ49" s="86"/>
      <c r="JPK49" s="86"/>
      <c r="JPL49" s="86"/>
      <c r="JPM49" s="86"/>
      <c r="JPN49" s="86"/>
      <c r="JPO49" s="86"/>
      <c r="JPP49" s="86"/>
      <c r="JPQ49" s="86"/>
      <c r="JPR49" s="86"/>
      <c r="JPS49" s="86"/>
      <c r="JPT49" s="86"/>
      <c r="JPU49" s="86"/>
      <c r="JPV49" s="86"/>
      <c r="JPW49" s="86"/>
      <c r="JPX49" s="86"/>
      <c r="JPY49" s="86"/>
      <c r="JPZ49" s="86"/>
      <c r="JQA49" s="86"/>
      <c r="JQB49" s="86"/>
      <c r="JQC49" s="86"/>
      <c r="JQD49" s="86"/>
      <c r="JQE49" s="86"/>
      <c r="JQF49" s="86"/>
      <c r="JQG49" s="86"/>
      <c r="JQH49" s="86"/>
      <c r="JQI49" s="86"/>
      <c r="JQJ49" s="86"/>
      <c r="JQK49" s="86"/>
      <c r="JQL49" s="86"/>
      <c r="JQM49" s="86"/>
      <c r="JQN49" s="86"/>
      <c r="JQO49" s="86"/>
      <c r="JQP49" s="86"/>
      <c r="JQQ49" s="86"/>
      <c r="JQR49" s="86"/>
      <c r="JQS49" s="86"/>
      <c r="JQT49" s="86"/>
      <c r="JQU49" s="86"/>
      <c r="JQV49" s="86"/>
      <c r="JQW49" s="86"/>
      <c r="JQX49" s="86"/>
      <c r="JQY49" s="86"/>
      <c r="JQZ49" s="86"/>
      <c r="JRA49" s="86"/>
      <c r="JRB49" s="86"/>
      <c r="JRC49" s="86"/>
      <c r="JRD49" s="86"/>
      <c r="JRE49" s="86"/>
      <c r="JRF49" s="86"/>
      <c r="JRG49" s="86"/>
      <c r="JRH49" s="86"/>
      <c r="JRI49" s="86"/>
      <c r="JRJ49" s="86"/>
      <c r="JRK49" s="86"/>
      <c r="JRL49" s="86"/>
      <c r="JRM49" s="86"/>
      <c r="JRN49" s="86"/>
      <c r="JRO49" s="86"/>
      <c r="JRP49" s="86"/>
      <c r="JRQ49" s="86"/>
      <c r="JRR49" s="86"/>
      <c r="JRS49" s="86"/>
      <c r="JRT49" s="86"/>
      <c r="JRU49" s="86"/>
      <c r="JRV49" s="86"/>
      <c r="JRW49" s="86"/>
      <c r="JRX49" s="86"/>
      <c r="JRY49" s="86"/>
      <c r="JRZ49" s="86"/>
      <c r="JSA49" s="86"/>
      <c r="JSB49" s="86"/>
      <c r="JSC49" s="86"/>
      <c r="JSD49" s="86"/>
      <c r="JSE49" s="86"/>
      <c r="JSF49" s="86"/>
      <c r="JSG49" s="86"/>
      <c r="JSH49" s="86"/>
      <c r="JSI49" s="86"/>
      <c r="JSJ49" s="86"/>
      <c r="JSK49" s="86"/>
      <c r="JSL49" s="86"/>
      <c r="JSM49" s="86"/>
      <c r="JSN49" s="86"/>
      <c r="JSO49" s="86"/>
      <c r="JSP49" s="86"/>
      <c r="JSQ49" s="86"/>
      <c r="JSR49" s="86"/>
      <c r="JSS49" s="86"/>
      <c r="JST49" s="86"/>
      <c r="JSU49" s="86"/>
      <c r="JSV49" s="86"/>
      <c r="JSW49" s="86"/>
      <c r="JSX49" s="86"/>
      <c r="JSY49" s="86"/>
      <c r="JSZ49" s="86"/>
      <c r="JTA49" s="86"/>
      <c r="JTB49" s="86"/>
      <c r="JTC49" s="86"/>
      <c r="JTD49" s="86"/>
      <c r="JTE49" s="86"/>
      <c r="JTF49" s="86"/>
      <c r="JTG49" s="86"/>
      <c r="JTH49" s="86"/>
      <c r="JTI49" s="86"/>
      <c r="JTJ49" s="86"/>
      <c r="JTK49" s="86"/>
      <c r="JTL49" s="86"/>
      <c r="JTM49" s="86"/>
      <c r="JTN49" s="86"/>
      <c r="JTO49" s="86"/>
      <c r="JTP49" s="86"/>
      <c r="JTQ49" s="86"/>
      <c r="JTR49" s="86"/>
      <c r="JTS49" s="86"/>
      <c r="JTT49" s="86"/>
      <c r="JTU49" s="86"/>
      <c r="JTV49" s="86"/>
      <c r="JTW49" s="86"/>
      <c r="JTX49" s="86"/>
      <c r="JTY49" s="86"/>
      <c r="JTZ49" s="86"/>
      <c r="JUA49" s="86"/>
      <c r="JUB49" s="86"/>
      <c r="JUC49" s="86"/>
      <c r="JUD49" s="86"/>
      <c r="JUE49" s="86"/>
      <c r="JUF49" s="86"/>
      <c r="JUG49" s="86"/>
      <c r="JUH49" s="86"/>
      <c r="JUI49" s="86"/>
      <c r="JUJ49" s="86"/>
      <c r="JUK49" s="86"/>
      <c r="JUL49" s="86"/>
      <c r="JUM49" s="86"/>
      <c r="JUN49" s="86"/>
      <c r="JUO49" s="86"/>
      <c r="JUP49" s="86"/>
      <c r="JUQ49" s="86"/>
      <c r="JUR49" s="86"/>
      <c r="JUS49" s="86"/>
      <c r="JUT49" s="86"/>
      <c r="JUU49" s="86"/>
      <c r="JUV49" s="86"/>
      <c r="JUW49" s="86"/>
      <c r="JUX49" s="86"/>
      <c r="JUY49" s="86"/>
      <c r="JUZ49" s="86"/>
      <c r="JVA49" s="86"/>
      <c r="JVB49" s="86"/>
      <c r="JVC49" s="86"/>
      <c r="JVD49" s="86"/>
      <c r="JVE49" s="86"/>
      <c r="JVF49" s="86"/>
      <c r="JVG49" s="86"/>
      <c r="JVH49" s="86"/>
      <c r="JVI49" s="86"/>
      <c r="JVJ49" s="86"/>
      <c r="JVK49" s="86"/>
      <c r="JVL49" s="86"/>
      <c r="JVM49" s="86"/>
      <c r="JVN49" s="86"/>
      <c r="JVO49" s="86"/>
      <c r="JVP49" s="86"/>
      <c r="JVQ49" s="86"/>
      <c r="JVR49" s="86"/>
      <c r="JVS49" s="86"/>
      <c r="JVT49" s="86"/>
      <c r="JVU49" s="86"/>
      <c r="JVV49" s="86"/>
      <c r="JVW49" s="86"/>
      <c r="JVX49" s="86"/>
      <c r="JVY49" s="86"/>
      <c r="JVZ49" s="86"/>
      <c r="JWA49" s="86"/>
      <c r="JWB49" s="86"/>
      <c r="JWC49" s="86"/>
      <c r="JWD49" s="86"/>
      <c r="JWE49" s="86"/>
      <c r="JWF49" s="86"/>
      <c r="JWG49" s="86"/>
      <c r="JWH49" s="86"/>
      <c r="JWI49" s="86"/>
      <c r="JWJ49" s="86"/>
      <c r="JWK49" s="86"/>
      <c r="JWL49" s="86"/>
      <c r="JWM49" s="86"/>
      <c r="JWN49" s="86"/>
      <c r="JWO49" s="86"/>
      <c r="JWP49" s="86"/>
      <c r="JWQ49" s="86"/>
      <c r="JWR49" s="86"/>
      <c r="JWS49" s="86"/>
      <c r="JWT49" s="86"/>
      <c r="JWU49" s="86"/>
      <c r="JWV49" s="86"/>
      <c r="JWW49" s="86"/>
      <c r="JWX49" s="86"/>
      <c r="JWY49" s="86"/>
      <c r="JWZ49" s="86"/>
      <c r="JXA49" s="86"/>
      <c r="JXB49" s="86"/>
      <c r="JXC49" s="86"/>
      <c r="JXD49" s="86"/>
      <c r="JXE49" s="86"/>
      <c r="JXF49" s="86"/>
      <c r="JXG49" s="86"/>
      <c r="JXH49" s="86"/>
      <c r="JXI49" s="86"/>
      <c r="JXJ49" s="86"/>
      <c r="JXK49" s="86"/>
      <c r="JXL49" s="86"/>
      <c r="JXM49" s="86"/>
      <c r="JXN49" s="86"/>
      <c r="JXO49" s="86"/>
      <c r="JXP49" s="86"/>
      <c r="JXQ49" s="86"/>
      <c r="JXR49" s="86"/>
      <c r="JXS49" s="86"/>
      <c r="JXT49" s="86"/>
      <c r="JXU49" s="86"/>
      <c r="JXV49" s="86"/>
      <c r="JXW49" s="86"/>
      <c r="JXX49" s="86"/>
      <c r="JXY49" s="86"/>
      <c r="JXZ49" s="86"/>
      <c r="JYA49" s="86"/>
      <c r="JYB49" s="86"/>
      <c r="JYC49" s="86"/>
      <c r="JYD49" s="86"/>
      <c r="JYE49" s="86"/>
      <c r="JYF49" s="86"/>
      <c r="JYG49" s="86"/>
      <c r="JYH49" s="86"/>
      <c r="JYI49" s="86"/>
      <c r="JYJ49" s="86"/>
      <c r="JYK49" s="86"/>
      <c r="JYL49" s="86"/>
      <c r="JYM49" s="86"/>
      <c r="JYN49" s="86"/>
      <c r="JYO49" s="86"/>
      <c r="JYP49" s="86"/>
      <c r="JYQ49" s="86"/>
      <c r="JYR49" s="86"/>
      <c r="JYS49" s="86"/>
      <c r="JYT49" s="86"/>
      <c r="JYU49" s="86"/>
      <c r="JYV49" s="86"/>
      <c r="JYW49" s="86"/>
      <c r="JYX49" s="86"/>
      <c r="JYY49" s="86"/>
      <c r="JYZ49" s="86"/>
      <c r="JZA49" s="86"/>
      <c r="JZB49" s="86"/>
      <c r="JZC49" s="86"/>
      <c r="JZD49" s="86"/>
      <c r="JZE49" s="86"/>
      <c r="JZF49" s="86"/>
      <c r="JZG49" s="86"/>
      <c r="JZH49" s="86"/>
      <c r="JZI49" s="86"/>
      <c r="JZJ49" s="86"/>
      <c r="JZK49" s="86"/>
      <c r="JZL49" s="86"/>
      <c r="JZM49" s="86"/>
      <c r="JZN49" s="86"/>
      <c r="JZO49" s="86"/>
      <c r="JZP49" s="86"/>
      <c r="JZQ49" s="86"/>
      <c r="JZR49" s="86"/>
      <c r="JZS49" s="86"/>
      <c r="JZT49" s="86"/>
      <c r="JZU49" s="86"/>
      <c r="JZV49" s="86"/>
      <c r="JZW49" s="86"/>
      <c r="JZX49" s="86"/>
      <c r="JZY49" s="86"/>
      <c r="JZZ49" s="86"/>
      <c r="KAA49" s="86"/>
      <c r="KAB49" s="86"/>
      <c r="KAC49" s="86"/>
      <c r="KAD49" s="86"/>
      <c r="KAE49" s="86"/>
      <c r="KAF49" s="86"/>
      <c r="KAG49" s="86"/>
      <c r="KAH49" s="86"/>
      <c r="KAI49" s="86"/>
      <c r="KAJ49" s="86"/>
      <c r="KAK49" s="86"/>
      <c r="KAL49" s="86"/>
      <c r="KAM49" s="86"/>
      <c r="KAN49" s="86"/>
      <c r="KAO49" s="86"/>
      <c r="KAP49" s="86"/>
      <c r="KAQ49" s="86"/>
      <c r="KAR49" s="86"/>
      <c r="KAS49" s="86"/>
      <c r="KAT49" s="86"/>
      <c r="KAU49" s="86"/>
      <c r="KAV49" s="86"/>
      <c r="KAW49" s="86"/>
      <c r="KAX49" s="86"/>
      <c r="KAY49" s="86"/>
      <c r="KAZ49" s="86"/>
      <c r="KBA49" s="86"/>
      <c r="KBB49" s="86"/>
      <c r="KBC49" s="86"/>
      <c r="KBD49" s="86"/>
      <c r="KBE49" s="86"/>
      <c r="KBF49" s="86"/>
      <c r="KBG49" s="86"/>
      <c r="KBH49" s="86"/>
      <c r="KBI49" s="86"/>
      <c r="KBJ49" s="86"/>
      <c r="KBK49" s="86"/>
      <c r="KBL49" s="86"/>
      <c r="KBM49" s="86"/>
      <c r="KBN49" s="86"/>
      <c r="KBO49" s="86"/>
      <c r="KBP49" s="86"/>
      <c r="KBQ49" s="86"/>
      <c r="KBR49" s="86"/>
      <c r="KBS49" s="86"/>
      <c r="KBT49" s="86"/>
      <c r="KBU49" s="86"/>
      <c r="KBV49" s="86"/>
      <c r="KBW49" s="86"/>
      <c r="KBX49" s="86"/>
      <c r="KBY49" s="86"/>
      <c r="KBZ49" s="86"/>
      <c r="KCA49" s="86"/>
      <c r="KCB49" s="86"/>
      <c r="KCC49" s="86"/>
      <c r="KCD49" s="86"/>
      <c r="KCE49" s="86"/>
      <c r="KCF49" s="86"/>
      <c r="KCG49" s="86"/>
      <c r="KCH49" s="86"/>
      <c r="KCI49" s="86"/>
      <c r="KCJ49" s="86"/>
      <c r="KCK49" s="86"/>
      <c r="KCL49" s="86"/>
      <c r="KCM49" s="86"/>
      <c r="KCN49" s="86"/>
      <c r="KCO49" s="86"/>
      <c r="KCP49" s="86"/>
      <c r="KCQ49" s="86"/>
      <c r="KCR49" s="86"/>
      <c r="KCS49" s="86"/>
      <c r="KCT49" s="86"/>
      <c r="KCU49" s="86"/>
      <c r="KCV49" s="86"/>
      <c r="KCW49" s="86"/>
      <c r="KCX49" s="86"/>
      <c r="KCY49" s="86"/>
      <c r="KCZ49" s="86"/>
      <c r="KDA49" s="86"/>
      <c r="KDB49" s="86"/>
      <c r="KDC49" s="86"/>
      <c r="KDD49" s="86"/>
      <c r="KDE49" s="86"/>
      <c r="KDF49" s="86"/>
      <c r="KDG49" s="86"/>
      <c r="KDH49" s="86"/>
      <c r="KDI49" s="86"/>
      <c r="KDJ49" s="86"/>
      <c r="KDK49" s="86"/>
      <c r="KDL49" s="86"/>
      <c r="KDM49" s="86"/>
      <c r="KDN49" s="86"/>
      <c r="KDO49" s="86"/>
      <c r="KDP49" s="86"/>
      <c r="KDQ49" s="86"/>
      <c r="KDR49" s="86"/>
      <c r="KDS49" s="86"/>
      <c r="KDT49" s="86"/>
      <c r="KDU49" s="86"/>
      <c r="KDV49" s="86"/>
      <c r="KDW49" s="86"/>
      <c r="KDX49" s="86"/>
      <c r="KDY49" s="86"/>
      <c r="KDZ49" s="86"/>
      <c r="KEA49" s="86"/>
      <c r="KEB49" s="86"/>
      <c r="KEC49" s="86"/>
      <c r="KED49" s="86"/>
      <c r="KEE49" s="86"/>
      <c r="KEF49" s="86"/>
      <c r="KEG49" s="86"/>
      <c r="KEH49" s="86"/>
      <c r="KEI49" s="86"/>
      <c r="KEJ49" s="86"/>
      <c r="KEK49" s="86"/>
      <c r="KEL49" s="86"/>
      <c r="KEM49" s="86"/>
      <c r="KEN49" s="86"/>
      <c r="KEO49" s="86"/>
      <c r="KEP49" s="86"/>
      <c r="KEQ49" s="86"/>
      <c r="KER49" s="86"/>
      <c r="KES49" s="86"/>
      <c r="KET49" s="86"/>
      <c r="KEU49" s="86"/>
      <c r="KEV49" s="86"/>
      <c r="KEW49" s="86"/>
      <c r="KEX49" s="86"/>
      <c r="KEY49" s="86"/>
      <c r="KEZ49" s="86"/>
      <c r="KFA49" s="86"/>
      <c r="KFB49" s="86"/>
      <c r="KFC49" s="86"/>
      <c r="KFD49" s="86"/>
      <c r="KFE49" s="86"/>
      <c r="KFF49" s="86"/>
      <c r="KFG49" s="86"/>
      <c r="KFH49" s="86"/>
      <c r="KFI49" s="86"/>
      <c r="KFJ49" s="86"/>
      <c r="KFK49" s="86"/>
      <c r="KFL49" s="86"/>
      <c r="KFM49" s="86"/>
      <c r="KFN49" s="86"/>
      <c r="KFO49" s="86"/>
      <c r="KFP49" s="86"/>
      <c r="KFQ49" s="86"/>
      <c r="KFR49" s="86"/>
      <c r="KFS49" s="86"/>
      <c r="KFT49" s="86"/>
      <c r="KFU49" s="86"/>
      <c r="KFV49" s="86"/>
      <c r="KFW49" s="86"/>
      <c r="KFX49" s="86"/>
      <c r="KFY49" s="86"/>
      <c r="KFZ49" s="86"/>
      <c r="KGA49" s="86"/>
      <c r="KGB49" s="86"/>
      <c r="KGC49" s="86"/>
      <c r="KGD49" s="86"/>
      <c r="KGE49" s="86"/>
      <c r="KGF49" s="86"/>
      <c r="KGG49" s="86"/>
      <c r="KGH49" s="86"/>
      <c r="KGI49" s="86"/>
      <c r="KGJ49" s="86"/>
      <c r="KGK49" s="86"/>
      <c r="KGL49" s="86"/>
      <c r="KGM49" s="86"/>
      <c r="KGN49" s="86"/>
      <c r="KGO49" s="86"/>
      <c r="KGP49" s="86"/>
      <c r="KGQ49" s="86"/>
      <c r="KGR49" s="86"/>
      <c r="KGS49" s="86"/>
      <c r="KGT49" s="86"/>
      <c r="KGU49" s="86"/>
      <c r="KGV49" s="86"/>
      <c r="KGW49" s="86"/>
      <c r="KGX49" s="86"/>
      <c r="KGY49" s="86"/>
      <c r="KGZ49" s="86"/>
      <c r="KHA49" s="86"/>
      <c r="KHB49" s="86"/>
      <c r="KHC49" s="86"/>
      <c r="KHD49" s="86"/>
      <c r="KHE49" s="86"/>
      <c r="KHF49" s="86"/>
      <c r="KHG49" s="86"/>
      <c r="KHH49" s="86"/>
      <c r="KHI49" s="86"/>
      <c r="KHJ49" s="86"/>
      <c r="KHK49" s="86"/>
      <c r="KHL49" s="86"/>
      <c r="KHM49" s="86"/>
      <c r="KHN49" s="86"/>
      <c r="KHO49" s="86"/>
      <c r="KHP49" s="86"/>
      <c r="KHQ49" s="86"/>
      <c r="KHR49" s="86"/>
      <c r="KHS49" s="86"/>
      <c r="KHT49" s="86"/>
      <c r="KHU49" s="86"/>
      <c r="KHV49" s="86"/>
      <c r="KHW49" s="86"/>
      <c r="KHX49" s="86"/>
      <c r="KHY49" s="86"/>
      <c r="KHZ49" s="86"/>
      <c r="KIA49" s="86"/>
      <c r="KIB49" s="86"/>
      <c r="KIC49" s="86"/>
      <c r="KID49" s="86"/>
      <c r="KIE49" s="86"/>
      <c r="KIF49" s="86"/>
      <c r="KIG49" s="86"/>
      <c r="KIH49" s="86"/>
      <c r="KII49" s="86"/>
      <c r="KIJ49" s="86"/>
      <c r="KIK49" s="86"/>
      <c r="KIL49" s="86"/>
      <c r="KIM49" s="86"/>
      <c r="KIN49" s="86"/>
      <c r="KIO49" s="86"/>
      <c r="KIP49" s="86"/>
      <c r="KIQ49" s="86"/>
      <c r="KIR49" s="86"/>
      <c r="KIS49" s="86"/>
      <c r="KIT49" s="86"/>
      <c r="KIU49" s="86"/>
      <c r="KIV49" s="86"/>
      <c r="KIW49" s="86"/>
      <c r="KIX49" s="86"/>
      <c r="KIY49" s="86"/>
      <c r="KIZ49" s="86"/>
      <c r="KJA49" s="86"/>
      <c r="KJB49" s="86"/>
      <c r="KJC49" s="86"/>
      <c r="KJD49" s="86"/>
      <c r="KJE49" s="86"/>
      <c r="KJF49" s="86"/>
      <c r="KJG49" s="86"/>
      <c r="KJH49" s="86"/>
      <c r="KJI49" s="86"/>
      <c r="KJJ49" s="86"/>
      <c r="KJK49" s="86"/>
      <c r="KJL49" s="86"/>
      <c r="KJM49" s="86"/>
      <c r="KJN49" s="86"/>
      <c r="KJO49" s="86"/>
      <c r="KJP49" s="86"/>
      <c r="KJQ49" s="86"/>
      <c r="KJR49" s="86"/>
      <c r="KJS49" s="86"/>
      <c r="KJT49" s="86"/>
      <c r="KJU49" s="86"/>
      <c r="KJV49" s="86"/>
      <c r="KJW49" s="86"/>
      <c r="KJX49" s="86"/>
      <c r="KJY49" s="86"/>
      <c r="KJZ49" s="86"/>
      <c r="KKA49" s="86"/>
      <c r="KKB49" s="86"/>
      <c r="KKC49" s="86"/>
      <c r="KKD49" s="86"/>
      <c r="KKE49" s="86"/>
      <c r="KKF49" s="86"/>
      <c r="KKG49" s="86"/>
      <c r="KKH49" s="86"/>
      <c r="KKI49" s="86"/>
      <c r="KKJ49" s="86"/>
      <c r="KKK49" s="86"/>
      <c r="KKL49" s="86"/>
      <c r="KKM49" s="86"/>
      <c r="KKN49" s="86"/>
      <c r="KKO49" s="86"/>
      <c r="KKP49" s="86"/>
      <c r="KKQ49" s="86"/>
      <c r="KKR49" s="86"/>
      <c r="KKS49" s="86"/>
      <c r="KKT49" s="86"/>
      <c r="KKU49" s="86"/>
      <c r="KKV49" s="86"/>
      <c r="KKW49" s="86"/>
      <c r="KKX49" s="86"/>
      <c r="KKY49" s="86"/>
      <c r="KKZ49" s="86"/>
      <c r="KLA49" s="86"/>
      <c r="KLB49" s="86"/>
      <c r="KLC49" s="86"/>
      <c r="KLD49" s="86"/>
      <c r="KLE49" s="86"/>
      <c r="KLF49" s="86"/>
      <c r="KLG49" s="86"/>
      <c r="KLH49" s="86"/>
      <c r="KLI49" s="86"/>
      <c r="KLJ49" s="86"/>
      <c r="KLK49" s="86"/>
      <c r="KLL49" s="86"/>
      <c r="KLM49" s="86"/>
      <c r="KLN49" s="86"/>
      <c r="KLO49" s="86"/>
      <c r="KLP49" s="86"/>
      <c r="KLQ49" s="86"/>
      <c r="KLR49" s="86"/>
      <c r="KLS49" s="86"/>
      <c r="KLT49" s="86"/>
      <c r="KLU49" s="86"/>
      <c r="KLV49" s="86"/>
      <c r="KLW49" s="86"/>
      <c r="KLX49" s="86"/>
      <c r="KLY49" s="86"/>
      <c r="KLZ49" s="86"/>
      <c r="KMA49" s="86"/>
      <c r="KMB49" s="86"/>
      <c r="KMC49" s="86"/>
      <c r="KMD49" s="86"/>
      <c r="KME49" s="86"/>
      <c r="KMF49" s="86"/>
      <c r="KMG49" s="86"/>
      <c r="KMH49" s="86"/>
      <c r="KMI49" s="86"/>
      <c r="KMJ49" s="86"/>
      <c r="KMK49" s="86"/>
      <c r="KML49" s="86"/>
      <c r="KMM49" s="86"/>
      <c r="KMN49" s="86"/>
      <c r="KMO49" s="86"/>
      <c r="KMP49" s="86"/>
      <c r="KMQ49" s="86"/>
      <c r="KMR49" s="86"/>
      <c r="KMS49" s="86"/>
      <c r="KMT49" s="86"/>
      <c r="KMU49" s="86"/>
      <c r="KMV49" s="86"/>
      <c r="KMW49" s="86"/>
      <c r="KMX49" s="86"/>
      <c r="KMY49" s="86"/>
      <c r="KMZ49" s="86"/>
      <c r="KNA49" s="86"/>
      <c r="KNB49" s="86"/>
      <c r="KNC49" s="86"/>
      <c r="KND49" s="86"/>
      <c r="KNE49" s="86"/>
      <c r="KNF49" s="86"/>
      <c r="KNG49" s="86"/>
      <c r="KNH49" s="86"/>
      <c r="KNI49" s="86"/>
      <c r="KNJ49" s="86"/>
      <c r="KNK49" s="86"/>
      <c r="KNL49" s="86"/>
      <c r="KNM49" s="86"/>
      <c r="KNN49" s="86"/>
      <c r="KNO49" s="86"/>
      <c r="KNP49" s="86"/>
      <c r="KNQ49" s="86"/>
      <c r="KNR49" s="86"/>
      <c r="KNS49" s="86"/>
      <c r="KNT49" s="86"/>
      <c r="KNU49" s="86"/>
      <c r="KNV49" s="86"/>
      <c r="KNW49" s="86"/>
      <c r="KNX49" s="86"/>
      <c r="KNY49" s="86"/>
      <c r="KNZ49" s="86"/>
      <c r="KOA49" s="86"/>
      <c r="KOB49" s="86"/>
      <c r="KOC49" s="86"/>
      <c r="KOD49" s="86"/>
      <c r="KOE49" s="86"/>
      <c r="KOF49" s="86"/>
      <c r="KOG49" s="86"/>
      <c r="KOH49" s="86"/>
      <c r="KOI49" s="86"/>
      <c r="KOJ49" s="86"/>
      <c r="KOK49" s="86"/>
      <c r="KOL49" s="86"/>
      <c r="KOM49" s="86"/>
      <c r="KON49" s="86"/>
      <c r="KOO49" s="86"/>
      <c r="KOP49" s="86"/>
      <c r="KOQ49" s="86"/>
      <c r="KOR49" s="86"/>
      <c r="KOS49" s="86"/>
      <c r="KOT49" s="86"/>
      <c r="KOU49" s="86"/>
      <c r="KOV49" s="86"/>
      <c r="KOW49" s="86"/>
      <c r="KOX49" s="86"/>
      <c r="KOY49" s="86"/>
      <c r="KOZ49" s="86"/>
      <c r="KPA49" s="86"/>
      <c r="KPB49" s="86"/>
      <c r="KPC49" s="86"/>
      <c r="KPD49" s="86"/>
      <c r="KPE49" s="86"/>
      <c r="KPF49" s="86"/>
      <c r="KPG49" s="86"/>
      <c r="KPH49" s="86"/>
      <c r="KPI49" s="86"/>
      <c r="KPJ49" s="86"/>
      <c r="KPK49" s="86"/>
      <c r="KPL49" s="86"/>
      <c r="KPM49" s="86"/>
      <c r="KPN49" s="86"/>
      <c r="KPO49" s="86"/>
      <c r="KPP49" s="86"/>
      <c r="KPQ49" s="86"/>
      <c r="KPR49" s="86"/>
      <c r="KPS49" s="86"/>
      <c r="KPT49" s="86"/>
      <c r="KPU49" s="86"/>
      <c r="KPV49" s="86"/>
      <c r="KPW49" s="86"/>
      <c r="KPX49" s="86"/>
      <c r="KPY49" s="86"/>
      <c r="KPZ49" s="86"/>
      <c r="KQA49" s="86"/>
      <c r="KQB49" s="86"/>
      <c r="KQC49" s="86"/>
      <c r="KQD49" s="86"/>
      <c r="KQE49" s="86"/>
      <c r="KQF49" s="86"/>
      <c r="KQG49" s="86"/>
      <c r="KQH49" s="86"/>
      <c r="KQI49" s="86"/>
      <c r="KQJ49" s="86"/>
      <c r="KQK49" s="86"/>
      <c r="KQL49" s="86"/>
      <c r="KQM49" s="86"/>
      <c r="KQN49" s="86"/>
      <c r="KQO49" s="86"/>
      <c r="KQP49" s="86"/>
      <c r="KQQ49" s="86"/>
      <c r="KQR49" s="86"/>
      <c r="KQS49" s="86"/>
      <c r="KQT49" s="86"/>
      <c r="KQU49" s="86"/>
      <c r="KQV49" s="86"/>
      <c r="KQW49" s="86"/>
      <c r="KQX49" s="86"/>
      <c r="KQY49" s="86"/>
      <c r="KQZ49" s="86"/>
      <c r="KRA49" s="86"/>
      <c r="KRB49" s="86"/>
      <c r="KRC49" s="86"/>
      <c r="KRD49" s="86"/>
      <c r="KRE49" s="86"/>
      <c r="KRF49" s="86"/>
      <c r="KRG49" s="86"/>
      <c r="KRH49" s="86"/>
      <c r="KRI49" s="86"/>
      <c r="KRJ49" s="86"/>
      <c r="KRK49" s="86"/>
      <c r="KRL49" s="86"/>
      <c r="KRM49" s="86"/>
      <c r="KRN49" s="86"/>
      <c r="KRO49" s="86"/>
      <c r="KRP49" s="86"/>
      <c r="KRQ49" s="86"/>
      <c r="KRR49" s="86"/>
      <c r="KRS49" s="86"/>
      <c r="KRT49" s="86"/>
      <c r="KRU49" s="86"/>
      <c r="KRV49" s="86"/>
      <c r="KRW49" s="86"/>
      <c r="KRX49" s="86"/>
      <c r="KRY49" s="86"/>
      <c r="KRZ49" s="86"/>
      <c r="KSA49" s="86"/>
      <c r="KSB49" s="86"/>
      <c r="KSC49" s="86"/>
      <c r="KSD49" s="86"/>
      <c r="KSE49" s="86"/>
      <c r="KSF49" s="86"/>
      <c r="KSG49" s="86"/>
      <c r="KSH49" s="86"/>
      <c r="KSI49" s="86"/>
      <c r="KSJ49" s="86"/>
      <c r="KSK49" s="86"/>
      <c r="KSL49" s="86"/>
      <c r="KSM49" s="86"/>
      <c r="KSN49" s="86"/>
      <c r="KSO49" s="86"/>
      <c r="KSP49" s="86"/>
      <c r="KSQ49" s="86"/>
      <c r="KSR49" s="86"/>
      <c r="KSS49" s="86"/>
      <c r="KST49" s="86"/>
      <c r="KSU49" s="86"/>
      <c r="KSV49" s="86"/>
      <c r="KSW49" s="86"/>
      <c r="KSX49" s="86"/>
      <c r="KSY49" s="86"/>
      <c r="KSZ49" s="86"/>
      <c r="KTA49" s="86"/>
      <c r="KTB49" s="86"/>
      <c r="KTC49" s="86"/>
      <c r="KTD49" s="86"/>
      <c r="KTE49" s="86"/>
      <c r="KTF49" s="86"/>
      <c r="KTG49" s="86"/>
      <c r="KTH49" s="86"/>
      <c r="KTI49" s="86"/>
      <c r="KTJ49" s="86"/>
      <c r="KTK49" s="86"/>
      <c r="KTL49" s="86"/>
      <c r="KTM49" s="86"/>
      <c r="KTN49" s="86"/>
      <c r="KTO49" s="86"/>
      <c r="KTP49" s="86"/>
      <c r="KTQ49" s="86"/>
      <c r="KTR49" s="86"/>
      <c r="KTS49" s="86"/>
      <c r="KTT49" s="86"/>
      <c r="KTU49" s="86"/>
      <c r="KTV49" s="86"/>
      <c r="KTW49" s="86"/>
      <c r="KTX49" s="86"/>
      <c r="KTY49" s="86"/>
      <c r="KTZ49" s="86"/>
      <c r="KUA49" s="86"/>
      <c r="KUB49" s="86"/>
      <c r="KUC49" s="86"/>
      <c r="KUD49" s="86"/>
      <c r="KUE49" s="86"/>
      <c r="KUF49" s="86"/>
      <c r="KUG49" s="86"/>
      <c r="KUH49" s="86"/>
      <c r="KUI49" s="86"/>
      <c r="KUJ49" s="86"/>
      <c r="KUK49" s="86"/>
      <c r="KUL49" s="86"/>
      <c r="KUM49" s="86"/>
      <c r="KUN49" s="86"/>
      <c r="KUO49" s="86"/>
      <c r="KUP49" s="86"/>
      <c r="KUQ49" s="86"/>
      <c r="KUR49" s="86"/>
      <c r="KUS49" s="86"/>
      <c r="KUT49" s="86"/>
      <c r="KUU49" s="86"/>
      <c r="KUV49" s="86"/>
      <c r="KUW49" s="86"/>
      <c r="KUX49" s="86"/>
      <c r="KUY49" s="86"/>
      <c r="KUZ49" s="86"/>
      <c r="KVA49" s="86"/>
      <c r="KVB49" s="86"/>
      <c r="KVC49" s="86"/>
      <c r="KVD49" s="86"/>
      <c r="KVE49" s="86"/>
      <c r="KVF49" s="86"/>
      <c r="KVG49" s="86"/>
      <c r="KVH49" s="86"/>
      <c r="KVI49" s="86"/>
      <c r="KVJ49" s="86"/>
      <c r="KVK49" s="86"/>
      <c r="KVL49" s="86"/>
      <c r="KVM49" s="86"/>
      <c r="KVN49" s="86"/>
      <c r="KVO49" s="86"/>
      <c r="KVP49" s="86"/>
      <c r="KVQ49" s="86"/>
      <c r="KVR49" s="86"/>
      <c r="KVS49" s="86"/>
      <c r="KVT49" s="86"/>
      <c r="KVU49" s="86"/>
      <c r="KVV49" s="86"/>
      <c r="KVW49" s="86"/>
      <c r="KVX49" s="86"/>
      <c r="KVY49" s="86"/>
      <c r="KVZ49" s="86"/>
      <c r="KWA49" s="86"/>
      <c r="KWB49" s="86"/>
      <c r="KWC49" s="86"/>
      <c r="KWD49" s="86"/>
      <c r="KWE49" s="86"/>
      <c r="KWF49" s="86"/>
      <c r="KWG49" s="86"/>
      <c r="KWH49" s="86"/>
      <c r="KWI49" s="86"/>
      <c r="KWJ49" s="86"/>
      <c r="KWK49" s="86"/>
      <c r="KWL49" s="86"/>
      <c r="KWM49" s="86"/>
      <c r="KWN49" s="86"/>
      <c r="KWO49" s="86"/>
      <c r="KWP49" s="86"/>
      <c r="KWQ49" s="86"/>
      <c r="KWR49" s="86"/>
      <c r="KWS49" s="86"/>
      <c r="KWT49" s="86"/>
      <c r="KWU49" s="86"/>
      <c r="KWV49" s="86"/>
      <c r="KWW49" s="86"/>
      <c r="KWX49" s="86"/>
      <c r="KWY49" s="86"/>
      <c r="KWZ49" s="86"/>
      <c r="KXA49" s="86"/>
      <c r="KXB49" s="86"/>
      <c r="KXC49" s="86"/>
      <c r="KXD49" s="86"/>
      <c r="KXE49" s="86"/>
      <c r="KXF49" s="86"/>
      <c r="KXG49" s="86"/>
      <c r="KXH49" s="86"/>
      <c r="KXI49" s="86"/>
      <c r="KXJ49" s="86"/>
      <c r="KXK49" s="86"/>
      <c r="KXL49" s="86"/>
      <c r="KXM49" s="86"/>
      <c r="KXN49" s="86"/>
      <c r="KXO49" s="86"/>
      <c r="KXP49" s="86"/>
      <c r="KXQ49" s="86"/>
      <c r="KXR49" s="86"/>
      <c r="KXS49" s="86"/>
      <c r="KXT49" s="86"/>
      <c r="KXU49" s="86"/>
      <c r="KXV49" s="86"/>
      <c r="KXW49" s="86"/>
      <c r="KXX49" s="86"/>
      <c r="KXY49" s="86"/>
      <c r="KXZ49" s="86"/>
      <c r="KYA49" s="86"/>
      <c r="KYB49" s="86"/>
      <c r="KYC49" s="86"/>
      <c r="KYD49" s="86"/>
      <c r="KYE49" s="86"/>
      <c r="KYF49" s="86"/>
      <c r="KYG49" s="86"/>
      <c r="KYH49" s="86"/>
      <c r="KYI49" s="86"/>
      <c r="KYJ49" s="86"/>
      <c r="KYK49" s="86"/>
      <c r="KYL49" s="86"/>
      <c r="KYM49" s="86"/>
      <c r="KYN49" s="86"/>
      <c r="KYO49" s="86"/>
      <c r="KYP49" s="86"/>
      <c r="KYQ49" s="86"/>
      <c r="KYR49" s="86"/>
      <c r="KYS49" s="86"/>
      <c r="KYT49" s="86"/>
      <c r="KYU49" s="86"/>
      <c r="KYV49" s="86"/>
      <c r="KYW49" s="86"/>
      <c r="KYX49" s="86"/>
      <c r="KYY49" s="86"/>
      <c r="KYZ49" s="86"/>
      <c r="KZA49" s="86"/>
      <c r="KZB49" s="86"/>
      <c r="KZC49" s="86"/>
      <c r="KZD49" s="86"/>
      <c r="KZE49" s="86"/>
      <c r="KZF49" s="86"/>
      <c r="KZG49" s="86"/>
      <c r="KZH49" s="86"/>
      <c r="KZI49" s="86"/>
      <c r="KZJ49" s="86"/>
      <c r="KZK49" s="86"/>
      <c r="KZL49" s="86"/>
      <c r="KZM49" s="86"/>
      <c r="KZN49" s="86"/>
      <c r="KZO49" s="86"/>
      <c r="KZP49" s="86"/>
      <c r="KZQ49" s="86"/>
      <c r="KZR49" s="86"/>
      <c r="KZS49" s="86"/>
      <c r="KZT49" s="86"/>
      <c r="KZU49" s="86"/>
      <c r="KZV49" s="86"/>
      <c r="KZW49" s="86"/>
      <c r="KZX49" s="86"/>
      <c r="KZY49" s="86"/>
      <c r="KZZ49" s="86"/>
      <c r="LAA49" s="86"/>
      <c r="LAB49" s="86"/>
      <c r="LAC49" s="86"/>
      <c r="LAD49" s="86"/>
      <c r="LAE49" s="86"/>
      <c r="LAF49" s="86"/>
      <c r="LAG49" s="86"/>
      <c r="LAH49" s="86"/>
      <c r="LAI49" s="86"/>
      <c r="LAJ49" s="86"/>
      <c r="LAK49" s="86"/>
      <c r="LAL49" s="86"/>
      <c r="LAM49" s="86"/>
      <c r="LAN49" s="86"/>
      <c r="LAO49" s="86"/>
      <c r="LAP49" s="86"/>
      <c r="LAQ49" s="86"/>
      <c r="LAR49" s="86"/>
      <c r="LAS49" s="86"/>
      <c r="LAT49" s="86"/>
      <c r="LAU49" s="86"/>
      <c r="LAV49" s="86"/>
      <c r="LAW49" s="86"/>
      <c r="LAX49" s="86"/>
      <c r="LAY49" s="86"/>
      <c r="LAZ49" s="86"/>
      <c r="LBA49" s="86"/>
      <c r="LBB49" s="86"/>
      <c r="LBC49" s="86"/>
      <c r="LBD49" s="86"/>
      <c r="LBE49" s="86"/>
      <c r="LBF49" s="86"/>
      <c r="LBG49" s="86"/>
      <c r="LBH49" s="86"/>
      <c r="LBI49" s="86"/>
      <c r="LBJ49" s="86"/>
      <c r="LBK49" s="86"/>
      <c r="LBL49" s="86"/>
      <c r="LBM49" s="86"/>
      <c r="LBN49" s="86"/>
      <c r="LBO49" s="86"/>
      <c r="LBP49" s="86"/>
      <c r="LBQ49" s="86"/>
      <c r="LBR49" s="86"/>
      <c r="LBS49" s="86"/>
      <c r="LBT49" s="86"/>
      <c r="LBU49" s="86"/>
      <c r="LBV49" s="86"/>
      <c r="LBW49" s="86"/>
      <c r="LBX49" s="86"/>
      <c r="LBY49" s="86"/>
      <c r="LBZ49" s="86"/>
      <c r="LCA49" s="86"/>
      <c r="LCB49" s="86"/>
      <c r="LCC49" s="86"/>
      <c r="LCD49" s="86"/>
      <c r="LCE49" s="86"/>
      <c r="LCF49" s="86"/>
      <c r="LCG49" s="86"/>
      <c r="LCH49" s="86"/>
      <c r="LCI49" s="86"/>
      <c r="LCJ49" s="86"/>
      <c r="LCK49" s="86"/>
      <c r="LCL49" s="86"/>
      <c r="LCM49" s="86"/>
      <c r="LCN49" s="86"/>
      <c r="LCO49" s="86"/>
      <c r="LCP49" s="86"/>
      <c r="LCQ49" s="86"/>
      <c r="LCR49" s="86"/>
      <c r="LCS49" s="86"/>
      <c r="LCT49" s="86"/>
      <c r="LCU49" s="86"/>
      <c r="LCV49" s="86"/>
      <c r="LCW49" s="86"/>
      <c r="LCX49" s="86"/>
      <c r="LCY49" s="86"/>
      <c r="LCZ49" s="86"/>
      <c r="LDA49" s="86"/>
      <c r="LDB49" s="86"/>
      <c r="LDC49" s="86"/>
      <c r="LDD49" s="86"/>
      <c r="LDE49" s="86"/>
      <c r="LDF49" s="86"/>
      <c r="LDG49" s="86"/>
      <c r="LDH49" s="86"/>
      <c r="LDI49" s="86"/>
      <c r="LDJ49" s="86"/>
      <c r="LDK49" s="86"/>
      <c r="LDL49" s="86"/>
      <c r="LDM49" s="86"/>
      <c r="LDN49" s="86"/>
      <c r="LDO49" s="86"/>
      <c r="LDP49" s="86"/>
      <c r="LDQ49" s="86"/>
      <c r="LDR49" s="86"/>
      <c r="LDS49" s="86"/>
      <c r="LDT49" s="86"/>
      <c r="LDU49" s="86"/>
      <c r="LDV49" s="86"/>
      <c r="LDW49" s="86"/>
      <c r="LDX49" s="86"/>
      <c r="LDY49" s="86"/>
      <c r="LDZ49" s="86"/>
      <c r="LEA49" s="86"/>
      <c r="LEB49" s="86"/>
      <c r="LEC49" s="86"/>
      <c r="LED49" s="86"/>
      <c r="LEE49" s="86"/>
      <c r="LEF49" s="86"/>
      <c r="LEG49" s="86"/>
      <c r="LEH49" s="86"/>
      <c r="LEI49" s="86"/>
      <c r="LEJ49" s="86"/>
      <c r="LEK49" s="86"/>
      <c r="LEL49" s="86"/>
      <c r="LEM49" s="86"/>
      <c r="LEN49" s="86"/>
      <c r="LEO49" s="86"/>
      <c r="LEP49" s="86"/>
      <c r="LEQ49" s="86"/>
      <c r="LER49" s="86"/>
      <c r="LES49" s="86"/>
      <c r="LET49" s="86"/>
      <c r="LEU49" s="86"/>
      <c r="LEV49" s="86"/>
      <c r="LEW49" s="86"/>
      <c r="LEX49" s="86"/>
      <c r="LEY49" s="86"/>
      <c r="LEZ49" s="86"/>
      <c r="LFA49" s="86"/>
      <c r="LFB49" s="86"/>
      <c r="LFC49" s="86"/>
      <c r="LFD49" s="86"/>
      <c r="LFE49" s="86"/>
      <c r="LFF49" s="86"/>
      <c r="LFG49" s="86"/>
      <c r="LFH49" s="86"/>
      <c r="LFI49" s="86"/>
      <c r="LFJ49" s="86"/>
      <c r="LFK49" s="86"/>
      <c r="LFL49" s="86"/>
      <c r="LFM49" s="86"/>
      <c r="LFN49" s="86"/>
      <c r="LFO49" s="86"/>
      <c r="LFP49" s="86"/>
      <c r="LFQ49" s="86"/>
      <c r="LFR49" s="86"/>
      <c r="LFS49" s="86"/>
      <c r="LFT49" s="86"/>
      <c r="LFU49" s="86"/>
      <c r="LFV49" s="86"/>
      <c r="LFW49" s="86"/>
      <c r="LFX49" s="86"/>
      <c r="LFY49" s="86"/>
      <c r="LFZ49" s="86"/>
      <c r="LGA49" s="86"/>
      <c r="LGB49" s="86"/>
      <c r="LGC49" s="86"/>
      <c r="LGD49" s="86"/>
      <c r="LGE49" s="86"/>
      <c r="LGF49" s="86"/>
      <c r="LGG49" s="86"/>
      <c r="LGH49" s="86"/>
      <c r="LGI49" s="86"/>
      <c r="LGJ49" s="86"/>
      <c r="LGK49" s="86"/>
      <c r="LGL49" s="86"/>
      <c r="LGM49" s="86"/>
      <c r="LGN49" s="86"/>
      <c r="LGO49" s="86"/>
      <c r="LGP49" s="86"/>
      <c r="LGQ49" s="86"/>
      <c r="LGR49" s="86"/>
      <c r="LGS49" s="86"/>
      <c r="LGT49" s="86"/>
      <c r="LGU49" s="86"/>
      <c r="LGV49" s="86"/>
      <c r="LGW49" s="86"/>
      <c r="LGX49" s="86"/>
      <c r="LGY49" s="86"/>
      <c r="LGZ49" s="86"/>
      <c r="LHA49" s="86"/>
      <c r="LHB49" s="86"/>
      <c r="LHC49" s="86"/>
      <c r="LHD49" s="86"/>
      <c r="LHE49" s="86"/>
      <c r="LHF49" s="86"/>
      <c r="LHG49" s="86"/>
      <c r="LHH49" s="86"/>
      <c r="LHI49" s="86"/>
      <c r="LHJ49" s="86"/>
      <c r="LHK49" s="86"/>
      <c r="LHL49" s="86"/>
      <c r="LHM49" s="86"/>
      <c r="LHN49" s="86"/>
      <c r="LHO49" s="86"/>
      <c r="LHP49" s="86"/>
      <c r="LHQ49" s="86"/>
      <c r="LHR49" s="86"/>
      <c r="LHS49" s="86"/>
      <c r="LHT49" s="86"/>
      <c r="LHU49" s="86"/>
      <c r="LHV49" s="86"/>
      <c r="LHW49" s="86"/>
      <c r="LHX49" s="86"/>
      <c r="LHY49" s="86"/>
      <c r="LHZ49" s="86"/>
      <c r="LIA49" s="86"/>
      <c r="LIB49" s="86"/>
      <c r="LIC49" s="86"/>
      <c r="LID49" s="86"/>
      <c r="LIE49" s="86"/>
      <c r="LIF49" s="86"/>
      <c r="LIG49" s="86"/>
      <c r="LIH49" s="86"/>
      <c r="LII49" s="86"/>
      <c r="LIJ49" s="86"/>
      <c r="LIK49" s="86"/>
      <c r="LIL49" s="86"/>
      <c r="LIM49" s="86"/>
      <c r="LIN49" s="86"/>
      <c r="LIO49" s="86"/>
      <c r="LIP49" s="86"/>
      <c r="LIQ49" s="86"/>
      <c r="LIR49" s="86"/>
      <c r="LIS49" s="86"/>
      <c r="LIT49" s="86"/>
      <c r="LIU49" s="86"/>
      <c r="LIV49" s="86"/>
      <c r="LIW49" s="86"/>
      <c r="LIX49" s="86"/>
      <c r="LIY49" s="86"/>
      <c r="LIZ49" s="86"/>
      <c r="LJA49" s="86"/>
      <c r="LJB49" s="86"/>
      <c r="LJC49" s="86"/>
      <c r="LJD49" s="86"/>
      <c r="LJE49" s="86"/>
      <c r="LJF49" s="86"/>
      <c r="LJG49" s="86"/>
      <c r="LJH49" s="86"/>
      <c r="LJI49" s="86"/>
      <c r="LJJ49" s="86"/>
      <c r="LJK49" s="86"/>
      <c r="LJL49" s="86"/>
      <c r="LJM49" s="86"/>
      <c r="LJN49" s="86"/>
      <c r="LJO49" s="86"/>
      <c r="LJP49" s="86"/>
      <c r="LJQ49" s="86"/>
      <c r="LJR49" s="86"/>
      <c r="LJS49" s="86"/>
      <c r="LJT49" s="86"/>
      <c r="LJU49" s="86"/>
      <c r="LJV49" s="86"/>
      <c r="LJW49" s="86"/>
      <c r="LJX49" s="86"/>
      <c r="LJY49" s="86"/>
      <c r="LJZ49" s="86"/>
      <c r="LKA49" s="86"/>
      <c r="LKB49" s="86"/>
      <c r="LKC49" s="86"/>
      <c r="LKD49" s="86"/>
      <c r="LKE49" s="86"/>
      <c r="LKF49" s="86"/>
      <c r="LKG49" s="86"/>
      <c r="LKH49" s="86"/>
      <c r="LKI49" s="86"/>
      <c r="LKJ49" s="86"/>
      <c r="LKK49" s="86"/>
      <c r="LKL49" s="86"/>
      <c r="LKM49" s="86"/>
      <c r="LKN49" s="86"/>
      <c r="LKO49" s="86"/>
      <c r="LKP49" s="86"/>
      <c r="LKQ49" s="86"/>
      <c r="LKR49" s="86"/>
      <c r="LKS49" s="86"/>
      <c r="LKT49" s="86"/>
      <c r="LKU49" s="86"/>
      <c r="LKV49" s="86"/>
      <c r="LKW49" s="86"/>
      <c r="LKX49" s="86"/>
      <c r="LKY49" s="86"/>
      <c r="LKZ49" s="86"/>
      <c r="LLA49" s="86"/>
      <c r="LLB49" s="86"/>
      <c r="LLC49" s="86"/>
      <c r="LLD49" s="86"/>
      <c r="LLE49" s="86"/>
      <c r="LLF49" s="86"/>
      <c r="LLG49" s="86"/>
      <c r="LLH49" s="86"/>
      <c r="LLI49" s="86"/>
      <c r="LLJ49" s="86"/>
      <c r="LLK49" s="86"/>
      <c r="LLL49" s="86"/>
      <c r="LLM49" s="86"/>
      <c r="LLN49" s="86"/>
      <c r="LLO49" s="86"/>
      <c r="LLP49" s="86"/>
      <c r="LLQ49" s="86"/>
      <c r="LLR49" s="86"/>
      <c r="LLS49" s="86"/>
      <c r="LLT49" s="86"/>
      <c r="LLU49" s="86"/>
      <c r="LLV49" s="86"/>
      <c r="LLW49" s="86"/>
      <c r="LLX49" s="86"/>
      <c r="LLY49" s="86"/>
      <c r="LLZ49" s="86"/>
      <c r="LMA49" s="86"/>
      <c r="LMB49" s="86"/>
      <c r="LMC49" s="86"/>
      <c r="LMD49" s="86"/>
      <c r="LME49" s="86"/>
      <c r="LMF49" s="86"/>
      <c r="LMG49" s="86"/>
      <c r="LMH49" s="86"/>
      <c r="LMI49" s="86"/>
      <c r="LMJ49" s="86"/>
      <c r="LMK49" s="86"/>
      <c r="LML49" s="86"/>
      <c r="LMM49" s="86"/>
      <c r="LMN49" s="86"/>
      <c r="LMO49" s="86"/>
      <c r="LMP49" s="86"/>
      <c r="LMQ49" s="86"/>
      <c r="LMR49" s="86"/>
      <c r="LMS49" s="86"/>
      <c r="LMT49" s="86"/>
      <c r="LMU49" s="86"/>
      <c r="LMV49" s="86"/>
      <c r="LMW49" s="86"/>
      <c r="LMX49" s="86"/>
      <c r="LMY49" s="86"/>
      <c r="LMZ49" s="86"/>
      <c r="LNA49" s="86"/>
      <c r="LNB49" s="86"/>
      <c r="LNC49" s="86"/>
      <c r="LND49" s="86"/>
      <c r="LNE49" s="86"/>
      <c r="LNF49" s="86"/>
      <c r="LNG49" s="86"/>
      <c r="LNH49" s="86"/>
      <c r="LNI49" s="86"/>
      <c r="LNJ49" s="86"/>
      <c r="LNK49" s="86"/>
      <c r="LNL49" s="86"/>
      <c r="LNM49" s="86"/>
      <c r="LNN49" s="86"/>
      <c r="LNO49" s="86"/>
      <c r="LNP49" s="86"/>
      <c r="LNQ49" s="86"/>
      <c r="LNR49" s="86"/>
      <c r="LNS49" s="86"/>
      <c r="LNT49" s="86"/>
      <c r="LNU49" s="86"/>
      <c r="LNV49" s="86"/>
      <c r="LNW49" s="86"/>
      <c r="LNX49" s="86"/>
      <c r="LNY49" s="86"/>
      <c r="LNZ49" s="86"/>
      <c r="LOA49" s="86"/>
      <c r="LOB49" s="86"/>
      <c r="LOC49" s="86"/>
      <c r="LOD49" s="86"/>
      <c r="LOE49" s="86"/>
      <c r="LOF49" s="86"/>
      <c r="LOG49" s="86"/>
      <c r="LOH49" s="86"/>
      <c r="LOI49" s="86"/>
      <c r="LOJ49" s="86"/>
      <c r="LOK49" s="86"/>
      <c r="LOL49" s="86"/>
      <c r="LOM49" s="86"/>
      <c r="LON49" s="86"/>
      <c r="LOO49" s="86"/>
      <c r="LOP49" s="86"/>
      <c r="LOQ49" s="86"/>
      <c r="LOR49" s="86"/>
      <c r="LOS49" s="86"/>
      <c r="LOT49" s="86"/>
      <c r="LOU49" s="86"/>
      <c r="LOV49" s="86"/>
      <c r="LOW49" s="86"/>
      <c r="LOX49" s="86"/>
      <c r="LOY49" s="86"/>
      <c r="LOZ49" s="86"/>
      <c r="LPA49" s="86"/>
      <c r="LPB49" s="86"/>
      <c r="LPC49" s="86"/>
      <c r="LPD49" s="86"/>
      <c r="LPE49" s="86"/>
      <c r="LPF49" s="86"/>
      <c r="LPG49" s="86"/>
      <c r="LPH49" s="86"/>
      <c r="LPI49" s="86"/>
      <c r="LPJ49" s="86"/>
      <c r="LPK49" s="86"/>
      <c r="LPL49" s="86"/>
      <c r="LPM49" s="86"/>
      <c r="LPN49" s="86"/>
      <c r="LPO49" s="86"/>
      <c r="LPP49" s="86"/>
      <c r="LPQ49" s="86"/>
      <c r="LPR49" s="86"/>
      <c r="LPS49" s="86"/>
      <c r="LPT49" s="86"/>
      <c r="LPU49" s="86"/>
      <c r="LPV49" s="86"/>
      <c r="LPW49" s="86"/>
      <c r="LPX49" s="86"/>
      <c r="LPY49" s="86"/>
      <c r="LPZ49" s="86"/>
      <c r="LQA49" s="86"/>
      <c r="LQB49" s="86"/>
      <c r="LQC49" s="86"/>
      <c r="LQD49" s="86"/>
      <c r="LQE49" s="86"/>
      <c r="LQF49" s="86"/>
      <c r="LQG49" s="86"/>
      <c r="LQH49" s="86"/>
      <c r="LQI49" s="86"/>
      <c r="LQJ49" s="86"/>
      <c r="LQK49" s="86"/>
      <c r="LQL49" s="86"/>
      <c r="LQM49" s="86"/>
      <c r="LQN49" s="86"/>
      <c r="LQO49" s="86"/>
      <c r="LQP49" s="86"/>
      <c r="LQQ49" s="86"/>
      <c r="LQR49" s="86"/>
      <c r="LQS49" s="86"/>
      <c r="LQT49" s="86"/>
      <c r="LQU49" s="86"/>
      <c r="LQV49" s="86"/>
      <c r="LQW49" s="86"/>
      <c r="LQX49" s="86"/>
      <c r="LQY49" s="86"/>
      <c r="LQZ49" s="86"/>
      <c r="LRA49" s="86"/>
      <c r="LRB49" s="86"/>
      <c r="LRC49" s="86"/>
      <c r="LRD49" s="86"/>
      <c r="LRE49" s="86"/>
      <c r="LRF49" s="86"/>
      <c r="LRG49" s="86"/>
      <c r="LRH49" s="86"/>
      <c r="LRI49" s="86"/>
      <c r="LRJ49" s="86"/>
      <c r="LRK49" s="86"/>
      <c r="LRL49" s="86"/>
      <c r="LRM49" s="86"/>
      <c r="LRN49" s="86"/>
      <c r="LRO49" s="86"/>
      <c r="LRP49" s="86"/>
      <c r="LRQ49" s="86"/>
      <c r="LRR49" s="86"/>
      <c r="LRS49" s="86"/>
      <c r="LRT49" s="86"/>
      <c r="LRU49" s="86"/>
      <c r="LRV49" s="86"/>
      <c r="LRW49" s="86"/>
      <c r="LRX49" s="86"/>
      <c r="LRY49" s="86"/>
      <c r="LRZ49" s="86"/>
      <c r="LSA49" s="86"/>
      <c r="LSB49" s="86"/>
      <c r="LSC49" s="86"/>
      <c r="LSD49" s="86"/>
      <c r="LSE49" s="86"/>
      <c r="LSF49" s="86"/>
      <c r="LSG49" s="86"/>
      <c r="LSH49" s="86"/>
      <c r="LSI49" s="86"/>
      <c r="LSJ49" s="86"/>
      <c r="LSK49" s="86"/>
      <c r="LSL49" s="86"/>
      <c r="LSM49" s="86"/>
      <c r="LSN49" s="86"/>
      <c r="LSO49" s="86"/>
      <c r="LSP49" s="86"/>
      <c r="LSQ49" s="86"/>
      <c r="LSR49" s="86"/>
      <c r="LSS49" s="86"/>
      <c r="LST49" s="86"/>
      <c r="LSU49" s="86"/>
      <c r="LSV49" s="86"/>
      <c r="LSW49" s="86"/>
      <c r="LSX49" s="86"/>
      <c r="LSY49" s="86"/>
      <c r="LSZ49" s="86"/>
      <c r="LTA49" s="86"/>
      <c r="LTB49" s="86"/>
      <c r="LTC49" s="86"/>
      <c r="LTD49" s="86"/>
      <c r="LTE49" s="86"/>
      <c r="LTF49" s="86"/>
      <c r="LTG49" s="86"/>
      <c r="LTH49" s="86"/>
      <c r="LTI49" s="86"/>
      <c r="LTJ49" s="86"/>
      <c r="LTK49" s="86"/>
      <c r="LTL49" s="86"/>
      <c r="LTM49" s="86"/>
      <c r="LTN49" s="86"/>
      <c r="LTO49" s="86"/>
      <c r="LTP49" s="86"/>
      <c r="LTQ49" s="86"/>
      <c r="LTR49" s="86"/>
      <c r="LTS49" s="86"/>
      <c r="LTT49" s="86"/>
      <c r="LTU49" s="86"/>
      <c r="LTV49" s="86"/>
      <c r="LTW49" s="86"/>
      <c r="LTX49" s="86"/>
      <c r="LTY49" s="86"/>
      <c r="LTZ49" s="86"/>
      <c r="LUA49" s="86"/>
      <c r="LUB49" s="86"/>
      <c r="LUC49" s="86"/>
      <c r="LUD49" s="86"/>
      <c r="LUE49" s="86"/>
      <c r="LUF49" s="86"/>
      <c r="LUG49" s="86"/>
      <c r="LUH49" s="86"/>
      <c r="LUI49" s="86"/>
      <c r="LUJ49" s="86"/>
      <c r="LUK49" s="86"/>
      <c r="LUL49" s="86"/>
      <c r="LUM49" s="86"/>
      <c r="LUN49" s="86"/>
      <c r="LUO49" s="86"/>
      <c r="LUP49" s="86"/>
      <c r="LUQ49" s="86"/>
      <c r="LUR49" s="86"/>
      <c r="LUS49" s="86"/>
      <c r="LUT49" s="86"/>
      <c r="LUU49" s="86"/>
      <c r="LUV49" s="86"/>
      <c r="LUW49" s="86"/>
      <c r="LUX49" s="86"/>
      <c r="LUY49" s="86"/>
      <c r="LUZ49" s="86"/>
      <c r="LVA49" s="86"/>
      <c r="LVB49" s="86"/>
      <c r="LVC49" s="86"/>
      <c r="LVD49" s="86"/>
      <c r="LVE49" s="86"/>
      <c r="LVF49" s="86"/>
      <c r="LVG49" s="86"/>
      <c r="LVH49" s="86"/>
      <c r="LVI49" s="86"/>
      <c r="LVJ49" s="86"/>
      <c r="LVK49" s="86"/>
      <c r="LVL49" s="86"/>
      <c r="LVM49" s="86"/>
      <c r="LVN49" s="86"/>
      <c r="LVO49" s="86"/>
      <c r="LVP49" s="86"/>
      <c r="LVQ49" s="86"/>
      <c r="LVR49" s="86"/>
      <c r="LVS49" s="86"/>
      <c r="LVT49" s="86"/>
      <c r="LVU49" s="86"/>
      <c r="LVV49" s="86"/>
      <c r="LVW49" s="86"/>
      <c r="LVX49" s="86"/>
      <c r="LVY49" s="86"/>
      <c r="LVZ49" s="86"/>
      <c r="LWA49" s="86"/>
      <c r="LWB49" s="86"/>
      <c r="LWC49" s="86"/>
      <c r="LWD49" s="86"/>
      <c r="LWE49" s="86"/>
      <c r="LWF49" s="86"/>
      <c r="LWG49" s="86"/>
      <c r="LWH49" s="86"/>
      <c r="LWI49" s="86"/>
      <c r="LWJ49" s="86"/>
      <c r="LWK49" s="86"/>
      <c r="LWL49" s="86"/>
      <c r="LWM49" s="86"/>
      <c r="LWN49" s="86"/>
      <c r="LWO49" s="86"/>
      <c r="LWP49" s="86"/>
      <c r="LWQ49" s="86"/>
      <c r="LWR49" s="86"/>
      <c r="LWS49" s="86"/>
      <c r="LWT49" s="86"/>
      <c r="LWU49" s="86"/>
      <c r="LWV49" s="86"/>
      <c r="LWW49" s="86"/>
      <c r="LWX49" s="86"/>
      <c r="LWY49" s="86"/>
      <c r="LWZ49" s="86"/>
      <c r="LXA49" s="86"/>
      <c r="LXB49" s="86"/>
      <c r="LXC49" s="86"/>
      <c r="LXD49" s="86"/>
      <c r="LXE49" s="86"/>
      <c r="LXF49" s="86"/>
      <c r="LXG49" s="86"/>
      <c r="LXH49" s="86"/>
      <c r="LXI49" s="86"/>
      <c r="LXJ49" s="86"/>
      <c r="LXK49" s="86"/>
      <c r="LXL49" s="86"/>
      <c r="LXM49" s="86"/>
      <c r="LXN49" s="86"/>
      <c r="LXO49" s="86"/>
      <c r="LXP49" s="86"/>
      <c r="LXQ49" s="86"/>
      <c r="LXR49" s="86"/>
      <c r="LXS49" s="86"/>
      <c r="LXT49" s="86"/>
      <c r="LXU49" s="86"/>
      <c r="LXV49" s="86"/>
      <c r="LXW49" s="86"/>
      <c r="LXX49" s="86"/>
      <c r="LXY49" s="86"/>
      <c r="LXZ49" s="86"/>
      <c r="LYA49" s="86"/>
      <c r="LYB49" s="86"/>
      <c r="LYC49" s="86"/>
      <c r="LYD49" s="86"/>
      <c r="LYE49" s="86"/>
      <c r="LYF49" s="86"/>
      <c r="LYG49" s="86"/>
      <c r="LYH49" s="86"/>
      <c r="LYI49" s="86"/>
      <c r="LYJ49" s="86"/>
      <c r="LYK49" s="86"/>
      <c r="LYL49" s="86"/>
      <c r="LYM49" s="86"/>
      <c r="LYN49" s="86"/>
      <c r="LYO49" s="86"/>
      <c r="LYP49" s="86"/>
      <c r="LYQ49" s="86"/>
      <c r="LYR49" s="86"/>
      <c r="LYS49" s="86"/>
      <c r="LYT49" s="86"/>
      <c r="LYU49" s="86"/>
      <c r="LYV49" s="86"/>
      <c r="LYW49" s="86"/>
      <c r="LYX49" s="86"/>
      <c r="LYY49" s="86"/>
      <c r="LYZ49" s="86"/>
      <c r="LZA49" s="86"/>
      <c r="LZB49" s="86"/>
      <c r="LZC49" s="86"/>
      <c r="LZD49" s="86"/>
      <c r="LZE49" s="86"/>
      <c r="LZF49" s="86"/>
      <c r="LZG49" s="86"/>
      <c r="LZH49" s="86"/>
      <c r="LZI49" s="86"/>
      <c r="LZJ49" s="86"/>
      <c r="LZK49" s="86"/>
      <c r="LZL49" s="86"/>
      <c r="LZM49" s="86"/>
      <c r="LZN49" s="86"/>
      <c r="LZO49" s="86"/>
      <c r="LZP49" s="86"/>
      <c r="LZQ49" s="86"/>
      <c r="LZR49" s="86"/>
      <c r="LZS49" s="86"/>
      <c r="LZT49" s="86"/>
      <c r="LZU49" s="86"/>
      <c r="LZV49" s="86"/>
      <c r="LZW49" s="86"/>
      <c r="LZX49" s="86"/>
      <c r="LZY49" s="86"/>
      <c r="LZZ49" s="86"/>
      <c r="MAA49" s="86"/>
      <c r="MAB49" s="86"/>
      <c r="MAC49" s="86"/>
      <c r="MAD49" s="86"/>
      <c r="MAE49" s="86"/>
      <c r="MAF49" s="86"/>
      <c r="MAG49" s="86"/>
      <c r="MAH49" s="86"/>
      <c r="MAI49" s="86"/>
      <c r="MAJ49" s="86"/>
      <c r="MAK49" s="86"/>
      <c r="MAL49" s="86"/>
      <c r="MAM49" s="86"/>
      <c r="MAN49" s="86"/>
      <c r="MAO49" s="86"/>
      <c r="MAP49" s="86"/>
      <c r="MAQ49" s="86"/>
      <c r="MAR49" s="86"/>
      <c r="MAS49" s="86"/>
      <c r="MAT49" s="86"/>
      <c r="MAU49" s="86"/>
      <c r="MAV49" s="86"/>
      <c r="MAW49" s="86"/>
      <c r="MAX49" s="86"/>
      <c r="MAY49" s="86"/>
      <c r="MAZ49" s="86"/>
      <c r="MBA49" s="86"/>
      <c r="MBB49" s="86"/>
      <c r="MBC49" s="86"/>
      <c r="MBD49" s="86"/>
      <c r="MBE49" s="86"/>
      <c r="MBF49" s="86"/>
      <c r="MBG49" s="86"/>
      <c r="MBH49" s="86"/>
      <c r="MBI49" s="86"/>
      <c r="MBJ49" s="86"/>
      <c r="MBK49" s="86"/>
      <c r="MBL49" s="86"/>
      <c r="MBM49" s="86"/>
      <c r="MBN49" s="86"/>
      <c r="MBO49" s="86"/>
      <c r="MBP49" s="86"/>
      <c r="MBQ49" s="86"/>
      <c r="MBR49" s="86"/>
      <c r="MBS49" s="86"/>
      <c r="MBT49" s="86"/>
      <c r="MBU49" s="86"/>
      <c r="MBV49" s="86"/>
      <c r="MBW49" s="86"/>
      <c r="MBX49" s="86"/>
      <c r="MBY49" s="86"/>
      <c r="MBZ49" s="86"/>
      <c r="MCA49" s="86"/>
      <c r="MCB49" s="86"/>
      <c r="MCC49" s="86"/>
      <c r="MCD49" s="86"/>
      <c r="MCE49" s="86"/>
      <c r="MCF49" s="86"/>
      <c r="MCG49" s="86"/>
      <c r="MCH49" s="86"/>
      <c r="MCI49" s="86"/>
      <c r="MCJ49" s="86"/>
      <c r="MCK49" s="86"/>
      <c r="MCL49" s="86"/>
      <c r="MCM49" s="86"/>
      <c r="MCN49" s="86"/>
      <c r="MCO49" s="86"/>
      <c r="MCP49" s="86"/>
      <c r="MCQ49" s="86"/>
      <c r="MCR49" s="86"/>
      <c r="MCS49" s="86"/>
      <c r="MCT49" s="86"/>
      <c r="MCU49" s="86"/>
      <c r="MCV49" s="86"/>
      <c r="MCW49" s="86"/>
      <c r="MCX49" s="86"/>
      <c r="MCY49" s="86"/>
      <c r="MCZ49" s="86"/>
      <c r="MDA49" s="86"/>
      <c r="MDB49" s="86"/>
      <c r="MDC49" s="86"/>
      <c r="MDD49" s="86"/>
      <c r="MDE49" s="86"/>
      <c r="MDF49" s="86"/>
      <c r="MDG49" s="86"/>
      <c r="MDH49" s="86"/>
      <c r="MDI49" s="86"/>
      <c r="MDJ49" s="86"/>
      <c r="MDK49" s="86"/>
      <c r="MDL49" s="86"/>
      <c r="MDM49" s="86"/>
      <c r="MDN49" s="86"/>
      <c r="MDO49" s="86"/>
      <c r="MDP49" s="86"/>
      <c r="MDQ49" s="86"/>
      <c r="MDR49" s="86"/>
      <c r="MDS49" s="86"/>
      <c r="MDT49" s="86"/>
      <c r="MDU49" s="86"/>
      <c r="MDV49" s="86"/>
      <c r="MDW49" s="86"/>
      <c r="MDX49" s="86"/>
      <c r="MDY49" s="86"/>
      <c r="MDZ49" s="86"/>
      <c r="MEA49" s="86"/>
      <c r="MEB49" s="86"/>
      <c r="MEC49" s="86"/>
      <c r="MED49" s="86"/>
      <c r="MEE49" s="86"/>
      <c r="MEF49" s="86"/>
      <c r="MEG49" s="86"/>
      <c r="MEH49" s="86"/>
      <c r="MEI49" s="86"/>
      <c r="MEJ49" s="86"/>
      <c r="MEK49" s="86"/>
      <c r="MEL49" s="86"/>
      <c r="MEM49" s="86"/>
      <c r="MEN49" s="86"/>
      <c r="MEO49" s="86"/>
      <c r="MEP49" s="86"/>
      <c r="MEQ49" s="86"/>
      <c r="MER49" s="86"/>
      <c r="MES49" s="86"/>
      <c r="MET49" s="86"/>
      <c r="MEU49" s="86"/>
      <c r="MEV49" s="86"/>
      <c r="MEW49" s="86"/>
      <c r="MEX49" s="86"/>
      <c r="MEY49" s="86"/>
      <c r="MEZ49" s="86"/>
      <c r="MFA49" s="86"/>
      <c r="MFB49" s="86"/>
      <c r="MFC49" s="86"/>
      <c r="MFD49" s="86"/>
      <c r="MFE49" s="86"/>
      <c r="MFF49" s="86"/>
      <c r="MFG49" s="86"/>
      <c r="MFH49" s="86"/>
      <c r="MFI49" s="86"/>
      <c r="MFJ49" s="86"/>
      <c r="MFK49" s="86"/>
      <c r="MFL49" s="86"/>
      <c r="MFM49" s="86"/>
      <c r="MFN49" s="86"/>
      <c r="MFO49" s="86"/>
      <c r="MFP49" s="86"/>
      <c r="MFQ49" s="86"/>
      <c r="MFR49" s="86"/>
      <c r="MFS49" s="86"/>
      <c r="MFT49" s="86"/>
      <c r="MFU49" s="86"/>
      <c r="MFV49" s="86"/>
      <c r="MFW49" s="86"/>
      <c r="MFX49" s="86"/>
      <c r="MFY49" s="86"/>
      <c r="MFZ49" s="86"/>
      <c r="MGA49" s="86"/>
      <c r="MGB49" s="86"/>
      <c r="MGC49" s="86"/>
      <c r="MGD49" s="86"/>
      <c r="MGE49" s="86"/>
      <c r="MGF49" s="86"/>
      <c r="MGG49" s="86"/>
      <c r="MGH49" s="86"/>
      <c r="MGI49" s="86"/>
      <c r="MGJ49" s="86"/>
      <c r="MGK49" s="86"/>
      <c r="MGL49" s="86"/>
      <c r="MGM49" s="86"/>
      <c r="MGN49" s="86"/>
      <c r="MGO49" s="86"/>
      <c r="MGP49" s="86"/>
      <c r="MGQ49" s="86"/>
      <c r="MGR49" s="86"/>
      <c r="MGS49" s="86"/>
      <c r="MGT49" s="86"/>
      <c r="MGU49" s="86"/>
      <c r="MGV49" s="86"/>
      <c r="MGW49" s="86"/>
      <c r="MGX49" s="86"/>
      <c r="MGY49" s="86"/>
      <c r="MGZ49" s="86"/>
      <c r="MHA49" s="86"/>
      <c r="MHB49" s="86"/>
      <c r="MHC49" s="86"/>
      <c r="MHD49" s="86"/>
      <c r="MHE49" s="86"/>
      <c r="MHF49" s="86"/>
      <c r="MHG49" s="86"/>
      <c r="MHH49" s="86"/>
      <c r="MHI49" s="86"/>
      <c r="MHJ49" s="86"/>
      <c r="MHK49" s="86"/>
      <c r="MHL49" s="86"/>
      <c r="MHM49" s="86"/>
      <c r="MHN49" s="86"/>
      <c r="MHO49" s="86"/>
      <c r="MHP49" s="86"/>
      <c r="MHQ49" s="86"/>
      <c r="MHR49" s="86"/>
      <c r="MHS49" s="86"/>
      <c r="MHT49" s="86"/>
      <c r="MHU49" s="86"/>
      <c r="MHV49" s="86"/>
      <c r="MHW49" s="86"/>
      <c r="MHX49" s="86"/>
      <c r="MHY49" s="86"/>
      <c r="MHZ49" s="86"/>
      <c r="MIA49" s="86"/>
      <c r="MIB49" s="86"/>
      <c r="MIC49" s="86"/>
      <c r="MID49" s="86"/>
      <c r="MIE49" s="86"/>
      <c r="MIF49" s="86"/>
      <c r="MIG49" s="86"/>
      <c r="MIH49" s="86"/>
      <c r="MII49" s="86"/>
      <c r="MIJ49" s="86"/>
      <c r="MIK49" s="86"/>
      <c r="MIL49" s="86"/>
      <c r="MIM49" s="86"/>
      <c r="MIN49" s="86"/>
      <c r="MIO49" s="86"/>
      <c r="MIP49" s="86"/>
      <c r="MIQ49" s="86"/>
      <c r="MIR49" s="86"/>
      <c r="MIS49" s="86"/>
      <c r="MIT49" s="86"/>
      <c r="MIU49" s="86"/>
      <c r="MIV49" s="86"/>
      <c r="MIW49" s="86"/>
      <c r="MIX49" s="86"/>
      <c r="MIY49" s="86"/>
      <c r="MIZ49" s="86"/>
      <c r="MJA49" s="86"/>
      <c r="MJB49" s="86"/>
      <c r="MJC49" s="86"/>
      <c r="MJD49" s="86"/>
      <c r="MJE49" s="86"/>
      <c r="MJF49" s="86"/>
      <c r="MJG49" s="86"/>
      <c r="MJH49" s="86"/>
      <c r="MJI49" s="86"/>
      <c r="MJJ49" s="86"/>
      <c r="MJK49" s="86"/>
      <c r="MJL49" s="86"/>
      <c r="MJM49" s="86"/>
      <c r="MJN49" s="86"/>
      <c r="MJO49" s="86"/>
      <c r="MJP49" s="86"/>
      <c r="MJQ49" s="86"/>
      <c r="MJR49" s="86"/>
      <c r="MJS49" s="86"/>
      <c r="MJT49" s="86"/>
      <c r="MJU49" s="86"/>
      <c r="MJV49" s="86"/>
      <c r="MJW49" s="86"/>
      <c r="MJX49" s="86"/>
      <c r="MJY49" s="86"/>
      <c r="MJZ49" s="86"/>
      <c r="MKA49" s="86"/>
      <c r="MKB49" s="86"/>
      <c r="MKC49" s="86"/>
      <c r="MKD49" s="86"/>
      <c r="MKE49" s="86"/>
      <c r="MKF49" s="86"/>
      <c r="MKG49" s="86"/>
      <c r="MKH49" s="86"/>
      <c r="MKI49" s="86"/>
      <c r="MKJ49" s="86"/>
      <c r="MKK49" s="86"/>
      <c r="MKL49" s="86"/>
      <c r="MKM49" s="86"/>
      <c r="MKN49" s="86"/>
      <c r="MKO49" s="86"/>
      <c r="MKP49" s="86"/>
      <c r="MKQ49" s="86"/>
      <c r="MKR49" s="86"/>
      <c r="MKS49" s="86"/>
      <c r="MKT49" s="86"/>
      <c r="MKU49" s="86"/>
      <c r="MKV49" s="86"/>
      <c r="MKW49" s="86"/>
      <c r="MKX49" s="86"/>
      <c r="MKY49" s="86"/>
      <c r="MKZ49" s="86"/>
      <c r="MLA49" s="86"/>
      <c r="MLB49" s="86"/>
      <c r="MLC49" s="86"/>
      <c r="MLD49" s="86"/>
      <c r="MLE49" s="86"/>
      <c r="MLF49" s="86"/>
      <c r="MLG49" s="86"/>
      <c r="MLH49" s="86"/>
      <c r="MLI49" s="86"/>
      <c r="MLJ49" s="86"/>
      <c r="MLK49" s="86"/>
      <c r="MLL49" s="86"/>
      <c r="MLM49" s="86"/>
      <c r="MLN49" s="86"/>
      <c r="MLO49" s="86"/>
      <c r="MLP49" s="86"/>
      <c r="MLQ49" s="86"/>
      <c r="MLR49" s="86"/>
      <c r="MLS49" s="86"/>
      <c r="MLT49" s="86"/>
      <c r="MLU49" s="86"/>
      <c r="MLV49" s="86"/>
      <c r="MLW49" s="86"/>
      <c r="MLX49" s="86"/>
      <c r="MLY49" s="86"/>
      <c r="MLZ49" s="86"/>
      <c r="MMA49" s="86"/>
      <c r="MMB49" s="86"/>
      <c r="MMC49" s="86"/>
      <c r="MMD49" s="86"/>
      <c r="MME49" s="86"/>
      <c r="MMF49" s="86"/>
      <c r="MMG49" s="86"/>
      <c r="MMH49" s="86"/>
      <c r="MMI49" s="86"/>
      <c r="MMJ49" s="86"/>
      <c r="MMK49" s="86"/>
      <c r="MML49" s="86"/>
      <c r="MMM49" s="86"/>
      <c r="MMN49" s="86"/>
      <c r="MMO49" s="86"/>
      <c r="MMP49" s="86"/>
      <c r="MMQ49" s="86"/>
      <c r="MMR49" s="86"/>
      <c r="MMS49" s="86"/>
      <c r="MMT49" s="86"/>
      <c r="MMU49" s="86"/>
      <c r="MMV49" s="86"/>
      <c r="MMW49" s="86"/>
      <c r="MMX49" s="86"/>
      <c r="MMY49" s="86"/>
      <c r="MMZ49" s="86"/>
      <c r="MNA49" s="86"/>
      <c r="MNB49" s="86"/>
      <c r="MNC49" s="86"/>
      <c r="MND49" s="86"/>
      <c r="MNE49" s="86"/>
      <c r="MNF49" s="86"/>
      <c r="MNG49" s="86"/>
      <c r="MNH49" s="86"/>
      <c r="MNI49" s="86"/>
      <c r="MNJ49" s="86"/>
      <c r="MNK49" s="86"/>
      <c r="MNL49" s="86"/>
      <c r="MNM49" s="86"/>
      <c r="MNN49" s="86"/>
      <c r="MNO49" s="86"/>
      <c r="MNP49" s="86"/>
      <c r="MNQ49" s="86"/>
      <c r="MNR49" s="86"/>
      <c r="MNS49" s="86"/>
      <c r="MNT49" s="86"/>
      <c r="MNU49" s="86"/>
      <c r="MNV49" s="86"/>
      <c r="MNW49" s="86"/>
      <c r="MNX49" s="86"/>
      <c r="MNY49" s="86"/>
      <c r="MNZ49" s="86"/>
      <c r="MOA49" s="86"/>
      <c r="MOB49" s="86"/>
      <c r="MOC49" s="86"/>
      <c r="MOD49" s="86"/>
      <c r="MOE49" s="86"/>
      <c r="MOF49" s="86"/>
      <c r="MOG49" s="86"/>
      <c r="MOH49" s="86"/>
      <c r="MOI49" s="86"/>
      <c r="MOJ49" s="86"/>
      <c r="MOK49" s="86"/>
      <c r="MOL49" s="86"/>
      <c r="MOM49" s="86"/>
      <c r="MON49" s="86"/>
      <c r="MOO49" s="86"/>
      <c r="MOP49" s="86"/>
      <c r="MOQ49" s="86"/>
      <c r="MOR49" s="86"/>
      <c r="MOS49" s="86"/>
      <c r="MOT49" s="86"/>
      <c r="MOU49" s="86"/>
      <c r="MOV49" s="86"/>
      <c r="MOW49" s="86"/>
      <c r="MOX49" s="86"/>
      <c r="MOY49" s="86"/>
      <c r="MOZ49" s="86"/>
      <c r="MPA49" s="86"/>
      <c r="MPB49" s="86"/>
      <c r="MPC49" s="86"/>
      <c r="MPD49" s="86"/>
      <c r="MPE49" s="86"/>
      <c r="MPF49" s="86"/>
      <c r="MPG49" s="86"/>
      <c r="MPH49" s="86"/>
      <c r="MPI49" s="86"/>
      <c r="MPJ49" s="86"/>
      <c r="MPK49" s="86"/>
      <c r="MPL49" s="86"/>
      <c r="MPM49" s="86"/>
      <c r="MPN49" s="86"/>
      <c r="MPO49" s="86"/>
      <c r="MPP49" s="86"/>
      <c r="MPQ49" s="86"/>
      <c r="MPR49" s="86"/>
      <c r="MPS49" s="86"/>
      <c r="MPT49" s="86"/>
      <c r="MPU49" s="86"/>
      <c r="MPV49" s="86"/>
      <c r="MPW49" s="86"/>
      <c r="MPX49" s="86"/>
      <c r="MPY49" s="86"/>
      <c r="MPZ49" s="86"/>
      <c r="MQA49" s="86"/>
      <c r="MQB49" s="86"/>
      <c r="MQC49" s="86"/>
      <c r="MQD49" s="86"/>
      <c r="MQE49" s="86"/>
      <c r="MQF49" s="86"/>
      <c r="MQG49" s="86"/>
      <c r="MQH49" s="86"/>
      <c r="MQI49" s="86"/>
      <c r="MQJ49" s="86"/>
      <c r="MQK49" s="86"/>
      <c r="MQL49" s="86"/>
      <c r="MQM49" s="86"/>
      <c r="MQN49" s="86"/>
      <c r="MQO49" s="86"/>
      <c r="MQP49" s="86"/>
      <c r="MQQ49" s="86"/>
      <c r="MQR49" s="86"/>
      <c r="MQS49" s="86"/>
      <c r="MQT49" s="86"/>
      <c r="MQU49" s="86"/>
      <c r="MQV49" s="86"/>
      <c r="MQW49" s="86"/>
      <c r="MQX49" s="86"/>
      <c r="MQY49" s="86"/>
      <c r="MQZ49" s="86"/>
      <c r="MRA49" s="86"/>
      <c r="MRB49" s="86"/>
      <c r="MRC49" s="86"/>
      <c r="MRD49" s="86"/>
      <c r="MRE49" s="86"/>
      <c r="MRF49" s="86"/>
      <c r="MRG49" s="86"/>
      <c r="MRH49" s="86"/>
      <c r="MRI49" s="86"/>
      <c r="MRJ49" s="86"/>
      <c r="MRK49" s="86"/>
      <c r="MRL49" s="86"/>
      <c r="MRM49" s="86"/>
      <c r="MRN49" s="86"/>
      <c r="MRO49" s="86"/>
      <c r="MRP49" s="86"/>
      <c r="MRQ49" s="86"/>
      <c r="MRR49" s="86"/>
      <c r="MRS49" s="86"/>
      <c r="MRT49" s="86"/>
      <c r="MRU49" s="86"/>
      <c r="MRV49" s="86"/>
      <c r="MRW49" s="86"/>
      <c r="MRX49" s="86"/>
      <c r="MRY49" s="86"/>
      <c r="MRZ49" s="86"/>
      <c r="MSA49" s="86"/>
      <c r="MSB49" s="86"/>
      <c r="MSC49" s="86"/>
      <c r="MSD49" s="86"/>
      <c r="MSE49" s="86"/>
      <c r="MSF49" s="86"/>
      <c r="MSG49" s="86"/>
      <c r="MSH49" s="86"/>
      <c r="MSI49" s="86"/>
      <c r="MSJ49" s="86"/>
      <c r="MSK49" s="86"/>
      <c r="MSL49" s="86"/>
      <c r="MSM49" s="86"/>
      <c r="MSN49" s="86"/>
      <c r="MSO49" s="86"/>
      <c r="MSP49" s="86"/>
      <c r="MSQ49" s="86"/>
      <c r="MSR49" s="86"/>
      <c r="MSS49" s="86"/>
      <c r="MST49" s="86"/>
      <c r="MSU49" s="86"/>
      <c r="MSV49" s="86"/>
      <c r="MSW49" s="86"/>
      <c r="MSX49" s="86"/>
      <c r="MSY49" s="86"/>
      <c r="MSZ49" s="86"/>
      <c r="MTA49" s="86"/>
      <c r="MTB49" s="86"/>
      <c r="MTC49" s="86"/>
      <c r="MTD49" s="86"/>
      <c r="MTE49" s="86"/>
      <c r="MTF49" s="86"/>
      <c r="MTG49" s="86"/>
      <c r="MTH49" s="86"/>
      <c r="MTI49" s="86"/>
      <c r="MTJ49" s="86"/>
      <c r="MTK49" s="86"/>
      <c r="MTL49" s="86"/>
      <c r="MTM49" s="86"/>
      <c r="MTN49" s="86"/>
      <c r="MTO49" s="86"/>
      <c r="MTP49" s="86"/>
      <c r="MTQ49" s="86"/>
      <c r="MTR49" s="86"/>
      <c r="MTS49" s="86"/>
      <c r="MTT49" s="86"/>
      <c r="MTU49" s="86"/>
      <c r="MTV49" s="86"/>
      <c r="MTW49" s="86"/>
      <c r="MTX49" s="86"/>
      <c r="MTY49" s="86"/>
      <c r="MTZ49" s="86"/>
      <c r="MUA49" s="86"/>
      <c r="MUB49" s="86"/>
      <c r="MUC49" s="86"/>
      <c r="MUD49" s="86"/>
      <c r="MUE49" s="86"/>
      <c r="MUF49" s="86"/>
      <c r="MUG49" s="86"/>
      <c r="MUH49" s="86"/>
      <c r="MUI49" s="86"/>
      <c r="MUJ49" s="86"/>
      <c r="MUK49" s="86"/>
      <c r="MUL49" s="86"/>
      <c r="MUM49" s="86"/>
      <c r="MUN49" s="86"/>
      <c r="MUO49" s="86"/>
      <c r="MUP49" s="86"/>
      <c r="MUQ49" s="86"/>
      <c r="MUR49" s="86"/>
      <c r="MUS49" s="86"/>
      <c r="MUT49" s="86"/>
      <c r="MUU49" s="86"/>
      <c r="MUV49" s="86"/>
      <c r="MUW49" s="86"/>
      <c r="MUX49" s="86"/>
      <c r="MUY49" s="86"/>
      <c r="MUZ49" s="86"/>
      <c r="MVA49" s="86"/>
      <c r="MVB49" s="86"/>
      <c r="MVC49" s="86"/>
      <c r="MVD49" s="86"/>
      <c r="MVE49" s="86"/>
      <c r="MVF49" s="86"/>
      <c r="MVG49" s="86"/>
      <c r="MVH49" s="86"/>
      <c r="MVI49" s="86"/>
      <c r="MVJ49" s="86"/>
      <c r="MVK49" s="86"/>
      <c r="MVL49" s="86"/>
      <c r="MVM49" s="86"/>
      <c r="MVN49" s="86"/>
      <c r="MVO49" s="86"/>
      <c r="MVP49" s="86"/>
      <c r="MVQ49" s="86"/>
      <c r="MVR49" s="86"/>
      <c r="MVS49" s="86"/>
      <c r="MVT49" s="86"/>
      <c r="MVU49" s="86"/>
      <c r="MVV49" s="86"/>
      <c r="MVW49" s="86"/>
      <c r="MVX49" s="86"/>
      <c r="MVY49" s="86"/>
      <c r="MVZ49" s="86"/>
      <c r="MWA49" s="86"/>
      <c r="MWB49" s="86"/>
      <c r="MWC49" s="86"/>
      <c r="MWD49" s="86"/>
      <c r="MWE49" s="86"/>
      <c r="MWF49" s="86"/>
      <c r="MWG49" s="86"/>
      <c r="MWH49" s="86"/>
      <c r="MWI49" s="86"/>
      <c r="MWJ49" s="86"/>
      <c r="MWK49" s="86"/>
      <c r="MWL49" s="86"/>
      <c r="MWM49" s="86"/>
      <c r="MWN49" s="86"/>
      <c r="MWO49" s="86"/>
      <c r="MWP49" s="86"/>
      <c r="MWQ49" s="86"/>
      <c r="MWR49" s="86"/>
      <c r="MWS49" s="86"/>
      <c r="MWT49" s="86"/>
      <c r="MWU49" s="86"/>
      <c r="MWV49" s="86"/>
      <c r="MWW49" s="86"/>
      <c r="MWX49" s="86"/>
      <c r="MWY49" s="86"/>
      <c r="MWZ49" s="86"/>
      <c r="MXA49" s="86"/>
      <c r="MXB49" s="86"/>
      <c r="MXC49" s="86"/>
      <c r="MXD49" s="86"/>
      <c r="MXE49" s="86"/>
      <c r="MXF49" s="86"/>
      <c r="MXG49" s="86"/>
      <c r="MXH49" s="86"/>
      <c r="MXI49" s="86"/>
      <c r="MXJ49" s="86"/>
      <c r="MXK49" s="86"/>
      <c r="MXL49" s="86"/>
      <c r="MXM49" s="86"/>
      <c r="MXN49" s="86"/>
      <c r="MXO49" s="86"/>
      <c r="MXP49" s="86"/>
      <c r="MXQ49" s="86"/>
      <c r="MXR49" s="86"/>
      <c r="MXS49" s="86"/>
      <c r="MXT49" s="86"/>
      <c r="MXU49" s="86"/>
      <c r="MXV49" s="86"/>
      <c r="MXW49" s="86"/>
      <c r="MXX49" s="86"/>
      <c r="MXY49" s="86"/>
      <c r="MXZ49" s="86"/>
      <c r="MYA49" s="86"/>
      <c r="MYB49" s="86"/>
      <c r="MYC49" s="86"/>
      <c r="MYD49" s="86"/>
      <c r="MYE49" s="86"/>
      <c r="MYF49" s="86"/>
      <c r="MYG49" s="86"/>
      <c r="MYH49" s="86"/>
      <c r="MYI49" s="86"/>
      <c r="MYJ49" s="86"/>
      <c r="MYK49" s="86"/>
      <c r="MYL49" s="86"/>
      <c r="MYM49" s="86"/>
      <c r="MYN49" s="86"/>
      <c r="MYO49" s="86"/>
      <c r="MYP49" s="86"/>
      <c r="MYQ49" s="86"/>
      <c r="MYR49" s="86"/>
      <c r="MYS49" s="86"/>
      <c r="MYT49" s="86"/>
      <c r="MYU49" s="86"/>
      <c r="MYV49" s="86"/>
      <c r="MYW49" s="86"/>
      <c r="MYX49" s="86"/>
      <c r="MYY49" s="86"/>
      <c r="MYZ49" s="86"/>
      <c r="MZA49" s="86"/>
      <c r="MZB49" s="86"/>
      <c r="MZC49" s="86"/>
      <c r="MZD49" s="86"/>
      <c r="MZE49" s="86"/>
      <c r="MZF49" s="86"/>
      <c r="MZG49" s="86"/>
      <c r="MZH49" s="86"/>
      <c r="MZI49" s="86"/>
      <c r="MZJ49" s="86"/>
      <c r="MZK49" s="86"/>
      <c r="MZL49" s="86"/>
      <c r="MZM49" s="86"/>
      <c r="MZN49" s="86"/>
      <c r="MZO49" s="86"/>
      <c r="MZP49" s="86"/>
      <c r="MZQ49" s="86"/>
      <c r="MZR49" s="86"/>
      <c r="MZS49" s="86"/>
      <c r="MZT49" s="86"/>
      <c r="MZU49" s="86"/>
      <c r="MZV49" s="86"/>
      <c r="MZW49" s="86"/>
      <c r="MZX49" s="86"/>
      <c r="MZY49" s="86"/>
      <c r="MZZ49" s="86"/>
      <c r="NAA49" s="86"/>
      <c r="NAB49" s="86"/>
      <c r="NAC49" s="86"/>
      <c r="NAD49" s="86"/>
      <c r="NAE49" s="86"/>
      <c r="NAF49" s="86"/>
      <c r="NAG49" s="86"/>
      <c r="NAH49" s="86"/>
      <c r="NAI49" s="86"/>
      <c r="NAJ49" s="86"/>
      <c r="NAK49" s="86"/>
      <c r="NAL49" s="86"/>
      <c r="NAM49" s="86"/>
      <c r="NAN49" s="86"/>
      <c r="NAO49" s="86"/>
      <c r="NAP49" s="86"/>
      <c r="NAQ49" s="86"/>
      <c r="NAR49" s="86"/>
      <c r="NAS49" s="86"/>
      <c r="NAT49" s="86"/>
      <c r="NAU49" s="86"/>
      <c r="NAV49" s="86"/>
      <c r="NAW49" s="86"/>
      <c r="NAX49" s="86"/>
      <c r="NAY49" s="86"/>
      <c r="NAZ49" s="86"/>
      <c r="NBA49" s="86"/>
      <c r="NBB49" s="86"/>
      <c r="NBC49" s="86"/>
      <c r="NBD49" s="86"/>
      <c r="NBE49" s="86"/>
      <c r="NBF49" s="86"/>
      <c r="NBG49" s="86"/>
      <c r="NBH49" s="86"/>
      <c r="NBI49" s="86"/>
      <c r="NBJ49" s="86"/>
      <c r="NBK49" s="86"/>
      <c r="NBL49" s="86"/>
      <c r="NBM49" s="86"/>
      <c r="NBN49" s="86"/>
      <c r="NBO49" s="86"/>
      <c r="NBP49" s="86"/>
      <c r="NBQ49" s="86"/>
      <c r="NBR49" s="86"/>
      <c r="NBS49" s="86"/>
      <c r="NBT49" s="86"/>
      <c r="NBU49" s="86"/>
      <c r="NBV49" s="86"/>
      <c r="NBW49" s="86"/>
      <c r="NBX49" s="86"/>
      <c r="NBY49" s="86"/>
      <c r="NBZ49" s="86"/>
      <c r="NCA49" s="86"/>
      <c r="NCB49" s="86"/>
      <c r="NCC49" s="86"/>
      <c r="NCD49" s="86"/>
      <c r="NCE49" s="86"/>
      <c r="NCF49" s="86"/>
      <c r="NCG49" s="86"/>
      <c r="NCH49" s="86"/>
      <c r="NCI49" s="86"/>
      <c r="NCJ49" s="86"/>
      <c r="NCK49" s="86"/>
      <c r="NCL49" s="86"/>
      <c r="NCM49" s="86"/>
      <c r="NCN49" s="86"/>
      <c r="NCO49" s="86"/>
      <c r="NCP49" s="86"/>
      <c r="NCQ49" s="86"/>
      <c r="NCR49" s="86"/>
      <c r="NCS49" s="86"/>
      <c r="NCT49" s="86"/>
      <c r="NCU49" s="86"/>
      <c r="NCV49" s="86"/>
      <c r="NCW49" s="86"/>
      <c r="NCX49" s="86"/>
      <c r="NCY49" s="86"/>
      <c r="NCZ49" s="86"/>
      <c r="NDA49" s="86"/>
      <c r="NDB49" s="86"/>
      <c r="NDC49" s="86"/>
      <c r="NDD49" s="86"/>
      <c r="NDE49" s="86"/>
      <c r="NDF49" s="86"/>
      <c r="NDG49" s="86"/>
      <c r="NDH49" s="86"/>
      <c r="NDI49" s="86"/>
      <c r="NDJ49" s="86"/>
      <c r="NDK49" s="86"/>
      <c r="NDL49" s="86"/>
      <c r="NDM49" s="86"/>
      <c r="NDN49" s="86"/>
      <c r="NDO49" s="86"/>
      <c r="NDP49" s="86"/>
      <c r="NDQ49" s="86"/>
      <c r="NDR49" s="86"/>
      <c r="NDS49" s="86"/>
      <c r="NDT49" s="86"/>
      <c r="NDU49" s="86"/>
      <c r="NDV49" s="86"/>
      <c r="NDW49" s="86"/>
      <c r="NDX49" s="86"/>
      <c r="NDY49" s="86"/>
      <c r="NDZ49" s="86"/>
      <c r="NEA49" s="86"/>
      <c r="NEB49" s="86"/>
      <c r="NEC49" s="86"/>
      <c r="NED49" s="86"/>
      <c r="NEE49" s="86"/>
      <c r="NEF49" s="86"/>
      <c r="NEG49" s="86"/>
      <c r="NEH49" s="86"/>
      <c r="NEI49" s="86"/>
      <c r="NEJ49" s="86"/>
      <c r="NEK49" s="86"/>
      <c r="NEL49" s="86"/>
      <c r="NEM49" s="86"/>
      <c r="NEN49" s="86"/>
      <c r="NEO49" s="86"/>
      <c r="NEP49" s="86"/>
      <c r="NEQ49" s="86"/>
      <c r="NER49" s="86"/>
      <c r="NES49" s="86"/>
      <c r="NET49" s="86"/>
      <c r="NEU49" s="86"/>
      <c r="NEV49" s="86"/>
      <c r="NEW49" s="86"/>
      <c r="NEX49" s="86"/>
      <c r="NEY49" s="86"/>
      <c r="NEZ49" s="86"/>
      <c r="NFA49" s="86"/>
      <c r="NFB49" s="86"/>
      <c r="NFC49" s="86"/>
      <c r="NFD49" s="86"/>
      <c r="NFE49" s="86"/>
      <c r="NFF49" s="86"/>
      <c r="NFG49" s="86"/>
      <c r="NFH49" s="86"/>
      <c r="NFI49" s="86"/>
      <c r="NFJ49" s="86"/>
      <c r="NFK49" s="86"/>
      <c r="NFL49" s="86"/>
      <c r="NFM49" s="86"/>
      <c r="NFN49" s="86"/>
      <c r="NFO49" s="86"/>
      <c r="NFP49" s="86"/>
      <c r="NFQ49" s="86"/>
      <c r="NFR49" s="86"/>
      <c r="NFS49" s="86"/>
      <c r="NFT49" s="86"/>
      <c r="NFU49" s="86"/>
      <c r="NFV49" s="86"/>
      <c r="NFW49" s="86"/>
      <c r="NFX49" s="86"/>
      <c r="NFY49" s="86"/>
      <c r="NFZ49" s="86"/>
      <c r="NGA49" s="86"/>
      <c r="NGB49" s="86"/>
      <c r="NGC49" s="86"/>
      <c r="NGD49" s="86"/>
      <c r="NGE49" s="86"/>
      <c r="NGF49" s="86"/>
      <c r="NGG49" s="86"/>
      <c r="NGH49" s="86"/>
      <c r="NGI49" s="86"/>
      <c r="NGJ49" s="86"/>
      <c r="NGK49" s="86"/>
      <c r="NGL49" s="86"/>
      <c r="NGM49" s="86"/>
      <c r="NGN49" s="86"/>
      <c r="NGO49" s="86"/>
      <c r="NGP49" s="86"/>
      <c r="NGQ49" s="86"/>
      <c r="NGR49" s="86"/>
      <c r="NGS49" s="86"/>
      <c r="NGT49" s="86"/>
      <c r="NGU49" s="86"/>
      <c r="NGV49" s="86"/>
      <c r="NGW49" s="86"/>
      <c r="NGX49" s="86"/>
      <c r="NGY49" s="86"/>
      <c r="NGZ49" s="86"/>
      <c r="NHA49" s="86"/>
      <c r="NHB49" s="86"/>
      <c r="NHC49" s="86"/>
      <c r="NHD49" s="86"/>
      <c r="NHE49" s="86"/>
      <c r="NHF49" s="86"/>
      <c r="NHG49" s="86"/>
      <c r="NHH49" s="86"/>
      <c r="NHI49" s="86"/>
      <c r="NHJ49" s="86"/>
      <c r="NHK49" s="86"/>
      <c r="NHL49" s="86"/>
      <c r="NHM49" s="86"/>
      <c r="NHN49" s="86"/>
      <c r="NHO49" s="86"/>
      <c r="NHP49" s="86"/>
      <c r="NHQ49" s="86"/>
      <c r="NHR49" s="86"/>
      <c r="NHS49" s="86"/>
      <c r="NHT49" s="86"/>
      <c r="NHU49" s="86"/>
      <c r="NHV49" s="86"/>
      <c r="NHW49" s="86"/>
      <c r="NHX49" s="86"/>
      <c r="NHY49" s="86"/>
      <c r="NHZ49" s="86"/>
      <c r="NIA49" s="86"/>
      <c r="NIB49" s="86"/>
      <c r="NIC49" s="86"/>
      <c r="NID49" s="86"/>
      <c r="NIE49" s="86"/>
      <c r="NIF49" s="86"/>
      <c r="NIG49" s="86"/>
      <c r="NIH49" s="86"/>
      <c r="NII49" s="86"/>
      <c r="NIJ49" s="86"/>
      <c r="NIK49" s="86"/>
      <c r="NIL49" s="86"/>
      <c r="NIM49" s="86"/>
      <c r="NIN49" s="86"/>
      <c r="NIO49" s="86"/>
      <c r="NIP49" s="86"/>
      <c r="NIQ49" s="86"/>
      <c r="NIR49" s="86"/>
      <c r="NIS49" s="86"/>
      <c r="NIT49" s="86"/>
      <c r="NIU49" s="86"/>
      <c r="NIV49" s="86"/>
      <c r="NIW49" s="86"/>
      <c r="NIX49" s="86"/>
      <c r="NIY49" s="86"/>
      <c r="NIZ49" s="86"/>
      <c r="NJA49" s="86"/>
      <c r="NJB49" s="86"/>
      <c r="NJC49" s="86"/>
      <c r="NJD49" s="86"/>
      <c r="NJE49" s="86"/>
      <c r="NJF49" s="86"/>
      <c r="NJG49" s="86"/>
      <c r="NJH49" s="86"/>
      <c r="NJI49" s="86"/>
      <c r="NJJ49" s="86"/>
      <c r="NJK49" s="86"/>
      <c r="NJL49" s="86"/>
      <c r="NJM49" s="86"/>
      <c r="NJN49" s="86"/>
      <c r="NJO49" s="86"/>
      <c r="NJP49" s="86"/>
      <c r="NJQ49" s="86"/>
      <c r="NJR49" s="86"/>
      <c r="NJS49" s="86"/>
      <c r="NJT49" s="86"/>
      <c r="NJU49" s="86"/>
      <c r="NJV49" s="86"/>
      <c r="NJW49" s="86"/>
      <c r="NJX49" s="86"/>
      <c r="NJY49" s="86"/>
      <c r="NJZ49" s="86"/>
      <c r="NKA49" s="86"/>
      <c r="NKB49" s="86"/>
      <c r="NKC49" s="86"/>
      <c r="NKD49" s="86"/>
      <c r="NKE49" s="86"/>
      <c r="NKF49" s="86"/>
      <c r="NKG49" s="86"/>
      <c r="NKH49" s="86"/>
      <c r="NKI49" s="86"/>
      <c r="NKJ49" s="86"/>
      <c r="NKK49" s="86"/>
      <c r="NKL49" s="86"/>
      <c r="NKM49" s="86"/>
      <c r="NKN49" s="86"/>
      <c r="NKO49" s="86"/>
      <c r="NKP49" s="86"/>
      <c r="NKQ49" s="86"/>
      <c r="NKR49" s="86"/>
      <c r="NKS49" s="86"/>
      <c r="NKT49" s="86"/>
      <c r="NKU49" s="86"/>
      <c r="NKV49" s="86"/>
      <c r="NKW49" s="86"/>
      <c r="NKX49" s="86"/>
      <c r="NKY49" s="86"/>
      <c r="NKZ49" s="86"/>
      <c r="NLA49" s="86"/>
      <c r="NLB49" s="86"/>
      <c r="NLC49" s="86"/>
      <c r="NLD49" s="86"/>
      <c r="NLE49" s="86"/>
      <c r="NLF49" s="86"/>
      <c r="NLG49" s="86"/>
      <c r="NLH49" s="86"/>
      <c r="NLI49" s="86"/>
      <c r="NLJ49" s="86"/>
      <c r="NLK49" s="86"/>
      <c r="NLL49" s="86"/>
      <c r="NLM49" s="86"/>
      <c r="NLN49" s="86"/>
      <c r="NLO49" s="86"/>
      <c r="NLP49" s="86"/>
      <c r="NLQ49" s="86"/>
      <c r="NLR49" s="86"/>
      <c r="NLS49" s="86"/>
      <c r="NLT49" s="86"/>
      <c r="NLU49" s="86"/>
      <c r="NLV49" s="86"/>
      <c r="NLW49" s="86"/>
      <c r="NLX49" s="86"/>
      <c r="NLY49" s="86"/>
      <c r="NLZ49" s="86"/>
      <c r="NMA49" s="86"/>
      <c r="NMB49" s="86"/>
      <c r="NMC49" s="86"/>
      <c r="NMD49" s="86"/>
      <c r="NME49" s="86"/>
      <c r="NMF49" s="86"/>
      <c r="NMG49" s="86"/>
      <c r="NMH49" s="86"/>
      <c r="NMI49" s="86"/>
      <c r="NMJ49" s="86"/>
      <c r="NMK49" s="86"/>
      <c r="NML49" s="86"/>
      <c r="NMM49" s="86"/>
      <c r="NMN49" s="86"/>
      <c r="NMO49" s="86"/>
      <c r="NMP49" s="86"/>
      <c r="NMQ49" s="86"/>
      <c r="NMR49" s="86"/>
      <c r="NMS49" s="86"/>
      <c r="NMT49" s="86"/>
      <c r="NMU49" s="86"/>
      <c r="NMV49" s="86"/>
      <c r="NMW49" s="86"/>
      <c r="NMX49" s="86"/>
      <c r="NMY49" s="86"/>
      <c r="NMZ49" s="86"/>
      <c r="NNA49" s="86"/>
      <c r="NNB49" s="86"/>
      <c r="NNC49" s="86"/>
      <c r="NND49" s="86"/>
      <c r="NNE49" s="86"/>
      <c r="NNF49" s="86"/>
      <c r="NNG49" s="86"/>
      <c r="NNH49" s="86"/>
      <c r="NNI49" s="86"/>
      <c r="NNJ49" s="86"/>
      <c r="NNK49" s="86"/>
      <c r="NNL49" s="86"/>
      <c r="NNM49" s="86"/>
      <c r="NNN49" s="86"/>
      <c r="NNO49" s="86"/>
      <c r="NNP49" s="86"/>
      <c r="NNQ49" s="86"/>
      <c r="NNR49" s="86"/>
      <c r="NNS49" s="86"/>
      <c r="NNT49" s="86"/>
      <c r="NNU49" s="86"/>
      <c r="NNV49" s="86"/>
      <c r="NNW49" s="86"/>
      <c r="NNX49" s="86"/>
      <c r="NNY49" s="86"/>
      <c r="NNZ49" s="86"/>
      <c r="NOA49" s="86"/>
      <c r="NOB49" s="86"/>
      <c r="NOC49" s="86"/>
      <c r="NOD49" s="86"/>
      <c r="NOE49" s="86"/>
      <c r="NOF49" s="86"/>
      <c r="NOG49" s="86"/>
      <c r="NOH49" s="86"/>
      <c r="NOI49" s="86"/>
      <c r="NOJ49" s="86"/>
      <c r="NOK49" s="86"/>
      <c r="NOL49" s="86"/>
      <c r="NOM49" s="86"/>
      <c r="NON49" s="86"/>
      <c r="NOO49" s="86"/>
      <c r="NOP49" s="86"/>
      <c r="NOQ49" s="86"/>
      <c r="NOR49" s="86"/>
      <c r="NOS49" s="86"/>
      <c r="NOT49" s="86"/>
      <c r="NOU49" s="86"/>
      <c r="NOV49" s="86"/>
      <c r="NOW49" s="86"/>
      <c r="NOX49" s="86"/>
      <c r="NOY49" s="86"/>
      <c r="NOZ49" s="86"/>
      <c r="NPA49" s="86"/>
      <c r="NPB49" s="86"/>
      <c r="NPC49" s="86"/>
      <c r="NPD49" s="86"/>
      <c r="NPE49" s="86"/>
      <c r="NPF49" s="86"/>
      <c r="NPG49" s="86"/>
      <c r="NPH49" s="86"/>
      <c r="NPI49" s="86"/>
      <c r="NPJ49" s="86"/>
      <c r="NPK49" s="86"/>
      <c r="NPL49" s="86"/>
      <c r="NPM49" s="86"/>
      <c r="NPN49" s="86"/>
      <c r="NPO49" s="86"/>
      <c r="NPP49" s="86"/>
      <c r="NPQ49" s="86"/>
      <c r="NPR49" s="86"/>
      <c r="NPS49" s="86"/>
      <c r="NPT49" s="86"/>
      <c r="NPU49" s="86"/>
      <c r="NPV49" s="86"/>
      <c r="NPW49" s="86"/>
      <c r="NPX49" s="86"/>
      <c r="NPY49" s="86"/>
      <c r="NPZ49" s="86"/>
      <c r="NQA49" s="86"/>
      <c r="NQB49" s="86"/>
      <c r="NQC49" s="86"/>
      <c r="NQD49" s="86"/>
      <c r="NQE49" s="86"/>
      <c r="NQF49" s="86"/>
      <c r="NQG49" s="86"/>
      <c r="NQH49" s="86"/>
      <c r="NQI49" s="86"/>
      <c r="NQJ49" s="86"/>
      <c r="NQK49" s="86"/>
      <c r="NQL49" s="86"/>
      <c r="NQM49" s="86"/>
      <c r="NQN49" s="86"/>
      <c r="NQO49" s="86"/>
      <c r="NQP49" s="86"/>
      <c r="NQQ49" s="86"/>
      <c r="NQR49" s="86"/>
      <c r="NQS49" s="86"/>
      <c r="NQT49" s="86"/>
      <c r="NQU49" s="86"/>
      <c r="NQV49" s="86"/>
      <c r="NQW49" s="86"/>
      <c r="NQX49" s="86"/>
      <c r="NQY49" s="86"/>
      <c r="NQZ49" s="86"/>
      <c r="NRA49" s="86"/>
      <c r="NRB49" s="86"/>
      <c r="NRC49" s="86"/>
      <c r="NRD49" s="86"/>
      <c r="NRE49" s="86"/>
      <c r="NRF49" s="86"/>
      <c r="NRG49" s="86"/>
      <c r="NRH49" s="86"/>
      <c r="NRI49" s="86"/>
      <c r="NRJ49" s="86"/>
      <c r="NRK49" s="86"/>
      <c r="NRL49" s="86"/>
      <c r="NRM49" s="86"/>
      <c r="NRN49" s="86"/>
      <c r="NRO49" s="86"/>
      <c r="NRP49" s="86"/>
      <c r="NRQ49" s="86"/>
      <c r="NRR49" s="86"/>
      <c r="NRS49" s="86"/>
      <c r="NRT49" s="86"/>
      <c r="NRU49" s="86"/>
      <c r="NRV49" s="86"/>
      <c r="NRW49" s="86"/>
      <c r="NRX49" s="86"/>
      <c r="NRY49" s="86"/>
      <c r="NRZ49" s="86"/>
      <c r="NSA49" s="86"/>
      <c r="NSB49" s="86"/>
      <c r="NSC49" s="86"/>
      <c r="NSD49" s="86"/>
      <c r="NSE49" s="86"/>
      <c r="NSF49" s="86"/>
      <c r="NSG49" s="86"/>
      <c r="NSH49" s="86"/>
      <c r="NSI49" s="86"/>
      <c r="NSJ49" s="86"/>
      <c r="NSK49" s="86"/>
      <c r="NSL49" s="86"/>
      <c r="NSM49" s="86"/>
      <c r="NSN49" s="86"/>
      <c r="NSO49" s="86"/>
      <c r="NSP49" s="86"/>
      <c r="NSQ49" s="86"/>
      <c r="NSR49" s="86"/>
      <c r="NSS49" s="86"/>
      <c r="NST49" s="86"/>
      <c r="NSU49" s="86"/>
      <c r="NSV49" s="86"/>
      <c r="NSW49" s="86"/>
      <c r="NSX49" s="86"/>
      <c r="NSY49" s="86"/>
      <c r="NSZ49" s="86"/>
      <c r="NTA49" s="86"/>
      <c r="NTB49" s="86"/>
      <c r="NTC49" s="86"/>
      <c r="NTD49" s="86"/>
      <c r="NTE49" s="86"/>
      <c r="NTF49" s="86"/>
      <c r="NTG49" s="86"/>
      <c r="NTH49" s="86"/>
      <c r="NTI49" s="86"/>
      <c r="NTJ49" s="86"/>
      <c r="NTK49" s="86"/>
      <c r="NTL49" s="86"/>
      <c r="NTM49" s="86"/>
      <c r="NTN49" s="86"/>
      <c r="NTO49" s="86"/>
      <c r="NTP49" s="86"/>
      <c r="NTQ49" s="86"/>
      <c r="NTR49" s="86"/>
      <c r="NTS49" s="86"/>
      <c r="NTT49" s="86"/>
      <c r="NTU49" s="86"/>
      <c r="NTV49" s="86"/>
      <c r="NTW49" s="86"/>
      <c r="NTX49" s="86"/>
      <c r="NTY49" s="86"/>
      <c r="NTZ49" s="86"/>
      <c r="NUA49" s="86"/>
      <c r="NUB49" s="86"/>
      <c r="NUC49" s="86"/>
      <c r="NUD49" s="86"/>
      <c r="NUE49" s="86"/>
      <c r="NUF49" s="86"/>
      <c r="NUG49" s="86"/>
      <c r="NUH49" s="86"/>
      <c r="NUI49" s="86"/>
      <c r="NUJ49" s="86"/>
      <c r="NUK49" s="86"/>
      <c r="NUL49" s="86"/>
      <c r="NUM49" s="86"/>
      <c r="NUN49" s="86"/>
      <c r="NUO49" s="86"/>
      <c r="NUP49" s="86"/>
      <c r="NUQ49" s="86"/>
      <c r="NUR49" s="86"/>
      <c r="NUS49" s="86"/>
      <c r="NUT49" s="86"/>
      <c r="NUU49" s="86"/>
      <c r="NUV49" s="86"/>
      <c r="NUW49" s="86"/>
      <c r="NUX49" s="86"/>
      <c r="NUY49" s="86"/>
      <c r="NUZ49" s="86"/>
      <c r="NVA49" s="86"/>
      <c r="NVB49" s="86"/>
      <c r="NVC49" s="86"/>
      <c r="NVD49" s="86"/>
      <c r="NVE49" s="86"/>
      <c r="NVF49" s="86"/>
      <c r="NVG49" s="86"/>
      <c r="NVH49" s="86"/>
      <c r="NVI49" s="86"/>
      <c r="NVJ49" s="86"/>
      <c r="NVK49" s="86"/>
      <c r="NVL49" s="86"/>
      <c r="NVM49" s="86"/>
      <c r="NVN49" s="86"/>
      <c r="NVO49" s="86"/>
      <c r="NVP49" s="86"/>
      <c r="NVQ49" s="86"/>
      <c r="NVR49" s="86"/>
      <c r="NVS49" s="86"/>
      <c r="NVT49" s="86"/>
      <c r="NVU49" s="86"/>
      <c r="NVV49" s="86"/>
      <c r="NVW49" s="86"/>
      <c r="NVX49" s="86"/>
      <c r="NVY49" s="86"/>
      <c r="NVZ49" s="86"/>
      <c r="NWA49" s="86"/>
      <c r="NWB49" s="86"/>
      <c r="NWC49" s="86"/>
      <c r="NWD49" s="86"/>
      <c r="NWE49" s="86"/>
      <c r="NWF49" s="86"/>
      <c r="NWG49" s="86"/>
      <c r="NWH49" s="86"/>
      <c r="NWI49" s="86"/>
      <c r="NWJ49" s="86"/>
      <c r="NWK49" s="86"/>
      <c r="NWL49" s="86"/>
      <c r="NWM49" s="86"/>
      <c r="NWN49" s="86"/>
      <c r="NWO49" s="86"/>
      <c r="NWP49" s="86"/>
      <c r="NWQ49" s="86"/>
      <c r="NWR49" s="86"/>
      <c r="NWS49" s="86"/>
      <c r="NWT49" s="86"/>
      <c r="NWU49" s="86"/>
      <c r="NWV49" s="86"/>
      <c r="NWW49" s="86"/>
      <c r="NWX49" s="86"/>
      <c r="NWY49" s="86"/>
      <c r="NWZ49" s="86"/>
      <c r="NXA49" s="86"/>
      <c r="NXB49" s="86"/>
      <c r="NXC49" s="86"/>
      <c r="NXD49" s="86"/>
      <c r="NXE49" s="86"/>
      <c r="NXF49" s="86"/>
      <c r="NXG49" s="86"/>
      <c r="NXH49" s="86"/>
      <c r="NXI49" s="86"/>
      <c r="NXJ49" s="86"/>
      <c r="NXK49" s="86"/>
      <c r="NXL49" s="86"/>
      <c r="NXM49" s="86"/>
      <c r="NXN49" s="86"/>
      <c r="NXO49" s="86"/>
      <c r="NXP49" s="86"/>
      <c r="NXQ49" s="86"/>
      <c r="NXR49" s="86"/>
      <c r="NXS49" s="86"/>
      <c r="NXT49" s="86"/>
      <c r="NXU49" s="86"/>
      <c r="NXV49" s="86"/>
      <c r="NXW49" s="86"/>
      <c r="NXX49" s="86"/>
      <c r="NXY49" s="86"/>
      <c r="NXZ49" s="86"/>
      <c r="NYA49" s="86"/>
      <c r="NYB49" s="86"/>
      <c r="NYC49" s="86"/>
      <c r="NYD49" s="86"/>
      <c r="NYE49" s="86"/>
      <c r="NYF49" s="86"/>
      <c r="NYG49" s="86"/>
      <c r="NYH49" s="86"/>
      <c r="NYI49" s="86"/>
      <c r="NYJ49" s="86"/>
      <c r="NYK49" s="86"/>
      <c r="NYL49" s="86"/>
      <c r="NYM49" s="86"/>
      <c r="NYN49" s="86"/>
      <c r="NYO49" s="86"/>
      <c r="NYP49" s="86"/>
      <c r="NYQ49" s="86"/>
      <c r="NYR49" s="86"/>
      <c r="NYS49" s="86"/>
      <c r="NYT49" s="86"/>
      <c r="NYU49" s="86"/>
      <c r="NYV49" s="86"/>
      <c r="NYW49" s="86"/>
      <c r="NYX49" s="86"/>
      <c r="NYY49" s="86"/>
      <c r="NYZ49" s="86"/>
      <c r="NZA49" s="86"/>
      <c r="NZB49" s="86"/>
      <c r="NZC49" s="86"/>
      <c r="NZD49" s="86"/>
      <c r="NZE49" s="86"/>
      <c r="NZF49" s="86"/>
      <c r="NZG49" s="86"/>
      <c r="NZH49" s="86"/>
      <c r="NZI49" s="86"/>
      <c r="NZJ49" s="86"/>
      <c r="NZK49" s="86"/>
      <c r="NZL49" s="86"/>
      <c r="NZM49" s="86"/>
      <c r="NZN49" s="86"/>
      <c r="NZO49" s="86"/>
      <c r="NZP49" s="86"/>
      <c r="NZQ49" s="86"/>
      <c r="NZR49" s="86"/>
      <c r="NZS49" s="86"/>
      <c r="NZT49" s="86"/>
      <c r="NZU49" s="86"/>
      <c r="NZV49" s="86"/>
      <c r="NZW49" s="86"/>
      <c r="NZX49" s="86"/>
      <c r="NZY49" s="86"/>
      <c r="NZZ49" s="86"/>
      <c r="OAA49" s="86"/>
      <c r="OAB49" s="86"/>
      <c r="OAC49" s="86"/>
      <c r="OAD49" s="86"/>
      <c r="OAE49" s="86"/>
      <c r="OAF49" s="86"/>
      <c r="OAG49" s="86"/>
      <c r="OAH49" s="86"/>
      <c r="OAI49" s="86"/>
      <c r="OAJ49" s="86"/>
      <c r="OAK49" s="86"/>
      <c r="OAL49" s="86"/>
      <c r="OAM49" s="86"/>
      <c r="OAN49" s="86"/>
      <c r="OAO49" s="86"/>
      <c r="OAP49" s="86"/>
      <c r="OAQ49" s="86"/>
      <c r="OAR49" s="86"/>
      <c r="OAS49" s="86"/>
      <c r="OAT49" s="86"/>
      <c r="OAU49" s="86"/>
      <c r="OAV49" s="86"/>
      <c r="OAW49" s="86"/>
      <c r="OAX49" s="86"/>
      <c r="OAY49" s="86"/>
      <c r="OAZ49" s="86"/>
      <c r="OBA49" s="86"/>
      <c r="OBB49" s="86"/>
      <c r="OBC49" s="86"/>
      <c r="OBD49" s="86"/>
      <c r="OBE49" s="86"/>
      <c r="OBF49" s="86"/>
      <c r="OBG49" s="86"/>
      <c r="OBH49" s="86"/>
      <c r="OBI49" s="86"/>
      <c r="OBJ49" s="86"/>
      <c r="OBK49" s="86"/>
      <c r="OBL49" s="86"/>
      <c r="OBM49" s="86"/>
      <c r="OBN49" s="86"/>
      <c r="OBO49" s="86"/>
      <c r="OBP49" s="86"/>
      <c r="OBQ49" s="86"/>
      <c r="OBR49" s="86"/>
      <c r="OBS49" s="86"/>
      <c r="OBT49" s="86"/>
      <c r="OBU49" s="86"/>
      <c r="OBV49" s="86"/>
      <c r="OBW49" s="86"/>
      <c r="OBX49" s="86"/>
      <c r="OBY49" s="86"/>
      <c r="OBZ49" s="86"/>
      <c r="OCA49" s="86"/>
      <c r="OCB49" s="86"/>
      <c r="OCC49" s="86"/>
      <c r="OCD49" s="86"/>
      <c r="OCE49" s="86"/>
      <c r="OCF49" s="86"/>
      <c r="OCG49" s="86"/>
      <c r="OCH49" s="86"/>
      <c r="OCI49" s="86"/>
      <c r="OCJ49" s="86"/>
      <c r="OCK49" s="86"/>
      <c r="OCL49" s="86"/>
      <c r="OCM49" s="86"/>
      <c r="OCN49" s="86"/>
      <c r="OCO49" s="86"/>
      <c r="OCP49" s="86"/>
      <c r="OCQ49" s="86"/>
      <c r="OCR49" s="86"/>
      <c r="OCS49" s="86"/>
      <c r="OCT49" s="86"/>
      <c r="OCU49" s="86"/>
      <c r="OCV49" s="86"/>
      <c r="OCW49" s="86"/>
      <c r="OCX49" s="86"/>
      <c r="OCY49" s="86"/>
      <c r="OCZ49" s="86"/>
      <c r="ODA49" s="86"/>
      <c r="ODB49" s="86"/>
      <c r="ODC49" s="86"/>
      <c r="ODD49" s="86"/>
      <c r="ODE49" s="86"/>
      <c r="ODF49" s="86"/>
      <c r="ODG49" s="86"/>
      <c r="ODH49" s="86"/>
      <c r="ODI49" s="86"/>
      <c r="ODJ49" s="86"/>
      <c r="ODK49" s="86"/>
      <c r="ODL49" s="86"/>
      <c r="ODM49" s="86"/>
      <c r="ODN49" s="86"/>
      <c r="ODO49" s="86"/>
      <c r="ODP49" s="86"/>
      <c r="ODQ49" s="86"/>
      <c r="ODR49" s="86"/>
      <c r="ODS49" s="86"/>
      <c r="ODT49" s="86"/>
      <c r="ODU49" s="86"/>
      <c r="ODV49" s="86"/>
      <c r="ODW49" s="86"/>
      <c r="ODX49" s="86"/>
      <c r="ODY49" s="86"/>
      <c r="ODZ49" s="86"/>
      <c r="OEA49" s="86"/>
      <c r="OEB49" s="86"/>
      <c r="OEC49" s="86"/>
      <c r="OED49" s="86"/>
      <c r="OEE49" s="86"/>
      <c r="OEF49" s="86"/>
      <c r="OEG49" s="86"/>
      <c r="OEH49" s="86"/>
      <c r="OEI49" s="86"/>
      <c r="OEJ49" s="86"/>
      <c r="OEK49" s="86"/>
      <c r="OEL49" s="86"/>
      <c r="OEM49" s="86"/>
      <c r="OEN49" s="86"/>
      <c r="OEO49" s="86"/>
      <c r="OEP49" s="86"/>
      <c r="OEQ49" s="86"/>
      <c r="OER49" s="86"/>
      <c r="OES49" s="86"/>
      <c r="OET49" s="86"/>
      <c r="OEU49" s="86"/>
      <c r="OEV49" s="86"/>
      <c r="OEW49" s="86"/>
      <c r="OEX49" s="86"/>
      <c r="OEY49" s="86"/>
      <c r="OEZ49" s="86"/>
      <c r="OFA49" s="86"/>
      <c r="OFB49" s="86"/>
      <c r="OFC49" s="86"/>
      <c r="OFD49" s="86"/>
      <c r="OFE49" s="86"/>
      <c r="OFF49" s="86"/>
      <c r="OFG49" s="86"/>
      <c r="OFH49" s="86"/>
      <c r="OFI49" s="86"/>
      <c r="OFJ49" s="86"/>
      <c r="OFK49" s="86"/>
      <c r="OFL49" s="86"/>
      <c r="OFM49" s="86"/>
      <c r="OFN49" s="86"/>
      <c r="OFO49" s="86"/>
      <c r="OFP49" s="86"/>
      <c r="OFQ49" s="86"/>
      <c r="OFR49" s="86"/>
      <c r="OFS49" s="86"/>
      <c r="OFT49" s="86"/>
      <c r="OFU49" s="86"/>
      <c r="OFV49" s="86"/>
      <c r="OFW49" s="86"/>
      <c r="OFX49" s="86"/>
      <c r="OFY49" s="86"/>
      <c r="OFZ49" s="86"/>
      <c r="OGA49" s="86"/>
      <c r="OGB49" s="86"/>
      <c r="OGC49" s="86"/>
      <c r="OGD49" s="86"/>
      <c r="OGE49" s="86"/>
      <c r="OGF49" s="86"/>
      <c r="OGG49" s="86"/>
      <c r="OGH49" s="86"/>
      <c r="OGI49" s="86"/>
      <c r="OGJ49" s="86"/>
      <c r="OGK49" s="86"/>
      <c r="OGL49" s="86"/>
      <c r="OGM49" s="86"/>
      <c r="OGN49" s="86"/>
      <c r="OGO49" s="86"/>
      <c r="OGP49" s="86"/>
      <c r="OGQ49" s="86"/>
      <c r="OGR49" s="86"/>
      <c r="OGS49" s="86"/>
      <c r="OGT49" s="86"/>
      <c r="OGU49" s="86"/>
      <c r="OGV49" s="86"/>
      <c r="OGW49" s="86"/>
      <c r="OGX49" s="86"/>
      <c r="OGY49" s="86"/>
      <c r="OGZ49" s="86"/>
      <c r="OHA49" s="86"/>
      <c r="OHB49" s="86"/>
      <c r="OHC49" s="86"/>
      <c r="OHD49" s="86"/>
      <c r="OHE49" s="86"/>
      <c r="OHF49" s="86"/>
      <c r="OHG49" s="86"/>
      <c r="OHH49" s="86"/>
      <c r="OHI49" s="86"/>
      <c r="OHJ49" s="86"/>
      <c r="OHK49" s="86"/>
      <c r="OHL49" s="86"/>
      <c r="OHM49" s="86"/>
      <c r="OHN49" s="86"/>
      <c r="OHO49" s="86"/>
      <c r="OHP49" s="86"/>
      <c r="OHQ49" s="86"/>
      <c r="OHR49" s="86"/>
      <c r="OHS49" s="86"/>
      <c r="OHT49" s="86"/>
      <c r="OHU49" s="86"/>
      <c r="OHV49" s="86"/>
      <c r="OHW49" s="86"/>
      <c r="OHX49" s="86"/>
      <c r="OHY49" s="86"/>
      <c r="OHZ49" s="86"/>
      <c r="OIA49" s="86"/>
      <c r="OIB49" s="86"/>
      <c r="OIC49" s="86"/>
      <c r="OID49" s="86"/>
      <c r="OIE49" s="86"/>
      <c r="OIF49" s="86"/>
      <c r="OIG49" s="86"/>
      <c r="OIH49" s="86"/>
      <c r="OII49" s="86"/>
      <c r="OIJ49" s="86"/>
      <c r="OIK49" s="86"/>
      <c r="OIL49" s="86"/>
      <c r="OIM49" s="86"/>
      <c r="OIN49" s="86"/>
      <c r="OIO49" s="86"/>
      <c r="OIP49" s="86"/>
      <c r="OIQ49" s="86"/>
      <c r="OIR49" s="86"/>
      <c r="OIS49" s="86"/>
      <c r="OIT49" s="86"/>
      <c r="OIU49" s="86"/>
      <c r="OIV49" s="86"/>
      <c r="OIW49" s="86"/>
      <c r="OIX49" s="86"/>
      <c r="OIY49" s="86"/>
      <c r="OIZ49" s="86"/>
      <c r="OJA49" s="86"/>
      <c r="OJB49" s="86"/>
      <c r="OJC49" s="86"/>
      <c r="OJD49" s="86"/>
      <c r="OJE49" s="86"/>
      <c r="OJF49" s="86"/>
      <c r="OJG49" s="86"/>
      <c r="OJH49" s="86"/>
      <c r="OJI49" s="86"/>
      <c r="OJJ49" s="86"/>
      <c r="OJK49" s="86"/>
      <c r="OJL49" s="86"/>
      <c r="OJM49" s="86"/>
      <c r="OJN49" s="86"/>
      <c r="OJO49" s="86"/>
      <c r="OJP49" s="86"/>
      <c r="OJQ49" s="86"/>
      <c r="OJR49" s="86"/>
      <c r="OJS49" s="86"/>
      <c r="OJT49" s="86"/>
      <c r="OJU49" s="86"/>
      <c r="OJV49" s="86"/>
      <c r="OJW49" s="86"/>
      <c r="OJX49" s="86"/>
      <c r="OJY49" s="86"/>
      <c r="OJZ49" s="86"/>
      <c r="OKA49" s="86"/>
      <c r="OKB49" s="86"/>
      <c r="OKC49" s="86"/>
      <c r="OKD49" s="86"/>
      <c r="OKE49" s="86"/>
      <c r="OKF49" s="86"/>
      <c r="OKG49" s="86"/>
      <c r="OKH49" s="86"/>
      <c r="OKI49" s="86"/>
      <c r="OKJ49" s="86"/>
      <c r="OKK49" s="86"/>
      <c r="OKL49" s="86"/>
      <c r="OKM49" s="86"/>
      <c r="OKN49" s="86"/>
      <c r="OKO49" s="86"/>
      <c r="OKP49" s="86"/>
      <c r="OKQ49" s="86"/>
      <c r="OKR49" s="86"/>
      <c r="OKS49" s="86"/>
      <c r="OKT49" s="86"/>
      <c r="OKU49" s="86"/>
      <c r="OKV49" s="86"/>
      <c r="OKW49" s="86"/>
      <c r="OKX49" s="86"/>
      <c r="OKY49" s="86"/>
      <c r="OKZ49" s="86"/>
      <c r="OLA49" s="86"/>
      <c r="OLB49" s="86"/>
      <c r="OLC49" s="86"/>
      <c r="OLD49" s="86"/>
      <c r="OLE49" s="86"/>
      <c r="OLF49" s="86"/>
      <c r="OLG49" s="86"/>
      <c r="OLH49" s="86"/>
      <c r="OLI49" s="86"/>
      <c r="OLJ49" s="86"/>
      <c r="OLK49" s="86"/>
      <c r="OLL49" s="86"/>
      <c r="OLM49" s="86"/>
      <c r="OLN49" s="86"/>
      <c r="OLO49" s="86"/>
      <c r="OLP49" s="86"/>
      <c r="OLQ49" s="86"/>
      <c r="OLR49" s="86"/>
      <c r="OLS49" s="86"/>
      <c r="OLT49" s="86"/>
      <c r="OLU49" s="86"/>
      <c r="OLV49" s="86"/>
      <c r="OLW49" s="86"/>
      <c r="OLX49" s="86"/>
      <c r="OLY49" s="86"/>
      <c r="OLZ49" s="86"/>
      <c r="OMA49" s="86"/>
      <c r="OMB49" s="86"/>
      <c r="OMC49" s="86"/>
      <c r="OMD49" s="86"/>
      <c r="OME49" s="86"/>
      <c r="OMF49" s="86"/>
      <c r="OMG49" s="86"/>
      <c r="OMH49" s="86"/>
      <c r="OMI49" s="86"/>
      <c r="OMJ49" s="86"/>
      <c r="OMK49" s="86"/>
      <c r="OML49" s="86"/>
      <c r="OMM49" s="86"/>
      <c r="OMN49" s="86"/>
      <c r="OMO49" s="86"/>
      <c r="OMP49" s="86"/>
      <c r="OMQ49" s="86"/>
      <c r="OMR49" s="86"/>
      <c r="OMS49" s="86"/>
      <c r="OMT49" s="86"/>
      <c r="OMU49" s="86"/>
      <c r="OMV49" s="86"/>
      <c r="OMW49" s="86"/>
      <c r="OMX49" s="86"/>
      <c r="OMY49" s="86"/>
      <c r="OMZ49" s="86"/>
      <c r="ONA49" s="86"/>
      <c r="ONB49" s="86"/>
      <c r="ONC49" s="86"/>
      <c r="OND49" s="86"/>
      <c r="ONE49" s="86"/>
      <c r="ONF49" s="86"/>
      <c r="ONG49" s="86"/>
      <c r="ONH49" s="86"/>
      <c r="ONI49" s="86"/>
      <c r="ONJ49" s="86"/>
      <c r="ONK49" s="86"/>
      <c r="ONL49" s="86"/>
      <c r="ONM49" s="86"/>
      <c r="ONN49" s="86"/>
      <c r="ONO49" s="86"/>
      <c r="ONP49" s="86"/>
      <c r="ONQ49" s="86"/>
      <c r="ONR49" s="86"/>
      <c r="ONS49" s="86"/>
      <c r="ONT49" s="86"/>
      <c r="ONU49" s="86"/>
      <c r="ONV49" s="86"/>
      <c r="ONW49" s="86"/>
      <c r="ONX49" s="86"/>
      <c r="ONY49" s="86"/>
      <c r="ONZ49" s="86"/>
      <c r="OOA49" s="86"/>
      <c r="OOB49" s="86"/>
      <c r="OOC49" s="86"/>
      <c r="OOD49" s="86"/>
      <c r="OOE49" s="86"/>
      <c r="OOF49" s="86"/>
      <c r="OOG49" s="86"/>
      <c r="OOH49" s="86"/>
      <c r="OOI49" s="86"/>
      <c r="OOJ49" s="86"/>
      <c r="OOK49" s="86"/>
      <c r="OOL49" s="86"/>
      <c r="OOM49" s="86"/>
      <c r="OON49" s="86"/>
      <c r="OOO49" s="86"/>
      <c r="OOP49" s="86"/>
      <c r="OOQ49" s="86"/>
      <c r="OOR49" s="86"/>
      <c r="OOS49" s="86"/>
      <c r="OOT49" s="86"/>
      <c r="OOU49" s="86"/>
      <c r="OOV49" s="86"/>
      <c r="OOW49" s="86"/>
      <c r="OOX49" s="86"/>
      <c r="OOY49" s="86"/>
      <c r="OOZ49" s="86"/>
      <c r="OPA49" s="86"/>
      <c r="OPB49" s="86"/>
      <c r="OPC49" s="86"/>
      <c r="OPD49" s="86"/>
      <c r="OPE49" s="86"/>
      <c r="OPF49" s="86"/>
      <c r="OPG49" s="86"/>
      <c r="OPH49" s="86"/>
      <c r="OPI49" s="86"/>
      <c r="OPJ49" s="86"/>
      <c r="OPK49" s="86"/>
      <c r="OPL49" s="86"/>
      <c r="OPM49" s="86"/>
      <c r="OPN49" s="86"/>
      <c r="OPO49" s="86"/>
      <c r="OPP49" s="86"/>
      <c r="OPQ49" s="86"/>
      <c r="OPR49" s="86"/>
      <c r="OPS49" s="86"/>
      <c r="OPT49" s="86"/>
      <c r="OPU49" s="86"/>
      <c r="OPV49" s="86"/>
      <c r="OPW49" s="86"/>
      <c r="OPX49" s="86"/>
      <c r="OPY49" s="86"/>
      <c r="OPZ49" s="86"/>
      <c r="OQA49" s="86"/>
      <c r="OQB49" s="86"/>
      <c r="OQC49" s="86"/>
      <c r="OQD49" s="86"/>
      <c r="OQE49" s="86"/>
      <c r="OQF49" s="86"/>
      <c r="OQG49" s="86"/>
      <c r="OQH49" s="86"/>
      <c r="OQI49" s="86"/>
      <c r="OQJ49" s="86"/>
      <c r="OQK49" s="86"/>
      <c r="OQL49" s="86"/>
      <c r="OQM49" s="86"/>
      <c r="OQN49" s="86"/>
      <c r="OQO49" s="86"/>
      <c r="OQP49" s="86"/>
      <c r="OQQ49" s="86"/>
      <c r="OQR49" s="86"/>
      <c r="OQS49" s="86"/>
      <c r="OQT49" s="86"/>
      <c r="OQU49" s="86"/>
      <c r="OQV49" s="86"/>
      <c r="OQW49" s="86"/>
      <c r="OQX49" s="86"/>
      <c r="OQY49" s="86"/>
      <c r="OQZ49" s="86"/>
      <c r="ORA49" s="86"/>
      <c r="ORB49" s="86"/>
      <c r="ORC49" s="86"/>
      <c r="ORD49" s="86"/>
      <c r="ORE49" s="86"/>
      <c r="ORF49" s="86"/>
      <c r="ORG49" s="86"/>
      <c r="ORH49" s="86"/>
      <c r="ORI49" s="86"/>
      <c r="ORJ49" s="86"/>
      <c r="ORK49" s="86"/>
      <c r="ORL49" s="86"/>
      <c r="ORM49" s="86"/>
      <c r="ORN49" s="86"/>
      <c r="ORO49" s="86"/>
      <c r="ORP49" s="86"/>
      <c r="ORQ49" s="86"/>
      <c r="ORR49" s="86"/>
      <c r="ORS49" s="86"/>
      <c r="ORT49" s="86"/>
      <c r="ORU49" s="86"/>
      <c r="ORV49" s="86"/>
      <c r="ORW49" s="86"/>
      <c r="ORX49" s="86"/>
      <c r="ORY49" s="86"/>
      <c r="ORZ49" s="86"/>
      <c r="OSA49" s="86"/>
      <c r="OSB49" s="86"/>
      <c r="OSC49" s="86"/>
      <c r="OSD49" s="86"/>
      <c r="OSE49" s="86"/>
      <c r="OSF49" s="86"/>
      <c r="OSG49" s="86"/>
      <c r="OSH49" s="86"/>
      <c r="OSI49" s="86"/>
      <c r="OSJ49" s="86"/>
      <c r="OSK49" s="86"/>
      <c r="OSL49" s="86"/>
      <c r="OSM49" s="86"/>
      <c r="OSN49" s="86"/>
      <c r="OSO49" s="86"/>
      <c r="OSP49" s="86"/>
      <c r="OSQ49" s="86"/>
      <c r="OSR49" s="86"/>
      <c r="OSS49" s="86"/>
      <c r="OST49" s="86"/>
      <c r="OSU49" s="86"/>
      <c r="OSV49" s="86"/>
      <c r="OSW49" s="86"/>
      <c r="OSX49" s="86"/>
      <c r="OSY49" s="86"/>
      <c r="OSZ49" s="86"/>
      <c r="OTA49" s="86"/>
      <c r="OTB49" s="86"/>
      <c r="OTC49" s="86"/>
      <c r="OTD49" s="86"/>
      <c r="OTE49" s="86"/>
      <c r="OTF49" s="86"/>
      <c r="OTG49" s="86"/>
      <c r="OTH49" s="86"/>
      <c r="OTI49" s="86"/>
      <c r="OTJ49" s="86"/>
      <c r="OTK49" s="86"/>
      <c r="OTL49" s="86"/>
      <c r="OTM49" s="86"/>
      <c r="OTN49" s="86"/>
      <c r="OTO49" s="86"/>
      <c r="OTP49" s="86"/>
      <c r="OTQ49" s="86"/>
      <c r="OTR49" s="86"/>
      <c r="OTS49" s="86"/>
      <c r="OTT49" s="86"/>
      <c r="OTU49" s="86"/>
      <c r="OTV49" s="86"/>
      <c r="OTW49" s="86"/>
      <c r="OTX49" s="86"/>
      <c r="OTY49" s="86"/>
      <c r="OTZ49" s="86"/>
      <c r="OUA49" s="86"/>
      <c r="OUB49" s="86"/>
      <c r="OUC49" s="86"/>
      <c r="OUD49" s="86"/>
      <c r="OUE49" s="86"/>
      <c r="OUF49" s="86"/>
      <c r="OUG49" s="86"/>
      <c r="OUH49" s="86"/>
      <c r="OUI49" s="86"/>
      <c r="OUJ49" s="86"/>
      <c r="OUK49" s="86"/>
      <c r="OUL49" s="86"/>
      <c r="OUM49" s="86"/>
      <c r="OUN49" s="86"/>
      <c r="OUO49" s="86"/>
      <c r="OUP49" s="86"/>
      <c r="OUQ49" s="86"/>
      <c r="OUR49" s="86"/>
      <c r="OUS49" s="86"/>
      <c r="OUT49" s="86"/>
      <c r="OUU49" s="86"/>
      <c r="OUV49" s="86"/>
      <c r="OUW49" s="86"/>
      <c r="OUX49" s="86"/>
      <c r="OUY49" s="86"/>
      <c r="OUZ49" s="86"/>
      <c r="OVA49" s="86"/>
      <c r="OVB49" s="86"/>
      <c r="OVC49" s="86"/>
      <c r="OVD49" s="86"/>
      <c r="OVE49" s="86"/>
      <c r="OVF49" s="86"/>
      <c r="OVG49" s="86"/>
      <c r="OVH49" s="86"/>
      <c r="OVI49" s="86"/>
      <c r="OVJ49" s="86"/>
      <c r="OVK49" s="86"/>
      <c r="OVL49" s="86"/>
      <c r="OVM49" s="86"/>
      <c r="OVN49" s="86"/>
      <c r="OVO49" s="86"/>
      <c r="OVP49" s="86"/>
      <c r="OVQ49" s="86"/>
      <c r="OVR49" s="86"/>
      <c r="OVS49" s="86"/>
      <c r="OVT49" s="86"/>
      <c r="OVU49" s="86"/>
      <c r="OVV49" s="86"/>
      <c r="OVW49" s="86"/>
      <c r="OVX49" s="86"/>
      <c r="OVY49" s="86"/>
      <c r="OVZ49" s="86"/>
      <c r="OWA49" s="86"/>
      <c r="OWB49" s="86"/>
      <c r="OWC49" s="86"/>
      <c r="OWD49" s="86"/>
      <c r="OWE49" s="86"/>
      <c r="OWF49" s="86"/>
      <c r="OWG49" s="86"/>
      <c r="OWH49" s="86"/>
      <c r="OWI49" s="86"/>
      <c r="OWJ49" s="86"/>
      <c r="OWK49" s="86"/>
      <c r="OWL49" s="86"/>
      <c r="OWM49" s="86"/>
      <c r="OWN49" s="86"/>
      <c r="OWO49" s="86"/>
      <c r="OWP49" s="86"/>
      <c r="OWQ49" s="86"/>
      <c r="OWR49" s="86"/>
      <c r="OWS49" s="86"/>
      <c r="OWT49" s="86"/>
      <c r="OWU49" s="86"/>
      <c r="OWV49" s="86"/>
      <c r="OWW49" s="86"/>
      <c r="OWX49" s="86"/>
      <c r="OWY49" s="86"/>
      <c r="OWZ49" s="86"/>
      <c r="OXA49" s="86"/>
      <c r="OXB49" s="86"/>
      <c r="OXC49" s="86"/>
      <c r="OXD49" s="86"/>
      <c r="OXE49" s="86"/>
      <c r="OXF49" s="86"/>
      <c r="OXG49" s="86"/>
      <c r="OXH49" s="86"/>
      <c r="OXI49" s="86"/>
      <c r="OXJ49" s="86"/>
      <c r="OXK49" s="86"/>
      <c r="OXL49" s="86"/>
      <c r="OXM49" s="86"/>
      <c r="OXN49" s="86"/>
      <c r="OXO49" s="86"/>
      <c r="OXP49" s="86"/>
      <c r="OXQ49" s="86"/>
      <c r="OXR49" s="86"/>
      <c r="OXS49" s="86"/>
      <c r="OXT49" s="86"/>
      <c r="OXU49" s="86"/>
      <c r="OXV49" s="86"/>
      <c r="OXW49" s="86"/>
      <c r="OXX49" s="86"/>
      <c r="OXY49" s="86"/>
      <c r="OXZ49" s="86"/>
      <c r="OYA49" s="86"/>
      <c r="OYB49" s="86"/>
      <c r="OYC49" s="86"/>
      <c r="OYD49" s="86"/>
      <c r="OYE49" s="86"/>
      <c r="OYF49" s="86"/>
      <c r="OYG49" s="86"/>
      <c r="OYH49" s="86"/>
      <c r="OYI49" s="86"/>
      <c r="OYJ49" s="86"/>
      <c r="OYK49" s="86"/>
      <c r="OYL49" s="86"/>
      <c r="OYM49" s="86"/>
      <c r="OYN49" s="86"/>
      <c r="OYO49" s="86"/>
      <c r="OYP49" s="86"/>
      <c r="OYQ49" s="86"/>
      <c r="OYR49" s="86"/>
      <c r="OYS49" s="86"/>
      <c r="OYT49" s="86"/>
      <c r="OYU49" s="86"/>
      <c r="OYV49" s="86"/>
      <c r="OYW49" s="86"/>
      <c r="OYX49" s="86"/>
      <c r="OYY49" s="86"/>
      <c r="OYZ49" s="86"/>
      <c r="OZA49" s="86"/>
      <c r="OZB49" s="86"/>
      <c r="OZC49" s="86"/>
      <c r="OZD49" s="86"/>
      <c r="OZE49" s="86"/>
      <c r="OZF49" s="86"/>
      <c r="OZG49" s="86"/>
      <c r="OZH49" s="86"/>
      <c r="OZI49" s="86"/>
      <c r="OZJ49" s="86"/>
      <c r="OZK49" s="86"/>
      <c r="OZL49" s="86"/>
      <c r="OZM49" s="86"/>
      <c r="OZN49" s="86"/>
      <c r="OZO49" s="86"/>
      <c r="OZP49" s="86"/>
      <c r="OZQ49" s="86"/>
      <c r="OZR49" s="86"/>
      <c r="OZS49" s="86"/>
      <c r="OZT49" s="86"/>
      <c r="OZU49" s="86"/>
      <c r="OZV49" s="86"/>
      <c r="OZW49" s="86"/>
      <c r="OZX49" s="86"/>
      <c r="OZY49" s="86"/>
      <c r="OZZ49" s="86"/>
      <c r="PAA49" s="86"/>
      <c r="PAB49" s="86"/>
      <c r="PAC49" s="86"/>
      <c r="PAD49" s="86"/>
      <c r="PAE49" s="86"/>
      <c r="PAF49" s="86"/>
      <c r="PAG49" s="86"/>
      <c r="PAH49" s="86"/>
      <c r="PAI49" s="86"/>
      <c r="PAJ49" s="86"/>
      <c r="PAK49" s="86"/>
      <c r="PAL49" s="86"/>
      <c r="PAM49" s="86"/>
      <c r="PAN49" s="86"/>
      <c r="PAO49" s="86"/>
      <c r="PAP49" s="86"/>
      <c r="PAQ49" s="86"/>
      <c r="PAR49" s="86"/>
      <c r="PAS49" s="86"/>
      <c r="PAT49" s="86"/>
      <c r="PAU49" s="86"/>
      <c r="PAV49" s="86"/>
      <c r="PAW49" s="86"/>
      <c r="PAX49" s="86"/>
      <c r="PAY49" s="86"/>
      <c r="PAZ49" s="86"/>
      <c r="PBA49" s="86"/>
      <c r="PBB49" s="86"/>
      <c r="PBC49" s="86"/>
      <c r="PBD49" s="86"/>
      <c r="PBE49" s="86"/>
      <c r="PBF49" s="86"/>
      <c r="PBG49" s="86"/>
      <c r="PBH49" s="86"/>
      <c r="PBI49" s="86"/>
      <c r="PBJ49" s="86"/>
      <c r="PBK49" s="86"/>
      <c r="PBL49" s="86"/>
      <c r="PBM49" s="86"/>
      <c r="PBN49" s="86"/>
      <c r="PBO49" s="86"/>
      <c r="PBP49" s="86"/>
      <c r="PBQ49" s="86"/>
      <c r="PBR49" s="86"/>
      <c r="PBS49" s="86"/>
      <c r="PBT49" s="86"/>
      <c r="PBU49" s="86"/>
      <c r="PBV49" s="86"/>
      <c r="PBW49" s="86"/>
      <c r="PBX49" s="86"/>
      <c r="PBY49" s="86"/>
      <c r="PBZ49" s="86"/>
      <c r="PCA49" s="86"/>
      <c r="PCB49" s="86"/>
      <c r="PCC49" s="86"/>
      <c r="PCD49" s="86"/>
      <c r="PCE49" s="86"/>
      <c r="PCF49" s="86"/>
      <c r="PCG49" s="86"/>
      <c r="PCH49" s="86"/>
      <c r="PCI49" s="86"/>
      <c r="PCJ49" s="86"/>
      <c r="PCK49" s="86"/>
      <c r="PCL49" s="86"/>
      <c r="PCM49" s="86"/>
      <c r="PCN49" s="86"/>
      <c r="PCO49" s="86"/>
      <c r="PCP49" s="86"/>
      <c r="PCQ49" s="86"/>
      <c r="PCR49" s="86"/>
      <c r="PCS49" s="86"/>
      <c r="PCT49" s="86"/>
      <c r="PCU49" s="86"/>
      <c r="PCV49" s="86"/>
      <c r="PCW49" s="86"/>
      <c r="PCX49" s="86"/>
      <c r="PCY49" s="86"/>
      <c r="PCZ49" s="86"/>
      <c r="PDA49" s="86"/>
      <c r="PDB49" s="86"/>
      <c r="PDC49" s="86"/>
      <c r="PDD49" s="86"/>
      <c r="PDE49" s="86"/>
      <c r="PDF49" s="86"/>
      <c r="PDG49" s="86"/>
      <c r="PDH49" s="86"/>
      <c r="PDI49" s="86"/>
      <c r="PDJ49" s="86"/>
      <c r="PDK49" s="86"/>
      <c r="PDL49" s="86"/>
      <c r="PDM49" s="86"/>
      <c r="PDN49" s="86"/>
      <c r="PDO49" s="86"/>
      <c r="PDP49" s="86"/>
      <c r="PDQ49" s="86"/>
      <c r="PDR49" s="86"/>
      <c r="PDS49" s="86"/>
      <c r="PDT49" s="86"/>
      <c r="PDU49" s="86"/>
      <c r="PDV49" s="86"/>
      <c r="PDW49" s="86"/>
      <c r="PDX49" s="86"/>
      <c r="PDY49" s="86"/>
      <c r="PDZ49" s="86"/>
      <c r="PEA49" s="86"/>
      <c r="PEB49" s="86"/>
      <c r="PEC49" s="86"/>
      <c r="PED49" s="86"/>
      <c r="PEE49" s="86"/>
      <c r="PEF49" s="86"/>
      <c r="PEG49" s="86"/>
      <c r="PEH49" s="86"/>
      <c r="PEI49" s="86"/>
      <c r="PEJ49" s="86"/>
      <c r="PEK49" s="86"/>
      <c r="PEL49" s="86"/>
      <c r="PEM49" s="86"/>
      <c r="PEN49" s="86"/>
      <c r="PEO49" s="86"/>
      <c r="PEP49" s="86"/>
      <c r="PEQ49" s="86"/>
      <c r="PER49" s="86"/>
      <c r="PES49" s="86"/>
      <c r="PET49" s="86"/>
      <c r="PEU49" s="86"/>
      <c r="PEV49" s="86"/>
      <c r="PEW49" s="86"/>
      <c r="PEX49" s="86"/>
      <c r="PEY49" s="86"/>
      <c r="PEZ49" s="86"/>
      <c r="PFA49" s="86"/>
      <c r="PFB49" s="86"/>
      <c r="PFC49" s="86"/>
      <c r="PFD49" s="86"/>
      <c r="PFE49" s="86"/>
      <c r="PFF49" s="86"/>
      <c r="PFG49" s="86"/>
      <c r="PFH49" s="86"/>
      <c r="PFI49" s="86"/>
      <c r="PFJ49" s="86"/>
      <c r="PFK49" s="86"/>
      <c r="PFL49" s="86"/>
      <c r="PFM49" s="86"/>
      <c r="PFN49" s="86"/>
      <c r="PFO49" s="86"/>
      <c r="PFP49" s="86"/>
      <c r="PFQ49" s="86"/>
      <c r="PFR49" s="86"/>
      <c r="PFS49" s="86"/>
      <c r="PFT49" s="86"/>
      <c r="PFU49" s="86"/>
      <c r="PFV49" s="86"/>
      <c r="PFW49" s="86"/>
      <c r="PFX49" s="86"/>
      <c r="PFY49" s="86"/>
      <c r="PFZ49" s="86"/>
      <c r="PGA49" s="86"/>
      <c r="PGB49" s="86"/>
      <c r="PGC49" s="86"/>
      <c r="PGD49" s="86"/>
      <c r="PGE49" s="86"/>
      <c r="PGF49" s="86"/>
      <c r="PGG49" s="86"/>
      <c r="PGH49" s="86"/>
      <c r="PGI49" s="86"/>
      <c r="PGJ49" s="86"/>
      <c r="PGK49" s="86"/>
      <c r="PGL49" s="86"/>
      <c r="PGM49" s="86"/>
      <c r="PGN49" s="86"/>
      <c r="PGO49" s="86"/>
      <c r="PGP49" s="86"/>
      <c r="PGQ49" s="86"/>
      <c r="PGR49" s="86"/>
      <c r="PGS49" s="86"/>
      <c r="PGT49" s="86"/>
      <c r="PGU49" s="86"/>
      <c r="PGV49" s="86"/>
      <c r="PGW49" s="86"/>
      <c r="PGX49" s="86"/>
      <c r="PGY49" s="86"/>
      <c r="PGZ49" s="86"/>
      <c r="PHA49" s="86"/>
      <c r="PHB49" s="86"/>
      <c r="PHC49" s="86"/>
      <c r="PHD49" s="86"/>
      <c r="PHE49" s="86"/>
      <c r="PHF49" s="86"/>
      <c r="PHG49" s="86"/>
      <c r="PHH49" s="86"/>
      <c r="PHI49" s="86"/>
      <c r="PHJ49" s="86"/>
      <c r="PHK49" s="86"/>
      <c r="PHL49" s="86"/>
      <c r="PHM49" s="86"/>
      <c r="PHN49" s="86"/>
      <c r="PHO49" s="86"/>
      <c r="PHP49" s="86"/>
      <c r="PHQ49" s="86"/>
      <c r="PHR49" s="86"/>
      <c r="PHS49" s="86"/>
      <c r="PHT49" s="86"/>
      <c r="PHU49" s="86"/>
      <c r="PHV49" s="86"/>
      <c r="PHW49" s="86"/>
      <c r="PHX49" s="86"/>
      <c r="PHY49" s="86"/>
      <c r="PHZ49" s="86"/>
      <c r="PIA49" s="86"/>
      <c r="PIB49" s="86"/>
      <c r="PIC49" s="86"/>
      <c r="PID49" s="86"/>
      <c r="PIE49" s="86"/>
      <c r="PIF49" s="86"/>
      <c r="PIG49" s="86"/>
      <c r="PIH49" s="86"/>
      <c r="PII49" s="86"/>
      <c r="PIJ49" s="86"/>
      <c r="PIK49" s="86"/>
      <c r="PIL49" s="86"/>
      <c r="PIM49" s="86"/>
      <c r="PIN49" s="86"/>
      <c r="PIO49" s="86"/>
      <c r="PIP49" s="86"/>
      <c r="PIQ49" s="86"/>
      <c r="PIR49" s="86"/>
      <c r="PIS49" s="86"/>
      <c r="PIT49" s="86"/>
      <c r="PIU49" s="86"/>
      <c r="PIV49" s="86"/>
      <c r="PIW49" s="86"/>
      <c r="PIX49" s="86"/>
      <c r="PIY49" s="86"/>
      <c r="PIZ49" s="86"/>
      <c r="PJA49" s="86"/>
      <c r="PJB49" s="86"/>
      <c r="PJC49" s="86"/>
      <c r="PJD49" s="86"/>
      <c r="PJE49" s="86"/>
      <c r="PJF49" s="86"/>
      <c r="PJG49" s="86"/>
      <c r="PJH49" s="86"/>
      <c r="PJI49" s="86"/>
      <c r="PJJ49" s="86"/>
      <c r="PJK49" s="86"/>
      <c r="PJL49" s="86"/>
      <c r="PJM49" s="86"/>
      <c r="PJN49" s="86"/>
      <c r="PJO49" s="86"/>
      <c r="PJP49" s="86"/>
      <c r="PJQ49" s="86"/>
      <c r="PJR49" s="86"/>
      <c r="PJS49" s="86"/>
      <c r="PJT49" s="86"/>
      <c r="PJU49" s="86"/>
      <c r="PJV49" s="86"/>
      <c r="PJW49" s="86"/>
      <c r="PJX49" s="86"/>
      <c r="PJY49" s="86"/>
      <c r="PJZ49" s="86"/>
      <c r="PKA49" s="86"/>
      <c r="PKB49" s="86"/>
      <c r="PKC49" s="86"/>
      <c r="PKD49" s="86"/>
      <c r="PKE49" s="86"/>
      <c r="PKF49" s="86"/>
      <c r="PKG49" s="86"/>
      <c r="PKH49" s="86"/>
      <c r="PKI49" s="86"/>
      <c r="PKJ49" s="86"/>
      <c r="PKK49" s="86"/>
      <c r="PKL49" s="86"/>
      <c r="PKM49" s="86"/>
      <c r="PKN49" s="86"/>
      <c r="PKO49" s="86"/>
      <c r="PKP49" s="86"/>
      <c r="PKQ49" s="86"/>
      <c r="PKR49" s="86"/>
      <c r="PKS49" s="86"/>
      <c r="PKT49" s="86"/>
      <c r="PKU49" s="86"/>
      <c r="PKV49" s="86"/>
      <c r="PKW49" s="86"/>
      <c r="PKX49" s="86"/>
      <c r="PKY49" s="86"/>
      <c r="PKZ49" s="86"/>
      <c r="PLA49" s="86"/>
      <c r="PLB49" s="86"/>
      <c r="PLC49" s="86"/>
      <c r="PLD49" s="86"/>
      <c r="PLE49" s="86"/>
      <c r="PLF49" s="86"/>
      <c r="PLG49" s="86"/>
      <c r="PLH49" s="86"/>
      <c r="PLI49" s="86"/>
      <c r="PLJ49" s="86"/>
      <c r="PLK49" s="86"/>
      <c r="PLL49" s="86"/>
      <c r="PLM49" s="86"/>
      <c r="PLN49" s="86"/>
      <c r="PLO49" s="86"/>
      <c r="PLP49" s="86"/>
      <c r="PLQ49" s="86"/>
      <c r="PLR49" s="86"/>
      <c r="PLS49" s="86"/>
      <c r="PLT49" s="86"/>
      <c r="PLU49" s="86"/>
      <c r="PLV49" s="86"/>
      <c r="PLW49" s="86"/>
      <c r="PLX49" s="86"/>
      <c r="PLY49" s="86"/>
      <c r="PLZ49" s="86"/>
      <c r="PMA49" s="86"/>
      <c r="PMB49" s="86"/>
      <c r="PMC49" s="86"/>
      <c r="PMD49" s="86"/>
      <c r="PME49" s="86"/>
      <c r="PMF49" s="86"/>
      <c r="PMG49" s="86"/>
      <c r="PMH49" s="86"/>
      <c r="PMI49" s="86"/>
      <c r="PMJ49" s="86"/>
      <c r="PMK49" s="86"/>
      <c r="PML49" s="86"/>
      <c r="PMM49" s="86"/>
      <c r="PMN49" s="86"/>
      <c r="PMO49" s="86"/>
      <c r="PMP49" s="86"/>
      <c r="PMQ49" s="86"/>
      <c r="PMR49" s="86"/>
      <c r="PMS49" s="86"/>
      <c r="PMT49" s="86"/>
      <c r="PMU49" s="86"/>
      <c r="PMV49" s="86"/>
      <c r="PMW49" s="86"/>
      <c r="PMX49" s="86"/>
      <c r="PMY49" s="86"/>
      <c r="PMZ49" s="86"/>
      <c r="PNA49" s="86"/>
      <c r="PNB49" s="86"/>
      <c r="PNC49" s="86"/>
      <c r="PND49" s="86"/>
      <c r="PNE49" s="86"/>
      <c r="PNF49" s="86"/>
      <c r="PNG49" s="86"/>
      <c r="PNH49" s="86"/>
      <c r="PNI49" s="86"/>
      <c r="PNJ49" s="86"/>
      <c r="PNK49" s="86"/>
      <c r="PNL49" s="86"/>
      <c r="PNM49" s="86"/>
      <c r="PNN49" s="86"/>
      <c r="PNO49" s="86"/>
      <c r="PNP49" s="86"/>
      <c r="PNQ49" s="86"/>
      <c r="PNR49" s="86"/>
      <c r="PNS49" s="86"/>
      <c r="PNT49" s="86"/>
      <c r="PNU49" s="86"/>
      <c r="PNV49" s="86"/>
      <c r="PNW49" s="86"/>
      <c r="PNX49" s="86"/>
      <c r="PNY49" s="86"/>
      <c r="PNZ49" s="86"/>
      <c r="POA49" s="86"/>
      <c r="POB49" s="86"/>
      <c r="POC49" s="86"/>
      <c r="POD49" s="86"/>
      <c r="POE49" s="86"/>
      <c r="POF49" s="86"/>
      <c r="POG49" s="86"/>
      <c r="POH49" s="86"/>
      <c r="POI49" s="86"/>
      <c r="POJ49" s="86"/>
      <c r="POK49" s="86"/>
      <c r="POL49" s="86"/>
      <c r="POM49" s="86"/>
      <c r="PON49" s="86"/>
      <c r="POO49" s="86"/>
      <c r="POP49" s="86"/>
      <c r="POQ49" s="86"/>
      <c r="POR49" s="86"/>
      <c r="POS49" s="86"/>
      <c r="POT49" s="86"/>
      <c r="POU49" s="86"/>
      <c r="POV49" s="86"/>
      <c r="POW49" s="86"/>
      <c r="POX49" s="86"/>
      <c r="POY49" s="86"/>
      <c r="POZ49" s="86"/>
      <c r="PPA49" s="86"/>
      <c r="PPB49" s="86"/>
      <c r="PPC49" s="86"/>
      <c r="PPD49" s="86"/>
      <c r="PPE49" s="86"/>
      <c r="PPF49" s="86"/>
      <c r="PPG49" s="86"/>
      <c r="PPH49" s="86"/>
      <c r="PPI49" s="86"/>
      <c r="PPJ49" s="86"/>
      <c r="PPK49" s="86"/>
      <c r="PPL49" s="86"/>
      <c r="PPM49" s="86"/>
      <c r="PPN49" s="86"/>
      <c r="PPO49" s="86"/>
      <c r="PPP49" s="86"/>
      <c r="PPQ49" s="86"/>
      <c r="PPR49" s="86"/>
      <c r="PPS49" s="86"/>
      <c r="PPT49" s="86"/>
      <c r="PPU49" s="86"/>
      <c r="PPV49" s="86"/>
      <c r="PPW49" s="86"/>
      <c r="PPX49" s="86"/>
      <c r="PPY49" s="86"/>
      <c r="PPZ49" s="86"/>
      <c r="PQA49" s="86"/>
      <c r="PQB49" s="86"/>
      <c r="PQC49" s="86"/>
      <c r="PQD49" s="86"/>
      <c r="PQE49" s="86"/>
      <c r="PQF49" s="86"/>
      <c r="PQG49" s="86"/>
      <c r="PQH49" s="86"/>
      <c r="PQI49" s="86"/>
      <c r="PQJ49" s="86"/>
      <c r="PQK49" s="86"/>
      <c r="PQL49" s="86"/>
      <c r="PQM49" s="86"/>
      <c r="PQN49" s="86"/>
      <c r="PQO49" s="86"/>
      <c r="PQP49" s="86"/>
      <c r="PQQ49" s="86"/>
      <c r="PQR49" s="86"/>
      <c r="PQS49" s="86"/>
      <c r="PQT49" s="86"/>
      <c r="PQU49" s="86"/>
      <c r="PQV49" s="86"/>
      <c r="PQW49" s="86"/>
      <c r="PQX49" s="86"/>
      <c r="PQY49" s="86"/>
      <c r="PQZ49" s="86"/>
      <c r="PRA49" s="86"/>
      <c r="PRB49" s="86"/>
      <c r="PRC49" s="86"/>
      <c r="PRD49" s="86"/>
      <c r="PRE49" s="86"/>
      <c r="PRF49" s="86"/>
      <c r="PRG49" s="86"/>
      <c r="PRH49" s="86"/>
      <c r="PRI49" s="86"/>
      <c r="PRJ49" s="86"/>
      <c r="PRK49" s="86"/>
      <c r="PRL49" s="86"/>
      <c r="PRM49" s="86"/>
      <c r="PRN49" s="86"/>
      <c r="PRO49" s="86"/>
      <c r="PRP49" s="86"/>
      <c r="PRQ49" s="86"/>
      <c r="PRR49" s="86"/>
      <c r="PRS49" s="86"/>
      <c r="PRT49" s="86"/>
      <c r="PRU49" s="86"/>
      <c r="PRV49" s="86"/>
      <c r="PRW49" s="86"/>
      <c r="PRX49" s="86"/>
      <c r="PRY49" s="86"/>
      <c r="PRZ49" s="86"/>
      <c r="PSA49" s="86"/>
      <c r="PSB49" s="86"/>
      <c r="PSC49" s="86"/>
      <c r="PSD49" s="86"/>
      <c r="PSE49" s="86"/>
      <c r="PSF49" s="86"/>
      <c r="PSG49" s="86"/>
      <c r="PSH49" s="86"/>
      <c r="PSI49" s="86"/>
      <c r="PSJ49" s="86"/>
      <c r="PSK49" s="86"/>
      <c r="PSL49" s="86"/>
      <c r="PSM49" s="86"/>
      <c r="PSN49" s="86"/>
      <c r="PSO49" s="86"/>
      <c r="PSP49" s="86"/>
      <c r="PSQ49" s="86"/>
      <c r="PSR49" s="86"/>
      <c r="PSS49" s="86"/>
      <c r="PST49" s="86"/>
      <c r="PSU49" s="86"/>
      <c r="PSV49" s="86"/>
      <c r="PSW49" s="86"/>
      <c r="PSX49" s="86"/>
      <c r="PSY49" s="86"/>
      <c r="PSZ49" s="86"/>
      <c r="PTA49" s="86"/>
      <c r="PTB49" s="86"/>
      <c r="PTC49" s="86"/>
      <c r="PTD49" s="86"/>
      <c r="PTE49" s="86"/>
      <c r="PTF49" s="86"/>
      <c r="PTG49" s="86"/>
      <c r="PTH49" s="86"/>
      <c r="PTI49" s="86"/>
      <c r="PTJ49" s="86"/>
      <c r="PTK49" s="86"/>
      <c r="PTL49" s="86"/>
      <c r="PTM49" s="86"/>
      <c r="PTN49" s="86"/>
      <c r="PTO49" s="86"/>
      <c r="PTP49" s="86"/>
      <c r="PTQ49" s="86"/>
      <c r="PTR49" s="86"/>
      <c r="PTS49" s="86"/>
      <c r="PTT49" s="86"/>
      <c r="PTU49" s="86"/>
      <c r="PTV49" s="86"/>
      <c r="PTW49" s="86"/>
      <c r="PTX49" s="86"/>
      <c r="PTY49" s="86"/>
      <c r="PTZ49" s="86"/>
      <c r="PUA49" s="86"/>
      <c r="PUB49" s="86"/>
      <c r="PUC49" s="86"/>
      <c r="PUD49" s="86"/>
      <c r="PUE49" s="86"/>
      <c r="PUF49" s="86"/>
      <c r="PUG49" s="86"/>
      <c r="PUH49" s="86"/>
      <c r="PUI49" s="86"/>
      <c r="PUJ49" s="86"/>
      <c r="PUK49" s="86"/>
      <c r="PUL49" s="86"/>
      <c r="PUM49" s="86"/>
      <c r="PUN49" s="86"/>
      <c r="PUO49" s="86"/>
      <c r="PUP49" s="86"/>
      <c r="PUQ49" s="86"/>
      <c r="PUR49" s="86"/>
      <c r="PUS49" s="86"/>
      <c r="PUT49" s="86"/>
      <c r="PUU49" s="86"/>
      <c r="PUV49" s="86"/>
      <c r="PUW49" s="86"/>
      <c r="PUX49" s="86"/>
      <c r="PUY49" s="86"/>
      <c r="PUZ49" s="86"/>
      <c r="PVA49" s="86"/>
      <c r="PVB49" s="86"/>
      <c r="PVC49" s="86"/>
      <c r="PVD49" s="86"/>
      <c r="PVE49" s="86"/>
      <c r="PVF49" s="86"/>
      <c r="PVG49" s="86"/>
      <c r="PVH49" s="86"/>
      <c r="PVI49" s="86"/>
      <c r="PVJ49" s="86"/>
      <c r="PVK49" s="86"/>
      <c r="PVL49" s="86"/>
      <c r="PVM49" s="86"/>
      <c r="PVN49" s="86"/>
      <c r="PVO49" s="86"/>
      <c r="PVP49" s="86"/>
      <c r="PVQ49" s="86"/>
      <c r="PVR49" s="86"/>
      <c r="PVS49" s="86"/>
      <c r="PVT49" s="86"/>
      <c r="PVU49" s="86"/>
      <c r="PVV49" s="86"/>
      <c r="PVW49" s="86"/>
      <c r="PVX49" s="86"/>
      <c r="PVY49" s="86"/>
      <c r="PVZ49" s="86"/>
      <c r="PWA49" s="86"/>
      <c r="PWB49" s="86"/>
      <c r="PWC49" s="86"/>
      <c r="PWD49" s="86"/>
      <c r="PWE49" s="86"/>
      <c r="PWF49" s="86"/>
      <c r="PWG49" s="86"/>
      <c r="PWH49" s="86"/>
      <c r="PWI49" s="86"/>
      <c r="PWJ49" s="86"/>
      <c r="PWK49" s="86"/>
      <c r="PWL49" s="86"/>
      <c r="PWM49" s="86"/>
      <c r="PWN49" s="86"/>
      <c r="PWO49" s="86"/>
      <c r="PWP49" s="86"/>
      <c r="PWQ49" s="86"/>
      <c r="PWR49" s="86"/>
      <c r="PWS49" s="86"/>
      <c r="PWT49" s="86"/>
      <c r="PWU49" s="86"/>
      <c r="PWV49" s="86"/>
      <c r="PWW49" s="86"/>
      <c r="PWX49" s="86"/>
      <c r="PWY49" s="86"/>
      <c r="PWZ49" s="86"/>
      <c r="PXA49" s="86"/>
      <c r="PXB49" s="86"/>
      <c r="PXC49" s="86"/>
      <c r="PXD49" s="86"/>
      <c r="PXE49" s="86"/>
      <c r="PXF49" s="86"/>
      <c r="PXG49" s="86"/>
      <c r="PXH49" s="86"/>
      <c r="PXI49" s="86"/>
      <c r="PXJ49" s="86"/>
      <c r="PXK49" s="86"/>
      <c r="PXL49" s="86"/>
      <c r="PXM49" s="86"/>
      <c r="PXN49" s="86"/>
      <c r="PXO49" s="86"/>
      <c r="PXP49" s="86"/>
      <c r="PXQ49" s="86"/>
      <c r="PXR49" s="86"/>
      <c r="PXS49" s="86"/>
      <c r="PXT49" s="86"/>
      <c r="PXU49" s="86"/>
      <c r="PXV49" s="86"/>
      <c r="PXW49" s="86"/>
      <c r="PXX49" s="86"/>
      <c r="PXY49" s="86"/>
      <c r="PXZ49" s="86"/>
      <c r="PYA49" s="86"/>
      <c r="PYB49" s="86"/>
      <c r="PYC49" s="86"/>
      <c r="PYD49" s="86"/>
      <c r="PYE49" s="86"/>
      <c r="PYF49" s="86"/>
      <c r="PYG49" s="86"/>
      <c r="PYH49" s="86"/>
      <c r="PYI49" s="86"/>
      <c r="PYJ49" s="86"/>
      <c r="PYK49" s="86"/>
      <c r="PYL49" s="86"/>
      <c r="PYM49" s="86"/>
      <c r="PYN49" s="86"/>
      <c r="PYO49" s="86"/>
      <c r="PYP49" s="86"/>
      <c r="PYQ49" s="86"/>
      <c r="PYR49" s="86"/>
      <c r="PYS49" s="86"/>
      <c r="PYT49" s="86"/>
      <c r="PYU49" s="86"/>
      <c r="PYV49" s="86"/>
      <c r="PYW49" s="86"/>
      <c r="PYX49" s="86"/>
      <c r="PYY49" s="86"/>
      <c r="PYZ49" s="86"/>
      <c r="PZA49" s="86"/>
      <c r="PZB49" s="86"/>
      <c r="PZC49" s="86"/>
      <c r="PZD49" s="86"/>
      <c r="PZE49" s="86"/>
      <c r="PZF49" s="86"/>
      <c r="PZG49" s="86"/>
      <c r="PZH49" s="86"/>
      <c r="PZI49" s="86"/>
      <c r="PZJ49" s="86"/>
      <c r="PZK49" s="86"/>
      <c r="PZL49" s="86"/>
      <c r="PZM49" s="86"/>
      <c r="PZN49" s="86"/>
      <c r="PZO49" s="86"/>
      <c r="PZP49" s="86"/>
      <c r="PZQ49" s="86"/>
      <c r="PZR49" s="86"/>
      <c r="PZS49" s="86"/>
      <c r="PZT49" s="86"/>
      <c r="PZU49" s="86"/>
      <c r="PZV49" s="86"/>
      <c r="PZW49" s="86"/>
      <c r="PZX49" s="86"/>
      <c r="PZY49" s="86"/>
      <c r="PZZ49" s="86"/>
      <c r="QAA49" s="86"/>
      <c r="QAB49" s="86"/>
      <c r="QAC49" s="86"/>
      <c r="QAD49" s="86"/>
      <c r="QAE49" s="86"/>
      <c r="QAF49" s="86"/>
      <c r="QAG49" s="86"/>
      <c r="QAH49" s="86"/>
      <c r="QAI49" s="86"/>
      <c r="QAJ49" s="86"/>
      <c r="QAK49" s="86"/>
      <c r="QAL49" s="86"/>
      <c r="QAM49" s="86"/>
      <c r="QAN49" s="86"/>
      <c r="QAO49" s="86"/>
      <c r="QAP49" s="86"/>
      <c r="QAQ49" s="86"/>
      <c r="QAR49" s="86"/>
      <c r="QAS49" s="86"/>
      <c r="QAT49" s="86"/>
      <c r="QAU49" s="86"/>
      <c r="QAV49" s="86"/>
      <c r="QAW49" s="86"/>
      <c r="QAX49" s="86"/>
      <c r="QAY49" s="86"/>
      <c r="QAZ49" s="86"/>
      <c r="QBA49" s="86"/>
      <c r="QBB49" s="86"/>
      <c r="QBC49" s="86"/>
      <c r="QBD49" s="86"/>
      <c r="QBE49" s="86"/>
      <c r="QBF49" s="86"/>
      <c r="QBG49" s="86"/>
      <c r="QBH49" s="86"/>
      <c r="QBI49" s="86"/>
      <c r="QBJ49" s="86"/>
      <c r="QBK49" s="86"/>
      <c r="QBL49" s="86"/>
      <c r="QBM49" s="86"/>
      <c r="QBN49" s="86"/>
      <c r="QBO49" s="86"/>
      <c r="QBP49" s="86"/>
      <c r="QBQ49" s="86"/>
      <c r="QBR49" s="86"/>
      <c r="QBS49" s="86"/>
      <c r="QBT49" s="86"/>
      <c r="QBU49" s="86"/>
      <c r="QBV49" s="86"/>
      <c r="QBW49" s="86"/>
      <c r="QBX49" s="86"/>
      <c r="QBY49" s="86"/>
      <c r="QBZ49" s="86"/>
      <c r="QCA49" s="86"/>
      <c r="QCB49" s="86"/>
      <c r="QCC49" s="86"/>
      <c r="QCD49" s="86"/>
      <c r="QCE49" s="86"/>
      <c r="QCF49" s="86"/>
      <c r="QCG49" s="86"/>
      <c r="QCH49" s="86"/>
      <c r="QCI49" s="86"/>
      <c r="QCJ49" s="86"/>
      <c r="QCK49" s="86"/>
      <c r="QCL49" s="86"/>
      <c r="QCM49" s="86"/>
      <c r="QCN49" s="86"/>
      <c r="QCO49" s="86"/>
      <c r="QCP49" s="86"/>
      <c r="QCQ49" s="86"/>
      <c r="QCR49" s="86"/>
      <c r="QCS49" s="86"/>
      <c r="QCT49" s="86"/>
      <c r="QCU49" s="86"/>
      <c r="QCV49" s="86"/>
      <c r="QCW49" s="86"/>
      <c r="QCX49" s="86"/>
      <c r="QCY49" s="86"/>
      <c r="QCZ49" s="86"/>
      <c r="QDA49" s="86"/>
      <c r="QDB49" s="86"/>
      <c r="QDC49" s="86"/>
      <c r="QDD49" s="86"/>
      <c r="QDE49" s="86"/>
      <c r="QDF49" s="86"/>
      <c r="QDG49" s="86"/>
      <c r="QDH49" s="86"/>
      <c r="QDI49" s="86"/>
      <c r="QDJ49" s="86"/>
      <c r="QDK49" s="86"/>
      <c r="QDL49" s="86"/>
      <c r="QDM49" s="86"/>
      <c r="QDN49" s="86"/>
      <c r="QDO49" s="86"/>
      <c r="QDP49" s="86"/>
      <c r="QDQ49" s="86"/>
      <c r="QDR49" s="86"/>
      <c r="QDS49" s="86"/>
      <c r="QDT49" s="86"/>
      <c r="QDU49" s="86"/>
      <c r="QDV49" s="86"/>
      <c r="QDW49" s="86"/>
      <c r="QDX49" s="86"/>
      <c r="QDY49" s="86"/>
      <c r="QDZ49" s="86"/>
      <c r="QEA49" s="86"/>
      <c r="QEB49" s="86"/>
      <c r="QEC49" s="86"/>
      <c r="QED49" s="86"/>
      <c r="QEE49" s="86"/>
      <c r="QEF49" s="86"/>
      <c r="QEG49" s="86"/>
      <c r="QEH49" s="86"/>
      <c r="QEI49" s="86"/>
      <c r="QEJ49" s="86"/>
      <c r="QEK49" s="86"/>
      <c r="QEL49" s="86"/>
      <c r="QEM49" s="86"/>
      <c r="QEN49" s="86"/>
      <c r="QEO49" s="86"/>
      <c r="QEP49" s="86"/>
      <c r="QEQ49" s="86"/>
      <c r="QER49" s="86"/>
      <c r="QES49" s="86"/>
      <c r="QET49" s="86"/>
      <c r="QEU49" s="86"/>
      <c r="QEV49" s="86"/>
      <c r="QEW49" s="86"/>
      <c r="QEX49" s="86"/>
      <c r="QEY49" s="86"/>
      <c r="QEZ49" s="86"/>
      <c r="QFA49" s="86"/>
      <c r="QFB49" s="86"/>
      <c r="QFC49" s="86"/>
      <c r="QFD49" s="86"/>
      <c r="QFE49" s="86"/>
      <c r="QFF49" s="86"/>
      <c r="QFG49" s="86"/>
      <c r="QFH49" s="86"/>
      <c r="QFI49" s="86"/>
      <c r="QFJ49" s="86"/>
      <c r="QFK49" s="86"/>
      <c r="QFL49" s="86"/>
      <c r="QFM49" s="86"/>
      <c r="QFN49" s="86"/>
      <c r="QFO49" s="86"/>
      <c r="QFP49" s="86"/>
      <c r="QFQ49" s="86"/>
      <c r="QFR49" s="86"/>
      <c r="QFS49" s="86"/>
      <c r="QFT49" s="86"/>
      <c r="QFU49" s="86"/>
      <c r="QFV49" s="86"/>
      <c r="QFW49" s="86"/>
      <c r="QFX49" s="86"/>
      <c r="QFY49" s="86"/>
      <c r="QFZ49" s="86"/>
      <c r="QGA49" s="86"/>
      <c r="QGB49" s="86"/>
      <c r="QGC49" s="86"/>
      <c r="QGD49" s="86"/>
      <c r="QGE49" s="86"/>
      <c r="QGF49" s="86"/>
      <c r="QGG49" s="86"/>
      <c r="QGH49" s="86"/>
      <c r="QGI49" s="86"/>
      <c r="QGJ49" s="86"/>
      <c r="QGK49" s="86"/>
      <c r="QGL49" s="86"/>
      <c r="QGM49" s="86"/>
      <c r="QGN49" s="86"/>
      <c r="QGO49" s="86"/>
      <c r="QGP49" s="86"/>
      <c r="QGQ49" s="86"/>
      <c r="QGR49" s="86"/>
      <c r="QGS49" s="86"/>
      <c r="QGT49" s="86"/>
      <c r="QGU49" s="86"/>
      <c r="QGV49" s="86"/>
      <c r="QGW49" s="86"/>
      <c r="QGX49" s="86"/>
      <c r="QGY49" s="86"/>
      <c r="QGZ49" s="86"/>
      <c r="QHA49" s="86"/>
      <c r="QHB49" s="86"/>
      <c r="QHC49" s="86"/>
      <c r="QHD49" s="86"/>
      <c r="QHE49" s="86"/>
      <c r="QHF49" s="86"/>
      <c r="QHG49" s="86"/>
      <c r="QHH49" s="86"/>
      <c r="QHI49" s="86"/>
      <c r="QHJ49" s="86"/>
      <c r="QHK49" s="86"/>
      <c r="QHL49" s="86"/>
      <c r="QHM49" s="86"/>
      <c r="QHN49" s="86"/>
      <c r="QHO49" s="86"/>
      <c r="QHP49" s="86"/>
      <c r="QHQ49" s="86"/>
      <c r="QHR49" s="86"/>
      <c r="QHS49" s="86"/>
      <c r="QHT49" s="86"/>
      <c r="QHU49" s="86"/>
      <c r="QHV49" s="86"/>
      <c r="QHW49" s="86"/>
      <c r="QHX49" s="86"/>
      <c r="QHY49" s="86"/>
      <c r="QHZ49" s="86"/>
      <c r="QIA49" s="86"/>
      <c r="QIB49" s="86"/>
      <c r="QIC49" s="86"/>
      <c r="QID49" s="86"/>
      <c r="QIE49" s="86"/>
      <c r="QIF49" s="86"/>
      <c r="QIG49" s="86"/>
      <c r="QIH49" s="86"/>
      <c r="QII49" s="86"/>
      <c r="QIJ49" s="86"/>
      <c r="QIK49" s="86"/>
      <c r="QIL49" s="86"/>
      <c r="QIM49" s="86"/>
      <c r="QIN49" s="86"/>
      <c r="QIO49" s="86"/>
      <c r="QIP49" s="86"/>
      <c r="QIQ49" s="86"/>
      <c r="QIR49" s="86"/>
      <c r="QIS49" s="86"/>
      <c r="QIT49" s="86"/>
      <c r="QIU49" s="86"/>
      <c r="QIV49" s="86"/>
      <c r="QIW49" s="86"/>
      <c r="QIX49" s="86"/>
      <c r="QIY49" s="86"/>
      <c r="QIZ49" s="86"/>
      <c r="QJA49" s="86"/>
      <c r="QJB49" s="86"/>
      <c r="QJC49" s="86"/>
      <c r="QJD49" s="86"/>
      <c r="QJE49" s="86"/>
      <c r="QJF49" s="86"/>
      <c r="QJG49" s="86"/>
      <c r="QJH49" s="86"/>
      <c r="QJI49" s="86"/>
      <c r="QJJ49" s="86"/>
      <c r="QJK49" s="86"/>
      <c r="QJL49" s="86"/>
      <c r="QJM49" s="86"/>
      <c r="QJN49" s="86"/>
      <c r="QJO49" s="86"/>
      <c r="QJP49" s="86"/>
      <c r="QJQ49" s="86"/>
      <c r="QJR49" s="86"/>
      <c r="QJS49" s="86"/>
      <c r="QJT49" s="86"/>
      <c r="QJU49" s="86"/>
      <c r="QJV49" s="86"/>
      <c r="QJW49" s="86"/>
      <c r="QJX49" s="86"/>
      <c r="QJY49" s="86"/>
      <c r="QJZ49" s="86"/>
      <c r="QKA49" s="86"/>
      <c r="QKB49" s="86"/>
      <c r="QKC49" s="86"/>
      <c r="QKD49" s="86"/>
      <c r="QKE49" s="86"/>
      <c r="QKF49" s="86"/>
      <c r="QKG49" s="86"/>
      <c r="QKH49" s="86"/>
      <c r="QKI49" s="86"/>
      <c r="QKJ49" s="86"/>
      <c r="QKK49" s="86"/>
      <c r="QKL49" s="86"/>
      <c r="QKM49" s="86"/>
      <c r="QKN49" s="86"/>
      <c r="QKO49" s="86"/>
      <c r="QKP49" s="86"/>
      <c r="QKQ49" s="86"/>
      <c r="QKR49" s="86"/>
      <c r="QKS49" s="86"/>
      <c r="QKT49" s="86"/>
      <c r="QKU49" s="86"/>
      <c r="QKV49" s="86"/>
      <c r="QKW49" s="86"/>
      <c r="QKX49" s="86"/>
      <c r="QKY49" s="86"/>
      <c r="QKZ49" s="86"/>
      <c r="QLA49" s="86"/>
      <c r="QLB49" s="86"/>
      <c r="QLC49" s="86"/>
      <c r="QLD49" s="86"/>
      <c r="QLE49" s="86"/>
      <c r="QLF49" s="86"/>
      <c r="QLG49" s="86"/>
      <c r="QLH49" s="86"/>
      <c r="QLI49" s="86"/>
      <c r="QLJ49" s="86"/>
      <c r="QLK49" s="86"/>
      <c r="QLL49" s="86"/>
      <c r="QLM49" s="86"/>
      <c r="QLN49" s="86"/>
      <c r="QLO49" s="86"/>
      <c r="QLP49" s="86"/>
      <c r="QLQ49" s="86"/>
      <c r="QLR49" s="86"/>
      <c r="QLS49" s="86"/>
      <c r="QLT49" s="86"/>
      <c r="QLU49" s="86"/>
      <c r="QLV49" s="86"/>
      <c r="QLW49" s="86"/>
      <c r="QLX49" s="86"/>
      <c r="QLY49" s="86"/>
      <c r="QLZ49" s="86"/>
      <c r="QMA49" s="86"/>
      <c r="QMB49" s="86"/>
      <c r="QMC49" s="86"/>
      <c r="QMD49" s="86"/>
      <c r="QME49" s="86"/>
      <c r="QMF49" s="86"/>
      <c r="QMG49" s="86"/>
      <c r="QMH49" s="86"/>
      <c r="QMI49" s="86"/>
      <c r="QMJ49" s="86"/>
      <c r="QMK49" s="86"/>
      <c r="QML49" s="86"/>
      <c r="QMM49" s="86"/>
      <c r="QMN49" s="86"/>
      <c r="QMO49" s="86"/>
      <c r="QMP49" s="86"/>
      <c r="QMQ49" s="86"/>
      <c r="QMR49" s="86"/>
      <c r="QMS49" s="86"/>
      <c r="QMT49" s="86"/>
      <c r="QMU49" s="86"/>
      <c r="QMV49" s="86"/>
      <c r="QMW49" s="86"/>
      <c r="QMX49" s="86"/>
      <c r="QMY49" s="86"/>
      <c r="QMZ49" s="86"/>
      <c r="QNA49" s="86"/>
      <c r="QNB49" s="86"/>
      <c r="QNC49" s="86"/>
      <c r="QND49" s="86"/>
      <c r="QNE49" s="86"/>
      <c r="QNF49" s="86"/>
      <c r="QNG49" s="86"/>
      <c r="QNH49" s="86"/>
      <c r="QNI49" s="86"/>
      <c r="QNJ49" s="86"/>
      <c r="QNK49" s="86"/>
      <c r="QNL49" s="86"/>
      <c r="QNM49" s="86"/>
      <c r="QNN49" s="86"/>
      <c r="QNO49" s="86"/>
      <c r="QNP49" s="86"/>
      <c r="QNQ49" s="86"/>
      <c r="QNR49" s="86"/>
      <c r="QNS49" s="86"/>
      <c r="QNT49" s="86"/>
      <c r="QNU49" s="86"/>
      <c r="QNV49" s="86"/>
      <c r="QNW49" s="86"/>
      <c r="QNX49" s="86"/>
      <c r="QNY49" s="86"/>
      <c r="QNZ49" s="86"/>
      <c r="QOA49" s="86"/>
      <c r="QOB49" s="86"/>
      <c r="QOC49" s="86"/>
      <c r="QOD49" s="86"/>
      <c r="QOE49" s="86"/>
      <c r="QOF49" s="86"/>
      <c r="QOG49" s="86"/>
      <c r="QOH49" s="86"/>
      <c r="QOI49" s="86"/>
      <c r="QOJ49" s="86"/>
      <c r="QOK49" s="86"/>
      <c r="QOL49" s="86"/>
      <c r="QOM49" s="86"/>
      <c r="QON49" s="86"/>
      <c r="QOO49" s="86"/>
      <c r="QOP49" s="86"/>
      <c r="QOQ49" s="86"/>
      <c r="QOR49" s="86"/>
      <c r="QOS49" s="86"/>
      <c r="QOT49" s="86"/>
      <c r="QOU49" s="86"/>
      <c r="QOV49" s="86"/>
      <c r="QOW49" s="86"/>
      <c r="QOX49" s="86"/>
      <c r="QOY49" s="86"/>
      <c r="QOZ49" s="86"/>
      <c r="QPA49" s="86"/>
      <c r="QPB49" s="86"/>
      <c r="QPC49" s="86"/>
      <c r="QPD49" s="86"/>
      <c r="QPE49" s="86"/>
      <c r="QPF49" s="86"/>
      <c r="QPG49" s="86"/>
      <c r="QPH49" s="86"/>
      <c r="QPI49" s="86"/>
      <c r="QPJ49" s="86"/>
      <c r="QPK49" s="86"/>
      <c r="QPL49" s="86"/>
      <c r="QPM49" s="86"/>
      <c r="QPN49" s="86"/>
      <c r="QPO49" s="86"/>
      <c r="QPP49" s="86"/>
      <c r="QPQ49" s="86"/>
      <c r="QPR49" s="86"/>
      <c r="QPS49" s="86"/>
      <c r="QPT49" s="86"/>
      <c r="QPU49" s="86"/>
      <c r="QPV49" s="86"/>
      <c r="QPW49" s="86"/>
      <c r="QPX49" s="86"/>
      <c r="QPY49" s="86"/>
      <c r="QPZ49" s="86"/>
      <c r="QQA49" s="86"/>
      <c r="QQB49" s="86"/>
      <c r="QQC49" s="86"/>
      <c r="QQD49" s="86"/>
      <c r="QQE49" s="86"/>
      <c r="QQF49" s="86"/>
      <c r="QQG49" s="86"/>
      <c r="QQH49" s="86"/>
      <c r="QQI49" s="86"/>
      <c r="QQJ49" s="86"/>
      <c r="QQK49" s="86"/>
      <c r="QQL49" s="86"/>
      <c r="QQM49" s="86"/>
      <c r="QQN49" s="86"/>
      <c r="QQO49" s="86"/>
      <c r="QQP49" s="86"/>
      <c r="QQQ49" s="86"/>
      <c r="QQR49" s="86"/>
      <c r="QQS49" s="86"/>
      <c r="QQT49" s="86"/>
      <c r="QQU49" s="86"/>
      <c r="QQV49" s="86"/>
      <c r="QQW49" s="86"/>
      <c r="QQX49" s="86"/>
      <c r="QQY49" s="86"/>
      <c r="QQZ49" s="86"/>
      <c r="QRA49" s="86"/>
      <c r="QRB49" s="86"/>
      <c r="QRC49" s="86"/>
      <c r="QRD49" s="86"/>
      <c r="QRE49" s="86"/>
      <c r="QRF49" s="86"/>
      <c r="QRG49" s="86"/>
      <c r="QRH49" s="86"/>
      <c r="QRI49" s="86"/>
      <c r="QRJ49" s="86"/>
      <c r="QRK49" s="86"/>
      <c r="QRL49" s="86"/>
      <c r="QRM49" s="86"/>
      <c r="QRN49" s="86"/>
      <c r="QRO49" s="86"/>
      <c r="QRP49" s="86"/>
      <c r="QRQ49" s="86"/>
      <c r="QRR49" s="86"/>
      <c r="QRS49" s="86"/>
      <c r="QRT49" s="86"/>
      <c r="QRU49" s="86"/>
      <c r="QRV49" s="86"/>
      <c r="QRW49" s="86"/>
      <c r="QRX49" s="86"/>
      <c r="QRY49" s="86"/>
      <c r="QRZ49" s="86"/>
      <c r="QSA49" s="86"/>
      <c r="QSB49" s="86"/>
      <c r="QSC49" s="86"/>
      <c r="QSD49" s="86"/>
      <c r="QSE49" s="86"/>
      <c r="QSF49" s="86"/>
      <c r="QSG49" s="86"/>
      <c r="QSH49" s="86"/>
      <c r="QSI49" s="86"/>
      <c r="QSJ49" s="86"/>
      <c r="QSK49" s="86"/>
      <c r="QSL49" s="86"/>
      <c r="QSM49" s="86"/>
      <c r="QSN49" s="86"/>
      <c r="QSO49" s="86"/>
      <c r="QSP49" s="86"/>
      <c r="QSQ49" s="86"/>
      <c r="QSR49" s="86"/>
      <c r="QSS49" s="86"/>
      <c r="QST49" s="86"/>
      <c r="QSU49" s="86"/>
      <c r="QSV49" s="86"/>
      <c r="QSW49" s="86"/>
      <c r="QSX49" s="86"/>
      <c r="QSY49" s="86"/>
      <c r="QSZ49" s="86"/>
      <c r="QTA49" s="86"/>
      <c r="QTB49" s="86"/>
      <c r="QTC49" s="86"/>
      <c r="QTD49" s="86"/>
      <c r="QTE49" s="86"/>
      <c r="QTF49" s="86"/>
      <c r="QTG49" s="86"/>
      <c r="QTH49" s="86"/>
      <c r="QTI49" s="86"/>
      <c r="QTJ49" s="86"/>
      <c r="QTK49" s="86"/>
      <c r="QTL49" s="86"/>
      <c r="QTM49" s="86"/>
      <c r="QTN49" s="86"/>
      <c r="QTO49" s="86"/>
      <c r="QTP49" s="86"/>
      <c r="QTQ49" s="86"/>
      <c r="QTR49" s="86"/>
      <c r="QTS49" s="86"/>
      <c r="QTT49" s="86"/>
      <c r="QTU49" s="86"/>
      <c r="QTV49" s="86"/>
      <c r="QTW49" s="86"/>
      <c r="QTX49" s="86"/>
      <c r="QTY49" s="86"/>
      <c r="QTZ49" s="86"/>
      <c r="QUA49" s="86"/>
      <c r="QUB49" s="86"/>
      <c r="QUC49" s="86"/>
      <c r="QUD49" s="86"/>
      <c r="QUE49" s="86"/>
      <c r="QUF49" s="86"/>
      <c r="QUG49" s="86"/>
      <c r="QUH49" s="86"/>
      <c r="QUI49" s="86"/>
      <c r="QUJ49" s="86"/>
      <c r="QUK49" s="86"/>
      <c r="QUL49" s="86"/>
      <c r="QUM49" s="86"/>
      <c r="QUN49" s="86"/>
      <c r="QUO49" s="86"/>
      <c r="QUP49" s="86"/>
      <c r="QUQ49" s="86"/>
      <c r="QUR49" s="86"/>
      <c r="QUS49" s="86"/>
      <c r="QUT49" s="86"/>
      <c r="QUU49" s="86"/>
      <c r="QUV49" s="86"/>
      <c r="QUW49" s="86"/>
      <c r="QUX49" s="86"/>
      <c r="QUY49" s="86"/>
      <c r="QUZ49" s="86"/>
      <c r="QVA49" s="86"/>
      <c r="QVB49" s="86"/>
      <c r="QVC49" s="86"/>
      <c r="QVD49" s="86"/>
      <c r="QVE49" s="86"/>
      <c r="QVF49" s="86"/>
      <c r="QVG49" s="86"/>
      <c r="QVH49" s="86"/>
      <c r="QVI49" s="86"/>
      <c r="QVJ49" s="86"/>
      <c r="QVK49" s="86"/>
      <c r="QVL49" s="86"/>
      <c r="QVM49" s="86"/>
      <c r="QVN49" s="86"/>
      <c r="QVO49" s="86"/>
      <c r="QVP49" s="86"/>
      <c r="QVQ49" s="86"/>
      <c r="QVR49" s="86"/>
      <c r="QVS49" s="86"/>
      <c r="QVT49" s="86"/>
      <c r="QVU49" s="86"/>
      <c r="QVV49" s="86"/>
      <c r="QVW49" s="86"/>
      <c r="QVX49" s="86"/>
      <c r="QVY49" s="86"/>
      <c r="QVZ49" s="86"/>
      <c r="QWA49" s="86"/>
      <c r="QWB49" s="86"/>
      <c r="QWC49" s="86"/>
      <c r="QWD49" s="86"/>
      <c r="QWE49" s="86"/>
      <c r="QWF49" s="86"/>
      <c r="QWG49" s="86"/>
      <c r="QWH49" s="86"/>
      <c r="QWI49" s="86"/>
      <c r="QWJ49" s="86"/>
      <c r="QWK49" s="86"/>
      <c r="QWL49" s="86"/>
      <c r="QWM49" s="86"/>
      <c r="QWN49" s="86"/>
      <c r="QWO49" s="86"/>
      <c r="QWP49" s="86"/>
      <c r="QWQ49" s="86"/>
      <c r="QWR49" s="86"/>
      <c r="QWS49" s="86"/>
      <c r="QWT49" s="86"/>
      <c r="QWU49" s="86"/>
      <c r="QWV49" s="86"/>
      <c r="QWW49" s="86"/>
      <c r="QWX49" s="86"/>
      <c r="QWY49" s="86"/>
      <c r="QWZ49" s="86"/>
      <c r="QXA49" s="86"/>
      <c r="QXB49" s="86"/>
      <c r="QXC49" s="86"/>
      <c r="QXD49" s="86"/>
      <c r="QXE49" s="86"/>
      <c r="QXF49" s="86"/>
      <c r="QXG49" s="86"/>
      <c r="QXH49" s="86"/>
      <c r="QXI49" s="86"/>
      <c r="QXJ49" s="86"/>
      <c r="QXK49" s="86"/>
      <c r="QXL49" s="86"/>
      <c r="QXM49" s="86"/>
      <c r="QXN49" s="86"/>
      <c r="QXO49" s="86"/>
      <c r="QXP49" s="86"/>
      <c r="QXQ49" s="86"/>
      <c r="QXR49" s="86"/>
      <c r="QXS49" s="86"/>
      <c r="QXT49" s="86"/>
      <c r="QXU49" s="86"/>
      <c r="QXV49" s="86"/>
      <c r="QXW49" s="86"/>
      <c r="QXX49" s="86"/>
      <c r="QXY49" s="86"/>
      <c r="QXZ49" s="86"/>
      <c r="QYA49" s="86"/>
      <c r="QYB49" s="86"/>
      <c r="QYC49" s="86"/>
      <c r="QYD49" s="86"/>
      <c r="QYE49" s="86"/>
      <c r="QYF49" s="86"/>
      <c r="QYG49" s="86"/>
      <c r="QYH49" s="86"/>
      <c r="QYI49" s="86"/>
      <c r="QYJ49" s="86"/>
      <c r="QYK49" s="86"/>
      <c r="QYL49" s="86"/>
      <c r="QYM49" s="86"/>
      <c r="QYN49" s="86"/>
      <c r="QYO49" s="86"/>
      <c r="QYP49" s="86"/>
      <c r="QYQ49" s="86"/>
      <c r="QYR49" s="86"/>
      <c r="QYS49" s="86"/>
      <c r="QYT49" s="86"/>
      <c r="QYU49" s="86"/>
      <c r="QYV49" s="86"/>
      <c r="QYW49" s="86"/>
      <c r="QYX49" s="86"/>
      <c r="QYY49" s="86"/>
      <c r="QYZ49" s="86"/>
      <c r="QZA49" s="86"/>
      <c r="QZB49" s="86"/>
      <c r="QZC49" s="86"/>
      <c r="QZD49" s="86"/>
      <c r="QZE49" s="86"/>
      <c r="QZF49" s="86"/>
      <c r="QZG49" s="86"/>
      <c r="QZH49" s="86"/>
      <c r="QZI49" s="86"/>
      <c r="QZJ49" s="86"/>
      <c r="QZK49" s="86"/>
      <c r="QZL49" s="86"/>
      <c r="QZM49" s="86"/>
      <c r="QZN49" s="86"/>
      <c r="QZO49" s="86"/>
      <c r="QZP49" s="86"/>
      <c r="QZQ49" s="86"/>
      <c r="QZR49" s="86"/>
      <c r="QZS49" s="86"/>
      <c r="QZT49" s="86"/>
      <c r="QZU49" s="86"/>
      <c r="QZV49" s="86"/>
      <c r="QZW49" s="86"/>
      <c r="QZX49" s="86"/>
      <c r="QZY49" s="86"/>
      <c r="QZZ49" s="86"/>
      <c r="RAA49" s="86"/>
      <c r="RAB49" s="86"/>
      <c r="RAC49" s="86"/>
      <c r="RAD49" s="86"/>
      <c r="RAE49" s="86"/>
      <c r="RAF49" s="86"/>
      <c r="RAG49" s="86"/>
      <c r="RAH49" s="86"/>
      <c r="RAI49" s="86"/>
      <c r="RAJ49" s="86"/>
      <c r="RAK49" s="86"/>
      <c r="RAL49" s="86"/>
      <c r="RAM49" s="86"/>
      <c r="RAN49" s="86"/>
      <c r="RAO49" s="86"/>
      <c r="RAP49" s="86"/>
      <c r="RAQ49" s="86"/>
      <c r="RAR49" s="86"/>
      <c r="RAS49" s="86"/>
      <c r="RAT49" s="86"/>
      <c r="RAU49" s="86"/>
      <c r="RAV49" s="86"/>
      <c r="RAW49" s="86"/>
      <c r="RAX49" s="86"/>
      <c r="RAY49" s="86"/>
      <c r="RAZ49" s="86"/>
      <c r="RBA49" s="86"/>
      <c r="RBB49" s="86"/>
      <c r="RBC49" s="86"/>
      <c r="RBD49" s="86"/>
      <c r="RBE49" s="86"/>
      <c r="RBF49" s="86"/>
      <c r="RBG49" s="86"/>
      <c r="RBH49" s="86"/>
      <c r="RBI49" s="86"/>
      <c r="RBJ49" s="86"/>
      <c r="RBK49" s="86"/>
      <c r="RBL49" s="86"/>
      <c r="RBM49" s="86"/>
      <c r="RBN49" s="86"/>
      <c r="RBO49" s="86"/>
      <c r="RBP49" s="86"/>
      <c r="RBQ49" s="86"/>
      <c r="RBR49" s="86"/>
      <c r="RBS49" s="86"/>
      <c r="RBT49" s="86"/>
      <c r="RBU49" s="86"/>
      <c r="RBV49" s="86"/>
      <c r="RBW49" s="86"/>
      <c r="RBX49" s="86"/>
      <c r="RBY49" s="86"/>
      <c r="RBZ49" s="86"/>
      <c r="RCA49" s="86"/>
      <c r="RCB49" s="86"/>
      <c r="RCC49" s="86"/>
      <c r="RCD49" s="86"/>
      <c r="RCE49" s="86"/>
      <c r="RCF49" s="86"/>
      <c r="RCG49" s="86"/>
      <c r="RCH49" s="86"/>
      <c r="RCI49" s="86"/>
      <c r="RCJ49" s="86"/>
      <c r="RCK49" s="86"/>
      <c r="RCL49" s="86"/>
      <c r="RCM49" s="86"/>
      <c r="RCN49" s="86"/>
      <c r="RCO49" s="86"/>
      <c r="RCP49" s="86"/>
      <c r="RCQ49" s="86"/>
      <c r="RCR49" s="86"/>
      <c r="RCS49" s="86"/>
      <c r="RCT49" s="86"/>
      <c r="RCU49" s="86"/>
      <c r="RCV49" s="86"/>
      <c r="RCW49" s="86"/>
      <c r="RCX49" s="86"/>
      <c r="RCY49" s="86"/>
      <c r="RCZ49" s="86"/>
      <c r="RDA49" s="86"/>
      <c r="RDB49" s="86"/>
      <c r="RDC49" s="86"/>
      <c r="RDD49" s="86"/>
      <c r="RDE49" s="86"/>
      <c r="RDF49" s="86"/>
      <c r="RDG49" s="86"/>
      <c r="RDH49" s="86"/>
      <c r="RDI49" s="86"/>
      <c r="RDJ49" s="86"/>
      <c r="RDK49" s="86"/>
      <c r="RDL49" s="86"/>
      <c r="RDM49" s="86"/>
      <c r="RDN49" s="86"/>
      <c r="RDO49" s="86"/>
      <c r="RDP49" s="86"/>
      <c r="RDQ49" s="86"/>
      <c r="RDR49" s="86"/>
      <c r="RDS49" s="86"/>
      <c r="RDT49" s="86"/>
      <c r="RDU49" s="86"/>
      <c r="RDV49" s="86"/>
      <c r="RDW49" s="86"/>
      <c r="RDX49" s="86"/>
      <c r="RDY49" s="86"/>
      <c r="RDZ49" s="86"/>
      <c r="REA49" s="86"/>
      <c r="REB49" s="86"/>
      <c r="REC49" s="86"/>
      <c r="RED49" s="86"/>
      <c r="REE49" s="86"/>
      <c r="REF49" s="86"/>
      <c r="REG49" s="86"/>
      <c r="REH49" s="86"/>
      <c r="REI49" s="86"/>
      <c r="REJ49" s="86"/>
      <c r="REK49" s="86"/>
      <c r="REL49" s="86"/>
      <c r="REM49" s="86"/>
      <c r="REN49" s="86"/>
      <c r="REO49" s="86"/>
      <c r="REP49" s="86"/>
      <c r="REQ49" s="86"/>
      <c r="RER49" s="86"/>
      <c r="RES49" s="86"/>
      <c r="RET49" s="86"/>
      <c r="REU49" s="86"/>
      <c r="REV49" s="86"/>
      <c r="REW49" s="86"/>
      <c r="REX49" s="86"/>
      <c r="REY49" s="86"/>
      <c r="REZ49" s="86"/>
      <c r="RFA49" s="86"/>
      <c r="RFB49" s="86"/>
      <c r="RFC49" s="86"/>
      <c r="RFD49" s="86"/>
      <c r="RFE49" s="86"/>
      <c r="RFF49" s="86"/>
      <c r="RFG49" s="86"/>
      <c r="RFH49" s="86"/>
      <c r="RFI49" s="86"/>
      <c r="RFJ49" s="86"/>
      <c r="RFK49" s="86"/>
      <c r="RFL49" s="86"/>
      <c r="RFM49" s="86"/>
      <c r="RFN49" s="86"/>
      <c r="RFO49" s="86"/>
      <c r="RFP49" s="86"/>
      <c r="RFQ49" s="86"/>
      <c r="RFR49" s="86"/>
      <c r="RFS49" s="86"/>
      <c r="RFT49" s="86"/>
      <c r="RFU49" s="86"/>
      <c r="RFV49" s="86"/>
      <c r="RFW49" s="86"/>
      <c r="RFX49" s="86"/>
      <c r="RFY49" s="86"/>
      <c r="RFZ49" s="86"/>
      <c r="RGA49" s="86"/>
      <c r="RGB49" s="86"/>
      <c r="RGC49" s="86"/>
      <c r="RGD49" s="86"/>
      <c r="RGE49" s="86"/>
      <c r="RGF49" s="86"/>
      <c r="RGG49" s="86"/>
      <c r="RGH49" s="86"/>
      <c r="RGI49" s="86"/>
      <c r="RGJ49" s="86"/>
      <c r="RGK49" s="86"/>
      <c r="RGL49" s="86"/>
      <c r="RGM49" s="86"/>
      <c r="RGN49" s="86"/>
      <c r="RGO49" s="86"/>
      <c r="RGP49" s="86"/>
      <c r="RGQ49" s="86"/>
      <c r="RGR49" s="86"/>
      <c r="RGS49" s="86"/>
      <c r="RGT49" s="86"/>
      <c r="RGU49" s="86"/>
      <c r="RGV49" s="86"/>
      <c r="RGW49" s="86"/>
      <c r="RGX49" s="86"/>
      <c r="RGY49" s="86"/>
      <c r="RGZ49" s="86"/>
      <c r="RHA49" s="86"/>
      <c r="RHB49" s="86"/>
      <c r="RHC49" s="86"/>
      <c r="RHD49" s="86"/>
      <c r="RHE49" s="86"/>
      <c r="RHF49" s="86"/>
      <c r="RHG49" s="86"/>
      <c r="RHH49" s="86"/>
      <c r="RHI49" s="86"/>
      <c r="RHJ49" s="86"/>
      <c r="RHK49" s="86"/>
      <c r="RHL49" s="86"/>
      <c r="RHM49" s="86"/>
      <c r="RHN49" s="86"/>
      <c r="RHO49" s="86"/>
      <c r="RHP49" s="86"/>
      <c r="RHQ49" s="86"/>
      <c r="RHR49" s="86"/>
      <c r="RHS49" s="86"/>
      <c r="RHT49" s="86"/>
      <c r="RHU49" s="86"/>
      <c r="RHV49" s="86"/>
      <c r="RHW49" s="86"/>
      <c r="RHX49" s="86"/>
      <c r="RHY49" s="86"/>
      <c r="RHZ49" s="86"/>
      <c r="RIA49" s="86"/>
      <c r="RIB49" s="86"/>
      <c r="RIC49" s="86"/>
      <c r="RID49" s="86"/>
      <c r="RIE49" s="86"/>
      <c r="RIF49" s="86"/>
      <c r="RIG49" s="86"/>
      <c r="RIH49" s="86"/>
      <c r="RII49" s="86"/>
      <c r="RIJ49" s="86"/>
      <c r="RIK49" s="86"/>
      <c r="RIL49" s="86"/>
      <c r="RIM49" s="86"/>
      <c r="RIN49" s="86"/>
      <c r="RIO49" s="86"/>
      <c r="RIP49" s="86"/>
      <c r="RIQ49" s="86"/>
      <c r="RIR49" s="86"/>
      <c r="RIS49" s="86"/>
      <c r="RIT49" s="86"/>
      <c r="RIU49" s="86"/>
      <c r="RIV49" s="86"/>
      <c r="RIW49" s="86"/>
      <c r="RIX49" s="86"/>
      <c r="RIY49" s="86"/>
      <c r="RIZ49" s="86"/>
      <c r="RJA49" s="86"/>
      <c r="RJB49" s="86"/>
      <c r="RJC49" s="86"/>
      <c r="RJD49" s="86"/>
      <c r="RJE49" s="86"/>
      <c r="RJF49" s="86"/>
      <c r="RJG49" s="86"/>
      <c r="RJH49" s="86"/>
      <c r="RJI49" s="86"/>
      <c r="RJJ49" s="86"/>
      <c r="RJK49" s="86"/>
      <c r="RJL49" s="86"/>
      <c r="RJM49" s="86"/>
      <c r="RJN49" s="86"/>
      <c r="RJO49" s="86"/>
      <c r="RJP49" s="86"/>
      <c r="RJQ49" s="86"/>
      <c r="RJR49" s="86"/>
      <c r="RJS49" s="86"/>
      <c r="RJT49" s="86"/>
      <c r="RJU49" s="86"/>
      <c r="RJV49" s="86"/>
      <c r="RJW49" s="86"/>
      <c r="RJX49" s="86"/>
      <c r="RJY49" s="86"/>
      <c r="RJZ49" s="86"/>
      <c r="RKA49" s="86"/>
      <c r="RKB49" s="86"/>
      <c r="RKC49" s="86"/>
      <c r="RKD49" s="86"/>
      <c r="RKE49" s="86"/>
      <c r="RKF49" s="86"/>
      <c r="RKG49" s="86"/>
      <c r="RKH49" s="86"/>
      <c r="RKI49" s="86"/>
      <c r="RKJ49" s="86"/>
      <c r="RKK49" s="86"/>
      <c r="RKL49" s="86"/>
      <c r="RKM49" s="86"/>
      <c r="RKN49" s="86"/>
      <c r="RKO49" s="86"/>
      <c r="RKP49" s="86"/>
      <c r="RKQ49" s="86"/>
      <c r="RKR49" s="86"/>
      <c r="RKS49" s="86"/>
      <c r="RKT49" s="86"/>
      <c r="RKU49" s="86"/>
      <c r="RKV49" s="86"/>
      <c r="RKW49" s="86"/>
      <c r="RKX49" s="86"/>
      <c r="RKY49" s="86"/>
      <c r="RKZ49" s="86"/>
      <c r="RLA49" s="86"/>
      <c r="RLB49" s="86"/>
      <c r="RLC49" s="86"/>
      <c r="RLD49" s="86"/>
      <c r="RLE49" s="86"/>
      <c r="RLF49" s="86"/>
      <c r="RLG49" s="86"/>
      <c r="RLH49" s="86"/>
      <c r="RLI49" s="86"/>
      <c r="RLJ49" s="86"/>
      <c r="RLK49" s="86"/>
      <c r="RLL49" s="86"/>
      <c r="RLM49" s="86"/>
      <c r="RLN49" s="86"/>
      <c r="RLO49" s="86"/>
      <c r="RLP49" s="86"/>
      <c r="RLQ49" s="86"/>
      <c r="RLR49" s="86"/>
      <c r="RLS49" s="86"/>
      <c r="RLT49" s="86"/>
      <c r="RLU49" s="86"/>
      <c r="RLV49" s="86"/>
      <c r="RLW49" s="86"/>
      <c r="RLX49" s="86"/>
      <c r="RLY49" s="86"/>
      <c r="RLZ49" s="86"/>
      <c r="RMA49" s="86"/>
      <c r="RMB49" s="86"/>
      <c r="RMC49" s="86"/>
      <c r="RMD49" s="86"/>
      <c r="RME49" s="86"/>
      <c r="RMF49" s="86"/>
      <c r="RMG49" s="86"/>
      <c r="RMH49" s="86"/>
      <c r="RMI49" s="86"/>
      <c r="RMJ49" s="86"/>
      <c r="RMK49" s="86"/>
      <c r="RML49" s="86"/>
      <c r="RMM49" s="86"/>
      <c r="RMN49" s="86"/>
      <c r="RMO49" s="86"/>
      <c r="RMP49" s="86"/>
      <c r="RMQ49" s="86"/>
      <c r="RMR49" s="86"/>
      <c r="RMS49" s="86"/>
      <c r="RMT49" s="86"/>
      <c r="RMU49" s="86"/>
      <c r="RMV49" s="86"/>
      <c r="RMW49" s="86"/>
      <c r="RMX49" s="86"/>
      <c r="RMY49" s="86"/>
      <c r="RMZ49" s="86"/>
      <c r="RNA49" s="86"/>
      <c r="RNB49" s="86"/>
      <c r="RNC49" s="86"/>
      <c r="RND49" s="86"/>
      <c r="RNE49" s="86"/>
      <c r="RNF49" s="86"/>
      <c r="RNG49" s="86"/>
      <c r="RNH49" s="86"/>
      <c r="RNI49" s="86"/>
      <c r="RNJ49" s="86"/>
      <c r="RNK49" s="86"/>
      <c r="RNL49" s="86"/>
      <c r="RNM49" s="86"/>
      <c r="RNN49" s="86"/>
      <c r="RNO49" s="86"/>
      <c r="RNP49" s="86"/>
      <c r="RNQ49" s="86"/>
      <c r="RNR49" s="86"/>
      <c r="RNS49" s="86"/>
      <c r="RNT49" s="86"/>
      <c r="RNU49" s="86"/>
      <c r="RNV49" s="86"/>
      <c r="RNW49" s="86"/>
      <c r="RNX49" s="86"/>
      <c r="RNY49" s="86"/>
      <c r="RNZ49" s="86"/>
      <c r="ROA49" s="86"/>
      <c r="ROB49" s="86"/>
      <c r="ROC49" s="86"/>
      <c r="ROD49" s="86"/>
      <c r="ROE49" s="86"/>
      <c r="ROF49" s="86"/>
      <c r="ROG49" s="86"/>
      <c r="ROH49" s="86"/>
      <c r="ROI49" s="86"/>
      <c r="ROJ49" s="86"/>
      <c r="ROK49" s="86"/>
      <c r="ROL49" s="86"/>
      <c r="ROM49" s="86"/>
      <c r="RON49" s="86"/>
      <c r="ROO49" s="86"/>
      <c r="ROP49" s="86"/>
      <c r="ROQ49" s="86"/>
      <c r="ROR49" s="86"/>
      <c r="ROS49" s="86"/>
      <c r="ROT49" s="86"/>
      <c r="ROU49" s="86"/>
      <c r="ROV49" s="86"/>
      <c r="ROW49" s="86"/>
      <c r="ROX49" s="86"/>
      <c r="ROY49" s="86"/>
      <c r="ROZ49" s="86"/>
      <c r="RPA49" s="86"/>
      <c r="RPB49" s="86"/>
      <c r="RPC49" s="86"/>
      <c r="RPD49" s="86"/>
      <c r="RPE49" s="86"/>
      <c r="RPF49" s="86"/>
      <c r="RPG49" s="86"/>
      <c r="RPH49" s="86"/>
      <c r="RPI49" s="86"/>
      <c r="RPJ49" s="86"/>
      <c r="RPK49" s="86"/>
      <c r="RPL49" s="86"/>
      <c r="RPM49" s="86"/>
      <c r="RPN49" s="86"/>
      <c r="RPO49" s="86"/>
      <c r="RPP49" s="86"/>
      <c r="RPQ49" s="86"/>
      <c r="RPR49" s="86"/>
      <c r="RPS49" s="86"/>
      <c r="RPT49" s="86"/>
      <c r="RPU49" s="86"/>
      <c r="RPV49" s="86"/>
      <c r="RPW49" s="86"/>
      <c r="RPX49" s="86"/>
      <c r="RPY49" s="86"/>
      <c r="RPZ49" s="86"/>
      <c r="RQA49" s="86"/>
      <c r="RQB49" s="86"/>
      <c r="RQC49" s="86"/>
      <c r="RQD49" s="86"/>
      <c r="RQE49" s="86"/>
      <c r="RQF49" s="86"/>
      <c r="RQG49" s="86"/>
      <c r="RQH49" s="86"/>
      <c r="RQI49" s="86"/>
      <c r="RQJ49" s="86"/>
      <c r="RQK49" s="86"/>
      <c r="RQL49" s="86"/>
      <c r="RQM49" s="86"/>
      <c r="RQN49" s="86"/>
      <c r="RQO49" s="86"/>
      <c r="RQP49" s="86"/>
      <c r="RQQ49" s="86"/>
      <c r="RQR49" s="86"/>
      <c r="RQS49" s="86"/>
      <c r="RQT49" s="86"/>
      <c r="RQU49" s="86"/>
      <c r="RQV49" s="86"/>
      <c r="RQW49" s="86"/>
      <c r="RQX49" s="86"/>
      <c r="RQY49" s="86"/>
      <c r="RQZ49" s="86"/>
      <c r="RRA49" s="86"/>
      <c r="RRB49" s="86"/>
      <c r="RRC49" s="86"/>
      <c r="RRD49" s="86"/>
      <c r="RRE49" s="86"/>
      <c r="RRF49" s="86"/>
      <c r="RRG49" s="86"/>
      <c r="RRH49" s="86"/>
      <c r="RRI49" s="86"/>
      <c r="RRJ49" s="86"/>
      <c r="RRK49" s="86"/>
      <c r="RRL49" s="86"/>
      <c r="RRM49" s="86"/>
      <c r="RRN49" s="86"/>
      <c r="RRO49" s="86"/>
      <c r="RRP49" s="86"/>
      <c r="RRQ49" s="86"/>
      <c r="RRR49" s="86"/>
      <c r="RRS49" s="86"/>
      <c r="RRT49" s="86"/>
      <c r="RRU49" s="86"/>
      <c r="RRV49" s="86"/>
      <c r="RRW49" s="86"/>
      <c r="RRX49" s="86"/>
      <c r="RRY49" s="86"/>
      <c r="RRZ49" s="86"/>
      <c r="RSA49" s="86"/>
      <c r="RSB49" s="86"/>
      <c r="RSC49" s="86"/>
      <c r="RSD49" s="86"/>
      <c r="RSE49" s="86"/>
      <c r="RSF49" s="86"/>
      <c r="RSG49" s="86"/>
      <c r="RSH49" s="86"/>
      <c r="RSI49" s="86"/>
      <c r="RSJ49" s="86"/>
      <c r="RSK49" s="86"/>
      <c r="RSL49" s="86"/>
      <c r="RSM49" s="86"/>
      <c r="RSN49" s="86"/>
      <c r="RSO49" s="86"/>
      <c r="RSP49" s="86"/>
      <c r="RSQ49" s="86"/>
      <c r="RSR49" s="86"/>
      <c r="RSS49" s="86"/>
      <c r="RST49" s="86"/>
      <c r="RSU49" s="86"/>
      <c r="RSV49" s="86"/>
      <c r="RSW49" s="86"/>
      <c r="RSX49" s="86"/>
      <c r="RSY49" s="86"/>
      <c r="RSZ49" s="86"/>
      <c r="RTA49" s="86"/>
      <c r="RTB49" s="86"/>
      <c r="RTC49" s="86"/>
      <c r="RTD49" s="86"/>
      <c r="RTE49" s="86"/>
      <c r="RTF49" s="86"/>
      <c r="RTG49" s="86"/>
      <c r="RTH49" s="86"/>
      <c r="RTI49" s="86"/>
      <c r="RTJ49" s="86"/>
      <c r="RTK49" s="86"/>
      <c r="RTL49" s="86"/>
      <c r="RTM49" s="86"/>
      <c r="RTN49" s="86"/>
      <c r="RTO49" s="86"/>
      <c r="RTP49" s="86"/>
      <c r="RTQ49" s="86"/>
      <c r="RTR49" s="86"/>
      <c r="RTS49" s="86"/>
      <c r="RTT49" s="86"/>
      <c r="RTU49" s="86"/>
      <c r="RTV49" s="86"/>
      <c r="RTW49" s="86"/>
      <c r="RTX49" s="86"/>
      <c r="RTY49" s="86"/>
      <c r="RTZ49" s="86"/>
      <c r="RUA49" s="86"/>
      <c r="RUB49" s="86"/>
      <c r="RUC49" s="86"/>
      <c r="RUD49" s="86"/>
      <c r="RUE49" s="86"/>
      <c r="RUF49" s="86"/>
      <c r="RUG49" s="86"/>
      <c r="RUH49" s="86"/>
      <c r="RUI49" s="86"/>
      <c r="RUJ49" s="86"/>
      <c r="RUK49" s="86"/>
      <c r="RUL49" s="86"/>
      <c r="RUM49" s="86"/>
      <c r="RUN49" s="86"/>
      <c r="RUO49" s="86"/>
      <c r="RUP49" s="86"/>
      <c r="RUQ49" s="86"/>
      <c r="RUR49" s="86"/>
      <c r="RUS49" s="86"/>
      <c r="RUT49" s="86"/>
      <c r="RUU49" s="86"/>
      <c r="RUV49" s="86"/>
      <c r="RUW49" s="86"/>
      <c r="RUX49" s="86"/>
      <c r="RUY49" s="86"/>
      <c r="RUZ49" s="86"/>
      <c r="RVA49" s="86"/>
      <c r="RVB49" s="86"/>
      <c r="RVC49" s="86"/>
      <c r="RVD49" s="86"/>
      <c r="RVE49" s="86"/>
      <c r="RVF49" s="86"/>
      <c r="RVG49" s="86"/>
      <c r="RVH49" s="86"/>
      <c r="RVI49" s="86"/>
      <c r="RVJ49" s="86"/>
      <c r="RVK49" s="86"/>
      <c r="RVL49" s="86"/>
      <c r="RVM49" s="86"/>
      <c r="RVN49" s="86"/>
      <c r="RVO49" s="86"/>
      <c r="RVP49" s="86"/>
      <c r="RVQ49" s="86"/>
      <c r="RVR49" s="86"/>
      <c r="RVS49" s="86"/>
      <c r="RVT49" s="86"/>
      <c r="RVU49" s="86"/>
      <c r="RVV49" s="86"/>
      <c r="RVW49" s="86"/>
      <c r="RVX49" s="86"/>
      <c r="RVY49" s="86"/>
      <c r="RVZ49" s="86"/>
      <c r="RWA49" s="86"/>
      <c r="RWB49" s="86"/>
      <c r="RWC49" s="86"/>
      <c r="RWD49" s="86"/>
      <c r="RWE49" s="86"/>
      <c r="RWF49" s="86"/>
      <c r="RWG49" s="86"/>
      <c r="RWH49" s="86"/>
      <c r="RWI49" s="86"/>
      <c r="RWJ49" s="86"/>
      <c r="RWK49" s="86"/>
      <c r="RWL49" s="86"/>
      <c r="RWM49" s="86"/>
      <c r="RWN49" s="86"/>
      <c r="RWO49" s="86"/>
      <c r="RWP49" s="86"/>
      <c r="RWQ49" s="86"/>
      <c r="RWR49" s="86"/>
      <c r="RWS49" s="86"/>
      <c r="RWT49" s="86"/>
      <c r="RWU49" s="86"/>
      <c r="RWV49" s="86"/>
      <c r="RWW49" s="86"/>
      <c r="RWX49" s="86"/>
      <c r="RWY49" s="86"/>
      <c r="RWZ49" s="86"/>
      <c r="RXA49" s="86"/>
      <c r="RXB49" s="86"/>
      <c r="RXC49" s="86"/>
      <c r="RXD49" s="86"/>
      <c r="RXE49" s="86"/>
      <c r="RXF49" s="86"/>
      <c r="RXG49" s="86"/>
      <c r="RXH49" s="86"/>
      <c r="RXI49" s="86"/>
      <c r="RXJ49" s="86"/>
      <c r="RXK49" s="86"/>
      <c r="RXL49" s="86"/>
      <c r="RXM49" s="86"/>
      <c r="RXN49" s="86"/>
      <c r="RXO49" s="86"/>
      <c r="RXP49" s="86"/>
      <c r="RXQ49" s="86"/>
      <c r="RXR49" s="86"/>
      <c r="RXS49" s="86"/>
      <c r="RXT49" s="86"/>
      <c r="RXU49" s="86"/>
      <c r="RXV49" s="86"/>
      <c r="RXW49" s="86"/>
      <c r="RXX49" s="86"/>
      <c r="RXY49" s="86"/>
      <c r="RXZ49" s="86"/>
      <c r="RYA49" s="86"/>
      <c r="RYB49" s="86"/>
      <c r="RYC49" s="86"/>
      <c r="RYD49" s="86"/>
      <c r="RYE49" s="86"/>
      <c r="RYF49" s="86"/>
      <c r="RYG49" s="86"/>
      <c r="RYH49" s="86"/>
      <c r="RYI49" s="86"/>
      <c r="RYJ49" s="86"/>
      <c r="RYK49" s="86"/>
      <c r="RYL49" s="86"/>
      <c r="RYM49" s="86"/>
      <c r="RYN49" s="86"/>
      <c r="RYO49" s="86"/>
      <c r="RYP49" s="86"/>
      <c r="RYQ49" s="86"/>
      <c r="RYR49" s="86"/>
      <c r="RYS49" s="86"/>
      <c r="RYT49" s="86"/>
      <c r="RYU49" s="86"/>
      <c r="RYV49" s="86"/>
      <c r="RYW49" s="86"/>
      <c r="RYX49" s="86"/>
      <c r="RYY49" s="86"/>
      <c r="RYZ49" s="86"/>
      <c r="RZA49" s="86"/>
      <c r="RZB49" s="86"/>
      <c r="RZC49" s="86"/>
      <c r="RZD49" s="86"/>
      <c r="RZE49" s="86"/>
      <c r="RZF49" s="86"/>
      <c r="RZG49" s="86"/>
      <c r="RZH49" s="86"/>
      <c r="RZI49" s="86"/>
      <c r="RZJ49" s="86"/>
      <c r="RZK49" s="86"/>
      <c r="RZL49" s="86"/>
      <c r="RZM49" s="86"/>
      <c r="RZN49" s="86"/>
      <c r="RZO49" s="86"/>
      <c r="RZP49" s="86"/>
      <c r="RZQ49" s="86"/>
      <c r="RZR49" s="86"/>
      <c r="RZS49" s="86"/>
      <c r="RZT49" s="86"/>
      <c r="RZU49" s="86"/>
      <c r="RZV49" s="86"/>
      <c r="RZW49" s="86"/>
      <c r="RZX49" s="86"/>
      <c r="RZY49" s="86"/>
      <c r="RZZ49" s="86"/>
      <c r="SAA49" s="86"/>
      <c r="SAB49" s="86"/>
      <c r="SAC49" s="86"/>
      <c r="SAD49" s="86"/>
      <c r="SAE49" s="86"/>
      <c r="SAF49" s="86"/>
      <c r="SAG49" s="86"/>
      <c r="SAH49" s="86"/>
      <c r="SAI49" s="86"/>
      <c r="SAJ49" s="86"/>
      <c r="SAK49" s="86"/>
      <c r="SAL49" s="86"/>
      <c r="SAM49" s="86"/>
      <c r="SAN49" s="86"/>
      <c r="SAO49" s="86"/>
      <c r="SAP49" s="86"/>
      <c r="SAQ49" s="86"/>
      <c r="SAR49" s="86"/>
      <c r="SAS49" s="86"/>
      <c r="SAT49" s="86"/>
      <c r="SAU49" s="86"/>
      <c r="SAV49" s="86"/>
      <c r="SAW49" s="86"/>
      <c r="SAX49" s="86"/>
      <c r="SAY49" s="86"/>
      <c r="SAZ49" s="86"/>
      <c r="SBA49" s="86"/>
      <c r="SBB49" s="86"/>
      <c r="SBC49" s="86"/>
      <c r="SBD49" s="86"/>
      <c r="SBE49" s="86"/>
      <c r="SBF49" s="86"/>
      <c r="SBG49" s="86"/>
      <c r="SBH49" s="86"/>
      <c r="SBI49" s="86"/>
      <c r="SBJ49" s="86"/>
      <c r="SBK49" s="86"/>
      <c r="SBL49" s="86"/>
      <c r="SBM49" s="86"/>
      <c r="SBN49" s="86"/>
      <c r="SBO49" s="86"/>
      <c r="SBP49" s="86"/>
      <c r="SBQ49" s="86"/>
      <c r="SBR49" s="86"/>
      <c r="SBS49" s="86"/>
      <c r="SBT49" s="86"/>
      <c r="SBU49" s="86"/>
      <c r="SBV49" s="86"/>
      <c r="SBW49" s="86"/>
      <c r="SBX49" s="86"/>
      <c r="SBY49" s="86"/>
      <c r="SBZ49" s="86"/>
      <c r="SCA49" s="86"/>
      <c r="SCB49" s="86"/>
      <c r="SCC49" s="86"/>
      <c r="SCD49" s="86"/>
      <c r="SCE49" s="86"/>
      <c r="SCF49" s="86"/>
      <c r="SCG49" s="86"/>
      <c r="SCH49" s="86"/>
      <c r="SCI49" s="86"/>
      <c r="SCJ49" s="86"/>
      <c r="SCK49" s="86"/>
      <c r="SCL49" s="86"/>
      <c r="SCM49" s="86"/>
      <c r="SCN49" s="86"/>
      <c r="SCO49" s="86"/>
      <c r="SCP49" s="86"/>
      <c r="SCQ49" s="86"/>
      <c r="SCR49" s="86"/>
      <c r="SCS49" s="86"/>
      <c r="SCT49" s="86"/>
      <c r="SCU49" s="86"/>
      <c r="SCV49" s="86"/>
      <c r="SCW49" s="86"/>
      <c r="SCX49" s="86"/>
      <c r="SCY49" s="86"/>
      <c r="SCZ49" s="86"/>
      <c r="SDA49" s="86"/>
      <c r="SDB49" s="86"/>
      <c r="SDC49" s="86"/>
      <c r="SDD49" s="86"/>
      <c r="SDE49" s="86"/>
      <c r="SDF49" s="86"/>
      <c r="SDG49" s="86"/>
      <c r="SDH49" s="86"/>
      <c r="SDI49" s="86"/>
      <c r="SDJ49" s="86"/>
      <c r="SDK49" s="86"/>
      <c r="SDL49" s="86"/>
      <c r="SDM49" s="86"/>
      <c r="SDN49" s="86"/>
      <c r="SDO49" s="86"/>
      <c r="SDP49" s="86"/>
      <c r="SDQ49" s="86"/>
      <c r="SDR49" s="86"/>
      <c r="SDS49" s="86"/>
      <c r="SDT49" s="86"/>
      <c r="SDU49" s="86"/>
      <c r="SDV49" s="86"/>
      <c r="SDW49" s="86"/>
      <c r="SDX49" s="86"/>
      <c r="SDY49" s="86"/>
      <c r="SDZ49" s="86"/>
      <c r="SEA49" s="86"/>
      <c r="SEB49" s="86"/>
      <c r="SEC49" s="86"/>
      <c r="SED49" s="86"/>
      <c r="SEE49" s="86"/>
      <c r="SEF49" s="86"/>
      <c r="SEG49" s="86"/>
      <c r="SEH49" s="86"/>
      <c r="SEI49" s="86"/>
      <c r="SEJ49" s="86"/>
      <c r="SEK49" s="86"/>
      <c r="SEL49" s="86"/>
      <c r="SEM49" s="86"/>
      <c r="SEN49" s="86"/>
      <c r="SEO49" s="86"/>
      <c r="SEP49" s="86"/>
      <c r="SEQ49" s="86"/>
      <c r="SER49" s="86"/>
      <c r="SES49" s="86"/>
      <c r="SET49" s="86"/>
      <c r="SEU49" s="86"/>
      <c r="SEV49" s="86"/>
      <c r="SEW49" s="86"/>
      <c r="SEX49" s="86"/>
      <c r="SEY49" s="86"/>
      <c r="SEZ49" s="86"/>
      <c r="SFA49" s="86"/>
      <c r="SFB49" s="86"/>
      <c r="SFC49" s="86"/>
      <c r="SFD49" s="86"/>
      <c r="SFE49" s="86"/>
      <c r="SFF49" s="86"/>
      <c r="SFG49" s="86"/>
      <c r="SFH49" s="86"/>
      <c r="SFI49" s="86"/>
      <c r="SFJ49" s="86"/>
      <c r="SFK49" s="86"/>
      <c r="SFL49" s="86"/>
      <c r="SFM49" s="86"/>
      <c r="SFN49" s="86"/>
      <c r="SFO49" s="86"/>
      <c r="SFP49" s="86"/>
      <c r="SFQ49" s="86"/>
      <c r="SFR49" s="86"/>
      <c r="SFS49" s="86"/>
      <c r="SFT49" s="86"/>
      <c r="SFU49" s="86"/>
      <c r="SFV49" s="86"/>
      <c r="SFW49" s="86"/>
      <c r="SFX49" s="86"/>
      <c r="SFY49" s="86"/>
      <c r="SFZ49" s="86"/>
      <c r="SGA49" s="86"/>
      <c r="SGB49" s="86"/>
      <c r="SGC49" s="86"/>
      <c r="SGD49" s="86"/>
      <c r="SGE49" s="86"/>
      <c r="SGF49" s="86"/>
      <c r="SGG49" s="86"/>
      <c r="SGH49" s="86"/>
      <c r="SGI49" s="86"/>
      <c r="SGJ49" s="86"/>
      <c r="SGK49" s="86"/>
      <c r="SGL49" s="86"/>
      <c r="SGM49" s="86"/>
      <c r="SGN49" s="86"/>
      <c r="SGO49" s="86"/>
      <c r="SGP49" s="86"/>
      <c r="SGQ49" s="86"/>
      <c r="SGR49" s="86"/>
      <c r="SGS49" s="86"/>
      <c r="SGT49" s="86"/>
      <c r="SGU49" s="86"/>
      <c r="SGV49" s="86"/>
      <c r="SGW49" s="86"/>
      <c r="SGX49" s="86"/>
      <c r="SGY49" s="86"/>
      <c r="SGZ49" s="86"/>
      <c r="SHA49" s="86"/>
      <c r="SHB49" s="86"/>
      <c r="SHC49" s="86"/>
      <c r="SHD49" s="86"/>
      <c r="SHE49" s="86"/>
      <c r="SHF49" s="86"/>
      <c r="SHG49" s="86"/>
      <c r="SHH49" s="86"/>
      <c r="SHI49" s="86"/>
      <c r="SHJ49" s="86"/>
      <c r="SHK49" s="86"/>
      <c r="SHL49" s="86"/>
      <c r="SHM49" s="86"/>
      <c r="SHN49" s="86"/>
      <c r="SHO49" s="86"/>
      <c r="SHP49" s="86"/>
      <c r="SHQ49" s="86"/>
      <c r="SHR49" s="86"/>
      <c r="SHS49" s="86"/>
      <c r="SHT49" s="86"/>
      <c r="SHU49" s="86"/>
      <c r="SHV49" s="86"/>
      <c r="SHW49" s="86"/>
      <c r="SHX49" s="86"/>
      <c r="SHY49" s="86"/>
      <c r="SHZ49" s="86"/>
      <c r="SIA49" s="86"/>
      <c r="SIB49" s="86"/>
      <c r="SIC49" s="86"/>
      <c r="SID49" s="86"/>
      <c r="SIE49" s="86"/>
      <c r="SIF49" s="86"/>
      <c r="SIG49" s="86"/>
      <c r="SIH49" s="86"/>
      <c r="SII49" s="86"/>
      <c r="SIJ49" s="86"/>
      <c r="SIK49" s="86"/>
      <c r="SIL49" s="86"/>
      <c r="SIM49" s="86"/>
      <c r="SIN49" s="86"/>
      <c r="SIO49" s="86"/>
      <c r="SIP49" s="86"/>
      <c r="SIQ49" s="86"/>
      <c r="SIR49" s="86"/>
      <c r="SIS49" s="86"/>
      <c r="SIT49" s="86"/>
      <c r="SIU49" s="86"/>
      <c r="SIV49" s="86"/>
      <c r="SIW49" s="86"/>
      <c r="SIX49" s="86"/>
      <c r="SIY49" s="86"/>
      <c r="SIZ49" s="86"/>
      <c r="SJA49" s="86"/>
      <c r="SJB49" s="86"/>
      <c r="SJC49" s="86"/>
      <c r="SJD49" s="86"/>
      <c r="SJE49" s="86"/>
      <c r="SJF49" s="86"/>
      <c r="SJG49" s="86"/>
      <c r="SJH49" s="86"/>
      <c r="SJI49" s="86"/>
      <c r="SJJ49" s="86"/>
      <c r="SJK49" s="86"/>
      <c r="SJL49" s="86"/>
      <c r="SJM49" s="86"/>
      <c r="SJN49" s="86"/>
      <c r="SJO49" s="86"/>
      <c r="SJP49" s="86"/>
      <c r="SJQ49" s="86"/>
      <c r="SJR49" s="86"/>
      <c r="SJS49" s="86"/>
      <c r="SJT49" s="86"/>
      <c r="SJU49" s="86"/>
      <c r="SJV49" s="86"/>
      <c r="SJW49" s="86"/>
      <c r="SJX49" s="86"/>
      <c r="SJY49" s="86"/>
      <c r="SJZ49" s="86"/>
      <c r="SKA49" s="86"/>
      <c r="SKB49" s="86"/>
      <c r="SKC49" s="86"/>
      <c r="SKD49" s="86"/>
      <c r="SKE49" s="86"/>
      <c r="SKF49" s="86"/>
      <c r="SKG49" s="86"/>
      <c r="SKH49" s="86"/>
      <c r="SKI49" s="86"/>
      <c r="SKJ49" s="86"/>
      <c r="SKK49" s="86"/>
      <c r="SKL49" s="86"/>
      <c r="SKM49" s="86"/>
      <c r="SKN49" s="86"/>
      <c r="SKO49" s="86"/>
      <c r="SKP49" s="86"/>
      <c r="SKQ49" s="86"/>
      <c r="SKR49" s="86"/>
      <c r="SKS49" s="86"/>
      <c r="SKT49" s="86"/>
      <c r="SKU49" s="86"/>
      <c r="SKV49" s="86"/>
      <c r="SKW49" s="86"/>
      <c r="SKX49" s="86"/>
      <c r="SKY49" s="86"/>
      <c r="SKZ49" s="86"/>
      <c r="SLA49" s="86"/>
      <c r="SLB49" s="86"/>
      <c r="SLC49" s="86"/>
      <c r="SLD49" s="86"/>
      <c r="SLE49" s="86"/>
      <c r="SLF49" s="86"/>
      <c r="SLG49" s="86"/>
      <c r="SLH49" s="86"/>
      <c r="SLI49" s="86"/>
      <c r="SLJ49" s="86"/>
      <c r="SLK49" s="86"/>
      <c r="SLL49" s="86"/>
      <c r="SLM49" s="86"/>
      <c r="SLN49" s="86"/>
      <c r="SLO49" s="86"/>
      <c r="SLP49" s="86"/>
      <c r="SLQ49" s="86"/>
      <c r="SLR49" s="86"/>
      <c r="SLS49" s="86"/>
      <c r="SLT49" s="86"/>
      <c r="SLU49" s="86"/>
      <c r="SLV49" s="86"/>
      <c r="SLW49" s="86"/>
      <c r="SLX49" s="86"/>
      <c r="SLY49" s="86"/>
      <c r="SLZ49" s="86"/>
      <c r="SMA49" s="86"/>
      <c r="SMB49" s="86"/>
      <c r="SMC49" s="86"/>
      <c r="SMD49" s="86"/>
      <c r="SME49" s="86"/>
      <c r="SMF49" s="86"/>
      <c r="SMG49" s="86"/>
      <c r="SMH49" s="86"/>
      <c r="SMI49" s="86"/>
      <c r="SMJ49" s="86"/>
      <c r="SMK49" s="86"/>
      <c r="SML49" s="86"/>
      <c r="SMM49" s="86"/>
      <c r="SMN49" s="86"/>
      <c r="SMO49" s="86"/>
      <c r="SMP49" s="86"/>
      <c r="SMQ49" s="86"/>
      <c r="SMR49" s="86"/>
      <c r="SMS49" s="86"/>
      <c r="SMT49" s="86"/>
      <c r="SMU49" s="86"/>
      <c r="SMV49" s="86"/>
      <c r="SMW49" s="86"/>
      <c r="SMX49" s="86"/>
      <c r="SMY49" s="86"/>
      <c r="SMZ49" s="86"/>
      <c r="SNA49" s="86"/>
      <c r="SNB49" s="86"/>
      <c r="SNC49" s="86"/>
      <c r="SND49" s="86"/>
      <c r="SNE49" s="86"/>
      <c r="SNF49" s="86"/>
      <c r="SNG49" s="86"/>
      <c r="SNH49" s="86"/>
      <c r="SNI49" s="86"/>
      <c r="SNJ49" s="86"/>
      <c r="SNK49" s="86"/>
      <c r="SNL49" s="86"/>
      <c r="SNM49" s="86"/>
      <c r="SNN49" s="86"/>
      <c r="SNO49" s="86"/>
      <c r="SNP49" s="86"/>
      <c r="SNQ49" s="86"/>
      <c r="SNR49" s="86"/>
      <c r="SNS49" s="86"/>
      <c r="SNT49" s="86"/>
      <c r="SNU49" s="86"/>
      <c r="SNV49" s="86"/>
      <c r="SNW49" s="86"/>
      <c r="SNX49" s="86"/>
      <c r="SNY49" s="86"/>
      <c r="SNZ49" s="86"/>
      <c r="SOA49" s="86"/>
      <c r="SOB49" s="86"/>
      <c r="SOC49" s="86"/>
      <c r="SOD49" s="86"/>
      <c r="SOE49" s="86"/>
      <c r="SOF49" s="86"/>
      <c r="SOG49" s="86"/>
      <c r="SOH49" s="86"/>
      <c r="SOI49" s="86"/>
      <c r="SOJ49" s="86"/>
      <c r="SOK49" s="86"/>
      <c r="SOL49" s="86"/>
      <c r="SOM49" s="86"/>
      <c r="SON49" s="86"/>
      <c r="SOO49" s="86"/>
      <c r="SOP49" s="86"/>
      <c r="SOQ49" s="86"/>
      <c r="SOR49" s="86"/>
      <c r="SOS49" s="86"/>
      <c r="SOT49" s="86"/>
      <c r="SOU49" s="86"/>
      <c r="SOV49" s="86"/>
      <c r="SOW49" s="86"/>
      <c r="SOX49" s="86"/>
      <c r="SOY49" s="86"/>
      <c r="SOZ49" s="86"/>
      <c r="SPA49" s="86"/>
      <c r="SPB49" s="86"/>
      <c r="SPC49" s="86"/>
      <c r="SPD49" s="86"/>
      <c r="SPE49" s="86"/>
      <c r="SPF49" s="86"/>
      <c r="SPG49" s="86"/>
      <c r="SPH49" s="86"/>
      <c r="SPI49" s="86"/>
      <c r="SPJ49" s="86"/>
      <c r="SPK49" s="86"/>
      <c r="SPL49" s="86"/>
      <c r="SPM49" s="86"/>
      <c r="SPN49" s="86"/>
      <c r="SPO49" s="86"/>
      <c r="SPP49" s="86"/>
      <c r="SPQ49" s="86"/>
      <c r="SPR49" s="86"/>
      <c r="SPS49" s="86"/>
      <c r="SPT49" s="86"/>
      <c r="SPU49" s="86"/>
      <c r="SPV49" s="86"/>
      <c r="SPW49" s="86"/>
      <c r="SPX49" s="86"/>
      <c r="SPY49" s="86"/>
      <c r="SPZ49" s="86"/>
      <c r="SQA49" s="86"/>
      <c r="SQB49" s="86"/>
      <c r="SQC49" s="86"/>
      <c r="SQD49" s="86"/>
      <c r="SQE49" s="86"/>
      <c r="SQF49" s="86"/>
      <c r="SQG49" s="86"/>
      <c r="SQH49" s="86"/>
      <c r="SQI49" s="86"/>
      <c r="SQJ49" s="86"/>
      <c r="SQK49" s="86"/>
      <c r="SQL49" s="86"/>
      <c r="SQM49" s="86"/>
      <c r="SQN49" s="86"/>
      <c r="SQO49" s="86"/>
      <c r="SQP49" s="86"/>
      <c r="SQQ49" s="86"/>
      <c r="SQR49" s="86"/>
      <c r="SQS49" s="86"/>
      <c r="SQT49" s="86"/>
      <c r="SQU49" s="86"/>
      <c r="SQV49" s="86"/>
      <c r="SQW49" s="86"/>
      <c r="SQX49" s="86"/>
      <c r="SQY49" s="86"/>
      <c r="SQZ49" s="86"/>
      <c r="SRA49" s="86"/>
      <c r="SRB49" s="86"/>
      <c r="SRC49" s="86"/>
      <c r="SRD49" s="86"/>
      <c r="SRE49" s="86"/>
      <c r="SRF49" s="86"/>
      <c r="SRG49" s="86"/>
      <c r="SRH49" s="86"/>
      <c r="SRI49" s="86"/>
      <c r="SRJ49" s="86"/>
      <c r="SRK49" s="86"/>
      <c r="SRL49" s="86"/>
      <c r="SRM49" s="86"/>
      <c r="SRN49" s="86"/>
      <c r="SRO49" s="86"/>
      <c r="SRP49" s="86"/>
      <c r="SRQ49" s="86"/>
      <c r="SRR49" s="86"/>
      <c r="SRS49" s="86"/>
      <c r="SRT49" s="86"/>
      <c r="SRU49" s="86"/>
      <c r="SRV49" s="86"/>
      <c r="SRW49" s="86"/>
      <c r="SRX49" s="86"/>
      <c r="SRY49" s="86"/>
      <c r="SRZ49" s="86"/>
      <c r="SSA49" s="86"/>
      <c r="SSB49" s="86"/>
      <c r="SSC49" s="86"/>
      <c r="SSD49" s="86"/>
      <c r="SSE49" s="86"/>
      <c r="SSF49" s="86"/>
      <c r="SSG49" s="86"/>
      <c r="SSH49" s="86"/>
      <c r="SSI49" s="86"/>
      <c r="SSJ49" s="86"/>
      <c r="SSK49" s="86"/>
      <c r="SSL49" s="86"/>
      <c r="SSM49" s="86"/>
      <c r="SSN49" s="86"/>
      <c r="SSO49" s="86"/>
      <c r="SSP49" s="86"/>
      <c r="SSQ49" s="86"/>
      <c r="SSR49" s="86"/>
      <c r="SSS49" s="86"/>
      <c r="SST49" s="86"/>
      <c r="SSU49" s="86"/>
      <c r="SSV49" s="86"/>
      <c r="SSW49" s="86"/>
      <c r="SSX49" s="86"/>
      <c r="SSY49" s="86"/>
      <c r="SSZ49" s="86"/>
      <c r="STA49" s="86"/>
      <c r="STB49" s="86"/>
      <c r="STC49" s="86"/>
      <c r="STD49" s="86"/>
      <c r="STE49" s="86"/>
      <c r="STF49" s="86"/>
      <c r="STG49" s="86"/>
      <c r="STH49" s="86"/>
      <c r="STI49" s="86"/>
      <c r="STJ49" s="86"/>
      <c r="STK49" s="86"/>
      <c r="STL49" s="86"/>
      <c r="STM49" s="86"/>
      <c r="STN49" s="86"/>
      <c r="STO49" s="86"/>
      <c r="STP49" s="86"/>
      <c r="STQ49" s="86"/>
      <c r="STR49" s="86"/>
      <c r="STS49" s="86"/>
      <c r="STT49" s="86"/>
      <c r="STU49" s="86"/>
      <c r="STV49" s="86"/>
      <c r="STW49" s="86"/>
      <c r="STX49" s="86"/>
      <c r="STY49" s="86"/>
      <c r="STZ49" s="86"/>
      <c r="SUA49" s="86"/>
      <c r="SUB49" s="86"/>
      <c r="SUC49" s="86"/>
      <c r="SUD49" s="86"/>
      <c r="SUE49" s="86"/>
      <c r="SUF49" s="86"/>
      <c r="SUG49" s="86"/>
      <c r="SUH49" s="86"/>
      <c r="SUI49" s="86"/>
      <c r="SUJ49" s="86"/>
      <c r="SUK49" s="86"/>
      <c r="SUL49" s="86"/>
      <c r="SUM49" s="86"/>
      <c r="SUN49" s="86"/>
      <c r="SUO49" s="86"/>
      <c r="SUP49" s="86"/>
      <c r="SUQ49" s="86"/>
      <c r="SUR49" s="86"/>
      <c r="SUS49" s="86"/>
      <c r="SUT49" s="86"/>
      <c r="SUU49" s="86"/>
      <c r="SUV49" s="86"/>
      <c r="SUW49" s="86"/>
      <c r="SUX49" s="86"/>
      <c r="SUY49" s="86"/>
      <c r="SUZ49" s="86"/>
      <c r="SVA49" s="86"/>
      <c r="SVB49" s="86"/>
      <c r="SVC49" s="86"/>
      <c r="SVD49" s="86"/>
      <c r="SVE49" s="86"/>
      <c r="SVF49" s="86"/>
      <c r="SVG49" s="86"/>
      <c r="SVH49" s="86"/>
      <c r="SVI49" s="86"/>
      <c r="SVJ49" s="86"/>
      <c r="SVK49" s="86"/>
      <c r="SVL49" s="86"/>
      <c r="SVM49" s="86"/>
      <c r="SVN49" s="86"/>
      <c r="SVO49" s="86"/>
      <c r="SVP49" s="86"/>
      <c r="SVQ49" s="86"/>
      <c r="SVR49" s="86"/>
      <c r="SVS49" s="86"/>
      <c r="SVT49" s="86"/>
      <c r="SVU49" s="86"/>
      <c r="SVV49" s="86"/>
      <c r="SVW49" s="86"/>
      <c r="SVX49" s="86"/>
      <c r="SVY49" s="86"/>
      <c r="SVZ49" s="86"/>
      <c r="SWA49" s="86"/>
      <c r="SWB49" s="86"/>
      <c r="SWC49" s="86"/>
      <c r="SWD49" s="86"/>
      <c r="SWE49" s="86"/>
      <c r="SWF49" s="86"/>
      <c r="SWG49" s="86"/>
      <c r="SWH49" s="86"/>
      <c r="SWI49" s="86"/>
      <c r="SWJ49" s="86"/>
      <c r="SWK49" s="86"/>
      <c r="SWL49" s="86"/>
      <c r="SWM49" s="86"/>
      <c r="SWN49" s="86"/>
      <c r="SWO49" s="86"/>
      <c r="SWP49" s="86"/>
      <c r="SWQ49" s="86"/>
      <c r="SWR49" s="86"/>
      <c r="SWS49" s="86"/>
      <c r="SWT49" s="86"/>
      <c r="SWU49" s="86"/>
      <c r="SWV49" s="86"/>
      <c r="SWW49" s="86"/>
      <c r="SWX49" s="86"/>
      <c r="SWY49" s="86"/>
      <c r="SWZ49" s="86"/>
      <c r="SXA49" s="86"/>
      <c r="SXB49" s="86"/>
      <c r="SXC49" s="86"/>
      <c r="SXD49" s="86"/>
      <c r="SXE49" s="86"/>
      <c r="SXF49" s="86"/>
      <c r="SXG49" s="86"/>
      <c r="SXH49" s="86"/>
      <c r="SXI49" s="86"/>
      <c r="SXJ49" s="86"/>
      <c r="SXK49" s="86"/>
      <c r="SXL49" s="86"/>
      <c r="SXM49" s="86"/>
      <c r="SXN49" s="86"/>
      <c r="SXO49" s="86"/>
      <c r="SXP49" s="86"/>
      <c r="SXQ49" s="86"/>
      <c r="SXR49" s="86"/>
      <c r="SXS49" s="86"/>
      <c r="SXT49" s="86"/>
      <c r="SXU49" s="86"/>
      <c r="SXV49" s="86"/>
      <c r="SXW49" s="86"/>
      <c r="SXX49" s="86"/>
      <c r="SXY49" s="86"/>
      <c r="SXZ49" s="86"/>
      <c r="SYA49" s="86"/>
      <c r="SYB49" s="86"/>
      <c r="SYC49" s="86"/>
      <c r="SYD49" s="86"/>
      <c r="SYE49" s="86"/>
      <c r="SYF49" s="86"/>
      <c r="SYG49" s="86"/>
      <c r="SYH49" s="86"/>
      <c r="SYI49" s="86"/>
      <c r="SYJ49" s="86"/>
      <c r="SYK49" s="86"/>
      <c r="SYL49" s="86"/>
      <c r="SYM49" s="86"/>
      <c r="SYN49" s="86"/>
      <c r="SYO49" s="86"/>
      <c r="SYP49" s="86"/>
      <c r="SYQ49" s="86"/>
      <c r="SYR49" s="86"/>
      <c r="SYS49" s="86"/>
      <c r="SYT49" s="86"/>
      <c r="SYU49" s="86"/>
      <c r="SYV49" s="86"/>
      <c r="SYW49" s="86"/>
      <c r="SYX49" s="86"/>
      <c r="SYY49" s="86"/>
      <c r="SYZ49" s="86"/>
      <c r="SZA49" s="86"/>
      <c r="SZB49" s="86"/>
      <c r="SZC49" s="86"/>
      <c r="SZD49" s="86"/>
      <c r="SZE49" s="86"/>
      <c r="SZF49" s="86"/>
      <c r="SZG49" s="86"/>
      <c r="SZH49" s="86"/>
      <c r="SZI49" s="86"/>
      <c r="SZJ49" s="86"/>
      <c r="SZK49" s="86"/>
      <c r="SZL49" s="86"/>
      <c r="SZM49" s="86"/>
      <c r="SZN49" s="86"/>
      <c r="SZO49" s="86"/>
      <c r="SZP49" s="86"/>
      <c r="SZQ49" s="86"/>
      <c r="SZR49" s="86"/>
      <c r="SZS49" s="86"/>
      <c r="SZT49" s="86"/>
      <c r="SZU49" s="86"/>
      <c r="SZV49" s="86"/>
      <c r="SZW49" s="86"/>
      <c r="SZX49" s="86"/>
      <c r="SZY49" s="86"/>
      <c r="SZZ49" s="86"/>
      <c r="TAA49" s="86"/>
      <c r="TAB49" s="86"/>
      <c r="TAC49" s="86"/>
      <c r="TAD49" s="86"/>
      <c r="TAE49" s="86"/>
      <c r="TAF49" s="86"/>
      <c r="TAG49" s="86"/>
      <c r="TAH49" s="86"/>
      <c r="TAI49" s="86"/>
      <c r="TAJ49" s="86"/>
      <c r="TAK49" s="86"/>
      <c r="TAL49" s="86"/>
      <c r="TAM49" s="86"/>
      <c r="TAN49" s="86"/>
      <c r="TAO49" s="86"/>
      <c r="TAP49" s="86"/>
      <c r="TAQ49" s="86"/>
      <c r="TAR49" s="86"/>
      <c r="TAS49" s="86"/>
      <c r="TAT49" s="86"/>
      <c r="TAU49" s="86"/>
      <c r="TAV49" s="86"/>
      <c r="TAW49" s="86"/>
      <c r="TAX49" s="86"/>
      <c r="TAY49" s="86"/>
      <c r="TAZ49" s="86"/>
      <c r="TBA49" s="86"/>
      <c r="TBB49" s="86"/>
      <c r="TBC49" s="86"/>
      <c r="TBD49" s="86"/>
      <c r="TBE49" s="86"/>
      <c r="TBF49" s="86"/>
      <c r="TBG49" s="86"/>
      <c r="TBH49" s="86"/>
      <c r="TBI49" s="86"/>
      <c r="TBJ49" s="86"/>
      <c r="TBK49" s="86"/>
      <c r="TBL49" s="86"/>
      <c r="TBM49" s="86"/>
      <c r="TBN49" s="86"/>
      <c r="TBO49" s="86"/>
      <c r="TBP49" s="86"/>
      <c r="TBQ49" s="86"/>
      <c r="TBR49" s="86"/>
      <c r="TBS49" s="86"/>
      <c r="TBT49" s="86"/>
      <c r="TBU49" s="86"/>
      <c r="TBV49" s="86"/>
      <c r="TBW49" s="86"/>
      <c r="TBX49" s="86"/>
      <c r="TBY49" s="86"/>
      <c r="TBZ49" s="86"/>
      <c r="TCA49" s="86"/>
      <c r="TCB49" s="86"/>
      <c r="TCC49" s="86"/>
      <c r="TCD49" s="86"/>
      <c r="TCE49" s="86"/>
      <c r="TCF49" s="86"/>
      <c r="TCG49" s="86"/>
      <c r="TCH49" s="86"/>
      <c r="TCI49" s="86"/>
      <c r="TCJ49" s="86"/>
      <c r="TCK49" s="86"/>
      <c r="TCL49" s="86"/>
      <c r="TCM49" s="86"/>
      <c r="TCN49" s="86"/>
      <c r="TCO49" s="86"/>
      <c r="TCP49" s="86"/>
      <c r="TCQ49" s="86"/>
      <c r="TCR49" s="86"/>
      <c r="TCS49" s="86"/>
      <c r="TCT49" s="86"/>
      <c r="TCU49" s="86"/>
      <c r="TCV49" s="86"/>
      <c r="TCW49" s="86"/>
      <c r="TCX49" s="86"/>
      <c r="TCY49" s="86"/>
      <c r="TCZ49" s="86"/>
      <c r="TDA49" s="86"/>
      <c r="TDB49" s="86"/>
      <c r="TDC49" s="86"/>
      <c r="TDD49" s="86"/>
      <c r="TDE49" s="86"/>
      <c r="TDF49" s="86"/>
      <c r="TDG49" s="86"/>
      <c r="TDH49" s="86"/>
      <c r="TDI49" s="86"/>
      <c r="TDJ49" s="86"/>
      <c r="TDK49" s="86"/>
      <c r="TDL49" s="86"/>
      <c r="TDM49" s="86"/>
      <c r="TDN49" s="86"/>
      <c r="TDO49" s="86"/>
      <c r="TDP49" s="86"/>
      <c r="TDQ49" s="86"/>
      <c r="TDR49" s="86"/>
      <c r="TDS49" s="86"/>
      <c r="TDT49" s="86"/>
      <c r="TDU49" s="86"/>
      <c r="TDV49" s="86"/>
      <c r="TDW49" s="86"/>
      <c r="TDX49" s="86"/>
      <c r="TDY49" s="86"/>
      <c r="TDZ49" s="86"/>
      <c r="TEA49" s="86"/>
      <c r="TEB49" s="86"/>
      <c r="TEC49" s="86"/>
      <c r="TED49" s="86"/>
      <c r="TEE49" s="86"/>
      <c r="TEF49" s="86"/>
      <c r="TEG49" s="86"/>
      <c r="TEH49" s="86"/>
      <c r="TEI49" s="86"/>
      <c r="TEJ49" s="86"/>
      <c r="TEK49" s="86"/>
      <c r="TEL49" s="86"/>
      <c r="TEM49" s="86"/>
      <c r="TEN49" s="86"/>
      <c r="TEO49" s="86"/>
      <c r="TEP49" s="86"/>
      <c r="TEQ49" s="86"/>
      <c r="TER49" s="86"/>
      <c r="TES49" s="86"/>
      <c r="TET49" s="86"/>
      <c r="TEU49" s="86"/>
      <c r="TEV49" s="86"/>
      <c r="TEW49" s="86"/>
      <c r="TEX49" s="86"/>
      <c r="TEY49" s="86"/>
      <c r="TEZ49" s="86"/>
      <c r="TFA49" s="86"/>
      <c r="TFB49" s="86"/>
      <c r="TFC49" s="86"/>
      <c r="TFD49" s="86"/>
      <c r="TFE49" s="86"/>
      <c r="TFF49" s="86"/>
      <c r="TFG49" s="86"/>
      <c r="TFH49" s="86"/>
      <c r="TFI49" s="86"/>
      <c r="TFJ49" s="86"/>
      <c r="TFK49" s="86"/>
      <c r="TFL49" s="86"/>
      <c r="TFM49" s="86"/>
      <c r="TFN49" s="86"/>
      <c r="TFO49" s="86"/>
      <c r="TFP49" s="86"/>
      <c r="TFQ49" s="86"/>
      <c r="TFR49" s="86"/>
      <c r="TFS49" s="86"/>
      <c r="TFT49" s="86"/>
      <c r="TFU49" s="86"/>
      <c r="TFV49" s="86"/>
      <c r="TFW49" s="86"/>
      <c r="TFX49" s="86"/>
      <c r="TFY49" s="86"/>
      <c r="TFZ49" s="86"/>
      <c r="TGA49" s="86"/>
      <c r="TGB49" s="86"/>
      <c r="TGC49" s="86"/>
      <c r="TGD49" s="86"/>
      <c r="TGE49" s="86"/>
      <c r="TGF49" s="86"/>
      <c r="TGG49" s="86"/>
      <c r="TGH49" s="86"/>
      <c r="TGI49" s="86"/>
      <c r="TGJ49" s="86"/>
      <c r="TGK49" s="86"/>
      <c r="TGL49" s="86"/>
      <c r="TGM49" s="86"/>
      <c r="TGN49" s="86"/>
      <c r="TGO49" s="86"/>
      <c r="TGP49" s="86"/>
      <c r="TGQ49" s="86"/>
      <c r="TGR49" s="86"/>
      <c r="TGS49" s="86"/>
      <c r="TGT49" s="86"/>
      <c r="TGU49" s="86"/>
      <c r="TGV49" s="86"/>
      <c r="TGW49" s="86"/>
      <c r="TGX49" s="86"/>
      <c r="TGY49" s="86"/>
      <c r="TGZ49" s="86"/>
      <c r="THA49" s="86"/>
      <c r="THB49" s="86"/>
      <c r="THC49" s="86"/>
      <c r="THD49" s="86"/>
      <c r="THE49" s="86"/>
      <c r="THF49" s="86"/>
      <c r="THG49" s="86"/>
      <c r="THH49" s="86"/>
      <c r="THI49" s="86"/>
      <c r="THJ49" s="86"/>
      <c r="THK49" s="86"/>
      <c r="THL49" s="86"/>
      <c r="THM49" s="86"/>
      <c r="THN49" s="86"/>
      <c r="THO49" s="86"/>
      <c r="THP49" s="86"/>
      <c r="THQ49" s="86"/>
      <c r="THR49" s="86"/>
      <c r="THS49" s="86"/>
      <c r="THT49" s="86"/>
      <c r="THU49" s="86"/>
      <c r="THV49" s="86"/>
      <c r="THW49" s="86"/>
      <c r="THX49" s="86"/>
      <c r="THY49" s="86"/>
      <c r="THZ49" s="86"/>
      <c r="TIA49" s="86"/>
      <c r="TIB49" s="86"/>
      <c r="TIC49" s="86"/>
      <c r="TID49" s="86"/>
      <c r="TIE49" s="86"/>
      <c r="TIF49" s="86"/>
      <c r="TIG49" s="86"/>
      <c r="TIH49" s="86"/>
      <c r="TII49" s="86"/>
      <c r="TIJ49" s="86"/>
      <c r="TIK49" s="86"/>
      <c r="TIL49" s="86"/>
      <c r="TIM49" s="86"/>
      <c r="TIN49" s="86"/>
      <c r="TIO49" s="86"/>
      <c r="TIP49" s="86"/>
      <c r="TIQ49" s="86"/>
      <c r="TIR49" s="86"/>
      <c r="TIS49" s="86"/>
      <c r="TIT49" s="86"/>
      <c r="TIU49" s="86"/>
      <c r="TIV49" s="86"/>
      <c r="TIW49" s="86"/>
      <c r="TIX49" s="86"/>
      <c r="TIY49" s="86"/>
      <c r="TIZ49" s="86"/>
      <c r="TJA49" s="86"/>
      <c r="TJB49" s="86"/>
      <c r="TJC49" s="86"/>
      <c r="TJD49" s="86"/>
      <c r="TJE49" s="86"/>
      <c r="TJF49" s="86"/>
      <c r="TJG49" s="86"/>
      <c r="TJH49" s="86"/>
      <c r="TJI49" s="86"/>
      <c r="TJJ49" s="86"/>
      <c r="TJK49" s="86"/>
      <c r="TJL49" s="86"/>
      <c r="TJM49" s="86"/>
      <c r="TJN49" s="86"/>
      <c r="TJO49" s="86"/>
      <c r="TJP49" s="86"/>
      <c r="TJQ49" s="86"/>
      <c r="TJR49" s="86"/>
      <c r="TJS49" s="86"/>
      <c r="TJT49" s="86"/>
      <c r="TJU49" s="86"/>
      <c r="TJV49" s="86"/>
      <c r="TJW49" s="86"/>
      <c r="TJX49" s="86"/>
      <c r="TJY49" s="86"/>
      <c r="TJZ49" s="86"/>
      <c r="TKA49" s="86"/>
      <c r="TKB49" s="86"/>
      <c r="TKC49" s="86"/>
      <c r="TKD49" s="86"/>
      <c r="TKE49" s="86"/>
      <c r="TKF49" s="86"/>
      <c r="TKG49" s="86"/>
      <c r="TKH49" s="86"/>
      <c r="TKI49" s="86"/>
      <c r="TKJ49" s="86"/>
      <c r="TKK49" s="86"/>
      <c r="TKL49" s="86"/>
      <c r="TKM49" s="86"/>
      <c r="TKN49" s="86"/>
      <c r="TKO49" s="86"/>
      <c r="TKP49" s="86"/>
      <c r="TKQ49" s="86"/>
      <c r="TKR49" s="86"/>
      <c r="TKS49" s="86"/>
      <c r="TKT49" s="86"/>
      <c r="TKU49" s="86"/>
      <c r="TKV49" s="86"/>
      <c r="TKW49" s="86"/>
      <c r="TKX49" s="86"/>
      <c r="TKY49" s="86"/>
      <c r="TKZ49" s="86"/>
      <c r="TLA49" s="86"/>
      <c r="TLB49" s="86"/>
      <c r="TLC49" s="86"/>
      <c r="TLD49" s="86"/>
      <c r="TLE49" s="86"/>
      <c r="TLF49" s="86"/>
      <c r="TLG49" s="86"/>
      <c r="TLH49" s="86"/>
      <c r="TLI49" s="86"/>
      <c r="TLJ49" s="86"/>
      <c r="TLK49" s="86"/>
      <c r="TLL49" s="86"/>
      <c r="TLM49" s="86"/>
      <c r="TLN49" s="86"/>
      <c r="TLO49" s="86"/>
      <c r="TLP49" s="86"/>
      <c r="TLQ49" s="86"/>
      <c r="TLR49" s="86"/>
      <c r="TLS49" s="86"/>
      <c r="TLT49" s="86"/>
      <c r="TLU49" s="86"/>
      <c r="TLV49" s="86"/>
      <c r="TLW49" s="86"/>
      <c r="TLX49" s="86"/>
      <c r="TLY49" s="86"/>
      <c r="TLZ49" s="86"/>
      <c r="TMA49" s="86"/>
      <c r="TMB49" s="86"/>
      <c r="TMC49" s="86"/>
      <c r="TMD49" s="86"/>
      <c r="TME49" s="86"/>
      <c r="TMF49" s="86"/>
      <c r="TMG49" s="86"/>
      <c r="TMH49" s="86"/>
      <c r="TMI49" s="86"/>
      <c r="TMJ49" s="86"/>
      <c r="TMK49" s="86"/>
      <c r="TML49" s="86"/>
      <c r="TMM49" s="86"/>
      <c r="TMN49" s="86"/>
      <c r="TMO49" s="86"/>
      <c r="TMP49" s="86"/>
      <c r="TMQ49" s="86"/>
      <c r="TMR49" s="86"/>
      <c r="TMS49" s="86"/>
      <c r="TMT49" s="86"/>
      <c r="TMU49" s="86"/>
      <c r="TMV49" s="86"/>
      <c r="TMW49" s="86"/>
      <c r="TMX49" s="86"/>
      <c r="TMY49" s="86"/>
      <c r="TMZ49" s="86"/>
      <c r="TNA49" s="86"/>
      <c r="TNB49" s="86"/>
      <c r="TNC49" s="86"/>
      <c r="TND49" s="86"/>
      <c r="TNE49" s="86"/>
      <c r="TNF49" s="86"/>
      <c r="TNG49" s="86"/>
      <c r="TNH49" s="86"/>
      <c r="TNI49" s="86"/>
      <c r="TNJ49" s="86"/>
      <c r="TNK49" s="86"/>
      <c r="TNL49" s="86"/>
      <c r="TNM49" s="86"/>
      <c r="TNN49" s="86"/>
      <c r="TNO49" s="86"/>
      <c r="TNP49" s="86"/>
      <c r="TNQ49" s="86"/>
      <c r="TNR49" s="86"/>
      <c r="TNS49" s="86"/>
      <c r="TNT49" s="86"/>
      <c r="TNU49" s="86"/>
      <c r="TNV49" s="86"/>
      <c r="TNW49" s="86"/>
      <c r="TNX49" s="86"/>
      <c r="TNY49" s="86"/>
      <c r="TNZ49" s="86"/>
      <c r="TOA49" s="86"/>
      <c r="TOB49" s="86"/>
      <c r="TOC49" s="86"/>
      <c r="TOD49" s="86"/>
      <c r="TOE49" s="86"/>
      <c r="TOF49" s="86"/>
      <c r="TOG49" s="86"/>
      <c r="TOH49" s="86"/>
      <c r="TOI49" s="86"/>
      <c r="TOJ49" s="86"/>
      <c r="TOK49" s="86"/>
      <c r="TOL49" s="86"/>
      <c r="TOM49" s="86"/>
      <c r="TON49" s="86"/>
      <c r="TOO49" s="86"/>
      <c r="TOP49" s="86"/>
      <c r="TOQ49" s="86"/>
      <c r="TOR49" s="86"/>
      <c r="TOS49" s="86"/>
      <c r="TOT49" s="86"/>
      <c r="TOU49" s="86"/>
      <c r="TOV49" s="86"/>
      <c r="TOW49" s="86"/>
      <c r="TOX49" s="86"/>
      <c r="TOY49" s="86"/>
      <c r="TOZ49" s="86"/>
      <c r="TPA49" s="86"/>
      <c r="TPB49" s="86"/>
      <c r="TPC49" s="86"/>
      <c r="TPD49" s="86"/>
      <c r="TPE49" s="86"/>
      <c r="TPF49" s="86"/>
      <c r="TPG49" s="86"/>
      <c r="TPH49" s="86"/>
      <c r="TPI49" s="86"/>
      <c r="TPJ49" s="86"/>
      <c r="TPK49" s="86"/>
      <c r="TPL49" s="86"/>
      <c r="TPM49" s="86"/>
      <c r="TPN49" s="86"/>
      <c r="TPO49" s="86"/>
      <c r="TPP49" s="86"/>
      <c r="TPQ49" s="86"/>
      <c r="TPR49" s="86"/>
      <c r="TPS49" s="86"/>
      <c r="TPT49" s="86"/>
      <c r="TPU49" s="86"/>
      <c r="TPV49" s="86"/>
      <c r="TPW49" s="86"/>
      <c r="TPX49" s="86"/>
      <c r="TPY49" s="86"/>
      <c r="TPZ49" s="86"/>
      <c r="TQA49" s="86"/>
      <c r="TQB49" s="86"/>
      <c r="TQC49" s="86"/>
      <c r="TQD49" s="86"/>
      <c r="TQE49" s="86"/>
      <c r="TQF49" s="86"/>
      <c r="TQG49" s="86"/>
      <c r="TQH49" s="86"/>
      <c r="TQI49" s="86"/>
      <c r="TQJ49" s="86"/>
      <c r="TQK49" s="86"/>
      <c r="TQL49" s="86"/>
      <c r="TQM49" s="86"/>
      <c r="TQN49" s="86"/>
      <c r="TQO49" s="86"/>
      <c r="TQP49" s="86"/>
      <c r="TQQ49" s="86"/>
      <c r="TQR49" s="86"/>
      <c r="TQS49" s="86"/>
      <c r="TQT49" s="86"/>
      <c r="TQU49" s="86"/>
      <c r="TQV49" s="86"/>
      <c r="TQW49" s="86"/>
      <c r="TQX49" s="86"/>
      <c r="TQY49" s="86"/>
      <c r="TQZ49" s="86"/>
      <c r="TRA49" s="86"/>
      <c r="TRB49" s="86"/>
      <c r="TRC49" s="86"/>
      <c r="TRD49" s="86"/>
      <c r="TRE49" s="86"/>
      <c r="TRF49" s="86"/>
      <c r="TRG49" s="86"/>
      <c r="TRH49" s="86"/>
      <c r="TRI49" s="86"/>
      <c r="TRJ49" s="86"/>
      <c r="TRK49" s="86"/>
      <c r="TRL49" s="86"/>
      <c r="TRM49" s="86"/>
      <c r="TRN49" s="86"/>
      <c r="TRO49" s="86"/>
      <c r="TRP49" s="86"/>
      <c r="TRQ49" s="86"/>
      <c r="TRR49" s="86"/>
      <c r="TRS49" s="86"/>
      <c r="TRT49" s="86"/>
      <c r="TRU49" s="86"/>
      <c r="TRV49" s="86"/>
      <c r="TRW49" s="86"/>
      <c r="TRX49" s="86"/>
      <c r="TRY49" s="86"/>
      <c r="TRZ49" s="86"/>
      <c r="TSA49" s="86"/>
      <c r="TSB49" s="86"/>
      <c r="TSC49" s="86"/>
      <c r="TSD49" s="86"/>
      <c r="TSE49" s="86"/>
      <c r="TSF49" s="86"/>
      <c r="TSG49" s="86"/>
      <c r="TSH49" s="86"/>
      <c r="TSI49" s="86"/>
      <c r="TSJ49" s="86"/>
      <c r="TSK49" s="86"/>
      <c r="TSL49" s="86"/>
      <c r="TSM49" s="86"/>
      <c r="TSN49" s="86"/>
      <c r="TSO49" s="86"/>
      <c r="TSP49" s="86"/>
      <c r="TSQ49" s="86"/>
      <c r="TSR49" s="86"/>
      <c r="TSS49" s="86"/>
      <c r="TST49" s="86"/>
      <c r="TSU49" s="86"/>
      <c r="TSV49" s="86"/>
      <c r="TSW49" s="86"/>
      <c r="TSX49" s="86"/>
      <c r="TSY49" s="86"/>
      <c r="TSZ49" s="86"/>
      <c r="TTA49" s="86"/>
      <c r="TTB49" s="86"/>
      <c r="TTC49" s="86"/>
      <c r="TTD49" s="86"/>
      <c r="TTE49" s="86"/>
      <c r="TTF49" s="86"/>
      <c r="TTG49" s="86"/>
      <c r="TTH49" s="86"/>
      <c r="TTI49" s="86"/>
      <c r="TTJ49" s="86"/>
      <c r="TTK49" s="86"/>
      <c r="TTL49" s="86"/>
      <c r="TTM49" s="86"/>
      <c r="TTN49" s="86"/>
      <c r="TTO49" s="86"/>
      <c r="TTP49" s="86"/>
      <c r="TTQ49" s="86"/>
      <c r="TTR49" s="86"/>
      <c r="TTS49" s="86"/>
      <c r="TTT49" s="86"/>
      <c r="TTU49" s="86"/>
      <c r="TTV49" s="86"/>
      <c r="TTW49" s="86"/>
      <c r="TTX49" s="86"/>
      <c r="TTY49" s="86"/>
      <c r="TTZ49" s="86"/>
      <c r="TUA49" s="86"/>
      <c r="TUB49" s="86"/>
      <c r="TUC49" s="86"/>
      <c r="TUD49" s="86"/>
      <c r="TUE49" s="86"/>
      <c r="TUF49" s="86"/>
      <c r="TUG49" s="86"/>
      <c r="TUH49" s="86"/>
      <c r="TUI49" s="86"/>
      <c r="TUJ49" s="86"/>
      <c r="TUK49" s="86"/>
      <c r="TUL49" s="86"/>
      <c r="TUM49" s="86"/>
      <c r="TUN49" s="86"/>
      <c r="TUO49" s="86"/>
      <c r="TUP49" s="86"/>
      <c r="TUQ49" s="86"/>
      <c r="TUR49" s="86"/>
      <c r="TUS49" s="86"/>
      <c r="TUT49" s="86"/>
      <c r="TUU49" s="86"/>
      <c r="TUV49" s="86"/>
      <c r="TUW49" s="86"/>
      <c r="TUX49" s="86"/>
      <c r="TUY49" s="86"/>
      <c r="TUZ49" s="86"/>
      <c r="TVA49" s="86"/>
      <c r="TVB49" s="86"/>
      <c r="TVC49" s="86"/>
      <c r="TVD49" s="86"/>
      <c r="TVE49" s="86"/>
      <c r="TVF49" s="86"/>
      <c r="TVG49" s="86"/>
      <c r="TVH49" s="86"/>
      <c r="TVI49" s="86"/>
      <c r="TVJ49" s="86"/>
      <c r="TVK49" s="86"/>
      <c r="TVL49" s="86"/>
      <c r="TVM49" s="86"/>
      <c r="TVN49" s="86"/>
      <c r="TVO49" s="86"/>
      <c r="TVP49" s="86"/>
      <c r="TVQ49" s="86"/>
      <c r="TVR49" s="86"/>
      <c r="TVS49" s="86"/>
      <c r="TVT49" s="86"/>
      <c r="TVU49" s="86"/>
      <c r="TVV49" s="86"/>
      <c r="TVW49" s="86"/>
      <c r="TVX49" s="86"/>
      <c r="TVY49" s="86"/>
      <c r="TVZ49" s="86"/>
      <c r="TWA49" s="86"/>
      <c r="TWB49" s="86"/>
      <c r="TWC49" s="86"/>
      <c r="TWD49" s="86"/>
      <c r="TWE49" s="86"/>
      <c r="TWF49" s="86"/>
      <c r="TWG49" s="86"/>
      <c r="TWH49" s="86"/>
      <c r="TWI49" s="86"/>
      <c r="TWJ49" s="86"/>
      <c r="TWK49" s="86"/>
      <c r="TWL49" s="86"/>
      <c r="TWM49" s="86"/>
      <c r="TWN49" s="86"/>
      <c r="TWO49" s="86"/>
      <c r="TWP49" s="86"/>
      <c r="TWQ49" s="86"/>
      <c r="TWR49" s="86"/>
      <c r="TWS49" s="86"/>
      <c r="TWT49" s="86"/>
      <c r="TWU49" s="86"/>
      <c r="TWV49" s="86"/>
      <c r="TWW49" s="86"/>
      <c r="TWX49" s="86"/>
      <c r="TWY49" s="86"/>
      <c r="TWZ49" s="86"/>
      <c r="TXA49" s="86"/>
      <c r="TXB49" s="86"/>
      <c r="TXC49" s="86"/>
      <c r="TXD49" s="86"/>
      <c r="TXE49" s="86"/>
      <c r="TXF49" s="86"/>
      <c r="TXG49" s="86"/>
      <c r="TXH49" s="86"/>
      <c r="TXI49" s="86"/>
      <c r="TXJ49" s="86"/>
      <c r="TXK49" s="86"/>
      <c r="TXL49" s="86"/>
      <c r="TXM49" s="86"/>
      <c r="TXN49" s="86"/>
      <c r="TXO49" s="86"/>
      <c r="TXP49" s="86"/>
      <c r="TXQ49" s="86"/>
      <c r="TXR49" s="86"/>
      <c r="TXS49" s="86"/>
      <c r="TXT49" s="86"/>
      <c r="TXU49" s="86"/>
      <c r="TXV49" s="86"/>
      <c r="TXW49" s="86"/>
      <c r="TXX49" s="86"/>
      <c r="TXY49" s="86"/>
      <c r="TXZ49" s="86"/>
      <c r="TYA49" s="86"/>
      <c r="TYB49" s="86"/>
      <c r="TYC49" s="86"/>
      <c r="TYD49" s="86"/>
      <c r="TYE49" s="86"/>
      <c r="TYF49" s="86"/>
      <c r="TYG49" s="86"/>
      <c r="TYH49" s="86"/>
      <c r="TYI49" s="86"/>
      <c r="TYJ49" s="86"/>
      <c r="TYK49" s="86"/>
      <c r="TYL49" s="86"/>
      <c r="TYM49" s="86"/>
      <c r="TYN49" s="86"/>
      <c r="TYO49" s="86"/>
      <c r="TYP49" s="86"/>
      <c r="TYQ49" s="86"/>
      <c r="TYR49" s="86"/>
      <c r="TYS49" s="86"/>
      <c r="TYT49" s="86"/>
      <c r="TYU49" s="86"/>
      <c r="TYV49" s="86"/>
      <c r="TYW49" s="86"/>
      <c r="TYX49" s="86"/>
      <c r="TYY49" s="86"/>
      <c r="TYZ49" s="86"/>
      <c r="TZA49" s="86"/>
      <c r="TZB49" s="86"/>
      <c r="TZC49" s="86"/>
      <c r="TZD49" s="86"/>
      <c r="TZE49" s="86"/>
      <c r="TZF49" s="86"/>
      <c r="TZG49" s="86"/>
      <c r="TZH49" s="86"/>
      <c r="TZI49" s="86"/>
      <c r="TZJ49" s="86"/>
      <c r="TZK49" s="86"/>
      <c r="TZL49" s="86"/>
      <c r="TZM49" s="86"/>
      <c r="TZN49" s="86"/>
      <c r="TZO49" s="86"/>
      <c r="TZP49" s="86"/>
      <c r="TZQ49" s="86"/>
      <c r="TZR49" s="86"/>
      <c r="TZS49" s="86"/>
      <c r="TZT49" s="86"/>
      <c r="TZU49" s="86"/>
      <c r="TZV49" s="86"/>
      <c r="TZW49" s="86"/>
      <c r="TZX49" s="86"/>
      <c r="TZY49" s="86"/>
      <c r="TZZ49" s="86"/>
      <c r="UAA49" s="86"/>
      <c r="UAB49" s="86"/>
      <c r="UAC49" s="86"/>
      <c r="UAD49" s="86"/>
      <c r="UAE49" s="86"/>
      <c r="UAF49" s="86"/>
      <c r="UAG49" s="86"/>
      <c r="UAH49" s="86"/>
      <c r="UAI49" s="86"/>
      <c r="UAJ49" s="86"/>
      <c r="UAK49" s="86"/>
      <c r="UAL49" s="86"/>
      <c r="UAM49" s="86"/>
      <c r="UAN49" s="86"/>
      <c r="UAO49" s="86"/>
      <c r="UAP49" s="86"/>
      <c r="UAQ49" s="86"/>
      <c r="UAR49" s="86"/>
      <c r="UAS49" s="86"/>
      <c r="UAT49" s="86"/>
      <c r="UAU49" s="86"/>
      <c r="UAV49" s="86"/>
      <c r="UAW49" s="86"/>
      <c r="UAX49" s="86"/>
      <c r="UAY49" s="86"/>
      <c r="UAZ49" s="86"/>
      <c r="UBA49" s="86"/>
      <c r="UBB49" s="86"/>
      <c r="UBC49" s="86"/>
      <c r="UBD49" s="86"/>
      <c r="UBE49" s="86"/>
      <c r="UBF49" s="86"/>
      <c r="UBG49" s="86"/>
      <c r="UBH49" s="86"/>
      <c r="UBI49" s="86"/>
      <c r="UBJ49" s="86"/>
      <c r="UBK49" s="86"/>
      <c r="UBL49" s="86"/>
      <c r="UBM49" s="86"/>
      <c r="UBN49" s="86"/>
      <c r="UBO49" s="86"/>
      <c r="UBP49" s="86"/>
      <c r="UBQ49" s="86"/>
      <c r="UBR49" s="86"/>
      <c r="UBS49" s="86"/>
      <c r="UBT49" s="86"/>
      <c r="UBU49" s="86"/>
      <c r="UBV49" s="86"/>
      <c r="UBW49" s="86"/>
      <c r="UBX49" s="86"/>
      <c r="UBY49" s="86"/>
      <c r="UBZ49" s="86"/>
      <c r="UCA49" s="86"/>
      <c r="UCB49" s="86"/>
      <c r="UCC49" s="86"/>
      <c r="UCD49" s="86"/>
      <c r="UCE49" s="86"/>
      <c r="UCF49" s="86"/>
      <c r="UCG49" s="86"/>
      <c r="UCH49" s="86"/>
      <c r="UCI49" s="86"/>
      <c r="UCJ49" s="86"/>
      <c r="UCK49" s="86"/>
      <c r="UCL49" s="86"/>
      <c r="UCM49" s="86"/>
      <c r="UCN49" s="86"/>
      <c r="UCO49" s="86"/>
      <c r="UCP49" s="86"/>
      <c r="UCQ49" s="86"/>
      <c r="UCR49" s="86"/>
      <c r="UCS49" s="86"/>
      <c r="UCT49" s="86"/>
      <c r="UCU49" s="86"/>
      <c r="UCV49" s="86"/>
      <c r="UCW49" s="86"/>
      <c r="UCX49" s="86"/>
      <c r="UCY49" s="86"/>
      <c r="UCZ49" s="86"/>
      <c r="UDA49" s="86"/>
      <c r="UDB49" s="86"/>
      <c r="UDC49" s="86"/>
      <c r="UDD49" s="86"/>
      <c r="UDE49" s="86"/>
      <c r="UDF49" s="86"/>
      <c r="UDG49" s="86"/>
      <c r="UDH49" s="86"/>
      <c r="UDI49" s="86"/>
      <c r="UDJ49" s="86"/>
      <c r="UDK49" s="86"/>
      <c r="UDL49" s="86"/>
      <c r="UDM49" s="86"/>
      <c r="UDN49" s="86"/>
      <c r="UDO49" s="86"/>
      <c r="UDP49" s="86"/>
      <c r="UDQ49" s="86"/>
      <c r="UDR49" s="86"/>
      <c r="UDS49" s="86"/>
      <c r="UDT49" s="86"/>
      <c r="UDU49" s="86"/>
      <c r="UDV49" s="86"/>
      <c r="UDW49" s="86"/>
      <c r="UDX49" s="86"/>
      <c r="UDY49" s="86"/>
      <c r="UDZ49" s="86"/>
      <c r="UEA49" s="86"/>
      <c r="UEB49" s="86"/>
      <c r="UEC49" s="86"/>
      <c r="UED49" s="86"/>
      <c r="UEE49" s="86"/>
      <c r="UEF49" s="86"/>
      <c r="UEG49" s="86"/>
      <c r="UEH49" s="86"/>
      <c r="UEI49" s="86"/>
      <c r="UEJ49" s="86"/>
      <c r="UEK49" s="86"/>
      <c r="UEL49" s="86"/>
      <c r="UEM49" s="86"/>
      <c r="UEN49" s="86"/>
      <c r="UEO49" s="86"/>
      <c r="UEP49" s="86"/>
      <c r="UEQ49" s="86"/>
      <c r="UER49" s="86"/>
      <c r="UES49" s="86"/>
      <c r="UET49" s="86"/>
      <c r="UEU49" s="86"/>
      <c r="UEV49" s="86"/>
      <c r="UEW49" s="86"/>
      <c r="UEX49" s="86"/>
      <c r="UEY49" s="86"/>
      <c r="UEZ49" s="86"/>
      <c r="UFA49" s="86"/>
      <c r="UFB49" s="86"/>
      <c r="UFC49" s="86"/>
      <c r="UFD49" s="86"/>
      <c r="UFE49" s="86"/>
      <c r="UFF49" s="86"/>
      <c r="UFG49" s="86"/>
      <c r="UFH49" s="86"/>
      <c r="UFI49" s="86"/>
      <c r="UFJ49" s="86"/>
      <c r="UFK49" s="86"/>
      <c r="UFL49" s="86"/>
      <c r="UFM49" s="86"/>
      <c r="UFN49" s="86"/>
      <c r="UFO49" s="86"/>
      <c r="UFP49" s="86"/>
      <c r="UFQ49" s="86"/>
      <c r="UFR49" s="86"/>
      <c r="UFS49" s="86"/>
      <c r="UFT49" s="86"/>
      <c r="UFU49" s="86"/>
      <c r="UFV49" s="86"/>
      <c r="UFW49" s="86"/>
      <c r="UFX49" s="86"/>
      <c r="UFY49" s="86"/>
      <c r="UFZ49" s="86"/>
      <c r="UGA49" s="86"/>
      <c r="UGB49" s="86"/>
      <c r="UGC49" s="86"/>
      <c r="UGD49" s="86"/>
      <c r="UGE49" s="86"/>
      <c r="UGF49" s="86"/>
      <c r="UGG49" s="86"/>
      <c r="UGH49" s="86"/>
      <c r="UGI49" s="86"/>
      <c r="UGJ49" s="86"/>
      <c r="UGK49" s="86"/>
      <c r="UGL49" s="86"/>
      <c r="UGM49" s="86"/>
      <c r="UGN49" s="86"/>
      <c r="UGO49" s="86"/>
      <c r="UGP49" s="86"/>
      <c r="UGQ49" s="86"/>
      <c r="UGR49" s="86"/>
      <c r="UGS49" s="86"/>
      <c r="UGT49" s="86"/>
      <c r="UGU49" s="86"/>
      <c r="UGV49" s="86"/>
      <c r="UGW49" s="86"/>
      <c r="UGX49" s="86"/>
      <c r="UGY49" s="86"/>
      <c r="UGZ49" s="86"/>
      <c r="UHA49" s="86"/>
      <c r="UHB49" s="86"/>
      <c r="UHC49" s="86"/>
      <c r="UHD49" s="86"/>
      <c r="UHE49" s="86"/>
      <c r="UHF49" s="86"/>
      <c r="UHG49" s="86"/>
      <c r="UHH49" s="86"/>
      <c r="UHI49" s="86"/>
      <c r="UHJ49" s="86"/>
      <c r="UHK49" s="86"/>
      <c r="UHL49" s="86"/>
      <c r="UHM49" s="86"/>
      <c r="UHN49" s="86"/>
      <c r="UHO49" s="86"/>
      <c r="UHP49" s="86"/>
      <c r="UHQ49" s="86"/>
      <c r="UHR49" s="86"/>
      <c r="UHS49" s="86"/>
      <c r="UHT49" s="86"/>
      <c r="UHU49" s="86"/>
      <c r="UHV49" s="86"/>
      <c r="UHW49" s="86"/>
      <c r="UHX49" s="86"/>
      <c r="UHY49" s="86"/>
      <c r="UHZ49" s="86"/>
      <c r="UIA49" s="86"/>
      <c r="UIB49" s="86"/>
      <c r="UIC49" s="86"/>
      <c r="UID49" s="86"/>
      <c r="UIE49" s="86"/>
      <c r="UIF49" s="86"/>
      <c r="UIG49" s="86"/>
      <c r="UIH49" s="86"/>
      <c r="UII49" s="86"/>
      <c r="UIJ49" s="86"/>
      <c r="UIK49" s="86"/>
      <c r="UIL49" s="86"/>
      <c r="UIM49" s="86"/>
      <c r="UIN49" s="86"/>
      <c r="UIO49" s="86"/>
      <c r="UIP49" s="86"/>
      <c r="UIQ49" s="86"/>
      <c r="UIR49" s="86"/>
      <c r="UIS49" s="86"/>
      <c r="UIT49" s="86"/>
      <c r="UIU49" s="86"/>
      <c r="UIV49" s="86"/>
      <c r="UIW49" s="86"/>
      <c r="UIX49" s="86"/>
      <c r="UIY49" s="86"/>
      <c r="UIZ49" s="86"/>
      <c r="UJA49" s="86"/>
      <c r="UJB49" s="86"/>
      <c r="UJC49" s="86"/>
      <c r="UJD49" s="86"/>
      <c r="UJE49" s="86"/>
      <c r="UJF49" s="86"/>
      <c r="UJG49" s="86"/>
      <c r="UJH49" s="86"/>
      <c r="UJI49" s="86"/>
      <c r="UJJ49" s="86"/>
      <c r="UJK49" s="86"/>
      <c r="UJL49" s="86"/>
      <c r="UJM49" s="86"/>
      <c r="UJN49" s="86"/>
      <c r="UJO49" s="86"/>
      <c r="UJP49" s="86"/>
      <c r="UJQ49" s="86"/>
      <c r="UJR49" s="86"/>
      <c r="UJS49" s="86"/>
      <c r="UJT49" s="86"/>
      <c r="UJU49" s="86"/>
      <c r="UJV49" s="86"/>
      <c r="UJW49" s="86"/>
      <c r="UJX49" s="86"/>
      <c r="UJY49" s="86"/>
      <c r="UJZ49" s="86"/>
      <c r="UKA49" s="86"/>
      <c r="UKB49" s="86"/>
      <c r="UKC49" s="86"/>
      <c r="UKD49" s="86"/>
      <c r="UKE49" s="86"/>
      <c r="UKF49" s="86"/>
      <c r="UKG49" s="86"/>
      <c r="UKH49" s="86"/>
      <c r="UKI49" s="86"/>
      <c r="UKJ49" s="86"/>
      <c r="UKK49" s="86"/>
      <c r="UKL49" s="86"/>
      <c r="UKM49" s="86"/>
      <c r="UKN49" s="86"/>
      <c r="UKO49" s="86"/>
      <c r="UKP49" s="86"/>
      <c r="UKQ49" s="86"/>
      <c r="UKR49" s="86"/>
      <c r="UKS49" s="86"/>
      <c r="UKT49" s="86"/>
      <c r="UKU49" s="86"/>
      <c r="UKV49" s="86"/>
      <c r="UKW49" s="86"/>
      <c r="UKX49" s="86"/>
      <c r="UKY49" s="86"/>
      <c r="UKZ49" s="86"/>
      <c r="ULA49" s="86"/>
      <c r="ULB49" s="86"/>
      <c r="ULC49" s="86"/>
      <c r="ULD49" s="86"/>
      <c r="ULE49" s="86"/>
      <c r="ULF49" s="86"/>
      <c r="ULG49" s="86"/>
      <c r="ULH49" s="86"/>
      <c r="ULI49" s="86"/>
      <c r="ULJ49" s="86"/>
      <c r="ULK49" s="86"/>
      <c r="ULL49" s="86"/>
      <c r="ULM49" s="86"/>
      <c r="ULN49" s="86"/>
      <c r="ULO49" s="86"/>
      <c r="ULP49" s="86"/>
      <c r="ULQ49" s="86"/>
      <c r="ULR49" s="86"/>
      <c r="ULS49" s="86"/>
      <c r="ULT49" s="86"/>
      <c r="ULU49" s="86"/>
      <c r="ULV49" s="86"/>
      <c r="ULW49" s="86"/>
      <c r="ULX49" s="86"/>
      <c r="ULY49" s="86"/>
      <c r="ULZ49" s="86"/>
      <c r="UMA49" s="86"/>
      <c r="UMB49" s="86"/>
      <c r="UMC49" s="86"/>
      <c r="UMD49" s="86"/>
      <c r="UME49" s="86"/>
      <c r="UMF49" s="86"/>
      <c r="UMG49" s="86"/>
      <c r="UMH49" s="86"/>
      <c r="UMI49" s="86"/>
      <c r="UMJ49" s="86"/>
      <c r="UMK49" s="86"/>
      <c r="UML49" s="86"/>
      <c r="UMM49" s="86"/>
      <c r="UMN49" s="86"/>
      <c r="UMO49" s="86"/>
      <c r="UMP49" s="86"/>
      <c r="UMQ49" s="86"/>
      <c r="UMR49" s="86"/>
      <c r="UMS49" s="86"/>
      <c r="UMT49" s="86"/>
      <c r="UMU49" s="86"/>
      <c r="UMV49" s="86"/>
      <c r="UMW49" s="86"/>
      <c r="UMX49" s="86"/>
      <c r="UMY49" s="86"/>
      <c r="UMZ49" s="86"/>
      <c r="UNA49" s="86"/>
      <c r="UNB49" s="86"/>
      <c r="UNC49" s="86"/>
      <c r="UND49" s="86"/>
      <c r="UNE49" s="86"/>
      <c r="UNF49" s="86"/>
      <c r="UNG49" s="86"/>
      <c r="UNH49" s="86"/>
      <c r="UNI49" s="86"/>
      <c r="UNJ49" s="86"/>
      <c r="UNK49" s="86"/>
      <c r="UNL49" s="86"/>
      <c r="UNM49" s="86"/>
      <c r="UNN49" s="86"/>
      <c r="UNO49" s="86"/>
      <c r="UNP49" s="86"/>
      <c r="UNQ49" s="86"/>
      <c r="UNR49" s="86"/>
      <c r="UNS49" s="86"/>
      <c r="UNT49" s="86"/>
      <c r="UNU49" s="86"/>
      <c r="UNV49" s="86"/>
      <c r="UNW49" s="86"/>
      <c r="UNX49" s="86"/>
      <c r="UNY49" s="86"/>
      <c r="UNZ49" s="86"/>
      <c r="UOA49" s="86"/>
      <c r="UOB49" s="86"/>
      <c r="UOC49" s="86"/>
      <c r="UOD49" s="86"/>
      <c r="UOE49" s="86"/>
      <c r="UOF49" s="86"/>
      <c r="UOG49" s="86"/>
      <c r="UOH49" s="86"/>
      <c r="UOI49" s="86"/>
      <c r="UOJ49" s="86"/>
      <c r="UOK49" s="86"/>
      <c r="UOL49" s="86"/>
      <c r="UOM49" s="86"/>
      <c r="UON49" s="86"/>
      <c r="UOO49" s="86"/>
      <c r="UOP49" s="86"/>
      <c r="UOQ49" s="86"/>
      <c r="UOR49" s="86"/>
      <c r="UOS49" s="86"/>
      <c r="UOT49" s="86"/>
      <c r="UOU49" s="86"/>
      <c r="UOV49" s="86"/>
      <c r="UOW49" s="86"/>
      <c r="UOX49" s="86"/>
      <c r="UOY49" s="86"/>
      <c r="UOZ49" s="86"/>
      <c r="UPA49" s="86"/>
      <c r="UPB49" s="86"/>
      <c r="UPC49" s="86"/>
      <c r="UPD49" s="86"/>
      <c r="UPE49" s="86"/>
      <c r="UPF49" s="86"/>
      <c r="UPG49" s="86"/>
      <c r="UPH49" s="86"/>
      <c r="UPI49" s="86"/>
      <c r="UPJ49" s="86"/>
      <c r="UPK49" s="86"/>
      <c r="UPL49" s="86"/>
      <c r="UPM49" s="86"/>
      <c r="UPN49" s="86"/>
      <c r="UPO49" s="86"/>
      <c r="UPP49" s="86"/>
      <c r="UPQ49" s="86"/>
      <c r="UPR49" s="86"/>
      <c r="UPS49" s="86"/>
      <c r="UPT49" s="86"/>
      <c r="UPU49" s="86"/>
      <c r="UPV49" s="86"/>
      <c r="UPW49" s="86"/>
      <c r="UPX49" s="86"/>
      <c r="UPY49" s="86"/>
      <c r="UPZ49" s="86"/>
      <c r="UQA49" s="86"/>
      <c r="UQB49" s="86"/>
      <c r="UQC49" s="86"/>
      <c r="UQD49" s="86"/>
      <c r="UQE49" s="86"/>
      <c r="UQF49" s="86"/>
      <c r="UQG49" s="86"/>
      <c r="UQH49" s="86"/>
      <c r="UQI49" s="86"/>
      <c r="UQJ49" s="86"/>
      <c r="UQK49" s="86"/>
      <c r="UQL49" s="86"/>
      <c r="UQM49" s="86"/>
      <c r="UQN49" s="86"/>
      <c r="UQO49" s="86"/>
      <c r="UQP49" s="86"/>
      <c r="UQQ49" s="86"/>
      <c r="UQR49" s="86"/>
      <c r="UQS49" s="86"/>
      <c r="UQT49" s="86"/>
      <c r="UQU49" s="86"/>
      <c r="UQV49" s="86"/>
      <c r="UQW49" s="86"/>
      <c r="UQX49" s="86"/>
      <c r="UQY49" s="86"/>
      <c r="UQZ49" s="86"/>
      <c r="URA49" s="86"/>
      <c r="URB49" s="86"/>
      <c r="URC49" s="86"/>
      <c r="URD49" s="86"/>
      <c r="URE49" s="86"/>
      <c r="URF49" s="86"/>
      <c r="URG49" s="86"/>
      <c r="URH49" s="86"/>
      <c r="URI49" s="86"/>
      <c r="URJ49" s="86"/>
      <c r="URK49" s="86"/>
      <c r="URL49" s="86"/>
      <c r="URM49" s="86"/>
      <c r="URN49" s="86"/>
      <c r="URO49" s="86"/>
      <c r="URP49" s="86"/>
      <c r="URQ49" s="86"/>
      <c r="URR49" s="86"/>
      <c r="URS49" s="86"/>
      <c r="URT49" s="86"/>
      <c r="URU49" s="86"/>
      <c r="URV49" s="86"/>
      <c r="URW49" s="86"/>
      <c r="URX49" s="86"/>
      <c r="URY49" s="86"/>
      <c r="URZ49" s="86"/>
      <c r="USA49" s="86"/>
      <c r="USB49" s="86"/>
      <c r="USC49" s="86"/>
      <c r="USD49" s="86"/>
      <c r="USE49" s="86"/>
      <c r="USF49" s="86"/>
      <c r="USG49" s="86"/>
      <c r="USH49" s="86"/>
      <c r="USI49" s="86"/>
      <c r="USJ49" s="86"/>
      <c r="USK49" s="86"/>
      <c r="USL49" s="86"/>
      <c r="USM49" s="86"/>
      <c r="USN49" s="86"/>
      <c r="USO49" s="86"/>
      <c r="USP49" s="86"/>
      <c r="USQ49" s="86"/>
      <c r="USR49" s="86"/>
      <c r="USS49" s="86"/>
      <c r="UST49" s="86"/>
      <c r="USU49" s="86"/>
      <c r="USV49" s="86"/>
      <c r="USW49" s="86"/>
      <c r="USX49" s="86"/>
      <c r="USY49" s="86"/>
      <c r="USZ49" s="86"/>
      <c r="UTA49" s="86"/>
      <c r="UTB49" s="86"/>
      <c r="UTC49" s="86"/>
      <c r="UTD49" s="86"/>
      <c r="UTE49" s="86"/>
      <c r="UTF49" s="86"/>
      <c r="UTG49" s="86"/>
      <c r="UTH49" s="86"/>
      <c r="UTI49" s="86"/>
      <c r="UTJ49" s="86"/>
      <c r="UTK49" s="86"/>
      <c r="UTL49" s="86"/>
      <c r="UTM49" s="86"/>
      <c r="UTN49" s="86"/>
      <c r="UTO49" s="86"/>
      <c r="UTP49" s="86"/>
      <c r="UTQ49" s="86"/>
      <c r="UTR49" s="86"/>
      <c r="UTS49" s="86"/>
      <c r="UTT49" s="86"/>
      <c r="UTU49" s="86"/>
      <c r="UTV49" s="86"/>
      <c r="UTW49" s="86"/>
      <c r="UTX49" s="86"/>
      <c r="UTY49" s="86"/>
      <c r="UTZ49" s="86"/>
      <c r="UUA49" s="86"/>
      <c r="UUB49" s="86"/>
      <c r="UUC49" s="86"/>
      <c r="UUD49" s="86"/>
      <c r="UUE49" s="86"/>
      <c r="UUF49" s="86"/>
      <c r="UUG49" s="86"/>
      <c r="UUH49" s="86"/>
      <c r="UUI49" s="86"/>
      <c r="UUJ49" s="86"/>
      <c r="UUK49" s="86"/>
      <c r="UUL49" s="86"/>
      <c r="UUM49" s="86"/>
      <c r="UUN49" s="86"/>
      <c r="UUO49" s="86"/>
      <c r="UUP49" s="86"/>
      <c r="UUQ49" s="86"/>
      <c r="UUR49" s="86"/>
      <c r="UUS49" s="86"/>
      <c r="UUT49" s="86"/>
      <c r="UUU49" s="86"/>
      <c r="UUV49" s="86"/>
      <c r="UUW49" s="86"/>
      <c r="UUX49" s="86"/>
      <c r="UUY49" s="86"/>
      <c r="UUZ49" s="86"/>
      <c r="UVA49" s="86"/>
      <c r="UVB49" s="86"/>
      <c r="UVC49" s="86"/>
      <c r="UVD49" s="86"/>
      <c r="UVE49" s="86"/>
      <c r="UVF49" s="86"/>
      <c r="UVG49" s="86"/>
      <c r="UVH49" s="86"/>
      <c r="UVI49" s="86"/>
      <c r="UVJ49" s="86"/>
      <c r="UVK49" s="86"/>
      <c r="UVL49" s="86"/>
      <c r="UVM49" s="86"/>
      <c r="UVN49" s="86"/>
      <c r="UVO49" s="86"/>
      <c r="UVP49" s="86"/>
      <c r="UVQ49" s="86"/>
      <c r="UVR49" s="86"/>
      <c r="UVS49" s="86"/>
      <c r="UVT49" s="86"/>
      <c r="UVU49" s="86"/>
      <c r="UVV49" s="86"/>
      <c r="UVW49" s="86"/>
      <c r="UVX49" s="86"/>
      <c r="UVY49" s="86"/>
      <c r="UVZ49" s="86"/>
      <c r="UWA49" s="86"/>
      <c r="UWB49" s="86"/>
      <c r="UWC49" s="86"/>
      <c r="UWD49" s="86"/>
      <c r="UWE49" s="86"/>
      <c r="UWF49" s="86"/>
      <c r="UWG49" s="86"/>
      <c r="UWH49" s="86"/>
      <c r="UWI49" s="86"/>
      <c r="UWJ49" s="86"/>
      <c r="UWK49" s="86"/>
      <c r="UWL49" s="86"/>
      <c r="UWM49" s="86"/>
      <c r="UWN49" s="86"/>
      <c r="UWO49" s="86"/>
      <c r="UWP49" s="86"/>
      <c r="UWQ49" s="86"/>
      <c r="UWR49" s="86"/>
      <c r="UWS49" s="86"/>
      <c r="UWT49" s="86"/>
      <c r="UWU49" s="86"/>
      <c r="UWV49" s="86"/>
      <c r="UWW49" s="86"/>
      <c r="UWX49" s="86"/>
      <c r="UWY49" s="86"/>
      <c r="UWZ49" s="86"/>
      <c r="UXA49" s="86"/>
      <c r="UXB49" s="86"/>
      <c r="UXC49" s="86"/>
      <c r="UXD49" s="86"/>
      <c r="UXE49" s="86"/>
      <c r="UXF49" s="86"/>
      <c r="UXG49" s="86"/>
      <c r="UXH49" s="86"/>
      <c r="UXI49" s="86"/>
      <c r="UXJ49" s="86"/>
      <c r="UXK49" s="86"/>
      <c r="UXL49" s="86"/>
      <c r="UXM49" s="86"/>
      <c r="UXN49" s="86"/>
      <c r="UXO49" s="86"/>
      <c r="UXP49" s="86"/>
      <c r="UXQ49" s="86"/>
      <c r="UXR49" s="86"/>
      <c r="UXS49" s="86"/>
      <c r="UXT49" s="86"/>
      <c r="UXU49" s="86"/>
      <c r="UXV49" s="86"/>
      <c r="UXW49" s="86"/>
      <c r="UXX49" s="86"/>
      <c r="UXY49" s="86"/>
      <c r="UXZ49" s="86"/>
      <c r="UYA49" s="86"/>
      <c r="UYB49" s="86"/>
      <c r="UYC49" s="86"/>
      <c r="UYD49" s="86"/>
      <c r="UYE49" s="86"/>
      <c r="UYF49" s="86"/>
      <c r="UYG49" s="86"/>
      <c r="UYH49" s="86"/>
      <c r="UYI49" s="86"/>
      <c r="UYJ49" s="86"/>
      <c r="UYK49" s="86"/>
      <c r="UYL49" s="86"/>
      <c r="UYM49" s="86"/>
      <c r="UYN49" s="86"/>
      <c r="UYO49" s="86"/>
      <c r="UYP49" s="86"/>
      <c r="UYQ49" s="86"/>
      <c r="UYR49" s="86"/>
      <c r="UYS49" s="86"/>
      <c r="UYT49" s="86"/>
      <c r="UYU49" s="86"/>
      <c r="UYV49" s="86"/>
      <c r="UYW49" s="86"/>
      <c r="UYX49" s="86"/>
      <c r="UYY49" s="86"/>
      <c r="UYZ49" s="86"/>
      <c r="UZA49" s="86"/>
      <c r="UZB49" s="86"/>
      <c r="UZC49" s="86"/>
      <c r="UZD49" s="86"/>
      <c r="UZE49" s="86"/>
      <c r="UZF49" s="86"/>
      <c r="UZG49" s="86"/>
      <c r="UZH49" s="86"/>
      <c r="UZI49" s="86"/>
      <c r="UZJ49" s="86"/>
      <c r="UZK49" s="86"/>
      <c r="UZL49" s="86"/>
      <c r="UZM49" s="86"/>
      <c r="UZN49" s="86"/>
      <c r="UZO49" s="86"/>
      <c r="UZP49" s="86"/>
      <c r="UZQ49" s="86"/>
      <c r="UZR49" s="86"/>
      <c r="UZS49" s="86"/>
      <c r="UZT49" s="86"/>
      <c r="UZU49" s="86"/>
      <c r="UZV49" s="86"/>
      <c r="UZW49" s="86"/>
      <c r="UZX49" s="86"/>
      <c r="UZY49" s="86"/>
      <c r="UZZ49" s="86"/>
      <c r="VAA49" s="86"/>
      <c r="VAB49" s="86"/>
      <c r="VAC49" s="86"/>
      <c r="VAD49" s="86"/>
      <c r="VAE49" s="86"/>
      <c r="VAF49" s="86"/>
      <c r="VAG49" s="86"/>
      <c r="VAH49" s="86"/>
      <c r="VAI49" s="86"/>
      <c r="VAJ49" s="86"/>
      <c r="VAK49" s="86"/>
      <c r="VAL49" s="86"/>
      <c r="VAM49" s="86"/>
      <c r="VAN49" s="86"/>
      <c r="VAO49" s="86"/>
      <c r="VAP49" s="86"/>
      <c r="VAQ49" s="86"/>
      <c r="VAR49" s="86"/>
      <c r="VAS49" s="86"/>
      <c r="VAT49" s="86"/>
      <c r="VAU49" s="86"/>
      <c r="VAV49" s="86"/>
      <c r="VAW49" s="86"/>
      <c r="VAX49" s="86"/>
      <c r="VAY49" s="86"/>
      <c r="VAZ49" s="86"/>
      <c r="VBA49" s="86"/>
      <c r="VBB49" s="86"/>
      <c r="VBC49" s="86"/>
      <c r="VBD49" s="86"/>
      <c r="VBE49" s="86"/>
      <c r="VBF49" s="86"/>
      <c r="VBG49" s="86"/>
      <c r="VBH49" s="86"/>
      <c r="VBI49" s="86"/>
      <c r="VBJ49" s="86"/>
      <c r="VBK49" s="86"/>
      <c r="VBL49" s="86"/>
      <c r="VBM49" s="86"/>
      <c r="VBN49" s="86"/>
      <c r="VBO49" s="86"/>
      <c r="VBP49" s="86"/>
      <c r="VBQ49" s="86"/>
      <c r="VBR49" s="86"/>
      <c r="VBS49" s="86"/>
      <c r="VBT49" s="86"/>
      <c r="VBU49" s="86"/>
      <c r="VBV49" s="86"/>
      <c r="VBW49" s="86"/>
      <c r="VBX49" s="86"/>
      <c r="VBY49" s="86"/>
      <c r="VBZ49" s="86"/>
      <c r="VCA49" s="86"/>
      <c r="VCB49" s="86"/>
      <c r="VCC49" s="86"/>
      <c r="VCD49" s="86"/>
      <c r="VCE49" s="86"/>
      <c r="VCF49" s="86"/>
      <c r="VCG49" s="86"/>
      <c r="VCH49" s="86"/>
      <c r="VCI49" s="86"/>
      <c r="VCJ49" s="86"/>
      <c r="VCK49" s="86"/>
      <c r="VCL49" s="86"/>
      <c r="VCM49" s="86"/>
      <c r="VCN49" s="86"/>
      <c r="VCO49" s="86"/>
      <c r="VCP49" s="86"/>
      <c r="VCQ49" s="86"/>
      <c r="VCR49" s="86"/>
      <c r="VCS49" s="86"/>
      <c r="VCT49" s="86"/>
      <c r="VCU49" s="86"/>
      <c r="VCV49" s="86"/>
      <c r="VCW49" s="86"/>
      <c r="VCX49" s="86"/>
      <c r="VCY49" s="86"/>
      <c r="VCZ49" s="86"/>
      <c r="VDA49" s="86"/>
      <c r="VDB49" s="86"/>
      <c r="VDC49" s="86"/>
      <c r="VDD49" s="86"/>
      <c r="VDE49" s="86"/>
      <c r="VDF49" s="86"/>
      <c r="VDG49" s="86"/>
      <c r="VDH49" s="86"/>
      <c r="VDI49" s="86"/>
      <c r="VDJ49" s="86"/>
      <c r="VDK49" s="86"/>
      <c r="VDL49" s="86"/>
      <c r="VDM49" s="86"/>
      <c r="VDN49" s="86"/>
      <c r="VDO49" s="86"/>
      <c r="VDP49" s="86"/>
      <c r="VDQ49" s="86"/>
      <c r="VDR49" s="86"/>
      <c r="VDS49" s="86"/>
      <c r="VDT49" s="86"/>
      <c r="VDU49" s="86"/>
      <c r="VDV49" s="86"/>
      <c r="VDW49" s="86"/>
      <c r="VDX49" s="86"/>
      <c r="VDY49" s="86"/>
      <c r="VDZ49" s="86"/>
      <c r="VEA49" s="86"/>
      <c r="VEB49" s="86"/>
      <c r="VEC49" s="86"/>
      <c r="VED49" s="86"/>
      <c r="VEE49" s="86"/>
      <c r="VEF49" s="86"/>
      <c r="VEG49" s="86"/>
      <c r="VEH49" s="86"/>
      <c r="VEI49" s="86"/>
      <c r="VEJ49" s="86"/>
      <c r="VEK49" s="86"/>
      <c r="VEL49" s="86"/>
      <c r="VEM49" s="86"/>
      <c r="VEN49" s="86"/>
      <c r="VEO49" s="86"/>
      <c r="VEP49" s="86"/>
      <c r="VEQ49" s="86"/>
      <c r="VER49" s="86"/>
      <c r="VES49" s="86"/>
      <c r="VET49" s="86"/>
      <c r="VEU49" s="86"/>
      <c r="VEV49" s="86"/>
      <c r="VEW49" s="86"/>
      <c r="VEX49" s="86"/>
      <c r="VEY49" s="86"/>
      <c r="VEZ49" s="86"/>
      <c r="VFA49" s="86"/>
      <c r="VFB49" s="86"/>
      <c r="VFC49" s="86"/>
      <c r="VFD49" s="86"/>
      <c r="VFE49" s="86"/>
      <c r="VFF49" s="86"/>
      <c r="VFG49" s="86"/>
      <c r="VFH49" s="86"/>
      <c r="VFI49" s="86"/>
      <c r="VFJ49" s="86"/>
      <c r="VFK49" s="86"/>
      <c r="VFL49" s="86"/>
      <c r="VFM49" s="86"/>
      <c r="VFN49" s="86"/>
      <c r="VFO49" s="86"/>
      <c r="VFP49" s="86"/>
      <c r="VFQ49" s="86"/>
      <c r="VFR49" s="86"/>
      <c r="VFS49" s="86"/>
      <c r="VFT49" s="86"/>
      <c r="VFU49" s="86"/>
      <c r="VFV49" s="86"/>
      <c r="VFW49" s="86"/>
      <c r="VFX49" s="86"/>
      <c r="VFY49" s="86"/>
      <c r="VFZ49" s="86"/>
      <c r="VGA49" s="86"/>
      <c r="VGB49" s="86"/>
      <c r="VGC49" s="86"/>
      <c r="VGD49" s="86"/>
      <c r="VGE49" s="86"/>
      <c r="VGF49" s="86"/>
      <c r="VGG49" s="86"/>
      <c r="VGH49" s="86"/>
      <c r="VGI49" s="86"/>
      <c r="VGJ49" s="86"/>
      <c r="VGK49" s="86"/>
      <c r="VGL49" s="86"/>
      <c r="VGM49" s="86"/>
      <c r="VGN49" s="86"/>
      <c r="VGO49" s="86"/>
      <c r="VGP49" s="86"/>
      <c r="VGQ49" s="86"/>
      <c r="VGR49" s="86"/>
      <c r="VGS49" s="86"/>
      <c r="VGT49" s="86"/>
      <c r="VGU49" s="86"/>
      <c r="VGV49" s="86"/>
      <c r="VGW49" s="86"/>
      <c r="VGX49" s="86"/>
      <c r="VGY49" s="86"/>
      <c r="VGZ49" s="86"/>
      <c r="VHA49" s="86"/>
      <c r="VHB49" s="86"/>
      <c r="VHC49" s="86"/>
      <c r="VHD49" s="86"/>
      <c r="VHE49" s="86"/>
      <c r="VHF49" s="86"/>
      <c r="VHG49" s="86"/>
      <c r="VHH49" s="86"/>
      <c r="VHI49" s="86"/>
      <c r="VHJ49" s="86"/>
      <c r="VHK49" s="86"/>
      <c r="VHL49" s="86"/>
      <c r="VHM49" s="86"/>
      <c r="VHN49" s="86"/>
      <c r="VHO49" s="86"/>
      <c r="VHP49" s="86"/>
      <c r="VHQ49" s="86"/>
      <c r="VHR49" s="86"/>
      <c r="VHS49" s="86"/>
      <c r="VHT49" s="86"/>
      <c r="VHU49" s="86"/>
      <c r="VHV49" s="86"/>
      <c r="VHW49" s="86"/>
      <c r="VHX49" s="86"/>
      <c r="VHY49" s="86"/>
      <c r="VHZ49" s="86"/>
      <c r="VIA49" s="86"/>
      <c r="VIB49" s="86"/>
      <c r="VIC49" s="86"/>
      <c r="VID49" s="86"/>
      <c r="VIE49" s="86"/>
      <c r="VIF49" s="86"/>
      <c r="VIG49" s="86"/>
      <c r="VIH49" s="86"/>
      <c r="VII49" s="86"/>
      <c r="VIJ49" s="86"/>
      <c r="VIK49" s="86"/>
      <c r="VIL49" s="86"/>
      <c r="VIM49" s="86"/>
      <c r="VIN49" s="86"/>
      <c r="VIO49" s="86"/>
      <c r="VIP49" s="86"/>
      <c r="VIQ49" s="86"/>
      <c r="VIR49" s="86"/>
      <c r="VIS49" s="86"/>
      <c r="VIT49" s="86"/>
      <c r="VIU49" s="86"/>
      <c r="VIV49" s="86"/>
      <c r="VIW49" s="86"/>
      <c r="VIX49" s="86"/>
      <c r="VIY49" s="86"/>
      <c r="VIZ49" s="86"/>
      <c r="VJA49" s="86"/>
      <c r="VJB49" s="86"/>
      <c r="VJC49" s="86"/>
      <c r="VJD49" s="86"/>
      <c r="VJE49" s="86"/>
      <c r="VJF49" s="86"/>
      <c r="VJG49" s="86"/>
      <c r="VJH49" s="86"/>
      <c r="VJI49" s="86"/>
      <c r="VJJ49" s="86"/>
      <c r="VJK49" s="86"/>
      <c r="VJL49" s="86"/>
      <c r="VJM49" s="86"/>
      <c r="VJN49" s="86"/>
      <c r="VJO49" s="86"/>
      <c r="VJP49" s="86"/>
      <c r="VJQ49" s="86"/>
      <c r="VJR49" s="86"/>
      <c r="VJS49" s="86"/>
      <c r="VJT49" s="86"/>
      <c r="VJU49" s="86"/>
      <c r="VJV49" s="86"/>
      <c r="VJW49" s="86"/>
      <c r="VJX49" s="86"/>
      <c r="VJY49" s="86"/>
      <c r="VJZ49" s="86"/>
      <c r="VKA49" s="86"/>
      <c r="VKB49" s="86"/>
      <c r="VKC49" s="86"/>
      <c r="VKD49" s="86"/>
      <c r="VKE49" s="86"/>
      <c r="VKF49" s="86"/>
      <c r="VKG49" s="86"/>
      <c r="VKH49" s="86"/>
      <c r="VKI49" s="86"/>
      <c r="VKJ49" s="86"/>
      <c r="VKK49" s="86"/>
      <c r="VKL49" s="86"/>
      <c r="VKM49" s="86"/>
      <c r="VKN49" s="86"/>
      <c r="VKO49" s="86"/>
      <c r="VKP49" s="86"/>
      <c r="VKQ49" s="86"/>
      <c r="VKR49" s="86"/>
      <c r="VKS49" s="86"/>
      <c r="VKT49" s="86"/>
      <c r="VKU49" s="86"/>
      <c r="VKV49" s="86"/>
      <c r="VKW49" s="86"/>
      <c r="VKX49" s="86"/>
      <c r="VKY49" s="86"/>
      <c r="VKZ49" s="86"/>
      <c r="VLA49" s="86"/>
      <c r="VLB49" s="86"/>
      <c r="VLC49" s="86"/>
      <c r="VLD49" s="86"/>
      <c r="VLE49" s="86"/>
      <c r="VLF49" s="86"/>
      <c r="VLG49" s="86"/>
      <c r="VLH49" s="86"/>
      <c r="VLI49" s="86"/>
      <c r="VLJ49" s="86"/>
      <c r="VLK49" s="86"/>
      <c r="VLL49" s="86"/>
      <c r="VLM49" s="86"/>
      <c r="VLN49" s="86"/>
      <c r="VLO49" s="86"/>
      <c r="VLP49" s="86"/>
      <c r="VLQ49" s="86"/>
      <c r="VLR49" s="86"/>
      <c r="VLS49" s="86"/>
      <c r="VLT49" s="86"/>
      <c r="VLU49" s="86"/>
      <c r="VLV49" s="86"/>
      <c r="VLW49" s="86"/>
      <c r="VLX49" s="86"/>
      <c r="VLY49" s="86"/>
      <c r="VLZ49" s="86"/>
      <c r="VMA49" s="86"/>
      <c r="VMB49" s="86"/>
      <c r="VMC49" s="86"/>
      <c r="VMD49" s="86"/>
      <c r="VME49" s="86"/>
      <c r="VMF49" s="86"/>
      <c r="VMG49" s="86"/>
      <c r="VMH49" s="86"/>
      <c r="VMI49" s="86"/>
      <c r="VMJ49" s="86"/>
      <c r="VMK49" s="86"/>
      <c r="VML49" s="86"/>
      <c r="VMM49" s="86"/>
      <c r="VMN49" s="86"/>
      <c r="VMO49" s="86"/>
      <c r="VMP49" s="86"/>
      <c r="VMQ49" s="86"/>
      <c r="VMR49" s="86"/>
      <c r="VMS49" s="86"/>
      <c r="VMT49" s="86"/>
      <c r="VMU49" s="86"/>
      <c r="VMV49" s="86"/>
      <c r="VMW49" s="86"/>
      <c r="VMX49" s="86"/>
      <c r="VMY49" s="86"/>
      <c r="VMZ49" s="86"/>
      <c r="VNA49" s="86"/>
      <c r="VNB49" s="86"/>
      <c r="VNC49" s="86"/>
      <c r="VND49" s="86"/>
      <c r="VNE49" s="86"/>
      <c r="VNF49" s="86"/>
      <c r="VNG49" s="86"/>
      <c r="VNH49" s="86"/>
      <c r="VNI49" s="86"/>
      <c r="VNJ49" s="86"/>
      <c r="VNK49" s="86"/>
      <c r="VNL49" s="86"/>
      <c r="VNM49" s="86"/>
      <c r="VNN49" s="86"/>
      <c r="VNO49" s="86"/>
      <c r="VNP49" s="86"/>
      <c r="VNQ49" s="86"/>
      <c r="VNR49" s="86"/>
      <c r="VNS49" s="86"/>
      <c r="VNT49" s="86"/>
      <c r="VNU49" s="86"/>
      <c r="VNV49" s="86"/>
      <c r="VNW49" s="86"/>
      <c r="VNX49" s="86"/>
      <c r="VNY49" s="86"/>
      <c r="VNZ49" s="86"/>
      <c r="VOA49" s="86"/>
      <c r="VOB49" s="86"/>
      <c r="VOC49" s="86"/>
      <c r="VOD49" s="86"/>
      <c r="VOE49" s="86"/>
      <c r="VOF49" s="86"/>
      <c r="VOG49" s="86"/>
      <c r="VOH49" s="86"/>
      <c r="VOI49" s="86"/>
      <c r="VOJ49" s="86"/>
      <c r="VOK49" s="86"/>
      <c r="VOL49" s="86"/>
      <c r="VOM49" s="86"/>
      <c r="VON49" s="86"/>
      <c r="VOO49" s="86"/>
      <c r="VOP49" s="86"/>
      <c r="VOQ49" s="86"/>
      <c r="VOR49" s="86"/>
      <c r="VOS49" s="86"/>
      <c r="VOT49" s="86"/>
      <c r="VOU49" s="86"/>
      <c r="VOV49" s="86"/>
      <c r="VOW49" s="86"/>
      <c r="VOX49" s="86"/>
      <c r="VOY49" s="86"/>
      <c r="VOZ49" s="86"/>
      <c r="VPA49" s="86"/>
      <c r="VPB49" s="86"/>
      <c r="VPC49" s="86"/>
      <c r="VPD49" s="86"/>
      <c r="VPE49" s="86"/>
      <c r="VPF49" s="86"/>
      <c r="VPG49" s="86"/>
      <c r="VPH49" s="86"/>
      <c r="VPI49" s="86"/>
      <c r="VPJ49" s="86"/>
      <c r="VPK49" s="86"/>
      <c r="VPL49" s="86"/>
      <c r="VPM49" s="86"/>
      <c r="VPN49" s="86"/>
      <c r="VPO49" s="86"/>
      <c r="VPP49" s="86"/>
      <c r="VPQ49" s="86"/>
      <c r="VPR49" s="86"/>
      <c r="VPS49" s="86"/>
      <c r="VPT49" s="86"/>
      <c r="VPU49" s="86"/>
      <c r="VPV49" s="86"/>
      <c r="VPW49" s="86"/>
      <c r="VPX49" s="86"/>
      <c r="VPY49" s="86"/>
      <c r="VPZ49" s="86"/>
      <c r="VQA49" s="86"/>
      <c r="VQB49" s="86"/>
      <c r="VQC49" s="86"/>
      <c r="VQD49" s="86"/>
      <c r="VQE49" s="86"/>
      <c r="VQF49" s="86"/>
      <c r="VQG49" s="86"/>
      <c r="VQH49" s="86"/>
      <c r="VQI49" s="86"/>
      <c r="VQJ49" s="86"/>
      <c r="VQK49" s="86"/>
      <c r="VQL49" s="86"/>
      <c r="VQM49" s="86"/>
      <c r="VQN49" s="86"/>
      <c r="VQO49" s="86"/>
      <c r="VQP49" s="86"/>
      <c r="VQQ49" s="86"/>
      <c r="VQR49" s="86"/>
      <c r="VQS49" s="86"/>
      <c r="VQT49" s="86"/>
      <c r="VQU49" s="86"/>
      <c r="VQV49" s="86"/>
      <c r="VQW49" s="86"/>
      <c r="VQX49" s="86"/>
      <c r="VQY49" s="86"/>
      <c r="VQZ49" s="86"/>
      <c r="VRA49" s="86"/>
      <c r="VRB49" s="86"/>
      <c r="VRC49" s="86"/>
      <c r="VRD49" s="86"/>
      <c r="VRE49" s="86"/>
      <c r="VRF49" s="86"/>
      <c r="VRG49" s="86"/>
      <c r="VRH49" s="86"/>
      <c r="VRI49" s="86"/>
      <c r="VRJ49" s="86"/>
      <c r="VRK49" s="86"/>
      <c r="VRL49" s="86"/>
      <c r="VRM49" s="86"/>
      <c r="VRN49" s="86"/>
      <c r="VRO49" s="86"/>
      <c r="VRP49" s="86"/>
      <c r="VRQ49" s="86"/>
      <c r="VRR49" s="86"/>
      <c r="VRS49" s="86"/>
      <c r="VRT49" s="86"/>
      <c r="VRU49" s="86"/>
      <c r="VRV49" s="86"/>
      <c r="VRW49" s="86"/>
      <c r="VRX49" s="86"/>
      <c r="VRY49" s="86"/>
      <c r="VRZ49" s="86"/>
      <c r="VSA49" s="86"/>
      <c r="VSB49" s="86"/>
      <c r="VSC49" s="86"/>
      <c r="VSD49" s="86"/>
      <c r="VSE49" s="86"/>
      <c r="VSF49" s="86"/>
      <c r="VSG49" s="86"/>
      <c r="VSH49" s="86"/>
      <c r="VSI49" s="86"/>
      <c r="VSJ49" s="86"/>
      <c r="VSK49" s="86"/>
      <c r="VSL49" s="86"/>
      <c r="VSM49" s="86"/>
      <c r="VSN49" s="86"/>
      <c r="VSO49" s="86"/>
      <c r="VSP49" s="86"/>
      <c r="VSQ49" s="86"/>
      <c r="VSR49" s="86"/>
      <c r="VSS49" s="86"/>
      <c r="VST49" s="86"/>
      <c r="VSU49" s="86"/>
      <c r="VSV49" s="86"/>
      <c r="VSW49" s="86"/>
      <c r="VSX49" s="86"/>
      <c r="VSY49" s="86"/>
      <c r="VSZ49" s="86"/>
      <c r="VTA49" s="86"/>
      <c r="VTB49" s="86"/>
      <c r="VTC49" s="86"/>
      <c r="VTD49" s="86"/>
      <c r="VTE49" s="86"/>
      <c r="VTF49" s="86"/>
      <c r="VTG49" s="86"/>
      <c r="VTH49" s="86"/>
      <c r="VTI49" s="86"/>
      <c r="VTJ49" s="86"/>
      <c r="VTK49" s="86"/>
      <c r="VTL49" s="86"/>
      <c r="VTM49" s="86"/>
      <c r="VTN49" s="86"/>
      <c r="VTO49" s="86"/>
      <c r="VTP49" s="86"/>
      <c r="VTQ49" s="86"/>
      <c r="VTR49" s="86"/>
      <c r="VTS49" s="86"/>
      <c r="VTT49" s="86"/>
      <c r="VTU49" s="86"/>
      <c r="VTV49" s="86"/>
      <c r="VTW49" s="86"/>
      <c r="VTX49" s="86"/>
      <c r="VTY49" s="86"/>
      <c r="VTZ49" s="86"/>
      <c r="VUA49" s="86"/>
      <c r="VUB49" s="86"/>
      <c r="VUC49" s="86"/>
      <c r="VUD49" s="86"/>
      <c r="VUE49" s="86"/>
      <c r="VUF49" s="86"/>
      <c r="VUG49" s="86"/>
      <c r="VUH49" s="86"/>
      <c r="VUI49" s="86"/>
      <c r="VUJ49" s="86"/>
      <c r="VUK49" s="86"/>
      <c r="VUL49" s="86"/>
      <c r="VUM49" s="86"/>
      <c r="VUN49" s="86"/>
      <c r="VUO49" s="86"/>
      <c r="VUP49" s="86"/>
      <c r="VUQ49" s="86"/>
      <c r="VUR49" s="86"/>
      <c r="VUS49" s="86"/>
      <c r="VUT49" s="86"/>
      <c r="VUU49" s="86"/>
      <c r="VUV49" s="86"/>
      <c r="VUW49" s="86"/>
      <c r="VUX49" s="86"/>
      <c r="VUY49" s="86"/>
      <c r="VUZ49" s="86"/>
      <c r="VVA49" s="86"/>
      <c r="VVB49" s="86"/>
      <c r="VVC49" s="86"/>
      <c r="VVD49" s="86"/>
      <c r="VVE49" s="86"/>
      <c r="VVF49" s="86"/>
      <c r="VVG49" s="86"/>
      <c r="VVH49" s="86"/>
      <c r="VVI49" s="86"/>
      <c r="VVJ49" s="86"/>
      <c r="VVK49" s="86"/>
      <c r="VVL49" s="86"/>
      <c r="VVM49" s="86"/>
      <c r="VVN49" s="86"/>
      <c r="VVO49" s="86"/>
      <c r="VVP49" s="86"/>
      <c r="VVQ49" s="86"/>
      <c r="VVR49" s="86"/>
      <c r="VVS49" s="86"/>
      <c r="VVT49" s="86"/>
      <c r="VVU49" s="86"/>
      <c r="VVV49" s="86"/>
      <c r="VVW49" s="86"/>
      <c r="VVX49" s="86"/>
      <c r="VVY49" s="86"/>
      <c r="VVZ49" s="86"/>
      <c r="VWA49" s="86"/>
      <c r="VWB49" s="86"/>
      <c r="VWC49" s="86"/>
      <c r="VWD49" s="86"/>
      <c r="VWE49" s="86"/>
      <c r="VWF49" s="86"/>
      <c r="VWG49" s="86"/>
      <c r="VWH49" s="86"/>
      <c r="VWI49" s="86"/>
      <c r="VWJ49" s="86"/>
      <c r="VWK49" s="86"/>
      <c r="VWL49" s="86"/>
      <c r="VWM49" s="86"/>
      <c r="VWN49" s="86"/>
      <c r="VWO49" s="86"/>
      <c r="VWP49" s="86"/>
      <c r="VWQ49" s="86"/>
      <c r="VWR49" s="86"/>
      <c r="VWS49" s="86"/>
      <c r="VWT49" s="86"/>
      <c r="VWU49" s="86"/>
      <c r="VWV49" s="86"/>
      <c r="VWW49" s="86"/>
      <c r="VWX49" s="86"/>
      <c r="VWY49" s="86"/>
      <c r="VWZ49" s="86"/>
      <c r="VXA49" s="86"/>
      <c r="VXB49" s="86"/>
      <c r="VXC49" s="86"/>
      <c r="VXD49" s="86"/>
      <c r="VXE49" s="86"/>
      <c r="VXF49" s="86"/>
      <c r="VXG49" s="86"/>
      <c r="VXH49" s="86"/>
      <c r="VXI49" s="86"/>
      <c r="VXJ49" s="86"/>
      <c r="VXK49" s="86"/>
      <c r="VXL49" s="86"/>
      <c r="VXM49" s="86"/>
      <c r="VXN49" s="86"/>
      <c r="VXO49" s="86"/>
      <c r="VXP49" s="86"/>
      <c r="VXQ49" s="86"/>
      <c r="VXR49" s="86"/>
      <c r="VXS49" s="86"/>
      <c r="VXT49" s="86"/>
      <c r="VXU49" s="86"/>
      <c r="VXV49" s="86"/>
      <c r="VXW49" s="86"/>
      <c r="VXX49" s="86"/>
      <c r="VXY49" s="86"/>
      <c r="VXZ49" s="86"/>
      <c r="VYA49" s="86"/>
      <c r="VYB49" s="86"/>
      <c r="VYC49" s="86"/>
      <c r="VYD49" s="86"/>
      <c r="VYE49" s="86"/>
      <c r="VYF49" s="86"/>
      <c r="VYG49" s="86"/>
      <c r="VYH49" s="86"/>
      <c r="VYI49" s="86"/>
      <c r="VYJ49" s="86"/>
      <c r="VYK49" s="86"/>
      <c r="VYL49" s="86"/>
      <c r="VYM49" s="86"/>
      <c r="VYN49" s="86"/>
      <c r="VYO49" s="86"/>
      <c r="VYP49" s="86"/>
      <c r="VYQ49" s="86"/>
      <c r="VYR49" s="86"/>
      <c r="VYS49" s="86"/>
      <c r="VYT49" s="86"/>
      <c r="VYU49" s="86"/>
      <c r="VYV49" s="86"/>
      <c r="VYW49" s="86"/>
      <c r="VYX49" s="86"/>
      <c r="VYY49" s="86"/>
      <c r="VYZ49" s="86"/>
      <c r="VZA49" s="86"/>
      <c r="VZB49" s="86"/>
      <c r="VZC49" s="86"/>
      <c r="VZD49" s="86"/>
      <c r="VZE49" s="86"/>
      <c r="VZF49" s="86"/>
      <c r="VZG49" s="86"/>
      <c r="VZH49" s="86"/>
      <c r="VZI49" s="86"/>
      <c r="VZJ49" s="86"/>
      <c r="VZK49" s="86"/>
      <c r="VZL49" s="86"/>
      <c r="VZM49" s="86"/>
      <c r="VZN49" s="86"/>
      <c r="VZO49" s="86"/>
      <c r="VZP49" s="86"/>
      <c r="VZQ49" s="86"/>
      <c r="VZR49" s="86"/>
      <c r="VZS49" s="86"/>
      <c r="VZT49" s="86"/>
      <c r="VZU49" s="86"/>
      <c r="VZV49" s="86"/>
      <c r="VZW49" s="86"/>
      <c r="VZX49" s="86"/>
      <c r="VZY49" s="86"/>
      <c r="VZZ49" s="86"/>
      <c r="WAA49" s="86"/>
      <c r="WAB49" s="86"/>
      <c r="WAC49" s="86"/>
      <c r="WAD49" s="86"/>
      <c r="WAE49" s="86"/>
      <c r="WAF49" s="86"/>
      <c r="WAG49" s="86"/>
      <c r="WAH49" s="86"/>
      <c r="WAI49" s="86"/>
      <c r="WAJ49" s="86"/>
      <c r="WAK49" s="86"/>
      <c r="WAL49" s="86"/>
      <c r="WAM49" s="86"/>
      <c r="WAN49" s="86"/>
      <c r="WAO49" s="86"/>
      <c r="WAP49" s="86"/>
      <c r="WAQ49" s="86"/>
      <c r="WAR49" s="86"/>
      <c r="WAS49" s="86"/>
      <c r="WAT49" s="86"/>
      <c r="WAU49" s="86"/>
      <c r="WAV49" s="86"/>
      <c r="WAW49" s="86"/>
      <c r="WAX49" s="86"/>
      <c r="WAY49" s="86"/>
      <c r="WAZ49" s="86"/>
      <c r="WBA49" s="86"/>
      <c r="WBB49" s="86"/>
      <c r="WBC49" s="86"/>
      <c r="WBD49" s="86"/>
      <c r="WBE49" s="86"/>
      <c r="WBF49" s="86"/>
      <c r="WBG49" s="86"/>
      <c r="WBH49" s="86"/>
      <c r="WBI49" s="86"/>
      <c r="WBJ49" s="86"/>
      <c r="WBK49" s="86"/>
      <c r="WBL49" s="86"/>
      <c r="WBM49" s="86"/>
      <c r="WBN49" s="86"/>
      <c r="WBO49" s="86"/>
      <c r="WBP49" s="86"/>
      <c r="WBQ49" s="86"/>
      <c r="WBR49" s="86"/>
      <c r="WBS49" s="86"/>
      <c r="WBT49" s="86"/>
      <c r="WBU49" s="86"/>
      <c r="WBV49" s="86"/>
      <c r="WBW49" s="86"/>
      <c r="WBX49" s="86"/>
      <c r="WBY49" s="86"/>
      <c r="WBZ49" s="86"/>
      <c r="WCA49" s="86"/>
      <c r="WCB49" s="86"/>
      <c r="WCC49" s="86"/>
      <c r="WCD49" s="86"/>
      <c r="WCE49" s="86"/>
      <c r="WCF49" s="86"/>
      <c r="WCG49" s="86"/>
      <c r="WCH49" s="86"/>
      <c r="WCI49" s="86"/>
      <c r="WCJ49" s="86"/>
      <c r="WCK49" s="86"/>
      <c r="WCL49" s="86"/>
      <c r="WCM49" s="86"/>
      <c r="WCN49" s="86"/>
      <c r="WCO49" s="86"/>
      <c r="WCP49" s="86"/>
      <c r="WCQ49" s="86"/>
      <c r="WCR49" s="86"/>
      <c r="WCS49" s="86"/>
      <c r="WCT49" s="86"/>
      <c r="WCU49" s="86"/>
      <c r="WCV49" s="86"/>
      <c r="WCW49" s="86"/>
      <c r="WCX49" s="86"/>
      <c r="WCY49" s="86"/>
      <c r="WCZ49" s="86"/>
      <c r="WDA49" s="86"/>
      <c r="WDB49" s="86"/>
      <c r="WDC49" s="86"/>
      <c r="WDD49" s="86"/>
      <c r="WDE49" s="86"/>
      <c r="WDF49" s="86"/>
      <c r="WDG49" s="86"/>
      <c r="WDH49" s="86"/>
      <c r="WDI49" s="86"/>
      <c r="WDJ49" s="86"/>
      <c r="WDK49" s="86"/>
      <c r="WDL49" s="86"/>
      <c r="WDM49" s="86"/>
      <c r="WDN49" s="86"/>
      <c r="WDO49" s="86"/>
      <c r="WDP49" s="86"/>
      <c r="WDQ49" s="86"/>
      <c r="WDR49" s="86"/>
      <c r="WDS49" s="86"/>
      <c r="WDT49" s="86"/>
      <c r="WDU49" s="86"/>
      <c r="WDV49" s="86"/>
      <c r="WDW49" s="86"/>
      <c r="WDX49" s="86"/>
      <c r="WDY49" s="86"/>
      <c r="WDZ49" s="86"/>
      <c r="WEA49" s="86"/>
      <c r="WEB49" s="86"/>
      <c r="WEC49" s="86"/>
      <c r="WED49" s="86"/>
      <c r="WEE49" s="86"/>
      <c r="WEF49" s="86"/>
      <c r="WEG49" s="86"/>
      <c r="WEH49" s="86"/>
      <c r="WEI49" s="86"/>
      <c r="WEJ49" s="86"/>
      <c r="WEK49" s="86"/>
      <c r="WEL49" s="86"/>
      <c r="WEM49" s="86"/>
      <c r="WEN49" s="86"/>
      <c r="WEO49" s="86"/>
      <c r="WEP49" s="86"/>
      <c r="WEQ49" s="86"/>
      <c r="WER49" s="86"/>
      <c r="WES49" s="86"/>
      <c r="WET49" s="86"/>
      <c r="WEU49" s="86"/>
      <c r="WEV49" s="86"/>
      <c r="WEW49" s="86"/>
      <c r="WEX49" s="86"/>
      <c r="WEY49" s="86"/>
      <c r="WEZ49" s="86"/>
      <c r="WFA49" s="86"/>
      <c r="WFB49" s="86"/>
      <c r="WFC49" s="86"/>
      <c r="WFD49" s="86"/>
      <c r="WFE49" s="86"/>
      <c r="WFF49" s="86"/>
      <c r="WFG49" s="86"/>
      <c r="WFH49" s="86"/>
      <c r="WFI49" s="86"/>
      <c r="WFJ49" s="86"/>
      <c r="WFK49" s="86"/>
      <c r="WFL49" s="86"/>
      <c r="WFM49" s="86"/>
      <c r="WFN49" s="86"/>
      <c r="WFO49" s="86"/>
      <c r="WFP49" s="86"/>
      <c r="WFQ49" s="86"/>
      <c r="WFR49" s="86"/>
      <c r="WFS49" s="86"/>
      <c r="WFT49" s="86"/>
      <c r="WFU49" s="86"/>
      <c r="WFV49" s="86"/>
      <c r="WFW49" s="86"/>
      <c r="WFX49" s="86"/>
      <c r="WFY49" s="86"/>
      <c r="WFZ49" s="86"/>
      <c r="WGA49" s="86"/>
      <c r="WGB49" s="86"/>
      <c r="WGC49" s="86"/>
      <c r="WGD49" s="86"/>
      <c r="WGE49" s="86"/>
      <c r="WGF49" s="86"/>
      <c r="WGG49" s="86"/>
      <c r="WGH49" s="86"/>
      <c r="WGI49" s="86"/>
      <c r="WGJ49" s="86"/>
      <c r="WGK49" s="86"/>
      <c r="WGL49" s="86"/>
      <c r="WGM49" s="86"/>
      <c r="WGN49" s="86"/>
      <c r="WGO49" s="86"/>
      <c r="WGP49" s="86"/>
      <c r="WGQ49" s="86"/>
      <c r="WGR49" s="86"/>
      <c r="WGS49" s="86"/>
      <c r="WGT49" s="86"/>
      <c r="WGU49" s="86"/>
      <c r="WGV49" s="86"/>
      <c r="WGW49" s="86"/>
      <c r="WGX49" s="86"/>
      <c r="WGY49" s="86"/>
      <c r="WGZ49" s="86"/>
      <c r="WHA49" s="86"/>
      <c r="WHB49" s="86"/>
      <c r="WHC49" s="86"/>
      <c r="WHD49" s="86"/>
      <c r="WHE49" s="86"/>
      <c r="WHF49" s="86"/>
      <c r="WHG49" s="86"/>
      <c r="WHH49" s="86"/>
      <c r="WHI49" s="86"/>
      <c r="WHJ49" s="86"/>
      <c r="WHK49" s="86"/>
      <c r="WHL49" s="86"/>
      <c r="WHM49" s="86"/>
      <c r="WHN49" s="86"/>
      <c r="WHO49" s="86"/>
      <c r="WHP49" s="86"/>
      <c r="WHQ49" s="86"/>
      <c r="WHR49" s="86"/>
      <c r="WHS49" s="86"/>
      <c r="WHT49" s="86"/>
      <c r="WHU49" s="86"/>
      <c r="WHV49" s="86"/>
      <c r="WHW49" s="86"/>
      <c r="WHX49" s="86"/>
      <c r="WHY49" s="86"/>
      <c r="WHZ49" s="86"/>
      <c r="WIA49" s="86"/>
      <c r="WIB49" s="86"/>
      <c r="WIC49" s="86"/>
      <c r="WID49" s="86"/>
      <c r="WIE49" s="86"/>
      <c r="WIF49" s="86"/>
      <c r="WIG49" s="86"/>
      <c r="WIH49" s="86"/>
      <c r="WII49" s="86"/>
      <c r="WIJ49" s="86"/>
      <c r="WIK49" s="86"/>
      <c r="WIL49" s="86"/>
      <c r="WIM49" s="86"/>
      <c r="WIN49" s="86"/>
      <c r="WIO49" s="86"/>
      <c r="WIP49" s="86"/>
      <c r="WIQ49" s="86"/>
      <c r="WIR49" s="86"/>
      <c r="WIS49" s="86"/>
      <c r="WIT49" s="86"/>
      <c r="WIU49" s="86"/>
      <c r="WIV49" s="86"/>
      <c r="WIW49" s="86"/>
      <c r="WIX49" s="86"/>
      <c r="WIY49" s="86"/>
      <c r="WIZ49" s="86"/>
      <c r="WJA49" s="86"/>
      <c r="WJB49" s="86"/>
      <c r="WJC49" s="86"/>
      <c r="WJD49" s="86"/>
      <c r="WJE49" s="86"/>
      <c r="WJF49" s="86"/>
      <c r="WJG49" s="86"/>
      <c r="WJH49" s="86"/>
      <c r="WJI49" s="86"/>
      <c r="WJJ49" s="86"/>
      <c r="WJK49" s="86"/>
      <c r="WJL49" s="86"/>
      <c r="WJM49" s="86"/>
      <c r="WJN49" s="86"/>
      <c r="WJO49" s="86"/>
      <c r="WJP49" s="86"/>
      <c r="WJQ49" s="86"/>
      <c r="WJR49" s="86"/>
      <c r="WJS49" s="86"/>
      <c r="WJT49" s="86"/>
      <c r="WJU49" s="86"/>
      <c r="WJV49" s="86"/>
      <c r="WJW49" s="86"/>
      <c r="WJX49" s="86"/>
      <c r="WJY49" s="86"/>
      <c r="WJZ49" s="86"/>
      <c r="WKA49" s="86"/>
      <c r="WKB49" s="86"/>
      <c r="WKC49" s="86"/>
      <c r="WKD49" s="86"/>
      <c r="WKE49" s="86"/>
      <c r="WKF49" s="86"/>
      <c r="WKG49" s="86"/>
      <c r="WKH49" s="86"/>
      <c r="WKI49" s="86"/>
      <c r="WKJ49" s="86"/>
      <c r="WKK49" s="86"/>
      <c r="WKL49" s="86"/>
      <c r="WKM49" s="86"/>
      <c r="WKN49" s="86"/>
      <c r="WKO49" s="86"/>
      <c r="WKP49" s="86"/>
      <c r="WKQ49" s="86"/>
      <c r="WKR49" s="86"/>
      <c r="WKS49" s="86"/>
      <c r="WKT49" s="86"/>
      <c r="WKU49" s="86"/>
      <c r="WKV49" s="86"/>
      <c r="WKW49" s="86"/>
      <c r="WKX49" s="86"/>
      <c r="WKY49" s="86"/>
      <c r="WKZ49" s="86"/>
      <c r="WLA49" s="86"/>
      <c r="WLB49" s="86"/>
      <c r="WLC49" s="86"/>
      <c r="WLD49" s="86"/>
      <c r="WLE49" s="86"/>
      <c r="WLF49" s="86"/>
      <c r="WLG49" s="86"/>
      <c r="WLH49" s="86"/>
      <c r="WLI49" s="86"/>
      <c r="WLJ49" s="86"/>
      <c r="WLK49" s="86"/>
      <c r="WLL49" s="86"/>
      <c r="WLM49" s="86"/>
      <c r="WLN49" s="86"/>
      <c r="WLO49" s="86"/>
      <c r="WLP49" s="86"/>
      <c r="WLQ49" s="86"/>
      <c r="WLR49" s="86"/>
      <c r="WLS49" s="86"/>
      <c r="WLT49" s="86"/>
      <c r="WLU49" s="86"/>
      <c r="WLV49" s="86"/>
      <c r="WLW49" s="86"/>
      <c r="WLX49" s="86"/>
      <c r="WLY49" s="86"/>
      <c r="WLZ49" s="86"/>
      <c r="WMA49" s="86"/>
      <c r="WMB49" s="86"/>
      <c r="WMC49" s="86"/>
      <c r="WMD49" s="86"/>
      <c r="WME49" s="86"/>
      <c r="WMF49" s="86"/>
      <c r="WMG49" s="86"/>
      <c r="WMH49" s="86"/>
      <c r="WMI49" s="86"/>
      <c r="WMJ49" s="86"/>
      <c r="WMK49" s="86"/>
      <c r="WML49" s="86"/>
      <c r="WMM49" s="86"/>
      <c r="WMN49" s="86"/>
      <c r="WMO49" s="86"/>
      <c r="WMP49" s="86"/>
      <c r="WMQ49" s="86"/>
      <c r="WMR49" s="86"/>
      <c r="WMS49" s="86"/>
      <c r="WMT49" s="86"/>
      <c r="WMU49" s="86"/>
      <c r="WMV49" s="86"/>
      <c r="WMW49" s="86"/>
      <c r="WMX49" s="86"/>
      <c r="WMY49" s="86"/>
      <c r="WMZ49" s="86"/>
      <c r="WNA49" s="86"/>
      <c r="WNB49" s="86"/>
      <c r="WNC49" s="86"/>
      <c r="WND49" s="86"/>
      <c r="WNE49" s="86"/>
      <c r="WNF49" s="86"/>
      <c r="WNG49" s="86"/>
      <c r="WNH49" s="86"/>
      <c r="WNI49" s="86"/>
      <c r="WNJ49" s="86"/>
      <c r="WNK49" s="86"/>
      <c r="WNL49" s="86"/>
      <c r="WNM49" s="86"/>
      <c r="WNN49" s="86"/>
      <c r="WNO49" s="86"/>
      <c r="WNP49" s="86"/>
      <c r="WNQ49" s="86"/>
      <c r="WNR49" s="86"/>
      <c r="WNS49" s="86"/>
      <c r="WNT49" s="86"/>
      <c r="WNU49" s="86"/>
      <c r="WNV49" s="86"/>
      <c r="WNW49" s="86"/>
      <c r="WNX49" s="86"/>
      <c r="WNY49" s="86"/>
      <c r="WNZ49" s="86"/>
      <c r="WOA49" s="86"/>
      <c r="WOB49" s="86"/>
      <c r="WOC49" s="86"/>
      <c r="WOD49" s="86"/>
      <c r="WOE49" s="86"/>
      <c r="WOF49" s="86"/>
      <c r="WOG49" s="86"/>
      <c r="WOH49" s="86"/>
      <c r="WOI49" s="86"/>
      <c r="WOJ49" s="86"/>
      <c r="WOK49" s="86"/>
      <c r="WOL49" s="86"/>
      <c r="WOM49" s="86"/>
      <c r="WON49" s="86"/>
      <c r="WOO49" s="86"/>
      <c r="WOP49" s="86"/>
      <c r="WOQ49" s="86"/>
      <c r="WOR49" s="86"/>
      <c r="WOS49" s="86"/>
      <c r="WOT49" s="86"/>
      <c r="WOU49" s="86"/>
      <c r="WOV49" s="86"/>
      <c r="WOW49" s="86"/>
      <c r="WOX49" s="86"/>
      <c r="WOY49" s="86"/>
      <c r="WOZ49" s="86"/>
      <c r="WPA49" s="86"/>
      <c r="WPB49" s="86"/>
      <c r="WPC49" s="86"/>
      <c r="WPD49" s="86"/>
      <c r="WPE49" s="86"/>
      <c r="WPF49" s="86"/>
      <c r="WPG49" s="86"/>
      <c r="WPH49" s="86"/>
      <c r="WPI49" s="86"/>
      <c r="WPJ49" s="86"/>
      <c r="WPK49" s="86"/>
      <c r="WPL49" s="86"/>
      <c r="WPM49" s="86"/>
      <c r="WPN49" s="86"/>
      <c r="WPO49" s="86"/>
      <c r="WPP49" s="86"/>
      <c r="WPQ49" s="86"/>
      <c r="WPR49" s="86"/>
      <c r="WPS49" s="86"/>
      <c r="WPT49" s="86"/>
      <c r="WPU49" s="86"/>
      <c r="WPV49" s="86"/>
      <c r="WPW49" s="86"/>
      <c r="WPX49" s="86"/>
      <c r="WPY49" s="86"/>
      <c r="WPZ49" s="86"/>
      <c r="WQA49" s="86"/>
      <c r="WQB49" s="86"/>
      <c r="WQC49" s="86"/>
      <c r="WQD49" s="86"/>
      <c r="WQE49" s="86"/>
      <c r="WQF49" s="86"/>
      <c r="WQG49" s="86"/>
      <c r="WQH49" s="86"/>
      <c r="WQI49" s="86"/>
      <c r="WQJ49" s="86"/>
      <c r="WQK49" s="86"/>
      <c r="WQL49" s="86"/>
      <c r="WQM49" s="86"/>
      <c r="WQN49" s="86"/>
      <c r="WQO49" s="86"/>
      <c r="WQP49" s="86"/>
      <c r="WQQ49" s="86"/>
      <c r="WQR49" s="86"/>
      <c r="WQS49" s="86"/>
      <c r="WQT49" s="86"/>
      <c r="WQU49" s="86"/>
      <c r="WQV49" s="86"/>
      <c r="WQW49" s="86"/>
      <c r="WQX49" s="86"/>
      <c r="WQY49" s="86"/>
      <c r="WQZ49" s="86"/>
      <c r="WRA49" s="86"/>
      <c r="WRB49" s="86"/>
      <c r="WRC49" s="86"/>
      <c r="WRD49" s="86"/>
      <c r="WRE49" s="86"/>
      <c r="WRF49" s="86"/>
      <c r="WRG49" s="86"/>
      <c r="WRH49" s="86"/>
      <c r="WRI49" s="86"/>
      <c r="WRJ49" s="86"/>
      <c r="WRK49" s="86"/>
      <c r="WRL49" s="86"/>
      <c r="WRM49" s="86"/>
      <c r="WRN49" s="86"/>
      <c r="WRO49" s="86"/>
      <c r="WRP49" s="86"/>
      <c r="WRQ49" s="86"/>
      <c r="WRR49" s="86"/>
      <c r="WRS49" s="86"/>
      <c r="WRT49" s="86"/>
      <c r="WRU49" s="86"/>
      <c r="WRV49" s="86"/>
      <c r="WRW49" s="86"/>
      <c r="WRX49" s="86"/>
      <c r="WRY49" s="86"/>
      <c r="WRZ49" s="86"/>
      <c r="WSA49" s="86"/>
      <c r="WSB49" s="86"/>
      <c r="WSC49" s="86"/>
      <c r="WSD49" s="86"/>
      <c r="WSE49" s="86"/>
      <c r="WSF49" s="86"/>
      <c r="WSG49" s="86"/>
      <c r="WSH49" s="86"/>
      <c r="WSI49" s="86"/>
      <c r="WSJ49" s="86"/>
      <c r="WSK49" s="86"/>
      <c r="WSL49" s="86"/>
      <c r="WSM49" s="86"/>
      <c r="WSN49" s="86"/>
      <c r="WSO49" s="86"/>
      <c r="WSP49" s="86"/>
      <c r="WSQ49" s="86"/>
      <c r="WSR49" s="86"/>
      <c r="WSS49" s="86"/>
      <c r="WST49" s="86"/>
      <c r="WSU49" s="86"/>
      <c r="WSV49" s="86"/>
      <c r="WSW49" s="86"/>
      <c r="WSX49" s="86"/>
      <c r="WSY49" s="86"/>
      <c r="WSZ49" s="86"/>
      <c r="WTA49" s="86"/>
      <c r="WTB49" s="86"/>
      <c r="WTC49" s="86"/>
      <c r="WTD49" s="86"/>
      <c r="WTE49" s="86"/>
      <c r="WTF49" s="86"/>
      <c r="WTG49" s="86"/>
      <c r="WTH49" s="86"/>
      <c r="WTI49" s="86"/>
      <c r="WTJ49" s="86"/>
      <c r="WTK49" s="86"/>
      <c r="WTL49" s="86"/>
      <c r="WTM49" s="86"/>
      <c r="WTN49" s="86"/>
      <c r="WTO49" s="86"/>
      <c r="WTP49" s="86"/>
      <c r="WTQ49" s="86"/>
      <c r="WTR49" s="86"/>
      <c r="WTS49" s="86"/>
      <c r="WTT49" s="86"/>
      <c r="WTU49" s="86"/>
      <c r="WTV49" s="86"/>
      <c r="WTW49" s="86"/>
      <c r="WTX49" s="86"/>
      <c r="WTY49" s="86"/>
      <c r="WTZ49" s="86"/>
      <c r="WUA49" s="86"/>
      <c r="WUB49" s="86"/>
      <c r="WUC49" s="86"/>
      <c r="WUD49" s="86"/>
      <c r="WUE49" s="86"/>
      <c r="WUF49" s="86"/>
      <c r="WUG49" s="86"/>
      <c r="WUH49" s="86"/>
      <c r="WUI49" s="86"/>
      <c r="WUJ49" s="86"/>
      <c r="WUK49" s="86"/>
      <c r="WUL49" s="86"/>
      <c r="WUM49" s="86"/>
      <c r="WUN49" s="86"/>
      <c r="WUO49" s="86"/>
      <c r="WUP49" s="86"/>
      <c r="WUQ49" s="86"/>
      <c r="WUR49" s="86"/>
      <c r="WUS49" s="86"/>
      <c r="WUT49" s="86"/>
      <c r="WUU49" s="86"/>
      <c r="WUV49" s="86"/>
      <c r="WUW49" s="86"/>
      <c r="WUX49" s="86"/>
      <c r="WUY49" s="86"/>
      <c r="WUZ49" s="86"/>
      <c r="WVA49" s="86"/>
      <c r="WVB49" s="86"/>
      <c r="WVC49" s="86"/>
      <c r="WVD49" s="86"/>
      <c r="WVE49" s="86"/>
      <c r="WVF49" s="86"/>
      <c r="WVG49" s="86"/>
      <c r="WVH49" s="86"/>
      <c r="WVI49" s="86"/>
      <c r="WVJ49" s="86"/>
      <c r="WVK49" s="86"/>
      <c r="WVL49" s="86"/>
      <c r="WVM49" s="86"/>
      <c r="WVN49" s="86"/>
      <c r="WVO49" s="86"/>
      <c r="WVP49" s="86"/>
      <c r="WVQ49" s="86"/>
      <c r="WVR49" s="86"/>
      <c r="WVS49" s="86"/>
      <c r="WVT49" s="86"/>
      <c r="WVU49" s="86"/>
      <c r="WVV49" s="86"/>
      <c r="WVW49" s="86"/>
      <c r="WVX49" s="86"/>
      <c r="WVY49" s="86"/>
      <c r="WVZ49" s="86"/>
      <c r="WWA49" s="86"/>
      <c r="WWB49" s="86"/>
      <c r="WWC49" s="86"/>
      <c r="WWD49" s="86"/>
      <c r="WWE49" s="86"/>
      <c r="WWF49" s="86"/>
      <c r="WWG49" s="86"/>
      <c r="WWH49" s="86"/>
      <c r="WWI49" s="86"/>
      <c r="WWJ49" s="86"/>
      <c r="WWK49" s="86"/>
      <c r="WWL49" s="86"/>
      <c r="WWM49" s="86"/>
      <c r="WWN49" s="86"/>
      <c r="WWO49" s="86"/>
      <c r="WWP49" s="86"/>
      <c r="WWQ49" s="86"/>
      <c r="WWR49" s="86"/>
      <c r="WWS49" s="86"/>
      <c r="WWT49" s="86"/>
      <c r="WWU49" s="86"/>
      <c r="WWV49" s="86"/>
      <c r="WWW49" s="86"/>
      <c r="WWX49" s="86"/>
      <c r="WWY49" s="86"/>
      <c r="WWZ49" s="86"/>
      <c r="WXA49" s="86"/>
      <c r="WXB49" s="86"/>
      <c r="WXC49" s="86"/>
      <c r="WXD49" s="86"/>
      <c r="WXE49" s="86"/>
      <c r="WXF49" s="86"/>
      <c r="WXG49" s="86"/>
      <c r="WXH49" s="86"/>
      <c r="WXI49" s="86"/>
      <c r="WXJ49" s="86"/>
      <c r="WXK49" s="86"/>
      <c r="WXL49" s="86"/>
      <c r="WXM49" s="86"/>
      <c r="WXN49" s="86"/>
      <c r="WXO49" s="86"/>
      <c r="WXP49" s="86"/>
      <c r="WXQ49" s="86"/>
      <c r="WXR49" s="86"/>
      <c r="WXS49" s="86"/>
      <c r="WXT49" s="86"/>
      <c r="WXU49" s="86"/>
      <c r="WXV49" s="86"/>
      <c r="WXW49" s="86"/>
      <c r="WXX49" s="86"/>
      <c r="WXY49" s="86"/>
      <c r="WXZ49" s="86"/>
      <c r="WYA49" s="86"/>
      <c r="WYB49" s="86"/>
      <c r="WYC49" s="86"/>
      <c r="WYD49" s="86"/>
      <c r="WYE49" s="86"/>
      <c r="WYF49" s="86"/>
      <c r="WYG49" s="86"/>
      <c r="WYH49" s="86"/>
      <c r="WYI49" s="86"/>
      <c r="WYJ49" s="86"/>
      <c r="WYK49" s="86"/>
      <c r="WYL49" s="86"/>
      <c r="WYM49" s="86"/>
      <c r="WYN49" s="86"/>
      <c r="WYO49" s="86"/>
      <c r="WYP49" s="86"/>
      <c r="WYQ49" s="86"/>
      <c r="WYR49" s="86"/>
      <c r="WYS49" s="86"/>
      <c r="WYT49" s="86"/>
      <c r="WYU49" s="86"/>
      <c r="WYV49" s="86"/>
      <c r="WYW49" s="86"/>
      <c r="WYX49" s="86"/>
      <c r="WYY49" s="86"/>
      <c r="WYZ49" s="86"/>
      <c r="WZA49" s="86"/>
      <c r="WZB49" s="86"/>
      <c r="WZC49" s="86"/>
      <c r="WZD49" s="86"/>
      <c r="WZE49" s="86"/>
      <c r="WZF49" s="86"/>
      <c r="WZG49" s="86"/>
      <c r="WZH49" s="86"/>
      <c r="WZI49" s="86"/>
      <c r="WZJ49" s="86"/>
      <c r="WZK49" s="86"/>
      <c r="WZL49" s="86"/>
      <c r="WZM49" s="86"/>
      <c r="WZN49" s="86"/>
      <c r="WZO49" s="86"/>
      <c r="WZP49" s="86"/>
      <c r="WZQ49" s="86"/>
      <c r="WZR49" s="86"/>
      <c r="WZS49" s="86"/>
      <c r="WZT49" s="86"/>
      <c r="WZU49" s="86"/>
      <c r="WZV49" s="86"/>
      <c r="WZW49" s="86"/>
      <c r="WZX49" s="86"/>
      <c r="WZY49" s="86"/>
      <c r="WZZ49" s="86"/>
      <c r="XAA49" s="86"/>
      <c r="XAB49" s="86"/>
      <c r="XAC49" s="86"/>
      <c r="XAD49" s="86"/>
      <c r="XAE49" s="86"/>
      <c r="XAF49" s="86"/>
      <c r="XAG49" s="86"/>
      <c r="XAH49" s="86"/>
      <c r="XAI49" s="86"/>
      <c r="XAJ49" s="86"/>
      <c r="XAK49" s="86"/>
      <c r="XAL49" s="86"/>
      <c r="XAM49" s="86"/>
      <c r="XAN49" s="86"/>
      <c r="XAO49" s="86"/>
      <c r="XAP49" s="86"/>
      <c r="XAQ49" s="86"/>
      <c r="XAR49" s="86"/>
      <c r="XAS49" s="86"/>
      <c r="XAT49" s="86"/>
      <c r="XAU49" s="86"/>
      <c r="XAV49" s="86"/>
      <c r="XAW49" s="86"/>
      <c r="XAX49" s="86"/>
      <c r="XAY49" s="86"/>
      <c r="XAZ49" s="86"/>
      <c r="XBA49" s="86"/>
      <c r="XBB49" s="86"/>
      <c r="XBC49" s="86"/>
      <c r="XBD49" s="86"/>
      <c r="XBE49" s="86"/>
      <c r="XBF49" s="86"/>
      <c r="XBG49" s="86"/>
      <c r="XBH49" s="86"/>
      <c r="XBI49" s="86"/>
      <c r="XBJ49" s="86"/>
      <c r="XBK49" s="86"/>
      <c r="XBL49" s="86"/>
      <c r="XBM49" s="86"/>
      <c r="XBN49" s="86"/>
      <c r="XBO49" s="86"/>
      <c r="XBP49" s="86"/>
      <c r="XBQ49" s="86"/>
      <c r="XBR49" s="86"/>
      <c r="XBS49" s="86"/>
      <c r="XBT49" s="86"/>
      <c r="XBU49" s="86"/>
      <c r="XBV49" s="86"/>
      <c r="XBW49" s="86"/>
      <c r="XBX49" s="86"/>
      <c r="XBY49" s="86"/>
      <c r="XBZ49" s="86"/>
      <c r="XCA49" s="86"/>
      <c r="XCB49" s="86"/>
      <c r="XCC49" s="86"/>
      <c r="XCD49" s="86"/>
      <c r="XCE49" s="86"/>
      <c r="XCF49" s="86"/>
      <c r="XCG49" s="86"/>
      <c r="XCH49" s="86"/>
      <c r="XCI49" s="86"/>
      <c r="XCJ49" s="86"/>
      <c r="XCK49" s="86"/>
      <c r="XCL49" s="86"/>
      <c r="XCM49" s="86"/>
      <c r="XCN49" s="86"/>
      <c r="XCO49" s="86"/>
      <c r="XCP49" s="86"/>
      <c r="XCQ49" s="86"/>
      <c r="XCR49" s="86"/>
      <c r="XCS49" s="86"/>
      <c r="XCT49" s="86"/>
      <c r="XCU49" s="86"/>
      <c r="XCV49" s="86"/>
      <c r="XCW49" s="86"/>
      <c r="XCX49" s="86"/>
      <c r="XCY49" s="86"/>
      <c r="XCZ49" s="86"/>
      <c r="XDA49" s="86"/>
      <c r="XDB49" s="86"/>
      <c r="XDC49" s="86"/>
      <c r="XDD49" s="86"/>
      <c r="XDE49" s="86"/>
      <c r="XDF49" s="86"/>
      <c r="XDG49" s="86"/>
      <c r="XDH49" s="86"/>
      <c r="XDI49" s="86"/>
      <c r="XDJ49" s="86"/>
      <c r="XDK49" s="86"/>
      <c r="XDL49" s="86"/>
      <c r="XDM49" s="86"/>
      <c r="XDN49" s="86"/>
      <c r="XDO49" s="86"/>
      <c r="XDP49" s="86"/>
      <c r="XDQ49" s="86"/>
      <c r="XDR49" s="86"/>
      <c r="XDS49" s="86"/>
      <c r="XDT49" s="86"/>
      <c r="XDU49" s="86"/>
      <c r="XDV49" s="86"/>
      <c r="XDW49" s="86"/>
      <c r="XDX49" s="86"/>
      <c r="XDY49" s="86"/>
      <c r="XDZ49" s="86"/>
      <c r="XEA49" s="86"/>
      <c r="XEB49" s="86"/>
      <c r="XEC49" s="86"/>
      <c r="XED49" s="86"/>
      <c r="XEE49" s="86"/>
      <c r="XEF49" s="86"/>
      <c r="XEG49" s="86"/>
      <c r="XEH49" s="86"/>
      <c r="XEI49" s="86"/>
      <c r="XEJ49" s="86"/>
      <c r="XEK49" s="86"/>
      <c r="XEL49" s="86"/>
      <c r="XEM49" s="86"/>
      <c r="XEN49" s="86"/>
      <c r="XEO49" s="86"/>
      <c r="XEP49" s="86"/>
      <c r="XEQ49" s="86"/>
      <c r="XER49" s="86"/>
      <c r="XES49" s="86"/>
      <c r="XET49" s="86"/>
      <c r="XEU49" s="86"/>
      <c r="XEV49" s="86"/>
      <c r="XEW49" s="86"/>
      <c r="XEX49" s="86"/>
      <c r="XEY49" s="86"/>
      <c r="XEZ49" s="86"/>
      <c r="XFA49" s="86"/>
      <c r="XFB49" s="86"/>
      <c r="XFC49" s="86"/>
      <c r="XFD49" s="86"/>
    </row>
    <row r="50" spans="1:16384" s="648" customFormat="1" ht="180" x14ac:dyDescent="0.25">
      <c r="A50" s="391" t="s">
        <v>1167</v>
      </c>
      <c r="B50" s="397"/>
      <c r="C50" s="397" t="s">
        <v>1183</v>
      </c>
      <c r="D50" s="397" t="s">
        <v>1161</v>
      </c>
      <c r="E50" s="392" t="s">
        <v>627</v>
      </c>
      <c r="F50" s="392" t="s">
        <v>1168</v>
      </c>
      <c r="G50" s="1092"/>
      <c r="H50" s="86"/>
      <c r="I50" s="86"/>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86"/>
      <c r="AY50" s="86"/>
      <c r="AZ50" s="86"/>
      <c r="BA50" s="86"/>
      <c r="BB50" s="86"/>
      <c r="BC50" s="86"/>
      <c r="BD50" s="86"/>
      <c r="BE50" s="86"/>
      <c r="BF50" s="86"/>
      <c r="BG50" s="86"/>
      <c r="BH50" s="86"/>
      <c r="BI50" s="86"/>
      <c r="BJ50" s="86"/>
      <c r="BK50" s="86"/>
      <c r="BL50" s="86"/>
      <c r="BM50" s="86"/>
      <c r="BN50" s="86"/>
      <c r="BO50" s="86"/>
      <c r="BP50" s="86"/>
      <c r="BQ50" s="86"/>
      <c r="BR50" s="86"/>
      <c r="BS50" s="86"/>
      <c r="BT50" s="86"/>
      <c r="BU50" s="86"/>
      <c r="BV50" s="86"/>
      <c r="BW50" s="86"/>
      <c r="BX50" s="86"/>
      <c r="BY50" s="86"/>
      <c r="BZ50" s="86"/>
      <c r="CA50" s="86"/>
      <c r="CB50" s="86"/>
      <c r="CC50" s="86"/>
      <c r="CD50" s="86"/>
      <c r="CE50" s="86"/>
      <c r="CF50" s="86"/>
      <c r="CG50" s="86"/>
      <c r="CH50" s="86"/>
      <c r="CI50" s="86"/>
      <c r="CJ50" s="86"/>
      <c r="CK50" s="86"/>
      <c r="CL50" s="86"/>
      <c r="CM50" s="86"/>
      <c r="CN50" s="86"/>
      <c r="CO50" s="86"/>
      <c r="CP50" s="86"/>
      <c r="CQ50" s="86"/>
      <c r="CR50" s="86"/>
      <c r="CS50" s="86"/>
      <c r="CT50" s="86"/>
      <c r="CU50" s="86"/>
      <c r="CV50" s="86"/>
      <c r="CW50" s="86"/>
      <c r="CX50" s="86"/>
      <c r="CY50" s="86"/>
      <c r="CZ50" s="86"/>
      <c r="DA50" s="86"/>
      <c r="DB50" s="86"/>
      <c r="DC50" s="86"/>
      <c r="DD50" s="86"/>
      <c r="DE50" s="86"/>
      <c r="DF50" s="86"/>
      <c r="DG50" s="86"/>
      <c r="DH50" s="86"/>
      <c r="DI50" s="86"/>
      <c r="DJ50" s="86"/>
      <c r="DK50" s="86"/>
      <c r="DL50" s="86"/>
      <c r="DM50" s="86"/>
      <c r="DN50" s="86"/>
      <c r="DO50" s="86"/>
      <c r="DP50" s="86"/>
      <c r="DQ50" s="86"/>
      <c r="DR50" s="86"/>
      <c r="DS50" s="86"/>
      <c r="DT50" s="86"/>
      <c r="DU50" s="86"/>
      <c r="DV50" s="86"/>
      <c r="DW50" s="86"/>
      <c r="DX50" s="86"/>
      <c r="DY50" s="86"/>
      <c r="DZ50" s="86"/>
      <c r="EA50" s="86"/>
      <c r="EB50" s="86"/>
      <c r="EC50" s="86"/>
      <c r="ED50" s="86"/>
      <c r="EE50" s="86"/>
      <c r="EF50" s="86"/>
      <c r="EG50" s="86"/>
      <c r="EH50" s="86"/>
      <c r="EI50" s="86"/>
      <c r="EJ50" s="86"/>
      <c r="EK50" s="86"/>
      <c r="EL50" s="86"/>
      <c r="EM50" s="86"/>
      <c r="EN50" s="86"/>
      <c r="EO50" s="86"/>
      <c r="EP50" s="86"/>
      <c r="EQ50" s="86"/>
      <c r="ER50" s="86"/>
      <c r="ES50" s="86"/>
      <c r="ET50" s="86"/>
      <c r="EU50" s="86"/>
      <c r="EV50" s="86"/>
      <c r="EW50" s="86"/>
      <c r="EX50" s="86"/>
      <c r="EY50" s="86"/>
      <c r="EZ50" s="86"/>
      <c r="FA50" s="86"/>
      <c r="FB50" s="86"/>
      <c r="FC50" s="86"/>
      <c r="FD50" s="86"/>
      <c r="FE50" s="86"/>
      <c r="FF50" s="86"/>
      <c r="FG50" s="86"/>
      <c r="FH50" s="86"/>
      <c r="FI50" s="86"/>
      <c r="FJ50" s="86"/>
      <c r="FK50" s="86"/>
      <c r="FL50" s="86"/>
      <c r="FM50" s="86"/>
      <c r="FN50" s="86"/>
      <c r="FO50" s="86"/>
      <c r="FP50" s="86"/>
      <c r="FQ50" s="86"/>
      <c r="FR50" s="86"/>
      <c r="FS50" s="86"/>
      <c r="FT50" s="86"/>
      <c r="FU50" s="86"/>
      <c r="FV50" s="86"/>
      <c r="FW50" s="86"/>
      <c r="FX50" s="86"/>
      <c r="FY50" s="86"/>
      <c r="FZ50" s="86"/>
      <c r="GA50" s="86"/>
      <c r="GB50" s="86"/>
      <c r="GC50" s="86"/>
      <c r="GD50" s="86"/>
      <c r="GE50" s="86"/>
      <c r="GF50" s="86"/>
      <c r="GG50" s="86"/>
      <c r="GH50" s="86"/>
      <c r="GI50" s="86"/>
      <c r="GJ50" s="86"/>
      <c r="GK50" s="86"/>
      <c r="GL50" s="86"/>
      <c r="GM50" s="86"/>
      <c r="GN50" s="86"/>
      <c r="GO50" s="86"/>
      <c r="GP50" s="86"/>
      <c r="GQ50" s="86"/>
      <c r="GR50" s="86"/>
      <c r="GS50" s="86"/>
      <c r="GT50" s="86"/>
      <c r="GU50" s="86"/>
      <c r="GV50" s="86"/>
      <c r="GW50" s="86"/>
      <c r="GX50" s="86"/>
      <c r="GY50" s="86"/>
      <c r="GZ50" s="86"/>
      <c r="HA50" s="86"/>
      <c r="HB50" s="86"/>
      <c r="HC50" s="86"/>
      <c r="HD50" s="86"/>
      <c r="HE50" s="86"/>
      <c r="HF50" s="86"/>
      <c r="HG50" s="86"/>
      <c r="HH50" s="86"/>
      <c r="HI50" s="86"/>
      <c r="HJ50" s="86"/>
      <c r="HK50" s="86"/>
      <c r="HL50" s="86"/>
      <c r="HM50" s="86"/>
      <c r="HN50" s="86"/>
      <c r="HO50" s="86"/>
      <c r="HP50" s="86"/>
      <c r="HQ50" s="86"/>
      <c r="HR50" s="86"/>
      <c r="HS50" s="86"/>
      <c r="HT50" s="86"/>
      <c r="HU50" s="86"/>
      <c r="HV50" s="86"/>
      <c r="HW50" s="86"/>
      <c r="HX50" s="86"/>
      <c r="HY50" s="86"/>
      <c r="HZ50" s="86"/>
      <c r="IA50" s="86"/>
      <c r="IB50" s="86"/>
      <c r="IC50" s="86"/>
      <c r="ID50" s="86"/>
      <c r="IE50" s="86"/>
      <c r="IF50" s="86"/>
      <c r="IG50" s="86"/>
      <c r="IH50" s="86"/>
      <c r="II50" s="86"/>
      <c r="IJ50" s="86"/>
      <c r="IK50" s="86"/>
      <c r="IL50" s="86"/>
      <c r="IM50" s="86"/>
      <c r="IN50" s="86"/>
      <c r="IO50" s="86"/>
      <c r="IP50" s="86"/>
      <c r="IQ50" s="86"/>
      <c r="IR50" s="86"/>
      <c r="IS50" s="86"/>
      <c r="IT50" s="86"/>
      <c r="IU50" s="86"/>
      <c r="IV50" s="86"/>
      <c r="IW50" s="86"/>
      <c r="IX50" s="86"/>
      <c r="IY50" s="86"/>
      <c r="IZ50" s="86"/>
      <c r="JA50" s="86"/>
      <c r="JB50" s="86"/>
      <c r="JC50" s="86"/>
      <c r="JD50" s="86"/>
      <c r="JE50" s="86"/>
      <c r="JF50" s="86"/>
      <c r="JG50" s="86"/>
      <c r="JH50" s="86"/>
      <c r="JI50" s="86"/>
      <c r="JJ50" s="86"/>
      <c r="JK50" s="86"/>
      <c r="JL50" s="86"/>
      <c r="JM50" s="86"/>
      <c r="JN50" s="86"/>
      <c r="JO50" s="86"/>
      <c r="JP50" s="86"/>
      <c r="JQ50" s="86"/>
      <c r="JR50" s="86"/>
      <c r="JS50" s="86"/>
      <c r="JT50" s="86"/>
      <c r="JU50" s="86"/>
      <c r="JV50" s="86"/>
      <c r="JW50" s="86"/>
      <c r="JX50" s="86"/>
      <c r="JY50" s="86"/>
      <c r="JZ50" s="86"/>
      <c r="KA50" s="86"/>
      <c r="KB50" s="86"/>
      <c r="KC50" s="86"/>
      <c r="KD50" s="86"/>
      <c r="KE50" s="86"/>
      <c r="KF50" s="86"/>
      <c r="KG50" s="86"/>
      <c r="KH50" s="86"/>
      <c r="KI50" s="86"/>
      <c r="KJ50" s="86"/>
      <c r="KK50" s="86"/>
      <c r="KL50" s="86"/>
      <c r="KM50" s="86"/>
      <c r="KN50" s="86"/>
      <c r="KO50" s="86"/>
      <c r="KP50" s="86"/>
      <c r="KQ50" s="86"/>
      <c r="KR50" s="86"/>
      <c r="KS50" s="86"/>
      <c r="KT50" s="86"/>
      <c r="KU50" s="86"/>
      <c r="KV50" s="86"/>
      <c r="KW50" s="86"/>
      <c r="KX50" s="86"/>
      <c r="KY50" s="86"/>
      <c r="KZ50" s="86"/>
      <c r="LA50" s="86"/>
      <c r="LB50" s="86"/>
      <c r="LC50" s="86"/>
      <c r="LD50" s="86"/>
      <c r="LE50" s="86"/>
      <c r="LF50" s="86"/>
      <c r="LG50" s="86"/>
      <c r="LH50" s="86"/>
      <c r="LI50" s="86"/>
      <c r="LJ50" s="86"/>
      <c r="LK50" s="86"/>
      <c r="LL50" s="86"/>
      <c r="LM50" s="86"/>
      <c r="LN50" s="86"/>
      <c r="LO50" s="86"/>
      <c r="LP50" s="86"/>
      <c r="LQ50" s="86"/>
      <c r="LR50" s="86"/>
      <c r="LS50" s="86"/>
      <c r="LT50" s="86"/>
      <c r="LU50" s="86"/>
      <c r="LV50" s="86"/>
      <c r="LW50" s="86"/>
      <c r="LX50" s="86"/>
      <c r="LY50" s="86"/>
      <c r="LZ50" s="86"/>
      <c r="MA50" s="86"/>
      <c r="MB50" s="86"/>
      <c r="MC50" s="86"/>
      <c r="MD50" s="86"/>
      <c r="ME50" s="86"/>
      <c r="MF50" s="86"/>
      <c r="MG50" s="86"/>
      <c r="MH50" s="86"/>
      <c r="MI50" s="86"/>
      <c r="MJ50" s="86"/>
      <c r="MK50" s="86"/>
      <c r="ML50" s="86"/>
      <c r="MM50" s="86"/>
      <c r="MN50" s="86"/>
      <c r="MO50" s="86"/>
      <c r="MP50" s="86"/>
      <c r="MQ50" s="86"/>
      <c r="MR50" s="86"/>
      <c r="MS50" s="86"/>
      <c r="MT50" s="86"/>
      <c r="MU50" s="86"/>
      <c r="MV50" s="86"/>
      <c r="MW50" s="86"/>
      <c r="MX50" s="86"/>
      <c r="MY50" s="86"/>
      <c r="MZ50" s="86"/>
      <c r="NA50" s="86"/>
      <c r="NB50" s="86"/>
      <c r="NC50" s="86"/>
      <c r="ND50" s="86"/>
      <c r="NE50" s="86"/>
      <c r="NF50" s="86"/>
      <c r="NG50" s="86"/>
      <c r="NH50" s="86"/>
      <c r="NI50" s="86"/>
      <c r="NJ50" s="86"/>
      <c r="NK50" s="86"/>
      <c r="NL50" s="86"/>
      <c r="NM50" s="86"/>
      <c r="NN50" s="86"/>
      <c r="NO50" s="86"/>
      <c r="NP50" s="86"/>
      <c r="NQ50" s="86"/>
      <c r="NR50" s="86"/>
      <c r="NS50" s="86"/>
      <c r="NT50" s="86"/>
      <c r="NU50" s="86"/>
      <c r="NV50" s="86"/>
      <c r="NW50" s="86"/>
      <c r="NX50" s="86"/>
      <c r="NY50" s="86"/>
      <c r="NZ50" s="86"/>
      <c r="OA50" s="86"/>
      <c r="OB50" s="86"/>
      <c r="OC50" s="86"/>
      <c r="OD50" s="86"/>
      <c r="OE50" s="86"/>
      <c r="OF50" s="86"/>
      <c r="OG50" s="86"/>
      <c r="OH50" s="86"/>
      <c r="OI50" s="86"/>
      <c r="OJ50" s="86"/>
      <c r="OK50" s="86"/>
      <c r="OL50" s="86"/>
      <c r="OM50" s="86"/>
      <c r="ON50" s="86"/>
      <c r="OO50" s="86"/>
      <c r="OP50" s="86"/>
      <c r="OQ50" s="86"/>
      <c r="OR50" s="86"/>
      <c r="OS50" s="86"/>
      <c r="OT50" s="86"/>
      <c r="OU50" s="86"/>
      <c r="OV50" s="86"/>
      <c r="OW50" s="86"/>
      <c r="OX50" s="86"/>
      <c r="OY50" s="86"/>
      <c r="OZ50" s="86"/>
      <c r="PA50" s="86"/>
      <c r="PB50" s="86"/>
      <c r="PC50" s="86"/>
      <c r="PD50" s="86"/>
      <c r="PE50" s="86"/>
      <c r="PF50" s="86"/>
      <c r="PG50" s="86"/>
      <c r="PH50" s="86"/>
      <c r="PI50" s="86"/>
      <c r="PJ50" s="86"/>
      <c r="PK50" s="86"/>
      <c r="PL50" s="86"/>
      <c r="PM50" s="86"/>
      <c r="PN50" s="86"/>
      <c r="PO50" s="86"/>
      <c r="PP50" s="86"/>
      <c r="PQ50" s="86"/>
      <c r="PR50" s="86"/>
      <c r="PS50" s="86"/>
      <c r="PT50" s="86"/>
      <c r="PU50" s="86"/>
      <c r="PV50" s="86"/>
      <c r="PW50" s="86"/>
      <c r="PX50" s="86"/>
      <c r="PY50" s="86"/>
      <c r="PZ50" s="86"/>
      <c r="QA50" s="86"/>
      <c r="QB50" s="86"/>
      <c r="QC50" s="86"/>
      <c r="QD50" s="86"/>
      <c r="QE50" s="86"/>
      <c r="QF50" s="86"/>
      <c r="QG50" s="86"/>
      <c r="QH50" s="86"/>
      <c r="QI50" s="86"/>
      <c r="QJ50" s="86"/>
      <c r="QK50" s="86"/>
      <c r="QL50" s="86"/>
      <c r="QM50" s="86"/>
      <c r="QN50" s="86"/>
      <c r="QO50" s="86"/>
      <c r="QP50" s="86"/>
      <c r="QQ50" s="86"/>
      <c r="QR50" s="86"/>
      <c r="QS50" s="86"/>
      <c r="QT50" s="86"/>
      <c r="QU50" s="86"/>
      <c r="QV50" s="86"/>
      <c r="QW50" s="86"/>
      <c r="QX50" s="86"/>
      <c r="QY50" s="86"/>
      <c r="QZ50" s="86"/>
      <c r="RA50" s="86"/>
      <c r="RB50" s="86"/>
      <c r="RC50" s="86"/>
      <c r="RD50" s="86"/>
      <c r="RE50" s="86"/>
      <c r="RF50" s="86"/>
      <c r="RG50" s="86"/>
      <c r="RH50" s="86"/>
      <c r="RI50" s="86"/>
      <c r="RJ50" s="86"/>
      <c r="RK50" s="86"/>
      <c r="RL50" s="86"/>
      <c r="RM50" s="86"/>
      <c r="RN50" s="86"/>
      <c r="RO50" s="86"/>
      <c r="RP50" s="86"/>
      <c r="RQ50" s="86"/>
      <c r="RR50" s="86"/>
      <c r="RS50" s="86"/>
      <c r="RT50" s="86"/>
      <c r="RU50" s="86"/>
      <c r="RV50" s="86"/>
      <c r="RW50" s="86"/>
      <c r="RX50" s="86"/>
      <c r="RY50" s="86"/>
      <c r="RZ50" s="86"/>
      <c r="SA50" s="86"/>
      <c r="SB50" s="86"/>
      <c r="SC50" s="86"/>
      <c r="SD50" s="86"/>
      <c r="SE50" s="86"/>
      <c r="SF50" s="86"/>
      <c r="SG50" s="86"/>
      <c r="SH50" s="86"/>
      <c r="SI50" s="86"/>
      <c r="SJ50" s="86"/>
      <c r="SK50" s="86"/>
      <c r="SL50" s="86"/>
      <c r="SM50" s="86"/>
      <c r="SN50" s="86"/>
      <c r="SO50" s="86"/>
      <c r="SP50" s="86"/>
      <c r="SQ50" s="86"/>
      <c r="SR50" s="86"/>
      <c r="SS50" s="86"/>
      <c r="ST50" s="86"/>
      <c r="SU50" s="86"/>
      <c r="SV50" s="86"/>
      <c r="SW50" s="86"/>
      <c r="SX50" s="86"/>
      <c r="SY50" s="86"/>
      <c r="SZ50" s="86"/>
      <c r="TA50" s="86"/>
      <c r="TB50" s="86"/>
      <c r="TC50" s="86"/>
      <c r="TD50" s="86"/>
      <c r="TE50" s="86"/>
      <c r="TF50" s="86"/>
      <c r="TG50" s="86"/>
      <c r="TH50" s="86"/>
      <c r="TI50" s="86"/>
      <c r="TJ50" s="86"/>
      <c r="TK50" s="86"/>
      <c r="TL50" s="86"/>
      <c r="TM50" s="86"/>
      <c r="TN50" s="86"/>
      <c r="TO50" s="86"/>
      <c r="TP50" s="86"/>
      <c r="TQ50" s="86"/>
      <c r="TR50" s="86"/>
      <c r="TS50" s="86"/>
      <c r="TT50" s="86"/>
      <c r="TU50" s="86"/>
      <c r="TV50" s="86"/>
      <c r="TW50" s="86"/>
      <c r="TX50" s="86"/>
      <c r="TY50" s="86"/>
      <c r="TZ50" s="86"/>
      <c r="UA50" s="86"/>
      <c r="UB50" s="86"/>
      <c r="UC50" s="86"/>
      <c r="UD50" s="86"/>
      <c r="UE50" s="86"/>
      <c r="UF50" s="86"/>
      <c r="UG50" s="86"/>
      <c r="UH50" s="86"/>
      <c r="UI50" s="86"/>
      <c r="UJ50" s="86"/>
      <c r="UK50" s="86"/>
      <c r="UL50" s="86"/>
      <c r="UM50" s="86"/>
      <c r="UN50" s="86"/>
      <c r="UO50" s="86"/>
      <c r="UP50" s="86"/>
      <c r="UQ50" s="86"/>
      <c r="UR50" s="86"/>
      <c r="US50" s="86"/>
      <c r="UT50" s="86"/>
      <c r="UU50" s="86"/>
      <c r="UV50" s="86"/>
      <c r="UW50" s="86"/>
      <c r="UX50" s="86"/>
      <c r="UY50" s="86"/>
      <c r="UZ50" s="86"/>
      <c r="VA50" s="86"/>
      <c r="VB50" s="86"/>
      <c r="VC50" s="86"/>
      <c r="VD50" s="86"/>
      <c r="VE50" s="86"/>
      <c r="VF50" s="86"/>
      <c r="VG50" s="86"/>
      <c r="VH50" s="86"/>
      <c r="VI50" s="86"/>
      <c r="VJ50" s="86"/>
      <c r="VK50" s="86"/>
      <c r="VL50" s="86"/>
      <c r="VM50" s="86"/>
      <c r="VN50" s="86"/>
      <c r="VO50" s="86"/>
      <c r="VP50" s="86"/>
      <c r="VQ50" s="86"/>
      <c r="VR50" s="86"/>
      <c r="VS50" s="86"/>
      <c r="VT50" s="86"/>
      <c r="VU50" s="86"/>
      <c r="VV50" s="86"/>
      <c r="VW50" s="86"/>
      <c r="VX50" s="86"/>
      <c r="VY50" s="86"/>
      <c r="VZ50" s="86"/>
      <c r="WA50" s="86"/>
      <c r="WB50" s="86"/>
      <c r="WC50" s="86"/>
      <c r="WD50" s="86"/>
      <c r="WE50" s="86"/>
      <c r="WF50" s="86"/>
      <c r="WG50" s="86"/>
      <c r="WH50" s="86"/>
      <c r="WI50" s="86"/>
      <c r="WJ50" s="86"/>
      <c r="WK50" s="86"/>
      <c r="WL50" s="86"/>
      <c r="WM50" s="86"/>
      <c r="WN50" s="86"/>
      <c r="WO50" s="86"/>
      <c r="WP50" s="86"/>
      <c r="WQ50" s="86"/>
      <c r="WR50" s="86"/>
      <c r="WS50" s="86"/>
      <c r="WT50" s="86"/>
      <c r="WU50" s="86"/>
      <c r="WV50" s="86"/>
      <c r="WW50" s="86"/>
      <c r="WX50" s="86"/>
      <c r="WY50" s="86"/>
      <c r="WZ50" s="86"/>
      <c r="XA50" s="86"/>
      <c r="XB50" s="86"/>
      <c r="XC50" s="86"/>
      <c r="XD50" s="86"/>
      <c r="XE50" s="86"/>
      <c r="XF50" s="86"/>
      <c r="XG50" s="86"/>
      <c r="XH50" s="86"/>
      <c r="XI50" s="86"/>
      <c r="XJ50" s="86"/>
      <c r="XK50" s="86"/>
      <c r="XL50" s="86"/>
      <c r="XM50" s="86"/>
      <c r="XN50" s="86"/>
      <c r="XO50" s="86"/>
      <c r="XP50" s="86"/>
      <c r="XQ50" s="86"/>
      <c r="XR50" s="86"/>
      <c r="XS50" s="86"/>
      <c r="XT50" s="86"/>
      <c r="XU50" s="86"/>
      <c r="XV50" s="86"/>
      <c r="XW50" s="86"/>
      <c r="XX50" s="86"/>
      <c r="XY50" s="86"/>
      <c r="XZ50" s="86"/>
      <c r="YA50" s="86"/>
      <c r="YB50" s="86"/>
      <c r="YC50" s="86"/>
      <c r="YD50" s="86"/>
      <c r="YE50" s="86"/>
      <c r="YF50" s="86"/>
      <c r="YG50" s="86"/>
      <c r="YH50" s="86"/>
      <c r="YI50" s="86"/>
      <c r="YJ50" s="86"/>
      <c r="YK50" s="86"/>
      <c r="YL50" s="86"/>
      <c r="YM50" s="86"/>
      <c r="YN50" s="86"/>
      <c r="YO50" s="86"/>
      <c r="YP50" s="86"/>
      <c r="YQ50" s="86"/>
      <c r="YR50" s="86"/>
      <c r="YS50" s="86"/>
      <c r="YT50" s="86"/>
      <c r="YU50" s="86"/>
      <c r="YV50" s="86"/>
      <c r="YW50" s="86"/>
      <c r="YX50" s="86"/>
      <c r="YY50" s="86"/>
      <c r="YZ50" s="86"/>
      <c r="ZA50" s="86"/>
      <c r="ZB50" s="86"/>
      <c r="ZC50" s="86"/>
      <c r="ZD50" s="86"/>
      <c r="ZE50" s="86"/>
      <c r="ZF50" s="86"/>
      <c r="ZG50" s="86"/>
      <c r="ZH50" s="86"/>
      <c r="ZI50" s="86"/>
      <c r="ZJ50" s="86"/>
      <c r="ZK50" s="86"/>
      <c r="ZL50" s="86"/>
      <c r="ZM50" s="86"/>
      <c r="ZN50" s="86"/>
      <c r="ZO50" s="86"/>
      <c r="ZP50" s="86"/>
      <c r="ZQ50" s="86"/>
      <c r="ZR50" s="86"/>
      <c r="ZS50" s="86"/>
      <c r="ZT50" s="86"/>
      <c r="ZU50" s="86"/>
      <c r="ZV50" s="86"/>
      <c r="ZW50" s="86"/>
      <c r="ZX50" s="86"/>
      <c r="ZY50" s="86"/>
      <c r="ZZ50" s="86"/>
      <c r="AAA50" s="86"/>
      <c r="AAB50" s="86"/>
      <c r="AAC50" s="86"/>
      <c r="AAD50" s="86"/>
      <c r="AAE50" s="86"/>
      <c r="AAF50" s="86"/>
      <c r="AAG50" s="86"/>
      <c r="AAH50" s="86"/>
      <c r="AAI50" s="86"/>
      <c r="AAJ50" s="86"/>
      <c r="AAK50" s="86"/>
      <c r="AAL50" s="86"/>
      <c r="AAM50" s="86"/>
      <c r="AAN50" s="86"/>
      <c r="AAO50" s="86"/>
      <c r="AAP50" s="86"/>
      <c r="AAQ50" s="86"/>
      <c r="AAR50" s="86"/>
      <c r="AAS50" s="86"/>
      <c r="AAT50" s="86"/>
      <c r="AAU50" s="86"/>
      <c r="AAV50" s="86"/>
      <c r="AAW50" s="86"/>
      <c r="AAX50" s="86"/>
      <c r="AAY50" s="86"/>
      <c r="AAZ50" s="86"/>
      <c r="ABA50" s="86"/>
      <c r="ABB50" s="86"/>
      <c r="ABC50" s="86"/>
      <c r="ABD50" s="86"/>
      <c r="ABE50" s="86"/>
      <c r="ABF50" s="86"/>
      <c r="ABG50" s="86"/>
      <c r="ABH50" s="86"/>
      <c r="ABI50" s="86"/>
      <c r="ABJ50" s="86"/>
      <c r="ABK50" s="86"/>
      <c r="ABL50" s="86"/>
      <c r="ABM50" s="86"/>
      <c r="ABN50" s="86"/>
      <c r="ABO50" s="86"/>
      <c r="ABP50" s="86"/>
      <c r="ABQ50" s="86"/>
      <c r="ABR50" s="86"/>
      <c r="ABS50" s="86"/>
      <c r="ABT50" s="86"/>
      <c r="ABU50" s="86"/>
      <c r="ABV50" s="86"/>
      <c r="ABW50" s="86"/>
      <c r="ABX50" s="86"/>
      <c r="ABY50" s="86"/>
      <c r="ABZ50" s="86"/>
      <c r="ACA50" s="86"/>
      <c r="ACB50" s="86"/>
      <c r="ACC50" s="86"/>
      <c r="ACD50" s="86"/>
      <c r="ACE50" s="86"/>
      <c r="ACF50" s="86"/>
      <c r="ACG50" s="86"/>
      <c r="ACH50" s="86"/>
      <c r="ACI50" s="86"/>
      <c r="ACJ50" s="86"/>
      <c r="ACK50" s="86"/>
      <c r="ACL50" s="86"/>
      <c r="ACM50" s="86"/>
      <c r="ACN50" s="86"/>
      <c r="ACO50" s="86"/>
      <c r="ACP50" s="86"/>
      <c r="ACQ50" s="86"/>
      <c r="ACR50" s="86"/>
      <c r="ACS50" s="86"/>
      <c r="ACT50" s="86"/>
      <c r="ACU50" s="86"/>
      <c r="ACV50" s="86"/>
      <c r="ACW50" s="86"/>
      <c r="ACX50" s="86"/>
      <c r="ACY50" s="86"/>
      <c r="ACZ50" s="86"/>
      <c r="ADA50" s="86"/>
      <c r="ADB50" s="86"/>
      <c r="ADC50" s="86"/>
      <c r="ADD50" s="86"/>
      <c r="ADE50" s="86"/>
      <c r="ADF50" s="86"/>
      <c r="ADG50" s="86"/>
      <c r="ADH50" s="86"/>
      <c r="ADI50" s="86"/>
      <c r="ADJ50" s="86"/>
      <c r="ADK50" s="86"/>
      <c r="ADL50" s="86"/>
      <c r="ADM50" s="86"/>
      <c r="ADN50" s="86"/>
      <c r="ADO50" s="86"/>
      <c r="ADP50" s="86"/>
      <c r="ADQ50" s="86"/>
      <c r="ADR50" s="86"/>
      <c r="ADS50" s="86"/>
      <c r="ADT50" s="86"/>
      <c r="ADU50" s="86"/>
      <c r="ADV50" s="86"/>
      <c r="ADW50" s="86"/>
      <c r="ADX50" s="86"/>
      <c r="ADY50" s="86"/>
      <c r="ADZ50" s="86"/>
      <c r="AEA50" s="86"/>
      <c r="AEB50" s="86"/>
      <c r="AEC50" s="86"/>
      <c r="AED50" s="86"/>
      <c r="AEE50" s="86"/>
      <c r="AEF50" s="86"/>
      <c r="AEG50" s="86"/>
      <c r="AEH50" s="86"/>
      <c r="AEI50" s="86"/>
      <c r="AEJ50" s="86"/>
      <c r="AEK50" s="86"/>
      <c r="AEL50" s="86"/>
      <c r="AEM50" s="86"/>
      <c r="AEN50" s="86"/>
      <c r="AEO50" s="86"/>
      <c r="AEP50" s="86"/>
      <c r="AEQ50" s="86"/>
      <c r="AER50" s="86"/>
      <c r="AES50" s="86"/>
      <c r="AET50" s="86"/>
      <c r="AEU50" s="86"/>
      <c r="AEV50" s="86"/>
      <c r="AEW50" s="86"/>
      <c r="AEX50" s="86"/>
      <c r="AEY50" s="86"/>
      <c r="AEZ50" s="86"/>
      <c r="AFA50" s="86"/>
      <c r="AFB50" s="86"/>
      <c r="AFC50" s="86"/>
      <c r="AFD50" s="86"/>
      <c r="AFE50" s="86"/>
      <c r="AFF50" s="86"/>
      <c r="AFG50" s="86"/>
      <c r="AFH50" s="86"/>
      <c r="AFI50" s="86"/>
      <c r="AFJ50" s="86"/>
      <c r="AFK50" s="86"/>
      <c r="AFL50" s="86"/>
      <c r="AFM50" s="86"/>
      <c r="AFN50" s="86"/>
      <c r="AFO50" s="86"/>
      <c r="AFP50" s="86"/>
      <c r="AFQ50" s="86"/>
      <c r="AFR50" s="86"/>
      <c r="AFS50" s="86"/>
      <c r="AFT50" s="86"/>
      <c r="AFU50" s="86"/>
      <c r="AFV50" s="86"/>
      <c r="AFW50" s="86"/>
      <c r="AFX50" s="86"/>
      <c r="AFY50" s="86"/>
      <c r="AFZ50" s="86"/>
      <c r="AGA50" s="86"/>
      <c r="AGB50" s="86"/>
      <c r="AGC50" s="86"/>
      <c r="AGD50" s="86"/>
      <c r="AGE50" s="86"/>
      <c r="AGF50" s="86"/>
      <c r="AGG50" s="86"/>
      <c r="AGH50" s="86"/>
      <c r="AGI50" s="86"/>
      <c r="AGJ50" s="86"/>
      <c r="AGK50" s="86"/>
      <c r="AGL50" s="86"/>
      <c r="AGM50" s="86"/>
      <c r="AGN50" s="86"/>
      <c r="AGO50" s="86"/>
      <c r="AGP50" s="86"/>
      <c r="AGQ50" s="86"/>
      <c r="AGR50" s="86"/>
      <c r="AGS50" s="86"/>
      <c r="AGT50" s="86"/>
      <c r="AGU50" s="86"/>
      <c r="AGV50" s="86"/>
      <c r="AGW50" s="86"/>
      <c r="AGX50" s="86"/>
      <c r="AGY50" s="86"/>
      <c r="AGZ50" s="86"/>
      <c r="AHA50" s="86"/>
      <c r="AHB50" s="86"/>
      <c r="AHC50" s="86"/>
      <c r="AHD50" s="86"/>
      <c r="AHE50" s="86"/>
      <c r="AHF50" s="86"/>
      <c r="AHG50" s="86"/>
      <c r="AHH50" s="86"/>
      <c r="AHI50" s="86"/>
      <c r="AHJ50" s="86"/>
      <c r="AHK50" s="86"/>
      <c r="AHL50" s="86"/>
      <c r="AHM50" s="86"/>
      <c r="AHN50" s="86"/>
      <c r="AHO50" s="86"/>
      <c r="AHP50" s="86"/>
      <c r="AHQ50" s="86"/>
      <c r="AHR50" s="86"/>
      <c r="AHS50" s="86"/>
      <c r="AHT50" s="86"/>
      <c r="AHU50" s="86"/>
      <c r="AHV50" s="86"/>
      <c r="AHW50" s="86"/>
      <c r="AHX50" s="86"/>
      <c r="AHY50" s="86"/>
      <c r="AHZ50" s="86"/>
      <c r="AIA50" s="86"/>
      <c r="AIB50" s="86"/>
      <c r="AIC50" s="86"/>
      <c r="AID50" s="86"/>
      <c r="AIE50" s="86"/>
      <c r="AIF50" s="86"/>
      <c r="AIG50" s="86"/>
      <c r="AIH50" s="86"/>
      <c r="AII50" s="86"/>
      <c r="AIJ50" s="86"/>
      <c r="AIK50" s="86"/>
      <c r="AIL50" s="86"/>
      <c r="AIM50" s="86"/>
      <c r="AIN50" s="86"/>
      <c r="AIO50" s="86"/>
      <c r="AIP50" s="86"/>
      <c r="AIQ50" s="86"/>
      <c r="AIR50" s="86"/>
      <c r="AIS50" s="86"/>
      <c r="AIT50" s="86"/>
      <c r="AIU50" s="86"/>
      <c r="AIV50" s="86"/>
      <c r="AIW50" s="86"/>
      <c r="AIX50" s="86"/>
      <c r="AIY50" s="86"/>
      <c r="AIZ50" s="86"/>
      <c r="AJA50" s="86"/>
      <c r="AJB50" s="86"/>
      <c r="AJC50" s="86"/>
      <c r="AJD50" s="86"/>
      <c r="AJE50" s="86"/>
      <c r="AJF50" s="86"/>
      <c r="AJG50" s="86"/>
      <c r="AJH50" s="86"/>
      <c r="AJI50" s="86"/>
      <c r="AJJ50" s="86"/>
      <c r="AJK50" s="86"/>
      <c r="AJL50" s="86"/>
      <c r="AJM50" s="86"/>
      <c r="AJN50" s="86"/>
      <c r="AJO50" s="86"/>
      <c r="AJP50" s="86"/>
      <c r="AJQ50" s="86"/>
      <c r="AJR50" s="86"/>
      <c r="AJS50" s="86"/>
      <c r="AJT50" s="86"/>
      <c r="AJU50" s="86"/>
      <c r="AJV50" s="86"/>
      <c r="AJW50" s="86"/>
      <c r="AJX50" s="86"/>
      <c r="AJY50" s="86"/>
      <c r="AJZ50" s="86"/>
      <c r="AKA50" s="86"/>
      <c r="AKB50" s="86"/>
      <c r="AKC50" s="86"/>
      <c r="AKD50" s="86"/>
      <c r="AKE50" s="86"/>
      <c r="AKF50" s="86"/>
      <c r="AKG50" s="86"/>
      <c r="AKH50" s="86"/>
      <c r="AKI50" s="86"/>
      <c r="AKJ50" s="86"/>
      <c r="AKK50" s="86"/>
      <c r="AKL50" s="86"/>
      <c r="AKM50" s="86"/>
      <c r="AKN50" s="86"/>
      <c r="AKO50" s="86"/>
      <c r="AKP50" s="86"/>
      <c r="AKQ50" s="86"/>
      <c r="AKR50" s="86"/>
      <c r="AKS50" s="86"/>
      <c r="AKT50" s="86"/>
      <c r="AKU50" s="86"/>
      <c r="AKV50" s="86"/>
      <c r="AKW50" s="86"/>
      <c r="AKX50" s="86"/>
      <c r="AKY50" s="86"/>
      <c r="AKZ50" s="86"/>
      <c r="ALA50" s="86"/>
      <c r="ALB50" s="86"/>
      <c r="ALC50" s="86"/>
      <c r="ALD50" s="86"/>
      <c r="ALE50" s="86"/>
      <c r="ALF50" s="86"/>
      <c r="ALG50" s="86"/>
      <c r="ALH50" s="86"/>
      <c r="ALI50" s="86"/>
      <c r="ALJ50" s="86"/>
      <c r="ALK50" s="86"/>
      <c r="ALL50" s="86"/>
      <c r="ALM50" s="86"/>
      <c r="ALN50" s="86"/>
      <c r="ALO50" s="86"/>
      <c r="ALP50" s="86"/>
      <c r="ALQ50" s="86"/>
      <c r="ALR50" s="86"/>
      <c r="ALS50" s="86"/>
      <c r="ALT50" s="86"/>
      <c r="ALU50" s="86"/>
      <c r="ALV50" s="86"/>
      <c r="ALW50" s="86"/>
      <c r="ALX50" s="86"/>
      <c r="ALY50" s="86"/>
      <c r="ALZ50" s="86"/>
      <c r="AMA50" s="86"/>
      <c r="AMB50" s="86"/>
      <c r="AMC50" s="86"/>
      <c r="AMD50" s="86"/>
      <c r="AME50" s="86"/>
      <c r="AMF50" s="86"/>
      <c r="AMG50" s="86"/>
      <c r="AMH50" s="86"/>
      <c r="AMI50" s="86"/>
      <c r="AMJ50" s="86"/>
      <c r="AMK50" s="86"/>
      <c r="AML50" s="86"/>
      <c r="AMM50" s="86"/>
      <c r="AMN50" s="86"/>
      <c r="AMO50" s="86"/>
      <c r="AMP50" s="86"/>
      <c r="AMQ50" s="86"/>
      <c r="AMR50" s="86"/>
      <c r="AMS50" s="86"/>
      <c r="AMT50" s="86"/>
      <c r="AMU50" s="86"/>
      <c r="AMV50" s="86"/>
      <c r="AMW50" s="86"/>
      <c r="AMX50" s="86"/>
      <c r="AMY50" s="86"/>
      <c r="AMZ50" s="86"/>
      <c r="ANA50" s="86"/>
      <c r="ANB50" s="86"/>
      <c r="ANC50" s="86"/>
      <c r="AND50" s="86"/>
      <c r="ANE50" s="86"/>
      <c r="ANF50" s="86"/>
      <c r="ANG50" s="86"/>
      <c r="ANH50" s="86"/>
      <c r="ANI50" s="86"/>
      <c r="ANJ50" s="86"/>
      <c r="ANK50" s="86"/>
      <c r="ANL50" s="86"/>
      <c r="ANM50" s="86"/>
      <c r="ANN50" s="86"/>
      <c r="ANO50" s="86"/>
      <c r="ANP50" s="86"/>
      <c r="ANQ50" s="86"/>
      <c r="ANR50" s="86"/>
      <c r="ANS50" s="86"/>
      <c r="ANT50" s="86"/>
      <c r="ANU50" s="86"/>
      <c r="ANV50" s="86"/>
      <c r="ANW50" s="86"/>
      <c r="ANX50" s="86"/>
      <c r="ANY50" s="86"/>
      <c r="ANZ50" s="86"/>
      <c r="AOA50" s="86"/>
      <c r="AOB50" s="86"/>
      <c r="AOC50" s="86"/>
      <c r="AOD50" s="86"/>
      <c r="AOE50" s="86"/>
      <c r="AOF50" s="86"/>
      <c r="AOG50" s="86"/>
      <c r="AOH50" s="86"/>
      <c r="AOI50" s="86"/>
      <c r="AOJ50" s="86"/>
      <c r="AOK50" s="86"/>
      <c r="AOL50" s="86"/>
      <c r="AOM50" s="86"/>
      <c r="AON50" s="86"/>
      <c r="AOO50" s="86"/>
      <c r="AOP50" s="86"/>
      <c r="AOQ50" s="86"/>
      <c r="AOR50" s="86"/>
      <c r="AOS50" s="86"/>
      <c r="AOT50" s="86"/>
      <c r="AOU50" s="86"/>
      <c r="AOV50" s="86"/>
      <c r="AOW50" s="86"/>
      <c r="AOX50" s="86"/>
      <c r="AOY50" s="86"/>
      <c r="AOZ50" s="86"/>
      <c r="APA50" s="86"/>
      <c r="APB50" s="86"/>
      <c r="APC50" s="86"/>
      <c r="APD50" s="86"/>
      <c r="APE50" s="86"/>
      <c r="APF50" s="86"/>
      <c r="APG50" s="86"/>
      <c r="APH50" s="86"/>
      <c r="API50" s="86"/>
      <c r="APJ50" s="86"/>
      <c r="APK50" s="86"/>
      <c r="APL50" s="86"/>
      <c r="APM50" s="86"/>
      <c r="APN50" s="86"/>
      <c r="APO50" s="86"/>
      <c r="APP50" s="86"/>
      <c r="APQ50" s="86"/>
      <c r="APR50" s="86"/>
      <c r="APS50" s="86"/>
      <c r="APT50" s="86"/>
      <c r="APU50" s="86"/>
      <c r="APV50" s="86"/>
      <c r="APW50" s="86"/>
      <c r="APX50" s="86"/>
      <c r="APY50" s="86"/>
      <c r="APZ50" s="86"/>
      <c r="AQA50" s="86"/>
      <c r="AQB50" s="86"/>
      <c r="AQC50" s="86"/>
      <c r="AQD50" s="86"/>
      <c r="AQE50" s="86"/>
      <c r="AQF50" s="86"/>
      <c r="AQG50" s="86"/>
      <c r="AQH50" s="86"/>
      <c r="AQI50" s="86"/>
      <c r="AQJ50" s="86"/>
      <c r="AQK50" s="86"/>
      <c r="AQL50" s="86"/>
      <c r="AQM50" s="86"/>
      <c r="AQN50" s="86"/>
      <c r="AQO50" s="86"/>
      <c r="AQP50" s="86"/>
      <c r="AQQ50" s="86"/>
      <c r="AQR50" s="86"/>
      <c r="AQS50" s="86"/>
      <c r="AQT50" s="86"/>
      <c r="AQU50" s="86"/>
      <c r="AQV50" s="86"/>
      <c r="AQW50" s="86"/>
      <c r="AQX50" s="86"/>
      <c r="AQY50" s="86"/>
      <c r="AQZ50" s="86"/>
      <c r="ARA50" s="86"/>
      <c r="ARB50" s="86"/>
      <c r="ARC50" s="86"/>
      <c r="ARD50" s="86"/>
      <c r="ARE50" s="86"/>
      <c r="ARF50" s="86"/>
      <c r="ARG50" s="86"/>
      <c r="ARH50" s="86"/>
      <c r="ARI50" s="86"/>
      <c r="ARJ50" s="86"/>
      <c r="ARK50" s="86"/>
      <c r="ARL50" s="86"/>
      <c r="ARM50" s="86"/>
      <c r="ARN50" s="86"/>
      <c r="ARO50" s="86"/>
      <c r="ARP50" s="86"/>
      <c r="ARQ50" s="86"/>
      <c r="ARR50" s="86"/>
      <c r="ARS50" s="86"/>
      <c r="ART50" s="86"/>
      <c r="ARU50" s="86"/>
      <c r="ARV50" s="86"/>
      <c r="ARW50" s="86"/>
      <c r="ARX50" s="86"/>
      <c r="ARY50" s="86"/>
      <c r="ARZ50" s="86"/>
      <c r="ASA50" s="86"/>
      <c r="ASB50" s="86"/>
      <c r="ASC50" s="86"/>
      <c r="ASD50" s="86"/>
      <c r="ASE50" s="86"/>
      <c r="ASF50" s="86"/>
      <c r="ASG50" s="86"/>
      <c r="ASH50" s="86"/>
      <c r="ASI50" s="86"/>
      <c r="ASJ50" s="86"/>
      <c r="ASK50" s="86"/>
      <c r="ASL50" s="86"/>
      <c r="ASM50" s="86"/>
      <c r="ASN50" s="86"/>
      <c r="ASO50" s="86"/>
      <c r="ASP50" s="86"/>
      <c r="ASQ50" s="86"/>
      <c r="ASR50" s="86"/>
      <c r="ASS50" s="86"/>
      <c r="AST50" s="86"/>
      <c r="ASU50" s="86"/>
      <c r="ASV50" s="86"/>
      <c r="ASW50" s="86"/>
      <c r="ASX50" s="86"/>
      <c r="ASY50" s="86"/>
      <c r="ASZ50" s="86"/>
      <c r="ATA50" s="86"/>
      <c r="ATB50" s="86"/>
      <c r="ATC50" s="86"/>
      <c r="ATD50" s="86"/>
      <c r="ATE50" s="86"/>
      <c r="ATF50" s="86"/>
      <c r="ATG50" s="86"/>
      <c r="ATH50" s="86"/>
      <c r="ATI50" s="86"/>
      <c r="ATJ50" s="86"/>
      <c r="ATK50" s="86"/>
      <c r="ATL50" s="86"/>
      <c r="ATM50" s="86"/>
      <c r="ATN50" s="86"/>
      <c r="ATO50" s="86"/>
      <c r="ATP50" s="86"/>
      <c r="ATQ50" s="86"/>
      <c r="ATR50" s="86"/>
      <c r="ATS50" s="86"/>
      <c r="ATT50" s="86"/>
      <c r="ATU50" s="86"/>
      <c r="ATV50" s="86"/>
      <c r="ATW50" s="86"/>
      <c r="ATX50" s="86"/>
      <c r="ATY50" s="86"/>
      <c r="ATZ50" s="86"/>
      <c r="AUA50" s="86"/>
      <c r="AUB50" s="86"/>
      <c r="AUC50" s="86"/>
      <c r="AUD50" s="86"/>
      <c r="AUE50" s="86"/>
      <c r="AUF50" s="86"/>
      <c r="AUG50" s="86"/>
      <c r="AUH50" s="86"/>
      <c r="AUI50" s="86"/>
      <c r="AUJ50" s="86"/>
      <c r="AUK50" s="86"/>
      <c r="AUL50" s="86"/>
      <c r="AUM50" s="86"/>
      <c r="AUN50" s="86"/>
      <c r="AUO50" s="86"/>
      <c r="AUP50" s="86"/>
      <c r="AUQ50" s="86"/>
      <c r="AUR50" s="86"/>
      <c r="AUS50" s="86"/>
      <c r="AUT50" s="86"/>
      <c r="AUU50" s="86"/>
      <c r="AUV50" s="86"/>
      <c r="AUW50" s="86"/>
      <c r="AUX50" s="86"/>
      <c r="AUY50" s="86"/>
      <c r="AUZ50" s="86"/>
      <c r="AVA50" s="86"/>
      <c r="AVB50" s="86"/>
      <c r="AVC50" s="86"/>
      <c r="AVD50" s="86"/>
      <c r="AVE50" s="86"/>
      <c r="AVF50" s="86"/>
      <c r="AVG50" s="86"/>
      <c r="AVH50" s="86"/>
      <c r="AVI50" s="86"/>
      <c r="AVJ50" s="86"/>
      <c r="AVK50" s="86"/>
      <c r="AVL50" s="86"/>
      <c r="AVM50" s="86"/>
      <c r="AVN50" s="86"/>
      <c r="AVO50" s="86"/>
      <c r="AVP50" s="86"/>
      <c r="AVQ50" s="86"/>
      <c r="AVR50" s="86"/>
      <c r="AVS50" s="86"/>
      <c r="AVT50" s="86"/>
      <c r="AVU50" s="86"/>
      <c r="AVV50" s="86"/>
      <c r="AVW50" s="86"/>
      <c r="AVX50" s="86"/>
      <c r="AVY50" s="86"/>
      <c r="AVZ50" s="86"/>
      <c r="AWA50" s="86"/>
      <c r="AWB50" s="86"/>
      <c r="AWC50" s="86"/>
      <c r="AWD50" s="86"/>
      <c r="AWE50" s="86"/>
      <c r="AWF50" s="86"/>
      <c r="AWG50" s="86"/>
      <c r="AWH50" s="86"/>
      <c r="AWI50" s="86"/>
      <c r="AWJ50" s="86"/>
      <c r="AWK50" s="86"/>
      <c r="AWL50" s="86"/>
      <c r="AWM50" s="86"/>
      <c r="AWN50" s="86"/>
      <c r="AWO50" s="86"/>
      <c r="AWP50" s="86"/>
      <c r="AWQ50" s="86"/>
      <c r="AWR50" s="86"/>
      <c r="AWS50" s="86"/>
      <c r="AWT50" s="86"/>
      <c r="AWU50" s="86"/>
      <c r="AWV50" s="86"/>
      <c r="AWW50" s="86"/>
      <c r="AWX50" s="86"/>
      <c r="AWY50" s="86"/>
      <c r="AWZ50" s="86"/>
      <c r="AXA50" s="86"/>
      <c r="AXB50" s="86"/>
      <c r="AXC50" s="86"/>
      <c r="AXD50" s="86"/>
      <c r="AXE50" s="86"/>
      <c r="AXF50" s="86"/>
      <c r="AXG50" s="86"/>
      <c r="AXH50" s="86"/>
      <c r="AXI50" s="86"/>
      <c r="AXJ50" s="86"/>
      <c r="AXK50" s="86"/>
      <c r="AXL50" s="86"/>
      <c r="AXM50" s="86"/>
      <c r="AXN50" s="86"/>
      <c r="AXO50" s="86"/>
      <c r="AXP50" s="86"/>
      <c r="AXQ50" s="86"/>
      <c r="AXR50" s="86"/>
      <c r="AXS50" s="86"/>
      <c r="AXT50" s="86"/>
      <c r="AXU50" s="86"/>
      <c r="AXV50" s="86"/>
      <c r="AXW50" s="86"/>
      <c r="AXX50" s="86"/>
      <c r="AXY50" s="86"/>
      <c r="AXZ50" s="86"/>
      <c r="AYA50" s="86"/>
      <c r="AYB50" s="86"/>
      <c r="AYC50" s="86"/>
      <c r="AYD50" s="86"/>
      <c r="AYE50" s="86"/>
      <c r="AYF50" s="86"/>
      <c r="AYG50" s="86"/>
      <c r="AYH50" s="86"/>
      <c r="AYI50" s="86"/>
      <c r="AYJ50" s="86"/>
      <c r="AYK50" s="86"/>
      <c r="AYL50" s="86"/>
      <c r="AYM50" s="86"/>
      <c r="AYN50" s="86"/>
      <c r="AYO50" s="86"/>
      <c r="AYP50" s="86"/>
      <c r="AYQ50" s="86"/>
      <c r="AYR50" s="86"/>
      <c r="AYS50" s="86"/>
      <c r="AYT50" s="86"/>
      <c r="AYU50" s="86"/>
      <c r="AYV50" s="86"/>
      <c r="AYW50" s="86"/>
      <c r="AYX50" s="86"/>
      <c r="AYY50" s="86"/>
      <c r="AYZ50" s="86"/>
      <c r="AZA50" s="86"/>
      <c r="AZB50" s="86"/>
      <c r="AZC50" s="86"/>
      <c r="AZD50" s="86"/>
      <c r="AZE50" s="86"/>
      <c r="AZF50" s="86"/>
      <c r="AZG50" s="86"/>
      <c r="AZH50" s="86"/>
      <c r="AZI50" s="86"/>
      <c r="AZJ50" s="86"/>
      <c r="AZK50" s="86"/>
      <c r="AZL50" s="86"/>
      <c r="AZM50" s="86"/>
      <c r="AZN50" s="86"/>
      <c r="AZO50" s="86"/>
      <c r="AZP50" s="86"/>
      <c r="AZQ50" s="86"/>
      <c r="AZR50" s="86"/>
      <c r="AZS50" s="86"/>
      <c r="AZT50" s="86"/>
      <c r="AZU50" s="86"/>
      <c r="AZV50" s="86"/>
      <c r="AZW50" s="86"/>
      <c r="AZX50" s="86"/>
      <c r="AZY50" s="86"/>
      <c r="AZZ50" s="86"/>
      <c r="BAA50" s="86"/>
      <c r="BAB50" s="86"/>
      <c r="BAC50" s="86"/>
      <c r="BAD50" s="86"/>
      <c r="BAE50" s="86"/>
      <c r="BAF50" s="86"/>
      <c r="BAG50" s="86"/>
      <c r="BAH50" s="86"/>
      <c r="BAI50" s="86"/>
      <c r="BAJ50" s="86"/>
      <c r="BAK50" s="86"/>
      <c r="BAL50" s="86"/>
      <c r="BAM50" s="86"/>
      <c r="BAN50" s="86"/>
      <c r="BAO50" s="86"/>
      <c r="BAP50" s="86"/>
      <c r="BAQ50" s="86"/>
      <c r="BAR50" s="86"/>
      <c r="BAS50" s="86"/>
      <c r="BAT50" s="86"/>
      <c r="BAU50" s="86"/>
      <c r="BAV50" s="86"/>
      <c r="BAW50" s="86"/>
      <c r="BAX50" s="86"/>
      <c r="BAY50" s="86"/>
      <c r="BAZ50" s="86"/>
      <c r="BBA50" s="86"/>
      <c r="BBB50" s="86"/>
      <c r="BBC50" s="86"/>
      <c r="BBD50" s="86"/>
      <c r="BBE50" s="86"/>
      <c r="BBF50" s="86"/>
      <c r="BBG50" s="86"/>
      <c r="BBH50" s="86"/>
      <c r="BBI50" s="86"/>
      <c r="BBJ50" s="86"/>
      <c r="BBK50" s="86"/>
      <c r="BBL50" s="86"/>
      <c r="BBM50" s="86"/>
      <c r="BBN50" s="86"/>
      <c r="BBO50" s="86"/>
      <c r="BBP50" s="86"/>
      <c r="BBQ50" s="86"/>
      <c r="BBR50" s="86"/>
      <c r="BBS50" s="86"/>
      <c r="BBT50" s="86"/>
      <c r="BBU50" s="86"/>
      <c r="BBV50" s="86"/>
      <c r="BBW50" s="86"/>
      <c r="BBX50" s="86"/>
      <c r="BBY50" s="86"/>
      <c r="BBZ50" s="86"/>
      <c r="BCA50" s="86"/>
      <c r="BCB50" s="86"/>
      <c r="BCC50" s="86"/>
      <c r="BCD50" s="86"/>
      <c r="BCE50" s="86"/>
      <c r="BCF50" s="86"/>
      <c r="BCG50" s="86"/>
      <c r="BCH50" s="86"/>
      <c r="BCI50" s="86"/>
      <c r="BCJ50" s="86"/>
      <c r="BCK50" s="86"/>
      <c r="BCL50" s="86"/>
      <c r="BCM50" s="86"/>
      <c r="BCN50" s="86"/>
      <c r="BCO50" s="86"/>
      <c r="BCP50" s="86"/>
      <c r="BCQ50" s="86"/>
      <c r="BCR50" s="86"/>
      <c r="BCS50" s="86"/>
      <c r="BCT50" s="86"/>
      <c r="BCU50" s="86"/>
      <c r="BCV50" s="86"/>
      <c r="BCW50" s="86"/>
      <c r="BCX50" s="86"/>
      <c r="BCY50" s="86"/>
      <c r="BCZ50" s="86"/>
      <c r="BDA50" s="86"/>
      <c r="BDB50" s="86"/>
      <c r="BDC50" s="86"/>
      <c r="BDD50" s="86"/>
      <c r="BDE50" s="86"/>
      <c r="BDF50" s="86"/>
      <c r="BDG50" s="86"/>
      <c r="BDH50" s="86"/>
      <c r="BDI50" s="86"/>
      <c r="BDJ50" s="86"/>
      <c r="BDK50" s="86"/>
      <c r="BDL50" s="86"/>
      <c r="BDM50" s="86"/>
      <c r="BDN50" s="86"/>
      <c r="BDO50" s="86"/>
      <c r="BDP50" s="86"/>
      <c r="BDQ50" s="86"/>
      <c r="BDR50" s="86"/>
      <c r="BDS50" s="86"/>
      <c r="BDT50" s="86"/>
      <c r="BDU50" s="86"/>
      <c r="BDV50" s="86"/>
      <c r="BDW50" s="86"/>
      <c r="BDX50" s="86"/>
      <c r="BDY50" s="86"/>
      <c r="BDZ50" s="86"/>
      <c r="BEA50" s="86"/>
      <c r="BEB50" s="86"/>
      <c r="BEC50" s="86"/>
      <c r="BED50" s="86"/>
      <c r="BEE50" s="86"/>
      <c r="BEF50" s="86"/>
      <c r="BEG50" s="86"/>
      <c r="BEH50" s="86"/>
      <c r="BEI50" s="86"/>
      <c r="BEJ50" s="86"/>
      <c r="BEK50" s="86"/>
      <c r="BEL50" s="86"/>
      <c r="BEM50" s="86"/>
      <c r="BEN50" s="86"/>
      <c r="BEO50" s="86"/>
      <c r="BEP50" s="86"/>
      <c r="BEQ50" s="86"/>
      <c r="BER50" s="86"/>
      <c r="BES50" s="86"/>
      <c r="BET50" s="86"/>
      <c r="BEU50" s="86"/>
      <c r="BEV50" s="86"/>
      <c r="BEW50" s="86"/>
      <c r="BEX50" s="86"/>
      <c r="BEY50" s="86"/>
      <c r="BEZ50" s="86"/>
      <c r="BFA50" s="86"/>
      <c r="BFB50" s="86"/>
      <c r="BFC50" s="86"/>
      <c r="BFD50" s="86"/>
      <c r="BFE50" s="86"/>
      <c r="BFF50" s="86"/>
      <c r="BFG50" s="86"/>
      <c r="BFH50" s="86"/>
      <c r="BFI50" s="86"/>
      <c r="BFJ50" s="86"/>
      <c r="BFK50" s="86"/>
      <c r="BFL50" s="86"/>
      <c r="BFM50" s="86"/>
      <c r="BFN50" s="86"/>
      <c r="BFO50" s="86"/>
      <c r="BFP50" s="86"/>
      <c r="BFQ50" s="86"/>
      <c r="BFR50" s="86"/>
      <c r="BFS50" s="86"/>
      <c r="BFT50" s="86"/>
      <c r="BFU50" s="86"/>
      <c r="BFV50" s="86"/>
      <c r="BFW50" s="86"/>
      <c r="BFX50" s="86"/>
      <c r="BFY50" s="86"/>
      <c r="BFZ50" s="86"/>
      <c r="BGA50" s="86"/>
      <c r="BGB50" s="86"/>
      <c r="BGC50" s="86"/>
      <c r="BGD50" s="86"/>
      <c r="BGE50" s="86"/>
      <c r="BGF50" s="86"/>
      <c r="BGG50" s="86"/>
      <c r="BGH50" s="86"/>
      <c r="BGI50" s="86"/>
      <c r="BGJ50" s="86"/>
      <c r="BGK50" s="86"/>
      <c r="BGL50" s="86"/>
      <c r="BGM50" s="86"/>
      <c r="BGN50" s="86"/>
      <c r="BGO50" s="86"/>
      <c r="BGP50" s="86"/>
      <c r="BGQ50" s="86"/>
      <c r="BGR50" s="86"/>
      <c r="BGS50" s="86"/>
      <c r="BGT50" s="86"/>
      <c r="BGU50" s="86"/>
      <c r="BGV50" s="86"/>
      <c r="BGW50" s="86"/>
      <c r="BGX50" s="86"/>
      <c r="BGY50" s="86"/>
      <c r="BGZ50" s="86"/>
      <c r="BHA50" s="86"/>
      <c r="BHB50" s="86"/>
      <c r="BHC50" s="86"/>
      <c r="BHD50" s="86"/>
      <c r="BHE50" s="86"/>
      <c r="BHF50" s="86"/>
      <c r="BHG50" s="86"/>
      <c r="BHH50" s="86"/>
      <c r="BHI50" s="86"/>
      <c r="BHJ50" s="86"/>
      <c r="BHK50" s="86"/>
      <c r="BHL50" s="86"/>
      <c r="BHM50" s="86"/>
      <c r="BHN50" s="86"/>
      <c r="BHO50" s="86"/>
      <c r="BHP50" s="86"/>
      <c r="BHQ50" s="86"/>
      <c r="BHR50" s="86"/>
      <c r="BHS50" s="86"/>
      <c r="BHT50" s="86"/>
      <c r="BHU50" s="86"/>
      <c r="BHV50" s="86"/>
      <c r="BHW50" s="86"/>
      <c r="BHX50" s="86"/>
      <c r="BHY50" s="86"/>
      <c r="BHZ50" s="86"/>
      <c r="BIA50" s="86"/>
      <c r="BIB50" s="86"/>
      <c r="BIC50" s="86"/>
      <c r="BID50" s="86"/>
      <c r="BIE50" s="86"/>
      <c r="BIF50" s="86"/>
      <c r="BIG50" s="86"/>
      <c r="BIH50" s="86"/>
      <c r="BII50" s="86"/>
      <c r="BIJ50" s="86"/>
      <c r="BIK50" s="86"/>
      <c r="BIL50" s="86"/>
      <c r="BIM50" s="86"/>
      <c r="BIN50" s="86"/>
      <c r="BIO50" s="86"/>
      <c r="BIP50" s="86"/>
      <c r="BIQ50" s="86"/>
      <c r="BIR50" s="86"/>
      <c r="BIS50" s="86"/>
      <c r="BIT50" s="86"/>
      <c r="BIU50" s="86"/>
      <c r="BIV50" s="86"/>
      <c r="BIW50" s="86"/>
      <c r="BIX50" s="86"/>
      <c r="BIY50" s="86"/>
      <c r="BIZ50" s="86"/>
      <c r="BJA50" s="86"/>
      <c r="BJB50" s="86"/>
      <c r="BJC50" s="86"/>
      <c r="BJD50" s="86"/>
      <c r="BJE50" s="86"/>
      <c r="BJF50" s="86"/>
      <c r="BJG50" s="86"/>
      <c r="BJH50" s="86"/>
      <c r="BJI50" s="86"/>
      <c r="BJJ50" s="86"/>
      <c r="BJK50" s="86"/>
      <c r="BJL50" s="86"/>
      <c r="BJM50" s="86"/>
      <c r="BJN50" s="86"/>
      <c r="BJO50" s="86"/>
      <c r="BJP50" s="86"/>
      <c r="BJQ50" s="86"/>
      <c r="BJR50" s="86"/>
      <c r="BJS50" s="86"/>
      <c r="BJT50" s="86"/>
      <c r="BJU50" s="86"/>
      <c r="BJV50" s="86"/>
      <c r="BJW50" s="86"/>
      <c r="BJX50" s="86"/>
      <c r="BJY50" s="86"/>
      <c r="BJZ50" s="86"/>
      <c r="BKA50" s="86"/>
      <c r="BKB50" s="86"/>
      <c r="BKC50" s="86"/>
      <c r="BKD50" s="86"/>
      <c r="BKE50" s="86"/>
      <c r="BKF50" s="86"/>
      <c r="BKG50" s="86"/>
      <c r="BKH50" s="86"/>
      <c r="BKI50" s="86"/>
      <c r="BKJ50" s="86"/>
      <c r="BKK50" s="86"/>
      <c r="BKL50" s="86"/>
      <c r="BKM50" s="86"/>
      <c r="BKN50" s="86"/>
      <c r="BKO50" s="86"/>
      <c r="BKP50" s="86"/>
      <c r="BKQ50" s="86"/>
      <c r="BKR50" s="86"/>
      <c r="BKS50" s="86"/>
      <c r="BKT50" s="86"/>
      <c r="BKU50" s="86"/>
      <c r="BKV50" s="86"/>
      <c r="BKW50" s="86"/>
      <c r="BKX50" s="86"/>
      <c r="BKY50" s="86"/>
      <c r="BKZ50" s="86"/>
      <c r="BLA50" s="86"/>
      <c r="BLB50" s="86"/>
      <c r="BLC50" s="86"/>
      <c r="BLD50" s="86"/>
      <c r="BLE50" s="86"/>
      <c r="BLF50" s="86"/>
      <c r="BLG50" s="86"/>
      <c r="BLH50" s="86"/>
      <c r="BLI50" s="86"/>
      <c r="BLJ50" s="86"/>
      <c r="BLK50" s="86"/>
      <c r="BLL50" s="86"/>
      <c r="BLM50" s="86"/>
      <c r="BLN50" s="86"/>
      <c r="BLO50" s="86"/>
      <c r="BLP50" s="86"/>
      <c r="BLQ50" s="86"/>
      <c r="BLR50" s="86"/>
      <c r="BLS50" s="86"/>
      <c r="BLT50" s="86"/>
      <c r="BLU50" s="86"/>
      <c r="BLV50" s="86"/>
      <c r="BLW50" s="86"/>
      <c r="BLX50" s="86"/>
      <c r="BLY50" s="86"/>
      <c r="BLZ50" s="86"/>
      <c r="BMA50" s="86"/>
      <c r="BMB50" s="86"/>
      <c r="BMC50" s="86"/>
      <c r="BMD50" s="86"/>
      <c r="BME50" s="86"/>
      <c r="BMF50" s="86"/>
      <c r="BMG50" s="86"/>
      <c r="BMH50" s="86"/>
      <c r="BMI50" s="86"/>
      <c r="BMJ50" s="86"/>
      <c r="BMK50" s="86"/>
      <c r="BML50" s="86"/>
      <c r="BMM50" s="86"/>
      <c r="BMN50" s="86"/>
      <c r="BMO50" s="86"/>
      <c r="BMP50" s="86"/>
      <c r="BMQ50" s="86"/>
      <c r="BMR50" s="86"/>
      <c r="BMS50" s="86"/>
      <c r="BMT50" s="86"/>
      <c r="BMU50" s="86"/>
      <c r="BMV50" s="86"/>
      <c r="BMW50" s="86"/>
      <c r="BMX50" s="86"/>
      <c r="BMY50" s="86"/>
      <c r="BMZ50" s="86"/>
      <c r="BNA50" s="86"/>
      <c r="BNB50" s="86"/>
      <c r="BNC50" s="86"/>
      <c r="BND50" s="86"/>
      <c r="BNE50" s="86"/>
      <c r="BNF50" s="86"/>
      <c r="BNG50" s="86"/>
      <c r="BNH50" s="86"/>
      <c r="BNI50" s="86"/>
      <c r="BNJ50" s="86"/>
      <c r="BNK50" s="86"/>
      <c r="BNL50" s="86"/>
      <c r="BNM50" s="86"/>
      <c r="BNN50" s="86"/>
      <c r="BNO50" s="86"/>
      <c r="BNP50" s="86"/>
      <c r="BNQ50" s="86"/>
      <c r="BNR50" s="86"/>
      <c r="BNS50" s="86"/>
      <c r="BNT50" s="86"/>
      <c r="BNU50" s="86"/>
      <c r="BNV50" s="86"/>
      <c r="BNW50" s="86"/>
      <c r="BNX50" s="86"/>
      <c r="BNY50" s="86"/>
      <c r="BNZ50" s="86"/>
      <c r="BOA50" s="86"/>
      <c r="BOB50" s="86"/>
      <c r="BOC50" s="86"/>
      <c r="BOD50" s="86"/>
      <c r="BOE50" s="86"/>
      <c r="BOF50" s="86"/>
      <c r="BOG50" s="86"/>
      <c r="BOH50" s="86"/>
      <c r="BOI50" s="86"/>
      <c r="BOJ50" s="86"/>
      <c r="BOK50" s="86"/>
      <c r="BOL50" s="86"/>
      <c r="BOM50" s="86"/>
      <c r="BON50" s="86"/>
      <c r="BOO50" s="86"/>
      <c r="BOP50" s="86"/>
      <c r="BOQ50" s="86"/>
      <c r="BOR50" s="86"/>
      <c r="BOS50" s="86"/>
      <c r="BOT50" s="86"/>
      <c r="BOU50" s="86"/>
      <c r="BOV50" s="86"/>
      <c r="BOW50" s="86"/>
      <c r="BOX50" s="86"/>
      <c r="BOY50" s="86"/>
      <c r="BOZ50" s="86"/>
      <c r="BPA50" s="86"/>
      <c r="BPB50" s="86"/>
      <c r="BPC50" s="86"/>
      <c r="BPD50" s="86"/>
      <c r="BPE50" s="86"/>
      <c r="BPF50" s="86"/>
      <c r="BPG50" s="86"/>
      <c r="BPH50" s="86"/>
      <c r="BPI50" s="86"/>
      <c r="BPJ50" s="86"/>
      <c r="BPK50" s="86"/>
      <c r="BPL50" s="86"/>
      <c r="BPM50" s="86"/>
      <c r="BPN50" s="86"/>
      <c r="BPO50" s="86"/>
      <c r="BPP50" s="86"/>
      <c r="BPQ50" s="86"/>
      <c r="BPR50" s="86"/>
      <c r="BPS50" s="86"/>
      <c r="BPT50" s="86"/>
      <c r="BPU50" s="86"/>
      <c r="BPV50" s="86"/>
      <c r="BPW50" s="86"/>
      <c r="BPX50" s="86"/>
      <c r="BPY50" s="86"/>
      <c r="BPZ50" s="86"/>
      <c r="BQA50" s="86"/>
      <c r="BQB50" s="86"/>
      <c r="BQC50" s="86"/>
      <c r="BQD50" s="86"/>
      <c r="BQE50" s="86"/>
      <c r="BQF50" s="86"/>
      <c r="BQG50" s="86"/>
      <c r="BQH50" s="86"/>
      <c r="BQI50" s="86"/>
      <c r="BQJ50" s="86"/>
      <c r="BQK50" s="86"/>
      <c r="BQL50" s="86"/>
      <c r="BQM50" s="86"/>
      <c r="BQN50" s="86"/>
      <c r="BQO50" s="86"/>
      <c r="BQP50" s="86"/>
      <c r="BQQ50" s="86"/>
      <c r="BQR50" s="86"/>
      <c r="BQS50" s="86"/>
      <c r="BQT50" s="86"/>
      <c r="BQU50" s="86"/>
      <c r="BQV50" s="86"/>
      <c r="BQW50" s="86"/>
      <c r="BQX50" s="86"/>
      <c r="BQY50" s="86"/>
      <c r="BQZ50" s="86"/>
      <c r="BRA50" s="86"/>
      <c r="BRB50" s="86"/>
      <c r="BRC50" s="86"/>
      <c r="BRD50" s="86"/>
      <c r="BRE50" s="86"/>
      <c r="BRF50" s="86"/>
      <c r="BRG50" s="86"/>
      <c r="BRH50" s="86"/>
      <c r="BRI50" s="86"/>
      <c r="BRJ50" s="86"/>
      <c r="BRK50" s="86"/>
      <c r="BRL50" s="86"/>
      <c r="BRM50" s="86"/>
      <c r="BRN50" s="86"/>
      <c r="BRO50" s="86"/>
      <c r="BRP50" s="86"/>
      <c r="BRQ50" s="86"/>
      <c r="BRR50" s="86"/>
      <c r="BRS50" s="86"/>
      <c r="BRT50" s="86"/>
      <c r="BRU50" s="86"/>
      <c r="BRV50" s="86"/>
      <c r="BRW50" s="86"/>
      <c r="BRX50" s="86"/>
      <c r="BRY50" s="86"/>
      <c r="BRZ50" s="86"/>
      <c r="BSA50" s="86"/>
      <c r="BSB50" s="86"/>
      <c r="BSC50" s="86"/>
      <c r="BSD50" s="86"/>
      <c r="BSE50" s="86"/>
      <c r="BSF50" s="86"/>
      <c r="BSG50" s="86"/>
      <c r="BSH50" s="86"/>
      <c r="BSI50" s="86"/>
      <c r="BSJ50" s="86"/>
      <c r="BSK50" s="86"/>
      <c r="BSL50" s="86"/>
      <c r="BSM50" s="86"/>
      <c r="BSN50" s="86"/>
      <c r="BSO50" s="86"/>
      <c r="BSP50" s="86"/>
      <c r="BSQ50" s="86"/>
      <c r="BSR50" s="86"/>
      <c r="BSS50" s="86"/>
      <c r="BST50" s="86"/>
      <c r="BSU50" s="86"/>
      <c r="BSV50" s="86"/>
      <c r="BSW50" s="86"/>
      <c r="BSX50" s="86"/>
      <c r="BSY50" s="86"/>
      <c r="BSZ50" s="86"/>
      <c r="BTA50" s="86"/>
      <c r="BTB50" s="86"/>
      <c r="BTC50" s="86"/>
      <c r="BTD50" s="86"/>
      <c r="BTE50" s="86"/>
      <c r="BTF50" s="86"/>
      <c r="BTG50" s="86"/>
      <c r="BTH50" s="86"/>
      <c r="BTI50" s="86"/>
      <c r="BTJ50" s="86"/>
      <c r="BTK50" s="86"/>
      <c r="BTL50" s="86"/>
      <c r="BTM50" s="86"/>
      <c r="BTN50" s="86"/>
      <c r="BTO50" s="86"/>
      <c r="BTP50" s="86"/>
      <c r="BTQ50" s="86"/>
      <c r="BTR50" s="86"/>
      <c r="BTS50" s="86"/>
      <c r="BTT50" s="86"/>
      <c r="BTU50" s="86"/>
      <c r="BTV50" s="86"/>
      <c r="BTW50" s="86"/>
      <c r="BTX50" s="86"/>
      <c r="BTY50" s="86"/>
      <c r="BTZ50" s="86"/>
      <c r="BUA50" s="86"/>
      <c r="BUB50" s="86"/>
      <c r="BUC50" s="86"/>
      <c r="BUD50" s="86"/>
      <c r="BUE50" s="86"/>
      <c r="BUF50" s="86"/>
      <c r="BUG50" s="86"/>
      <c r="BUH50" s="86"/>
      <c r="BUI50" s="86"/>
      <c r="BUJ50" s="86"/>
      <c r="BUK50" s="86"/>
      <c r="BUL50" s="86"/>
      <c r="BUM50" s="86"/>
      <c r="BUN50" s="86"/>
      <c r="BUO50" s="86"/>
      <c r="BUP50" s="86"/>
      <c r="BUQ50" s="86"/>
      <c r="BUR50" s="86"/>
      <c r="BUS50" s="86"/>
      <c r="BUT50" s="86"/>
      <c r="BUU50" s="86"/>
      <c r="BUV50" s="86"/>
      <c r="BUW50" s="86"/>
      <c r="BUX50" s="86"/>
      <c r="BUY50" s="86"/>
      <c r="BUZ50" s="86"/>
      <c r="BVA50" s="86"/>
      <c r="BVB50" s="86"/>
      <c r="BVC50" s="86"/>
      <c r="BVD50" s="86"/>
      <c r="BVE50" s="86"/>
      <c r="BVF50" s="86"/>
      <c r="BVG50" s="86"/>
      <c r="BVH50" s="86"/>
      <c r="BVI50" s="86"/>
      <c r="BVJ50" s="86"/>
      <c r="BVK50" s="86"/>
      <c r="BVL50" s="86"/>
      <c r="BVM50" s="86"/>
      <c r="BVN50" s="86"/>
      <c r="BVO50" s="86"/>
      <c r="BVP50" s="86"/>
      <c r="BVQ50" s="86"/>
      <c r="BVR50" s="86"/>
      <c r="BVS50" s="86"/>
      <c r="BVT50" s="86"/>
      <c r="BVU50" s="86"/>
      <c r="BVV50" s="86"/>
      <c r="BVW50" s="86"/>
      <c r="BVX50" s="86"/>
      <c r="BVY50" s="86"/>
      <c r="BVZ50" s="86"/>
      <c r="BWA50" s="86"/>
      <c r="BWB50" s="86"/>
      <c r="BWC50" s="86"/>
      <c r="BWD50" s="86"/>
      <c r="BWE50" s="86"/>
      <c r="BWF50" s="86"/>
      <c r="BWG50" s="86"/>
      <c r="BWH50" s="86"/>
      <c r="BWI50" s="86"/>
      <c r="BWJ50" s="86"/>
      <c r="BWK50" s="86"/>
      <c r="BWL50" s="86"/>
      <c r="BWM50" s="86"/>
      <c r="BWN50" s="86"/>
      <c r="BWO50" s="86"/>
      <c r="BWP50" s="86"/>
      <c r="BWQ50" s="86"/>
      <c r="BWR50" s="86"/>
      <c r="BWS50" s="86"/>
      <c r="BWT50" s="86"/>
      <c r="BWU50" s="86"/>
      <c r="BWV50" s="86"/>
      <c r="BWW50" s="86"/>
      <c r="BWX50" s="86"/>
      <c r="BWY50" s="86"/>
      <c r="BWZ50" s="86"/>
      <c r="BXA50" s="86"/>
      <c r="BXB50" s="86"/>
      <c r="BXC50" s="86"/>
      <c r="BXD50" s="86"/>
      <c r="BXE50" s="86"/>
      <c r="BXF50" s="86"/>
      <c r="BXG50" s="86"/>
      <c r="BXH50" s="86"/>
      <c r="BXI50" s="86"/>
      <c r="BXJ50" s="86"/>
      <c r="BXK50" s="86"/>
      <c r="BXL50" s="86"/>
      <c r="BXM50" s="86"/>
      <c r="BXN50" s="86"/>
      <c r="BXO50" s="86"/>
      <c r="BXP50" s="86"/>
      <c r="BXQ50" s="86"/>
      <c r="BXR50" s="86"/>
      <c r="BXS50" s="86"/>
      <c r="BXT50" s="86"/>
      <c r="BXU50" s="86"/>
      <c r="BXV50" s="86"/>
      <c r="BXW50" s="86"/>
      <c r="BXX50" s="86"/>
      <c r="BXY50" s="86"/>
      <c r="BXZ50" s="86"/>
      <c r="BYA50" s="86"/>
      <c r="BYB50" s="86"/>
      <c r="BYC50" s="86"/>
      <c r="BYD50" s="86"/>
      <c r="BYE50" s="86"/>
      <c r="BYF50" s="86"/>
      <c r="BYG50" s="86"/>
      <c r="BYH50" s="86"/>
      <c r="BYI50" s="86"/>
      <c r="BYJ50" s="86"/>
      <c r="BYK50" s="86"/>
      <c r="BYL50" s="86"/>
      <c r="BYM50" s="86"/>
      <c r="BYN50" s="86"/>
      <c r="BYO50" s="86"/>
      <c r="BYP50" s="86"/>
      <c r="BYQ50" s="86"/>
      <c r="BYR50" s="86"/>
      <c r="BYS50" s="86"/>
      <c r="BYT50" s="86"/>
      <c r="BYU50" s="86"/>
      <c r="BYV50" s="86"/>
      <c r="BYW50" s="86"/>
      <c r="BYX50" s="86"/>
      <c r="BYY50" s="86"/>
      <c r="BYZ50" s="86"/>
      <c r="BZA50" s="86"/>
      <c r="BZB50" s="86"/>
      <c r="BZC50" s="86"/>
      <c r="BZD50" s="86"/>
      <c r="BZE50" s="86"/>
      <c r="BZF50" s="86"/>
      <c r="BZG50" s="86"/>
      <c r="BZH50" s="86"/>
      <c r="BZI50" s="86"/>
      <c r="BZJ50" s="86"/>
      <c r="BZK50" s="86"/>
      <c r="BZL50" s="86"/>
      <c r="BZM50" s="86"/>
      <c r="BZN50" s="86"/>
      <c r="BZO50" s="86"/>
      <c r="BZP50" s="86"/>
      <c r="BZQ50" s="86"/>
      <c r="BZR50" s="86"/>
      <c r="BZS50" s="86"/>
      <c r="BZT50" s="86"/>
      <c r="BZU50" s="86"/>
      <c r="BZV50" s="86"/>
      <c r="BZW50" s="86"/>
      <c r="BZX50" s="86"/>
      <c r="BZY50" s="86"/>
      <c r="BZZ50" s="86"/>
      <c r="CAA50" s="86"/>
      <c r="CAB50" s="86"/>
      <c r="CAC50" s="86"/>
      <c r="CAD50" s="86"/>
      <c r="CAE50" s="86"/>
      <c r="CAF50" s="86"/>
      <c r="CAG50" s="86"/>
      <c r="CAH50" s="86"/>
      <c r="CAI50" s="86"/>
      <c r="CAJ50" s="86"/>
      <c r="CAK50" s="86"/>
      <c r="CAL50" s="86"/>
      <c r="CAM50" s="86"/>
      <c r="CAN50" s="86"/>
      <c r="CAO50" s="86"/>
      <c r="CAP50" s="86"/>
      <c r="CAQ50" s="86"/>
      <c r="CAR50" s="86"/>
      <c r="CAS50" s="86"/>
      <c r="CAT50" s="86"/>
      <c r="CAU50" s="86"/>
      <c r="CAV50" s="86"/>
      <c r="CAW50" s="86"/>
      <c r="CAX50" s="86"/>
      <c r="CAY50" s="86"/>
      <c r="CAZ50" s="86"/>
      <c r="CBA50" s="86"/>
      <c r="CBB50" s="86"/>
      <c r="CBC50" s="86"/>
      <c r="CBD50" s="86"/>
      <c r="CBE50" s="86"/>
      <c r="CBF50" s="86"/>
      <c r="CBG50" s="86"/>
      <c r="CBH50" s="86"/>
      <c r="CBI50" s="86"/>
      <c r="CBJ50" s="86"/>
      <c r="CBK50" s="86"/>
      <c r="CBL50" s="86"/>
      <c r="CBM50" s="86"/>
      <c r="CBN50" s="86"/>
      <c r="CBO50" s="86"/>
      <c r="CBP50" s="86"/>
      <c r="CBQ50" s="86"/>
      <c r="CBR50" s="86"/>
      <c r="CBS50" s="86"/>
      <c r="CBT50" s="86"/>
      <c r="CBU50" s="86"/>
      <c r="CBV50" s="86"/>
      <c r="CBW50" s="86"/>
      <c r="CBX50" s="86"/>
      <c r="CBY50" s="86"/>
      <c r="CBZ50" s="86"/>
      <c r="CCA50" s="86"/>
      <c r="CCB50" s="86"/>
      <c r="CCC50" s="86"/>
      <c r="CCD50" s="86"/>
      <c r="CCE50" s="86"/>
      <c r="CCF50" s="86"/>
      <c r="CCG50" s="86"/>
      <c r="CCH50" s="86"/>
      <c r="CCI50" s="86"/>
      <c r="CCJ50" s="86"/>
      <c r="CCK50" s="86"/>
      <c r="CCL50" s="86"/>
      <c r="CCM50" s="86"/>
      <c r="CCN50" s="86"/>
      <c r="CCO50" s="86"/>
      <c r="CCP50" s="86"/>
      <c r="CCQ50" s="86"/>
      <c r="CCR50" s="86"/>
      <c r="CCS50" s="86"/>
      <c r="CCT50" s="86"/>
      <c r="CCU50" s="86"/>
      <c r="CCV50" s="86"/>
      <c r="CCW50" s="86"/>
      <c r="CCX50" s="86"/>
      <c r="CCY50" s="86"/>
      <c r="CCZ50" s="86"/>
      <c r="CDA50" s="86"/>
      <c r="CDB50" s="86"/>
      <c r="CDC50" s="86"/>
      <c r="CDD50" s="86"/>
      <c r="CDE50" s="86"/>
      <c r="CDF50" s="86"/>
      <c r="CDG50" s="86"/>
      <c r="CDH50" s="86"/>
      <c r="CDI50" s="86"/>
      <c r="CDJ50" s="86"/>
      <c r="CDK50" s="86"/>
      <c r="CDL50" s="86"/>
      <c r="CDM50" s="86"/>
      <c r="CDN50" s="86"/>
      <c r="CDO50" s="86"/>
      <c r="CDP50" s="86"/>
      <c r="CDQ50" s="86"/>
      <c r="CDR50" s="86"/>
      <c r="CDS50" s="86"/>
      <c r="CDT50" s="86"/>
      <c r="CDU50" s="86"/>
      <c r="CDV50" s="86"/>
      <c r="CDW50" s="86"/>
      <c r="CDX50" s="86"/>
      <c r="CDY50" s="86"/>
      <c r="CDZ50" s="86"/>
      <c r="CEA50" s="86"/>
      <c r="CEB50" s="86"/>
      <c r="CEC50" s="86"/>
      <c r="CED50" s="86"/>
      <c r="CEE50" s="86"/>
      <c r="CEF50" s="86"/>
      <c r="CEG50" s="86"/>
      <c r="CEH50" s="86"/>
      <c r="CEI50" s="86"/>
      <c r="CEJ50" s="86"/>
      <c r="CEK50" s="86"/>
      <c r="CEL50" s="86"/>
      <c r="CEM50" s="86"/>
      <c r="CEN50" s="86"/>
      <c r="CEO50" s="86"/>
      <c r="CEP50" s="86"/>
      <c r="CEQ50" s="86"/>
      <c r="CER50" s="86"/>
      <c r="CES50" s="86"/>
      <c r="CET50" s="86"/>
      <c r="CEU50" s="86"/>
      <c r="CEV50" s="86"/>
      <c r="CEW50" s="86"/>
      <c r="CEX50" s="86"/>
      <c r="CEY50" s="86"/>
      <c r="CEZ50" s="86"/>
      <c r="CFA50" s="86"/>
      <c r="CFB50" s="86"/>
      <c r="CFC50" s="86"/>
      <c r="CFD50" s="86"/>
      <c r="CFE50" s="86"/>
      <c r="CFF50" s="86"/>
      <c r="CFG50" s="86"/>
      <c r="CFH50" s="86"/>
      <c r="CFI50" s="86"/>
      <c r="CFJ50" s="86"/>
      <c r="CFK50" s="86"/>
      <c r="CFL50" s="86"/>
      <c r="CFM50" s="86"/>
      <c r="CFN50" s="86"/>
      <c r="CFO50" s="86"/>
      <c r="CFP50" s="86"/>
      <c r="CFQ50" s="86"/>
      <c r="CFR50" s="86"/>
      <c r="CFS50" s="86"/>
      <c r="CFT50" s="86"/>
      <c r="CFU50" s="86"/>
      <c r="CFV50" s="86"/>
      <c r="CFW50" s="86"/>
      <c r="CFX50" s="86"/>
      <c r="CFY50" s="86"/>
      <c r="CFZ50" s="86"/>
      <c r="CGA50" s="86"/>
      <c r="CGB50" s="86"/>
      <c r="CGC50" s="86"/>
      <c r="CGD50" s="86"/>
      <c r="CGE50" s="86"/>
      <c r="CGF50" s="86"/>
      <c r="CGG50" s="86"/>
      <c r="CGH50" s="86"/>
      <c r="CGI50" s="86"/>
      <c r="CGJ50" s="86"/>
      <c r="CGK50" s="86"/>
      <c r="CGL50" s="86"/>
      <c r="CGM50" s="86"/>
      <c r="CGN50" s="86"/>
      <c r="CGO50" s="86"/>
      <c r="CGP50" s="86"/>
      <c r="CGQ50" s="86"/>
      <c r="CGR50" s="86"/>
      <c r="CGS50" s="86"/>
      <c r="CGT50" s="86"/>
      <c r="CGU50" s="86"/>
      <c r="CGV50" s="86"/>
      <c r="CGW50" s="86"/>
      <c r="CGX50" s="86"/>
      <c r="CGY50" s="86"/>
      <c r="CGZ50" s="86"/>
      <c r="CHA50" s="86"/>
      <c r="CHB50" s="86"/>
      <c r="CHC50" s="86"/>
      <c r="CHD50" s="86"/>
      <c r="CHE50" s="86"/>
      <c r="CHF50" s="86"/>
      <c r="CHG50" s="86"/>
      <c r="CHH50" s="86"/>
      <c r="CHI50" s="86"/>
      <c r="CHJ50" s="86"/>
      <c r="CHK50" s="86"/>
      <c r="CHL50" s="86"/>
      <c r="CHM50" s="86"/>
      <c r="CHN50" s="86"/>
      <c r="CHO50" s="86"/>
      <c r="CHP50" s="86"/>
      <c r="CHQ50" s="86"/>
      <c r="CHR50" s="86"/>
      <c r="CHS50" s="86"/>
      <c r="CHT50" s="86"/>
      <c r="CHU50" s="86"/>
      <c r="CHV50" s="86"/>
      <c r="CHW50" s="86"/>
      <c r="CHX50" s="86"/>
      <c r="CHY50" s="86"/>
      <c r="CHZ50" s="86"/>
      <c r="CIA50" s="86"/>
      <c r="CIB50" s="86"/>
      <c r="CIC50" s="86"/>
      <c r="CID50" s="86"/>
      <c r="CIE50" s="86"/>
      <c r="CIF50" s="86"/>
      <c r="CIG50" s="86"/>
      <c r="CIH50" s="86"/>
      <c r="CII50" s="86"/>
      <c r="CIJ50" s="86"/>
      <c r="CIK50" s="86"/>
      <c r="CIL50" s="86"/>
      <c r="CIM50" s="86"/>
      <c r="CIN50" s="86"/>
      <c r="CIO50" s="86"/>
      <c r="CIP50" s="86"/>
      <c r="CIQ50" s="86"/>
      <c r="CIR50" s="86"/>
      <c r="CIS50" s="86"/>
      <c r="CIT50" s="86"/>
      <c r="CIU50" s="86"/>
      <c r="CIV50" s="86"/>
      <c r="CIW50" s="86"/>
      <c r="CIX50" s="86"/>
      <c r="CIY50" s="86"/>
      <c r="CIZ50" s="86"/>
      <c r="CJA50" s="86"/>
      <c r="CJB50" s="86"/>
      <c r="CJC50" s="86"/>
      <c r="CJD50" s="86"/>
      <c r="CJE50" s="86"/>
      <c r="CJF50" s="86"/>
      <c r="CJG50" s="86"/>
      <c r="CJH50" s="86"/>
      <c r="CJI50" s="86"/>
      <c r="CJJ50" s="86"/>
      <c r="CJK50" s="86"/>
      <c r="CJL50" s="86"/>
      <c r="CJM50" s="86"/>
      <c r="CJN50" s="86"/>
      <c r="CJO50" s="86"/>
      <c r="CJP50" s="86"/>
      <c r="CJQ50" s="86"/>
      <c r="CJR50" s="86"/>
      <c r="CJS50" s="86"/>
      <c r="CJT50" s="86"/>
      <c r="CJU50" s="86"/>
      <c r="CJV50" s="86"/>
      <c r="CJW50" s="86"/>
      <c r="CJX50" s="86"/>
      <c r="CJY50" s="86"/>
      <c r="CJZ50" s="86"/>
      <c r="CKA50" s="86"/>
      <c r="CKB50" s="86"/>
      <c r="CKC50" s="86"/>
      <c r="CKD50" s="86"/>
      <c r="CKE50" s="86"/>
      <c r="CKF50" s="86"/>
      <c r="CKG50" s="86"/>
      <c r="CKH50" s="86"/>
      <c r="CKI50" s="86"/>
      <c r="CKJ50" s="86"/>
      <c r="CKK50" s="86"/>
      <c r="CKL50" s="86"/>
      <c r="CKM50" s="86"/>
      <c r="CKN50" s="86"/>
      <c r="CKO50" s="86"/>
      <c r="CKP50" s="86"/>
      <c r="CKQ50" s="86"/>
      <c r="CKR50" s="86"/>
      <c r="CKS50" s="86"/>
      <c r="CKT50" s="86"/>
      <c r="CKU50" s="86"/>
      <c r="CKV50" s="86"/>
      <c r="CKW50" s="86"/>
      <c r="CKX50" s="86"/>
      <c r="CKY50" s="86"/>
      <c r="CKZ50" s="86"/>
      <c r="CLA50" s="86"/>
      <c r="CLB50" s="86"/>
      <c r="CLC50" s="86"/>
      <c r="CLD50" s="86"/>
      <c r="CLE50" s="86"/>
      <c r="CLF50" s="86"/>
      <c r="CLG50" s="86"/>
      <c r="CLH50" s="86"/>
      <c r="CLI50" s="86"/>
      <c r="CLJ50" s="86"/>
      <c r="CLK50" s="86"/>
      <c r="CLL50" s="86"/>
      <c r="CLM50" s="86"/>
      <c r="CLN50" s="86"/>
      <c r="CLO50" s="86"/>
      <c r="CLP50" s="86"/>
      <c r="CLQ50" s="86"/>
      <c r="CLR50" s="86"/>
      <c r="CLS50" s="86"/>
      <c r="CLT50" s="86"/>
      <c r="CLU50" s="86"/>
      <c r="CLV50" s="86"/>
      <c r="CLW50" s="86"/>
      <c r="CLX50" s="86"/>
      <c r="CLY50" s="86"/>
      <c r="CLZ50" s="86"/>
      <c r="CMA50" s="86"/>
      <c r="CMB50" s="86"/>
      <c r="CMC50" s="86"/>
      <c r="CMD50" s="86"/>
      <c r="CME50" s="86"/>
      <c r="CMF50" s="86"/>
      <c r="CMG50" s="86"/>
      <c r="CMH50" s="86"/>
      <c r="CMI50" s="86"/>
      <c r="CMJ50" s="86"/>
      <c r="CMK50" s="86"/>
      <c r="CML50" s="86"/>
      <c r="CMM50" s="86"/>
      <c r="CMN50" s="86"/>
      <c r="CMO50" s="86"/>
      <c r="CMP50" s="86"/>
      <c r="CMQ50" s="86"/>
      <c r="CMR50" s="86"/>
      <c r="CMS50" s="86"/>
      <c r="CMT50" s="86"/>
      <c r="CMU50" s="86"/>
      <c r="CMV50" s="86"/>
      <c r="CMW50" s="86"/>
      <c r="CMX50" s="86"/>
      <c r="CMY50" s="86"/>
      <c r="CMZ50" s="86"/>
      <c r="CNA50" s="86"/>
      <c r="CNB50" s="86"/>
      <c r="CNC50" s="86"/>
      <c r="CND50" s="86"/>
      <c r="CNE50" s="86"/>
      <c r="CNF50" s="86"/>
      <c r="CNG50" s="86"/>
      <c r="CNH50" s="86"/>
      <c r="CNI50" s="86"/>
      <c r="CNJ50" s="86"/>
      <c r="CNK50" s="86"/>
      <c r="CNL50" s="86"/>
      <c r="CNM50" s="86"/>
      <c r="CNN50" s="86"/>
      <c r="CNO50" s="86"/>
      <c r="CNP50" s="86"/>
      <c r="CNQ50" s="86"/>
      <c r="CNR50" s="86"/>
      <c r="CNS50" s="86"/>
      <c r="CNT50" s="86"/>
      <c r="CNU50" s="86"/>
      <c r="CNV50" s="86"/>
      <c r="CNW50" s="86"/>
      <c r="CNX50" s="86"/>
      <c r="CNY50" s="86"/>
      <c r="CNZ50" s="86"/>
      <c r="COA50" s="86"/>
      <c r="COB50" s="86"/>
      <c r="COC50" s="86"/>
      <c r="COD50" s="86"/>
      <c r="COE50" s="86"/>
      <c r="COF50" s="86"/>
      <c r="COG50" s="86"/>
      <c r="COH50" s="86"/>
      <c r="COI50" s="86"/>
      <c r="COJ50" s="86"/>
      <c r="COK50" s="86"/>
      <c r="COL50" s="86"/>
      <c r="COM50" s="86"/>
      <c r="CON50" s="86"/>
      <c r="COO50" s="86"/>
      <c r="COP50" s="86"/>
      <c r="COQ50" s="86"/>
      <c r="COR50" s="86"/>
      <c r="COS50" s="86"/>
      <c r="COT50" s="86"/>
      <c r="COU50" s="86"/>
      <c r="COV50" s="86"/>
      <c r="COW50" s="86"/>
      <c r="COX50" s="86"/>
      <c r="COY50" s="86"/>
      <c r="COZ50" s="86"/>
      <c r="CPA50" s="86"/>
      <c r="CPB50" s="86"/>
      <c r="CPC50" s="86"/>
      <c r="CPD50" s="86"/>
      <c r="CPE50" s="86"/>
      <c r="CPF50" s="86"/>
      <c r="CPG50" s="86"/>
      <c r="CPH50" s="86"/>
      <c r="CPI50" s="86"/>
      <c r="CPJ50" s="86"/>
      <c r="CPK50" s="86"/>
      <c r="CPL50" s="86"/>
      <c r="CPM50" s="86"/>
      <c r="CPN50" s="86"/>
      <c r="CPO50" s="86"/>
      <c r="CPP50" s="86"/>
      <c r="CPQ50" s="86"/>
      <c r="CPR50" s="86"/>
      <c r="CPS50" s="86"/>
      <c r="CPT50" s="86"/>
      <c r="CPU50" s="86"/>
      <c r="CPV50" s="86"/>
      <c r="CPW50" s="86"/>
      <c r="CPX50" s="86"/>
      <c r="CPY50" s="86"/>
      <c r="CPZ50" s="86"/>
      <c r="CQA50" s="86"/>
      <c r="CQB50" s="86"/>
      <c r="CQC50" s="86"/>
      <c r="CQD50" s="86"/>
      <c r="CQE50" s="86"/>
      <c r="CQF50" s="86"/>
      <c r="CQG50" s="86"/>
      <c r="CQH50" s="86"/>
      <c r="CQI50" s="86"/>
      <c r="CQJ50" s="86"/>
      <c r="CQK50" s="86"/>
      <c r="CQL50" s="86"/>
      <c r="CQM50" s="86"/>
      <c r="CQN50" s="86"/>
      <c r="CQO50" s="86"/>
      <c r="CQP50" s="86"/>
      <c r="CQQ50" s="86"/>
      <c r="CQR50" s="86"/>
      <c r="CQS50" s="86"/>
      <c r="CQT50" s="86"/>
      <c r="CQU50" s="86"/>
      <c r="CQV50" s="86"/>
      <c r="CQW50" s="86"/>
      <c r="CQX50" s="86"/>
      <c r="CQY50" s="86"/>
      <c r="CQZ50" s="86"/>
      <c r="CRA50" s="86"/>
      <c r="CRB50" s="86"/>
      <c r="CRC50" s="86"/>
      <c r="CRD50" s="86"/>
      <c r="CRE50" s="86"/>
      <c r="CRF50" s="86"/>
      <c r="CRG50" s="86"/>
      <c r="CRH50" s="86"/>
      <c r="CRI50" s="86"/>
      <c r="CRJ50" s="86"/>
      <c r="CRK50" s="86"/>
      <c r="CRL50" s="86"/>
      <c r="CRM50" s="86"/>
      <c r="CRN50" s="86"/>
      <c r="CRO50" s="86"/>
      <c r="CRP50" s="86"/>
      <c r="CRQ50" s="86"/>
      <c r="CRR50" s="86"/>
      <c r="CRS50" s="86"/>
      <c r="CRT50" s="86"/>
      <c r="CRU50" s="86"/>
      <c r="CRV50" s="86"/>
      <c r="CRW50" s="86"/>
      <c r="CRX50" s="86"/>
      <c r="CRY50" s="86"/>
      <c r="CRZ50" s="86"/>
      <c r="CSA50" s="86"/>
      <c r="CSB50" s="86"/>
      <c r="CSC50" s="86"/>
      <c r="CSD50" s="86"/>
      <c r="CSE50" s="86"/>
      <c r="CSF50" s="86"/>
      <c r="CSG50" s="86"/>
      <c r="CSH50" s="86"/>
      <c r="CSI50" s="86"/>
      <c r="CSJ50" s="86"/>
      <c r="CSK50" s="86"/>
      <c r="CSL50" s="86"/>
      <c r="CSM50" s="86"/>
      <c r="CSN50" s="86"/>
      <c r="CSO50" s="86"/>
      <c r="CSP50" s="86"/>
      <c r="CSQ50" s="86"/>
      <c r="CSR50" s="86"/>
      <c r="CSS50" s="86"/>
      <c r="CST50" s="86"/>
      <c r="CSU50" s="86"/>
      <c r="CSV50" s="86"/>
      <c r="CSW50" s="86"/>
      <c r="CSX50" s="86"/>
      <c r="CSY50" s="86"/>
      <c r="CSZ50" s="86"/>
      <c r="CTA50" s="86"/>
      <c r="CTB50" s="86"/>
      <c r="CTC50" s="86"/>
      <c r="CTD50" s="86"/>
      <c r="CTE50" s="86"/>
      <c r="CTF50" s="86"/>
      <c r="CTG50" s="86"/>
      <c r="CTH50" s="86"/>
      <c r="CTI50" s="86"/>
      <c r="CTJ50" s="86"/>
      <c r="CTK50" s="86"/>
      <c r="CTL50" s="86"/>
      <c r="CTM50" s="86"/>
      <c r="CTN50" s="86"/>
      <c r="CTO50" s="86"/>
      <c r="CTP50" s="86"/>
      <c r="CTQ50" s="86"/>
      <c r="CTR50" s="86"/>
      <c r="CTS50" s="86"/>
      <c r="CTT50" s="86"/>
      <c r="CTU50" s="86"/>
      <c r="CTV50" s="86"/>
      <c r="CTW50" s="86"/>
      <c r="CTX50" s="86"/>
      <c r="CTY50" s="86"/>
      <c r="CTZ50" s="86"/>
      <c r="CUA50" s="86"/>
      <c r="CUB50" s="86"/>
      <c r="CUC50" s="86"/>
      <c r="CUD50" s="86"/>
      <c r="CUE50" s="86"/>
      <c r="CUF50" s="86"/>
      <c r="CUG50" s="86"/>
      <c r="CUH50" s="86"/>
      <c r="CUI50" s="86"/>
      <c r="CUJ50" s="86"/>
      <c r="CUK50" s="86"/>
      <c r="CUL50" s="86"/>
      <c r="CUM50" s="86"/>
      <c r="CUN50" s="86"/>
      <c r="CUO50" s="86"/>
      <c r="CUP50" s="86"/>
      <c r="CUQ50" s="86"/>
      <c r="CUR50" s="86"/>
      <c r="CUS50" s="86"/>
      <c r="CUT50" s="86"/>
      <c r="CUU50" s="86"/>
      <c r="CUV50" s="86"/>
      <c r="CUW50" s="86"/>
      <c r="CUX50" s="86"/>
      <c r="CUY50" s="86"/>
      <c r="CUZ50" s="86"/>
      <c r="CVA50" s="86"/>
      <c r="CVB50" s="86"/>
      <c r="CVC50" s="86"/>
      <c r="CVD50" s="86"/>
      <c r="CVE50" s="86"/>
      <c r="CVF50" s="86"/>
      <c r="CVG50" s="86"/>
      <c r="CVH50" s="86"/>
      <c r="CVI50" s="86"/>
      <c r="CVJ50" s="86"/>
      <c r="CVK50" s="86"/>
      <c r="CVL50" s="86"/>
      <c r="CVM50" s="86"/>
      <c r="CVN50" s="86"/>
      <c r="CVO50" s="86"/>
      <c r="CVP50" s="86"/>
      <c r="CVQ50" s="86"/>
      <c r="CVR50" s="86"/>
      <c r="CVS50" s="86"/>
      <c r="CVT50" s="86"/>
      <c r="CVU50" s="86"/>
      <c r="CVV50" s="86"/>
      <c r="CVW50" s="86"/>
      <c r="CVX50" s="86"/>
      <c r="CVY50" s="86"/>
      <c r="CVZ50" s="86"/>
      <c r="CWA50" s="86"/>
      <c r="CWB50" s="86"/>
      <c r="CWC50" s="86"/>
      <c r="CWD50" s="86"/>
      <c r="CWE50" s="86"/>
      <c r="CWF50" s="86"/>
      <c r="CWG50" s="86"/>
      <c r="CWH50" s="86"/>
      <c r="CWI50" s="86"/>
      <c r="CWJ50" s="86"/>
      <c r="CWK50" s="86"/>
      <c r="CWL50" s="86"/>
      <c r="CWM50" s="86"/>
      <c r="CWN50" s="86"/>
      <c r="CWO50" s="86"/>
      <c r="CWP50" s="86"/>
      <c r="CWQ50" s="86"/>
      <c r="CWR50" s="86"/>
      <c r="CWS50" s="86"/>
      <c r="CWT50" s="86"/>
      <c r="CWU50" s="86"/>
      <c r="CWV50" s="86"/>
      <c r="CWW50" s="86"/>
      <c r="CWX50" s="86"/>
      <c r="CWY50" s="86"/>
      <c r="CWZ50" s="86"/>
      <c r="CXA50" s="86"/>
      <c r="CXB50" s="86"/>
      <c r="CXC50" s="86"/>
      <c r="CXD50" s="86"/>
      <c r="CXE50" s="86"/>
      <c r="CXF50" s="86"/>
      <c r="CXG50" s="86"/>
      <c r="CXH50" s="86"/>
      <c r="CXI50" s="86"/>
      <c r="CXJ50" s="86"/>
      <c r="CXK50" s="86"/>
      <c r="CXL50" s="86"/>
      <c r="CXM50" s="86"/>
      <c r="CXN50" s="86"/>
      <c r="CXO50" s="86"/>
      <c r="CXP50" s="86"/>
      <c r="CXQ50" s="86"/>
      <c r="CXR50" s="86"/>
      <c r="CXS50" s="86"/>
      <c r="CXT50" s="86"/>
      <c r="CXU50" s="86"/>
      <c r="CXV50" s="86"/>
      <c r="CXW50" s="86"/>
      <c r="CXX50" s="86"/>
      <c r="CXY50" s="86"/>
      <c r="CXZ50" s="86"/>
      <c r="CYA50" s="86"/>
      <c r="CYB50" s="86"/>
      <c r="CYC50" s="86"/>
      <c r="CYD50" s="86"/>
      <c r="CYE50" s="86"/>
      <c r="CYF50" s="86"/>
      <c r="CYG50" s="86"/>
      <c r="CYH50" s="86"/>
      <c r="CYI50" s="86"/>
      <c r="CYJ50" s="86"/>
      <c r="CYK50" s="86"/>
      <c r="CYL50" s="86"/>
      <c r="CYM50" s="86"/>
      <c r="CYN50" s="86"/>
      <c r="CYO50" s="86"/>
      <c r="CYP50" s="86"/>
      <c r="CYQ50" s="86"/>
      <c r="CYR50" s="86"/>
      <c r="CYS50" s="86"/>
      <c r="CYT50" s="86"/>
      <c r="CYU50" s="86"/>
      <c r="CYV50" s="86"/>
      <c r="CYW50" s="86"/>
      <c r="CYX50" s="86"/>
      <c r="CYY50" s="86"/>
      <c r="CYZ50" s="86"/>
      <c r="CZA50" s="86"/>
      <c r="CZB50" s="86"/>
      <c r="CZC50" s="86"/>
      <c r="CZD50" s="86"/>
      <c r="CZE50" s="86"/>
      <c r="CZF50" s="86"/>
      <c r="CZG50" s="86"/>
      <c r="CZH50" s="86"/>
      <c r="CZI50" s="86"/>
      <c r="CZJ50" s="86"/>
      <c r="CZK50" s="86"/>
      <c r="CZL50" s="86"/>
      <c r="CZM50" s="86"/>
      <c r="CZN50" s="86"/>
      <c r="CZO50" s="86"/>
      <c r="CZP50" s="86"/>
      <c r="CZQ50" s="86"/>
      <c r="CZR50" s="86"/>
      <c r="CZS50" s="86"/>
      <c r="CZT50" s="86"/>
      <c r="CZU50" s="86"/>
      <c r="CZV50" s="86"/>
      <c r="CZW50" s="86"/>
      <c r="CZX50" s="86"/>
      <c r="CZY50" s="86"/>
      <c r="CZZ50" s="86"/>
      <c r="DAA50" s="86"/>
      <c r="DAB50" s="86"/>
      <c r="DAC50" s="86"/>
      <c r="DAD50" s="86"/>
      <c r="DAE50" s="86"/>
      <c r="DAF50" s="86"/>
      <c r="DAG50" s="86"/>
      <c r="DAH50" s="86"/>
      <c r="DAI50" s="86"/>
      <c r="DAJ50" s="86"/>
      <c r="DAK50" s="86"/>
      <c r="DAL50" s="86"/>
      <c r="DAM50" s="86"/>
      <c r="DAN50" s="86"/>
      <c r="DAO50" s="86"/>
      <c r="DAP50" s="86"/>
      <c r="DAQ50" s="86"/>
      <c r="DAR50" s="86"/>
      <c r="DAS50" s="86"/>
      <c r="DAT50" s="86"/>
      <c r="DAU50" s="86"/>
      <c r="DAV50" s="86"/>
      <c r="DAW50" s="86"/>
      <c r="DAX50" s="86"/>
      <c r="DAY50" s="86"/>
      <c r="DAZ50" s="86"/>
      <c r="DBA50" s="86"/>
      <c r="DBB50" s="86"/>
      <c r="DBC50" s="86"/>
      <c r="DBD50" s="86"/>
      <c r="DBE50" s="86"/>
      <c r="DBF50" s="86"/>
      <c r="DBG50" s="86"/>
      <c r="DBH50" s="86"/>
      <c r="DBI50" s="86"/>
      <c r="DBJ50" s="86"/>
      <c r="DBK50" s="86"/>
      <c r="DBL50" s="86"/>
      <c r="DBM50" s="86"/>
      <c r="DBN50" s="86"/>
      <c r="DBO50" s="86"/>
      <c r="DBP50" s="86"/>
      <c r="DBQ50" s="86"/>
      <c r="DBR50" s="86"/>
      <c r="DBS50" s="86"/>
      <c r="DBT50" s="86"/>
      <c r="DBU50" s="86"/>
      <c r="DBV50" s="86"/>
      <c r="DBW50" s="86"/>
      <c r="DBX50" s="86"/>
      <c r="DBY50" s="86"/>
      <c r="DBZ50" s="86"/>
      <c r="DCA50" s="86"/>
      <c r="DCB50" s="86"/>
      <c r="DCC50" s="86"/>
      <c r="DCD50" s="86"/>
      <c r="DCE50" s="86"/>
      <c r="DCF50" s="86"/>
      <c r="DCG50" s="86"/>
      <c r="DCH50" s="86"/>
      <c r="DCI50" s="86"/>
      <c r="DCJ50" s="86"/>
      <c r="DCK50" s="86"/>
      <c r="DCL50" s="86"/>
      <c r="DCM50" s="86"/>
      <c r="DCN50" s="86"/>
      <c r="DCO50" s="86"/>
      <c r="DCP50" s="86"/>
      <c r="DCQ50" s="86"/>
      <c r="DCR50" s="86"/>
      <c r="DCS50" s="86"/>
      <c r="DCT50" s="86"/>
      <c r="DCU50" s="86"/>
      <c r="DCV50" s="86"/>
      <c r="DCW50" s="86"/>
      <c r="DCX50" s="86"/>
      <c r="DCY50" s="86"/>
      <c r="DCZ50" s="86"/>
      <c r="DDA50" s="86"/>
      <c r="DDB50" s="86"/>
      <c r="DDC50" s="86"/>
      <c r="DDD50" s="86"/>
      <c r="DDE50" s="86"/>
      <c r="DDF50" s="86"/>
      <c r="DDG50" s="86"/>
      <c r="DDH50" s="86"/>
      <c r="DDI50" s="86"/>
      <c r="DDJ50" s="86"/>
      <c r="DDK50" s="86"/>
      <c r="DDL50" s="86"/>
      <c r="DDM50" s="86"/>
      <c r="DDN50" s="86"/>
      <c r="DDO50" s="86"/>
      <c r="DDP50" s="86"/>
      <c r="DDQ50" s="86"/>
      <c r="DDR50" s="86"/>
      <c r="DDS50" s="86"/>
      <c r="DDT50" s="86"/>
      <c r="DDU50" s="86"/>
      <c r="DDV50" s="86"/>
      <c r="DDW50" s="86"/>
      <c r="DDX50" s="86"/>
      <c r="DDY50" s="86"/>
      <c r="DDZ50" s="86"/>
      <c r="DEA50" s="86"/>
      <c r="DEB50" s="86"/>
      <c r="DEC50" s="86"/>
      <c r="DED50" s="86"/>
      <c r="DEE50" s="86"/>
      <c r="DEF50" s="86"/>
      <c r="DEG50" s="86"/>
      <c r="DEH50" s="86"/>
      <c r="DEI50" s="86"/>
      <c r="DEJ50" s="86"/>
      <c r="DEK50" s="86"/>
      <c r="DEL50" s="86"/>
      <c r="DEM50" s="86"/>
      <c r="DEN50" s="86"/>
      <c r="DEO50" s="86"/>
      <c r="DEP50" s="86"/>
      <c r="DEQ50" s="86"/>
      <c r="DER50" s="86"/>
      <c r="DES50" s="86"/>
      <c r="DET50" s="86"/>
      <c r="DEU50" s="86"/>
      <c r="DEV50" s="86"/>
      <c r="DEW50" s="86"/>
      <c r="DEX50" s="86"/>
      <c r="DEY50" s="86"/>
      <c r="DEZ50" s="86"/>
      <c r="DFA50" s="86"/>
      <c r="DFB50" s="86"/>
      <c r="DFC50" s="86"/>
      <c r="DFD50" s="86"/>
      <c r="DFE50" s="86"/>
      <c r="DFF50" s="86"/>
      <c r="DFG50" s="86"/>
      <c r="DFH50" s="86"/>
      <c r="DFI50" s="86"/>
      <c r="DFJ50" s="86"/>
      <c r="DFK50" s="86"/>
      <c r="DFL50" s="86"/>
      <c r="DFM50" s="86"/>
      <c r="DFN50" s="86"/>
      <c r="DFO50" s="86"/>
      <c r="DFP50" s="86"/>
      <c r="DFQ50" s="86"/>
      <c r="DFR50" s="86"/>
      <c r="DFS50" s="86"/>
      <c r="DFT50" s="86"/>
      <c r="DFU50" s="86"/>
      <c r="DFV50" s="86"/>
      <c r="DFW50" s="86"/>
      <c r="DFX50" s="86"/>
      <c r="DFY50" s="86"/>
      <c r="DFZ50" s="86"/>
      <c r="DGA50" s="86"/>
      <c r="DGB50" s="86"/>
      <c r="DGC50" s="86"/>
      <c r="DGD50" s="86"/>
      <c r="DGE50" s="86"/>
      <c r="DGF50" s="86"/>
      <c r="DGG50" s="86"/>
      <c r="DGH50" s="86"/>
      <c r="DGI50" s="86"/>
      <c r="DGJ50" s="86"/>
      <c r="DGK50" s="86"/>
      <c r="DGL50" s="86"/>
      <c r="DGM50" s="86"/>
      <c r="DGN50" s="86"/>
      <c r="DGO50" s="86"/>
      <c r="DGP50" s="86"/>
      <c r="DGQ50" s="86"/>
      <c r="DGR50" s="86"/>
      <c r="DGS50" s="86"/>
      <c r="DGT50" s="86"/>
      <c r="DGU50" s="86"/>
      <c r="DGV50" s="86"/>
      <c r="DGW50" s="86"/>
      <c r="DGX50" s="86"/>
      <c r="DGY50" s="86"/>
      <c r="DGZ50" s="86"/>
      <c r="DHA50" s="86"/>
      <c r="DHB50" s="86"/>
      <c r="DHC50" s="86"/>
      <c r="DHD50" s="86"/>
      <c r="DHE50" s="86"/>
      <c r="DHF50" s="86"/>
      <c r="DHG50" s="86"/>
      <c r="DHH50" s="86"/>
      <c r="DHI50" s="86"/>
      <c r="DHJ50" s="86"/>
      <c r="DHK50" s="86"/>
      <c r="DHL50" s="86"/>
      <c r="DHM50" s="86"/>
      <c r="DHN50" s="86"/>
      <c r="DHO50" s="86"/>
      <c r="DHP50" s="86"/>
      <c r="DHQ50" s="86"/>
      <c r="DHR50" s="86"/>
      <c r="DHS50" s="86"/>
      <c r="DHT50" s="86"/>
      <c r="DHU50" s="86"/>
      <c r="DHV50" s="86"/>
      <c r="DHW50" s="86"/>
      <c r="DHX50" s="86"/>
      <c r="DHY50" s="86"/>
      <c r="DHZ50" s="86"/>
      <c r="DIA50" s="86"/>
      <c r="DIB50" s="86"/>
      <c r="DIC50" s="86"/>
      <c r="DID50" s="86"/>
      <c r="DIE50" s="86"/>
      <c r="DIF50" s="86"/>
      <c r="DIG50" s="86"/>
      <c r="DIH50" s="86"/>
      <c r="DII50" s="86"/>
      <c r="DIJ50" s="86"/>
      <c r="DIK50" s="86"/>
      <c r="DIL50" s="86"/>
      <c r="DIM50" s="86"/>
      <c r="DIN50" s="86"/>
      <c r="DIO50" s="86"/>
      <c r="DIP50" s="86"/>
      <c r="DIQ50" s="86"/>
      <c r="DIR50" s="86"/>
      <c r="DIS50" s="86"/>
      <c r="DIT50" s="86"/>
      <c r="DIU50" s="86"/>
      <c r="DIV50" s="86"/>
      <c r="DIW50" s="86"/>
      <c r="DIX50" s="86"/>
      <c r="DIY50" s="86"/>
      <c r="DIZ50" s="86"/>
      <c r="DJA50" s="86"/>
      <c r="DJB50" s="86"/>
      <c r="DJC50" s="86"/>
      <c r="DJD50" s="86"/>
      <c r="DJE50" s="86"/>
      <c r="DJF50" s="86"/>
      <c r="DJG50" s="86"/>
      <c r="DJH50" s="86"/>
      <c r="DJI50" s="86"/>
      <c r="DJJ50" s="86"/>
      <c r="DJK50" s="86"/>
      <c r="DJL50" s="86"/>
      <c r="DJM50" s="86"/>
      <c r="DJN50" s="86"/>
      <c r="DJO50" s="86"/>
      <c r="DJP50" s="86"/>
      <c r="DJQ50" s="86"/>
      <c r="DJR50" s="86"/>
      <c r="DJS50" s="86"/>
      <c r="DJT50" s="86"/>
      <c r="DJU50" s="86"/>
      <c r="DJV50" s="86"/>
      <c r="DJW50" s="86"/>
      <c r="DJX50" s="86"/>
      <c r="DJY50" s="86"/>
      <c r="DJZ50" s="86"/>
      <c r="DKA50" s="86"/>
      <c r="DKB50" s="86"/>
      <c r="DKC50" s="86"/>
      <c r="DKD50" s="86"/>
      <c r="DKE50" s="86"/>
      <c r="DKF50" s="86"/>
      <c r="DKG50" s="86"/>
      <c r="DKH50" s="86"/>
      <c r="DKI50" s="86"/>
      <c r="DKJ50" s="86"/>
      <c r="DKK50" s="86"/>
      <c r="DKL50" s="86"/>
      <c r="DKM50" s="86"/>
      <c r="DKN50" s="86"/>
      <c r="DKO50" s="86"/>
      <c r="DKP50" s="86"/>
      <c r="DKQ50" s="86"/>
      <c r="DKR50" s="86"/>
      <c r="DKS50" s="86"/>
      <c r="DKT50" s="86"/>
      <c r="DKU50" s="86"/>
      <c r="DKV50" s="86"/>
      <c r="DKW50" s="86"/>
      <c r="DKX50" s="86"/>
      <c r="DKY50" s="86"/>
      <c r="DKZ50" s="86"/>
      <c r="DLA50" s="86"/>
      <c r="DLB50" s="86"/>
      <c r="DLC50" s="86"/>
      <c r="DLD50" s="86"/>
      <c r="DLE50" s="86"/>
      <c r="DLF50" s="86"/>
      <c r="DLG50" s="86"/>
      <c r="DLH50" s="86"/>
      <c r="DLI50" s="86"/>
      <c r="DLJ50" s="86"/>
      <c r="DLK50" s="86"/>
      <c r="DLL50" s="86"/>
      <c r="DLM50" s="86"/>
      <c r="DLN50" s="86"/>
      <c r="DLO50" s="86"/>
      <c r="DLP50" s="86"/>
      <c r="DLQ50" s="86"/>
      <c r="DLR50" s="86"/>
      <c r="DLS50" s="86"/>
      <c r="DLT50" s="86"/>
      <c r="DLU50" s="86"/>
      <c r="DLV50" s="86"/>
      <c r="DLW50" s="86"/>
      <c r="DLX50" s="86"/>
      <c r="DLY50" s="86"/>
      <c r="DLZ50" s="86"/>
      <c r="DMA50" s="86"/>
      <c r="DMB50" s="86"/>
      <c r="DMC50" s="86"/>
      <c r="DMD50" s="86"/>
      <c r="DME50" s="86"/>
      <c r="DMF50" s="86"/>
      <c r="DMG50" s="86"/>
      <c r="DMH50" s="86"/>
      <c r="DMI50" s="86"/>
      <c r="DMJ50" s="86"/>
      <c r="DMK50" s="86"/>
      <c r="DML50" s="86"/>
      <c r="DMM50" s="86"/>
      <c r="DMN50" s="86"/>
      <c r="DMO50" s="86"/>
      <c r="DMP50" s="86"/>
      <c r="DMQ50" s="86"/>
      <c r="DMR50" s="86"/>
      <c r="DMS50" s="86"/>
      <c r="DMT50" s="86"/>
      <c r="DMU50" s="86"/>
      <c r="DMV50" s="86"/>
      <c r="DMW50" s="86"/>
      <c r="DMX50" s="86"/>
      <c r="DMY50" s="86"/>
      <c r="DMZ50" s="86"/>
      <c r="DNA50" s="86"/>
      <c r="DNB50" s="86"/>
      <c r="DNC50" s="86"/>
      <c r="DND50" s="86"/>
      <c r="DNE50" s="86"/>
      <c r="DNF50" s="86"/>
      <c r="DNG50" s="86"/>
      <c r="DNH50" s="86"/>
      <c r="DNI50" s="86"/>
      <c r="DNJ50" s="86"/>
      <c r="DNK50" s="86"/>
      <c r="DNL50" s="86"/>
      <c r="DNM50" s="86"/>
      <c r="DNN50" s="86"/>
      <c r="DNO50" s="86"/>
      <c r="DNP50" s="86"/>
      <c r="DNQ50" s="86"/>
      <c r="DNR50" s="86"/>
      <c r="DNS50" s="86"/>
      <c r="DNT50" s="86"/>
      <c r="DNU50" s="86"/>
      <c r="DNV50" s="86"/>
      <c r="DNW50" s="86"/>
      <c r="DNX50" s="86"/>
      <c r="DNY50" s="86"/>
      <c r="DNZ50" s="86"/>
      <c r="DOA50" s="86"/>
      <c r="DOB50" s="86"/>
      <c r="DOC50" s="86"/>
      <c r="DOD50" s="86"/>
      <c r="DOE50" s="86"/>
      <c r="DOF50" s="86"/>
      <c r="DOG50" s="86"/>
      <c r="DOH50" s="86"/>
      <c r="DOI50" s="86"/>
      <c r="DOJ50" s="86"/>
      <c r="DOK50" s="86"/>
      <c r="DOL50" s="86"/>
      <c r="DOM50" s="86"/>
      <c r="DON50" s="86"/>
      <c r="DOO50" s="86"/>
      <c r="DOP50" s="86"/>
      <c r="DOQ50" s="86"/>
      <c r="DOR50" s="86"/>
      <c r="DOS50" s="86"/>
      <c r="DOT50" s="86"/>
      <c r="DOU50" s="86"/>
      <c r="DOV50" s="86"/>
      <c r="DOW50" s="86"/>
      <c r="DOX50" s="86"/>
      <c r="DOY50" s="86"/>
      <c r="DOZ50" s="86"/>
      <c r="DPA50" s="86"/>
      <c r="DPB50" s="86"/>
      <c r="DPC50" s="86"/>
      <c r="DPD50" s="86"/>
      <c r="DPE50" s="86"/>
      <c r="DPF50" s="86"/>
      <c r="DPG50" s="86"/>
      <c r="DPH50" s="86"/>
      <c r="DPI50" s="86"/>
      <c r="DPJ50" s="86"/>
      <c r="DPK50" s="86"/>
      <c r="DPL50" s="86"/>
      <c r="DPM50" s="86"/>
      <c r="DPN50" s="86"/>
      <c r="DPO50" s="86"/>
      <c r="DPP50" s="86"/>
      <c r="DPQ50" s="86"/>
      <c r="DPR50" s="86"/>
      <c r="DPS50" s="86"/>
      <c r="DPT50" s="86"/>
      <c r="DPU50" s="86"/>
      <c r="DPV50" s="86"/>
      <c r="DPW50" s="86"/>
      <c r="DPX50" s="86"/>
      <c r="DPY50" s="86"/>
      <c r="DPZ50" s="86"/>
      <c r="DQA50" s="86"/>
      <c r="DQB50" s="86"/>
      <c r="DQC50" s="86"/>
      <c r="DQD50" s="86"/>
      <c r="DQE50" s="86"/>
      <c r="DQF50" s="86"/>
      <c r="DQG50" s="86"/>
      <c r="DQH50" s="86"/>
      <c r="DQI50" s="86"/>
      <c r="DQJ50" s="86"/>
      <c r="DQK50" s="86"/>
      <c r="DQL50" s="86"/>
      <c r="DQM50" s="86"/>
      <c r="DQN50" s="86"/>
      <c r="DQO50" s="86"/>
      <c r="DQP50" s="86"/>
      <c r="DQQ50" s="86"/>
      <c r="DQR50" s="86"/>
      <c r="DQS50" s="86"/>
      <c r="DQT50" s="86"/>
      <c r="DQU50" s="86"/>
      <c r="DQV50" s="86"/>
      <c r="DQW50" s="86"/>
      <c r="DQX50" s="86"/>
      <c r="DQY50" s="86"/>
      <c r="DQZ50" s="86"/>
      <c r="DRA50" s="86"/>
      <c r="DRB50" s="86"/>
      <c r="DRC50" s="86"/>
      <c r="DRD50" s="86"/>
      <c r="DRE50" s="86"/>
      <c r="DRF50" s="86"/>
      <c r="DRG50" s="86"/>
      <c r="DRH50" s="86"/>
      <c r="DRI50" s="86"/>
      <c r="DRJ50" s="86"/>
      <c r="DRK50" s="86"/>
      <c r="DRL50" s="86"/>
      <c r="DRM50" s="86"/>
      <c r="DRN50" s="86"/>
      <c r="DRO50" s="86"/>
      <c r="DRP50" s="86"/>
      <c r="DRQ50" s="86"/>
      <c r="DRR50" s="86"/>
      <c r="DRS50" s="86"/>
      <c r="DRT50" s="86"/>
      <c r="DRU50" s="86"/>
      <c r="DRV50" s="86"/>
      <c r="DRW50" s="86"/>
      <c r="DRX50" s="86"/>
      <c r="DRY50" s="86"/>
      <c r="DRZ50" s="86"/>
      <c r="DSA50" s="86"/>
      <c r="DSB50" s="86"/>
      <c r="DSC50" s="86"/>
      <c r="DSD50" s="86"/>
      <c r="DSE50" s="86"/>
      <c r="DSF50" s="86"/>
      <c r="DSG50" s="86"/>
      <c r="DSH50" s="86"/>
      <c r="DSI50" s="86"/>
      <c r="DSJ50" s="86"/>
      <c r="DSK50" s="86"/>
      <c r="DSL50" s="86"/>
      <c r="DSM50" s="86"/>
      <c r="DSN50" s="86"/>
      <c r="DSO50" s="86"/>
      <c r="DSP50" s="86"/>
      <c r="DSQ50" s="86"/>
      <c r="DSR50" s="86"/>
      <c r="DSS50" s="86"/>
      <c r="DST50" s="86"/>
      <c r="DSU50" s="86"/>
      <c r="DSV50" s="86"/>
      <c r="DSW50" s="86"/>
      <c r="DSX50" s="86"/>
      <c r="DSY50" s="86"/>
      <c r="DSZ50" s="86"/>
      <c r="DTA50" s="86"/>
      <c r="DTB50" s="86"/>
      <c r="DTC50" s="86"/>
      <c r="DTD50" s="86"/>
      <c r="DTE50" s="86"/>
      <c r="DTF50" s="86"/>
      <c r="DTG50" s="86"/>
      <c r="DTH50" s="86"/>
      <c r="DTI50" s="86"/>
      <c r="DTJ50" s="86"/>
      <c r="DTK50" s="86"/>
      <c r="DTL50" s="86"/>
      <c r="DTM50" s="86"/>
      <c r="DTN50" s="86"/>
      <c r="DTO50" s="86"/>
      <c r="DTP50" s="86"/>
      <c r="DTQ50" s="86"/>
      <c r="DTR50" s="86"/>
      <c r="DTS50" s="86"/>
      <c r="DTT50" s="86"/>
      <c r="DTU50" s="86"/>
      <c r="DTV50" s="86"/>
      <c r="DTW50" s="86"/>
      <c r="DTX50" s="86"/>
      <c r="DTY50" s="86"/>
      <c r="DTZ50" s="86"/>
      <c r="DUA50" s="86"/>
      <c r="DUB50" s="86"/>
      <c r="DUC50" s="86"/>
      <c r="DUD50" s="86"/>
      <c r="DUE50" s="86"/>
      <c r="DUF50" s="86"/>
      <c r="DUG50" s="86"/>
      <c r="DUH50" s="86"/>
      <c r="DUI50" s="86"/>
      <c r="DUJ50" s="86"/>
      <c r="DUK50" s="86"/>
      <c r="DUL50" s="86"/>
      <c r="DUM50" s="86"/>
      <c r="DUN50" s="86"/>
      <c r="DUO50" s="86"/>
      <c r="DUP50" s="86"/>
      <c r="DUQ50" s="86"/>
      <c r="DUR50" s="86"/>
      <c r="DUS50" s="86"/>
      <c r="DUT50" s="86"/>
      <c r="DUU50" s="86"/>
      <c r="DUV50" s="86"/>
      <c r="DUW50" s="86"/>
      <c r="DUX50" s="86"/>
      <c r="DUY50" s="86"/>
      <c r="DUZ50" s="86"/>
      <c r="DVA50" s="86"/>
      <c r="DVB50" s="86"/>
      <c r="DVC50" s="86"/>
      <c r="DVD50" s="86"/>
      <c r="DVE50" s="86"/>
      <c r="DVF50" s="86"/>
      <c r="DVG50" s="86"/>
      <c r="DVH50" s="86"/>
      <c r="DVI50" s="86"/>
      <c r="DVJ50" s="86"/>
      <c r="DVK50" s="86"/>
      <c r="DVL50" s="86"/>
      <c r="DVM50" s="86"/>
      <c r="DVN50" s="86"/>
      <c r="DVO50" s="86"/>
      <c r="DVP50" s="86"/>
      <c r="DVQ50" s="86"/>
      <c r="DVR50" s="86"/>
      <c r="DVS50" s="86"/>
      <c r="DVT50" s="86"/>
      <c r="DVU50" s="86"/>
      <c r="DVV50" s="86"/>
      <c r="DVW50" s="86"/>
      <c r="DVX50" s="86"/>
      <c r="DVY50" s="86"/>
      <c r="DVZ50" s="86"/>
      <c r="DWA50" s="86"/>
      <c r="DWB50" s="86"/>
      <c r="DWC50" s="86"/>
      <c r="DWD50" s="86"/>
      <c r="DWE50" s="86"/>
      <c r="DWF50" s="86"/>
      <c r="DWG50" s="86"/>
      <c r="DWH50" s="86"/>
      <c r="DWI50" s="86"/>
      <c r="DWJ50" s="86"/>
      <c r="DWK50" s="86"/>
      <c r="DWL50" s="86"/>
      <c r="DWM50" s="86"/>
      <c r="DWN50" s="86"/>
      <c r="DWO50" s="86"/>
      <c r="DWP50" s="86"/>
      <c r="DWQ50" s="86"/>
      <c r="DWR50" s="86"/>
      <c r="DWS50" s="86"/>
      <c r="DWT50" s="86"/>
      <c r="DWU50" s="86"/>
      <c r="DWV50" s="86"/>
      <c r="DWW50" s="86"/>
      <c r="DWX50" s="86"/>
      <c r="DWY50" s="86"/>
      <c r="DWZ50" s="86"/>
      <c r="DXA50" s="86"/>
      <c r="DXB50" s="86"/>
      <c r="DXC50" s="86"/>
      <c r="DXD50" s="86"/>
      <c r="DXE50" s="86"/>
      <c r="DXF50" s="86"/>
      <c r="DXG50" s="86"/>
      <c r="DXH50" s="86"/>
      <c r="DXI50" s="86"/>
      <c r="DXJ50" s="86"/>
      <c r="DXK50" s="86"/>
      <c r="DXL50" s="86"/>
      <c r="DXM50" s="86"/>
      <c r="DXN50" s="86"/>
      <c r="DXO50" s="86"/>
      <c r="DXP50" s="86"/>
      <c r="DXQ50" s="86"/>
      <c r="DXR50" s="86"/>
      <c r="DXS50" s="86"/>
      <c r="DXT50" s="86"/>
      <c r="DXU50" s="86"/>
      <c r="DXV50" s="86"/>
      <c r="DXW50" s="86"/>
      <c r="DXX50" s="86"/>
      <c r="DXY50" s="86"/>
      <c r="DXZ50" s="86"/>
      <c r="DYA50" s="86"/>
      <c r="DYB50" s="86"/>
      <c r="DYC50" s="86"/>
      <c r="DYD50" s="86"/>
      <c r="DYE50" s="86"/>
      <c r="DYF50" s="86"/>
      <c r="DYG50" s="86"/>
      <c r="DYH50" s="86"/>
      <c r="DYI50" s="86"/>
      <c r="DYJ50" s="86"/>
      <c r="DYK50" s="86"/>
      <c r="DYL50" s="86"/>
      <c r="DYM50" s="86"/>
      <c r="DYN50" s="86"/>
      <c r="DYO50" s="86"/>
      <c r="DYP50" s="86"/>
      <c r="DYQ50" s="86"/>
      <c r="DYR50" s="86"/>
      <c r="DYS50" s="86"/>
      <c r="DYT50" s="86"/>
      <c r="DYU50" s="86"/>
      <c r="DYV50" s="86"/>
      <c r="DYW50" s="86"/>
      <c r="DYX50" s="86"/>
      <c r="DYY50" s="86"/>
      <c r="DYZ50" s="86"/>
      <c r="DZA50" s="86"/>
      <c r="DZB50" s="86"/>
      <c r="DZC50" s="86"/>
      <c r="DZD50" s="86"/>
      <c r="DZE50" s="86"/>
      <c r="DZF50" s="86"/>
      <c r="DZG50" s="86"/>
      <c r="DZH50" s="86"/>
      <c r="DZI50" s="86"/>
      <c r="DZJ50" s="86"/>
      <c r="DZK50" s="86"/>
      <c r="DZL50" s="86"/>
      <c r="DZM50" s="86"/>
      <c r="DZN50" s="86"/>
      <c r="DZO50" s="86"/>
      <c r="DZP50" s="86"/>
      <c r="DZQ50" s="86"/>
      <c r="DZR50" s="86"/>
      <c r="DZS50" s="86"/>
      <c r="DZT50" s="86"/>
      <c r="DZU50" s="86"/>
      <c r="DZV50" s="86"/>
      <c r="DZW50" s="86"/>
      <c r="DZX50" s="86"/>
      <c r="DZY50" s="86"/>
      <c r="DZZ50" s="86"/>
      <c r="EAA50" s="86"/>
      <c r="EAB50" s="86"/>
      <c r="EAC50" s="86"/>
      <c r="EAD50" s="86"/>
      <c r="EAE50" s="86"/>
      <c r="EAF50" s="86"/>
      <c r="EAG50" s="86"/>
      <c r="EAH50" s="86"/>
      <c r="EAI50" s="86"/>
      <c r="EAJ50" s="86"/>
      <c r="EAK50" s="86"/>
      <c r="EAL50" s="86"/>
      <c r="EAM50" s="86"/>
      <c r="EAN50" s="86"/>
      <c r="EAO50" s="86"/>
      <c r="EAP50" s="86"/>
      <c r="EAQ50" s="86"/>
      <c r="EAR50" s="86"/>
      <c r="EAS50" s="86"/>
      <c r="EAT50" s="86"/>
      <c r="EAU50" s="86"/>
      <c r="EAV50" s="86"/>
      <c r="EAW50" s="86"/>
      <c r="EAX50" s="86"/>
      <c r="EAY50" s="86"/>
      <c r="EAZ50" s="86"/>
      <c r="EBA50" s="86"/>
      <c r="EBB50" s="86"/>
      <c r="EBC50" s="86"/>
      <c r="EBD50" s="86"/>
      <c r="EBE50" s="86"/>
      <c r="EBF50" s="86"/>
      <c r="EBG50" s="86"/>
      <c r="EBH50" s="86"/>
      <c r="EBI50" s="86"/>
      <c r="EBJ50" s="86"/>
      <c r="EBK50" s="86"/>
      <c r="EBL50" s="86"/>
      <c r="EBM50" s="86"/>
      <c r="EBN50" s="86"/>
      <c r="EBO50" s="86"/>
      <c r="EBP50" s="86"/>
      <c r="EBQ50" s="86"/>
      <c r="EBR50" s="86"/>
      <c r="EBS50" s="86"/>
      <c r="EBT50" s="86"/>
      <c r="EBU50" s="86"/>
      <c r="EBV50" s="86"/>
      <c r="EBW50" s="86"/>
      <c r="EBX50" s="86"/>
      <c r="EBY50" s="86"/>
      <c r="EBZ50" s="86"/>
      <c r="ECA50" s="86"/>
      <c r="ECB50" s="86"/>
      <c r="ECC50" s="86"/>
      <c r="ECD50" s="86"/>
      <c r="ECE50" s="86"/>
      <c r="ECF50" s="86"/>
      <c r="ECG50" s="86"/>
      <c r="ECH50" s="86"/>
      <c r="ECI50" s="86"/>
      <c r="ECJ50" s="86"/>
      <c r="ECK50" s="86"/>
      <c r="ECL50" s="86"/>
      <c r="ECM50" s="86"/>
      <c r="ECN50" s="86"/>
      <c r="ECO50" s="86"/>
      <c r="ECP50" s="86"/>
      <c r="ECQ50" s="86"/>
      <c r="ECR50" s="86"/>
      <c r="ECS50" s="86"/>
      <c r="ECT50" s="86"/>
      <c r="ECU50" s="86"/>
      <c r="ECV50" s="86"/>
      <c r="ECW50" s="86"/>
      <c r="ECX50" s="86"/>
      <c r="ECY50" s="86"/>
      <c r="ECZ50" s="86"/>
      <c r="EDA50" s="86"/>
      <c r="EDB50" s="86"/>
      <c r="EDC50" s="86"/>
      <c r="EDD50" s="86"/>
      <c r="EDE50" s="86"/>
      <c r="EDF50" s="86"/>
      <c r="EDG50" s="86"/>
      <c r="EDH50" s="86"/>
      <c r="EDI50" s="86"/>
      <c r="EDJ50" s="86"/>
      <c r="EDK50" s="86"/>
      <c r="EDL50" s="86"/>
      <c r="EDM50" s="86"/>
      <c r="EDN50" s="86"/>
      <c r="EDO50" s="86"/>
      <c r="EDP50" s="86"/>
      <c r="EDQ50" s="86"/>
      <c r="EDR50" s="86"/>
      <c r="EDS50" s="86"/>
      <c r="EDT50" s="86"/>
      <c r="EDU50" s="86"/>
      <c r="EDV50" s="86"/>
      <c r="EDW50" s="86"/>
      <c r="EDX50" s="86"/>
      <c r="EDY50" s="86"/>
      <c r="EDZ50" s="86"/>
      <c r="EEA50" s="86"/>
      <c r="EEB50" s="86"/>
      <c r="EEC50" s="86"/>
      <c r="EED50" s="86"/>
      <c r="EEE50" s="86"/>
      <c r="EEF50" s="86"/>
      <c r="EEG50" s="86"/>
      <c r="EEH50" s="86"/>
      <c r="EEI50" s="86"/>
      <c r="EEJ50" s="86"/>
      <c r="EEK50" s="86"/>
      <c r="EEL50" s="86"/>
      <c r="EEM50" s="86"/>
      <c r="EEN50" s="86"/>
      <c r="EEO50" s="86"/>
      <c r="EEP50" s="86"/>
      <c r="EEQ50" s="86"/>
      <c r="EER50" s="86"/>
      <c r="EES50" s="86"/>
      <c r="EET50" s="86"/>
      <c r="EEU50" s="86"/>
      <c r="EEV50" s="86"/>
      <c r="EEW50" s="86"/>
      <c r="EEX50" s="86"/>
      <c r="EEY50" s="86"/>
      <c r="EEZ50" s="86"/>
      <c r="EFA50" s="86"/>
      <c r="EFB50" s="86"/>
      <c r="EFC50" s="86"/>
      <c r="EFD50" s="86"/>
      <c r="EFE50" s="86"/>
      <c r="EFF50" s="86"/>
      <c r="EFG50" s="86"/>
      <c r="EFH50" s="86"/>
      <c r="EFI50" s="86"/>
      <c r="EFJ50" s="86"/>
      <c r="EFK50" s="86"/>
      <c r="EFL50" s="86"/>
      <c r="EFM50" s="86"/>
      <c r="EFN50" s="86"/>
      <c r="EFO50" s="86"/>
      <c r="EFP50" s="86"/>
      <c r="EFQ50" s="86"/>
      <c r="EFR50" s="86"/>
      <c r="EFS50" s="86"/>
      <c r="EFT50" s="86"/>
      <c r="EFU50" s="86"/>
      <c r="EFV50" s="86"/>
      <c r="EFW50" s="86"/>
      <c r="EFX50" s="86"/>
      <c r="EFY50" s="86"/>
      <c r="EFZ50" s="86"/>
      <c r="EGA50" s="86"/>
      <c r="EGB50" s="86"/>
      <c r="EGC50" s="86"/>
      <c r="EGD50" s="86"/>
      <c r="EGE50" s="86"/>
      <c r="EGF50" s="86"/>
      <c r="EGG50" s="86"/>
      <c r="EGH50" s="86"/>
      <c r="EGI50" s="86"/>
      <c r="EGJ50" s="86"/>
      <c r="EGK50" s="86"/>
      <c r="EGL50" s="86"/>
      <c r="EGM50" s="86"/>
      <c r="EGN50" s="86"/>
      <c r="EGO50" s="86"/>
      <c r="EGP50" s="86"/>
      <c r="EGQ50" s="86"/>
      <c r="EGR50" s="86"/>
      <c r="EGS50" s="86"/>
      <c r="EGT50" s="86"/>
      <c r="EGU50" s="86"/>
      <c r="EGV50" s="86"/>
      <c r="EGW50" s="86"/>
      <c r="EGX50" s="86"/>
      <c r="EGY50" s="86"/>
      <c r="EGZ50" s="86"/>
      <c r="EHA50" s="86"/>
      <c r="EHB50" s="86"/>
      <c r="EHC50" s="86"/>
      <c r="EHD50" s="86"/>
      <c r="EHE50" s="86"/>
      <c r="EHF50" s="86"/>
      <c r="EHG50" s="86"/>
      <c r="EHH50" s="86"/>
      <c r="EHI50" s="86"/>
      <c r="EHJ50" s="86"/>
      <c r="EHK50" s="86"/>
      <c r="EHL50" s="86"/>
      <c r="EHM50" s="86"/>
      <c r="EHN50" s="86"/>
      <c r="EHO50" s="86"/>
      <c r="EHP50" s="86"/>
      <c r="EHQ50" s="86"/>
      <c r="EHR50" s="86"/>
      <c r="EHS50" s="86"/>
      <c r="EHT50" s="86"/>
      <c r="EHU50" s="86"/>
      <c r="EHV50" s="86"/>
      <c r="EHW50" s="86"/>
      <c r="EHX50" s="86"/>
      <c r="EHY50" s="86"/>
      <c r="EHZ50" s="86"/>
      <c r="EIA50" s="86"/>
      <c r="EIB50" s="86"/>
      <c r="EIC50" s="86"/>
      <c r="EID50" s="86"/>
      <c r="EIE50" s="86"/>
      <c r="EIF50" s="86"/>
      <c r="EIG50" s="86"/>
      <c r="EIH50" s="86"/>
      <c r="EII50" s="86"/>
      <c r="EIJ50" s="86"/>
      <c r="EIK50" s="86"/>
      <c r="EIL50" s="86"/>
      <c r="EIM50" s="86"/>
      <c r="EIN50" s="86"/>
      <c r="EIO50" s="86"/>
      <c r="EIP50" s="86"/>
      <c r="EIQ50" s="86"/>
      <c r="EIR50" s="86"/>
      <c r="EIS50" s="86"/>
      <c r="EIT50" s="86"/>
      <c r="EIU50" s="86"/>
      <c r="EIV50" s="86"/>
      <c r="EIW50" s="86"/>
      <c r="EIX50" s="86"/>
      <c r="EIY50" s="86"/>
      <c r="EIZ50" s="86"/>
      <c r="EJA50" s="86"/>
      <c r="EJB50" s="86"/>
      <c r="EJC50" s="86"/>
      <c r="EJD50" s="86"/>
      <c r="EJE50" s="86"/>
      <c r="EJF50" s="86"/>
      <c r="EJG50" s="86"/>
      <c r="EJH50" s="86"/>
      <c r="EJI50" s="86"/>
      <c r="EJJ50" s="86"/>
      <c r="EJK50" s="86"/>
      <c r="EJL50" s="86"/>
      <c r="EJM50" s="86"/>
      <c r="EJN50" s="86"/>
      <c r="EJO50" s="86"/>
      <c r="EJP50" s="86"/>
      <c r="EJQ50" s="86"/>
      <c r="EJR50" s="86"/>
      <c r="EJS50" s="86"/>
      <c r="EJT50" s="86"/>
      <c r="EJU50" s="86"/>
      <c r="EJV50" s="86"/>
      <c r="EJW50" s="86"/>
      <c r="EJX50" s="86"/>
      <c r="EJY50" s="86"/>
      <c r="EJZ50" s="86"/>
      <c r="EKA50" s="86"/>
      <c r="EKB50" s="86"/>
      <c r="EKC50" s="86"/>
      <c r="EKD50" s="86"/>
      <c r="EKE50" s="86"/>
      <c r="EKF50" s="86"/>
      <c r="EKG50" s="86"/>
      <c r="EKH50" s="86"/>
      <c r="EKI50" s="86"/>
      <c r="EKJ50" s="86"/>
      <c r="EKK50" s="86"/>
      <c r="EKL50" s="86"/>
      <c r="EKM50" s="86"/>
      <c r="EKN50" s="86"/>
      <c r="EKO50" s="86"/>
      <c r="EKP50" s="86"/>
      <c r="EKQ50" s="86"/>
      <c r="EKR50" s="86"/>
      <c r="EKS50" s="86"/>
      <c r="EKT50" s="86"/>
      <c r="EKU50" s="86"/>
      <c r="EKV50" s="86"/>
      <c r="EKW50" s="86"/>
      <c r="EKX50" s="86"/>
      <c r="EKY50" s="86"/>
      <c r="EKZ50" s="86"/>
      <c r="ELA50" s="86"/>
      <c r="ELB50" s="86"/>
      <c r="ELC50" s="86"/>
      <c r="ELD50" s="86"/>
      <c r="ELE50" s="86"/>
      <c r="ELF50" s="86"/>
      <c r="ELG50" s="86"/>
      <c r="ELH50" s="86"/>
      <c r="ELI50" s="86"/>
      <c r="ELJ50" s="86"/>
      <c r="ELK50" s="86"/>
      <c r="ELL50" s="86"/>
      <c r="ELM50" s="86"/>
      <c r="ELN50" s="86"/>
      <c r="ELO50" s="86"/>
      <c r="ELP50" s="86"/>
      <c r="ELQ50" s="86"/>
      <c r="ELR50" s="86"/>
      <c r="ELS50" s="86"/>
      <c r="ELT50" s="86"/>
      <c r="ELU50" s="86"/>
      <c r="ELV50" s="86"/>
      <c r="ELW50" s="86"/>
      <c r="ELX50" s="86"/>
      <c r="ELY50" s="86"/>
      <c r="ELZ50" s="86"/>
      <c r="EMA50" s="86"/>
      <c r="EMB50" s="86"/>
      <c r="EMC50" s="86"/>
      <c r="EMD50" s="86"/>
      <c r="EME50" s="86"/>
      <c r="EMF50" s="86"/>
      <c r="EMG50" s="86"/>
      <c r="EMH50" s="86"/>
      <c r="EMI50" s="86"/>
      <c r="EMJ50" s="86"/>
      <c r="EMK50" s="86"/>
      <c r="EML50" s="86"/>
      <c r="EMM50" s="86"/>
      <c r="EMN50" s="86"/>
      <c r="EMO50" s="86"/>
      <c r="EMP50" s="86"/>
      <c r="EMQ50" s="86"/>
      <c r="EMR50" s="86"/>
      <c r="EMS50" s="86"/>
      <c r="EMT50" s="86"/>
      <c r="EMU50" s="86"/>
      <c r="EMV50" s="86"/>
      <c r="EMW50" s="86"/>
      <c r="EMX50" s="86"/>
      <c r="EMY50" s="86"/>
      <c r="EMZ50" s="86"/>
      <c r="ENA50" s="86"/>
      <c r="ENB50" s="86"/>
      <c r="ENC50" s="86"/>
      <c r="END50" s="86"/>
      <c r="ENE50" s="86"/>
      <c r="ENF50" s="86"/>
      <c r="ENG50" s="86"/>
      <c r="ENH50" s="86"/>
      <c r="ENI50" s="86"/>
      <c r="ENJ50" s="86"/>
      <c r="ENK50" s="86"/>
      <c r="ENL50" s="86"/>
      <c r="ENM50" s="86"/>
      <c r="ENN50" s="86"/>
      <c r="ENO50" s="86"/>
      <c r="ENP50" s="86"/>
      <c r="ENQ50" s="86"/>
      <c r="ENR50" s="86"/>
      <c r="ENS50" s="86"/>
      <c r="ENT50" s="86"/>
      <c r="ENU50" s="86"/>
      <c r="ENV50" s="86"/>
      <c r="ENW50" s="86"/>
      <c r="ENX50" s="86"/>
      <c r="ENY50" s="86"/>
      <c r="ENZ50" s="86"/>
      <c r="EOA50" s="86"/>
      <c r="EOB50" s="86"/>
      <c r="EOC50" s="86"/>
      <c r="EOD50" s="86"/>
      <c r="EOE50" s="86"/>
      <c r="EOF50" s="86"/>
      <c r="EOG50" s="86"/>
      <c r="EOH50" s="86"/>
      <c r="EOI50" s="86"/>
      <c r="EOJ50" s="86"/>
      <c r="EOK50" s="86"/>
      <c r="EOL50" s="86"/>
      <c r="EOM50" s="86"/>
      <c r="EON50" s="86"/>
      <c r="EOO50" s="86"/>
      <c r="EOP50" s="86"/>
      <c r="EOQ50" s="86"/>
      <c r="EOR50" s="86"/>
      <c r="EOS50" s="86"/>
      <c r="EOT50" s="86"/>
      <c r="EOU50" s="86"/>
      <c r="EOV50" s="86"/>
      <c r="EOW50" s="86"/>
      <c r="EOX50" s="86"/>
      <c r="EOY50" s="86"/>
      <c r="EOZ50" s="86"/>
      <c r="EPA50" s="86"/>
      <c r="EPB50" s="86"/>
      <c r="EPC50" s="86"/>
      <c r="EPD50" s="86"/>
      <c r="EPE50" s="86"/>
      <c r="EPF50" s="86"/>
      <c r="EPG50" s="86"/>
      <c r="EPH50" s="86"/>
      <c r="EPI50" s="86"/>
      <c r="EPJ50" s="86"/>
      <c r="EPK50" s="86"/>
      <c r="EPL50" s="86"/>
      <c r="EPM50" s="86"/>
      <c r="EPN50" s="86"/>
      <c r="EPO50" s="86"/>
      <c r="EPP50" s="86"/>
      <c r="EPQ50" s="86"/>
      <c r="EPR50" s="86"/>
      <c r="EPS50" s="86"/>
      <c r="EPT50" s="86"/>
      <c r="EPU50" s="86"/>
      <c r="EPV50" s="86"/>
      <c r="EPW50" s="86"/>
      <c r="EPX50" s="86"/>
      <c r="EPY50" s="86"/>
      <c r="EPZ50" s="86"/>
      <c r="EQA50" s="86"/>
      <c r="EQB50" s="86"/>
      <c r="EQC50" s="86"/>
      <c r="EQD50" s="86"/>
      <c r="EQE50" s="86"/>
      <c r="EQF50" s="86"/>
      <c r="EQG50" s="86"/>
      <c r="EQH50" s="86"/>
      <c r="EQI50" s="86"/>
      <c r="EQJ50" s="86"/>
      <c r="EQK50" s="86"/>
      <c r="EQL50" s="86"/>
      <c r="EQM50" s="86"/>
      <c r="EQN50" s="86"/>
      <c r="EQO50" s="86"/>
      <c r="EQP50" s="86"/>
      <c r="EQQ50" s="86"/>
      <c r="EQR50" s="86"/>
      <c r="EQS50" s="86"/>
      <c r="EQT50" s="86"/>
      <c r="EQU50" s="86"/>
      <c r="EQV50" s="86"/>
      <c r="EQW50" s="86"/>
      <c r="EQX50" s="86"/>
      <c r="EQY50" s="86"/>
      <c r="EQZ50" s="86"/>
      <c r="ERA50" s="86"/>
      <c r="ERB50" s="86"/>
      <c r="ERC50" s="86"/>
      <c r="ERD50" s="86"/>
      <c r="ERE50" s="86"/>
      <c r="ERF50" s="86"/>
      <c r="ERG50" s="86"/>
      <c r="ERH50" s="86"/>
      <c r="ERI50" s="86"/>
      <c r="ERJ50" s="86"/>
      <c r="ERK50" s="86"/>
      <c r="ERL50" s="86"/>
      <c r="ERM50" s="86"/>
      <c r="ERN50" s="86"/>
      <c r="ERO50" s="86"/>
      <c r="ERP50" s="86"/>
      <c r="ERQ50" s="86"/>
      <c r="ERR50" s="86"/>
      <c r="ERS50" s="86"/>
      <c r="ERT50" s="86"/>
      <c r="ERU50" s="86"/>
      <c r="ERV50" s="86"/>
      <c r="ERW50" s="86"/>
      <c r="ERX50" s="86"/>
      <c r="ERY50" s="86"/>
      <c r="ERZ50" s="86"/>
      <c r="ESA50" s="86"/>
      <c r="ESB50" s="86"/>
      <c r="ESC50" s="86"/>
      <c r="ESD50" s="86"/>
      <c r="ESE50" s="86"/>
      <c r="ESF50" s="86"/>
      <c r="ESG50" s="86"/>
      <c r="ESH50" s="86"/>
      <c r="ESI50" s="86"/>
      <c r="ESJ50" s="86"/>
      <c r="ESK50" s="86"/>
      <c r="ESL50" s="86"/>
      <c r="ESM50" s="86"/>
      <c r="ESN50" s="86"/>
      <c r="ESO50" s="86"/>
      <c r="ESP50" s="86"/>
      <c r="ESQ50" s="86"/>
      <c r="ESR50" s="86"/>
      <c r="ESS50" s="86"/>
      <c r="EST50" s="86"/>
      <c r="ESU50" s="86"/>
      <c r="ESV50" s="86"/>
      <c r="ESW50" s="86"/>
      <c r="ESX50" s="86"/>
      <c r="ESY50" s="86"/>
      <c r="ESZ50" s="86"/>
      <c r="ETA50" s="86"/>
      <c r="ETB50" s="86"/>
      <c r="ETC50" s="86"/>
      <c r="ETD50" s="86"/>
      <c r="ETE50" s="86"/>
      <c r="ETF50" s="86"/>
      <c r="ETG50" s="86"/>
      <c r="ETH50" s="86"/>
      <c r="ETI50" s="86"/>
      <c r="ETJ50" s="86"/>
      <c r="ETK50" s="86"/>
      <c r="ETL50" s="86"/>
      <c r="ETM50" s="86"/>
      <c r="ETN50" s="86"/>
      <c r="ETO50" s="86"/>
      <c r="ETP50" s="86"/>
      <c r="ETQ50" s="86"/>
      <c r="ETR50" s="86"/>
      <c r="ETS50" s="86"/>
      <c r="ETT50" s="86"/>
      <c r="ETU50" s="86"/>
      <c r="ETV50" s="86"/>
      <c r="ETW50" s="86"/>
      <c r="ETX50" s="86"/>
      <c r="ETY50" s="86"/>
      <c r="ETZ50" s="86"/>
      <c r="EUA50" s="86"/>
      <c r="EUB50" s="86"/>
      <c r="EUC50" s="86"/>
      <c r="EUD50" s="86"/>
      <c r="EUE50" s="86"/>
      <c r="EUF50" s="86"/>
      <c r="EUG50" s="86"/>
      <c r="EUH50" s="86"/>
      <c r="EUI50" s="86"/>
      <c r="EUJ50" s="86"/>
      <c r="EUK50" s="86"/>
      <c r="EUL50" s="86"/>
      <c r="EUM50" s="86"/>
      <c r="EUN50" s="86"/>
      <c r="EUO50" s="86"/>
      <c r="EUP50" s="86"/>
      <c r="EUQ50" s="86"/>
      <c r="EUR50" s="86"/>
      <c r="EUS50" s="86"/>
      <c r="EUT50" s="86"/>
      <c r="EUU50" s="86"/>
      <c r="EUV50" s="86"/>
      <c r="EUW50" s="86"/>
      <c r="EUX50" s="86"/>
      <c r="EUY50" s="86"/>
      <c r="EUZ50" s="86"/>
      <c r="EVA50" s="86"/>
      <c r="EVB50" s="86"/>
      <c r="EVC50" s="86"/>
      <c r="EVD50" s="86"/>
      <c r="EVE50" s="86"/>
      <c r="EVF50" s="86"/>
      <c r="EVG50" s="86"/>
      <c r="EVH50" s="86"/>
      <c r="EVI50" s="86"/>
      <c r="EVJ50" s="86"/>
      <c r="EVK50" s="86"/>
      <c r="EVL50" s="86"/>
      <c r="EVM50" s="86"/>
      <c r="EVN50" s="86"/>
      <c r="EVO50" s="86"/>
      <c r="EVP50" s="86"/>
      <c r="EVQ50" s="86"/>
      <c r="EVR50" s="86"/>
      <c r="EVS50" s="86"/>
      <c r="EVT50" s="86"/>
      <c r="EVU50" s="86"/>
      <c r="EVV50" s="86"/>
      <c r="EVW50" s="86"/>
      <c r="EVX50" s="86"/>
      <c r="EVY50" s="86"/>
      <c r="EVZ50" s="86"/>
      <c r="EWA50" s="86"/>
      <c r="EWB50" s="86"/>
      <c r="EWC50" s="86"/>
      <c r="EWD50" s="86"/>
      <c r="EWE50" s="86"/>
      <c r="EWF50" s="86"/>
      <c r="EWG50" s="86"/>
      <c r="EWH50" s="86"/>
      <c r="EWI50" s="86"/>
      <c r="EWJ50" s="86"/>
      <c r="EWK50" s="86"/>
      <c r="EWL50" s="86"/>
      <c r="EWM50" s="86"/>
      <c r="EWN50" s="86"/>
      <c r="EWO50" s="86"/>
      <c r="EWP50" s="86"/>
      <c r="EWQ50" s="86"/>
      <c r="EWR50" s="86"/>
      <c r="EWS50" s="86"/>
      <c r="EWT50" s="86"/>
      <c r="EWU50" s="86"/>
      <c r="EWV50" s="86"/>
      <c r="EWW50" s="86"/>
      <c r="EWX50" s="86"/>
      <c r="EWY50" s="86"/>
      <c r="EWZ50" s="86"/>
      <c r="EXA50" s="86"/>
      <c r="EXB50" s="86"/>
      <c r="EXC50" s="86"/>
      <c r="EXD50" s="86"/>
      <c r="EXE50" s="86"/>
      <c r="EXF50" s="86"/>
      <c r="EXG50" s="86"/>
      <c r="EXH50" s="86"/>
      <c r="EXI50" s="86"/>
      <c r="EXJ50" s="86"/>
      <c r="EXK50" s="86"/>
      <c r="EXL50" s="86"/>
      <c r="EXM50" s="86"/>
      <c r="EXN50" s="86"/>
      <c r="EXO50" s="86"/>
      <c r="EXP50" s="86"/>
      <c r="EXQ50" s="86"/>
      <c r="EXR50" s="86"/>
      <c r="EXS50" s="86"/>
      <c r="EXT50" s="86"/>
      <c r="EXU50" s="86"/>
      <c r="EXV50" s="86"/>
      <c r="EXW50" s="86"/>
      <c r="EXX50" s="86"/>
      <c r="EXY50" s="86"/>
      <c r="EXZ50" s="86"/>
      <c r="EYA50" s="86"/>
      <c r="EYB50" s="86"/>
      <c r="EYC50" s="86"/>
      <c r="EYD50" s="86"/>
      <c r="EYE50" s="86"/>
      <c r="EYF50" s="86"/>
      <c r="EYG50" s="86"/>
      <c r="EYH50" s="86"/>
      <c r="EYI50" s="86"/>
      <c r="EYJ50" s="86"/>
      <c r="EYK50" s="86"/>
      <c r="EYL50" s="86"/>
      <c r="EYM50" s="86"/>
      <c r="EYN50" s="86"/>
      <c r="EYO50" s="86"/>
      <c r="EYP50" s="86"/>
      <c r="EYQ50" s="86"/>
      <c r="EYR50" s="86"/>
      <c r="EYS50" s="86"/>
      <c r="EYT50" s="86"/>
      <c r="EYU50" s="86"/>
      <c r="EYV50" s="86"/>
      <c r="EYW50" s="86"/>
      <c r="EYX50" s="86"/>
      <c r="EYY50" s="86"/>
      <c r="EYZ50" s="86"/>
      <c r="EZA50" s="86"/>
      <c r="EZB50" s="86"/>
      <c r="EZC50" s="86"/>
      <c r="EZD50" s="86"/>
      <c r="EZE50" s="86"/>
      <c r="EZF50" s="86"/>
      <c r="EZG50" s="86"/>
      <c r="EZH50" s="86"/>
      <c r="EZI50" s="86"/>
      <c r="EZJ50" s="86"/>
      <c r="EZK50" s="86"/>
      <c r="EZL50" s="86"/>
      <c r="EZM50" s="86"/>
      <c r="EZN50" s="86"/>
      <c r="EZO50" s="86"/>
      <c r="EZP50" s="86"/>
      <c r="EZQ50" s="86"/>
      <c r="EZR50" s="86"/>
      <c r="EZS50" s="86"/>
      <c r="EZT50" s="86"/>
      <c r="EZU50" s="86"/>
      <c r="EZV50" s="86"/>
      <c r="EZW50" s="86"/>
      <c r="EZX50" s="86"/>
      <c r="EZY50" s="86"/>
      <c r="EZZ50" s="86"/>
      <c r="FAA50" s="86"/>
      <c r="FAB50" s="86"/>
      <c r="FAC50" s="86"/>
      <c r="FAD50" s="86"/>
      <c r="FAE50" s="86"/>
      <c r="FAF50" s="86"/>
      <c r="FAG50" s="86"/>
      <c r="FAH50" s="86"/>
      <c r="FAI50" s="86"/>
      <c r="FAJ50" s="86"/>
      <c r="FAK50" s="86"/>
      <c r="FAL50" s="86"/>
      <c r="FAM50" s="86"/>
      <c r="FAN50" s="86"/>
      <c r="FAO50" s="86"/>
      <c r="FAP50" s="86"/>
      <c r="FAQ50" s="86"/>
      <c r="FAR50" s="86"/>
      <c r="FAS50" s="86"/>
      <c r="FAT50" s="86"/>
      <c r="FAU50" s="86"/>
      <c r="FAV50" s="86"/>
      <c r="FAW50" s="86"/>
      <c r="FAX50" s="86"/>
      <c r="FAY50" s="86"/>
      <c r="FAZ50" s="86"/>
      <c r="FBA50" s="86"/>
      <c r="FBB50" s="86"/>
      <c r="FBC50" s="86"/>
      <c r="FBD50" s="86"/>
      <c r="FBE50" s="86"/>
      <c r="FBF50" s="86"/>
      <c r="FBG50" s="86"/>
      <c r="FBH50" s="86"/>
      <c r="FBI50" s="86"/>
      <c r="FBJ50" s="86"/>
      <c r="FBK50" s="86"/>
      <c r="FBL50" s="86"/>
      <c r="FBM50" s="86"/>
      <c r="FBN50" s="86"/>
      <c r="FBO50" s="86"/>
      <c r="FBP50" s="86"/>
      <c r="FBQ50" s="86"/>
      <c r="FBR50" s="86"/>
      <c r="FBS50" s="86"/>
      <c r="FBT50" s="86"/>
      <c r="FBU50" s="86"/>
      <c r="FBV50" s="86"/>
      <c r="FBW50" s="86"/>
      <c r="FBX50" s="86"/>
      <c r="FBY50" s="86"/>
      <c r="FBZ50" s="86"/>
      <c r="FCA50" s="86"/>
      <c r="FCB50" s="86"/>
      <c r="FCC50" s="86"/>
      <c r="FCD50" s="86"/>
      <c r="FCE50" s="86"/>
      <c r="FCF50" s="86"/>
      <c r="FCG50" s="86"/>
      <c r="FCH50" s="86"/>
      <c r="FCI50" s="86"/>
      <c r="FCJ50" s="86"/>
      <c r="FCK50" s="86"/>
      <c r="FCL50" s="86"/>
      <c r="FCM50" s="86"/>
      <c r="FCN50" s="86"/>
      <c r="FCO50" s="86"/>
      <c r="FCP50" s="86"/>
      <c r="FCQ50" s="86"/>
      <c r="FCR50" s="86"/>
      <c r="FCS50" s="86"/>
      <c r="FCT50" s="86"/>
      <c r="FCU50" s="86"/>
      <c r="FCV50" s="86"/>
      <c r="FCW50" s="86"/>
      <c r="FCX50" s="86"/>
      <c r="FCY50" s="86"/>
      <c r="FCZ50" s="86"/>
      <c r="FDA50" s="86"/>
      <c r="FDB50" s="86"/>
      <c r="FDC50" s="86"/>
      <c r="FDD50" s="86"/>
      <c r="FDE50" s="86"/>
      <c r="FDF50" s="86"/>
      <c r="FDG50" s="86"/>
      <c r="FDH50" s="86"/>
      <c r="FDI50" s="86"/>
      <c r="FDJ50" s="86"/>
      <c r="FDK50" s="86"/>
      <c r="FDL50" s="86"/>
      <c r="FDM50" s="86"/>
      <c r="FDN50" s="86"/>
      <c r="FDO50" s="86"/>
      <c r="FDP50" s="86"/>
      <c r="FDQ50" s="86"/>
      <c r="FDR50" s="86"/>
      <c r="FDS50" s="86"/>
      <c r="FDT50" s="86"/>
      <c r="FDU50" s="86"/>
      <c r="FDV50" s="86"/>
      <c r="FDW50" s="86"/>
      <c r="FDX50" s="86"/>
      <c r="FDY50" s="86"/>
      <c r="FDZ50" s="86"/>
      <c r="FEA50" s="86"/>
      <c r="FEB50" s="86"/>
      <c r="FEC50" s="86"/>
      <c r="FED50" s="86"/>
      <c r="FEE50" s="86"/>
      <c r="FEF50" s="86"/>
      <c r="FEG50" s="86"/>
      <c r="FEH50" s="86"/>
      <c r="FEI50" s="86"/>
      <c r="FEJ50" s="86"/>
      <c r="FEK50" s="86"/>
      <c r="FEL50" s="86"/>
      <c r="FEM50" s="86"/>
      <c r="FEN50" s="86"/>
      <c r="FEO50" s="86"/>
      <c r="FEP50" s="86"/>
      <c r="FEQ50" s="86"/>
      <c r="FER50" s="86"/>
      <c r="FES50" s="86"/>
      <c r="FET50" s="86"/>
      <c r="FEU50" s="86"/>
      <c r="FEV50" s="86"/>
      <c r="FEW50" s="86"/>
      <c r="FEX50" s="86"/>
      <c r="FEY50" s="86"/>
      <c r="FEZ50" s="86"/>
      <c r="FFA50" s="86"/>
      <c r="FFB50" s="86"/>
      <c r="FFC50" s="86"/>
      <c r="FFD50" s="86"/>
      <c r="FFE50" s="86"/>
      <c r="FFF50" s="86"/>
      <c r="FFG50" s="86"/>
      <c r="FFH50" s="86"/>
      <c r="FFI50" s="86"/>
      <c r="FFJ50" s="86"/>
      <c r="FFK50" s="86"/>
      <c r="FFL50" s="86"/>
      <c r="FFM50" s="86"/>
      <c r="FFN50" s="86"/>
      <c r="FFO50" s="86"/>
      <c r="FFP50" s="86"/>
      <c r="FFQ50" s="86"/>
      <c r="FFR50" s="86"/>
      <c r="FFS50" s="86"/>
      <c r="FFT50" s="86"/>
      <c r="FFU50" s="86"/>
      <c r="FFV50" s="86"/>
      <c r="FFW50" s="86"/>
      <c r="FFX50" s="86"/>
      <c r="FFY50" s="86"/>
      <c r="FFZ50" s="86"/>
      <c r="FGA50" s="86"/>
      <c r="FGB50" s="86"/>
      <c r="FGC50" s="86"/>
      <c r="FGD50" s="86"/>
      <c r="FGE50" s="86"/>
      <c r="FGF50" s="86"/>
      <c r="FGG50" s="86"/>
      <c r="FGH50" s="86"/>
      <c r="FGI50" s="86"/>
      <c r="FGJ50" s="86"/>
      <c r="FGK50" s="86"/>
      <c r="FGL50" s="86"/>
      <c r="FGM50" s="86"/>
      <c r="FGN50" s="86"/>
      <c r="FGO50" s="86"/>
      <c r="FGP50" s="86"/>
      <c r="FGQ50" s="86"/>
      <c r="FGR50" s="86"/>
      <c r="FGS50" s="86"/>
      <c r="FGT50" s="86"/>
      <c r="FGU50" s="86"/>
      <c r="FGV50" s="86"/>
      <c r="FGW50" s="86"/>
      <c r="FGX50" s="86"/>
      <c r="FGY50" s="86"/>
      <c r="FGZ50" s="86"/>
      <c r="FHA50" s="86"/>
      <c r="FHB50" s="86"/>
      <c r="FHC50" s="86"/>
      <c r="FHD50" s="86"/>
      <c r="FHE50" s="86"/>
      <c r="FHF50" s="86"/>
      <c r="FHG50" s="86"/>
      <c r="FHH50" s="86"/>
      <c r="FHI50" s="86"/>
      <c r="FHJ50" s="86"/>
      <c r="FHK50" s="86"/>
      <c r="FHL50" s="86"/>
      <c r="FHM50" s="86"/>
      <c r="FHN50" s="86"/>
      <c r="FHO50" s="86"/>
      <c r="FHP50" s="86"/>
      <c r="FHQ50" s="86"/>
      <c r="FHR50" s="86"/>
      <c r="FHS50" s="86"/>
      <c r="FHT50" s="86"/>
      <c r="FHU50" s="86"/>
      <c r="FHV50" s="86"/>
      <c r="FHW50" s="86"/>
      <c r="FHX50" s="86"/>
      <c r="FHY50" s="86"/>
      <c r="FHZ50" s="86"/>
      <c r="FIA50" s="86"/>
      <c r="FIB50" s="86"/>
      <c r="FIC50" s="86"/>
      <c r="FID50" s="86"/>
      <c r="FIE50" s="86"/>
      <c r="FIF50" s="86"/>
      <c r="FIG50" s="86"/>
      <c r="FIH50" s="86"/>
      <c r="FII50" s="86"/>
      <c r="FIJ50" s="86"/>
      <c r="FIK50" s="86"/>
      <c r="FIL50" s="86"/>
      <c r="FIM50" s="86"/>
      <c r="FIN50" s="86"/>
      <c r="FIO50" s="86"/>
      <c r="FIP50" s="86"/>
      <c r="FIQ50" s="86"/>
      <c r="FIR50" s="86"/>
      <c r="FIS50" s="86"/>
      <c r="FIT50" s="86"/>
      <c r="FIU50" s="86"/>
      <c r="FIV50" s="86"/>
      <c r="FIW50" s="86"/>
      <c r="FIX50" s="86"/>
      <c r="FIY50" s="86"/>
      <c r="FIZ50" s="86"/>
      <c r="FJA50" s="86"/>
      <c r="FJB50" s="86"/>
      <c r="FJC50" s="86"/>
      <c r="FJD50" s="86"/>
      <c r="FJE50" s="86"/>
      <c r="FJF50" s="86"/>
      <c r="FJG50" s="86"/>
      <c r="FJH50" s="86"/>
      <c r="FJI50" s="86"/>
      <c r="FJJ50" s="86"/>
      <c r="FJK50" s="86"/>
      <c r="FJL50" s="86"/>
      <c r="FJM50" s="86"/>
      <c r="FJN50" s="86"/>
      <c r="FJO50" s="86"/>
      <c r="FJP50" s="86"/>
      <c r="FJQ50" s="86"/>
      <c r="FJR50" s="86"/>
      <c r="FJS50" s="86"/>
      <c r="FJT50" s="86"/>
      <c r="FJU50" s="86"/>
      <c r="FJV50" s="86"/>
      <c r="FJW50" s="86"/>
      <c r="FJX50" s="86"/>
      <c r="FJY50" s="86"/>
      <c r="FJZ50" s="86"/>
      <c r="FKA50" s="86"/>
      <c r="FKB50" s="86"/>
      <c r="FKC50" s="86"/>
      <c r="FKD50" s="86"/>
      <c r="FKE50" s="86"/>
      <c r="FKF50" s="86"/>
      <c r="FKG50" s="86"/>
      <c r="FKH50" s="86"/>
      <c r="FKI50" s="86"/>
      <c r="FKJ50" s="86"/>
      <c r="FKK50" s="86"/>
      <c r="FKL50" s="86"/>
      <c r="FKM50" s="86"/>
      <c r="FKN50" s="86"/>
      <c r="FKO50" s="86"/>
      <c r="FKP50" s="86"/>
      <c r="FKQ50" s="86"/>
      <c r="FKR50" s="86"/>
      <c r="FKS50" s="86"/>
      <c r="FKT50" s="86"/>
      <c r="FKU50" s="86"/>
      <c r="FKV50" s="86"/>
      <c r="FKW50" s="86"/>
      <c r="FKX50" s="86"/>
      <c r="FKY50" s="86"/>
      <c r="FKZ50" s="86"/>
      <c r="FLA50" s="86"/>
      <c r="FLB50" s="86"/>
      <c r="FLC50" s="86"/>
      <c r="FLD50" s="86"/>
      <c r="FLE50" s="86"/>
      <c r="FLF50" s="86"/>
      <c r="FLG50" s="86"/>
      <c r="FLH50" s="86"/>
      <c r="FLI50" s="86"/>
      <c r="FLJ50" s="86"/>
      <c r="FLK50" s="86"/>
      <c r="FLL50" s="86"/>
      <c r="FLM50" s="86"/>
      <c r="FLN50" s="86"/>
      <c r="FLO50" s="86"/>
      <c r="FLP50" s="86"/>
      <c r="FLQ50" s="86"/>
      <c r="FLR50" s="86"/>
      <c r="FLS50" s="86"/>
      <c r="FLT50" s="86"/>
      <c r="FLU50" s="86"/>
      <c r="FLV50" s="86"/>
      <c r="FLW50" s="86"/>
      <c r="FLX50" s="86"/>
      <c r="FLY50" s="86"/>
      <c r="FLZ50" s="86"/>
      <c r="FMA50" s="86"/>
      <c r="FMB50" s="86"/>
      <c r="FMC50" s="86"/>
      <c r="FMD50" s="86"/>
      <c r="FME50" s="86"/>
      <c r="FMF50" s="86"/>
      <c r="FMG50" s="86"/>
      <c r="FMH50" s="86"/>
      <c r="FMI50" s="86"/>
      <c r="FMJ50" s="86"/>
      <c r="FMK50" s="86"/>
      <c r="FML50" s="86"/>
      <c r="FMM50" s="86"/>
      <c r="FMN50" s="86"/>
      <c r="FMO50" s="86"/>
      <c r="FMP50" s="86"/>
      <c r="FMQ50" s="86"/>
      <c r="FMR50" s="86"/>
      <c r="FMS50" s="86"/>
      <c r="FMT50" s="86"/>
      <c r="FMU50" s="86"/>
      <c r="FMV50" s="86"/>
      <c r="FMW50" s="86"/>
      <c r="FMX50" s="86"/>
      <c r="FMY50" s="86"/>
      <c r="FMZ50" s="86"/>
      <c r="FNA50" s="86"/>
      <c r="FNB50" s="86"/>
      <c r="FNC50" s="86"/>
      <c r="FND50" s="86"/>
      <c r="FNE50" s="86"/>
      <c r="FNF50" s="86"/>
      <c r="FNG50" s="86"/>
      <c r="FNH50" s="86"/>
      <c r="FNI50" s="86"/>
      <c r="FNJ50" s="86"/>
      <c r="FNK50" s="86"/>
      <c r="FNL50" s="86"/>
      <c r="FNM50" s="86"/>
      <c r="FNN50" s="86"/>
      <c r="FNO50" s="86"/>
      <c r="FNP50" s="86"/>
      <c r="FNQ50" s="86"/>
      <c r="FNR50" s="86"/>
      <c r="FNS50" s="86"/>
      <c r="FNT50" s="86"/>
      <c r="FNU50" s="86"/>
      <c r="FNV50" s="86"/>
      <c r="FNW50" s="86"/>
      <c r="FNX50" s="86"/>
      <c r="FNY50" s="86"/>
      <c r="FNZ50" s="86"/>
      <c r="FOA50" s="86"/>
      <c r="FOB50" s="86"/>
      <c r="FOC50" s="86"/>
      <c r="FOD50" s="86"/>
      <c r="FOE50" s="86"/>
      <c r="FOF50" s="86"/>
      <c r="FOG50" s="86"/>
      <c r="FOH50" s="86"/>
      <c r="FOI50" s="86"/>
      <c r="FOJ50" s="86"/>
      <c r="FOK50" s="86"/>
      <c r="FOL50" s="86"/>
      <c r="FOM50" s="86"/>
      <c r="FON50" s="86"/>
      <c r="FOO50" s="86"/>
      <c r="FOP50" s="86"/>
      <c r="FOQ50" s="86"/>
      <c r="FOR50" s="86"/>
      <c r="FOS50" s="86"/>
      <c r="FOT50" s="86"/>
      <c r="FOU50" s="86"/>
      <c r="FOV50" s="86"/>
      <c r="FOW50" s="86"/>
      <c r="FOX50" s="86"/>
      <c r="FOY50" s="86"/>
      <c r="FOZ50" s="86"/>
      <c r="FPA50" s="86"/>
      <c r="FPB50" s="86"/>
      <c r="FPC50" s="86"/>
      <c r="FPD50" s="86"/>
      <c r="FPE50" s="86"/>
      <c r="FPF50" s="86"/>
      <c r="FPG50" s="86"/>
      <c r="FPH50" s="86"/>
      <c r="FPI50" s="86"/>
      <c r="FPJ50" s="86"/>
      <c r="FPK50" s="86"/>
      <c r="FPL50" s="86"/>
      <c r="FPM50" s="86"/>
      <c r="FPN50" s="86"/>
      <c r="FPO50" s="86"/>
      <c r="FPP50" s="86"/>
      <c r="FPQ50" s="86"/>
      <c r="FPR50" s="86"/>
      <c r="FPS50" s="86"/>
      <c r="FPT50" s="86"/>
      <c r="FPU50" s="86"/>
      <c r="FPV50" s="86"/>
      <c r="FPW50" s="86"/>
      <c r="FPX50" s="86"/>
      <c r="FPY50" s="86"/>
      <c r="FPZ50" s="86"/>
      <c r="FQA50" s="86"/>
      <c r="FQB50" s="86"/>
      <c r="FQC50" s="86"/>
      <c r="FQD50" s="86"/>
      <c r="FQE50" s="86"/>
      <c r="FQF50" s="86"/>
      <c r="FQG50" s="86"/>
      <c r="FQH50" s="86"/>
      <c r="FQI50" s="86"/>
      <c r="FQJ50" s="86"/>
      <c r="FQK50" s="86"/>
      <c r="FQL50" s="86"/>
      <c r="FQM50" s="86"/>
      <c r="FQN50" s="86"/>
      <c r="FQO50" s="86"/>
      <c r="FQP50" s="86"/>
      <c r="FQQ50" s="86"/>
      <c r="FQR50" s="86"/>
      <c r="FQS50" s="86"/>
      <c r="FQT50" s="86"/>
      <c r="FQU50" s="86"/>
      <c r="FQV50" s="86"/>
      <c r="FQW50" s="86"/>
      <c r="FQX50" s="86"/>
      <c r="FQY50" s="86"/>
      <c r="FQZ50" s="86"/>
      <c r="FRA50" s="86"/>
      <c r="FRB50" s="86"/>
      <c r="FRC50" s="86"/>
      <c r="FRD50" s="86"/>
      <c r="FRE50" s="86"/>
      <c r="FRF50" s="86"/>
      <c r="FRG50" s="86"/>
      <c r="FRH50" s="86"/>
      <c r="FRI50" s="86"/>
      <c r="FRJ50" s="86"/>
      <c r="FRK50" s="86"/>
      <c r="FRL50" s="86"/>
      <c r="FRM50" s="86"/>
      <c r="FRN50" s="86"/>
      <c r="FRO50" s="86"/>
      <c r="FRP50" s="86"/>
      <c r="FRQ50" s="86"/>
      <c r="FRR50" s="86"/>
      <c r="FRS50" s="86"/>
      <c r="FRT50" s="86"/>
      <c r="FRU50" s="86"/>
      <c r="FRV50" s="86"/>
      <c r="FRW50" s="86"/>
      <c r="FRX50" s="86"/>
      <c r="FRY50" s="86"/>
      <c r="FRZ50" s="86"/>
      <c r="FSA50" s="86"/>
      <c r="FSB50" s="86"/>
      <c r="FSC50" s="86"/>
      <c r="FSD50" s="86"/>
      <c r="FSE50" s="86"/>
      <c r="FSF50" s="86"/>
      <c r="FSG50" s="86"/>
      <c r="FSH50" s="86"/>
      <c r="FSI50" s="86"/>
      <c r="FSJ50" s="86"/>
      <c r="FSK50" s="86"/>
      <c r="FSL50" s="86"/>
      <c r="FSM50" s="86"/>
      <c r="FSN50" s="86"/>
      <c r="FSO50" s="86"/>
      <c r="FSP50" s="86"/>
      <c r="FSQ50" s="86"/>
      <c r="FSR50" s="86"/>
      <c r="FSS50" s="86"/>
      <c r="FST50" s="86"/>
      <c r="FSU50" s="86"/>
      <c r="FSV50" s="86"/>
      <c r="FSW50" s="86"/>
      <c r="FSX50" s="86"/>
      <c r="FSY50" s="86"/>
      <c r="FSZ50" s="86"/>
      <c r="FTA50" s="86"/>
      <c r="FTB50" s="86"/>
      <c r="FTC50" s="86"/>
      <c r="FTD50" s="86"/>
      <c r="FTE50" s="86"/>
      <c r="FTF50" s="86"/>
      <c r="FTG50" s="86"/>
      <c r="FTH50" s="86"/>
      <c r="FTI50" s="86"/>
      <c r="FTJ50" s="86"/>
      <c r="FTK50" s="86"/>
      <c r="FTL50" s="86"/>
      <c r="FTM50" s="86"/>
      <c r="FTN50" s="86"/>
      <c r="FTO50" s="86"/>
      <c r="FTP50" s="86"/>
      <c r="FTQ50" s="86"/>
      <c r="FTR50" s="86"/>
      <c r="FTS50" s="86"/>
      <c r="FTT50" s="86"/>
      <c r="FTU50" s="86"/>
      <c r="FTV50" s="86"/>
      <c r="FTW50" s="86"/>
      <c r="FTX50" s="86"/>
      <c r="FTY50" s="86"/>
      <c r="FTZ50" s="86"/>
      <c r="FUA50" s="86"/>
      <c r="FUB50" s="86"/>
      <c r="FUC50" s="86"/>
      <c r="FUD50" s="86"/>
      <c r="FUE50" s="86"/>
      <c r="FUF50" s="86"/>
      <c r="FUG50" s="86"/>
      <c r="FUH50" s="86"/>
      <c r="FUI50" s="86"/>
      <c r="FUJ50" s="86"/>
      <c r="FUK50" s="86"/>
      <c r="FUL50" s="86"/>
      <c r="FUM50" s="86"/>
      <c r="FUN50" s="86"/>
      <c r="FUO50" s="86"/>
      <c r="FUP50" s="86"/>
      <c r="FUQ50" s="86"/>
      <c r="FUR50" s="86"/>
      <c r="FUS50" s="86"/>
      <c r="FUT50" s="86"/>
      <c r="FUU50" s="86"/>
      <c r="FUV50" s="86"/>
      <c r="FUW50" s="86"/>
      <c r="FUX50" s="86"/>
      <c r="FUY50" s="86"/>
      <c r="FUZ50" s="86"/>
      <c r="FVA50" s="86"/>
      <c r="FVB50" s="86"/>
      <c r="FVC50" s="86"/>
      <c r="FVD50" s="86"/>
      <c r="FVE50" s="86"/>
      <c r="FVF50" s="86"/>
      <c r="FVG50" s="86"/>
      <c r="FVH50" s="86"/>
      <c r="FVI50" s="86"/>
      <c r="FVJ50" s="86"/>
      <c r="FVK50" s="86"/>
      <c r="FVL50" s="86"/>
      <c r="FVM50" s="86"/>
      <c r="FVN50" s="86"/>
      <c r="FVO50" s="86"/>
      <c r="FVP50" s="86"/>
      <c r="FVQ50" s="86"/>
      <c r="FVR50" s="86"/>
      <c r="FVS50" s="86"/>
      <c r="FVT50" s="86"/>
      <c r="FVU50" s="86"/>
      <c r="FVV50" s="86"/>
      <c r="FVW50" s="86"/>
      <c r="FVX50" s="86"/>
      <c r="FVY50" s="86"/>
      <c r="FVZ50" s="86"/>
      <c r="FWA50" s="86"/>
      <c r="FWB50" s="86"/>
      <c r="FWC50" s="86"/>
      <c r="FWD50" s="86"/>
      <c r="FWE50" s="86"/>
      <c r="FWF50" s="86"/>
      <c r="FWG50" s="86"/>
      <c r="FWH50" s="86"/>
      <c r="FWI50" s="86"/>
      <c r="FWJ50" s="86"/>
      <c r="FWK50" s="86"/>
      <c r="FWL50" s="86"/>
      <c r="FWM50" s="86"/>
      <c r="FWN50" s="86"/>
      <c r="FWO50" s="86"/>
      <c r="FWP50" s="86"/>
      <c r="FWQ50" s="86"/>
      <c r="FWR50" s="86"/>
      <c r="FWS50" s="86"/>
      <c r="FWT50" s="86"/>
      <c r="FWU50" s="86"/>
      <c r="FWV50" s="86"/>
      <c r="FWW50" s="86"/>
      <c r="FWX50" s="86"/>
      <c r="FWY50" s="86"/>
      <c r="FWZ50" s="86"/>
      <c r="FXA50" s="86"/>
      <c r="FXB50" s="86"/>
      <c r="FXC50" s="86"/>
      <c r="FXD50" s="86"/>
      <c r="FXE50" s="86"/>
      <c r="FXF50" s="86"/>
      <c r="FXG50" s="86"/>
      <c r="FXH50" s="86"/>
      <c r="FXI50" s="86"/>
      <c r="FXJ50" s="86"/>
      <c r="FXK50" s="86"/>
      <c r="FXL50" s="86"/>
      <c r="FXM50" s="86"/>
      <c r="FXN50" s="86"/>
      <c r="FXO50" s="86"/>
      <c r="FXP50" s="86"/>
      <c r="FXQ50" s="86"/>
      <c r="FXR50" s="86"/>
      <c r="FXS50" s="86"/>
      <c r="FXT50" s="86"/>
      <c r="FXU50" s="86"/>
      <c r="FXV50" s="86"/>
      <c r="FXW50" s="86"/>
      <c r="FXX50" s="86"/>
      <c r="FXY50" s="86"/>
      <c r="FXZ50" s="86"/>
      <c r="FYA50" s="86"/>
      <c r="FYB50" s="86"/>
      <c r="FYC50" s="86"/>
      <c r="FYD50" s="86"/>
      <c r="FYE50" s="86"/>
      <c r="FYF50" s="86"/>
      <c r="FYG50" s="86"/>
      <c r="FYH50" s="86"/>
      <c r="FYI50" s="86"/>
      <c r="FYJ50" s="86"/>
      <c r="FYK50" s="86"/>
      <c r="FYL50" s="86"/>
      <c r="FYM50" s="86"/>
      <c r="FYN50" s="86"/>
      <c r="FYO50" s="86"/>
      <c r="FYP50" s="86"/>
      <c r="FYQ50" s="86"/>
      <c r="FYR50" s="86"/>
      <c r="FYS50" s="86"/>
      <c r="FYT50" s="86"/>
      <c r="FYU50" s="86"/>
      <c r="FYV50" s="86"/>
      <c r="FYW50" s="86"/>
      <c r="FYX50" s="86"/>
      <c r="FYY50" s="86"/>
      <c r="FYZ50" s="86"/>
      <c r="FZA50" s="86"/>
      <c r="FZB50" s="86"/>
      <c r="FZC50" s="86"/>
      <c r="FZD50" s="86"/>
      <c r="FZE50" s="86"/>
      <c r="FZF50" s="86"/>
      <c r="FZG50" s="86"/>
      <c r="FZH50" s="86"/>
      <c r="FZI50" s="86"/>
      <c r="FZJ50" s="86"/>
      <c r="FZK50" s="86"/>
      <c r="FZL50" s="86"/>
      <c r="FZM50" s="86"/>
      <c r="FZN50" s="86"/>
      <c r="FZO50" s="86"/>
      <c r="FZP50" s="86"/>
      <c r="FZQ50" s="86"/>
      <c r="FZR50" s="86"/>
      <c r="FZS50" s="86"/>
      <c r="FZT50" s="86"/>
      <c r="FZU50" s="86"/>
      <c r="FZV50" s="86"/>
      <c r="FZW50" s="86"/>
      <c r="FZX50" s="86"/>
      <c r="FZY50" s="86"/>
      <c r="FZZ50" s="86"/>
      <c r="GAA50" s="86"/>
      <c r="GAB50" s="86"/>
      <c r="GAC50" s="86"/>
      <c r="GAD50" s="86"/>
      <c r="GAE50" s="86"/>
      <c r="GAF50" s="86"/>
      <c r="GAG50" s="86"/>
      <c r="GAH50" s="86"/>
      <c r="GAI50" s="86"/>
      <c r="GAJ50" s="86"/>
      <c r="GAK50" s="86"/>
      <c r="GAL50" s="86"/>
      <c r="GAM50" s="86"/>
      <c r="GAN50" s="86"/>
      <c r="GAO50" s="86"/>
      <c r="GAP50" s="86"/>
      <c r="GAQ50" s="86"/>
      <c r="GAR50" s="86"/>
      <c r="GAS50" s="86"/>
      <c r="GAT50" s="86"/>
      <c r="GAU50" s="86"/>
      <c r="GAV50" s="86"/>
      <c r="GAW50" s="86"/>
      <c r="GAX50" s="86"/>
      <c r="GAY50" s="86"/>
      <c r="GAZ50" s="86"/>
      <c r="GBA50" s="86"/>
      <c r="GBB50" s="86"/>
      <c r="GBC50" s="86"/>
      <c r="GBD50" s="86"/>
      <c r="GBE50" s="86"/>
      <c r="GBF50" s="86"/>
      <c r="GBG50" s="86"/>
      <c r="GBH50" s="86"/>
      <c r="GBI50" s="86"/>
      <c r="GBJ50" s="86"/>
      <c r="GBK50" s="86"/>
      <c r="GBL50" s="86"/>
      <c r="GBM50" s="86"/>
      <c r="GBN50" s="86"/>
      <c r="GBO50" s="86"/>
      <c r="GBP50" s="86"/>
      <c r="GBQ50" s="86"/>
      <c r="GBR50" s="86"/>
      <c r="GBS50" s="86"/>
      <c r="GBT50" s="86"/>
      <c r="GBU50" s="86"/>
      <c r="GBV50" s="86"/>
      <c r="GBW50" s="86"/>
      <c r="GBX50" s="86"/>
      <c r="GBY50" s="86"/>
      <c r="GBZ50" s="86"/>
      <c r="GCA50" s="86"/>
      <c r="GCB50" s="86"/>
      <c r="GCC50" s="86"/>
      <c r="GCD50" s="86"/>
      <c r="GCE50" s="86"/>
      <c r="GCF50" s="86"/>
      <c r="GCG50" s="86"/>
      <c r="GCH50" s="86"/>
      <c r="GCI50" s="86"/>
      <c r="GCJ50" s="86"/>
      <c r="GCK50" s="86"/>
      <c r="GCL50" s="86"/>
      <c r="GCM50" s="86"/>
      <c r="GCN50" s="86"/>
      <c r="GCO50" s="86"/>
      <c r="GCP50" s="86"/>
      <c r="GCQ50" s="86"/>
      <c r="GCR50" s="86"/>
      <c r="GCS50" s="86"/>
      <c r="GCT50" s="86"/>
      <c r="GCU50" s="86"/>
      <c r="GCV50" s="86"/>
      <c r="GCW50" s="86"/>
      <c r="GCX50" s="86"/>
      <c r="GCY50" s="86"/>
      <c r="GCZ50" s="86"/>
      <c r="GDA50" s="86"/>
      <c r="GDB50" s="86"/>
      <c r="GDC50" s="86"/>
      <c r="GDD50" s="86"/>
      <c r="GDE50" s="86"/>
      <c r="GDF50" s="86"/>
      <c r="GDG50" s="86"/>
      <c r="GDH50" s="86"/>
      <c r="GDI50" s="86"/>
      <c r="GDJ50" s="86"/>
      <c r="GDK50" s="86"/>
      <c r="GDL50" s="86"/>
      <c r="GDM50" s="86"/>
      <c r="GDN50" s="86"/>
      <c r="GDO50" s="86"/>
      <c r="GDP50" s="86"/>
      <c r="GDQ50" s="86"/>
      <c r="GDR50" s="86"/>
      <c r="GDS50" s="86"/>
      <c r="GDT50" s="86"/>
      <c r="GDU50" s="86"/>
      <c r="GDV50" s="86"/>
      <c r="GDW50" s="86"/>
      <c r="GDX50" s="86"/>
      <c r="GDY50" s="86"/>
      <c r="GDZ50" s="86"/>
      <c r="GEA50" s="86"/>
      <c r="GEB50" s="86"/>
      <c r="GEC50" s="86"/>
      <c r="GED50" s="86"/>
      <c r="GEE50" s="86"/>
      <c r="GEF50" s="86"/>
      <c r="GEG50" s="86"/>
      <c r="GEH50" s="86"/>
      <c r="GEI50" s="86"/>
      <c r="GEJ50" s="86"/>
      <c r="GEK50" s="86"/>
      <c r="GEL50" s="86"/>
      <c r="GEM50" s="86"/>
      <c r="GEN50" s="86"/>
      <c r="GEO50" s="86"/>
      <c r="GEP50" s="86"/>
      <c r="GEQ50" s="86"/>
      <c r="GER50" s="86"/>
      <c r="GES50" s="86"/>
      <c r="GET50" s="86"/>
      <c r="GEU50" s="86"/>
      <c r="GEV50" s="86"/>
      <c r="GEW50" s="86"/>
      <c r="GEX50" s="86"/>
      <c r="GEY50" s="86"/>
      <c r="GEZ50" s="86"/>
      <c r="GFA50" s="86"/>
      <c r="GFB50" s="86"/>
      <c r="GFC50" s="86"/>
      <c r="GFD50" s="86"/>
      <c r="GFE50" s="86"/>
      <c r="GFF50" s="86"/>
      <c r="GFG50" s="86"/>
      <c r="GFH50" s="86"/>
      <c r="GFI50" s="86"/>
      <c r="GFJ50" s="86"/>
      <c r="GFK50" s="86"/>
      <c r="GFL50" s="86"/>
      <c r="GFM50" s="86"/>
      <c r="GFN50" s="86"/>
      <c r="GFO50" s="86"/>
      <c r="GFP50" s="86"/>
      <c r="GFQ50" s="86"/>
      <c r="GFR50" s="86"/>
      <c r="GFS50" s="86"/>
      <c r="GFT50" s="86"/>
      <c r="GFU50" s="86"/>
      <c r="GFV50" s="86"/>
      <c r="GFW50" s="86"/>
      <c r="GFX50" s="86"/>
      <c r="GFY50" s="86"/>
      <c r="GFZ50" s="86"/>
      <c r="GGA50" s="86"/>
      <c r="GGB50" s="86"/>
      <c r="GGC50" s="86"/>
      <c r="GGD50" s="86"/>
      <c r="GGE50" s="86"/>
      <c r="GGF50" s="86"/>
      <c r="GGG50" s="86"/>
      <c r="GGH50" s="86"/>
      <c r="GGI50" s="86"/>
      <c r="GGJ50" s="86"/>
      <c r="GGK50" s="86"/>
      <c r="GGL50" s="86"/>
      <c r="GGM50" s="86"/>
      <c r="GGN50" s="86"/>
      <c r="GGO50" s="86"/>
      <c r="GGP50" s="86"/>
      <c r="GGQ50" s="86"/>
      <c r="GGR50" s="86"/>
      <c r="GGS50" s="86"/>
      <c r="GGT50" s="86"/>
      <c r="GGU50" s="86"/>
      <c r="GGV50" s="86"/>
      <c r="GGW50" s="86"/>
      <c r="GGX50" s="86"/>
      <c r="GGY50" s="86"/>
      <c r="GGZ50" s="86"/>
      <c r="GHA50" s="86"/>
      <c r="GHB50" s="86"/>
      <c r="GHC50" s="86"/>
      <c r="GHD50" s="86"/>
      <c r="GHE50" s="86"/>
      <c r="GHF50" s="86"/>
      <c r="GHG50" s="86"/>
      <c r="GHH50" s="86"/>
      <c r="GHI50" s="86"/>
      <c r="GHJ50" s="86"/>
      <c r="GHK50" s="86"/>
      <c r="GHL50" s="86"/>
      <c r="GHM50" s="86"/>
      <c r="GHN50" s="86"/>
      <c r="GHO50" s="86"/>
      <c r="GHP50" s="86"/>
      <c r="GHQ50" s="86"/>
      <c r="GHR50" s="86"/>
      <c r="GHS50" s="86"/>
      <c r="GHT50" s="86"/>
      <c r="GHU50" s="86"/>
      <c r="GHV50" s="86"/>
      <c r="GHW50" s="86"/>
      <c r="GHX50" s="86"/>
      <c r="GHY50" s="86"/>
      <c r="GHZ50" s="86"/>
      <c r="GIA50" s="86"/>
      <c r="GIB50" s="86"/>
      <c r="GIC50" s="86"/>
      <c r="GID50" s="86"/>
      <c r="GIE50" s="86"/>
      <c r="GIF50" s="86"/>
      <c r="GIG50" s="86"/>
      <c r="GIH50" s="86"/>
      <c r="GII50" s="86"/>
      <c r="GIJ50" s="86"/>
      <c r="GIK50" s="86"/>
      <c r="GIL50" s="86"/>
      <c r="GIM50" s="86"/>
      <c r="GIN50" s="86"/>
      <c r="GIO50" s="86"/>
      <c r="GIP50" s="86"/>
      <c r="GIQ50" s="86"/>
      <c r="GIR50" s="86"/>
      <c r="GIS50" s="86"/>
      <c r="GIT50" s="86"/>
      <c r="GIU50" s="86"/>
      <c r="GIV50" s="86"/>
      <c r="GIW50" s="86"/>
      <c r="GIX50" s="86"/>
      <c r="GIY50" s="86"/>
      <c r="GIZ50" s="86"/>
      <c r="GJA50" s="86"/>
      <c r="GJB50" s="86"/>
      <c r="GJC50" s="86"/>
      <c r="GJD50" s="86"/>
      <c r="GJE50" s="86"/>
      <c r="GJF50" s="86"/>
      <c r="GJG50" s="86"/>
      <c r="GJH50" s="86"/>
      <c r="GJI50" s="86"/>
      <c r="GJJ50" s="86"/>
      <c r="GJK50" s="86"/>
      <c r="GJL50" s="86"/>
      <c r="GJM50" s="86"/>
      <c r="GJN50" s="86"/>
      <c r="GJO50" s="86"/>
      <c r="GJP50" s="86"/>
      <c r="GJQ50" s="86"/>
      <c r="GJR50" s="86"/>
      <c r="GJS50" s="86"/>
      <c r="GJT50" s="86"/>
      <c r="GJU50" s="86"/>
      <c r="GJV50" s="86"/>
      <c r="GJW50" s="86"/>
      <c r="GJX50" s="86"/>
      <c r="GJY50" s="86"/>
      <c r="GJZ50" s="86"/>
      <c r="GKA50" s="86"/>
      <c r="GKB50" s="86"/>
      <c r="GKC50" s="86"/>
      <c r="GKD50" s="86"/>
      <c r="GKE50" s="86"/>
      <c r="GKF50" s="86"/>
      <c r="GKG50" s="86"/>
      <c r="GKH50" s="86"/>
      <c r="GKI50" s="86"/>
      <c r="GKJ50" s="86"/>
      <c r="GKK50" s="86"/>
      <c r="GKL50" s="86"/>
      <c r="GKM50" s="86"/>
      <c r="GKN50" s="86"/>
      <c r="GKO50" s="86"/>
      <c r="GKP50" s="86"/>
      <c r="GKQ50" s="86"/>
      <c r="GKR50" s="86"/>
      <c r="GKS50" s="86"/>
      <c r="GKT50" s="86"/>
      <c r="GKU50" s="86"/>
      <c r="GKV50" s="86"/>
      <c r="GKW50" s="86"/>
      <c r="GKX50" s="86"/>
      <c r="GKY50" s="86"/>
      <c r="GKZ50" s="86"/>
      <c r="GLA50" s="86"/>
      <c r="GLB50" s="86"/>
      <c r="GLC50" s="86"/>
      <c r="GLD50" s="86"/>
      <c r="GLE50" s="86"/>
      <c r="GLF50" s="86"/>
      <c r="GLG50" s="86"/>
      <c r="GLH50" s="86"/>
      <c r="GLI50" s="86"/>
      <c r="GLJ50" s="86"/>
      <c r="GLK50" s="86"/>
      <c r="GLL50" s="86"/>
      <c r="GLM50" s="86"/>
      <c r="GLN50" s="86"/>
      <c r="GLO50" s="86"/>
      <c r="GLP50" s="86"/>
      <c r="GLQ50" s="86"/>
      <c r="GLR50" s="86"/>
      <c r="GLS50" s="86"/>
      <c r="GLT50" s="86"/>
      <c r="GLU50" s="86"/>
      <c r="GLV50" s="86"/>
      <c r="GLW50" s="86"/>
      <c r="GLX50" s="86"/>
      <c r="GLY50" s="86"/>
      <c r="GLZ50" s="86"/>
      <c r="GMA50" s="86"/>
      <c r="GMB50" s="86"/>
      <c r="GMC50" s="86"/>
      <c r="GMD50" s="86"/>
      <c r="GME50" s="86"/>
      <c r="GMF50" s="86"/>
      <c r="GMG50" s="86"/>
      <c r="GMH50" s="86"/>
      <c r="GMI50" s="86"/>
      <c r="GMJ50" s="86"/>
      <c r="GMK50" s="86"/>
      <c r="GML50" s="86"/>
      <c r="GMM50" s="86"/>
      <c r="GMN50" s="86"/>
      <c r="GMO50" s="86"/>
      <c r="GMP50" s="86"/>
      <c r="GMQ50" s="86"/>
      <c r="GMR50" s="86"/>
      <c r="GMS50" s="86"/>
      <c r="GMT50" s="86"/>
      <c r="GMU50" s="86"/>
      <c r="GMV50" s="86"/>
      <c r="GMW50" s="86"/>
      <c r="GMX50" s="86"/>
      <c r="GMY50" s="86"/>
      <c r="GMZ50" s="86"/>
      <c r="GNA50" s="86"/>
      <c r="GNB50" s="86"/>
      <c r="GNC50" s="86"/>
      <c r="GND50" s="86"/>
      <c r="GNE50" s="86"/>
      <c r="GNF50" s="86"/>
      <c r="GNG50" s="86"/>
      <c r="GNH50" s="86"/>
      <c r="GNI50" s="86"/>
      <c r="GNJ50" s="86"/>
      <c r="GNK50" s="86"/>
      <c r="GNL50" s="86"/>
      <c r="GNM50" s="86"/>
      <c r="GNN50" s="86"/>
      <c r="GNO50" s="86"/>
      <c r="GNP50" s="86"/>
      <c r="GNQ50" s="86"/>
      <c r="GNR50" s="86"/>
      <c r="GNS50" s="86"/>
      <c r="GNT50" s="86"/>
      <c r="GNU50" s="86"/>
      <c r="GNV50" s="86"/>
      <c r="GNW50" s="86"/>
      <c r="GNX50" s="86"/>
      <c r="GNY50" s="86"/>
      <c r="GNZ50" s="86"/>
      <c r="GOA50" s="86"/>
      <c r="GOB50" s="86"/>
      <c r="GOC50" s="86"/>
      <c r="GOD50" s="86"/>
      <c r="GOE50" s="86"/>
      <c r="GOF50" s="86"/>
      <c r="GOG50" s="86"/>
      <c r="GOH50" s="86"/>
      <c r="GOI50" s="86"/>
      <c r="GOJ50" s="86"/>
      <c r="GOK50" s="86"/>
      <c r="GOL50" s="86"/>
      <c r="GOM50" s="86"/>
      <c r="GON50" s="86"/>
      <c r="GOO50" s="86"/>
      <c r="GOP50" s="86"/>
      <c r="GOQ50" s="86"/>
      <c r="GOR50" s="86"/>
      <c r="GOS50" s="86"/>
      <c r="GOT50" s="86"/>
      <c r="GOU50" s="86"/>
      <c r="GOV50" s="86"/>
      <c r="GOW50" s="86"/>
      <c r="GOX50" s="86"/>
      <c r="GOY50" s="86"/>
      <c r="GOZ50" s="86"/>
      <c r="GPA50" s="86"/>
      <c r="GPB50" s="86"/>
      <c r="GPC50" s="86"/>
      <c r="GPD50" s="86"/>
      <c r="GPE50" s="86"/>
      <c r="GPF50" s="86"/>
      <c r="GPG50" s="86"/>
      <c r="GPH50" s="86"/>
      <c r="GPI50" s="86"/>
      <c r="GPJ50" s="86"/>
      <c r="GPK50" s="86"/>
      <c r="GPL50" s="86"/>
      <c r="GPM50" s="86"/>
      <c r="GPN50" s="86"/>
      <c r="GPO50" s="86"/>
      <c r="GPP50" s="86"/>
      <c r="GPQ50" s="86"/>
      <c r="GPR50" s="86"/>
      <c r="GPS50" s="86"/>
      <c r="GPT50" s="86"/>
      <c r="GPU50" s="86"/>
      <c r="GPV50" s="86"/>
      <c r="GPW50" s="86"/>
      <c r="GPX50" s="86"/>
      <c r="GPY50" s="86"/>
      <c r="GPZ50" s="86"/>
      <c r="GQA50" s="86"/>
      <c r="GQB50" s="86"/>
      <c r="GQC50" s="86"/>
      <c r="GQD50" s="86"/>
      <c r="GQE50" s="86"/>
      <c r="GQF50" s="86"/>
      <c r="GQG50" s="86"/>
      <c r="GQH50" s="86"/>
      <c r="GQI50" s="86"/>
      <c r="GQJ50" s="86"/>
      <c r="GQK50" s="86"/>
      <c r="GQL50" s="86"/>
      <c r="GQM50" s="86"/>
      <c r="GQN50" s="86"/>
      <c r="GQO50" s="86"/>
      <c r="GQP50" s="86"/>
      <c r="GQQ50" s="86"/>
      <c r="GQR50" s="86"/>
      <c r="GQS50" s="86"/>
      <c r="GQT50" s="86"/>
      <c r="GQU50" s="86"/>
      <c r="GQV50" s="86"/>
      <c r="GQW50" s="86"/>
      <c r="GQX50" s="86"/>
      <c r="GQY50" s="86"/>
      <c r="GQZ50" s="86"/>
      <c r="GRA50" s="86"/>
      <c r="GRB50" s="86"/>
      <c r="GRC50" s="86"/>
      <c r="GRD50" s="86"/>
      <c r="GRE50" s="86"/>
      <c r="GRF50" s="86"/>
      <c r="GRG50" s="86"/>
      <c r="GRH50" s="86"/>
      <c r="GRI50" s="86"/>
      <c r="GRJ50" s="86"/>
      <c r="GRK50" s="86"/>
      <c r="GRL50" s="86"/>
      <c r="GRM50" s="86"/>
      <c r="GRN50" s="86"/>
      <c r="GRO50" s="86"/>
      <c r="GRP50" s="86"/>
      <c r="GRQ50" s="86"/>
      <c r="GRR50" s="86"/>
      <c r="GRS50" s="86"/>
      <c r="GRT50" s="86"/>
      <c r="GRU50" s="86"/>
      <c r="GRV50" s="86"/>
      <c r="GRW50" s="86"/>
      <c r="GRX50" s="86"/>
      <c r="GRY50" s="86"/>
      <c r="GRZ50" s="86"/>
      <c r="GSA50" s="86"/>
      <c r="GSB50" s="86"/>
      <c r="GSC50" s="86"/>
      <c r="GSD50" s="86"/>
      <c r="GSE50" s="86"/>
      <c r="GSF50" s="86"/>
      <c r="GSG50" s="86"/>
      <c r="GSH50" s="86"/>
      <c r="GSI50" s="86"/>
      <c r="GSJ50" s="86"/>
      <c r="GSK50" s="86"/>
      <c r="GSL50" s="86"/>
      <c r="GSM50" s="86"/>
      <c r="GSN50" s="86"/>
      <c r="GSO50" s="86"/>
      <c r="GSP50" s="86"/>
      <c r="GSQ50" s="86"/>
      <c r="GSR50" s="86"/>
      <c r="GSS50" s="86"/>
      <c r="GST50" s="86"/>
      <c r="GSU50" s="86"/>
      <c r="GSV50" s="86"/>
      <c r="GSW50" s="86"/>
      <c r="GSX50" s="86"/>
      <c r="GSY50" s="86"/>
      <c r="GSZ50" s="86"/>
      <c r="GTA50" s="86"/>
      <c r="GTB50" s="86"/>
      <c r="GTC50" s="86"/>
      <c r="GTD50" s="86"/>
      <c r="GTE50" s="86"/>
      <c r="GTF50" s="86"/>
      <c r="GTG50" s="86"/>
      <c r="GTH50" s="86"/>
      <c r="GTI50" s="86"/>
      <c r="GTJ50" s="86"/>
      <c r="GTK50" s="86"/>
      <c r="GTL50" s="86"/>
      <c r="GTM50" s="86"/>
      <c r="GTN50" s="86"/>
      <c r="GTO50" s="86"/>
      <c r="GTP50" s="86"/>
      <c r="GTQ50" s="86"/>
      <c r="GTR50" s="86"/>
      <c r="GTS50" s="86"/>
      <c r="GTT50" s="86"/>
      <c r="GTU50" s="86"/>
      <c r="GTV50" s="86"/>
      <c r="GTW50" s="86"/>
      <c r="GTX50" s="86"/>
      <c r="GTY50" s="86"/>
      <c r="GTZ50" s="86"/>
      <c r="GUA50" s="86"/>
      <c r="GUB50" s="86"/>
      <c r="GUC50" s="86"/>
      <c r="GUD50" s="86"/>
      <c r="GUE50" s="86"/>
      <c r="GUF50" s="86"/>
      <c r="GUG50" s="86"/>
      <c r="GUH50" s="86"/>
      <c r="GUI50" s="86"/>
      <c r="GUJ50" s="86"/>
      <c r="GUK50" s="86"/>
      <c r="GUL50" s="86"/>
      <c r="GUM50" s="86"/>
      <c r="GUN50" s="86"/>
      <c r="GUO50" s="86"/>
      <c r="GUP50" s="86"/>
      <c r="GUQ50" s="86"/>
      <c r="GUR50" s="86"/>
      <c r="GUS50" s="86"/>
      <c r="GUT50" s="86"/>
      <c r="GUU50" s="86"/>
      <c r="GUV50" s="86"/>
      <c r="GUW50" s="86"/>
      <c r="GUX50" s="86"/>
      <c r="GUY50" s="86"/>
      <c r="GUZ50" s="86"/>
      <c r="GVA50" s="86"/>
      <c r="GVB50" s="86"/>
      <c r="GVC50" s="86"/>
      <c r="GVD50" s="86"/>
      <c r="GVE50" s="86"/>
      <c r="GVF50" s="86"/>
      <c r="GVG50" s="86"/>
      <c r="GVH50" s="86"/>
      <c r="GVI50" s="86"/>
      <c r="GVJ50" s="86"/>
      <c r="GVK50" s="86"/>
      <c r="GVL50" s="86"/>
      <c r="GVM50" s="86"/>
      <c r="GVN50" s="86"/>
      <c r="GVO50" s="86"/>
      <c r="GVP50" s="86"/>
      <c r="GVQ50" s="86"/>
      <c r="GVR50" s="86"/>
      <c r="GVS50" s="86"/>
      <c r="GVT50" s="86"/>
      <c r="GVU50" s="86"/>
      <c r="GVV50" s="86"/>
      <c r="GVW50" s="86"/>
      <c r="GVX50" s="86"/>
      <c r="GVY50" s="86"/>
      <c r="GVZ50" s="86"/>
      <c r="GWA50" s="86"/>
      <c r="GWB50" s="86"/>
      <c r="GWC50" s="86"/>
      <c r="GWD50" s="86"/>
      <c r="GWE50" s="86"/>
      <c r="GWF50" s="86"/>
      <c r="GWG50" s="86"/>
      <c r="GWH50" s="86"/>
      <c r="GWI50" s="86"/>
      <c r="GWJ50" s="86"/>
      <c r="GWK50" s="86"/>
      <c r="GWL50" s="86"/>
      <c r="GWM50" s="86"/>
      <c r="GWN50" s="86"/>
      <c r="GWO50" s="86"/>
      <c r="GWP50" s="86"/>
      <c r="GWQ50" s="86"/>
      <c r="GWR50" s="86"/>
      <c r="GWS50" s="86"/>
      <c r="GWT50" s="86"/>
      <c r="GWU50" s="86"/>
      <c r="GWV50" s="86"/>
      <c r="GWW50" s="86"/>
      <c r="GWX50" s="86"/>
      <c r="GWY50" s="86"/>
      <c r="GWZ50" s="86"/>
      <c r="GXA50" s="86"/>
      <c r="GXB50" s="86"/>
      <c r="GXC50" s="86"/>
      <c r="GXD50" s="86"/>
      <c r="GXE50" s="86"/>
      <c r="GXF50" s="86"/>
      <c r="GXG50" s="86"/>
      <c r="GXH50" s="86"/>
      <c r="GXI50" s="86"/>
      <c r="GXJ50" s="86"/>
      <c r="GXK50" s="86"/>
      <c r="GXL50" s="86"/>
      <c r="GXM50" s="86"/>
      <c r="GXN50" s="86"/>
      <c r="GXO50" s="86"/>
      <c r="GXP50" s="86"/>
      <c r="GXQ50" s="86"/>
      <c r="GXR50" s="86"/>
      <c r="GXS50" s="86"/>
      <c r="GXT50" s="86"/>
      <c r="GXU50" s="86"/>
      <c r="GXV50" s="86"/>
      <c r="GXW50" s="86"/>
      <c r="GXX50" s="86"/>
      <c r="GXY50" s="86"/>
      <c r="GXZ50" s="86"/>
      <c r="GYA50" s="86"/>
      <c r="GYB50" s="86"/>
      <c r="GYC50" s="86"/>
      <c r="GYD50" s="86"/>
      <c r="GYE50" s="86"/>
      <c r="GYF50" s="86"/>
      <c r="GYG50" s="86"/>
      <c r="GYH50" s="86"/>
      <c r="GYI50" s="86"/>
      <c r="GYJ50" s="86"/>
      <c r="GYK50" s="86"/>
      <c r="GYL50" s="86"/>
      <c r="GYM50" s="86"/>
      <c r="GYN50" s="86"/>
      <c r="GYO50" s="86"/>
      <c r="GYP50" s="86"/>
      <c r="GYQ50" s="86"/>
      <c r="GYR50" s="86"/>
      <c r="GYS50" s="86"/>
      <c r="GYT50" s="86"/>
      <c r="GYU50" s="86"/>
      <c r="GYV50" s="86"/>
      <c r="GYW50" s="86"/>
      <c r="GYX50" s="86"/>
      <c r="GYY50" s="86"/>
      <c r="GYZ50" s="86"/>
      <c r="GZA50" s="86"/>
      <c r="GZB50" s="86"/>
      <c r="GZC50" s="86"/>
      <c r="GZD50" s="86"/>
      <c r="GZE50" s="86"/>
      <c r="GZF50" s="86"/>
      <c r="GZG50" s="86"/>
      <c r="GZH50" s="86"/>
      <c r="GZI50" s="86"/>
      <c r="GZJ50" s="86"/>
      <c r="GZK50" s="86"/>
      <c r="GZL50" s="86"/>
      <c r="GZM50" s="86"/>
      <c r="GZN50" s="86"/>
      <c r="GZO50" s="86"/>
      <c r="GZP50" s="86"/>
      <c r="GZQ50" s="86"/>
      <c r="GZR50" s="86"/>
      <c r="GZS50" s="86"/>
      <c r="GZT50" s="86"/>
      <c r="GZU50" s="86"/>
      <c r="GZV50" s="86"/>
      <c r="GZW50" s="86"/>
      <c r="GZX50" s="86"/>
      <c r="GZY50" s="86"/>
      <c r="GZZ50" s="86"/>
      <c r="HAA50" s="86"/>
      <c r="HAB50" s="86"/>
      <c r="HAC50" s="86"/>
      <c r="HAD50" s="86"/>
      <c r="HAE50" s="86"/>
      <c r="HAF50" s="86"/>
      <c r="HAG50" s="86"/>
      <c r="HAH50" s="86"/>
      <c r="HAI50" s="86"/>
      <c r="HAJ50" s="86"/>
      <c r="HAK50" s="86"/>
      <c r="HAL50" s="86"/>
      <c r="HAM50" s="86"/>
      <c r="HAN50" s="86"/>
      <c r="HAO50" s="86"/>
      <c r="HAP50" s="86"/>
      <c r="HAQ50" s="86"/>
      <c r="HAR50" s="86"/>
      <c r="HAS50" s="86"/>
      <c r="HAT50" s="86"/>
      <c r="HAU50" s="86"/>
      <c r="HAV50" s="86"/>
      <c r="HAW50" s="86"/>
      <c r="HAX50" s="86"/>
      <c r="HAY50" s="86"/>
      <c r="HAZ50" s="86"/>
      <c r="HBA50" s="86"/>
      <c r="HBB50" s="86"/>
      <c r="HBC50" s="86"/>
      <c r="HBD50" s="86"/>
      <c r="HBE50" s="86"/>
      <c r="HBF50" s="86"/>
      <c r="HBG50" s="86"/>
      <c r="HBH50" s="86"/>
      <c r="HBI50" s="86"/>
      <c r="HBJ50" s="86"/>
      <c r="HBK50" s="86"/>
      <c r="HBL50" s="86"/>
      <c r="HBM50" s="86"/>
      <c r="HBN50" s="86"/>
      <c r="HBO50" s="86"/>
      <c r="HBP50" s="86"/>
      <c r="HBQ50" s="86"/>
      <c r="HBR50" s="86"/>
      <c r="HBS50" s="86"/>
      <c r="HBT50" s="86"/>
      <c r="HBU50" s="86"/>
      <c r="HBV50" s="86"/>
      <c r="HBW50" s="86"/>
      <c r="HBX50" s="86"/>
      <c r="HBY50" s="86"/>
      <c r="HBZ50" s="86"/>
      <c r="HCA50" s="86"/>
      <c r="HCB50" s="86"/>
      <c r="HCC50" s="86"/>
      <c r="HCD50" s="86"/>
      <c r="HCE50" s="86"/>
      <c r="HCF50" s="86"/>
      <c r="HCG50" s="86"/>
      <c r="HCH50" s="86"/>
      <c r="HCI50" s="86"/>
      <c r="HCJ50" s="86"/>
      <c r="HCK50" s="86"/>
      <c r="HCL50" s="86"/>
      <c r="HCM50" s="86"/>
      <c r="HCN50" s="86"/>
      <c r="HCO50" s="86"/>
      <c r="HCP50" s="86"/>
      <c r="HCQ50" s="86"/>
      <c r="HCR50" s="86"/>
      <c r="HCS50" s="86"/>
      <c r="HCT50" s="86"/>
      <c r="HCU50" s="86"/>
      <c r="HCV50" s="86"/>
      <c r="HCW50" s="86"/>
      <c r="HCX50" s="86"/>
      <c r="HCY50" s="86"/>
      <c r="HCZ50" s="86"/>
      <c r="HDA50" s="86"/>
      <c r="HDB50" s="86"/>
      <c r="HDC50" s="86"/>
      <c r="HDD50" s="86"/>
      <c r="HDE50" s="86"/>
      <c r="HDF50" s="86"/>
      <c r="HDG50" s="86"/>
      <c r="HDH50" s="86"/>
      <c r="HDI50" s="86"/>
      <c r="HDJ50" s="86"/>
      <c r="HDK50" s="86"/>
      <c r="HDL50" s="86"/>
      <c r="HDM50" s="86"/>
      <c r="HDN50" s="86"/>
      <c r="HDO50" s="86"/>
      <c r="HDP50" s="86"/>
      <c r="HDQ50" s="86"/>
      <c r="HDR50" s="86"/>
      <c r="HDS50" s="86"/>
      <c r="HDT50" s="86"/>
      <c r="HDU50" s="86"/>
      <c r="HDV50" s="86"/>
      <c r="HDW50" s="86"/>
      <c r="HDX50" s="86"/>
      <c r="HDY50" s="86"/>
      <c r="HDZ50" s="86"/>
      <c r="HEA50" s="86"/>
      <c r="HEB50" s="86"/>
      <c r="HEC50" s="86"/>
      <c r="HED50" s="86"/>
      <c r="HEE50" s="86"/>
      <c r="HEF50" s="86"/>
      <c r="HEG50" s="86"/>
      <c r="HEH50" s="86"/>
      <c r="HEI50" s="86"/>
      <c r="HEJ50" s="86"/>
      <c r="HEK50" s="86"/>
      <c r="HEL50" s="86"/>
      <c r="HEM50" s="86"/>
      <c r="HEN50" s="86"/>
      <c r="HEO50" s="86"/>
      <c r="HEP50" s="86"/>
      <c r="HEQ50" s="86"/>
      <c r="HER50" s="86"/>
      <c r="HES50" s="86"/>
      <c r="HET50" s="86"/>
      <c r="HEU50" s="86"/>
      <c r="HEV50" s="86"/>
      <c r="HEW50" s="86"/>
      <c r="HEX50" s="86"/>
      <c r="HEY50" s="86"/>
      <c r="HEZ50" s="86"/>
      <c r="HFA50" s="86"/>
      <c r="HFB50" s="86"/>
      <c r="HFC50" s="86"/>
      <c r="HFD50" s="86"/>
      <c r="HFE50" s="86"/>
      <c r="HFF50" s="86"/>
      <c r="HFG50" s="86"/>
      <c r="HFH50" s="86"/>
      <c r="HFI50" s="86"/>
      <c r="HFJ50" s="86"/>
      <c r="HFK50" s="86"/>
      <c r="HFL50" s="86"/>
      <c r="HFM50" s="86"/>
      <c r="HFN50" s="86"/>
      <c r="HFO50" s="86"/>
      <c r="HFP50" s="86"/>
      <c r="HFQ50" s="86"/>
      <c r="HFR50" s="86"/>
      <c r="HFS50" s="86"/>
      <c r="HFT50" s="86"/>
      <c r="HFU50" s="86"/>
      <c r="HFV50" s="86"/>
      <c r="HFW50" s="86"/>
      <c r="HFX50" s="86"/>
      <c r="HFY50" s="86"/>
      <c r="HFZ50" s="86"/>
      <c r="HGA50" s="86"/>
      <c r="HGB50" s="86"/>
      <c r="HGC50" s="86"/>
      <c r="HGD50" s="86"/>
      <c r="HGE50" s="86"/>
      <c r="HGF50" s="86"/>
      <c r="HGG50" s="86"/>
      <c r="HGH50" s="86"/>
      <c r="HGI50" s="86"/>
      <c r="HGJ50" s="86"/>
      <c r="HGK50" s="86"/>
      <c r="HGL50" s="86"/>
      <c r="HGM50" s="86"/>
      <c r="HGN50" s="86"/>
      <c r="HGO50" s="86"/>
      <c r="HGP50" s="86"/>
      <c r="HGQ50" s="86"/>
      <c r="HGR50" s="86"/>
      <c r="HGS50" s="86"/>
      <c r="HGT50" s="86"/>
      <c r="HGU50" s="86"/>
      <c r="HGV50" s="86"/>
      <c r="HGW50" s="86"/>
      <c r="HGX50" s="86"/>
      <c r="HGY50" s="86"/>
      <c r="HGZ50" s="86"/>
      <c r="HHA50" s="86"/>
      <c r="HHB50" s="86"/>
      <c r="HHC50" s="86"/>
      <c r="HHD50" s="86"/>
      <c r="HHE50" s="86"/>
      <c r="HHF50" s="86"/>
      <c r="HHG50" s="86"/>
      <c r="HHH50" s="86"/>
      <c r="HHI50" s="86"/>
      <c r="HHJ50" s="86"/>
      <c r="HHK50" s="86"/>
      <c r="HHL50" s="86"/>
      <c r="HHM50" s="86"/>
      <c r="HHN50" s="86"/>
      <c r="HHO50" s="86"/>
      <c r="HHP50" s="86"/>
      <c r="HHQ50" s="86"/>
      <c r="HHR50" s="86"/>
      <c r="HHS50" s="86"/>
      <c r="HHT50" s="86"/>
      <c r="HHU50" s="86"/>
      <c r="HHV50" s="86"/>
      <c r="HHW50" s="86"/>
      <c r="HHX50" s="86"/>
      <c r="HHY50" s="86"/>
      <c r="HHZ50" s="86"/>
      <c r="HIA50" s="86"/>
      <c r="HIB50" s="86"/>
      <c r="HIC50" s="86"/>
      <c r="HID50" s="86"/>
      <c r="HIE50" s="86"/>
      <c r="HIF50" s="86"/>
      <c r="HIG50" s="86"/>
      <c r="HIH50" s="86"/>
      <c r="HII50" s="86"/>
      <c r="HIJ50" s="86"/>
      <c r="HIK50" s="86"/>
      <c r="HIL50" s="86"/>
      <c r="HIM50" s="86"/>
      <c r="HIN50" s="86"/>
      <c r="HIO50" s="86"/>
      <c r="HIP50" s="86"/>
      <c r="HIQ50" s="86"/>
      <c r="HIR50" s="86"/>
      <c r="HIS50" s="86"/>
      <c r="HIT50" s="86"/>
      <c r="HIU50" s="86"/>
      <c r="HIV50" s="86"/>
      <c r="HIW50" s="86"/>
      <c r="HIX50" s="86"/>
      <c r="HIY50" s="86"/>
      <c r="HIZ50" s="86"/>
      <c r="HJA50" s="86"/>
      <c r="HJB50" s="86"/>
      <c r="HJC50" s="86"/>
      <c r="HJD50" s="86"/>
      <c r="HJE50" s="86"/>
      <c r="HJF50" s="86"/>
      <c r="HJG50" s="86"/>
      <c r="HJH50" s="86"/>
      <c r="HJI50" s="86"/>
      <c r="HJJ50" s="86"/>
      <c r="HJK50" s="86"/>
      <c r="HJL50" s="86"/>
      <c r="HJM50" s="86"/>
      <c r="HJN50" s="86"/>
      <c r="HJO50" s="86"/>
      <c r="HJP50" s="86"/>
      <c r="HJQ50" s="86"/>
      <c r="HJR50" s="86"/>
      <c r="HJS50" s="86"/>
      <c r="HJT50" s="86"/>
      <c r="HJU50" s="86"/>
      <c r="HJV50" s="86"/>
      <c r="HJW50" s="86"/>
      <c r="HJX50" s="86"/>
      <c r="HJY50" s="86"/>
      <c r="HJZ50" s="86"/>
      <c r="HKA50" s="86"/>
      <c r="HKB50" s="86"/>
      <c r="HKC50" s="86"/>
      <c r="HKD50" s="86"/>
      <c r="HKE50" s="86"/>
      <c r="HKF50" s="86"/>
      <c r="HKG50" s="86"/>
      <c r="HKH50" s="86"/>
      <c r="HKI50" s="86"/>
      <c r="HKJ50" s="86"/>
      <c r="HKK50" s="86"/>
      <c r="HKL50" s="86"/>
      <c r="HKM50" s="86"/>
      <c r="HKN50" s="86"/>
      <c r="HKO50" s="86"/>
      <c r="HKP50" s="86"/>
      <c r="HKQ50" s="86"/>
      <c r="HKR50" s="86"/>
      <c r="HKS50" s="86"/>
      <c r="HKT50" s="86"/>
      <c r="HKU50" s="86"/>
      <c r="HKV50" s="86"/>
      <c r="HKW50" s="86"/>
      <c r="HKX50" s="86"/>
      <c r="HKY50" s="86"/>
      <c r="HKZ50" s="86"/>
      <c r="HLA50" s="86"/>
      <c r="HLB50" s="86"/>
      <c r="HLC50" s="86"/>
      <c r="HLD50" s="86"/>
      <c r="HLE50" s="86"/>
      <c r="HLF50" s="86"/>
      <c r="HLG50" s="86"/>
      <c r="HLH50" s="86"/>
      <c r="HLI50" s="86"/>
      <c r="HLJ50" s="86"/>
      <c r="HLK50" s="86"/>
      <c r="HLL50" s="86"/>
      <c r="HLM50" s="86"/>
      <c r="HLN50" s="86"/>
      <c r="HLO50" s="86"/>
      <c r="HLP50" s="86"/>
      <c r="HLQ50" s="86"/>
      <c r="HLR50" s="86"/>
      <c r="HLS50" s="86"/>
      <c r="HLT50" s="86"/>
      <c r="HLU50" s="86"/>
      <c r="HLV50" s="86"/>
      <c r="HLW50" s="86"/>
      <c r="HLX50" s="86"/>
      <c r="HLY50" s="86"/>
      <c r="HLZ50" s="86"/>
      <c r="HMA50" s="86"/>
      <c r="HMB50" s="86"/>
      <c r="HMC50" s="86"/>
      <c r="HMD50" s="86"/>
      <c r="HME50" s="86"/>
      <c r="HMF50" s="86"/>
      <c r="HMG50" s="86"/>
      <c r="HMH50" s="86"/>
      <c r="HMI50" s="86"/>
      <c r="HMJ50" s="86"/>
      <c r="HMK50" s="86"/>
      <c r="HML50" s="86"/>
      <c r="HMM50" s="86"/>
      <c r="HMN50" s="86"/>
      <c r="HMO50" s="86"/>
      <c r="HMP50" s="86"/>
      <c r="HMQ50" s="86"/>
      <c r="HMR50" s="86"/>
      <c r="HMS50" s="86"/>
      <c r="HMT50" s="86"/>
      <c r="HMU50" s="86"/>
      <c r="HMV50" s="86"/>
      <c r="HMW50" s="86"/>
      <c r="HMX50" s="86"/>
      <c r="HMY50" s="86"/>
      <c r="HMZ50" s="86"/>
      <c r="HNA50" s="86"/>
      <c r="HNB50" s="86"/>
      <c r="HNC50" s="86"/>
      <c r="HND50" s="86"/>
      <c r="HNE50" s="86"/>
      <c r="HNF50" s="86"/>
      <c r="HNG50" s="86"/>
      <c r="HNH50" s="86"/>
      <c r="HNI50" s="86"/>
      <c r="HNJ50" s="86"/>
      <c r="HNK50" s="86"/>
      <c r="HNL50" s="86"/>
      <c r="HNM50" s="86"/>
      <c r="HNN50" s="86"/>
      <c r="HNO50" s="86"/>
      <c r="HNP50" s="86"/>
      <c r="HNQ50" s="86"/>
      <c r="HNR50" s="86"/>
      <c r="HNS50" s="86"/>
      <c r="HNT50" s="86"/>
      <c r="HNU50" s="86"/>
      <c r="HNV50" s="86"/>
      <c r="HNW50" s="86"/>
      <c r="HNX50" s="86"/>
      <c r="HNY50" s="86"/>
      <c r="HNZ50" s="86"/>
      <c r="HOA50" s="86"/>
      <c r="HOB50" s="86"/>
      <c r="HOC50" s="86"/>
      <c r="HOD50" s="86"/>
      <c r="HOE50" s="86"/>
      <c r="HOF50" s="86"/>
      <c r="HOG50" s="86"/>
      <c r="HOH50" s="86"/>
      <c r="HOI50" s="86"/>
      <c r="HOJ50" s="86"/>
      <c r="HOK50" s="86"/>
      <c r="HOL50" s="86"/>
      <c r="HOM50" s="86"/>
      <c r="HON50" s="86"/>
      <c r="HOO50" s="86"/>
      <c r="HOP50" s="86"/>
      <c r="HOQ50" s="86"/>
      <c r="HOR50" s="86"/>
      <c r="HOS50" s="86"/>
      <c r="HOT50" s="86"/>
      <c r="HOU50" s="86"/>
      <c r="HOV50" s="86"/>
      <c r="HOW50" s="86"/>
      <c r="HOX50" s="86"/>
      <c r="HOY50" s="86"/>
      <c r="HOZ50" s="86"/>
      <c r="HPA50" s="86"/>
      <c r="HPB50" s="86"/>
      <c r="HPC50" s="86"/>
      <c r="HPD50" s="86"/>
      <c r="HPE50" s="86"/>
      <c r="HPF50" s="86"/>
      <c r="HPG50" s="86"/>
      <c r="HPH50" s="86"/>
      <c r="HPI50" s="86"/>
      <c r="HPJ50" s="86"/>
      <c r="HPK50" s="86"/>
      <c r="HPL50" s="86"/>
      <c r="HPM50" s="86"/>
      <c r="HPN50" s="86"/>
      <c r="HPO50" s="86"/>
      <c r="HPP50" s="86"/>
      <c r="HPQ50" s="86"/>
      <c r="HPR50" s="86"/>
      <c r="HPS50" s="86"/>
      <c r="HPT50" s="86"/>
      <c r="HPU50" s="86"/>
      <c r="HPV50" s="86"/>
      <c r="HPW50" s="86"/>
      <c r="HPX50" s="86"/>
      <c r="HPY50" s="86"/>
      <c r="HPZ50" s="86"/>
      <c r="HQA50" s="86"/>
      <c r="HQB50" s="86"/>
      <c r="HQC50" s="86"/>
      <c r="HQD50" s="86"/>
      <c r="HQE50" s="86"/>
      <c r="HQF50" s="86"/>
      <c r="HQG50" s="86"/>
      <c r="HQH50" s="86"/>
      <c r="HQI50" s="86"/>
      <c r="HQJ50" s="86"/>
      <c r="HQK50" s="86"/>
      <c r="HQL50" s="86"/>
      <c r="HQM50" s="86"/>
      <c r="HQN50" s="86"/>
      <c r="HQO50" s="86"/>
      <c r="HQP50" s="86"/>
      <c r="HQQ50" s="86"/>
      <c r="HQR50" s="86"/>
      <c r="HQS50" s="86"/>
      <c r="HQT50" s="86"/>
      <c r="HQU50" s="86"/>
      <c r="HQV50" s="86"/>
      <c r="HQW50" s="86"/>
      <c r="HQX50" s="86"/>
      <c r="HQY50" s="86"/>
      <c r="HQZ50" s="86"/>
      <c r="HRA50" s="86"/>
      <c r="HRB50" s="86"/>
      <c r="HRC50" s="86"/>
      <c r="HRD50" s="86"/>
      <c r="HRE50" s="86"/>
      <c r="HRF50" s="86"/>
      <c r="HRG50" s="86"/>
      <c r="HRH50" s="86"/>
      <c r="HRI50" s="86"/>
      <c r="HRJ50" s="86"/>
      <c r="HRK50" s="86"/>
      <c r="HRL50" s="86"/>
      <c r="HRM50" s="86"/>
      <c r="HRN50" s="86"/>
      <c r="HRO50" s="86"/>
      <c r="HRP50" s="86"/>
      <c r="HRQ50" s="86"/>
      <c r="HRR50" s="86"/>
      <c r="HRS50" s="86"/>
      <c r="HRT50" s="86"/>
      <c r="HRU50" s="86"/>
      <c r="HRV50" s="86"/>
      <c r="HRW50" s="86"/>
      <c r="HRX50" s="86"/>
      <c r="HRY50" s="86"/>
      <c r="HRZ50" s="86"/>
      <c r="HSA50" s="86"/>
      <c r="HSB50" s="86"/>
      <c r="HSC50" s="86"/>
      <c r="HSD50" s="86"/>
      <c r="HSE50" s="86"/>
      <c r="HSF50" s="86"/>
      <c r="HSG50" s="86"/>
      <c r="HSH50" s="86"/>
      <c r="HSI50" s="86"/>
      <c r="HSJ50" s="86"/>
      <c r="HSK50" s="86"/>
      <c r="HSL50" s="86"/>
      <c r="HSM50" s="86"/>
      <c r="HSN50" s="86"/>
      <c r="HSO50" s="86"/>
      <c r="HSP50" s="86"/>
      <c r="HSQ50" s="86"/>
      <c r="HSR50" s="86"/>
      <c r="HSS50" s="86"/>
      <c r="HST50" s="86"/>
      <c r="HSU50" s="86"/>
      <c r="HSV50" s="86"/>
      <c r="HSW50" s="86"/>
      <c r="HSX50" s="86"/>
      <c r="HSY50" s="86"/>
      <c r="HSZ50" s="86"/>
      <c r="HTA50" s="86"/>
      <c r="HTB50" s="86"/>
      <c r="HTC50" s="86"/>
      <c r="HTD50" s="86"/>
      <c r="HTE50" s="86"/>
      <c r="HTF50" s="86"/>
      <c r="HTG50" s="86"/>
      <c r="HTH50" s="86"/>
      <c r="HTI50" s="86"/>
      <c r="HTJ50" s="86"/>
      <c r="HTK50" s="86"/>
      <c r="HTL50" s="86"/>
      <c r="HTM50" s="86"/>
      <c r="HTN50" s="86"/>
      <c r="HTO50" s="86"/>
      <c r="HTP50" s="86"/>
      <c r="HTQ50" s="86"/>
      <c r="HTR50" s="86"/>
      <c r="HTS50" s="86"/>
      <c r="HTT50" s="86"/>
      <c r="HTU50" s="86"/>
      <c r="HTV50" s="86"/>
      <c r="HTW50" s="86"/>
      <c r="HTX50" s="86"/>
      <c r="HTY50" s="86"/>
      <c r="HTZ50" s="86"/>
      <c r="HUA50" s="86"/>
      <c r="HUB50" s="86"/>
      <c r="HUC50" s="86"/>
      <c r="HUD50" s="86"/>
      <c r="HUE50" s="86"/>
      <c r="HUF50" s="86"/>
      <c r="HUG50" s="86"/>
      <c r="HUH50" s="86"/>
      <c r="HUI50" s="86"/>
      <c r="HUJ50" s="86"/>
      <c r="HUK50" s="86"/>
      <c r="HUL50" s="86"/>
      <c r="HUM50" s="86"/>
      <c r="HUN50" s="86"/>
      <c r="HUO50" s="86"/>
      <c r="HUP50" s="86"/>
      <c r="HUQ50" s="86"/>
      <c r="HUR50" s="86"/>
      <c r="HUS50" s="86"/>
      <c r="HUT50" s="86"/>
      <c r="HUU50" s="86"/>
      <c r="HUV50" s="86"/>
      <c r="HUW50" s="86"/>
      <c r="HUX50" s="86"/>
      <c r="HUY50" s="86"/>
      <c r="HUZ50" s="86"/>
      <c r="HVA50" s="86"/>
      <c r="HVB50" s="86"/>
      <c r="HVC50" s="86"/>
      <c r="HVD50" s="86"/>
      <c r="HVE50" s="86"/>
      <c r="HVF50" s="86"/>
      <c r="HVG50" s="86"/>
      <c r="HVH50" s="86"/>
      <c r="HVI50" s="86"/>
      <c r="HVJ50" s="86"/>
      <c r="HVK50" s="86"/>
      <c r="HVL50" s="86"/>
      <c r="HVM50" s="86"/>
      <c r="HVN50" s="86"/>
      <c r="HVO50" s="86"/>
      <c r="HVP50" s="86"/>
      <c r="HVQ50" s="86"/>
      <c r="HVR50" s="86"/>
      <c r="HVS50" s="86"/>
      <c r="HVT50" s="86"/>
      <c r="HVU50" s="86"/>
      <c r="HVV50" s="86"/>
      <c r="HVW50" s="86"/>
      <c r="HVX50" s="86"/>
      <c r="HVY50" s="86"/>
      <c r="HVZ50" s="86"/>
      <c r="HWA50" s="86"/>
      <c r="HWB50" s="86"/>
      <c r="HWC50" s="86"/>
      <c r="HWD50" s="86"/>
      <c r="HWE50" s="86"/>
      <c r="HWF50" s="86"/>
      <c r="HWG50" s="86"/>
      <c r="HWH50" s="86"/>
      <c r="HWI50" s="86"/>
      <c r="HWJ50" s="86"/>
      <c r="HWK50" s="86"/>
      <c r="HWL50" s="86"/>
      <c r="HWM50" s="86"/>
      <c r="HWN50" s="86"/>
      <c r="HWO50" s="86"/>
      <c r="HWP50" s="86"/>
      <c r="HWQ50" s="86"/>
      <c r="HWR50" s="86"/>
      <c r="HWS50" s="86"/>
      <c r="HWT50" s="86"/>
      <c r="HWU50" s="86"/>
      <c r="HWV50" s="86"/>
      <c r="HWW50" s="86"/>
      <c r="HWX50" s="86"/>
      <c r="HWY50" s="86"/>
      <c r="HWZ50" s="86"/>
      <c r="HXA50" s="86"/>
      <c r="HXB50" s="86"/>
      <c r="HXC50" s="86"/>
      <c r="HXD50" s="86"/>
      <c r="HXE50" s="86"/>
      <c r="HXF50" s="86"/>
      <c r="HXG50" s="86"/>
      <c r="HXH50" s="86"/>
      <c r="HXI50" s="86"/>
      <c r="HXJ50" s="86"/>
      <c r="HXK50" s="86"/>
      <c r="HXL50" s="86"/>
      <c r="HXM50" s="86"/>
      <c r="HXN50" s="86"/>
      <c r="HXO50" s="86"/>
      <c r="HXP50" s="86"/>
      <c r="HXQ50" s="86"/>
      <c r="HXR50" s="86"/>
      <c r="HXS50" s="86"/>
      <c r="HXT50" s="86"/>
      <c r="HXU50" s="86"/>
      <c r="HXV50" s="86"/>
      <c r="HXW50" s="86"/>
      <c r="HXX50" s="86"/>
      <c r="HXY50" s="86"/>
      <c r="HXZ50" s="86"/>
      <c r="HYA50" s="86"/>
      <c r="HYB50" s="86"/>
      <c r="HYC50" s="86"/>
      <c r="HYD50" s="86"/>
      <c r="HYE50" s="86"/>
      <c r="HYF50" s="86"/>
      <c r="HYG50" s="86"/>
      <c r="HYH50" s="86"/>
      <c r="HYI50" s="86"/>
      <c r="HYJ50" s="86"/>
      <c r="HYK50" s="86"/>
      <c r="HYL50" s="86"/>
      <c r="HYM50" s="86"/>
      <c r="HYN50" s="86"/>
      <c r="HYO50" s="86"/>
      <c r="HYP50" s="86"/>
      <c r="HYQ50" s="86"/>
      <c r="HYR50" s="86"/>
      <c r="HYS50" s="86"/>
      <c r="HYT50" s="86"/>
      <c r="HYU50" s="86"/>
      <c r="HYV50" s="86"/>
      <c r="HYW50" s="86"/>
      <c r="HYX50" s="86"/>
      <c r="HYY50" s="86"/>
      <c r="HYZ50" s="86"/>
      <c r="HZA50" s="86"/>
      <c r="HZB50" s="86"/>
      <c r="HZC50" s="86"/>
      <c r="HZD50" s="86"/>
      <c r="HZE50" s="86"/>
      <c r="HZF50" s="86"/>
      <c r="HZG50" s="86"/>
      <c r="HZH50" s="86"/>
      <c r="HZI50" s="86"/>
      <c r="HZJ50" s="86"/>
      <c r="HZK50" s="86"/>
      <c r="HZL50" s="86"/>
      <c r="HZM50" s="86"/>
      <c r="HZN50" s="86"/>
      <c r="HZO50" s="86"/>
      <c r="HZP50" s="86"/>
      <c r="HZQ50" s="86"/>
      <c r="HZR50" s="86"/>
      <c r="HZS50" s="86"/>
      <c r="HZT50" s="86"/>
      <c r="HZU50" s="86"/>
      <c r="HZV50" s="86"/>
      <c r="HZW50" s="86"/>
      <c r="HZX50" s="86"/>
      <c r="HZY50" s="86"/>
      <c r="HZZ50" s="86"/>
      <c r="IAA50" s="86"/>
      <c r="IAB50" s="86"/>
      <c r="IAC50" s="86"/>
      <c r="IAD50" s="86"/>
      <c r="IAE50" s="86"/>
      <c r="IAF50" s="86"/>
      <c r="IAG50" s="86"/>
      <c r="IAH50" s="86"/>
      <c r="IAI50" s="86"/>
      <c r="IAJ50" s="86"/>
      <c r="IAK50" s="86"/>
      <c r="IAL50" s="86"/>
      <c r="IAM50" s="86"/>
      <c r="IAN50" s="86"/>
      <c r="IAO50" s="86"/>
      <c r="IAP50" s="86"/>
      <c r="IAQ50" s="86"/>
      <c r="IAR50" s="86"/>
      <c r="IAS50" s="86"/>
      <c r="IAT50" s="86"/>
      <c r="IAU50" s="86"/>
      <c r="IAV50" s="86"/>
      <c r="IAW50" s="86"/>
      <c r="IAX50" s="86"/>
      <c r="IAY50" s="86"/>
      <c r="IAZ50" s="86"/>
      <c r="IBA50" s="86"/>
      <c r="IBB50" s="86"/>
      <c r="IBC50" s="86"/>
      <c r="IBD50" s="86"/>
      <c r="IBE50" s="86"/>
      <c r="IBF50" s="86"/>
      <c r="IBG50" s="86"/>
      <c r="IBH50" s="86"/>
      <c r="IBI50" s="86"/>
      <c r="IBJ50" s="86"/>
      <c r="IBK50" s="86"/>
      <c r="IBL50" s="86"/>
      <c r="IBM50" s="86"/>
      <c r="IBN50" s="86"/>
      <c r="IBO50" s="86"/>
      <c r="IBP50" s="86"/>
      <c r="IBQ50" s="86"/>
      <c r="IBR50" s="86"/>
      <c r="IBS50" s="86"/>
      <c r="IBT50" s="86"/>
      <c r="IBU50" s="86"/>
      <c r="IBV50" s="86"/>
      <c r="IBW50" s="86"/>
      <c r="IBX50" s="86"/>
      <c r="IBY50" s="86"/>
      <c r="IBZ50" s="86"/>
      <c r="ICA50" s="86"/>
      <c r="ICB50" s="86"/>
      <c r="ICC50" s="86"/>
      <c r="ICD50" s="86"/>
      <c r="ICE50" s="86"/>
      <c r="ICF50" s="86"/>
      <c r="ICG50" s="86"/>
      <c r="ICH50" s="86"/>
      <c r="ICI50" s="86"/>
      <c r="ICJ50" s="86"/>
      <c r="ICK50" s="86"/>
      <c r="ICL50" s="86"/>
      <c r="ICM50" s="86"/>
      <c r="ICN50" s="86"/>
      <c r="ICO50" s="86"/>
      <c r="ICP50" s="86"/>
      <c r="ICQ50" s="86"/>
      <c r="ICR50" s="86"/>
      <c r="ICS50" s="86"/>
      <c r="ICT50" s="86"/>
      <c r="ICU50" s="86"/>
      <c r="ICV50" s="86"/>
      <c r="ICW50" s="86"/>
      <c r="ICX50" s="86"/>
      <c r="ICY50" s="86"/>
      <c r="ICZ50" s="86"/>
      <c r="IDA50" s="86"/>
      <c r="IDB50" s="86"/>
      <c r="IDC50" s="86"/>
      <c r="IDD50" s="86"/>
      <c r="IDE50" s="86"/>
      <c r="IDF50" s="86"/>
      <c r="IDG50" s="86"/>
      <c r="IDH50" s="86"/>
      <c r="IDI50" s="86"/>
      <c r="IDJ50" s="86"/>
      <c r="IDK50" s="86"/>
      <c r="IDL50" s="86"/>
      <c r="IDM50" s="86"/>
      <c r="IDN50" s="86"/>
      <c r="IDO50" s="86"/>
      <c r="IDP50" s="86"/>
      <c r="IDQ50" s="86"/>
      <c r="IDR50" s="86"/>
      <c r="IDS50" s="86"/>
      <c r="IDT50" s="86"/>
      <c r="IDU50" s="86"/>
      <c r="IDV50" s="86"/>
      <c r="IDW50" s="86"/>
      <c r="IDX50" s="86"/>
      <c r="IDY50" s="86"/>
      <c r="IDZ50" s="86"/>
      <c r="IEA50" s="86"/>
      <c r="IEB50" s="86"/>
      <c r="IEC50" s="86"/>
      <c r="IED50" s="86"/>
      <c r="IEE50" s="86"/>
      <c r="IEF50" s="86"/>
      <c r="IEG50" s="86"/>
      <c r="IEH50" s="86"/>
      <c r="IEI50" s="86"/>
      <c r="IEJ50" s="86"/>
      <c r="IEK50" s="86"/>
      <c r="IEL50" s="86"/>
      <c r="IEM50" s="86"/>
      <c r="IEN50" s="86"/>
      <c r="IEO50" s="86"/>
      <c r="IEP50" s="86"/>
      <c r="IEQ50" s="86"/>
      <c r="IER50" s="86"/>
      <c r="IES50" s="86"/>
      <c r="IET50" s="86"/>
      <c r="IEU50" s="86"/>
      <c r="IEV50" s="86"/>
      <c r="IEW50" s="86"/>
      <c r="IEX50" s="86"/>
      <c r="IEY50" s="86"/>
      <c r="IEZ50" s="86"/>
      <c r="IFA50" s="86"/>
      <c r="IFB50" s="86"/>
      <c r="IFC50" s="86"/>
      <c r="IFD50" s="86"/>
      <c r="IFE50" s="86"/>
      <c r="IFF50" s="86"/>
      <c r="IFG50" s="86"/>
      <c r="IFH50" s="86"/>
      <c r="IFI50" s="86"/>
      <c r="IFJ50" s="86"/>
      <c r="IFK50" s="86"/>
      <c r="IFL50" s="86"/>
      <c r="IFM50" s="86"/>
      <c r="IFN50" s="86"/>
      <c r="IFO50" s="86"/>
      <c r="IFP50" s="86"/>
      <c r="IFQ50" s="86"/>
      <c r="IFR50" s="86"/>
      <c r="IFS50" s="86"/>
      <c r="IFT50" s="86"/>
      <c r="IFU50" s="86"/>
      <c r="IFV50" s="86"/>
      <c r="IFW50" s="86"/>
      <c r="IFX50" s="86"/>
      <c r="IFY50" s="86"/>
      <c r="IFZ50" s="86"/>
      <c r="IGA50" s="86"/>
      <c r="IGB50" s="86"/>
      <c r="IGC50" s="86"/>
      <c r="IGD50" s="86"/>
      <c r="IGE50" s="86"/>
      <c r="IGF50" s="86"/>
      <c r="IGG50" s="86"/>
      <c r="IGH50" s="86"/>
      <c r="IGI50" s="86"/>
      <c r="IGJ50" s="86"/>
      <c r="IGK50" s="86"/>
      <c r="IGL50" s="86"/>
      <c r="IGM50" s="86"/>
      <c r="IGN50" s="86"/>
      <c r="IGO50" s="86"/>
      <c r="IGP50" s="86"/>
      <c r="IGQ50" s="86"/>
      <c r="IGR50" s="86"/>
      <c r="IGS50" s="86"/>
      <c r="IGT50" s="86"/>
      <c r="IGU50" s="86"/>
      <c r="IGV50" s="86"/>
      <c r="IGW50" s="86"/>
      <c r="IGX50" s="86"/>
      <c r="IGY50" s="86"/>
      <c r="IGZ50" s="86"/>
      <c r="IHA50" s="86"/>
      <c r="IHB50" s="86"/>
      <c r="IHC50" s="86"/>
      <c r="IHD50" s="86"/>
      <c r="IHE50" s="86"/>
      <c r="IHF50" s="86"/>
      <c r="IHG50" s="86"/>
      <c r="IHH50" s="86"/>
      <c r="IHI50" s="86"/>
      <c r="IHJ50" s="86"/>
      <c r="IHK50" s="86"/>
      <c r="IHL50" s="86"/>
      <c r="IHM50" s="86"/>
      <c r="IHN50" s="86"/>
      <c r="IHO50" s="86"/>
      <c r="IHP50" s="86"/>
      <c r="IHQ50" s="86"/>
      <c r="IHR50" s="86"/>
      <c r="IHS50" s="86"/>
      <c r="IHT50" s="86"/>
      <c r="IHU50" s="86"/>
      <c r="IHV50" s="86"/>
      <c r="IHW50" s="86"/>
      <c r="IHX50" s="86"/>
      <c r="IHY50" s="86"/>
      <c r="IHZ50" s="86"/>
      <c r="IIA50" s="86"/>
      <c r="IIB50" s="86"/>
      <c r="IIC50" s="86"/>
      <c r="IID50" s="86"/>
      <c r="IIE50" s="86"/>
      <c r="IIF50" s="86"/>
      <c r="IIG50" s="86"/>
      <c r="IIH50" s="86"/>
      <c r="III50" s="86"/>
      <c r="IIJ50" s="86"/>
      <c r="IIK50" s="86"/>
      <c r="IIL50" s="86"/>
      <c r="IIM50" s="86"/>
      <c r="IIN50" s="86"/>
      <c r="IIO50" s="86"/>
      <c r="IIP50" s="86"/>
      <c r="IIQ50" s="86"/>
      <c r="IIR50" s="86"/>
      <c r="IIS50" s="86"/>
      <c r="IIT50" s="86"/>
      <c r="IIU50" s="86"/>
      <c r="IIV50" s="86"/>
      <c r="IIW50" s="86"/>
      <c r="IIX50" s="86"/>
      <c r="IIY50" s="86"/>
      <c r="IIZ50" s="86"/>
      <c r="IJA50" s="86"/>
      <c r="IJB50" s="86"/>
      <c r="IJC50" s="86"/>
      <c r="IJD50" s="86"/>
      <c r="IJE50" s="86"/>
      <c r="IJF50" s="86"/>
      <c r="IJG50" s="86"/>
      <c r="IJH50" s="86"/>
      <c r="IJI50" s="86"/>
      <c r="IJJ50" s="86"/>
      <c r="IJK50" s="86"/>
      <c r="IJL50" s="86"/>
      <c r="IJM50" s="86"/>
      <c r="IJN50" s="86"/>
      <c r="IJO50" s="86"/>
      <c r="IJP50" s="86"/>
      <c r="IJQ50" s="86"/>
      <c r="IJR50" s="86"/>
      <c r="IJS50" s="86"/>
      <c r="IJT50" s="86"/>
      <c r="IJU50" s="86"/>
      <c r="IJV50" s="86"/>
      <c r="IJW50" s="86"/>
      <c r="IJX50" s="86"/>
      <c r="IJY50" s="86"/>
      <c r="IJZ50" s="86"/>
      <c r="IKA50" s="86"/>
      <c r="IKB50" s="86"/>
      <c r="IKC50" s="86"/>
      <c r="IKD50" s="86"/>
      <c r="IKE50" s="86"/>
      <c r="IKF50" s="86"/>
      <c r="IKG50" s="86"/>
      <c r="IKH50" s="86"/>
      <c r="IKI50" s="86"/>
      <c r="IKJ50" s="86"/>
      <c r="IKK50" s="86"/>
      <c r="IKL50" s="86"/>
      <c r="IKM50" s="86"/>
      <c r="IKN50" s="86"/>
      <c r="IKO50" s="86"/>
      <c r="IKP50" s="86"/>
      <c r="IKQ50" s="86"/>
      <c r="IKR50" s="86"/>
      <c r="IKS50" s="86"/>
      <c r="IKT50" s="86"/>
      <c r="IKU50" s="86"/>
      <c r="IKV50" s="86"/>
      <c r="IKW50" s="86"/>
      <c r="IKX50" s="86"/>
      <c r="IKY50" s="86"/>
      <c r="IKZ50" s="86"/>
      <c r="ILA50" s="86"/>
      <c r="ILB50" s="86"/>
      <c r="ILC50" s="86"/>
      <c r="ILD50" s="86"/>
      <c r="ILE50" s="86"/>
      <c r="ILF50" s="86"/>
      <c r="ILG50" s="86"/>
      <c r="ILH50" s="86"/>
      <c r="ILI50" s="86"/>
      <c r="ILJ50" s="86"/>
      <c r="ILK50" s="86"/>
      <c r="ILL50" s="86"/>
      <c r="ILM50" s="86"/>
      <c r="ILN50" s="86"/>
      <c r="ILO50" s="86"/>
      <c r="ILP50" s="86"/>
      <c r="ILQ50" s="86"/>
      <c r="ILR50" s="86"/>
      <c r="ILS50" s="86"/>
      <c r="ILT50" s="86"/>
      <c r="ILU50" s="86"/>
      <c r="ILV50" s="86"/>
      <c r="ILW50" s="86"/>
      <c r="ILX50" s="86"/>
      <c r="ILY50" s="86"/>
      <c r="ILZ50" s="86"/>
      <c r="IMA50" s="86"/>
      <c r="IMB50" s="86"/>
      <c r="IMC50" s="86"/>
      <c r="IMD50" s="86"/>
      <c r="IME50" s="86"/>
      <c r="IMF50" s="86"/>
      <c r="IMG50" s="86"/>
      <c r="IMH50" s="86"/>
      <c r="IMI50" s="86"/>
      <c r="IMJ50" s="86"/>
      <c r="IMK50" s="86"/>
      <c r="IML50" s="86"/>
      <c r="IMM50" s="86"/>
      <c r="IMN50" s="86"/>
      <c r="IMO50" s="86"/>
      <c r="IMP50" s="86"/>
      <c r="IMQ50" s="86"/>
      <c r="IMR50" s="86"/>
      <c r="IMS50" s="86"/>
      <c r="IMT50" s="86"/>
      <c r="IMU50" s="86"/>
      <c r="IMV50" s="86"/>
      <c r="IMW50" s="86"/>
      <c r="IMX50" s="86"/>
      <c r="IMY50" s="86"/>
      <c r="IMZ50" s="86"/>
      <c r="INA50" s="86"/>
      <c r="INB50" s="86"/>
      <c r="INC50" s="86"/>
      <c r="IND50" s="86"/>
      <c r="INE50" s="86"/>
      <c r="INF50" s="86"/>
      <c r="ING50" s="86"/>
      <c r="INH50" s="86"/>
      <c r="INI50" s="86"/>
      <c r="INJ50" s="86"/>
      <c r="INK50" s="86"/>
      <c r="INL50" s="86"/>
      <c r="INM50" s="86"/>
      <c r="INN50" s="86"/>
      <c r="INO50" s="86"/>
      <c r="INP50" s="86"/>
      <c r="INQ50" s="86"/>
      <c r="INR50" s="86"/>
      <c r="INS50" s="86"/>
      <c r="INT50" s="86"/>
      <c r="INU50" s="86"/>
      <c r="INV50" s="86"/>
      <c r="INW50" s="86"/>
      <c r="INX50" s="86"/>
      <c r="INY50" s="86"/>
      <c r="INZ50" s="86"/>
      <c r="IOA50" s="86"/>
      <c r="IOB50" s="86"/>
      <c r="IOC50" s="86"/>
      <c r="IOD50" s="86"/>
      <c r="IOE50" s="86"/>
      <c r="IOF50" s="86"/>
      <c r="IOG50" s="86"/>
      <c r="IOH50" s="86"/>
      <c r="IOI50" s="86"/>
      <c r="IOJ50" s="86"/>
      <c r="IOK50" s="86"/>
      <c r="IOL50" s="86"/>
      <c r="IOM50" s="86"/>
      <c r="ION50" s="86"/>
      <c r="IOO50" s="86"/>
      <c r="IOP50" s="86"/>
      <c r="IOQ50" s="86"/>
      <c r="IOR50" s="86"/>
      <c r="IOS50" s="86"/>
      <c r="IOT50" s="86"/>
      <c r="IOU50" s="86"/>
      <c r="IOV50" s="86"/>
      <c r="IOW50" s="86"/>
      <c r="IOX50" s="86"/>
      <c r="IOY50" s="86"/>
      <c r="IOZ50" s="86"/>
      <c r="IPA50" s="86"/>
      <c r="IPB50" s="86"/>
      <c r="IPC50" s="86"/>
      <c r="IPD50" s="86"/>
      <c r="IPE50" s="86"/>
      <c r="IPF50" s="86"/>
      <c r="IPG50" s="86"/>
      <c r="IPH50" s="86"/>
      <c r="IPI50" s="86"/>
      <c r="IPJ50" s="86"/>
      <c r="IPK50" s="86"/>
      <c r="IPL50" s="86"/>
      <c r="IPM50" s="86"/>
      <c r="IPN50" s="86"/>
      <c r="IPO50" s="86"/>
      <c r="IPP50" s="86"/>
      <c r="IPQ50" s="86"/>
      <c r="IPR50" s="86"/>
      <c r="IPS50" s="86"/>
      <c r="IPT50" s="86"/>
      <c r="IPU50" s="86"/>
      <c r="IPV50" s="86"/>
      <c r="IPW50" s="86"/>
      <c r="IPX50" s="86"/>
      <c r="IPY50" s="86"/>
      <c r="IPZ50" s="86"/>
      <c r="IQA50" s="86"/>
      <c r="IQB50" s="86"/>
      <c r="IQC50" s="86"/>
      <c r="IQD50" s="86"/>
      <c r="IQE50" s="86"/>
      <c r="IQF50" s="86"/>
      <c r="IQG50" s="86"/>
      <c r="IQH50" s="86"/>
      <c r="IQI50" s="86"/>
      <c r="IQJ50" s="86"/>
      <c r="IQK50" s="86"/>
      <c r="IQL50" s="86"/>
      <c r="IQM50" s="86"/>
      <c r="IQN50" s="86"/>
      <c r="IQO50" s="86"/>
      <c r="IQP50" s="86"/>
      <c r="IQQ50" s="86"/>
      <c r="IQR50" s="86"/>
      <c r="IQS50" s="86"/>
      <c r="IQT50" s="86"/>
      <c r="IQU50" s="86"/>
      <c r="IQV50" s="86"/>
      <c r="IQW50" s="86"/>
      <c r="IQX50" s="86"/>
      <c r="IQY50" s="86"/>
      <c r="IQZ50" s="86"/>
      <c r="IRA50" s="86"/>
      <c r="IRB50" s="86"/>
      <c r="IRC50" s="86"/>
      <c r="IRD50" s="86"/>
      <c r="IRE50" s="86"/>
      <c r="IRF50" s="86"/>
      <c r="IRG50" s="86"/>
      <c r="IRH50" s="86"/>
      <c r="IRI50" s="86"/>
      <c r="IRJ50" s="86"/>
      <c r="IRK50" s="86"/>
      <c r="IRL50" s="86"/>
      <c r="IRM50" s="86"/>
      <c r="IRN50" s="86"/>
      <c r="IRO50" s="86"/>
      <c r="IRP50" s="86"/>
      <c r="IRQ50" s="86"/>
      <c r="IRR50" s="86"/>
      <c r="IRS50" s="86"/>
      <c r="IRT50" s="86"/>
      <c r="IRU50" s="86"/>
      <c r="IRV50" s="86"/>
      <c r="IRW50" s="86"/>
      <c r="IRX50" s="86"/>
      <c r="IRY50" s="86"/>
      <c r="IRZ50" s="86"/>
      <c r="ISA50" s="86"/>
      <c r="ISB50" s="86"/>
      <c r="ISC50" s="86"/>
      <c r="ISD50" s="86"/>
      <c r="ISE50" s="86"/>
      <c r="ISF50" s="86"/>
      <c r="ISG50" s="86"/>
      <c r="ISH50" s="86"/>
      <c r="ISI50" s="86"/>
      <c r="ISJ50" s="86"/>
      <c r="ISK50" s="86"/>
      <c r="ISL50" s="86"/>
      <c r="ISM50" s="86"/>
      <c r="ISN50" s="86"/>
      <c r="ISO50" s="86"/>
      <c r="ISP50" s="86"/>
      <c r="ISQ50" s="86"/>
      <c r="ISR50" s="86"/>
      <c r="ISS50" s="86"/>
      <c r="IST50" s="86"/>
      <c r="ISU50" s="86"/>
      <c r="ISV50" s="86"/>
      <c r="ISW50" s="86"/>
      <c r="ISX50" s="86"/>
      <c r="ISY50" s="86"/>
      <c r="ISZ50" s="86"/>
      <c r="ITA50" s="86"/>
      <c r="ITB50" s="86"/>
      <c r="ITC50" s="86"/>
      <c r="ITD50" s="86"/>
      <c r="ITE50" s="86"/>
      <c r="ITF50" s="86"/>
      <c r="ITG50" s="86"/>
      <c r="ITH50" s="86"/>
      <c r="ITI50" s="86"/>
      <c r="ITJ50" s="86"/>
      <c r="ITK50" s="86"/>
      <c r="ITL50" s="86"/>
      <c r="ITM50" s="86"/>
      <c r="ITN50" s="86"/>
      <c r="ITO50" s="86"/>
      <c r="ITP50" s="86"/>
      <c r="ITQ50" s="86"/>
      <c r="ITR50" s="86"/>
      <c r="ITS50" s="86"/>
      <c r="ITT50" s="86"/>
      <c r="ITU50" s="86"/>
      <c r="ITV50" s="86"/>
      <c r="ITW50" s="86"/>
      <c r="ITX50" s="86"/>
      <c r="ITY50" s="86"/>
      <c r="ITZ50" s="86"/>
      <c r="IUA50" s="86"/>
      <c r="IUB50" s="86"/>
      <c r="IUC50" s="86"/>
      <c r="IUD50" s="86"/>
      <c r="IUE50" s="86"/>
      <c r="IUF50" s="86"/>
      <c r="IUG50" s="86"/>
      <c r="IUH50" s="86"/>
      <c r="IUI50" s="86"/>
      <c r="IUJ50" s="86"/>
      <c r="IUK50" s="86"/>
      <c r="IUL50" s="86"/>
      <c r="IUM50" s="86"/>
      <c r="IUN50" s="86"/>
      <c r="IUO50" s="86"/>
      <c r="IUP50" s="86"/>
      <c r="IUQ50" s="86"/>
      <c r="IUR50" s="86"/>
      <c r="IUS50" s="86"/>
      <c r="IUT50" s="86"/>
      <c r="IUU50" s="86"/>
      <c r="IUV50" s="86"/>
      <c r="IUW50" s="86"/>
      <c r="IUX50" s="86"/>
      <c r="IUY50" s="86"/>
      <c r="IUZ50" s="86"/>
      <c r="IVA50" s="86"/>
      <c r="IVB50" s="86"/>
      <c r="IVC50" s="86"/>
      <c r="IVD50" s="86"/>
      <c r="IVE50" s="86"/>
      <c r="IVF50" s="86"/>
      <c r="IVG50" s="86"/>
      <c r="IVH50" s="86"/>
      <c r="IVI50" s="86"/>
      <c r="IVJ50" s="86"/>
      <c r="IVK50" s="86"/>
      <c r="IVL50" s="86"/>
      <c r="IVM50" s="86"/>
      <c r="IVN50" s="86"/>
      <c r="IVO50" s="86"/>
      <c r="IVP50" s="86"/>
      <c r="IVQ50" s="86"/>
      <c r="IVR50" s="86"/>
      <c r="IVS50" s="86"/>
      <c r="IVT50" s="86"/>
      <c r="IVU50" s="86"/>
      <c r="IVV50" s="86"/>
      <c r="IVW50" s="86"/>
      <c r="IVX50" s="86"/>
      <c r="IVY50" s="86"/>
      <c r="IVZ50" s="86"/>
      <c r="IWA50" s="86"/>
      <c r="IWB50" s="86"/>
      <c r="IWC50" s="86"/>
      <c r="IWD50" s="86"/>
      <c r="IWE50" s="86"/>
      <c r="IWF50" s="86"/>
      <c r="IWG50" s="86"/>
      <c r="IWH50" s="86"/>
      <c r="IWI50" s="86"/>
      <c r="IWJ50" s="86"/>
      <c r="IWK50" s="86"/>
      <c r="IWL50" s="86"/>
      <c r="IWM50" s="86"/>
      <c r="IWN50" s="86"/>
      <c r="IWO50" s="86"/>
      <c r="IWP50" s="86"/>
      <c r="IWQ50" s="86"/>
      <c r="IWR50" s="86"/>
      <c r="IWS50" s="86"/>
      <c r="IWT50" s="86"/>
      <c r="IWU50" s="86"/>
      <c r="IWV50" s="86"/>
      <c r="IWW50" s="86"/>
      <c r="IWX50" s="86"/>
      <c r="IWY50" s="86"/>
      <c r="IWZ50" s="86"/>
      <c r="IXA50" s="86"/>
      <c r="IXB50" s="86"/>
      <c r="IXC50" s="86"/>
      <c r="IXD50" s="86"/>
      <c r="IXE50" s="86"/>
      <c r="IXF50" s="86"/>
      <c r="IXG50" s="86"/>
      <c r="IXH50" s="86"/>
      <c r="IXI50" s="86"/>
      <c r="IXJ50" s="86"/>
      <c r="IXK50" s="86"/>
      <c r="IXL50" s="86"/>
      <c r="IXM50" s="86"/>
      <c r="IXN50" s="86"/>
      <c r="IXO50" s="86"/>
      <c r="IXP50" s="86"/>
      <c r="IXQ50" s="86"/>
      <c r="IXR50" s="86"/>
      <c r="IXS50" s="86"/>
      <c r="IXT50" s="86"/>
      <c r="IXU50" s="86"/>
      <c r="IXV50" s="86"/>
      <c r="IXW50" s="86"/>
      <c r="IXX50" s="86"/>
      <c r="IXY50" s="86"/>
      <c r="IXZ50" s="86"/>
      <c r="IYA50" s="86"/>
      <c r="IYB50" s="86"/>
      <c r="IYC50" s="86"/>
      <c r="IYD50" s="86"/>
      <c r="IYE50" s="86"/>
      <c r="IYF50" s="86"/>
      <c r="IYG50" s="86"/>
      <c r="IYH50" s="86"/>
      <c r="IYI50" s="86"/>
      <c r="IYJ50" s="86"/>
      <c r="IYK50" s="86"/>
      <c r="IYL50" s="86"/>
      <c r="IYM50" s="86"/>
      <c r="IYN50" s="86"/>
      <c r="IYO50" s="86"/>
      <c r="IYP50" s="86"/>
      <c r="IYQ50" s="86"/>
      <c r="IYR50" s="86"/>
      <c r="IYS50" s="86"/>
      <c r="IYT50" s="86"/>
      <c r="IYU50" s="86"/>
      <c r="IYV50" s="86"/>
      <c r="IYW50" s="86"/>
      <c r="IYX50" s="86"/>
      <c r="IYY50" s="86"/>
      <c r="IYZ50" s="86"/>
      <c r="IZA50" s="86"/>
      <c r="IZB50" s="86"/>
      <c r="IZC50" s="86"/>
      <c r="IZD50" s="86"/>
      <c r="IZE50" s="86"/>
      <c r="IZF50" s="86"/>
      <c r="IZG50" s="86"/>
      <c r="IZH50" s="86"/>
      <c r="IZI50" s="86"/>
      <c r="IZJ50" s="86"/>
      <c r="IZK50" s="86"/>
      <c r="IZL50" s="86"/>
      <c r="IZM50" s="86"/>
      <c r="IZN50" s="86"/>
      <c r="IZO50" s="86"/>
      <c r="IZP50" s="86"/>
      <c r="IZQ50" s="86"/>
      <c r="IZR50" s="86"/>
      <c r="IZS50" s="86"/>
      <c r="IZT50" s="86"/>
      <c r="IZU50" s="86"/>
      <c r="IZV50" s="86"/>
      <c r="IZW50" s="86"/>
      <c r="IZX50" s="86"/>
      <c r="IZY50" s="86"/>
      <c r="IZZ50" s="86"/>
      <c r="JAA50" s="86"/>
      <c r="JAB50" s="86"/>
      <c r="JAC50" s="86"/>
      <c r="JAD50" s="86"/>
      <c r="JAE50" s="86"/>
      <c r="JAF50" s="86"/>
      <c r="JAG50" s="86"/>
      <c r="JAH50" s="86"/>
      <c r="JAI50" s="86"/>
      <c r="JAJ50" s="86"/>
      <c r="JAK50" s="86"/>
      <c r="JAL50" s="86"/>
      <c r="JAM50" s="86"/>
      <c r="JAN50" s="86"/>
      <c r="JAO50" s="86"/>
      <c r="JAP50" s="86"/>
      <c r="JAQ50" s="86"/>
      <c r="JAR50" s="86"/>
      <c r="JAS50" s="86"/>
      <c r="JAT50" s="86"/>
      <c r="JAU50" s="86"/>
      <c r="JAV50" s="86"/>
      <c r="JAW50" s="86"/>
      <c r="JAX50" s="86"/>
      <c r="JAY50" s="86"/>
      <c r="JAZ50" s="86"/>
      <c r="JBA50" s="86"/>
      <c r="JBB50" s="86"/>
      <c r="JBC50" s="86"/>
      <c r="JBD50" s="86"/>
      <c r="JBE50" s="86"/>
      <c r="JBF50" s="86"/>
      <c r="JBG50" s="86"/>
      <c r="JBH50" s="86"/>
      <c r="JBI50" s="86"/>
      <c r="JBJ50" s="86"/>
      <c r="JBK50" s="86"/>
      <c r="JBL50" s="86"/>
      <c r="JBM50" s="86"/>
      <c r="JBN50" s="86"/>
      <c r="JBO50" s="86"/>
      <c r="JBP50" s="86"/>
      <c r="JBQ50" s="86"/>
      <c r="JBR50" s="86"/>
      <c r="JBS50" s="86"/>
      <c r="JBT50" s="86"/>
      <c r="JBU50" s="86"/>
      <c r="JBV50" s="86"/>
      <c r="JBW50" s="86"/>
      <c r="JBX50" s="86"/>
      <c r="JBY50" s="86"/>
      <c r="JBZ50" s="86"/>
      <c r="JCA50" s="86"/>
      <c r="JCB50" s="86"/>
      <c r="JCC50" s="86"/>
      <c r="JCD50" s="86"/>
      <c r="JCE50" s="86"/>
      <c r="JCF50" s="86"/>
      <c r="JCG50" s="86"/>
      <c r="JCH50" s="86"/>
      <c r="JCI50" s="86"/>
      <c r="JCJ50" s="86"/>
      <c r="JCK50" s="86"/>
      <c r="JCL50" s="86"/>
      <c r="JCM50" s="86"/>
      <c r="JCN50" s="86"/>
      <c r="JCO50" s="86"/>
      <c r="JCP50" s="86"/>
      <c r="JCQ50" s="86"/>
      <c r="JCR50" s="86"/>
      <c r="JCS50" s="86"/>
      <c r="JCT50" s="86"/>
      <c r="JCU50" s="86"/>
      <c r="JCV50" s="86"/>
      <c r="JCW50" s="86"/>
      <c r="JCX50" s="86"/>
      <c r="JCY50" s="86"/>
      <c r="JCZ50" s="86"/>
      <c r="JDA50" s="86"/>
      <c r="JDB50" s="86"/>
      <c r="JDC50" s="86"/>
      <c r="JDD50" s="86"/>
      <c r="JDE50" s="86"/>
      <c r="JDF50" s="86"/>
      <c r="JDG50" s="86"/>
      <c r="JDH50" s="86"/>
      <c r="JDI50" s="86"/>
      <c r="JDJ50" s="86"/>
      <c r="JDK50" s="86"/>
      <c r="JDL50" s="86"/>
      <c r="JDM50" s="86"/>
      <c r="JDN50" s="86"/>
      <c r="JDO50" s="86"/>
      <c r="JDP50" s="86"/>
      <c r="JDQ50" s="86"/>
      <c r="JDR50" s="86"/>
      <c r="JDS50" s="86"/>
      <c r="JDT50" s="86"/>
      <c r="JDU50" s="86"/>
      <c r="JDV50" s="86"/>
      <c r="JDW50" s="86"/>
      <c r="JDX50" s="86"/>
      <c r="JDY50" s="86"/>
      <c r="JDZ50" s="86"/>
      <c r="JEA50" s="86"/>
      <c r="JEB50" s="86"/>
      <c r="JEC50" s="86"/>
      <c r="JED50" s="86"/>
      <c r="JEE50" s="86"/>
      <c r="JEF50" s="86"/>
      <c r="JEG50" s="86"/>
      <c r="JEH50" s="86"/>
      <c r="JEI50" s="86"/>
      <c r="JEJ50" s="86"/>
      <c r="JEK50" s="86"/>
      <c r="JEL50" s="86"/>
      <c r="JEM50" s="86"/>
      <c r="JEN50" s="86"/>
      <c r="JEO50" s="86"/>
      <c r="JEP50" s="86"/>
      <c r="JEQ50" s="86"/>
      <c r="JER50" s="86"/>
      <c r="JES50" s="86"/>
      <c r="JET50" s="86"/>
      <c r="JEU50" s="86"/>
      <c r="JEV50" s="86"/>
      <c r="JEW50" s="86"/>
      <c r="JEX50" s="86"/>
      <c r="JEY50" s="86"/>
      <c r="JEZ50" s="86"/>
      <c r="JFA50" s="86"/>
      <c r="JFB50" s="86"/>
      <c r="JFC50" s="86"/>
      <c r="JFD50" s="86"/>
      <c r="JFE50" s="86"/>
      <c r="JFF50" s="86"/>
      <c r="JFG50" s="86"/>
      <c r="JFH50" s="86"/>
      <c r="JFI50" s="86"/>
      <c r="JFJ50" s="86"/>
      <c r="JFK50" s="86"/>
      <c r="JFL50" s="86"/>
      <c r="JFM50" s="86"/>
      <c r="JFN50" s="86"/>
      <c r="JFO50" s="86"/>
      <c r="JFP50" s="86"/>
      <c r="JFQ50" s="86"/>
      <c r="JFR50" s="86"/>
      <c r="JFS50" s="86"/>
      <c r="JFT50" s="86"/>
      <c r="JFU50" s="86"/>
      <c r="JFV50" s="86"/>
      <c r="JFW50" s="86"/>
      <c r="JFX50" s="86"/>
      <c r="JFY50" s="86"/>
      <c r="JFZ50" s="86"/>
      <c r="JGA50" s="86"/>
      <c r="JGB50" s="86"/>
      <c r="JGC50" s="86"/>
      <c r="JGD50" s="86"/>
      <c r="JGE50" s="86"/>
      <c r="JGF50" s="86"/>
      <c r="JGG50" s="86"/>
      <c r="JGH50" s="86"/>
      <c r="JGI50" s="86"/>
      <c r="JGJ50" s="86"/>
      <c r="JGK50" s="86"/>
      <c r="JGL50" s="86"/>
      <c r="JGM50" s="86"/>
      <c r="JGN50" s="86"/>
      <c r="JGO50" s="86"/>
      <c r="JGP50" s="86"/>
      <c r="JGQ50" s="86"/>
      <c r="JGR50" s="86"/>
      <c r="JGS50" s="86"/>
      <c r="JGT50" s="86"/>
      <c r="JGU50" s="86"/>
      <c r="JGV50" s="86"/>
      <c r="JGW50" s="86"/>
      <c r="JGX50" s="86"/>
      <c r="JGY50" s="86"/>
      <c r="JGZ50" s="86"/>
      <c r="JHA50" s="86"/>
      <c r="JHB50" s="86"/>
      <c r="JHC50" s="86"/>
      <c r="JHD50" s="86"/>
      <c r="JHE50" s="86"/>
      <c r="JHF50" s="86"/>
      <c r="JHG50" s="86"/>
      <c r="JHH50" s="86"/>
      <c r="JHI50" s="86"/>
      <c r="JHJ50" s="86"/>
      <c r="JHK50" s="86"/>
      <c r="JHL50" s="86"/>
      <c r="JHM50" s="86"/>
      <c r="JHN50" s="86"/>
      <c r="JHO50" s="86"/>
      <c r="JHP50" s="86"/>
      <c r="JHQ50" s="86"/>
      <c r="JHR50" s="86"/>
      <c r="JHS50" s="86"/>
      <c r="JHT50" s="86"/>
      <c r="JHU50" s="86"/>
      <c r="JHV50" s="86"/>
      <c r="JHW50" s="86"/>
      <c r="JHX50" s="86"/>
      <c r="JHY50" s="86"/>
      <c r="JHZ50" s="86"/>
      <c r="JIA50" s="86"/>
      <c r="JIB50" s="86"/>
      <c r="JIC50" s="86"/>
      <c r="JID50" s="86"/>
      <c r="JIE50" s="86"/>
      <c r="JIF50" s="86"/>
      <c r="JIG50" s="86"/>
      <c r="JIH50" s="86"/>
      <c r="JII50" s="86"/>
      <c r="JIJ50" s="86"/>
      <c r="JIK50" s="86"/>
      <c r="JIL50" s="86"/>
      <c r="JIM50" s="86"/>
      <c r="JIN50" s="86"/>
      <c r="JIO50" s="86"/>
      <c r="JIP50" s="86"/>
      <c r="JIQ50" s="86"/>
      <c r="JIR50" s="86"/>
      <c r="JIS50" s="86"/>
      <c r="JIT50" s="86"/>
      <c r="JIU50" s="86"/>
      <c r="JIV50" s="86"/>
      <c r="JIW50" s="86"/>
      <c r="JIX50" s="86"/>
      <c r="JIY50" s="86"/>
      <c r="JIZ50" s="86"/>
      <c r="JJA50" s="86"/>
      <c r="JJB50" s="86"/>
      <c r="JJC50" s="86"/>
      <c r="JJD50" s="86"/>
      <c r="JJE50" s="86"/>
      <c r="JJF50" s="86"/>
      <c r="JJG50" s="86"/>
      <c r="JJH50" s="86"/>
      <c r="JJI50" s="86"/>
      <c r="JJJ50" s="86"/>
      <c r="JJK50" s="86"/>
      <c r="JJL50" s="86"/>
      <c r="JJM50" s="86"/>
      <c r="JJN50" s="86"/>
      <c r="JJO50" s="86"/>
      <c r="JJP50" s="86"/>
      <c r="JJQ50" s="86"/>
      <c r="JJR50" s="86"/>
      <c r="JJS50" s="86"/>
      <c r="JJT50" s="86"/>
      <c r="JJU50" s="86"/>
      <c r="JJV50" s="86"/>
      <c r="JJW50" s="86"/>
      <c r="JJX50" s="86"/>
      <c r="JJY50" s="86"/>
      <c r="JJZ50" s="86"/>
      <c r="JKA50" s="86"/>
      <c r="JKB50" s="86"/>
      <c r="JKC50" s="86"/>
      <c r="JKD50" s="86"/>
      <c r="JKE50" s="86"/>
      <c r="JKF50" s="86"/>
      <c r="JKG50" s="86"/>
      <c r="JKH50" s="86"/>
      <c r="JKI50" s="86"/>
      <c r="JKJ50" s="86"/>
      <c r="JKK50" s="86"/>
      <c r="JKL50" s="86"/>
      <c r="JKM50" s="86"/>
      <c r="JKN50" s="86"/>
      <c r="JKO50" s="86"/>
      <c r="JKP50" s="86"/>
      <c r="JKQ50" s="86"/>
      <c r="JKR50" s="86"/>
      <c r="JKS50" s="86"/>
      <c r="JKT50" s="86"/>
      <c r="JKU50" s="86"/>
      <c r="JKV50" s="86"/>
      <c r="JKW50" s="86"/>
      <c r="JKX50" s="86"/>
      <c r="JKY50" s="86"/>
      <c r="JKZ50" s="86"/>
      <c r="JLA50" s="86"/>
      <c r="JLB50" s="86"/>
      <c r="JLC50" s="86"/>
      <c r="JLD50" s="86"/>
      <c r="JLE50" s="86"/>
      <c r="JLF50" s="86"/>
      <c r="JLG50" s="86"/>
      <c r="JLH50" s="86"/>
      <c r="JLI50" s="86"/>
      <c r="JLJ50" s="86"/>
      <c r="JLK50" s="86"/>
      <c r="JLL50" s="86"/>
      <c r="JLM50" s="86"/>
      <c r="JLN50" s="86"/>
      <c r="JLO50" s="86"/>
      <c r="JLP50" s="86"/>
      <c r="JLQ50" s="86"/>
      <c r="JLR50" s="86"/>
      <c r="JLS50" s="86"/>
      <c r="JLT50" s="86"/>
      <c r="JLU50" s="86"/>
      <c r="JLV50" s="86"/>
      <c r="JLW50" s="86"/>
      <c r="JLX50" s="86"/>
      <c r="JLY50" s="86"/>
      <c r="JLZ50" s="86"/>
      <c r="JMA50" s="86"/>
      <c r="JMB50" s="86"/>
      <c r="JMC50" s="86"/>
      <c r="JMD50" s="86"/>
      <c r="JME50" s="86"/>
      <c r="JMF50" s="86"/>
      <c r="JMG50" s="86"/>
      <c r="JMH50" s="86"/>
      <c r="JMI50" s="86"/>
      <c r="JMJ50" s="86"/>
      <c r="JMK50" s="86"/>
      <c r="JML50" s="86"/>
      <c r="JMM50" s="86"/>
      <c r="JMN50" s="86"/>
      <c r="JMO50" s="86"/>
      <c r="JMP50" s="86"/>
      <c r="JMQ50" s="86"/>
      <c r="JMR50" s="86"/>
      <c r="JMS50" s="86"/>
      <c r="JMT50" s="86"/>
      <c r="JMU50" s="86"/>
      <c r="JMV50" s="86"/>
      <c r="JMW50" s="86"/>
      <c r="JMX50" s="86"/>
      <c r="JMY50" s="86"/>
      <c r="JMZ50" s="86"/>
      <c r="JNA50" s="86"/>
      <c r="JNB50" s="86"/>
      <c r="JNC50" s="86"/>
      <c r="JND50" s="86"/>
      <c r="JNE50" s="86"/>
      <c r="JNF50" s="86"/>
      <c r="JNG50" s="86"/>
      <c r="JNH50" s="86"/>
      <c r="JNI50" s="86"/>
      <c r="JNJ50" s="86"/>
      <c r="JNK50" s="86"/>
      <c r="JNL50" s="86"/>
      <c r="JNM50" s="86"/>
      <c r="JNN50" s="86"/>
      <c r="JNO50" s="86"/>
      <c r="JNP50" s="86"/>
      <c r="JNQ50" s="86"/>
      <c r="JNR50" s="86"/>
      <c r="JNS50" s="86"/>
      <c r="JNT50" s="86"/>
      <c r="JNU50" s="86"/>
      <c r="JNV50" s="86"/>
      <c r="JNW50" s="86"/>
      <c r="JNX50" s="86"/>
      <c r="JNY50" s="86"/>
      <c r="JNZ50" s="86"/>
      <c r="JOA50" s="86"/>
      <c r="JOB50" s="86"/>
      <c r="JOC50" s="86"/>
      <c r="JOD50" s="86"/>
      <c r="JOE50" s="86"/>
      <c r="JOF50" s="86"/>
      <c r="JOG50" s="86"/>
      <c r="JOH50" s="86"/>
      <c r="JOI50" s="86"/>
      <c r="JOJ50" s="86"/>
      <c r="JOK50" s="86"/>
      <c r="JOL50" s="86"/>
      <c r="JOM50" s="86"/>
      <c r="JON50" s="86"/>
      <c r="JOO50" s="86"/>
      <c r="JOP50" s="86"/>
      <c r="JOQ50" s="86"/>
      <c r="JOR50" s="86"/>
      <c r="JOS50" s="86"/>
      <c r="JOT50" s="86"/>
      <c r="JOU50" s="86"/>
      <c r="JOV50" s="86"/>
      <c r="JOW50" s="86"/>
      <c r="JOX50" s="86"/>
      <c r="JOY50" s="86"/>
      <c r="JOZ50" s="86"/>
      <c r="JPA50" s="86"/>
      <c r="JPB50" s="86"/>
      <c r="JPC50" s="86"/>
      <c r="JPD50" s="86"/>
      <c r="JPE50" s="86"/>
      <c r="JPF50" s="86"/>
      <c r="JPG50" s="86"/>
      <c r="JPH50" s="86"/>
      <c r="JPI50" s="86"/>
      <c r="JPJ50" s="86"/>
      <c r="JPK50" s="86"/>
      <c r="JPL50" s="86"/>
      <c r="JPM50" s="86"/>
      <c r="JPN50" s="86"/>
      <c r="JPO50" s="86"/>
      <c r="JPP50" s="86"/>
      <c r="JPQ50" s="86"/>
      <c r="JPR50" s="86"/>
      <c r="JPS50" s="86"/>
      <c r="JPT50" s="86"/>
      <c r="JPU50" s="86"/>
      <c r="JPV50" s="86"/>
      <c r="JPW50" s="86"/>
      <c r="JPX50" s="86"/>
      <c r="JPY50" s="86"/>
      <c r="JPZ50" s="86"/>
      <c r="JQA50" s="86"/>
      <c r="JQB50" s="86"/>
      <c r="JQC50" s="86"/>
      <c r="JQD50" s="86"/>
      <c r="JQE50" s="86"/>
      <c r="JQF50" s="86"/>
      <c r="JQG50" s="86"/>
      <c r="JQH50" s="86"/>
      <c r="JQI50" s="86"/>
      <c r="JQJ50" s="86"/>
      <c r="JQK50" s="86"/>
      <c r="JQL50" s="86"/>
      <c r="JQM50" s="86"/>
      <c r="JQN50" s="86"/>
      <c r="JQO50" s="86"/>
      <c r="JQP50" s="86"/>
      <c r="JQQ50" s="86"/>
      <c r="JQR50" s="86"/>
      <c r="JQS50" s="86"/>
      <c r="JQT50" s="86"/>
      <c r="JQU50" s="86"/>
      <c r="JQV50" s="86"/>
      <c r="JQW50" s="86"/>
      <c r="JQX50" s="86"/>
      <c r="JQY50" s="86"/>
      <c r="JQZ50" s="86"/>
      <c r="JRA50" s="86"/>
      <c r="JRB50" s="86"/>
      <c r="JRC50" s="86"/>
      <c r="JRD50" s="86"/>
      <c r="JRE50" s="86"/>
      <c r="JRF50" s="86"/>
      <c r="JRG50" s="86"/>
      <c r="JRH50" s="86"/>
      <c r="JRI50" s="86"/>
      <c r="JRJ50" s="86"/>
      <c r="JRK50" s="86"/>
      <c r="JRL50" s="86"/>
      <c r="JRM50" s="86"/>
      <c r="JRN50" s="86"/>
      <c r="JRO50" s="86"/>
      <c r="JRP50" s="86"/>
      <c r="JRQ50" s="86"/>
      <c r="JRR50" s="86"/>
      <c r="JRS50" s="86"/>
      <c r="JRT50" s="86"/>
      <c r="JRU50" s="86"/>
      <c r="JRV50" s="86"/>
      <c r="JRW50" s="86"/>
      <c r="JRX50" s="86"/>
      <c r="JRY50" s="86"/>
      <c r="JRZ50" s="86"/>
      <c r="JSA50" s="86"/>
      <c r="JSB50" s="86"/>
      <c r="JSC50" s="86"/>
      <c r="JSD50" s="86"/>
      <c r="JSE50" s="86"/>
      <c r="JSF50" s="86"/>
      <c r="JSG50" s="86"/>
      <c r="JSH50" s="86"/>
      <c r="JSI50" s="86"/>
      <c r="JSJ50" s="86"/>
      <c r="JSK50" s="86"/>
      <c r="JSL50" s="86"/>
      <c r="JSM50" s="86"/>
      <c r="JSN50" s="86"/>
      <c r="JSO50" s="86"/>
      <c r="JSP50" s="86"/>
      <c r="JSQ50" s="86"/>
      <c r="JSR50" s="86"/>
      <c r="JSS50" s="86"/>
      <c r="JST50" s="86"/>
      <c r="JSU50" s="86"/>
      <c r="JSV50" s="86"/>
      <c r="JSW50" s="86"/>
      <c r="JSX50" s="86"/>
      <c r="JSY50" s="86"/>
      <c r="JSZ50" s="86"/>
      <c r="JTA50" s="86"/>
      <c r="JTB50" s="86"/>
      <c r="JTC50" s="86"/>
      <c r="JTD50" s="86"/>
      <c r="JTE50" s="86"/>
      <c r="JTF50" s="86"/>
      <c r="JTG50" s="86"/>
      <c r="JTH50" s="86"/>
      <c r="JTI50" s="86"/>
      <c r="JTJ50" s="86"/>
      <c r="JTK50" s="86"/>
      <c r="JTL50" s="86"/>
      <c r="JTM50" s="86"/>
      <c r="JTN50" s="86"/>
      <c r="JTO50" s="86"/>
      <c r="JTP50" s="86"/>
      <c r="JTQ50" s="86"/>
      <c r="JTR50" s="86"/>
      <c r="JTS50" s="86"/>
      <c r="JTT50" s="86"/>
      <c r="JTU50" s="86"/>
      <c r="JTV50" s="86"/>
      <c r="JTW50" s="86"/>
      <c r="JTX50" s="86"/>
      <c r="JTY50" s="86"/>
      <c r="JTZ50" s="86"/>
      <c r="JUA50" s="86"/>
      <c r="JUB50" s="86"/>
      <c r="JUC50" s="86"/>
      <c r="JUD50" s="86"/>
      <c r="JUE50" s="86"/>
      <c r="JUF50" s="86"/>
      <c r="JUG50" s="86"/>
      <c r="JUH50" s="86"/>
      <c r="JUI50" s="86"/>
      <c r="JUJ50" s="86"/>
      <c r="JUK50" s="86"/>
      <c r="JUL50" s="86"/>
      <c r="JUM50" s="86"/>
      <c r="JUN50" s="86"/>
      <c r="JUO50" s="86"/>
      <c r="JUP50" s="86"/>
      <c r="JUQ50" s="86"/>
      <c r="JUR50" s="86"/>
      <c r="JUS50" s="86"/>
      <c r="JUT50" s="86"/>
      <c r="JUU50" s="86"/>
      <c r="JUV50" s="86"/>
      <c r="JUW50" s="86"/>
      <c r="JUX50" s="86"/>
      <c r="JUY50" s="86"/>
      <c r="JUZ50" s="86"/>
      <c r="JVA50" s="86"/>
      <c r="JVB50" s="86"/>
      <c r="JVC50" s="86"/>
      <c r="JVD50" s="86"/>
      <c r="JVE50" s="86"/>
      <c r="JVF50" s="86"/>
      <c r="JVG50" s="86"/>
      <c r="JVH50" s="86"/>
      <c r="JVI50" s="86"/>
      <c r="JVJ50" s="86"/>
      <c r="JVK50" s="86"/>
      <c r="JVL50" s="86"/>
      <c r="JVM50" s="86"/>
      <c r="JVN50" s="86"/>
      <c r="JVO50" s="86"/>
      <c r="JVP50" s="86"/>
      <c r="JVQ50" s="86"/>
      <c r="JVR50" s="86"/>
      <c r="JVS50" s="86"/>
      <c r="JVT50" s="86"/>
      <c r="JVU50" s="86"/>
      <c r="JVV50" s="86"/>
      <c r="JVW50" s="86"/>
      <c r="JVX50" s="86"/>
      <c r="JVY50" s="86"/>
      <c r="JVZ50" s="86"/>
      <c r="JWA50" s="86"/>
      <c r="JWB50" s="86"/>
      <c r="JWC50" s="86"/>
      <c r="JWD50" s="86"/>
      <c r="JWE50" s="86"/>
      <c r="JWF50" s="86"/>
      <c r="JWG50" s="86"/>
      <c r="JWH50" s="86"/>
      <c r="JWI50" s="86"/>
      <c r="JWJ50" s="86"/>
      <c r="JWK50" s="86"/>
      <c r="JWL50" s="86"/>
      <c r="JWM50" s="86"/>
      <c r="JWN50" s="86"/>
      <c r="JWO50" s="86"/>
      <c r="JWP50" s="86"/>
      <c r="JWQ50" s="86"/>
      <c r="JWR50" s="86"/>
      <c r="JWS50" s="86"/>
      <c r="JWT50" s="86"/>
      <c r="JWU50" s="86"/>
      <c r="JWV50" s="86"/>
      <c r="JWW50" s="86"/>
      <c r="JWX50" s="86"/>
      <c r="JWY50" s="86"/>
      <c r="JWZ50" s="86"/>
      <c r="JXA50" s="86"/>
      <c r="JXB50" s="86"/>
      <c r="JXC50" s="86"/>
      <c r="JXD50" s="86"/>
      <c r="JXE50" s="86"/>
      <c r="JXF50" s="86"/>
      <c r="JXG50" s="86"/>
      <c r="JXH50" s="86"/>
      <c r="JXI50" s="86"/>
      <c r="JXJ50" s="86"/>
      <c r="JXK50" s="86"/>
      <c r="JXL50" s="86"/>
      <c r="JXM50" s="86"/>
      <c r="JXN50" s="86"/>
      <c r="JXO50" s="86"/>
      <c r="JXP50" s="86"/>
      <c r="JXQ50" s="86"/>
      <c r="JXR50" s="86"/>
      <c r="JXS50" s="86"/>
      <c r="JXT50" s="86"/>
      <c r="JXU50" s="86"/>
      <c r="JXV50" s="86"/>
      <c r="JXW50" s="86"/>
      <c r="JXX50" s="86"/>
      <c r="JXY50" s="86"/>
      <c r="JXZ50" s="86"/>
      <c r="JYA50" s="86"/>
      <c r="JYB50" s="86"/>
      <c r="JYC50" s="86"/>
      <c r="JYD50" s="86"/>
      <c r="JYE50" s="86"/>
      <c r="JYF50" s="86"/>
      <c r="JYG50" s="86"/>
      <c r="JYH50" s="86"/>
      <c r="JYI50" s="86"/>
      <c r="JYJ50" s="86"/>
      <c r="JYK50" s="86"/>
      <c r="JYL50" s="86"/>
      <c r="JYM50" s="86"/>
      <c r="JYN50" s="86"/>
      <c r="JYO50" s="86"/>
      <c r="JYP50" s="86"/>
      <c r="JYQ50" s="86"/>
      <c r="JYR50" s="86"/>
      <c r="JYS50" s="86"/>
      <c r="JYT50" s="86"/>
      <c r="JYU50" s="86"/>
      <c r="JYV50" s="86"/>
      <c r="JYW50" s="86"/>
      <c r="JYX50" s="86"/>
      <c r="JYY50" s="86"/>
      <c r="JYZ50" s="86"/>
      <c r="JZA50" s="86"/>
      <c r="JZB50" s="86"/>
      <c r="JZC50" s="86"/>
      <c r="JZD50" s="86"/>
      <c r="JZE50" s="86"/>
      <c r="JZF50" s="86"/>
      <c r="JZG50" s="86"/>
      <c r="JZH50" s="86"/>
      <c r="JZI50" s="86"/>
      <c r="JZJ50" s="86"/>
      <c r="JZK50" s="86"/>
      <c r="JZL50" s="86"/>
      <c r="JZM50" s="86"/>
      <c r="JZN50" s="86"/>
      <c r="JZO50" s="86"/>
      <c r="JZP50" s="86"/>
      <c r="JZQ50" s="86"/>
      <c r="JZR50" s="86"/>
      <c r="JZS50" s="86"/>
      <c r="JZT50" s="86"/>
      <c r="JZU50" s="86"/>
      <c r="JZV50" s="86"/>
      <c r="JZW50" s="86"/>
      <c r="JZX50" s="86"/>
      <c r="JZY50" s="86"/>
      <c r="JZZ50" s="86"/>
      <c r="KAA50" s="86"/>
      <c r="KAB50" s="86"/>
      <c r="KAC50" s="86"/>
      <c r="KAD50" s="86"/>
      <c r="KAE50" s="86"/>
      <c r="KAF50" s="86"/>
      <c r="KAG50" s="86"/>
      <c r="KAH50" s="86"/>
      <c r="KAI50" s="86"/>
      <c r="KAJ50" s="86"/>
      <c r="KAK50" s="86"/>
      <c r="KAL50" s="86"/>
      <c r="KAM50" s="86"/>
      <c r="KAN50" s="86"/>
      <c r="KAO50" s="86"/>
      <c r="KAP50" s="86"/>
      <c r="KAQ50" s="86"/>
      <c r="KAR50" s="86"/>
      <c r="KAS50" s="86"/>
      <c r="KAT50" s="86"/>
      <c r="KAU50" s="86"/>
      <c r="KAV50" s="86"/>
      <c r="KAW50" s="86"/>
      <c r="KAX50" s="86"/>
      <c r="KAY50" s="86"/>
      <c r="KAZ50" s="86"/>
      <c r="KBA50" s="86"/>
      <c r="KBB50" s="86"/>
      <c r="KBC50" s="86"/>
      <c r="KBD50" s="86"/>
      <c r="KBE50" s="86"/>
      <c r="KBF50" s="86"/>
      <c r="KBG50" s="86"/>
      <c r="KBH50" s="86"/>
      <c r="KBI50" s="86"/>
      <c r="KBJ50" s="86"/>
      <c r="KBK50" s="86"/>
      <c r="KBL50" s="86"/>
      <c r="KBM50" s="86"/>
      <c r="KBN50" s="86"/>
      <c r="KBO50" s="86"/>
      <c r="KBP50" s="86"/>
      <c r="KBQ50" s="86"/>
      <c r="KBR50" s="86"/>
      <c r="KBS50" s="86"/>
      <c r="KBT50" s="86"/>
      <c r="KBU50" s="86"/>
      <c r="KBV50" s="86"/>
      <c r="KBW50" s="86"/>
      <c r="KBX50" s="86"/>
      <c r="KBY50" s="86"/>
      <c r="KBZ50" s="86"/>
      <c r="KCA50" s="86"/>
      <c r="KCB50" s="86"/>
      <c r="KCC50" s="86"/>
      <c r="KCD50" s="86"/>
      <c r="KCE50" s="86"/>
      <c r="KCF50" s="86"/>
      <c r="KCG50" s="86"/>
      <c r="KCH50" s="86"/>
      <c r="KCI50" s="86"/>
      <c r="KCJ50" s="86"/>
      <c r="KCK50" s="86"/>
      <c r="KCL50" s="86"/>
      <c r="KCM50" s="86"/>
      <c r="KCN50" s="86"/>
      <c r="KCO50" s="86"/>
      <c r="KCP50" s="86"/>
      <c r="KCQ50" s="86"/>
      <c r="KCR50" s="86"/>
      <c r="KCS50" s="86"/>
      <c r="KCT50" s="86"/>
      <c r="KCU50" s="86"/>
      <c r="KCV50" s="86"/>
      <c r="KCW50" s="86"/>
      <c r="KCX50" s="86"/>
      <c r="KCY50" s="86"/>
      <c r="KCZ50" s="86"/>
      <c r="KDA50" s="86"/>
      <c r="KDB50" s="86"/>
      <c r="KDC50" s="86"/>
      <c r="KDD50" s="86"/>
      <c r="KDE50" s="86"/>
      <c r="KDF50" s="86"/>
      <c r="KDG50" s="86"/>
      <c r="KDH50" s="86"/>
      <c r="KDI50" s="86"/>
      <c r="KDJ50" s="86"/>
      <c r="KDK50" s="86"/>
      <c r="KDL50" s="86"/>
      <c r="KDM50" s="86"/>
      <c r="KDN50" s="86"/>
      <c r="KDO50" s="86"/>
      <c r="KDP50" s="86"/>
      <c r="KDQ50" s="86"/>
      <c r="KDR50" s="86"/>
      <c r="KDS50" s="86"/>
      <c r="KDT50" s="86"/>
      <c r="KDU50" s="86"/>
      <c r="KDV50" s="86"/>
      <c r="KDW50" s="86"/>
      <c r="KDX50" s="86"/>
      <c r="KDY50" s="86"/>
      <c r="KDZ50" s="86"/>
      <c r="KEA50" s="86"/>
      <c r="KEB50" s="86"/>
      <c r="KEC50" s="86"/>
      <c r="KED50" s="86"/>
      <c r="KEE50" s="86"/>
      <c r="KEF50" s="86"/>
      <c r="KEG50" s="86"/>
      <c r="KEH50" s="86"/>
      <c r="KEI50" s="86"/>
      <c r="KEJ50" s="86"/>
      <c r="KEK50" s="86"/>
      <c r="KEL50" s="86"/>
      <c r="KEM50" s="86"/>
      <c r="KEN50" s="86"/>
      <c r="KEO50" s="86"/>
      <c r="KEP50" s="86"/>
      <c r="KEQ50" s="86"/>
      <c r="KER50" s="86"/>
      <c r="KES50" s="86"/>
      <c r="KET50" s="86"/>
      <c r="KEU50" s="86"/>
      <c r="KEV50" s="86"/>
      <c r="KEW50" s="86"/>
      <c r="KEX50" s="86"/>
      <c r="KEY50" s="86"/>
      <c r="KEZ50" s="86"/>
      <c r="KFA50" s="86"/>
      <c r="KFB50" s="86"/>
      <c r="KFC50" s="86"/>
      <c r="KFD50" s="86"/>
      <c r="KFE50" s="86"/>
      <c r="KFF50" s="86"/>
      <c r="KFG50" s="86"/>
      <c r="KFH50" s="86"/>
      <c r="KFI50" s="86"/>
      <c r="KFJ50" s="86"/>
      <c r="KFK50" s="86"/>
      <c r="KFL50" s="86"/>
      <c r="KFM50" s="86"/>
      <c r="KFN50" s="86"/>
      <c r="KFO50" s="86"/>
      <c r="KFP50" s="86"/>
      <c r="KFQ50" s="86"/>
      <c r="KFR50" s="86"/>
      <c r="KFS50" s="86"/>
      <c r="KFT50" s="86"/>
      <c r="KFU50" s="86"/>
      <c r="KFV50" s="86"/>
      <c r="KFW50" s="86"/>
      <c r="KFX50" s="86"/>
      <c r="KFY50" s="86"/>
      <c r="KFZ50" s="86"/>
      <c r="KGA50" s="86"/>
      <c r="KGB50" s="86"/>
      <c r="KGC50" s="86"/>
      <c r="KGD50" s="86"/>
      <c r="KGE50" s="86"/>
      <c r="KGF50" s="86"/>
      <c r="KGG50" s="86"/>
      <c r="KGH50" s="86"/>
      <c r="KGI50" s="86"/>
      <c r="KGJ50" s="86"/>
      <c r="KGK50" s="86"/>
      <c r="KGL50" s="86"/>
      <c r="KGM50" s="86"/>
      <c r="KGN50" s="86"/>
      <c r="KGO50" s="86"/>
      <c r="KGP50" s="86"/>
      <c r="KGQ50" s="86"/>
      <c r="KGR50" s="86"/>
      <c r="KGS50" s="86"/>
      <c r="KGT50" s="86"/>
      <c r="KGU50" s="86"/>
      <c r="KGV50" s="86"/>
      <c r="KGW50" s="86"/>
      <c r="KGX50" s="86"/>
      <c r="KGY50" s="86"/>
      <c r="KGZ50" s="86"/>
      <c r="KHA50" s="86"/>
      <c r="KHB50" s="86"/>
      <c r="KHC50" s="86"/>
      <c r="KHD50" s="86"/>
      <c r="KHE50" s="86"/>
      <c r="KHF50" s="86"/>
      <c r="KHG50" s="86"/>
      <c r="KHH50" s="86"/>
      <c r="KHI50" s="86"/>
      <c r="KHJ50" s="86"/>
      <c r="KHK50" s="86"/>
      <c r="KHL50" s="86"/>
      <c r="KHM50" s="86"/>
      <c r="KHN50" s="86"/>
      <c r="KHO50" s="86"/>
      <c r="KHP50" s="86"/>
      <c r="KHQ50" s="86"/>
      <c r="KHR50" s="86"/>
      <c r="KHS50" s="86"/>
      <c r="KHT50" s="86"/>
      <c r="KHU50" s="86"/>
      <c r="KHV50" s="86"/>
      <c r="KHW50" s="86"/>
      <c r="KHX50" s="86"/>
      <c r="KHY50" s="86"/>
      <c r="KHZ50" s="86"/>
      <c r="KIA50" s="86"/>
      <c r="KIB50" s="86"/>
      <c r="KIC50" s="86"/>
      <c r="KID50" s="86"/>
      <c r="KIE50" s="86"/>
      <c r="KIF50" s="86"/>
      <c r="KIG50" s="86"/>
      <c r="KIH50" s="86"/>
      <c r="KII50" s="86"/>
      <c r="KIJ50" s="86"/>
      <c r="KIK50" s="86"/>
      <c r="KIL50" s="86"/>
      <c r="KIM50" s="86"/>
      <c r="KIN50" s="86"/>
      <c r="KIO50" s="86"/>
      <c r="KIP50" s="86"/>
      <c r="KIQ50" s="86"/>
      <c r="KIR50" s="86"/>
      <c r="KIS50" s="86"/>
      <c r="KIT50" s="86"/>
      <c r="KIU50" s="86"/>
      <c r="KIV50" s="86"/>
      <c r="KIW50" s="86"/>
      <c r="KIX50" s="86"/>
      <c r="KIY50" s="86"/>
      <c r="KIZ50" s="86"/>
      <c r="KJA50" s="86"/>
      <c r="KJB50" s="86"/>
      <c r="KJC50" s="86"/>
      <c r="KJD50" s="86"/>
      <c r="KJE50" s="86"/>
      <c r="KJF50" s="86"/>
      <c r="KJG50" s="86"/>
      <c r="KJH50" s="86"/>
      <c r="KJI50" s="86"/>
      <c r="KJJ50" s="86"/>
      <c r="KJK50" s="86"/>
      <c r="KJL50" s="86"/>
      <c r="KJM50" s="86"/>
      <c r="KJN50" s="86"/>
      <c r="KJO50" s="86"/>
      <c r="KJP50" s="86"/>
      <c r="KJQ50" s="86"/>
      <c r="KJR50" s="86"/>
      <c r="KJS50" s="86"/>
      <c r="KJT50" s="86"/>
      <c r="KJU50" s="86"/>
      <c r="KJV50" s="86"/>
      <c r="KJW50" s="86"/>
      <c r="KJX50" s="86"/>
      <c r="KJY50" s="86"/>
      <c r="KJZ50" s="86"/>
      <c r="KKA50" s="86"/>
      <c r="KKB50" s="86"/>
      <c r="KKC50" s="86"/>
      <c r="KKD50" s="86"/>
      <c r="KKE50" s="86"/>
      <c r="KKF50" s="86"/>
      <c r="KKG50" s="86"/>
      <c r="KKH50" s="86"/>
      <c r="KKI50" s="86"/>
      <c r="KKJ50" s="86"/>
      <c r="KKK50" s="86"/>
      <c r="KKL50" s="86"/>
      <c r="KKM50" s="86"/>
      <c r="KKN50" s="86"/>
      <c r="KKO50" s="86"/>
      <c r="KKP50" s="86"/>
      <c r="KKQ50" s="86"/>
      <c r="KKR50" s="86"/>
      <c r="KKS50" s="86"/>
      <c r="KKT50" s="86"/>
      <c r="KKU50" s="86"/>
      <c r="KKV50" s="86"/>
      <c r="KKW50" s="86"/>
      <c r="KKX50" s="86"/>
      <c r="KKY50" s="86"/>
      <c r="KKZ50" s="86"/>
      <c r="KLA50" s="86"/>
      <c r="KLB50" s="86"/>
      <c r="KLC50" s="86"/>
      <c r="KLD50" s="86"/>
      <c r="KLE50" s="86"/>
      <c r="KLF50" s="86"/>
      <c r="KLG50" s="86"/>
      <c r="KLH50" s="86"/>
      <c r="KLI50" s="86"/>
      <c r="KLJ50" s="86"/>
      <c r="KLK50" s="86"/>
      <c r="KLL50" s="86"/>
      <c r="KLM50" s="86"/>
      <c r="KLN50" s="86"/>
      <c r="KLO50" s="86"/>
      <c r="KLP50" s="86"/>
      <c r="KLQ50" s="86"/>
      <c r="KLR50" s="86"/>
      <c r="KLS50" s="86"/>
      <c r="KLT50" s="86"/>
      <c r="KLU50" s="86"/>
      <c r="KLV50" s="86"/>
      <c r="KLW50" s="86"/>
      <c r="KLX50" s="86"/>
      <c r="KLY50" s="86"/>
      <c r="KLZ50" s="86"/>
      <c r="KMA50" s="86"/>
      <c r="KMB50" s="86"/>
      <c r="KMC50" s="86"/>
      <c r="KMD50" s="86"/>
      <c r="KME50" s="86"/>
      <c r="KMF50" s="86"/>
      <c r="KMG50" s="86"/>
      <c r="KMH50" s="86"/>
      <c r="KMI50" s="86"/>
      <c r="KMJ50" s="86"/>
      <c r="KMK50" s="86"/>
      <c r="KML50" s="86"/>
      <c r="KMM50" s="86"/>
      <c r="KMN50" s="86"/>
      <c r="KMO50" s="86"/>
      <c r="KMP50" s="86"/>
      <c r="KMQ50" s="86"/>
      <c r="KMR50" s="86"/>
      <c r="KMS50" s="86"/>
      <c r="KMT50" s="86"/>
      <c r="KMU50" s="86"/>
      <c r="KMV50" s="86"/>
      <c r="KMW50" s="86"/>
      <c r="KMX50" s="86"/>
      <c r="KMY50" s="86"/>
      <c r="KMZ50" s="86"/>
      <c r="KNA50" s="86"/>
      <c r="KNB50" s="86"/>
      <c r="KNC50" s="86"/>
      <c r="KND50" s="86"/>
      <c r="KNE50" s="86"/>
      <c r="KNF50" s="86"/>
      <c r="KNG50" s="86"/>
      <c r="KNH50" s="86"/>
      <c r="KNI50" s="86"/>
      <c r="KNJ50" s="86"/>
      <c r="KNK50" s="86"/>
      <c r="KNL50" s="86"/>
      <c r="KNM50" s="86"/>
      <c r="KNN50" s="86"/>
      <c r="KNO50" s="86"/>
      <c r="KNP50" s="86"/>
      <c r="KNQ50" s="86"/>
      <c r="KNR50" s="86"/>
      <c r="KNS50" s="86"/>
      <c r="KNT50" s="86"/>
      <c r="KNU50" s="86"/>
      <c r="KNV50" s="86"/>
      <c r="KNW50" s="86"/>
      <c r="KNX50" s="86"/>
      <c r="KNY50" s="86"/>
      <c r="KNZ50" s="86"/>
      <c r="KOA50" s="86"/>
      <c r="KOB50" s="86"/>
      <c r="KOC50" s="86"/>
      <c r="KOD50" s="86"/>
      <c r="KOE50" s="86"/>
      <c r="KOF50" s="86"/>
      <c r="KOG50" s="86"/>
      <c r="KOH50" s="86"/>
      <c r="KOI50" s="86"/>
      <c r="KOJ50" s="86"/>
      <c r="KOK50" s="86"/>
      <c r="KOL50" s="86"/>
      <c r="KOM50" s="86"/>
      <c r="KON50" s="86"/>
      <c r="KOO50" s="86"/>
      <c r="KOP50" s="86"/>
      <c r="KOQ50" s="86"/>
      <c r="KOR50" s="86"/>
      <c r="KOS50" s="86"/>
      <c r="KOT50" s="86"/>
      <c r="KOU50" s="86"/>
      <c r="KOV50" s="86"/>
      <c r="KOW50" s="86"/>
      <c r="KOX50" s="86"/>
      <c r="KOY50" s="86"/>
      <c r="KOZ50" s="86"/>
      <c r="KPA50" s="86"/>
      <c r="KPB50" s="86"/>
      <c r="KPC50" s="86"/>
      <c r="KPD50" s="86"/>
      <c r="KPE50" s="86"/>
      <c r="KPF50" s="86"/>
      <c r="KPG50" s="86"/>
      <c r="KPH50" s="86"/>
      <c r="KPI50" s="86"/>
      <c r="KPJ50" s="86"/>
      <c r="KPK50" s="86"/>
      <c r="KPL50" s="86"/>
      <c r="KPM50" s="86"/>
      <c r="KPN50" s="86"/>
      <c r="KPO50" s="86"/>
      <c r="KPP50" s="86"/>
      <c r="KPQ50" s="86"/>
      <c r="KPR50" s="86"/>
      <c r="KPS50" s="86"/>
      <c r="KPT50" s="86"/>
      <c r="KPU50" s="86"/>
      <c r="KPV50" s="86"/>
      <c r="KPW50" s="86"/>
      <c r="KPX50" s="86"/>
      <c r="KPY50" s="86"/>
      <c r="KPZ50" s="86"/>
      <c r="KQA50" s="86"/>
      <c r="KQB50" s="86"/>
      <c r="KQC50" s="86"/>
      <c r="KQD50" s="86"/>
      <c r="KQE50" s="86"/>
      <c r="KQF50" s="86"/>
      <c r="KQG50" s="86"/>
      <c r="KQH50" s="86"/>
      <c r="KQI50" s="86"/>
      <c r="KQJ50" s="86"/>
      <c r="KQK50" s="86"/>
      <c r="KQL50" s="86"/>
      <c r="KQM50" s="86"/>
      <c r="KQN50" s="86"/>
      <c r="KQO50" s="86"/>
      <c r="KQP50" s="86"/>
      <c r="KQQ50" s="86"/>
      <c r="KQR50" s="86"/>
      <c r="KQS50" s="86"/>
      <c r="KQT50" s="86"/>
      <c r="KQU50" s="86"/>
      <c r="KQV50" s="86"/>
      <c r="KQW50" s="86"/>
      <c r="KQX50" s="86"/>
      <c r="KQY50" s="86"/>
      <c r="KQZ50" s="86"/>
      <c r="KRA50" s="86"/>
      <c r="KRB50" s="86"/>
      <c r="KRC50" s="86"/>
      <c r="KRD50" s="86"/>
      <c r="KRE50" s="86"/>
      <c r="KRF50" s="86"/>
      <c r="KRG50" s="86"/>
      <c r="KRH50" s="86"/>
      <c r="KRI50" s="86"/>
      <c r="KRJ50" s="86"/>
      <c r="KRK50" s="86"/>
      <c r="KRL50" s="86"/>
      <c r="KRM50" s="86"/>
      <c r="KRN50" s="86"/>
      <c r="KRO50" s="86"/>
      <c r="KRP50" s="86"/>
      <c r="KRQ50" s="86"/>
      <c r="KRR50" s="86"/>
      <c r="KRS50" s="86"/>
      <c r="KRT50" s="86"/>
      <c r="KRU50" s="86"/>
      <c r="KRV50" s="86"/>
      <c r="KRW50" s="86"/>
      <c r="KRX50" s="86"/>
      <c r="KRY50" s="86"/>
      <c r="KRZ50" s="86"/>
      <c r="KSA50" s="86"/>
      <c r="KSB50" s="86"/>
      <c r="KSC50" s="86"/>
      <c r="KSD50" s="86"/>
      <c r="KSE50" s="86"/>
      <c r="KSF50" s="86"/>
      <c r="KSG50" s="86"/>
      <c r="KSH50" s="86"/>
      <c r="KSI50" s="86"/>
      <c r="KSJ50" s="86"/>
      <c r="KSK50" s="86"/>
      <c r="KSL50" s="86"/>
      <c r="KSM50" s="86"/>
      <c r="KSN50" s="86"/>
      <c r="KSO50" s="86"/>
      <c r="KSP50" s="86"/>
      <c r="KSQ50" s="86"/>
      <c r="KSR50" s="86"/>
      <c r="KSS50" s="86"/>
      <c r="KST50" s="86"/>
      <c r="KSU50" s="86"/>
      <c r="KSV50" s="86"/>
      <c r="KSW50" s="86"/>
      <c r="KSX50" s="86"/>
      <c r="KSY50" s="86"/>
      <c r="KSZ50" s="86"/>
      <c r="KTA50" s="86"/>
      <c r="KTB50" s="86"/>
      <c r="KTC50" s="86"/>
      <c r="KTD50" s="86"/>
      <c r="KTE50" s="86"/>
      <c r="KTF50" s="86"/>
      <c r="KTG50" s="86"/>
      <c r="KTH50" s="86"/>
      <c r="KTI50" s="86"/>
      <c r="KTJ50" s="86"/>
      <c r="KTK50" s="86"/>
      <c r="KTL50" s="86"/>
      <c r="KTM50" s="86"/>
      <c r="KTN50" s="86"/>
      <c r="KTO50" s="86"/>
      <c r="KTP50" s="86"/>
      <c r="KTQ50" s="86"/>
      <c r="KTR50" s="86"/>
      <c r="KTS50" s="86"/>
      <c r="KTT50" s="86"/>
      <c r="KTU50" s="86"/>
      <c r="KTV50" s="86"/>
      <c r="KTW50" s="86"/>
      <c r="KTX50" s="86"/>
      <c r="KTY50" s="86"/>
      <c r="KTZ50" s="86"/>
      <c r="KUA50" s="86"/>
      <c r="KUB50" s="86"/>
      <c r="KUC50" s="86"/>
      <c r="KUD50" s="86"/>
      <c r="KUE50" s="86"/>
      <c r="KUF50" s="86"/>
      <c r="KUG50" s="86"/>
      <c r="KUH50" s="86"/>
      <c r="KUI50" s="86"/>
      <c r="KUJ50" s="86"/>
      <c r="KUK50" s="86"/>
      <c r="KUL50" s="86"/>
      <c r="KUM50" s="86"/>
      <c r="KUN50" s="86"/>
      <c r="KUO50" s="86"/>
      <c r="KUP50" s="86"/>
      <c r="KUQ50" s="86"/>
      <c r="KUR50" s="86"/>
      <c r="KUS50" s="86"/>
      <c r="KUT50" s="86"/>
      <c r="KUU50" s="86"/>
      <c r="KUV50" s="86"/>
      <c r="KUW50" s="86"/>
      <c r="KUX50" s="86"/>
      <c r="KUY50" s="86"/>
      <c r="KUZ50" s="86"/>
      <c r="KVA50" s="86"/>
      <c r="KVB50" s="86"/>
      <c r="KVC50" s="86"/>
      <c r="KVD50" s="86"/>
      <c r="KVE50" s="86"/>
      <c r="KVF50" s="86"/>
      <c r="KVG50" s="86"/>
      <c r="KVH50" s="86"/>
      <c r="KVI50" s="86"/>
      <c r="KVJ50" s="86"/>
      <c r="KVK50" s="86"/>
      <c r="KVL50" s="86"/>
      <c r="KVM50" s="86"/>
      <c r="KVN50" s="86"/>
      <c r="KVO50" s="86"/>
      <c r="KVP50" s="86"/>
      <c r="KVQ50" s="86"/>
      <c r="KVR50" s="86"/>
      <c r="KVS50" s="86"/>
      <c r="KVT50" s="86"/>
      <c r="KVU50" s="86"/>
      <c r="KVV50" s="86"/>
      <c r="KVW50" s="86"/>
      <c r="KVX50" s="86"/>
      <c r="KVY50" s="86"/>
      <c r="KVZ50" s="86"/>
      <c r="KWA50" s="86"/>
      <c r="KWB50" s="86"/>
      <c r="KWC50" s="86"/>
      <c r="KWD50" s="86"/>
      <c r="KWE50" s="86"/>
      <c r="KWF50" s="86"/>
      <c r="KWG50" s="86"/>
      <c r="KWH50" s="86"/>
      <c r="KWI50" s="86"/>
      <c r="KWJ50" s="86"/>
      <c r="KWK50" s="86"/>
      <c r="KWL50" s="86"/>
      <c r="KWM50" s="86"/>
      <c r="KWN50" s="86"/>
      <c r="KWO50" s="86"/>
      <c r="KWP50" s="86"/>
      <c r="KWQ50" s="86"/>
      <c r="KWR50" s="86"/>
      <c r="KWS50" s="86"/>
      <c r="KWT50" s="86"/>
      <c r="KWU50" s="86"/>
      <c r="KWV50" s="86"/>
      <c r="KWW50" s="86"/>
      <c r="KWX50" s="86"/>
      <c r="KWY50" s="86"/>
      <c r="KWZ50" s="86"/>
      <c r="KXA50" s="86"/>
      <c r="KXB50" s="86"/>
      <c r="KXC50" s="86"/>
      <c r="KXD50" s="86"/>
      <c r="KXE50" s="86"/>
      <c r="KXF50" s="86"/>
      <c r="KXG50" s="86"/>
      <c r="KXH50" s="86"/>
      <c r="KXI50" s="86"/>
      <c r="KXJ50" s="86"/>
      <c r="KXK50" s="86"/>
      <c r="KXL50" s="86"/>
      <c r="KXM50" s="86"/>
      <c r="KXN50" s="86"/>
      <c r="KXO50" s="86"/>
      <c r="KXP50" s="86"/>
      <c r="KXQ50" s="86"/>
      <c r="KXR50" s="86"/>
      <c r="KXS50" s="86"/>
      <c r="KXT50" s="86"/>
      <c r="KXU50" s="86"/>
      <c r="KXV50" s="86"/>
      <c r="KXW50" s="86"/>
      <c r="KXX50" s="86"/>
      <c r="KXY50" s="86"/>
      <c r="KXZ50" s="86"/>
      <c r="KYA50" s="86"/>
      <c r="KYB50" s="86"/>
      <c r="KYC50" s="86"/>
      <c r="KYD50" s="86"/>
      <c r="KYE50" s="86"/>
      <c r="KYF50" s="86"/>
      <c r="KYG50" s="86"/>
      <c r="KYH50" s="86"/>
      <c r="KYI50" s="86"/>
      <c r="KYJ50" s="86"/>
      <c r="KYK50" s="86"/>
      <c r="KYL50" s="86"/>
      <c r="KYM50" s="86"/>
      <c r="KYN50" s="86"/>
      <c r="KYO50" s="86"/>
      <c r="KYP50" s="86"/>
      <c r="KYQ50" s="86"/>
      <c r="KYR50" s="86"/>
      <c r="KYS50" s="86"/>
      <c r="KYT50" s="86"/>
      <c r="KYU50" s="86"/>
      <c r="KYV50" s="86"/>
      <c r="KYW50" s="86"/>
      <c r="KYX50" s="86"/>
      <c r="KYY50" s="86"/>
      <c r="KYZ50" s="86"/>
      <c r="KZA50" s="86"/>
      <c r="KZB50" s="86"/>
      <c r="KZC50" s="86"/>
      <c r="KZD50" s="86"/>
      <c r="KZE50" s="86"/>
      <c r="KZF50" s="86"/>
      <c r="KZG50" s="86"/>
      <c r="KZH50" s="86"/>
      <c r="KZI50" s="86"/>
      <c r="KZJ50" s="86"/>
      <c r="KZK50" s="86"/>
      <c r="KZL50" s="86"/>
      <c r="KZM50" s="86"/>
      <c r="KZN50" s="86"/>
      <c r="KZO50" s="86"/>
      <c r="KZP50" s="86"/>
      <c r="KZQ50" s="86"/>
      <c r="KZR50" s="86"/>
      <c r="KZS50" s="86"/>
      <c r="KZT50" s="86"/>
      <c r="KZU50" s="86"/>
      <c r="KZV50" s="86"/>
      <c r="KZW50" s="86"/>
      <c r="KZX50" s="86"/>
      <c r="KZY50" s="86"/>
      <c r="KZZ50" s="86"/>
      <c r="LAA50" s="86"/>
      <c r="LAB50" s="86"/>
      <c r="LAC50" s="86"/>
      <c r="LAD50" s="86"/>
      <c r="LAE50" s="86"/>
      <c r="LAF50" s="86"/>
      <c r="LAG50" s="86"/>
      <c r="LAH50" s="86"/>
      <c r="LAI50" s="86"/>
      <c r="LAJ50" s="86"/>
      <c r="LAK50" s="86"/>
      <c r="LAL50" s="86"/>
      <c r="LAM50" s="86"/>
      <c r="LAN50" s="86"/>
      <c r="LAO50" s="86"/>
      <c r="LAP50" s="86"/>
      <c r="LAQ50" s="86"/>
      <c r="LAR50" s="86"/>
      <c r="LAS50" s="86"/>
      <c r="LAT50" s="86"/>
      <c r="LAU50" s="86"/>
      <c r="LAV50" s="86"/>
      <c r="LAW50" s="86"/>
      <c r="LAX50" s="86"/>
      <c r="LAY50" s="86"/>
      <c r="LAZ50" s="86"/>
      <c r="LBA50" s="86"/>
      <c r="LBB50" s="86"/>
      <c r="LBC50" s="86"/>
      <c r="LBD50" s="86"/>
      <c r="LBE50" s="86"/>
      <c r="LBF50" s="86"/>
      <c r="LBG50" s="86"/>
      <c r="LBH50" s="86"/>
      <c r="LBI50" s="86"/>
      <c r="LBJ50" s="86"/>
      <c r="LBK50" s="86"/>
      <c r="LBL50" s="86"/>
      <c r="LBM50" s="86"/>
      <c r="LBN50" s="86"/>
      <c r="LBO50" s="86"/>
      <c r="LBP50" s="86"/>
      <c r="LBQ50" s="86"/>
      <c r="LBR50" s="86"/>
      <c r="LBS50" s="86"/>
      <c r="LBT50" s="86"/>
      <c r="LBU50" s="86"/>
      <c r="LBV50" s="86"/>
      <c r="LBW50" s="86"/>
      <c r="LBX50" s="86"/>
      <c r="LBY50" s="86"/>
      <c r="LBZ50" s="86"/>
      <c r="LCA50" s="86"/>
      <c r="LCB50" s="86"/>
      <c r="LCC50" s="86"/>
      <c r="LCD50" s="86"/>
      <c r="LCE50" s="86"/>
      <c r="LCF50" s="86"/>
      <c r="LCG50" s="86"/>
      <c r="LCH50" s="86"/>
      <c r="LCI50" s="86"/>
      <c r="LCJ50" s="86"/>
      <c r="LCK50" s="86"/>
      <c r="LCL50" s="86"/>
      <c r="LCM50" s="86"/>
      <c r="LCN50" s="86"/>
      <c r="LCO50" s="86"/>
      <c r="LCP50" s="86"/>
      <c r="LCQ50" s="86"/>
      <c r="LCR50" s="86"/>
      <c r="LCS50" s="86"/>
      <c r="LCT50" s="86"/>
      <c r="LCU50" s="86"/>
      <c r="LCV50" s="86"/>
      <c r="LCW50" s="86"/>
      <c r="LCX50" s="86"/>
      <c r="LCY50" s="86"/>
      <c r="LCZ50" s="86"/>
      <c r="LDA50" s="86"/>
      <c r="LDB50" s="86"/>
      <c r="LDC50" s="86"/>
      <c r="LDD50" s="86"/>
      <c r="LDE50" s="86"/>
      <c r="LDF50" s="86"/>
      <c r="LDG50" s="86"/>
      <c r="LDH50" s="86"/>
      <c r="LDI50" s="86"/>
      <c r="LDJ50" s="86"/>
      <c r="LDK50" s="86"/>
      <c r="LDL50" s="86"/>
      <c r="LDM50" s="86"/>
      <c r="LDN50" s="86"/>
      <c r="LDO50" s="86"/>
      <c r="LDP50" s="86"/>
      <c r="LDQ50" s="86"/>
      <c r="LDR50" s="86"/>
      <c r="LDS50" s="86"/>
      <c r="LDT50" s="86"/>
      <c r="LDU50" s="86"/>
      <c r="LDV50" s="86"/>
      <c r="LDW50" s="86"/>
      <c r="LDX50" s="86"/>
      <c r="LDY50" s="86"/>
      <c r="LDZ50" s="86"/>
      <c r="LEA50" s="86"/>
      <c r="LEB50" s="86"/>
      <c r="LEC50" s="86"/>
      <c r="LED50" s="86"/>
      <c r="LEE50" s="86"/>
      <c r="LEF50" s="86"/>
      <c r="LEG50" s="86"/>
      <c r="LEH50" s="86"/>
      <c r="LEI50" s="86"/>
      <c r="LEJ50" s="86"/>
      <c r="LEK50" s="86"/>
      <c r="LEL50" s="86"/>
      <c r="LEM50" s="86"/>
      <c r="LEN50" s="86"/>
      <c r="LEO50" s="86"/>
      <c r="LEP50" s="86"/>
      <c r="LEQ50" s="86"/>
      <c r="LER50" s="86"/>
      <c r="LES50" s="86"/>
      <c r="LET50" s="86"/>
      <c r="LEU50" s="86"/>
      <c r="LEV50" s="86"/>
      <c r="LEW50" s="86"/>
      <c r="LEX50" s="86"/>
      <c r="LEY50" s="86"/>
      <c r="LEZ50" s="86"/>
      <c r="LFA50" s="86"/>
      <c r="LFB50" s="86"/>
      <c r="LFC50" s="86"/>
      <c r="LFD50" s="86"/>
      <c r="LFE50" s="86"/>
      <c r="LFF50" s="86"/>
      <c r="LFG50" s="86"/>
      <c r="LFH50" s="86"/>
      <c r="LFI50" s="86"/>
      <c r="LFJ50" s="86"/>
      <c r="LFK50" s="86"/>
      <c r="LFL50" s="86"/>
      <c r="LFM50" s="86"/>
      <c r="LFN50" s="86"/>
      <c r="LFO50" s="86"/>
      <c r="LFP50" s="86"/>
      <c r="LFQ50" s="86"/>
      <c r="LFR50" s="86"/>
      <c r="LFS50" s="86"/>
      <c r="LFT50" s="86"/>
      <c r="LFU50" s="86"/>
      <c r="LFV50" s="86"/>
      <c r="LFW50" s="86"/>
      <c r="LFX50" s="86"/>
      <c r="LFY50" s="86"/>
      <c r="LFZ50" s="86"/>
      <c r="LGA50" s="86"/>
      <c r="LGB50" s="86"/>
      <c r="LGC50" s="86"/>
      <c r="LGD50" s="86"/>
      <c r="LGE50" s="86"/>
      <c r="LGF50" s="86"/>
      <c r="LGG50" s="86"/>
      <c r="LGH50" s="86"/>
      <c r="LGI50" s="86"/>
      <c r="LGJ50" s="86"/>
      <c r="LGK50" s="86"/>
      <c r="LGL50" s="86"/>
      <c r="LGM50" s="86"/>
      <c r="LGN50" s="86"/>
      <c r="LGO50" s="86"/>
      <c r="LGP50" s="86"/>
      <c r="LGQ50" s="86"/>
      <c r="LGR50" s="86"/>
      <c r="LGS50" s="86"/>
      <c r="LGT50" s="86"/>
      <c r="LGU50" s="86"/>
      <c r="LGV50" s="86"/>
      <c r="LGW50" s="86"/>
      <c r="LGX50" s="86"/>
      <c r="LGY50" s="86"/>
      <c r="LGZ50" s="86"/>
      <c r="LHA50" s="86"/>
      <c r="LHB50" s="86"/>
      <c r="LHC50" s="86"/>
      <c r="LHD50" s="86"/>
      <c r="LHE50" s="86"/>
      <c r="LHF50" s="86"/>
      <c r="LHG50" s="86"/>
      <c r="LHH50" s="86"/>
      <c r="LHI50" s="86"/>
      <c r="LHJ50" s="86"/>
      <c r="LHK50" s="86"/>
      <c r="LHL50" s="86"/>
      <c r="LHM50" s="86"/>
      <c r="LHN50" s="86"/>
      <c r="LHO50" s="86"/>
      <c r="LHP50" s="86"/>
      <c r="LHQ50" s="86"/>
      <c r="LHR50" s="86"/>
      <c r="LHS50" s="86"/>
      <c r="LHT50" s="86"/>
      <c r="LHU50" s="86"/>
      <c r="LHV50" s="86"/>
      <c r="LHW50" s="86"/>
      <c r="LHX50" s="86"/>
      <c r="LHY50" s="86"/>
      <c r="LHZ50" s="86"/>
      <c r="LIA50" s="86"/>
      <c r="LIB50" s="86"/>
      <c r="LIC50" s="86"/>
      <c r="LID50" s="86"/>
      <c r="LIE50" s="86"/>
      <c r="LIF50" s="86"/>
      <c r="LIG50" s="86"/>
      <c r="LIH50" s="86"/>
      <c r="LII50" s="86"/>
      <c r="LIJ50" s="86"/>
      <c r="LIK50" s="86"/>
      <c r="LIL50" s="86"/>
      <c r="LIM50" s="86"/>
      <c r="LIN50" s="86"/>
      <c r="LIO50" s="86"/>
      <c r="LIP50" s="86"/>
      <c r="LIQ50" s="86"/>
      <c r="LIR50" s="86"/>
      <c r="LIS50" s="86"/>
      <c r="LIT50" s="86"/>
      <c r="LIU50" s="86"/>
      <c r="LIV50" s="86"/>
      <c r="LIW50" s="86"/>
      <c r="LIX50" s="86"/>
      <c r="LIY50" s="86"/>
      <c r="LIZ50" s="86"/>
      <c r="LJA50" s="86"/>
      <c r="LJB50" s="86"/>
      <c r="LJC50" s="86"/>
      <c r="LJD50" s="86"/>
      <c r="LJE50" s="86"/>
      <c r="LJF50" s="86"/>
      <c r="LJG50" s="86"/>
      <c r="LJH50" s="86"/>
      <c r="LJI50" s="86"/>
      <c r="LJJ50" s="86"/>
      <c r="LJK50" s="86"/>
      <c r="LJL50" s="86"/>
      <c r="LJM50" s="86"/>
      <c r="LJN50" s="86"/>
      <c r="LJO50" s="86"/>
      <c r="LJP50" s="86"/>
      <c r="LJQ50" s="86"/>
      <c r="LJR50" s="86"/>
      <c r="LJS50" s="86"/>
      <c r="LJT50" s="86"/>
      <c r="LJU50" s="86"/>
      <c r="LJV50" s="86"/>
      <c r="LJW50" s="86"/>
      <c r="LJX50" s="86"/>
      <c r="LJY50" s="86"/>
      <c r="LJZ50" s="86"/>
      <c r="LKA50" s="86"/>
      <c r="LKB50" s="86"/>
      <c r="LKC50" s="86"/>
      <c r="LKD50" s="86"/>
      <c r="LKE50" s="86"/>
      <c r="LKF50" s="86"/>
      <c r="LKG50" s="86"/>
      <c r="LKH50" s="86"/>
      <c r="LKI50" s="86"/>
      <c r="LKJ50" s="86"/>
      <c r="LKK50" s="86"/>
      <c r="LKL50" s="86"/>
      <c r="LKM50" s="86"/>
      <c r="LKN50" s="86"/>
      <c r="LKO50" s="86"/>
      <c r="LKP50" s="86"/>
      <c r="LKQ50" s="86"/>
      <c r="LKR50" s="86"/>
      <c r="LKS50" s="86"/>
      <c r="LKT50" s="86"/>
      <c r="LKU50" s="86"/>
      <c r="LKV50" s="86"/>
      <c r="LKW50" s="86"/>
      <c r="LKX50" s="86"/>
      <c r="LKY50" s="86"/>
      <c r="LKZ50" s="86"/>
      <c r="LLA50" s="86"/>
      <c r="LLB50" s="86"/>
      <c r="LLC50" s="86"/>
      <c r="LLD50" s="86"/>
      <c r="LLE50" s="86"/>
      <c r="LLF50" s="86"/>
      <c r="LLG50" s="86"/>
      <c r="LLH50" s="86"/>
      <c r="LLI50" s="86"/>
      <c r="LLJ50" s="86"/>
      <c r="LLK50" s="86"/>
      <c r="LLL50" s="86"/>
      <c r="LLM50" s="86"/>
      <c r="LLN50" s="86"/>
      <c r="LLO50" s="86"/>
      <c r="LLP50" s="86"/>
      <c r="LLQ50" s="86"/>
      <c r="LLR50" s="86"/>
      <c r="LLS50" s="86"/>
      <c r="LLT50" s="86"/>
      <c r="LLU50" s="86"/>
      <c r="LLV50" s="86"/>
      <c r="LLW50" s="86"/>
      <c r="LLX50" s="86"/>
      <c r="LLY50" s="86"/>
      <c r="LLZ50" s="86"/>
      <c r="LMA50" s="86"/>
      <c r="LMB50" s="86"/>
      <c r="LMC50" s="86"/>
      <c r="LMD50" s="86"/>
      <c r="LME50" s="86"/>
      <c r="LMF50" s="86"/>
      <c r="LMG50" s="86"/>
      <c r="LMH50" s="86"/>
      <c r="LMI50" s="86"/>
      <c r="LMJ50" s="86"/>
      <c r="LMK50" s="86"/>
      <c r="LML50" s="86"/>
      <c r="LMM50" s="86"/>
      <c r="LMN50" s="86"/>
      <c r="LMO50" s="86"/>
      <c r="LMP50" s="86"/>
      <c r="LMQ50" s="86"/>
      <c r="LMR50" s="86"/>
      <c r="LMS50" s="86"/>
      <c r="LMT50" s="86"/>
      <c r="LMU50" s="86"/>
      <c r="LMV50" s="86"/>
      <c r="LMW50" s="86"/>
      <c r="LMX50" s="86"/>
      <c r="LMY50" s="86"/>
      <c r="LMZ50" s="86"/>
      <c r="LNA50" s="86"/>
      <c r="LNB50" s="86"/>
      <c r="LNC50" s="86"/>
      <c r="LND50" s="86"/>
      <c r="LNE50" s="86"/>
      <c r="LNF50" s="86"/>
      <c r="LNG50" s="86"/>
      <c r="LNH50" s="86"/>
      <c r="LNI50" s="86"/>
      <c r="LNJ50" s="86"/>
      <c r="LNK50" s="86"/>
      <c r="LNL50" s="86"/>
      <c r="LNM50" s="86"/>
      <c r="LNN50" s="86"/>
      <c r="LNO50" s="86"/>
      <c r="LNP50" s="86"/>
      <c r="LNQ50" s="86"/>
      <c r="LNR50" s="86"/>
      <c r="LNS50" s="86"/>
      <c r="LNT50" s="86"/>
      <c r="LNU50" s="86"/>
      <c r="LNV50" s="86"/>
      <c r="LNW50" s="86"/>
      <c r="LNX50" s="86"/>
      <c r="LNY50" s="86"/>
      <c r="LNZ50" s="86"/>
      <c r="LOA50" s="86"/>
      <c r="LOB50" s="86"/>
      <c r="LOC50" s="86"/>
      <c r="LOD50" s="86"/>
      <c r="LOE50" s="86"/>
      <c r="LOF50" s="86"/>
      <c r="LOG50" s="86"/>
      <c r="LOH50" s="86"/>
      <c r="LOI50" s="86"/>
      <c r="LOJ50" s="86"/>
      <c r="LOK50" s="86"/>
      <c r="LOL50" s="86"/>
      <c r="LOM50" s="86"/>
      <c r="LON50" s="86"/>
      <c r="LOO50" s="86"/>
      <c r="LOP50" s="86"/>
      <c r="LOQ50" s="86"/>
      <c r="LOR50" s="86"/>
      <c r="LOS50" s="86"/>
      <c r="LOT50" s="86"/>
      <c r="LOU50" s="86"/>
      <c r="LOV50" s="86"/>
      <c r="LOW50" s="86"/>
      <c r="LOX50" s="86"/>
      <c r="LOY50" s="86"/>
      <c r="LOZ50" s="86"/>
      <c r="LPA50" s="86"/>
      <c r="LPB50" s="86"/>
      <c r="LPC50" s="86"/>
      <c r="LPD50" s="86"/>
      <c r="LPE50" s="86"/>
      <c r="LPF50" s="86"/>
      <c r="LPG50" s="86"/>
      <c r="LPH50" s="86"/>
      <c r="LPI50" s="86"/>
      <c r="LPJ50" s="86"/>
      <c r="LPK50" s="86"/>
      <c r="LPL50" s="86"/>
      <c r="LPM50" s="86"/>
      <c r="LPN50" s="86"/>
      <c r="LPO50" s="86"/>
      <c r="LPP50" s="86"/>
      <c r="LPQ50" s="86"/>
      <c r="LPR50" s="86"/>
      <c r="LPS50" s="86"/>
      <c r="LPT50" s="86"/>
      <c r="LPU50" s="86"/>
      <c r="LPV50" s="86"/>
      <c r="LPW50" s="86"/>
      <c r="LPX50" s="86"/>
      <c r="LPY50" s="86"/>
      <c r="LPZ50" s="86"/>
      <c r="LQA50" s="86"/>
      <c r="LQB50" s="86"/>
      <c r="LQC50" s="86"/>
      <c r="LQD50" s="86"/>
      <c r="LQE50" s="86"/>
      <c r="LQF50" s="86"/>
      <c r="LQG50" s="86"/>
      <c r="LQH50" s="86"/>
      <c r="LQI50" s="86"/>
      <c r="LQJ50" s="86"/>
      <c r="LQK50" s="86"/>
      <c r="LQL50" s="86"/>
      <c r="LQM50" s="86"/>
      <c r="LQN50" s="86"/>
      <c r="LQO50" s="86"/>
      <c r="LQP50" s="86"/>
      <c r="LQQ50" s="86"/>
      <c r="LQR50" s="86"/>
      <c r="LQS50" s="86"/>
      <c r="LQT50" s="86"/>
      <c r="LQU50" s="86"/>
      <c r="LQV50" s="86"/>
      <c r="LQW50" s="86"/>
      <c r="LQX50" s="86"/>
      <c r="LQY50" s="86"/>
      <c r="LQZ50" s="86"/>
      <c r="LRA50" s="86"/>
      <c r="LRB50" s="86"/>
      <c r="LRC50" s="86"/>
      <c r="LRD50" s="86"/>
      <c r="LRE50" s="86"/>
      <c r="LRF50" s="86"/>
      <c r="LRG50" s="86"/>
      <c r="LRH50" s="86"/>
      <c r="LRI50" s="86"/>
      <c r="LRJ50" s="86"/>
      <c r="LRK50" s="86"/>
      <c r="LRL50" s="86"/>
      <c r="LRM50" s="86"/>
      <c r="LRN50" s="86"/>
      <c r="LRO50" s="86"/>
      <c r="LRP50" s="86"/>
      <c r="LRQ50" s="86"/>
      <c r="LRR50" s="86"/>
      <c r="LRS50" s="86"/>
      <c r="LRT50" s="86"/>
      <c r="LRU50" s="86"/>
      <c r="LRV50" s="86"/>
      <c r="LRW50" s="86"/>
      <c r="LRX50" s="86"/>
      <c r="LRY50" s="86"/>
      <c r="LRZ50" s="86"/>
      <c r="LSA50" s="86"/>
      <c r="LSB50" s="86"/>
      <c r="LSC50" s="86"/>
      <c r="LSD50" s="86"/>
      <c r="LSE50" s="86"/>
      <c r="LSF50" s="86"/>
      <c r="LSG50" s="86"/>
      <c r="LSH50" s="86"/>
      <c r="LSI50" s="86"/>
      <c r="LSJ50" s="86"/>
      <c r="LSK50" s="86"/>
      <c r="LSL50" s="86"/>
      <c r="LSM50" s="86"/>
      <c r="LSN50" s="86"/>
      <c r="LSO50" s="86"/>
      <c r="LSP50" s="86"/>
      <c r="LSQ50" s="86"/>
      <c r="LSR50" s="86"/>
      <c r="LSS50" s="86"/>
      <c r="LST50" s="86"/>
      <c r="LSU50" s="86"/>
      <c r="LSV50" s="86"/>
      <c r="LSW50" s="86"/>
      <c r="LSX50" s="86"/>
      <c r="LSY50" s="86"/>
      <c r="LSZ50" s="86"/>
      <c r="LTA50" s="86"/>
      <c r="LTB50" s="86"/>
      <c r="LTC50" s="86"/>
      <c r="LTD50" s="86"/>
      <c r="LTE50" s="86"/>
      <c r="LTF50" s="86"/>
      <c r="LTG50" s="86"/>
      <c r="LTH50" s="86"/>
      <c r="LTI50" s="86"/>
      <c r="LTJ50" s="86"/>
      <c r="LTK50" s="86"/>
      <c r="LTL50" s="86"/>
      <c r="LTM50" s="86"/>
      <c r="LTN50" s="86"/>
      <c r="LTO50" s="86"/>
      <c r="LTP50" s="86"/>
      <c r="LTQ50" s="86"/>
      <c r="LTR50" s="86"/>
      <c r="LTS50" s="86"/>
      <c r="LTT50" s="86"/>
      <c r="LTU50" s="86"/>
      <c r="LTV50" s="86"/>
      <c r="LTW50" s="86"/>
      <c r="LTX50" s="86"/>
      <c r="LTY50" s="86"/>
      <c r="LTZ50" s="86"/>
      <c r="LUA50" s="86"/>
      <c r="LUB50" s="86"/>
      <c r="LUC50" s="86"/>
      <c r="LUD50" s="86"/>
      <c r="LUE50" s="86"/>
      <c r="LUF50" s="86"/>
      <c r="LUG50" s="86"/>
      <c r="LUH50" s="86"/>
      <c r="LUI50" s="86"/>
      <c r="LUJ50" s="86"/>
      <c r="LUK50" s="86"/>
      <c r="LUL50" s="86"/>
      <c r="LUM50" s="86"/>
      <c r="LUN50" s="86"/>
      <c r="LUO50" s="86"/>
      <c r="LUP50" s="86"/>
      <c r="LUQ50" s="86"/>
      <c r="LUR50" s="86"/>
      <c r="LUS50" s="86"/>
      <c r="LUT50" s="86"/>
      <c r="LUU50" s="86"/>
      <c r="LUV50" s="86"/>
      <c r="LUW50" s="86"/>
      <c r="LUX50" s="86"/>
      <c r="LUY50" s="86"/>
      <c r="LUZ50" s="86"/>
      <c r="LVA50" s="86"/>
      <c r="LVB50" s="86"/>
      <c r="LVC50" s="86"/>
      <c r="LVD50" s="86"/>
      <c r="LVE50" s="86"/>
      <c r="LVF50" s="86"/>
      <c r="LVG50" s="86"/>
      <c r="LVH50" s="86"/>
      <c r="LVI50" s="86"/>
      <c r="LVJ50" s="86"/>
      <c r="LVK50" s="86"/>
      <c r="LVL50" s="86"/>
      <c r="LVM50" s="86"/>
      <c r="LVN50" s="86"/>
      <c r="LVO50" s="86"/>
      <c r="LVP50" s="86"/>
      <c r="LVQ50" s="86"/>
      <c r="LVR50" s="86"/>
      <c r="LVS50" s="86"/>
      <c r="LVT50" s="86"/>
      <c r="LVU50" s="86"/>
      <c r="LVV50" s="86"/>
      <c r="LVW50" s="86"/>
      <c r="LVX50" s="86"/>
      <c r="LVY50" s="86"/>
      <c r="LVZ50" s="86"/>
      <c r="LWA50" s="86"/>
      <c r="LWB50" s="86"/>
      <c r="LWC50" s="86"/>
      <c r="LWD50" s="86"/>
      <c r="LWE50" s="86"/>
      <c r="LWF50" s="86"/>
      <c r="LWG50" s="86"/>
      <c r="LWH50" s="86"/>
      <c r="LWI50" s="86"/>
      <c r="LWJ50" s="86"/>
      <c r="LWK50" s="86"/>
      <c r="LWL50" s="86"/>
      <c r="LWM50" s="86"/>
      <c r="LWN50" s="86"/>
      <c r="LWO50" s="86"/>
      <c r="LWP50" s="86"/>
      <c r="LWQ50" s="86"/>
      <c r="LWR50" s="86"/>
      <c r="LWS50" s="86"/>
      <c r="LWT50" s="86"/>
      <c r="LWU50" s="86"/>
      <c r="LWV50" s="86"/>
      <c r="LWW50" s="86"/>
      <c r="LWX50" s="86"/>
      <c r="LWY50" s="86"/>
      <c r="LWZ50" s="86"/>
      <c r="LXA50" s="86"/>
      <c r="LXB50" s="86"/>
      <c r="LXC50" s="86"/>
      <c r="LXD50" s="86"/>
      <c r="LXE50" s="86"/>
      <c r="LXF50" s="86"/>
      <c r="LXG50" s="86"/>
      <c r="LXH50" s="86"/>
      <c r="LXI50" s="86"/>
      <c r="LXJ50" s="86"/>
      <c r="LXK50" s="86"/>
      <c r="LXL50" s="86"/>
      <c r="LXM50" s="86"/>
      <c r="LXN50" s="86"/>
      <c r="LXO50" s="86"/>
      <c r="LXP50" s="86"/>
      <c r="LXQ50" s="86"/>
      <c r="LXR50" s="86"/>
      <c r="LXS50" s="86"/>
      <c r="LXT50" s="86"/>
      <c r="LXU50" s="86"/>
      <c r="LXV50" s="86"/>
      <c r="LXW50" s="86"/>
      <c r="LXX50" s="86"/>
      <c r="LXY50" s="86"/>
      <c r="LXZ50" s="86"/>
      <c r="LYA50" s="86"/>
      <c r="LYB50" s="86"/>
      <c r="LYC50" s="86"/>
      <c r="LYD50" s="86"/>
      <c r="LYE50" s="86"/>
      <c r="LYF50" s="86"/>
      <c r="LYG50" s="86"/>
      <c r="LYH50" s="86"/>
      <c r="LYI50" s="86"/>
      <c r="LYJ50" s="86"/>
      <c r="LYK50" s="86"/>
      <c r="LYL50" s="86"/>
      <c r="LYM50" s="86"/>
      <c r="LYN50" s="86"/>
      <c r="LYO50" s="86"/>
      <c r="LYP50" s="86"/>
      <c r="LYQ50" s="86"/>
      <c r="LYR50" s="86"/>
      <c r="LYS50" s="86"/>
      <c r="LYT50" s="86"/>
      <c r="LYU50" s="86"/>
      <c r="LYV50" s="86"/>
      <c r="LYW50" s="86"/>
      <c r="LYX50" s="86"/>
      <c r="LYY50" s="86"/>
      <c r="LYZ50" s="86"/>
      <c r="LZA50" s="86"/>
      <c r="LZB50" s="86"/>
      <c r="LZC50" s="86"/>
      <c r="LZD50" s="86"/>
      <c r="LZE50" s="86"/>
      <c r="LZF50" s="86"/>
      <c r="LZG50" s="86"/>
      <c r="LZH50" s="86"/>
      <c r="LZI50" s="86"/>
      <c r="LZJ50" s="86"/>
      <c r="LZK50" s="86"/>
      <c r="LZL50" s="86"/>
      <c r="LZM50" s="86"/>
      <c r="LZN50" s="86"/>
      <c r="LZO50" s="86"/>
      <c r="LZP50" s="86"/>
      <c r="LZQ50" s="86"/>
      <c r="LZR50" s="86"/>
      <c r="LZS50" s="86"/>
      <c r="LZT50" s="86"/>
      <c r="LZU50" s="86"/>
      <c r="LZV50" s="86"/>
      <c r="LZW50" s="86"/>
      <c r="LZX50" s="86"/>
      <c r="LZY50" s="86"/>
      <c r="LZZ50" s="86"/>
      <c r="MAA50" s="86"/>
      <c r="MAB50" s="86"/>
      <c r="MAC50" s="86"/>
      <c r="MAD50" s="86"/>
      <c r="MAE50" s="86"/>
      <c r="MAF50" s="86"/>
      <c r="MAG50" s="86"/>
      <c r="MAH50" s="86"/>
      <c r="MAI50" s="86"/>
      <c r="MAJ50" s="86"/>
      <c r="MAK50" s="86"/>
      <c r="MAL50" s="86"/>
      <c r="MAM50" s="86"/>
      <c r="MAN50" s="86"/>
      <c r="MAO50" s="86"/>
      <c r="MAP50" s="86"/>
      <c r="MAQ50" s="86"/>
      <c r="MAR50" s="86"/>
      <c r="MAS50" s="86"/>
      <c r="MAT50" s="86"/>
      <c r="MAU50" s="86"/>
      <c r="MAV50" s="86"/>
      <c r="MAW50" s="86"/>
      <c r="MAX50" s="86"/>
      <c r="MAY50" s="86"/>
      <c r="MAZ50" s="86"/>
      <c r="MBA50" s="86"/>
      <c r="MBB50" s="86"/>
      <c r="MBC50" s="86"/>
      <c r="MBD50" s="86"/>
      <c r="MBE50" s="86"/>
      <c r="MBF50" s="86"/>
      <c r="MBG50" s="86"/>
      <c r="MBH50" s="86"/>
      <c r="MBI50" s="86"/>
      <c r="MBJ50" s="86"/>
      <c r="MBK50" s="86"/>
      <c r="MBL50" s="86"/>
      <c r="MBM50" s="86"/>
      <c r="MBN50" s="86"/>
      <c r="MBO50" s="86"/>
      <c r="MBP50" s="86"/>
      <c r="MBQ50" s="86"/>
      <c r="MBR50" s="86"/>
      <c r="MBS50" s="86"/>
      <c r="MBT50" s="86"/>
      <c r="MBU50" s="86"/>
      <c r="MBV50" s="86"/>
      <c r="MBW50" s="86"/>
      <c r="MBX50" s="86"/>
      <c r="MBY50" s="86"/>
      <c r="MBZ50" s="86"/>
      <c r="MCA50" s="86"/>
      <c r="MCB50" s="86"/>
      <c r="MCC50" s="86"/>
      <c r="MCD50" s="86"/>
      <c r="MCE50" s="86"/>
      <c r="MCF50" s="86"/>
      <c r="MCG50" s="86"/>
      <c r="MCH50" s="86"/>
      <c r="MCI50" s="86"/>
      <c r="MCJ50" s="86"/>
      <c r="MCK50" s="86"/>
      <c r="MCL50" s="86"/>
      <c r="MCM50" s="86"/>
      <c r="MCN50" s="86"/>
      <c r="MCO50" s="86"/>
      <c r="MCP50" s="86"/>
      <c r="MCQ50" s="86"/>
      <c r="MCR50" s="86"/>
      <c r="MCS50" s="86"/>
      <c r="MCT50" s="86"/>
      <c r="MCU50" s="86"/>
      <c r="MCV50" s="86"/>
      <c r="MCW50" s="86"/>
      <c r="MCX50" s="86"/>
      <c r="MCY50" s="86"/>
      <c r="MCZ50" s="86"/>
      <c r="MDA50" s="86"/>
      <c r="MDB50" s="86"/>
      <c r="MDC50" s="86"/>
      <c r="MDD50" s="86"/>
      <c r="MDE50" s="86"/>
      <c r="MDF50" s="86"/>
      <c r="MDG50" s="86"/>
      <c r="MDH50" s="86"/>
      <c r="MDI50" s="86"/>
      <c r="MDJ50" s="86"/>
      <c r="MDK50" s="86"/>
      <c r="MDL50" s="86"/>
      <c r="MDM50" s="86"/>
      <c r="MDN50" s="86"/>
      <c r="MDO50" s="86"/>
      <c r="MDP50" s="86"/>
      <c r="MDQ50" s="86"/>
      <c r="MDR50" s="86"/>
      <c r="MDS50" s="86"/>
      <c r="MDT50" s="86"/>
      <c r="MDU50" s="86"/>
      <c r="MDV50" s="86"/>
      <c r="MDW50" s="86"/>
      <c r="MDX50" s="86"/>
      <c r="MDY50" s="86"/>
      <c r="MDZ50" s="86"/>
      <c r="MEA50" s="86"/>
      <c r="MEB50" s="86"/>
      <c r="MEC50" s="86"/>
      <c r="MED50" s="86"/>
      <c r="MEE50" s="86"/>
      <c r="MEF50" s="86"/>
      <c r="MEG50" s="86"/>
      <c r="MEH50" s="86"/>
      <c r="MEI50" s="86"/>
      <c r="MEJ50" s="86"/>
      <c r="MEK50" s="86"/>
      <c r="MEL50" s="86"/>
      <c r="MEM50" s="86"/>
      <c r="MEN50" s="86"/>
      <c r="MEO50" s="86"/>
      <c r="MEP50" s="86"/>
      <c r="MEQ50" s="86"/>
      <c r="MER50" s="86"/>
      <c r="MES50" s="86"/>
      <c r="MET50" s="86"/>
      <c r="MEU50" s="86"/>
      <c r="MEV50" s="86"/>
      <c r="MEW50" s="86"/>
      <c r="MEX50" s="86"/>
      <c r="MEY50" s="86"/>
      <c r="MEZ50" s="86"/>
      <c r="MFA50" s="86"/>
      <c r="MFB50" s="86"/>
      <c r="MFC50" s="86"/>
      <c r="MFD50" s="86"/>
      <c r="MFE50" s="86"/>
      <c r="MFF50" s="86"/>
      <c r="MFG50" s="86"/>
      <c r="MFH50" s="86"/>
      <c r="MFI50" s="86"/>
      <c r="MFJ50" s="86"/>
      <c r="MFK50" s="86"/>
      <c r="MFL50" s="86"/>
      <c r="MFM50" s="86"/>
      <c r="MFN50" s="86"/>
      <c r="MFO50" s="86"/>
      <c r="MFP50" s="86"/>
      <c r="MFQ50" s="86"/>
      <c r="MFR50" s="86"/>
      <c r="MFS50" s="86"/>
      <c r="MFT50" s="86"/>
      <c r="MFU50" s="86"/>
      <c r="MFV50" s="86"/>
      <c r="MFW50" s="86"/>
      <c r="MFX50" s="86"/>
      <c r="MFY50" s="86"/>
      <c r="MFZ50" s="86"/>
      <c r="MGA50" s="86"/>
      <c r="MGB50" s="86"/>
      <c r="MGC50" s="86"/>
      <c r="MGD50" s="86"/>
      <c r="MGE50" s="86"/>
      <c r="MGF50" s="86"/>
      <c r="MGG50" s="86"/>
      <c r="MGH50" s="86"/>
      <c r="MGI50" s="86"/>
      <c r="MGJ50" s="86"/>
      <c r="MGK50" s="86"/>
      <c r="MGL50" s="86"/>
      <c r="MGM50" s="86"/>
      <c r="MGN50" s="86"/>
      <c r="MGO50" s="86"/>
      <c r="MGP50" s="86"/>
      <c r="MGQ50" s="86"/>
      <c r="MGR50" s="86"/>
      <c r="MGS50" s="86"/>
      <c r="MGT50" s="86"/>
      <c r="MGU50" s="86"/>
      <c r="MGV50" s="86"/>
      <c r="MGW50" s="86"/>
      <c r="MGX50" s="86"/>
      <c r="MGY50" s="86"/>
      <c r="MGZ50" s="86"/>
      <c r="MHA50" s="86"/>
      <c r="MHB50" s="86"/>
      <c r="MHC50" s="86"/>
      <c r="MHD50" s="86"/>
      <c r="MHE50" s="86"/>
      <c r="MHF50" s="86"/>
      <c r="MHG50" s="86"/>
      <c r="MHH50" s="86"/>
      <c r="MHI50" s="86"/>
      <c r="MHJ50" s="86"/>
      <c r="MHK50" s="86"/>
      <c r="MHL50" s="86"/>
      <c r="MHM50" s="86"/>
      <c r="MHN50" s="86"/>
      <c r="MHO50" s="86"/>
      <c r="MHP50" s="86"/>
      <c r="MHQ50" s="86"/>
      <c r="MHR50" s="86"/>
      <c r="MHS50" s="86"/>
      <c r="MHT50" s="86"/>
      <c r="MHU50" s="86"/>
      <c r="MHV50" s="86"/>
      <c r="MHW50" s="86"/>
      <c r="MHX50" s="86"/>
      <c r="MHY50" s="86"/>
      <c r="MHZ50" s="86"/>
      <c r="MIA50" s="86"/>
      <c r="MIB50" s="86"/>
      <c r="MIC50" s="86"/>
      <c r="MID50" s="86"/>
      <c r="MIE50" s="86"/>
      <c r="MIF50" s="86"/>
      <c r="MIG50" s="86"/>
      <c r="MIH50" s="86"/>
      <c r="MII50" s="86"/>
      <c r="MIJ50" s="86"/>
      <c r="MIK50" s="86"/>
      <c r="MIL50" s="86"/>
      <c r="MIM50" s="86"/>
      <c r="MIN50" s="86"/>
      <c r="MIO50" s="86"/>
      <c r="MIP50" s="86"/>
      <c r="MIQ50" s="86"/>
      <c r="MIR50" s="86"/>
      <c r="MIS50" s="86"/>
      <c r="MIT50" s="86"/>
      <c r="MIU50" s="86"/>
      <c r="MIV50" s="86"/>
      <c r="MIW50" s="86"/>
      <c r="MIX50" s="86"/>
      <c r="MIY50" s="86"/>
      <c r="MIZ50" s="86"/>
      <c r="MJA50" s="86"/>
      <c r="MJB50" s="86"/>
      <c r="MJC50" s="86"/>
      <c r="MJD50" s="86"/>
      <c r="MJE50" s="86"/>
      <c r="MJF50" s="86"/>
      <c r="MJG50" s="86"/>
      <c r="MJH50" s="86"/>
      <c r="MJI50" s="86"/>
      <c r="MJJ50" s="86"/>
      <c r="MJK50" s="86"/>
      <c r="MJL50" s="86"/>
      <c r="MJM50" s="86"/>
      <c r="MJN50" s="86"/>
      <c r="MJO50" s="86"/>
      <c r="MJP50" s="86"/>
      <c r="MJQ50" s="86"/>
      <c r="MJR50" s="86"/>
      <c r="MJS50" s="86"/>
      <c r="MJT50" s="86"/>
      <c r="MJU50" s="86"/>
      <c r="MJV50" s="86"/>
      <c r="MJW50" s="86"/>
      <c r="MJX50" s="86"/>
      <c r="MJY50" s="86"/>
      <c r="MJZ50" s="86"/>
      <c r="MKA50" s="86"/>
      <c r="MKB50" s="86"/>
      <c r="MKC50" s="86"/>
      <c r="MKD50" s="86"/>
      <c r="MKE50" s="86"/>
      <c r="MKF50" s="86"/>
      <c r="MKG50" s="86"/>
      <c r="MKH50" s="86"/>
      <c r="MKI50" s="86"/>
      <c r="MKJ50" s="86"/>
      <c r="MKK50" s="86"/>
      <c r="MKL50" s="86"/>
      <c r="MKM50" s="86"/>
      <c r="MKN50" s="86"/>
      <c r="MKO50" s="86"/>
      <c r="MKP50" s="86"/>
      <c r="MKQ50" s="86"/>
      <c r="MKR50" s="86"/>
      <c r="MKS50" s="86"/>
      <c r="MKT50" s="86"/>
      <c r="MKU50" s="86"/>
      <c r="MKV50" s="86"/>
      <c r="MKW50" s="86"/>
      <c r="MKX50" s="86"/>
      <c r="MKY50" s="86"/>
      <c r="MKZ50" s="86"/>
      <c r="MLA50" s="86"/>
      <c r="MLB50" s="86"/>
      <c r="MLC50" s="86"/>
      <c r="MLD50" s="86"/>
      <c r="MLE50" s="86"/>
      <c r="MLF50" s="86"/>
      <c r="MLG50" s="86"/>
      <c r="MLH50" s="86"/>
      <c r="MLI50" s="86"/>
      <c r="MLJ50" s="86"/>
      <c r="MLK50" s="86"/>
      <c r="MLL50" s="86"/>
      <c r="MLM50" s="86"/>
      <c r="MLN50" s="86"/>
      <c r="MLO50" s="86"/>
      <c r="MLP50" s="86"/>
      <c r="MLQ50" s="86"/>
      <c r="MLR50" s="86"/>
      <c r="MLS50" s="86"/>
      <c r="MLT50" s="86"/>
      <c r="MLU50" s="86"/>
      <c r="MLV50" s="86"/>
      <c r="MLW50" s="86"/>
      <c r="MLX50" s="86"/>
      <c r="MLY50" s="86"/>
      <c r="MLZ50" s="86"/>
      <c r="MMA50" s="86"/>
      <c r="MMB50" s="86"/>
      <c r="MMC50" s="86"/>
      <c r="MMD50" s="86"/>
      <c r="MME50" s="86"/>
      <c r="MMF50" s="86"/>
      <c r="MMG50" s="86"/>
      <c r="MMH50" s="86"/>
      <c r="MMI50" s="86"/>
      <c r="MMJ50" s="86"/>
      <c r="MMK50" s="86"/>
      <c r="MML50" s="86"/>
      <c r="MMM50" s="86"/>
      <c r="MMN50" s="86"/>
      <c r="MMO50" s="86"/>
      <c r="MMP50" s="86"/>
      <c r="MMQ50" s="86"/>
      <c r="MMR50" s="86"/>
      <c r="MMS50" s="86"/>
      <c r="MMT50" s="86"/>
      <c r="MMU50" s="86"/>
      <c r="MMV50" s="86"/>
      <c r="MMW50" s="86"/>
      <c r="MMX50" s="86"/>
      <c r="MMY50" s="86"/>
      <c r="MMZ50" s="86"/>
      <c r="MNA50" s="86"/>
      <c r="MNB50" s="86"/>
      <c r="MNC50" s="86"/>
      <c r="MND50" s="86"/>
      <c r="MNE50" s="86"/>
      <c r="MNF50" s="86"/>
      <c r="MNG50" s="86"/>
      <c r="MNH50" s="86"/>
      <c r="MNI50" s="86"/>
      <c r="MNJ50" s="86"/>
      <c r="MNK50" s="86"/>
      <c r="MNL50" s="86"/>
      <c r="MNM50" s="86"/>
      <c r="MNN50" s="86"/>
      <c r="MNO50" s="86"/>
      <c r="MNP50" s="86"/>
      <c r="MNQ50" s="86"/>
      <c r="MNR50" s="86"/>
      <c r="MNS50" s="86"/>
      <c r="MNT50" s="86"/>
      <c r="MNU50" s="86"/>
      <c r="MNV50" s="86"/>
      <c r="MNW50" s="86"/>
      <c r="MNX50" s="86"/>
      <c r="MNY50" s="86"/>
      <c r="MNZ50" s="86"/>
      <c r="MOA50" s="86"/>
      <c r="MOB50" s="86"/>
      <c r="MOC50" s="86"/>
      <c r="MOD50" s="86"/>
      <c r="MOE50" s="86"/>
      <c r="MOF50" s="86"/>
      <c r="MOG50" s="86"/>
      <c r="MOH50" s="86"/>
      <c r="MOI50" s="86"/>
      <c r="MOJ50" s="86"/>
      <c r="MOK50" s="86"/>
      <c r="MOL50" s="86"/>
      <c r="MOM50" s="86"/>
      <c r="MON50" s="86"/>
      <c r="MOO50" s="86"/>
      <c r="MOP50" s="86"/>
      <c r="MOQ50" s="86"/>
      <c r="MOR50" s="86"/>
      <c r="MOS50" s="86"/>
      <c r="MOT50" s="86"/>
      <c r="MOU50" s="86"/>
      <c r="MOV50" s="86"/>
      <c r="MOW50" s="86"/>
      <c r="MOX50" s="86"/>
      <c r="MOY50" s="86"/>
      <c r="MOZ50" s="86"/>
      <c r="MPA50" s="86"/>
      <c r="MPB50" s="86"/>
      <c r="MPC50" s="86"/>
      <c r="MPD50" s="86"/>
      <c r="MPE50" s="86"/>
      <c r="MPF50" s="86"/>
      <c r="MPG50" s="86"/>
      <c r="MPH50" s="86"/>
      <c r="MPI50" s="86"/>
      <c r="MPJ50" s="86"/>
      <c r="MPK50" s="86"/>
      <c r="MPL50" s="86"/>
      <c r="MPM50" s="86"/>
      <c r="MPN50" s="86"/>
      <c r="MPO50" s="86"/>
      <c r="MPP50" s="86"/>
      <c r="MPQ50" s="86"/>
      <c r="MPR50" s="86"/>
      <c r="MPS50" s="86"/>
      <c r="MPT50" s="86"/>
      <c r="MPU50" s="86"/>
      <c r="MPV50" s="86"/>
      <c r="MPW50" s="86"/>
      <c r="MPX50" s="86"/>
      <c r="MPY50" s="86"/>
      <c r="MPZ50" s="86"/>
      <c r="MQA50" s="86"/>
      <c r="MQB50" s="86"/>
      <c r="MQC50" s="86"/>
      <c r="MQD50" s="86"/>
      <c r="MQE50" s="86"/>
      <c r="MQF50" s="86"/>
      <c r="MQG50" s="86"/>
      <c r="MQH50" s="86"/>
      <c r="MQI50" s="86"/>
      <c r="MQJ50" s="86"/>
      <c r="MQK50" s="86"/>
      <c r="MQL50" s="86"/>
      <c r="MQM50" s="86"/>
      <c r="MQN50" s="86"/>
      <c r="MQO50" s="86"/>
      <c r="MQP50" s="86"/>
      <c r="MQQ50" s="86"/>
      <c r="MQR50" s="86"/>
      <c r="MQS50" s="86"/>
      <c r="MQT50" s="86"/>
      <c r="MQU50" s="86"/>
      <c r="MQV50" s="86"/>
      <c r="MQW50" s="86"/>
      <c r="MQX50" s="86"/>
      <c r="MQY50" s="86"/>
      <c r="MQZ50" s="86"/>
      <c r="MRA50" s="86"/>
      <c r="MRB50" s="86"/>
      <c r="MRC50" s="86"/>
      <c r="MRD50" s="86"/>
      <c r="MRE50" s="86"/>
      <c r="MRF50" s="86"/>
      <c r="MRG50" s="86"/>
      <c r="MRH50" s="86"/>
      <c r="MRI50" s="86"/>
      <c r="MRJ50" s="86"/>
      <c r="MRK50" s="86"/>
      <c r="MRL50" s="86"/>
      <c r="MRM50" s="86"/>
      <c r="MRN50" s="86"/>
      <c r="MRO50" s="86"/>
      <c r="MRP50" s="86"/>
      <c r="MRQ50" s="86"/>
      <c r="MRR50" s="86"/>
      <c r="MRS50" s="86"/>
      <c r="MRT50" s="86"/>
      <c r="MRU50" s="86"/>
      <c r="MRV50" s="86"/>
      <c r="MRW50" s="86"/>
      <c r="MRX50" s="86"/>
      <c r="MRY50" s="86"/>
      <c r="MRZ50" s="86"/>
      <c r="MSA50" s="86"/>
      <c r="MSB50" s="86"/>
      <c r="MSC50" s="86"/>
      <c r="MSD50" s="86"/>
      <c r="MSE50" s="86"/>
      <c r="MSF50" s="86"/>
      <c r="MSG50" s="86"/>
      <c r="MSH50" s="86"/>
      <c r="MSI50" s="86"/>
      <c r="MSJ50" s="86"/>
      <c r="MSK50" s="86"/>
      <c r="MSL50" s="86"/>
      <c r="MSM50" s="86"/>
      <c r="MSN50" s="86"/>
      <c r="MSO50" s="86"/>
      <c r="MSP50" s="86"/>
      <c r="MSQ50" s="86"/>
      <c r="MSR50" s="86"/>
      <c r="MSS50" s="86"/>
      <c r="MST50" s="86"/>
      <c r="MSU50" s="86"/>
      <c r="MSV50" s="86"/>
      <c r="MSW50" s="86"/>
      <c r="MSX50" s="86"/>
      <c r="MSY50" s="86"/>
      <c r="MSZ50" s="86"/>
      <c r="MTA50" s="86"/>
      <c r="MTB50" s="86"/>
      <c r="MTC50" s="86"/>
      <c r="MTD50" s="86"/>
      <c r="MTE50" s="86"/>
      <c r="MTF50" s="86"/>
      <c r="MTG50" s="86"/>
      <c r="MTH50" s="86"/>
      <c r="MTI50" s="86"/>
      <c r="MTJ50" s="86"/>
      <c r="MTK50" s="86"/>
      <c r="MTL50" s="86"/>
      <c r="MTM50" s="86"/>
      <c r="MTN50" s="86"/>
      <c r="MTO50" s="86"/>
      <c r="MTP50" s="86"/>
      <c r="MTQ50" s="86"/>
      <c r="MTR50" s="86"/>
      <c r="MTS50" s="86"/>
      <c r="MTT50" s="86"/>
      <c r="MTU50" s="86"/>
      <c r="MTV50" s="86"/>
      <c r="MTW50" s="86"/>
      <c r="MTX50" s="86"/>
      <c r="MTY50" s="86"/>
      <c r="MTZ50" s="86"/>
      <c r="MUA50" s="86"/>
      <c r="MUB50" s="86"/>
      <c r="MUC50" s="86"/>
      <c r="MUD50" s="86"/>
      <c r="MUE50" s="86"/>
      <c r="MUF50" s="86"/>
      <c r="MUG50" s="86"/>
      <c r="MUH50" s="86"/>
      <c r="MUI50" s="86"/>
      <c r="MUJ50" s="86"/>
      <c r="MUK50" s="86"/>
      <c r="MUL50" s="86"/>
      <c r="MUM50" s="86"/>
      <c r="MUN50" s="86"/>
      <c r="MUO50" s="86"/>
      <c r="MUP50" s="86"/>
      <c r="MUQ50" s="86"/>
      <c r="MUR50" s="86"/>
      <c r="MUS50" s="86"/>
      <c r="MUT50" s="86"/>
      <c r="MUU50" s="86"/>
      <c r="MUV50" s="86"/>
      <c r="MUW50" s="86"/>
      <c r="MUX50" s="86"/>
      <c r="MUY50" s="86"/>
      <c r="MUZ50" s="86"/>
      <c r="MVA50" s="86"/>
      <c r="MVB50" s="86"/>
      <c r="MVC50" s="86"/>
      <c r="MVD50" s="86"/>
      <c r="MVE50" s="86"/>
      <c r="MVF50" s="86"/>
      <c r="MVG50" s="86"/>
      <c r="MVH50" s="86"/>
      <c r="MVI50" s="86"/>
      <c r="MVJ50" s="86"/>
      <c r="MVK50" s="86"/>
      <c r="MVL50" s="86"/>
      <c r="MVM50" s="86"/>
      <c r="MVN50" s="86"/>
      <c r="MVO50" s="86"/>
      <c r="MVP50" s="86"/>
      <c r="MVQ50" s="86"/>
      <c r="MVR50" s="86"/>
      <c r="MVS50" s="86"/>
      <c r="MVT50" s="86"/>
      <c r="MVU50" s="86"/>
      <c r="MVV50" s="86"/>
      <c r="MVW50" s="86"/>
      <c r="MVX50" s="86"/>
      <c r="MVY50" s="86"/>
      <c r="MVZ50" s="86"/>
      <c r="MWA50" s="86"/>
      <c r="MWB50" s="86"/>
      <c r="MWC50" s="86"/>
      <c r="MWD50" s="86"/>
      <c r="MWE50" s="86"/>
      <c r="MWF50" s="86"/>
      <c r="MWG50" s="86"/>
      <c r="MWH50" s="86"/>
      <c r="MWI50" s="86"/>
      <c r="MWJ50" s="86"/>
      <c r="MWK50" s="86"/>
      <c r="MWL50" s="86"/>
      <c r="MWM50" s="86"/>
      <c r="MWN50" s="86"/>
      <c r="MWO50" s="86"/>
      <c r="MWP50" s="86"/>
      <c r="MWQ50" s="86"/>
      <c r="MWR50" s="86"/>
      <c r="MWS50" s="86"/>
      <c r="MWT50" s="86"/>
      <c r="MWU50" s="86"/>
      <c r="MWV50" s="86"/>
      <c r="MWW50" s="86"/>
      <c r="MWX50" s="86"/>
      <c r="MWY50" s="86"/>
      <c r="MWZ50" s="86"/>
      <c r="MXA50" s="86"/>
      <c r="MXB50" s="86"/>
      <c r="MXC50" s="86"/>
      <c r="MXD50" s="86"/>
      <c r="MXE50" s="86"/>
      <c r="MXF50" s="86"/>
      <c r="MXG50" s="86"/>
      <c r="MXH50" s="86"/>
      <c r="MXI50" s="86"/>
      <c r="MXJ50" s="86"/>
      <c r="MXK50" s="86"/>
      <c r="MXL50" s="86"/>
      <c r="MXM50" s="86"/>
      <c r="MXN50" s="86"/>
      <c r="MXO50" s="86"/>
      <c r="MXP50" s="86"/>
      <c r="MXQ50" s="86"/>
      <c r="MXR50" s="86"/>
      <c r="MXS50" s="86"/>
      <c r="MXT50" s="86"/>
      <c r="MXU50" s="86"/>
      <c r="MXV50" s="86"/>
      <c r="MXW50" s="86"/>
      <c r="MXX50" s="86"/>
      <c r="MXY50" s="86"/>
      <c r="MXZ50" s="86"/>
      <c r="MYA50" s="86"/>
      <c r="MYB50" s="86"/>
      <c r="MYC50" s="86"/>
      <c r="MYD50" s="86"/>
      <c r="MYE50" s="86"/>
      <c r="MYF50" s="86"/>
      <c r="MYG50" s="86"/>
      <c r="MYH50" s="86"/>
      <c r="MYI50" s="86"/>
      <c r="MYJ50" s="86"/>
      <c r="MYK50" s="86"/>
      <c r="MYL50" s="86"/>
      <c r="MYM50" s="86"/>
      <c r="MYN50" s="86"/>
      <c r="MYO50" s="86"/>
      <c r="MYP50" s="86"/>
      <c r="MYQ50" s="86"/>
      <c r="MYR50" s="86"/>
      <c r="MYS50" s="86"/>
      <c r="MYT50" s="86"/>
      <c r="MYU50" s="86"/>
      <c r="MYV50" s="86"/>
      <c r="MYW50" s="86"/>
      <c r="MYX50" s="86"/>
      <c r="MYY50" s="86"/>
      <c r="MYZ50" s="86"/>
      <c r="MZA50" s="86"/>
      <c r="MZB50" s="86"/>
      <c r="MZC50" s="86"/>
      <c r="MZD50" s="86"/>
      <c r="MZE50" s="86"/>
      <c r="MZF50" s="86"/>
      <c r="MZG50" s="86"/>
      <c r="MZH50" s="86"/>
      <c r="MZI50" s="86"/>
      <c r="MZJ50" s="86"/>
      <c r="MZK50" s="86"/>
      <c r="MZL50" s="86"/>
      <c r="MZM50" s="86"/>
      <c r="MZN50" s="86"/>
      <c r="MZO50" s="86"/>
      <c r="MZP50" s="86"/>
      <c r="MZQ50" s="86"/>
      <c r="MZR50" s="86"/>
      <c r="MZS50" s="86"/>
      <c r="MZT50" s="86"/>
      <c r="MZU50" s="86"/>
      <c r="MZV50" s="86"/>
      <c r="MZW50" s="86"/>
      <c r="MZX50" s="86"/>
      <c r="MZY50" s="86"/>
      <c r="MZZ50" s="86"/>
      <c r="NAA50" s="86"/>
      <c r="NAB50" s="86"/>
      <c r="NAC50" s="86"/>
      <c r="NAD50" s="86"/>
      <c r="NAE50" s="86"/>
      <c r="NAF50" s="86"/>
      <c r="NAG50" s="86"/>
      <c r="NAH50" s="86"/>
      <c r="NAI50" s="86"/>
      <c r="NAJ50" s="86"/>
      <c r="NAK50" s="86"/>
      <c r="NAL50" s="86"/>
      <c r="NAM50" s="86"/>
      <c r="NAN50" s="86"/>
      <c r="NAO50" s="86"/>
      <c r="NAP50" s="86"/>
      <c r="NAQ50" s="86"/>
      <c r="NAR50" s="86"/>
      <c r="NAS50" s="86"/>
      <c r="NAT50" s="86"/>
      <c r="NAU50" s="86"/>
      <c r="NAV50" s="86"/>
      <c r="NAW50" s="86"/>
      <c r="NAX50" s="86"/>
      <c r="NAY50" s="86"/>
      <c r="NAZ50" s="86"/>
      <c r="NBA50" s="86"/>
      <c r="NBB50" s="86"/>
      <c r="NBC50" s="86"/>
      <c r="NBD50" s="86"/>
      <c r="NBE50" s="86"/>
      <c r="NBF50" s="86"/>
      <c r="NBG50" s="86"/>
      <c r="NBH50" s="86"/>
      <c r="NBI50" s="86"/>
      <c r="NBJ50" s="86"/>
      <c r="NBK50" s="86"/>
      <c r="NBL50" s="86"/>
      <c r="NBM50" s="86"/>
      <c r="NBN50" s="86"/>
      <c r="NBO50" s="86"/>
      <c r="NBP50" s="86"/>
      <c r="NBQ50" s="86"/>
      <c r="NBR50" s="86"/>
      <c r="NBS50" s="86"/>
      <c r="NBT50" s="86"/>
      <c r="NBU50" s="86"/>
      <c r="NBV50" s="86"/>
      <c r="NBW50" s="86"/>
      <c r="NBX50" s="86"/>
      <c r="NBY50" s="86"/>
      <c r="NBZ50" s="86"/>
      <c r="NCA50" s="86"/>
      <c r="NCB50" s="86"/>
      <c r="NCC50" s="86"/>
      <c r="NCD50" s="86"/>
      <c r="NCE50" s="86"/>
      <c r="NCF50" s="86"/>
      <c r="NCG50" s="86"/>
      <c r="NCH50" s="86"/>
      <c r="NCI50" s="86"/>
      <c r="NCJ50" s="86"/>
      <c r="NCK50" s="86"/>
      <c r="NCL50" s="86"/>
      <c r="NCM50" s="86"/>
      <c r="NCN50" s="86"/>
      <c r="NCO50" s="86"/>
      <c r="NCP50" s="86"/>
      <c r="NCQ50" s="86"/>
      <c r="NCR50" s="86"/>
      <c r="NCS50" s="86"/>
      <c r="NCT50" s="86"/>
      <c r="NCU50" s="86"/>
      <c r="NCV50" s="86"/>
      <c r="NCW50" s="86"/>
      <c r="NCX50" s="86"/>
      <c r="NCY50" s="86"/>
      <c r="NCZ50" s="86"/>
      <c r="NDA50" s="86"/>
      <c r="NDB50" s="86"/>
      <c r="NDC50" s="86"/>
      <c r="NDD50" s="86"/>
      <c r="NDE50" s="86"/>
      <c r="NDF50" s="86"/>
      <c r="NDG50" s="86"/>
      <c r="NDH50" s="86"/>
      <c r="NDI50" s="86"/>
      <c r="NDJ50" s="86"/>
      <c r="NDK50" s="86"/>
      <c r="NDL50" s="86"/>
      <c r="NDM50" s="86"/>
      <c r="NDN50" s="86"/>
      <c r="NDO50" s="86"/>
      <c r="NDP50" s="86"/>
      <c r="NDQ50" s="86"/>
      <c r="NDR50" s="86"/>
      <c r="NDS50" s="86"/>
      <c r="NDT50" s="86"/>
      <c r="NDU50" s="86"/>
      <c r="NDV50" s="86"/>
      <c r="NDW50" s="86"/>
      <c r="NDX50" s="86"/>
      <c r="NDY50" s="86"/>
      <c r="NDZ50" s="86"/>
      <c r="NEA50" s="86"/>
      <c r="NEB50" s="86"/>
      <c r="NEC50" s="86"/>
      <c r="NED50" s="86"/>
      <c r="NEE50" s="86"/>
      <c r="NEF50" s="86"/>
      <c r="NEG50" s="86"/>
      <c r="NEH50" s="86"/>
      <c r="NEI50" s="86"/>
      <c r="NEJ50" s="86"/>
      <c r="NEK50" s="86"/>
      <c r="NEL50" s="86"/>
      <c r="NEM50" s="86"/>
      <c r="NEN50" s="86"/>
      <c r="NEO50" s="86"/>
      <c r="NEP50" s="86"/>
      <c r="NEQ50" s="86"/>
      <c r="NER50" s="86"/>
      <c r="NES50" s="86"/>
      <c r="NET50" s="86"/>
      <c r="NEU50" s="86"/>
      <c r="NEV50" s="86"/>
      <c r="NEW50" s="86"/>
      <c r="NEX50" s="86"/>
      <c r="NEY50" s="86"/>
      <c r="NEZ50" s="86"/>
      <c r="NFA50" s="86"/>
      <c r="NFB50" s="86"/>
      <c r="NFC50" s="86"/>
      <c r="NFD50" s="86"/>
      <c r="NFE50" s="86"/>
      <c r="NFF50" s="86"/>
      <c r="NFG50" s="86"/>
      <c r="NFH50" s="86"/>
      <c r="NFI50" s="86"/>
      <c r="NFJ50" s="86"/>
      <c r="NFK50" s="86"/>
      <c r="NFL50" s="86"/>
      <c r="NFM50" s="86"/>
      <c r="NFN50" s="86"/>
      <c r="NFO50" s="86"/>
      <c r="NFP50" s="86"/>
      <c r="NFQ50" s="86"/>
      <c r="NFR50" s="86"/>
      <c r="NFS50" s="86"/>
      <c r="NFT50" s="86"/>
      <c r="NFU50" s="86"/>
      <c r="NFV50" s="86"/>
      <c r="NFW50" s="86"/>
      <c r="NFX50" s="86"/>
      <c r="NFY50" s="86"/>
      <c r="NFZ50" s="86"/>
      <c r="NGA50" s="86"/>
      <c r="NGB50" s="86"/>
      <c r="NGC50" s="86"/>
      <c r="NGD50" s="86"/>
      <c r="NGE50" s="86"/>
      <c r="NGF50" s="86"/>
      <c r="NGG50" s="86"/>
      <c r="NGH50" s="86"/>
      <c r="NGI50" s="86"/>
      <c r="NGJ50" s="86"/>
      <c r="NGK50" s="86"/>
      <c r="NGL50" s="86"/>
      <c r="NGM50" s="86"/>
      <c r="NGN50" s="86"/>
      <c r="NGO50" s="86"/>
      <c r="NGP50" s="86"/>
      <c r="NGQ50" s="86"/>
      <c r="NGR50" s="86"/>
      <c r="NGS50" s="86"/>
      <c r="NGT50" s="86"/>
      <c r="NGU50" s="86"/>
      <c r="NGV50" s="86"/>
      <c r="NGW50" s="86"/>
      <c r="NGX50" s="86"/>
      <c r="NGY50" s="86"/>
      <c r="NGZ50" s="86"/>
      <c r="NHA50" s="86"/>
      <c r="NHB50" s="86"/>
      <c r="NHC50" s="86"/>
      <c r="NHD50" s="86"/>
      <c r="NHE50" s="86"/>
      <c r="NHF50" s="86"/>
      <c r="NHG50" s="86"/>
      <c r="NHH50" s="86"/>
      <c r="NHI50" s="86"/>
      <c r="NHJ50" s="86"/>
      <c r="NHK50" s="86"/>
      <c r="NHL50" s="86"/>
      <c r="NHM50" s="86"/>
      <c r="NHN50" s="86"/>
      <c r="NHO50" s="86"/>
      <c r="NHP50" s="86"/>
      <c r="NHQ50" s="86"/>
      <c r="NHR50" s="86"/>
      <c r="NHS50" s="86"/>
      <c r="NHT50" s="86"/>
      <c r="NHU50" s="86"/>
      <c r="NHV50" s="86"/>
      <c r="NHW50" s="86"/>
      <c r="NHX50" s="86"/>
      <c r="NHY50" s="86"/>
      <c r="NHZ50" s="86"/>
      <c r="NIA50" s="86"/>
      <c r="NIB50" s="86"/>
      <c r="NIC50" s="86"/>
      <c r="NID50" s="86"/>
      <c r="NIE50" s="86"/>
      <c r="NIF50" s="86"/>
      <c r="NIG50" s="86"/>
      <c r="NIH50" s="86"/>
      <c r="NII50" s="86"/>
      <c r="NIJ50" s="86"/>
      <c r="NIK50" s="86"/>
      <c r="NIL50" s="86"/>
      <c r="NIM50" s="86"/>
      <c r="NIN50" s="86"/>
      <c r="NIO50" s="86"/>
      <c r="NIP50" s="86"/>
      <c r="NIQ50" s="86"/>
      <c r="NIR50" s="86"/>
      <c r="NIS50" s="86"/>
      <c r="NIT50" s="86"/>
      <c r="NIU50" s="86"/>
      <c r="NIV50" s="86"/>
      <c r="NIW50" s="86"/>
      <c r="NIX50" s="86"/>
      <c r="NIY50" s="86"/>
      <c r="NIZ50" s="86"/>
      <c r="NJA50" s="86"/>
      <c r="NJB50" s="86"/>
      <c r="NJC50" s="86"/>
      <c r="NJD50" s="86"/>
      <c r="NJE50" s="86"/>
      <c r="NJF50" s="86"/>
      <c r="NJG50" s="86"/>
      <c r="NJH50" s="86"/>
      <c r="NJI50" s="86"/>
      <c r="NJJ50" s="86"/>
      <c r="NJK50" s="86"/>
      <c r="NJL50" s="86"/>
      <c r="NJM50" s="86"/>
      <c r="NJN50" s="86"/>
      <c r="NJO50" s="86"/>
      <c r="NJP50" s="86"/>
      <c r="NJQ50" s="86"/>
      <c r="NJR50" s="86"/>
      <c r="NJS50" s="86"/>
      <c r="NJT50" s="86"/>
      <c r="NJU50" s="86"/>
      <c r="NJV50" s="86"/>
      <c r="NJW50" s="86"/>
      <c r="NJX50" s="86"/>
      <c r="NJY50" s="86"/>
      <c r="NJZ50" s="86"/>
      <c r="NKA50" s="86"/>
      <c r="NKB50" s="86"/>
      <c r="NKC50" s="86"/>
      <c r="NKD50" s="86"/>
      <c r="NKE50" s="86"/>
      <c r="NKF50" s="86"/>
      <c r="NKG50" s="86"/>
      <c r="NKH50" s="86"/>
      <c r="NKI50" s="86"/>
      <c r="NKJ50" s="86"/>
      <c r="NKK50" s="86"/>
      <c r="NKL50" s="86"/>
      <c r="NKM50" s="86"/>
      <c r="NKN50" s="86"/>
      <c r="NKO50" s="86"/>
      <c r="NKP50" s="86"/>
      <c r="NKQ50" s="86"/>
      <c r="NKR50" s="86"/>
      <c r="NKS50" s="86"/>
      <c r="NKT50" s="86"/>
      <c r="NKU50" s="86"/>
      <c r="NKV50" s="86"/>
      <c r="NKW50" s="86"/>
      <c r="NKX50" s="86"/>
      <c r="NKY50" s="86"/>
      <c r="NKZ50" s="86"/>
      <c r="NLA50" s="86"/>
      <c r="NLB50" s="86"/>
      <c r="NLC50" s="86"/>
      <c r="NLD50" s="86"/>
      <c r="NLE50" s="86"/>
      <c r="NLF50" s="86"/>
      <c r="NLG50" s="86"/>
      <c r="NLH50" s="86"/>
      <c r="NLI50" s="86"/>
      <c r="NLJ50" s="86"/>
      <c r="NLK50" s="86"/>
      <c r="NLL50" s="86"/>
      <c r="NLM50" s="86"/>
      <c r="NLN50" s="86"/>
      <c r="NLO50" s="86"/>
      <c r="NLP50" s="86"/>
      <c r="NLQ50" s="86"/>
      <c r="NLR50" s="86"/>
      <c r="NLS50" s="86"/>
      <c r="NLT50" s="86"/>
      <c r="NLU50" s="86"/>
      <c r="NLV50" s="86"/>
      <c r="NLW50" s="86"/>
      <c r="NLX50" s="86"/>
      <c r="NLY50" s="86"/>
      <c r="NLZ50" s="86"/>
      <c r="NMA50" s="86"/>
      <c r="NMB50" s="86"/>
      <c r="NMC50" s="86"/>
      <c r="NMD50" s="86"/>
      <c r="NME50" s="86"/>
      <c r="NMF50" s="86"/>
      <c r="NMG50" s="86"/>
      <c r="NMH50" s="86"/>
      <c r="NMI50" s="86"/>
      <c r="NMJ50" s="86"/>
      <c r="NMK50" s="86"/>
      <c r="NML50" s="86"/>
      <c r="NMM50" s="86"/>
      <c r="NMN50" s="86"/>
      <c r="NMO50" s="86"/>
      <c r="NMP50" s="86"/>
      <c r="NMQ50" s="86"/>
      <c r="NMR50" s="86"/>
      <c r="NMS50" s="86"/>
      <c r="NMT50" s="86"/>
      <c r="NMU50" s="86"/>
      <c r="NMV50" s="86"/>
      <c r="NMW50" s="86"/>
      <c r="NMX50" s="86"/>
      <c r="NMY50" s="86"/>
      <c r="NMZ50" s="86"/>
      <c r="NNA50" s="86"/>
      <c r="NNB50" s="86"/>
      <c r="NNC50" s="86"/>
      <c r="NND50" s="86"/>
      <c r="NNE50" s="86"/>
      <c r="NNF50" s="86"/>
      <c r="NNG50" s="86"/>
      <c r="NNH50" s="86"/>
      <c r="NNI50" s="86"/>
      <c r="NNJ50" s="86"/>
      <c r="NNK50" s="86"/>
      <c r="NNL50" s="86"/>
      <c r="NNM50" s="86"/>
      <c r="NNN50" s="86"/>
      <c r="NNO50" s="86"/>
      <c r="NNP50" s="86"/>
      <c r="NNQ50" s="86"/>
      <c r="NNR50" s="86"/>
      <c r="NNS50" s="86"/>
      <c r="NNT50" s="86"/>
      <c r="NNU50" s="86"/>
      <c r="NNV50" s="86"/>
      <c r="NNW50" s="86"/>
      <c r="NNX50" s="86"/>
      <c r="NNY50" s="86"/>
      <c r="NNZ50" s="86"/>
      <c r="NOA50" s="86"/>
      <c r="NOB50" s="86"/>
      <c r="NOC50" s="86"/>
      <c r="NOD50" s="86"/>
      <c r="NOE50" s="86"/>
      <c r="NOF50" s="86"/>
      <c r="NOG50" s="86"/>
      <c r="NOH50" s="86"/>
      <c r="NOI50" s="86"/>
      <c r="NOJ50" s="86"/>
      <c r="NOK50" s="86"/>
      <c r="NOL50" s="86"/>
      <c r="NOM50" s="86"/>
      <c r="NON50" s="86"/>
      <c r="NOO50" s="86"/>
      <c r="NOP50" s="86"/>
      <c r="NOQ50" s="86"/>
      <c r="NOR50" s="86"/>
      <c r="NOS50" s="86"/>
      <c r="NOT50" s="86"/>
      <c r="NOU50" s="86"/>
      <c r="NOV50" s="86"/>
      <c r="NOW50" s="86"/>
      <c r="NOX50" s="86"/>
      <c r="NOY50" s="86"/>
      <c r="NOZ50" s="86"/>
      <c r="NPA50" s="86"/>
      <c r="NPB50" s="86"/>
      <c r="NPC50" s="86"/>
      <c r="NPD50" s="86"/>
      <c r="NPE50" s="86"/>
      <c r="NPF50" s="86"/>
      <c r="NPG50" s="86"/>
      <c r="NPH50" s="86"/>
      <c r="NPI50" s="86"/>
      <c r="NPJ50" s="86"/>
      <c r="NPK50" s="86"/>
      <c r="NPL50" s="86"/>
      <c r="NPM50" s="86"/>
      <c r="NPN50" s="86"/>
      <c r="NPO50" s="86"/>
      <c r="NPP50" s="86"/>
      <c r="NPQ50" s="86"/>
      <c r="NPR50" s="86"/>
      <c r="NPS50" s="86"/>
      <c r="NPT50" s="86"/>
      <c r="NPU50" s="86"/>
      <c r="NPV50" s="86"/>
      <c r="NPW50" s="86"/>
      <c r="NPX50" s="86"/>
      <c r="NPY50" s="86"/>
      <c r="NPZ50" s="86"/>
      <c r="NQA50" s="86"/>
      <c r="NQB50" s="86"/>
      <c r="NQC50" s="86"/>
      <c r="NQD50" s="86"/>
      <c r="NQE50" s="86"/>
      <c r="NQF50" s="86"/>
      <c r="NQG50" s="86"/>
      <c r="NQH50" s="86"/>
      <c r="NQI50" s="86"/>
      <c r="NQJ50" s="86"/>
      <c r="NQK50" s="86"/>
      <c r="NQL50" s="86"/>
      <c r="NQM50" s="86"/>
      <c r="NQN50" s="86"/>
      <c r="NQO50" s="86"/>
      <c r="NQP50" s="86"/>
      <c r="NQQ50" s="86"/>
      <c r="NQR50" s="86"/>
      <c r="NQS50" s="86"/>
      <c r="NQT50" s="86"/>
      <c r="NQU50" s="86"/>
      <c r="NQV50" s="86"/>
      <c r="NQW50" s="86"/>
      <c r="NQX50" s="86"/>
      <c r="NQY50" s="86"/>
      <c r="NQZ50" s="86"/>
      <c r="NRA50" s="86"/>
      <c r="NRB50" s="86"/>
      <c r="NRC50" s="86"/>
      <c r="NRD50" s="86"/>
      <c r="NRE50" s="86"/>
      <c r="NRF50" s="86"/>
      <c r="NRG50" s="86"/>
      <c r="NRH50" s="86"/>
      <c r="NRI50" s="86"/>
      <c r="NRJ50" s="86"/>
      <c r="NRK50" s="86"/>
      <c r="NRL50" s="86"/>
      <c r="NRM50" s="86"/>
      <c r="NRN50" s="86"/>
      <c r="NRO50" s="86"/>
      <c r="NRP50" s="86"/>
      <c r="NRQ50" s="86"/>
      <c r="NRR50" s="86"/>
      <c r="NRS50" s="86"/>
      <c r="NRT50" s="86"/>
      <c r="NRU50" s="86"/>
      <c r="NRV50" s="86"/>
      <c r="NRW50" s="86"/>
      <c r="NRX50" s="86"/>
      <c r="NRY50" s="86"/>
      <c r="NRZ50" s="86"/>
      <c r="NSA50" s="86"/>
      <c r="NSB50" s="86"/>
      <c r="NSC50" s="86"/>
      <c r="NSD50" s="86"/>
      <c r="NSE50" s="86"/>
      <c r="NSF50" s="86"/>
      <c r="NSG50" s="86"/>
      <c r="NSH50" s="86"/>
      <c r="NSI50" s="86"/>
      <c r="NSJ50" s="86"/>
      <c r="NSK50" s="86"/>
      <c r="NSL50" s="86"/>
      <c r="NSM50" s="86"/>
      <c r="NSN50" s="86"/>
      <c r="NSO50" s="86"/>
      <c r="NSP50" s="86"/>
      <c r="NSQ50" s="86"/>
      <c r="NSR50" s="86"/>
      <c r="NSS50" s="86"/>
      <c r="NST50" s="86"/>
      <c r="NSU50" s="86"/>
      <c r="NSV50" s="86"/>
      <c r="NSW50" s="86"/>
      <c r="NSX50" s="86"/>
      <c r="NSY50" s="86"/>
      <c r="NSZ50" s="86"/>
      <c r="NTA50" s="86"/>
      <c r="NTB50" s="86"/>
      <c r="NTC50" s="86"/>
      <c r="NTD50" s="86"/>
      <c r="NTE50" s="86"/>
      <c r="NTF50" s="86"/>
      <c r="NTG50" s="86"/>
      <c r="NTH50" s="86"/>
      <c r="NTI50" s="86"/>
      <c r="NTJ50" s="86"/>
      <c r="NTK50" s="86"/>
      <c r="NTL50" s="86"/>
      <c r="NTM50" s="86"/>
      <c r="NTN50" s="86"/>
      <c r="NTO50" s="86"/>
      <c r="NTP50" s="86"/>
      <c r="NTQ50" s="86"/>
      <c r="NTR50" s="86"/>
      <c r="NTS50" s="86"/>
      <c r="NTT50" s="86"/>
      <c r="NTU50" s="86"/>
      <c r="NTV50" s="86"/>
      <c r="NTW50" s="86"/>
      <c r="NTX50" s="86"/>
      <c r="NTY50" s="86"/>
      <c r="NTZ50" s="86"/>
      <c r="NUA50" s="86"/>
      <c r="NUB50" s="86"/>
      <c r="NUC50" s="86"/>
      <c r="NUD50" s="86"/>
      <c r="NUE50" s="86"/>
      <c r="NUF50" s="86"/>
      <c r="NUG50" s="86"/>
      <c r="NUH50" s="86"/>
      <c r="NUI50" s="86"/>
      <c r="NUJ50" s="86"/>
      <c r="NUK50" s="86"/>
      <c r="NUL50" s="86"/>
      <c r="NUM50" s="86"/>
      <c r="NUN50" s="86"/>
      <c r="NUO50" s="86"/>
      <c r="NUP50" s="86"/>
      <c r="NUQ50" s="86"/>
      <c r="NUR50" s="86"/>
      <c r="NUS50" s="86"/>
      <c r="NUT50" s="86"/>
      <c r="NUU50" s="86"/>
      <c r="NUV50" s="86"/>
      <c r="NUW50" s="86"/>
      <c r="NUX50" s="86"/>
      <c r="NUY50" s="86"/>
      <c r="NUZ50" s="86"/>
      <c r="NVA50" s="86"/>
      <c r="NVB50" s="86"/>
      <c r="NVC50" s="86"/>
      <c r="NVD50" s="86"/>
      <c r="NVE50" s="86"/>
      <c r="NVF50" s="86"/>
      <c r="NVG50" s="86"/>
      <c r="NVH50" s="86"/>
      <c r="NVI50" s="86"/>
      <c r="NVJ50" s="86"/>
      <c r="NVK50" s="86"/>
      <c r="NVL50" s="86"/>
      <c r="NVM50" s="86"/>
      <c r="NVN50" s="86"/>
      <c r="NVO50" s="86"/>
      <c r="NVP50" s="86"/>
      <c r="NVQ50" s="86"/>
      <c r="NVR50" s="86"/>
      <c r="NVS50" s="86"/>
      <c r="NVT50" s="86"/>
      <c r="NVU50" s="86"/>
      <c r="NVV50" s="86"/>
      <c r="NVW50" s="86"/>
      <c r="NVX50" s="86"/>
      <c r="NVY50" s="86"/>
      <c r="NVZ50" s="86"/>
      <c r="NWA50" s="86"/>
      <c r="NWB50" s="86"/>
      <c r="NWC50" s="86"/>
      <c r="NWD50" s="86"/>
      <c r="NWE50" s="86"/>
      <c r="NWF50" s="86"/>
      <c r="NWG50" s="86"/>
      <c r="NWH50" s="86"/>
      <c r="NWI50" s="86"/>
      <c r="NWJ50" s="86"/>
      <c r="NWK50" s="86"/>
      <c r="NWL50" s="86"/>
      <c r="NWM50" s="86"/>
      <c r="NWN50" s="86"/>
      <c r="NWO50" s="86"/>
      <c r="NWP50" s="86"/>
      <c r="NWQ50" s="86"/>
      <c r="NWR50" s="86"/>
      <c r="NWS50" s="86"/>
      <c r="NWT50" s="86"/>
      <c r="NWU50" s="86"/>
      <c r="NWV50" s="86"/>
      <c r="NWW50" s="86"/>
      <c r="NWX50" s="86"/>
      <c r="NWY50" s="86"/>
      <c r="NWZ50" s="86"/>
      <c r="NXA50" s="86"/>
      <c r="NXB50" s="86"/>
      <c r="NXC50" s="86"/>
      <c r="NXD50" s="86"/>
      <c r="NXE50" s="86"/>
      <c r="NXF50" s="86"/>
      <c r="NXG50" s="86"/>
      <c r="NXH50" s="86"/>
      <c r="NXI50" s="86"/>
      <c r="NXJ50" s="86"/>
      <c r="NXK50" s="86"/>
      <c r="NXL50" s="86"/>
      <c r="NXM50" s="86"/>
      <c r="NXN50" s="86"/>
      <c r="NXO50" s="86"/>
      <c r="NXP50" s="86"/>
      <c r="NXQ50" s="86"/>
      <c r="NXR50" s="86"/>
      <c r="NXS50" s="86"/>
      <c r="NXT50" s="86"/>
      <c r="NXU50" s="86"/>
      <c r="NXV50" s="86"/>
      <c r="NXW50" s="86"/>
      <c r="NXX50" s="86"/>
      <c r="NXY50" s="86"/>
      <c r="NXZ50" s="86"/>
      <c r="NYA50" s="86"/>
      <c r="NYB50" s="86"/>
      <c r="NYC50" s="86"/>
      <c r="NYD50" s="86"/>
      <c r="NYE50" s="86"/>
      <c r="NYF50" s="86"/>
      <c r="NYG50" s="86"/>
      <c r="NYH50" s="86"/>
      <c r="NYI50" s="86"/>
      <c r="NYJ50" s="86"/>
      <c r="NYK50" s="86"/>
      <c r="NYL50" s="86"/>
      <c r="NYM50" s="86"/>
      <c r="NYN50" s="86"/>
      <c r="NYO50" s="86"/>
      <c r="NYP50" s="86"/>
      <c r="NYQ50" s="86"/>
      <c r="NYR50" s="86"/>
      <c r="NYS50" s="86"/>
      <c r="NYT50" s="86"/>
      <c r="NYU50" s="86"/>
      <c r="NYV50" s="86"/>
      <c r="NYW50" s="86"/>
      <c r="NYX50" s="86"/>
      <c r="NYY50" s="86"/>
      <c r="NYZ50" s="86"/>
      <c r="NZA50" s="86"/>
      <c r="NZB50" s="86"/>
      <c r="NZC50" s="86"/>
      <c r="NZD50" s="86"/>
      <c r="NZE50" s="86"/>
      <c r="NZF50" s="86"/>
      <c r="NZG50" s="86"/>
      <c r="NZH50" s="86"/>
      <c r="NZI50" s="86"/>
      <c r="NZJ50" s="86"/>
      <c r="NZK50" s="86"/>
      <c r="NZL50" s="86"/>
      <c r="NZM50" s="86"/>
      <c r="NZN50" s="86"/>
      <c r="NZO50" s="86"/>
      <c r="NZP50" s="86"/>
      <c r="NZQ50" s="86"/>
      <c r="NZR50" s="86"/>
      <c r="NZS50" s="86"/>
      <c r="NZT50" s="86"/>
      <c r="NZU50" s="86"/>
      <c r="NZV50" s="86"/>
      <c r="NZW50" s="86"/>
      <c r="NZX50" s="86"/>
      <c r="NZY50" s="86"/>
      <c r="NZZ50" s="86"/>
      <c r="OAA50" s="86"/>
      <c r="OAB50" s="86"/>
      <c r="OAC50" s="86"/>
      <c r="OAD50" s="86"/>
      <c r="OAE50" s="86"/>
      <c r="OAF50" s="86"/>
      <c r="OAG50" s="86"/>
      <c r="OAH50" s="86"/>
      <c r="OAI50" s="86"/>
      <c r="OAJ50" s="86"/>
      <c r="OAK50" s="86"/>
      <c r="OAL50" s="86"/>
      <c r="OAM50" s="86"/>
      <c r="OAN50" s="86"/>
      <c r="OAO50" s="86"/>
      <c r="OAP50" s="86"/>
      <c r="OAQ50" s="86"/>
      <c r="OAR50" s="86"/>
      <c r="OAS50" s="86"/>
      <c r="OAT50" s="86"/>
      <c r="OAU50" s="86"/>
      <c r="OAV50" s="86"/>
      <c r="OAW50" s="86"/>
      <c r="OAX50" s="86"/>
      <c r="OAY50" s="86"/>
      <c r="OAZ50" s="86"/>
      <c r="OBA50" s="86"/>
      <c r="OBB50" s="86"/>
      <c r="OBC50" s="86"/>
      <c r="OBD50" s="86"/>
      <c r="OBE50" s="86"/>
      <c r="OBF50" s="86"/>
      <c r="OBG50" s="86"/>
      <c r="OBH50" s="86"/>
      <c r="OBI50" s="86"/>
      <c r="OBJ50" s="86"/>
      <c r="OBK50" s="86"/>
      <c r="OBL50" s="86"/>
      <c r="OBM50" s="86"/>
      <c r="OBN50" s="86"/>
      <c r="OBO50" s="86"/>
      <c r="OBP50" s="86"/>
      <c r="OBQ50" s="86"/>
      <c r="OBR50" s="86"/>
      <c r="OBS50" s="86"/>
      <c r="OBT50" s="86"/>
      <c r="OBU50" s="86"/>
      <c r="OBV50" s="86"/>
      <c r="OBW50" s="86"/>
      <c r="OBX50" s="86"/>
      <c r="OBY50" s="86"/>
      <c r="OBZ50" s="86"/>
      <c r="OCA50" s="86"/>
      <c r="OCB50" s="86"/>
      <c r="OCC50" s="86"/>
      <c r="OCD50" s="86"/>
      <c r="OCE50" s="86"/>
      <c r="OCF50" s="86"/>
      <c r="OCG50" s="86"/>
      <c r="OCH50" s="86"/>
      <c r="OCI50" s="86"/>
      <c r="OCJ50" s="86"/>
      <c r="OCK50" s="86"/>
      <c r="OCL50" s="86"/>
      <c r="OCM50" s="86"/>
      <c r="OCN50" s="86"/>
      <c r="OCO50" s="86"/>
      <c r="OCP50" s="86"/>
      <c r="OCQ50" s="86"/>
      <c r="OCR50" s="86"/>
      <c r="OCS50" s="86"/>
      <c r="OCT50" s="86"/>
      <c r="OCU50" s="86"/>
      <c r="OCV50" s="86"/>
      <c r="OCW50" s="86"/>
      <c r="OCX50" s="86"/>
      <c r="OCY50" s="86"/>
      <c r="OCZ50" s="86"/>
      <c r="ODA50" s="86"/>
      <c r="ODB50" s="86"/>
      <c r="ODC50" s="86"/>
      <c r="ODD50" s="86"/>
      <c r="ODE50" s="86"/>
      <c r="ODF50" s="86"/>
      <c r="ODG50" s="86"/>
      <c r="ODH50" s="86"/>
      <c r="ODI50" s="86"/>
      <c r="ODJ50" s="86"/>
      <c r="ODK50" s="86"/>
      <c r="ODL50" s="86"/>
      <c r="ODM50" s="86"/>
      <c r="ODN50" s="86"/>
      <c r="ODO50" s="86"/>
      <c r="ODP50" s="86"/>
      <c r="ODQ50" s="86"/>
      <c r="ODR50" s="86"/>
      <c r="ODS50" s="86"/>
      <c r="ODT50" s="86"/>
      <c r="ODU50" s="86"/>
      <c r="ODV50" s="86"/>
      <c r="ODW50" s="86"/>
      <c r="ODX50" s="86"/>
      <c r="ODY50" s="86"/>
      <c r="ODZ50" s="86"/>
      <c r="OEA50" s="86"/>
      <c r="OEB50" s="86"/>
      <c r="OEC50" s="86"/>
      <c r="OED50" s="86"/>
      <c r="OEE50" s="86"/>
      <c r="OEF50" s="86"/>
      <c r="OEG50" s="86"/>
      <c r="OEH50" s="86"/>
      <c r="OEI50" s="86"/>
      <c r="OEJ50" s="86"/>
      <c r="OEK50" s="86"/>
      <c r="OEL50" s="86"/>
      <c r="OEM50" s="86"/>
      <c r="OEN50" s="86"/>
      <c r="OEO50" s="86"/>
      <c r="OEP50" s="86"/>
      <c r="OEQ50" s="86"/>
      <c r="OER50" s="86"/>
      <c r="OES50" s="86"/>
      <c r="OET50" s="86"/>
      <c r="OEU50" s="86"/>
      <c r="OEV50" s="86"/>
      <c r="OEW50" s="86"/>
      <c r="OEX50" s="86"/>
      <c r="OEY50" s="86"/>
      <c r="OEZ50" s="86"/>
      <c r="OFA50" s="86"/>
      <c r="OFB50" s="86"/>
      <c r="OFC50" s="86"/>
      <c r="OFD50" s="86"/>
      <c r="OFE50" s="86"/>
      <c r="OFF50" s="86"/>
      <c r="OFG50" s="86"/>
      <c r="OFH50" s="86"/>
      <c r="OFI50" s="86"/>
      <c r="OFJ50" s="86"/>
      <c r="OFK50" s="86"/>
      <c r="OFL50" s="86"/>
      <c r="OFM50" s="86"/>
      <c r="OFN50" s="86"/>
      <c r="OFO50" s="86"/>
      <c r="OFP50" s="86"/>
      <c r="OFQ50" s="86"/>
      <c r="OFR50" s="86"/>
      <c r="OFS50" s="86"/>
      <c r="OFT50" s="86"/>
      <c r="OFU50" s="86"/>
      <c r="OFV50" s="86"/>
      <c r="OFW50" s="86"/>
      <c r="OFX50" s="86"/>
      <c r="OFY50" s="86"/>
      <c r="OFZ50" s="86"/>
      <c r="OGA50" s="86"/>
      <c r="OGB50" s="86"/>
      <c r="OGC50" s="86"/>
      <c r="OGD50" s="86"/>
      <c r="OGE50" s="86"/>
      <c r="OGF50" s="86"/>
      <c r="OGG50" s="86"/>
      <c r="OGH50" s="86"/>
      <c r="OGI50" s="86"/>
      <c r="OGJ50" s="86"/>
      <c r="OGK50" s="86"/>
      <c r="OGL50" s="86"/>
      <c r="OGM50" s="86"/>
      <c r="OGN50" s="86"/>
      <c r="OGO50" s="86"/>
      <c r="OGP50" s="86"/>
      <c r="OGQ50" s="86"/>
      <c r="OGR50" s="86"/>
      <c r="OGS50" s="86"/>
      <c r="OGT50" s="86"/>
      <c r="OGU50" s="86"/>
      <c r="OGV50" s="86"/>
      <c r="OGW50" s="86"/>
      <c r="OGX50" s="86"/>
      <c r="OGY50" s="86"/>
      <c r="OGZ50" s="86"/>
      <c r="OHA50" s="86"/>
      <c r="OHB50" s="86"/>
      <c r="OHC50" s="86"/>
      <c r="OHD50" s="86"/>
      <c r="OHE50" s="86"/>
      <c r="OHF50" s="86"/>
      <c r="OHG50" s="86"/>
      <c r="OHH50" s="86"/>
      <c r="OHI50" s="86"/>
      <c r="OHJ50" s="86"/>
      <c r="OHK50" s="86"/>
      <c r="OHL50" s="86"/>
      <c r="OHM50" s="86"/>
      <c r="OHN50" s="86"/>
      <c r="OHO50" s="86"/>
      <c r="OHP50" s="86"/>
      <c r="OHQ50" s="86"/>
      <c r="OHR50" s="86"/>
      <c r="OHS50" s="86"/>
      <c r="OHT50" s="86"/>
      <c r="OHU50" s="86"/>
      <c r="OHV50" s="86"/>
      <c r="OHW50" s="86"/>
      <c r="OHX50" s="86"/>
      <c r="OHY50" s="86"/>
      <c r="OHZ50" s="86"/>
      <c r="OIA50" s="86"/>
      <c r="OIB50" s="86"/>
      <c r="OIC50" s="86"/>
      <c r="OID50" s="86"/>
      <c r="OIE50" s="86"/>
      <c r="OIF50" s="86"/>
      <c r="OIG50" s="86"/>
      <c r="OIH50" s="86"/>
      <c r="OII50" s="86"/>
      <c r="OIJ50" s="86"/>
      <c r="OIK50" s="86"/>
      <c r="OIL50" s="86"/>
      <c r="OIM50" s="86"/>
      <c r="OIN50" s="86"/>
      <c r="OIO50" s="86"/>
      <c r="OIP50" s="86"/>
      <c r="OIQ50" s="86"/>
      <c r="OIR50" s="86"/>
      <c r="OIS50" s="86"/>
      <c r="OIT50" s="86"/>
      <c r="OIU50" s="86"/>
      <c r="OIV50" s="86"/>
      <c r="OIW50" s="86"/>
      <c r="OIX50" s="86"/>
      <c r="OIY50" s="86"/>
      <c r="OIZ50" s="86"/>
      <c r="OJA50" s="86"/>
      <c r="OJB50" s="86"/>
      <c r="OJC50" s="86"/>
      <c r="OJD50" s="86"/>
      <c r="OJE50" s="86"/>
      <c r="OJF50" s="86"/>
      <c r="OJG50" s="86"/>
      <c r="OJH50" s="86"/>
      <c r="OJI50" s="86"/>
      <c r="OJJ50" s="86"/>
      <c r="OJK50" s="86"/>
      <c r="OJL50" s="86"/>
      <c r="OJM50" s="86"/>
      <c r="OJN50" s="86"/>
      <c r="OJO50" s="86"/>
      <c r="OJP50" s="86"/>
      <c r="OJQ50" s="86"/>
      <c r="OJR50" s="86"/>
      <c r="OJS50" s="86"/>
      <c r="OJT50" s="86"/>
      <c r="OJU50" s="86"/>
      <c r="OJV50" s="86"/>
      <c r="OJW50" s="86"/>
      <c r="OJX50" s="86"/>
      <c r="OJY50" s="86"/>
      <c r="OJZ50" s="86"/>
      <c r="OKA50" s="86"/>
      <c r="OKB50" s="86"/>
      <c r="OKC50" s="86"/>
      <c r="OKD50" s="86"/>
      <c r="OKE50" s="86"/>
      <c r="OKF50" s="86"/>
      <c r="OKG50" s="86"/>
      <c r="OKH50" s="86"/>
      <c r="OKI50" s="86"/>
      <c r="OKJ50" s="86"/>
      <c r="OKK50" s="86"/>
      <c r="OKL50" s="86"/>
      <c r="OKM50" s="86"/>
      <c r="OKN50" s="86"/>
      <c r="OKO50" s="86"/>
      <c r="OKP50" s="86"/>
      <c r="OKQ50" s="86"/>
      <c r="OKR50" s="86"/>
      <c r="OKS50" s="86"/>
      <c r="OKT50" s="86"/>
      <c r="OKU50" s="86"/>
      <c r="OKV50" s="86"/>
      <c r="OKW50" s="86"/>
      <c r="OKX50" s="86"/>
      <c r="OKY50" s="86"/>
      <c r="OKZ50" s="86"/>
      <c r="OLA50" s="86"/>
      <c r="OLB50" s="86"/>
      <c r="OLC50" s="86"/>
      <c r="OLD50" s="86"/>
      <c r="OLE50" s="86"/>
      <c r="OLF50" s="86"/>
      <c r="OLG50" s="86"/>
      <c r="OLH50" s="86"/>
      <c r="OLI50" s="86"/>
      <c r="OLJ50" s="86"/>
      <c r="OLK50" s="86"/>
      <c r="OLL50" s="86"/>
      <c r="OLM50" s="86"/>
      <c r="OLN50" s="86"/>
      <c r="OLO50" s="86"/>
      <c r="OLP50" s="86"/>
      <c r="OLQ50" s="86"/>
      <c r="OLR50" s="86"/>
      <c r="OLS50" s="86"/>
      <c r="OLT50" s="86"/>
      <c r="OLU50" s="86"/>
      <c r="OLV50" s="86"/>
      <c r="OLW50" s="86"/>
      <c r="OLX50" s="86"/>
      <c r="OLY50" s="86"/>
      <c r="OLZ50" s="86"/>
      <c r="OMA50" s="86"/>
      <c r="OMB50" s="86"/>
      <c r="OMC50" s="86"/>
      <c r="OMD50" s="86"/>
      <c r="OME50" s="86"/>
      <c r="OMF50" s="86"/>
      <c r="OMG50" s="86"/>
      <c r="OMH50" s="86"/>
      <c r="OMI50" s="86"/>
      <c r="OMJ50" s="86"/>
      <c r="OMK50" s="86"/>
      <c r="OML50" s="86"/>
      <c r="OMM50" s="86"/>
      <c r="OMN50" s="86"/>
      <c r="OMO50" s="86"/>
      <c r="OMP50" s="86"/>
      <c r="OMQ50" s="86"/>
      <c r="OMR50" s="86"/>
      <c r="OMS50" s="86"/>
      <c r="OMT50" s="86"/>
      <c r="OMU50" s="86"/>
      <c r="OMV50" s="86"/>
      <c r="OMW50" s="86"/>
      <c r="OMX50" s="86"/>
      <c r="OMY50" s="86"/>
      <c r="OMZ50" s="86"/>
      <c r="ONA50" s="86"/>
      <c r="ONB50" s="86"/>
      <c r="ONC50" s="86"/>
      <c r="OND50" s="86"/>
      <c r="ONE50" s="86"/>
      <c r="ONF50" s="86"/>
      <c r="ONG50" s="86"/>
      <c r="ONH50" s="86"/>
      <c r="ONI50" s="86"/>
      <c r="ONJ50" s="86"/>
      <c r="ONK50" s="86"/>
      <c r="ONL50" s="86"/>
      <c r="ONM50" s="86"/>
      <c r="ONN50" s="86"/>
      <c r="ONO50" s="86"/>
      <c r="ONP50" s="86"/>
      <c r="ONQ50" s="86"/>
      <c r="ONR50" s="86"/>
      <c r="ONS50" s="86"/>
      <c r="ONT50" s="86"/>
      <c r="ONU50" s="86"/>
      <c r="ONV50" s="86"/>
      <c r="ONW50" s="86"/>
      <c r="ONX50" s="86"/>
      <c r="ONY50" s="86"/>
      <c r="ONZ50" s="86"/>
      <c r="OOA50" s="86"/>
      <c r="OOB50" s="86"/>
      <c r="OOC50" s="86"/>
      <c r="OOD50" s="86"/>
      <c r="OOE50" s="86"/>
      <c r="OOF50" s="86"/>
      <c r="OOG50" s="86"/>
      <c r="OOH50" s="86"/>
      <c r="OOI50" s="86"/>
      <c r="OOJ50" s="86"/>
      <c r="OOK50" s="86"/>
      <c r="OOL50" s="86"/>
      <c r="OOM50" s="86"/>
      <c r="OON50" s="86"/>
      <c r="OOO50" s="86"/>
      <c r="OOP50" s="86"/>
      <c r="OOQ50" s="86"/>
      <c r="OOR50" s="86"/>
      <c r="OOS50" s="86"/>
      <c r="OOT50" s="86"/>
      <c r="OOU50" s="86"/>
      <c r="OOV50" s="86"/>
      <c r="OOW50" s="86"/>
      <c r="OOX50" s="86"/>
      <c r="OOY50" s="86"/>
      <c r="OOZ50" s="86"/>
      <c r="OPA50" s="86"/>
      <c r="OPB50" s="86"/>
      <c r="OPC50" s="86"/>
      <c r="OPD50" s="86"/>
      <c r="OPE50" s="86"/>
      <c r="OPF50" s="86"/>
      <c r="OPG50" s="86"/>
      <c r="OPH50" s="86"/>
      <c r="OPI50" s="86"/>
      <c r="OPJ50" s="86"/>
      <c r="OPK50" s="86"/>
      <c r="OPL50" s="86"/>
      <c r="OPM50" s="86"/>
      <c r="OPN50" s="86"/>
      <c r="OPO50" s="86"/>
      <c r="OPP50" s="86"/>
      <c r="OPQ50" s="86"/>
      <c r="OPR50" s="86"/>
      <c r="OPS50" s="86"/>
      <c r="OPT50" s="86"/>
      <c r="OPU50" s="86"/>
      <c r="OPV50" s="86"/>
      <c r="OPW50" s="86"/>
      <c r="OPX50" s="86"/>
      <c r="OPY50" s="86"/>
      <c r="OPZ50" s="86"/>
      <c r="OQA50" s="86"/>
      <c r="OQB50" s="86"/>
      <c r="OQC50" s="86"/>
      <c r="OQD50" s="86"/>
      <c r="OQE50" s="86"/>
      <c r="OQF50" s="86"/>
      <c r="OQG50" s="86"/>
      <c r="OQH50" s="86"/>
      <c r="OQI50" s="86"/>
      <c r="OQJ50" s="86"/>
      <c r="OQK50" s="86"/>
      <c r="OQL50" s="86"/>
      <c r="OQM50" s="86"/>
      <c r="OQN50" s="86"/>
      <c r="OQO50" s="86"/>
      <c r="OQP50" s="86"/>
      <c r="OQQ50" s="86"/>
      <c r="OQR50" s="86"/>
      <c r="OQS50" s="86"/>
      <c r="OQT50" s="86"/>
      <c r="OQU50" s="86"/>
      <c r="OQV50" s="86"/>
      <c r="OQW50" s="86"/>
      <c r="OQX50" s="86"/>
      <c r="OQY50" s="86"/>
      <c r="OQZ50" s="86"/>
      <c r="ORA50" s="86"/>
      <c r="ORB50" s="86"/>
      <c r="ORC50" s="86"/>
      <c r="ORD50" s="86"/>
      <c r="ORE50" s="86"/>
      <c r="ORF50" s="86"/>
      <c r="ORG50" s="86"/>
      <c r="ORH50" s="86"/>
      <c r="ORI50" s="86"/>
      <c r="ORJ50" s="86"/>
      <c r="ORK50" s="86"/>
      <c r="ORL50" s="86"/>
      <c r="ORM50" s="86"/>
      <c r="ORN50" s="86"/>
      <c r="ORO50" s="86"/>
      <c r="ORP50" s="86"/>
      <c r="ORQ50" s="86"/>
      <c r="ORR50" s="86"/>
      <c r="ORS50" s="86"/>
      <c r="ORT50" s="86"/>
      <c r="ORU50" s="86"/>
      <c r="ORV50" s="86"/>
      <c r="ORW50" s="86"/>
      <c r="ORX50" s="86"/>
      <c r="ORY50" s="86"/>
      <c r="ORZ50" s="86"/>
      <c r="OSA50" s="86"/>
      <c r="OSB50" s="86"/>
      <c r="OSC50" s="86"/>
      <c r="OSD50" s="86"/>
      <c r="OSE50" s="86"/>
      <c r="OSF50" s="86"/>
      <c r="OSG50" s="86"/>
      <c r="OSH50" s="86"/>
      <c r="OSI50" s="86"/>
      <c r="OSJ50" s="86"/>
      <c r="OSK50" s="86"/>
      <c r="OSL50" s="86"/>
      <c r="OSM50" s="86"/>
      <c r="OSN50" s="86"/>
      <c r="OSO50" s="86"/>
      <c r="OSP50" s="86"/>
      <c r="OSQ50" s="86"/>
      <c r="OSR50" s="86"/>
      <c r="OSS50" s="86"/>
      <c r="OST50" s="86"/>
      <c r="OSU50" s="86"/>
      <c r="OSV50" s="86"/>
      <c r="OSW50" s="86"/>
      <c r="OSX50" s="86"/>
      <c r="OSY50" s="86"/>
      <c r="OSZ50" s="86"/>
      <c r="OTA50" s="86"/>
      <c r="OTB50" s="86"/>
      <c r="OTC50" s="86"/>
      <c r="OTD50" s="86"/>
      <c r="OTE50" s="86"/>
      <c r="OTF50" s="86"/>
      <c r="OTG50" s="86"/>
      <c r="OTH50" s="86"/>
      <c r="OTI50" s="86"/>
      <c r="OTJ50" s="86"/>
      <c r="OTK50" s="86"/>
      <c r="OTL50" s="86"/>
      <c r="OTM50" s="86"/>
      <c r="OTN50" s="86"/>
      <c r="OTO50" s="86"/>
      <c r="OTP50" s="86"/>
      <c r="OTQ50" s="86"/>
      <c r="OTR50" s="86"/>
      <c r="OTS50" s="86"/>
      <c r="OTT50" s="86"/>
      <c r="OTU50" s="86"/>
      <c r="OTV50" s="86"/>
      <c r="OTW50" s="86"/>
      <c r="OTX50" s="86"/>
      <c r="OTY50" s="86"/>
      <c r="OTZ50" s="86"/>
      <c r="OUA50" s="86"/>
      <c r="OUB50" s="86"/>
      <c r="OUC50" s="86"/>
      <c r="OUD50" s="86"/>
      <c r="OUE50" s="86"/>
      <c r="OUF50" s="86"/>
      <c r="OUG50" s="86"/>
      <c r="OUH50" s="86"/>
      <c r="OUI50" s="86"/>
      <c r="OUJ50" s="86"/>
      <c r="OUK50" s="86"/>
      <c r="OUL50" s="86"/>
      <c r="OUM50" s="86"/>
      <c r="OUN50" s="86"/>
      <c r="OUO50" s="86"/>
      <c r="OUP50" s="86"/>
      <c r="OUQ50" s="86"/>
      <c r="OUR50" s="86"/>
      <c r="OUS50" s="86"/>
      <c r="OUT50" s="86"/>
      <c r="OUU50" s="86"/>
      <c r="OUV50" s="86"/>
      <c r="OUW50" s="86"/>
      <c r="OUX50" s="86"/>
      <c r="OUY50" s="86"/>
      <c r="OUZ50" s="86"/>
      <c r="OVA50" s="86"/>
      <c r="OVB50" s="86"/>
      <c r="OVC50" s="86"/>
      <c r="OVD50" s="86"/>
      <c r="OVE50" s="86"/>
      <c r="OVF50" s="86"/>
      <c r="OVG50" s="86"/>
      <c r="OVH50" s="86"/>
      <c r="OVI50" s="86"/>
      <c r="OVJ50" s="86"/>
      <c r="OVK50" s="86"/>
      <c r="OVL50" s="86"/>
      <c r="OVM50" s="86"/>
      <c r="OVN50" s="86"/>
      <c r="OVO50" s="86"/>
      <c r="OVP50" s="86"/>
      <c r="OVQ50" s="86"/>
      <c r="OVR50" s="86"/>
      <c r="OVS50" s="86"/>
      <c r="OVT50" s="86"/>
      <c r="OVU50" s="86"/>
      <c r="OVV50" s="86"/>
      <c r="OVW50" s="86"/>
      <c r="OVX50" s="86"/>
      <c r="OVY50" s="86"/>
      <c r="OVZ50" s="86"/>
      <c r="OWA50" s="86"/>
      <c r="OWB50" s="86"/>
      <c r="OWC50" s="86"/>
      <c r="OWD50" s="86"/>
      <c r="OWE50" s="86"/>
      <c r="OWF50" s="86"/>
      <c r="OWG50" s="86"/>
      <c r="OWH50" s="86"/>
      <c r="OWI50" s="86"/>
      <c r="OWJ50" s="86"/>
      <c r="OWK50" s="86"/>
      <c r="OWL50" s="86"/>
      <c r="OWM50" s="86"/>
      <c r="OWN50" s="86"/>
      <c r="OWO50" s="86"/>
      <c r="OWP50" s="86"/>
      <c r="OWQ50" s="86"/>
      <c r="OWR50" s="86"/>
      <c r="OWS50" s="86"/>
      <c r="OWT50" s="86"/>
      <c r="OWU50" s="86"/>
      <c r="OWV50" s="86"/>
      <c r="OWW50" s="86"/>
      <c r="OWX50" s="86"/>
      <c r="OWY50" s="86"/>
      <c r="OWZ50" s="86"/>
      <c r="OXA50" s="86"/>
      <c r="OXB50" s="86"/>
      <c r="OXC50" s="86"/>
      <c r="OXD50" s="86"/>
      <c r="OXE50" s="86"/>
      <c r="OXF50" s="86"/>
      <c r="OXG50" s="86"/>
      <c r="OXH50" s="86"/>
      <c r="OXI50" s="86"/>
      <c r="OXJ50" s="86"/>
      <c r="OXK50" s="86"/>
      <c r="OXL50" s="86"/>
      <c r="OXM50" s="86"/>
      <c r="OXN50" s="86"/>
      <c r="OXO50" s="86"/>
      <c r="OXP50" s="86"/>
      <c r="OXQ50" s="86"/>
      <c r="OXR50" s="86"/>
      <c r="OXS50" s="86"/>
      <c r="OXT50" s="86"/>
      <c r="OXU50" s="86"/>
      <c r="OXV50" s="86"/>
      <c r="OXW50" s="86"/>
      <c r="OXX50" s="86"/>
      <c r="OXY50" s="86"/>
      <c r="OXZ50" s="86"/>
      <c r="OYA50" s="86"/>
      <c r="OYB50" s="86"/>
      <c r="OYC50" s="86"/>
      <c r="OYD50" s="86"/>
      <c r="OYE50" s="86"/>
      <c r="OYF50" s="86"/>
      <c r="OYG50" s="86"/>
      <c r="OYH50" s="86"/>
      <c r="OYI50" s="86"/>
      <c r="OYJ50" s="86"/>
      <c r="OYK50" s="86"/>
      <c r="OYL50" s="86"/>
      <c r="OYM50" s="86"/>
      <c r="OYN50" s="86"/>
      <c r="OYO50" s="86"/>
      <c r="OYP50" s="86"/>
      <c r="OYQ50" s="86"/>
      <c r="OYR50" s="86"/>
      <c r="OYS50" s="86"/>
      <c r="OYT50" s="86"/>
      <c r="OYU50" s="86"/>
      <c r="OYV50" s="86"/>
      <c r="OYW50" s="86"/>
      <c r="OYX50" s="86"/>
      <c r="OYY50" s="86"/>
      <c r="OYZ50" s="86"/>
      <c r="OZA50" s="86"/>
      <c r="OZB50" s="86"/>
      <c r="OZC50" s="86"/>
      <c r="OZD50" s="86"/>
      <c r="OZE50" s="86"/>
      <c r="OZF50" s="86"/>
      <c r="OZG50" s="86"/>
      <c r="OZH50" s="86"/>
      <c r="OZI50" s="86"/>
      <c r="OZJ50" s="86"/>
      <c r="OZK50" s="86"/>
      <c r="OZL50" s="86"/>
      <c r="OZM50" s="86"/>
      <c r="OZN50" s="86"/>
      <c r="OZO50" s="86"/>
      <c r="OZP50" s="86"/>
      <c r="OZQ50" s="86"/>
      <c r="OZR50" s="86"/>
      <c r="OZS50" s="86"/>
      <c r="OZT50" s="86"/>
      <c r="OZU50" s="86"/>
      <c r="OZV50" s="86"/>
      <c r="OZW50" s="86"/>
      <c r="OZX50" s="86"/>
      <c r="OZY50" s="86"/>
      <c r="OZZ50" s="86"/>
      <c r="PAA50" s="86"/>
      <c r="PAB50" s="86"/>
      <c r="PAC50" s="86"/>
      <c r="PAD50" s="86"/>
      <c r="PAE50" s="86"/>
      <c r="PAF50" s="86"/>
      <c r="PAG50" s="86"/>
      <c r="PAH50" s="86"/>
      <c r="PAI50" s="86"/>
      <c r="PAJ50" s="86"/>
      <c r="PAK50" s="86"/>
      <c r="PAL50" s="86"/>
      <c r="PAM50" s="86"/>
      <c r="PAN50" s="86"/>
      <c r="PAO50" s="86"/>
      <c r="PAP50" s="86"/>
      <c r="PAQ50" s="86"/>
      <c r="PAR50" s="86"/>
      <c r="PAS50" s="86"/>
      <c r="PAT50" s="86"/>
      <c r="PAU50" s="86"/>
      <c r="PAV50" s="86"/>
      <c r="PAW50" s="86"/>
      <c r="PAX50" s="86"/>
      <c r="PAY50" s="86"/>
      <c r="PAZ50" s="86"/>
      <c r="PBA50" s="86"/>
      <c r="PBB50" s="86"/>
      <c r="PBC50" s="86"/>
      <c r="PBD50" s="86"/>
      <c r="PBE50" s="86"/>
      <c r="PBF50" s="86"/>
      <c r="PBG50" s="86"/>
      <c r="PBH50" s="86"/>
      <c r="PBI50" s="86"/>
      <c r="PBJ50" s="86"/>
      <c r="PBK50" s="86"/>
      <c r="PBL50" s="86"/>
      <c r="PBM50" s="86"/>
      <c r="PBN50" s="86"/>
      <c r="PBO50" s="86"/>
      <c r="PBP50" s="86"/>
      <c r="PBQ50" s="86"/>
      <c r="PBR50" s="86"/>
      <c r="PBS50" s="86"/>
      <c r="PBT50" s="86"/>
      <c r="PBU50" s="86"/>
      <c r="PBV50" s="86"/>
      <c r="PBW50" s="86"/>
      <c r="PBX50" s="86"/>
      <c r="PBY50" s="86"/>
      <c r="PBZ50" s="86"/>
      <c r="PCA50" s="86"/>
      <c r="PCB50" s="86"/>
      <c r="PCC50" s="86"/>
      <c r="PCD50" s="86"/>
      <c r="PCE50" s="86"/>
      <c r="PCF50" s="86"/>
      <c r="PCG50" s="86"/>
      <c r="PCH50" s="86"/>
      <c r="PCI50" s="86"/>
      <c r="PCJ50" s="86"/>
      <c r="PCK50" s="86"/>
      <c r="PCL50" s="86"/>
      <c r="PCM50" s="86"/>
      <c r="PCN50" s="86"/>
      <c r="PCO50" s="86"/>
      <c r="PCP50" s="86"/>
      <c r="PCQ50" s="86"/>
      <c r="PCR50" s="86"/>
      <c r="PCS50" s="86"/>
      <c r="PCT50" s="86"/>
      <c r="PCU50" s="86"/>
      <c r="PCV50" s="86"/>
      <c r="PCW50" s="86"/>
      <c r="PCX50" s="86"/>
      <c r="PCY50" s="86"/>
      <c r="PCZ50" s="86"/>
      <c r="PDA50" s="86"/>
      <c r="PDB50" s="86"/>
      <c r="PDC50" s="86"/>
      <c r="PDD50" s="86"/>
      <c r="PDE50" s="86"/>
      <c r="PDF50" s="86"/>
      <c r="PDG50" s="86"/>
      <c r="PDH50" s="86"/>
      <c r="PDI50" s="86"/>
      <c r="PDJ50" s="86"/>
      <c r="PDK50" s="86"/>
      <c r="PDL50" s="86"/>
      <c r="PDM50" s="86"/>
      <c r="PDN50" s="86"/>
      <c r="PDO50" s="86"/>
      <c r="PDP50" s="86"/>
      <c r="PDQ50" s="86"/>
      <c r="PDR50" s="86"/>
      <c r="PDS50" s="86"/>
      <c r="PDT50" s="86"/>
      <c r="PDU50" s="86"/>
      <c r="PDV50" s="86"/>
      <c r="PDW50" s="86"/>
      <c r="PDX50" s="86"/>
      <c r="PDY50" s="86"/>
      <c r="PDZ50" s="86"/>
      <c r="PEA50" s="86"/>
      <c r="PEB50" s="86"/>
      <c r="PEC50" s="86"/>
      <c r="PED50" s="86"/>
      <c r="PEE50" s="86"/>
      <c r="PEF50" s="86"/>
      <c r="PEG50" s="86"/>
      <c r="PEH50" s="86"/>
      <c r="PEI50" s="86"/>
      <c r="PEJ50" s="86"/>
      <c r="PEK50" s="86"/>
      <c r="PEL50" s="86"/>
      <c r="PEM50" s="86"/>
      <c r="PEN50" s="86"/>
      <c r="PEO50" s="86"/>
      <c r="PEP50" s="86"/>
      <c r="PEQ50" s="86"/>
      <c r="PER50" s="86"/>
      <c r="PES50" s="86"/>
      <c r="PET50" s="86"/>
      <c r="PEU50" s="86"/>
      <c r="PEV50" s="86"/>
      <c r="PEW50" s="86"/>
      <c r="PEX50" s="86"/>
      <c r="PEY50" s="86"/>
      <c r="PEZ50" s="86"/>
      <c r="PFA50" s="86"/>
      <c r="PFB50" s="86"/>
      <c r="PFC50" s="86"/>
      <c r="PFD50" s="86"/>
      <c r="PFE50" s="86"/>
      <c r="PFF50" s="86"/>
      <c r="PFG50" s="86"/>
      <c r="PFH50" s="86"/>
      <c r="PFI50" s="86"/>
      <c r="PFJ50" s="86"/>
      <c r="PFK50" s="86"/>
      <c r="PFL50" s="86"/>
      <c r="PFM50" s="86"/>
      <c r="PFN50" s="86"/>
      <c r="PFO50" s="86"/>
      <c r="PFP50" s="86"/>
      <c r="PFQ50" s="86"/>
      <c r="PFR50" s="86"/>
      <c r="PFS50" s="86"/>
      <c r="PFT50" s="86"/>
      <c r="PFU50" s="86"/>
      <c r="PFV50" s="86"/>
      <c r="PFW50" s="86"/>
      <c r="PFX50" s="86"/>
      <c r="PFY50" s="86"/>
      <c r="PFZ50" s="86"/>
      <c r="PGA50" s="86"/>
      <c r="PGB50" s="86"/>
      <c r="PGC50" s="86"/>
      <c r="PGD50" s="86"/>
      <c r="PGE50" s="86"/>
      <c r="PGF50" s="86"/>
      <c r="PGG50" s="86"/>
      <c r="PGH50" s="86"/>
      <c r="PGI50" s="86"/>
      <c r="PGJ50" s="86"/>
      <c r="PGK50" s="86"/>
      <c r="PGL50" s="86"/>
      <c r="PGM50" s="86"/>
      <c r="PGN50" s="86"/>
      <c r="PGO50" s="86"/>
      <c r="PGP50" s="86"/>
      <c r="PGQ50" s="86"/>
      <c r="PGR50" s="86"/>
      <c r="PGS50" s="86"/>
      <c r="PGT50" s="86"/>
      <c r="PGU50" s="86"/>
      <c r="PGV50" s="86"/>
      <c r="PGW50" s="86"/>
      <c r="PGX50" s="86"/>
      <c r="PGY50" s="86"/>
      <c r="PGZ50" s="86"/>
      <c r="PHA50" s="86"/>
      <c r="PHB50" s="86"/>
      <c r="PHC50" s="86"/>
      <c r="PHD50" s="86"/>
      <c r="PHE50" s="86"/>
      <c r="PHF50" s="86"/>
      <c r="PHG50" s="86"/>
      <c r="PHH50" s="86"/>
      <c r="PHI50" s="86"/>
      <c r="PHJ50" s="86"/>
      <c r="PHK50" s="86"/>
      <c r="PHL50" s="86"/>
      <c r="PHM50" s="86"/>
      <c r="PHN50" s="86"/>
      <c r="PHO50" s="86"/>
      <c r="PHP50" s="86"/>
      <c r="PHQ50" s="86"/>
      <c r="PHR50" s="86"/>
      <c r="PHS50" s="86"/>
      <c r="PHT50" s="86"/>
      <c r="PHU50" s="86"/>
      <c r="PHV50" s="86"/>
      <c r="PHW50" s="86"/>
      <c r="PHX50" s="86"/>
      <c r="PHY50" s="86"/>
      <c r="PHZ50" s="86"/>
      <c r="PIA50" s="86"/>
      <c r="PIB50" s="86"/>
      <c r="PIC50" s="86"/>
      <c r="PID50" s="86"/>
      <c r="PIE50" s="86"/>
      <c r="PIF50" s="86"/>
      <c r="PIG50" s="86"/>
      <c r="PIH50" s="86"/>
      <c r="PII50" s="86"/>
      <c r="PIJ50" s="86"/>
      <c r="PIK50" s="86"/>
      <c r="PIL50" s="86"/>
      <c r="PIM50" s="86"/>
      <c r="PIN50" s="86"/>
      <c r="PIO50" s="86"/>
      <c r="PIP50" s="86"/>
      <c r="PIQ50" s="86"/>
      <c r="PIR50" s="86"/>
      <c r="PIS50" s="86"/>
      <c r="PIT50" s="86"/>
      <c r="PIU50" s="86"/>
      <c r="PIV50" s="86"/>
      <c r="PIW50" s="86"/>
      <c r="PIX50" s="86"/>
      <c r="PIY50" s="86"/>
      <c r="PIZ50" s="86"/>
      <c r="PJA50" s="86"/>
      <c r="PJB50" s="86"/>
      <c r="PJC50" s="86"/>
      <c r="PJD50" s="86"/>
      <c r="PJE50" s="86"/>
      <c r="PJF50" s="86"/>
      <c r="PJG50" s="86"/>
      <c r="PJH50" s="86"/>
      <c r="PJI50" s="86"/>
      <c r="PJJ50" s="86"/>
      <c r="PJK50" s="86"/>
      <c r="PJL50" s="86"/>
      <c r="PJM50" s="86"/>
      <c r="PJN50" s="86"/>
      <c r="PJO50" s="86"/>
      <c r="PJP50" s="86"/>
      <c r="PJQ50" s="86"/>
      <c r="PJR50" s="86"/>
      <c r="PJS50" s="86"/>
      <c r="PJT50" s="86"/>
      <c r="PJU50" s="86"/>
      <c r="PJV50" s="86"/>
      <c r="PJW50" s="86"/>
      <c r="PJX50" s="86"/>
      <c r="PJY50" s="86"/>
      <c r="PJZ50" s="86"/>
      <c r="PKA50" s="86"/>
      <c r="PKB50" s="86"/>
      <c r="PKC50" s="86"/>
      <c r="PKD50" s="86"/>
      <c r="PKE50" s="86"/>
      <c r="PKF50" s="86"/>
      <c r="PKG50" s="86"/>
      <c r="PKH50" s="86"/>
      <c r="PKI50" s="86"/>
      <c r="PKJ50" s="86"/>
      <c r="PKK50" s="86"/>
      <c r="PKL50" s="86"/>
      <c r="PKM50" s="86"/>
      <c r="PKN50" s="86"/>
      <c r="PKO50" s="86"/>
      <c r="PKP50" s="86"/>
      <c r="PKQ50" s="86"/>
      <c r="PKR50" s="86"/>
      <c r="PKS50" s="86"/>
      <c r="PKT50" s="86"/>
      <c r="PKU50" s="86"/>
      <c r="PKV50" s="86"/>
      <c r="PKW50" s="86"/>
      <c r="PKX50" s="86"/>
      <c r="PKY50" s="86"/>
      <c r="PKZ50" s="86"/>
      <c r="PLA50" s="86"/>
      <c r="PLB50" s="86"/>
      <c r="PLC50" s="86"/>
      <c r="PLD50" s="86"/>
      <c r="PLE50" s="86"/>
      <c r="PLF50" s="86"/>
      <c r="PLG50" s="86"/>
      <c r="PLH50" s="86"/>
      <c r="PLI50" s="86"/>
      <c r="PLJ50" s="86"/>
      <c r="PLK50" s="86"/>
      <c r="PLL50" s="86"/>
      <c r="PLM50" s="86"/>
      <c r="PLN50" s="86"/>
      <c r="PLO50" s="86"/>
      <c r="PLP50" s="86"/>
      <c r="PLQ50" s="86"/>
      <c r="PLR50" s="86"/>
      <c r="PLS50" s="86"/>
      <c r="PLT50" s="86"/>
      <c r="PLU50" s="86"/>
      <c r="PLV50" s="86"/>
      <c r="PLW50" s="86"/>
      <c r="PLX50" s="86"/>
      <c r="PLY50" s="86"/>
      <c r="PLZ50" s="86"/>
      <c r="PMA50" s="86"/>
      <c r="PMB50" s="86"/>
      <c r="PMC50" s="86"/>
      <c r="PMD50" s="86"/>
      <c r="PME50" s="86"/>
      <c r="PMF50" s="86"/>
      <c r="PMG50" s="86"/>
      <c r="PMH50" s="86"/>
      <c r="PMI50" s="86"/>
      <c r="PMJ50" s="86"/>
      <c r="PMK50" s="86"/>
      <c r="PML50" s="86"/>
      <c r="PMM50" s="86"/>
      <c r="PMN50" s="86"/>
      <c r="PMO50" s="86"/>
      <c r="PMP50" s="86"/>
      <c r="PMQ50" s="86"/>
      <c r="PMR50" s="86"/>
      <c r="PMS50" s="86"/>
      <c r="PMT50" s="86"/>
      <c r="PMU50" s="86"/>
      <c r="PMV50" s="86"/>
      <c r="PMW50" s="86"/>
      <c r="PMX50" s="86"/>
      <c r="PMY50" s="86"/>
      <c r="PMZ50" s="86"/>
      <c r="PNA50" s="86"/>
      <c r="PNB50" s="86"/>
      <c r="PNC50" s="86"/>
      <c r="PND50" s="86"/>
      <c r="PNE50" s="86"/>
      <c r="PNF50" s="86"/>
      <c r="PNG50" s="86"/>
      <c r="PNH50" s="86"/>
      <c r="PNI50" s="86"/>
      <c r="PNJ50" s="86"/>
      <c r="PNK50" s="86"/>
      <c r="PNL50" s="86"/>
      <c r="PNM50" s="86"/>
      <c r="PNN50" s="86"/>
      <c r="PNO50" s="86"/>
      <c r="PNP50" s="86"/>
      <c r="PNQ50" s="86"/>
      <c r="PNR50" s="86"/>
      <c r="PNS50" s="86"/>
      <c r="PNT50" s="86"/>
      <c r="PNU50" s="86"/>
      <c r="PNV50" s="86"/>
      <c r="PNW50" s="86"/>
      <c r="PNX50" s="86"/>
      <c r="PNY50" s="86"/>
      <c r="PNZ50" s="86"/>
      <c r="POA50" s="86"/>
      <c r="POB50" s="86"/>
      <c r="POC50" s="86"/>
      <c r="POD50" s="86"/>
      <c r="POE50" s="86"/>
      <c r="POF50" s="86"/>
      <c r="POG50" s="86"/>
      <c r="POH50" s="86"/>
      <c r="POI50" s="86"/>
      <c r="POJ50" s="86"/>
      <c r="POK50" s="86"/>
      <c r="POL50" s="86"/>
      <c r="POM50" s="86"/>
      <c r="PON50" s="86"/>
      <c r="POO50" s="86"/>
      <c r="POP50" s="86"/>
      <c r="POQ50" s="86"/>
      <c r="POR50" s="86"/>
      <c r="POS50" s="86"/>
      <c r="POT50" s="86"/>
      <c r="POU50" s="86"/>
      <c r="POV50" s="86"/>
      <c r="POW50" s="86"/>
      <c r="POX50" s="86"/>
      <c r="POY50" s="86"/>
      <c r="POZ50" s="86"/>
      <c r="PPA50" s="86"/>
      <c r="PPB50" s="86"/>
      <c r="PPC50" s="86"/>
      <c r="PPD50" s="86"/>
      <c r="PPE50" s="86"/>
      <c r="PPF50" s="86"/>
      <c r="PPG50" s="86"/>
      <c r="PPH50" s="86"/>
      <c r="PPI50" s="86"/>
      <c r="PPJ50" s="86"/>
      <c r="PPK50" s="86"/>
      <c r="PPL50" s="86"/>
      <c r="PPM50" s="86"/>
      <c r="PPN50" s="86"/>
      <c r="PPO50" s="86"/>
      <c r="PPP50" s="86"/>
      <c r="PPQ50" s="86"/>
      <c r="PPR50" s="86"/>
      <c r="PPS50" s="86"/>
      <c r="PPT50" s="86"/>
      <c r="PPU50" s="86"/>
      <c r="PPV50" s="86"/>
      <c r="PPW50" s="86"/>
      <c r="PPX50" s="86"/>
      <c r="PPY50" s="86"/>
      <c r="PPZ50" s="86"/>
      <c r="PQA50" s="86"/>
      <c r="PQB50" s="86"/>
      <c r="PQC50" s="86"/>
      <c r="PQD50" s="86"/>
      <c r="PQE50" s="86"/>
      <c r="PQF50" s="86"/>
      <c r="PQG50" s="86"/>
      <c r="PQH50" s="86"/>
      <c r="PQI50" s="86"/>
      <c r="PQJ50" s="86"/>
      <c r="PQK50" s="86"/>
      <c r="PQL50" s="86"/>
      <c r="PQM50" s="86"/>
      <c r="PQN50" s="86"/>
      <c r="PQO50" s="86"/>
      <c r="PQP50" s="86"/>
      <c r="PQQ50" s="86"/>
      <c r="PQR50" s="86"/>
      <c r="PQS50" s="86"/>
      <c r="PQT50" s="86"/>
      <c r="PQU50" s="86"/>
      <c r="PQV50" s="86"/>
      <c r="PQW50" s="86"/>
      <c r="PQX50" s="86"/>
      <c r="PQY50" s="86"/>
      <c r="PQZ50" s="86"/>
      <c r="PRA50" s="86"/>
      <c r="PRB50" s="86"/>
      <c r="PRC50" s="86"/>
      <c r="PRD50" s="86"/>
      <c r="PRE50" s="86"/>
      <c r="PRF50" s="86"/>
      <c r="PRG50" s="86"/>
      <c r="PRH50" s="86"/>
      <c r="PRI50" s="86"/>
      <c r="PRJ50" s="86"/>
      <c r="PRK50" s="86"/>
      <c r="PRL50" s="86"/>
      <c r="PRM50" s="86"/>
      <c r="PRN50" s="86"/>
      <c r="PRO50" s="86"/>
      <c r="PRP50" s="86"/>
      <c r="PRQ50" s="86"/>
      <c r="PRR50" s="86"/>
      <c r="PRS50" s="86"/>
      <c r="PRT50" s="86"/>
      <c r="PRU50" s="86"/>
      <c r="PRV50" s="86"/>
      <c r="PRW50" s="86"/>
      <c r="PRX50" s="86"/>
      <c r="PRY50" s="86"/>
      <c r="PRZ50" s="86"/>
      <c r="PSA50" s="86"/>
      <c r="PSB50" s="86"/>
      <c r="PSC50" s="86"/>
      <c r="PSD50" s="86"/>
      <c r="PSE50" s="86"/>
      <c r="PSF50" s="86"/>
      <c r="PSG50" s="86"/>
      <c r="PSH50" s="86"/>
      <c r="PSI50" s="86"/>
      <c r="PSJ50" s="86"/>
      <c r="PSK50" s="86"/>
      <c r="PSL50" s="86"/>
      <c r="PSM50" s="86"/>
      <c r="PSN50" s="86"/>
      <c r="PSO50" s="86"/>
      <c r="PSP50" s="86"/>
      <c r="PSQ50" s="86"/>
      <c r="PSR50" s="86"/>
      <c r="PSS50" s="86"/>
      <c r="PST50" s="86"/>
      <c r="PSU50" s="86"/>
      <c r="PSV50" s="86"/>
      <c r="PSW50" s="86"/>
      <c r="PSX50" s="86"/>
      <c r="PSY50" s="86"/>
      <c r="PSZ50" s="86"/>
      <c r="PTA50" s="86"/>
      <c r="PTB50" s="86"/>
      <c r="PTC50" s="86"/>
      <c r="PTD50" s="86"/>
      <c r="PTE50" s="86"/>
      <c r="PTF50" s="86"/>
      <c r="PTG50" s="86"/>
      <c r="PTH50" s="86"/>
      <c r="PTI50" s="86"/>
      <c r="PTJ50" s="86"/>
      <c r="PTK50" s="86"/>
      <c r="PTL50" s="86"/>
      <c r="PTM50" s="86"/>
      <c r="PTN50" s="86"/>
      <c r="PTO50" s="86"/>
      <c r="PTP50" s="86"/>
      <c r="PTQ50" s="86"/>
      <c r="PTR50" s="86"/>
      <c r="PTS50" s="86"/>
      <c r="PTT50" s="86"/>
      <c r="PTU50" s="86"/>
      <c r="PTV50" s="86"/>
      <c r="PTW50" s="86"/>
      <c r="PTX50" s="86"/>
      <c r="PTY50" s="86"/>
      <c r="PTZ50" s="86"/>
      <c r="PUA50" s="86"/>
      <c r="PUB50" s="86"/>
      <c r="PUC50" s="86"/>
      <c r="PUD50" s="86"/>
      <c r="PUE50" s="86"/>
      <c r="PUF50" s="86"/>
      <c r="PUG50" s="86"/>
      <c r="PUH50" s="86"/>
      <c r="PUI50" s="86"/>
      <c r="PUJ50" s="86"/>
      <c r="PUK50" s="86"/>
      <c r="PUL50" s="86"/>
      <c r="PUM50" s="86"/>
      <c r="PUN50" s="86"/>
      <c r="PUO50" s="86"/>
      <c r="PUP50" s="86"/>
      <c r="PUQ50" s="86"/>
      <c r="PUR50" s="86"/>
      <c r="PUS50" s="86"/>
      <c r="PUT50" s="86"/>
      <c r="PUU50" s="86"/>
      <c r="PUV50" s="86"/>
      <c r="PUW50" s="86"/>
      <c r="PUX50" s="86"/>
      <c r="PUY50" s="86"/>
      <c r="PUZ50" s="86"/>
      <c r="PVA50" s="86"/>
      <c r="PVB50" s="86"/>
      <c r="PVC50" s="86"/>
      <c r="PVD50" s="86"/>
      <c r="PVE50" s="86"/>
      <c r="PVF50" s="86"/>
      <c r="PVG50" s="86"/>
      <c r="PVH50" s="86"/>
      <c r="PVI50" s="86"/>
      <c r="PVJ50" s="86"/>
      <c r="PVK50" s="86"/>
      <c r="PVL50" s="86"/>
      <c r="PVM50" s="86"/>
      <c r="PVN50" s="86"/>
      <c r="PVO50" s="86"/>
      <c r="PVP50" s="86"/>
      <c r="PVQ50" s="86"/>
      <c r="PVR50" s="86"/>
      <c r="PVS50" s="86"/>
      <c r="PVT50" s="86"/>
      <c r="PVU50" s="86"/>
      <c r="PVV50" s="86"/>
      <c r="PVW50" s="86"/>
      <c r="PVX50" s="86"/>
      <c r="PVY50" s="86"/>
      <c r="PVZ50" s="86"/>
      <c r="PWA50" s="86"/>
      <c r="PWB50" s="86"/>
      <c r="PWC50" s="86"/>
      <c r="PWD50" s="86"/>
      <c r="PWE50" s="86"/>
      <c r="PWF50" s="86"/>
      <c r="PWG50" s="86"/>
      <c r="PWH50" s="86"/>
      <c r="PWI50" s="86"/>
      <c r="PWJ50" s="86"/>
      <c r="PWK50" s="86"/>
      <c r="PWL50" s="86"/>
      <c r="PWM50" s="86"/>
      <c r="PWN50" s="86"/>
      <c r="PWO50" s="86"/>
      <c r="PWP50" s="86"/>
      <c r="PWQ50" s="86"/>
      <c r="PWR50" s="86"/>
      <c r="PWS50" s="86"/>
      <c r="PWT50" s="86"/>
      <c r="PWU50" s="86"/>
      <c r="PWV50" s="86"/>
      <c r="PWW50" s="86"/>
      <c r="PWX50" s="86"/>
      <c r="PWY50" s="86"/>
      <c r="PWZ50" s="86"/>
      <c r="PXA50" s="86"/>
      <c r="PXB50" s="86"/>
      <c r="PXC50" s="86"/>
      <c r="PXD50" s="86"/>
      <c r="PXE50" s="86"/>
      <c r="PXF50" s="86"/>
      <c r="PXG50" s="86"/>
      <c r="PXH50" s="86"/>
      <c r="PXI50" s="86"/>
      <c r="PXJ50" s="86"/>
      <c r="PXK50" s="86"/>
      <c r="PXL50" s="86"/>
      <c r="PXM50" s="86"/>
      <c r="PXN50" s="86"/>
      <c r="PXO50" s="86"/>
      <c r="PXP50" s="86"/>
      <c r="PXQ50" s="86"/>
      <c r="PXR50" s="86"/>
      <c r="PXS50" s="86"/>
      <c r="PXT50" s="86"/>
      <c r="PXU50" s="86"/>
      <c r="PXV50" s="86"/>
      <c r="PXW50" s="86"/>
      <c r="PXX50" s="86"/>
      <c r="PXY50" s="86"/>
      <c r="PXZ50" s="86"/>
      <c r="PYA50" s="86"/>
      <c r="PYB50" s="86"/>
      <c r="PYC50" s="86"/>
      <c r="PYD50" s="86"/>
      <c r="PYE50" s="86"/>
      <c r="PYF50" s="86"/>
      <c r="PYG50" s="86"/>
      <c r="PYH50" s="86"/>
      <c r="PYI50" s="86"/>
      <c r="PYJ50" s="86"/>
      <c r="PYK50" s="86"/>
      <c r="PYL50" s="86"/>
      <c r="PYM50" s="86"/>
      <c r="PYN50" s="86"/>
      <c r="PYO50" s="86"/>
      <c r="PYP50" s="86"/>
      <c r="PYQ50" s="86"/>
      <c r="PYR50" s="86"/>
      <c r="PYS50" s="86"/>
      <c r="PYT50" s="86"/>
      <c r="PYU50" s="86"/>
      <c r="PYV50" s="86"/>
      <c r="PYW50" s="86"/>
      <c r="PYX50" s="86"/>
      <c r="PYY50" s="86"/>
      <c r="PYZ50" s="86"/>
      <c r="PZA50" s="86"/>
      <c r="PZB50" s="86"/>
      <c r="PZC50" s="86"/>
      <c r="PZD50" s="86"/>
      <c r="PZE50" s="86"/>
      <c r="PZF50" s="86"/>
      <c r="PZG50" s="86"/>
      <c r="PZH50" s="86"/>
      <c r="PZI50" s="86"/>
      <c r="PZJ50" s="86"/>
      <c r="PZK50" s="86"/>
      <c r="PZL50" s="86"/>
      <c r="PZM50" s="86"/>
      <c r="PZN50" s="86"/>
      <c r="PZO50" s="86"/>
      <c r="PZP50" s="86"/>
      <c r="PZQ50" s="86"/>
      <c r="PZR50" s="86"/>
      <c r="PZS50" s="86"/>
      <c r="PZT50" s="86"/>
      <c r="PZU50" s="86"/>
      <c r="PZV50" s="86"/>
      <c r="PZW50" s="86"/>
      <c r="PZX50" s="86"/>
      <c r="PZY50" s="86"/>
      <c r="PZZ50" s="86"/>
      <c r="QAA50" s="86"/>
      <c r="QAB50" s="86"/>
      <c r="QAC50" s="86"/>
      <c r="QAD50" s="86"/>
      <c r="QAE50" s="86"/>
      <c r="QAF50" s="86"/>
      <c r="QAG50" s="86"/>
      <c r="QAH50" s="86"/>
      <c r="QAI50" s="86"/>
      <c r="QAJ50" s="86"/>
      <c r="QAK50" s="86"/>
      <c r="QAL50" s="86"/>
      <c r="QAM50" s="86"/>
      <c r="QAN50" s="86"/>
      <c r="QAO50" s="86"/>
      <c r="QAP50" s="86"/>
      <c r="QAQ50" s="86"/>
      <c r="QAR50" s="86"/>
      <c r="QAS50" s="86"/>
      <c r="QAT50" s="86"/>
      <c r="QAU50" s="86"/>
      <c r="QAV50" s="86"/>
      <c r="QAW50" s="86"/>
      <c r="QAX50" s="86"/>
      <c r="QAY50" s="86"/>
      <c r="QAZ50" s="86"/>
      <c r="QBA50" s="86"/>
      <c r="QBB50" s="86"/>
      <c r="QBC50" s="86"/>
      <c r="QBD50" s="86"/>
      <c r="QBE50" s="86"/>
      <c r="QBF50" s="86"/>
      <c r="QBG50" s="86"/>
      <c r="QBH50" s="86"/>
      <c r="QBI50" s="86"/>
      <c r="QBJ50" s="86"/>
      <c r="QBK50" s="86"/>
      <c r="QBL50" s="86"/>
      <c r="QBM50" s="86"/>
      <c r="QBN50" s="86"/>
      <c r="QBO50" s="86"/>
      <c r="QBP50" s="86"/>
      <c r="QBQ50" s="86"/>
      <c r="QBR50" s="86"/>
      <c r="QBS50" s="86"/>
      <c r="QBT50" s="86"/>
      <c r="QBU50" s="86"/>
      <c r="QBV50" s="86"/>
      <c r="QBW50" s="86"/>
      <c r="QBX50" s="86"/>
      <c r="QBY50" s="86"/>
      <c r="QBZ50" s="86"/>
      <c r="QCA50" s="86"/>
      <c r="QCB50" s="86"/>
      <c r="QCC50" s="86"/>
      <c r="QCD50" s="86"/>
      <c r="QCE50" s="86"/>
      <c r="QCF50" s="86"/>
      <c r="QCG50" s="86"/>
      <c r="QCH50" s="86"/>
      <c r="QCI50" s="86"/>
      <c r="QCJ50" s="86"/>
      <c r="QCK50" s="86"/>
      <c r="QCL50" s="86"/>
      <c r="QCM50" s="86"/>
      <c r="QCN50" s="86"/>
      <c r="QCO50" s="86"/>
      <c r="QCP50" s="86"/>
      <c r="QCQ50" s="86"/>
      <c r="QCR50" s="86"/>
      <c r="QCS50" s="86"/>
      <c r="QCT50" s="86"/>
      <c r="QCU50" s="86"/>
      <c r="QCV50" s="86"/>
      <c r="QCW50" s="86"/>
      <c r="QCX50" s="86"/>
      <c r="QCY50" s="86"/>
      <c r="QCZ50" s="86"/>
      <c r="QDA50" s="86"/>
      <c r="QDB50" s="86"/>
      <c r="QDC50" s="86"/>
      <c r="QDD50" s="86"/>
      <c r="QDE50" s="86"/>
      <c r="QDF50" s="86"/>
      <c r="QDG50" s="86"/>
      <c r="QDH50" s="86"/>
      <c r="QDI50" s="86"/>
      <c r="QDJ50" s="86"/>
      <c r="QDK50" s="86"/>
      <c r="QDL50" s="86"/>
      <c r="QDM50" s="86"/>
      <c r="QDN50" s="86"/>
      <c r="QDO50" s="86"/>
      <c r="QDP50" s="86"/>
      <c r="QDQ50" s="86"/>
      <c r="QDR50" s="86"/>
      <c r="QDS50" s="86"/>
      <c r="QDT50" s="86"/>
      <c r="QDU50" s="86"/>
      <c r="QDV50" s="86"/>
      <c r="QDW50" s="86"/>
      <c r="QDX50" s="86"/>
      <c r="QDY50" s="86"/>
      <c r="QDZ50" s="86"/>
      <c r="QEA50" s="86"/>
      <c r="QEB50" s="86"/>
      <c r="QEC50" s="86"/>
      <c r="QED50" s="86"/>
      <c r="QEE50" s="86"/>
      <c r="QEF50" s="86"/>
      <c r="QEG50" s="86"/>
      <c r="QEH50" s="86"/>
      <c r="QEI50" s="86"/>
      <c r="QEJ50" s="86"/>
      <c r="QEK50" s="86"/>
      <c r="QEL50" s="86"/>
      <c r="QEM50" s="86"/>
      <c r="QEN50" s="86"/>
      <c r="QEO50" s="86"/>
      <c r="QEP50" s="86"/>
      <c r="QEQ50" s="86"/>
      <c r="QER50" s="86"/>
      <c r="QES50" s="86"/>
      <c r="QET50" s="86"/>
      <c r="QEU50" s="86"/>
      <c r="QEV50" s="86"/>
      <c r="QEW50" s="86"/>
      <c r="QEX50" s="86"/>
      <c r="QEY50" s="86"/>
      <c r="QEZ50" s="86"/>
      <c r="QFA50" s="86"/>
      <c r="QFB50" s="86"/>
      <c r="QFC50" s="86"/>
      <c r="QFD50" s="86"/>
      <c r="QFE50" s="86"/>
      <c r="QFF50" s="86"/>
      <c r="QFG50" s="86"/>
      <c r="QFH50" s="86"/>
      <c r="QFI50" s="86"/>
      <c r="QFJ50" s="86"/>
      <c r="QFK50" s="86"/>
      <c r="QFL50" s="86"/>
      <c r="QFM50" s="86"/>
      <c r="QFN50" s="86"/>
      <c r="QFO50" s="86"/>
      <c r="QFP50" s="86"/>
      <c r="QFQ50" s="86"/>
      <c r="QFR50" s="86"/>
      <c r="QFS50" s="86"/>
      <c r="QFT50" s="86"/>
      <c r="QFU50" s="86"/>
      <c r="QFV50" s="86"/>
      <c r="QFW50" s="86"/>
      <c r="QFX50" s="86"/>
      <c r="QFY50" s="86"/>
      <c r="QFZ50" s="86"/>
      <c r="QGA50" s="86"/>
      <c r="QGB50" s="86"/>
      <c r="QGC50" s="86"/>
      <c r="QGD50" s="86"/>
      <c r="QGE50" s="86"/>
      <c r="QGF50" s="86"/>
      <c r="QGG50" s="86"/>
      <c r="QGH50" s="86"/>
      <c r="QGI50" s="86"/>
      <c r="QGJ50" s="86"/>
      <c r="QGK50" s="86"/>
      <c r="QGL50" s="86"/>
      <c r="QGM50" s="86"/>
      <c r="QGN50" s="86"/>
      <c r="QGO50" s="86"/>
      <c r="QGP50" s="86"/>
      <c r="QGQ50" s="86"/>
      <c r="QGR50" s="86"/>
      <c r="QGS50" s="86"/>
      <c r="QGT50" s="86"/>
      <c r="QGU50" s="86"/>
      <c r="QGV50" s="86"/>
      <c r="QGW50" s="86"/>
      <c r="QGX50" s="86"/>
      <c r="QGY50" s="86"/>
      <c r="QGZ50" s="86"/>
      <c r="QHA50" s="86"/>
      <c r="QHB50" s="86"/>
      <c r="QHC50" s="86"/>
      <c r="QHD50" s="86"/>
      <c r="QHE50" s="86"/>
      <c r="QHF50" s="86"/>
      <c r="QHG50" s="86"/>
      <c r="QHH50" s="86"/>
      <c r="QHI50" s="86"/>
      <c r="QHJ50" s="86"/>
      <c r="QHK50" s="86"/>
      <c r="QHL50" s="86"/>
      <c r="QHM50" s="86"/>
      <c r="QHN50" s="86"/>
      <c r="QHO50" s="86"/>
      <c r="QHP50" s="86"/>
      <c r="QHQ50" s="86"/>
      <c r="QHR50" s="86"/>
      <c r="QHS50" s="86"/>
      <c r="QHT50" s="86"/>
      <c r="QHU50" s="86"/>
      <c r="QHV50" s="86"/>
      <c r="QHW50" s="86"/>
      <c r="QHX50" s="86"/>
      <c r="QHY50" s="86"/>
      <c r="QHZ50" s="86"/>
      <c r="QIA50" s="86"/>
      <c r="QIB50" s="86"/>
      <c r="QIC50" s="86"/>
      <c r="QID50" s="86"/>
      <c r="QIE50" s="86"/>
      <c r="QIF50" s="86"/>
      <c r="QIG50" s="86"/>
      <c r="QIH50" s="86"/>
      <c r="QII50" s="86"/>
      <c r="QIJ50" s="86"/>
      <c r="QIK50" s="86"/>
      <c r="QIL50" s="86"/>
      <c r="QIM50" s="86"/>
      <c r="QIN50" s="86"/>
      <c r="QIO50" s="86"/>
      <c r="QIP50" s="86"/>
      <c r="QIQ50" s="86"/>
      <c r="QIR50" s="86"/>
      <c r="QIS50" s="86"/>
      <c r="QIT50" s="86"/>
      <c r="QIU50" s="86"/>
      <c r="QIV50" s="86"/>
      <c r="QIW50" s="86"/>
      <c r="QIX50" s="86"/>
      <c r="QIY50" s="86"/>
      <c r="QIZ50" s="86"/>
      <c r="QJA50" s="86"/>
      <c r="QJB50" s="86"/>
      <c r="QJC50" s="86"/>
      <c r="QJD50" s="86"/>
      <c r="QJE50" s="86"/>
      <c r="QJF50" s="86"/>
      <c r="QJG50" s="86"/>
      <c r="QJH50" s="86"/>
      <c r="QJI50" s="86"/>
      <c r="QJJ50" s="86"/>
      <c r="QJK50" s="86"/>
      <c r="QJL50" s="86"/>
      <c r="QJM50" s="86"/>
      <c r="QJN50" s="86"/>
      <c r="QJO50" s="86"/>
      <c r="QJP50" s="86"/>
      <c r="QJQ50" s="86"/>
      <c r="QJR50" s="86"/>
      <c r="QJS50" s="86"/>
      <c r="QJT50" s="86"/>
      <c r="QJU50" s="86"/>
      <c r="QJV50" s="86"/>
      <c r="QJW50" s="86"/>
      <c r="QJX50" s="86"/>
      <c r="QJY50" s="86"/>
      <c r="QJZ50" s="86"/>
      <c r="QKA50" s="86"/>
      <c r="QKB50" s="86"/>
      <c r="QKC50" s="86"/>
      <c r="QKD50" s="86"/>
      <c r="QKE50" s="86"/>
      <c r="QKF50" s="86"/>
      <c r="QKG50" s="86"/>
      <c r="QKH50" s="86"/>
      <c r="QKI50" s="86"/>
      <c r="QKJ50" s="86"/>
      <c r="QKK50" s="86"/>
      <c r="QKL50" s="86"/>
      <c r="QKM50" s="86"/>
      <c r="QKN50" s="86"/>
      <c r="QKO50" s="86"/>
      <c r="QKP50" s="86"/>
      <c r="QKQ50" s="86"/>
      <c r="QKR50" s="86"/>
      <c r="QKS50" s="86"/>
      <c r="QKT50" s="86"/>
      <c r="QKU50" s="86"/>
      <c r="QKV50" s="86"/>
      <c r="QKW50" s="86"/>
      <c r="QKX50" s="86"/>
      <c r="QKY50" s="86"/>
      <c r="QKZ50" s="86"/>
      <c r="QLA50" s="86"/>
      <c r="QLB50" s="86"/>
      <c r="QLC50" s="86"/>
      <c r="QLD50" s="86"/>
      <c r="QLE50" s="86"/>
      <c r="QLF50" s="86"/>
      <c r="QLG50" s="86"/>
      <c r="QLH50" s="86"/>
      <c r="QLI50" s="86"/>
      <c r="QLJ50" s="86"/>
      <c r="QLK50" s="86"/>
      <c r="QLL50" s="86"/>
      <c r="QLM50" s="86"/>
      <c r="QLN50" s="86"/>
      <c r="QLO50" s="86"/>
      <c r="QLP50" s="86"/>
      <c r="QLQ50" s="86"/>
      <c r="QLR50" s="86"/>
      <c r="QLS50" s="86"/>
      <c r="QLT50" s="86"/>
      <c r="QLU50" s="86"/>
      <c r="QLV50" s="86"/>
      <c r="QLW50" s="86"/>
      <c r="QLX50" s="86"/>
      <c r="QLY50" s="86"/>
      <c r="QLZ50" s="86"/>
      <c r="QMA50" s="86"/>
      <c r="QMB50" s="86"/>
      <c r="QMC50" s="86"/>
      <c r="QMD50" s="86"/>
      <c r="QME50" s="86"/>
      <c r="QMF50" s="86"/>
      <c r="QMG50" s="86"/>
      <c r="QMH50" s="86"/>
      <c r="QMI50" s="86"/>
      <c r="QMJ50" s="86"/>
      <c r="QMK50" s="86"/>
      <c r="QML50" s="86"/>
      <c r="QMM50" s="86"/>
      <c r="QMN50" s="86"/>
      <c r="QMO50" s="86"/>
      <c r="QMP50" s="86"/>
      <c r="QMQ50" s="86"/>
      <c r="QMR50" s="86"/>
      <c r="QMS50" s="86"/>
      <c r="QMT50" s="86"/>
      <c r="QMU50" s="86"/>
      <c r="QMV50" s="86"/>
      <c r="QMW50" s="86"/>
      <c r="QMX50" s="86"/>
      <c r="QMY50" s="86"/>
      <c r="QMZ50" s="86"/>
      <c r="QNA50" s="86"/>
      <c r="QNB50" s="86"/>
      <c r="QNC50" s="86"/>
      <c r="QND50" s="86"/>
      <c r="QNE50" s="86"/>
      <c r="QNF50" s="86"/>
      <c r="QNG50" s="86"/>
      <c r="QNH50" s="86"/>
      <c r="QNI50" s="86"/>
      <c r="QNJ50" s="86"/>
      <c r="QNK50" s="86"/>
      <c r="QNL50" s="86"/>
      <c r="QNM50" s="86"/>
      <c r="QNN50" s="86"/>
      <c r="QNO50" s="86"/>
      <c r="QNP50" s="86"/>
      <c r="QNQ50" s="86"/>
      <c r="QNR50" s="86"/>
      <c r="QNS50" s="86"/>
      <c r="QNT50" s="86"/>
      <c r="QNU50" s="86"/>
      <c r="QNV50" s="86"/>
      <c r="QNW50" s="86"/>
      <c r="QNX50" s="86"/>
      <c r="QNY50" s="86"/>
      <c r="QNZ50" s="86"/>
      <c r="QOA50" s="86"/>
      <c r="QOB50" s="86"/>
      <c r="QOC50" s="86"/>
      <c r="QOD50" s="86"/>
      <c r="QOE50" s="86"/>
      <c r="QOF50" s="86"/>
      <c r="QOG50" s="86"/>
      <c r="QOH50" s="86"/>
      <c r="QOI50" s="86"/>
      <c r="QOJ50" s="86"/>
      <c r="QOK50" s="86"/>
      <c r="QOL50" s="86"/>
      <c r="QOM50" s="86"/>
      <c r="QON50" s="86"/>
      <c r="QOO50" s="86"/>
      <c r="QOP50" s="86"/>
      <c r="QOQ50" s="86"/>
      <c r="QOR50" s="86"/>
      <c r="QOS50" s="86"/>
      <c r="QOT50" s="86"/>
      <c r="QOU50" s="86"/>
      <c r="QOV50" s="86"/>
      <c r="QOW50" s="86"/>
      <c r="QOX50" s="86"/>
      <c r="QOY50" s="86"/>
      <c r="QOZ50" s="86"/>
      <c r="QPA50" s="86"/>
      <c r="QPB50" s="86"/>
      <c r="QPC50" s="86"/>
      <c r="QPD50" s="86"/>
      <c r="QPE50" s="86"/>
      <c r="QPF50" s="86"/>
      <c r="QPG50" s="86"/>
      <c r="QPH50" s="86"/>
      <c r="QPI50" s="86"/>
      <c r="QPJ50" s="86"/>
      <c r="QPK50" s="86"/>
      <c r="QPL50" s="86"/>
      <c r="QPM50" s="86"/>
      <c r="QPN50" s="86"/>
      <c r="QPO50" s="86"/>
      <c r="QPP50" s="86"/>
      <c r="QPQ50" s="86"/>
      <c r="QPR50" s="86"/>
      <c r="QPS50" s="86"/>
      <c r="QPT50" s="86"/>
      <c r="QPU50" s="86"/>
      <c r="QPV50" s="86"/>
      <c r="QPW50" s="86"/>
      <c r="QPX50" s="86"/>
      <c r="QPY50" s="86"/>
      <c r="QPZ50" s="86"/>
      <c r="QQA50" s="86"/>
      <c r="QQB50" s="86"/>
      <c r="QQC50" s="86"/>
      <c r="QQD50" s="86"/>
      <c r="QQE50" s="86"/>
      <c r="QQF50" s="86"/>
      <c r="QQG50" s="86"/>
      <c r="QQH50" s="86"/>
      <c r="QQI50" s="86"/>
      <c r="QQJ50" s="86"/>
      <c r="QQK50" s="86"/>
      <c r="QQL50" s="86"/>
      <c r="QQM50" s="86"/>
      <c r="QQN50" s="86"/>
      <c r="QQO50" s="86"/>
      <c r="QQP50" s="86"/>
      <c r="QQQ50" s="86"/>
      <c r="QQR50" s="86"/>
      <c r="QQS50" s="86"/>
      <c r="QQT50" s="86"/>
      <c r="QQU50" s="86"/>
      <c r="QQV50" s="86"/>
      <c r="QQW50" s="86"/>
      <c r="QQX50" s="86"/>
      <c r="QQY50" s="86"/>
      <c r="QQZ50" s="86"/>
      <c r="QRA50" s="86"/>
      <c r="QRB50" s="86"/>
      <c r="QRC50" s="86"/>
      <c r="QRD50" s="86"/>
      <c r="QRE50" s="86"/>
      <c r="QRF50" s="86"/>
      <c r="QRG50" s="86"/>
      <c r="QRH50" s="86"/>
      <c r="QRI50" s="86"/>
      <c r="QRJ50" s="86"/>
      <c r="QRK50" s="86"/>
      <c r="QRL50" s="86"/>
      <c r="QRM50" s="86"/>
      <c r="QRN50" s="86"/>
      <c r="QRO50" s="86"/>
      <c r="QRP50" s="86"/>
      <c r="QRQ50" s="86"/>
      <c r="QRR50" s="86"/>
      <c r="QRS50" s="86"/>
      <c r="QRT50" s="86"/>
      <c r="QRU50" s="86"/>
      <c r="QRV50" s="86"/>
      <c r="QRW50" s="86"/>
      <c r="QRX50" s="86"/>
      <c r="QRY50" s="86"/>
      <c r="QRZ50" s="86"/>
      <c r="QSA50" s="86"/>
      <c r="QSB50" s="86"/>
      <c r="QSC50" s="86"/>
      <c r="QSD50" s="86"/>
      <c r="QSE50" s="86"/>
      <c r="QSF50" s="86"/>
      <c r="QSG50" s="86"/>
      <c r="QSH50" s="86"/>
      <c r="QSI50" s="86"/>
      <c r="QSJ50" s="86"/>
      <c r="QSK50" s="86"/>
      <c r="QSL50" s="86"/>
      <c r="QSM50" s="86"/>
      <c r="QSN50" s="86"/>
      <c r="QSO50" s="86"/>
      <c r="QSP50" s="86"/>
      <c r="QSQ50" s="86"/>
      <c r="QSR50" s="86"/>
      <c r="QSS50" s="86"/>
      <c r="QST50" s="86"/>
      <c r="QSU50" s="86"/>
      <c r="QSV50" s="86"/>
      <c r="QSW50" s="86"/>
      <c r="QSX50" s="86"/>
      <c r="QSY50" s="86"/>
      <c r="QSZ50" s="86"/>
      <c r="QTA50" s="86"/>
      <c r="QTB50" s="86"/>
      <c r="QTC50" s="86"/>
      <c r="QTD50" s="86"/>
      <c r="QTE50" s="86"/>
      <c r="QTF50" s="86"/>
      <c r="QTG50" s="86"/>
      <c r="QTH50" s="86"/>
      <c r="QTI50" s="86"/>
      <c r="QTJ50" s="86"/>
      <c r="QTK50" s="86"/>
      <c r="QTL50" s="86"/>
      <c r="QTM50" s="86"/>
      <c r="QTN50" s="86"/>
      <c r="QTO50" s="86"/>
      <c r="QTP50" s="86"/>
      <c r="QTQ50" s="86"/>
      <c r="QTR50" s="86"/>
      <c r="QTS50" s="86"/>
      <c r="QTT50" s="86"/>
      <c r="QTU50" s="86"/>
      <c r="QTV50" s="86"/>
      <c r="QTW50" s="86"/>
      <c r="QTX50" s="86"/>
      <c r="QTY50" s="86"/>
      <c r="QTZ50" s="86"/>
      <c r="QUA50" s="86"/>
      <c r="QUB50" s="86"/>
      <c r="QUC50" s="86"/>
      <c r="QUD50" s="86"/>
      <c r="QUE50" s="86"/>
      <c r="QUF50" s="86"/>
      <c r="QUG50" s="86"/>
      <c r="QUH50" s="86"/>
      <c r="QUI50" s="86"/>
      <c r="QUJ50" s="86"/>
      <c r="QUK50" s="86"/>
      <c r="QUL50" s="86"/>
      <c r="QUM50" s="86"/>
      <c r="QUN50" s="86"/>
      <c r="QUO50" s="86"/>
      <c r="QUP50" s="86"/>
      <c r="QUQ50" s="86"/>
      <c r="QUR50" s="86"/>
      <c r="QUS50" s="86"/>
      <c r="QUT50" s="86"/>
      <c r="QUU50" s="86"/>
      <c r="QUV50" s="86"/>
      <c r="QUW50" s="86"/>
      <c r="QUX50" s="86"/>
      <c r="QUY50" s="86"/>
      <c r="QUZ50" s="86"/>
      <c r="QVA50" s="86"/>
      <c r="QVB50" s="86"/>
      <c r="QVC50" s="86"/>
      <c r="QVD50" s="86"/>
      <c r="QVE50" s="86"/>
      <c r="QVF50" s="86"/>
      <c r="QVG50" s="86"/>
      <c r="QVH50" s="86"/>
      <c r="QVI50" s="86"/>
      <c r="QVJ50" s="86"/>
      <c r="QVK50" s="86"/>
      <c r="QVL50" s="86"/>
      <c r="QVM50" s="86"/>
      <c r="QVN50" s="86"/>
      <c r="QVO50" s="86"/>
      <c r="QVP50" s="86"/>
      <c r="QVQ50" s="86"/>
      <c r="QVR50" s="86"/>
      <c r="QVS50" s="86"/>
      <c r="QVT50" s="86"/>
      <c r="QVU50" s="86"/>
      <c r="QVV50" s="86"/>
      <c r="QVW50" s="86"/>
      <c r="QVX50" s="86"/>
      <c r="QVY50" s="86"/>
      <c r="QVZ50" s="86"/>
      <c r="QWA50" s="86"/>
      <c r="QWB50" s="86"/>
      <c r="QWC50" s="86"/>
      <c r="QWD50" s="86"/>
      <c r="QWE50" s="86"/>
      <c r="QWF50" s="86"/>
      <c r="QWG50" s="86"/>
      <c r="QWH50" s="86"/>
      <c r="QWI50" s="86"/>
      <c r="QWJ50" s="86"/>
      <c r="QWK50" s="86"/>
      <c r="QWL50" s="86"/>
      <c r="QWM50" s="86"/>
      <c r="QWN50" s="86"/>
      <c r="QWO50" s="86"/>
      <c r="QWP50" s="86"/>
      <c r="QWQ50" s="86"/>
      <c r="QWR50" s="86"/>
      <c r="QWS50" s="86"/>
      <c r="QWT50" s="86"/>
      <c r="QWU50" s="86"/>
      <c r="QWV50" s="86"/>
      <c r="QWW50" s="86"/>
      <c r="QWX50" s="86"/>
      <c r="QWY50" s="86"/>
      <c r="QWZ50" s="86"/>
      <c r="QXA50" s="86"/>
      <c r="QXB50" s="86"/>
      <c r="QXC50" s="86"/>
      <c r="QXD50" s="86"/>
      <c r="QXE50" s="86"/>
      <c r="QXF50" s="86"/>
      <c r="QXG50" s="86"/>
      <c r="QXH50" s="86"/>
      <c r="QXI50" s="86"/>
      <c r="QXJ50" s="86"/>
      <c r="QXK50" s="86"/>
      <c r="QXL50" s="86"/>
      <c r="QXM50" s="86"/>
      <c r="QXN50" s="86"/>
      <c r="QXO50" s="86"/>
      <c r="QXP50" s="86"/>
      <c r="QXQ50" s="86"/>
      <c r="QXR50" s="86"/>
      <c r="QXS50" s="86"/>
      <c r="QXT50" s="86"/>
      <c r="QXU50" s="86"/>
      <c r="QXV50" s="86"/>
      <c r="QXW50" s="86"/>
      <c r="QXX50" s="86"/>
      <c r="QXY50" s="86"/>
      <c r="QXZ50" s="86"/>
      <c r="QYA50" s="86"/>
      <c r="QYB50" s="86"/>
      <c r="QYC50" s="86"/>
      <c r="QYD50" s="86"/>
      <c r="QYE50" s="86"/>
      <c r="QYF50" s="86"/>
      <c r="QYG50" s="86"/>
      <c r="QYH50" s="86"/>
      <c r="QYI50" s="86"/>
      <c r="QYJ50" s="86"/>
      <c r="QYK50" s="86"/>
      <c r="QYL50" s="86"/>
      <c r="QYM50" s="86"/>
      <c r="QYN50" s="86"/>
      <c r="QYO50" s="86"/>
      <c r="QYP50" s="86"/>
      <c r="QYQ50" s="86"/>
      <c r="QYR50" s="86"/>
      <c r="QYS50" s="86"/>
      <c r="QYT50" s="86"/>
      <c r="QYU50" s="86"/>
      <c r="QYV50" s="86"/>
      <c r="QYW50" s="86"/>
      <c r="QYX50" s="86"/>
      <c r="QYY50" s="86"/>
      <c r="QYZ50" s="86"/>
      <c r="QZA50" s="86"/>
      <c r="QZB50" s="86"/>
      <c r="QZC50" s="86"/>
      <c r="QZD50" s="86"/>
      <c r="QZE50" s="86"/>
      <c r="QZF50" s="86"/>
      <c r="QZG50" s="86"/>
      <c r="QZH50" s="86"/>
      <c r="QZI50" s="86"/>
      <c r="QZJ50" s="86"/>
      <c r="QZK50" s="86"/>
      <c r="QZL50" s="86"/>
      <c r="QZM50" s="86"/>
      <c r="QZN50" s="86"/>
      <c r="QZO50" s="86"/>
      <c r="QZP50" s="86"/>
      <c r="QZQ50" s="86"/>
      <c r="QZR50" s="86"/>
      <c r="QZS50" s="86"/>
      <c r="QZT50" s="86"/>
      <c r="QZU50" s="86"/>
      <c r="QZV50" s="86"/>
      <c r="QZW50" s="86"/>
      <c r="QZX50" s="86"/>
      <c r="QZY50" s="86"/>
      <c r="QZZ50" s="86"/>
      <c r="RAA50" s="86"/>
      <c r="RAB50" s="86"/>
      <c r="RAC50" s="86"/>
      <c r="RAD50" s="86"/>
      <c r="RAE50" s="86"/>
      <c r="RAF50" s="86"/>
      <c r="RAG50" s="86"/>
      <c r="RAH50" s="86"/>
      <c r="RAI50" s="86"/>
      <c r="RAJ50" s="86"/>
      <c r="RAK50" s="86"/>
      <c r="RAL50" s="86"/>
      <c r="RAM50" s="86"/>
      <c r="RAN50" s="86"/>
      <c r="RAO50" s="86"/>
      <c r="RAP50" s="86"/>
      <c r="RAQ50" s="86"/>
      <c r="RAR50" s="86"/>
      <c r="RAS50" s="86"/>
      <c r="RAT50" s="86"/>
      <c r="RAU50" s="86"/>
      <c r="RAV50" s="86"/>
      <c r="RAW50" s="86"/>
      <c r="RAX50" s="86"/>
      <c r="RAY50" s="86"/>
      <c r="RAZ50" s="86"/>
      <c r="RBA50" s="86"/>
      <c r="RBB50" s="86"/>
      <c r="RBC50" s="86"/>
      <c r="RBD50" s="86"/>
      <c r="RBE50" s="86"/>
      <c r="RBF50" s="86"/>
      <c r="RBG50" s="86"/>
      <c r="RBH50" s="86"/>
      <c r="RBI50" s="86"/>
      <c r="RBJ50" s="86"/>
      <c r="RBK50" s="86"/>
      <c r="RBL50" s="86"/>
      <c r="RBM50" s="86"/>
      <c r="RBN50" s="86"/>
      <c r="RBO50" s="86"/>
      <c r="RBP50" s="86"/>
      <c r="RBQ50" s="86"/>
      <c r="RBR50" s="86"/>
      <c r="RBS50" s="86"/>
      <c r="RBT50" s="86"/>
      <c r="RBU50" s="86"/>
      <c r="RBV50" s="86"/>
      <c r="RBW50" s="86"/>
      <c r="RBX50" s="86"/>
      <c r="RBY50" s="86"/>
      <c r="RBZ50" s="86"/>
      <c r="RCA50" s="86"/>
      <c r="RCB50" s="86"/>
      <c r="RCC50" s="86"/>
      <c r="RCD50" s="86"/>
      <c r="RCE50" s="86"/>
      <c r="RCF50" s="86"/>
      <c r="RCG50" s="86"/>
      <c r="RCH50" s="86"/>
      <c r="RCI50" s="86"/>
      <c r="RCJ50" s="86"/>
      <c r="RCK50" s="86"/>
      <c r="RCL50" s="86"/>
      <c r="RCM50" s="86"/>
      <c r="RCN50" s="86"/>
      <c r="RCO50" s="86"/>
      <c r="RCP50" s="86"/>
      <c r="RCQ50" s="86"/>
      <c r="RCR50" s="86"/>
      <c r="RCS50" s="86"/>
      <c r="RCT50" s="86"/>
      <c r="RCU50" s="86"/>
      <c r="RCV50" s="86"/>
      <c r="RCW50" s="86"/>
      <c r="RCX50" s="86"/>
      <c r="RCY50" s="86"/>
      <c r="RCZ50" s="86"/>
      <c r="RDA50" s="86"/>
      <c r="RDB50" s="86"/>
      <c r="RDC50" s="86"/>
      <c r="RDD50" s="86"/>
      <c r="RDE50" s="86"/>
      <c r="RDF50" s="86"/>
      <c r="RDG50" s="86"/>
      <c r="RDH50" s="86"/>
      <c r="RDI50" s="86"/>
      <c r="RDJ50" s="86"/>
      <c r="RDK50" s="86"/>
      <c r="RDL50" s="86"/>
      <c r="RDM50" s="86"/>
      <c r="RDN50" s="86"/>
      <c r="RDO50" s="86"/>
      <c r="RDP50" s="86"/>
      <c r="RDQ50" s="86"/>
      <c r="RDR50" s="86"/>
      <c r="RDS50" s="86"/>
      <c r="RDT50" s="86"/>
      <c r="RDU50" s="86"/>
      <c r="RDV50" s="86"/>
      <c r="RDW50" s="86"/>
      <c r="RDX50" s="86"/>
      <c r="RDY50" s="86"/>
      <c r="RDZ50" s="86"/>
      <c r="REA50" s="86"/>
      <c r="REB50" s="86"/>
      <c r="REC50" s="86"/>
      <c r="RED50" s="86"/>
      <c r="REE50" s="86"/>
      <c r="REF50" s="86"/>
      <c r="REG50" s="86"/>
      <c r="REH50" s="86"/>
      <c r="REI50" s="86"/>
      <c r="REJ50" s="86"/>
      <c r="REK50" s="86"/>
      <c r="REL50" s="86"/>
      <c r="REM50" s="86"/>
      <c r="REN50" s="86"/>
      <c r="REO50" s="86"/>
      <c r="REP50" s="86"/>
      <c r="REQ50" s="86"/>
      <c r="RER50" s="86"/>
      <c r="RES50" s="86"/>
      <c r="RET50" s="86"/>
      <c r="REU50" s="86"/>
      <c r="REV50" s="86"/>
      <c r="REW50" s="86"/>
      <c r="REX50" s="86"/>
      <c r="REY50" s="86"/>
      <c r="REZ50" s="86"/>
      <c r="RFA50" s="86"/>
      <c r="RFB50" s="86"/>
      <c r="RFC50" s="86"/>
      <c r="RFD50" s="86"/>
      <c r="RFE50" s="86"/>
      <c r="RFF50" s="86"/>
      <c r="RFG50" s="86"/>
      <c r="RFH50" s="86"/>
      <c r="RFI50" s="86"/>
      <c r="RFJ50" s="86"/>
      <c r="RFK50" s="86"/>
      <c r="RFL50" s="86"/>
      <c r="RFM50" s="86"/>
      <c r="RFN50" s="86"/>
      <c r="RFO50" s="86"/>
      <c r="RFP50" s="86"/>
      <c r="RFQ50" s="86"/>
      <c r="RFR50" s="86"/>
      <c r="RFS50" s="86"/>
      <c r="RFT50" s="86"/>
      <c r="RFU50" s="86"/>
      <c r="RFV50" s="86"/>
      <c r="RFW50" s="86"/>
      <c r="RFX50" s="86"/>
      <c r="RFY50" s="86"/>
      <c r="RFZ50" s="86"/>
      <c r="RGA50" s="86"/>
      <c r="RGB50" s="86"/>
      <c r="RGC50" s="86"/>
      <c r="RGD50" s="86"/>
      <c r="RGE50" s="86"/>
      <c r="RGF50" s="86"/>
      <c r="RGG50" s="86"/>
      <c r="RGH50" s="86"/>
      <c r="RGI50" s="86"/>
      <c r="RGJ50" s="86"/>
      <c r="RGK50" s="86"/>
      <c r="RGL50" s="86"/>
      <c r="RGM50" s="86"/>
      <c r="RGN50" s="86"/>
      <c r="RGO50" s="86"/>
      <c r="RGP50" s="86"/>
      <c r="RGQ50" s="86"/>
      <c r="RGR50" s="86"/>
      <c r="RGS50" s="86"/>
      <c r="RGT50" s="86"/>
      <c r="RGU50" s="86"/>
      <c r="RGV50" s="86"/>
      <c r="RGW50" s="86"/>
      <c r="RGX50" s="86"/>
      <c r="RGY50" s="86"/>
      <c r="RGZ50" s="86"/>
      <c r="RHA50" s="86"/>
      <c r="RHB50" s="86"/>
      <c r="RHC50" s="86"/>
      <c r="RHD50" s="86"/>
      <c r="RHE50" s="86"/>
      <c r="RHF50" s="86"/>
      <c r="RHG50" s="86"/>
      <c r="RHH50" s="86"/>
      <c r="RHI50" s="86"/>
      <c r="RHJ50" s="86"/>
      <c r="RHK50" s="86"/>
      <c r="RHL50" s="86"/>
      <c r="RHM50" s="86"/>
      <c r="RHN50" s="86"/>
      <c r="RHO50" s="86"/>
      <c r="RHP50" s="86"/>
      <c r="RHQ50" s="86"/>
      <c r="RHR50" s="86"/>
      <c r="RHS50" s="86"/>
      <c r="RHT50" s="86"/>
      <c r="RHU50" s="86"/>
      <c r="RHV50" s="86"/>
      <c r="RHW50" s="86"/>
      <c r="RHX50" s="86"/>
      <c r="RHY50" s="86"/>
      <c r="RHZ50" s="86"/>
      <c r="RIA50" s="86"/>
      <c r="RIB50" s="86"/>
      <c r="RIC50" s="86"/>
      <c r="RID50" s="86"/>
      <c r="RIE50" s="86"/>
      <c r="RIF50" s="86"/>
      <c r="RIG50" s="86"/>
      <c r="RIH50" s="86"/>
      <c r="RII50" s="86"/>
      <c r="RIJ50" s="86"/>
      <c r="RIK50" s="86"/>
      <c r="RIL50" s="86"/>
      <c r="RIM50" s="86"/>
      <c r="RIN50" s="86"/>
      <c r="RIO50" s="86"/>
      <c r="RIP50" s="86"/>
      <c r="RIQ50" s="86"/>
      <c r="RIR50" s="86"/>
      <c r="RIS50" s="86"/>
      <c r="RIT50" s="86"/>
      <c r="RIU50" s="86"/>
      <c r="RIV50" s="86"/>
      <c r="RIW50" s="86"/>
      <c r="RIX50" s="86"/>
      <c r="RIY50" s="86"/>
      <c r="RIZ50" s="86"/>
      <c r="RJA50" s="86"/>
      <c r="RJB50" s="86"/>
      <c r="RJC50" s="86"/>
      <c r="RJD50" s="86"/>
      <c r="RJE50" s="86"/>
      <c r="RJF50" s="86"/>
      <c r="RJG50" s="86"/>
      <c r="RJH50" s="86"/>
      <c r="RJI50" s="86"/>
      <c r="RJJ50" s="86"/>
      <c r="RJK50" s="86"/>
      <c r="RJL50" s="86"/>
      <c r="RJM50" s="86"/>
      <c r="RJN50" s="86"/>
      <c r="RJO50" s="86"/>
      <c r="RJP50" s="86"/>
      <c r="RJQ50" s="86"/>
      <c r="RJR50" s="86"/>
      <c r="RJS50" s="86"/>
      <c r="RJT50" s="86"/>
      <c r="RJU50" s="86"/>
      <c r="RJV50" s="86"/>
      <c r="RJW50" s="86"/>
      <c r="RJX50" s="86"/>
      <c r="RJY50" s="86"/>
      <c r="RJZ50" s="86"/>
      <c r="RKA50" s="86"/>
      <c r="RKB50" s="86"/>
      <c r="RKC50" s="86"/>
      <c r="RKD50" s="86"/>
      <c r="RKE50" s="86"/>
      <c r="RKF50" s="86"/>
      <c r="RKG50" s="86"/>
      <c r="RKH50" s="86"/>
      <c r="RKI50" s="86"/>
      <c r="RKJ50" s="86"/>
      <c r="RKK50" s="86"/>
      <c r="RKL50" s="86"/>
      <c r="RKM50" s="86"/>
      <c r="RKN50" s="86"/>
      <c r="RKO50" s="86"/>
      <c r="RKP50" s="86"/>
      <c r="RKQ50" s="86"/>
      <c r="RKR50" s="86"/>
      <c r="RKS50" s="86"/>
      <c r="RKT50" s="86"/>
      <c r="RKU50" s="86"/>
      <c r="RKV50" s="86"/>
      <c r="RKW50" s="86"/>
      <c r="RKX50" s="86"/>
      <c r="RKY50" s="86"/>
      <c r="RKZ50" s="86"/>
      <c r="RLA50" s="86"/>
      <c r="RLB50" s="86"/>
      <c r="RLC50" s="86"/>
      <c r="RLD50" s="86"/>
      <c r="RLE50" s="86"/>
      <c r="RLF50" s="86"/>
      <c r="RLG50" s="86"/>
      <c r="RLH50" s="86"/>
      <c r="RLI50" s="86"/>
      <c r="RLJ50" s="86"/>
      <c r="RLK50" s="86"/>
      <c r="RLL50" s="86"/>
      <c r="RLM50" s="86"/>
      <c r="RLN50" s="86"/>
      <c r="RLO50" s="86"/>
      <c r="RLP50" s="86"/>
      <c r="RLQ50" s="86"/>
      <c r="RLR50" s="86"/>
      <c r="RLS50" s="86"/>
      <c r="RLT50" s="86"/>
      <c r="RLU50" s="86"/>
      <c r="RLV50" s="86"/>
      <c r="RLW50" s="86"/>
      <c r="RLX50" s="86"/>
      <c r="RLY50" s="86"/>
      <c r="RLZ50" s="86"/>
      <c r="RMA50" s="86"/>
      <c r="RMB50" s="86"/>
      <c r="RMC50" s="86"/>
      <c r="RMD50" s="86"/>
      <c r="RME50" s="86"/>
      <c r="RMF50" s="86"/>
      <c r="RMG50" s="86"/>
      <c r="RMH50" s="86"/>
      <c r="RMI50" s="86"/>
      <c r="RMJ50" s="86"/>
      <c r="RMK50" s="86"/>
      <c r="RML50" s="86"/>
      <c r="RMM50" s="86"/>
      <c r="RMN50" s="86"/>
      <c r="RMO50" s="86"/>
      <c r="RMP50" s="86"/>
      <c r="RMQ50" s="86"/>
      <c r="RMR50" s="86"/>
      <c r="RMS50" s="86"/>
      <c r="RMT50" s="86"/>
      <c r="RMU50" s="86"/>
      <c r="RMV50" s="86"/>
      <c r="RMW50" s="86"/>
      <c r="RMX50" s="86"/>
      <c r="RMY50" s="86"/>
      <c r="RMZ50" s="86"/>
      <c r="RNA50" s="86"/>
      <c r="RNB50" s="86"/>
      <c r="RNC50" s="86"/>
      <c r="RND50" s="86"/>
      <c r="RNE50" s="86"/>
      <c r="RNF50" s="86"/>
      <c r="RNG50" s="86"/>
      <c r="RNH50" s="86"/>
      <c r="RNI50" s="86"/>
      <c r="RNJ50" s="86"/>
      <c r="RNK50" s="86"/>
      <c r="RNL50" s="86"/>
      <c r="RNM50" s="86"/>
      <c r="RNN50" s="86"/>
      <c r="RNO50" s="86"/>
      <c r="RNP50" s="86"/>
      <c r="RNQ50" s="86"/>
      <c r="RNR50" s="86"/>
      <c r="RNS50" s="86"/>
      <c r="RNT50" s="86"/>
      <c r="RNU50" s="86"/>
      <c r="RNV50" s="86"/>
      <c r="RNW50" s="86"/>
      <c r="RNX50" s="86"/>
      <c r="RNY50" s="86"/>
      <c r="RNZ50" s="86"/>
      <c r="ROA50" s="86"/>
      <c r="ROB50" s="86"/>
      <c r="ROC50" s="86"/>
      <c r="ROD50" s="86"/>
      <c r="ROE50" s="86"/>
      <c r="ROF50" s="86"/>
      <c r="ROG50" s="86"/>
      <c r="ROH50" s="86"/>
      <c r="ROI50" s="86"/>
      <c r="ROJ50" s="86"/>
      <c r="ROK50" s="86"/>
      <c r="ROL50" s="86"/>
      <c r="ROM50" s="86"/>
      <c r="RON50" s="86"/>
      <c r="ROO50" s="86"/>
      <c r="ROP50" s="86"/>
      <c r="ROQ50" s="86"/>
      <c r="ROR50" s="86"/>
      <c r="ROS50" s="86"/>
      <c r="ROT50" s="86"/>
      <c r="ROU50" s="86"/>
      <c r="ROV50" s="86"/>
      <c r="ROW50" s="86"/>
      <c r="ROX50" s="86"/>
      <c r="ROY50" s="86"/>
      <c r="ROZ50" s="86"/>
      <c r="RPA50" s="86"/>
      <c r="RPB50" s="86"/>
      <c r="RPC50" s="86"/>
      <c r="RPD50" s="86"/>
      <c r="RPE50" s="86"/>
      <c r="RPF50" s="86"/>
      <c r="RPG50" s="86"/>
      <c r="RPH50" s="86"/>
      <c r="RPI50" s="86"/>
      <c r="RPJ50" s="86"/>
      <c r="RPK50" s="86"/>
      <c r="RPL50" s="86"/>
      <c r="RPM50" s="86"/>
      <c r="RPN50" s="86"/>
      <c r="RPO50" s="86"/>
      <c r="RPP50" s="86"/>
      <c r="RPQ50" s="86"/>
      <c r="RPR50" s="86"/>
      <c r="RPS50" s="86"/>
      <c r="RPT50" s="86"/>
      <c r="RPU50" s="86"/>
      <c r="RPV50" s="86"/>
      <c r="RPW50" s="86"/>
      <c r="RPX50" s="86"/>
      <c r="RPY50" s="86"/>
      <c r="RPZ50" s="86"/>
      <c r="RQA50" s="86"/>
      <c r="RQB50" s="86"/>
      <c r="RQC50" s="86"/>
      <c r="RQD50" s="86"/>
      <c r="RQE50" s="86"/>
      <c r="RQF50" s="86"/>
      <c r="RQG50" s="86"/>
      <c r="RQH50" s="86"/>
      <c r="RQI50" s="86"/>
      <c r="RQJ50" s="86"/>
      <c r="RQK50" s="86"/>
      <c r="RQL50" s="86"/>
      <c r="RQM50" s="86"/>
      <c r="RQN50" s="86"/>
      <c r="RQO50" s="86"/>
      <c r="RQP50" s="86"/>
      <c r="RQQ50" s="86"/>
      <c r="RQR50" s="86"/>
      <c r="RQS50" s="86"/>
      <c r="RQT50" s="86"/>
      <c r="RQU50" s="86"/>
      <c r="RQV50" s="86"/>
      <c r="RQW50" s="86"/>
      <c r="RQX50" s="86"/>
      <c r="RQY50" s="86"/>
      <c r="RQZ50" s="86"/>
      <c r="RRA50" s="86"/>
      <c r="RRB50" s="86"/>
      <c r="RRC50" s="86"/>
      <c r="RRD50" s="86"/>
      <c r="RRE50" s="86"/>
      <c r="RRF50" s="86"/>
      <c r="RRG50" s="86"/>
      <c r="RRH50" s="86"/>
      <c r="RRI50" s="86"/>
      <c r="RRJ50" s="86"/>
      <c r="RRK50" s="86"/>
      <c r="RRL50" s="86"/>
      <c r="RRM50" s="86"/>
      <c r="RRN50" s="86"/>
      <c r="RRO50" s="86"/>
      <c r="RRP50" s="86"/>
      <c r="RRQ50" s="86"/>
      <c r="RRR50" s="86"/>
      <c r="RRS50" s="86"/>
      <c r="RRT50" s="86"/>
      <c r="RRU50" s="86"/>
      <c r="RRV50" s="86"/>
      <c r="RRW50" s="86"/>
      <c r="RRX50" s="86"/>
      <c r="RRY50" s="86"/>
      <c r="RRZ50" s="86"/>
      <c r="RSA50" s="86"/>
      <c r="RSB50" s="86"/>
      <c r="RSC50" s="86"/>
      <c r="RSD50" s="86"/>
      <c r="RSE50" s="86"/>
      <c r="RSF50" s="86"/>
      <c r="RSG50" s="86"/>
      <c r="RSH50" s="86"/>
      <c r="RSI50" s="86"/>
      <c r="RSJ50" s="86"/>
      <c r="RSK50" s="86"/>
      <c r="RSL50" s="86"/>
      <c r="RSM50" s="86"/>
      <c r="RSN50" s="86"/>
      <c r="RSO50" s="86"/>
      <c r="RSP50" s="86"/>
      <c r="RSQ50" s="86"/>
      <c r="RSR50" s="86"/>
      <c r="RSS50" s="86"/>
      <c r="RST50" s="86"/>
      <c r="RSU50" s="86"/>
      <c r="RSV50" s="86"/>
      <c r="RSW50" s="86"/>
      <c r="RSX50" s="86"/>
      <c r="RSY50" s="86"/>
      <c r="RSZ50" s="86"/>
      <c r="RTA50" s="86"/>
      <c r="RTB50" s="86"/>
      <c r="RTC50" s="86"/>
      <c r="RTD50" s="86"/>
      <c r="RTE50" s="86"/>
      <c r="RTF50" s="86"/>
      <c r="RTG50" s="86"/>
      <c r="RTH50" s="86"/>
      <c r="RTI50" s="86"/>
      <c r="RTJ50" s="86"/>
      <c r="RTK50" s="86"/>
      <c r="RTL50" s="86"/>
      <c r="RTM50" s="86"/>
      <c r="RTN50" s="86"/>
      <c r="RTO50" s="86"/>
      <c r="RTP50" s="86"/>
      <c r="RTQ50" s="86"/>
      <c r="RTR50" s="86"/>
      <c r="RTS50" s="86"/>
      <c r="RTT50" s="86"/>
      <c r="RTU50" s="86"/>
      <c r="RTV50" s="86"/>
      <c r="RTW50" s="86"/>
      <c r="RTX50" s="86"/>
      <c r="RTY50" s="86"/>
      <c r="RTZ50" s="86"/>
      <c r="RUA50" s="86"/>
      <c r="RUB50" s="86"/>
      <c r="RUC50" s="86"/>
      <c r="RUD50" s="86"/>
      <c r="RUE50" s="86"/>
      <c r="RUF50" s="86"/>
      <c r="RUG50" s="86"/>
      <c r="RUH50" s="86"/>
      <c r="RUI50" s="86"/>
      <c r="RUJ50" s="86"/>
      <c r="RUK50" s="86"/>
      <c r="RUL50" s="86"/>
      <c r="RUM50" s="86"/>
      <c r="RUN50" s="86"/>
      <c r="RUO50" s="86"/>
      <c r="RUP50" s="86"/>
      <c r="RUQ50" s="86"/>
      <c r="RUR50" s="86"/>
      <c r="RUS50" s="86"/>
      <c r="RUT50" s="86"/>
      <c r="RUU50" s="86"/>
      <c r="RUV50" s="86"/>
      <c r="RUW50" s="86"/>
      <c r="RUX50" s="86"/>
      <c r="RUY50" s="86"/>
      <c r="RUZ50" s="86"/>
      <c r="RVA50" s="86"/>
      <c r="RVB50" s="86"/>
      <c r="RVC50" s="86"/>
      <c r="RVD50" s="86"/>
      <c r="RVE50" s="86"/>
      <c r="RVF50" s="86"/>
      <c r="RVG50" s="86"/>
      <c r="RVH50" s="86"/>
      <c r="RVI50" s="86"/>
      <c r="RVJ50" s="86"/>
      <c r="RVK50" s="86"/>
      <c r="RVL50" s="86"/>
      <c r="RVM50" s="86"/>
      <c r="RVN50" s="86"/>
      <c r="RVO50" s="86"/>
      <c r="RVP50" s="86"/>
      <c r="RVQ50" s="86"/>
      <c r="RVR50" s="86"/>
      <c r="RVS50" s="86"/>
      <c r="RVT50" s="86"/>
      <c r="RVU50" s="86"/>
      <c r="RVV50" s="86"/>
      <c r="RVW50" s="86"/>
      <c r="RVX50" s="86"/>
      <c r="RVY50" s="86"/>
      <c r="RVZ50" s="86"/>
      <c r="RWA50" s="86"/>
      <c r="RWB50" s="86"/>
      <c r="RWC50" s="86"/>
      <c r="RWD50" s="86"/>
      <c r="RWE50" s="86"/>
      <c r="RWF50" s="86"/>
      <c r="RWG50" s="86"/>
      <c r="RWH50" s="86"/>
      <c r="RWI50" s="86"/>
      <c r="RWJ50" s="86"/>
      <c r="RWK50" s="86"/>
      <c r="RWL50" s="86"/>
      <c r="RWM50" s="86"/>
      <c r="RWN50" s="86"/>
      <c r="RWO50" s="86"/>
      <c r="RWP50" s="86"/>
      <c r="RWQ50" s="86"/>
      <c r="RWR50" s="86"/>
      <c r="RWS50" s="86"/>
      <c r="RWT50" s="86"/>
      <c r="RWU50" s="86"/>
      <c r="RWV50" s="86"/>
      <c r="RWW50" s="86"/>
      <c r="RWX50" s="86"/>
      <c r="RWY50" s="86"/>
      <c r="RWZ50" s="86"/>
      <c r="RXA50" s="86"/>
      <c r="RXB50" s="86"/>
      <c r="RXC50" s="86"/>
      <c r="RXD50" s="86"/>
      <c r="RXE50" s="86"/>
      <c r="RXF50" s="86"/>
      <c r="RXG50" s="86"/>
      <c r="RXH50" s="86"/>
      <c r="RXI50" s="86"/>
      <c r="RXJ50" s="86"/>
      <c r="RXK50" s="86"/>
      <c r="RXL50" s="86"/>
      <c r="RXM50" s="86"/>
      <c r="RXN50" s="86"/>
      <c r="RXO50" s="86"/>
      <c r="RXP50" s="86"/>
      <c r="RXQ50" s="86"/>
      <c r="RXR50" s="86"/>
      <c r="RXS50" s="86"/>
      <c r="RXT50" s="86"/>
      <c r="RXU50" s="86"/>
      <c r="RXV50" s="86"/>
      <c r="RXW50" s="86"/>
      <c r="RXX50" s="86"/>
      <c r="RXY50" s="86"/>
      <c r="RXZ50" s="86"/>
      <c r="RYA50" s="86"/>
      <c r="RYB50" s="86"/>
      <c r="RYC50" s="86"/>
      <c r="RYD50" s="86"/>
      <c r="RYE50" s="86"/>
      <c r="RYF50" s="86"/>
      <c r="RYG50" s="86"/>
      <c r="RYH50" s="86"/>
      <c r="RYI50" s="86"/>
      <c r="RYJ50" s="86"/>
      <c r="RYK50" s="86"/>
      <c r="RYL50" s="86"/>
      <c r="RYM50" s="86"/>
      <c r="RYN50" s="86"/>
      <c r="RYO50" s="86"/>
      <c r="RYP50" s="86"/>
      <c r="RYQ50" s="86"/>
      <c r="RYR50" s="86"/>
      <c r="RYS50" s="86"/>
      <c r="RYT50" s="86"/>
      <c r="RYU50" s="86"/>
      <c r="RYV50" s="86"/>
      <c r="RYW50" s="86"/>
      <c r="RYX50" s="86"/>
      <c r="RYY50" s="86"/>
      <c r="RYZ50" s="86"/>
      <c r="RZA50" s="86"/>
      <c r="RZB50" s="86"/>
      <c r="RZC50" s="86"/>
      <c r="RZD50" s="86"/>
      <c r="RZE50" s="86"/>
      <c r="RZF50" s="86"/>
      <c r="RZG50" s="86"/>
      <c r="RZH50" s="86"/>
      <c r="RZI50" s="86"/>
      <c r="RZJ50" s="86"/>
      <c r="RZK50" s="86"/>
      <c r="RZL50" s="86"/>
      <c r="RZM50" s="86"/>
      <c r="RZN50" s="86"/>
      <c r="RZO50" s="86"/>
      <c r="RZP50" s="86"/>
      <c r="RZQ50" s="86"/>
      <c r="RZR50" s="86"/>
      <c r="RZS50" s="86"/>
      <c r="RZT50" s="86"/>
      <c r="RZU50" s="86"/>
      <c r="RZV50" s="86"/>
      <c r="RZW50" s="86"/>
      <c r="RZX50" s="86"/>
      <c r="RZY50" s="86"/>
      <c r="RZZ50" s="86"/>
      <c r="SAA50" s="86"/>
      <c r="SAB50" s="86"/>
      <c r="SAC50" s="86"/>
      <c r="SAD50" s="86"/>
      <c r="SAE50" s="86"/>
      <c r="SAF50" s="86"/>
      <c r="SAG50" s="86"/>
      <c r="SAH50" s="86"/>
      <c r="SAI50" s="86"/>
      <c r="SAJ50" s="86"/>
      <c r="SAK50" s="86"/>
      <c r="SAL50" s="86"/>
      <c r="SAM50" s="86"/>
      <c r="SAN50" s="86"/>
      <c r="SAO50" s="86"/>
      <c r="SAP50" s="86"/>
      <c r="SAQ50" s="86"/>
      <c r="SAR50" s="86"/>
      <c r="SAS50" s="86"/>
      <c r="SAT50" s="86"/>
      <c r="SAU50" s="86"/>
      <c r="SAV50" s="86"/>
      <c r="SAW50" s="86"/>
      <c r="SAX50" s="86"/>
      <c r="SAY50" s="86"/>
      <c r="SAZ50" s="86"/>
      <c r="SBA50" s="86"/>
      <c r="SBB50" s="86"/>
      <c r="SBC50" s="86"/>
      <c r="SBD50" s="86"/>
      <c r="SBE50" s="86"/>
      <c r="SBF50" s="86"/>
      <c r="SBG50" s="86"/>
      <c r="SBH50" s="86"/>
      <c r="SBI50" s="86"/>
      <c r="SBJ50" s="86"/>
      <c r="SBK50" s="86"/>
      <c r="SBL50" s="86"/>
      <c r="SBM50" s="86"/>
      <c r="SBN50" s="86"/>
      <c r="SBO50" s="86"/>
      <c r="SBP50" s="86"/>
      <c r="SBQ50" s="86"/>
      <c r="SBR50" s="86"/>
      <c r="SBS50" s="86"/>
      <c r="SBT50" s="86"/>
      <c r="SBU50" s="86"/>
      <c r="SBV50" s="86"/>
      <c r="SBW50" s="86"/>
      <c r="SBX50" s="86"/>
      <c r="SBY50" s="86"/>
      <c r="SBZ50" s="86"/>
      <c r="SCA50" s="86"/>
      <c r="SCB50" s="86"/>
      <c r="SCC50" s="86"/>
      <c r="SCD50" s="86"/>
      <c r="SCE50" s="86"/>
      <c r="SCF50" s="86"/>
      <c r="SCG50" s="86"/>
      <c r="SCH50" s="86"/>
      <c r="SCI50" s="86"/>
      <c r="SCJ50" s="86"/>
      <c r="SCK50" s="86"/>
      <c r="SCL50" s="86"/>
      <c r="SCM50" s="86"/>
      <c r="SCN50" s="86"/>
      <c r="SCO50" s="86"/>
      <c r="SCP50" s="86"/>
      <c r="SCQ50" s="86"/>
      <c r="SCR50" s="86"/>
      <c r="SCS50" s="86"/>
      <c r="SCT50" s="86"/>
      <c r="SCU50" s="86"/>
      <c r="SCV50" s="86"/>
      <c r="SCW50" s="86"/>
      <c r="SCX50" s="86"/>
      <c r="SCY50" s="86"/>
      <c r="SCZ50" s="86"/>
      <c r="SDA50" s="86"/>
      <c r="SDB50" s="86"/>
      <c r="SDC50" s="86"/>
      <c r="SDD50" s="86"/>
      <c r="SDE50" s="86"/>
      <c r="SDF50" s="86"/>
      <c r="SDG50" s="86"/>
      <c r="SDH50" s="86"/>
      <c r="SDI50" s="86"/>
      <c r="SDJ50" s="86"/>
      <c r="SDK50" s="86"/>
      <c r="SDL50" s="86"/>
      <c r="SDM50" s="86"/>
      <c r="SDN50" s="86"/>
      <c r="SDO50" s="86"/>
      <c r="SDP50" s="86"/>
      <c r="SDQ50" s="86"/>
      <c r="SDR50" s="86"/>
      <c r="SDS50" s="86"/>
      <c r="SDT50" s="86"/>
      <c r="SDU50" s="86"/>
      <c r="SDV50" s="86"/>
      <c r="SDW50" s="86"/>
      <c r="SDX50" s="86"/>
      <c r="SDY50" s="86"/>
      <c r="SDZ50" s="86"/>
      <c r="SEA50" s="86"/>
      <c r="SEB50" s="86"/>
      <c r="SEC50" s="86"/>
      <c r="SED50" s="86"/>
      <c r="SEE50" s="86"/>
      <c r="SEF50" s="86"/>
      <c r="SEG50" s="86"/>
      <c r="SEH50" s="86"/>
      <c r="SEI50" s="86"/>
      <c r="SEJ50" s="86"/>
      <c r="SEK50" s="86"/>
      <c r="SEL50" s="86"/>
      <c r="SEM50" s="86"/>
      <c r="SEN50" s="86"/>
      <c r="SEO50" s="86"/>
      <c r="SEP50" s="86"/>
      <c r="SEQ50" s="86"/>
      <c r="SER50" s="86"/>
      <c r="SES50" s="86"/>
      <c r="SET50" s="86"/>
      <c r="SEU50" s="86"/>
      <c r="SEV50" s="86"/>
      <c r="SEW50" s="86"/>
      <c r="SEX50" s="86"/>
      <c r="SEY50" s="86"/>
      <c r="SEZ50" s="86"/>
      <c r="SFA50" s="86"/>
      <c r="SFB50" s="86"/>
      <c r="SFC50" s="86"/>
      <c r="SFD50" s="86"/>
      <c r="SFE50" s="86"/>
      <c r="SFF50" s="86"/>
      <c r="SFG50" s="86"/>
      <c r="SFH50" s="86"/>
      <c r="SFI50" s="86"/>
      <c r="SFJ50" s="86"/>
      <c r="SFK50" s="86"/>
      <c r="SFL50" s="86"/>
      <c r="SFM50" s="86"/>
      <c r="SFN50" s="86"/>
      <c r="SFO50" s="86"/>
      <c r="SFP50" s="86"/>
      <c r="SFQ50" s="86"/>
      <c r="SFR50" s="86"/>
      <c r="SFS50" s="86"/>
      <c r="SFT50" s="86"/>
      <c r="SFU50" s="86"/>
      <c r="SFV50" s="86"/>
      <c r="SFW50" s="86"/>
      <c r="SFX50" s="86"/>
      <c r="SFY50" s="86"/>
      <c r="SFZ50" s="86"/>
      <c r="SGA50" s="86"/>
      <c r="SGB50" s="86"/>
      <c r="SGC50" s="86"/>
      <c r="SGD50" s="86"/>
      <c r="SGE50" s="86"/>
      <c r="SGF50" s="86"/>
      <c r="SGG50" s="86"/>
      <c r="SGH50" s="86"/>
      <c r="SGI50" s="86"/>
      <c r="SGJ50" s="86"/>
      <c r="SGK50" s="86"/>
      <c r="SGL50" s="86"/>
      <c r="SGM50" s="86"/>
      <c r="SGN50" s="86"/>
      <c r="SGO50" s="86"/>
      <c r="SGP50" s="86"/>
      <c r="SGQ50" s="86"/>
      <c r="SGR50" s="86"/>
      <c r="SGS50" s="86"/>
      <c r="SGT50" s="86"/>
      <c r="SGU50" s="86"/>
      <c r="SGV50" s="86"/>
      <c r="SGW50" s="86"/>
      <c r="SGX50" s="86"/>
      <c r="SGY50" s="86"/>
      <c r="SGZ50" s="86"/>
      <c r="SHA50" s="86"/>
      <c r="SHB50" s="86"/>
      <c r="SHC50" s="86"/>
      <c r="SHD50" s="86"/>
      <c r="SHE50" s="86"/>
      <c r="SHF50" s="86"/>
      <c r="SHG50" s="86"/>
      <c r="SHH50" s="86"/>
      <c r="SHI50" s="86"/>
      <c r="SHJ50" s="86"/>
      <c r="SHK50" s="86"/>
      <c r="SHL50" s="86"/>
      <c r="SHM50" s="86"/>
      <c r="SHN50" s="86"/>
      <c r="SHO50" s="86"/>
      <c r="SHP50" s="86"/>
      <c r="SHQ50" s="86"/>
      <c r="SHR50" s="86"/>
      <c r="SHS50" s="86"/>
      <c r="SHT50" s="86"/>
      <c r="SHU50" s="86"/>
      <c r="SHV50" s="86"/>
      <c r="SHW50" s="86"/>
      <c r="SHX50" s="86"/>
      <c r="SHY50" s="86"/>
      <c r="SHZ50" s="86"/>
      <c r="SIA50" s="86"/>
      <c r="SIB50" s="86"/>
      <c r="SIC50" s="86"/>
      <c r="SID50" s="86"/>
      <c r="SIE50" s="86"/>
      <c r="SIF50" s="86"/>
      <c r="SIG50" s="86"/>
      <c r="SIH50" s="86"/>
      <c r="SII50" s="86"/>
      <c r="SIJ50" s="86"/>
      <c r="SIK50" s="86"/>
      <c r="SIL50" s="86"/>
      <c r="SIM50" s="86"/>
      <c r="SIN50" s="86"/>
      <c r="SIO50" s="86"/>
      <c r="SIP50" s="86"/>
      <c r="SIQ50" s="86"/>
      <c r="SIR50" s="86"/>
      <c r="SIS50" s="86"/>
      <c r="SIT50" s="86"/>
      <c r="SIU50" s="86"/>
      <c r="SIV50" s="86"/>
      <c r="SIW50" s="86"/>
      <c r="SIX50" s="86"/>
      <c r="SIY50" s="86"/>
      <c r="SIZ50" s="86"/>
      <c r="SJA50" s="86"/>
      <c r="SJB50" s="86"/>
      <c r="SJC50" s="86"/>
      <c r="SJD50" s="86"/>
      <c r="SJE50" s="86"/>
      <c r="SJF50" s="86"/>
      <c r="SJG50" s="86"/>
      <c r="SJH50" s="86"/>
      <c r="SJI50" s="86"/>
      <c r="SJJ50" s="86"/>
      <c r="SJK50" s="86"/>
      <c r="SJL50" s="86"/>
      <c r="SJM50" s="86"/>
      <c r="SJN50" s="86"/>
      <c r="SJO50" s="86"/>
      <c r="SJP50" s="86"/>
      <c r="SJQ50" s="86"/>
      <c r="SJR50" s="86"/>
      <c r="SJS50" s="86"/>
      <c r="SJT50" s="86"/>
      <c r="SJU50" s="86"/>
      <c r="SJV50" s="86"/>
      <c r="SJW50" s="86"/>
      <c r="SJX50" s="86"/>
      <c r="SJY50" s="86"/>
      <c r="SJZ50" s="86"/>
      <c r="SKA50" s="86"/>
      <c r="SKB50" s="86"/>
      <c r="SKC50" s="86"/>
      <c r="SKD50" s="86"/>
      <c r="SKE50" s="86"/>
      <c r="SKF50" s="86"/>
      <c r="SKG50" s="86"/>
      <c r="SKH50" s="86"/>
      <c r="SKI50" s="86"/>
      <c r="SKJ50" s="86"/>
      <c r="SKK50" s="86"/>
      <c r="SKL50" s="86"/>
      <c r="SKM50" s="86"/>
      <c r="SKN50" s="86"/>
      <c r="SKO50" s="86"/>
      <c r="SKP50" s="86"/>
      <c r="SKQ50" s="86"/>
      <c r="SKR50" s="86"/>
      <c r="SKS50" s="86"/>
      <c r="SKT50" s="86"/>
      <c r="SKU50" s="86"/>
      <c r="SKV50" s="86"/>
      <c r="SKW50" s="86"/>
      <c r="SKX50" s="86"/>
      <c r="SKY50" s="86"/>
      <c r="SKZ50" s="86"/>
      <c r="SLA50" s="86"/>
      <c r="SLB50" s="86"/>
      <c r="SLC50" s="86"/>
      <c r="SLD50" s="86"/>
      <c r="SLE50" s="86"/>
      <c r="SLF50" s="86"/>
      <c r="SLG50" s="86"/>
      <c r="SLH50" s="86"/>
      <c r="SLI50" s="86"/>
      <c r="SLJ50" s="86"/>
      <c r="SLK50" s="86"/>
      <c r="SLL50" s="86"/>
      <c r="SLM50" s="86"/>
      <c r="SLN50" s="86"/>
      <c r="SLO50" s="86"/>
      <c r="SLP50" s="86"/>
      <c r="SLQ50" s="86"/>
      <c r="SLR50" s="86"/>
      <c r="SLS50" s="86"/>
      <c r="SLT50" s="86"/>
      <c r="SLU50" s="86"/>
      <c r="SLV50" s="86"/>
      <c r="SLW50" s="86"/>
      <c r="SLX50" s="86"/>
      <c r="SLY50" s="86"/>
      <c r="SLZ50" s="86"/>
      <c r="SMA50" s="86"/>
      <c r="SMB50" s="86"/>
      <c r="SMC50" s="86"/>
      <c r="SMD50" s="86"/>
      <c r="SME50" s="86"/>
      <c r="SMF50" s="86"/>
      <c r="SMG50" s="86"/>
      <c r="SMH50" s="86"/>
      <c r="SMI50" s="86"/>
      <c r="SMJ50" s="86"/>
      <c r="SMK50" s="86"/>
      <c r="SML50" s="86"/>
      <c r="SMM50" s="86"/>
      <c r="SMN50" s="86"/>
      <c r="SMO50" s="86"/>
      <c r="SMP50" s="86"/>
      <c r="SMQ50" s="86"/>
      <c r="SMR50" s="86"/>
      <c r="SMS50" s="86"/>
      <c r="SMT50" s="86"/>
      <c r="SMU50" s="86"/>
      <c r="SMV50" s="86"/>
      <c r="SMW50" s="86"/>
      <c r="SMX50" s="86"/>
      <c r="SMY50" s="86"/>
      <c r="SMZ50" s="86"/>
      <c r="SNA50" s="86"/>
      <c r="SNB50" s="86"/>
      <c r="SNC50" s="86"/>
      <c r="SND50" s="86"/>
      <c r="SNE50" s="86"/>
      <c r="SNF50" s="86"/>
      <c r="SNG50" s="86"/>
      <c r="SNH50" s="86"/>
      <c r="SNI50" s="86"/>
      <c r="SNJ50" s="86"/>
      <c r="SNK50" s="86"/>
      <c r="SNL50" s="86"/>
      <c r="SNM50" s="86"/>
      <c r="SNN50" s="86"/>
      <c r="SNO50" s="86"/>
      <c r="SNP50" s="86"/>
      <c r="SNQ50" s="86"/>
      <c r="SNR50" s="86"/>
      <c r="SNS50" s="86"/>
      <c r="SNT50" s="86"/>
      <c r="SNU50" s="86"/>
      <c r="SNV50" s="86"/>
      <c r="SNW50" s="86"/>
      <c r="SNX50" s="86"/>
      <c r="SNY50" s="86"/>
      <c r="SNZ50" s="86"/>
      <c r="SOA50" s="86"/>
      <c r="SOB50" s="86"/>
      <c r="SOC50" s="86"/>
      <c r="SOD50" s="86"/>
      <c r="SOE50" s="86"/>
      <c r="SOF50" s="86"/>
      <c r="SOG50" s="86"/>
      <c r="SOH50" s="86"/>
      <c r="SOI50" s="86"/>
      <c r="SOJ50" s="86"/>
      <c r="SOK50" s="86"/>
      <c r="SOL50" s="86"/>
      <c r="SOM50" s="86"/>
      <c r="SON50" s="86"/>
      <c r="SOO50" s="86"/>
      <c r="SOP50" s="86"/>
      <c r="SOQ50" s="86"/>
      <c r="SOR50" s="86"/>
      <c r="SOS50" s="86"/>
      <c r="SOT50" s="86"/>
      <c r="SOU50" s="86"/>
      <c r="SOV50" s="86"/>
      <c r="SOW50" s="86"/>
      <c r="SOX50" s="86"/>
      <c r="SOY50" s="86"/>
      <c r="SOZ50" s="86"/>
      <c r="SPA50" s="86"/>
      <c r="SPB50" s="86"/>
      <c r="SPC50" s="86"/>
      <c r="SPD50" s="86"/>
      <c r="SPE50" s="86"/>
      <c r="SPF50" s="86"/>
      <c r="SPG50" s="86"/>
      <c r="SPH50" s="86"/>
      <c r="SPI50" s="86"/>
      <c r="SPJ50" s="86"/>
      <c r="SPK50" s="86"/>
      <c r="SPL50" s="86"/>
      <c r="SPM50" s="86"/>
      <c r="SPN50" s="86"/>
      <c r="SPO50" s="86"/>
      <c r="SPP50" s="86"/>
      <c r="SPQ50" s="86"/>
      <c r="SPR50" s="86"/>
      <c r="SPS50" s="86"/>
      <c r="SPT50" s="86"/>
      <c r="SPU50" s="86"/>
      <c r="SPV50" s="86"/>
      <c r="SPW50" s="86"/>
      <c r="SPX50" s="86"/>
      <c r="SPY50" s="86"/>
      <c r="SPZ50" s="86"/>
      <c r="SQA50" s="86"/>
      <c r="SQB50" s="86"/>
      <c r="SQC50" s="86"/>
      <c r="SQD50" s="86"/>
      <c r="SQE50" s="86"/>
      <c r="SQF50" s="86"/>
      <c r="SQG50" s="86"/>
      <c r="SQH50" s="86"/>
      <c r="SQI50" s="86"/>
      <c r="SQJ50" s="86"/>
      <c r="SQK50" s="86"/>
      <c r="SQL50" s="86"/>
      <c r="SQM50" s="86"/>
      <c r="SQN50" s="86"/>
      <c r="SQO50" s="86"/>
      <c r="SQP50" s="86"/>
      <c r="SQQ50" s="86"/>
      <c r="SQR50" s="86"/>
      <c r="SQS50" s="86"/>
      <c r="SQT50" s="86"/>
      <c r="SQU50" s="86"/>
      <c r="SQV50" s="86"/>
      <c r="SQW50" s="86"/>
      <c r="SQX50" s="86"/>
      <c r="SQY50" s="86"/>
      <c r="SQZ50" s="86"/>
      <c r="SRA50" s="86"/>
      <c r="SRB50" s="86"/>
      <c r="SRC50" s="86"/>
      <c r="SRD50" s="86"/>
      <c r="SRE50" s="86"/>
      <c r="SRF50" s="86"/>
      <c r="SRG50" s="86"/>
      <c r="SRH50" s="86"/>
      <c r="SRI50" s="86"/>
      <c r="SRJ50" s="86"/>
      <c r="SRK50" s="86"/>
      <c r="SRL50" s="86"/>
      <c r="SRM50" s="86"/>
      <c r="SRN50" s="86"/>
      <c r="SRO50" s="86"/>
      <c r="SRP50" s="86"/>
      <c r="SRQ50" s="86"/>
      <c r="SRR50" s="86"/>
      <c r="SRS50" s="86"/>
      <c r="SRT50" s="86"/>
      <c r="SRU50" s="86"/>
      <c r="SRV50" s="86"/>
      <c r="SRW50" s="86"/>
      <c r="SRX50" s="86"/>
      <c r="SRY50" s="86"/>
      <c r="SRZ50" s="86"/>
      <c r="SSA50" s="86"/>
      <c r="SSB50" s="86"/>
      <c r="SSC50" s="86"/>
      <c r="SSD50" s="86"/>
      <c r="SSE50" s="86"/>
      <c r="SSF50" s="86"/>
      <c r="SSG50" s="86"/>
      <c r="SSH50" s="86"/>
      <c r="SSI50" s="86"/>
      <c r="SSJ50" s="86"/>
      <c r="SSK50" s="86"/>
      <c r="SSL50" s="86"/>
      <c r="SSM50" s="86"/>
      <c r="SSN50" s="86"/>
      <c r="SSO50" s="86"/>
      <c r="SSP50" s="86"/>
      <c r="SSQ50" s="86"/>
      <c r="SSR50" s="86"/>
      <c r="SSS50" s="86"/>
      <c r="SST50" s="86"/>
      <c r="SSU50" s="86"/>
      <c r="SSV50" s="86"/>
      <c r="SSW50" s="86"/>
      <c r="SSX50" s="86"/>
      <c r="SSY50" s="86"/>
      <c r="SSZ50" s="86"/>
      <c r="STA50" s="86"/>
      <c r="STB50" s="86"/>
      <c r="STC50" s="86"/>
      <c r="STD50" s="86"/>
      <c r="STE50" s="86"/>
      <c r="STF50" s="86"/>
      <c r="STG50" s="86"/>
      <c r="STH50" s="86"/>
      <c r="STI50" s="86"/>
      <c r="STJ50" s="86"/>
      <c r="STK50" s="86"/>
      <c r="STL50" s="86"/>
      <c r="STM50" s="86"/>
      <c r="STN50" s="86"/>
      <c r="STO50" s="86"/>
      <c r="STP50" s="86"/>
      <c r="STQ50" s="86"/>
      <c r="STR50" s="86"/>
      <c r="STS50" s="86"/>
      <c r="STT50" s="86"/>
      <c r="STU50" s="86"/>
      <c r="STV50" s="86"/>
      <c r="STW50" s="86"/>
      <c r="STX50" s="86"/>
      <c r="STY50" s="86"/>
      <c r="STZ50" s="86"/>
      <c r="SUA50" s="86"/>
      <c r="SUB50" s="86"/>
      <c r="SUC50" s="86"/>
      <c r="SUD50" s="86"/>
      <c r="SUE50" s="86"/>
      <c r="SUF50" s="86"/>
      <c r="SUG50" s="86"/>
      <c r="SUH50" s="86"/>
      <c r="SUI50" s="86"/>
      <c r="SUJ50" s="86"/>
      <c r="SUK50" s="86"/>
      <c r="SUL50" s="86"/>
      <c r="SUM50" s="86"/>
      <c r="SUN50" s="86"/>
      <c r="SUO50" s="86"/>
      <c r="SUP50" s="86"/>
      <c r="SUQ50" s="86"/>
      <c r="SUR50" s="86"/>
      <c r="SUS50" s="86"/>
      <c r="SUT50" s="86"/>
      <c r="SUU50" s="86"/>
      <c r="SUV50" s="86"/>
      <c r="SUW50" s="86"/>
      <c r="SUX50" s="86"/>
      <c r="SUY50" s="86"/>
      <c r="SUZ50" s="86"/>
      <c r="SVA50" s="86"/>
      <c r="SVB50" s="86"/>
      <c r="SVC50" s="86"/>
      <c r="SVD50" s="86"/>
      <c r="SVE50" s="86"/>
      <c r="SVF50" s="86"/>
      <c r="SVG50" s="86"/>
      <c r="SVH50" s="86"/>
      <c r="SVI50" s="86"/>
      <c r="SVJ50" s="86"/>
      <c r="SVK50" s="86"/>
      <c r="SVL50" s="86"/>
      <c r="SVM50" s="86"/>
      <c r="SVN50" s="86"/>
      <c r="SVO50" s="86"/>
      <c r="SVP50" s="86"/>
      <c r="SVQ50" s="86"/>
      <c r="SVR50" s="86"/>
      <c r="SVS50" s="86"/>
      <c r="SVT50" s="86"/>
      <c r="SVU50" s="86"/>
      <c r="SVV50" s="86"/>
      <c r="SVW50" s="86"/>
      <c r="SVX50" s="86"/>
      <c r="SVY50" s="86"/>
      <c r="SVZ50" s="86"/>
      <c r="SWA50" s="86"/>
      <c r="SWB50" s="86"/>
      <c r="SWC50" s="86"/>
      <c r="SWD50" s="86"/>
      <c r="SWE50" s="86"/>
      <c r="SWF50" s="86"/>
      <c r="SWG50" s="86"/>
      <c r="SWH50" s="86"/>
      <c r="SWI50" s="86"/>
      <c r="SWJ50" s="86"/>
      <c r="SWK50" s="86"/>
      <c r="SWL50" s="86"/>
      <c r="SWM50" s="86"/>
      <c r="SWN50" s="86"/>
      <c r="SWO50" s="86"/>
      <c r="SWP50" s="86"/>
      <c r="SWQ50" s="86"/>
      <c r="SWR50" s="86"/>
      <c r="SWS50" s="86"/>
      <c r="SWT50" s="86"/>
      <c r="SWU50" s="86"/>
      <c r="SWV50" s="86"/>
      <c r="SWW50" s="86"/>
      <c r="SWX50" s="86"/>
      <c r="SWY50" s="86"/>
      <c r="SWZ50" s="86"/>
      <c r="SXA50" s="86"/>
      <c r="SXB50" s="86"/>
      <c r="SXC50" s="86"/>
      <c r="SXD50" s="86"/>
      <c r="SXE50" s="86"/>
      <c r="SXF50" s="86"/>
      <c r="SXG50" s="86"/>
      <c r="SXH50" s="86"/>
      <c r="SXI50" s="86"/>
      <c r="SXJ50" s="86"/>
      <c r="SXK50" s="86"/>
      <c r="SXL50" s="86"/>
      <c r="SXM50" s="86"/>
      <c r="SXN50" s="86"/>
      <c r="SXO50" s="86"/>
      <c r="SXP50" s="86"/>
      <c r="SXQ50" s="86"/>
      <c r="SXR50" s="86"/>
      <c r="SXS50" s="86"/>
      <c r="SXT50" s="86"/>
      <c r="SXU50" s="86"/>
      <c r="SXV50" s="86"/>
      <c r="SXW50" s="86"/>
      <c r="SXX50" s="86"/>
      <c r="SXY50" s="86"/>
      <c r="SXZ50" s="86"/>
      <c r="SYA50" s="86"/>
      <c r="SYB50" s="86"/>
      <c r="SYC50" s="86"/>
      <c r="SYD50" s="86"/>
      <c r="SYE50" s="86"/>
      <c r="SYF50" s="86"/>
      <c r="SYG50" s="86"/>
      <c r="SYH50" s="86"/>
      <c r="SYI50" s="86"/>
      <c r="SYJ50" s="86"/>
      <c r="SYK50" s="86"/>
      <c r="SYL50" s="86"/>
      <c r="SYM50" s="86"/>
      <c r="SYN50" s="86"/>
      <c r="SYO50" s="86"/>
      <c r="SYP50" s="86"/>
      <c r="SYQ50" s="86"/>
      <c r="SYR50" s="86"/>
      <c r="SYS50" s="86"/>
      <c r="SYT50" s="86"/>
      <c r="SYU50" s="86"/>
      <c r="SYV50" s="86"/>
      <c r="SYW50" s="86"/>
      <c r="SYX50" s="86"/>
      <c r="SYY50" s="86"/>
      <c r="SYZ50" s="86"/>
      <c r="SZA50" s="86"/>
      <c r="SZB50" s="86"/>
      <c r="SZC50" s="86"/>
      <c r="SZD50" s="86"/>
      <c r="SZE50" s="86"/>
      <c r="SZF50" s="86"/>
      <c r="SZG50" s="86"/>
      <c r="SZH50" s="86"/>
      <c r="SZI50" s="86"/>
      <c r="SZJ50" s="86"/>
      <c r="SZK50" s="86"/>
      <c r="SZL50" s="86"/>
      <c r="SZM50" s="86"/>
      <c r="SZN50" s="86"/>
      <c r="SZO50" s="86"/>
      <c r="SZP50" s="86"/>
      <c r="SZQ50" s="86"/>
      <c r="SZR50" s="86"/>
      <c r="SZS50" s="86"/>
      <c r="SZT50" s="86"/>
      <c r="SZU50" s="86"/>
      <c r="SZV50" s="86"/>
      <c r="SZW50" s="86"/>
      <c r="SZX50" s="86"/>
      <c r="SZY50" s="86"/>
      <c r="SZZ50" s="86"/>
      <c r="TAA50" s="86"/>
      <c r="TAB50" s="86"/>
      <c r="TAC50" s="86"/>
      <c r="TAD50" s="86"/>
      <c r="TAE50" s="86"/>
      <c r="TAF50" s="86"/>
      <c r="TAG50" s="86"/>
      <c r="TAH50" s="86"/>
      <c r="TAI50" s="86"/>
      <c r="TAJ50" s="86"/>
      <c r="TAK50" s="86"/>
      <c r="TAL50" s="86"/>
      <c r="TAM50" s="86"/>
      <c r="TAN50" s="86"/>
      <c r="TAO50" s="86"/>
      <c r="TAP50" s="86"/>
      <c r="TAQ50" s="86"/>
      <c r="TAR50" s="86"/>
      <c r="TAS50" s="86"/>
      <c r="TAT50" s="86"/>
      <c r="TAU50" s="86"/>
      <c r="TAV50" s="86"/>
      <c r="TAW50" s="86"/>
      <c r="TAX50" s="86"/>
      <c r="TAY50" s="86"/>
      <c r="TAZ50" s="86"/>
      <c r="TBA50" s="86"/>
      <c r="TBB50" s="86"/>
      <c r="TBC50" s="86"/>
      <c r="TBD50" s="86"/>
      <c r="TBE50" s="86"/>
      <c r="TBF50" s="86"/>
      <c r="TBG50" s="86"/>
      <c r="TBH50" s="86"/>
      <c r="TBI50" s="86"/>
      <c r="TBJ50" s="86"/>
      <c r="TBK50" s="86"/>
      <c r="TBL50" s="86"/>
      <c r="TBM50" s="86"/>
      <c r="TBN50" s="86"/>
      <c r="TBO50" s="86"/>
      <c r="TBP50" s="86"/>
      <c r="TBQ50" s="86"/>
      <c r="TBR50" s="86"/>
      <c r="TBS50" s="86"/>
      <c r="TBT50" s="86"/>
      <c r="TBU50" s="86"/>
      <c r="TBV50" s="86"/>
      <c r="TBW50" s="86"/>
      <c r="TBX50" s="86"/>
      <c r="TBY50" s="86"/>
      <c r="TBZ50" s="86"/>
      <c r="TCA50" s="86"/>
      <c r="TCB50" s="86"/>
      <c r="TCC50" s="86"/>
      <c r="TCD50" s="86"/>
      <c r="TCE50" s="86"/>
      <c r="TCF50" s="86"/>
      <c r="TCG50" s="86"/>
      <c r="TCH50" s="86"/>
      <c r="TCI50" s="86"/>
      <c r="TCJ50" s="86"/>
      <c r="TCK50" s="86"/>
      <c r="TCL50" s="86"/>
      <c r="TCM50" s="86"/>
      <c r="TCN50" s="86"/>
      <c r="TCO50" s="86"/>
      <c r="TCP50" s="86"/>
      <c r="TCQ50" s="86"/>
      <c r="TCR50" s="86"/>
      <c r="TCS50" s="86"/>
      <c r="TCT50" s="86"/>
      <c r="TCU50" s="86"/>
      <c r="TCV50" s="86"/>
      <c r="TCW50" s="86"/>
      <c r="TCX50" s="86"/>
      <c r="TCY50" s="86"/>
      <c r="TCZ50" s="86"/>
      <c r="TDA50" s="86"/>
      <c r="TDB50" s="86"/>
      <c r="TDC50" s="86"/>
      <c r="TDD50" s="86"/>
      <c r="TDE50" s="86"/>
      <c r="TDF50" s="86"/>
      <c r="TDG50" s="86"/>
      <c r="TDH50" s="86"/>
      <c r="TDI50" s="86"/>
      <c r="TDJ50" s="86"/>
      <c r="TDK50" s="86"/>
      <c r="TDL50" s="86"/>
      <c r="TDM50" s="86"/>
      <c r="TDN50" s="86"/>
      <c r="TDO50" s="86"/>
      <c r="TDP50" s="86"/>
      <c r="TDQ50" s="86"/>
      <c r="TDR50" s="86"/>
      <c r="TDS50" s="86"/>
      <c r="TDT50" s="86"/>
      <c r="TDU50" s="86"/>
      <c r="TDV50" s="86"/>
      <c r="TDW50" s="86"/>
      <c r="TDX50" s="86"/>
      <c r="TDY50" s="86"/>
      <c r="TDZ50" s="86"/>
      <c r="TEA50" s="86"/>
      <c r="TEB50" s="86"/>
      <c r="TEC50" s="86"/>
      <c r="TED50" s="86"/>
      <c r="TEE50" s="86"/>
      <c r="TEF50" s="86"/>
      <c r="TEG50" s="86"/>
      <c r="TEH50" s="86"/>
      <c r="TEI50" s="86"/>
      <c r="TEJ50" s="86"/>
      <c r="TEK50" s="86"/>
      <c r="TEL50" s="86"/>
      <c r="TEM50" s="86"/>
      <c r="TEN50" s="86"/>
      <c r="TEO50" s="86"/>
      <c r="TEP50" s="86"/>
      <c r="TEQ50" s="86"/>
      <c r="TER50" s="86"/>
      <c r="TES50" s="86"/>
      <c r="TET50" s="86"/>
      <c r="TEU50" s="86"/>
      <c r="TEV50" s="86"/>
      <c r="TEW50" s="86"/>
      <c r="TEX50" s="86"/>
      <c r="TEY50" s="86"/>
      <c r="TEZ50" s="86"/>
      <c r="TFA50" s="86"/>
      <c r="TFB50" s="86"/>
      <c r="TFC50" s="86"/>
      <c r="TFD50" s="86"/>
      <c r="TFE50" s="86"/>
      <c r="TFF50" s="86"/>
      <c r="TFG50" s="86"/>
      <c r="TFH50" s="86"/>
      <c r="TFI50" s="86"/>
      <c r="TFJ50" s="86"/>
      <c r="TFK50" s="86"/>
      <c r="TFL50" s="86"/>
      <c r="TFM50" s="86"/>
      <c r="TFN50" s="86"/>
      <c r="TFO50" s="86"/>
      <c r="TFP50" s="86"/>
      <c r="TFQ50" s="86"/>
      <c r="TFR50" s="86"/>
      <c r="TFS50" s="86"/>
      <c r="TFT50" s="86"/>
      <c r="TFU50" s="86"/>
      <c r="TFV50" s="86"/>
      <c r="TFW50" s="86"/>
      <c r="TFX50" s="86"/>
      <c r="TFY50" s="86"/>
      <c r="TFZ50" s="86"/>
      <c r="TGA50" s="86"/>
      <c r="TGB50" s="86"/>
      <c r="TGC50" s="86"/>
      <c r="TGD50" s="86"/>
      <c r="TGE50" s="86"/>
      <c r="TGF50" s="86"/>
      <c r="TGG50" s="86"/>
      <c r="TGH50" s="86"/>
      <c r="TGI50" s="86"/>
      <c r="TGJ50" s="86"/>
      <c r="TGK50" s="86"/>
      <c r="TGL50" s="86"/>
      <c r="TGM50" s="86"/>
      <c r="TGN50" s="86"/>
      <c r="TGO50" s="86"/>
      <c r="TGP50" s="86"/>
      <c r="TGQ50" s="86"/>
      <c r="TGR50" s="86"/>
      <c r="TGS50" s="86"/>
      <c r="TGT50" s="86"/>
      <c r="TGU50" s="86"/>
      <c r="TGV50" s="86"/>
      <c r="TGW50" s="86"/>
      <c r="TGX50" s="86"/>
      <c r="TGY50" s="86"/>
      <c r="TGZ50" s="86"/>
      <c r="THA50" s="86"/>
      <c r="THB50" s="86"/>
      <c r="THC50" s="86"/>
      <c r="THD50" s="86"/>
      <c r="THE50" s="86"/>
      <c r="THF50" s="86"/>
      <c r="THG50" s="86"/>
      <c r="THH50" s="86"/>
      <c r="THI50" s="86"/>
      <c r="THJ50" s="86"/>
      <c r="THK50" s="86"/>
      <c r="THL50" s="86"/>
      <c r="THM50" s="86"/>
      <c r="THN50" s="86"/>
      <c r="THO50" s="86"/>
      <c r="THP50" s="86"/>
      <c r="THQ50" s="86"/>
      <c r="THR50" s="86"/>
      <c r="THS50" s="86"/>
      <c r="THT50" s="86"/>
      <c r="THU50" s="86"/>
      <c r="THV50" s="86"/>
      <c r="THW50" s="86"/>
      <c r="THX50" s="86"/>
      <c r="THY50" s="86"/>
      <c r="THZ50" s="86"/>
      <c r="TIA50" s="86"/>
      <c r="TIB50" s="86"/>
      <c r="TIC50" s="86"/>
      <c r="TID50" s="86"/>
      <c r="TIE50" s="86"/>
      <c r="TIF50" s="86"/>
      <c r="TIG50" s="86"/>
      <c r="TIH50" s="86"/>
      <c r="TII50" s="86"/>
      <c r="TIJ50" s="86"/>
      <c r="TIK50" s="86"/>
      <c r="TIL50" s="86"/>
      <c r="TIM50" s="86"/>
      <c r="TIN50" s="86"/>
      <c r="TIO50" s="86"/>
      <c r="TIP50" s="86"/>
      <c r="TIQ50" s="86"/>
      <c r="TIR50" s="86"/>
      <c r="TIS50" s="86"/>
      <c r="TIT50" s="86"/>
      <c r="TIU50" s="86"/>
      <c r="TIV50" s="86"/>
      <c r="TIW50" s="86"/>
      <c r="TIX50" s="86"/>
      <c r="TIY50" s="86"/>
      <c r="TIZ50" s="86"/>
      <c r="TJA50" s="86"/>
      <c r="TJB50" s="86"/>
      <c r="TJC50" s="86"/>
      <c r="TJD50" s="86"/>
      <c r="TJE50" s="86"/>
      <c r="TJF50" s="86"/>
      <c r="TJG50" s="86"/>
      <c r="TJH50" s="86"/>
      <c r="TJI50" s="86"/>
      <c r="TJJ50" s="86"/>
      <c r="TJK50" s="86"/>
      <c r="TJL50" s="86"/>
      <c r="TJM50" s="86"/>
      <c r="TJN50" s="86"/>
      <c r="TJO50" s="86"/>
      <c r="TJP50" s="86"/>
      <c r="TJQ50" s="86"/>
      <c r="TJR50" s="86"/>
      <c r="TJS50" s="86"/>
      <c r="TJT50" s="86"/>
      <c r="TJU50" s="86"/>
      <c r="TJV50" s="86"/>
      <c r="TJW50" s="86"/>
      <c r="TJX50" s="86"/>
      <c r="TJY50" s="86"/>
      <c r="TJZ50" s="86"/>
      <c r="TKA50" s="86"/>
      <c r="TKB50" s="86"/>
      <c r="TKC50" s="86"/>
      <c r="TKD50" s="86"/>
      <c r="TKE50" s="86"/>
      <c r="TKF50" s="86"/>
      <c r="TKG50" s="86"/>
      <c r="TKH50" s="86"/>
      <c r="TKI50" s="86"/>
      <c r="TKJ50" s="86"/>
      <c r="TKK50" s="86"/>
      <c r="TKL50" s="86"/>
      <c r="TKM50" s="86"/>
      <c r="TKN50" s="86"/>
      <c r="TKO50" s="86"/>
      <c r="TKP50" s="86"/>
      <c r="TKQ50" s="86"/>
      <c r="TKR50" s="86"/>
      <c r="TKS50" s="86"/>
      <c r="TKT50" s="86"/>
      <c r="TKU50" s="86"/>
      <c r="TKV50" s="86"/>
      <c r="TKW50" s="86"/>
      <c r="TKX50" s="86"/>
      <c r="TKY50" s="86"/>
      <c r="TKZ50" s="86"/>
      <c r="TLA50" s="86"/>
      <c r="TLB50" s="86"/>
      <c r="TLC50" s="86"/>
      <c r="TLD50" s="86"/>
      <c r="TLE50" s="86"/>
      <c r="TLF50" s="86"/>
      <c r="TLG50" s="86"/>
      <c r="TLH50" s="86"/>
      <c r="TLI50" s="86"/>
      <c r="TLJ50" s="86"/>
      <c r="TLK50" s="86"/>
      <c r="TLL50" s="86"/>
      <c r="TLM50" s="86"/>
      <c r="TLN50" s="86"/>
      <c r="TLO50" s="86"/>
      <c r="TLP50" s="86"/>
      <c r="TLQ50" s="86"/>
      <c r="TLR50" s="86"/>
      <c r="TLS50" s="86"/>
      <c r="TLT50" s="86"/>
      <c r="TLU50" s="86"/>
      <c r="TLV50" s="86"/>
      <c r="TLW50" s="86"/>
      <c r="TLX50" s="86"/>
      <c r="TLY50" s="86"/>
      <c r="TLZ50" s="86"/>
      <c r="TMA50" s="86"/>
      <c r="TMB50" s="86"/>
      <c r="TMC50" s="86"/>
      <c r="TMD50" s="86"/>
      <c r="TME50" s="86"/>
      <c r="TMF50" s="86"/>
      <c r="TMG50" s="86"/>
      <c r="TMH50" s="86"/>
      <c r="TMI50" s="86"/>
      <c r="TMJ50" s="86"/>
      <c r="TMK50" s="86"/>
      <c r="TML50" s="86"/>
      <c r="TMM50" s="86"/>
      <c r="TMN50" s="86"/>
      <c r="TMO50" s="86"/>
      <c r="TMP50" s="86"/>
      <c r="TMQ50" s="86"/>
      <c r="TMR50" s="86"/>
      <c r="TMS50" s="86"/>
      <c r="TMT50" s="86"/>
      <c r="TMU50" s="86"/>
      <c r="TMV50" s="86"/>
      <c r="TMW50" s="86"/>
      <c r="TMX50" s="86"/>
      <c r="TMY50" s="86"/>
      <c r="TMZ50" s="86"/>
      <c r="TNA50" s="86"/>
      <c r="TNB50" s="86"/>
      <c r="TNC50" s="86"/>
      <c r="TND50" s="86"/>
      <c r="TNE50" s="86"/>
      <c r="TNF50" s="86"/>
      <c r="TNG50" s="86"/>
      <c r="TNH50" s="86"/>
      <c r="TNI50" s="86"/>
      <c r="TNJ50" s="86"/>
      <c r="TNK50" s="86"/>
      <c r="TNL50" s="86"/>
      <c r="TNM50" s="86"/>
      <c r="TNN50" s="86"/>
      <c r="TNO50" s="86"/>
      <c r="TNP50" s="86"/>
      <c r="TNQ50" s="86"/>
      <c r="TNR50" s="86"/>
      <c r="TNS50" s="86"/>
      <c r="TNT50" s="86"/>
      <c r="TNU50" s="86"/>
      <c r="TNV50" s="86"/>
      <c r="TNW50" s="86"/>
      <c r="TNX50" s="86"/>
      <c r="TNY50" s="86"/>
      <c r="TNZ50" s="86"/>
      <c r="TOA50" s="86"/>
      <c r="TOB50" s="86"/>
      <c r="TOC50" s="86"/>
      <c r="TOD50" s="86"/>
      <c r="TOE50" s="86"/>
      <c r="TOF50" s="86"/>
      <c r="TOG50" s="86"/>
      <c r="TOH50" s="86"/>
      <c r="TOI50" s="86"/>
      <c r="TOJ50" s="86"/>
      <c r="TOK50" s="86"/>
      <c r="TOL50" s="86"/>
      <c r="TOM50" s="86"/>
      <c r="TON50" s="86"/>
      <c r="TOO50" s="86"/>
      <c r="TOP50" s="86"/>
      <c r="TOQ50" s="86"/>
      <c r="TOR50" s="86"/>
      <c r="TOS50" s="86"/>
      <c r="TOT50" s="86"/>
      <c r="TOU50" s="86"/>
      <c r="TOV50" s="86"/>
      <c r="TOW50" s="86"/>
      <c r="TOX50" s="86"/>
      <c r="TOY50" s="86"/>
      <c r="TOZ50" s="86"/>
      <c r="TPA50" s="86"/>
      <c r="TPB50" s="86"/>
      <c r="TPC50" s="86"/>
      <c r="TPD50" s="86"/>
      <c r="TPE50" s="86"/>
      <c r="TPF50" s="86"/>
      <c r="TPG50" s="86"/>
      <c r="TPH50" s="86"/>
      <c r="TPI50" s="86"/>
      <c r="TPJ50" s="86"/>
      <c r="TPK50" s="86"/>
      <c r="TPL50" s="86"/>
      <c r="TPM50" s="86"/>
      <c r="TPN50" s="86"/>
      <c r="TPO50" s="86"/>
      <c r="TPP50" s="86"/>
      <c r="TPQ50" s="86"/>
      <c r="TPR50" s="86"/>
      <c r="TPS50" s="86"/>
      <c r="TPT50" s="86"/>
      <c r="TPU50" s="86"/>
      <c r="TPV50" s="86"/>
      <c r="TPW50" s="86"/>
      <c r="TPX50" s="86"/>
      <c r="TPY50" s="86"/>
      <c r="TPZ50" s="86"/>
      <c r="TQA50" s="86"/>
      <c r="TQB50" s="86"/>
      <c r="TQC50" s="86"/>
      <c r="TQD50" s="86"/>
      <c r="TQE50" s="86"/>
      <c r="TQF50" s="86"/>
      <c r="TQG50" s="86"/>
      <c r="TQH50" s="86"/>
      <c r="TQI50" s="86"/>
      <c r="TQJ50" s="86"/>
      <c r="TQK50" s="86"/>
      <c r="TQL50" s="86"/>
      <c r="TQM50" s="86"/>
      <c r="TQN50" s="86"/>
      <c r="TQO50" s="86"/>
      <c r="TQP50" s="86"/>
      <c r="TQQ50" s="86"/>
      <c r="TQR50" s="86"/>
      <c r="TQS50" s="86"/>
      <c r="TQT50" s="86"/>
      <c r="TQU50" s="86"/>
      <c r="TQV50" s="86"/>
      <c r="TQW50" s="86"/>
      <c r="TQX50" s="86"/>
      <c r="TQY50" s="86"/>
      <c r="TQZ50" s="86"/>
      <c r="TRA50" s="86"/>
      <c r="TRB50" s="86"/>
      <c r="TRC50" s="86"/>
      <c r="TRD50" s="86"/>
      <c r="TRE50" s="86"/>
      <c r="TRF50" s="86"/>
      <c r="TRG50" s="86"/>
      <c r="TRH50" s="86"/>
      <c r="TRI50" s="86"/>
      <c r="TRJ50" s="86"/>
      <c r="TRK50" s="86"/>
      <c r="TRL50" s="86"/>
      <c r="TRM50" s="86"/>
      <c r="TRN50" s="86"/>
      <c r="TRO50" s="86"/>
      <c r="TRP50" s="86"/>
      <c r="TRQ50" s="86"/>
      <c r="TRR50" s="86"/>
      <c r="TRS50" s="86"/>
      <c r="TRT50" s="86"/>
      <c r="TRU50" s="86"/>
      <c r="TRV50" s="86"/>
      <c r="TRW50" s="86"/>
      <c r="TRX50" s="86"/>
      <c r="TRY50" s="86"/>
      <c r="TRZ50" s="86"/>
      <c r="TSA50" s="86"/>
      <c r="TSB50" s="86"/>
      <c r="TSC50" s="86"/>
      <c r="TSD50" s="86"/>
      <c r="TSE50" s="86"/>
      <c r="TSF50" s="86"/>
      <c r="TSG50" s="86"/>
      <c r="TSH50" s="86"/>
      <c r="TSI50" s="86"/>
      <c r="TSJ50" s="86"/>
      <c r="TSK50" s="86"/>
      <c r="TSL50" s="86"/>
      <c r="TSM50" s="86"/>
      <c r="TSN50" s="86"/>
      <c r="TSO50" s="86"/>
      <c r="TSP50" s="86"/>
      <c r="TSQ50" s="86"/>
      <c r="TSR50" s="86"/>
      <c r="TSS50" s="86"/>
      <c r="TST50" s="86"/>
      <c r="TSU50" s="86"/>
      <c r="TSV50" s="86"/>
      <c r="TSW50" s="86"/>
      <c r="TSX50" s="86"/>
      <c r="TSY50" s="86"/>
      <c r="TSZ50" s="86"/>
      <c r="TTA50" s="86"/>
      <c r="TTB50" s="86"/>
      <c r="TTC50" s="86"/>
      <c r="TTD50" s="86"/>
      <c r="TTE50" s="86"/>
      <c r="TTF50" s="86"/>
      <c r="TTG50" s="86"/>
      <c r="TTH50" s="86"/>
      <c r="TTI50" s="86"/>
      <c r="TTJ50" s="86"/>
      <c r="TTK50" s="86"/>
      <c r="TTL50" s="86"/>
      <c r="TTM50" s="86"/>
      <c r="TTN50" s="86"/>
      <c r="TTO50" s="86"/>
      <c r="TTP50" s="86"/>
      <c r="TTQ50" s="86"/>
      <c r="TTR50" s="86"/>
      <c r="TTS50" s="86"/>
      <c r="TTT50" s="86"/>
      <c r="TTU50" s="86"/>
      <c r="TTV50" s="86"/>
      <c r="TTW50" s="86"/>
      <c r="TTX50" s="86"/>
      <c r="TTY50" s="86"/>
      <c r="TTZ50" s="86"/>
      <c r="TUA50" s="86"/>
      <c r="TUB50" s="86"/>
      <c r="TUC50" s="86"/>
      <c r="TUD50" s="86"/>
      <c r="TUE50" s="86"/>
      <c r="TUF50" s="86"/>
      <c r="TUG50" s="86"/>
      <c r="TUH50" s="86"/>
      <c r="TUI50" s="86"/>
      <c r="TUJ50" s="86"/>
      <c r="TUK50" s="86"/>
      <c r="TUL50" s="86"/>
      <c r="TUM50" s="86"/>
      <c r="TUN50" s="86"/>
      <c r="TUO50" s="86"/>
      <c r="TUP50" s="86"/>
      <c r="TUQ50" s="86"/>
      <c r="TUR50" s="86"/>
      <c r="TUS50" s="86"/>
      <c r="TUT50" s="86"/>
      <c r="TUU50" s="86"/>
      <c r="TUV50" s="86"/>
      <c r="TUW50" s="86"/>
      <c r="TUX50" s="86"/>
      <c r="TUY50" s="86"/>
      <c r="TUZ50" s="86"/>
      <c r="TVA50" s="86"/>
      <c r="TVB50" s="86"/>
      <c r="TVC50" s="86"/>
      <c r="TVD50" s="86"/>
      <c r="TVE50" s="86"/>
      <c r="TVF50" s="86"/>
      <c r="TVG50" s="86"/>
      <c r="TVH50" s="86"/>
      <c r="TVI50" s="86"/>
      <c r="TVJ50" s="86"/>
      <c r="TVK50" s="86"/>
      <c r="TVL50" s="86"/>
      <c r="TVM50" s="86"/>
      <c r="TVN50" s="86"/>
      <c r="TVO50" s="86"/>
      <c r="TVP50" s="86"/>
      <c r="TVQ50" s="86"/>
      <c r="TVR50" s="86"/>
      <c r="TVS50" s="86"/>
      <c r="TVT50" s="86"/>
      <c r="TVU50" s="86"/>
      <c r="TVV50" s="86"/>
      <c r="TVW50" s="86"/>
      <c r="TVX50" s="86"/>
      <c r="TVY50" s="86"/>
      <c r="TVZ50" s="86"/>
      <c r="TWA50" s="86"/>
      <c r="TWB50" s="86"/>
      <c r="TWC50" s="86"/>
      <c r="TWD50" s="86"/>
      <c r="TWE50" s="86"/>
      <c r="TWF50" s="86"/>
      <c r="TWG50" s="86"/>
      <c r="TWH50" s="86"/>
      <c r="TWI50" s="86"/>
      <c r="TWJ50" s="86"/>
      <c r="TWK50" s="86"/>
      <c r="TWL50" s="86"/>
      <c r="TWM50" s="86"/>
      <c r="TWN50" s="86"/>
      <c r="TWO50" s="86"/>
      <c r="TWP50" s="86"/>
      <c r="TWQ50" s="86"/>
      <c r="TWR50" s="86"/>
      <c r="TWS50" s="86"/>
      <c r="TWT50" s="86"/>
      <c r="TWU50" s="86"/>
      <c r="TWV50" s="86"/>
      <c r="TWW50" s="86"/>
      <c r="TWX50" s="86"/>
      <c r="TWY50" s="86"/>
      <c r="TWZ50" s="86"/>
      <c r="TXA50" s="86"/>
      <c r="TXB50" s="86"/>
      <c r="TXC50" s="86"/>
      <c r="TXD50" s="86"/>
      <c r="TXE50" s="86"/>
      <c r="TXF50" s="86"/>
      <c r="TXG50" s="86"/>
      <c r="TXH50" s="86"/>
      <c r="TXI50" s="86"/>
      <c r="TXJ50" s="86"/>
      <c r="TXK50" s="86"/>
      <c r="TXL50" s="86"/>
      <c r="TXM50" s="86"/>
      <c r="TXN50" s="86"/>
      <c r="TXO50" s="86"/>
      <c r="TXP50" s="86"/>
      <c r="TXQ50" s="86"/>
      <c r="TXR50" s="86"/>
      <c r="TXS50" s="86"/>
      <c r="TXT50" s="86"/>
      <c r="TXU50" s="86"/>
      <c r="TXV50" s="86"/>
      <c r="TXW50" s="86"/>
      <c r="TXX50" s="86"/>
      <c r="TXY50" s="86"/>
      <c r="TXZ50" s="86"/>
      <c r="TYA50" s="86"/>
      <c r="TYB50" s="86"/>
      <c r="TYC50" s="86"/>
      <c r="TYD50" s="86"/>
      <c r="TYE50" s="86"/>
      <c r="TYF50" s="86"/>
      <c r="TYG50" s="86"/>
      <c r="TYH50" s="86"/>
      <c r="TYI50" s="86"/>
      <c r="TYJ50" s="86"/>
      <c r="TYK50" s="86"/>
      <c r="TYL50" s="86"/>
      <c r="TYM50" s="86"/>
      <c r="TYN50" s="86"/>
      <c r="TYO50" s="86"/>
      <c r="TYP50" s="86"/>
      <c r="TYQ50" s="86"/>
      <c r="TYR50" s="86"/>
      <c r="TYS50" s="86"/>
      <c r="TYT50" s="86"/>
      <c r="TYU50" s="86"/>
      <c r="TYV50" s="86"/>
      <c r="TYW50" s="86"/>
      <c r="TYX50" s="86"/>
      <c r="TYY50" s="86"/>
      <c r="TYZ50" s="86"/>
      <c r="TZA50" s="86"/>
      <c r="TZB50" s="86"/>
      <c r="TZC50" s="86"/>
      <c r="TZD50" s="86"/>
      <c r="TZE50" s="86"/>
      <c r="TZF50" s="86"/>
      <c r="TZG50" s="86"/>
      <c r="TZH50" s="86"/>
      <c r="TZI50" s="86"/>
      <c r="TZJ50" s="86"/>
      <c r="TZK50" s="86"/>
      <c r="TZL50" s="86"/>
      <c r="TZM50" s="86"/>
      <c r="TZN50" s="86"/>
      <c r="TZO50" s="86"/>
      <c r="TZP50" s="86"/>
      <c r="TZQ50" s="86"/>
      <c r="TZR50" s="86"/>
      <c r="TZS50" s="86"/>
      <c r="TZT50" s="86"/>
      <c r="TZU50" s="86"/>
      <c r="TZV50" s="86"/>
      <c r="TZW50" s="86"/>
      <c r="TZX50" s="86"/>
      <c r="TZY50" s="86"/>
      <c r="TZZ50" s="86"/>
      <c r="UAA50" s="86"/>
      <c r="UAB50" s="86"/>
      <c r="UAC50" s="86"/>
      <c r="UAD50" s="86"/>
      <c r="UAE50" s="86"/>
      <c r="UAF50" s="86"/>
      <c r="UAG50" s="86"/>
      <c r="UAH50" s="86"/>
      <c r="UAI50" s="86"/>
      <c r="UAJ50" s="86"/>
      <c r="UAK50" s="86"/>
      <c r="UAL50" s="86"/>
      <c r="UAM50" s="86"/>
      <c r="UAN50" s="86"/>
      <c r="UAO50" s="86"/>
      <c r="UAP50" s="86"/>
      <c r="UAQ50" s="86"/>
      <c r="UAR50" s="86"/>
      <c r="UAS50" s="86"/>
      <c r="UAT50" s="86"/>
      <c r="UAU50" s="86"/>
      <c r="UAV50" s="86"/>
      <c r="UAW50" s="86"/>
      <c r="UAX50" s="86"/>
      <c r="UAY50" s="86"/>
      <c r="UAZ50" s="86"/>
      <c r="UBA50" s="86"/>
      <c r="UBB50" s="86"/>
      <c r="UBC50" s="86"/>
      <c r="UBD50" s="86"/>
      <c r="UBE50" s="86"/>
      <c r="UBF50" s="86"/>
      <c r="UBG50" s="86"/>
      <c r="UBH50" s="86"/>
      <c r="UBI50" s="86"/>
      <c r="UBJ50" s="86"/>
      <c r="UBK50" s="86"/>
      <c r="UBL50" s="86"/>
      <c r="UBM50" s="86"/>
      <c r="UBN50" s="86"/>
      <c r="UBO50" s="86"/>
      <c r="UBP50" s="86"/>
      <c r="UBQ50" s="86"/>
      <c r="UBR50" s="86"/>
      <c r="UBS50" s="86"/>
      <c r="UBT50" s="86"/>
      <c r="UBU50" s="86"/>
      <c r="UBV50" s="86"/>
      <c r="UBW50" s="86"/>
      <c r="UBX50" s="86"/>
      <c r="UBY50" s="86"/>
      <c r="UBZ50" s="86"/>
      <c r="UCA50" s="86"/>
      <c r="UCB50" s="86"/>
      <c r="UCC50" s="86"/>
      <c r="UCD50" s="86"/>
      <c r="UCE50" s="86"/>
      <c r="UCF50" s="86"/>
      <c r="UCG50" s="86"/>
      <c r="UCH50" s="86"/>
      <c r="UCI50" s="86"/>
      <c r="UCJ50" s="86"/>
      <c r="UCK50" s="86"/>
      <c r="UCL50" s="86"/>
      <c r="UCM50" s="86"/>
      <c r="UCN50" s="86"/>
      <c r="UCO50" s="86"/>
      <c r="UCP50" s="86"/>
      <c r="UCQ50" s="86"/>
      <c r="UCR50" s="86"/>
      <c r="UCS50" s="86"/>
      <c r="UCT50" s="86"/>
      <c r="UCU50" s="86"/>
      <c r="UCV50" s="86"/>
      <c r="UCW50" s="86"/>
      <c r="UCX50" s="86"/>
      <c r="UCY50" s="86"/>
      <c r="UCZ50" s="86"/>
      <c r="UDA50" s="86"/>
      <c r="UDB50" s="86"/>
      <c r="UDC50" s="86"/>
      <c r="UDD50" s="86"/>
      <c r="UDE50" s="86"/>
      <c r="UDF50" s="86"/>
      <c r="UDG50" s="86"/>
      <c r="UDH50" s="86"/>
      <c r="UDI50" s="86"/>
      <c r="UDJ50" s="86"/>
      <c r="UDK50" s="86"/>
      <c r="UDL50" s="86"/>
      <c r="UDM50" s="86"/>
      <c r="UDN50" s="86"/>
      <c r="UDO50" s="86"/>
      <c r="UDP50" s="86"/>
      <c r="UDQ50" s="86"/>
      <c r="UDR50" s="86"/>
      <c r="UDS50" s="86"/>
      <c r="UDT50" s="86"/>
      <c r="UDU50" s="86"/>
      <c r="UDV50" s="86"/>
      <c r="UDW50" s="86"/>
      <c r="UDX50" s="86"/>
      <c r="UDY50" s="86"/>
      <c r="UDZ50" s="86"/>
      <c r="UEA50" s="86"/>
      <c r="UEB50" s="86"/>
      <c r="UEC50" s="86"/>
      <c r="UED50" s="86"/>
      <c r="UEE50" s="86"/>
      <c r="UEF50" s="86"/>
      <c r="UEG50" s="86"/>
      <c r="UEH50" s="86"/>
      <c r="UEI50" s="86"/>
      <c r="UEJ50" s="86"/>
      <c r="UEK50" s="86"/>
      <c r="UEL50" s="86"/>
      <c r="UEM50" s="86"/>
      <c r="UEN50" s="86"/>
      <c r="UEO50" s="86"/>
      <c r="UEP50" s="86"/>
      <c r="UEQ50" s="86"/>
      <c r="UER50" s="86"/>
      <c r="UES50" s="86"/>
      <c r="UET50" s="86"/>
      <c r="UEU50" s="86"/>
      <c r="UEV50" s="86"/>
      <c r="UEW50" s="86"/>
      <c r="UEX50" s="86"/>
      <c r="UEY50" s="86"/>
      <c r="UEZ50" s="86"/>
      <c r="UFA50" s="86"/>
      <c r="UFB50" s="86"/>
      <c r="UFC50" s="86"/>
      <c r="UFD50" s="86"/>
      <c r="UFE50" s="86"/>
      <c r="UFF50" s="86"/>
      <c r="UFG50" s="86"/>
      <c r="UFH50" s="86"/>
      <c r="UFI50" s="86"/>
      <c r="UFJ50" s="86"/>
      <c r="UFK50" s="86"/>
      <c r="UFL50" s="86"/>
      <c r="UFM50" s="86"/>
      <c r="UFN50" s="86"/>
      <c r="UFO50" s="86"/>
      <c r="UFP50" s="86"/>
      <c r="UFQ50" s="86"/>
      <c r="UFR50" s="86"/>
      <c r="UFS50" s="86"/>
      <c r="UFT50" s="86"/>
      <c r="UFU50" s="86"/>
      <c r="UFV50" s="86"/>
      <c r="UFW50" s="86"/>
      <c r="UFX50" s="86"/>
      <c r="UFY50" s="86"/>
      <c r="UFZ50" s="86"/>
      <c r="UGA50" s="86"/>
      <c r="UGB50" s="86"/>
      <c r="UGC50" s="86"/>
      <c r="UGD50" s="86"/>
      <c r="UGE50" s="86"/>
      <c r="UGF50" s="86"/>
      <c r="UGG50" s="86"/>
      <c r="UGH50" s="86"/>
      <c r="UGI50" s="86"/>
      <c r="UGJ50" s="86"/>
      <c r="UGK50" s="86"/>
      <c r="UGL50" s="86"/>
      <c r="UGM50" s="86"/>
      <c r="UGN50" s="86"/>
      <c r="UGO50" s="86"/>
      <c r="UGP50" s="86"/>
      <c r="UGQ50" s="86"/>
      <c r="UGR50" s="86"/>
      <c r="UGS50" s="86"/>
      <c r="UGT50" s="86"/>
      <c r="UGU50" s="86"/>
      <c r="UGV50" s="86"/>
      <c r="UGW50" s="86"/>
      <c r="UGX50" s="86"/>
      <c r="UGY50" s="86"/>
      <c r="UGZ50" s="86"/>
      <c r="UHA50" s="86"/>
      <c r="UHB50" s="86"/>
      <c r="UHC50" s="86"/>
      <c r="UHD50" s="86"/>
      <c r="UHE50" s="86"/>
      <c r="UHF50" s="86"/>
      <c r="UHG50" s="86"/>
      <c r="UHH50" s="86"/>
      <c r="UHI50" s="86"/>
      <c r="UHJ50" s="86"/>
      <c r="UHK50" s="86"/>
      <c r="UHL50" s="86"/>
      <c r="UHM50" s="86"/>
      <c r="UHN50" s="86"/>
      <c r="UHO50" s="86"/>
      <c r="UHP50" s="86"/>
      <c r="UHQ50" s="86"/>
      <c r="UHR50" s="86"/>
      <c r="UHS50" s="86"/>
      <c r="UHT50" s="86"/>
      <c r="UHU50" s="86"/>
      <c r="UHV50" s="86"/>
      <c r="UHW50" s="86"/>
      <c r="UHX50" s="86"/>
      <c r="UHY50" s="86"/>
      <c r="UHZ50" s="86"/>
      <c r="UIA50" s="86"/>
      <c r="UIB50" s="86"/>
      <c r="UIC50" s="86"/>
      <c r="UID50" s="86"/>
      <c r="UIE50" s="86"/>
      <c r="UIF50" s="86"/>
      <c r="UIG50" s="86"/>
      <c r="UIH50" s="86"/>
      <c r="UII50" s="86"/>
      <c r="UIJ50" s="86"/>
      <c r="UIK50" s="86"/>
      <c r="UIL50" s="86"/>
      <c r="UIM50" s="86"/>
      <c r="UIN50" s="86"/>
      <c r="UIO50" s="86"/>
      <c r="UIP50" s="86"/>
      <c r="UIQ50" s="86"/>
      <c r="UIR50" s="86"/>
      <c r="UIS50" s="86"/>
      <c r="UIT50" s="86"/>
      <c r="UIU50" s="86"/>
      <c r="UIV50" s="86"/>
      <c r="UIW50" s="86"/>
      <c r="UIX50" s="86"/>
      <c r="UIY50" s="86"/>
      <c r="UIZ50" s="86"/>
      <c r="UJA50" s="86"/>
      <c r="UJB50" s="86"/>
      <c r="UJC50" s="86"/>
      <c r="UJD50" s="86"/>
      <c r="UJE50" s="86"/>
      <c r="UJF50" s="86"/>
      <c r="UJG50" s="86"/>
      <c r="UJH50" s="86"/>
      <c r="UJI50" s="86"/>
      <c r="UJJ50" s="86"/>
      <c r="UJK50" s="86"/>
      <c r="UJL50" s="86"/>
      <c r="UJM50" s="86"/>
      <c r="UJN50" s="86"/>
      <c r="UJO50" s="86"/>
      <c r="UJP50" s="86"/>
      <c r="UJQ50" s="86"/>
      <c r="UJR50" s="86"/>
      <c r="UJS50" s="86"/>
      <c r="UJT50" s="86"/>
      <c r="UJU50" s="86"/>
      <c r="UJV50" s="86"/>
      <c r="UJW50" s="86"/>
      <c r="UJX50" s="86"/>
      <c r="UJY50" s="86"/>
      <c r="UJZ50" s="86"/>
      <c r="UKA50" s="86"/>
      <c r="UKB50" s="86"/>
      <c r="UKC50" s="86"/>
      <c r="UKD50" s="86"/>
      <c r="UKE50" s="86"/>
      <c r="UKF50" s="86"/>
      <c r="UKG50" s="86"/>
      <c r="UKH50" s="86"/>
      <c r="UKI50" s="86"/>
      <c r="UKJ50" s="86"/>
      <c r="UKK50" s="86"/>
      <c r="UKL50" s="86"/>
      <c r="UKM50" s="86"/>
      <c r="UKN50" s="86"/>
      <c r="UKO50" s="86"/>
      <c r="UKP50" s="86"/>
      <c r="UKQ50" s="86"/>
      <c r="UKR50" s="86"/>
      <c r="UKS50" s="86"/>
      <c r="UKT50" s="86"/>
      <c r="UKU50" s="86"/>
      <c r="UKV50" s="86"/>
      <c r="UKW50" s="86"/>
      <c r="UKX50" s="86"/>
      <c r="UKY50" s="86"/>
      <c r="UKZ50" s="86"/>
      <c r="ULA50" s="86"/>
      <c r="ULB50" s="86"/>
      <c r="ULC50" s="86"/>
      <c r="ULD50" s="86"/>
      <c r="ULE50" s="86"/>
      <c r="ULF50" s="86"/>
      <c r="ULG50" s="86"/>
      <c r="ULH50" s="86"/>
      <c r="ULI50" s="86"/>
      <c r="ULJ50" s="86"/>
      <c r="ULK50" s="86"/>
      <c r="ULL50" s="86"/>
      <c r="ULM50" s="86"/>
      <c r="ULN50" s="86"/>
      <c r="ULO50" s="86"/>
      <c r="ULP50" s="86"/>
      <c r="ULQ50" s="86"/>
      <c r="ULR50" s="86"/>
      <c r="ULS50" s="86"/>
      <c r="ULT50" s="86"/>
      <c r="ULU50" s="86"/>
      <c r="ULV50" s="86"/>
      <c r="ULW50" s="86"/>
      <c r="ULX50" s="86"/>
      <c r="ULY50" s="86"/>
      <c r="ULZ50" s="86"/>
      <c r="UMA50" s="86"/>
      <c r="UMB50" s="86"/>
      <c r="UMC50" s="86"/>
      <c r="UMD50" s="86"/>
      <c r="UME50" s="86"/>
      <c r="UMF50" s="86"/>
      <c r="UMG50" s="86"/>
      <c r="UMH50" s="86"/>
      <c r="UMI50" s="86"/>
      <c r="UMJ50" s="86"/>
      <c r="UMK50" s="86"/>
      <c r="UML50" s="86"/>
      <c r="UMM50" s="86"/>
      <c r="UMN50" s="86"/>
      <c r="UMO50" s="86"/>
      <c r="UMP50" s="86"/>
      <c r="UMQ50" s="86"/>
      <c r="UMR50" s="86"/>
      <c r="UMS50" s="86"/>
      <c r="UMT50" s="86"/>
      <c r="UMU50" s="86"/>
      <c r="UMV50" s="86"/>
      <c r="UMW50" s="86"/>
      <c r="UMX50" s="86"/>
      <c r="UMY50" s="86"/>
      <c r="UMZ50" s="86"/>
      <c r="UNA50" s="86"/>
      <c r="UNB50" s="86"/>
      <c r="UNC50" s="86"/>
      <c r="UND50" s="86"/>
      <c r="UNE50" s="86"/>
      <c r="UNF50" s="86"/>
      <c r="UNG50" s="86"/>
      <c r="UNH50" s="86"/>
      <c r="UNI50" s="86"/>
      <c r="UNJ50" s="86"/>
      <c r="UNK50" s="86"/>
      <c r="UNL50" s="86"/>
      <c r="UNM50" s="86"/>
      <c r="UNN50" s="86"/>
      <c r="UNO50" s="86"/>
      <c r="UNP50" s="86"/>
      <c r="UNQ50" s="86"/>
      <c r="UNR50" s="86"/>
      <c r="UNS50" s="86"/>
      <c r="UNT50" s="86"/>
      <c r="UNU50" s="86"/>
      <c r="UNV50" s="86"/>
      <c r="UNW50" s="86"/>
      <c r="UNX50" s="86"/>
      <c r="UNY50" s="86"/>
      <c r="UNZ50" s="86"/>
      <c r="UOA50" s="86"/>
      <c r="UOB50" s="86"/>
      <c r="UOC50" s="86"/>
      <c r="UOD50" s="86"/>
      <c r="UOE50" s="86"/>
      <c r="UOF50" s="86"/>
      <c r="UOG50" s="86"/>
      <c r="UOH50" s="86"/>
      <c r="UOI50" s="86"/>
      <c r="UOJ50" s="86"/>
      <c r="UOK50" s="86"/>
      <c r="UOL50" s="86"/>
      <c r="UOM50" s="86"/>
      <c r="UON50" s="86"/>
      <c r="UOO50" s="86"/>
      <c r="UOP50" s="86"/>
      <c r="UOQ50" s="86"/>
      <c r="UOR50" s="86"/>
      <c r="UOS50" s="86"/>
      <c r="UOT50" s="86"/>
      <c r="UOU50" s="86"/>
      <c r="UOV50" s="86"/>
      <c r="UOW50" s="86"/>
      <c r="UOX50" s="86"/>
      <c r="UOY50" s="86"/>
      <c r="UOZ50" s="86"/>
      <c r="UPA50" s="86"/>
      <c r="UPB50" s="86"/>
      <c r="UPC50" s="86"/>
      <c r="UPD50" s="86"/>
      <c r="UPE50" s="86"/>
      <c r="UPF50" s="86"/>
      <c r="UPG50" s="86"/>
      <c r="UPH50" s="86"/>
      <c r="UPI50" s="86"/>
      <c r="UPJ50" s="86"/>
      <c r="UPK50" s="86"/>
      <c r="UPL50" s="86"/>
      <c r="UPM50" s="86"/>
      <c r="UPN50" s="86"/>
      <c r="UPO50" s="86"/>
      <c r="UPP50" s="86"/>
      <c r="UPQ50" s="86"/>
      <c r="UPR50" s="86"/>
      <c r="UPS50" s="86"/>
      <c r="UPT50" s="86"/>
      <c r="UPU50" s="86"/>
      <c r="UPV50" s="86"/>
      <c r="UPW50" s="86"/>
      <c r="UPX50" s="86"/>
      <c r="UPY50" s="86"/>
      <c r="UPZ50" s="86"/>
      <c r="UQA50" s="86"/>
      <c r="UQB50" s="86"/>
      <c r="UQC50" s="86"/>
      <c r="UQD50" s="86"/>
      <c r="UQE50" s="86"/>
      <c r="UQF50" s="86"/>
      <c r="UQG50" s="86"/>
      <c r="UQH50" s="86"/>
      <c r="UQI50" s="86"/>
      <c r="UQJ50" s="86"/>
      <c r="UQK50" s="86"/>
      <c r="UQL50" s="86"/>
      <c r="UQM50" s="86"/>
      <c r="UQN50" s="86"/>
      <c r="UQO50" s="86"/>
      <c r="UQP50" s="86"/>
      <c r="UQQ50" s="86"/>
      <c r="UQR50" s="86"/>
      <c r="UQS50" s="86"/>
      <c r="UQT50" s="86"/>
      <c r="UQU50" s="86"/>
      <c r="UQV50" s="86"/>
      <c r="UQW50" s="86"/>
      <c r="UQX50" s="86"/>
      <c r="UQY50" s="86"/>
      <c r="UQZ50" s="86"/>
      <c r="URA50" s="86"/>
      <c r="URB50" s="86"/>
      <c r="URC50" s="86"/>
      <c r="URD50" s="86"/>
      <c r="URE50" s="86"/>
      <c r="URF50" s="86"/>
      <c r="URG50" s="86"/>
      <c r="URH50" s="86"/>
      <c r="URI50" s="86"/>
      <c r="URJ50" s="86"/>
      <c r="URK50" s="86"/>
      <c r="URL50" s="86"/>
      <c r="URM50" s="86"/>
      <c r="URN50" s="86"/>
      <c r="URO50" s="86"/>
      <c r="URP50" s="86"/>
      <c r="URQ50" s="86"/>
      <c r="URR50" s="86"/>
      <c r="URS50" s="86"/>
      <c r="URT50" s="86"/>
      <c r="URU50" s="86"/>
      <c r="URV50" s="86"/>
      <c r="URW50" s="86"/>
      <c r="URX50" s="86"/>
      <c r="URY50" s="86"/>
      <c r="URZ50" s="86"/>
      <c r="USA50" s="86"/>
      <c r="USB50" s="86"/>
      <c r="USC50" s="86"/>
      <c r="USD50" s="86"/>
      <c r="USE50" s="86"/>
      <c r="USF50" s="86"/>
      <c r="USG50" s="86"/>
      <c r="USH50" s="86"/>
      <c r="USI50" s="86"/>
      <c r="USJ50" s="86"/>
      <c r="USK50" s="86"/>
      <c r="USL50" s="86"/>
      <c r="USM50" s="86"/>
      <c r="USN50" s="86"/>
      <c r="USO50" s="86"/>
      <c r="USP50" s="86"/>
      <c r="USQ50" s="86"/>
      <c r="USR50" s="86"/>
      <c r="USS50" s="86"/>
      <c r="UST50" s="86"/>
      <c r="USU50" s="86"/>
      <c r="USV50" s="86"/>
      <c r="USW50" s="86"/>
      <c r="USX50" s="86"/>
      <c r="USY50" s="86"/>
      <c r="USZ50" s="86"/>
      <c r="UTA50" s="86"/>
      <c r="UTB50" s="86"/>
      <c r="UTC50" s="86"/>
      <c r="UTD50" s="86"/>
      <c r="UTE50" s="86"/>
      <c r="UTF50" s="86"/>
      <c r="UTG50" s="86"/>
      <c r="UTH50" s="86"/>
      <c r="UTI50" s="86"/>
      <c r="UTJ50" s="86"/>
      <c r="UTK50" s="86"/>
      <c r="UTL50" s="86"/>
      <c r="UTM50" s="86"/>
      <c r="UTN50" s="86"/>
      <c r="UTO50" s="86"/>
      <c r="UTP50" s="86"/>
      <c r="UTQ50" s="86"/>
      <c r="UTR50" s="86"/>
      <c r="UTS50" s="86"/>
      <c r="UTT50" s="86"/>
      <c r="UTU50" s="86"/>
      <c r="UTV50" s="86"/>
      <c r="UTW50" s="86"/>
      <c r="UTX50" s="86"/>
      <c r="UTY50" s="86"/>
      <c r="UTZ50" s="86"/>
      <c r="UUA50" s="86"/>
      <c r="UUB50" s="86"/>
      <c r="UUC50" s="86"/>
      <c r="UUD50" s="86"/>
      <c r="UUE50" s="86"/>
      <c r="UUF50" s="86"/>
      <c r="UUG50" s="86"/>
      <c r="UUH50" s="86"/>
      <c r="UUI50" s="86"/>
      <c r="UUJ50" s="86"/>
      <c r="UUK50" s="86"/>
      <c r="UUL50" s="86"/>
      <c r="UUM50" s="86"/>
      <c r="UUN50" s="86"/>
      <c r="UUO50" s="86"/>
      <c r="UUP50" s="86"/>
      <c r="UUQ50" s="86"/>
      <c r="UUR50" s="86"/>
      <c r="UUS50" s="86"/>
      <c r="UUT50" s="86"/>
      <c r="UUU50" s="86"/>
      <c r="UUV50" s="86"/>
      <c r="UUW50" s="86"/>
      <c r="UUX50" s="86"/>
      <c r="UUY50" s="86"/>
      <c r="UUZ50" s="86"/>
      <c r="UVA50" s="86"/>
      <c r="UVB50" s="86"/>
      <c r="UVC50" s="86"/>
      <c r="UVD50" s="86"/>
      <c r="UVE50" s="86"/>
      <c r="UVF50" s="86"/>
      <c r="UVG50" s="86"/>
      <c r="UVH50" s="86"/>
      <c r="UVI50" s="86"/>
      <c r="UVJ50" s="86"/>
      <c r="UVK50" s="86"/>
      <c r="UVL50" s="86"/>
      <c r="UVM50" s="86"/>
      <c r="UVN50" s="86"/>
      <c r="UVO50" s="86"/>
      <c r="UVP50" s="86"/>
      <c r="UVQ50" s="86"/>
      <c r="UVR50" s="86"/>
      <c r="UVS50" s="86"/>
      <c r="UVT50" s="86"/>
      <c r="UVU50" s="86"/>
      <c r="UVV50" s="86"/>
      <c r="UVW50" s="86"/>
      <c r="UVX50" s="86"/>
      <c r="UVY50" s="86"/>
      <c r="UVZ50" s="86"/>
      <c r="UWA50" s="86"/>
      <c r="UWB50" s="86"/>
      <c r="UWC50" s="86"/>
      <c r="UWD50" s="86"/>
      <c r="UWE50" s="86"/>
      <c r="UWF50" s="86"/>
      <c r="UWG50" s="86"/>
      <c r="UWH50" s="86"/>
      <c r="UWI50" s="86"/>
      <c r="UWJ50" s="86"/>
      <c r="UWK50" s="86"/>
      <c r="UWL50" s="86"/>
      <c r="UWM50" s="86"/>
      <c r="UWN50" s="86"/>
      <c r="UWO50" s="86"/>
      <c r="UWP50" s="86"/>
      <c r="UWQ50" s="86"/>
      <c r="UWR50" s="86"/>
      <c r="UWS50" s="86"/>
      <c r="UWT50" s="86"/>
      <c r="UWU50" s="86"/>
      <c r="UWV50" s="86"/>
      <c r="UWW50" s="86"/>
      <c r="UWX50" s="86"/>
      <c r="UWY50" s="86"/>
      <c r="UWZ50" s="86"/>
      <c r="UXA50" s="86"/>
      <c r="UXB50" s="86"/>
      <c r="UXC50" s="86"/>
      <c r="UXD50" s="86"/>
      <c r="UXE50" s="86"/>
      <c r="UXF50" s="86"/>
      <c r="UXG50" s="86"/>
      <c r="UXH50" s="86"/>
      <c r="UXI50" s="86"/>
      <c r="UXJ50" s="86"/>
      <c r="UXK50" s="86"/>
      <c r="UXL50" s="86"/>
      <c r="UXM50" s="86"/>
      <c r="UXN50" s="86"/>
      <c r="UXO50" s="86"/>
      <c r="UXP50" s="86"/>
      <c r="UXQ50" s="86"/>
      <c r="UXR50" s="86"/>
      <c r="UXS50" s="86"/>
      <c r="UXT50" s="86"/>
      <c r="UXU50" s="86"/>
      <c r="UXV50" s="86"/>
      <c r="UXW50" s="86"/>
      <c r="UXX50" s="86"/>
      <c r="UXY50" s="86"/>
      <c r="UXZ50" s="86"/>
      <c r="UYA50" s="86"/>
      <c r="UYB50" s="86"/>
      <c r="UYC50" s="86"/>
      <c r="UYD50" s="86"/>
      <c r="UYE50" s="86"/>
      <c r="UYF50" s="86"/>
      <c r="UYG50" s="86"/>
      <c r="UYH50" s="86"/>
      <c r="UYI50" s="86"/>
      <c r="UYJ50" s="86"/>
      <c r="UYK50" s="86"/>
      <c r="UYL50" s="86"/>
      <c r="UYM50" s="86"/>
      <c r="UYN50" s="86"/>
      <c r="UYO50" s="86"/>
      <c r="UYP50" s="86"/>
      <c r="UYQ50" s="86"/>
      <c r="UYR50" s="86"/>
      <c r="UYS50" s="86"/>
      <c r="UYT50" s="86"/>
      <c r="UYU50" s="86"/>
      <c r="UYV50" s="86"/>
      <c r="UYW50" s="86"/>
      <c r="UYX50" s="86"/>
      <c r="UYY50" s="86"/>
      <c r="UYZ50" s="86"/>
      <c r="UZA50" s="86"/>
      <c r="UZB50" s="86"/>
      <c r="UZC50" s="86"/>
      <c r="UZD50" s="86"/>
      <c r="UZE50" s="86"/>
      <c r="UZF50" s="86"/>
      <c r="UZG50" s="86"/>
      <c r="UZH50" s="86"/>
      <c r="UZI50" s="86"/>
      <c r="UZJ50" s="86"/>
      <c r="UZK50" s="86"/>
      <c r="UZL50" s="86"/>
      <c r="UZM50" s="86"/>
      <c r="UZN50" s="86"/>
      <c r="UZO50" s="86"/>
      <c r="UZP50" s="86"/>
      <c r="UZQ50" s="86"/>
      <c r="UZR50" s="86"/>
      <c r="UZS50" s="86"/>
      <c r="UZT50" s="86"/>
      <c r="UZU50" s="86"/>
      <c r="UZV50" s="86"/>
      <c r="UZW50" s="86"/>
      <c r="UZX50" s="86"/>
      <c r="UZY50" s="86"/>
      <c r="UZZ50" s="86"/>
      <c r="VAA50" s="86"/>
      <c r="VAB50" s="86"/>
      <c r="VAC50" s="86"/>
      <c r="VAD50" s="86"/>
      <c r="VAE50" s="86"/>
      <c r="VAF50" s="86"/>
      <c r="VAG50" s="86"/>
      <c r="VAH50" s="86"/>
      <c r="VAI50" s="86"/>
      <c r="VAJ50" s="86"/>
      <c r="VAK50" s="86"/>
      <c r="VAL50" s="86"/>
      <c r="VAM50" s="86"/>
      <c r="VAN50" s="86"/>
      <c r="VAO50" s="86"/>
      <c r="VAP50" s="86"/>
      <c r="VAQ50" s="86"/>
      <c r="VAR50" s="86"/>
      <c r="VAS50" s="86"/>
      <c r="VAT50" s="86"/>
      <c r="VAU50" s="86"/>
      <c r="VAV50" s="86"/>
      <c r="VAW50" s="86"/>
      <c r="VAX50" s="86"/>
      <c r="VAY50" s="86"/>
      <c r="VAZ50" s="86"/>
      <c r="VBA50" s="86"/>
      <c r="VBB50" s="86"/>
      <c r="VBC50" s="86"/>
      <c r="VBD50" s="86"/>
      <c r="VBE50" s="86"/>
      <c r="VBF50" s="86"/>
      <c r="VBG50" s="86"/>
      <c r="VBH50" s="86"/>
      <c r="VBI50" s="86"/>
      <c r="VBJ50" s="86"/>
      <c r="VBK50" s="86"/>
      <c r="VBL50" s="86"/>
      <c r="VBM50" s="86"/>
      <c r="VBN50" s="86"/>
      <c r="VBO50" s="86"/>
      <c r="VBP50" s="86"/>
      <c r="VBQ50" s="86"/>
      <c r="VBR50" s="86"/>
      <c r="VBS50" s="86"/>
      <c r="VBT50" s="86"/>
      <c r="VBU50" s="86"/>
      <c r="VBV50" s="86"/>
      <c r="VBW50" s="86"/>
      <c r="VBX50" s="86"/>
      <c r="VBY50" s="86"/>
      <c r="VBZ50" s="86"/>
      <c r="VCA50" s="86"/>
      <c r="VCB50" s="86"/>
      <c r="VCC50" s="86"/>
      <c r="VCD50" s="86"/>
      <c r="VCE50" s="86"/>
      <c r="VCF50" s="86"/>
      <c r="VCG50" s="86"/>
      <c r="VCH50" s="86"/>
      <c r="VCI50" s="86"/>
      <c r="VCJ50" s="86"/>
      <c r="VCK50" s="86"/>
      <c r="VCL50" s="86"/>
      <c r="VCM50" s="86"/>
      <c r="VCN50" s="86"/>
      <c r="VCO50" s="86"/>
      <c r="VCP50" s="86"/>
      <c r="VCQ50" s="86"/>
      <c r="VCR50" s="86"/>
      <c r="VCS50" s="86"/>
      <c r="VCT50" s="86"/>
      <c r="VCU50" s="86"/>
      <c r="VCV50" s="86"/>
      <c r="VCW50" s="86"/>
      <c r="VCX50" s="86"/>
      <c r="VCY50" s="86"/>
      <c r="VCZ50" s="86"/>
      <c r="VDA50" s="86"/>
      <c r="VDB50" s="86"/>
      <c r="VDC50" s="86"/>
      <c r="VDD50" s="86"/>
      <c r="VDE50" s="86"/>
      <c r="VDF50" s="86"/>
      <c r="VDG50" s="86"/>
      <c r="VDH50" s="86"/>
      <c r="VDI50" s="86"/>
      <c r="VDJ50" s="86"/>
      <c r="VDK50" s="86"/>
      <c r="VDL50" s="86"/>
      <c r="VDM50" s="86"/>
      <c r="VDN50" s="86"/>
      <c r="VDO50" s="86"/>
      <c r="VDP50" s="86"/>
      <c r="VDQ50" s="86"/>
      <c r="VDR50" s="86"/>
      <c r="VDS50" s="86"/>
      <c r="VDT50" s="86"/>
      <c r="VDU50" s="86"/>
      <c r="VDV50" s="86"/>
      <c r="VDW50" s="86"/>
      <c r="VDX50" s="86"/>
      <c r="VDY50" s="86"/>
      <c r="VDZ50" s="86"/>
      <c r="VEA50" s="86"/>
      <c r="VEB50" s="86"/>
      <c r="VEC50" s="86"/>
      <c r="VED50" s="86"/>
      <c r="VEE50" s="86"/>
      <c r="VEF50" s="86"/>
      <c r="VEG50" s="86"/>
      <c r="VEH50" s="86"/>
      <c r="VEI50" s="86"/>
      <c r="VEJ50" s="86"/>
      <c r="VEK50" s="86"/>
      <c r="VEL50" s="86"/>
      <c r="VEM50" s="86"/>
      <c r="VEN50" s="86"/>
      <c r="VEO50" s="86"/>
      <c r="VEP50" s="86"/>
      <c r="VEQ50" s="86"/>
      <c r="VER50" s="86"/>
      <c r="VES50" s="86"/>
      <c r="VET50" s="86"/>
      <c r="VEU50" s="86"/>
      <c r="VEV50" s="86"/>
      <c r="VEW50" s="86"/>
      <c r="VEX50" s="86"/>
      <c r="VEY50" s="86"/>
      <c r="VEZ50" s="86"/>
      <c r="VFA50" s="86"/>
      <c r="VFB50" s="86"/>
      <c r="VFC50" s="86"/>
      <c r="VFD50" s="86"/>
      <c r="VFE50" s="86"/>
      <c r="VFF50" s="86"/>
      <c r="VFG50" s="86"/>
      <c r="VFH50" s="86"/>
      <c r="VFI50" s="86"/>
      <c r="VFJ50" s="86"/>
      <c r="VFK50" s="86"/>
      <c r="VFL50" s="86"/>
      <c r="VFM50" s="86"/>
      <c r="VFN50" s="86"/>
      <c r="VFO50" s="86"/>
      <c r="VFP50" s="86"/>
      <c r="VFQ50" s="86"/>
      <c r="VFR50" s="86"/>
      <c r="VFS50" s="86"/>
      <c r="VFT50" s="86"/>
      <c r="VFU50" s="86"/>
      <c r="VFV50" s="86"/>
      <c r="VFW50" s="86"/>
      <c r="VFX50" s="86"/>
      <c r="VFY50" s="86"/>
      <c r="VFZ50" s="86"/>
      <c r="VGA50" s="86"/>
      <c r="VGB50" s="86"/>
      <c r="VGC50" s="86"/>
      <c r="VGD50" s="86"/>
      <c r="VGE50" s="86"/>
      <c r="VGF50" s="86"/>
      <c r="VGG50" s="86"/>
      <c r="VGH50" s="86"/>
      <c r="VGI50" s="86"/>
      <c r="VGJ50" s="86"/>
      <c r="VGK50" s="86"/>
      <c r="VGL50" s="86"/>
      <c r="VGM50" s="86"/>
      <c r="VGN50" s="86"/>
      <c r="VGO50" s="86"/>
      <c r="VGP50" s="86"/>
      <c r="VGQ50" s="86"/>
      <c r="VGR50" s="86"/>
      <c r="VGS50" s="86"/>
      <c r="VGT50" s="86"/>
      <c r="VGU50" s="86"/>
      <c r="VGV50" s="86"/>
      <c r="VGW50" s="86"/>
      <c r="VGX50" s="86"/>
      <c r="VGY50" s="86"/>
      <c r="VGZ50" s="86"/>
      <c r="VHA50" s="86"/>
      <c r="VHB50" s="86"/>
      <c r="VHC50" s="86"/>
      <c r="VHD50" s="86"/>
      <c r="VHE50" s="86"/>
      <c r="VHF50" s="86"/>
      <c r="VHG50" s="86"/>
      <c r="VHH50" s="86"/>
      <c r="VHI50" s="86"/>
      <c r="VHJ50" s="86"/>
      <c r="VHK50" s="86"/>
      <c r="VHL50" s="86"/>
      <c r="VHM50" s="86"/>
      <c r="VHN50" s="86"/>
      <c r="VHO50" s="86"/>
      <c r="VHP50" s="86"/>
      <c r="VHQ50" s="86"/>
      <c r="VHR50" s="86"/>
      <c r="VHS50" s="86"/>
      <c r="VHT50" s="86"/>
      <c r="VHU50" s="86"/>
      <c r="VHV50" s="86"/>
      <c r="VHW50" s="86"/>
      <c r="VHX50" s="86"/>
      <c r="VHY50" s="86"/>
      <c r="VHZ50" s="86"/>
      <c r="VIA50" s="86"/>
      <c r="VIB50" s="86"/>
      <c r="VIC50" s="86"/>
      <c r="VID50" s="86"/>
      <c r="VIE50" s="86"/>
      <c r="VIF50" s="86"/>
      <c r="VIG50" s="86"/>
      <c r="VIH50" s="86"/>
      <c r="VII50" s="86"/>
      <c r="VIJ50" s="86"/>
      <c r="VIK50" s="86"/>
      <c r="VIL50" s="86"/>
      <c r="VIM50" s="86"/>
      <c r="VIN50" s="86"/>
      <c r="VIO50" s="86"/>
      <c r="VIP50" s="86"/>
      <c r="VIQ50" s="86"/>
      <c r="VIR50" s="86"/>
      <c r="VIS50" s="86"/>
      <c r="VIT50" s="86"/>
      <c r="VIU50" s="86"/>
      <c r="VIV50" s="86"/>
      <c r="VIW50" s="86"/>
      <c r="VIX50" s="86"/>
      <c r="VIY50" s="86"/>
      <c r="VIZ50" s="86"/>
      <c r="VJA50" s="86"/>
      <c r="VJB50" s="86"/>
      <c r="VJC50" s="86"/>
      <c r="VJD50" s="86"/>
      <c r="VJE50" s="86"/>
      <c r="VJF50" s="86"/>
      <c r="VJG50" s="86"/>
      <c r="VJH50" s="86"/>
      <c r="VJI50" s="86"/>
      <c r="VJJ50" s="86"/>
      <c r="VJK50" s="86"/>
      <c r="VJL50" s="86"/>
      <c r="VJM50" s="86"/>
      <c r="VJN50" s="86"/>
      <c r="VJO50" s="86"/>
      <c r="VJP50" s="86"/>
      <c r="VJQ50" s="86"/>
      <c r="VJR50" s="86"/>
      <c r="VJS50" s="86"/>
      <c r="VJT50" s="86"/>
      <c r="VJU50" s="86"/>
      <c r="VJV50" s="86"/>
      <c r="VJW50" s="86"/>
      <c r="VJX50" s="86"/>
      <c r="VJY50" s="86"/>
      <c r="VJZ50" s="86"/>
      <c r="VKA50" s="86"/>
      <c r="VKB50" s="86"/>
      <c r="VKC50" s="86"/>
      <c r="VKD50" s="86"/>
      <c r="VKE50" s="86"/>
      <c r="VKF50" s="86"/>
      <c r="VKG50" s="86"/>
      <c r="VKH50" s="86"/>
      <c r="VKI50" s="86"/>
      <c r="VKJ50" s="86"/>
      <c r="VKK50" s="86"/>
      <c r="VKL50" s="86"/>
      <c r="VKM50" s="86"/>
      <c r="VKN50" s="86"/>
      <c r="VKO50" s="86"/>
      <c r="VKP50" s="86"/>
      <c r="VKQ50" s="86"/>
      <c r="VKR50" s="86"/>
      <c r="VKS50" s="86"/>
      <c r="VKT50" s="86"/>
      <c r="VKU50" s="86"/>
      <c r="VKV50" s="86"/>
      <c r="VKW50" s="86"/>
      <c r="VKX50" s="86"/>
      <c r="VKY50" s="86"/>
      <c r="VKZ50" s="86"/>
      <c r="VLA50" s="86"/>
      <c r="VLB50" s="86"/>
      <c r="VLC50" s="86"/>
      <c r="VLD50" s="86"/>
      <c r="VLE50" s="86"/>
      <c r="VLF50" s="86"/>
      <c r="VLG50" s="86"/>
      <c r="VLH50" s="86"/>
      <c r="VLI50" s="86"/>
      <c r="VLJ50" s="86"/>
      <c r="VLK50" s="86"/>
      <c r="VLL50" s="86"/>
      <c r="VLM50" s="86"/>
      <c r="VLN50" s="86"/>
      <c r="VLO50" s="86"/>
      <c r="VLP50" s="86"/>
      <c r="VLQ50" s="86"/>
      <c r="VLR50" s="86"/>
      <c r="VLS50" s="86"/>
      <c r="VLT50" s="86"/>
      <c r="VLU50" s="86"/>
      <c r="VLV50" s="86"/>
      <c r="VLW50" s="86"/>
      <c r="VLX50" s="86"/>
      <c r="VLY50" s="86"/>
      <c r="VLZ50" s="86"/>
      <c r="VMA50" s="86"/>
      <c r="VMB50" s="86"/>
      <c r="VMC50" s="86"/>
      <c r="VMD50" s="86"/>
      <c r="VME50" s="86"/>
      <c r="VMF50" s="86"/>
      <c r="VMG50" s="86"/>
      <c r="VMH50" s="86"/>
      <c r="VMI50" s="86"/>
      <c r="VMJ50" s="86"/>
      <c r="VMK50" s="86"/>
      <c r="VML50" s="86"/>
      <c r="VMM50" s="86"/>
      <c r="VMN50" s="86"/>
      <c r="VMO50" s="86"/>
      <c r="VMP50" s="86"/>
      <c r="VMQ50" s="86"/>
      <c r="VMR50" s="86"/>
      <c r="VMS50" s="86"/>
      <c r="VMT50" s="86"/>
      <c r="VMU50" s="86"/>
      <c r="VMV50" s="86"/>
      <c r="VMW50" s="86"/>
      <c r="VMX50" s="86"/>
      <c r="VMY50" s="86"/>
      <c r="VMZ50" s="86"/>
      <c r="VNA50" s="86"/>
      <c r="VNB50" s="86"/>
      <c r="VNC50" s="86"/>
      <c r="VND50" s="86"/>
      <c r="VNE50" s="86"/>
      <c r="VNF50" s="86"/>
      <c r="VNG50" s="86"/>
      <c r="VNH50" s="86"/>
      <c r="VNI50" s="86"/>
      <c r="VNJ50" s="86"/>
      <c r="VNK50" s="86"/>
      <c r="VNL50" s="86"/>
      <c r="VNM50" s="86"/>
      <c r="VNN50" s="86"/>
      <c r="VNO50" s="86"/>
      <c r="VNP50" s="86"/>
      <c r="VNQ50" s="86"/>
      <c r="VNR50" s="86"/>
      <c r="VNS50" s="86"/>
      <c r="VNT50" s="86"/>
      <c r="VNU50" s="86"/>
      <c r="VNV50" s="86"/>
      <c r="VNW50" s="86"/>
      <c r="VNX50" s="86"/>
      <c r="VNY50" s="86"/>
      <c r="VNZ50" s="86"/>
      <c r="VOA50" s="86"/>
      <c r="VOB50" s="86"/>
      <c r="VOC50" s="86"/>
      <c r="VOD50" s="86"/>
      <c r="VOE50" s="86"/>
      <c r="VOF50" s="86"/>
      <c r="VOG50" s="86"/>
      <c r="VOH50" s="86"/>
      <c r="VOI50" s="86"/>
      <c r="VOJ50" s="86"/>
      <c r="VOK50" s="86"/>
      <c r="VOL50" s="86"/>
      <c r="VOM50" s="86"/>
      <c r="VON50" s="86"/>
      <c r="VOO50" s="86"/>
      <c r="VOP50" s="86"/>
      <c r="VOQ50" s="86"/>
      <c r="VOR50" s="86"/>
      <c r="VOS50" s="86"/>
      <c r="VOT50" s="86"/>
      <c r="VOU50" s="86"/>
      <c r="VOV50" s="86"/>
      <c r="VOW50" s="86"/>
      <c r="VOX50" s="86"/>
      <c r="VOY50" s="86"/>
      <c r="VOZ50" s="86"/>
      <c r="VPA50" s="86"/>
      <c r="VPB50" s="86"/>
      <c r="VPC50" s="86"/>
      <c r="VPD50" s="86"/>
      <c r="VPE50" s="86"/>
      <c r="VPF50" s="86"/>
      <c r="VPG50" s="86"/>
      <c r="VPH50" s="86"/>
      <c r="VPI50" s="86"/>
      <c r="VPJ50" s="86"/>
      <c r="VPK50" s="86"/>
      <c r="VPL50" s="86"/>
      <c r="VPM50" s="86"/>
      <c r="VPN50" s="86"/>
      <c r="VPO50" s="86"/>
      <c r="VPP50" s="86"/>
      <c r="VPQ50" s="86"/>
      <c r="VPR50" s="86"/>
      <c r="VPS50" s="86"/>
      <c r="VPT50" s="86"/>
      <c r="VPU50" s="86"/>
      <c r="VPV50" s="86"/>
      <c r="VPW50" s="86"/>
      <c r="VPX50" s="86"/>
      <c r="VPY50" s="86"/>
      <c r="VPZ50" s="86"/>
      <c r="VQA50" s="86"/>
      <c r="VQB50" s="86"/>
      <c r="VQC50" s="86"/>
      <c r="VQD50" s="86"/>
      <c r="VQE50" s="86"/>
      <c r="VQF50" s="86"/>
      <c r="VQG50" s="86"/>
      <c r="VQH50" s="86"/>
      <c r="VQI50" s="86"/>
      <c r="VQJ50" s="86"/>
      <c r="VQK50" s="86"/>
      <c r="VQL50" s="86"/>
      <c r="VQM50" s="86"/>
      <c r="VQN50" s="86"/>
      <c r="VQO50" s="86"/>
      <c r="VQP50" s="86"/>
      <c r="VQQ50" s="86"/>
      <c r="VQR50" s="86"/>
      <c r="VQS50" s="86"/>
      <c r="VQT50" s="86"/>
      <c r="VQU50" s="86"/>
      <c r="VQV50" s="86"/>
      <c r="VQW50" s="86"/>
      <c r="VQX50" s="86"/>
      <c r="VQY50" s="86"/>
      <c r="VQZ50" s="86"/>
      <c r="VRA50" s="86"/>
      <c r="VRB50" s="86"/>
      <c r="VRC50" s="86"/>
      <c r="VRD50" s="86"/>
      <c r="VRE50" s="86"/>
      <c r="VRF50" s="86"/>
      <c r="VRG50" s="86"/>
      <c r="VRH50" s="86"/>
      <c r="VRI50" s="86"/>
      <c r="VRJ50" s="86"/>
      <c r="VRK50" s="86"/>
      <c r="VRL50" s="86"/>
      <c r="VRM50" s="86"/>
      <c r="VRN50" s="86"/>
      <c r="VRO50" s="86"/>
      <c r="VRP50" s="86"/>
      <c r="VRQ50" s="86"/>
      <c r="VRR50" s="86"/>
      <c r="VRS50" s="86"/>
      <c r="VRT50" s="86"/>
      <c r="VRU50" s="86"/>
      <c r="VRV50" s="86"/>
      <c r="VRW50" s="86"/>
      <c r="VRX50" s="86"/>
      <c r="VRY50" s="86"/>
      <c r="VRZ50" s="86"/>
      <c r="VSA50" s="86"/>
      <c r="VSB50" s="86"/>
      <c r="VSC50" s="86"/>
      <c r="VSD50" s="86"/>
      <c r="VSE50" s="86"/>
      <c r="VSF50" s="86"/>
      <c r="VSG50" s="86"/>
      <c r="VSH50" s="86"/>
      <c r="VSI50" s="86"/>
      <c r="VSJ50" s="86"/>
      <c r="VSK50" s="86"/>
      <c r="VSL50" s="86"/>
      <c r="VSM50" s="86"/>
      <c r="VSN50" s="86"/>
      <c r="VSO50" s="86"/>
      <c r="VSP50" s="86"/>
      <c r="VSQ50" s="86"/>
      <c r="VSR50" s="86"/>
      <c r="VSS50" s="86"/>
      <c r="VST50" s="86"/>
      <c r="VSU50" s="86"/>
      <c r="VSV50" s="86"/>
      <c r="VSW50" s="86"/>
      <c r="VSX50" s="86"/>
      <c r="VSY50" s="86"/>
      <c r="VSZ50" s="86"/>
      <c r="VTA50" s="86"/>
      <c r="VTB50" s="86"/>
      <c r="VTC50" s="86"/>
      <c r="VTD50" s="86"/>
      <c r="VTE50" s="86"/>
      <c r="VTF50" s="86"/>
      <c r="VTG50" s="86"/>
      <c r="VTH50" s="86"/>
      <c r="VTI50" s="86"/>
      <c r="VTJ50" s="86"/>
      <c r="VTK50" s="86"/>
      <c r="VTL50" s="86"/>
      <c r="VTM50" s="86"/>
      <c r="VTN50" s="86"/>
      <c r="VTO50" s="86"/>
      <c r="VTP50" s="86"/>
      <c r="VTQ50" s="86"/>
      <c r="VTR50" s="86"/>
      <c r="VTS50" s="86"/>
      <c r="VTT50" s="86"/>
      <c r="VTU50" s="86"/>
      <c r="VTV50" s="86"/>
      <c r="VTW50" s="86"/>
      <c r="VTX50" s="86"/>
      <c r="VTY50" s="86"/>
      <c r="VTZ50" s="86"/>
      <c r="VUA50" s="86"/>
      <c r="VUB50" s="86"/>
      <c r="VUC50" s="86"/>
      <c r="VUD50" s="86"/>
      <c r="VUE50" s="86"/>
      <c r="VUF50" s="86"/>
      <c r="VUG50" s="86"/>
      <c r="VUH50" s="86"/>
      <c r="VUI50" s="86"/>
      <c r="VUJ50" s="86"/>
      <c r="VUK50" s="86"/>
      <c r="VUL50" s="86"/>
      <c r="VUM50" s="86"/>
      <c r="VUN50" s="86"/>
      <c r="VUO50" s="86"/>
      <c r="VUP50" s="86"/>
      <c r="VUQ50" s="86"/>
      <c r="VUR50" s="86"/>
      <c r="VUS50" s="86"/>
      <c r="VUT50" s="86"/>
      <c r="VUU50" s="86"/>
      <c r="VUV50" s="86"/>
      <c r="VUW50" s="86"/>
      <c r="VUX50" s="86"/>
      <c r="VUY50" s="86"/>
      <c r="VUZ50" s="86"/>
      <c r="VVA50" s="86"/>
      <c r="VVB50" s="86"/>
      <c r="VVC50" s="86"/>
      <c r="VVD50" s="86"/>
      <c r="VVE50" s="86"/>
      <c r="VVF50" s="86"/>
      <c r="VVG50" s="86"/>
      <c r="VVH50" s="86"/>
      <c r="VVI50" s="86"/>
      <c r="VVJ50" s="86"/>
      <c r="VVK50" s="86"/>
      <c r="VVL50" s="86"/>
      <c r="VVM50" s="86"/>
      <c r="VVN50" s="86"/>
      <c r="VVO50" s="86"/>
      <c r="VVP50" s="86"/>
      <c r="VVQ50" s="86"/>
      <c r="VVR50" s="86"/>
      <c r="VVS50" s="86"/>
      <c r="VVT50" s="86"/>
      <c r="VVU50" s="86"/>
      <c r="VVV50" s="86"/>
      <c r="VVW50" s="86"/>
      <c r="VVX50" s="86"/>
      <c r="VVY50" s="86"/>
      <c r="VVZ50" s="86"/>
      <c r="VWA50" s="86"/>
      <c r="VWB50" s="86"/>
      <c r="VWC50" s="86"/>
      <c r="VWD50" s="86"/>
      <c r="VWE50" s="86"/>
      <c r="VWF50" s="86"/>
      <c r="VWG50" s="86"/>
      <c r="VWH50" s="86"/>
      <c r="VWI50" s="86"/>
      <c r="VWJ50" s="86"/>
      <c r="VWK50" s="86"/>
      <c r="VWL50" s="86"/>
      <c r="VWM50" s="86"/>
      <c r="VWN50" s="86"/>
      <c r="VWO50" s="86"/>
      <c r="VWP50" s="86"/>
      <c r="VWQ50" s="86"/>
      <c r="VWR50" s="86"/>
      <c r="VWS50" s="86"/>
      <c r="VWT50" s="86"/>
      <c r="VWU50" s="86"/>
      <c r="VWV50" s="86"/>
      <c r="VWW50" s="86"/>
      <c r="VWX50" s="86"/>
      <c r="VWY50" s="86"/>
      <c r="VWZ50" s="86"/>
      <c r="VXA50" s="86"/>
      <c r="VXB50" s="86"/>
      <c r="VXC50" s="86"/>
      <c r="VXD50" s="86"/>
      <c r="VXE50" s="86"/>
      <c r="VXF50" s="86"/>
      <c r="VXG50" s="86"/>
      <c r="VXH50" s="86"/>
      <c r="VXI50" s="86"/>
      <c r="VXJ50" s="86"/>
      <c r="VXK50" s="86"/>
      <c r="VXL50" s="86"/>
      <c r="VXM50" s="86"/>
      <c r="VXN50" s="86"/>
      <c r="VXO50" s="86"/>
      <c r="VXP50" s="86"/>
      <c r="VXQ50" s="86"/>
      <c r="VXR50" s="86"/>
      <c r="VXS50" s="86"/>
      <c r="VXT50" s="86"/>
      <c r="VXU50" s="86"/>
      <c r="VXV50" s="86"/>
      <c r="VXW50" s="86"/>
      <c r="VXX50" s="86"/>
      <c r="VXY50" s="86"/>
      <c r="VXZ50" s="86"/>
      <c r="VYA50" s="86"/>
      <c r="VYB50" s="86"/>
      <c r="VYC50" s="86"/>
      <c r="VYD50" s="86"/>
      <c r="VYE50" s="86"/>
      <c r="VYF50" s="86"/>
      <c r="VYG50" s="86"/>
      <c r="VYH50" s="86"/>
      <c r="VYI50" s="86"/>
      <c r="VYJ50" s="86"/>
      <c r="VYK50" s="86"/>
      <c r="VYL50" s="86"/>
      <c r="VYM50" s="86"/>
      <c r="VYN50" s="86"/>
      <c r="VYO50" s="86"/>
      <c r="VYP50" s="86"/>
      <c r="VYQ50" s="86"/>
      <c r="VYR50" s="86"/>
      <c r="VYS50" s="86"/>
      <c r="VYT50" s="86"/>
      <c r="VYU50" s="86"/>
      <c r="VYV50" s="86"/>
      <c r="VYW50" s="86"/>
      <c r="VYX50" s="86"/>
      <c r="VYY50" s="86"/>
      <c r="VYZ50" s="86"/>
      <c r="VZA50" s="86"/>
      <c r="VZB50" s="86"/>
      <c r="VZC50" s="86"/>
      <c r="VZD50" s="86"/>
      <c r="VZE50" s="86"/>
      <c r="VZF50" s="86"/>
      <c r="VZG50" s="86"/>
      <c r="VZH50" s="86"/>
      <c r="VZI50" s="86"/>
      <c r="VZJ50" s="86"/>
      <c r="VZK50" s="86"/>
      <c r="VZL50" s="86"/>
      <c r="VZM50" s="86"/>
      <c r="VZN50" s="86"/>
      <c r="VZO50" s="86"/>
      <c r="VZP50" s="86"/>
      <c r="VZQ50" s="86"/>
      <c r="VZR50" s="86"/>
      <c r="VZS50" s="86"/>
      <c r="VZT50" s="86"/>
      <c r="VZU50" s="86"/>
      <c r="VZV50" s="86"/>
      <c r="VZW50" s="86"/>
      <c r="VZX50" s="86"/>
      <c r="VZY50" s="86"/>
      <c r="VZZ50" s="86"/>
      <c r="WAA50" s="86"/>
      <c r="WAB50" s="86"/>
      <c r="WAC50" s="86"/>
      <c r="WAD50" s="86"/>
      <c r="WAE50" s="86"/>
      <c r="WAF50" s="86"/>
      <c r="WAG50" s="86"/>
      <c r="WAH50" s="86"/>
      <c r="WAI50" s="86"/>
      <c r="WAJ50" s="86"/>
      <c r="WAK50" s="86"/>
      <c r="WAL50" s="86"/>
      <c r="WAM50" s="86"/>
      <c r="WAN50" s="86"/>
      <c r="WAO50" s="86"/>
      <c r="WAP50" s="86"/>
      <c r="WAQ50" s="86"/>
      <c r="WAR50" s="86"/>
      <c r="WAS50" s="86"/>
      <c r="WAT50" s="86"/>
      <c r="WAU50" s="86"/>
      <c r="WAV50" s="86"/>
      <c r="WAW50" s="86"/>
      <c r="WAX50" s="86"/>
      <c r="WAY50" s="86"/>
      <c r="WAZ50" s="86"/>
      <c r="WBA50" s="86"/>
      <c r="WBB50" s="86"/>
      <c r="WBC50" s="86"/>
      <c r="WBD50" s="86"/>
      <c r="WBE50" s="86"/>
      <c r="WBF50" s="86"/>
      <c r="WBG50" s="86"/>
      <c r="WBH50" s="86"/>
      <c r="WBI50" s="86"/>
      <c r="WBJ50" s="86"/>
      <c r="WBK50" s="86"/>
      <c r="WBL50" s="86"/>
      <c r="WBM50" s="86"/>
      <c r="WBN50" s="86"/>
      <c r="WBO50" s="86"/>
      <c r="WBP50" s="86"/>
      <c r="WBQ50" s="86"/>
      <c r="WBR50" s="86"/>
      <c r="WBS50" s="86"/>
      <c r="WBT50" s="86"/>
      <c r="WBU50" s="86"/>
      <c r="WBV50" s="86"/>
      <c r="WBW50" s="86"/>
      <c r="WBX50" s="86"/>
      <c r="WBY50" s="86"/>
      <c r="WBZ50" s="86"/>
      <c r="WCA50" s="86"/>
      <c r="WCB50" s="86"/>
      <c r="WCC50" s="86"/>
      <c r="WCD50" s="86"/>
      <c r="WCE50" s="86"/>
      <c r="WCF50" s="86"/>
      <c r="WCG50" s="86"/>
      <c r="WCH50" s="86"/>
      <c r="WCI50" s="86"/>
      <c r="WCJ50" s="86"/>
      <c r="WCK50" s="86"/>
      <c r="WCL50" s="86"/>
      <c r="WCM50" s="86"/>
      <c r="WCN50" s="86"/>
      <c r="WCO50" s="86"/>
      <c r="WCP50" s="86"/>
      <c r="WCQ50" s="86"/>
      <c r="WCR50" s="86"/>
      <c r="WCS50" s="86"/>
      <c r="WCT50" s="86"/>
      <c r="WCU50" s="86"/>
      <c r="WCV50" s="86"/>
      <c r="WCW50" s="86"/>
      <c r="WCX50" s="86"/>
      <c r="WCY50" s="86"/>
      <c r="WCZ50" s="86"/>
      <c r="WDA50" s="86"/>
      <c r="WDB50" s="86"/>
      <c r="WDC50" s="86"/>
      <c r="WDD50" s="86"/>
      <c r="WDE50" s="86"/>
      <c r="WDF50" s="86"/>
      <c r="WDG50" s="86"/>
      <c r="WDH50" s="86"/>
      <c r="WDI50" s="86"/>
      <c r="WDJ50" s="86"/>
      <c r="WDK50" s="86"/>
      <c r="WDL50" s="86"/>
      <c r="WDM50" s="86"/>
      <c r="WDN50" s="86"/>
      <c r="WDO50" s="86"/>
      <c r="WDP50" s="86"/>
      <c r="WDQ50" s="86"/>
      <c r="WDR50" s="86"/>
      <c r="WDS50" s="86"/>
      <c r="WDT50" s="86"/>
      <c r="WDU50" s="86"/>
      <c r="WDV50" s="86"/>
      <c r="WDW50" s="86"/>
      <c r="WDX50" s="86"/>
      <c r="WDY50" s="86"/>
      <c r="WDZ50" s="86"/>
      <c r="WEA50" s="86"/>
      <c r="WEB50" s="86"/>
      <c r="WEC50" s="86"/>
      <c r="WED50" s="86"/>
      <c r="WEE50" s="86"/>
      <c r="WEF50" s="86"/>
      <c r="WEG50" s="86"/>
      <c r="WEH50" s="86"/>
      <c r="WEI50" s="86"/>
      <c r="WEJ50" s="86"/>
      <c r="WEK50" s="86"/>
      <c r="WEL50" s="86"/>
      <c r="WEM50" s="86"/>
      <c r="WEN50" s="86"/>
      <c r="WEO50" s="86"/>
      <c r="WEP50" s="86"/>
      <c r="WEQ50" s="86"/>
      <c r="WER50" s="86"/>
      <c r="WES50" s="86"/>
      <c r="WET50" s="86"/>
      <c r="WEU50" s="86"/>
      <c r="WEV50" s="86"/>
      <c r="WEW50" s="86"/>
      <c r="WEX50" s="86"/>
      <c r="WEY50" s="86"/>
      <c r="WEZ50" s="86"/>
      <c r="WFA50" s="86"/>
      <c r="WFB50" s="86"/>
      <c r="WFC50" s="86"/>
      <c r="WFD50" s="86"/>
      <c r="WFE50" s="86"/>
      <c r="WFF50" s="86"/>
      <c r="WFG50" s="86"/>
      <c r="WFH50" s="86"/>
      <c r="WFI50" s="86"/>
      <c r="WFJ50" s="86"/>
      <c r="WFK50" s="86"/>
      <c r="WFL50" s="86"/>
      <c r="WFM50" s="86"/>
      <c r="WFN50" s="86"/>
      <c r="WFO50" s="86"/>
      <c r="WFP50" s="86"/>
      <c r="WFQ50" s="86"/>
      <c r="WFR50" s="86"/>
      <c r="WFS50" s="86"/>
      <c r="WFT50" s="86"/>
      <c r="WFU50" s="86"/>
      <c r="WFV50" s="86"/>
      <c r="WFW50" s="86"/>
      <c r="WFX50" s="86"/>
      <c r="WFY50" s="86"/>
      <c r="WFZ50" s="86"/>
      <c r="WGA50" s="86"/>
      <c r="WGB50" s="86"/>
      <c r="WGC50" s="86"/>
      <c r="WGD50" s="86"/>
      <c r="WGE50" s="86"/>
      <c r="WGF50" s="86"/>
      <c r="WGG50" s="86"/>
      <c r="WGH50" s="86"/>
      <c r="WGI50" s="86"/>
      <c r="WGJ50" s="86"/>
      <c r="WGK50" s="86"/>
      <c r="WGL50" s="86"/>
      <c r="WGM50" s="86"/>
      <c r="WGN50" s="86"/>
      <c r="WGO50" s="86"/>
      <c r="WGP50" s="86"/>
      <c r="WGQ50" s="86"/>
      <c r="WGR50" s="86"/>
      <c r="WGS50" s="86"/>
      <c r="WGT50" s="86"/>
      <c r="WGU50" s="86"/>
      <c r="WGV50" s="86"/>
      <c r="WGW50" s="86"/>
      <c r="WGX50" s="86"/>
      <c r="WGY50" s="86"/>
      <c r="WGZ50" s="86"/>
      <c r="WHA50" s="86"/>
      <c r="WHB50" s="86"/>
      <c r="WHC50" s="86"/>
      <c r="WHD50" s="86"/>
      <c r="WHE50" s="86"/>
      <c r="WHF50" s="86"/>
      <c r="WHG50" s="86"/>
      <c r="WHH50" s="86"/>
      <c r="WHI50" s="86"/>
      <c r="WHJ50" s="86"/>
      <c r="WHK50" s="86"/>
      <c r="WHL50" s="86"/>
      <c r="WHM50" s="86"/>
      <c r="WHN50" s="86"/>
      <c r="WHO50" s="86"/>
      <c r="WHP50" s="86"/>
      <c r="WHQ50" s="86"/>
      <c r="WHR50" s="86"/>
      <c r="WHS50" s="86"/>
      <c r="WHT50" s="86"/>
      <c r="WHU50" s="86"/>
      <c r="WHV50" s="86"/>
      <c r="WHW50" s="86"/>
      <c r="WHX50" s="86"/>
      <c r="WHY50" s="86"/>
      <c r="WHZ50" s="86"/>
      <c r="WIA50" s="86"/>
      <c r="WIB50" s="86"/>
      <c r="WIC50" s="86"/>
      <c r="WID50" s="86"/>
      <c r="WIE50" s="86"/>
      <c r="WIF50" s="86"/>
      <c r="WIG50" s="86"/>
      <c r="WIH50" s="86"/>
      <c r="WII50" s="86"/>
      <c r="WIJ50" s="86"/>
      <c r="WIK50" s="86"/>
      <c r="WIL50" s="86"/>
      <c r="WIM50" s="86"/>
      <c r="WIN50" s="86"/>
      <c r="WIO50" s="86"/>
      <c r="WIP50" s="86"/>
      <c r="WIQ50" s="86"/>
      <c r="WIR50" s="86"/>
      <c r="WIS50" s="86"/>
      <c r="WIT50" s="86"/>
      <c r="WIU50" s="86"/>
      <c r="WIV50" s="86"/>
      <c r="WIW50" s="86"/>
      <c r="WIX50" s="86"/>
      <c r="WIY50" s="86"/>
      <c r="WIZ50" s="86"/>
      <c r="WJA50" s="86"/>
      <c r="WJB50" s="86"/>
      <c r="WJC50" s="86"/>
      <c r="WJD50" s="86"/>
      <c r="WJE50" s="86"/>
      <c r="WJF50" s="86"/>
      <c r="WJG50" s="86"/>
      <c r="WJH50" s="86"/>
      <c r="WJI50" s="86"/>
      <c r="WJJ50" s="86"/>
      <c r="WJK50" s="86"/>
      <c r="WJL50" s="86"/>
      <c r="WJM50" s="86"/>
      <c r="WJN50" s="86"/>
      <c r="WJO50" s="86"/>
      <c r="WJP50" s="86"/>
      <c r="WJQ50" s="86"/>
      <c r="WJR50" s="86"/>
      <c r="WJS50" s="86"/>
      <c r="WJT50" s="86"/>
      <c r="WJU50" s="86"/>
      <c r="WJV50" s="86"/>
      <c r="WJW50" s="86"/>
      <c r="WJX50" s="86"/>
      <c r="WJY50" s="86"/>
      <c r="WJZ50" s="86"/>
      <c r="WKA50" s="86"/>
      <c r="WKB50" s="86"/>
      <c r="WKC50" s="86"/>
      <c r="WKD50" s="86"/>
      <c r="WKE50" s="86"/>
      <c r="WKF50" s="86"/>
      <c r="WKG50" s="86"/>
      <c r="WKH50" s="86"/>
      <c r="WKI50" s="86"/>
      <c r="WKJ50" s="86"/>
      <c r="WKK50" s="86"/>
      <c r="WKL50" s="86"/>
      <c r="WKM50" s="86"/>
      <c r="WKN50" s="86"/>
      <c r="WKO50" s="86"/>
      <c r="WKP50" s="86"/>
      <c r="WKQ50" s="86"/>
      <c r="WKR50" s="86"/>
      <c r="WKS50" s="86"/>
      <c r="WKT50" s="86"/>
      <c r="WKU50" s="86"/>
      <c r="WKV50" s="86"/>
      <c r="WKW50" s="86"/>
      <c r="WKX50" s="86"/>
      <c r="WKY50" s="86"/>
      <c r="WKZ50" s="86"/>
      <c r="WLA50" s="86"/>
      <c r="WLB50" s="86"/>
      <c r="WLC50" s="86"/>
      <c r="WLD50" s="86"/>
      <c r="WLE50" s="86"/>
      <c r="WLF50" s="86"/>
      <c r="WLG50" s="86"/>
      <c r="WLH50" s="86"/>
      <c r="WLI50" s="86"/>
      <c r="WLJ50" s="86"/>
      <c r="WLK50" s="86"/>
      <c r="WLL50" s="86"/>
      <c r="WLM50" s="86"/>
      <c r="WLN50" s="86"/>
      <c r="WLO50" s="86"/>
      <c r="WLP50" s="86"/>
      <c r="WLQ50" s="86"/>
      <c r="WLR50" s="86"/>
      <c r="WLS50" s="86"/>
      <c r="WLT50" s="86"/>
      <c r="WLU50" s="86"/>
      <c r="WLV50" s="86"/>
      <c r="WLW50" s="86"/>
      <c r="WLX50" s="86"/>
      <c r="WLY50" s="86"/>
      <c r="WLZ50" s="86"/>
      <c r="WMA50" s="86"/>
      <c r="WMB50" s="86"/>
      <c r="WMC50" s="86"/>
      <c r="WMD50" s="86"/>
      <c r="WME50" s="86"/>
      <c r="WMF50" s="86"/>
      <c r="WMG50" s="86"/>
      <c r="WMH50" s="86"/>
      <c r="WMI50" s="86"/>
      <c r="WMJ50" s="86"/>
      <c r="WMK50" s="86"/>
      <c r="WML50" s="86"/>
      <c r="WMM50" s="86"/>
      <c r="WMN50" s="86"/>
      <c r="WMO50" s="86"/>
      <c r="WMP50" s="86"/>
      <c r="WMQ50" s="86"/>
      <c r="WMR50" s="86"/>
      <c r="WMS50" s="86"/>
      <c r="WMT50" s="86"/>
      <c r="WMU50" s="86"/>
      <c r="WMV50" s="86"/>
      <c r="WMW50" s="86"/>
      <c r="WMX50" s="86"/>
      <c r="WMY50" s="86"/>
      <c r="WMZ50" s="86"/>
      <c r="WNA50" s="86"/>
      <c r="WNB50" s="86"/>
      <c r="WNC50" s="86"/>
      <c r="WND50" s="86"/>
      <c r="WNE50" s="86"/>
      <c r="WNF50" s="86"/>
      <c r="WNG50" s="86"/>
      <c r="WNH50" s="86"/>
      <c r="WNI50" s="86"/>
      <c r="WNJ50" s="86"/>
      <c r="WNK50" s="86"/>
      <c r="WNL50" s="86"/>
      <c r="WNM50" s="86"/>
      <c r="WNN50" s="86"/>
      <c r="WNO50" s="86"/>
      <c r="WNP50" s="86"/>
      <c r="WNQ50" s="86"/>
      <c r="WNR50" s="86"/>
      <c r="WNS50" s="86"/>
      <c r="WNT50" s="86"/>
      <c r="WNU50" s="86"/>
      <c r="WNV50" s="86"/>
      <c r="WNW50" s="86"/>
      <c r="WNX50" s="86"/>
      <c r="WNY50" s="86"/>
      <c r="WNZ50" s="86"/>
      <c r="WOA50" s="86"/>
      <c r="WOB50" s="86"/>
      <c r="WOC50" s="86"/>
      <c r="WOD50" s="86"/>
      <c r="WOE50" s="86"/>
      <c r="WOF50" s="86"/>
      <c r="WOG50" s="86"/>
      <c r="WOH50" s="86"/>
      <c r="WOI50" s="86"/>
      <c r="WOJ50" s="86"/>
      <c r="WOK50" s="86"/>
      <c r="WOL50" s="86"/>
      <c r="WOM50" s="86"/>
      <c r="WON50" s="86"/>
      <c r="WOO50" s="86"/>
      <c r="WOP50" s="86"/>
      <c r="WOQ50" s="86"/>
      <c r="WOR50" s="86"/>
      <c r="WOS50" s="86"/>
      <c r="WOT50" s="86"/>
      <c r="WOU50" s="86"/>
      <c r="WOV50" s="86"/>
      <c r="WOW50" s="86"/>
      <c r="WOX50" s="86"/>
      <c r="WOY50" s="86"/>
      <c r="WOZ50" s="86"/>
      <c r="WPA50" s="86"/>
      <c r="WPB50" s="86"/>
      <c r="WPC50" s="86"/>
      <c r="WPD50" s="86"/>
      <c r="WPE50" s="86"/>
      <c r="WPF50" s="86"/>
      <c r="WPG50" s="86"/>
      <c r="WPH50" s="86"/>
      <c r="WPI50" s="86"/>
      <c r="WPJ50" s="86"/>
      <c r="WPK50" s="86"/>
      <c r="WPL50" s="86"/>
      <c r="WPM50" s="86"/>
      <c r="WPN50" s="86"/>
      <c r="WPO50" s="86"/>
      <c r="WPP50" s="86"/>
      <c r="WPQ50" s="86"/>
      <c r="WPR50" s="86"/>
      <c r="WPS50" s="86"/>
      <c r="WPT50" s="86"/>
      <c r="WPU50" s="86"/>
      <c r="WPV50" s="86"/>
      <c r="WPW50" s="86"/>
      <c r="WPX50" s="86"/>
      <c r="WPY50" s="86"/>
      <c r="WPZ50" s="86"/>
      <c r="WQA50" s="86"/>
      <c r="WQB50" s="86"/>
      <c r="WQC50" s="86"/>
      <c r="WQD50" s="86"/>
      <c r="WQE50" s="86"/>
      <c r="WQF50" s="86"/>
      <c r="WQG50" s="86"/>
      <c r="WQH50" s="86"/>
      <c r="WQI50" s="86"/>
      <c r="WQJ50" s="86"/>
      <c r="WQK50" s="86"/>
      <c r="WQL50" s="86"/>
      <c r="WQM50" s="86"/>
      <c r="WQN50" s="86"/>
      <c r="WQO50" s="86"/>
      <c r="WQP50" s="86"/>
      <c r="WQQ50" s="86"/>
      <c r="WQR50" s="86"/>
      <c r="WQS50" s="86"/>
      <c r="WQT50" s="86"/>
      <c r="WQU50" s="86"/>
      <c r="WQV50" s="86"/>
      <c r="WQW50" s="86"/>
      <c r="WQX50" s="86"/>
      <c r="WQY50" s="86"/>
      <c r="WQZ50" s="86"/>
      <c r="WRA50" s="86"/>
      <c r="WRB50" s="86"/>
      <c r="WRC50" s="86"/>
      <c r="WRD50" s="86"/>
      <c r="WRE50" s="86"/>
      <c r="WRF50" s="86"/>
      <c r="WRG50" s="86"/>
      <c r="WRH50" s="86"/>
      <c r="WRI50" s="86"/>
      <c r="WRJ50" s="86"/>
      <c r="WRK50" s="86"/>
      <c r="WRL50" s="86"/>
      <c r="WRM50" s="86"/>
      <c r="WRN50" s="86"/>
      <c r="WRO50" s="86"/>
      <c r="WRP50" s="86"/>
      <c r="WRQ50" s="86"/>
      <c r="WRR50" s="86"/>
      <c r="WRS50" s="86"/>
      <c r="WRT50" s="86"/>
      <c r="WRU50" s="86"/>
      <c r="WRV50" s="86"/>
      <c r="WRW50" s="86"/>
      <c r="WRX50" s="86"/>
      <c r="WRY50" s="86"/>
      <c r="WRZ50" s="86"/>
      <c r="WSA50" s="86"/>
      <c r="WSB50" s="86"/>
      <c r="WSC50" s="86"/>
      <c r="WSD50" s="86"/>
      <c r="WSE50" s="86"/>
      <c r="WSF50" s="86"/>
      <c r="WSG50" s="86"/>
      <c r="WSH50" s="86"/>
      <c r="WSI50" s="86"/>
      <c r="WSJ50" s="86"/>
      <c r="WSK50" s="86"/>
      <c r="WSL50" s="86"/>
      <c r="WSM50" s="86"/>
      <c r="WSN50" s="86"/>
      <c r="WSO50" s="86"/>
      <c r="WSP50" s="86"/>
      <c r="WSQ50" s="86"/>
      <c r="WSR50" s="86"/>
      <c r="WSS50" s="86"/>
      <c r="WST50" s="86"/>
      <c r="WSU50" s="86"/>
      <c r="WSV50" s="86"/>
      <c r="WSW50" s="86"/>
      <c r="WSX50" s="86"/>
      <c r="WSY50" s="86"/>
      <c r="WSZ50" s="86"/>
      <c r="WTA50" s="86"/>
      <c r="WTB50" s="86"/>
      <c r="WTC50" s="86"/>
      <c r="WTD50" s="86"/>
      <c r="WTE50" s="86"/>
      <c r="WTF50" s="86"/>
      <c r="WTG50" s="86"/>
      <c r="WTH50" s="86"/>
      <c r="WTI50" s="86"/>
      <c r="WTJ50" s="86"/>
      <c r="WTK50" s="86"/>
      <c r="WTL50" s="86"/>
      <c r="WTM50" s="86"/>
      <c r="WTN50" s="86"/>
      <c r="WTO50" s="86"/>
      <c r="WTP50" s="86"/>
      <c r="WTQ50" s="86"/>
      <c r="WTR50" s="86"/>
      <c r="WTS50" s="86"/>
      <c r="WTT50" s="86"/>
      <c r="WTU50" s="86"/>
      <c r="WTV50" s="86"/>
      <c r="WTW50" s="86"/>
      <c r="WTX50" s="86"/>
      <c r="WTY50" s="86"/>
      <c r="WTZ50" s="86"/>
      <c r="WUA50" s="86"/>
      <c r="WUB50" s="86"/>
      <c r="WUC50" s="86"/>
      <c r="WUD50" s="86"/>
      <c r="WUE50" s="86"/>
      <c r="WUF50" s="86"/>
      <c r="WUG50" s="86"/>
      <c r="WUH50" s="86"/>
      <c r="WUI50" s="86"/>
      <c r="WUJ50" s="86"/>
      <c r="WUK50" s="86"/>
      <c r="WUL50" s="86"/>
      <c r="WUM50" s="86"/>
      <c r="WUN50" s="86"/>
      <c r="WUO50" s="86"/>
      <c r="WUP50" s="86"/>
      <c r="WUQ50" s="86"/>
      <c r="WUR50" s="86"/>
      <c r="WUS50" s="86"/>
      <c r="WUT50" s="86"/>
      <c r="WUU50" s="86"/>
      <c r="WUV50" s="86"/>
      <c r="WUW50" s="86"/>
      <c r="WUX50" s="86"/>
      <c r="WUY50" s="86"/>
      <c r="WUZ50" s="86"/>
      <c r="WVA50" s="86"/>
      <c r="WVB50" s="86"/>
      <c r="WVC50" s="86"/>
      <c r="WVD50" s="86"/>
      <c r="WVE50" s="86"/>
      <c r="WVF50" s="86"/>
      <c r="WVG50" s="86"/>
      <c r="WVH50" s="86"/>
      <c r="WVI50" s="86"/>
      <c r="WVJ50" s="86"/>
      <c r="WVK50" s="86"/>
      <c r="WVL50" s="86"/>
      <c r="WVM50" s="86"/>
      <c r="WVN50" s="86"/>
      <c r="WVO50" s="86"/>
      <c r="WVP50" s="86"/>
      <c r="WVQ50" s="86"/>
      <c r="WVR50" s="86"/>
      <c r="WVS50" s="86"/>
      <c r="WVT50" s="86"/>
      <c r="WVU50" s="86"/>
      <c r="WVV50" s="86"/>
      <c r="WVW50" s="86"/>
      <c r="WVX50" s="86"/>
      <c r="WVY50" s="86"/>
      <c r="WVZ50" s="86"/>
      <c r="WWA50" s="86"/>
      <c r="WWB50" s="86"/>
      <c r="WWC50" s="86"/>
      <c r="WWD50" s="86"/>
      <c r="WWE50" s="86"/>
      <c r="WWF50" s="86"/>
      <c r="WWG50" s="86"/>
      <c r="WWH50" s="86"/>
      <c r="WWI50" s="86"/>
      <c r="WWJ50" s="86"/>
      <c r="WWK50" s="86"/>
      <c r="WWL50" s="86"/>
      <c r="WWM50" s="86"/>
      <c r="WWN50" s="86"/>
      <c r="WWO50" s="86"/>
      <c r="WWP50" s="86"/>
      <c r="WWQ50" s="86"/>
      <c r="WWR50" s="86"/>
      <c r="WWS50" s="86"/>
      <c r="WWT50" s="86"/>
      <c r="WWU50" s="86"/>
      <c r="WWV50" s="86"/>
      <c r="WWW50" s="86"/>
      <c r="WWX50" s="86"/>
      <c r="WWY50" s="86"/>
      <c r="WWZ50" s="86"/>
      <c r="WXA50" s="86"/>
      <c r="WXB50" s="86"/>
      <c r="WXC50" s="86"/>
      <c r="WXD50" s="86"/>
      <c r="WXE50" s="86"/>
      <c r="WXF50" s="86"/>
      <c r="WXG50" s="86"/>
      <c r="WXH50" s="86"/>
      <c r="WXI50" s="86"/>
      <c r="WXJ50" s="86"/>
      <c r="WXK50" s="86"/>
      <c r="WXL50" s="86"/>
      <c r="WXM50" s="86"/>
      <c r="WXN50" s="86"/>
      <c r="WXO50" s="86"/>
      <c r="WXP50" s="86"/>
      <c r="WXQ50" s="86"/>
      <c r="WXR50" s="86"/>
      <c r="WXS50" s="86"/>
      <c r="WXT50" s="86"/>
      <c r="WXU50" s="86"/>
      <c r="WXV50" s="86"/>
      <c r="WXW50" s="86"/>
      <c r="WXX50" s="86"/>
      <c r="WXY50" s="86"/>
      <c r="WXZ50" s="86"/>
      <c r="WYA50" s="86"/>
      <c r="WYB50" s="86"/>
      <c r="WYC50" s="86"/>
      <c r="WYD50" s="86"/>
      <c r="WYE50" s="86"/>
      <c r="WYF50" s="86"/>
      <c r="WYG50" s="86"/>
      <c r="WYH50" s="86"/>
      <c r="WYI50" s="86"/>
      <c r="WYJ50" s="86"/>
      <c r="WYK50" s="86"/>
      <c r="WYL50" s="86"/>
      <c r="WYM50" s="86"/>
      <c r="WYN50" s="86"/>
      <c r="WYO50" s="86"/>
      <c r="WYP50" s="86"/>
      <c r="WYQ50" s="86"/>
      <c r="WYR50" s="86"/>
      <c r="WYS50" s="86"/>
      <c r="WYT50" s="86"/>
      <c r="WYU50" s="86"/>
      <c r="WYV50" s="86"/>
      <c r="WYW50" s="86"/>
      <c r="WYX50" s="86"/>
      <c r="WYY50" s="86"/>
      <c r="WYZ50" s="86"/>
      <c r="WZA50" s="86"/>
      <c r="WZB50" s="86"/>
      <c r="WZC50" s="86"/>
      <c r="WZD50" s="86"/>
      <c r="WZE50" s="86"/>
      <c r="WZF50" s="86"/>
      <c r="WZG50" s="86"/>
      <c r="WZH50" s="86"/>
      <c r="WZI50" s="86"/>
      <c r="WZJ50" s="86"/>
      <c r="WZK50" s="86"/>
      <c r="WZL50" s="86"/>
      <c r="WZM50" s="86"/>
      <c r="WZN50" s="86"/>
      <c r="WZO50" s="86"/>
      <c r="WZP50" s="86"/>
      <c r="WZQ50" s="86"/>
      <c r="WZR50" s="86"/>
      <c r="WZS50" s="86"/>
      <c r="WZT50" s="86"/>
      <c r="WZU50" s="86"/>
      <c r="WZV50" s="86"/>
      <c r="WZW50" s="86"/>
      <c r="WZX50" s="86"/>
      <c r="WZY50" s="86"/>
      <c r="WZZ50" s="86"/>
      <c r="XAA50" s="86"/>
      <c r="XAB50" s="86"/>
      <c r="XAC50" s="86"/>
      <c r="XAD50" s="86"/>
      <c r="XAE50" s="86"/>
      <c r="XAF50" s="86"/>
      <c r="XAG50" s="86"/>
      <c r="XAH50" s="86"/>
      <c r="XAI50" s="86"/>
      <c r="XAJ50" s="86"/>
      <c r="XAK50" s="86"/>
      <c r="XAL50" s="86"/>
      <c r="XAM50" s="86"/>
      <c r="XAN50" s="86"/>
      <c r="XAO50" s="86"/>
      <c r="XAP50" s="86"/>
      <c r="XAQ50" s="86"/>
      <c r="XAR50" s="86"/>
      <c r="XAS50" s="86"/>
      <c r="XAT50" s="86"/>
      <c r="XAU50" s="86"/>
      <c r="XAV50" s="86"/>
      <c r="XAW50" s="86"/>
      <c r="XAX50" s="86"/>
      <c r="XAY50" s="86"/>
      <c r="XAZ50" s="86"/>
      <c r="XBA50" s="86"/>
      <c r="XBB50" s="86"/>
      <c r="XBC50" s="86"/>
      <c r="XBD50" s="86"/>
      <c r="XBE50" s="86"/>
      <c r="XBF50" s="86"/>
      <c r="XBG50" s="86"/>
      <c r="XBH50" s="86"/>
      <c r="XBI50" s="86"/>
      <c r="XBJ50" s="86"/>
      <c r="XBK50" s="86"/>
      <c r="XBL50" s="86"/>
      <c r="XBM50" s="86"/>
      <c r="XBN50" s="86"/>
      <c r="XBO50" s="86"/>
      <c r="XBP50" s="86"/>
      <c r="XBQ50" s="86"/>
      <c r="XBR50" s="86"/>
      <c r="XBS50" s="86"/>
      <c r="XBT50" s="86"/>
      <c r="XBU50" s="86"/>
      <c r="XBV50" s="86"/>
      <c r="XBW50" s="86"/>
      <c r="XBX50" s="86"/>
      <c r="XBY50" s="86"/>
      <c r="XBZ50" s="86"/>
      <c r="XCA50" s="86"/>
      <c r="XCB50" s="86"/>
      <c r="XCC50" s="86"/>
      <c r="XCD50" s="86"/>
      <c r="XCE50" s="86"/>
      <c r="XCF50" s="86"/>
      <c r="XCG50" s="86"/>
      <c r="XCH50" s="86"/>
      <c r="XCI50" s="86"/>
      <c r="XCJ50" s="86"/>
      <c r="XCK50" s="86"/>
      <c r="XCL50" s="86"/>
      <c r="XCM50" s="86"/>
      <c r="XCN50" s="86"/>
      <c r="XCO50" s="86"/>
      <c r="XCP50" s="86"/>
      <c r="XCQ50" s="86"/>
      <c r="XCR50" s="86"/>
      <c r="XCS50" s="86"/>
      <c r="XCT50" s="86"/>
      <c r="XCU50" s="86"/>
      <c r="XCV50" s="86"/>
      <c r="XCW50" s="86"/>
      <c r="XCX50" s="86"/>
      <c r="XCY50" s="86"/>
      <c r="XCZ50" s="86"/>
      <c r="XDA50" s="86"/>
      <c r="XDB50" s="86"/>
      <c r="XDC50" s="86"/>
      <c r="XDD50" s="86"/>
      <c r="XDE50" s="86"/>
      <c r="XDF50" s="86"/>
      <c r="XDG50" s="86"/>
      <c r="XDH50" s="86"/>
      <c r="XDI50" s="86"/>
      <c r="XDJ50" s="86"/>
      <c r="XDK50" s="86"/>
      <c r="XDL50" s="86"/>
      <c r="XDM50" s="86"/>
      <c r="XDN50" s="86"/>
      <c r="XDO50" s="86"/>
      <c r="XDP50" s="86"/>
      <c r="XDQ50" s="86"/>
      <c r="XDR50" s="86"/>
      <c r="XDS50" s="86"/>
      <c r="XDT50" s="86"/>
      <c r="XDU50" s="86"/>
      <c r="XDV50" s="86"/>
      <c r="XDW50" s="86"/>
      <c r="XDX50" s="86"/>
      <c r="XDY50" s="86"/>
      <c r="XDZ50" s="86"/>
      <c r="XEA50" s="86"/>
      <c r="XEB50" s="86"/>
      <c r="XEC50" s="86"/>
      <c r="XED50" s="86"/>
      <c r="XEE50" s="86"/>
      <c r="XEF50" s="86"/>
      <c r="XEG50" s="86"/>
      <c r="XEH50" s="86"/>
      <c r="XEI50" s="86"/>
      <c r="XEJ50" s="86"/>
      <c r="XEK50" s="86"/>
      <c r="XEL50" s="86"/>
      <c r="XEM50" s="86"/>
      <c r="XEN50" s="86"/>
      <c r="XEO50" s="86"/>
      <c r="XEP50" s="86"/>
      <c r="XEQ50" s="86"/>
      <c r="XER50" s="86"/>
      <c r="XES50" s="86"/>
      <c r="XET50" s="86"/>
      <c r="XEU50" s="86"/>
      <c r="XEV50" s="86"/>
      <c r="XEW50" s="86"/>
      <c r="XEX50" s="86"/>
      <c r="XEY50" s="86"/>
      <c r="XEZ50" s="86"/>
      <c r="XFA50" s="86"/>
      <c r="XFB50" s="86"/>
      <c r="XFC50" s="86"/>
      <c r="XFD50" s="86"/>
    </row>
    <row r="51" spans="1:16384" x14ac:dyDescent="0.25">
      <c r="A51" s="142" t="s">
        <v>628</v>
      </c>
      <c r="B51" s="169"/>
      <c r="C51" s="169"/>
      <c r="D51" s="169"/>
      <c r="E51" s="149"/>
      <c r="F51" s="149"/>
      <c r="G51" s="148"/>
    </row>
    <row r="52" spans="1:16384" ht="45" x14ac:dyDescent="0.25">
      <c r="A52" s="359" t="s">
        <v>652</v>
      </c>
      <c r="B52" s="516"/>
      <c r="C52" s="516" t="s">
        <v>1185</v>
      </c>
      <c r="D52" s="516" t="s">
        <v>1186</v>
      </c>
      <c r="E52" s="360" t="s">
        <v>653</v>
      </c>
      <c r="F52" s="360"/>
      <c r="G52" s="1092" t="s">
        <v>654</v>
      </c>
    </row>
    <row r="53" spans="1:16384" s="648" customFormat="1" ht="45.75" thickBot="1" x14ac:dyDescent="0.3">
      <c r="A53" s="395" t="s">
        <v>655</v>
      </c>
      <c r="B53" s="398"/>
      <c r="C53" s="398" t="s">
        <v>1185</v>
      </c>
      <c r="D53" s="398" t="s">
        <v>1186</v>
      </c>
      <c r="E53" s="396" t="s">
        <v>611</v>
      </c>
      <c r="F53" s="396"/>
      <c r="G53" s="1093"/>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c r="BH53" s="86"/>
      <c r="BI53" s="86"/>
      <c r="BJ53" s="86"/>
      <c r="BK53" s="86"/>
      <c r="BL53" s="86"/>
      <c r="BM53" s="86"/>
      <c r="BN53" s="86"/>
      <c r="BO53" s="86"/>
      <c r="BP53" s="86"/>
      <c r="BQ53" s="86"/>
      <c r="BR53" s="86"/>
      <c r="BS53" s="86"/>
      <c r="BT53" s="86"/>
      <c r="BU53" s="86"/>
      <c r="BV53" s="86"/>
      <c r="BW53" s="86"/>
      <c r="BX53" s="86"/>
      <c r="BY53" s="86"/>
      <c r="BZ53" s="86"/>
      <c r="CA53" s="86"/>
      <c r="CB53" s="86"/>
      <c r="CC53" s="86"/>
      <c r="CD53" s="86"/>
      <c r="CE53" s="86"/>
      <c r="CF53" s="86"/>
      <c r="CG53" s="86"/>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86"/>
      <c r="DK53" s="86"/>
      <c r="DL53" s="86"/>
      <c r="DM53" s="86"/>
      <c r="DN53" s="86"/>
      <c r="DO53" s="86"/>
      <c r="DP53" s="86"/>
      <c r="DQ53" s="86"/>
      <c r="DR53" s="86"/>
      <c r="DS53" s="86"/>
      <c r="DT53" s="86"/>
      <c r="DU53" s="86"/>
      <c r="DV53" s="86"/>
      <c r="DW53" s="86"/>
      <c r="DX53" s="86"/>
      <c r="DY53" s="86"/>
      <c r="DZ53" s="86"/>
      <c r="EA53" s="86"/>
      <c r="EB53" s="86"/>
      <c r="EC53" s="86"/>
      <c r="ED53" s="86"/>
      <c r="EE53" s="86"/>
      <c r="EF53" s="86"/>
      <c r="EG53" s="86"/>
      <c r="EH53" s="86"/>
      <c r="EI53" s="86"/>
      <c r="EJ53" s="86"/>
      <c r="EK53" s="86"/>
      <c r="EL53" s="86"/>
      <c r="EM53" s="86"/>
      <c r="EN53" s="86"/>
      <c r="EO53" s="86"/>
      <c r="EP53" s="86"/>
      <c r="EQ53" s="86"/>
      <c r="ER53" s="86"/>
      <c r="ES53" s="86"/>
      <c r="ET53" s="86"/>
      <c r="EU53" s="86"/>
      <c r="EV53" s="86"/>
      <c r="EW53" s="86"/>
      <c r="EX53" s="86"/>
      <c r="EY53" s="86"/>
      <c r="EZ53" s="86"/>
      <c r="FA53" s="86"/>
      <c r="FB53" s="86"/>
      <c r="FC53" s="86"/>
      <c r="FD53" s="86"/>
      <c r="FE53" s="86"/>
      <c r="FF53" s="86"/>
      <c r="FG53" s="86"/>
      <c r="FH53" s="86"/>
      <c r="FI53" s="86"/>
      <c r="FJ53" s="86"/>
      <c r="FK53" s="86"/>
      <c r="FL53" s="86"/>
      <c r="FM53" s="86"/>
      <c r="FN53" s="86"/>
      <c r="FO53" s="86"/>
      <c r="FP53" s="86"/>
      <c r="FQ53" s="86"/>
      <c r="FR53" s="86"/>
      <c r="FS53" s="86"/>
      <c r="FT53" s="86"/>
      <c r="FU53" s="86"/>
      <c r="FV53" s="86"/>
      <c r="FW53" s="86"/>
      <c r="FX53" s="86"/>
      <c r="FY53" s="86"/>
      <c r="FZ53" s="86"/>
      <c r="GA53" s="86"/>
      <c r="GB53" s="86"/>
      <c r="GC53" s="86"/>
      <c r="GD53" s="86"/>
      <c r="GE53" s="86"/>
      <c r="GF53" s="86"/>
      <c r="GG53" s="86"/>
      <c r="GH53" s="86"/>
      <c r="GI53" s="86"/>
      <c r="GJ53" s="86"/>
      <c r="GK53" s="86"/>
      <c r="GL53" s="86"/>
      <c r="GM53" s="86"/>
      <c r="GN53" s="86"/>
      <c r="GO53" s="86"/>
      <c r="GP53" s="86"/>
      <c r="GQ53" s="86"/>
      <c r="GR53" s="86"/>
      <c r="GS53" s="86"/>
      <c r="GT53" s="86"/>
      <c r="GU53" s="86"/>
      <c r="GV53" s="86"/>
      <c r="GW53" s="86"/>
      <c r="GX53" s="86"/>
      <c r="GY53" s="86"/>
      <c r="GZ53" s="86"/>
      <c r="HA53" s="86"/>
      <c r="HB53" s="86"/>
      <c r="HC53" s="86"/>
      <c r="HD53" s="86"/>
      <c r="HE53" s="86"/>
      <c r="HF53" s="86"/>
      <c r="HG53" s="86"/>
      <c r="HH53" s="86"/>
      <c r="HI53" s="86"/>
      <c r="HJ53" s="86"/>
      <c r="HK53" s="86"/>
      <c r="HL53" s="86"/>
      <c r="HM53" s="86"/>
      <c r="HN53" s="86"/>
      <c r="HO53" s="86"/>
      <c r="HP53" s="86"/>
      <c r="HQ53" s="86"/>
      <c r="HR53" s="86"/>
      <c r="HS53" s="86"/>
      <c r="HT53" s="86"/>
      <c r="HU53" s="86"/>
      <c r="HV53" s="86"/>
      <c r="HW53" s="86"/>
      <c r="HX53" s="86"/>
      <c r="HY53" s="86"/>
      <c r="HZ53" s="86"/>
      <c r="IA53" s="86"/>
      <c r="IB53" s="86"/>
      <c r="IC53" s="86"/>
      <c r="ID53" s="86"/>
      <c r="IE53" s="86"/>
      <c r="IF53" s="86"/>
      <c r="IG53" s="86"/>
      <c r="IH53" s="86"/>
      <c r="II53" s="86"/>
      <c r="IJ53" s="86"/>
      <c r="IK53" s="86"/>
      <c r="IL53" s="86"/>
      <c r="IM53" s="86"/>
      <c r="IN53" s="86"/>
      <c r="IO53" s="86"/>
      <c r="IP53" s="86"/>
      <c r="IQ53" s="86"/>
      <c r="IR53" s="86"/>
      <c r="IS53" s="86"/>
      <c r="IT53" s="86"/>
      <c r="IU53" s="86"/>
      <c r="IV53" s="86"/>
      <c r="IW53" s="86"/>
      <c r="IX53" s="86"/>
      <c r="IY53" s="86"/>
      <c r="IZ53" s="86"/>
      <c r="JA53" s="86"/>
      <c r="JB53" s="86"/>
      <c r="JC53" s="86"/>
      <c r="JD53" s="86"/>
      <c r="JE53" s="86"/>
      <c r="JF53" s="86"/>
      <c r="JG53" s="86"/>
      <c r="JH53" s="86"/>
      <c r="JI53" s="86"/>
      <c r="JJ53" s="86"/>
      <c r="JK53" s="86"/>
      <c r="JL53" s="86"/>
      <c r="JM53" s="86"/>
      <c r="JN53" s="86"/>
      <c r="JO53" s="86"/>
      <c r="JP53" s="86"/>
      <c r="JQ53" s="86"/>
      <c r="JR53" s="86"/>
      <c r="JS53" s="86"/>
      <c r="JT53" s="86"/>
      <c r="JU53" s="86"/>
      <c r="JV53" s="86"/>
      <c r="JW53" s="86"/>
      <c r="JX53" s="86"/>
      <c r="JY53" s="86"/>
      <c r="JZ53" s="86"/>
      <c r="KA53" s="86"/>
      <c r="KB53" s="86"/>
      <c r="KC53" s="86"/>
      <c r="KD53" s="86"/>
      <c r="KE53" s="86"/>
      <c r="KF53" s="86"/>
      <c r="KG53" s="86"/>
      <c r="KH53" s="86"/>
      <c r="KI53" s="86"/>
      <c r="KJ53" s="86"/>
      <c r="KK53" s="86"/>
      <c r="KL53" s="86"/>
      <c r="KM53" s="86"/>
      <c r="KN53" s="86"/>
      <c r="KO53" s="86"/>
      <c r="KP53" s="86"/>
      <c r="KQ53" s="86"/>
      <c r="KR53" s="86"/>
      <c r="KS53" s="86"/>
      <c r="KT53" s="86"/>
      <c r="KU53" s="86"/>
      <c r="KV53" s="86"/>
      <c r="KW53" s="86"/>
      <c r="KX53" s="86"/>
      <c r="KY53" s="86"/>
      <c r="KZ53" s="86"/>
      <c r="LA53" s="86"/>
      <c r="LB53" s="86"/>
      <c r="LC53" s="86"/>
      <c r="LD53" s="86"/>
      <c r="LE53" s="86"/>
      <c r="LF53" s="86"/>
      <c r="LG53" s="86"/>
      <c r="LH53" s="86"/>
      <c r="LI53" s="86"/>
      <c r="LJ53" s="86"/>
      <c r="LK53" s="86"/>
      <c r="LL53" s="86"/>
      <c r="LM53" s="86"/>
      <c r="LN53" s="86"/>
      <c r="LO53" s="86"/>
      <c r="LP53" s="86"/>
      <c r="LQ53" s="86"/>
      <c r="LR53" s="86"/>
      <c r="LS53" s="86"/>
      <c r="LT53" s="86"/>
      <c r="LU53" s="86"/>
      <c r="LV53" s="86"/>
      <c r="LW53" s="86"/>
      <c r="LX53" s="86"/>
      <c r="LY53" s="86"/>
      <c r="LZ53" s="86"/>
      <c r="MA53" s="86"/>
      <c r="MB53" s="86"/>
      <c r="MC53" s="86"/>
      <c r="MD53" s="86"/>
      <c r="ME53" s="86"/>
      <c r="MF53" s="86"/>
      <c r="MG53" s="86"/>
      <c r="MH53" s="86"/>
      <c r="MI53" s="86"/>
      <c r="MJ53" s="86"/>
      <c r="MK53" s="86"/>
      <c r="ML53" s="86"/>
      <c r="MM53" s="86"/>
      <c r="MN53" s="86"/>
      <c r="MO53" s="86"/>
      <c r="MP53" s="86"/>
      <c r="MQ53" s="86"/>
      <c r="MR53" s="86"/>
      <c r="MS53" s="86"/>
      <c r="MT53" s="86"/>
      <c r="MU53" s="86"/>
      <c r="MV53" s="86"/>
      <c r="MW53" s="86"/>
      <c r="MX53" s="86"/>
      <c r="MY53" s="86"/>
      <c r="MZ53" s="86"/>
      <c r="NA53" s="86"/>
      <c r="NB53" s="86"/>
      <c r="NC53" s="86"/>
      <c r="ND53" s="86"/>
      <c r="NE53" s="86"/>
      <c r="NF53" s="86"/>
      <c r="NG53" s="86"/>
      <c r="NH53" s="86"/>
      <c r="NI53" s="86"/>
      <c r="NJ53" s="86"/>
      <c r="NK53" s="86"/>
      <c r="NL53" s="86"/>
      <c r="NM53" s="86"/>
      <c r="NN53" s="86"/>
      <c r="NO53" s="86"/>
      <c r="NP53" s="86"/>
      <c r="NQ53" s="86"/>
      <c r="NR53" s="86"/>
      <c r="NS53" s="86"/>
      <c r="NT53" s="86"/>
      <c r="NU53" s="86"/>
      <c r="NV53" s="86"/>
      <c r="NW53" s="86"/>
      <c r="NX53" s="86"/>
      <c r="NY53" s="86"/>
      <c r="NZ53" s="86"/>
      <c r="OA53" s="86"/>
      <c r="OB53" s="86"/>
      <c r="OC53" s="86"/>
      <c r="OD53" s="86"/>
      <c r="OE53" s="86"/>
      <c r="OF53" s="86"/>
      <c r="OG53" s="86"/>
      <c r="OH53" s="86"/>
      <c r="OI53" s="86"/>
      <c r="OJ53" s="86"/>
      <c r="OK53" s="86"/>
      <c r="OL53" s="86"/>
      <c r="OM53" s="86"/>
      <c r="ON53" s="86"/>
      <c r="OO53" s="86"/>
      <c r="OP53" s="86"/>
      <c r="OQ53" s="86"/>
      <c r="OR53" s="86"/>
      <c r="OS53" s="86"/>
      <c r="OT53" s="86"/>
      <c r="OU53" s="86"/>
      <c r="OV53" s="86"/>
      <c r="OW53" s="86"/>
      <c r="OX53" s="86"/>
      <c r="OY53" s="86"/>
      <c r="OZ53" s="86"/>
      <c r="PA53" s="86"/>
      <c r="PB53" s="86"/>
      <c r="PC53" s="86"/>
      <c r="PD53" s="86"/>
      <c r="PE53" s="86"/>
      <c r="PF53" s="86"/>
      <c r="PG53" s="86"/>
      <c r="PH53" s="86"/>
      <c r="PI53" s="86"/>
      <c r="PJ53" s="86"/>
      <c r="PK53" s="86"/>
      <c r="PL53" s="86"/>
      <c r="PM53" s="86"/>
      <c r="PN53" s="86"/>
      <c r="PO53" s="86"/>
      <c r="PP53" s="86"/>
      <c r="PQ53" s="86"/>
      <c r="PR53" s="86"/>
      <c r="PS53" s="86"/>
      <c r="PT53" s="86"/>
      <c r="PU53" s="86"/>
      <c r="PV53" s="86"/>
      <c r="PW53" s="86"/>
      <c r="PX53" s="86"/>
      <c r="PY53" s="86"/>
      <c r="PZ53" s="86"/>
      <c r="QA53" s="86"/>
      <c r="QB53" s="86"/>
      <c r="QC53" s="86"/>
      <c r="QD53" s="86"/>
      <c r="QE53" s="86"/>
      <c r="QF53" s="86"/>
      <c r="QG53" s="86"/>
      <c r="QH53" s="86"/>
      <c r="QI53" s="86"/>
      <c r="QJ53" s="86"/>
      <c r="QK53" s="86"/>
      <c r="QL53" s="86"/>
      <c r="QM53" s="86"/>
      <c r="QN53" s="86"/>
      <c r="QO53" s="86"/>
      <c r="QP53" s="86"/>
      <c r="QQ53" s="86"/>
      <c r="QR53" s="86"/>
      <c r="QS53" s="86"/>
      <c r="QT53" s="86"/>
      <c r="QU53" s="86"/>
      <c r="QV53" s="86"/>
      <c r="QW53" s="86"/>
      <c r="QX53" s="86"/>
      <c r="QY53" s="86"/>
      <c r="QZ53" s="86"/>
      <c r="RA53" s="86"/>
      <c r="RB53" s="86"/>
      <c r="RC53" s="86"/>
      <c r="RD53" s="86"/>
      <c r="RE53" s="86"/>
      <c r="RF53" s="86"/>
      <c r="RG53" s="86"/>
      <c r="RH53" s="86"/>
      <c r="RI53" s="86"/>
      <c r="RJ53" s="86"/>
      <c r="RK53" s="86"/>
      <c r="RL53" s="86"/>
      <c r="RM53" s="86"/>
      <c r="RN53" s="86"/>
      <c r="RO53" s="86"/>
      <c r="RP53" s="86"/>
      <c r="RQ53" s="86"/>
      <c r="RR53" s="86"/>
      <c r="RS53" s="86"/>
      <c r="RT53" s="86"/>
      <c r="RU53" s="86"/>
      <c r="RV53" s="86"/>
      <c r="RW53" s="86"/>
      <c r="RX53" s="86"/>
      <c r="RY53" s="86"/>
      <c r="RZ53" s="86"/>
      <c r="SA53" s="86"/>
      <c r="SB53" s="86"/>
      <c r="SC53" s="86"/>
      <c r="SD53" s="86"/>
      <c r="SE53" s="86"/>
      <c r="SF53" s="86"/>
      <c r="SG53" s="86"/>
      <c r="SH53" s="86"/>
      <c r="SI53" s="86"/>
      <c r="SJ53" s="86"/>
      <c r="SK53" s="86"/>
      <c r="SL53" s="86"/>
      <c r="SM53" s="86"/>
      <c r="SN53" s="86"/>
      <c r="SO53" s="86"/>
      <c r="SP53" s="86"/>
      <c r="SQ53" s="86"/>
      <c r="SR53" s="86"/>
      <c r="SS53" s="86"/>
      <c r="ST53" s="86"/>
      <c r="SU53" s="86"/>
      <c r="SV53" s="86"/>
      <c r="SW53" s="86"/>
      <c r="SX53" s="86"/>
      <c r="SY53" s="86"/>
      <c r="SZ53" s="86"/>
      <c r="TA53" s="86"/>
      <c r="TB53" s="86"/>
      <c r="TC53" s="86"/>
      <c r="TD53" s="86"/>
      <c r="TE53" s="86"/>
      <c r="TF53" s="86"/>
      <c r="TG53" s="86"/>
      <c r="TH53" s="86"/>
      <c r="TI53" s="86"/>
      <c r="TJ53" s="86"/>
      <c r="TK53" s="86"/>
      <c r="TL53" s="86"/>
      <c r="TM53" s="86"/>
      <c r="TN53" s="86"/>
      <c r="TO53" s="86"/>
      <c r="TP53" s="86"/>
      <c r="TQ53" s="86"/>
      <c r="TR53" s="86"/>
      <c r="TS53" s="86"/>
      <c r="TT53" s="86"/>
      <c r="TU53" s="86"/>
      <c r="TV53" s="86"/>
      <c r="TW53" s="86"/>
      <c r="TX53" s="86"/>
      <c r="TY53" s="86"/>
      <c r="TZ53" s="86"/>
      <c r="UA53" s="86"/>
      <c r="UB53" s="86"/>
      <c r="UC53" s="86"/>
      <c r="UD53" s="86"/>
      <c r="UE53" s="86"/>
      <c r="UF53" s="86"/>
      <c r="UG53" s="86"/>
      <c r="UH53" s="86"/>
      <c r="UI53" s="86"/>
      <c r="UJ53" s="86"/>
      <c r="UK53" s="86"/>
      <c r="UL53" s="86"/>
      <c r="UM53" s="86"/>
      <c r="UN53" s="86"/>
      <c r="UO53" s="86"/>
      <c r="UP53" s="86"/>
      <c r="UQ53" s="86"/>
      <c r="UR53" s="86"/>
      <c r="US53" s="86"/>
      <c r="UT53" s="86"/>
      <c r="UU53" s="86"/>
      <c r="UV53" s="86"/>
      <c r="UW53" s="86"/>
      <c r="UX53" s="86"/>
      <c r="UY53" s="86"/>
      <c r="UZ53" s="86"/>
      <c r="VA53" s="86"/>
      <c r="VB53" s="86"/>
      <c r="VC53" s="86"/>
      <c r="VD53" s="86"/>
      <c r="VE53" s="86"/>
      <c r="VF53" s="86"/>
      <c r="VG53" s="86"/>
      <c r="VH53" s="86"/>
      <c r="VI53" s="86"/>
      <c r="VJ53" s="86"/>
      <c r="VK53" s="86"/>
      <c r="VL53" s="86"/>
      <c r="VM53" s="86"/>
      <c r="VN53" s="86"/>
      <c r="VO53" s="86"/>
      <c r="VP53" s="86"/>
      <c r="VQ53" s="86"/>
      <c r="VR53" s="86"/>
      <c r="VS53" s="86"/>
      <c r="VT53" s="86"/>
      <c r="VU53" s="86"/>
      <c r="VV53" s="86"/>
      <c r="VW53" s="86"/>
      <c r="VX53" s="86"/>
      <c r="VY53" s="86"/>
      <c r="VZ53" s="86"/>
      <c r="WA53" s="86"/>
      <c r="WB53" s="86"/>
      <c r="WC53" s="86"/>
      <c r="WD53" s="86"/>
      <c r="WE53" s="86"/>
      <c r="WF53" s="86"/>
      <c r="WG53" s="86"/>
      <c r="WH53" s="86"/>
      <c r="WI53" s="86"/>
      <c r="WJ53" s="86"/>
      <c r="WK53" s="86"/>
      <c r="WL53" s="86"/>
      <c r="WM53" s="86"/>
      <c r="WN53" s="86"/>
      <c r="WO53" s="86"/>
      <c r="WP53" s="86"/>
      <c r="WQ53" s="86"/>
      <c r="WR53" s="86"/>
      <c r="WS53" s="86"/>
      <c r="WT53" s="86"/>
      <c r="WU53" s="86"/>
      <c r="WV53" s="86"/>
      <c r="WW53" s="86"/>
      <c r="WX53" s="86"/>
      <c r="WY53" s="86"/>
      <c r="WZ53" s="86"/>
      <c r="XA53" s="86"/>
      <c r="XB53" s="86"/>
      <c r="XC53" s="86"/>
      <c r="XD53" s="86"/>
      <c r="XE53" s="86"/>
      <c r="XF53" s="86"/>
      <c r="XG53" s="86"/>
      <c r="XH53" s="86"/>
      <c r="XI53" s="86"/>
      <c r="XJ53" s="86"/>
      <c r="XK53" s="86"/>
      <c r="XL53" s="86"/>
      <c r="XM53" s="86"/>
      <c r="XN53" s="86"/>
      <c r="XO53" s="86"/>
      <c r="XP53" s="86"/>
      <c r="XQ53" s="86"/>
      <c r="XR53" s="86"/>
      <c r="XS53" s="86"/>
      <c r="XT53" s="86"/>
      <c r="XU53" s="86"/>
      <c r="XV53" s="86"/>
      <c r="XW53" s="86"/>
      <c r="XX53" s="86"/>
      <c r="XY53" s="86"/>
      <c r="XZ53" s="86"/>
      <c r="YA53" s="86"/>
      <c r="YB53" s="86"/>
      <c r="YC53" s="86"/>
      <c r="YD53" s="86"/>
      <c r="YE53" s="86"/>
      <c r="YF53" s="86"/>
      <c r="YG53" s="86"/>
      <c r="YH53" s="86"/>
      <c r="YI53" s="86"/>
      <c r="YJ53" s="86"/>
      <c r="YK53" s="86"/>
      <c r="YL53" s="86"/>
      <c r="YM53" s="86"/>
      <c r="YN53" s="86"/>
      <c r="YO53" s="86"/>
      <c r="YP53" s="86"/>
      <c r="YQ53" s="86"/>
      <c r="YR53" s="86"/>
      <c r="YS53" s="86"/>
      <c r="YT53" s="86"/>
      <c r="YU53" s="86"/>
      <c r="YV53" s="86"/>
      <c r="YW53" s="86"/>
      <c r="YX53" s="86"/>
      <c r="YY53" s="86"/>
      <c r="YZ53" s="86"/>
      <c r="ZA53" s="86"/>
      <c r="ZB53" s="86"/>
      <c r="ZC53" s="86"/>
      <c r="ZD53" s="86"/>
      <c r="ZE53" s="86"/>
      <c r="ZF53" s="86"/>
      <c r="ZG53" s="86"/>
      <c r="ZH53" s="86"/>
      <c r="ZI53" s="86"/>
      <c r="ZJ53" s="86"/>
      <c r="ZK53" s="86"/>
      <c r="ZL53" s="86"/>
      <c r="ZM53" s="86"/>
      <c r="ZN53" s="86"/>
      <c r="ZO53" s="86"/>
      <c r="ZP53" s="86"/>
      <c r="ZQ53" s="86"/>
      <c r="ZR53" s="86"/>
      <c r="ZS53" s="86"/>
      <c r="ZT53" s="86"/>
      <c r="ZU53" s="86"/>
      <c r="ZV53" s="86"/>
      <c r="ZW53" s="86"/>
      <c r="ZX53" s="86"/>
      <c r="ZY53" s="86"/>
      <c r="ZZ53" s="86"/>
      <c r="AAA53" s="86"/>
      <c r="AAB53" s="86"/>
      <c r="AAC53" s="86"/>
      <c r="AAD53" s="86"/>
      <c r="AAE53" s="86"/>
      <c r="AAF53" s="86"/>
      <c r="AAG53" s="86"/>
      <c r="AAH53" s="86"/>
      <c r="AAI53" s="86"/>
      <c r="AAJ53" s="86"/>
      <c r="AAK53" s="86"/>
      <c r="AAL53" s="86"/>
      <c r="AAM53" s="86"/>
      <c r="AAN53" s="86"/>
      <c r="AAO53" s="86"/>
      <c r="AAP53" s="86"/>
      <c r="AAQ53" s="86"/>
      <c r="AAR53" s="86"/>
      <c r="AAS53" s="86"/>
      <c r="AAT53" s="86"/>
      <c r="AAU53" s="86"/>
      <c r="AAV53" s="86"/>
      <c r="AAW53" s="86"/>
      <c r="AAX53" s="86"/>
      <c r="AAY53" s="86"/>
      <c r="AAZ53" s="86"/>
      <c r="ABA53" s="86"/>
      <c r="ABB53" s="86"/>
      <c r="ABC53" s="86"/>
      <c r="ABD53" s="86"/>
      <c r="ABE53" s="86"/>
      <c r="ABF53" s="86"/>
      <c r="ABG53" s="86"/>
      <c r="ABH53" s="86"/>
      <c r="ABI53" s="86"/>
      <c r="ABJ53" s="86"/>
      <c r="ABK53" s="86"/>
      <c r="ABL53" s="86"/>
      <c r="ABM53" s="86"/>
      <c r="ABN53" s="86"/>
      <c r="ABO53" s="86"/>
      <c r="ABP53" s="86"/>
      <c r="ABQ53" s="86"/>
      <c r="ABR53" s="86"/>
      <c r="ABS53" s="86"/>
      <c r="ABT53" s="86"/>
      <c r="ABU53" s="86"/>
      <c r="ABV53" s="86"/>
      <c r="ABW53" s="86"/>
      <c r="ABX53" s="86"/>
      <c r="ABY53" s="86"/>
      <c r="ABZ53" s="86"/>
      <c r="ACA53" s="86"/>
      <c r="ACB53" s="86"/>
      <c r="ACC53" s="86"/>
      <c r="ACD53" s="86"/>
      <c r="ACE53" s="86"/>
      <c r="ACF53" s="86"/>
      <c r="ACG53" s="86"/>
      <c r="ACH53" s="86"/>
      <c r="ACI53" s="86"/>
      <c r="ACJ53" s="86"/>
      <c r="ACK53" s="86"/>
      <c r="ACL53" s="86"/>
      <c r="ACM53" s="86"/>
      <c r="ACN53" s="86"/>
      <c r="ACO53" s="86"/>
      <c r="ACP53" s="86"/>
      <c r="ACQ53" s="86"/>
      <c r="ACR53" s="86"/>
      <c r="ACS53" s="86"/>
      <c r="ACT53" s="86"/>
      <c r="ACU53" s="86"/>
      <c r="ACV53" s="86"/>
      <c r="ACW53" s="86"/>
      <c r="ACX53" s="86"/>
      <c r="ACY53" s="86"/>
      <c r="ACZ53" s="86"/>
      <c r="ADA53" s="86"/>
      <c r="ADB53" s="86"/>
      <c r="ADC53" s="86"/>
      <c r="ADD53" s="86"/>
      <c r="ADE53" s="86"/>
      <c r="ADF53" s="86"/>
      <c r="ADG53" s="86"/>
      <c r="ADH53" s="86"/>
      <c r="ADI53" s="86"/>
      <c r="ADJ53" s="86"/>
      <c r="ADK53" s="86"/>
      <c r="ADL53" s="86"/>
      <c r="ADM53" s="86"/>
      <c r="ADN53" s="86"/>
      <c r="ADO53" s="86"/>
      <c r="ADP53" s="86"/>
      <c r="ADQ53" s="86"/>
      <c r="ADR53" s="86"/>
      <c r="ADS53" s="86"/>
      <c r="ADT53" s="86"/>
      <c r="ADU53" s="86"/>
      <c r="ADV53" s="86"/>
      <c r="ADW53" s="86"/>
      <c r="ADX53" s="86"/>
      <c r="ADY53" s="86"/>
      <c r="ADZ53" s="86"/>
      <c r="AEA53" s="86"/>
      <c r="AEB53" s="86"/>
      <c r="AEC53" s="86"/>
      <c r="AED53" s="86"/>
      <c r="AEE53" s="86"/>
      <c r="AEF53" s="86"/>
      <c r="AEG53" s="86"/>
      <c r="AEH53" s="86"/>
      <c r="AEI53" s="86"/>
      <c r="AEJ53" s="86"/>
      <c r="AEK53" s="86"/>
      <c r="AEL53" s="86"/>
      <c r="AEM53" s="86"/>
      <c r="AEN53" s="86"/>
      <c r="AEO53" s="86"/>
      <c r="AEP53" s="86"/>
      <c r="AEQ53" s="86"/>
      <c r="AER53" s="86"/>
      <c r="AES53" s="86"/>
      <c r="AET53" s="86"/>
      <c r="AEU53" s="86"/>
      <c r="AEV53" s="86"/>
      <c r="AEW53" s="86"/>
      <c r="AEX53" s="86"/>
      <c r="AEY53" s="86"/>
      <c r="AEZ53" s="86"/>
      <c r="AFA53" s="86"/>
      <c r="AFB53" s="86"/>
      <c r="AFC53" s="86"/>
      <c r="AFD53" s="86"/>
      <c r="AFE53" s="86"/>
      <c r="AFF53" s="86"/>
      <c r="AFG53" s="86"/>
      <c r="AFH53" s="86"/>
      <c r="AFI53" s="86"/>
      <c r="AFJ53" s="86"/>
      <c r="AFK53" s="86"/>
      <c r="AFL53" s="86"/>
      <c r="AFM53" s="86"/>
      <c r="AFN53" s="86"/>
      <c r="AFO53" s="86"/>
      <c r="AFP53" s="86"/>
      <c r="AFQ53" s="86"/>
      <c r="AFR53" s="86"/>
      <c r="AFS53" s="86"/>
      <c r="AFT53" s="86"/>
      <c r="AFU53" s="86"/>
      <c r="AFV53" s="86"/>
      <c r="AFW53" s="86"/>
      <c r="AFX53" s="86"/>
      <c r="AFY53" s="86"/>
      <c r="AFZ53" s="86"/>
      <c r="AGA53" s="86"/>
      <c r="AGB53" s="86"/>
      <c r="AGC53" s="86"/>
      <c r="AGD53" s="86"/>
      <c r="AGE53" s="86"/>
      <c r="AGF53" s="86"/>
      <c r="AGG53" s="86"/>
      <c r="AGH53" s="86"/>
      <c r="AGI53" s="86"/>
      <c r="AGJ53" s="86"/>
      <c r="AGK53" s="86"/>
      <c r="AGL53" s="86"/>
      <c r="AGM53" s="86"/>
      <c r="AGN53" s="86"/>
      <c r="AGO53" s="86"/>
      <c r="AGP53" s="86"/>
      <c r="AGQ53" s="86"/>
      <c r="AGR53" s="86"/>
      <c r="AGS53" s="86"/>
      <c r="AGT53" s="86"/>
      <c r="AGU53" s="86"/>
      <c r="AGV53" s="86"/>
      <c r="AGW53" s="86"/>
      <c r="AGX53" s="86"/>
      <c r="AGY53" s="86"/>
      <c r="AGZ53" s="86"/>
      <c r="AHA53" s="86"/>
      <c r="AHB53" s="86"/>
      <c r="AHC53" s="86"/>
      <c r="AHD53" s="86"/>
      <c r="AHE53" s="86"/>
      <c r="AHF53" s="86"/>
      <c r="AHG53" s="86"/>
      <c r="AHH53" s="86"/>
      <c r="AHI53" s="86"/>
      <c r="AHJ53" s="86"/>
      <c r="AHK53" s="86"/>
      <c r="AHL53" s="86"/>
      <c r="AHM53" s="86"/>
      <c r="AHN53" s="86"/>
      <c r="AHO53" s="86"/>
      <c r="AHP53" s="86"/>
      <c r="AHQ53" s="86"/>
      <c r="AHR53" s="86"/>
      <c r="AHS53" s="86"/>
      <c r="AHT53" s="86"/>
      <c r="AHU53" s="86"/>
      <c r="AHV53" s="86"/>
      <c r="AHW53" s="86"/>
      <c r="AHX53" s="86"/>
      <c r="AHY53" s="86"/>
      <c r="AHZ53" s="86"/>
      <c r="AIA53" s="86"/>
      <c r="AIB53" s="86"/>
      <c r="AIC53" s="86"/>
      <c r="AID53" s="86"/>
      <c r="AIE53" s="86"/>
      <c r="AIF53" s="86"/>
      <c r="AIG53" s="86"/>
      <c r="AIH53" s="86"/>
      <c r="AII53" s="86"/>
      <c r="AIJ53" s="86"/>
      <c r="AIK53" s="86"/>
      <c r="AIL53" s="86"/>
      <c r="AIM53" s="86"/>
      <c r="AIN53" s="86"/>
      <c r="AIO53" s="86"/>
      <c r="AIP53" s="86"/>
      <c r="AIQ53" s="86"/>
      <c r="AIR53" s="86"/>
      <c r="AIS53" s="86"/>
      <c r="AIT53" s="86"/>
      <c r="AIU53" s="86"/>
      <c r="AIV53" s="86"/>
      <c r="AIW53" s="86"/>
      <c r="AIX53" s="86"/>
      <c r="AIY53" s="86"/>
      <c r="AIZ53" s="86"/>
      <c r="AJA53" s="86"/>
      <c r="AJB53" s="86"/>
      <c r="AJC53" s="86"/>
      <c r="AJD53" s="86"/>
      <c r="AJE53" s="86"/>
      <c r="AJF53" s="86"/>
      <c r="AJG53" s="86"/>
      <c r="AJH53" s="86"/>
      <c r="AJI53" s="86"/>
      <c r="AJJ53" s="86"/>
      <c r="AJK53" s="86"/>
      <c r="AJL53" s="86"/>
      <c r="AJM53" s="86"/>
      <c r="AJN53" s="86"/>
      <c r="AJO53" s="86"/>
      <c r="AJP53" s="86"/>
      <c r="AJQ53" s="86"/>
      <c r="AJR53" s="86"/>
      <c r="AJS53" s="86"/>
      <c r="AJT53" s="86"/>
      <c r="AJU53" s="86"/>
      <c r="AJV53" s="86"/>
      <c r="AJW53" s="86"/>
      <c r="AJX53" s="86"/>
      <c r="AJY53" s="86"/>
      <c r="AJZ53" s="86"/>
      <c r="AKA53" s="86"/>
      <c r="AKB53" s="86"/>
      <c r="AKC53" s="86"/>
      <c r="AKD53" s="86"/>
      <c r="AKE53" s="86"/>
      <c r="AKF53" s="86"/>
      <c r="AKG53" s="86"/>
      <c r="AKH53" s="86"/>
      <c r="AKI53" s="86"/>
      <c r="AKJ53" s="86"/>
      <c r="AKK53" s="86"/>
      <c r="AKL53" s="86"/>
      <c r="AKM53" s="86"/>
      <c r="AKN53" s="86"/>
      <c r="AKO53" s="86"/>
      <c r="AKP53" s="86"/>
      <c r="AKQ53" s="86"/>
      <c r="AKR53" s="86"/>
      <c r="AKS53" s="86"/>
      <c r="AKT53" s="86"/>
      <c r="AKU53" s="86"/>
      <c r="AKV53" s="86"/>
      <c r="AKW53" s="86"/>
      <c r="AKX53" s="86"/>
      <c r="AKY53" s="86"/>
      <c r="AKZ53" s="86"/>
      <c r="ALA53" s="86"/>
      <c r="ALB53" s="86"/>
      <c r="ALC53" s="86"/>
      <c r="ALD53" s="86"/>
      <c r="ALE53" s="86"/>
      <c r="ALF53" s="86"/>
      <c r="ALG53" s="86"/>
      <c r="ALH53" s="86"/>
      <c r="ALI53" s="86"/>
      <c r="ALJ53" s="86"/>
      <c r="ALK53" s="86"/>
      <c r="ALL53" s="86"/>
      <c r="ALM53" s="86"/>
      <c r="ALN53" s="86"/>
      <c r="ALO53" s="86"/>
      <c r="ALP53" s="86"/>
      <c r="ALQ53" s="86"/>
      <c r="ALR53" s="86"/>
      <c r="ALS53" s="86"/>
      <c r="ALT53" s="86"/>
      <c r="ALU53" s="86"/>
      <c r="ALV53" s="86"/>
      <c r="ALW53" s="86"/>
      <c r="ALX53" s="86"/>
      <c r="ALY53" s="86"/>
      <c r="ALZ53" s="86"/>
      <c r="AMA53" s="86"/>
      <c r="AMB53" s="86"/>
      <c r="AMC53" s="86"/>
      <c r="AMD53" s="86"/>
      <c r="AME53" s="86"/>
      <c r="AMF53" s="86"/>
      <c r="AMG53" s="86"/>
      <c r="AMH53" s="86"/>
      <c r="AMI53" s="86"/>
      <c r="AMJ53" s="86"/>
      <c r="AMK53" s="86"/>
      <c r="AML53" s="86"/>
      <c r="AMM53" s="86"/>
      <c r="AMN53" s="86"/>
      <c r="AMO53" s="86"/>
      <c r="AMP53" s="86"/>
      <c r="AMQ53" s="86"/>
      <c r="AMR53" s="86"/>
      <c r="AMS53" s="86"/>
      <c r="AMT53" s="86"/>
      <c r="AMU53" s="86"/>
      <c r="AMV53" s="86"/>
      <c r="AMW53" s="86"/>
      <c r="AMX53" s="86"/>
      <c r="AMY53" s="86"/>
      <c r="AMZ53" s="86"/>
      <c r="ANA53" s="86"/>
      <c r="ANB53" s="86"/>
      <c r="ANC53" s="86"/>
      <c r="AND53" s="86"/>
      <c r="ANE53" s="86"/>
      <c r="ANF53" s="86"/>
      <c r="ANG53" s="86"/>
      <c r="ANH53" s="86"/>
      <c r="ANI53" s="86"/>
      <c r="ANJ53" s="86"/>
      <c r="ANK53" s="86"/>
      <c r="ANL53" s="86"/>
      <c r="ANM53" s="86"/>
      <c r="ANN53" s="86"/>
      <c r="ANO53" s="86"/>
      <c r="ANP53" s="86"/>
      <c r="ANQ53" s="86"/>
      <c r="ANR53" s="86"/>
      <c r="ANS53" s="86"/>
      <c r="ANT53" s="86"/>
      <c r="ANU53" s="86"/>
      <c r="ANV53" s="86"/>
      <c r="ANW53" s="86"/>
      <c r="ANX53" s="86"/>
      <c r="ANY53" s="86"/>
      <c r="ANZ53" s="86"/>
      <c r="AOA53" s="86"/>
      <c r="AOB53" s="86"/>
      <c r="AOC53" s="86"/>
      <c r="AOD53" s="86"/>
      <c r="AOE53" s="86"/>
      <c r="AOF53" s="86"/>
      <c r="AOG53" s="86"/>
      <c r="AOH53" s="86"/>
      <c r="AOI53" s="86"/>
      <c r="AOJ53" s="86"/>
      <c r="AOK53" s="86"/>
      <c r="AOL53" s="86"/>
      <c r="AOM53" s="86"/>
      <c r="AON53" s="86"/>
      <c r="AOO53" s="86"/>
      <c r="AOP53" s="86"/>
      <c r="AOQ53" s="86"/>
      <c r="AOR53" s="86"/>
      <c r="AOS53" s="86"/>
      <c r="AOT53" s="86"/>
      <c r="AOU53" s="86"/>
      <c r="AOV53" s="86"/>
      <c r="AOW53" s="86"/>
      <c r="AOX53" s="86"/>
      <c r="AOY53" s="86"/>
      <c r="AOZ53" s="86"/>
      <c r="APA53" s="86"/>
      <c r="APB53" s="86"/>
      <c r="APC53" s="86"/>
      <c r="APD53" s="86"/>
      <c r="APE53" s="86"/>
      <c r="APF53" s="86"/>
      <c r="APG53" s="86"/>
      <c r="APH53" s="86"/>
      <c r="API53" s="86"/>
      <c r="APJ53" s="86"/>
      <c r="APK53" s="86"/>
      <c r="APL53" s="86"/>
      <c r="APM53" s="86"/>
      <c r="APN53" s="86"/>
      <c r="APO53" s="86"/>
      <c r="APP53" s="86"/>
      <c r="APQ53" s="86"/>
      <c r="APR53" s="86"/>
      <c r="APS53" s="86"/>
      <c r="APT53" s="86"/>
      <c r="APU53" s="86"/>
      <c r="APV53" s="86"/>
      <c r="APW53" s="86"/>
      <c r="APX53" s="86"/>
      <c r="APY53" s="86"/>
      <c r="APZ53" s="86"/>
      <c r="AQA53" s="86"/>
      <c r="AQB53" s="86"/>
      <c r="AQC53" s="86"/>
      <c r="AQD53" s="86"/>
      <c r="AQE53" s="86"/>
      <c r="AQF53" s="86"/>
      <c r="AQG53" s="86"/>
      <c r="AQH53" s="86"/>
      <c r="AQI53" s="86"/>
      <c r="AQJ53" s="86"/>
      <c r="AQK53" s="86"/>
      <c r="AQL53" s="86"/>
      <c r="AQM53" s="86"/>
      <c r="AQN53" s="86"/>
      <c r="AQO53" s="86"/>
      <c r="AQP53" s="86"/>
      <c r="AQQ53" s="86"/>
      <c r="AQR53" s="86"/>
      <c r="AQS53" s="86"/>
      <c r="AQT53" s="86"/>
      <c r="AQU53" s="86"/>
      <c r="AQV53" s="86"/>
      <c r="AQW53" s="86"/>
      <c r="AQX53" s="86"/>
      <c r="AQY53" s="86"/>
      <c r="AQZ53" s="86"/>
      <c r="ARA53" s="86"/>
      <c r="ARB53" s="86"/>
      <c r="ARC53" s="86"/>
      <c r="ARD53" s="86"/>
      <c r="ARE53" s="86"/>
      <c r="ARF53" s="86"/>
      <c r="ARG53" s="86"/>
      <c r="ARH53" s="86"/>
      <c r="ARI53" s="86"/>
      <c r="ARJ53" s="86"/>
      <c r="ARK53" s="86"/>
      <c r="ARL53" s="86"/>
      <c r="ARM53" s="86"/>
      <c r="ARN53" s="86"/>
      <c r="ARO53" s="86"/>
      <c r="ARP53" s="86"/>
      <c r="ARQ53" s="86"/>
      <c r="ARR53" s="86"/>
      <c r="ARS53" s="86"/>
      <c r="ART53" s="86"/>
      <c r="ARU53" s="86"/>
      <c r="ARV53" s="86"/>
      <c r="ARW53" s="86"/>
      <c r="ARX53" s="86"/>
      <c r="ARY53" s="86"/>
      <c r="ARZ53" s="86"/>
      <c r="ASA53" s="86"/>
      <c r="ASB53" s="86"/>
      <c r="ASC53" s="86"/>
      <c r="ASD53" s="86"/>
      <c r="ASE53" s="86"/>
      <c r="ASF53" s="86"/>
      <c r="ASG53" s="86"/>
      <c r="ASH53" s="86"/>
      <c r="ASI53" s="86"/>
      <c r="ASJ53" s="86"/>
      <c r="ASK53" s="86"/>
      <c r="ASL53" s="86"/>
      <c r="ASM53" s="86"/>
      <c r="ASN53" s="86"/>
      <c r="ASO53" s="86"/>
      <c r="ASP53" s="86"/>
      <c r="ASQ53" s="86"/>
      <c r="ASR53" s="86"/>
      <c r="ASS53" s="86"/>
      <c r="AST53" s="86"/>
      <c r="ASU53" s="86"/>
      <c r="ASV53" s="86"/>
      <c r="ASW53" s="86"/>
      <c r="ASX53" s="86"/>
      <c r="ASY53" s="86"/>
      <c r="ASZ53" s="86"/>
      <c r="ATA53" s="86"/>
      <c r="ATB53" s="86"/>
      <c r="ATC53" s="86"/>
      <c r="ATD53" s="86"/>
      <c r="ATE53" s="86"/>
      <c r="ATF53" s="86"/>
      <c r="ATG53" s="86"/>
      <c r="ATH53" s="86"/>
      <c r="ATI53" s="86"/>
      <c r="ATJ53" s="86"/>
      <c r="ATK53" s="86"/>
      <c r="ATL53" s="86"/>
      <c r="ATM53" s="86"/>
      <c r="ATN53" s="86"/>
      <c r="ATO53" s="86"/>
      <c r="ATP53" s="86"/>
      <c r="ATQ53" s="86"/>
      <c r="ATR53" s="86"/>
      <c r="ATS53" s="86"/>
      <c r="ATT53" s="86"/>
      <c r="ATU53" s="86"/>
      <c r="ATV53" s="86"/>
      <c r="ATW53" s="86"/>
      <c r="ATX53" s="86"/>
      <c r="ATY53" s="86"/>
      <c r="ATZ53" s="86"/>
      <c r="AUA53" s="86"/>
      <c r="AUB53" s="86"/>
      <c r="AUC53" s="86"/>
      <c r="AUD53" s="86"/>
      <c r="AUE53" s="86"/>
      <c r="AUF53" s="86"/>
      <c r="AUG53" s="86"/>
      <c r="AUH53" s="86"/>
      <c r="AUI53" s="86"/>
      <c r="AUJ53" s="86"/>
      <c r="AUK53" s="86"/>
      <c r="AUL53" s="86"/>
      <c r="AUM53" s="86"/>
      <c r="AUN53" s="86"/>
      <c r="AUO53" s="86"/>
      <c r="AUP53" s="86"/>
      <c r="AUQ53" s="86"/>
      <c r="AUR53" s="86"/>
      <c r="AUS53" s="86"/>
      <c r="AUT53" s="86"/>
      <c r="AUU53" s="86"/>
      <c r="AUV53" s="86"/>
      <c r="AUW53" s="86"/>
      <c r="AUX53" s="86"/>
      <c r="AUY53" s="86"/>
      <c r="AUZ53" s="86"/>
      <c r="AVA53" s="86"/>
      <c r="AVB53" s="86"/>
      <c r="AVC53" s="86"/>
      <c r="AVD53" s="86"/>
      <c r="AVE53" s="86"/>
      <c r="AVF53" s="86"/>
      <c r="AVG53" s="86"/>
      <c r="AVH53" s="86"/>
      <c r="AVI53" s="86"/>
      <c r="AVJ53" s="86"/>
      <c r="AVK53" s="86"/>
      <c r="AVL53" s="86"/>
      <c r="AVM53" s="86"/>
      <c r="AVN53" s="86"/>
      <c r="AVO53" s="86"/>
      <c r="AVP53" s="86"/>
      <c r="AVQ53" s="86"/>
      <c r="AVR53" s="86"/>
      <c r="AVS53" s="86"/>
      <c r="AVT53" s="86"/>
      <c r="AVU53" s="86"/>
      <c r="AVV53" s="86"/>
      <c r="AVW53" s="86"/>
      <c r="AVX53" s="86"/>
      <c r="AVY53" s="86"/>
      <c r="AVZ53" s="86"/>
      <c r="AWA53" s="86"/>
      <c r="AWB53" s="86"/>
      <c r="AWC53" s="86"/>
      <c r="AWD53" s="86"/>
      <c r="AWE53" s="86"/>
      <c r="AWF53" s="86"/>
      <c r="AWG53" s="86"/>
      <c r="AWH53" s="86"/>
      <c r="AWI53" s="86"/>
      <c r="AWJ53" s="86"/>
      <c r="AWK53" s="86"/>
      <c r="AWL53" s="86"/>
      <c r="AWM53" s="86"/>
      <c r="AWN53" s="86"/>
      <c r="AWO53" s="86"/>
      <c r="AWP53" s="86"/>
      <c r="AWQ53" s="86"/>
      <c r="AWR53" s="86"/>
      <c r="AWS53" s="86"/>
      <c r="AWT53" s="86"/>
      <c r="AWU53" s="86"/>
      <c r="AWV53" s="86"/>
      <c r="AWW53" s="86"/>
      <c r="AWX53" s="86"/>
      <c r="AWY53" s="86"/>
      <c r="AWZ53" s="86"/>
      <c r="AXA53" s="86"/>
      <c r="AXB53" s="86"/>
      <c r="AXC53" s="86"/>
      <c r="AXD53" s="86"/>
      <c r="AXE53" s="86"/>
      <c r="AXF53" s="86"/>
      <c r="AXG53" s="86"/>
      <c r="AXH53" s="86"/>
      <c r="AXI53" s="86"/>
      <c r="AXJ53" s="86"/>
      <c r="AXK53" s="86"/>
      <c r="AXL53" s="86"/>
      <c r="AXM53" s="86"/>
      <c r="AXN53" s="86"/>
      <c r="AXO53" s="86"/>
      <c r="AXP53" s="86"/>
      <c r="AXQ53" s="86"/>
      <c r="AXR53" s="86"/>
      <c r="AXS53" s="86"/>
      <c r="AXT53" s="86"/>
      <c r="AXU53" s="86"/>
      <c r="AXV53" s="86"/>
      <c r="AXW53" s="86"/>
      <c r="AXX53" s="86"/>
      <c r="AXY53" s="86"/>
      <c r="AXZ53" s="86"/>
      <c r="AYA53" s="86"/>
      <c r="AYB53" s="86"/>
      <c r="AYC53" s="86"/>
      <c r="AYD53" s="86"/>
      <c r="AYE53" s="86"/>
      <c r="AYF53" s="86"/>
      <c r="AYG53" s="86"/>
      <c r="AYH53" s="86"/>
      <c r="AYI53" s="86"/>
      <c r="AYJ53" s="86"/>
      <c r="AYK53" s="86"/>
      <c r="AYL53" s="86"/>
      <c r="AYM53" s="86"/>
      <c r="AYN53" s="86"/>
      <c r="AYO53" s="86"/>
      <c r="AYP53" s="86"/>
      <c r="AYQ53" s="86"/>
      <c r="AYR53" s="86"/>
      <c r="AYS53" s="86"/>
      <c r="AYT53" s="86"/>
      <c r="AYU53" s="86"/>
      <c r="AYV53" s="86"/>
      <c r="AYW53" s="86"/>
      <c r="AYX53" s="86"/>
      <c r="AYY53" s="86"/>
      <c r="AYZ53" s="86"/>
      <c r="AZA53" s="86"/>
      <c r="AZB53" s="86"/>
      <c r="AZC53" s="86"/>
      <c r="AZD53" s="86"/>
      <c r="AZE53" s="86"/>
      <c r="AZF53" s="86"/>
      <c r="AZG53" s="86"/>
      <c r="AZH53" s="86"/>
      <c r="AZI53" s="86"/>
      <c r="AZJ53" s="86"/>
      <c r="AZK53" s="86"/>
      <c r="AZL53" s="86"/>
      <c r="AZM53" s="86"/>
      <c r="AZN53" s="86"/>
      <c r="AZO53" s="86"/>
      <c r="AZP53" s="86"/>
      <c r="AZQ53" s="86"/>
      <c r="AZR53" s="86"/>
      <c r="AZS53" s="86"/>
      <c r="AZT53" s="86"/>
      <c r="AZU53" s="86"/>
      <c r="AZV53" s="86"/>
      <c r="AZW53" s="86"/>
      <c r="AZX53" s="86"/>
      <c r="AZY53" s="86"/>
      <c r="AZZ53" s="86"/>
      <c r="BAA53" s="86"/>
      <c r="BAB53" s="86"/>
      <c r="BAC53" s="86"/>
      <c r="BAD53" s="86"/>
      <c r="BAE53" s="86"/>
      <c r="BAF53" s="86"/>
      <c r="BAG53" s="86"/>
      <c r="BAH53" s="86"/>
      <c r="BAI53" s="86"/>
      <c r="BAJ53" s="86"/>
      <c r="BAK53" s="86"/>
      <c r="BAL53" s="86"/>
      <c r="BAM53" s="86"/>
      <c r="BAN53" s="86"/>
      <c r="BAO53" s="86"/>
      <c r="BAP53" s="86"/>
      <c r="BAQ53" s="86"/>
      <c r="BAR53" s="86"/>
      <c r="BAS53" s="86"/>
      <c r="BAT53" s="86"/>
      <c r="BAU53" s="86"/>
      <c r="BAV53" s="86"/>
      <c r="BAW53" s="86"/>
      <c r="BAX53" s="86"/>
      <c r="BAY53" s="86"/>
      <c r="BAZ53" s="86"/>
      <c r="BBA53" s="86"/>
      <c r="BBB53" s="86"/>
      <c r="BBC53" s="86"/>
      <c r="BBD53" s="86"/>
      <c r="BBE53" s="86"/>
      <c r="BBF53" s="86"/>
      <c r="BBG53" s="86"/>
      <c r="BBH53" s="86"/>
      <c r="BBI53" s="86"/>
      <c r="BBJ53" s="86"/>
      <c r="BBK53" s="86"/>
      <c r="BBL53" s="86"/>
      <c r="BBM53" s="86"/>
      <c r="BBN53" s="86"/>
      <c r="BBO53" s="86"/>
      <c r="BBP53" s="86"/>
      <c r="BBQ53" s="86"/>
      <c r="BBR53" s="86"/>
      <c r="BBS53" s="86"/>
      <c r="BBT53" s="86"/>
      <c r="BBU53" s="86"/>
      <c r="BBV53" s="86"/>
      <c r="BBW53" s="86"/>
      <c r="BBX53" s="86"/>
      <c r="BBY53" s="86"/>
      <c r="BBZ53" s="86"/>
      <c r="BCA53" s="86"/>
      <c r="BCB53" s="86"/>
      <c r="BCC53" s="86"/>
      <c r="BCD53" s="86"/>
      <c r="BCE53" s="86"/>
      <c r="BCF53" s="86"/>
      <c r="BCG53" s="86"/>
      <c r="BCH53" s="86"/>
      <c r="BCI53" s="86"/>
      <c r="BCJ53" s="86"/>
      <c r="BCK53" s="86"/>
      <c r="BCL53" s="86"/>
      <c r="BCM53" s="86"/>
      <c r="BCN53" s="86"/>
      <c r="BCO53" s="86"/>
      <c r="BCP53" s="86"/>
      <c r="BCQ53" s="86"/>
      <c r="BCR53" s="86"/>
      <c r="BCS53" s="86"/>
      <c r="BCT53" s="86"/>
      <c r="BCU53" s="86"/>
      <c r="BCV53" s="86"/>
      <c r="BCW53" s="86"/>
      <c r="BCX53" s="86"/>
      <c r="BCY53" s="86"/>
      <c r="BCZ53" s="86"/>
      <c r="BDA53" s="86"/>
      <c r="BDB53" s="86"/>
      <c r="BDC53" s="86"/>
      <c r="BDD53" s="86"/>
      <c r="BDE53" s="86"/>
      <c r="BDF53" s="86"/>
      <c r="BDG53" s="86"/>
      <c r="BDH53" s="86"/>
      <c r="BDI53" s="86"/>
      <c r="BDJ53" s="86"/>
      <c r="BDK53" s="86"/>
      <c r="BDL53" s="86"/>
      <c r="BDM53" s="86"/>
      <c r="BDN53" s="86"/>
      <c r="BDO53" s="86"/>
      <c r="BDP53" s="86"/>
      <c r="BDQ53" s="86"/>
      <c r="BDR53" s="86"/>
      <c r="BDS53" s="86"/>
      <c r="BDT53" s="86"/>
      <c r="BDU53" s="86"/>
      <c r="BDV53" s="86"/>
      <c r="BDW53" s="86"/>
      <c r="BDX53" s="86"/>
      <c r="BDY53" s="86"/>
      <c r="BDZ53" s="86"/>
      <c r="BEA53" s="86"/>
      <c r="BEB53" s="86"/>
      <c r="BEC53" s="86"/>
      <c r="BED53" s="86"/>
      <c r="BEE53" s="86"/>
      <c r="BEF53" s="86"/>
      <c r="BEG53" s="86"/>
      <c r="BEH53" s="86"/>
      <c r="BEI53" s="86"/>
      <c r="BEJ53" s="86"/>
      <c r="BEK53" s="86"/>
      <c r="BEL53" s="86"/>
      <c r="BEM53" s="86"/>
      <c r="BEN53" s="86"/>
      <c r="BEO53" s="86"/>
      <c r="BEP53" s="86"/>
      <c r="BEQ53" s="86"/>
      <c r="BER53" s="86"/>
      <c r="BES53" s="86"/>
      <c r="BET53" s="86"/>
      <c r="BEU53" s="86"/>
      <c r="BEV53" s="86"/>
      <c r="BEW53" s="86"/>
      <c r="BEX53" s="86"/>
      <c r="BEY53" s="86"/>
      <c r="BEZ53" s="86"/>
      <c r="BFA53" s="86"/>
      <c r="BFB53" s="86"/>
      <c r="BFC53" s="86"/>
      <c r="BFD53" s="86"/>
      <c r="BFE53" s="86"/>
      <c r="BFF53" s="86"/>
      <c r="BFG53" s="86"/>
      <c r="BFH53" s="86"/>
      <c r="BFI53" s="86"/>
      <c r="BFJ53" s="86"/>
      <c r="BFK53" s="86"/>
      <c r="BFL53" s="86"/>
      <c r="BFM53" s="86"/>
      <c r="BFN53" s="86"/>
      <c r="BFO53" s="86"/>
      <c r="BFP53" s="86"/>
      <c r="BFQ53" s="86"/>
      <c r="BFR53" s="86"/>
      <c r="BFS53" s="86"/>
      <c r="BFT53" s="86"/>
      <c r="BFU53" s="86"/>
      <c r="BFV53" s="86"/>
      <c r="BFW53" s="86"/>
      <c r="BFX53" s="86"/>
      <c r="BFY53" s="86"/>
      <c r="BFZ53" s="86"/>
      <c r="BGA53" s="86"/>
      <c r="BGB53" s="86"/>
      <c r="BGC53" s="86"/>
      <c r="BGD53" s="86"/>
      <c r="BGE53" s="86"/>
      <c r="BGF53" s="86"/>
      <c r="BGG53" s="86"/>
      <c r="BGH53" s="86"/>
      <c r="BGI53" s="86"/>
      <c r="BGJ53" s="86"/>
      <c r="BGK53" s="86"/>
      <c r="BGL53" s="86"/>
      <c r="BGM53" s="86"/>
      <c r="BGN53" s="86"/>
      <c r="BGO53" s="86"/>
      <c r="BGP53" s="86"/>
      <c r="BGQ53" s="86"/>
      <c r="BGR53" s="86"/>
      <c r="BGS53" s="86"/>
      <c r="BGT53" s="86"/>
      <c r="BGU53" s="86"/>
      <c r="BGV53" s="86"/>
      <c r="BGW53" s="86"/>
      <c r="BGX53" s="86"/>
      <c r="BGY53" s="86"/>
      <c r="BGZ53" s="86"/>
      <c r="BHA53" s="86"/>
      <c r="BHB53" s="86"/>
      <c r="BHC53" s="86"/>
      <c r="BHD53" s="86"/>
      <c r="BHE53" s="86"/>
      <c r="BHF53" s="86"/>
      <c r="BHG53" s="86"/>
      <c r="BHH53" s="86"/>
      <c r="BHI53" s="86"/>
      <c r="BHJ53" s="86"/>
      <c r="BHK53" s="86"/>
      <c r="BHL53" s="86"/>
      <c r="BHM53" s="86"/>
      <c r="BHN53" s="86"/>
      <c r="BHO53" s="86"/>
      <c r="BHP53" s="86"/>
      <c r="BHQ53" s="86"/>
      <c r="BHR53" s="86"/>
      <c r="BHS53" s="86"/>
      <c r="BHT53" s="86"/>
      <c r="BHU53" s="86"/>
      <c r="BHV53" s="86"/>
      <c r="BHW53" s="86"/>
      <c r="BHX53" s="86"/>
      <c r="BHY53" s="86"/>
      <c r="BHZ53" s="86"/>
      <c r="BIA53" s="86"/>
      <c r="BIB53" s="86"/>
      <c r="BIC53" s="86"/>
      <c r="BID53" s="86"/>
      <c r="BIE53" s="86"/>
      <c r="BIF53" s="86"/>
      <c r="BIG53" s="86"/>
      <c r="BIH53" s="86"/>
      <c r="BII53" s="86"/>
      <c r="BIJ53" s="86"/>
      <c r="BIK53" s="86"/>
      <c r="BIL53" s="86"/>
      <c r="BIM53" s="86"/>
      <c r="BIN53" s="86"/>
      <c r="BIO53" s="86"/>
      <c r="BIP53" s="86"/>
      <c r="BIQ53" s="86"/>
      <c r="BIR53" s="86"/>
      <c r="BIS53" s="86"/>
      <c r="BIT53" s="86"/>
      <c r="BIU53" s="86"/>
      <c r="BIV53" s="86"/>
      <c r="BIW53" s="86"/>
      <c r="BIX53" s="86"/>
      <c r="BIY53" s="86"/>
      <c r="BIZ53" s="86"/>
      <c r="BJA53" s="86"/>
      <c r="BJB53" s="86"/>
      <c r="BJC53" s="86"/>
      <c r="BJD53" s="86"/>
      <c r="BJE53" s="86"/>
      <c r="BJF53" s="86"/>
      <c r="BJG53" s="86"/>
      <c r="BJH53" s="86"/>
      <c r="BJI53" s="86"/>
      <c r="BJJ53" s="86"/>
      <c r="BJK53" s="86"/>
      <c r="BJL53" s="86"/>
      <c r="BJM53" s="86"/>
      <c r="BJN53" s="86"/>
      <c r="BJO53" s="86"/>
      <c r="BJP53" s="86"/>
      <c r="BJQ53" s="86"/>
      <c r="BJR53" s="86"/>
      <c r="BJS53" s="86"/>
      <c r="BJT53" s="86"/>
      <c r="BJU53" s="86"/>
      <c r="BJV53" s="86"/>
      <c r="BJW53" s="86"/>
      <c r="BJX53" s="86"/>
      <c r="BJY53" s="86"/>
      <c r="BJZ53" s="86"/>
      <c r="BKA53" s="86"/>
      <c r="BKB53" s="86"/>
      <c r="BKC53" s="86"/>
      <c r="BKD53" s="86"/>
      <c r="BKE53" s="86"/>
      <c r="BKF53" s="86"/>
      <c r="BKG53" s="86"/>
      <c r="BKH53" s="86"/>
      <c r="BKI53" s="86"/>
      <c r="BKJ53" s="86"/>
      <c r="BKK53" s="86"/>
      <c r="BKL53" s="86"/>
      <c r="BKM53" s="86"/>
      <c r="BKN53" s="86"/>
      <c r="BKO53" s="86"/>
      <c r="BKP53" s="86"/>
      <c r="BKQ53" s="86"/>
      <c r="BKR53" s="86"/>
      <c r="BKS53" s="86"/>
      <c r="BKT53" s="86"/>
      <c r="BKU53" s="86"/>
      <c r="BKV53" s="86"/>
      <c r="BKW53" s="86"/>
      <c r="BKX53" s="86"/>
      <c r="BKY53" s="86"/>
      <c r="BKZ53" s="86"/>
      <c r="BLA53" s="86"/>
      <c r="BLB53" s="86"/>
      <c r="BLC53" s="86"/>
      <c r="BLD53" s="86"/>
      <c r="BLE53" s="86"/>
      <c r="BLF53" s="86"/>
      <c r="BLG53" s="86"/>
      <c r="BLH53" s="86"/>
      <c r="BLI53" s="86"/>
      <c r="BLJ53" s="86"/>
      <c r="BLK53" s="86"/>
      <c r="BLL53" s="86"/>
      <c r="BLM53" s="86"/>
      <c r="BLN53" s="86"/>
      <c r="BLO53" s="86"/>
      <c r="BLP53" s="86"/>
      <c r="BLQ53" s="86"/>
      <c r="BLR53" s="86"/>
      <c r="BLS53" s="86"/>
      <c r="BLT53" s="86"/>
      <c r="BLU53" s="86"/>
      <c r="BLV53" s="86"/>
      <c r="BLW53" s="86"/>
      <c r="BLX53" s="86"/>
      <c r="BLY53" s="86"/>
      <c r="BLZ53" s="86"/>
      <c r="BMA53" s="86"/>
      <c r="BMB53" s="86"/>
      <c r="BMC53" s="86"/>
      <c r="BMD53" s="86"/>
      <c r="BME53" s="86"/>
      <c r="BMF53" s="86"/>
      <c r="BMG53" s="86"/>
      <c r="BMH53" s="86"/>
      <c r="BMI53" s="86"/>
      <c r="BMJ53" s="86"/>
      <c r="BMK53" s="86"/>
      <c r="BML53" s="86"/>
      <c r="BMM53" s="86"/>
      <c r="BMN53" s="86"/>
      <c r="BMO53" s="86"/>
      <c r="BMP53" s="86"/>
      <c r="BMQ53" s="86"/>
      <c r="BMR53" s="86"/>
      <c r="BMS53" s="86"/>
      <c r="BMT53" s="86"/>
      <c r="BMU53" s="86"/>
      <c r="BMV53" s="86"/>
      <c r="BMW53" s="86"/>
      <c r="BMX53" s="86"/>
      <c r="BMY53" s="86"/>
      <c r="BMZ53" s="86"/>
      <c r="BNA53" s="86"/>
      <c r="BNB53" s="86"/>
      <c r="BNC53" s="86"/>
      <c r="BND53" s="86"/>
      <c r="BNE53" s="86"/>
      <c r="BNF53" s="86"/>
      <c r="BNG53" s="86"/>
      <c r="BNH53" s="86"/>
      <c r="BNI53" s="86"/>
      <c r="BNJ53" s="86"/>
      <c r="BNK53" s="86"/>
      <c r="BNL53" s="86"/>
      <c r="BNM53" s="86"/>
      <c r="BNN53" s="86"/>
      <c r="BNO53" s="86"/>
      <c r="BNP53" s="86"/>
      <c r="BNQ53" s="86"/>
      <c r="BNR53" s="86"/>
      <c r="BNS53" s="86"/>
      <c r="BNT53" s="86"/>
      <c r="BNU53" s="86"/>
      <c r="BNV53" s="86"/>
      <c r="BNW53" s="86"/>
      <c r="BNX53" s="86"/>
      <c r="BNY53" s="86"/>
      <c r="BNZ53" s="86"/>
      <c r="BOA53" s="86"/>
      <c r="BOB53" s="86"/>
      <c r="BOC53" s="86"/>
      <c r="BOD53" s="86"/>
      <c r="BOE53" s="86"/>
      <c r="BOF53" s="86"/>
      <c r="BOG53" s="86"/>
      <c r="BOH53" s="86"/>
      <c r="BOI53" s="86"/>
      <c r="BOJ53" s="86"/>
      <c r="BOK53" s="86"/>
      <c r="BOL53" s="86"/>
      <c r="BOM53" s="86"/>
      <c r="BON53" s="86"/>
      <c r="BOO53" s="86"/>
      <c r="BOP53" s="86"/>
      <c r="BOQ53" s="86"/>
      <c r="BOR53" s="86"/>
      <c r="BOS53" s="86"/>
      <c r="BOT53" s="86"/>
      <c r="BOU53" s="86"/>
      <c r="BOV53" s="86"/>
      <c r="BOW53" s="86"/>
      <c r="BOX53" s="86"/>
      <c r="BOY53" s="86"/>
      <c r="BOZ53" s="86"/>
      <c r="BPA53" s="86"/>
      <c r="BPB53" s="86"/>
      <c r="BPC53" s="86"/>
      <c r="BPD53" s="86"/>
      <c r="BPE53" s="86"/>
      <c r="BPF53" s="86"/>
      <c r="BPG53" s="86"/>
      <c r="BPH53" s="86"/>
      <c r="BPI53" s="86"/>
      <c r="BPJ53" s="86"/>
      <c r="BPK53" s="86"/>
      <c r="BPL53" s="86"/>
      <c r="BPM53" s="86"/>
      <c r="BPN53" s="86"/>
      <c r="BPO53" s="86"/>
      <c r="BPP53" s="86"/>
      <c r="BPQ53" s="86"/>
      <c r="BPR53" s="86"/>
      <c r="BPS53" s="86"/>
      <c r="BPT53" s="86"/>
      <c r="BPU53" s="86"/>
      <c r="BPV53" s="86"/>
      <c r="BPW53" s="86"/>
      <c r="BPX53" s="86"/>
      <c r="BPY53" s="86"/>
      <c r="BPZ53" s="86"/>
      <c r="BQA53" s="86"/>
      <c r="BQB53" s="86"/>
      <c r="BQC53" s="86"/>
      <c r="BQD53" s="86"/>
      <c r="BQE53" s="86"/>
      <c r="BQF53" s="86"/>
      <c r="BQG53" s="86"/>
      <c r="BQH53" s="86"/>
      <c r="BQI53" s="86"/>
      <c r="BQJ53" s="86"/>
      <c r="BQK53" s="86"/>
      <c r="BQL53" s="86"/>
      <c r="BQM53" s="86"/>
      <c r="BQN53" s="86"/>
      <c r="BQO53" s="86"/>
      <c r="BQP53" s="86"/>
      <c r="BQQ53" s="86"/>
      <c r="BQR53" s="86"/>
      <c r="BQS53" s="86"/>
      <c r="BQT53" s="86"/>
      <c r="BQU53" s="86"/>
      <c r="BQV53" s="86"/>
      <c r="BQW53" s="86"/>
      <c r="BQX53" s="86"/>
      <c r="BQY53" s="86"/>
      <c r="BQZ53" s="86"/>
      <c r="BRA53" s="86"/>
      <c r="BRB53" s="86"/>
      <c r="BRC53" s="86"/>
      <c r="BRD53" s="86"/>
      <c r="BRE53" s="86"/>
      <c r="BRF53" s="86"/>
      <c r="BRG53" s="86"/>
      <c r="BRH53" s="86"/>
      <c r="BRI53" s="86"/>
      <c r="BRJ53" s="86"/>
      <c r="BRK53" s="86"/>
      <c r="BRL53" s="86"/>
      <c r="BRM53" s="86"/>
      <c r="BRN53" s="86"/>
      <c r="BRO53" s="86"/>
      <c r="BRP53" s="86"/>
      <c r="BRQ53" s="86"/>
      <c r="BRR53" s="86"/>
      <c r="BRS53" s="86"/>
      <c r="BRT53" s="86"/>
      <c r="BRU53" s="86"/>
      <c r="BRV53" s="86"/>
      <c r="BRW53" s="86"/>
      <c r="BRX53" s="86"/>
      <c r="BRY53" s="86"/>
      <c r="BRZ53" s="86"/>
      <c r="BSA53" s="86"/>
      <c r="BSB53" s="86"/>
      <c r="BSC53" s="86"/>
      <c r="BSD53" s="86"/>
      <c r="BSE53" s="86"/>
      <c r="BSF53" s="86"/>
      <c r="BSG53" s="86"/>
      <c r="BSH53" s="86"/>
      <c r="BSI53" s="86"/>
      <c r="BSJ53" s="86"/>
      <c r="BSK53" s="86"/>
      <c r="BSL53" s="86"/>
      <c r="BSM53" s="86"/>
      <c r="BSN53" s="86"/>
      <c r="BSO53" s="86"/>
      <c r="BSP53" s="86"/>
      <c r="BSQ53" s="86"/>
      <c r="BSR53" s="86"/>
      <c r="BSS53" s="86"/>
      <c r="BST53" s="86"/>
      <c r="BSU53" s="86"/>
      <c r="BSV53" s="86"/>
      <c r="BSW53" s="86"/>
      <c r="BSX53" s="86"/>
      <c r="BSY53" s="86"/>
      <c r="BSZ53" s="86"/>
      <c r="BTA53" s="86"/>
      <c r="BTB53" s="86"/>
      <c r="BTC53" s="86"/>
      <c r="BTD53" s="86"/>
      <c r="BTE53" s="86"/>
      <c r="BTF53" s="86"/>
      <c r="BTG53" s="86"/>
      <c r="BTH53" s="86"/>
      <c r="BTI53" s="86"/>
      <c r="BTJ53" s="86"/>
      <c r="BTK53" s="86"/>
      <c r="BTL53" s="86"/>
      <c r="BTM53" s="86"/>
      <c r="BTN53" s="86"/>
      <c r="BTO53" s="86"/>
      <c r="BTP53" s="86"/>
      <c r="BTQ53" s="86"/>
      <c r="BTR53" s="86"/>
      <c r="BTS53" s="86"/>
      <c r="BTT53" s="86"/>
      <c r="BTU53" s="86"/>
      <c r="BTV53" s="86"/>
      <c r="BTW53" s="86"/>
      <c r="BTX53" s="86"/>
      <c r="BTY53" s="86"/>
      <c r="BTZ53" s="86"/>
      <c r="BUA53" s="86"/>
      <c r="BUB53" s="86"/>
      <c r="BUC53" s="86"/>
      <c r="BUD53" s="86"/>
      <c r="BUE53" s="86"/>
      <c r="BUF53" s="86"/>
      <c r="BUG53" s="86"/>
      <c r="BUH53" s="86"/>
      <c r="BUI53" s="86"/>
      <c r="BUJ53" s="86"/>
      <c r="BUK53" s="86"/>
      <c r="BUL53" s="86"/>
      <c r="BUM53" s="86"/>
      <c r="BUN53" s="86"/>
      <c r="BUO53" s="86"/>
      <c r="BUP53" s="86"/>
      <c r="BUQ53" s="86"/>
      <c r="BUR53" s="86"/>
      <c r="BUS53" s="86"/>
      <c r="BUT53" s="86"/>
      <c r="BUU53" s="86"/>
      <c r="BUV53" s="86"/>
      <c r="BUW53" s="86"/>
      <c r="BUX53" s="86"/>
      <c r="BUY53" s="86"/>
      <c r="BUZ53" s="86"/>
      <c r="BVA53" s="86"/>
      <c r="BVB53" s="86"/>
      <c r="BVC53" s="86"/>
      <c r="BVD53" s="86"/>
      <c r="BVE53" s="86"/>
      <c r="BVF53" s="86"/>
      <c r="BVG53" s="86"/>
      <c r="BVH53" s="86"/>
      <c r="BVI53" s="86"/>
      <c r="BVJ53" s="86"/>
      <c r="BVK53" s="86"/>
      <c r="BVL53" s="86"/>
      <c r="BVM53" s="86"/>
      <c r="BVN53" s="86"/>
      <c r="BVO53" s="86"/>
      <c r="BVP53" s="86"/>
      <c r="BVQ53" s="86"/>
      <c r="BVR53" s="86"/>
      <c r="BVS53" s="86"/>
      <c r="BVT53" s="86"/>
      <c r="BVU53" s="86"/>
      <c r="BVV53" s="86"/>
      <c r="BVW53" s="86"/>
      <c r="BVX53" s="86"/>
      <c r="BVY53" s="86"/>
      <c r="BVZ53" s="86"/>
      <c r="BWA53" s="86"/>
      <c r="BWB53" s="86"/>
      <c r="BWC53" s="86"/>
      <c r="BWD53" s="86"/>
      <c r="BWE53" s="86"/>
      <c r="BWF53" s="86"/>
      <c r="BWG53" s="86"/>
      <c r="BWH53" s="86"/>
      <c r="BWI53" s="86"/>
      <c r="BWJ53" s="86"/>
      <c r="BWK53" s="86"/>
      <c r="BWL53" s="86"/>
      <c r="BWM53" s="86"/>
      <c r="BWN53" s="86"/>
      <c r="BWO53" s="86"/>
      <c r="BWP53" s="86"/>
      <c r="BWQ53" s="86"/>
      <c r="BWR53" s="86"/>
      <c r="BWS53" s="86"/>
      <c r="BWT53" s="86"/>
      <c r="BWU53" s="86"/>
      <c r="BWV53" s="86"/>
      <c r="BWW53" s="86"/>
      <c r="BWX53" s="86"/>
      <c r="BWY53" s="86"/>
      <c r="BWZ53" s="86"/>
      <c r="BXA53" s="86"/>
      <c r="BXB53" s="86"/>
      <c r="BXC53" s="86"/>
      <c r="BXD53" s="86"/>
      <c r="BXE53" s="86"/>
      <c r="BXF53" s="86"/>
      <c r="BXG53" s="86"/>
      <c r="BXH53" s="86"/>
      <c r="BXI53" s="86"/>
      <c r="BXJ53" s="86"/>
      <c r="BXK53" s="86"/>
      <c r="BXL53" s="86"/>
      <c r="BXM53" s="86"/>
      <c r="BXN53" s="86"/>
      <c r="BXO53" s="86"/>
      <c r="BXP53" s="86"/>
      <c r="BXQ53" s="86"/>
      <c r="BXR53" s="86"/>
      <c r="BXS53" s="86"/>
      <c r="BXT53" s="86"/>
      <c r="BXU53" s="86"/>
      <c r="BXV53" s="86"/>
      <c r="BXW53" s="86"/>
      <c r="BXX53" s="86"/>
      <c r="BXY53" s="86"/>
      <c r="BXZ53" s="86"/>
      <c r="BYA53" s="86"/>
      <c r="BYB53" s="86"/>
      <c r="BYC53" s="86"/>
      <c r="BYD53" s="86"/>
      <c r="BYE53" s="86"/>
      <c r="BYF53" s="86"/>
      <c r="BYG53" s="86"/>
      <c r="BYH53" s="86"/>
      <c r="BYI53" s="86"/>
      <c r="BYJ53" s="86"/>
      <c r="BYK53" s="86"/>
      <c r="BYL53" s="86"/>
      <c r="BYM53" s="86"/>
      <c r="BYN53" s="86"/>
      <c r="BYO53" s="86"/>
      <c r="BYP53" s="86"/>
      <c r="BYQ53" s="86"/>
      <c r="BYR53" s="86"/>
      <c r="BYS53" s="86"/>
      <c r="BYT53" s="86"/>
      <c r="BYU53" s="86"/>
      <c r="BYV53" s="86"/>
      <c r="BYW53" s="86"/>
      <c r="BYX53" s="86"/>
      <c r="BYY53" s="86"/>
      <c r="BYZ53" s="86"/>
      <c r="BZA53" s="86"/>
      <c r="BZB53" s="86"/>
      <c r="BZC53" s="86"/>
      <c r="BZD53" s="86"/>
      <c r="BZE53" s="86"/>
      <c r="BZF53" s="86"/>
      <c r="BZG53" s="86"/>
      <c r="BZH53" s="86"/>
      <c r="BZI53" s="86"/>
      <c r="BZJ53" s="86"/>
      <c r="BZK53" s="86"/>
      <c r="BZL53" s="86"/>
      <c r="BZM53" s="86"/>
      <c r="BZN53" s="86"/>
      <c r="BZO53" s="86"/>
      <c r="BZP53" s="86"/>
      <c r="BZQ53" s="86"/>
      <c r="BZR53" s="86"/>
      <c r="BZS53" s="86"/>
      <c r="BZT53" s="86"/>
      <c r="BZU53" s="86"/>
      <c r="BZV53" s="86"/>
      <c r="BZW53" s="86"/>
      <c r="BZX53" s="86"/>
      <c r="BZY53" s="86"/>
      <c r="BZZ53" s="86"/>
      <c r="CAA53" s="86"/>
      <c r="CAB53" s="86"/>
      <c r="CAC53" s="86"/>
      <c r="CAD53" s="86"/>
      <c r="CAE53" s="86"/>
      <c r="CAF53" s="86"/>
      <c r="CAG53" s="86"/>
      <c r="CAH53" s="86"/>
      <c r="CAI53" s="86"/>
      <c r="CAJ53" s="86"/>
      <c r="CAK53" s="86"/>
      <c r="CAL53" s="86"/>
      <c r="CAM53" s="86"/>
      <c r="CAN53" s="86"/>
      <c r="CAO53" s="86"/>
      <c r="CAP53" s="86"/>
      <c r="CAQ53" s="86"/>
      <c r="CAR53" s="86"/>
      <c r="CAS53" s="86"/>
      <c r="CAT53" s="86"/>
      <c r="CAU53" s="86"/>
      <c r="CAV53" s="86"/>
      <c r="CAW53" s="86"/>
      <c r="CAX53" s="86"/>
      <c r="CAY53" s="86"/>
      <c r="CAZ53" s="86"/>
      <c r="CBA53" s="86"/>
      <c r="CBB53" s="86"/>
      <c r="CBC53" s="86"/>
      <c r="CBD53" s="86"/>
      <c r="CBE53" s="86"/>
      <c r="CBF53" s="86"/>
      <c r="CBG53" s="86"/>
      <c r="CBH53" s="86"/>
      <c r="CBI53" s="86"/>
      <c r="CBJ53" s="86"/>
      <c r="CBK53" s="86"/>
      <c r="CBL53" s="86"/>
      <c r="CBM53" s="86"/>
      <c r="CBN53" s="86"/>
      <c r="CBO53" s="86"/>
      <c r="CBP53" s="86"/>
      <c r="CBQ53" s="86"/>
      <c r="CBR53" s="86"/>
      <c r="CBS53" s="86"/>
      <c r="CBT53" s="86"/>
      <c r="CBU53" s="86"/>
      <c r="CBV53" s="86"/>
      <c r="CBW53" s="86"/>
      <c r="CBX53" s="86"/>
      <c r="CBY53" s="86"/>
      <c r="CBZ53" s="86"/>
      <c r="CCA53" s="86"/>
      <c r="CCB53" s="86"/>
      <c r="CCC53" s="86"/>
      <c r="CCD53" s="86"/>
      <c r="CCE53" s="86"/>
      <c r="CCF53" s="86"/>
      <c r="CCG53" s="86"/>
      <c r="CCH53" s="86"/>
      <c r="CCI53" s="86"/>
      <c r="CCJ53" s="86"/>
      <c r="CCK53" s="86"/>
      <c r="CCL53" s="86"/>
      <c r="CCM53" s="86"/>
      <c r="CCN53" s="86"/>
      <c r="CCO53" s="86"/>
      <c r="CCP53" s="86"/>
      <c r="CCQ53" s="86"/>
      <c r="CCR53" s="86"/>
      <c r="CCS53" s="86"/>
      <c r="CCT53" s="86"/>
      <c r="CCU53" s="86"/>
      <c r="CCV53" s="86"/>
      <c r="CCW53" s="86"/>
      <c r="CCX53" s="86"/>
      <c r="CCY53" s="86"/>
      <c r="CCZ53" s="86"/>
      <c r="CDA53" s="86"/>
      <c r="CDB53" s="86"/>
      <c r="CDC53" s="86"/>
      <c r="CDD53" s="86"/>
      <c r="CDE53" s="86"/>
      <c r="CDF53" s="86"/>
      <c r="CDG53" s="86"/>
      <c r="CDH53" s="86"/>
      <c r="CDI53" s="86"/>
      <c r="CDJ53" s="86"/>
      <c r="CDK53" s="86"/>
      <c r="CDL53" s="86"/>
      <c r="CDM53" s="86"/>
      <c r="CDN53" s="86"/>
      <c r="CDO53" s="86"/>
      <c r="CDP53" s="86"/>
      <c r="CDQ53" s="86"/>
      <c r="CDR53" s="86"/>
      <c r="CDS53" s="86"/>
      <c r="CDT53" s="86"/>
      <c r="CDU53" s="86"/>
      <c r="CDV53" s="86"/>
      <c r="CDW53" s="86"/>
      <c r="CDX53" s="86"/>
      <c r="CDY53" s="86"/>
      <c r="CDZ53" s="86"/>
      <c r="CEA53" s="86"/>
      <c r="CEB53" s="86"/>
      <c r="CEC53" s="86"/>
      <c r="CED53" s="86"/>
      <c r="CEE53" s="86"/>
      <c r="CEF53" s="86"/>
      <c r="CEG53" s="86"/>
      <c r="CEH53" s="86"/>
      <c r="CEI53" s="86"/>
      <c r="CEJ53" s="86"/>
      <c r="CEK53" s="86"/>
      <c r="CEL53" s="86"/>
      <c r="CEM53" s="86"/>
      <c r="CEN53" s="86"/>
      <c r="CEO53" s="86"/>
      <c r="CEP53" s="86"/>
      <c r="CEQ53" s="86"/>
      <c r="CER53" s="86"/>
      <c r="CES53" s="86"/>
      <c r="CET53" s="86"/>
      <c r="CEU53" s="86"/>
      <c r="CEV53" s="86"/>
      <c r="CEW53" s="86"/>
      <c r="CEX53" s="86"/>
      <c r="CEY53" s="86"/>
      <c r="CEZ53" s="86"/>
      <c r="CFA53" s="86"/>
      <c r="CFB53" s="86"/>
      <c r="CFC53" s="86"/>
      <c r="CFD53" s="86"/>
      <c r="CFE53" s="86"/>
      <c r="CFF53" s="86"/>
      <c r="CFG53" s="86"/>
      <c r="CFH53" s="86"/>
      <c r="CFI53" s="86"/>
      <c r="CFJ53" s="86"/>
      <c r="CFK53" s="86"/>
      <c r="CFL53" s="86"/>
      <c r="CFM53" s="86"/>
      <c r="CFN53" s="86"/>
      <c r="CFO53" s="86"/>
      <c r="CFP53" s="86"/>
      <c r="CFQ53" s="86"/>
      <c r="CFR53" s="86"/>
      <c r="CFS53" s="86"/>
      <c r="CFT53" s="86"/>
      <c r="CFU53" s="86"/>
      <c r="CFV53" s="86"/>
      <c r="CFW53" s="86"/>
      <c r="CFX53" s="86"/>
      <c r="CFY53" s="86"/>
      <c r="CFZ53" s="86"/>
      <c r="CGA53" s="86"/>
      <c r="CGB53" s="86"/>
      <c r="CGC53" s="86"/>
      <c r="CGD53" s="86"/>
      <c r="CGE53" s="86"/>
      <c r="CGF53" s="86"/>
      <c r="CGG53" s="86"/>
      <c r="CGH53" s="86"/>
      <c r="CGI53" s="86"/>
      <c r="CGJ53" s="86"/>
      <c r="CGK53" s="86"/>
      <c r="CGL53" s="86"/>
      <c r="CGM53" s="86"/>
      <c r="CGN53" s="86"/>
      <c r="CGO53" s="86"/>
      <c r="CGP53" s="86"/>
      <c r="CGQ53" s="86"/>
      <c r="CGR53" s="86"/>
      <c r="CGS53" s="86"/>
      <c r="CGT53" s="86"/>
      <c r="CGU53" s="86"/>
      <c r="CGV53" s="86"/>
      <c r="CGW53" s="86"/>
      <c r="CGX53" s="86"/>
      <c r="CGY53" s="86"/>
      <c r="CGZ53" s="86"/>
      <c r="CHA53" s="86"/>
      <c r="CHB53" s="86"/>
      <c r="CHC53" s="86"/>
      <c r="CHD53" s="86"/>
      <c r="CHE53" s="86"/>
      <c r="CHF53" s="86"/>
      <c r="CHG53" s="86"/>
      <c r="CHH53" s="86"/>
      <c r="CHI53" s="86"/>
      <c r="CHJ53" s="86"/>
      <c r="CHK53" s="86"/>
      <c r="CHL53" s="86"/>
      <c r="CHM53" s="86"/>
      <c r="CHN53" s="86"/>
      <c r="CHO53" s="86"/>
      <c r="CHP53" s="86"/>
      <c r="CHQ53" s="86"/>
      <c r="CHR53" s="86"/>
      <c r="CHS53" s="86"/>
      <c r="CHT53" s="86"/>
      <c r="CHU53" s="86"/>
      <c r="CHV53" s="86"/>
      <c r="CHW53" s="86"/>
      <c r="CHX53" s="86"/>
      <c r="CHY53" s="86"/>
      <c r="CHZ53" s="86"/>
      <c r="CIA53" s="86"/>
      <c r="CIB53" s="86"/>
      <c r="CIC53" s="86"/>
      <c r="CID53" s="86"/>
      <c r="CIE53" s="86"/>
      <c r="CIF53" s="86"/>
      <c r="CIG53" s="86"/>
      <c r="CIH53" s="86"/>
      <c r="CII53" s="86"/>
      <c r="CIJ53" s="86"/>
      <c r="CIK53" s="86"/>
      <c r="CIL53" s="86"/>
      <c r="CIM53" s="86"/>
      <c r="CIN53" s="86"/>
      <c r="CIO53" s="86"/>
      <c r="CIP53" s="86"/>
      <c r="CIQ53" s="86"/>
      <c r="CIR53" s="86"/>
      <c r="CIS53" s="86"/>
      <c r="CIT53" s="86"/>
      <c r="CIU53" s="86"/>
      <c r="CIV53" s="86"/>
      <c r="CIW53" s="86"/>
      <c r="CIX53" s="86"/>
      <c r="CIY53" s="86"/>
      <c r="CIZ53" s="86"/>
      <c r="CJA53" s="86"/>
      <c r="CJB53" s="86"/>
      <c r="CJC53" s="86"/>
      <c r="CJD53" s="86"/>
      <c r="CJE53" s="86"/>
      <c r="CJF53" s="86"/>
      <c r="CJG53" s="86"/>
      <c r="CJH53" s="86"/>
      <c r="CJI53" s="86"/>
      <c r="CJJ53" s="86"/>
      <c r="CJK53" s="86"/>
      <c r="CJL53" s="86"/>
      <c r="CJM53" s="86"/>
      <c r="CJN53" s="86"/>
      <c r="CJO53" s="86"/>
      <c r="CJP53" s="86"/>
      <c r="CJQ53" s="86"/>
      <c r="CJR53" s="86"/>
      <c r="CJS53" s="86"/>
      <c r="CJT53" s="86"/>
      <c r="CJU53" s="86"/>
      <c r="CJV53" s="86"/>
      <c r="CJW53" s="86"/>
      <c r="CJX53" s="86"/>
      <c r="CJY53" s="86"/>
      <c r="CJZ53" s="86"/>
      <c r="CKA53" s="86"/>
      <c r="CKB53" s="86"/>
      <c r="CKC53" s="86"/>
      <c r="CKD53" s="86"/>
      <c r="CKE53" s="86"/>
      <c r="CKF53" s="86"/>
      <c r="CKG53" s="86"/>
      <c r="CKH53" s="86"/>
      <c r="CKI53" s="86"/>
      <c r="CKJ53" s="86"/>
      <c r="CKK53" s="86"/>
      <c r="CKL53" s="86"/>
      <c r="CKM53" s="86"/>
      <c r="CKN53" s="86"/>
      <c r="CKO53" s="86"/>
      <c r="CKP53" s="86"/>
      <c r="CKQ53" s="86"/>
      <c r="CKR53" s="86"/>
      <c r="CKS53" s="86"/>
      <c r="CKT53" s="86"/>
      <c r="CKU53" s="86"/>
      <c r="CKV53" s="86"/>
      <c r="CKW53" s="86"/>
      <c r="CKX53" s="86"/>
      <c r="CKY53" s="86"/>
      <c r="CKZ53" s="86"/>
      <c r="CLA53" s="86"/>
      <c r="CLB53" s="86"/>
      <c r="CLC53" s="86"/>
      <c r="CLD53" s="86"/>
      <c r="CLE53" s="86"/>
      <c r="CLF53" s="86"/>
      <c r="CLG53" s="86"/>
      <c r="CLH53" s="86"/>
      <c r="CLI53" s="86"/>
      <c r="CLJ53" s="86"/>
      <c r="CLK53" s="86"/>
      <c r="CLL53" s="86"/>
      <c r="CLM53" s="86"/>
      <c r="CLN53" s="86"/>
      <c r="CLO53" s="86"/>
      <c r="CLP53" s="86"/>
      <c r="CLQ53" s="86"/>
      <c r="CLR53" s="86"/>
      <c r="CLS53" s="86"/>
      <c r="CLT53" s="86"/>
      <c r="CLU53" s="86"/>
      <c r="CLV53" s="86"/>
      <c r="CLW53" s="86"/>
      <c r="CLX53" s="86"/>
      <c r="CLY53" s="86"/>
      <c r="CLZ53" s="86"/>
      <c r="CMA53" s="86"/>
      <c r="CMB53" s="86"/>
      <c r="CMC53" s="86"/>
      <c r="CMD53" s="86"/>
      <c r="CME53" s="86"/>
      <c r="CMF53" s="86"/>
      <c r="CMG53" s="86"/>
      <c r="CMH53" s="86"/>
      <c r="CMI53" s="86"/>
      <c r="CMJ53" s="86"/>
      <c r="CMK53" s="86"/>
      <c r="CML53" s="86"/>
      <c r="CMM53" s="86"/>
      <c r="CMN53" s="86"/>
      <c r="CMO53" s="86"/>
      <c r="CMP53" s="86"/>
      <c r="CMQ53" s="86"/>
      <c r="CMR53" s="86"/>
      <c r="CMS53" s="86"/>
      <c r="CMT53" s="86"/>
      <c r="CMU53" s="86"/>
      <c r="CMV53" s="86"/>
      <c r="CMW53" s="86"/>
      <c r="CMX53" s="86"/>
      <c r="CMY53" s="86"/>
      <c r="CMZ53" s="86"/>
      <c r="CNA53" s="86"/>
      <c r="CNB53" s="86"/>
      <c r="CNC53" s="86"/>
      <c r="CND53" s="86"/>
      <c r="CNE53" s="86"/>
      <c r="CNF53" s="86"/>
      <c r="CNG53" s="86"/>
      <c r="CNH53" s="86"/>
      <c r="CNI53" s="86"/>
      <c r="CNJ53" s="86"/>
      <c r="CNK53" s="86"/>
      <c r="CNL53" s="86"/>
      <c r="CNM53" s="86"/>
      <c r="CNN53" s="86"/>
      <c r="CNO53" s="86"/>
      <c r="CNP53" s="86"/>
      <c r="CNQ53" s="86"/>
      <c r="CNR53" s="86"/>
      <c r="CNS53" s="86"/>
      <c r="CNT53" s="86"/>
      <c r="CNU53" s="86"/>
      <c r="CNV53" s="86"/>
      <c r="CNW53" s="86"/>
      <c r="CNX53" s="86"/>
      <c r="CNY53" s="86"/>
      <c r="CNZ53" s="86"/>
      <c r="COA53" s="86"/>
      <c r="COB53" s="86"/>
      <c r="COC53" s="86"/>
      <c r="COD53" s="86"/>
      <c r="COE53" s="86"/>
      <c r="COF53" s="86"/>
      <c r="COG53" s="86"/>
      <c r="COH53" s="86"/>
      <c r="COI53" s="86"/>
      <c r="COJ53" s="86"/>
      <c r="COK53" s="86"/>
      <c r="COL53" s="86"/>
      <c r="COM53" s="86"/>
      <c r="CON53" s="86"/>
      <c r="COO53" s="86"/>
      <c r="COP53" s="86"/>
      <c r="COQ53" s="86"/>
      <c r="COR53" s="86"/>
      <c r="COS53" s="86"/>
      <c r="COT53" s="86"/>
      <c r="COU53" s="86"/>
      <c r="COV53" s="86"/>
      <c r="COW53" s="86"/>
      <c r="COX53" s="86"/>
      <c r="COY53" s="86"/>
      <c r="COZ53" s="86"/>
      <c r="CPA53" s="86"/>
      <c r="CPB53" s="86"/>
      <c r="CPC53" s="86"/>
      <c r="CPD53" s="86"/>
      <c r="CPE53" s="86"/>
      <c r="CPF53" s="86"/>
      <c r="CPG53" s="86"/>
      <c r="CPH53" s="86"/>
      <c r="CPI53" s="86"/>
      <c r="CPJ53" s="86"/>
      <c r="CPK53" s="86"/>
      <c r="CPL53" s="86"/>
      <c r="CPM53" s="86"/>
      <c r="CPN53" s="86"/>
      <c r="CPO53" s="86"/>
      <c r="CPP53" s="86"/>
      <c r="CPQ53" s="86"/>
      <c r="CPR53" s="86"/>
      <c r="CPS53" s="86"/>
      <c r="CPT53" s="86"/>
      <c r="CPU53" s="86"/>
      <c r="CPV53" s="86"/>
      <c r="CPW53" s="86"/>
      <c r="CPX53" s="86"/>
      <c r="CPY53" s="86"/>
      <c r="CPZ53" s="86"/>
      <c r="CQA53" s="86"/>
      <c r="CQB53" s="86"/>
      <c r="CQC53" s="86"/>
      <c r="CQD53" s="86"/>
      <c r="CQE53" s="86"/>
      <c r="CQF53" s="86"/>
      <c r="CQG53" s="86"/>
      <c r="CQH53" s="86"/>
      <c r="CQI53" s="86"/>
      <c r="CQJ53" s="86"/>
      <c r="CQK53" s="86"/>
      <c r="CQL53" s="86"/>
      <c r="CQM53" s="86"/>
      <c r="CQN53" s="86"/>
      <c r="CQO53" s="86"/>
      <c r="CQP53" s="86"/>
      <c r="CQQ53" s="86"/>
      <c r="CQR53" s="86"/>
      <c r="CQS53" s="86"/>
      <c r="CQT53" s="86"/>
      <c r="CQU53" s="86"/>
      <c r="CQV53" s="86"/>
      <c r="CQW53" s="86"/>
      <c r="CQX53" s="86"/>
      <c r="CQY53" s="86"/>
      <c r="CQZ53" s="86"/>
      <c r="CRA53" s="86"/>
      <c r="CRB53" s="86"/>
      <c r="CRC53" s="86"/>
      <c r="CRD53" s="86"/>
      <c r="CRE53" s="86"/>
      <c r="CRF53" s="86"/>
      <c r="CRG53" s="86"/>
      <c r="CRH53" s="86"/>
      <c r="CRI53" s="86"/>
      <c r="CRJ53" s="86"/>
      <c r="CRK53" s="86"/>
      <c r="CRL53" s="86"/>
      <c r="CRM53" s="86"/>
      <c r="CRN53" s="86"/>
      <c r="CRO53" s="86"/>
      <c r="CRP53" s="86"/>
      <c r="CRQ53" s="86"/>
      <c r="CRR53" s="86"/>
      <c r="CRS53" s="86"/>
      <c r="CRT53" s="86"/>
      <c r="CRU53" s="86"/>
      <c r="CRV53" s="86"/>
      <c r="CRW53" s="86"/>
      <c r="CRX53" s="86"/>
      <c r="CRY53" s="86"/>
      <c r="CRZ53" s="86"/>
      <c r="CSA53" s="86"/>
      <c r="CSB53" s="86"/>
      <c r="CSC53" s="86"/>
      <c r="CSD53" s="86"/>
      <c r="CSE53" s="86"/>
      <c r="CSF53" s="86"/>
      <c r="CSG53" s="86"/>
      <c r="CSH53" s="86"/>
      <c r="CSI53" s="86"/>
      <c r="CSJ53" s="86"/>
      <c r="CSK53" s="86"/>
      <c r="CSL53" s="86"/>
      <c r="CSM53" s="86"/>
      <c r="CSN53" s="86"/>
      <c r="CSO53" s="86"/>
      <c r="CSP53" s="86"/>
      <c r="CSQ53" s="86"/>
      <c r="CSR53" s="86"/>
      <c r="CSS53" s="86"/>
      <c r="CST53" s="86"/>
      <c r="CSU53" s="86"/>
      <c r="CSV53" s="86"/>
      <c r="CSW53" s="86"/>
      <c r="CSX53" s="86"/>
      <c r="CSY53" s="86"/>
      <c r="CSZ53" s="86"/>
      <c r="CTA53" s="86"/>
      <c r="CTB53" s="86"/>
      <c r="CTC53" s="86"/>
      <c r="CTD53" s="86"/>
      <c r="CTE53" s="86"/>
      <c r="CTF53" s="86"/>
      <c r="CTG53" s="86"/>
      <c r="CTH53" s="86"/>
      <c r="CTI53" s="86"/>
      <c r="CTJ53" s="86"/>
      <c r="CTK53" s="86"/>
      <c r="CTL53" s="86"/>
      <c r="CTM53" s="86"/>
      <c r="CTN53" s="86"/>
      <c r="CTO53" s="86"/>
      <c r="CTP53" s="86"/>
      <c r="CTQ53" s="86"/>
      <c r="CTR53" s="86"/>
      <c r="CTS53" s="86"/>
      <c r="CTT53" s="86"/>
      <c r="CTU53" s="86"/>
      <c r="CTV53" s="86"/>
      <c r="CTW53" s="86"/>
      <c r="CTX53" s="86"/>
      <c r="CTY53" s="86"/>
      <c r="CTZ53" s="86"/>
      <c r="CUA53" s="86"/>
      <c r="CUB53" s="86"/>
      <c r="CUC53" s="86"/>
      <c r="CUD53" s="86"/>
      <c r="CUE53" s="86"/>
      <c r="CUF53" s="86"/>
      <c r="CUG53" s="86"/>
      <c r="CUH53" s="86"/>
      <c r="CUI53" s="86"/>
      <c r="CUJ53" s="86"/>
      <c r="CUK53" s="86"/>
      <c r="CUL53" s="86"/>
      <c r="CUM53" s="86"/>
      <c r="CUN53" s="86"/>
      <c r="CUO53" s="86"/>
      <c r="CUP53" s="86"/>
      <c r="CUQ53" s="86"/>
      <c r="CUR53" s="86"/>
      <c r="CUS53" s="86"/>
      <c r="CUT53" s="86"/>
      <c r="CUU53" s="86"/>
      <c r="CUV53" s="86"/>
      <c r="CUW53" s="86"/>
      <c r="CUX53" s="86"/>
      <c r="CUY53" s="86"/>
      <c r="CUZ53" s="86"/>
      <c r="CVA53" s="86"/>
      <c r="CVB53" s="86"/>
      <c r="CVC53" s="86"/>
      <c r="CVD53" s="86"/>
      <c r="CVE53" s="86"/>
      <c r="CVF53" s="86"/>
      <c r="CVG53" s="86"/>
      <c r="CVH53" s="86"/>
      <c r="CVI53" s="86"/>
      <c r="CVJ53" s="86"/>
      <c r="CVK53" s="86"/>
      <c r="CVL53" s="86"/>
      <c r="CVM53" s="86"/>
      <c r="CVN53" s="86"/>
      <c r="CVO53" s="86"/>
      <c r="CVP53" s="86"/>
      <c r="CVQ53" s="86"/>
      <c r="CVR53" s="86"/>
      <c r="CVS53" s="86"/>
      <c r="CVT53" s="86"/>
      <c r="CVU53" s="86"/>
      <c r="CVV53" s="86"/>
      <c r="CVW53" s="86"/>
      <c r="CVX53" s="86"/>
      <c r="CVY53" s="86"/>
      <c r="CVZ53" s="86"/>
      <c r="CWA53" s="86"/>
      <c r="CWB53" s="86"/>
      <c r="CWC53" s="86"/>
      <c r="CWD53" s="86"/>
      <c r="CWE53" s="86"/>
      <c r="CWF53" s="86"/>
      <c r="CWG53" s="86"/>
      <c r="CWH53" s="86"/>
      <c r="CWI53" s="86"/>
      <c r="CWJ53" s="86"/>
      <c r="CWK53" s="86"/>
      <c r="CWL53" s="86"/>
      <c r="CWM53" s="86"/>
      <c r="CWN53" s="86"/>
      <c r="CWO53" s="86"/>
      <c r="CWP53" s="86"/>
      <c r="CWQ53" s="86"/>
      <c r="CWR53" s="86"/>
      <c r="CWS53" s="86"/>
      <c r="CWT53" s="86"/>
      <c r="CWU53" s="86"/>
      <c r="CWV53" s="86"/>
      <c r="CWW53" s="86"/>
      <c r="CWX53" s="86"/>
      <c r="CWY53" s="86"/>
      <c r="CWZ53" s="86"/>
      <c r="CXA53" s="86"/>
      <c r="CXB53" s="86"/>
      <c r="CXC53" s="86"/>
      <c r="CXD53" s="86"/>
      <c r="CXE53" s="86"/>
      <c r="CXF53" s="86"/>
      <c r="CXG53" s="86"/>
      <c r="CXH53" s="86"/>
      <c r="CXI53" s="86"/>
      <c r="CXJ53" s="86"/>
      <c r="CXK53" s="86"/>
      <c r="CXL53" s="86"/>
      <c r="CXM53" s="86"/>
      <c r="CXN53" s="86"/>
      <c r="CXO53" s="86"/>
      <c r="CXP53" s="86"/>
      <c r="CXQ53" s="86"/>
      <c r="CXR53" s="86"/>
      <c r="CXS53" s="86"/>
      <c r="CXT53" s="86"/>
      <c r="CXU53" s="86"/>
      <c r="CXV53" s="86"/>
      <c r="CXW53" s="86"/>
      <c r="CXX53" s="86"/>
      <c r="CXY53" s="86"/>
      <c r="CXZ53" s="86"/>
      <c r="CYA53" s="86"/>
      <c r="CYB53" s="86"/>
      <c r="CYC53" s="86"/>
      <c r="CYD53" s="86"/>
      <c r="CYE53" s="86"/>
      <c r="CYF53" s="86"/>
      <c r="CYG53" s="86"/>
      <c r="CYH53" s="86"/>
      <c r="CYI53" s="86"/>
      <c r="CYJ53" s="86"/>
      <c r="CYK53" s="86"/>
      <c r="CYL53" s="86"/>
      <c r="CYM53" s="86"/>
      <c r="CYN53" s="86"/>
      <c r="CYO53" s="86"/>
      <c r="CYP53" s="86"/>
      <c r="CYQ53" s="86"/>
      <c r="CYR53" s="86"/>
      <c r="CYS53" s="86"/>
      <c r="CYT53" s="86"/>
      <c r="CYU53" s="86"/>
      <c r="CYV53" s="86"/>
      <c r="CYW53" s="86"/>
      <c r="CYX53" s="86"/>
      <c r="CYY53" s="86"/>
      <c r="CYZ53" s="86"/>
      <c r="CZA53" s="86"/>
      <c r="CZB53" s="86"/>
      <c r="CZC53" s="86"/>
      <c r="CZD53" s="86"/>
      <c r="CZE53" s="86"/>
      <c r="CZF53" s="86"/>
      <c r="CZG53" s="86"/>
      <c r="CZH53" s="86"/>
      <c r="CZI53" s="86"/>
      <c r="CZJ53" s="86"/>
      <c r="CZK53" s="86"/>
      <c r="CZL53" s="86"/>
      <c r="CZM53" s="86"/>
      <c r="CZN53" s="86"/>
      <c r="CZO53" s="86"/>
      <c r="CZP53" s="86"/>
      <c r="CZQ53" s="86"/>
      <c r="CZR53" s="86"/>
      <c r="CZS53" s="86"/>
      <c r="CZT53" s="86"/>
      <c r="CZU53" s="86"/>
      <c r="CZV53" s="86"/>
      <c r="CZW53" s="86"/>
      <c r="CZX53" s="86"/>
      <c r="CZY53" s="86"/>
      <c r="CZZ53" s="86"/>
      <c r="DAA53" s="86"/>
      <c r="DAB53" s="86"/>
      <c r="DAC53" s="86"/>
      <c r="DAD53" s="86"/>
      <c r="DAE53" s="86"/>
      <c r="DAF53" s="86"/>
      <c r="DAG53" s="86"/>
      <c r="DAH53" s="86"/>
      <c r="DAI53" s="86"/>
      <c r="DAJ53" s="86"/>
      <c r="DAK53" s="86"/>
      <c r="DAL53" s="86"/>
      <c r="DAM53" s="86"/>
      <c r="DAN53" s="86"/>
      <c r="DAO53" s="86"/>
      <c r="DAP53" s="86"/>
      <c r="DAQ53" s="86"/>
      <c r="DAR53" s="86"/>
      <c r="DAS53" s="86"/>
      <c r="DAT53" s="86"/>
      <c r="DAU53" s="86"/>
      <c r="DAV53" s="86"/>
      <c r="DAW53" s="86"/>
      <c r="DAX53" s="86"/>
      <c r="DAY53" s="86"/>
      <c r="DAZ53" s="86"/>
      <c r="DBA53" s="86"/>
      <c r="DBB53" s="86"/>
      <c r="DBC53" s="86"/>
      <c r="DBD53" s="86"/>
      <c r="DBE53" s="86"/>
      <c r="DBF53" s="86"/>
      <c r="DBG53" s="86"/>
      <c r="DBH53" s="86"/>
      <c r="DBI53" s="86"/>
      <c r="DBJ53" s="86"/>
      <c r="DBK53" s="86"/>
      <c r="DBL53" s="86"/>
      <c r="DBM53" s="86"/>
      <c r="DBN53" s="86"/>
      <c r="DBO53" s="86"/>
      <c r="DBP53" s="86"/>
      <c r="DBQ53" s="86"/>
      <c r="DBR53" s="86"/>
      <c r="DBS53" s="86"/>
      <c r="DBT53" s="86"/>
      <c r="DBU53" s="86"/>
      <c r="DBV53" s="86"/>
      <c r="DBW53" s="86"/>
      <c r="DBX53" s="86"/>
      <c r="DBY53" s="86"/>
      <c r="DBZ53" s="86"/>
      <c r="DCA53" s="86"/>
      <c r="DCB53" s="86"/>
      <c r="DCC53" s="86"/>
      <c r="DCD53" s="86"/>
      <c r="DCE53" s="86"/>
      <c r="DCF53" s="86"/>
      <c r="DCG53" s="86"/>
      <c r="DCH53" s="86"/>
      <c r="DCI53" s="86"/>
      <c r="DCJ53" s="86"/>
      <c r="DCK53" s="86"/>
      <c r="DCL53" s="86"/>
      <c r="DCM53" s="86"/>
      <c r="DCN53" s="86"/>
      <c r="DCO53" s="86"/>
      <c r="DCP53" s="86"/>
      <c r="DCQ53" s="86"/>
      <c r="DCR53" s="86"/>
      <c r="DCS53" s="86"/>
      <c r="DCT53" s="86"/>
      <c r="DCU53" s="86"/>
      <c r="DCV53" s="86"/>
      <c r="DCW53" s="86"/>
      <c r="DCX53" s="86"/>
      <c r="DCY53" s="86"/>
      <c r="DCZ53" s="86"/>
      <c r="DDA53" s="86"/>
      <c r="DDB53" s="86"/>
      <c r="DDC53" s="86"/>
      <c r="DDD53" s="86"/>
      <c r="DDE53" s="86"/>
      <c r="DDF53" s="86"/>
      <c r="DDG53" s="86"/>
      <c r="DDH53" s="86"/>
      <c r="DDI53" s="86"/>
      <c r="DDJ53" s="86"/>
      <c r="DDK53" s="86"/>
      <c r="DDL53" s="86"/>
      <c r="DDM53" s="86"/>
      <c r="DDN53" s="86"/>
      <c r="DDO53" s="86"/>
      <c r="DDP53" s="86"/>
      <c r="DDQ53" s="86"/>
      <c r="DDR53" s="86"/>
      <c r="DDS53" s="86"/>
      <c r="DDT53" s="86"/>
      <c r="DDU53" s="86"/>
      <c r="DDV53" s="86"/>
      <c r="DDW53" s="86"/>
      <c r="DDX53" s="86"/>
      <c r="DDY53" s="86"/>
      <c r="DDZ53" s="86"/>
      <c r="DEA53" s="86"/>
      <c r="DEB53" s="86"/>
      <c r="DEC53" s="86"/>
      <c r="DED53" s="86"/>
      <c r="DEE53" s="86"/>
      <c r="DEF53" s="86"/>
      <c r="DEG53" s="86"/>
      <c r="DEH53" s="86"/>
      <c r="DEI53" s="86"/>
      <c r="DEJ53" s="86"/>
      <c r="DEK53" s="86"/>
      <c r="DEL53" s="86"/>
      <c r="DEM53" s="86"/>
      <c r="DEN53" s="86"/>
      <c r="DEO53" s="86"/>
      <c r="DEP53" s="86"/>
      <c r="DEQ53" s="86"/>
      <c r="DER53" s="86"/>
      <c r="DES53" s="86"/>
      <c r="DET53" s="86"/>
      <c r="DEU53" s="86"/>
      <c r="DEV53" s="86"/>
      <c r="DEW53" s="86"/>
      <c r="DEX53" s="86"/>
      <c r="DEY53" s="86"/>
      <c r="DEZ53" s="86"/>
      <c r="DFA53" s="86"/>
      <c r="DFB53" s="86"/>
      <c r="DFC53" s="86"/>
      <c r="DFD53" s="86"/>
      <c r="DFE53" s="86"/>
      <c r="DFF53" s="86"/>
      <c r="DFG53" s="86"/>
      <c r="DFH53" s="86"/>
      <c r="DFI53" s="86"/>
      <c r="DFJ53" s="86"/>
      <c r="DFK53" s="86"/>
      <c r="DFL53" s="86"/>
      <c r="DFM53" s="86"/>
      <c r="DFN53" s="86"/>
      <c r="DFO53" s="86"/>
      <c r="DFP53" s="86"/>
      <c r="DFQ53" s="86"/>
      <c r="DFR53" s="86"/>
      <c r="DFS53" s="86"/>
      <c r="DFT53" s="86"/>
      <c r="DFU53" s="86"/>
      <c r="DFV53" s="86"/>
      <c r="DFW53" s="86"/>
      <c r="DFX53" s="86"/>
      <c r="DFY53" s="86"/>
      <c r="DFZ53" s="86"/>
      <c r="DGA53" s="86"/>
      <c r="DGB53" s="86"/>
      <c r="DGC53" s="86"/>
      <c r="DGD53" s="86"/>
      <c r="DGE53" s="86"/>
      <c r="DGF53" s="86"/>
      <c r="DGG53" s="86"/>
      <c r="DGH53" s="86"/>
      <c r="DGI53" s="86"/>
      <c r="DGJ53" s="86"/>
      <c r="DGK53" s="86"/>
      <c r="DGL53" s="86"/>
      <c r="DGM53" s="86"/>
      <c r="DGN53" s="86"/>
      <c r="DGO53" s="86"/>
      <c r="DGP53" s="86"/>
      <c r="DGQ53" s="86"/>
      <c r="DGR53" s="86"/>
      <c r="DGS53" s="86"/>
      <c r="DGT53" s="86"/>
      <c r="DGU53" s="86"/>
      <c r="DGV53" s="86"/>
      <c r="DGW53" s="86"/>
      <c r="DGX53" s="86"/>
      <c r="DGY53" s="86"/>
      <c r="DGZ53" s="86"/>
      <c r="DHA53" s="86"/>
      <c r="DHB53" s="86"/>
      <c r="DHC53" s="86"/>
      <c r="DHD53" s="86"/>
      <c r="DHE53" s="86"/>
      <c r="DHF53" s="86"/>
      <c r="DHG53" s="86"/>
      <c r="DHH53" s="86"/>
      <c r="DHI53" s="86"/>
      <c r="DHJ53" s="86"/>
      <c r="DHK53" s="86"/>
      <c r="DHL53" s="86"/>
      <c r="DHM53" s="86"/>
      <c r="DHN53" s="86"/>
      <c r="DHO53" s="86"/>
      <c r="DHP53" s="86"/>
      <c r="DHQ53" s="86"/>
      <c r="DHR53" s="86"/>
      <c r="DHS53" s="86"/>
      <c r="DHT53" s="86"/>
      <c r="DHU53" s="86"/>
      <c r="DHV53" s="86"/>
      <c r="DHW53" s="86"/>
      <c r="DHX53" s="86"/>
      <c r="DHY53" s="86"/>
      <c r="DHZ53" s="86"/>
      <c r="DIA53" s="86"/>
      <c r="DIB53" s="86"/>
      <c r="DIC53" s="86"/>
      <c r="DID53" s="86"/>
      <c r="DIE53" s="86"/>
      <c r="DIF53" s="86"/>
      <c r="DIG53" s="86"/>
      <c r="DIH53" s="86"/>
      <c r="DII53" s="86"/>
      <c r="DIJ53" s="86"/>
      <c r="DIK53" s="86"/>
      <c r="DIL53" s="86"/>
      <c r="DIM53" s="86"/>
      <c r="DIN53" s="86"/>
      <c r="DIO53" s="86"/>
      <c r="DIP53" s="86"/>
      <c r="DIQ53" s="86"/>
      <c r="DIR53" s="86"/>
      <c r="DIS53" s="86"/>
      <c r="DIT53" s="86"/>
      <c r="DIU53" s="86"/>
      <c r="DIV53" s="86"/>
      <c r="DIW53" s="86"/>
      <c r="DIX53" s="86"/>
      <c r="DIY53" s="86"/>
      <c r="DIZ53" s="86"/>
      <c r="DJA53" s="86"/>
      <c r="DJB53" s="86"/>
      <c r="DJC53" s="86"/>
      <c r="DJD53" s="86"/>
      <c r="DJE53" s="86"/>
      <c r="DJF53" s="86"/>
      <c r="DJG53" s="86"/>
      <c r="DJH53" s="86"/>
      <c r="DJI53" s="86"/>
      <c r="DJJ53" s="86"/>
      <c r="DJK53" s="86"/>
      <c r="DJL53" s="86"/>
      <c r="DJM53" s="86"/>
      <c r="DJN53" s="86"/>
      <c r="DJO53" s="86"/>
      <c r="DJP53" s="86"/>
      <c r="DJQ53" s="86"/>
      <c r="DJR53" s="86"/>
      <c r="DJS53" s="86"/>
      <c r="DJT53" s="86"/>
      <c r="DJU53" s="86"/>
      <c r="DJV53" s="86"/>
      <c r="DJW53" s="86"/>
      <c r="DJX53" s="86"/>
      <c r="DJY53" s="86"/>
      <c r="DJZ53" s="86"/>
      <c r="DKA53" s="86"/>
      <c r="DKB53" s="86"/>
      <c r="DKC53" s="86"/>
      <c r="DKD53" s="86"/>
      <c r="DKE53" s="86"/>
      <c r="DKF53" s="86"/>
      <c r="DKG53" s="86"/>
      <c r="DKH53" s="86"/>
      <c r="DKI53" s="86"/>
      <c r="DKJ53" s="86"/>
      <c r="DKK53" s="86"/>
      <c r="DKL53" s="86"/>
      <c r="DKM53" s="86"/>
      <c r="DKN53" s="86"/>
      <c r="DKO53" s="86"/>
      <c r="DKP53" s="86"/>
      <c r="DKQ53" s="86"/>
      <c r="DKR53" s="86"/>
      <c r="DKS53" s="86"/>
      <c r="DKT53" s="86"/>
      <c r="DKU53" s="86"/>
      <c r="DKV53" s="86"/>
      <c r="DKW53" s="86"/>
      <c r="DKX53" s="86"/>
      <c r="DKY53" s="86"/>
      <c r="DKZ53" s="86"/>
      <c r="DLA53" s="86"/>
      <c r="DLB53" s="86"/>
      <c r="DLC53" s="86"/>
      <c r="DLD53" s="86"/>
      <c r="DLE53" s="86"/>
      <c r="DLF53" s="86"/>
      <c r="DLG53" s="86"/>
      <c r="DLH53" s="86"/>
      <c r="DLI53" s="86"/>
      <c r="DLJ53" s="86"/>
      <c r="DLK53" s="86"/>
      <c r="DLL53" s="86"/>
      <c r="DLM53" s="86"/>
      <c r="DLN53" s="86"/>
      <c r="DLO53" s="86"/>
      <c r="DLP53" s="86"/>
      <c r="DLQ53" s="86"/>
      <c r="DLR53" s="86"/>
      <c r="DLS53" s="86"/>
      <c r="DLT53" s="86"/>
      <c r="DLU53" s="86"/>
      <c r="DLV53" s="86"/>
      <c r="DLW53" s="86"/>
      <c r="DLX53" s="86"/>
      <c r="DLY53" s="86"/>
      <c r="DLZ53" s="86"/>
      <c r="DMA53" s="86"/>
      <c r="DMB53" s="86"/>
      <c r="DMC53" s="86"/>
      <c r="DMD53" s="86"/>
      <c r="DME53" s="86"/>
      <c r="DMF53" s="86"/>
      <c r="DMG53" s="86"/>
      <c r="DMH53" s="86"/>
      <c r="DMI53" s="86"/>
      <c r="DMJ53" s="86"/>
      <c r="DMK53" s="86"/>
      <c r="DML53" s="86"/>
      <c r="DMM53" s="86"/>
      <c r="DMN53" s="86"/>
      <c r="DMO53" s="86"/>
      <c r="DMP53" s="86"/>
      <c r="DMQ53" s="86"/>
      <c r="DMR53" s="86"/>
      <c r="DMS53" s="86"/>
      <c r="DMT53" s="86"/>
      <c r="DMU53" s="86"/>
      <c r="DMV53" s="86"/>
      <c r="DMW53" s="86"/>
      <c r="DMX53" s="86"/>
      <c r="DMY53" s="86"/>
      <c r="DMZ53" s="86"/>
      <c r="DNA53" s="86"/>
      <c r="DNB53" s="86"/>
      <c r="DNC53" s="86"/>
      <c r="DND53" s="86"/>
      <c r="DNE53" s="86"/>
      <c r="DNF53" s="86"/>
      <c r="DNG53" s="86"/>
      <c r="DNH53" s="86"/>
      <c r="DNI53" s="86"/>
      <c r="DNJ53" s="86"/>
      <c r="DNK53" s="86"/>
      <c r="DNL53" s="86"/>
      <c r="DNM53" s="86"/>
      <c r="DNN53" s="86"/>
      <c r="DNO53" s="86"/>
      <c r="DNP53" s="86"/>
      <c r="DNQ53" s="86"/>
      <c r="DNR53" s="86"/>
      <c r="DNS53" s="86"/>
      <c r="DNT53" s="86"/>
      <c r="DNU53" s="86"/>
      <c r="DNV53" s="86"/>
      <c r="DNW53" s="86"/>
      <c r="DNX53" s="86"/>
      <c r="DNY53" s="86"/>
      <c r="DNZ53" s="86"/>
      <c r="DOA53" s="86"/>
      <c r="DOB53" s="86"/>
      <c r="DOC53" s="86"/>
      <c r="DOD53" s="86"/>
      <c r="DOE53" s="86"/>
      <c r="DOF53" s="86"/>
      <c r="DOG53" s="86"/>
      <c r="DOH53" s="86"/>
      <c r="DOI53" s="86"/>
      <c r="DOJ53" s="86"/>
      <c r="DOK53" s="86"/>
      <c r="DOL53" s="86"/>
      <c r="DOM53" s="86"/>
      <c r="DON53" s="86"/>
      <c r="DOO53" s="86"/>
      <c r="DOP53" s="86"/>
      <c r="DOQ53" s="86"/>
      <c r="DOR53" s="86"/>
      <c r="DOS53" s="86"/>
      <c r="DOT53" s="86"/>
      <c r="DOU53" s="86"/>
      <c r="DOV53" s="86"/>
      <c r="DOW53" s="86"/>
      <c r="DOX53" s="86"/>
      <c r="DOY53" s="86"/>
      <c r="DOZ53" s="86"/>
      <c r="DPA53" s="86"/>
      <c r="DPB53" s="86"/>
      <c r="DPC53" s="86"/>
      <c r="DPD53" s="86"/>
      <c r="DPE53" s="86"/>
      <c r="DPF53" s="86"/>
      <c r="DPG53" s="86"/>
      <c r="DPH53" s="86"/>
      <c r="DPI53" s="86"/>
      <c r="DPJ53" s="86"/>
      <c r="DPK53" s="86"/>
      <c r="DPL53" s="86"/>
      <c r="DPM53" s="86"/>
      <c r="DPN53" s="86"/>
      <c r="DPO53" s="86"/>
      <c r="DPP53" s="86"/>
      <c r="DPQ53" s="86"/>
      <c r="DPR53" s="86"/>
      <c r="DPS53" s="86"/>
      <c r="DPT53" s="86"/>
      <c r="DPU53" s="86"/>
      <c r="DPV53" s="86"/>
      <c r="DPW53" s="86"/>
      <c r="DPX53" s="86"/>
      <c r="DPY53" s="86"/>
      <c r="DPZ53" s="86"/>
      <c r="DQA53" s="86"/>
      <c r="DQB53" s="86"/>
      <c r="DQC53" s="86"/>
      <c r="DQD53" s="86"/>
      <c r="DQE53" s="86"/>
      <c r="DQF53" s="86"/>
      <c r="DQG53" s="86"/>
      <c r="DQH53" s="86"/>
      <c r="DQI53" s="86"/>
      <c r="DQJ53" s="86"/>
      <c r="DQK53" s="86"/>
      <c r="DQL53" s="86"/>
      <c r="DQM53" s="86"/>
      <c r="DQN53" s="86"/>
      <c r="DQO53" s="86"/>
      <c r="DQP53" s="86"/>
      <c r="DQQ53" s="86"/>
      <c r="DQR53" s="86"/>
      <c r="DQS53" s="86"/>
      <c r="DQT53" s="86"/>
      <c r="DQU53" s="86"/>
      <c r="DQV53" s="86"/>
      <c r="DQW53" s="86"/>
      <c r="DQX53" s="86"/>
      <c r="DQY53" s="86"/>
      <c r="DQZ53" s="86"/>
      <c r="DRA53" s="86"/>
      <c r="DRB53" s="86"/>
      <c r="DRC53" s="86"/>
      <c r="DRD53" s="86"/>
      <c r="DRE53" s="86"/>
      <c r="DRF53" s="86"/>
      <c r="DRG53" s="86"/>
      <c r="DRH53" s="86"/>
      <c r="DRI53" s="86"/>
      <c r="DRJ53" s="86"/>
      <c r="DRK53" s="86"/>
      <c r="DRL53" s="86"/>
      <c r="DRM53" s="86"/>
      <c r="DRN53" s="86"/>
      <c r="DRO53" s="86"/>
      <c r="DRP53" s="86"/>
      <c r="DRQ53" s="86"/>
      <c r="DRR53" s="86"/>
      <c r="DRS53" s="86"/>
      <c r="DRT53" s="86"/>
      <c r="DRU53" s="86"/>
      <c r="DRV53" s="86"/>
      <c r="DRW53" s="86"/>
      <c r="DRX53" s="86"/>
      <c r="DRY53" s="86"/>
      <c r="DRZ53" s="86"/>
      <c r="DSA53" s="86"/>
      <c r="DSB53" s="86"/>
      <c r="DSC53" s="86"/>
      <c r="DSD53" s="86"/>
      <c r="DSE53" s="86"/>
      <c r="DSF53" s="86"/>
      <c r="DSG53" s="86"/>
      <c r="DSH53" s="86"/>
      <c r="DSI53" s="86"/>
      <c r="DSJ53" s="86"/>
      <c r="DSK53" s="86"/>
      <c r="DSL53" s="86"/>
      <c r="DSM53" s="86"/>
      <c r="DSN53" s="86"/>
      <c r="DSO53" s="86"/>
      <c r="DSP53" s="86"/>
      <c r="DSQ53" s="86"/>
      <c r="DSR53" s="86"/>
      <c r="DSS53" s="86"/>
      <c r="DST53" s="86"/>
      <c r="DSU53" s="86"/>
      <c r="DSV53" s="86"/>
      <c r="DSW53" s="86"/>
      <c r="DSX53" s="86"/>
      <c r="DSY53" s="86"/>
      <c r="DSZ53" s="86"/>
      <c r="DTA53" s="86"/>
      <c r="DTB53" s="86"/>
      <c r="DTC53" s="86"/>
      <c r="DTD53" s="86"/>
      <c r="DTE53" s="86"/>
      <c r="DTF53" s="86"/>
      <c r="DTG53" s="86"/>
      <c r="DTH53" s="86"/>
      <c r="DTI53" s="86"/>
      <c r="DTJ53" s="86"/>
      <c r="DTK53" s="86"/>
      <c r="DTL53" s="86"/>
      <c r="DTM53" s="86"/>
      <c r="DTN53" s="86"/>
      <c r="DTO53" s="86"/>
      <c r="DTP53" s="86"/>
      <c r="DTQ53" s="86"/>
      <c r="DTR53" s="86"/>
      <c r="DTS53" s="86"/>
      <c r="DTT53" s="86"/>
      <c r="DTU53" s="86"/>
      <c r="DTV53" s="86"/>
      <c r="DTW53" s="86"/>
      <c r="DTX53" s="86"/>
      <c r="DTY53" s="86"/>
      <c r="DTZ53" s="86"/>
      <c r="DUA53" s="86"/>
      <c r="DUB53" s="86"/>
      <c r="DUC53" s="86"/>
      <c r="DUD53" s="86"/>
      <c r="DUE53" s="86"/>
      <c r="DUF53" s="86"/>
      <c r="DUG53" s="86"/>
      <c r="DUH53" s="86"/>
      <c r="DUI53" s="86"/>
      <c r="DUJ53" s="86"/>
      <c r="DUK53" s="86"/>
      <c r="DUL53" s="86"/>
      <c r="DUM53" s="86"/>
      <c r="DUN53" s="86"/>
      <c r="DUO53" s="86"/>
      <c r="DUP53" s="86"/>
      <c r="DUQ53" s="86"/>
      <c r="DUR53" s="86"/>
      <c r="DUS53" s="86"/>
      <c r="DUT53" s="86"/>
      <c r="DUU53" s="86"/>
      <c r="DUV53" s="86"/>
      <c r="DUW53" s="86"/>
      <c r="DUX53" s="86"/>
      <c r="DUY53" s="86"/>
      <c r="DUZ53" s="86"/>
      <c r="DVA53" s="86"/>
      <c r="DVB53" s="86"/>
      <c r="DVC53" s="86"/>
      <c r="DVD53" s="86"/>
      <c r="DVE53" s="86"/>
      <c r="DVF53" s="86"/>
      <c r="DVG53" s="86"/>
      <c r="DVH53" s="86"/>
      <c r="DVI53" s="86"/>
      <c r="DVJ53" s="86"/>
      <c r="DVK53" s="86"/>
      <c r="DVL53" s="86"/>
      <c r="DVM53" s="86"/>
      <c r="DVN53" s="86"/>
      <c r="DVO53" s="86"/>
      <c r="DVP53" s="86"/>
      <c r="DVQ53" s="86"/>
      <c r="DVR53" s="86"/>
      <c r="DVS53" s="86"/>
      <c r="DVT53" s="86"/>
      <c r="DVU53" s="86"/>
      <c r="DVV53" s="86"/>
      <c r="DVW53" s="86"/>
      <c r="DVX53" s="86"/>
      <c r="DVY53" s="86"/>
      <c r="DVZ53" s="86"/>
      <c r="DWA53" s="86"/>
      <c r="DWB53" s="86"/>
      <c r="DWC53" s="86"/>
      <c r="DWD53" s="86"/>
      <c r="DWE53" s="86"/>
      <c r="DWF53" s="86"/>
      <c r="DWG53" s="86"/>
      <c r="DWH53" s="86"/>
      <c r="DWI53" s="86"/>
      <c r="DWJ53" s="86"/>
      <c r="DWK53" s="86"/>
      <c r="DWL53" s="86"/>
      <c r="DWM53" s="86"/>
      <c r="DWN53" s="86"/>
      <c r="DWO53" s="86"/>
      <c r="DWP53" s="86"/>
      <c r="DWQ53" s="86"/>
      <c r="DWR53" s="86"/>
      <c r="DWS53" s="86"/>
      <c r="DWT53" s="86"/>
      <c r="DWU53" s="86"/>
      <c r="DWV53" s="86"/>
      <c r="DWW53" s="86"/>
      <c r="DWX53" s="86"/>
      <c r="DWY53" s="86"/>
      <c r="DWZ53" s="86"/>
      <c r="DXA53" s="86"/>
      <c r="DXB53" s="86"/>
      <c r="DXC53" s="86"/>
      <c r="DXD53" s="86"/>
      <c r="DXE53" s="86"/>
      <c r="DXF53" s="86"/>
      <c r="DXG53" s="86"/>
      <c r="DXH53" s="86"/>
      <c r="DXI53" s="86"/>
      <c r="DXJ53" s="86"/>
      <c r="DXK53" s="86"/>
      <c r="DXL53" s="86"/>
      <c r="DXM53" s="86"/>
      <c r="DXN53" s="86"/>
      <c r="DXO53" s="86"/>
      <c r="DXP53" s="86"/>
      <c r="DXQ53" s="86"/>
      <c r="DXR53" s="86"/>
      <c r="DXS53" s="86"/>
      <c r="DXT53" s="86"/>
      <c r="DXU53" s="86"/>
      <c r="DXV53" s="86"/>
      <c r="DXW53" s="86"/>
      <c r="DXX53" s="86"/>
      <c r="DXY53" s="86"/>
      <c r="DXZ53" s="86"/>
      <c r="DYA53" s="86"/>
      <c r="DYB53" s="86"/>
      <c r="DYC53" s="86"/>
      <c r="DYD53" s="86"/>
      <c r="DYE53" s="86"/>
      <c r="DYF53" s="86"/>
      <c r="DYG53" s="86"/>
      <c r="DYH53" s="86"/>
      <c r="DYI53" s="86"/>
      <c r="DYJ53" s="86"/>
      <c r="DYK53" s="86"/>
      <c r="DYL53" s="86"/>
      <c r="DYM53" s="86"/>
      <c r="DYN53" s="86"/>
      <c r="DYO53" s="86"/>
      <c r="DYP53" s="86"/>
      <c r="DYQ53" s="86"/>
      <c r="DYR53" s="86"/>
      <c r="DYS53" s="86"/>
      <c r="DYT53" s="86"/>
      <c r="DYU53" s="86"/>
      <c r="DYV53" s="86"/>
      <c r="DYW53" s="86"/>
      <c r="DYX53" s="86"/>
      <c r="DYY53" s="86"/>
      <c r="DYZ53" s="86"/>
      <c r="DZA53" s="86"/>
      <c r="DZB53" s="86"/>
      <c r="DZC53" s="86"/>
      <c r="DZD53" s="86"/>
      <c r="DZE53" s="86"/>
      <c r="DZF53" s="86"/>
      <c r="DZG53" s="86"/>
      <c r="DZH53" s="86"/>
      <c r="DZI53" s="86"/>
      <c r="DZJ53" s="86"/>
      <c r="DZK53" s="86"/>
      <c r="DZL53" s="86"/>
      <c r="DZM53" s="86"/>
      <c r="DZN53" s="86"/>
      <c r="DZO53" s="86"/>
      <c r="DZP53" s="86"/>
      <c r="DZQ53" s="86"/>
      <c r="DZR53" s="86"/>
      <c r="DZS53" s="86"/>
      <c r="DZT53" s="86"/>
      <c r="DZU53" s="86"/>
      <c r="DZV53" s="86"/>
      <c r="DZW53" s="86"/>
      <c r="DZX53" s="86"/>
      <c r="DZY53" s="86"/>
      <c r="DZZ53" s="86"/>
      <c r="EAA53" s="86"/>
      <c r="EAB53" s="86"/>
      <c r="EAC53" s="86"/>
      <c r="EAD53" s="86"/>
      <c r="EAE53" s="86"/>
      <c r="EAF53" s="86"/>
      <c r="EAG53" s="86"/>
      <c r="EAH53" s="86"/>
      <c r="EAI53" s="86"/>
      <c r="EAJ53" s="86"/>
      <c r="EAK53" s="86"/>
      <c r="EAL53" s="86"/>
      <c r="EAM53" s="86"/>
      <c r="EAN53" s="86"/>
      <c r="EAO53" s="86"/>
      <c r="EAP53" s="86"/>
      <c r="EAQ53" s="86"/>
      <c r="EAR53" s="86"/>
      <c r="EAS53" s="86"/>
      <c r="EAT53" s="86"/>
      <c r="EAU53" s="86"/>
      <c r="EAV53" s="86"/>
      <c r="EAW53" s="86"/>
      <c r="EAX53" s="86"/>
      <c r="EAY53" s="86"/>
      <c r="EAZ53" s="86"/>
      <c r="EBA53" s="86"/>
      <c r="EBB53" s="86"/>
      <c r="EBC53" s="86"/>
      <c r="EBD53" s="86"/>
      <c r="EBE53" s="86"/>
      <c r="EBF53" s="86"/>
      <c r="EBG53" s="86"/>
      <c r="EBH53" s="86"/>
      <c r="EBI53" s="86"/>
      <c r="EBJ53" s="86"/>
      <c r="EBK53" s="86"/>
      <c r="EBL53" s="86"/>
      <c r="EBM53" s="86"/>
      <c r="EBN53" s="86"/>
      <c r="EBO53" s="86"/>
      <c r="EBP53" s="86"/>
      <c r="EBQ53" s="86"/>
      <c r="EBR53" s="86"/>
      <c r="EBS53" s="86"/>
      <c r="EBT53" s="86"/>
      <c r="EBU53" s="86"/>
      <c r="EBV53" s="86"/>
      <c r="EBW53" s="86"/>
      <c r="EBX53" s="86"/>
      <c r="EBY53" s="86"/>
      <c r="EBZ53" s="86"/>
      <c r="ECA53" s="86"/>
      <c r="ECB53" s="86"/>
      <c r="ECC53" s="86"/>
      <c r="ECD53" s="86"/>
      <c r="ECE53" s="86"/>
      <c r="ECF53" s="86"/>
      <c r="ECG53" s="86"/>
      <c r="ECH53" s="86"/>
      <c r="ECI53" s="86"/>
      <c r="ECJ53" s="86"/>
      <c r="ECK53" s="86"/>
      <c r="ECL53" s="86"/>
      <c r="ECM53" s="86"/>
      <c r="ECN53" s="86"/>
      <c r="ECO53" s="86"/>
      <c r="ECP53" s="86"/>
      <c r="ECQ53" s="86"/>
      <c r="ECR53" s="86"/>
      <c r="ECS53" s="86"/>
      <c r="ECT53" s="86"/>
      <c r="ECU53" s="86"/>
      <c r="ECV53" s="86"/>
      <c r="ECW53" s="86"/>
      <c r="ECX53" s="86"/>
      <c r="ECY53" s="86"/>
      <c r="ECZ53" s="86"/>
      <c r="EDA53" s="86"/>
      <c r="EDB53" s="86"/>
      <c r="EDC53" s="86"/>
      <c r="EDD53" s="86"/>
      <c r="EDE53" s="86"/>
      <c r="EDF53" s="86"/>
      <c r="EDG53" s="86"/>
      <c r="EDH53" s="86"/>
      <c r="EDI53" s="86"/>
      <c r="EDJ53" s="86"/>
      <c r="EDK53" s="86"/>
      <c r="EDL53" s="86"/>
      <c r="EDM53" s="86"/>
      <c r="EDN53" s="86"/>
      <c r="EDO53" s="86"/>
      <c r="EDP53" s="86"/>
      <c r="EDQ53" s="86"/>
      <c r="EDR53" s="86"/>
      <c r="EDS53" s="86"/>
      <c r="EDT53" s="86"/>
      <c r="EDU53" s="86"/>
      <c r="EDV53" s="86"/>
      <c r="EDW53" s="86"/>
      <c r="EDX53" s="86"/>
      <c r="EDY53" s="86"/>
      <c r="EDZ53" s="86"/>
      <c r="EEA53" s="86"/>
      <c r="EEB53" s="86"/>
      <c r="EEC53" s="86"/>
      <c r="EED53" s="86"/>
      <c r="EEE53" s="86"/>
      <c r="EEF53" s="86"/>
      <c r="EEG53" s="86"/>
      <c r="EEH53" s="86"/>
      <c r="EEI53" s="86"/>
      <c r="EEJ53" s="86"/>
      <c r="EEK53" s="86"/>
      <c r="EEL53" s="86"/>
      <c r="EEM53" s="86"/>
      <c r="EEN53" s="86"/>
      <c r="EEO53" s="86"/>
      <c r="EEP53" s="86"/>
      <c r="EEQ53" s="86"/>
      <c r="EER53" s="86"/>
      <c r="EES53" s="86"/>
      <c r="EET53" s="86"/>
      <c r="EEU53" s="86"/>
      <c r="EEV53" s="86"/>
      <c r="EEW53" s="86"/>
      <c r="EEX53" s="86"/>
      <c r="EEY53" s="86"/>
      <c r="EEZ53" s="86"/>
      <c r="EFA53" s="86"/>
      <c r="EFB53" s="86"/>
      <c r="EFC53" s="86"/>
      <c r="EFD53" s="86"/>
      <c r="EFE53" s="86"/>
      <c r="EFF53" s="86"/>
      <c r="EFG53" s="86"/>
      <c r="EFH53" s="86"/>
      <c r="EFI53" s="86"/>
      <c r="EFJ53" s="86"/>
      <c r="EFK53" s="86"/>
      <c r="EFL53" s="86"/>
      <c r="EFM53" s="86"/>
      <c r="EFN53" s="86"/>
      <c r="EFO53" s="86"/>
      <c r="EFP53" s="86"/>
      <c r="EFQ53" s="86"/>
      <c r="EFR53" s="86"/>
      <c r="EFS53" s="86"/>
      <c r="EFT53" s="86"/>
      <c r="EFU53" s="86"/>
      <c r="EFV53" s="86"/>
      <c r="EFW53" s="86"/>
      <c r="EFX53" s="86"/>
      <c r="EFY53" s="86"/>
      <c r="EFZ53" s="86"/>
      <c r="EGA53" s="86"/>
      <c r="EGB53" s="86"/>
      <c r="EGC53" s="86"/>
      <c r="EGD53" s="86"/>
      <c r="EGE53" s="86"/>
      <c r="EGF53" s="86"/>
      <c r="EGG53" s="86"/>
      <c r="EGH53" s="86"/>
      <c r="EGI53" s="86"/>
      <c r="EGJ53" s="86"/>
      <c r="EGK53" s="86"/>
      <c r="EGL53" s="86"/>
      <c r="EGM53" s="86"/>
      <c r="EGN53" s="86"/>
      <c r="EGO53" s="86"/>
      <c r="EGP53" s="86"/>
      <c r="EGQ53" s="86"/>
      <c r="EGR53" s="86"/>
      <c r="EGS53" s="86"/>
      <c r="EGT53" s="86"/>
      <c r="EGU53" s="86"/>
      <c r="EGV53" s="86"/>
      <c r="EGW53" s="86"/>
      <c r="EGX53" s="86"/>
      <c r="EGY53" s="86"/>
      <c r="EGZ53" s="86"/>
      <c r="EHA53" s="86"/>
      <c r="EHB53" s="86"/>
      <c r="EHC53" s="86"/>
      <c r="EHD53" s="86"/>
      <c r="EHE53" s="86"/>
      <c r="EHF53" s="86"/>
      <c r="EHG53" s="86"/>
      <c r="EHH53" s="86"/>
      <c r="EHI53" s="86"/>
      <c r="EHJ53" s="86"/>
      <c r="EHK53" s="86"/>
      <c r="EHL53" s="86"/>
      <c r="EHM53" s="86"/>
      <c r="EHN53" s="86"/>
      <c r="EHO53" s="86"/>
      <c r="EHP53" s="86"/>
      <c r="EHQ53" s="86"/>
      <c r="EHR53" s="86"/>
      <c r="EHS53" s="86"/>
      <c r="EHT53" s="86"/>
      <c r="EHU53" s="86"/>
      <c r="EHV53" s="86"/>
      <c r="EHW53" s="86"/>
      <c r="EHX53" s="86"/>
      <c r="EHY53" s="86"/>
      <c r="EHZ53" s="86"/>
      <c r="EIA53" s="86"/>
      <c r="EIB53" s="86"/>
      <c r="EIC53" s="86"/>
      <c r="EID53" s="86"/>
      <c r="EIE53" s="86"/>
      <c r="EIF53" s="86"/>
      <c r="EIG53" s="86"/>
      <c r="EIH53" s="86"/>
      <c r="EII53" s="86"/>
      <c r="EIJ53" s="86"/>
      <c r="EIK53" s="86"/>
      <c r="EIL53" s="86"/>
      <c r="EIM53" s="86"/>
      <c r="EIN53" s="86"/>
      <c r="EIO53" s="86"/>
      <c r="EIP53" s="86"/>
      <c r="EIQ53" s="86"/>
      <c r="EIR53" s="86"/>
      <c r="EIS53" s="86"/>
      <c r="EIT53" s="86"/>
      <c r="EIU53" s="86"/>
      <c r="EIV53" s="86"/>
      <c r="EIW53" s="86"/>
      <c r="EIX53" s="86"/>
      <c r="EIY53" s="86"/>
      <c r="EIZ53" s="86"/>
      <c r="EJA53" s="86"/>
      <c r="EJB53" s="86"/>
      <c r="EJC53" s="86"/>
      <c r="EJD53" s="86"/>
      <c r="EJE53" s="86"/>
      <c r="EJF53" s="86"/>
      <c r="EJG53" s="86"/>
      <c r="EJH53" s="86"/>
      <c r="EJI53" s="86"/>
      <c r="EJJ53" s="86"/>
      <c r="EJK53" s="86"/>
      <c r="EJL53" s="86"/>
      <c r="EJM53" s="86"/>
      <c r="EJN53" s="86"/>
      <c r="EJO53" s="86"/>
      <c r="EJP53" s="86"/>
      <c r="EJQ53" s="86"/>
      <c r="EJR53" s="86"/>
      <c r="EJS53" s="86"/>
      <c r="EJT53" s="86"/>
      <c r="EJU53" s="86"/>
      <c r="EJV53" s="86"/>
      <c r="EJW53" s="86"/>
      <c r="EJX53" s="86"/>
      <c r="EJY53" s="86"/>
      <c r="EJZ53" s="86"/>
      <c r="EKA53" s="86"/>
      <c r="EKB53" s="86"/>
      <c r="EKC53" s="86"/>
      <c r="EKD53" s="86"/>
      <c r="EKE53" s="86"/>
      <c r="EKF53" s="86"/>
      <c r="EKG53" s="86"/>
      <c r="EKH53" s="86"/>
      <c r="EKI53" s="86"/>
      <c r="EKJ53" s="86"/>
      <c r="EKK53" s="86"/>
      <c r="EKL53" s="86"/>
      <c r="EKM53" s="86"/>
      <c r="EKN53" s="86"/>
      <c r="EKO53" s="86"/>
      <c r="EKP53" s="86"/>
      <c r="EKQ53" s="86"/>
      <c r="EKR53" s="86"/>
      <c r="EKS53" s="86"/>
      <c r="EKT53" s="86"/>
      <c r="EKU53" s="86"/>
      <c r="EKV53" s="86"/>
      <c r="EKW53" s="86"/>
      <c r="EKX53" s="86"/>
      <c r="EKY53" s="86"/>
      <c r="EKZ53" s="86"/>
      <c r="ELA53" s="86"/>
      <c r="ELB53" s="86"/>
      <c r="ELC53" s="86"/>
      <c r="ELD53" s="86"/>
      <c r="ELE53" s="86"/>
      <c r="ELF53" s="86"/>
      <c r="ELG53" s="86"/>
      <c r="ELH53" s="86"/>
      <c r="ELI53" s="86"/>
      <c r="ELJ53" s="86"/>
      <c r="ELK53" s="86"/>
      <c r="ELL53" s="86"/>
      <c r="ELM53" s="86"/>
      <c r="ELN53" s="86"/>
      <c r="ELO53" s="86"/>
      <c r="ELP53" s="86"/>
      <c r="ELQ53" s="86"/>
      <c r="ELR53" s="86"/>
      <c r="ELS53" s="86"/>
      <c r="ELT53" s="86"/>
      <c r="ELU53" s="86"/>
      <c r="ELV53" s="86"/>
      <c r="ELW53" s="86"/>
      <c r="ELX53" s="86"/>
      <c r="ELY53" s="86"/>
      <c r="ELZ53" s="86"/>
      <c r="EMA53" s="86"/>
      <c r="EMB53" s="86"/>
      <c r="EMC53" s="86"/>
      <c r="EMD53" s="86"/>
      <c r="EME53" s="86"/>
      <c r="EMF53" s="86"/>
      <c r="EMG53" s="86"/>
      <c r="EMH53" s="86"/>
      <c r="EMI53" s="86"/>
      <c r="EMJ53" s="86"/>
      <c r="EMK53" s="86"/>
      <c r="EML53" s="86"/>
      <c r="EMM53" s="86"/>
      <c r="EMN53" s="86"/>
      <c r="EMO53" s="86"/>
      <c r="EMP53" s="86"/>
      <c r="EMQ53" s="86"/>
      <c r="EMR53" s="86"/>
      <c r="EMS53" s="86"/>
      <c r="EMT53" s="86"/>
      <c r="EMU53" s="86"/>
      <c r="EMV53" s="86"/>
      <c r="EMW53" s="86"/>
      <c r="EMX53" s="86"/>
      <c r="EMY53" s="86"/>
      <c r="EMZ53" s="86"/>
      <c r="ENA53" s="86"/>
      <c r="ENB53" s="86"/>
      <c r="ENC53" s="86"/>
      <c r="END53" s="86"/>
      <c r="ENE53" s="86"/>
      <c r="ENF53" s="86"/>
      <c r="ENG53" s="86"/>
      <c r="ENH53" s="86"/>
      <c r="ENI53" s="86"/>
      <c r="ENJ53" s="86"/>
      <c r="ENK53" s="86"/>
      <c r="ENL53" s="86"/>
      <c r="ENM53" s="86"/>
      <c r="ENN53" s="86"/>
      <c r="ENO53" s="86"/>
      <c r="ENP53" s="86"/>
      <c r="ENQ53" s="86"/>
      <c r="ENR53" s="86"/>
      <c r="ENS53" s="86"/>
      <c r="ENT53" s="86"/>
      <c r="ENU53" s="86"/>
      <c r="ENV53" s="86"/>
      <c r="ENW53" s="86"/>
      <c r="ENX53" s="86"/>
      <c r="ENY53" s="86"/>
      <c r="ENZ53" s="86"/>
      <c r="EOA53" s="86"/>
      <c r="EOB53" s="86"/>
      <c r="EOC53" s="86"/>
      <c r="EOD53" s="86"/>
      <c r="EOE53" s="86"/>
      <c r="EOF53" s="86"/>
      <c r="EOG53" s="86"/>
      <c r="EOH53" s="86"/>
      <c r="EOI53" s="86"/>
      <c r="EOJ53" s="86"/>
      <c r="EOK53" s="86"/>
      <c r="EOL53" s="86"/>
      <c r="EOM53" s="86"/>
      <c r="EON53" s="86"/>
      <c r="EOO53" s="86"/>
      <c r="EOP53" s="86"/>
      <c r="EOQ53" s="86"/>
      <c r="EOR53" s="86"/>
      <c r="EOS53" s="86"/>
      <c r="EOT53" s="86"/>
      <c r="EOU53" s="86"/>
      <c r="EOV53" s="86"/>
      <c r="EOW53" s="86"/>
      <c r="EOX53" s="86"/>
      <c r="EOY53" s="86"/>
      <c r="EOZ53" s="86"/>
      <c r="EPA53" s="86"/>
      <c r="EPB53" s="86"/>
      <c r="EPC53" s="86"/>
      <c r="EPD53" s="86"/>
      <c r="EPE53" s="86"/>
      <c r="EPF53" s="86"/>
      <c r="EPG53" s="86"/>
      <c r="EPH53" s="86"/>
      <c r="EPI53" s="86"/>
      <c r="EPJ53" s="86"/>
      <c r="EPK53" s="86"/>
      <c r="EPL53" s="86"/>
      <c r="EPM53" s="86"/>
      <c r="EPN53" s="86"/>
      <c r="EPO53" s="86"/>
      <c r="EPP53" s="86"/>
      <c r="EPQ53" s="86"/>
      <c r="EPR53" s="86"/>
      <c r="EPS53" s="86"/>
      <c r="EPT53" s="86"/>
      <c r="EPU53" s="86"/>
      <c r="EPV53" s="86"/>
      <c r="EPW53" s="86"/>
      <c r="EPX53" s="86"/>
      <c r="EPY53" s="86"/>
      <c r="EPZ53" s="86"/>
      <c r="EQA53" s="86"/>
      <c r="EQB53" s="86"/>
      <c r="EQC53" s="86"/>
      <c r="EQD53" s="86"/>
      <c r="EQE53" s="86"/>
      <c r="EQF53" s="86"/>
      <c r="EQG53" s="86"/>
      <c r="EQH53" s="86"/>
      <c r="EQI53" s="86"/>
      <c r="EQJ53" s="86"/>
      <c r="EQK53" s="86"/>
      <c r="EQL53" s="86"/>
      <c r="EQM53" s="86"/>
      <c r="EQN53" s="86"/>
      <c r="EQO53" s="86"/>
      <c r="EQP53" s="86"/>
      <c r="EQQ53" s="86"/>
      <c r="EQR53" s="86"/>
      <c r="EQS53" s="86"/>
      <c r="EQT53" s="86"/>
      <c r="EQU53" s="86"/>
      <c r="EQV53" s="86"/>
      <c r="EQW53" s="86"/>
      <c r="EQX53" s="86"/>
      <c r="EQY53" s="86"/>
      <c r="EQZ53" s="86"/>
      <c r="ERA53" s="86"/>
      <c r="ERB53" s="86"/>
      <c r="ERC53" s="86"/>
      <c r="ERD53" s="86"/>
      <c r="ERE53" s="86"/>
      <c r="ERF53" s="86"/>
      <c r="ERG53" s="86"/>
      <c r="ERH53" s="86"/>
      <c r="ERI53" s="86"/>
      <c r="ERJ53" s="86"/>
      <c r="ERK53" s="86"/>
      <c r="ERL53" s="86"/>
      <c r="ERM53" s="86"/>
      <c r="ERN53" s="86"/>
      <c r="ERO53" s="86"/>
      <c r="ERP53" s="86"/>
      <c r="ERQ53" s="86"/>
      <c r="ERR53" s="86"/>
      <c r="ERS53" s="86"/>
      <c r="ERT53" s="86"/>
      <c r="ERU53" s="86"/>
      <c r="ERV53" s="86"/>
      <c r="ERW53" s="86"/>
      <c r="ERX53" s="86"/>
      <c r="ERY53" s="86"/>
      <c r="ERZ53" s="86"/>
      <c r="ESA53" s="86"/>
      <c r="ESB53" s="86"/>
      <c r="ESC53" s="86"/>
      <c r="ESD53" s="86"/>
      <c r="ESE53" s="86"/>
      <c r="ESF53" s="86"/>
      <c r="ESG53" s="86"/>
      <c r="ESH53" s="86"/>
      <c r="ESI53" s="86"/>
      <c r="ESJ53" s="86"/>
      <c r="ESK53" s="86"/>
      <c r="ESL53" s="86"/>
      <c r="ESM53" s="86"/>
      <c r="ESN53" s="86"/>
      <c r="ESO53" s="86"/>
      <c r="ESP53" s="86"/>
      <c r="ESQ53" s="86"/>
      <c r="ESR53" s="86"/>
      <c r="ESS53" s="86"/>
      <c r="EST53" s="86"/>
      <c r="ESU53" s="86"/>
      <c r="ESV53" s="86"/>
      <c r="ESW53" s="86"/>
      <c r="ESX53" s="86"/>
      <c r="ESY53" s="86"/>
      <c r="ESZ53" s="86"/>
      <c r="ETA53" s="86"/>
      <c r="ETB53" s="86"/>
      <c r="ETC53" s="86"/>
      <c r="ETD53" s="86"/>
      <c r="ETE53" s="86"/>
      <c r="ETF53" s="86"/>
      <c r="ETG53" s="86"/>
      <c r="ETH53" s="86"/>
      <c r="ETI53" s="86"/>
      <c r="ETJ53" s="86"/>
      <c r="ETK53" s="86"/>
      <c r="ETL53" s="86"/>
      <c r="ETM53" s="86"/>
      <c r="ETN53" s="86"/>
      <c r="ETO53" s="86"/>
      <c r="ETP53" s="86"/>
      <c r="ETQ53" s="86"/>
      <c r="ETR53" s="86"/>
      <c r="ETS53" s="86"/>
      <c r="ETT53" s="86"/>
      <c r="ETU53" s="86"/>
      <c r="ETV53" s="86"/>
      <c r="ETW53" s="86"/>
      <c r="ETX53" s="86"/>
      <c r="ETY53" s="86"/>
      <c r="ETZ53" s="86"/>
      <c r="EUA53" s="86"/>
      <c r="EUB53" s="86"/>
      <c r="EUC53" s="86"/>
      <c r="EUD53" s="86"/>
      <c r="EUE53" s="86"/>
      <c r="EUF53" s="86"/>
      <c r="EUG53" s="86"/>
      <c r="EUH53" s="86"/>
      <c r="EUI53" s="86"/>
      <c r="EUJ53" s="86"/>
      <c r="EUK53" s="86"/>
      <c r="EUL53" s="86"/>
      <c r="EUM53" s="86"/>
      <c r="EUN53" s="86"/>
      <c r="EUO53" s="86"/>
      <c r="EUP53" s="86"/>
      <c r="EUQ53" s="86"/>
      <c r="EUR53" s="86"/>
      <c r="EUS53" s="86"/>
      <c r="EUT53" s="86"/>
      <c r="EUU53" s="86"/>
      <c r="EUV53" s="86"/>
      <c r="EUW53" s="86"/>
      <c r="EUX53" s="86"/>
      <c r="EUY53" s="86"/>
      <c r="EUZ53" s="86"/>
      <c r="EVA53" s="86"/>
      <c r="EVB53" s="86"/>
      <c r="EVC53" s="86"/>
      <c r="EVD53" s="86"/>
      <c r="EVE53" s="86"/>
      <c r="EVF53" s="86"/>
      <c r="EVG53" s="86"/>
      <c r="EVH53" s="86"/>
      <c r="EVI53" s="86"/>
      <c r="EVJ53" s="86"/>
      <c r="EVK53" s="86"/>
      <c r="EVL53" s="86"/>
      <c r="EVM53" s="86"/>
      <c r="EVN53" s="86"/>
      <c r="EVO53" s="86"/>
      <c r="EVP53" s="86"/>
      <c r="EVQ53" s="86"/>
      <c r="EVR53" s="86"/>
      <c r="EVS53" s="86"/>
      <c r="EVT53" s="86"/>
      <c r="EVU53" s="86"/>
      <c r="EVV53" s="86"/>
      <c r="EVW53" s="86"/>
      <c r="EVX53" s="86"/>
      <c r="EVY53" s="86"/>
      <c r="EVZ53" s="86"/>
      <c r="EWA53" s="86"/>
      <c r="EWB53" s="86"/>
      <c r="EWC53" s="86"/>
      <c r="EWD53" s="86"/>
      <c r="EWE53" s="86"/>
      <c r="EWF53" s="86"/>
      <c r="EWG53" s="86"/>
      <c r="EWH53" s="86"/>
      <c r="EWI53" s="86"/>
      <c r="EWJ53" s="86"/>
      <c r="EWK53" s="86"/>
      <c r="EWL53" s="86"/>
      <c r="EWM53" s="86"/>
      <c r="EWN53" s="86"/>
      <c r="EWO53" s="86"/>
      <c r="EWP53" s="86"/>
      <c r="EWQ53" s="86"/>
      <c r="EWR53" s="86"/>
      <c r="EWS53" s="86"/>
      <c r="EWT53" s="86"/>
      <c r="EWU53" s="86"/>
      <c r="EWV53" s="86"/>
      <c r="EWW53" s="86"/>
      <c r="EWX53" s="86"/>
      <c r="EWY53" s="86"/>
      <c r="EWZ53" s="86"/>
      <c r="EXA53" s="86"/>
      <c r="EXB53" s="86"/>
      <c r="EXC53" s="86"/>
      <c r="EXD53" s="86"/>
      <c r="EXE53" s="86"/>
      <c r="EXF53" s="86"/>
      <c r="EXG53" s="86"/>
      <c r="EXH53" s="86"/>
      <c r="EXI53" s="86"/>
      <c r="EXJ53" s="86"/>
      <c r="EXK53" s="86"/>
      <c r="EXL53" s="86"/>
      <c r="EXM53" s="86"/>
      <c r="EXN53" s="86"/>
      <c r="EXO53" s="86"/>
      <c r="EXP53" s="86"/>
      <c r="EXQ53" s="86"/>
      <c r="EXR53" s="86"/>
      <c r="EXS53" s="86"/>
      <c r="EXT53" s="86"/>
      <c r="EXU53" s="86"/>
      <c r="EXV53" s="86"/>
      <c r="EXW53" s="86"/>
      <c r="EXX53" s="86"/>
      <c r="EXY53" s="86"/>
      <c r="EXZ53" s="86"/>
      <c r="EYA53" s="86"/>
      <c r="EYB53" s="86"/>
      <c r="EYC53" s="86"/>
      <c r="EYD53" s="86"/>
      <c r="EYE53" s="86"/>
      <c r="EYF53" s="86"/>
      <c r="EYG53" s="86"/>
      <c r="EYH53" s="86"/>
      <c r="EYI53" s="86"/>
      <c r="EYJ53" s="86"/>
      <c r="EYK53" s="86"/>
      <c r="EYL53" s="86"/>
      <c r="EYM53" s="86"/>
      <c r="EYN53" s="86"/>
      <c r="EYO53" s="86"/>
      <c r="EYP53" s="86"/>
      <c r="EYQ53" s="86"/>
      <c r="EYR53" s="86"/>
      <c r="EYS53" s="86"/>
      <c r="EYT53" s="86"/>
      <c r="EYU53" s="86"/>
      <c r="EYV53" s="86"/>
      <c r="EYW53" s="86"/>
      <c r="EYX53" s="86"/>
      <c r="EYY53" s="86"/>
      <c r="EYZ53" s="86"/>
      <c r="EZA53" s="86"/>
      <c r="EZB53" s="86"/>
      <c r="EZC53" s="86"/>
      <c r="EZD53" s="86"/>
      <c r="EZE53" s="86"/>
      <c r="EZF53" s="86"/>
      <c r="EZG53" s="86"/>
      <c r="EZH53" s="86"/>
      <c r="EZI53" s="86"/>
      <c r="EZJ53" s="86"/>
      <c r="EZK53" s="86"/>
      <c r="EZL53" s="86"/>
      <c r="EZM53" s="86"/>
      <c r="EZN53" s="86"/>
      <c r="EZO53" s="86"/>
      <c r="EZP53" s="86"/>
      <c r="EZQ53" s="86"/>
      <c r="EZR53" s="86"/>
      <c r="EZS53" s="86"/>
      <c r="EZT53" s="86"/>
      <c r="EZU53" s="86"/>
      <c r="EZV53" s="86"/>
      <c r="EZW53" s="86"/>
      <c r="EZX53" s="86"/>
      <c r="EZY53" s="86"/>
      <c r="EZZ53" s="86"/>
      <c r="FAA53" s="86"/>
      <c r="FAB53" s="86"/>
      <c r="FAC53" s="86"/>
      <c r="FAD53" s="86"/>
      <c r="FAE53" s="86"/>
      <c r="FAF53" s="86"/>
      <c r="FAG53" s="86"/>
      <c r="FAH53" s="86"/>
      <c r="FAI53" s="86"/>
      <c r="FAJ53" s="86"/>
      <c r="FAK53" s="86"/>
      <c r="FAL53" s="86"/>
      <c r="FAM53" s="86"/>
      <c r="FAN53" s="86"/>
      <c r="FAO53" s="86"/>
      <c r="FAP53" s="86"/>
      <c r="FAQ53" s="86"/>
      <c r="FAR53" s="86"/>
      <c r="FAS53" s="86"/>
      <c r="FAT53" s="86"/>
      <c r="FAU53" s="86"/>
      <c r="FAV53" s="86"/>
      <c r="FAW53" s="86"/>
      <c r="FAX53" s="86"/>
      <c r="FAY53" s="86"/>
      <c r="FAZ53" s="86"/>
      <c r="FBA53" s="86"/>
      <c r="FBB53" s="86"/>
      <c r="FBC53" s="86"/>
      <c r="FBD53" s="86"/>
      <c r="FBE53" s="86"/>
      <c r="FBF53" s="86"/>
      <c r="FBG53" s="86"/>
      <c r="FBH53" s="86"/>
      <c r="FBI53" s="86"/>
      <c r="FBJ53" s="86"/>
      <c r="FBK53" s="86"/>
      <c r="FBL53" s="86"/>
      <c r="FBM53" s="86"/>
      <c r="FBN53" s="86"/>
      <c r="FBO53" s="86"/>
      <c r="FBP53" s="86"/>
      <c r="FBQ53" s="86"/>
      <c r="FBR53" s="86"/>
      <c r="FBS53" s="86"/>
      <c r="FBT53" s="86"/>
      <c r="FBU53" s="86"/>
      <c r="FBV53" s="86"/>
      <c r="FBW53" s="86"/>
      <c r="FBX53" s="86"/>
      <c r="FBY53" s="86"/>
      <c r="FBZ53" s="86"/>
      <c r="FCA53" s="86"/>
      <c r="FCB53" s="86"/>
      <c r="FCC53" s="86"/>
      <c r="FCD53" s="86"/>
      <c r="FCE53" s="86"/>
      <c r="FCF53" s="86"/>
      <c r="FCG53" s="86"/>
      <c r="FCH53" s="86"/>
      <c r="FCI53" s="86"/>
      <c r="FCJ53" s="86"/>
      <c r="FCK53" s="86"/>
      <c r="FCL53" s="86"/>
      <c r="FCM53" s="86"/>
      <c r="FCN53" s="86"/>
      <c r="FCO53" s="86"/>
      <c r="FCP53" s="86"/>
      <c r="FCQ53" s="86"/>
      <c r="FCR53" s="86"/>
      <c r="FCS53" s="86"/>
      <c r="FCT53" s="86"/>
      <c r="FCU53" s="86"/>
      <c r="FCV53" s="86"/>
      <c r="FCW53" s="86"/>
      <c r="FCX53" s="86"/>
      <c r="FCY53" s="86"/>
      <c r="FCZ53" s="86"/>
      <c r="FDA53" s="86"/>
      <c r="FDB53" s="86"/>
      <c r="FDC53" s="86"/>
      <c r="FDD53" s="86"/>
      <c r="FDE53" s="86"/>
      <c r="FDF53" s="86"/>
      <c r="FDG53" s="86"/>
      <c r="FDH53" s="86"/>
      <c r="FDI53" s="86"/>
      <c r="FDJ53" s="86"/>
      <c r="FDK53" s="86"/>
      <c r="FDL53" s="86"/>
      <c r="FDM53" s="86"/>
      <c r="FDN53" s="86"/>
      <c r="FDO53" s="86"/>
      <c r="FDP53" s="86"/>
      <c r="FDQ53" s="86"/>
      <c r="FDR53" s="86"/>
      <c r="FDS53" s="86"/>
      <c r="FDT53" s="86"/>
      <c r="FDU53" s="86"/>
      <c r="FDV53" s="86"/>
      <c r="FDW53" s="86"/>
      <c r="FDX53" s="86"/>
      <c r="FDY53" s="86"/>
      <c r="FDZ53" s="86"/>
      <c r="FEA53" s="86"/>
      <c r="FEB53" s="86"/>
      <c r="FEC53" s="86"/>
      <c r="FED53" s="86"/>
      <c r="FEE53" s="86"/>
      <c r="FEF53" s="86"/>
      <c r="FEG53" s="86"/>
      <c r="FEH53" s="86"/>
      <c r="FEI53" s="86"/>
      <c r="FEJ53" s="86"/>
      <c r="FEK53" s="86"/>
      <c r="FEL53" s="86"/>
      <c r="FEM53" s="86"/>
      <c r="FEN53" s="86"/>
      <c r="FEO53" s="86"/>
      <c r="FEP53" s="86"/>
      <c r="FEQ53" s="86"/>
      <c r="FER53" s="86"/>
      <c r="FES53" s="86"/>
      <c r="FET53" s="86"/>
      <c r="FEU53" s="86"/>
      <c r="FEV53" s="86"/>
      <c r="FEW53" s="86"/>
      <c r="FEX53" s="86"/>
      <c r="FEY53" s="86"/>
      <c r="FEZ53" s="86"/>
      <c r="FFA53" s="86"/>
      <c r="FFB53" s="86"/>
      <c r="FFC53" s="86"/>
      <c r="FFD53" s="86"/>
      <c r="FFE53" s="86"/>
      <c r="FFF53" s="86"/>
      <c r="FFG53" s="86"/>
      <c r="FFH53" s="86"/>
      <c r="FFI53" s="86"/>
      <c r="FFJ53" s="86"/>
      <c r="FFK53" s="86"/>
      <c r="FFL53" s="86"/>
      <c r="FFM53" s="86"/>
      <c r="FFN53" s="86"/>
      <c r="FFO53" s="86"/>
      <c r="FFP53" s="86"/>
      <c r="FFQ53" s="86"/>
      <c r="FFR53" s="86"/>
      <c r="FFS53" s="86"/>
      <c r="FFT53" s="86"/>
      <c r="FFU53" s="86"/>
      <c r="FFV53" s="86"/>
      <c r="FFW53" s="86"/>
      <c r="FFX53" s="86"/>
      <c r="FFY53" s="86"/>
      <c r="FFZ53" s="86"/>
      <c r="FGA53" s="86"/>
      <c r="FGB53" s="86"/>
      <c r="FGC53" s="86"/>
      <c r="FGD53" s="86"/>
      <c r="FGE53" s="86"/>
      <c r="FGF53" s="86"/>
      <c r="FGG53" s="86"/>
      <c r="FGH53" s="86"/>
      <c r="FGI53" s="86"/>
      <c r="FGJ53" s="86"/>
      <c r="FGK53" s="86"/>
      <c r="FGL53" s="86"/>
      <c r="FGM53" s="86"/>
      <c r="FGN53" s="86"/>
      <c r="FGO53" s="86"/>
      <c r="FGP53" s="86"/>
      <c r="FGQ53" s="86"/>
      <c r="FGR53" s="86"/>
      <c r="FGS53" s="86"/>
      <c r="FGT53" s="86"/>
      <c r="FGU53" s="86"/>
      <c r="FGV53" s="86"/>
      <c r="FGW53" s="86"/>
      <c r="FGX53" s="86"/>
      <c r="FGY53" s="86"/>
      <c r="FGZ53" s="86"/>
      <c r="FHA53" s="86"/>
      <c r="FHB53" s="86"/>
      <c r="FHC53" s="86"/>
      <c r="FHD53" s="86"/>
      <c r="FHE53" s="86"/>
      <c r="FHF53" s="86"/>
      <c r="FHG53" s="86"/>
      <c r="FHH53" s="86"/>
      <c r="FHI53" s="86"/>
      <c r="FHJ53" s="86"/>
      <c r="FHK53" s="86"/>
      <c r="FHL53" s="86"/>
      <c r="FHM53" s="86"/>
      <c r="FHN53" s="86"/>
      <c r="FHO53" s="86"/>
      <c r="FHP53" s="86"/>
      <c r="FHQ53" s="86"/>
      <c r="FHR53" s="86"/>
      <c r="FHS53" s="86"/>
      <c r="FHT53" s="86"/>
      <c r="FHU53" s="86"/>
      <c r="FHV53" s="86"/>
      <c r="FHW53" s="86"/>
      <c r="FHX53" s="86"/>
      <c r="FHY53" s="86"/>
      <c r="FHZ53" s="86"/>
      <c r="FIA53" s="86"/>
      <c r="FIB53" s="86"/>
      <c r="FIC53" s="86"/>
      <c r="FID53" s="86"/>
      <c r="FIE53" s="86"/>
      <c r="FIF53" s="86"/>
      <c r="FIG53" s="86"/>
      <c r="FIH53" s="86"/>
      <c r="FII53" s="86"/>
      <c r="FIJ53" s="86"/>
      <c r="FIK53" s="86"/>
      <c r="FIL53" s="86"/>
      <c r="FIM53" s="86"/>
      <c r="FIN53" s="86"/>
      <c r="FIO53" s="86"/>
      <c r="FIP53" s="86"/>
      <c r="FIQ53" s="86"/>
      <c r="FIR53" s="86"/>
      <c r="FIS53" s="86"/>
      <c r="FIT53" s="86"/>
      <c r="FIU53" s="86"/>
      <c r="FIV53" s="86"/>
      <c r="FIW53" s="86"/>
      <c r="FIX53" s="86"/>
      <c r="FIY53" s="86"/>
      <c r="FIZ53" s="86"/>
      <c r="FJA53" s="86"/>
      <c r="FJB53" s="86"/>
      <c r="FJC53" s="86"/>
      <c r="FJD53" s="86"/>
      <c r="FJE53" s="86"/>
      <c r="FJF53" s="86"/>
      <c r="FJG53" s="86"/>
      <c r="FJH53" s="86"/>
      <c r="FJI53" s="86"/>
      <c r="FJJ53" s="86"/>
      <c r="FJK53" s="86"/>
      <c r="FJL53" s="86"/>
      <c r="FJM53" s="86"/>
      <c r="FJN53" s="86"/>
      <c r="FJO53" s="86"/>
      <c r="FJP53" s="86"/>
      <c r="FJQ53" s="86"/>
      <c r="FJR53" s="86"/>
      <c r="FJS53" s="86"/>
      <c r="FJT53" s="86"/>
      <c r="FJU53" s="86"/>
      <c r="FJV53" s="86"/>
      <c r="FJW53" s="86"/>
      <c r="FJX53" s="86"/>
      <c r="FJY53" s="86"/>
      <c r="FJZ53" s="86"/>
      <c r="FKA53" s="86"/>
      <c r="FKB53" s="86"/>
      <c r="FKC53" s="86"/>
      <c r="FKD53" s="86"/>
      <c r="FKE53" s="86"/>
      <c r="FKF53" s="86"/>
      <c r="FKG53" s="86"/>
      <c r="FKH53" s="86"/>
      <c r="FKI53" s="86"/>
      <c r="FKJ53" s="86"/>
      <c r="FKK53" s="86"/>
      <c r="FKL53" s="86"/>
      <c r="FKM53" s="86"/>
      <c r="FKN53" s="86"/>
      <c r="FKO53" s="86"/>
      <c r="FKP53" s="86"/>
      <c r="FKQ53" s="86"/>
      <c r="FKR53" s="86"/>
      <c r="FKS53" s="86"/>
      <c r="FKT53" s="86"/>
      <c r="FKU53" s="86"/>
      <c r="FKV53" s="86"/>
      <c r="FKW53" s="86"/>
      <c r="FKX53" s="86"/>
      <c r="FKY53" s="86"/>
      <c r="FKZ53" s="86"/>
      <c r="FLA53" s="86"/>
      <c r="FLB53" s="86"/>
      <c r="FLC53" s="86"/>
      <c r="FLD53" s="86"/>
      <c r="FLE53" s="86"/>
      <c r="FLF53" s="86"/>
      <c r="FLG53" s="86"/>
      <c r="FLH53" s="86"/>
      <c r="FLI53" s="86"/>
      <c r="FLJ53" s="86"/>
      <c r="FLK53" s="86"/>
      <c r="FLL53" s="86"/>
      <c r="FLM53" s="86"/>
      <c r="FLN53" s="86"/>
      <c r="FLO53" s="86"/>
      <c r="FLP53" s="86"/>
      <c r="FLQ53" s="86"/>
      <c r="FLR53" s="86"/>
      <c r="FLS53" s="86"/>
      <c r="FLT53" s="86"/>
      <c r="FLU53" s="86"/>
      <c r="FLV53" s="86"/>
      <c r="FLW53" s="86"/>
      <c r="FLX53" s="86"/>
      <c r="FLY53" s="86"/>
      <c r="FLZ53" s="86"/>
      <c r="FMA53" s="86"/>
      <c r="FMB53" s="86"/>
      <c r="FMC53" s="86"/>
      <c r="FMD53" s="86"/>
      <c r="FME53" s="86"/>
      <c r="FMF53" s="86"/>
      <c r="FMG53" s="86"/>
      <c r="FMH53" s="86"/>
      <c r="FMI53" s="86"/>
      <c r="FMJ53" s="86"/>
      <c r="FMK53" s="86"/>
      <c r="FML53" s="86"/>
      <c r="FMM53" s="86"/>
      <c r="FMN53" s="86"/>
      <c r="FMO53" s="86"/>
      <c r="FMP53" s="86"/>
      <c r="FMQ53" s="86"/>
      <c r="FMR53" s="86"/>
      <c r="FMS53" s="86"/>
      <c r="FMT53" s="86"/>
      <c r="FMU53" s="86"/>
      <c r="FMV53" s="86"/>
      <c r="FMW53" s="86"/>
      <c r="FMX53" s="86"/>
      <c r="FMY53" s="86"/>
      <c r="FMZ53" s="86"/>
      <c r="FNA53" s="86"/>
      <c r="FNB53" s="86"/>
      <c r="FNC53" s="86"/>
      <c r="FND53" s="86"/>
      <c r="FNE53" s="86"/>
      <c r="FNF53" s="86"/>
      <c r="FNG53" s="86"/>
      <c r="FNH53" s="86"/>
      <c r="FNI53" s="86"/>
      <c r="FNJ53" s="86"/>
      <c r="FNK53" s="86"/>
      <c r="FNL53" s="86"/>
      <c r="FNM53" s="86"/>
      <c r="FNN53" s="86"/>
      <c r="FNO53" s="86"/>
      <c r="FNP53" s="86"/>
      <c r="FNQ53" s="86"/>
      <c r="FNR53" s="86"/>
      <c r="FNS53" s="86"/>
      <c r="FNT53" s="86"/>
      <c r="FNU53" s="86"/>
      <c r="FNV53" s="86"/>
      <c r="FNW53" s="86"/>
      <c r="FNX53" s="86"/>
      <c r="FNY53" s="86"/>
      <c r="FNZ53" s="86"/>
      <c r="FOA53" s="86"/>
      <c r="FOB53" s="86"/>
      <c r="FOC53" s="86"/>
      <c r="FOD53" s="86"/>
      <c r="FOE53" s="86"/>
      <c r="FOF53" s="86"/>
      <c r="FOG53" s="86"/>
      <c r="FOH53" s="86"/>
      <c r="FOI53" s="86"/>
      <c r="FOJ53" s="86"/>
      <c r="FOK53" s="86"/>
      <c r="FOL53" s="86"/>
      <c r="FOM53" s="86"/>
      <c r="FON53" s="86"/>
      <c r="FOO53" s="86"/>
      <c r="FOP53" s="86"/>
      <c r="FOQ53" s="86"/>
      <c r="FOR53" s="86"/>
      <c r="FOS53" s="86"/>
      <c r="FOT53" s="86"/>
      <c r="FOU53" s="86"/>
      <c r="FOV53" s="86"/>
      <c r="FOW53" s="86"/>
      <c r="FOX53" s="86"/>
      <c r="FOY53" s="86"/>
      <c r="FOZ53" s="86"/>
      <c r="FPA53" s="86"/>
      <c r="FPB53" s="86"/>
      <c r="FPC53" s="86"/>
      <c r="FPD53" s="86"/>
      <c r="FPE53" s="86"/>
      <c r="FPF53" s="86"/>
      <c r="FPG53" s="86"/>
      <c r="FPH53" s="86"/>
      <c r="FPI53" s="86"/>
      <c r="FPJ53" s="86"/>
      <c r="FPK53" s="86"/>
      <c r="FPL53" s="86"/>
      <c r="FPM53" s="86"/>
      <c r="FPN53" s="86"/>
      <c r="FPO53" s="86"/>
      <c r="FPP53" s="86"/>
      <c r="FPQ53" s="86"/>
      <c r="FPR53" s="86"/>
      <c r="FPS53" s="86"/>
      <c r="FPT53" s="86"/>
      <c r="FPU53" s="86"/>
      <c r="FPV53" s="86"/>
      <c r="FPW53" s="86"/>
      <c r="FPX53" s="86"/>
      <c r="FPY53" s="86"/>
      <c r="FPZ53" s="86"/>
      <c r="FQA53" s="86"/>
      <c r="FQB53" s="86"/>
      <c r="FQC53" s="86"/>
      <c r="FQD53" s="86"/>
      <c r="FQE53" s="86"/>
      <c r="FQF53" s="86"/>
      <c r="FQG53" s="86"/>
      <c r="FQH53" s="86"/>
      <c r="FQI53" s="86"/>
      <c r="FQJ53" s="86"/>
      <c r="FQK53" s="86"/>
      <c r="FQL53" s="86"/>
      <c r="FQM53" s="86"/>
      <c r="FQN53" s="86"/>
      <c r="FQO53" s="86"/>
      <c r="FQP53" s="86"/>
      <c r="FQQ53" s="86"/>
      <c r="FQR53" s="86"/>
      <c r="FQS53" s="86"/>
      <c r="FQT53" s="86"/>
      <c r="FQU53" s="86"/>
      <c r="FQV53" s="86"/>
      <c r="FQW53" s="86"/>
      <c r="FQX53" s="86"/>
      <c r="FQY53" s="86"/>
      <c r="FQZ53" s="86"/>
      <c r="FRA53" s="86"/>
      <c r="FRB53" s="86"/>
      <c r="FRC53" s="86"/>
      <c r="FRD53" s="86"/>
      <c r="FRE53" s="86"/>
      <c r="FRF53" s="86"/>
      <c r="FRG53" s="86"/>
      <c r="FRH53" s="86"/>
      <c r="FRI53" s="86"/>
      <c r="FRJ53" s="86"/>
      <c r="FRK53" s="86"/>
      <c r="FRL53" s="86"/>
      <c r="FRM53" s="86"/>
      <c r="FRN53" s="86"/>
      <c r="FRO53" s="86"/>
      <c r="FRP53" s="86"/>
      <c r="FRQ53" s="86"/>
      <c r="FRR53" s="86"/>
      <c r="FRS53" s="86"/>
      <c r="FRT53" s="86"/>
      <c r="FRU53" s="86"/>
      <c r="FRV53" s="86"/>
      <c r="FRW53" s="86"/>
      <c r="FRX53" s="86"/>
      <c r="FRY53" s="86"/>
      <c r="FRZ53" s="86"/>
      <c r="FSA53" s="86"/>
      <c r="FSB53" s="86"/>
      <c r="FSC53" s="86"/>
      <c r="FSD53" s="86"/>
      <c r="FSE53" s="86"/>
      <c r="FSF53" s="86"/>
      <c r="FSG53" s="86"/>
      <c r="FSH53" s="86"/>
      <c r="FSI53" s="86"/>
      <c r="FSJ53" s="86"/>
      <c r="FSK53" s="86"/>
      <c r="FSL53" s="86"/>
      <c r="FSM53" s="86"/>
      <c r="FSN53" s="86"/>
      <c r="FSO53" s="86"/>
      <c r="FSP53" s="86"/>
      <c r="FSQ53" s="86"/>
      <c r="FSR53" s="86"/>
      <c r="FSS53" s="86"/>
      <c r="FST53" s="86"/>
      <c r="FSU53" s="86"/>
      <c r="FSV53" s="86"/>
      <c r="FSW53" s="86"/>
      <c r="FSX53" s="86"/>
      <c r="FSY53" s="86"/>
      <c r="FSZ53" s="86"/>
      <c r="FTA53" s="86"/>
      <c r="FTB53" s="86"/>
      <c r="FTC53" s="86"/>
      <c r="FTD53" s="86"/>
      <c r="FTE53" s="86"/>
      <c r="FTF53" s="86"/>
      <c r="FTG53" s="86"/>
      <c r="FTH53" s="86"/>
      <c r="FTI53" s="86"/>
      <c r="FTJ53" s="86"/>
      <c r="FTK53" s="86"/>
      <c r="FTL53" s="86"/>
      <c r="FTM53" s="86"/>
      <c r="FTN53" s="86"/>
      <c r="FTO53" s="86"/>
      <c r="FTP53" s="86"/>
      <c r="FTQ53" s="86"/>
      <c r="FTR53" s="86"/>
      <c r="FTS53" s="86"/>
      <c r="FTT53" s="86"/>
      <c r="FTU53" s="86"/>
      <c r="FTV53" s="86"/>
      <c r="FTW53" s="86"/>
      <c r="FTX53" s="86"/>
      <c r="FTY53" s="86"/>
      <c r="FTZ53" s="86"/>
      <c r="FUA53" s="86"/>
      <c r="FUB53" s="86"/>
      <c r="FUC53" s="86"/>
      <c r="FUD53" s="86"/>
      <c r="FUE53" s="86"/>
      <c r="FUF53" s="86"/>
      <c r="FUG53" s="86"/>
      <c r="FUH53" s="86"/>
      <c r="FUI53" s="86"/>
      <c r="FUJ53" s="86"/>
      <c r="FUK53" s="86"/>
      <c r="FUL53" s="86"/>
      <c r="FUM53" s="86"/>
      <c r="FUN53" s="86"/>
      <c r="FUO53" s="86"/>
      <c r="FUP53" s="86"/>
      <c r="FUQ53" s="86"/>
      <c r="FUR53" s="86"/>
      <c r="FUS53" s="86"/>
      <c r="FUT53" s="86"/>
      <c r="FUU53" s="86"/>
      <c r="FUV53" s="86"/>
      <c r="FUW53" s="86"/>
      <c r="FUX53" s="86"/>
      <c r="FUY53" s="86"/>
      <c r="FUZ53" s="86"/>
      <c r="FVA53" s="86"/>
      <c r="FVB53" s="86"/>
      <c r="FVC53" s="86"/>
      <c r="FVD53" s="86"/>
      <c r="FVE53" s="86"/>
      <c r="FVF53" s="86"/>
      <c r="FVG53" s="86"/>
      <c r="FVH53" s="86"/>
      <c r="FVI53" s="86"/>
      <c r="FVJ53" s="86"/>
      <c r="FVK53" s="86"/>
      <c r="FVL53" s="86"/>
      <c r="FVM53" s="86"/>
      <c r="FVN53" s="86"/>
      <c r="FVO53" s="86"/>
      <c r="FVP53" s="86"/>
      <c r="FVQ53" s="86"/>
      <c r="FVR53" s="86"/>
      <c r="FVS53" s="86"/>
      <c r="FVT53" s="86"/>
      <c r="FVU53" s="86"/>
      <c r="FVV53" s="86"/>
      <c r="FVW53" s="86"/>
      <c r="FVX53" s="86"/>
      <c r="FVY53" s="86"/>
      <c r="FVZ53" s="86"/>
      <c r="FWA53" s="86"/>
      <c r="FWB53" s="86"/>
      <c r="FWC53" s="86"/>
      <c r="FWD53" s="86"/>
      <c r="FWE53" s="86"/>
      <c r="FWF53" s="86"/>
      <c r="FWG53" s="86"/>
      <c r="FWH53" s="86"/>
      <c r="FWI53" s="86"/>
      <c r="FWJ53" s="86"/>
      <c r="FWK53" s="86"/>
      <c r="FWL53" s="86"/>
      <c r="FWM53" s="86"/>
      <c r="FWN53" s="86"/>
      <c r="FWO53" s="86"/>
      <c r="FWP53" s="86"/>
      <c r="FWQ53" s="86"/>
      <c r="FWR53" s="86"/>
      <c r="FWS53" s="86"/>
      <c r="FWT53" s="86"/>
      <c r="FWU53" s="86"/>
      <c r="FWV53" s="86"/>
      <c r="FWW53" s="86"/>
      <c r="FWX53" s="86"/>
      <c r="FWY53" s="86"/>
      <c r="FWZ53" s="86"/>
      <c r="FXA53" s="86"/>
      <c r="FXB53" s="86"/>
      <c r="FXC53" s="86"/>
      <c r="FXD53" s="86"/>
      <c r="FXE53" s="86"/>
      <c r="FXF53" s="86"/>
      <c r="FXG53" s="86"/>
      <c r="FXH53" s="86"/>
      <c r="FXI53" s="86"/>
      <c r="FXJ53" s="86"/>
      <c r="FXK53" s="86"/>
      <c r="FXL53" s="86"/>
      <c r="FXM53" s="86"/>
      <c r="FXN53" s="86"/>
      <c r="FXO53" s="86"/>
      <c r="FXP53" s="86"/>
      <c r="FXQ53" s="86"/>
      <c r="FXR53" s="86"/>
      <c r="FXS53" s="86"/>
      <c r="FXT53" s="86"/>
      <c r="FXU53" s="86"/>
      <c r="FXV53" s="86"/>
      <c r="FXW53" s="86"/>
      <c r="FXX53" s="86"/>
      <c r="FXY53" s="86"/>
      <c r="FXZ53" s="86"/>
      <c r="FYA53" s="86"/>
      <c r="FYB53" s="86"/>
      <c r="FYC53" s="86"/>
      <c r="FYD53" s="86"/>
      <c r="FYE53" s="86"/>
      <c r="FYF53" s="86"/>
      <c r="FYG53" s="86"/>
      <c r="FYH53" s="86"/>
      <c r="FYI53" s="86"/>
      <c r="FYJ53" s="86"/>
      <c r="FYK53" s="86"/>
      <c r="FYL53" s="86"/>
      <c r="FYM53" s="86"/>
      <c r="FYN53" s="86"/>
      <c r="FYO53" s="86"/>
      <c r="FYP53" s="86"/>
      <c r="FYQ53" s="86"/>
      <c r="FYR53" s="86"/>
      <c r="FYS53" s="86"/>
      <c r="FYT53" s="86"/>
      <c r="FYU53" s="86"/>
      <c r="FYV53" s="86"/>
      <c r="FYW53" s="86"/>
      <c r="FYX53" s="86"/>
      <c r="FYY53" s="86"/>
      <c r="FYZ53" s="86"/>
      <c r="FZA53" s="86"/>
      <c r="FZB53" s="86"/>
      <c r="FZC53" s="86"/>
      <c r="FZD53" s="86"/>
      <c r="FZE53" s="86"/>
      <c r="FZF53" s="86"/>
      <c r="FZG53" s="86"/>
      <c r="FZH53" s="86"/>
      <c r="FZI53" s="86"/>
      <c r="FZJ53" s="86"/>
      <c r="FZK53" s="86"/>
      <c r="FZL53" s="86"/>
      <c r="FZM53" s="86"/>
      <c r="FZN53" s="86"/>
      <c r="FZO53" s="86"/>
      <c r="FZP53" s="86"/>
      <c r="FZQ53" s="86"/>
      <c r="FZR53" s="86"/>
      <c r="FZS53" s="86"/>
      <c r="FZT53" s="86"/>
      <c r="FZU53" s="86"/>
      <c r="FZV53" s="86"/>
      <c r="FZW53" s="86"/>
      <c r="FZX53" s="86"/>
      <c r="FZY53" s="86"/>
      <c r="FZZ53" s="86"/>
      <c r="GAA53" s="86"/>
      <c r="GAB53" s="86"/>
      <c r="GAC53" s="86"/>
      <c r="GAD53" s="86"/>
      <c r="GAE53" s="86"/>
      <c r="GAF53" s="86"/>
      <c r="GAG53" s="86"/>
      <c r="GAH53" s="86"/>
      <c r="GAI53" s="86"/>
      <c r="GAJ53" s="86"/>
      <c r="GAK53" s="86"/>
      <c r="GAL53" s="86"/>
      <c r="GAM53" s="86"/>
      <c r="GAN53" s="86"/>
      <c r="GAO53" s="86"/>
      <c r="GAP53" s="86"/>
      <c r="GAQ53" s="86"/>
      <c r="GAR53" s="86"/>
      <c r="GAS53" s="86"/>
      <c r="GAT53" s="86"/>
      <c r="GAU53" s="86"/>
      <c r="GAV53" s="86"/>
      <c r="GAW53" s="86"/>
      <c r="GAX53" s="86"/>
      <c r="GAY53" s="86"/>
      <c r="GAZ53" s="86"/>
      <c r="GBA53" s="86"/>
      <c r="GBB53" s="86"/>
      <c r="GBC53" s="86"/>
      <c r="GBD53" s="86"/>
      <c r="GBE53" s="86"/>
      <c r="GBF53" s="86"/>
      <c r="GBG53" s="86"/>
      <c r="GBH53" s="86"/>
      <c r="GBI53" s="86"/>
      <c r="GBJ53" s="86"/>
      <c r="GBK53" s="86"/>
      <c r="GBL53" s="86"/>
      <c r="GBM53" s="86"/>
      <c r="GBN53" s="86"/>
      <c r="GBO53" s="86"/>
      <c r="GBP53" s="86"/>
      <c r="GBQ53" s="86"/>
      <c r="GBR53" s="86"/>
      <c r="GBS53" s="86"/>
      <c r="GBT53" s="86"/>
      <c r="GBU53" s="86"/>
      <c r="GBV53" s="86"/>
      <c r="GBW53" s="86"/>
      <c r="GBX53" s="86"/>
      <c r="GBY53" s="86"/>
      <c r="GBZ53" s="86"/>
      <c r="GCA53" s="86"/>
      <c r="GCB53" s="86"/>
      <c r="GCC53" s="86"/>
      <c r="GCD53" s="86"/>
      <c r="GCE53" s="86"/>
      <c r="GCF53" s="86"/>
      <c r="GCG53" s="86"/>
      <c r="GCH53" s="86"/>
      <c r="GCI53" s="86"/>
      <c r="GCJ53" s="86"/>
      <c r="GCK53" s="86"/>
      <c r="GCL53" s="86"/>
      <c r="GCM53" s="86"/>
      <c r="GCN53" s="86"/>
      <c r="GCO53" s="86"/>
      <c r="GCP53" s="86"/>
      <c r="GCQ53" s="86"/>
      <c r="GCR53" s="86"/>
      <c r="GCS53" s="86"/>
      <c r="GCT53" s="86"/>
      <c r="GCU53" s="86"/>
      <c r="GCV53" s="86"/>
      <c r="GCW53" s="86"/>
      <c r="GCX53" s="86"/>
      <c r="GCY53" s="86"/>
      <c r="GCZ53" s="86"/>
      <c r="GDA53" s="86"/>
      <c r="GDB53" s="86"/>
      <c r="GDC53" s="86"/>
      <c r="GDD53" s="86"/>
      <c r="GDE53" s="86"/>
      <c r="GDF53" s="86"/>
      <c r="GDG53" s="86"/>
      <c r="GDH53" s="86"/>
      <c r="GDI53" s="86"/>
      <c r="GDJ53" s="86"/>
      <c r="GDK53" s="86"/>
      <c r="GDL53" s="86"/>
      <c r="GDM53" s="86"/>
      <c r="GDN53" s="86"/>
      <c r="GDO53" s="86"/>
      <c r="GDP53" s="86"/>
      <c r="GDQ53" s="86"/>
      <c r="GDR53" s="86"/>
      <c r="GDS53" s="86"/>
      <c r="GDT53" s="86"/>
      <c r="GDU53" s="86"/>
      <c r="GDV53" s="86"/>
      <c r="GDW53" s="86"/>
      <c r="GDX53" s="86"/>
      <c r="GDY53" s="86"/>
      <c r="GDZ53" s="86"/>
      <c r="GEA53" s="86"/>
      <c r="GEB53" s="86"/>
      <c r="GEC53" s="86"/>
      <c r="GED53" s="86"/>
      <c r="GEE53" s="86"/>
      <c r="GEF53" s="86"/>
      <c r="GEG53" s="86"/>
      <c r="GEH53" s="86"/>
      <c r="GEI53" s="86"/>
      <c r="GEJ53" s="86"/>
      <c r="GEK53" s="86"/>
      <c r="GEL53" s="86"/>
      <c r="GEM53" s="86"/>
      <c r="GEN53" s="86"/>
      <c r="GEO53" s="86"/>
      <c r="GEP53" s="86"/>
      <c r="GEQ53" s="86"/>
      <c r="GER53" s="86"/>
      <c r="GES53" s="86"/>
      <c r="GET53" s="86"/>
      <c r="GEU53" s="86"/>
      <c r="GEV53" s="86"/>
      <c r="GEW53" s="86"/>
      <c r="GEX53" s="86"/>
      <c r="GEY53" s="86"/>
      <c r="GEZ53" s="86"/>
      <c r="GFA53" s="86"/>
      <c r="GFB53" s="86"/>
      <c r="GFC53" s="86"/>
      <c r="GFD53" s="86"/>
      <c r="GFE53" s="86"/>
      <c r="GFF53" s="86"/>
      <c r="GFG53" s="86"/>
      <c r="GFH53" s="86"/>
      <c r="GFI53" s="86"/>
      <c r="GFJ53" s="86"/>
      <c r="GFK53" s="86"/>
      <c r="GFL53" s="86"/>
      <c r="GFM53" s="86"/>
      <c r="GFN53" s="86"/>
      <c r="GFO53" s="86"/>
      <c r="GFP53" s="86"/>
      <c r="GFQ53" s="86"/>
      <c r="GFR53" s="86"/>
      <c r="GFS53" s="86"/>
      <c r="GFT53" s="86"/>
      <c r="GFU53" s="86"/>
      <c r="GFV53" s="86"/>
      <c r="GFW53" s="86"/>
      <c r="GFX53" s="86"/>
      <c r="GFY53" s="86"/>
      <c r="GFZ53" s="86"/>
      <c r="GGA53" s="86"/>
      <c r="GGB53" s="86"/>
      <c r="GGC53" s="86"/>
      <c r="GGD53" s="86"/>
      <c r="GGE53" s="86"/>
      <c r="GGF53" s="86"/>
      <c r="GGG53" s="86"/>
      <c r="GGH53" s="86"/>
      <c r="GGI53" s="86"/>
      <c r="GGJ53" s="86"/>
      <c r="GGK53" s="86"/>
      <c r="GGL53" s="86"/>
      <c r="GGM53" s="86"/>
      <c r="GGN53" s="86"/>
      <c r="GGO53" s="86"/>
      <c r="GGP53" s="86"/>
      <c r="GGQ53" s="86"/>
      <c r="GGR53" s="86"/>
      <c r="GGS53" s="86"/>
      <c r="GGT53" s="86"/>
      <c r="GGU53" s="86"/>
      <c r="GGV53" s="86"/>
      <c r="GGW53" s="86"/>
      <c r="GGX53" s="86"/>
      <c r="GGY53" s="86"/>
      <c r="GGZ53" s="86"/>
      <c r="GHA53" s="86"/>
      <c r="GHB53" s="86"/>
      <c r="GHC53" s="86"/>
      <c r="GHD53" s="86"/>
      <c r="GHE53" s="86"/>
      <c r="GHF53" s="86"/>
      <c r="GHG53" s="86"/>
      <c r="GHH53" s="86"/>
      <c r="GHI53" s="86"/>
      <c r="GHJ53" s="86"/>
      <c r="GHK53" s="86"/>
      <c r="GHL53" s="86"/>
      <c r="GHM53" s="86"/>
      <c r="GHN53" s="86"/>
      <c r="GHO53" s="86"/>
      <c r="GHP53" s="86"/>
      <c r="GHQ53" s="86"/>
      <c r="GHR53" s="86"/>
      <c r="GHS53" s="86"/>
      <c r="GHT53" s="86"/>
      <c r="GHU53" s="86"/>
      <c r="GHV53" s="86"/>
      <c r="GHW53" s="86"/>
      <c r="GHX53" s="86"/>
      <c r="GHY53" s="86"/>
      <c r="GHZ53" s="86"/>
      <c r="GIA53" s="86"/>
      <c r="GIB53" s="86"/>
      <c r="GIC53" s="86"/>
      <c r="GID53" s="86"/>
      <c r="GIE53" s="86"/>
      <c r="GIF53" s="86"/>
      <c r="GIG53" s="86"/>
      <c r="GIH53" s="86"/>
      <c r="GII53" s="86"/>
      <c r="GIJ53" s="86"/>
      <c r="GIK53" s="86"/>
      <c r="GIL53" s="86"/>
      <c r="GIM53" s="86"/>
      <c r="GIN53" s="86"/>
      <c r="GIO53" s="86"/>
      <c r="GIP53" s="86"/>
      <c r="GIQ53" s="86"/>
      <c r="GIR53" s="86"/>
      <c r="GIS53" s="86"/>
      <c r="GIT53" s="86"/>
      <c r="GIU53" s="86"/>
      <c r="GIV53" s="86"/>
      <c r="GIW53" s="86"/>
      <c r="GIX53" s="86"/>
      <c r="GIY53" s="86"/>
      <c r="GIZ53" s="86"/>
      <c r="GJA53" s="86"/>
      <c r="GJB53" s="86"/>
      <c r="GJC53" s="86"/>
      <c r="GJD53" s="86"/>
      <c r="GJE53" s="86"/>
      <c r="GJF53" s="86"/>
      <c r="GJG53" s="86"/>
      <c r="GJH53" s="86"/>
      <c r="GJI53" s="86"/>
      <c r="GJJ53" s="86"/>
      <c r="GJK53" s="86"/>
      <c r="GJL53" s="86"/>
      <c r="GJM53" s="86"/>
      <c r="GJN53" s="86"/>
      <c r="GJO53" s="86"/>
      <c r="GJP53" s="86"/>
      <c r="GJQ53" s="86"/>
      <c r="GJR53" s="86"/>
      <c r="GJS53" s="86"/>
      <c r="GJT53" s="86"/>
      <c r="GJU53" s="86"/>
      <c r="GJV53" s="86"/>
      <c r="GJW53" s="86"/>
      <c r="GJX53" s="86"/>
      <c r="GJY53" s="86"/>
      <c r="GJZ53" s="86"/>
      <c r="GKA53" s="86"/>
      <c r="GKB53" s="86"/>
      <c r="GKC53" s="86"/>
      <c r="GKD53" s="86"/>
      <c r="GKE53" s="86"/>
      <c r="GKF53" s="86"/>
      <c r="GKG53" s="86"/>
      <c r="GKH53" s="86"/>
      <c r="GKI53" s="86"/>
      <c r="GKJ53" s="86"/>
      <c r="GKK53" s="86"/>
      <c r="GKL53" s="86"/>
      <c r="GKM53" s="86"/>
      <c r="GKN53" s="86"/>
      <c r="GKO53" s="86"/>
      <c r="GKP53" s="86"/>
      <c r="GKQ53" s="86"/>
      <c r="GKR53" s="86"/>
      <c r="GKS53" s="86"/>
      <c r="GKT53" s="86"/>
      <c r="GKU53" s="86"/>
      <c r="GKV53" s="86"/>
      <c r="GKW53" s="86"/>
      <c r="GKX53" s="86"/>
      <c r="GKY53" s="86"/>
      <c r="GKZ53" s="86"/>
      <c r="GLA53" s="86"/>
      <c r="GLB53" s="86"/>
      <c r="GLC53" s="86"/>
      <c r="GLD53" s="86"/>
      <c r="GLE53" s="86"/>
      <c r="GLF53" s="86"/>
      <c r="GLG53" s="86"/>
      <c r="GLH53" s="86"/>
      <c r="GLI53" s="86"/>
      <c r="GLJ53" s="86"/>
      <c r="GLK53" s="86"/>
      <c r="GLL53" s="86"/>
      <c r="GLM53" s="86"/>
      <c r="GLN53" s="86"/>
      <c r="GLO53" s="86"/>
      <c r="GLP53" s="86"/>
      <c r="GLQ53" s="86"/>
      <c r="GLR53" s="86"/>
      <c r="GLS53" s="86"/>
      <c r="GLT53" s="86"/>
      <c r="GLU53" s="86"/>
      <c r="GLV53" s="86"/>
      <c r="GLW53" s="86"/>
      <c r="GLX53" s="86"/>
      <c r="GLY53" s="86"/>
      <c r="GLZ53" s="86"/>
      <c r="GMA53" s="86"/>
      <c r="GMB53" s="86"/>
      <c r="GMC53" s="86"/>
      <c r="GMD53" s="86"/>
      <c r="GME53" s="86"/>
      <c r="GMF53" s="86"/>
      <c r="GMG53" s="86"/>
      <c r="GMH53" s="86"/>
      <c r="GMI53" s="86"/>
      <c r="GMJ53" s="86"/>
      <c r="GMK53" s="86"/>
      <c r="GML53" s="86"/>
      <c r="GMM53" s="86"/>
      <c r="GMN53" s="86"/>
      <c r="GMO53" s="86"/>
      <c r="GMP53" s="86"/>
      <c r="GMQ53" s="86"/>
      <c r="GMR53" s="86"/>
      <c r="GMS53" s="86"/>
      <c r="GMT53" s="86"/>
      <c r="GMU53" s="86"/>
      <c r="GMV53" s="86"/>
      <c r="GMW53" s="86"/>
      <c r="GMX53" s="86"/>
      <c r="GMY53" s="86"/>
      <c r="GMZ53" s="86"/>
      <c r="GNA53" s="86"/>
      <c r="GNB53" s="86"/>
      <c r="GNC53" s="86"/>
      <c r="GND53" s="86"/>
      <c r="GNE53" s="86"/>
      <c r="GNF53" s="86"/>
      <c r="GNG53" s="86"/>
      <c r="GNH53" s="86"/>
      <c r="GNI53" s="86"/>
      <c r="GNJ53" s="86"/>
      <c r="GNK53" s="86"/>
      <c r="GNL53" s="86"/>
      <c r="GNM53" s="86"/>
      <c r="GNN53" s="86"/>
      <c r="GNO53" s="86"/>
      <c r="GNP53" s="86"/>
      <c r="GNQ53" s="86"/>
      <c r="GNR53" s="86"/>
      <c r="GNS53" s="86"/>
      <c r="GNT53" s="86"/>
      <c r="GNU53" s="86"/>
      <c r="GNV53" s="86"/>
      <c r="GNW53" s="86"/>
      <c r="GNX53" s="86"/>
      <c r="GNY53" s="86"/>
      <c r="GNZ53" s="86"/>
      <c r="GOA53" s="86"/>
      <c r="GOB53" s="86"/>
      <c r="GOC53" s="86"/>
      <c r="GOD53" s="86"/>
      <c r="GOE53" s="86"/>
      <c r="GOF53" s="86"/>
      <c r="GOG53" s="86"/>
      <c r="GOH53" s="86"/>
      <c r="GOI53" s="86"/>
      <c r="GOJ53" s="86"/>
      <c r="GOK53" s="86"/>
      <c r="GOL53" s="86"/>
      <c r="GOM53" s="86"/>
      <c r="GON53" s="86"/>
      <c r="GOO53" s="86"/>
      <c r="GOP53" s="86"/>
      <c r="GOQ53" s="86"/>
      <c r="GOR53" s="86"/>
      <c r="GOS53" s="86"/>
      <c r="GOT53" s="86"/>
      <c r="GOU53" s="86"/>
      <c r="GOV53" s="86"/>
      <c r="GOW53" s="86"/>
      <c r="GOX53" s="86"/>
      <c r="GOY53" s="86"/>
      <c r="GOZ53" s="86"/>
      <c r="GPA53" s="86"/>
      <c r="GPB53" s="86"/>
      <c r="GPC53" s="86"/>
      <c r="GPD53" s="86"/>
      <c r="GPE53" s="86"/>
      <c r="GPF53" s="86"/>
      <c r="GPG53" s="86"/>
      <c r="GPH53" s="86"/>
      <c r="GPI53" s="86"/>
      <c r="GPJ53" s="86"/>
      <c r="GPK53" s="86"/>
      <c r="GPL53" s="86"/>
      <c r="GPM53" s="86"/>
      <c r="GPN53" s="86"/>
      <c r="GPO53" s="86"/>
      <c r="GPP53" s="86"/>
      <c r="GPQ53" s="86"/>
      <c r="GPR53" s="86"/>
      <c r="GPS53" s="86"/>
      <c r="GPT53" s="86"/>
      <c r="GPU53" s="86"/>
      <c r="GPV53" s="86"/>
      <c r="GPW53" s="86"/>
      <c r="GPX53" s="86"/>
      <c r="GPY53" s="86"/>
      <c r="GPZ53" s="86"/>
      <c r="GQA53" s="86"/>
      <c r="GQB53" s="86"/>
      <c r="GQC53" s="86"/>
      <c r="GQD53" s="86"/>
      <c r="GQE53" s="86"/>
      <c r="GQF53" s="86"/>
      <c r="GQG53" s="86"/>
      <c r="GQH53" s="86"/>
      <c r="GQI53" s="86"/>
      <c r="GQJ53" s="86"/>
      <c r="GQK53" s="86"/>
      <c r="GQL53" s="86"/>
      <c r="GQM53" s="86"/>
      <c r="GQN53" s="86"/>
      <c r="GQO53" s="86"/>
      <c r="GQP53" s="86"/>
      <c r="GQQ53" s="86"/>
      <c r="GQR53" s="86"/>
      <c r="GQS53" s="86"/>
      <c r="GQT53" s="86"/>
      <c r="GQU53" s="86"/>
      <c r="GQV53" s="86"/>
      <c r="GQW53" s="86"/>
      <c r="GQX53" s="86"/>
      <c r="GQY53" s="86"/>
      <c r="GQZ53" s="86"/>
      <c r="GRA53" s="86"/>
      <c r="GRB53" s="86"/>
      <c r="GRC53" s="86"/>
      <c r="GRD53" s="86"/>
      <c r="GRE53" s="86"/>
      <c r="GRF53" s="86"/>
      <c r="GRG53" s="86"/>
      <c r="GRH53" s="86"/>
      <c r="GRI53" s="86"/>
      <c r="GRJ53" s="86"/>
      <c r="GRK53" s="86"/>
      <c r="GRL53" s="86"/>
      <c r="GRM53" s="86"/>
      <c r="GRN53" s="86"/>
      <c r="GRO53" s="86"/>
      <c r="GRP53" s="86"/>
      <c r="GRQ53" s="86"/>
      <c r="GRR53" s="86"/>
      <c r="GRS53" s="86"/>
      <c r="GRT53" s="86"/>
      <c r="GRU53" s="86"/>
      <c r="GRV53" s="86"/>
      <c r="GRW53" s="86"/>
      <c r="GRX53" s="86"/>
      <c r="GRY53" s="86"/>
      <c r="GRZ53" s="86"/>
      <c r="GSA53" s="86"/>
      <c r="GSB53" s="86"/>
      <c r="GSC53" s="86"/>
      <c r="GSD53" s="86"/>
      <c r="GSE53" s="86"/>
      <c r="GSF53" s="86"/>
      <c r="GSG53" s="86"/>
      <c r="GSH53" s="86"/>
      <c r="GSI53" s="86"/>
      <c r="GSJ53" s="86"/>
      <c r="GSK53" s="86"/>
      <c r="GSL53" s="86"/>
      <c r="GSM53" s="86"/>
      <c r="GSN53" s="86"/>
      <c r="GSO53" s="86"/>
      <c r="GSP53" s="86"/>
      <c r="GSQ53" s="86"/>
      <c r="GSR53" s="86"/>
      <c r="GSS53" s="86"/>
      <c r="GST53" s="86"/>
      <c r="GSU53" s="86"/>
      <c r="GSV53" s="86"/>
      <c r="GSW53" s="86"/>
      <c r="GSX53" s="86"/>
      <c r="GSY53" s="86"/>
      <c r="GSZ53" s="86"/>
      <c r="GTA53" s="86"/>
      <c r="GTB53" s="86"/>
      <c r="GTC53" s="86"/>
      <c r="GTD53" s="86"/>
      <c r="GTE53" s="86"/>
      <c r="GTF53" s="86"/>
      <c r="GTG53" s="86"/>
      <c r="GTH53" s="86"/>
      <c r="GTI53" s="86"/>
      <c r="GTJ53" s="86"/>
      <c r="GTK53" s="86"/>
      <c r="GTL53" s="86"/>
      <c r="GTM53" s="86"/>
      <c r="GTN53" s="86"/>
      <c r="GTO53" s="86"/>
      <c r="GTP53" s="86"/>
      <c r="GTQ53" s="86"/>
      <c r="GTR53" s="86"/>
      <c r="GTS53" s="86"/>
      <c r="GTT53" s="86"/>
      <c r="GTU53" s="86"/>
      <c r="GTV53" s="86"/>
      <c r="GTW53" s="86"/>
      <c r="GTX53" s="86"/>
      <c r="GTY53" s="86"/>
      <c r="GTZ53" s="86"/>
      <c r="GUA53" s="86"/>
      <c r="GUB53" s="86"/>
      <c r="GUC53" s="86"/>
      <c r="GUD53" s="86"/>
      <c r="GUE53" s="86"/>
      <c r="GUF53" s="86"/>
      <c r="GUG53" s="86"/>
      <c r="GUH53" s="86"/>
      <c r="GUI53" s="86"/>
      <c r="GUJ53" s="86"/>
      <c r="GUK53" s="86"/>
      <c r="GUL53" s="86"/>
      <c r="GUM53" s="86"/>
      <c r="GUN53" s="86"/>
      <c r="GUO53" s="86"/>
      <c r="GUP53" s="86"/>
      <c r="GUQ53" s="86"/>
      <c r="GUR53" s="86"/>
      <c r="GUS53" s="86"/>
      <c r="GUT53" s="86"/>
      <c r="GUU53" s="86"/>
      <c r="GUV53" s="86"/>
      <c r="GUW53" s="86"/>
      <c r="GUX53" s="86"/>
      <c r="GUY53" s="86"/>
      <c r="GUZ53" s="86"/>
      <c r="GVA53" s="86"/>
      <c r="GVB53" s="86"/>
      <c r="GVC53" s="86"/>
      <c r="GVD53" s="86"/>
      <c r="GVE53" s="86"/>
      <c r="GVF53" s="86"/>
      <c r="GVG53" s="86"/>
      <c r="GVH53" s="86"/>
      <c r="GVI53" s="86"/>
      <c r="GVJ53" s="86"/>
      <c r="GVK53" s="86"/>
      <c r="GVL53" s="86"/>
      <c r="GVM53" s="86"/>
      <c r="GVN53" s="86"/>
      <c r="GVO53" s="86"/>
      <c r="GVP53" s="86"/>
      <c r="GVQ53" s="86"/>
      <c r="GVR53" s="86"/>
      <c r="GVS53" s="86"/>
      <c r="GVT53" s="86"/>
      <c r="GVU53" s="86"/>
      <c r="GVV53" s="86"/>
      <c r="GVW53" s="86"/>
      <c r="GVX53" s="86"/>
      <c r="GVY53" s="86"/>
      <c r="GVZ53" s="86"/>
      <c r="GWA53" s="86"/>
      <c r="GWB53" s="86"/>
      <c r="GWC53" s="86"/>
      <c r="GWD53" s="86"/>
      <c r="GWE53" s="86"/>
      <c r="GWF53" s="86"/>
      <c r="GWG53" s="86"/>
      <c r="GWH53" s="86"/>
      <c r="GWI53" s="86"/>
      <c r="GWJ53" s="86"/>
      <c r="GWK53" s="86"/>
      <c r="GWL53" s="86"/>
      <c r="GWM53" s="86"/>
      <c r="GWN53" s="86"/>
      <c r="GWO53" s="86"/>
      <c r="GWP53" s="86"/>
      <c r="GWQ53" s="86"/>
      <c r="GWR53" s="86"/>
      <c r="GWS53" s="86"/>
      <c r="GWT53" s="86"/>
      <c r="GWU53" s="86"/>
      <c r="GWV53" s="86"/>
      <c r="GWW53" s="86"/>
      <c r="GWX53" s="86"/>
      <c r="GWY53" s="86"/>
      <c r="GWZ53" s="86"/>
      <c r="GXA53" s="86"/>
      <c r="GXB53" s="86"/>
      <c r="GXC53" s="86"/>
      <c r="GXD53" s="86"/>
      <c r="GXE53" s="86"/>
      <c r="GXF53" s="86"/>
      <c r="GXG53" s="86"/>
      <c r="GXH53" s="86"/>
      <c r="GXI53" s="86"/>
      <c r="GXJ53" s="86"/>
      <c r="GXK53" s="86"/>
      <c r="GXL53" s="86"/>
      <c r="GXM53" s="86"/>
      <c r="GXN53" s="86"/>
      <c r="GXO53" s="86"/>
      <c r="GXP53" s="86"/>
      <c r="GXQ53" s="86"/>
      <c r="GXR53" s="86"/>
      <c r="GXS53" s="86"/>
      <c r="GXT53" s="86"/>
      <c r="GXU53" s="86"/>
      <c r="GXV53" s="86"/>
      <c r="GXW53" s="86"/>
      <c r="GXX53" s="86"/>
      <c r="GXY53" s="86"/>
      <c r="GXZ53" s="86"/>
      <c r="GYA53" s="86"/>
      <c r="GYB53" s="86"/>
      <c r="GYC53" s="86"/>
      <c r="GYD53" s="86"/>
      <c r="GYE53" s="86"/>
      <c r="GYF53" s="86"/>
      <c r="GYG53" s="86"/>
      <c r="GYH53" s="86"/>
      <c r="GYI53" s="86"/>
      <c r="GYJ53" s="86"/>
      <c r="GYK53" s="86"/>
      <c r="GYL53" s="86"/>
      <c r="GYM53" s="86"/>
      <c r="GYN53" s="86"/>
      <c r="GYO53" s="86"/>
      <c r="GYP53" s="86"/>
      <c r="GYQ53" s="86"/>
      <c r="GYR53" s="86"/>
      <c r="GYS53" s="86"/>
      <c r="GYT53" s="86"/>
      <c r="GYU53" s="86"/>
      <c r="GYV53" s="86"/>
      <c r="GYW53" s="86"/>
      <c r="GYX53" s="86"/>
      <c r="GYY53" s="86"/>
      <c r="GYZ53" s="86"/>
      <c r="GZA53" s="86"/>
      <c r="GZB53" s="86"/>
      <c r="GZC53" s="86"/>
      <c r="GZD53" s="86"/>
      <c r="GZE53" s="86"/>
      <c r="GZF53" s="86"/>
      <c r="GZG53" s="86"/>
      <c r="GZH53" s="86"/>
      <c r="GZI53" s="86"/>
      <c r="GZJ53" s="86"/>
      <c r="GZK53" s="86"/>
      <c r="GZL53" s="86"/>
      <c r="GZM53" s="86"/>
      <c r="GZN53" s="86"/>
      <c r="GZO53" s="86"/>
      <c r="GZP53" s="86"/>
      <c r="GZQ53" s="86"/>
      <c r="GZR53" s="86"/>
      <c r="GZS53" s="86"/>
      <c r="GZT53" s="86"/>
      <c r="GZU53" s="86"/>
      <c r="GZV53" s="86"/>
      <c r="GZW53" s="86"/>
      <c r="GZX53" s="86"/>
      <c r="GZY53" s="86"/>
      <c r="GZZ53" s="86"/>
      <c r="HAA53" s="86"/>
      <c r="HAB53" s="86"/>
      <c r="HAC53" s="86"/>
      <c r="HAD53" s="86"/>
      <c r="HAE53" s="86"/>
      <c r="HAF53" s="86"/>
      <c r="HAG53" s="86"/>
      <c r="HAH53" s="86"/>
      <c r="HAI53" s="86"/>
      <c r="HAJ53" s="86"/>
      <c r="HAK53" s="86"/>
      <c r="HAL53" s="86"/>
      <c r="HAM53" s="86"/>
      <c r="HAN53" s="86"/>
      <c r="HAO53" s="86"/>
      <c r="HAP53" s="86"/>
      <c r="HAQ53" s="86"/>
      <c r="HAR53" s="86"/>
      <c r="HAS53" s="86"/>
      <c r="HAT53" s="86"/>
      <c r="HAU53" s="86"/>
      <c r="HAV53" s="86"/>
      <c r="HAW53" s="86"/>
      <c r="HAX53" s="86"/>
      <c r="HAY53" s="86"/>
      <c r="HAZ53" s="86"/>
      <c r="HBA53" s="86"/>
      <c r="HBB53" s="86"/>
      <c r="HBC53" s="86"/>
      <c r="HBD53" s="86"/>
      <c r="HBE53" s="86"/>
      <c r="HBF53" s="86"/>
      <c r="HBG53" s="86"/>
      <c r="HBH53" s="86"/>
      <c r="HBI53" s="86"/>
      <c r="HBJ53" s="86"/>
      <c r="HBK53" s="86"/>
      <c r="HBL53" s="86"/>
      <c r="HBM53" s="86"/>
      <c r="HBN53" s="86"/>
      <c r="HBO53" s="86"/>
      <c r="HBP53" s="86"/>
      <c r="HBQ53" s="86"/>
      <c r="HBR53" s="86"/>
      <c r="HBS53" s="86"/>
      <c r="HBT53" s="86"/>
      <c r="HBU53" s="86"/>
      <c r="HBV53" s="86"/>
      <c r="HBW53" s="86"/>
      <c r="HBX53" s="86"/>
      <c r="HBY53" s="86"/>
      <c r="HBZ53" s="86"/>
      <c r="HCA53" s="86"/>
      <c r="HCB53" s="86"/>
      <c r="HCC53" s="86"/>
      <c r="HCD53" s="86"/>
      <c r="HCE53" s="86"/>
      <c r="HCF53" s="86"/>
      <c r="HCG53" s="86"/>
      <c r="HCH53" s="86"/>
      <c r="HCI53" s="86"/>
      <c r="HCJ53" s="86"/>
      <c r="HCK53" s="86"/>
      <c r="HCL53" s="86"/>
      <c r="HCM53" s="86"/>
      <c r="HCN53" s="86"/>
      <c r="HCO53" s="86"/>
      <c r="HCP53" s="86"/>
      <c r="HCQ53" s="86"/>
      <c r="HCR53" s="86"/>
      <c r="HCS53" s="86"/>
      <c r="HCT53" s="86"/>
      <c r="HCU53" s="86"/>
      <c r="HCV53" s="86"/>
      <c r="HCW53" s="86"/>
      <c r="HCX53" s="86"/>
      <c r="HCY53" s="86"/>
      <c r="HCZ53" s="86"/>
      <c r="HDA53" s="86"/>
      <c r="HDB53" s="86"/>
      <c r="HDC53" s="86"/>
      <c r="HDD53" s="86"/>
      <c r="HDE53" s="86"/>
      <c r="HDF53" s="86"/>
      <c r="HDG53" s="86"/>
      <c r="HDH53" s="86"/>
      <c r="HDI53" s="86"/>
      <c r="HDJ53" s="86"/>
      <c r="HDK53" s="86"/>
      <c r="HDL53" s="86"/>
      <c r="HDM53" s="86"/>
      <c r="HDN53" s="86"/>
      <c r="HDO53" s="86"/>
      <c r="HDP53" s="86"/>
      <c r="HDQ53" s="86"/>
      <c r="HDR53" s="86"/>
      <c r="HDS53" s="86"/>
      <c r="HDT53" s="86"/>
      <c r="HDU53" s="86"/>
      <c r="HDV53" s="86"/>
      <c r="HDW53" s="86"/>
      <c r="HDX53" s="86"/>
      <c r="HDY53" s="86"/>
      <c r="HDZ53" s="86"/>
      <c r="HEA53" s="86"/>
      <c r="HEB53" s="86"/>
      <c r="HEC53" s="86"/>
      <c r="HED53" s="86"/>
      <c r="HEE53" s="86"/>
      <c r="HEF53" s="86"/>
      <c r="HEG53" s="86"/>
      <c r="HEH53" s="86"/>
      <c r="HEI53" s="86"/>
      <c r="HEJ53" s="86"/>
      <c r="HEK53" s="86"/>
      <c r="HEL53" s="86"/>
      <c r="HEM53" s="86"/>
      <c r="HEN53" s="86"/>
      <c r="HEO53" s="86"/>
      <c r="HEP53" s="86"/>
      <c r="HEQ53" s="86"/>
      <c r="HER53" s="86"/>
      <c r="HES53" s="86"/>
      <c r="HET53" s="86"/>
      <c r="HEU53" s="86"/>
      <c r="HEV53" s="86"/>
      <c r="HEW53" s="86"/>
      <c r="HEX53" s="86"/>
      <c r="HEY53" s="86"/>
      <c r="HEZ53" s="86"/>
      <c r="HFA53" s="86"/>
      <c r="HFB53" s="86"/>
      <c r="HFC53" s="86"/>
      <c r="HFD53" s="86"/>
      <c r="HFE53" s="86"/>
      <c r="HFF53" s="86"/>
      <c r="HFG53" s="86"/>
      <c r="HFH53" s="86"/>
      <c r="HFI53" s="86"/>
      <c r="HFJ53" s="86"/>
      <c r="HFK53" s="86"/>
      <c r="HFL53" s="86"/>
      <c r="HFM53" s="86"/>
      <c r="HFN53" s="86"/>
      <c r="HFO53" s="86"/>
      <c r="HFP53" s="86"/>
      <c r="HFQ53" s="86"/>
      <c r="HFR53" s="86"/>
      <c r="HFS53" s="86"/>
      <c r="HFT53" s="86"/>
      <c r="HFU53" s="86"/>
      <c r="HFV53" s="86"/>
      <c r="HFW53" s="86"/>
      <c r="HFX53" s="86"/>
      <c r="HFY53" s="86"/>
      <c r="HFZ53" s="86"/>
      <c r="HGA53" s="86"/>
      <c r="HGB53" s="86"/>
      <c r="HGC53" s="86"/>
      <c r="HGD53" s="86"/>
      <c r="HGE53" s="86"/>
      <c r="HGF53" s="86"/>
      <c r="HGG53" s="86"/>
      <c r="HGH53" s="86"/>
      <c r="HGI53" s="86"/>
      <c r="HGJ53" s="86"/>
      <c r="HGK53" s="86"/>
      <c r="HGL53" s="86"/>
      <c r="HGM53" s="86"/>
      <c r="HGN53" s="86"/>
      <c r="HGO53" s="86"/>
      <c r="HGP53" s="86"/>
      <c r="HGQ53" s="86"/>
      <c r="HGR53" s="86"/>
      <c r="HGS53" s="86"/>
      <c r="HGT53" s="86"/>
      <c r="HGU53" s="86"/>
      <c r="HGV53" s="86"/>
      <c r="HGW53" s="86"/>
      <c r="HGX53" s="86"/>
      <c r="HGY53" s="86"/>
      <c r="HGZ53" s="86"/>
      <c r="HHA53" s="86"/>
      <c r="HHB53" s="86"/>
      <c r="HHC53" s="86"/>
      <c r="HHD53" s="86"/>
      <c r="HHE53" s="86"/>
      <c r="HHF53" s="86"/>
      <c r="HHG53" s="86"/>
      <c r="HHH53" s="86"/>
      <c r="HHI53" s="86"/>
      <c r="HHJ53" s="86"/>
      <c r="HHK53" s="86"/>
      <c r="HHL53" s="86"/>
      <c r="HHM53" s="86"/>
      <c r="HHN53" s="86"/>
      <c r="HHO53" s="86"/>
      <c r="HHP53" s="86"/>
      <c r="HHQ53" s="86"/>
      <c r="HHR53" s="86"/>
      <c r="HHS53" s="86"/>
      <c r="HHT53" s="86"/>
      <c r="HHU53" s="86"/>
      <c r="HHV53" s="86"/>
      <c r="HHW53" s="86"/>
      <c r="HHX53" s="86"/>
      <c r="HHY53" s="86"/>
      <c r="HHZ53" s="86"/>
      <c r="HIA53" s="86"/>
      <c r="HIB53" s="86"/>
      <c r="HIC53" s="86"/>
      <c r="HID53" s="86"/>
      <c r="HIE53" s="86"/>
      <c r="HIF53" s="86"/>
      <c r="HIG53" s="86"/>
      <c r="HIH53" s="86"/>
      <c r="HII53" s="86"/>
      <c r="HIJ53" s="86"/>
      <c r="HIK53" s="86"/>
      <c r="HIL53" s="86"/>
      <c r="HIM53" s="86"/>
      <c r="HIN53" s="86"/>
      <c r="HIO53" s="86"/>
      <c r="HIP53" s="86"/>
      <c r="HIQ53" s="86"/>
      <c r="HIR53" s="86"/>
      <c r="HIS53" s="86"/>
      <c r="HIT53" s="86"/>
      <c r="HIU53" s="86"/>
      <c r="HIV53" s="86"/>
      <c r="HIW53" s="86"/>
      <c r="HIX53" s="86"/>
      <c r="HIY53" s="86"/>
      <c r="HIZ53" s="86"/>
      <c r="HJA53" s="86"/>
      <c r="HJB53" s="86"/>
      <c r="HJC53" s="86"/>
      <c r="HJD53" s="86"/>
      <c r="HJE53" s="86"/>
      <c r="HJF53" s="86"/>
      <c r="HJG53" s="86"/>
      <c r="HJH53" s="86"/>
      <c r="HJI53" s="86"/>
      <c r="HJJ53" s="86"/>
      <c r="HJK53" s="86"/>
      <c r="HJL53" s="86"/>
      <c r="HJM53" s="86"/>
      <c r="HJN53" s="86"/>
      <c r="HJO53" s="86"/>
      <c r="HJP53" s="86"/>
      <c r="HJQ53" s="86"/>
      <c r="HJR53" s="86"/>
      <c r="HJS53" s="86"/>
      <c r="HJT53" s="86"/>
      <c r="HJU53" s="86"/>
      <c r="HJV53" s="86"/>
      <c r="HJW53" s="86"/>
      <c r="HJX53" s="86"/>
      <c r="HJY53" s="86"/>
      <c r="HJZ53" s="86"/>
      <c r="HKA53" s="86"/>
      <c r="HKB53" s="86"/>
      <c r="HKC53" s="86"/>
      <c r="HKD53" s="86"/>
      <c r="HKE53" s="86"/>
      <c r="HKF53" s="86"/>
      <c r="HKG53" s="86"/>
      <c r="HKH53" s="86"/>
      <c r="HKI53" s="86"/>
      <c r="HKJ53" s="86"/>
      <c r="HKK53" s="86"/>
      <c r="HKL53" s="86"/>
      <c r="HKM53" s="86"/>
      <c r="HKN53" s="86"/>
      <c r="HKO53" s="86"/>
      <c r="HKP53" s="86"/>
      <c r="HKQ53" s="86"/>
      <c r="HKR53" s="86"/>
      <c r="HKS53" s="86"/>
      <c r="HKT53" s="86"/>
      <c r="HKU53" s="86"/>
      <c r="HKV53" s="86"/>
      <c r="HKW53" s="86"/>
      <c r="HKX53" s="86"/>
      <c r="HKY53" s="86"/>
      <c r="HKZ53" s="86"/>
      <c r="HLA53" s="86"/>
      <c r="HLB53" s="86"/>
      <c r="HLC53" s="86"/>
      <c r="HLD53" s="86"/>
      <c r="HLE53" s="86"/>
      <c r="HLF53" s="86"/>
      <c r="HLG53" s="86"/>
      <c r="HLH53" s="86"/>
      <c r="HLI53" s="86"/>
      <c r="HLJ53" s="86"/>
      <c r="HLK53" s="86"/>
      <c r="HLL53" s="86"/>
      <c r="HLM53" s="86"/>
      <c r="HLN53" s="86"/>
      <c r="HLO53" s="86"/>
      <c r="HLP53" s="86"/>
      <c r="HLQ53" s="86"/>
      <c r="HLR53" s="86"/>
      <c r="HLS53" s="86"/>
      <c r="HLT53" s="86"/>
      <c r="HLU53" s="86"/>
      <c r="HLV53" s="86"/>
      <c r="HLW53" s="86"/>
      <c r="HLX53" s="86"/>
      <c r="HLY53" s="86"/>
      <c r="HLZ53" s="86"/>
      <c r="HMA53" s="86"/>
      <c r="HMB53" s="86"/>
      <c r="HMC53" s="86"/>
      <c r="HMD53" s="86"/>
      <c r="HME53" s="86"/>
      <c r="HMF53" s="86"/>
      <c r="HMG53" s="86"/>
      <c r="HMH53" s="86"/>
      <c r="HMI53" s="86"/>
      <c r="HMJ53" s="86"/>
      <c r="HMK53" s="86"/>
      <c r="HML53" s="86"/>
      <c r="HMM53" s="86"/>
      <c r="HMN53" s="86"/>
      <c r="HMO53" s="86"/>
      <c r="HMP53" s="86"/>
      <c r="HMQ53" s="86"/>
      <c r="HMR53" s="86"/>
      <c r="HMS53" s="86"/>
      <c r="HMT53" s="86"/>
      <c r="HMU53" s="86"/>
      <c r="HMV53" s="86"/>
      <c r="HMW53" s="86"/>
      <c r="HMX53" s="86"/>
      <c r="HMY53" s="86"/>
      <c r="HMZ53" s="86"/>
      <c r="HNA53" s="86"/>
      <c r="HNB53" s="86"/>
      <c r="HNC53" s="86"/>
      <c r="HND53" s="86"/>
      <c r="HNE53" s="86"/>
      <c r="HNF53" s="86"/>
      <c r="HNG53" s="86"/>
      <c r="HNH53" s="86"/>
      <c r="HNI53" s="86"/>
      <c r="HNJ53" s="86"/>
      <c r="HNK53" s="86"/>
      <c r="HNL53" s="86"/>
      <c r="HNM53" s="86"/>
      <c r="HNN53" s="86"/>
      <c r="HNO53" s="86"/>
      <c r="HNP53" s="86"/>
      <c r="HNQ53" s="86"/>
      <c r="HNR53" s="86"/>
      <c r="HNS53" s="86"/>
      <c r="HNT53" s="86"/>
      <c r="HNU53" s="86"/>
      <c r="HNV53" s="86"/>
      <c r="HNW53" s="86"/>
      <c r="HNX53" s="86"/>
      <c r="HNY53" s="86"/>
      <c r="HNZ53" s="86"/>
      <c r="HOA53" s="86"/>
      <c r="HOB53" s="86"/>
      <c r="HOC53" s="86"/>
      <c r="HOD53" s="86"/>
      <c r="HOE53" s="86"/>
      <c r="HOF53" s="86"/>
      <c r="HOG53" s="86"/>
      <c r="HOH53" s="86"/>
      <c r="HOI53" s="86"/>
      <c r="HOJ53" s="86"/>
      <c r="HOK53" s="86"/>
      <c r="HOL53" s="86"/>
      <c r="HOM53" s="86"/>
      <c r="HON53" s="86"/>
      <c r="HOO53" s="86"/>
      <c r="HOP53" s="86"/>
      <c r="HOQ53" s="86"/>
      <c r="HOR53" s="86"/>
      <c r="HOS53" s="86"/>
      <c r="HOT53" s="86"/>
      <c r="HOU53" s="86"/>
      <c r="HOV53" s="86"/>
      <c r="HOW53" s="86"/>
      <c r="HOX53" s="86"/>
      <c r="HOY53" s="86"/>
      <c r="HOZ53" s="86"/>
      <c r="HPA53" s="86"/>
      <c r="HPB53" s="86"/>
      <c r="HPC53" s="86"/>
      <c r="HPD53" s="86"/>
      <c r="HPE53" s="86"/>
      <c r="HPF53" s="86"/>
      <c r="HPG53" s="86"/>
      <c r="HPH53" s="86"/>
      <c r="HPI53" s="86"/>
      <c r="HPJ53" s="86"/>
      <c r="HPK53" s="86"/>
      <c r="HPL53" s="86"/>
      <c r="HPM53" s="86"/>
      <c r="HPN53" s="86"/>
      <c r="HPO53" s="86"/>
      <c r="HPP53" s="86"/>
      <c r="HPQ53" s="86"/>
      <c r="HPR53" s="86"/>
      <c r="HPS53" s="86"/>
      <c r="HPT53" s="86"/>
      <c r="HPU53" s="86"/>
      <c r="HPV53" s="86"/>
      <c r="HPW53" s="86"/>
      <c r="HPX53" s="86"/>
      <c r="HPY53" s="86"/>
      <c r="HPZ53" s="86"/>
      <c r="HQA53" s="86"/>
      <c r="HQB53" s="86"/>
      <c r="HQC53" s="86"/>
      <c r="HQD53" s="86"/>
      <c r="HQE53" s="86"/>
      <c r="HQF53" s="86"/>
      <c r="HQG53" s="86"/>
      <c r="HQH53" s="86"/>
      <c r="HQI53" s="86"/>
      <c r="HQJ53" s="86"/>
      <c r="HQK53" s="86"/>
      <c r="HQL53" s="86"/>
      <c r="HQM53" s="86"/>
      <c r="HQN53" s="86"/>
      <c r="HQO53" s="86"/>
      <c r="HQP53" s="86"/>
      <c r="HQQ53" s="86"/>
      <c r="HQR53" s="86"/>
      <c r="HQS53" s="86"/>
      <c r="HQT53" s="86"/>
      <c r="HQU53" s="86"/>
      <c r="HQV53" s="86"/>
      <c r="HQW53" s="86"/>
      <c r="HQX53" s="86"/>
      <c r="HQY53" s="86"/>
      <c r="HQZ53" s="86"/>
      <c r="HRA53" s="86"/>
      <c r="HRB53" s="86"/>
      <c r="HRC53" s="86"/>
      <c r="HRD53" s="86"/>
      <c r="HRE53" s="86"/>
      <c r="HRF53" s="86"/>
      <c r="HRG53" s="86"/>
      <c r="HRH53" s="86"/>
      <c r="HRI53" s="86"/>
      <c r="HRJ53" s="86"/>
      <c r="HRK53" s="86"/>
      <c r="HRL53" s="86"/>
      <c r="HRM53" s="86"/>
      <c r="HRN53" s="86"/>
      <c r="HRO53" s="86"/>
      <c r="HRP53" s="86"/>
      <c r="HRQ53" s="86"/>
      <c r="HRR53" s="86"/>
      <c r="HRS53" s="86"/>
      <c r="HRT53" s="86"/>
      <c r="HRU53" s="86"/>
      <c r="HRV53" s="86"/>
      <c r="HRW53" s="86"/>
      <c r="HRX53" s="86"/>
      <c r="HRY53" s="86"/>
      <c r="HRZ53" s="86"/>
      <c r="HSA53" s="86"/>
      <c r="HSB53" s="86"/>
      <c r="HSC53" s="86"/>
      <c r="HSD53" s="86"/>
      <c r="HSE53" s="86"/>
      <c r="HSF53" s="86"/>
      <c r="HSG53" s="86"/>
      <c r="HSH53" s="86"/>
      <c r="HSI53" s="86"/>
      <c r="HSJ53" s="86"/>
      <c r="HSK53" s="86"/>
      <c r="HSL53" s="86"/>
      <c r="HSM53" s="86"/>
      <c r="HSN53" s="86"/>
      <c r="HSO53" s="86"/>
      <c r="HSP53" s="86"/>
      <c r="HSQ53" s="86"/>
      <c r="HSR53" s="86"/>
      <c r="HSS53" s="86"/>
      <c r="HST53" s="86"/>
      <c r="HSU53" s="86"/>
      <c r="HSV53" s="86"/>
      <c r="HSW53" s="86"/>
      <c r="HSX53" s="86"/>
      <c r="HSY53" s="86"/>
      <c r="HSZ53" s="86"/>
      <c r="HTA53" s="86"/>
      <c r="HTB53" s="86"/>
      <c r="HTC53" s="86"/>
      <c r="HTD53" s="86"/>
      <c r="HTE53" s="86"/>
      <c r="HTF53" s="86"/>
      <c r="HTG53" s="86"/>
      <c r="HTH53" s="86"/>
      <c r="HTI53" s="86"/>
      <c r="HTJ53" s="86"/>
      <c r="HTK53" s="86"/>
      <c r="HTL53" s="86"/>
      <c r="HTM53" s="86"/>
      <c r="HTN53" s="86"/>
      <c r="HTO53" s="86"/>
      <c r="HTP53" s="86"/>
      <c r="HTQ53" s="86"/>
      <c r="HTR53" s="86"/>
      <c r="HTS53" s="86"/>
      <c r="HTT53" s="86"/>
      <c r="HTU53" s="86"/>
      <c r="HTV53" s="86"/>
      <c r="HTW53" s="86"/>
      <c r="HTX53" s="86"/>
      <c r="HTY53" s="86"/>
      <c r="HTZ53" s="86"/>
      <c r="HUA53" s="86"/>
      <c r="HUB53" s="86"/>
      <c r="HUC53" s="86"/>
      <c r="HUD53" s="86"/>
      <c r="HUE53" s="86"/>
      <c r="HUF53" s="86"/>
      <c r="HUG53" s="86"/>
      <c r="HUH53" s="86"/>
      <c r="HUI53" s="86"/>
      <c r="HUJ53" s="86"/>
      <c r="HUK53" s="86"/>
      <c r="HUL53" s="86"/>
      <c r="HUM53" s="86"/>
      <c r="HUN53" s="86"/>
      <c r="HUO53" s="86"/>
      <c r="HUP53" s="86"/>
      <c r="HUQ53" s="86"/>
      <c r="HUR53" s="86"/>
      <c r="HUS53" s="86"/>
      <c r="HUT53" s="86"/>
      <c r="HUU53" s="86"/>
      <c r="HUV53" s="86"/>
      <c r="HUW53" s="86"/>
      <c r="HUX53" s="86"/>
      <c r="HUY53" s="86"/>
      <c r="HUZ53" s="86"/>
      <c r="HVA53" s="86"/>
      <c r="HVB53" s="86"/>
      <c r="HVC53" s="86"/>
      <c r="HVD53" s="86"/>
      <c r="HVE53" s="86"/>
      <c r="HVF53" s="86"/>
      <c r="HVG53" s="86"/>
      <c r="HVH53" s="86"/>
      <c r="HVI53" s="86"/>
      <c r="HVJ53" s="86"/>
      <c r="HVK53" s="86"/>
      <c r="HVL53" s="86"/>
      <c r="HVM53" s="86"/>
      <c r="HVN53" s="86"/>
      <c r="HVO53" s="86"/>
      <c r="HVP53" s="86"/>
      <c r="HVQ53" s="86"/>
      <c r="HVR53" s="86"/>
      <c r="HVS53" s="86"/>
      <c r="HVT53" s="86"/>
      <c r="HVU53" s="86"/>
      <c r="HVV53" s="86"/>
      <c r="HVW53" s="86"/>
      <c r="HVX53" s="86"/>
      <c r="HVY53" s="86"/>
      <c r="HVZ53" s="86"/>
      <c r="HWA53" s="86"/>
      <c r="HWB53" s="86"/>
      <c r="HWC53" s="86"/>
      <c r="HWD53" s="86"/>
      <c r="HWE53" s="86"/>
      <c r="HWF53" s="86"/>
      <c r="HWG53" s="86"/>
      <c r="HWH53" s="86"/>
      <c r="HWI53" s="86"/>
      <c r="HWJ53" s="86"/>
      <c r="HWK53" s="86"/>
      <c r="HWL53" s="86"/>
      <c r="HWM53" s="86"/>
      <c r="HWN53" s="86"/>
      <c r="HWO53" s="86"/>
      <c r="HWP53" s="86"/>
      <c r="HWQ53" s="86"/>
      <c r="HWR53" s="86"/>
      <c r="HWS53" s="86"/>
      <c r="HWT53" s="86"/>
      <c r="HWU53" s="86"/>
      <c r="HWV53" s="86"/>
      <c r="HWW53" s="86"/>
      <c r="HWX53" s="86"/>
      <c r="HWY53" s="86"/>
      <c r="HWZ53" s="86"/>
      <c r="HXA53" s="86"/>
      <c r="HXB53" s="86"/>
      <c r="HXC53" s="86"/>
      <c r="HXD53" s="86"/>
      <c r="HXE53" s="86"/>
      <c r="HXF53" s="86"/>
      <c r="HXG53" s="86"/>
      <c r="HXH53" s="86"/>
      <c r="HXI53" s="86"/>
      <c r="HXJ53" s="86"/>
      <c r="HXK53" s="86"/>
      <c r="HXL53" s="86"/>
      <c r="HXM53" s="86"/>
      <c r="HXN53" s="86"/>
      <c r="HXO53" s="86"/>
      <c r="HXP53" s="86"/>
      <c r="HXQ53" s="86"/>
      <c r="HXR53" s="86"/>
      <c r="HXS53" s="86"/>
      <c r="HXT53" s="86"/>
      <c r="HXU53" s="86"/>
      <c r="HXV53" s="86"/>
      <c r="HXW53" s="86"/>
      <c r="HXX53" s="86"/>
      <c r="HXY53" s="86"/>
      <c r="HXZ53" s="86"/>
      <c r="HYA53" s="86"/>
      <c r="HYB53" s="86"/>
      <c r="HYC53" s="86"/>
      <c r="HYD53" s="86"/>
      <c r="HYE53" s="86"/>
      <c r="HYF53" s="86"/>
      <c r="HYG53" s="86"/>
      <c r="HYH53" s="86"/>
      <c r="HYI53" s="86"/>
      <c r="HYJ53" s="86"/>
      <c r="HYK53" s="86"/>
      <c r="HYL53" s="86"/>
      <c r="HYM53" s="86"/>
      <c r="HYN53" s="86"/>
      <c r="HYO53" s="86"/>
      <c r="HYP53" s="86"/>
      <c r="HYQ53" s="86"/>
      <c r="HYR53" s="86"/>
      <c r="HYS53" s="86"/>
      <c r="HYT53" s="86"/>
      <c r="HYU53" s="86"/>
      <c r="HYV53" s="86"/>
      <c r="HYW53" s="86"/>
      <c r="HYX53" s="86"/>
      <c r="HYY53" s="86"/>
      <c r="HYZ53" s="86"/>
      <c r="HZA53" s="86"/>
      <c r="HZB53" s="86"/>
      <c r="HZC53" s="86"/>
      <c r="HZD53" s="86"/>
      <c r="HZE53" s="86"/>
      <c r="HZF53" s="86"/>
      <c r="HZG53" s="86"/>
      <c r="HZH53" s="86"/>
      <c r="HZI53" s="86"/>
      <c r="HZJ53" s="86"/>
      <c r="HZK53" s="86"/>
      <c r="HZL53" s="86"/>
      <c r="HZM53" s="86"/>
      <c r="HZN53" s="86"/>
      <c r="HZO53" s="86"/>
      <c r="HZP53" s="86"/>
      <c r="HZQ53" s="86"/>
      <c r="HZR53" s="86"/>
      <c r="HZS53" s="86"/>
      <c r="HZT53" s="86"/>
      <c r="HZU53" s="86"/>
      <c r="HZV53" s="86"/>
      <c r="HZW53" s="86"/>
      <c r="HZX53" s="86"/>
      <c r="HZY53" s="86"/>
      <c r="HZZ53" s="86"/>
      <c r="IAA53" s="86"/>
      <c r="IAB53" s="86"/>
      <c r="IAC53" s="86"/>
      <c r="IAD53" s="86"/>
      <c r="IAE53" s="86"/>
      <c r="IAF53" s="86"/>
      <c r="IAG53" s="86"/>
      <c r="IAH53" s="86"/>
      <c r="IAI53" s="86"/>
      <c r="IAJ53" s="86"/>
      <c r="IAK53" s="86"/>
      <c r="IAL53" s="86"/>
      <c r="IAM53" s="86"/>
      <c r="IAN53" s="86"/>
      <c r="IAO53" s="86"/>
      <c r="IAP53" s="86"/>
      <c r="IAQ53" s="86"/>
      <c r="IAR53" s="86"/>
      <c r="IAS53" s="86"/>
      <c r="IAT53" s="86"/>
      <c r="IAU53" s="86"/>
      <c r="IAV53" s="86"/>
      <c r="IAW53" s="86"/>
      <c r="IAX53" s="86"/>
      <c r="IAY53" s="86"/>
      <c r="IAZ53" s="86"/>
      <c r="IBA53" s="86"/>
      <c r="IBB53" s="86"/>
      <c r="IBC53" s="86"/>
      <c r="IBD53" s="86"/>
      <c r="IBE53" s="86"/>
      <c r="IBF53" s="86"/>
      <c r="IBG53" s="86"/>
      <c r="IBH53" s="86"/>
      <c r="IBI53" s="86"/>
      <c r="IBJ53" s="86"/>
      <c r="IBK53" s="86"/>
      <c r="IBL53" s="86"/>
      <c r="IBM53" s="86"/>
      <c r="IBN53" s="86"/>
      <c r="IBO53" s="86"/>
      <c r="IBP53" s="86"/>
      <c r="IBQ53" s="86"/>
      <c r="IBR53" s="86"/>
      <c r="IBS53" s="86"/>
      <c r="IBT53" s="86"/>
      <c r="IBU53" s="86"/>
      <c r="IBV53" s="86"/>
      <c r="IBW53" s="86"/>
      <c r="IBX53" s="86"/>
      <c r="IBY53" s="86"/>
      <c r="IBZ53" s="86"/>
      <c r="ICA53" s="86"/>
      <c r="ICB53" s="86"/>
      <c r="ICC53" s="86"/>
      <c r="ICD53" s="86"/>
      <c r="ICE53" s="86"/>
      <c r="ICF53" s="86"/>
      <c r="ICG53" s="86"/>
      <c r="ICH53" s="86"/>
      <c r="ICI53" s="86"/>
      <c r="ICJ53" s="86"/>
      <c r="ICK53" s="86"/>
      <c r="ICL53" s="86"/>
      <c r="ICM53" s="86"/>
      <c r="ICN53" s="86"/>
      <c r="ICO53" s="86"/>
      <c r="ICP53" s="86"/>
      <c r="ICQ53" s="86"/>
      <c r="ICR53" s="86"/>
      <c r="ICS53" s="86"/>
      <c r="ICT53" s="86"/>
      <c r="ICU53" s="86"/>
      <c r="ICV53" s="86"/>
      <c r="ICW53" s="86"/>
      <c r="ICX53" s="86"/>
      <c r="ICY53" s="86"/>
      <c r="ICZ53" s="86"/>
      <c r="IDA53" s="86"/>
      <c r="IDB53" s="86"/>
      <c r="IDC53" s="86"/>
      <c r="IDD53" s="86"/>
      <c r="IDE53" s="86"/>
      <c r="IDF53" s="86"/>
      <c r="IDG53" s="86"/>
      <c r="IDH53" s="86"/>
      <c r="IDI53" s="86"/>
      <c r="IDJ53" s="86"/>
      <c r="IDK53" s="86"/>
      <c r="IDL53" s="86"/>
      <c r="IDM53" s="86"/>
      <c r="IDN53" s="86"/>
      <c r="IDO53" s="86"/>
      <c r="IDP53" s="86"/>
      <c r="IDQ53" s="86"/>
      <c r="IDR53" s="86"/>
      <c r="IDS53" s="86"/>
      <c r="IDT53" s="86"/>
      <c r="IDU53" s="86"/>
      <c r="IDV53" s="86"/>
      <c r="IDW53" s="86"/>
      <c r="IDX53" s="86"/>
      <c r="IDY53" s="86"/>
      <c r="IDZ53" s="86"/>
      <c r="IEA53" s="86"/>
      <c r="IEB53" s="86"/>
      <c r="IEC53" s="86"/>
      <c r="IED53" s="86"/>
      <c r="IEE53" s="86"/>
      <c r="IEF53" s="86"/>
      <c r="IEG53" s="86"/>
      <c r="IEH53" s="86"/>
      <c r="IEI53" s="86"/>
      <c r="IEJ53" s="86"/>
      <c r="IEK53" s="86"/>
      <c r="IEL53" s="86"/>
      <c r="IEM53" s="86"/>
      <c r="IEN53" s="86"/>
      <c r="IEO53" s="86"/>
      <c r="IEP53" s="86"/>
      <c r="IEQ53" s="86"/>
      <c r="IER53" s="86"/>
      <c r="IES53" s="86"/>
      <c r="IET53" s="86"/>
      <c r="IEU53" s="86"/>
      <c r="IEV53" s="86"/>
      <c r="IEW53" s="86"/>
      <c r="IEX53" s="86"/>
      <c r="IEY53" s="86"/>
      <c r="IEZ53" s="86"/>
      <c r="IFA53" s="86"/>
      <c r="IFB53" s="86"/>
      <c r="IFC53" s="86"/>
      <c r="IFD53" s="86"/>
      <c r="IFE53" s="86"/>
      <c r="IFF53" s="86"/>
      <c r="IFG53" s="86"/>
      <c r="IFH53" s="86"/>
      <c r="IFI53" s="86"/>
      <c r="IFJ53" s="86"/>
      <c r="IFK53" s="86"/>
      <c r="IFL53" s="86"/>
      <c r="IFM53" s="86"/>
      <c r="IFN53" s="86"/>
      <c r="IFO53" s="86"/>
      <c r="IFP53" s="86"/>
      <c r="IFQ53" s="86"/>
      <c r="IFR53" s="86"/>
      <c r="IFS53" s="86"/>
      <c r="IFT53" s="86"/>
      <c r="IFU53" s="86"/>
      <c r="IFV53" s="86"/>
      <c r="IFW53" s="86"/>
      <c r="IFX53" s="86"/>
      <c r="IFY53" s="86"/>
      <c r="IFZ53" s="86"/>
      <c r="IGA53" s="86"/>
      <c r="IGB53" s="86"/>
      <c r="IGC53" s="86"/>
      <c r="IGD53" s="86"/>
      <c r="IGE53" s="86"/>
      <c r="IGF53" s="86"/>
      <c r="IGG53" s="86"/>
      <c r="IGH53" s="86"/>
      <c r="IGI53" s="86"/>
      <c r="IGJ53" s="86"/>
      <c r="IGK53" s="86"/>
      <c r="IGL53" s="86"/>
      <c r="IGM53" s="86"/>
      <c r="IGN53" s="86"/>
      <c r="IGO53" s="86"/>
      <c r="IGP53" s="86"/>
      <c r="IGQ53" s="86"/>
      <c r="IGR53" s="86"/>
      <c r="IGS53" s="86"/>
      <c r="IGT53" s="86"/>
      <c r="IGU53" s="86"/>
      <c r="IGV53" s="86"/>
      <c r="IGW53" s="86"/>
      <c r="IGX53" s="86"/>
      <c r="IGY53" s="86"/>
      <c r="IGZ53" s="86"/>
      <c r="IHA53" s="86"/>
      <c r="IHB53" s="86"/>
      <c r="IHC53" s="86"/>
      <c r="IHD53" s="86"/>
      <c r="IHE53" s="86"/>
      <c r="IHF53" s="86"/>
      <c r="IHG53" s="86"/>
      <c r="IHH53" s="86"/>
      <c r="IHI53" s="86"/>
      <c r="IHJ53" s="86"/>
      <c r="IHK53" s="86"/>
      <c r="IHL53" s="86"/>
      <c r="IHM53" s="86"/>
      <c r="IHN53" s="86"/>
      <c r="IHO53" s="86"/>
      <c r="IHP53" s="86"/>
      <c r="IHQ53" s="86"/>
      <c r="IHR53" s="86"/>
      <c r="IHS53" s="86"/>
      <c r="IHT53" s="86"/>
      <c r="IHU53" s="86"/>
      <c r="IHV53" s="86"/>
      <c r="IHW53" s="86"/>
      <c r="IHX53" s="86"/>
      <c r="IHY53" s="86"/>
      <c r="IHZ53" s="86"/>
      <c r="IIA53" s="86"/>
      <c r="IIB53" s="86"/>
      <c r="IIC53" s="86"/>
      <c r="IID53" s="86"/>
      <c r="IIE53" s="86"/>
      <c r="IIF53" s="86"/>
      <c r="IIG53" s="86"/>
      <c r="IIH53" s="86"/>
      <c r="III53" s="86"/>
      <c r="IIJ53" s="86"/>
      <c r="IIK53" s="86"/>
      <c r="IIL53" s="86"/>
      <c r="IIM53" s="86"/>
      <c r="IIN53" s="86"/>
      <c r="IIO53" s="86"/>
      <c r="IIP53" s="86"/>
      <c r="IIQ53" s="86"/>
      <c r="IIR53" s="86"/>
      <c r="IIS53" s="86"/>
      <c r="IIT53" s="86"/>
      <c r="IIU53" s="86"/>
      <c r="IIV53" s="86"/>
      <c r="IIW53" s="86"/>
      <c r="IIX53" s="86"/>
      <c r="IIY53" s="86"/>
      <c r="IIZ53" s="86"/>
      <c r="IJA53" s="86"/>
      <c r="IJB53" s="86"/>
      <c r="IJC53" s="86"/>
      <c r="IJD53" s="86"/>
      <c r="IJE53" s="86"/>
      <c r="IJF53" s="86"/>
      <c r="IJG53" s="86"/>
      <c r="IJH53" s="86"/>
      <c r="IJI53" s="86"/>
      <c r="IJJ53" s="86"/>
      <c r="IJK53" s="86"/>
      <c r="IJL53" s="86"/>
      <c r="IJM53" s="86"/>
      <c r="IJN53" s="86"/>
      <c r="IJO53" s="86"/>
      <c r="IJP53" s="86"/>
      <c r="IJQ53" s="86"/>
      <c r="IJR53" s="86"/>
      <c r="IJS53" s="86"/>
      <c r="IJT53" s="86"/>
      <c r="IJU53" s="86"/>
      <c r="IJV53" s="86"/>
      <c r="IJW53" s="86"/>
      <c r="IJX53" s="86"/>
      <c r="IJY53" s="86"/>
      <c r="IJZ53" s="86"/>
      <c r="IKA53" s="86"/>
      <c r="IKB53" s="86"/>
      <c r="IKC53" s="86"/>
      <c r="IKD53" s="86"/>
      <c r="IKE53" s="86"/>
      <c r="IKF53" s="86"/>
      <c r="IKG53" s="86"/>
      <c r="IKH53" s="86"/>
      <c r="IKI53" s="86"/>
      <c r="IKJ53" s="86"/>
      <c r="IKK53" s="86"/>
      <c r="IKL53" s="86"/>
      <c r="IKM53" s="86"/>
      <c r="IKN53" s="86"/>
      <c r="IKO53" s="86"/>
      <c r="IKP53" s="86"/>
      <c r="IKQ53" s="86"/>
      <c r="IKR53" s="86"/>
      <c r="IKS53" s="86"/>
      <c r="IKT53" s="86"/>
      <c r="IKU53" s="86"/>
      <c r="IKV53" s="86"/>
      <c r="IKW53" s="86"/>
      <c r="IKX53" s="86"/>
      <c r="IKY53" s="86"/>
      <c r="IKZ53" s="86"/>
      <c r="ILA53" s="86"/>
      <c r="ILB53" s="86"/>
      <c r="ILC53" s="86"/>
      <c r="ILD53" s="86"/>
      <c r="ILE53" s="86"/>
      <c r="ILF53" s="86"/>
      <c r="ILG53" s="86"/>
      <c r="ILH53" s="86"/>
      <c r="ILI53" s="86"/>
      <c r="ILJ53" s="86"/>
      <c r="ILK53" s="86"/>
      <c r="ILL53" s="86"/>
      <c r="ILM53" s="86"/>
      <c r="ILN53" s="86"/>
      <c r="ILO53" s="86"/>
      <c r="ILP53" s="86"/>
      <c r="ILQ53" s="86"/>
      <c r="ILR53" s="86"/>
      <c r="ILS53" s="86"/>
      <c r="ILT53" s="86"/>
      <c r="ILU53" s="86"/>
      <c r="ILV53" s="86"/>
      <c r="ILW53" s="86"/>
      <c r="ILX53" s="86"/>
      <c r="ILY53" s="86"/>
      <c r="ILZ53" s="86"/>
      <c r="IMA53" s="86"/>
      <c r="IMB53" s="86"/>
      <c r="IMC53" s="86"/>
      <c r="IMD53" s="86"/>
      <c r="IME53" s="86"/>
      <c r="IMF53" s="86"/>
      <c r="IMG53" s="86"/>
      <c r="IMH53" s="86"/>
      <c r="IMI53" s="86"/>
      <c r="IMJ53" s="86"/>
      <c r="IMK53" s="86"/>
      <c r="IML53" s="86"/>
      <c r="IMM53" s="86"/>
      <c r="IMN53" s="86"/>
      <c r="IMO53" s="86"/>
      <c r="IMP53" s="86"/>
      <c r="IMQ53" s="86"/>
      <c r="IMR53" s="86"/>
      <c r="IMS53" s="86"/>
      <c r="IMT53" s="86"/>
      <c r="IMU53" s="86"/>
      <c r="IMV53" s="86"/>
      <c r="IMW53" s="86"/>
      <c r="IMX53" s="86"/>
      <c r="IMY53" s="86"/>
      <c r="IMZ53" s="86"/>
      <c r="INA53" s="86"/>
      <c r="INB53" s="86"/>
      <c r="INC53" s="86"/>
      <c r="IND53" s="86"/>
      <c r="INE53" s="86"/>
      <c r="INF53" s="86"/>
      <c r="ING53" s="86"/>
      <c r="INH53" s="86"/>
      <c r="INI53" s="86"/>
      <c r="INJ53" s="86"/>
      <c r="INK53" s="86"/>
      <c r="INL53" s="86"/>
      <c r="INM53" s="86"/>
      <c r="INN53" s="86"/>
      <c r="INO53" s="86"/>
      <c r="INP53" s="86"/>
      <c r="INQ53" s="86"/>
      <c r="INR53" s="86"/>
      <c r="INS53" s="86"/>
      <c r="INT53" s="86"/>
      <c r="INU53" s="86"/>
      <c r="INV53" s="86"/>
      <c r="INW53" s="86"/>
      <c r="INX53" s="86"/>
      <c r="INY53" s="86"/>
      <c r="INZ53" s="86"/>
      <c r="IOA53" s="86"/>
      <c r="IOB53" s="86"/>
      <c r="IOC53" s="86"/>
      <c r="IOD53" s="86"/>
      <c r="IOE53" s="86"/>
      <c r="IOF53" s="86"/>
      <c r="IOG53" s="86"/>
      <c r="IOH53" s="86"/>
      <c r="IOI53" s="86"/>
      <c r="IOJ53" s="86"/>
      <c r="IOK53" s="86"/>
      <c r="IOL53" s="86"/>
      <c r="IOM53" s="86"/>
      <c r="ION53" s="86"/>
      <c r="IOO53" s="86"/>
      <c r="IOP53" s="86"/>
      <c r="IOQ53" s="86"/>
      <c r="IOR53" s="86"/>
      <c r="IOS53" s="86"/>
      <c r="IOT53" s="86"/>
      <c r="IOU53" s="86"/>
      <c r="IOV53" s="86"/>
      <c r="IOW53" s="86"/>
      <c r="IOX53" s="86"/>
      <c r="IOY53" s="86"/>
      <c r="IOZ53" s="86"/>
      <c r="IPA53" s="86"/>
      <c r="IPB53" s="86"/>
      <c r="IPC53" s="86"/>
      <c r="IPD53" s="86"/>
      <c r="IPE53" s="86"/>
      <c r="IPF53" s="86"/>
      <c r="IPG53" s="86"/>
      <c r="IPH53" s="86"/>
      <c r="IPI53" s="86"/>
      <c r="IPJ53" s="86"/>
      <c r="IPK53" s="86"/>
      <c r="IPL53" s="86"/>
      <c r="IPM53" s="86"/>
      <c r="IPN53" s="86"/>
      <c r="IPO53" s="86"/>
      <c r="IPP53" s="86"/>
      <c r="IPQ53" s="86"/>
      <c r="IPR53" s="86"/>
      <c r="IPS53" s="86"/>
      <c r="IPT53" s="86"/>
      <c r="IPU53" s="86"/>
      <c r="IPV53" s="86"/>
      <c r="IPW53" s="86"/>
      <c r="IPX53" s="86"/>
      <c r="IPY53" s="86"/>
      <c r="IPZ53" s="86"/>
      <c r="IQA53" s="86"/>
      <c r="IQB53" s="86"/>
      <c r="IQC53" s="86"/>
      <c r="IQD53" s="86"/>
      <c r="IQE53" s="86"/>
      <c r="IQF53" s="86"/>
      <c r="IQG53" s="86"/>
      <c r="IQH53" s="86"/>
      <c r="IQI53" s="86"/>
      <c r="IQJ53" s="86"/>
      <c r="IQK53" s="86"/>
      <c r="IQL53" s="86"/>
      <c r="IQM53" s="86"/>
      <c r="IQN53" s="86"/>
      <c r="IQO53" s="86"/>
      <c r="IQP53" s="86"/>
      <c r="IQQ53" s="86"/>
      <c r="IQR53" s="86"/>
      <c r="IQS53" s="86"/>
      <c r="IQT53" s="86"/>
      <c r="IQU53" s="86"/>
      <c r="IQV53" s="86"/>
      <c r="IQW53" s="86"/>
      <c r="IQX53" s="86"/>
      <c r="IQY53" s="86"/>
      <c r="IQZ53" s="86"/>
      <c r="IRA53" s="86"/>
      <c r="IRB53" s="86"/>
      <c r="IRC53" s="86"/>
      <c r="IRD53" s="86"/>
      <c r="IRE53" s="86"/>
      <c r="IRF53" s="86"/>
      <c r="IRG53" s="86"/>
      <c r="IRH53" s="86"/>
      <c r="IRI53" s="86"/>
      <c r="IRJ53" s="86"/>
      <c r="IRK53" s="86"/>
      <c r="IRL53" s="86"/>
      <c r="IRM53" s="86"/>
      <c r="IRN53" s="86"/>
      <c r="IRO53" s="86"/>
      <c r="IRP53" s="86"/>
      <c r="IRQ53" s="86"/>
      <c r="IRR53" s="86"/>
      <c r="IRS53" s="86"/>
      <c r="IRT53" s="86"/>
      <c r="IRU53" s="86"/>
      <c r="IRV53" s="86"/>
      <c r="IRW53" s="86"/>
      <c r="IRX53" s="86"/>
      <c r="IRY53" s="86"/>
      <c r="IRZ53" s="86"/>
      <c r="ISA53" s="86"/>
      <c r="ISB53" s="86"/>
      <c r="ISC53" s="86"/>
      <c r="ISD53" s="86"/>
      <c r="ISE53" s="86"/>
      <c r="ISF53" s="86"/>
      <c r="ISG53" s="86"/>
      <c r="ISH53" s="86"/>
      <c r="ISI53" s="86"/>
      <c r="ISJ53" s="86"/>
      <c r="ISK53" s="86"/>
      <c r="ISL53" s="86"/>
      <c r="ISM53" s="86"/>
      <c r="ISN53" s="86"/>
      <c r="ISO53" s="86"/>
      <c r="ISP53" s="86"/>
      <c r="ISQ53" s="86"/>
      <c r="ISR53" s="86"/>
      <c r="ISS53" s="86"/>
      <c r="IST53" s="86"/>
      <c r="ISU53" s="86"/>
      <c r="ISV53" s="86"/>
      <c r="ISW53" s="86"/>
      <c r="ISX53" s="86"/>
      <c r="ISY53" s="86"/>
      <c r="ISZ53" s="86"/>
      <c r="ITA53" s="86"/>
      <c r="ITB53" s="86"/>
      <c r="ITC53" s="86"/>
      <c r="ITD53" s="86"/>
      <c r="ITE53" s="86"/>
      <c r="ITF53" s="86"/>
      <c r="ITG53" s="86"/>
      <c r="ITH53" s="86"/>
      <c r="ITI53" s="86"/>
      <c r="ITJ53" s="86"/>
      <c r="ITK53" s="86"/>
      <c r="ITL53" s="86"/>
      <c r="ITM53" s="86"/>
      <c r="ITN53" s="86"/>
      <c r="ITO53" s="86"/>
      <c r="ITP53" s="86"/>
      <c r="ITQ53" s="86"/>
      <c r="ITR53" s="86"/>
      <c r="ITS53" s="86"/>
      <c r="ITT53" s="86"/>
      <c r="ITU53" s="86"/>
      <c r="ITV53" s="86"/>
      <c r="ITW53" s="86"/>
      <c r="ITX53" s="86"/>
      <c r="ITY53" s="86"/>
      <c r="ITZ53" s="86"/>
      <c r="IUA53" s="86"/>
      <c r="IUB53" s="86"/>
      <c r="IUC53" s="86"/>
      <c r="IUD53" s="86"/>
      <c r="IUE53" s="86"/>
      <c r="IUF53" s="86"/>
      <c r="IUG53" s="86"/>
      <c r="IUH53" s="86"/>
      <c r="IUI53" s="86"/>
      <c r="IUJ53" s="86"/>
      <c r="IUK53" s="86"/>
      <c r="IUL53" s="86"/>
      <c r="IUM53" s="86"/>
      <c r="IUN53" s="86"/>
      <c r="IUO53" s="86"/>
      <c r="IUP53" s="86"/>
      <c r="IUQ53" s="86"/>
      <c r="IUR53" s="86"/>
      <c r="IUS53" s="86"/>
      <c r="IUT53" s="86"/>
      <c r="IUU53" s="86"/>
      <c r="IUV53" s="86"/>
      <c r="IUW53" s="86"/>
      <c r="IUX53" s="86"/>
      <c r="IUY53" s="86"/>
      <c r="IUZ53" s="86"/>
      <c r="IVA53" s="86"/>
      <c r="IVB53" s="86"/>
      <c r="IVC53" s="86"/>
      <c r="IVD53" s="86"/>
      <c r="IVE53" s="86"/>
      <c r="IVF53" s="86"/>
      <c r="IVG53" s="86"/>
      <c r="IVH53" s="86"/>
      <c r="IVI53" s="86"/>
      <c r="IVJ53" s="86"/>
      <c r="IVK53" s="86"/>
      <c r="IVL53" s="86"/>
      <c r="IVM53" s="86"/>
      <c r="IVN53" s="86"/>
      <c r="IVO53" s="86"/>
      <c r="IVP53" s="86"/>
      <c r="IVQ53" s="86"/>
      <c r="IVR53" s="86"/>
      <c r="IVS53" s="86"/>
      <c r="IVT53" s="86"/>
      <c r="IVU53" s="86"/>
      <c r="IVV53" s="86"/>
      <c r="IVW53" s="86"/>
      <c r="IVX53" s="86"/>
      <c r="IVY53" s="86"/>
      <c r="IVZ53" s="86"/>
      <c r="IWA53" s="86"/>
      <c r="IWB53" s="86"/>
      <c r="IWC53" s="86"/>
      <c r="IWD53" s="86"/>
      <c r="IWE53" s="86"/>
      <c r="IWF53" s="86"/>
      <c r="IWG53" s="86"/>
      <c r="IWH53" s="86"/>
      <c r="IWI53" s="86"/>
      <c r="IWJ53" s="86"/>
      <c r="IWK53" s="86"/>
      <c r="IWL53" s="86"/>
      <c r="IWM53" s="86"/>
      <c r="IWN53" s="86"/>
      <c r="IWO53" s="86"/>
      <c r="IWP53" s="86"/>
      <c r="IWQ53" s="86"/>
      <c r="IWR53" s="86"/>
      <c r="IWS53" s="86"/>
      <c r="IWT53" s="86"/>
      <c r="IWU53" s="86"/>
      <c r="IWV53" s="86"/>
      <c r="IWW53" s="86"/>
      <c r="IWX53" s="86"/>
      <c r="IWY53" s="86"/>
      <c r="IWZ53" s="86"/>
      <c r="IXA53" s="86"/>
      <c r="IXB53" s="86"/>
      <c r="IXC53" s="86"/>
      <c r="IXD53" s="86"/>
      <c r="IXE53" s="86"/>
      <c r="IXF53" s="86"/>
      <c r="IXG53" s="86"/>
      <c r="IXH53" s="86"/>
      <c r="IXI53" s="86"/>
      <c r="IXJ53" s="86"/>
      <c r="IXK53" s="86"/>
      <c r="IXL53" s="86"/>
      <c r="IXM53" s="86"/>
      <c r="IXN53" s="86"/>
      <c r="IXO53" s="86"/>
      <c r="IXP53" s="86"/>
      <c r="IXQ53" s="86"/>
      <c r="IXR53" s="86"/>
      <c r="IXS53" s="86"/>
      <c r="IXT53" s="86"/>
      <c r="IXU53" s="86"/>
      <c r="IXV53" s="86"/>
      <c r="IXW53" s="86"/>
      <c r="IXX53" s="86"/>
      <c r="IXY53" s="86"/>
      <c r="IXZ53" s="86"/>
      <c r="IYA53" s="86"/>
      <c r="IYB53" s="86"/>
      <c r="IYC53" s="86"/>
      <c r="IYD53" s="86"/>
      <c r="IYE53" s="86"/>
      <c r="IYF53" s="86"/>
      <c r="IYG53" s="86"/>
      <c r="IYH53" s="86"/>
      <c r="IYI53" s="86"/>
      <c r="IYJ53" s="86"/>
      <c r="IYK53" s="86"/>
      <c r="IYL53" s="86"/>
      <c r="IYM53" s="86"/>
      <c r="IYN53" s="86"/>
      <c r="IYO53" s="86"/>
      <c r="IYP53" s="86"/>
      <c r="IYQ53" s="86"/>
      <c r="IYR53" s="86"/>
      <c r="IYS53" s="86"/>
      <c r="IYT53" s="86"/>
      <c r="IYU53" s="86"/>
      <c r="IYV53" s="86"/>
      <c r="IYW53" s="86"/>
      <c r="IYX53" s="86"/>
      <c r="IYY53" s="86"/>
      <c r="IYZ53" s="86"/>
      <c r="IZA53" s="86"/>
      <c r="IZB53" s="86"/>
      <c r="IZC53" s="86"/>
      <c r="IZD53" s="86"/>
      <c r="IZE53" s="86"/>
      <c r="IZF53" s="86"/>
      <c r="IZG53" s="86"/>
      <c r="IZH53" s="86"/>
      <c r="IZI53" s="86"/>
      <c r="IZJ53" s="86"/>
      <c r="IZK53" s="86"/>
      <c r="IZL53" s="86"/>
      <c r="IZM53" s="86"/>
      <c r="IZN53" s="86"/>
      <c r="IZO53" s="86"/>
      <c r="IZP53" s="86"/>
      <c r="IZQ53" s="86"/>
      <c r="IZR53" s="86"/>
      <c r="IZS53" s="86"/>
      <c r="IZT53" s="86"/>
      <c r="IZU53" s="86"/>
      <c r="IZV53" s="86"/>
      <c r="IZW53" s="86"/>
      <c r="IZX53" s="86"/>
      <c r="IZY53" s="86"/>
      <c r="IZZ53" s="86"/>
      <c r="JAA53" s="86"/>
      <c r="JAB53" s="86"/>
      <c r="JAC53" s="86"/>
      <c r="JAD53" s="86"/>
      <c r="JAE53" s="86"/>
      <c r="JAF53" s="86"/>
      <c r="JAG53" s="86"/>
      <c r="JAH53" s="86"/>
      <c r="JAI53" s="86"/>
      <c r="JAJ53" s="86"/>
      <c r="JAK53" s="86"/>
      <c r="JAL53" s="86"/>
      <c r="JAM53" s="86"/>
      <c r="JAN53" s="86"/>
      <c r="JAO53" s="86"/>
      <c r="JAP53" s="86"/>
      <c r="JAQ53" s="86"/>
      <c r="JAR53" s="86"/>
      <c r="JAS53" s="86"/>
      <c r="JAT53" s="86"/>
      <c r="JAU53" s="86"/>
      <c r="JAV53" s="86"/>
      <c r="JAW53" s="86"/>
      <c r="JAX53" s="86"/>
      <c r="JAY53" s="86"/>
      <c r="JAZ53" s="86"/>
      <c r="JBA53" s="86"/>
      <c r="JBB53" s="86"/>
      <c r="JBC53" s="86"/>
      <c r="JBD53" s="86"/>
      <c r="JBE53" s="86"/>
      <c r="JBF53" s="86"/>
      <c r="JBG53" s="86"/>
      <c r="JBH53" s="86"/>
      <c r="JBI53" s="86"/>
      <c r="JBJ53" s="86"/>
      <c r="JBK53" s="86"/>
      <c r="JBL53" s="86"/>
      <c r="JBM53" s="86"/>
      <c r="JBN53" s="86"/>
      <c r="JBO53" s="86"/>
      <c r="JBP53" s="86"/>
      <c r="JBQ53" s="86"/>
      <c r="JBR53" s="86"/>
      <c r="JBS53" s="86"/>
      <c r="JBT53" s="86"/>
      <c r="JBU53" s="86"/>
      <c r="JBV53" s="86"/>
      <c r="JBW53" s="86"/>
      <c r="JBX53" s="86"/>
      <c r="JBY53" s="86"/>
      <c r="JBZ53" s="86"/>
      <c r="JCA53" s="86"/>
      <c r="JCB53" s="86"/>
      <c r="JCC53" s="86"/>
      <c r="JCD53" s="86"/>
      <c r="JCE53" s="86"/>
      <c r="JCF53" s="86"/>
      <c r="JCG53" s="86"/>
      <c r="JCH53" s="86"/>
      <c r="JCI53" s="86"/>
      <c r="JCJ53" s="86"/>
      <c r="JCK53" s="86"/>
      <c r="JCL53" s="86"/>
      <c r="JCM53" s="86"/>
      <c r="JCN53" s="86"/>
      <c r="JCO53" s="86"/>
      <c r="JCP53" s="86"/>
      <c r="JCQ53" s="86"/>
      <c r="JCR53" s="86"/>
      <c r="JCS53" s="86"/>
      <c r="JCT53" s="86"/>
      <c r="JCU53" s="86"/>
      <c r="JCV53" s="86"/>
      <c r="JCW53" s="86"/>
      <c r="JCX53" s="86"/>
      <c r="JCY53" s="86"/>
      <c r="JCZ53" s="86"/>
      <c r="JDA53" s="86"/>
      <c r="JDB53" s="86"/>
      <c r="JDC53" s="86"/>
      <c r="JDD53" s="86"/>
      <c r="JDE53" s="86"/>
      <c r="JDF53" s="86"/>
      <c r="JDG53" s="86"/>
      <c r="JDH53" s="86"/>
      <c r="JDI53" s="86"/>
      <c r="JDJ53" s="86"/>
      <c r="JDK53" s="86"/>
      <c r="JDL53" s="86"/>
      <c r="JDM53" s="86"/>
      <c r="JDN53" s="86"/>
      <c r="JDO53" s="86"/>
      <c r="JDP53" s="86"/>
      <c r="JDQ53" s="86"/>
      <c r="JDR53" s="86"/>
      <c r="JDS53" s="86"/>
      <c r="JDT53" s="86"/>
      <c r="JDU53" s="86"/>
      <c r="JDV53" s="86"/>
      <c r="JDW53" s="86"/>
      <c r="JDX53" s="86"/>
      <c r="JDY53" s="86"/>
      <c r="JDZ53" s="86"/>
      <c r="JEA53" s="86"/>
      <c r="JEB53" s="86"/>
      <c r="JEC53" s="86"/>
      <c r="JED53" s="86"/>
      <c r="JEE53" s="86"/>
      <c r="JEF53" s="86"/>
      <c r="JEG53" s="86"/>
      <c r="JEH53" s="86"/>
      <c r="JEI53" s="86"/>
      <c r="JEJ53" s="86"/>
      <c r="JEK53" s="86"/>
      <c r="JEL53" s="86"/>
      <c r="JEM53" s="86"/>
      <c r="JEN53" s="86"/>
      <c r="JEO53" s="86"/>
      <c r="JEP53" s="86"/>
      <c r="JEQ53" s="86"/>
      <c r="JER53" s="86"/>
      <c r="JES53" s="86"/>
      <c r="JET53" s="86"/>
      <c r="JEU53" s="86"/>
      <c r="JEV53" s="86"/>
      <c r="JEW53" s="86"/>
      <c r="JEX53" s="86"/>
      <c r="JEY53" s="86"/>
      <c r="JEZ53" s="86"/>
      <c r="JFA53" s="86"/>
      <c r="JFB53" s="86"/>
      <c r="JFC53" s="86"/>
      <c r="JFD53" s="86"/>
      <c r="JFE53" s="86"/>
      <c r="JFF53" s="86"/>
      <c r="JFG53" s="86"/>
      <c r="JFH53" s="86"/>
      <c r="JFI53" s="86"/>
      <c r="JFJ53" s="86"/>
      <c r="JFK53" s="86"/>
      <c r="JFL53" s="86"/>
      <c r="JFM53" s="86"/>
      <c r="JFN53" s="86"/>
      <c r="JFO53" s="86"/>
      <c r="JFP53" s="86"/>
      <c r="JFQ53" s="86"/>
      <c r="JFR53" s="86"/>
      <c r="JFS53" s="86"/>
      <c r="JFT53" s="86"/>
      <c r="JFU53" s="86"/>
      <c r="JFV53" s="86"/>
      <c r="JFW53" s="86"/>
      <c r="JFX53" s="86"/>
      <c r="JFY53" s="86"/>
      <c r="JFZ53" s="86"/>
      <c r="JGA53" s="86"/>
      <c r="JGB53" s="86"/>
      <c r="JGC53" s="86"/>
      <c r="JGD53" s="86"/>
      <c r="JGE53" s="86"/>
      <c r="JGF53" s="86"/>
      <c r="JGG53" s="86"/>
      <c r="JGH53" s="86"/>
      <c r="JGI53" s="86"/>
      <c r="JGJ53" s="86"/>
      <c r="JGK53" s="86"/>
      <c r="JGL53" s="86"/>
      <c r="JGM53" s="86"/>
      <c r="JGN53" s="86"/>
      <c r="JGO53" s="86"/>
      <c r="JGP53" s="86"/>
      <c r="JGQ53" s="86"/>
      <c r="JGR53" s="86"/>
      <c r="JGS53" s="86"/>
      <c r="JGT53" s="86"/>
      <c r="JGU53" s="86"/>
      <c r="JGV53" s="86"/>
      <c r="JGW53" s="86"/>
      <c r="JGX53" s="86"/>
      <c r="JGY53" s="86"/>
      <c r="JGZ53" s="86"/>
      <c r="JHA53" s="86"/>
      <c r="JHB53" s="86"/>
      <c r="JHC53" s="86"/>
      <c r="JHD53" s="86"/>
      <c r="JHE53" s="86"/>
      <c r="JHF53" s="86"/>
      <c r="JHG53" s="86"/>
      <c r="JHH53" s="86"/>
      <c r="JHI53" s="86"/>
      <c r="JHJ53" s="86"/>
      <c r="JHK53" s="86"/>
      <c r="JHL53" s="86"/>
      <c r="JHM53" s="86"/>
      <c r="JHN53" s="86"/>
      <c r="JHO53" s="86"/>
      <c r="JHP53" s="86"/>
      <c r="JHQ53" s="86"/>
      <c r="JHR53" s="86"/>
      <c r="JHS53" s="86"/>
      <c r="JHT53" s="86"/>
      <c r="JHU53" s="86"/>
      <c r="JHV53" s="86"/>
      <c r="JHW53" s="86"/>
      <c r="JHX53" s="86"/>
      <c r="JHY53" s="86"/>
      <c r="JHZ53" s="86"/>
      <c r="JIA53" s="86"/>
      <c r="JIB53" s="86"/>
      <c r="JIC53" s="86"/>
      <c r="JID53" s="86"/>
      <c r="JIE53" s="86"/>
      <c r="JIF53" s="86"/>
      <c r="JIG53" s="86"/>
      <c r="JIH53" s="86"/>
      <c r="JII53" s="86"/>
      <c r="JIJ53" s="86"/>
      <c r="JIK53" s="86"/>
      <c r="JIL53" s="86"/>
      <c r="JIM53" s="86"/>
      <c r="JIN53" s="86"/>
      <c r="JIO53" s="86"/>
      <c r="JIP53" s="86"/>
      <c r="JIQ53" s="86"/>
      <c r="JIR53" s="86"/>
      <c r="JIS53" s="86"/>
      <c r="JIT53" s="86"/>
      <c r="JIU53" s="86"/>
      <c r="JIV53" s="86"/>
      <c r="JIW53" s="86"/>
      <c r="JIX53" s="86"/>
      <c r="JIY53" s="86"/>
      <c r="JIZ53" s="86"/>
      <c r="JJA53" s="86"/>
      <c r="JJB53" s="86"/>
      <c r="JJC53" s="86"/>
      <c r="JJD53" s="86"/>
      <c r="JJE53" s="86"/>
      <c r="JJF53" s="86"/>
      <c r="JJG53" s="86"/>
      <c r="JJH53" s="86"/>
      <c r="JJI53" s="86"/>
      <c r="JJJ53" s="86"/>
      <c r="JJK53" s="86"/>
      <c r="JJL53" s="86"/>
      <c r="JJM53" s="86"/>
      <c r="JJN53" s="86"/>
      <c r="JJO53" s="86"/>
      <c r="JJP53" s="86"/>
      <c r="JJQ53" s="86"/>
      <c r="JJR53" s="86"/>
      <c r="JJS53" s="86"/>
      <c r="JJT53" s="86"/>
      <c r="JJU53" s="86"/>
      <c r="JJV53" s="86"/>
      <c r="JJW53" s="86"/>
      <c r="JJX53" s="86"/>
      <c r="JJY53" s="86"/>
      <c r="JJZ53" s="86"/>
      <c r="JKA53" s="86"/>
      <c r="JKB53" s="86"/>
      <c r="JKC53" s="86"/>
      <c r="JKD53" s="86"/>
      <c r="JKE53" s="86"/>
      <c r="JKF53" s="86"/>
      <c r="JKG53" s="86"/>
      <c r="JKH53" s="86"/>
      <c r="JKI53" s="86"/>
      <c r="JKJ53" s="86"/>
      <c r="JKK53" s="86"/>
      <c r="JKL53" s="86"/>
      <c r="JKM53" s="86"/>
      <c r="JKN53" s="86"/>
      <c r="JKO53" s="86"/>
      <c r="JKP53" s="86"/>
      <c r="JKQ53" s="86"/>
      <c r="JKR53" s="86"/>
      <c r="JKS53" s="86"/>
      <c r="JKT53" s="86"/>
      <c r="JKU53" s="86"/>
      <c r="JKV53" s="86"/>
      <c r="JKW53" s="86"/>
      <c r="JKX53" s="86"/>
      <c r="JKY53" s="86"/>
      <c r="JKZ53" s="86"/>
      <c r="JLA53" s="86"/>
      <c r="JLB53" s="86"/>
      <c r="JLC53" s="86"/>
      <c r="JLD53" s="86"/>
      <c r="JLE53" s="86"/>
      <c r="JLF53" s="86"/>
      <c r="JLG53" s="86"/>
      <c r="JLH53" s="86"/>
      <c r="JLI53" s="86"/>
      <c r="JLJ53" s="86"/>
      <c r="JLK53" s="86"/>
      <c r="JLL53" s="86"/>
      <c r="JLM53" s="86"/>
      <c r="JLN53" s="86"/>
      <c r="JLO53" s="86"/>
      <c r="JLP53" s="86"/>
      <c r="JLQ53" s="86"/>
      <c r="JLR53" s="86"/>
      <c r="JLS53" s="86"/>
      <c r="JLT53" s="86"/>
      <c r="JLU53" s="86"/>
      <c r="JLV53" s="86"/>
      <c r="JLW53" s="86"/>
      <c r="JLX53" s="86"/>
      <c r="JLY53" s="86"/>
      <c r="JLZ53" s="86"/>
      <c r="JMA53" s="86"/>
      <c r="JMB53" s="86"/>
      <c r="JMC53" s="86"/>
      <c r="JMD53" s="86"/>
      <c r="JME53" s="86"/>
      <c r="JMF53" s="86"/>
      <c r="JMG53" s="86"/>
      <c r="JMH53" s="86"/>
      <c r="JMI53" s="86"/>
      <c r="JMJ53" s="86"/>
      <c r="JMK53" s="86"/>
      <c r="JML53" s="86"/>
      <c r="JMM53" s="86"/>
      <c r="JMN53" s="86"/>
      <c r="JMO53" s="86"/>
      <c r="JMP53" s="86"/>
      <c r="JMQ53" s="86"/>
      <c r="JMR53" s="86"/>
      <c r="JMS53" s="86"/>
      <c r="JMT53" s="86"/>
      <c r="JMU53" s="86"/>
      <c r="JMV53" s="86"/>
      <c r="JMW53" s="86"/>
      <c r="JMX53" s="86"/>
      <c r="JMY53" s="86"/>
      <c r="JMZ53" s="86"/>
      <c r="JNA53" s="86"/>
      <c r="JNB53" s="86"/>
      <c r="JNC53" s="86"/>
      <c r="JND53" s="86"/>
      <c r="JNE53" s="86"/>
      <c r="JNF53" s="86"/>
      <c r="JNG53" s="86"/>
      <c r="JNH53" s="86"/>
      <c r="JNI53" s="86"/>
      <c r="JNJ53" s="86"/>
      <c r="JNK53" s="86"/>
      <c r="JNL53" s="86"/>
      <c r="JNM53" s="86"/>
      <c r="JNN53" s="86"/>
      <c r="JNO53" s="86"/>
      <c r="JNP53" s="86"/>
      <c r="JNQ53" s="86"/>
      <c r="JNR53" s="86"/>
      <c r="JNS53" s="86"/>
      <c r="JNT53" s="86"/>
      <c r="JNU53" s="86"/>
      <c r="JNV53" s="86"/>
      <c r="JNW53" s="86"/>
      <c r="JNX53" s="86"/>
      <c r="JNY53" s="86"/>
      <c r="JNZ53" s="86"/>
      <c r="JOA53" s="86"/>
      <c r="JOB53" s="86"/>
      <c r="JOC53" s="86"/>
      <c r="JOD53" s="86"/>
      <c r="JOE53" s="86"/>
      <c r="JOF53" s="86"/>
      <c r="JOG53" s="86"/>
      <c r="JOH53" s="86"/>
      <c r="JOI53" s="86"/>
      <c r="JOJ53" s="86"/>
      <c r="JOK53" s="86"/>
      <c r="JOL53" s="86"/>
      <c r="JOM53" s="86"/>
      <c r="JON53" s="86"/>
      <c r="JOO53" s="86"/>
      <c r="JOP53" s="86"/>
      <c r="JOQ53" s="86"/>
      <c r="JOR53" s="86"/>
      <c r="JOS53" s="86"/>
      <c r="JOT53" s="86"/>
      <c r="JOU53" s="86"/>
      <c r="JOV53" s="86"/>
      <c r="JOW53" s="86"/>
      <c r="JOX53" s="86"/>
      <c r="JOY53" s="86"/>
      <c r="JOZ53" s="86"/>
      <c r="JPA53" s="86"/>
      <c r="JPB53" s="86"/>
      <c r="JPC53" s="86"/>
      <c r="JPD53" s="86"/>
      <c r="JPE53" s="86"/>
      <c r="JPF53" s="86"/>
      <c r="JPG53" s="86"/>
      <c r="JPH53" s="86"/>
      <c r="JPI53" s="86"/>
      <c r="JPJ53" s="86"/>
      <c r="JPK53" s="86"/>
      <c r="JPL53" s="86"/>
      <c r="JPM53" s="86"/>
      <c r="JPN53" s="86"/>
      <c r="JPO53" s="86"/>
      <c r="JPP53" s="86"/>
      <c r="JPQ53" s="86"/>
      <c r="JPR53" s="86"/>
      <c r="JPS53" s="86"/>
      <c r="JPT53" s="86"/>
      <c r="JPU53" s="86"/>
      <c r="JPV53" s="86"/>
      <c r="JPW53" s="86"/>
      <c r="JPX53" s="86"/>
      <c r="JPY53" s="86"/>
      <c r="JPZ53" s="86"/>
      <c r="JQA53" s="86"/>
      <c r="JQB53" s="86"/>
      <c r="JQC53" s="86"/>
      <c r="JQD53" s="86"/>
      <c r="JQE53" s="86"/>
      <c r="JQF53" s="86"/>
      <c r="JQG53" s="86"/>
      <c r="JQH53" s="86"/>
      <c r="JQI53" s="86"/>
      <c r="JQJ53" s="86"/>
      <c r="JQK53" s="86"/>
      <c r="JQL53" s="86"/>
      <c r="JQM53" s="86"/>
      <c r="JQN53" s="86"/>
      <c r="JQO53" s="86"/>
      <c r="JQP53" s="86"/>
      <c r="JQQ53" s="86"/>
      <c r="JQR53" s="86"/>
      <c r="JQS53" s="86"/>
      <c r="JQT53" s="86"/>
      <c r="JQU53" s="86"/>
      <c r="JQV53" s="86"/>
      <c r="JQW53" s="86"/>
      <c r="JQX53" s="86"/>
      <c r="JQY53" s="86"/>
      <c r="JQZ53" s="86"/>
      <c r="JRA53" s="86"/>
      <c r="JRB53" s="86"/>
      <c r="JRC53" s="86"/>
      <c r="JRD53" s="86"/>
      <c r="JRE53" s="86"/>
      <c r="JRF53" s="86"/>
      <c r="JRG53" s="86"/>
      <c r="JRH53" s="86"/>
      <c r="JRI53" s="86"/>
      <c r="JRJ53" s="86"/>
      <c r="JRK53" s="86"/>
      <c r="JRL53" s="86"/>
      <c r="JRM53" s="86"/>
      <c r="JRN53" s="86"/>
      <c r="JRO53" s="86"/>
      <c r="JRP53" s="86"/>
      <c r="JRQ53" s="86"/>
      <c r="JRR53" s="86"/>
      <c r="JRS53" s="86"/>
      <c r="JRT53" s="86"/>
      <c r="JRU53" s="86"/>
      <c r="JRV53" s="86"/>
      <c r="JRW53" s="86"/>
      <c r="JRX53" s="86"/>
      <c r="JRY53" s="86"/>
      <c r="JRZ53" s="86"/>
      <c r="JSA53" s="86"/>
      <c r="JSB53" s="86"/>
      <c r="JSC53" s="86"/>
      <c r="JSD53" s="86"/>
      <c r="JSE53" s="86"/>
      <c r="JSF53" s="86"/>
      <c r="JSG53" s="86"/>
      <c r="JSH53" s="86"/>
      <c r="JSI53" s="86"/>
      <c r="JSJ53" s="86"/>
      <c r="JSK53" s="86"/>
      <c r="JSL53" s="86"/>
      <c r="JSM53" s="86"/>
      <c r="JSN53" s="86"/>
      <c r="JSO53" s="86"/>
      <c r="JSP53" s="86"/>
      <c r="JSQ53" s="86"/>
      <c r="JSR53" s="86"/>
      <c r="JSS53" s="86"/>
      <c r="JST53" s="86"/>
      <c r="JSU53" s="86"/>
      <c r="JSV53" s="86"/>
      <c r="JSW53" s="86"/>
      <c r="JSX53" s="86"/>
      <c r="JSY53" s="86"/>
      <c r="JSZ53" s="86"/>
      <c r="JTA53" s="86"/>
      <c r="JTB53" s="86"/>
      <c r="JTC53" s="86"/>
      <c r="JTD53" s="86"/>
      <c r="JTE53" s="86"/>
      <c r="JTF53" s="86"/>
      <c r="JTG53" s="86"/>
      <c r="JTH53" s="86"/>
      <c r="JTI53" s="86"/>
      <c r="JTJ53" s="86"/>
      <c r="JTK53" s="86"/>
      <c r="JTL53" s="86"/>
      <c r="JTM53" s="86"/>
      <c r="JTN53" s="86"/>
      <c r="JTO53" s="86"/>
      <c r="JTP53" s="86"/>
      <c r="JTQ53" s="86"/>
      <c r="JTR53" s="86"/>
      <c r="JTS53" s="86"/>
      <c r="JTT53" s="86"/>
      <c r="JTU53" s="86"/>
      <c r="JTV53" s="86"/>
      <c r="JTW53" s="86"/>
      <c r="JTX53" s="86"/>
      <c r="JTY53" s="86"/>
      <c r="JTZ53" s="86"/>
      <c r="JUA53" s="86"/>
      <c r="JUB53" s="86"/>
      <c r="JUC53" s="86"/>
      <c r="JUD53" s="86"/>
      <c r="JUE53" s="86"/>
      <c r="JUF53" s="86"/>
      <c r="JUG53" s="86"/>
      <c r="JUH53" s="86"/>
      <c r="JUI53" s="86"/>
      <c r="JUJ53" s="86"/>
      <c r="JUK53" s="86"/>
      <c r="JUL53" s="86"/>
      <c r="JUM53" s="86"/>
      <c r="JUN53" s="86"/>
      <c r="JUO53" s="86"/>
      <c r="JUP53" s="86"/>
      <c r="JUQ53" s="86"/>
      <c r="JUR53" s="86"/>
      <c r="JUS53" s="86"/>
      <c r="JUT53" s="86"/>
      <c r="JUU53" s="86"/>
      <c r="JUV53" s="86"/>
      <c r="JUW53" s="86"/>
      <c r="JUX53" s="86"/>
      <c r="JUY53" s="86"/>
      <c r="JUZ53" s="86"/>
      <c r="JVA53" s="86"/>
      <c r="JVB53" s="86"/>
      <c r="JVC53" s="86"/>
      <c r="JVD53" s="86"/>
      <c r="JVE53" s="86"/>
      <c r="JVF53" s="86"/>
      <c r="JVG53" s="86"/>
      <c r="JVH53" s="86"/>
      <c r="JVI53" s="86"/>
      <c r="JVJ53" s="86"/>
      <c r="JVK53" s="86"/>
      <c r="JVL53" s="86"/>
      <c r="JVM53" s="86"/>
      <c r="JVN53" s="86"/>
      <c r="JVO53" s="86"/>
      <c r="JVP53" s="86"/>
      <c r="JVQ53" s="86"/>
      <c r="JVR53" s="86"/>
      <c r="JVS53" s="86"/>
      <c r="JVT53" s="86"/>
      <c r="JVU53" s="86"/>
      <c r="JVV53" s="86"/>
      <c r="JVW53" s="86"/>
      <c r="JVX53" s="86"/>
      <c r="JVY53" s="86"/>
      <c r="JVZ53" s="86"/>
      <c r="JWA53" s="86"/>
      <c r="JWB53" s="86"/>
      <c r="JWC53" s="86"/>
      <c r="JWD53" s="86"/>
      <c r="JWE53" s="86"/>
      <c r="JWF53" s="86"/>
      <c r="JWG53" s="86"/>
      <c r="JWH53" s="86"/>
      <c r="JWI53" s="86"/>
      <c r="JWJ53" s="86"/>
      <c r="JWK53" s="86"/>
      <c r="JWL53" s="86"/>
      <c r="JWM53" s="86"/>
      <c r="JWN53" s="86"/>
      <c r="JWO53" s="86"/>
      <c r="JWP53" s="86"/>
      <c r="JWQ53" s="86"/>
      <c r="JWR53" s="86"/>
      <c r="JWS53" s="86"/>
      <c r="JWT53" s="86"/>
      <c r="JWU53" s="86"/>
      <c r="JWV53" s="86"/>
      <c r="JWW53" s="86"/>
      <c r="JWX53" s="86"/>
      <c r="JWY53" s="86"/>
      <c r="JWZ53" s="86"/>
      <c r="JXA53" s="86"/>
      <c r="JXB53" s="86"/>
      <c r="JXC53" s="86"/>
      <c r="JXD53" s="86"/>
      <c r="JXE53" s="86"/>
      <c r="JXF53" s="86"/>
      <c r="JXG53" s="86"/>
      <c r="JXH53" s="86"/>
      <c r="JXI53" s="86"/>
      <c r="JXJ53" s="86"/>
      <c r="JXK53" s="86"/>
      <c r="JXL53" s="86"/>
      <c r="JXM53" s="86"/>
      <c r="JXN53" s="86"/>
      <c r="JXO53" s="86"/>
      <c r="JXP53" s="86"/>
      <c r="JXQ53" s="86"/>
      <c r="JXR53" s="86"/>
      <c r="JXS53" s="86"/>
      <c r="JXT53" s="86"/>
      <c r="JXU53" s="86"/>
      <c r="JXV53" s="86"/>
      <c r="JXW53" s="86"/>
      <c r="JXX53" s="86"/>
      <c r="JXY53" s="86"/>
      <c r="JXZ53" s="86"/>
      <c r="JYA53" s="86"/>
      <c r="JYB53" s="86"/>
      <c r="JYC53" s="86"/>
      <c r="JYD53" s="86"/>
      <c r="JYE53" s="86"/>
      <c r="JYF53" s="86"/>
      <c r="JYG53" s="86"/>
      <c r="JYH53" s="86"/>
      <c r="JYI53" s="86"/>
      <c r="JYJ53" s="86"/>
      <c r="JYK53" s="86"/>
      <c r="JYL53" s="86"/>
      <c r="JYM53" s="86"/>
      <c r="JYN53" s="86"/>
      <c r="JYO53" s="86"/>
      <c r="JYP53" s="86"/>
      <c r="JYQ53" s="86"/>
      <c r="JYR53" s="86"/>
      <c r="JYS53" s="86"/>
      <c r="JYT53" s="86"/>
      <c r="JYU53" s="86"/>
      <c r="JYV53" s="86"/>
      <c r="JYW53" s="86"/>
      <c r="JYX53" s="86"/>
      <c r="JYY53" s="86"/>
      <c r="JYZ53" s="86"/>
      <c r="JZA53" s="86"/>
      <c r="JZB53" s="86"/>
      <c r="JZC53" s="86"/>
      <c r="JZD53" s="86"/>
      <c r="JZE53" s="86"/>
      <c r="JZF53" s="86"/>
      <c r="JZG53" s="86"/>
      <c r="JZH53" s="86"/>
      <c r="JZI53" s="86"/>
      <c r="JZJ53" s="86"/>
      <c r="JZK53" s="86"/>
      <c r="JZL53" s="86"/>
      <c r="JZM53" s="86"/>
      <c r="JZN53" s="86"/>
      <c r="JZO53" s="86"/>
      <c r="JZP53" s="86"/>
      <c r="JZQ53" s="86"/>
      <c r="JZR53" s="86"/>
      <c r="JZS53" s="86"/>
      <c r="JZT53" s="86"/>
      <c r="JZU53" s="86"/>
      <c r="JZV53" s="86"/>
      <c r="JZW53" s="86"/>
      <c r="JZX53" s="86"/>
      <c r="JZY53" s="86"/>
      <c r="JZZ53" s="86"/>
      <c r="KAA53" s="86"/>
      <c r="KAB53" s="86"/>
      <c r="KAC53" s="86"/>
      <c r="KAD53" s="86"/>
      <c r="KAE53" s="86"/>
      <c r="KAF53" s="86"/>
      <c r="KAG53" s="86"/>
      <c r="KAH53" s="86"/>
      <c r="KAI53" s="86"/>
      <c r="KAJ53" s="86"/>
      <c r="KAK53" s="86"/>
      <c r="KAL53" s="86"/>
      <c r="KAM53" s="86"/>
      <c r="KAN53" s="86"/>
      <c r="KAO53" s="86"/>
      <c r="KAP53" s="86"/>
      <c r="KAQ53" s="86"/>
      <c r="KAR53" s="86"/>
      <c r="KAS53" s="86"/>
      <c r="KAT53" s="86"/>
      <c r="KAU53" s="86"/>
      <c r="KAV53" s="86"/>
      <c r="KAW53" s="86"/>
      <c r="KAX53" s="86"/>
      <c r="KAY53" s="86"/>
      <c r="KAZ53" s="86"/>
      <c r="KBA53" s="86"/>
      <c r="KBB53" s="86"/>
      <c r="KBC53" s="86"/>
      <c r="KBD53" s="86"/>
      <c r="KBE53" s="86"/>
      <c r="KBF53" s="86"/>
      <c r="KBG53" s="86"/>
      <c r="KBH53" s="86"/>
      <c r="KBI53" s="86"/>
      <c r="KBJ53" s="86"/>
      <c r="KBK53" s="86"/>
      <c r="KBL53" s="86"/>
      <c r="KBM53" s="86"/>
      <c r="KBN53" s="86"/>
      <c r="KBO53" s="86"/>
      <c r="KBP53" s="86"/>
      <c r="KBQ53" s="86"/>
      <c r="KBR53" s="86"/>
      <c r="KBS53" s="86"/>
      <c r="KBT53" s="86"/>
      <c r="KBU53" s="86"/>
      <c r="KBV53" s="86"/>
      <c r="KBW53" s="86"/>
      <c r="KBX53" s="86"/>
      <c r="KBY53" s="86"/>
      <c r="KBZ53" s="86"/>
      <c r="KCA53" s="86"/>
      <c r="KCB53" s="86"/>
      <c r="KCC53" s="86"/>
      <c r="KCD53" s="86"/>
      <c r="KCE53" s="86"/>
      <c r="KCF53" s="86"/>
      <c r="KCG53" s="86"/>
      <c r="KCH53" s="86"/>
      <c r="KCI53" s="86"/>
      <c r="KCJ53" s="86"/>
      <c r="KCK53" s="86"/>
      <c r="KCL53" s="86"/>
      <c r="KCM53" s="86"/>
      <c r="KCN53" s="86"/>
      <c r="KCO53" s="86"/>
      <c r="KCP53" s="86"/>
      <c r="KCQ53" s="86"/>
      <c r="KCR53" s="86"/>
      <c r="KCS53" s="86"/>
      <c r="KCT53" s="86"/>
      <c r="KCU53" s="86"/>
      <c r="KCV53" s="86"/>
      <c r="KCW53" s="86"/>
      <c r="KCX53" s="86"/>
      <c r="KCY53" s="86"/>
      <c r="KCZ53" s="86"/>
      <c r="KDA53" s="86"/>
      <c r="KDB53" s="86"/>
      <c r="KDC53" s="86"/>
      <c r="KDD53" s="86"/>
      <c r="KDE53" s="86"/>
      <c r="KDF53" s="86"/>
      <c r="KDG53" s="86"/>
      <c r="KDH53" s="86"/>
      <c r="KDI53" s="86"/>
      <c r="KDJ53" s="86"/>
      <c r="KDK53" s="86"/>
      <c r="KDL53" s="86"/>
      <c r="KDM53" s="86"/>
      <c r="KDN53" s="86"/>
      <c r="KDO53" s="86"/>
      <c r="KDP53" s="86"/>
      <c r="KDQ53" s="86"/>
      <c r="KDR53" s="86"/>
      <c r="KDS53" s="86"/>
      <c r="KDT53" s="86"/>
      <c r="KDU53" s="86"/>
      <c r="KDV53" s="86"/>
      <c r="KDW53" s="86"/>
      <c r="KDX53" s="86"/>
      <c r="KDY53" s="86"/>
      <c r="KDZ53" s="86"/>
      <c r="KEA53" s="86"/>
      <c r="KEB53" s="86"/>
      <c r="KEC53" s="86"/>
      <c r="KED53" s="86"/>
      <c r="KEE53" s="86"/>
      <c r="KEF53" s="86"/>
      <c r="KEG53" s="86"/>
      <c r="KEH53" s="86"/>
      <c r="KEI53" s="86"/>
      <c r="KEJ53" s="86"/>
      <c r="KEK53" s="86"/>
      <c r="KEL53" s="86"/>
      <c r="KEM53" s="86"/>
      <c r="KEN53" s="86"/>
      <c r="KEO53" s="86"/>
      <c r="KEP53" s="86"/>
      <c r="KEQ53" s="86"/>
      <c r="KER53" s="86"/>
      <c r="KES53" s="86"/>
      <c r="KET53" s="86"/>
      <c r="KEU53" s="86"/>
      <c r="KEV53" s="86"/>
      <c r="KEW53" s="86"/>
      <c r="KEX53" s="86"/>
      <c r="KEY53" s="86"/>
      <c r="KEZ53" s="86"/>
      <c r="KFA53" s="86"/>
      <c r="KFB53" s="86"/>
      <c r="KFC53" s="86"/>
      <c r="KFD53" s="86"/>
      <c r="KFE53" s="86"/>
      <c r="KFF53" s="86"/>
      <c r="KFG53" s="86"/>
      <c r="KFH53" s="86"/>
      <c r="KFI53" s="86"/>
      <c r="KFJ53" s="86"/>
      <c r="KFK53" s="86"/>
      <c r="KFL53" s="86"/>
      <c r="KFM53" s="86"/>
      <c r="KFN53" s="86"/>
      <c r="KFO53" s="86"/>
      <c r="KFP53" s="86"/>
      <c r="KFQ53" s="86"/>
      <c r="KFR53" s="86"/>
      <c r="KFS53" s="86"/>
      <c r="KFT53" s="86"/>
      <c r="KFU53" s="86"/>
      <c r="KFV53" s="86"/>
      <c r="KFW53" s="86"/>
      <c r="KFX53" s="86"/>
      <c r="KFY53" s="86"/>
      <c r="KFZ53" s="86"/>
      <c r="KGA53" s="86"/>
      <c r="KGB53" s="86"/>
      <c r="KGC53" s="86"/>
      <c r="KGD53" s="86"/>
      <c r="KGE53" s="86"/>
      <c r="KGF53" s="86"/>
      <c r="KGG53" s="86"/>
      <c r="KGH53" s="86"/>
      <c r="KGI53" s="86"/>
      <c r="KGJ53" s="86"/>
      <c r="KGK53" s="86"/>
      <c r="KGL53" s="86"/>
      <c r="KGM53" s="86"/>
      <c r="KGN53" s="86"/>
      <c r="KGO53" s="86"/>
      <c r="KGP53" s="86"/>
      <c r="KGQ53" s="86"/>
      <c r="KGR53" s="86"/>
      <c r="KGS53" s="86"/>
      <c r="KGT53" s="86"/>
      <c r="KGU53" s="86"/>
      <c r="KGV53" s="86"/>
      <c r="KGW53" s="86"/>
      <c r="KGX53" s="86"/>
      <c r="KGY53" s="86"/>
      <c r="KGZ53" s="86"/>
      <c r="KHA53" s="86"/>
      <c r="KHB53" s="86"/>
      <c r="KHC53" s="86"/>
      <c r="KHD53" s="86"/>
      <c r="KHE53" s="86"/>
      <c r="KHF53" s="86"/>
      <c r="KHG53" s="86"/>
      <c r="KHH53" s="86"/>
      <c r="KHI53" s="86"/>
      <c r="KHJ53" s="86"/>
      <c r="KHK53" s="86"/>
      <c r="KHL53" s="86"/>
      <c r="KHM53" s="86"/>
      <c r="KHN53" s="86"/>
      <c r="KHO53" s="86"/>
      <c r="KHP53" s="86"/>
      <c r="KHQ53" s="86"/>
      <c r="KHR53" s="86"/>
      <c r="KHS53" s="86"/>
      <c r="KHT53" s="86"/>
      <c r="KHU53" s="86"/>
      <c r="KHV53" s="86"/>
      <c r="KHW53" s="86"/>
      <c r="KHX53" s="86"/>
      <c r="KHY53" s="86"/>
      <c r="KHZ53" s="86"/>
      <c r="KIA53" s="86"/>
      <c r="KIB53" s="86"/>
      <c r="KIC53" s="86"/>
      <c r="KID53" s="86"/>
      <c r="KIE53" s="86"/>
      <c r="KIF53" s="86"/>
      <c r="KIG53" s="86"/>
      <c r="KIH53" s="86"/>
      <c r="KII53" s="86"/>
      <c r="KIJ53" s="86"/>
      <c r="KIK53" s="86"/>
      <c r="KIL53" s="86"/>
      <c r="KIM53" s="86"/>
      <c r="KIN53" s="86"/>
      <c r="KIO53" s="86"/>
      <c r="KIP53" s="86"/>
      <c r="KIQ53" s="86"/>
      <c r="KIR53" s="86"/>
      <c r="KIS53" s="86"/>
      <c r="KIT53" s="86"/>
      <c r="KIU53" s="86"/>
      <c r="KIV53" s="86"/>
      <c r="KIW53" s="86"/>
      <c r="KIX53" s="86"/>
      <c r="KIY53" s="86"/>
      <c r="KIZ53" s="86"/>
      <c r="KJA53" s="86"/>
      <c r="KJB53" s="86"/>
      <c r="KJC53" s="86"/>
      <c r="KJD53" s="86"/>
      <c r="KJE53" s="86"/>
      <c r="KJF53" s="86"/>
      <c r="KJG53" s="86"/>
      <c r="KJH53" s="86"/>
      <c r="KJI53" s="86"/>
      <c r="KJJ53" s="86"/>
      <c r="KJK53" s="86"/>
      <c r="KJL53" s="86"/>
      <c r="KJM53" s="86"/>
      <c r="KJN53" s="86"/>
      <c r="KJO53" s="86"/>
      <c r="KJP53" s="86"/>
      <c r="KJQ53" s="86"/>
      <c r="KJR53" s="86"/>
      <c r="KJS53" s="86"/>
      <c r="KJT53" s="86"/>
      <c r="KJU53" s="86"/>
      <c r="KJV53" s="86"/>
      <c r="KJW53" s="86"/>
      <c r="KJX53" s="86"/>
      <c r="KJY53" s="86"/>
      <c r="KJZ53" s="86"/>
      <c r="KKA53" s="86"/>
      <c r="KKB53" s="86"/>
      <c r="KKC53" s="86"/>
      <c r="KKD53" s="86"/>
      <c r="KKE53" s="86"/>
      <c r="KKF53" s="86"/>
      <c r="KKG53" s="86"/>
      <c r="KKH53" s="86"/>
      <c r="KKI53" s="86"/>
      <c r="KKJ53" s="86"/>
      <c r="KKK53" s="86"/>
      <c r="KKL53" s="86"/>
      <c r="KKM53" s="86"/>
      <c r="KKN53" s="86"/>
      <c r="KKO53" s="86"/>
      <c r="KKP53" s="86"/>
      <c r="KKQ53" s="86"/>
      <c r="KKR53" s="86"/>
      <c r="KKS53" s="86"/>
      <c r="KKT53" s="86"/>
      <c r="KKU53" s="86"/>
      <c r="KKV53" s="86"/>
      <c r="KKW53" s="86"/>
      <c r="KKX53" s="86"/>
      <c r="KKY53" s="86"/>
      <c r="KKZ53" s="86"/>
      <c r="KLA53" s="86"/>
      <c r="KLB53" s="86"/>
      <c r="KLC53" s="86"/>
      <c r="KLD53" s="86"/>
      <c r="KLE53" s="86"/>
      <c r="KLF53" s="86"/>
      <c r="KLG53" s="86"/>
      <c r="KLH53" s="86"/>
      <c r="KLI53" s="86"/>
      <c r="KLJ53" s="86"/>
      <c r="KLK53" s="86"/>
      <c r="KLL53" s="86"/>
      <c r="KLM53" s="86"/>
      <c r="KLN53" s="86"/>
      <c r="KLO53" s="86"/>
      <c r="KLP53" s="86"/>
      <c r="KLQ53" s="86"/>
      <c r="KLR53" s="86"/>
      <c r="KLS53" s="86"/>
      <c r="KLT53" s="86"/>
      <c r="KLU53" s="86"/>
      <c r="KLV53" s="86"/>
      <c r="KLW53" s="86"/>
      <c r="KLX53" s="86"/>
      <c r="KLY53" s="86"/>
      <c r="KLZ53" s="86"/>
      <c r="KMA53" s="86"/>
      <c r="KMB53" s="86"/>
      <c r="KMC53" s="86"/>
      <c r="KMD53" s="86"/>
      <c r="KME53" s="86"/>
      <c r="KMF53" s="86"/>
      <c r="KMG53" s="86"/>
      <c r="KMH53" s="86"/>
      <c r="KMI53" s="86"/>
      <c r="KMJ53" s="86"/>
      <c r="KMK53" s="86"/>
      <c r="KML53" s="86"/>
      <c r="KMM53" s="86"/>
      <c r="KMN53" s="86"/>
      <c r="KMO53" s="86"/>
      <c r="KMP53" s="86"/>
      <c r="KMQ53" s="86"/>
      <c r="KMR53" s="86"/>
      <c r="KMS53" s="86"/>
      <c r="KMT53" s="86"/>
      <c r="KMU53" s="86"/>
      <c r="KMV53" s="86"/>
      <c r="KMW53" s="86"/>
      <c r="KMX53" s="86"/>
      <c r="KMY53" s="86"/>
      <c r="KMZ53" s="86"/>
      <c r="KNA53" s="86"/>
      <c r="KNB53" s="86"/>
      <c r="KNC53" s="86"/>
      <c r="KND53" s="86"/>
      <c r="KNE53" s="86"/>
      <c r="KNF53" s="86"/>
      <c r="KNG53" s="86"/>
      <c r="KNH53" s="86"/>
      <c r="KNI53" s="86"/>
      <c r="KNJ53" s="86"/>
      <c r="KNK53" s="86"/>
      <c r="KNL53" s="86"/>
      <c r="KNM53" s="86"/>
      <c r="KNN53" s="86"/>
      <c r="KNO53" s="86"/>
      <c r="KNP53" s="86"/>
      <c r="KNQ53" s="86"/>
      <c r="KNR53" s="86"/>
      <c r="KNS53" s="86"/>
      <c r="KNT53" s="86"/>
      <c r="KNU53" s="86"/>
      <c r="KNV53" s="86"/>
      <c r="KNW53" s="86"/>
      <c r="KNX53" s="86"/>
      <c r="KNY53" s="86"/>
      <c r="KNZ53" s="86"/>
      <c r="KOA53" s="86"/>
      <c r="KOB53" s="86"/>
      <c r="KOC53" s="86"/>
      <c r="KOD53" s="86"/>
      <c r="KOE53" s="86"/>
      <c r="KOF53" s="86"/>
      <c r="KOG53" s="86"/>
      <c r="KOH53" s="86"/>
      <c r="KOI53" s="86"/>
      <c r="KOJ53" s="86"/>
      <c r="KOK53" s="86"/>
      <c r="KOL53" s="86"/>
      <c r="KOM53" s="86"/>
      <c r="KON53" s="86"/>
      <c r="KOO53" s="86"/>
      <c r="KOP53" s="86"/>
      <c r="KOQ53" s="86"/>
      <c r="KOR53" s="86"/>
      <c r="KOS53" s="86"/>
      <c r="KOT53" s="86"/>
      <c r="KOU53" s="86"/>
      <c r="KOV53" s="86"/>
      <c r="KOW53" s="86"/>
      <c r="KOX53" s="86"/>
      <c r="KOY53" s="86"/>
      <c r="KOZ53" s="86"/>
      <c r="KPA53" s="86"/>
      <c r="KPB53" s="86"/>
      <c r="KPC53" s="86"/>
      <c r="KPD53" s="86"/>
      <c r="KPE53" s="86"/>
      <c r="KPF53" s="86"/>
      <c r="KPG53" s="86"/>
      <c r="KPH53" s="86"/>
      <c r="KPI53" s="86"/>
      <c r="KPJ53" s="86"/>
      <c r="KPK53" s="86"/>
      <c r="KPL53" s="86"/>
      <c r="KPM53" s="86"/>
      <c r="KPN53" s="86"/>
      <c r="KPO53" s="86"/>
      <c r="KPP53" s="86"/>
      <c r="KPQ53" s="86"/>
      <c r="KPR53" s="86"/>
      <c r="KPS53" s="86"/>
      <c r="KPT53" s="86"/>
      <c r="KPU53" s="86"/>
      <c r="KPV53" s="86"/>
      <c r="KPW53" s="86"/>
      <c r="KPX53" s="86"/>
      <c r="KPY53" s="86"/>
      <c r="KPZ53" s="86"/>
      <c r="KQA53" s="86"/>
      <c r="KQB53" s="86"/>
      <c r="KQC53" s="86"/>
      <c r="KQD53" s="86"/>
      <c r="KQE53" s="86"/>
      <c r="KQF53" s="86"/>
      <c r="KQG53" s="86"/>
      <c r="KQH53" s="86"/>
      <c r="KQI53" s="86"/>
      <c r="KQJ53" s="86"/>
      <c r="KQK53" s="86"/>
      <c r="KQL53" s="86"/>
      <c r="KQM53" s="86"/>
      <c r="KQN53" s="86"/>
      <c r="KQO53" s="86"/>
      <c r="KQP53" s="86"/>
      <c r="KQQ53" s="86"/>
      <c r="KQR53" s="86"/>
      <c r="KQS53" s="86"/>
      <c r="KQT53" s="86"/>
      <c r="KQU53" s="86"/>
      <c r="KQV53" s="86"/>
      <c r="KQW53" s="86"/>
      <c r="KQX53" s="86"/>
      <c r="KQY53" s="86"/>
      <c r="KQZ53" s="86"/>
      <c r="KRA53" s="86"/>
      <c r="KRB53" s="86"/>
      <c r="KRC53" s="86"/>
      <c r="KRD53" s="86"/>
      <c r="KRE53" s="86"/>
      <c r="KRF53" s="86"/>
      <c r="KRG53" s="86"/>
      <c r="KRH53" s="86"/>
      <c r="KRI53" s="86"/>
      <c r="KRJ53" s="86"/>
      <c r="KRK53" s="86"/>
      <c r="KRL53" s="86"/>
      <c r="KRM53" s="86"/>
      <c r="KRN53" s="86"/>
      <c r="KRO53" s="86"/>
      <c r="KRP53" s="86"/>
      <c r="KRQ53" s="86"/>
      <c r="KRR53" s="86"/>
      <c r="KRS53" s="86"/>
      <c r="KRT53" s="86"/>
      <c r="KRU53" s="86"/>
      <c r="KRV53" s="86"/>
      <c r="KRW53" s="86"/>
      <c r="KRX53" s="86"/>
      <c r="KRY53" s="86"/>
      <c r="KRZ53" s="86"/>
      <c r="KSA53" s="86"/>
      <c r="KSB53" s="86"/>
      <c r="KSC53" s="86"/>
      <c r="KSD53" s="86"/>
      <c r="KSE53" s="86"/>
      <c r="KSF53" s="86"/>
      <c r="KSG53" s="86"/>
      <c r="KSH53" s="86"/>
      <c r="KSI53" s="86"/>
      <c r="KSJ53" s="86"/>
      <c r="KSK53" s="86"/>
      <c r="KSL53" s="86"/>
      <c r="KSM53" s="86"/>
      <c r="KSN53" s="86"/>
      <c r="KSO53" s="86"/>
      <c r="KSP53" s="86"/>
      <c r="KSQ53" s="86"/>
      <c r="KSR53" s="86"/>
      <c r="KSS53" s="86"/>
      <c r="KST53" s="86"/>
      <c r="KSU53" s="86"/>
      <c r="KSV53" s="86"/>
      <c r="KSW53" s="86"/>
      <c r="KSX53" s="86"/>
      <c r="KSY53" s="86"/>
      <c r="KSZ53" s="86"/>
      <c r="KTA53" s="86"/>
      <c r="KTB53" s="86"/>
      <c r="KTC53" s="86"/>
      <c r="KTD53" s="86"/>
      <c r="KTE53" s="86"/>
      <c r="KTF53" s="86"/>
      <c r="KTG53" s="86"/>
      <c r="KTH53" s="86"/>
      <c r="KTI53" s="86"/>
      <c r="KTJ53" s="86"/>
      <c r="KTK53" s="86"/>
      <c r="KTL53" s="86"/>
      <c r="KTM53" s="86"/>
      <c r="KTN53" s="86"/>
      <c r="KTO53" s="86"/>
      <c r="KTP53" s="86"/>
      <c r="KTQ53" s="86"/>
      <c r="KTR53" s="86"/>
      <c r="KTS53" s="86"/>
      <c r="KTT53" s="86"/>
      <c r="KTU53" s="86"/>
      <c r="KTV53" s="86"/>
      <c r="KTW53" s="86"/>
      <c r="KTX53" s="86"/>
      <c r="KTY53" s="86"/>
      <c r="KTZ53" s="86"/>
      <c r="KUA53" s="86"/>
      <c r="KUB53" s="86"/>
      <c r="KUC53" s="86"/>
      <c r="KUD53" s="86"/>
      <c r="KUE53" s="86"/>
      <c r="KUF53" s="86"/>
      <c r="KUG53" s="86"/>
      <c r="KUH53" s="86"/>
      <c r="KUI53" s="86"/>
      <c r="KUJ53" s="86"/>
      <c r="KUK53" s="86"/>
      <c r="KUL53" s="86"/>
      <c r="KUM53" s="86"/>
      <c r="KUN53" s="86"/>
      <c r="KUO53" s="86"/>
      <c r="KUP53" s="86"/>
      <c r="KUQ53" s="86"/>
      <c r="KUR53" s="86"/>
      <c r="KUS53" s="86"/>
      <c r="KUT53" s="86"/>
      <c r="KUU53" s="86"/>
      <c r="KUV53" s="86"/>
      <c r="KUW53" s="86"/>
      <c r="KUX53" s="86"/>
      <c r="KUY53" s="86"/>
      <c r="KUZ53" s="86"/>
      <c r="KVA53" s="86"/>
      <c r="KVB53" s="86"/>
      <c r="KVC53" s="86"/>
      <c r="KVD53" s="86"/>
      <c r="KVE53" s="86"/>
      <c r="KVF53" s="86"/>
      <c r="KVG53" s="86"/>
      <c r="KVH53" s="86"/>
      <c r="KVI53" s="86"/>
      <c r="KVJ53" s="86"/>
      <c r="KVK53" s="86"/>
      <c r="KVL53" s="86"/>
      <c r="KVM53" s="86"/>
      <c r="KVN53" s="86"/>
      <c r="KVO53" s="86"/>
      <c r="KVP53" s="86"/>
      <c r="KVQ53" s="86"/>
      <c r="KVR53" s="86"/>
      <c r="KVS53" s="86"/>
      <c r="KVT53" s="86"/>
      <c r="KVU53" s="86"/>
      <c r="KVV53" s="86"/>
      <c r="KVW53" s="86"/>
      <c r="KVX53" s="86"/>
      <c r="KVY53" s="86"/>
      <c r="KVZ53" s="86"/>
      <c r="KWA53" s="86"/>
      <c r="KWB53" s="86"/>
      <c r="KWC53" s="86"/>
      <c r="KWD53" s="86"/>
      <c r="KWE53" s="86"/>
      <c r="KWF53" s="86"/>
      <c r="KWG53" s="86"/>
      <c r="KWH53" s="86"/>
      <c r="KWI53" s="86"/>
      <c r="KWJ53" s="86"/>
      <c r="KWK53" s="86"/>
      <c r="KWL53" s="86"/>
      <c r="KWM53" s="86"/>
      <c r="KWN53" s="86"/>
      <c r="KWO53" s="86"/>
      <c r="KWP53" s="86"/>
      <c r="KWQ53" s="86"/>
      <c r="KWR53" s="86"/>
      <c r="KWS53" s="86"/>
      <c r="KWT53" s="86"/>
      <c r="KWU53" s="86"/>
      <c r="KWV53" s="86"/>
      <c r="KWW53" s="86"/>
      <c r="KWX53" s="86"/>
      <c r="KWY53" s="86"/>
      <c r="KWZ53" s="86"/>
      <c r="KXA53" s="86"/>
      <c r="KXB53" s="86"/>
      <c r="KXC53" s="86"/>
      <c r="KXD53" s="86"/>
      <c r="KXE53" s="86"/>
      <c r="KXF53" s="86"/>
      <c r="KXG53" s="86"/>
      <c r="KXH53" s="86"/>
      <c r="KXI53" s="86"/>
      <c r="KXJ53" s="86"/>
      <c r="KXK53" s="86"/>
      <c r="KXL53" s="86"/>
      <c r="KXM53" s="86"/>
      <c r="KXN53" s="86"/>
      <c r="KXO53" s="86"/>
      <c r="KXP53" s="86"/>
      <c r="KXQ53" s="86"/>
      <c r="KXR53" s="86"/>
      <c r="KXS53" s="86"/>
      <c r="KXT53" s="86"/>
      <c r="KXU53" s="86"/>
      <c r="KXV53" s="86"/>
      <c r="KXW53" s="86"/>
      <c r="KXX53" s="86"/>
      <c r="KXY53" s="86"/>
      <c r="KXZ53" s="86"/>
      <c r="KYA53" s="86"/>
      <c r="KYB53" s="86"/>
      <c r="KYC53" s="86"/>
      <c r="KYD53" s="86"/>
      <c r="KYE53" s="86"/>
      <c r="KYF53" s="86"/>
      <c r="KYG53" s="86"/>
      <c r="KYH53" s="86"/>
      <c r="KYI53" s="86"/>
      <c r="KYJ53" s="86"/>
      <c r="KYK53" s="86"/>
      <c r="KYL53" s="86"/>
      <c r="KYM53" s="86"/>
      <c r="KYN53" s="86"/>
      <c r="KYO53" s="86"/>
      <c r="KYP53" s="86"/>
      <c r="KYQ53" s="86"/>
      <c r="KYR53" s="86"/>
      <c r="KYS53" s="86"/>
      <c r="KYT53" s="86"/>
      <c r="KYU53" s="86"/>
      <c r="KYV53" s="86"/>
      <c r="KYW53" s="86"/>
      <c r="KYX53" s="86"/>
      <c r="KYY53" s="86"/>
      <c r="KYZ53" s="86"/>
      <c r="KZA53" s="86"/>
      <c r="KZB53" s="86"/>
      <c r="KZC53" s="86"/>
      <c r="KZD53" s="86"/>
      <c r="KZE53" s="86"/>
      <c r="KZF53" s="86"/>
      <c r="KZG53" s="86"/>
      <c r="KZH53" s="86"/>
      <c r="KZI53" s="86"/>
      <c r="KZJ53" s="86"/>
      <c r="KZK53" s="86"/>
      <c r="KZL53" s="86"/>
      <c r="KZM53" s="86"/>
      <c r="KZN53" s="86"/>
      <c r="KZO53" s="86"/>
      <c r="KZP53" s="86"/>
      <c r="KZQ53" s="86"/>
      <c r="KZR53" s="86"/>
      <c r="KZS53" s="86"/>
      <c r="KZT53" s="86"/>
      <c r="KZU53" s="86"/>
      <c r="KZV53" s="86"/>
      <c r="KZW53" s="86"/>
      <c r="KZX53" s="86"/>
      <c r="KZY53" s="86"/>
      <c r="KZZ53" s="86"/>
      <c r="LAA53" s="86"/>
      <c r="LAB53" s="86"/>
      <c r="LAC53" s="86"/>
      <c r="LAD53" s="86"/>
      <c r="LAE53" s="86"/>
      <c r="LAF53" s="86"/>
      <c r="LAG53" s="86"/>
      <c r="LAH53" s="86"/>
      <c r="LAI53" s="86"/>
      <c r="LAJ53" s="86"/>
      <c r="LAK53" s="86"/>
      <c r="LAL53" s="86"/>
      <c r="LAM53" s="86"/>
      <c r="LAN53" s="86"/>
      <c r="LAO53" s="86"/>
      <c r="LAP53" s="86"/>
      <c r="LAQ53" s="86"/>
      <c r="LAR53" s="86"/>
      <c r="LAS53" s="86"/>
      <c r="LAT53" s="86"/>
      <c r="LAU53" s="86"/>
      <c r="LAV53" s="86"/>
      <c r="LAW53" s="86"/>
      <c r="LAX53" s="86"/>
      <c r="LAY53" s="86"/>
      <c r="LAZ53" s="86"/>
      <c r="LBA53" s="86"/>
      <c r="LBB53" s="86"/>
      <c r="LBC53" s="86"/>
      <c r="LBD53" s="86"/>
      <c r="LBE53" s="86"/>
      <c r="LBF53" s="86"/>
      <c r="LBG53" s="86"/>
      <c r="LBH53" s="86"/>
      <c r="LBI53" s="86"/>
      <c r="LBJ53" s="86"/>
      <c r="LBK53" s="86"/>
      <c r="LBL53" s="86"/>
      <c r="LBM53" s="86"/>
      <c r="LBN53" s="86"/>
      <c r="LBO53" s="86"/>
      <c r="LBP53" s="86"/>
      <c r="LBQ53" s="86"/>
      <c r="LBR53" s="86"/>
      <c r="LBS53" s="86"/>
      <c r="LBT53" s="86"/>
      <c r="LBU53" s="86"/>
      <c r="LBV53" s="86"/>
      <c r="LBW53" s="86"/>
      <c r="LBX53" s="86"/>
      <c r="LBY53" s="86"/>
      <c r="LBZ53" s="86"/>
      <c r="LCA53" s="86"/>
      <c r="LCB53" s="86"/>
      <c r="LCC53" s="86"/>
      <c r="LCD53" s="86"/>
      <c r="LCE53" s="86"/>
      <c r="LCF53" s="86"/>
      <c r="LCG53" s="86"/>
      <c r="LCH53" s="86"/>
      <c r="LCI53" s="86"/>
      <c r="LCJ53" s="86"/>
      <c r="LCK53" s="86"/>
      <c r="LCL53" s="86"/>
      <c r="LCM53" s="86"/>
      <c r="LCN53" s="86"/>
      <c r="LCO53" s="86"/>
      <c r="LCP53" s="86"/>
      <c r="LCQ53" s="86"/>
      <c r="LCR53" s="86"/>
      <c r="LCS53" s="86"/>
      <c r="LCT53" s="86"/>
      <c r="LCU53" s="86"/>
      <c r="LCV53" s="86"/>
      <c r="LCW53" s="86"/>
      <c r="LCX53" s="86"/>
      <c r="LCY53" s="86"/>
      <c r="LCZ53" s="86"/>
      <c r="LDA53" s="86"/>
      <c r="LDB53" s="86"/>
      <c r="LDC53" s="86"/>
      <c r="LDD53" s="86"/>
      <c r="LDE53" s="86"/>
      <c r="LDF53" s="86"/>
      <c r="LDG53" s="86"/>
      <c r="LDH53" s="86"/>
      <c r="LDI53" s="86"/>
      <c r="LDJ53" s="86"/>
      <c r="LDK53" s="86"/>
      <c r="LDL53" s="86"/>
      <c r="LDM53" s="86"/>
      <c r="LDN53" s="86"/>
      <c r="LDO53" s="86"/>
      <c r="LDP53" s="86"/>
      <c r="LDQ53" s="86"/>
      <c r="LDR53" s="86"/>
      <c r="LDS53" s="86"/>
      <c r="LDT53" s="86"/>
      <c r="LDU53" s="86"/>
      <c r="LDV53" s="86"/>
      <c r="LDW53" s="86"/>
      <c r="LDX53" s="86"/>
      <c r="LDY53" s="86"/>
      <c r="LDZ53" s="86"/>
      <c r="LEA53" s="86"/>
      <c r="LEB53" s="86"/>
      <c r="LEC53" s="86"/>
      <c r="LED53" s="86"/>
      <c r="LEE53" s="86"/>
      <c r="LEF53" s="86"/>
      <c r="LEG53" s="86"/>
      <c r="LEH53" s="86"/>
      <c r="LEI53" s="86"/>
      <c r="LEJ53" s="86"/>
      <c r="LEK53" s="86"/>
      <c r="LEL53" s="86"/>
      <c r="LEM53" s="86"/>
      <c r="LEN53" s="86"/>
      <c r="LEO53" s="86"/>
      <c r="LEP53" s="86"/>
      <c r="LEQ53" s="86"/>
      <c r="LER53" s="86"/>
      <c r="LES53" s="86"/>
      <c r="LET53" s="86"/>
      <c r="LEU53" s="86"/>
      <c r="LEV53" s="86"/>
      <c r="LEW53" s="86"/>
      <c r="LEX53" s="86"/>
      <c r="LEY53" s="86"/>
      <c r="LEZ53" s="86"/>
      <c r="LFA53" s="86"/>
      <c r="LFB53" s="86"/>
      <c r="LFC53" s="86"/>
      <c r="LFD53" s="86"/>
      <c r="LFE53" s="86"/>
      <c r="LFF53" s="86"/>
      <c r="LFG53" s="86"/>
      <c r="LFH53" s="86"/>
      <c r="LFI53" s="86"/>
      <c r="LFJ53" s="86"/>
      <c r="LFK53" s="86"/>
      <c r="LFL53" s="86"/>
      <c r="LFM53" s="86"/>
      <c r="LFN53" s="86"/>
      <c r="LFO53" s="86"/>
      <c r="LFP53" s="86"/>
      <c r="LFQ53" s="86"/>
      <c r="LFR53" s="86"/>
      <c r="LFS53" s="86"/>
      <c r="LFT53" s="86"/>
      <c r="LFU53" s="86"/>
      <c r="LFV53" s="86"/>
      <c r="LFW53" s="86"/>
      <c r="LFX53" s="86"/>
      <c r="LFY53" s="86"/>
      <c r="LFZ53" s="86"/>
      <c r="LGA53" s="86"/>
      <c r="LGB53" s="86"/>
      <c r="LGC53" s="86"/>
      <c r="LGD53" s="86"/>
      <c r="LGE53" s="86"/>
      <c r="LGF53" s="86"/>
      <c r="LGG53" s="86"/>
      <c r="LGH53" s="86"/>
      <c r="LGI53" s="86"/>
      <c r="LGJ53" s="86"/>
      <c r="LGK53" s="86"/>
      <c r="LGL53" s="86"/>
      <c r="LGM53" s="86"/>
      <c r="LGN53" s="86"/>
      <c r="LGO53" s="86"/>
      <c r="LGP53" s="86"/>
      <c r="LGQ53" s="86"/>
      <c r="LGR53" s="86"/>
      <c r="LGS53" s="86"/>
      <c r="LGT53" s="86"/>
      <c r="LGU53" s="86"/>
      <c r="LGV53" s="86"/>
      <c r="LGW53" s="86"/>
      <c r="LGX53" s="86"/>
      <c r="LGY53" s="86"/>
      <c r="LGZ53" s="86"/>
      <c r="LHA53" s="86"/>
      <c r="LHB53" s="86"/>
      <c r="LHC53" s="86"/>
      <c r="LHD53" s="86"/>
      <c r="LHE53" s="86"/>
      <c r="LHF53" s="86"/>
      <c r="LHG53" s="86"/>
      <c r="LHH53" s="86"/>
      <c r="LHI53" s="86"/>
      <c r="LHJ53" s="86"/>
      <c r="LHK53" s="86"/>
      <c r="LHL53" s="86"/>
      <c r="LHM53" s="86"/>
      <c r="LHN53" s="86"/>
      <c r="LHO53" s="86"/>
      <c r="LHP53" s="86"/>
      <c r="LHQ53" s="86"/>
      <c r="LHR53" s="86"/>
      <c r="LHS53" s="86"/>
      <c r="LHT53" s="86"/>
      <c r="LHU53" s="86"/>
      <c r="LHV53" s="86"/>
      <c r="LHW53" s="86"/>
      <c r="LHX53" s="86"/>
      <c r="LHY53" s="86"/>
      <c r="LHZ53" s="86"/>
      <c r="LIA53" s="86"/>
      <c r="LIB53" s="86"/>
      <c r="LIC53" s="86"/>
      <c r="LID53" s="86"/>
      <c r="LIE53" s="86"/>
      <c r="LIF53" s="86"/>
      <c r="LIG53" s="86"/>
      <c r="LIH53" s="86"/>
      <c r="LII53" s="86"/>
      <c r="LIJ53" s="86"/>
      <c r="LIK53" s="86"/>
      <c r="LIL53" s="86"/>
      <c r="LIM53" s="86"/>
      <c r="LIN53" s="86"/>
      <c r="LIO53" s="86"/>
      <c r="LIP53" s="86"/>
      <c r="LIQ53" s="86"/>
      <c r="LIR53" s="86"/>
      <c r="LIS53" s="86"/>
      <c r="LIT53" s="86"/>
      <c r="LIU53" s="86"/>
      <c r="LIV53" s="86"/>
      <c r="LIW53" s="86"/>
      <c r="LIX53" s="86"/>
      <c r="LIY53" s="86"/>
      <c r="LIZ53" s="86"/>
      <c r="LJA53" s="86"/>
      <c r="LJB53" s="86"/>
      <c r="LJC53" s="86"/>
      <c r="LJD53" s="86"/>
      <c r="LJE53" s="86"/>
      <c r="LJF53" s="86"/>
      <c r="LJG53" s="86"/>
      <c r="LJH53" s="86"/>
      <c r="LJI53" s="86"/>
      <c r="LJJ53" s="86"/>
      <c r="LJK53" s="86"/>
      <c r="LJL53" s="86"/>
      <c r="LJM53" s="86"/>
      <c r="LJN53" s="86"/>
      <c r="LJO53" s="86"/>
      <c r="LJP53" s="86"/>
      <c r="LJQ53" s="86"/>
      <c r="LJR53" s="86"/>
      <c r="LJS53" s="86"/>
      <c r="LJT53" s="86"/>
      <c r="LJU53" s="86"/>
      <c r="LJV53" s="86"/>
      <c r="LJW53" s="86"/>
      <c r="LJX53" s="86"/>
      <c r="LJY53" s="86"/>
      <c r="LJZ53" s="86"/>
      <c r="LKA53" s="86"/>
      <c r="LKB53" s="86"/>
      <c r="LKC53" s="86"/>
      <c r="LKD53" s="86"/>
      <c r="LKE53" s="86"/>
      <c r="LKF53" s="86"/>
      <c r="LKG53" s="86"/>
      <c r="LKH53" s="86"/>
      <c r="LKI53" s="86"/>
      <c r="LKJ53" s="86"/>
      <c r="LKK53" s="86"/>
      <c r="LKL53" s="86"/>
      <c r="LKM53" s="86"/>
      <c r="LKN53" s="86"/>
      <c r="LKO53" s="86"/>
      <c r="LKP53" s="86"/>
      <c r="LKQ53" s="86"/>
      <c r="LKR53" s="86"/>
      <c r="LKS53" s="86"/>
      <c r="LKT53" s="86"/>
      <c r="LKU53" s="86"/>
      <c r="LKV53" s="86"/>
      <c r="LKW53" s="86"/>
      <c r="LKX53" s="86"/>
      <c r="LKY53" s="86"/>
      <c r="LKZ53" s="86"/>
      <c r="LLA53" s="86"/>
      <c r="LLB53" s="86"/>
      <c r="LLC53" s="86"/>
      <c r="LLD53" s="86"/>
      <c r="LLE53" s="86"/>
      <c r="LLF53" s="86"/>
      <c r="LLG53" s="86"/>
      <c r="LLH53" s="86"/>
      <c r="LLI53" s="86"/>
      <c r="LLJ53" s="86"/>
      <c r="LLK53" s="86"/>
      <c r="LLL53" s="86"/>
      <c r="LLM53" s="86"/>
      <c r="LLN53" s="86"/>
      <c r="LLO53" s="86"/>
      <c r="LLP53" s="86"/>
      <c r="LLQ53" s="86"/>
      <c r="LLR53" s="86"/>
      <c r="LLS53" s="86"/>
      <c r="LLT53" s="86"/>
      <c r="LLU53" s="86"/>
      <c r="LLV53" s="86"/>
      <c r="LLW53" s="86"/>
      <c r="LLX53" s="86"/>
      <c r="LLY53" s="86"/>
      <c r="LLZ53" s="86"/>
      <c r="LMA53" s="86"/>
      <c r="LMB53" s="86"/>
      <c r="LMC53" s="86"/>
      <c r="LMD53" s="86"/>
      <c r="LME53" s="86"/>
      <c r="LMF53" s="86"/>
      <c r="LMG53" s="86"/>
      <c r="LMH53" s="86"/>
      <c r="LMI53" s="86"/>
      <c r="LMJ53" s="86"/>
      <c r="LMK53" s="86"/>
      <c r="LML53" s="86"/>
      <c r="LMM53" s="86"/>
      <c r="LMN53" s="86"/>
      <c r="LMO53" s="86"/>
      <c r="LMP53" s="86"/>
      <c r="LMQ53" s="86"/>
      <c r="LMR53" s="86"/>
      <c r="LMS53" s="86"/>
      <c r="LMT53" s="86"/>
      <c r="LMU53" s="86"/>
      <c r="LMV53" s="86"/>
      <c r="LMW53" s="86"/>
      <c r="LMX53" s="86"/>
      <c r="LMY53" s="86"/>
      <c r="LMZ53" s="86"/>
      <c r="LNA53" s="86"/>
      <c r="LNB53" s="86"/>
      <c r="LNC53" s="86"/>
      <c r="LND53" s="86"/>
      <c r="LNE53" s="86"/>
      <c r="LNF53" s="86"/>
      <c r="LNG53" s="86"/>
      <c r="LNH53" s="86"/>
      <c r="LNI53" s="86"/>
      <c r="LNJ53" s="86"/>
      <c r="LNK53" s="86"/>
      <c r="LNL53" s="86"/>
      <c r="LNM53" s="86"/>
      <c r="LNN53" s="86"/>
      <c r="LNO53" s="86"/>
      <c r="LNP53" s="86"/>
      <c r="LNQ53" s="86"/>
      <c r="LNR53" s="86"/>
      <c r="LNS53" s="86"/>
      <c r="LNT53" s="86"/>
      <c r="LNU53" s="86"/>
      <c r="LNV53" s="86"/>
      <c r="LNW53" s="86"/>
      <c r="LNX53" s="86"/>
      <c r="LNY53" s="86"/>
      <c r="LNZ53" s="86"/>
      <c r="LOA53" s="86"/>
      <c r="LOB53" s="86"/>
      <c r="LOC53" s="86"/>
      <c r="LOD53" s="86"/>
      <c r="LOE53" s="86"/>
      <c r="LOF53" s="86"/>
      <c r="LOG53" s="86"/>
      <c r="LOH53" s="86"/>
      <c r="LOI53" s="86"/>
      <c r="LOJ53" s="86"/>
      <c r="LOK53" s="86"/>
      <c r="LOL53" s="86"/>
      <c r="LOM53" s="86"/>
      <c r="LON53" s="86"/>
      <c r="LOO53" s="86"/>
      <c r="LOP53" s="86"/>
      <c r="LOQ53" s="86"/>
      <c r="LOR53" s="86"/>
      <c r="LOS53" s="86"/>
      <c r="LOT53" s="86"/>
      <c r="LOU53" s="86"/>
      <c r="LOV53" s="86"/>
      <c r="LOW53" s="86"/>
      <c r="LOX53" s="86"/>
      <c r="LOY53" s="86"/>
      <c r="LOZ53" s="86"/>
      <c r="LPA53" s="86"/>
      <c r="LPB53" s="86"/>
      <c r="LPC53" s="86"/>
      <c r="LPD53" s="86"/>
      <c r="LPE53" s="86"/>
      <c r="LPF53" s="86"/>
      <c r="LPG53" s="86"/>
      <c r="LPH53" s="86"/>
      <c r="LPI53" s="86"/>
      <c r="LPJ53" s="86"/>
      <c r="LPK53" s="86"/>
      <c r="LPL53" s="86"/>
      <c r="LPM53" s="86"/>
      <c r="LPN53" s="86"/>
      <c r="LPO53" s="86"/>
      <c r="LPP53" s="86"/>
      <c r="LPQ53" s="86"/>
      <c r="LPR53" s="86"/>
      <c r="LPS53" s="86"/>
      <c r="LPT53" s="86"/>
      <c r="LPU53" s="86"/>
      <c r="LPV53" s="86"/>
      <c r="LPW53" s="86"/>
      <c r="LPX53" s="86"/>
      <c r="LPY53" s="86"/>
      <c r="LPZ53" s="86"/>
      <c r="LQA53" s="86"/>
      <c r="LQB53" s="86"/>
      <c r="LQC53" s="86"/>
      <c r="LQD53" s="86"/>
      <c r="LQE53" s="86"/>
      <c r="LQF53" s="86"/>
      <c r="LQG53" s="86"/>
      <c r="LQH53" s="86"/>
      <c r="LQI53" s="86"/>
      <c r="LQJ53" s="86"/>
      <c r="LQK53" s="86"/>
      <c r="LQL53" s="86"/>
      <c r="LQM53" s="86"/>
      <c r="LQN53" s="86"/>
      <c r="LQO53" s="86"/>
      <c r="LQP53" s="86"/>
      <c r="LQQ53" s="86"/>
      <c r="LQR53" s="86"/>
      <c r="LQS53" s="86"/>
      <c r="LQT53" s="86"/>
      <c r="LQU53" s="86"/>
      <c r="LQV53" s="86"/>
      <c r="LQW53" s="86"/>
      <c r="LQX53" s="86"/>
      <c r="LQY53" s="86"/>
      <c r="LQZ53" s="86"/>
      <c r="LRA53" s="86"/>
      <c r="LRB53" s="86"/>
      <c r="LRC53" s="86"/>
      <c r="LRD53" s="86"/>
      <c r="LRE53" s="86"/>
      <c r="LRF53" s="86"/>
      <c r="LRG53" s="86"/>
      <c r="LRH53" s="86"/>
      <c r="LRI53" s="86"/>
      <c r="LRJ53" s="86"/>
      <c r="LRK53" s="86"/>
      <c r="LRL53" s="86"/>
      <c r="LRM53" s="86"/>
      <c r="LRN53" s="86"/>
      <c r="LRO53" s="86"/>
      <c r="LRP53" s="86"/>
      <c r="LRQ53" s="86"/>
      <c r="LRR53" s="86"/>
      <c r="LRS53" s="86"/>
      <c r="LRT53" s="86"/>
      <c r="LRU53" s="86"/>
      <c r="LRV53" s="86"/>
      <c r="LRW53" s="86"/>
      <c r="LRX53" s="86"/>
      <c r="LRY53" s="86"/>
      <c r="LRZ53" s="86"/>
      <c r="LSA53" s="86"/>
      <c r="LSB53" s="86"/>
      <c r="LSC53" s="86"/>
      <c r="LSD53" s="86"/>
      <c r="LSE53" s="86"/>
      <c r="LSF53" s="86"/>
      <c r="LSG53" s="86"/>
      <c r="LSH53" s="86"/>
      <c r="LSI53" s="86"/>
      <c r="LSJ53" s="86"/>
      <c r="LSK53" s="86"/>
      <c r="LSL53" s="86"/>
      <c r="LSM53" s="86"/>
      <c r="LSN53" s="86"/>
      <c r="LSO53" s="86"/>
      <c r="LSP53" s="86"/>
      <c r="LSQ53" s="86"/>
      <c r="LSR53" s="86"/>
      <c r="LSS53" s="86"/>
      <c r="LST53" s="86"/>
      <c r="LSU53" s="86"/>
      <c r="LSV53" s="86"/>
      <c r="LSW53" s="86"/>
      <c r="LSX53" s="86"/>
      <c r="LSY53" s="86"/>
      <c r="LSZ53" s="86"/>
      <c r="LTA53" s="86"/>
      <c r="LTB53" s="86"/>
      <c r="LTC53" s="86"/>
      <c r="LTD53" s="86"/>
      <c r="LTE53" s="86"/>
      <c r="LTF53" s="86"/>
      <c r="LTG53" s="86"/>
      <c r="LTH53" s="86"/>
      <c r="LTI53" s="86"/>
      <c r="LTJ53" s="86"/>
      <c r="LTK53" s="86"/>
      <c r="LTL53" s="86"/>
      <c r="LTM53" s="86"/>
      <c r="LTN53" s="86"/>
      <c r="LTO53" s="86"/>
      <c r="LTP53" s="86"/>
      <c r="LTQ53" s="86"/>
      <c r="LTR53" s="86"/>
      <c r="LTS53" s="86"/>
      <c r="LTT53" s="86"/>
      <c r="LTU53" s="86"/>
      <c r="LTV53" s="86"/>
      <c r="LTW53" s="86"/>
      <c r="LTX53" s="86"/>
      <c r="LTY53" s="86"/>
      <c r="LTZ53" s="86"/>
      <c r="LUA53" s="86"/>
      <c r="LUB53" s="86"/>
      <c r="LUC53" s="86"/>
      <c r="LUD53" s="86"/>
      <c r="LUE53" s="86"/>
      <c r="LUF53" s="86"/>
      <c r="LUG53" s="86"/>
      <c r="LUH53" s="86"/>
      <c r="LUI53" s="86"/>
      <c r="LUJ53" s="86"/>
      <c r="LUK53" s="86"/>
      <c r="LUL53" s="86"/>
      <c r="LUM53" s="86"/>
      <c r="LUN53" s="86"/>
      <c r="LUO53" s="86"/>
      <c r="LUP53" s="86"/>
      <c r="LUQ53" s="86"/>
      <c r="LUR53" s="86"/>
      <c r="LUS53" s="86"/>
      <c r="LUT53" s="86"/>
      <c r="LUU53" s="86"/>
      <c r="LUV53" s="86"/>
      <c r="LUW53" s="86"/>
      <c r="LUX53" s="86"/>
      <c r="LUY53" s="86"/>
      <c r="LUZ53" s="86"/>
      <c r="LVA53" s="86"/>
      <c r="LVB53" s="86"/>
      <c r="LVC53" s="86"/>
      <c r="LVD53" s="86"/>
      <c r="LVE53" s="86"/>
      <c r="LVF53" s="86"/>
      <c r="LVG53" s="86"/>
      <c r="LVH53" s="86"/>
      <c r="LVI53" s="86"/>
      <c r="LVJ53" s="86"/>
      <c r="LVK53" s="86"/>
      <c r="LVL53" s="86"/>
      <c r="LVM53" s="86"/>
      <c r="LVN53" s="86"/>
      <c r="LVO53" s="86"/>
      <c r="LVP53" s="86"/>
      <c r="LVQ53" s="86"/>
      <c r="LVR53" s="86"/>
      <c r="LVS53" s="86"/>
      <c r="LVT53" s="86"/>
      <c r="LVU53" s="86"/>
      <c r="LVV53" s="86"/>
      <c r="LVW53" s="86"/>
      <c r="LVX53" s="86"/>
      <c r="LVY53" s="86"/>
      <c r="LVZ53" s="86"/>
      <c r="LWA53" s="86"/>
      <c r="LWB53" s="86"/>
      <c r="LWC53" s="86"/>
      <c r="LWD53" s="86"/>
      <c r="LWE53" s="86"/>
      <c r="LWF53" s="86"/>
      <c r="LWG53" s="86"/>
      <c r="LWH53" s="86"/>
      <c r="LWI53" s="86"/>
      <c r="LWJ53" s="86"/>
      <c r="LWK53" s="86"/>
      <c r="LWL53" s="86"/>
      <c r="LWM53" s="86"/>
      <c r="LWN53" s="86"/>
      <c r="LWO53" s="86"/>
      <c r="LWP53" s="86"/>
      <c r="LWQ53" s="86"/>
      <c r="LWR53" s="86"/>
      <c r="LWS53" s="86"/>
      <c r="LWT53" s="86"/>
      <c r="LWU53" s="86"/>
      <c r="LWV53" s="86"/>
      <c r="LWW53" s="86"/>
      <c r="LWX53" s="86"/>
      <c r="LWY53" s="86"/>
      <c r="LWZ53" s="86"/>
      <c r="LXA53" s="86"/>
      <c r="LXB53" s="86"/>
      <c r="LXC53" s="86"/>
      <c r="LXD53" s="86"/>
      <c r="LXE53" s="86"/>
      <c r="LXF53" s="86"/>
      <c r="LXG53" s="86"/>
      <c r="LXH53" s="86"/>
      <c r="LXI53" s="86"/>
      <c r="LXJ53" s="86"/>
      <c r="LXK53" s="86"/>
      <c r="LXL53" s="86"/>
      <c r="LXM53" s="86"/>
      <c r="LXN53" s="86"/>
      <c r="LXO53" s="86"/>
      <c r="LXP53" s="86"/>
      <c r="LXQ53" s="86"/>
      <c r="LXR53" s="86"/>
      <c r="LXS53" s="86"/>
      <c r="LXT53" s="86"/>
      <c r="LXU53" s="86"/>
      <c r="LXV53" s="86"/>
      <c r="LXW53" s="86"/>
      <c r="LXX53" s="86"/>
      <c r="LXY53" s="86"/>
      <c r="LXZ53" s="86"/>
      <c r="LYA53" s="86"/>
      <c r="LYB53" s="86"/>
      <c r="LYC53" s="86"/>
      <c r="LYD53" s="86"/>
      <c r="LYE53" s="86"/>
      <c r="LYF53" s="86"/>
      <c r="LYG53" s="86"/>
      <c r="LYH53" s="86"/>
      <c r="LYI53" s="86"/>
      <c r="LYJ53" s="86"/>
      <c r="LYK53" s="86"/>
      <c r="LYL53" s="86"/>
      <c r="LYM53" s="86"/>
      <c r="LYN53" s="86"/>
      <c r="LYO53" s="86"/>
      <c r="LYP53" s="86"/>
      <c r="LYQ53" s="86"/>
      <c r="LYR53" s="86"/>
      <c r="LYS53" s="86"/>
      <c r="LYT53" s="86"/>
      <c r="LYU53" s="86"/>
      <c r="LYV53" s="86"/>
      <c r="LYW53" s="86"/>
      <c r="LYX53" s="86"/>
      <c r="LYY53" s="86"/>
      <c r="LYZ53" s="86"/>
      <c r="LZA53" s="86"/>
      <c r="LZB53" s="86"/>
      <c r="LZC53" s="86"/>
      <c r="LZD53" s="86"/>
      <c r="LZE53" s="86"/>
      <c r="LZF53" s="86"/>
      <c r="LZG53" s="86"/>
      <c r="LZH53" s="86"/>
      <c r="LZI53" s="86"/>
      <c r="LZJ53" s="86"/>
      <c r="LZK53" s="86"/>
      <c r="LZL53" s="86"/>
      <c r="LZM53" s="86"/>
      <c r="LZN53" s="86"/>
      <c r="LZO53" s="86"/>
      <c r="LZP53" s="86"/>
      <c r="LZQ53" s="86"/>
      <c r="LZR53" s="86"/>
      <c r="LZS53" s="86"/>
      <c r="LZT53" s="86"/>
      <c r="LZU53" s="86"/>
      <c r="LZV53" s="86"/>
      <c r="LZW53" s="86"/>
      <c r="LZX53" s="86"/>
      <c r="LZY53" s="86"/>
      <c r="LZZ53" s="86"/>
      <c r="MAA53" s="86"/>
      <c r="MAB53" s="86"/>
      <c r="MAC53" s="86"/>
      <c r="MAD53" s="86"/>
      <c r="MAE53" s="86"/>
      <c r="MAF53" s="86"/>
      <c r="MAG53" s="86"/>
      <c r="MAH53" s="86"/>
      <c r="MAI53" s="86"/>
      <c r="MAJ53" s="86"/>
      <c r="MAK53" s="86"/>
      <c r="MAL53" s="86"/>
      <c r="MAM53" s="86"/>
      <c r="MAN53" s="86"/>
      <c r="MAO53" s="86"/>
      <c r="MAP53" s="86"/>
      <c r="MAQ53" s="86"/>
      <c r="MAR53" s="86"/>
      <c r="MAS53" s="86"/>
      <c r="MAT53" s="86"/>
      <c r="MAU53" s="86"/>
      <c r="MAV53" s="86"/>
      <c r="MAW53" s="86"/>
      <c r="MAX53" s="86"/>
      <c r="MAY53" s="86"/>
      <c r="MAZ53" s="86"/>
      <c r="MBA53" s="86"/>
      <c r="MBB53" s="86"/>
      <c r="MBC53" s="86"/>
      <c r="MBD53" s="86"/>
      <c r="MBE53" s="86"/>
      <c r="MBF53" s="86"/>
      <c r="MBG53" s="86"/>
      <c r="MBH53" s="86"/>
      <c r="MBI53" s="86"/>
      <c r="MBJ53" s="86"/>
      <c r="MBK53" s="86"/>
      <c r="MBL53" s="86"/>
      <c r="MBM53" s="86"/>
      <c r="MBN53" s="86"/>
      <c r="MBO53" s="86"/>
      <c r="MBP53" s="86"/>
      <c r="MBQ53" s="86"/>
      <c r="MBR53" s="86"/>
      <c r="MBS53" s="86"/>
      <c r="MBT53" s="86"/>
      <c r="MBU53" s="86"/>
      <c r="MBV53" s="86"/>
      <c r="MBW53" s="86"/>
      <c r="MBX53" s="86"/>
      <c r="MBY53" s="86"/>
      <c r="MBZ53" s="86"/>
      <c r="MCA53" s="86"/>
      <c r="MCB53" s="86"/>
      <c r="MCC53" s="86"/>
      <c r="MCD53" s="86"/>
      <c r="MCE53" s="86"/>
      <c r="MCF53" s="86"/>
      <c r="MCG53" s="86"/>
      <c r="MCH53" s="86"/>
      <c r="MCI53" s="86"/>
      <c r="MCJ53" s="86"/>
      <c r="MCK53" s="86"/>
      <c r="MCL53" s="86"/>
      <c r="MCM53" s="86"/>
      <c r="MCN53" s="86"/>
      <c r="MCO53" s="86"/>
      <c r="MCP53" s="86"/>
      <c r="MCQ53" s="86"/>
      <c r="MCR53" s="86"/>
      <c r="MCS53" s="86"/>
      <c r="MCT53" s="86"/>
      <c r="MCU53" s="86"/>
      <c r="MCV53" s="86"/>
      <c r="MCW53" s="86"/>
      <c r="MCX53" s="86"/>
      <c r="MCY53" s="86"/>
      <c r="MCZ53" s="86"/>
      <c r="MDA53" s="86"/>
      <c r="MDB53" s="86"/>
      <c r="MDC53" s="86"/>
      <c r="MDD53" s="86"/>
      <c r="MDE53" s="86"/>
      <c r="MDF53" s="86"/>
      <c r="MDG53" s="86"/>
      <c r="MDH53" s="86"/>
      <c r="MDI53" s="86"/>
      <c r="MDJ53" s="86"/>
      <c r="MDK53" s="86"/>
      <c r="MDL53" s="86"/>
      <c r="MDM53" s="86"/>
      <c r="MDN53" s="86"/>
      <c r="MDO53" s="86"/>
      <c r="MDP53" s="86"/>
      <c r="MDQ53" s="86"/>
      <c r="MDR53" s="86"/>
      <c r="MDS53" s="86"/>
      <c r="MDT53" s="86"/>
      <c r="MDU53" s="86"/>
      <c r="MDV53" s="86"/>
      <c r="MDW53" s="86"/>
      <c r="MDX53" s="86"/>
      <c r="MDY53" s="86"/>
      <c r="MDZ53" s="86"/>
      <c r="MEA53" s="86"/>
      <c r="MEB53" s="86"/>
      <c r="MEC53" s="86"/>
      <c r="MED53" s="86"/>
      <c r="MEE53" s="86"/>
      <c r="MEF53" s="86"/>
      <c r="MEG53" s="86"/>
      <c r="MEH53" s="86"/>
      <c r="MEI53" s="86"/>
      <c r="MEJ53" s="86"/>
      <c r="MEK53" s="86"/>
      <c r="MEL53" s="86"/>
      <c r="MEM53" s="86"/>
      <c r="MEN53" s="86"/>
      <c r="MEO53" s="86"/>
      <c r="MEP53" s="86"/>
      <c r="MEQ53" s="86"/>
      <c r="MER53" s="86"/>
      <c r="MES53" s="86"/>
      <c r="MET53" s="86"/>
      <c r="MEU53" s="86"/>
      <c r="MEV53" s="86"/>
      <c r="MEW53" s="86"/>
      <c r="MEX53" s="86"/>
      <c r="MEY53" s="86"/>
      <c r="MEZ53" s="86"/>
      <c r="MFA53" s="86"/>
      <c r="MFB53" s="86"/>
      <c r="MFC53" s="86"/>
      <c r="MFD53" s="86"/>
      <c r="MFE53" s="86"/>
      <c r="MFF53" s="86"/>
      <c r="MFG53" s="86"/>
      <c r="MFH53" s="86"/>
      <c r="MFI53" s="86"/>
      <c r="MFJ53" s="86"/>
      <c r="MFK53" s="86"/>
      <c r="MFL53" s="86"/>
      <c r="MFM53" s="86"/>
      <c r="MFN53" s="86"/>
      <c r="MFO53" s="86"/>
      <c r="MFP53" s="86"/>
      <c r="MFQ53" s="86"/>
      <c r="MFR53" s="86"/>
      <c r="MFS53" s="86"/>
      <c r="MFT53" s="86"/>
      <c r="MFU53" s="86"/>
      <c r="MFV53" s="86"/>
      <c r="MFW53" s="86"/>
      <c r="MFX53" s="86"/>
      <c r="MFY53" s="86"/>
      <c r="MFZ53" s="86"/>
      <c r="MGA53" s="86"/>
      <c r="MGB53" s="86"/>
      <c r="MGC53" s="86"/>
      <c r="MGD53" s="86"/>
      <c r="MGE53" s="86"/>
      <c r="MGF53" s="86"/>
      <c r="MGG53" s="86"/>
      <c r="MGH53" s="86"/>
      <c r="MGI53" s="86"/>
      <c r="MGJ53" s="86"/>
      <c r="MGK53" s="86"/>
      <c r="MGL53" s="86"/>
      <c r="MGM53" s="86"/>
      <c r="MGN53" s="86"/>
      <c r="MGO53" s="86"/>
      <c r="MGP53" s="86"/>
      <c r="MGQ53" s="86"/>
      <c r="MGR53" s="86"/>
      <c r="MGS53" s="86"/>
      <c r="MGT53" s="86"/>
      <c r="MGU53" s="86"/>
      <c r="MGV53" s="86"/>
      <c r="MGW53" s="86"/>
      <c r="MGX53" s="86"/>
      <c r="MGY53" s="86"/>
      <c r="MGZ53" s="86"/>
      <c r="MHA53" s="86"/>
      <c r="MHB53" s="86"/>
      <c r="MHC53" s="86"/>
      <c r="MHD53" s="86"/>
      <c r="MHE53" s="86"/>
      <c r="MHF53" s="86"/>
      <c r="MHG53" s="86"/>
      <c r="MHH53" s="86"/>
      <c r="MHI53" s="86"/>
      <c r="MHJ53" s="86"/>
      <c r="MHK53" s="86"/>
      <c r="MHL53" s="86"/>
      <c r="MHM53" s="86"/>
      <c r="MHN53" s="86"/>
      <c r="MHO53" s="86"/>
      <c r="MHP53" s="86"/>
      <c r="MHQ53" s="86"/>
      <c r="MHR53" s="86"/>
      <c r="MHS53" s="86"/>
      <c r="MHT53" s="86"/>
      <c r="MHU53" s="86"/>
      <c r="MHV53" s="86"/>
      <c r="MHW53" s="86"/>
      <c r="MHX53" s="86"/>
      <c r="MHY53" s="86"/>
      <c r="MHZ53" s="86"/>
      <c r="MIA53" s="86"/>
      <c r="MIB53" s="86"/>
      <c r="MIC53" s="86"/>
      <c r="MID53" s="86"/>
      <c r="MIE53" s="86"/>
      <c r="MIF53" s="86"/>
      <c r="MIG53" s="86"/>
      <c r="MIH53" s="86"/>
      <c r="MII53" s="86"/>
      <c r="MIJ53" s="86"/>
      <c r="MIK53" s="86"/>
      <c r="MIL53" s="86"/>
      <c r="MIM53" s="86"/>
      <c r="MIN53" s="86"/>
      <c r="MIO53" s="86"/>
      <c r="MIP53" s="86"/>
      <c r="MIQ53" s="86"/>
      <c r="MIR53" s="86"/>
      <c r="MIS53" s="86"/>
      <c r="MIT53" s="86"/>
      <c r="MIU53" s="86"/>
      <c r="MIV53" s="86"/>
      <c r="MIW53" s="86"/>
      <c r="MIX53" s="86"/>
      <c r="MIY53" s="86"/>
      <c r="MIZ53" s="86"/>
      <c r="MJA53" s="86"/>
      <c r="MJB53" s="86"/>
      <c r="MJC53" s="86"/>
      <c r="MJD53" s="86"/>
      <c r="MJE53" s="86"/>
      <c r="MJF53" s="86"/>
      <c r="MJG53" s="86"/>
      <c r="MJH53" s="86"/>
      <c r="MJI53" s="86"/>
      <c r="MJJ53" s="86"/>
      <c r="MJK53" s="86"/>
      <c r="MJL53" s="86"/>
      <c r="MJM53" s="86"/>
      <c r="MJN53" s="86"/>
      <c r="MJO53" s="86"/>
      <c r="MJP53" s="86"/>
      <c r="MJQ53" s="86"/>
      <c r="MJR53" s="86"/>
      <c r="MJS53" s="86"/>
      <c r="MJT53" s="86"/>
      <c r="MJU53" s="86"/>
      <c r="MJV53" s="86"/>
      <c r="MJW53" s="86"/>
      <c r="MJX53" s="86"/>
      <c r="MJY53" s="86"/>
      <c r="MJZ53" s="86"/>
      <c r="MKA53" s="86"/>
      <c r="MKB53" s="86"/>
      <c r="MKC53" s="86"/>
      <c r="MKD53" s="86"/>
      <c r="MKE53" s="86"/>
      <c r="MKF53" s="86"/>
      <c r="MKG53" s="86"/>
      <c r="MKH53" s="86"/>
      <c r="MKI53" s="86"/>
      <c r="MKJ53" s="86"/>
      <c r="MKK53" s="86"/>
      <c r="MKL53" s="86"/>
      <c r="MKM53" s="86"/>
      <c r="MKN53" s="86"/>
      <c r="MKO53" s="86"/>
      <c r="MKP53" s="86"/>
      <c r="MKQ53" s="86"/>
      <c r="MKR53" s="86"/>
      <c r="MKS53" s="86"/>
      <c r="MKT53" s="86"/>
      <c r="MKU53" s="86"/>
      <c r="MKV53" s="86"/>
      <c r="MKW53" s="86"/>
      <c r="MKX53" s="86"/>
      <c r="MKY53" s="86"/>
      <c r="MKZ53" s="86"/>
      <c r="MLA53" s="86"/>
      <c r="MLB53" s="86"/>
      <c r="MLC53" s="86"/>
      <c r="MLD53" s="86"/>
      <c r="MLE53" s="86"/>
      <c r="MLF53" s="86"/>
      <c r="MLG53" s="86"/>
      <c r="MLH53" s="86"/>
      <c r="MLI53" s="86"/>
      <c r="MLJ53" s="86"/>
      <c r="MLK53" s="86"/>
      <c r="MLL53" s="86"/>
      <c r="MLM53" s="86"/>
      <c r="MLN53" s="86"/>
      <c r="MLO53" s="86"/>
      <c r="MLP53" s="86"/>
      <c r="MLQ53" s="86"/>
      <c r="MLR53" s="86"/>
      <c r="MLS53" s="86"/>
      <c r="MLT53" s="86"/>
      <c r="MLU53" s="86"/>
      <c r="MLV53" s="86"/>
      <c r="MLW53" s="86"/>
      <c r="MLX53" s="86"/>
      <c r="MLY53" s="86"/>
      <c r="MLZ53" s="86"/>
      <c r="MMA53" s="86"/>
      <c r="MMB53" s="86"/>
      <c r="MMC53" s="86"/>
      <c r="MMD53" s="86"/>
      <c r="MME53" s="86"/>
      <c r="MMF53" s="86"/>
      <c r="MMG53" s="86"/>
      <c r="MMH53" s="86"/>
      <c r="MMI53" s="86"/>
      <c r="MMJ53" s="86"/>
      <c r="MMK53" s="86"/>
      <c r="MML53" s="86"/>
      <c r="MMM53" s="86"/>
      <c r="MMN53" s="86"/>
      <c r="MMO53" s="86"/>
      <c r="MMP53" s="86"/>
      <c r="MMQ53" s="86"/>
      <c r="MMR53" s="86"/>
      <c r="MMS53" s="86"/>
      <c r="MMT53" s="86"/>
      <c r="MMU53" s="86"/>
      <c r="MMV53" s="86"/>
      <c r="MMW53" s="86"/>
      <c r="MMX53" s="86"/>
      <c r="MMY53" s="86"/>
      <c r="MMZ53" s="86"/>
      <c r="MNA53" s="86"/>
      <c r="MNB53" s="86"/>
      <c r="MNC53" s="86"/>
      <c r="MND53" s="86"/>
      <c r="MNE53" s="86"/>
      <c r="MNF53" s="86"/>
      <c r="MNG53" s="86"/>
      <c r="MNH53" s="86"/>
      <c r="MNI53" s="86"/>
      <c r="MNJ53" s="86"/>
      <c r="MNK53" s="86"/>
      <c r="MNL53" s="86"/>
      <c r="MNM53" s="86"/>
      <c r="MNN53" s="86"/>
      <c r="MNO53" s="86"/>
      <c r="MNP53" s="86"/>
      <c r="MNQ53" s="86"/>
      <c r="MNR53" s="86"/>
      <c r="MNS53" s="86"/>
      <c r="MNT53" s="86"/>
      <c r="MNU53" s="86"/>
      <c r="MNV53" s="86"/>
      <c r="MNW53" s="86"/>
      <c r="MNX53" s="86"/>
      <c r="MNY53" s="86"/>
      <c r="MNZ53" s="86"/>
      <c r="MOA53" s="86"/>
      <c r="MOB53" s="86"/>
      <c r="MOC53" s="86"/>
      <c r="MOD53" s="86"/>
      <c r="MOE53" s="86"/>
      <c r="MOF53" s="86"/>
      <c r="MOG53" s="86"/>
      <c r="MOH53" s="86"/>
      <c r="MOI53" s="86"/>
      <c r="MOJ53" s="86"/>
      <c r="MOK53" s="86"/>
      <c r="MOL53" s="86"/>
      <c r="MOM53" s="86"/>
      <c r="MON53" s="86"/>
      <c r="MOO53" s="86"/>
      <c r="MOP53" s="86"/>
      <c r="MOQ53" s="86"/>
      <c r="MOR53" s="86"/>
      <c r="MOS53" s="86"/>
      <c r="MOT53" s="86"/>
      <c r="MOU53" s="86"/>
      <c r="MOV53" s="86"/>
      <c r="MOW53" s="86"/>
      <c r="MOX53" s="86"/>
      <c r="MOY53" s="86"/>
      <c r="MOZ53" s="86"/>
      <c r="MPA53" s="86"/>
      <c r="MPB53" s="86"/>
      <c r="MPC53" s="86"/>
      <c r="MPD53" s="86"/>
      <c r="MPE53" s="86"/>
      <c r="MPF53" s="86"/>
      <c r="MPG53" s="86"/>
      <c r="MPH53" s="86"/>
      <c r="MPI53" s="86"/>
      <c r="MPJ53" s="86"/>
      <c r="MPK53" s="86"/>
      <c r="MPL53" s="86"/>
      <c r="MPM53" s="86"/>
      <c r="MPN53" s="86"/>
      <c r="MPO53" s="86"/>
      <c r="MPP53" s="86"/>
      <c r="MPQ53" s="86"/>
      <c r="MPR53" s="86"/>
      <c r="MPS53" s="86"/>
      <c r="MPT53" s="86"/>
      <c r="MPU53" s="86"/>
      <c r="MPV53" s="86"/>
      <c r="MPW53" s="86"/>
      <c r="MPX53" s="86"/>
      <c r="MPY53" s="86"/>
      <c r="MPZ53" s="86"/>
      <c r="MQA53" s="86"/>
      <c r="MQB53" s="86"/>
      <c r="MQC53" s="86"/>
      <c r="MQD53" s="86"/>
      <c r="MQE53" s="86"/>
      <c r="MQF53" s="86"/>
      <c r="MQG53" s="86"/>
      <c r="MQH53" s="86"/>
      <c r="MQI53" s="86"/>
      <c r="MQJ53" s="86"/>
      <c r="MQK53" s="86"/>
      <c r="MQL53" s="86"/>
      <c r="MQM53" s="86"/>
      <c r="MQN53" s="86"/>
      <c r="MQO53" s="86"/>
      <c r="MQP53" s="86"/>
      <c r="MQQ53" s="86"/>
      <c r="MQR53" s="86"/>
      <c r="MQS53" s="86"/>
      <c r="MQT53" s="86"/>
      <c r="MQU53" s="86"/>
      <c r="MQV53" s="86"/>
      <c r="MQW53" s="86"/>
      <c r="MQX53" s="86"/>
      <c r="MQY53" s="86"/>
      <c r="MQZ53" s="86"/>
      <c r="MRA53" s="86"/>
      <c r="MRB53" s="86"/>
      <c r="MRC53" s="86"/>
      <c r="MRD53" s="86"/>
      <c r="MRE53" s="86"/>
      <c r="MRF53" s="86"/>
      <c r="MRG53" s="86"/>
      <c r="MRH53" s="86"/>
      <c r="MRI53" s="86"/>
      <c r="MRJ53" s="86"/>
      <c r="MRK53" s="86"/>
      <c r="MRL53" s="86"/>
      <c r="MRM53" s="86"/>
      <c r="MRN53" s="86"/>
      <c r="MRO53" s="86"/>
      <c r="MRP53" s="86"/>
      <c r="MRQ53" s="86"/>
      <c r="MRR53" s="86"/>
      <c r="MRS53" s="86"/>
      <c r="MRT53" s="86"/>
      <c r="MRU53" s="86"/>
      <c r="MRV53" s="86"/>
      <c r="MRW53" s="86"/>
      <c r="MRX53" s="86"/>
      <c r="MRY53" s="86"/>
      <c r="MRZ53" s="86"/>
      <c r="MSA53" s="86"/>
      <c r="MSB53" s="86"/>
      <c r="MSC53" s="86"/>
      <c r="MSD53" s="86"/>
      <c r="MSE53" s="86"/>
      <c r="MSF53" s="86"/>
      <c r="MSG53" s="86"/>
      <c r="MSH53" s="86"/>
      <c r="MSI53" s="86"/>
      <c r="MSJ53" s="86"/>
      <c r="MSK53" s="86"/>
      <c r="MSL53" s="86"/>
      <c r="MSM53" s="86"/>
      <c r="MSN53" s="86"/>
      <c r="MSO53" s="86"/>
      <c r="MSP53" s="86"/>
      <c r="MSQ53" s="86"/>
      <c r="MSR53" s="86"/>
      <c r="MSS53" s="86"/>
      <c r="MST53" s="86"/>
      <c r="MSU53" s="86"/>
      <c r="MSV53" s="86"/>
      <c r="MSW53" s="86"/>
      <c r="MSX53" s="86"/>
      <c r="MSY53" s="86"/>
      <c r="MSZ53" s="86"/>
      <c r="MTA53" s="86"/>
      <c r="MTB53" s="86"/>
      <c r="MTC53" s="86"/>
      <c r="MTD53" s="86"/>
      <c r="MTE53" s="86"/>
      <c r="MTF53" s="86"/>
      <c r="MTG53" s="86"/>
      <c r="MTH53" s="86"/>
      <c r="MTI53" s="86"/>
      <c r="MTJ53" s="86"/>
      <c r="MTK53" s="86"/>
      <c r="MTL53" s="86"/>
      <c r="MTM53" s="86"/>
      <c r="MTN53" s="86"/>
      <c r="MTO53" s="86"/>
      <c r="MTP53" s="86"/>
      <c r="MTQ53" s="86"/>
      <c r="MTR53" s="86"/>
      <c r="MTS53" s="86"/>
      <c r="MTT53" s="86"/>
      <c r="MTU53" s="86"/>
      <c r="MTV53" s="86"/>
      <c r="MTW53" s="86"/>
      <c r="MTX53" s="86"/>
      <c r="MTY53" s="86"/>
      <c r="MTZ53" s="86"/>
      <c r="MUA53" s="86"/>
      <c r="MUB53" s="86"/>
      <c r="MUC53" s="86"/>
      <c r="MUD53" s="86"/>
      <c r="MUE53" s="86"/>
      <c r="MUF53" s="86"/>
      <c r="MUG53" s="86"/>
      <c r="MUH53" s="86"/>
      <c r="MUI53" s="86"/>
      <c r="MUJ53" s="86"/>
      <c r="MUK53" s="86"/>
      <c r="MUL53" s="86"/>
      <c r="MUM53" s="86"/>
      <c r="MUN53" s="86"/>
      <c r="MUO53" s="86"/>
      <c r="MUP53" s="86"/>
      <c r="MUQ53" s="86"/>
      <c r="MUR53" s="86"/>
      <c r="MUS53" s="86"/>
      <c r="MUT53" s="86"/>
      <c r="MUU53" s="86"/>
      <c r="MUV53" s="86"/>
      <c r="MUW53" s="86"/>
      <c r="MUX53" s="86"/>
      <c r="MUY53" s="86"/>
      <c r="MUZ53" s="86"/>
      <c r="MVA53" s="86"/>
      <c r="MVB53" s="86"/>
      <c r="MVC53" s="86"/>
      <c r="MVD53" s="86"/>
      <c r="MVE53" s="86"/>
      <c r="MVF53" s="86"/>
      <c r="MVG53" s="86"/>
      <c r="MVH53" s="86"/>
      <c r="MVI53" s="86"/>
      <c r="MVJ53" s="86"/>
      <c r="MVK53" s="86"/>
      <c r="MVL53" s="86"/>
      <c r="MVM53" s="86"/>
      <c r="MVN53" s="86"/>
      <c r="MVO53" s="86"/>
      <c r="MVP53" s="86"/>
      <c r="MVQ53" s="86"/>
      <c r="MVR53" s="86"/>
      <c r="MVS53" s="86"/>
      <c r="MVT53" s="86"/>
      <c r="MVU53" s="86"/>
      <c r="MVV53" s="86"/>
      <c r="MVW53" s="86"/>
      <c r="MVX53" s="86"/>
      <c r="MVY53" s="86"/>
      <c r="MVZ53" s="86"/>
      <c r="MWA53" s="86"/>
      <c r="MWB53" s="86"/>
      <c r="MWC53" s="86"/>
      <c r="MWD53" s="86"/>
      <c r="MWE53" s="86"/>
      <c r="MWF53" s="86"/>
      <c r="MWG53" s="86"/>
      <c r="MWH53" s="86"/>
      <c r="MWI53" s="86"/>
      <c r="MWJ53" s="86"/>
      <c r="MWK53" s="86"/>
      <c r="MWL53" s="86"/>
      <c r="MWM53" s="86"/>
      <c r="MWN53" s="86"/>
      <c r="MWO53" s="86"/>
      <c r="MWP53" s="86"/>
      <c r="MWQ53" s="86"/>
      <c r="MWR53" s="86"/>
      <c r="MWS53" s="86"/>
      <c r="MWT53" s="86"/>
      <c r="MWU53" s="86"/>
      <c r="MWV53" s="86"/>
      <c r="MWW53" s="86"/>
      <c r="MWX53" s="86"/>
      <c r="MWY53" s="86"/>
      <c r="MWZ53" s="86"/>
      <c r="MXA53" s="86"/>
      <c r="MXB53" s="86"/>
      <c r="MXC53" s="86"/>
      <c r="MXD53" s="86"/>
      <c r="MXE53" s="86"/>
      <c r="MXF53" s="86"/>
      <c r="MXG53" s="86"/>
      <c r="MXH53" s="86"/>
      <c r="MXI53" s="86"/>
      <c r="MXJ53" s="86"/>
      <c r="MXK53" s="86"/>
      <c r="MXL53" s="86"/>
      <c r="MXM53" s="86"/>
      <c r="MXN53" s="86"/>
      <c r="MXO53" s="86"/>
      <c r="MXP53" s="86"/>
      <c r="MXQ53" s="86"/>
      <c r="MXR53" s="86"/>
      <c r="MXS53" s="86"/>
      <c r="MXT53" s="86"/>
      <c r="MXU53" s="86"/>
      <c r="MXV53" s="86"/>
      <c r="MXW53" s="86"/>
      <c r="MXX53" s="86"/>
      <c r="MXY53" s="86"/>
      <c r="MXZ53" s="86"/>
      <c r="MYA53" s="86"/>
      <c r="MYB53" s="86"/>
      <c r="MYC53" s="86"/>
      <c r="MYD53" s="86"/>
      <c r="MYE53" s="86"/>
      <c r="MYF53" s="86"/>
      <c r="MYG53" s="86"/>
      <c r="MYH53" s="86"/>
      <c r="MYI53" s="86"/>
      <c r="MYJ53" s="86"/>
      <c r="MYK53" s="86"/>
      <c r="MYL53" s="86"/>
      <c r="MYM53" s="86"/>
      <c r="MYN53" s="86"/>
      <c r="MYO53" s="86"/>
      <c r="MYP53" s="86"/>
      <c r="MYQ53" s="86"/>
      <c r="MYR53" s="86"/>
      <c r="MYS53" s="86"/>
      <c r="MYT53" s="86"/>
      <c r="MYU53" s="86"/>
      <c r="MYV53" s="86"/>
      <c r="MYW53" s="86"/>
      <c r="MYX53" s="86"/>
      <c r="MYY53" s="86"/>
      <c r="MYZ53" s="86"/>
      <c r="MZA53" s="86"/>
      <c r="MZB53" s="86"/>
      <c r="MZC53" s="86"/>
      <c r="MZD53" s="86"/>
      <c r="MZE53" s="86"/>
      <c r="MZF53" s="86"/>
      <c r="MZG53" s="86"/>
      <c r="MZH53" s="86"/>
      <c r="MZI53" s="86"/>
      <c r="MZJ53" s="86"/>
      <c r="MZK53" s="86"/>
      <c r="MZL53" s="86"/>
      <c r="MZM53" s="86"/>
      <c r="MZN53" s="86"/>
      <c r="MZO53" s="86"/>
      <c r="MZP53" s="86"/>
      <c r="MZQ53" s="86"/>
      <c r="MZR53" s="86"/>
      <c r="MZS53" s="86"/>
      <c r="MZT53" s="86"/>
      <c r="MZU53" s="86"/>
      <c r="MZV53" s="86"/>
      <c r="MZW53" s="86"/>
      <c r="MZX53" s="86"/>
      <c r="MZY53" s="86"/>
      <c r="MZZ53" s="86"/>
      <c r="NAA53" s="86"/>
      <c r="NAB53" s="86"/>
      <c r="NAC53" s="86"/>
      <c r="NAD53" s="86"/>
      <c r="NAE53" s="86"/>
      <c r="NAF53" s="86"/>
      <c r="NAG53" s="86"/>
      <c r="NAH53" s="86"/>
      <c r="NAI53" s="86"/>
      <c r="NAJ53" s="86"/>
      <c r="NAK53" s="86"/>
      <c r="NAL53" s="86"/>
      <c r="NAM53" s="86"/>
      <c r="NAN53" s="86"/>
      <c r="NAO53" s="86"/>
      <c r="NAP53" s="86"/>
      <c r="NAQ53" s="86"/>
      <c r="NAR53" s="86"/>
      <c r="NAS53" s="86"/>
      <c r="NAT53" s="86"/>
      <c r="NAU53" s="86"/>
      <c r="NAV53" s="86"/>
      <c r="NAW53" s="86"/>
      <c r="NAX53" s="86"/>
      <c r="NAY53" s="86"/>
      <c r="NAZ53" s="86"/>
      <c r="NBA53" s="86"/>
      <c r="NBB53" s="86"/>
      <c r="NBC53" s="86"/>
      <c r="NBD53" s="86"/>
      <c r="NBE53" s="86"/>
      <c r="NBF53" s="86"/>
      <c r="NBG53" s="86"/>
      <c r="NBH53" s="86"/>
      <c r="NBI53" s="86"/>
      <c r="NBJ53" s="86"/>
      <c r="NBK53" s="86"/>
      <c r="NBL53" s="86"/>
      <c r="NBM53" s="86"/>
      <c r="NBN53" s="86"/>
      <c r="NBO53" s="86"/>
      <c r="NBP53" s="86"/>
      <c r="NBQ53" s="86"/>
      <c r="NBR53" s="86"/>
      <c r="NBS53" s="86"/>
      <c r="NBT53" s="86"/>
      <c r="NBU53" s="86"/>
      <c r="NBV53" s="86"/>
      <c r="NBW53" s="86"/>
      <c r="NBX53" s="86"/>
      <c r="NBY53" s="86"/>
      <c r="NBZ53" s="86"/>
      <c r="NCA53" s="86"/>
      <c r="NCB53" s="86"/>
      <c r="NCC53" s="86"/>
      <c r="NCD53" s="86"/>
      <c r="NCE53" s="86"/>
      <c r="NCF53" s="86"/>
      <c r="NCG53" s="86"/>
      <c r="NCH53" s="86"/>
      <c r="NCI53" s="86"/>
      <c r="NCJ53" s="86"/>
      <c r="NCK53" s="86"/>
      <c r="NCL53" s="86"/>
      <c r="NCM53" s="86"/>
      <c r="NCN53" s="86"/>
      <c r="NCO53" s="86"/>
      <c r="NCP53" s="86"/>
      <c r="NCQ53" s="86"/>
      <c r="NCR53" s="86"/>
      <c r="NCS53" s="86"/>
      <c r="NCT53" s="86"/>
      <c r="NCU53" s="86"/>
      <c r="NCV53" s="86"/>
      <c r="NCW53" s="86"/>
      <c r="NCX53" s="86"/>
      <c r="NCY53" s="86"/>
      <c r="NCZ53" s="86"/>
      <c r="NDA53" s="86"/>
      <c r="NDB53" s="86"/>
      <c r="NDC53" s="86"/>
      <c r="NDD53" s="86"/>
      <c r="NDE53" s="86"/>
      <c r="NDF53" s="86"/>
      <c r="NDG53" s="86"/>
      <c r="NDH53" s="86"/>
      <c r="NDI53" s="86"/>
      <c r="NDJ53" s="86"/>
      <c r="NDK53" s="86"/>
      <c r="NDL53" s="86"/>
      <c r="NDM53" s="86"/>
      <c r="NDN53" s="86"/>
      <c r="NDO53" s="86"/>
      <c r="NDP53" s="86"/>
      <c r="NDQ53" s="86"/>
      <c r="NDR53" s="86"/>
      <c r="NDS53" s="86"/>
      <c r="NDT53" s="86"/>
      <c r="NDU53" s="86"/>
      <c r="NDV53" s="86"/>
      <c r="NDW53" s="86"/>
      <c r="NDX53" s="86"/>
      <c r="NDY53" s="86"/>
      <c r="NDZ53" s="86"/>
      <c r="NEA53" s="86"/>
      <c r="NEB53" s="86"/>
      <c r="NEC53" s="86"/>
      <c r="NED53" s="86"/>
      <c r="NEE53" s="86"/>
      <c r="NEF53" s="86"/>
      <c r="NEG53" s="86"/>
      <c r="NEH53" s="86"/>
      <c r="NEI53" s="86"/>
      <c r="NEJ53" s="86"/>
      <c r="NEK53" s="86"/>
      <c r="NEL53" s="86"/>
      <c r="NEM53" s="86"/>
      <c r="NEN53" s="86"/>
      <c r="NEO53" s="86"/>
      <c r="NEP53" s="86"/>
      <c r="NEQ53" s="86"/>
      <c r="NER53" s="86"/>
      <c r="NES53" s="86"/>
      <c r="NET53" s="86"/>
      <c r="NEU53" s="86"/>
      <c r="NEV53" s="86"/>
      <c r="NEW53" s="86"/>
      <c r="NEX53" s="86"/>
      <c r="NEY53" s="86"/>
      <c r="NEZ53" s="86"/>
      <c r="NFA53" s="86"/>
      <c r="NFB53" s="86"/>
      <c r="NFC53" s="86"/>
      <c r="NFD53" s="86"/>
      <c r="NFE53" s="86"/>
      <c r="NFF53" s="86"/>
      <c r="NFG53" s="86"/>
      <c r="NFH53" s="86"/>
      <c r="NFI53" s="86"/>
      <c r="NFJ53" s="86"/>
      <c r="NFK53" s="86"/>
      <c r="NFL53" s="86"/>
      <c r="NFM53" s="86"/>
      <c r="NFN53" s="86"/>
      <c r="NFO53" s="86"/>
      <c r="NFP53" s="86"/>
      <c r="NFQ53" s="86"/>
      <c r="NFR53" s="86"/>
      <c r="NFS53" s="86"/>
      <c r="NFT53" s="86"/>
      <c r="NFU53" s="86"/>
      <c r="NFV53" s="86"/>
      <c r="NFW53" s="86"/>
      <c r="NFX53" s="86"/>
      <c r="NFY53" s="86"/>
      <c r="NFZ53" s="86"/>
      <c r="NGA53" s="86"/>
      <c r="NGB53" s="86"/>
      <c r="NGC53" s="86"/>
      <c r="NGD53" s="86"/>
      <c r="NGE53" s="86"/>
      <c r="NGF53" s="86"/>
      <c r="NGG53" s="86"/>
      <c r="NGH53" s="86"/>
      <c r="NGI53" s="86"/>
      <c r="NGJ53" s="86"/>
      <c r="NGK53" s="86"/>
      <c r="NGL53" s="86"/>
      <c r="NGM53" s="86"/>
      <c r="NGN53" s="86"/>
      <c r="NGO53" s="86"/>
      <c r="NGP53" s="86"/>
      <c r="NGQ53" s="86"/>
      <c r="NGR53" s="86"/>
      <c r="NGS53" s="86"/>
      <c r="NGT53" s="86"/>
      <c r="NGU53" s="86"/>
      <c r="NGV53" s="86"/>
      <c r="NGW53" s="86"/>
      <c r="NGX53" s="86"/>
      <c r="NGY53" s="86"/>
      <c r="NGZ53" s="86"/>
      <c r="NHA53" s="86"/>
      <c r="NHB53" s="86"/>
      <c r="NHC53" s="86"/>
      <c r="NHD53" s="86"/>
      <c r="NHE53" s="86"/>
      <c r="NHF53" s="86"/>
      <c r="NHG53" s="86"/>
      <c r="NHH53" s="86"/>
      <c r="NHI53" s="86"/>
      <c r="NHJ53" s="86"/>
      <c r="NHK53" s="86"/>
      <c r="NHL53" s="86"/>
      <c r="NHM53" s="86"/>
      <c r="NHN53" s="86"/>
      <c r="NHO53" s="86"/>
      <c r="NHP53" s="86"/>
      <c r="NHQ53" s="86"/>
      <c r="NHR53" s="86"/>
      <c r="NHS53" s="86"/>
      <c r="NHT53" s="86"/>
      <c r="NHU53" s="86"/>
      <c r="NHV53" s="86"/>
      <c r="NHW53" s="86"/>
      <c r="NHX53" s="86"/>
      <c r="NHY53" s="86"/>
      <c r="NHZ53" s="86"/>
      <c r="NIA53" s="86"/>
      <c r="NIB53" s="86"/>
      <c r="NIC53" s="86"/>
      <c r="NID53" s="86"/>
      <c r="NIE53" s="86"/>
      <c r="NIF53" s="86"/>
      <c r="NIG53" s="86"/>
      <c r="NIH53" s="86"/>
      <c r="NII53" s="86"/>
      <c r="NIJ53" s="86"/>
      <c r="NIK53" s="86"/>
      <c r="NIL53" s="86"/>
      <c r="NIM53" s="86"/>
      <c r="NIN53" s="86"/>
      <c r="NIO53" s="86"/>
      <c r="NIP53" s="86"/>
      <c r="NIQ53" s="86"/>
      <c r="NIR53" s="86"/>
      <c r="NIS53" s="86"/>
      <c r="NIT53" s="86"/>
      <c r="NIU53" s="86"/>
      <c r="NIV53" s="86"/>
      <c r="NIW53" s="86"/>
      <c r="NIX53" s="86"/>
      <c r="NIY53" s="86"/>
      <c r="NIZ53" s="86"/>
      <c r="NJA53" s="86"/>
      <c r="NJB53" s="86"/>
      <c r="NJC53" s="86"/>
      <c r="NJD53" s="86"/>
      <c r="NJE53" s="86"/>
      <c r="NJF53" s="86"/>
      <c r="NJG53" s="86"/>
      <c r="NJH53" s="86"/>
      <c r="NJI53" s="86"/>
      <c r="NJJ53" s="86"/>
      <c r="NJK53" s="86"/>
      <c r="NJL53" s="86"/>
      <c r="NJM53" s="86"/>
      <c r="NJN53" s="86"/>
      <c r="NJO53" s="86"/>
      <c r="NJP53" s="86"/>
      <c r="NJQ53" s="86"/>
      <c r="NJR53" s="86"/>
      <c r="NJS53" s="86"/>
      <c r="NJT53" s="86"/>
      <c r="NJU53" s="86"/>
      <c r="NJV53" s="86"/>
      <c r="NJW53" s="86"/>
      <c r="NJX53" s="86"/>
      <c r="NJY53" s="86"/>
      <c r="NJZ53" s="86"/>
      <c r="NKA53" s="86"/>
      <c r="NKB53" s="86"/>
      <c r="NKC53" s="86"/>
      <c r="NKD53" s="86"/>
      <c r="NKE53" s="86"/>
      <c r="NKF53" s="86"/>
      <c r="NKG53" s="86"/>
      <c r="NKH53" s="86"/>
      <c r="NKI53" s="86"/>
      <c r="NKJ53" s="86"/>
      <c r="NKK53" s="86"/>
      <c r="NKL53" s="86"/>
      <c r="NKM53" s="86"/>
      <c r="NKN53" s="86"/>
      <c r="NKO53" s="86"/>
      <c r="NKP53" s="86"/>
      <c r="NKQ53" s="86"/>
      <c r="NKR53" s="86"/>
      <c r="NKS53" s="86"/>
      <c r="NKT53" s="86"/>
      <c r="NKU53" s="86"/>
      <c r="NKV53" s="86"/>
      <c r="NKW53" s="86"/>
      <c r="NKX53" s="86"/>
      <c r="NKY53" s="86"/>
      <c r="NKZ53" s="86"/>
      <c r="NLA53" s="86"/>
      <c r="NLB53" s="86"/>
      <c r="NLC53" s="86"/>
      <c r="NLD53" s="86"/>
      <c r="NLE53" s="86"/>
      <c r="NLF53" s="86"/>
      <c r="NLG53" s="86"/>
      <c r="NLH53" s="86"/>
      <c r="NLI53" s="86"/>
      <c r="NLJ53" s="86"/>
      <c r="NLK53" s="86"/>
      <c r="NLL53" s="86"/>
      <c r="NLM53" s="86"/>
      <c r="NLN53" s="86"/>
      <c r="NLO53" s="86"/>
      <c r="NLP53" s="86"/>
      <c r="NLQ53" s="86"/>
      <c r="NLR53" s="86"/>
      <c r="NLS53" s="86"/>
      <c r="NLT53" s="86"/>
      <c r="NLU53" s="86"/>
      <c r="NLV53" s="86"/>
      <c r="NLW53" s="86"/>
      <c r="NLX53" s="86"/>
      <c r="NLY53" s="86"/>
      <c r="NLZ53" s="86"/>
      <c r="NMA53" s="86"/>
      <c r="NMB53" s="86"/>
      <c r="NMC53" s="86"/>
      <c r="NMD53" s="86"/>
      <c r="NME53" s="86"/>
      <c r="NMF53" s="86"/>
      <c r="NMG53" s="86"/>
      <c r="NMH53" s="86"/>
      <c r="NMI53" s="86"/>
      <c r="NMJ53" s="86"/>
      <c r="NMK53" s="86"/>
      <c r="NML53" s="86"/>
      <c r="NMM53" s="86"/>
      <c r="NMN53" s="86"/>
      <c r="NMO53" s="86"/>
      <c r="NMP53" s="86"/>
      <c r="NMQ53" s="86"/>
      <c r="NMR53" s="86"/>
      <c r="NMS53" s="86"/>
      <c r="NMT53" s="86"/>
      <c r="NMU53" s="86"/>
      <c r="NMV53" s="86"/>
      <c r="NMW53" s="86"/>
      <c r="NMX53" s="86"/>
      <c r="NMY53" s="86"/>
      <c r="NMZ53" s="86"/>
      <c r="NNA53" s="86"/>
      <c r="NNB53" s="86"/>
      <c r="NNC53" s="86"/>
      <c r="NND53" s="86"/>
      <c r="NNE53" s="86"/>
      <c r="NNF53" s="86"/>
      <c r="NNG53" s="86"/>
      <c r="NNH53" s="86"/>
      <c r="NNI53" s="86"/>
      <c r="NNJ53" s="86"/>
      <c r="NNK53" s="86"/>
      <c r="NNL53" s="86"/>
      <c r="NNM53" s="86"/>
      <c r="NNN53" s="86"/>
      <c r="NNO53" s="86"/>
      <c r="NNP53" s="86"/>
      <c r="NNQ53" s="86"/>
      <c r="NNR53" s="86"/>
      <c r="NNS53" s="86"/>
      <c r="NNT53" s="86"/>
      <c r="NNU53" s="86"/>
      <c r="NNV53" s="86"/>
      <c r="NNW53" s="86"/>
      <c r="NNX53" s="86"/>
      <c r="NNY53" s="86"/>
      <c r="NNZ53" s="86"/>
      <c r="NOA53" s="86"/>
      <c r="NOB53" s="86"/>
      <c r="NOC53" s="86"/>
      <c r="NOD53" s="86"/>
      <c r="NOE53" s="86"/>
      <c r="NOF53" s="86"/>
      <c r="NOG53" s="86"/>
      <c r="NOH53" s="86"/>
      <c r="NOI53" s="86"/>
      <c r="NOJ53" s="86"/>
      <c r="NOK53" s="86"/>
      <c r="NOL53" s="86"/>
      <c r="NOM53" s="86"/>
      <c r="NON53" s="86"/>
      <c r="NOO53" s="86"/>
      <c r="NOP53" s="86"/>
      <c r="NOQ53" s="86"/>
      <c r="NOR53" s="86"/>
      <c r="NOS53" s="86"/>
      <c r="NOT53" s="86"/>
      <c r="NOU53" s="86"/>
      <c r="NOV53" s="86"/>
      <c r="NOW53" s="86"/>
      <c r="NOX53" s="86"/>
      <c r="NOY53" s="86"/>
      <c r="NOZ53" s="86"/>
      <c r="NPA53" s="86"/>
      <c r="NPB53" s="86"/>
      <c r="NPC53" s="86"/>
      <c r="NPD53" s="86"/>
      <c r="NPE53" s="86"/>
      <c r="NPF53" s="86"/>
      <c r="NPG53" s="86"/>
      <c r="NPH53" s="86"/>
      <c r="NPI53" s="86"/>
      <c r="NPJ53" s="86"/>
      <c r="NPK53" s="86"/>
      <c r="NPL53" s="86"/>
      <c r="NPM53" s="86"/>
      <c r="NPN53" s="86"/>
      <c r="NPO53" s="86"/>
      <c r="NPP53" s="86"/>
      <c r="NPQ53" s="86"/>
      <c r="NPR53" s="86"/>
      <c r="NPS53" s="86"/>
      <c r="NPT53" s="86"/>
      <c r="NPU53" s="86"/>
      <c r="NPV53" s="86"/>
      <c r="NPW53" s="86"/>
      <c r="NPX53" s="86"/>
      <c r="NPY53" s="86"/>
      <c r="NPZ53" s="86"/>
      <c r="NQA53" s="86"/>
      <c r="NQB53" s="86"/>
      <c r="NQC53" s="86"/>
      <c r="NQD53" s="86"/>
      <c r="NQE53" s="86"/>
      <c r="NQF53" s="86"/>
      <c r="NQG53" s="86"/>
      <c r="NQH53" s="86"/>
      <c r="NQI53" s="86"/>
      <c r="NQJ53" s="86"/>
      <c r="NQK53" s="86"/>
      <c r="NQL53" s="86"/>
      <c r="NQM53" s="86"/>
      <c r="NQN53" s="86"/>
      <c r="NQO53" s="86"/>
      <c r="NQP53" s="86"/>
      <c r="NQQ53" s="86"/>
      <c r="NQR53" s="86"/>
      <c r="NQS53" s="86"/>
      <c r="NQT53" s="86"/>
      <c r="NQU53" s="86"/>
      <c r="NQV53" s="86"/>
      <c r="NQW53" s="86"/>
      <c r="NQX53" s="86"/>
      <c r="NQY53" s="86"/>
      <c r="NQZ53" s="86"/>
      <c r="NRA53" s="86"/>
      <c r="NRB53" s="86"/>
      <c r="NRC53" s="86"/>
      <c r="NRD53" s="86"/>
      <c r="NRE53" s="86"/>
      <c r="NRF53" s="86"/>
      <c r="NRG53" s="86"/>
      <c r="NRH53" s="86"/>
      <c r="NRI53" s="86"/>
      <c r="NRJ53" s="86"/>
      <c r="NRK53" s="86"/>
      <c r="NRL53" s="86"/>
      <c r="NRM53" s="86"/>
      <c r="NRN53" s="86"/>
      <c r="NRO53" s="86"/>
      <c r="NRP53" s="86"/>
      <c r="NRQ53" s="86"/>
      <c r="NRR53" s="86"/>
      <c r="NRS53" s="86"/>
      <c r="NRT53" s="86"/>
      <c r="NRU53" s="86"/>
      <c r="NRV53" s="86"/>
      <c r="NRW53" s="86"/>
      <c r="NRX53" s="86"/>
      <c r="NRY53" s="86"/>
      <c r="NRZ53" s="86"/>
      <c r="NSA53" s="86"/>
      <c r="NSB53" s="86"/>
      <c r="NSC53" s="86"/>
      <c r="NSD53" s="86"/>
      <c r="NSE53" s="86"/>
      <c r="NSF53" s="86"/>
      <c r="NSG53" s="86"/>
      <c r="NSH53" s="86"/>
      <c r="NSI53" s="86"/>
      <c r="NSJ53" s="86"/>
      <c r="NSK53" s="86"/>
      <c r="NSL53" s="86"/>
      <c r="NSM53" s="86"/>
      <c r="NSN53" s="86"/>
      <c r="NSO53" s="86"/>
      <c r="NSP53" s="86"/>
      <c r="NSQ53" s="86"/>
      <c r="NSR53" s="86"/>
      <c r="NSS53" s="86"/>
      <c r="NST53" s="86"/>
      <c r="NSU53" s="86"/>
      <c r="NSV53" s="86"/>
      <c r="NSW53" s="86"/>
      <c r="NSX53" s="86"/>
      <c r="NSY53" s="86"/>
      <c r="NSZ53" s="86"/>
      <c r="NTA53" s="86"/>
      <c r="NTB53" s="86"/>
      <c r="NTC53" s="86"/>
      <c r="NTD53" s="86"/>
      <c r="NTE53" s="86"/>
      <c r="NTF53" s="86"/>
      <c r="NTG53" s="86"/>
      <c r="NTH53" s="86"/>
      <c r="NTI53" s="86"/>
      <c r="NTJ53" s="86"/>
      <c r="NTK53" s="86"/>
      <c r="NTL53" s="86"/>
      <c r="NTM53" s="86"/>
      <c r="NTN53" s="86"/>
      <c r="NTO53" s="86"/>
      <c r="NTP53" s="86"/>
      <c r="NTQ53" s="86"/>
      <c r="NTR53" s="86"/>
      <c r="NTS53" s="86"/>
      <c r="NTT53" s="86"/>
      <c r="NTU53" s="86"/>
      <c r="NTV53" s="86"/>
      <c r="NTW53" s="86"/>
      <c r="NTX53" s="86"/>
      <c r="NTY53" s="86"/>
      <c r="NTZ53" s="86"/>
      <c r="NUA53" s="86"/>
      <c r="NUB53" s="86"/>
      <c r="NUC53" s="86"/>
      <c r="NUD53" s="86"/>
      <c r="NUE53" s="86"/>
      <c r="NUF53" s="86"/>
      <c r="NUG53" s="86"/>
      <c r="NUH53" s="86"/>
      <c r="NUI53" s="86"/>
      <c r="NUJ53" s="86"/>
      <c r="NUK53" s="86"/>
      <c r="NUL53" s="86"/>
      <c r="NUM53" s="86"/>
      <c r="NUN53" s="86"/>
      <c r="NUO53" s="86"/>
      <c r="NUP53" s="86"/>
      <c r="NUQ53" s="86"/>
      <c r="NUR53" s="86"/>
      <c r="NUS53" s="86"/>
      <c r="NUT53" s="86"/>
      <c r="NUU53" s="86"/>
      <c r="NUV53" s="86"/>
      <c r="NUW53" s="86"/>
      <c r="NUX53" s="86"/>
      <c r="NUY53" s="86"/>
      <c r="NUZ53" s="86"/>
      <c r="NVA53" s="86"/>
      <c r="NVB53" s="86"/>
      <c r="NVC53" s="86"/>
      <c r="NVD53" s="86"/>
      <c r="NVE53" s="86"/>
      <c r="NVF53" s="86"/>
      <c r="NVG53" s="86"/>
      <c r="NVH53" s="86"/>
      <c r="NVI53" s="86"/>
      <c r="NVJ53" s="86"/>
      <c r="NVK53" s="86"/>
      <c r="NVL53" s="86"/>
      <c r="NVM53" s="86"/>
      <c r="NVN53" s="86"/>
      <c r="NVO53" s="86"/>
      <c r="NVP53" s="86"/>
      <c r="NVQ53" s="86"/>
      <c r="NVR53" s="86"/>
      <c r="NVS53" s="86"/>
      <c r="NVT53" s="86"/>
      <c r="NVU53" s="86"/>
      <c r="NVV53" s="86"/>
      <c r="NVW53" s="86"/>
      <c r="NVX53" s="86"/>
      <c r="NVY53" s="86"/>
      <c r="NVZ53" s="86"/>
      <c r="NWA53" s="86"/>
      <c r="NWB53" s="86"/>
      <c r="NWC53" s="86"/>
      <c r="NWD53" s="86"/>
      <c r="NWE53" s="86"/>
      <c r="NWF53" s="86"/>
      <c r="NWG53" s="86"/>
      <c r="NWH53" s="86"/>
      <c r="NWI53" s="86"/>
      <c r="NWJ53" s="86"/>
      <c r="NWK53" s="86"/>
      <c r="NWL53" s="86"/>
      <c r="NWM53" s="86"/>
      <c r="NWN53" s="86"/>
      <c r="NWO53" s="86"/>
      <c r="NWP53" s="86"/>
      <c r="NWQ53" s="86"/>
      <c r="NWR53" s="86"/>
      <c r="NWS53" s="86"/>
      <c r="NWT53" s="86"/>
      <c r="NWU53" s="86"/>
      <c r="NWV53" s="86"/>
      <c r="NWW53" s="86"/>
      <c r="NWX53" s="86"/>
      <c r="NWY53" s="86"/>
      <c r="NWZ53" s="86"/>
      <c r="NXA53" s="86"/>
      <c r="NXB53" s="86"/>
      <c r="NXC53" s="86"/>
      <c r="NXD53" s="86"/>
      <c r="NXE53" s="86"/>
      <c r="NXF53" s="86"/>
      <c r="NXG53" s="86"/>
      <c r="NXH53" s="86"/>
      <c r="NXI53" s="86"/>
      <c r="NXJ53" s="86"/>
      <c r="NXK53" s="86"/>
      <c r="NXL53" s="86"/>
      <c r="NXM53" s="86"/>
      <c r="NXN53" s="86"/>
      <c r="NXO53" s="86"/>
      <c r="NXP53" s="86"/>
      <c r="NXQ53" s="86"/>
      <c r="NXR53" s="86"/>
      <c r="NXS53" s="86"/>
      <c r="NXT53" s="86"/>
      <c r="NXU53" s="86"/>
      <c r="NXV53" s="86"/>
      <c r="NXW53" s="86"/>
      <c r="NXX53" s="86"/>
      <c r="NXY53" s="86"/>
      <c r="NXZ53" s="86"/>
      <c r="NYA53" s="86"/>
      <c r="NYB53" s="86"/>
      <c r="NYC53" s="86"/>
      <c r="NYD53" s="86"/>
      <c r="NYE53" s="86"/>
      <c r="NYF53" s="86"/>
      <c r="NYG53" s="86"/>
      <c r="NYH53" s="86"/>
      <c r="NYI53" s="86"/>
      <c r="NYJ53" s="86"/>
      <c r="NYK53" s="86"/>
      <c r="NYL53" s="86"/>
      <c r="NYM53" s="86"/>
      <c r="NYN53" s="86"/>
      <c r="NYO53" s="86"/>
      <c r="NYP53" s="86"/>
      <c r="NYQ53" s="86"/>
      <c r="NYR53" s="86"/>
      <c r="NYS53" s="86"/>
      <c r="NYT53" s="86"/>
      <c r="NYU53" s="86"/>
      <c r="NYV53" s="86"/>
      <c r="NYW53" s="86"/>
      <c r="NYX53" s="86"/>
      <c r="NYY53" s="86"/>
      <c r="NYZ53" s="86"/>
      <c r="NZA53" s="86"/>
      <c r="NZB53" s="86"/>
      <c r="NZC53" s="86"/>
      <c r="NZD53" s="86"/>
      <c r="NZE53" s="86"/>
      <c r="NZF53" s="86"/>
      <c r="NZG53" s="86"/>
      <c r="NZH53" s="86"/>
      <c r="NZI53" s="86"/>
      <c r="NZJ53" s="86"/>
      <c r="NZK53" s="86"/>
      <c r="NZL53" s="86"/>
      <c r="NZM53" s="86"/>
      <c r="NZN53" s="86"/>
      <c r="NZO53" s="86"/>
      <c r="NZP53" s="86"/>
      <c r="NZQ53" s="86"/>
      <c r="NZR53" s="86"/>
      <c r="NZS53" s="86"/>
      <c r="NZT53" s="86"/>
      <c r="NZU53" s="86"/>
      <c r="NZV53" s="86"/>
      <c r="NZW53" s="86"/>
      <c r="NZX53" s="86"/>
      <c r="NZY53" s="86"/>
      <c r="NZZ53" s="86"/>
      <c r="OAA53" s="86"/>
      <c r="OAB53" s="86"/>
      <c r="OAC53" s="86"/>
      <c r="OAD53" s="86"/>
      <c r="OAE53" s="86"/>
      <c r="OAF53" s="86"/>
      <c r="OAG53" s="86"/>
      <c r="OAH53" s="86"/>
      <c r="OAI53" s="86"/>
      <c r="OAJ53" s="86"/>
      <c r="OAK53" s="86"/>
      <c r="OAL53" s="86"/>
      <c r="OAM53" s="86"/>
      <c r="OAN53" s="86"/>
      <c r="OAO53" s="86"/>
      <c r="OAP53" s="86"/>
      <c r="OAQ53" s="86"/>
      <c r="OAR53" s="86"/>
      <c r="OAS53" s="86"/>
      <c r="OAT53" s="86"/>
      <c r="OAU53" s="86"/>
      <c r="OAV53" s="86"/>
      <c r="OAW53" s="86"/>
      <c r="OAX53" s="86"/>
      <c r="OAY53" s="86"/>
      <c r="OAZ53" s="86"/>
      <c r="OBA53" s="86"/>
      <c r="OBB53" s="86"/>
      <c r="OBC53" s="86"/>
      <c r="OBD53" s="86"/>
      <c r="OBE53" s="86"/>
      <c r="OBF53" s="86"/>
      <c r="OBG53" s="86"/>
      <c r="OBH53" s="86"/>
      <c r="OBI53" s="86"/>
      <c r="OBJ53" s="86"/>
      <c r="OBK53" s="86"/>
      <c r="OBL53" s="86"/>
      <c r="OBM53" s="86"/>
      <c r="OBN53" s="86"/>
      <c r="OBO53" s="86"/>
      <c r="OBP53" s="86"/>
      <c r="OBQ53" s="86"/>
      <c r="OBR53" s="86"/>
      <c r="OBS53" s="86"/>
      <c r="OBT53" s="86"/>
      <c r="OBU53" s="86"/>
      <c r="OBV53" s="86"/>
      <c r="OBW53" s="86"/>
      <c r="OBX53" s="86"/>
      <c r="OBY53" s="86"/>
      <c r="OBZ53" s="86"/>
      <c r="OCA53" s="86"/>
      <c r="OCB53" s="86"/>
      <c r="OCC53" s="86"/>
      <c r="OCD53" s="86"/>
      <c r="OCE53" s="86"/>
      <c r="OCF53" s="86"/>
      <c r="OCG53" s="86"/>
      <c r="OCH53" s="86"/>
      <c r="OCI53" s="86"/>
      <c r="OCJ53" s="86"/>
      <c r="OCK53" s="86"/>
      <c r="OCL53" s="86"/>
      <c r="OCM53" s="86"/>
      <c r="OCN53" s="86"/>
      <c r="OCO53" s="86"/>
      <c r="OCP53" s="86"/>
      <c r="OCQ53" s="86"/>
      <c r="OCR53" s="86"/>
      <c r="OCS53" s="86"/>
      <c r="OCT53" s="86"/>
      <c r="OCU53" s="86"/>
      <c r="OCV53" s="86"/>
      <c r="OCW53" s="86"/>
      <c r="OCX53" s="86"/>
      <c r="OCY53" s="86"/>
      <c r="OCZ53" s="86"/>
      <c r="ODA53" s="86"/>
      <c r="ODB53" s="86"/>
      <c r="ODC53" s="86"/>
      <c r="ODD53" s="86"/>
      <c r="ODE53" s="86"/>
      <c r="ODF53" s="86"/>
      <c r="ODG53" s="86"/>
      <c r="ODH53" s="86"/>
      <c r="ODI53" s="86"/>
      <c r="ODJ53" s="86"/>
      <c r="ODK53" s="86"/>
      <c r="ODL53" s="86"/>
      <c r="ODM53" s="86"/>
      <c r="ODN53" s="86"/>
      <c r="ODO53" s="86"/>
      <c r="ODP53" s="86"/>
      <c r="ODQ53" s="86"/>
      <c r="ODR53" s="86"/>
      <c r="ODS53" s="86"/>
      <c r="ODT53" s="86"/>
      <c r="ODU53" s="86"/>
      <c r="ODV53" s="86"/>
      <c r="ODW53" s="86"/>
      <c r="ODX53" s="86"/>
      <c r="ODY53" s="86"/>
      <c r="ODZ53" s="86"/>
      <c r="OEA53" s="86"/>
      <c r="OEB53" s="86"/>
      <c r="OEC53" s="86"/>
      <c r="OED53" s="86"/>
      <c r="OEE53" s="86"/>
      <c r="OEF53" s="86"/>
      <c r="OEG53" s="86"/>
      <c r="OEH53" s="86"/>
      <c r="OEI53" s="86"/>
      <c r="OEJ53" s="86"/>
      <c r="OEK53" s="86"/>
      <c r="OEL53" s="86"/>
      <c r="OEM53" s="86"/>
      <c r="OEN53" s="86"/>
      <c r="OEO53" s="86"/>
      <c r="OEP53" s="86"/>
      <c r="OEQ53" s="86"/>
      <c r="OER53" s="86"/>
      <c r="OES53" s="86"/>
      <c r="OET53" s="86"/>
      <c r="OEU53" s="86"/>
      <c r="OEV53" s="86"/>
      <c r="OEW53" s="86"/>
      <c r="OEX53" s="86"/>
      <c r="OEY53" s="86"/>
      <c r="OEZ53" s="86"/>
      <c r="OFA53" s="86"/>
      <c r="OFB53" s="86"/>
      <c r="OFC53" s="86"/>
      <c r="OFD53" s="86"/>
      <c r="OFE53" s="86"/>
      <c r="OFF53" s="86"/>
      <c r="OFG53" s="86"/>
      <c r="OFH53" s="86"/>
      <c r="OFI53" s="86"/>
      <c r="OFJ53" s="86"/>
      <c r="OFK53" s="86"/>
      <c r="OFL53" s="86"/>
      <c r="OFM53" s="86"/>
      <c r="OFN53" s="86"/>
      <c r="OFO53" s="86"/>
      <c r="OFP53" s="86"/>
      <c r="OFQ53" s="86"/>
      <c r="OFR53" s="86"/>
      <c r="OFS53" s="86"/>
      <c r="OFT53" s="86"/>
      <c r="OFU53" s="86"/>
      <c r="OFV53" s="86"/>
      <c r="OFW53" s="86"/>
      <c r="OFX53" s="86"/>
      <c r="OFY53" s="86"/>
      <c r="OFZ53" s="86"/>
      <c r="OGA53" s="86"/>
      <c r="OGB53" s="86"/>
      <c r="OGC53" s="86"/>
      <c r="OGD53" s="86"/>
      <c r="OGE53" s="86"/>
      <c r="OGF53" s="86"/>
      <c r="OGG53" s="86"/>
      <c r="OGH53" s="86"/>
      <c r="OGI53" s="86"/>
      <c r="OGJ53" s="86"/>
      <c r="OGK53" s="86"/>
      <c r="OGL53" s="86"/>
      <c r="OGM53" s="86"/>
      <c r="OGN53" s="86"/>
      <c r="OGO53" s="86"/>
      <c r="OGP53" s="86"/>
      <c r="OGQ53" s="86"/>
      <c r="OGR53" s="86"/>
      <c r="OGS53" s="86"/>
      <c r="OGT53" s="86"/>
      <c r="OGU53" s="86"/>
      <c r="OGV53" s="86"/>
      <c r="OGW53" s="86"/>
      <c r="OGX53" s="86"/>
      <c r="OGY53" s="86"/>
      <c r="OGZ53" s="86"/>
      <c r="OHA53" s="86"/>
      <c r="OHB53" s="86"/>
      <c r="OHC53" s="86"/>
      <c r="OHD53" s="86"/>
      <c r="OHE53" s="86"/>
      <c r="OHF53" s="86"/>
      <c r="OHG53" s="86"/>
      <c r="OHH53" s="86"/>
      <c r="OHI53" s="86"/>
      <c r="OHJ53" s="86"/>
      <c r="OHK53" s="86"/>
      <c r="OHL53" s="86"/>
      <c r="OHM53" s="86"/>
      <c r="OHN53" s="86"/>
      <c r="OHO53" s="86"/>
      <c r="OHP53" s="86"/>
      <c r="OHQ53" s="86"/>
      <c r="OHR53" s="86"/>
      <c r="OHS53" s="86"/>
      <c r="OHT53" s="86"/>
      <c r="OHU53" s="86"/>
      <c r="OHV53" s="86"/>
      <c r="OHW53" s="86"/>
      <c r="OHX53" s="86"/>
      <c r="OHY53" s="86"/>
      <c r="OHZ53" s="86"/>
      <c r="OIA53" s="86"/>
      <c r="OIB53" s="86"/>
      <c r="OIC53" s="86"/>
      <c r="OID53" s="86"/>
      <c r="OIE53" s="86"/>
      <c r="OIF53" s="86"/>
      <c r="OIG53" s="86"/>
      <c r="OIH53" s="86"/>
      <c r="OII53" s="86"/>
      <c r="OIJ53" s="86"/>
      <c r="OIK53" s="86"/>
      <c r="OIL53" s="86"/>
      <c r="OIM53" s="86"/>
      <c r="OIN53" s="86"/>
      <c r="OIO53" s="86"/>
      <c r="OIP53" s="86"/>
      <c r="OIQ53" s="86"/>
      <c r="OIR53" s="86"/>
      <c r="OIS53" s="86"/>
      <c r="OIT53" s="86"/>
      <c r="OIU53" s="86"/>
      <c r="OIV53" s="86"/>
      <c r="OIW53" s="86"/>
      <c r="OIX53" s="86"/>
      <c r="OIY53" s="86"/>
      <c r="OIZ53" s="86"/>
      <c r="OJA53" s="86"/>
      <c r="OJB53" s="86"/>
      <c r="OJC53" s="86"/>
      <c r="OJD53" s="86"/>
      <c r="OJE53" s="86"/>
      <c r="OJF53" s="86"/>
      <c r="OJG53" s="86"/>
      <c r="OJH53" s="86"/>
      <c r="OJI53" s="86"/>
      <c r="OJJ53" s="86"/>
      <c r="OJK53" s="86"/>
      <c r="OJL53" s="86"/>
      <c r="OJM53" s="86"/>
      <c r="OJN53" s="86"/>
      <c r="OJO53" s="86"/>
      <c r="OJP53" s="86"/>
      <c r="OJQ53" s="86"/>
      <c r="OJR53" s="86"/>
      <c r="OJS53" s="86"/>
      <c r="OJT53" s="86"/>
      <c r="OJU53" s="86"/>
      <c r="OJV53" s="86"/>
      <c r="OJW53" s="86"/>
      <c r="OJX53" s="86"/>
      <c r="OJY53" s="86"/>
      <c r="OJZ53" s="86"/>
      <c r="OKA53" s="86"/>
      <c r="OKB53" s="86"/>
      <c r="OKC53" s="86"/>
      <c r="OKD53" s="86"/>
      <c r="OKE53" s="86"/>
      <c r="OKF53" s="86"/>
      <c r="OKG53" s="86"/>
      <c r="OKH53" s="86"/>
      <c r="OKI53" s="86"/>
      <c r="OKJ53" s="86"/>
      <c r="OKK53" s="86"/>
      <c r="OKL53" s="86"/>
      <c r="OKM53" s="86"/>
      <c r="OKN53" s="86"/>
      <c r="OKO53" s="86"/>
      <c r="OKP53" s="86"/>
      <c r="OKQ53" s="86"/>
      <c r="OKR53" s="86"/>
      <c r="OKS53" s="86"/>
      <c r="OKT53" s="86"/>
      <c r="OKU53" s="86"/>
      <c r="OKV53" s="86"/>
      <c r="OKW53" s="86"/>
      <c r="OKX53" s="86"/>
      <c r="OKY53" s="86"/>
      <c r="OKZ53" s="86"/>
      <c r="OLA53" s="86"/>
      <c r="OLB53" s="86"/>
      <c r="OLC53" s="86"/>
      <c r="OLD53" s="86"/>
      <c r="OLE53" s="86"/>
      <c r="OLF53" s="86"/>
      <c r="OLG53" s="86"/>
      <c r="OLH53" s="86"/>
      <c r="OLI53" s="86"/>
      <c r="OLJ53" s="86"/>
      <c r="OLK53" s="86"/>
      <c r="OLL53" s="86"/>
      <c r="OLM53" s="86"/>
      <c r="OLN53" s="86"/>
      <c r="OLO53" s="86"/>
      <c r="OLP53" s="86"/>
      <c r="OLQ53" s="86"/>
      <c r="OLR53" s="86"/>
      <c r="OLS53" s="86"/>
      <c r="OLT53" s="86"/>
      <c r="OLU53" s="86"/>
      <c r="OLV53" s="86"/>
      <c r="OLW53" s="86"/>
      <c r="OLX53" s="86"/>
      <c r="OLY53" s="86"/>
      <c r="OLZ53" s="86"/>
      <c r="OMA53" s="86"/>
      <c r="OMB53" s="86"/>
      <c r="OMC53" s="86"/>
      <c r="OMD53" s="86"/>
      <c r="OME53" s="86"/>
      <c r="OMF53" s="86"/>
      <c r="OMG53" s="86"/>
      <c r="OMH53" s="86"/>
      <c r="OMI53" s="86"/>
      <c r="OMJ53" s="86"/>
      <c r="OMK53" s="86"/>
      <c r="OML53" s="86"/>
      <c r="OMM53" s="86"/>
      <c r="OMN53" s="86"/>
      <c r="OMO53" s="86"/>
      <c r="OMP53" s="86"/>
      <c r="OMQ53" s="86"/>
      <c r="OMR53" s="86"/>
      <c r="OMS53" s="86"/>
      <c r="OMT53" s="86"/>
      <c r="OMU53" s="86"/>
      <c r="OMV53" s="86"/>
      <c r="OMW53" s="86"/>
      <c r="OMX53" s="86"/>
      <c r="OMY53" s="86"/>
      <c r="OMZ53" s="86"/>
      <c r="ONA53" s="86"/>
      <c r="ONB53" s="86"/>
      <c r="ONC53" s="86"/>
      <c r="OND53" s="86"/>
      <c r="ONE53" s="86"/>
      <c r="ONF53" s="86"/>
      <c r="ONG53" s="86"/>
      <c r="ONH53" s="86"/>
      <c r="ONI53" s="86"/>
      <c r="ONJ53" s="86"/>
      <c r="ONK53" s="86"/>
      <c r="ONL53" s="86"/>
      <c r="ONM53" s="86"/>
      <c r="ONN53" s="86"/>
      <c r="ONO53" s="86"/>
      <c r="ONP53" s="86"/>
      <c r="ONQ53" s="86"/>
      <c r="ONR53" s="86"/>
      <c r="ONS53" s="86"/>
      <c r="ONT53" s="86"/>
      <c r="ONU53" s="86"/>
      <c r="ONV53" s="86"/>
      <c r="ONW53" s="86"/>
      <c r="ONX53" s="86"/>
      <c r="ONY53" s="86"/>
      <c r="ONZ53" s="86"/>
      <c r="OOA53" s="86"/>
      <c r="OOB53" s="86"/>
      <c r="OOC53" s="86"/>
      <c r="OOD53" s="86"/>
      <c r="OOE53" s="86"/>
      <c r="OOF53" s="86"/>
      <c r="OOG53" s="86"/>
      <c r="OOH53" s="86"/>
      <c r="OOI53" s="86"/>
      <c r="OOJ53" s="86"/>
      <c r="OOK53" s="86"/>
      <c r="OOL53" s="86"/>
      <c r="OOM53" s="86"/>
      <c r="OON53" s="86"/>
      <c r="OOO53" s="86"/>
      <c r="OOP53" s="86"/>
      <c r="OOQ53" s="86"/>
      <c r="OOR53" s="86"/>
      <c r="OOS53" s="86"/>
      <c r="OOT53" s="86"/>
      <c r="OOU53" s="86"/>
      <c r="OOV53" s="86"/>
      <c r="OOW53" s="86"/>
      <c r="OOX53" s="86"/>
      <c r="OOY53" s="86"/>
      <c r="OOZ53" s="86"/>
      <c r="OPA53" s="86"/>
      <c r="OPB53" s="86"/>
      <c r="OPC53" s="86"/>
      <c r="OPD53" s="86"/>
      <c r="OPE53" s="86"/>
      <c r="OPF53" s="86"/>
      <c r="OPG53" s="86"/>
      <c r="OPH53" s="86"/>
      <c r="OPI53" s="86"/>
      <c r="OPJ53" s="86"/>
      <c r="OPK53" s="86"/>
      <c r="OPL53" s="86"/>
      <c r="OPM53" s="86"/>
      <c r="OPN53" s="86"/>
      <c r="OPO53" s="86"/>
      <c r="OPP53" s="86"/>
      <c r="OPQ53" s="86"/>
      <c r="OPR53" s="86"/>
      <c r="OPS53" s="86"/>
      <c r="OPT53" s="86"/>
      <c r="OPU53" s="86"/>
      <c r="OPV53" s="86"/>
      <c r="OPW53" s="86"/>
      <c r="OPX53" s="86"/>
      <c r="OPY53" s="86"/>
      <c r="OPZ53" s="86"/>
      <c r="OQA53" s="86"/>
      <c r="OQB53" s="86"/>
      <c r="OQC53" s="86"/>
      <c r="OQD53" s="86"/>
      <c r="OQE53" s="86"/>
      <c r="OQF53" s="86"/>
      <c r="OQG53" s="86"/>
      <c r="OQH53" s="86"/>
      <c r="OQI53" s="86"/>
      <c r="OQJ53" s="86"/>
      <c r="OQK53" s="86"/>
      <c r="OQL53" s="86"/>
      <c r="OQM53" s="86"/>
      <c r="OQN53" s="86"/>
      <c r="OQO53" s="86"/>
      <c r="OQP53" s="86"/>
      <c r="OQQ53" s="86"/>
      <c r="OQR53" s="86"/>
      <c r="OQS53" s="86"/>
      <c r="OQT53" s="86"/>
      <c r="OQU53" s="86"/>
      <c r="OQV53" s="86"/>
      <c r="OQW53" s="86"/>
      <c r="OQX53" s="86"/>
      <c r="OQY53" s="86"/>
      <c r="OQZ53" s="86"/>
      <c r="ORA53" s="86"/>
      <c r="ORB53" s="86"/>
      <c r="ORC53" s="86"/>
      <c r="ORD53" s="86"/>
      <c r="ORE53" s="86"/>
      <c r="ORF53" s="86"/>
      <c r="ORG53" s="86"/>
      <c r="ORH53" s="86"/>
      <c r="ORI53" s="86"/>
      <c r="ORJ53" s="86"/>
      <c r="ORK53" s="86"/>
      <c r="ORL53" s="86"/>
      <c r="ORM53" s="86"/>
      <c r="ORN53" s="86"/>
      <c r="ORO53" s="86"/>
      <c r="ORP53" s="86"/>
      <c r="ORQ53" s="86"/>
      <c r="ORR53" s="86"/>
      <c r="ORS53" s="86"/>
      <c r="ORT53" s="86"/>
      <c r="ORU53" s="86"/>
      <c r="ORV53" s="86"/>
      <c r="ORW53" s="86"/>
      <c r="ORX53" s="86"/>
      <c r="ORY53" s="86"/>
      <c r="ORZ53" s="86"/>
      <c r="OSA53" s="86"/>
      <c r="OSB53" s="86"/>
      <c r="OSC53" s="86"/>
      <c r="OSD53" s="86"/>
      <c r="OSE53" s="86"/>
      <c r="OSF53" s="86"/>
      <c r="OSG53" s="86"/>
      <c r="OSH53" s="86"/>
      <c r="OSI53" s="86"/>
      <c r="OSJ53" s="86"/>
      <c r="OSK53" s="86"/>
      <c r="OSL53" s="86"/>
      <c r="OSM53" s="86"/>
      <c r="OSN53" s="86"/>
      <c r="OSO53" s="86"/>
      <c r="OSP53" s="86"/>
      <c r="OSQ53" s="86"/>
      <c r="OSR53" s="86"/>
      <c r="OSS53" s="86"/>
      <c r="OST53" s="86"/>
      <c r="OSU53" s="86"/>
      <c r="OSV53" s="86"/>
      <c r="OSW53" s="86"/>
      <c r="OSX53" s="86"/>
      <c r="OSY53" s="86"/>
      <c r="OSZ53" s="86"/>
      <c r="OTA53" s="86"/>
      <c r="OTB53" s="86"/>
      <c r="OTC53" s="86"/>
      <c r="OTD53" s="86"/>
      <c r="OTE53" s="86"/>
      <c r="OTF53" s="86"/>
      <c r="OTG53" s="86"/>
      <c r="OTH53" s="86"/>
      <c r="OTI53" s="86"/>
      <c r="OTJ53" s="86"/>
      <c r="OTK53" s="86"/>
      <c r="OTL53" s="86"/>
      <c r="OTM53" s="86"/>
      <c r="OTN53" s="86"/>
      <c r="OTO53" s="86"/>
      <c r="OTP53" s="86"/>
      <c r="OTQ53" s="86"/>
      <c r="OTR53" s="86"/>
      <c r="OTS53" s="86"/>
      <c r="OTT53" s="86"/>
      <c r="OTU53" s="86"/>
      <c r="OTV53" s="86"/>
      <c r="OTW53" s="86"/>
      <c r="OTX53" s="86"/>
      <c r="OTY53" s="86"/>
      <c r="OTZ53" s="86"/>
      <c r="OUA53" s="86"/>
      <c r="OUB53" s="86"/>
      <c r="OUC53" s="86"/>
      <c r="OUD53" s="86"/>
      <c r="OUE53" s="86"/>
      <c r="OUF53" s="86"/>
      <c r="OUG53" s="86"/>
      <c r="OUH53" s="86"/>
      <c r="OUI53" s="86"/>
      <c r="OUJ53" s="86"/>
      <c r="OUK53" s="86"/>
      <c r="OUL53" s="86"/>
      <c r="OUM53" s="86"/>
      <c r="OUN53" s="86"/>
      <c r="OUO53" s="86"/>
      <c r="OUP53" s="86"/>
      <c r="OUQ53" s="86"/>
      <c r="OUR53" s="86"/>
      <c r="OUS53" s="86"/>
      <c r="OUT53" s="86"/>
      <c r="OUU53" s="86"/>
      <c r="OUV53" s="86"/>
      <c r="OUW53" s="86"/>
      <c r="OUX53" s="86"/>
      <c r="OUY53" s="86"/>
      <c r="OUZ53" s="86"/>
      <c r="OVA53" s="86"/>
      <c r="OVB53" s="86"/>
      <c r="OVC53" s="86"/>
      <c r="OVD53" s="86"/>
      <c r="OVE53" s="86"/>
      <c r="OVF53" s="86"/>
      <c r="OVG53" s="86"/>
      <c r="OVH53" s="86"/>
      <c r="OVI53" s="86"/>
      <c r="OVJ53" s="86"/>
      <c r="OVK53" s="86"/>
      <c r="OVL53" s="86"/>
      <c r="OVM53" s="86"/>
      <c r="OVN53" s="86"/>
      <c r="OVO53" s="86"/>
      <c r="OVP53" s="86"/>
      <c r="OVQ53" s="86"/>
      <c r="OVR53" s="86"/>
      <c r="OVS53" s="86"/>
      <c r="OVT53" s="86"/>
      <c r="OVU53" s="86"/>
      <c r="OVV53" s="86"/>
      <c r="OVW53" s="86"/>
      <c r="OVX53" s="86"/>
      <c r="OVY53" s="86"/>
      <c r="OVZ53" s="86"/>
      <c r="OWA53" s="86"/>
      <c r="OWB53" s="86"/>
      <c r="OWC53" s="86"/>
      <c r="OWD53" s="86"/>
      <c r="OWE53" s="86"/>
      <c r="OWF53" s="86"/>
      <c r="OWG53" s="86"/>
      <c r="OWH53" s="86"/>
      <c r="OWI53" s="86"/>
      <c r="OWJ53" s="86"/>
      <c r="OWK53" s="86"/>
      <c r="OWL53" s="86"/>
      <c r="OWM53" s="86"/>
      <c r="OWN53" s="86"/>
      <c r="OWO53" s="86"/>
      <c r="OWP53" s="86"/>
      <c r="OWQ53" s="86"/>
      <c r="OWR53" s="86"/>
      <c r="OWS53" s="86"/>
      <c r="OWT53" s="86"/>
      <c r="OWU53" s="86"/>
      <c r="OWV53" s="86"/>
      <c r="OWW53" s="86"/>
      <c r="OWX53" s="86"/>
      <c r="OWY53" s="86"/>
      <c r="OWZ53" s="86"/>
      <c r="OXA53" s="86"/>
      <c r="OXB53" s="86"/>
      <c r="OXC53" s="86"/>
      <c r="OXD53" s="86"/>
      <c r="OXE53" s="86"/>
      <c r="OXF53" s="86"/>
      <c r="OXG53" s="86"/>
      <c r="OXH53" s="86"/>
      <c r="OXI53" s="86"/>
      <c r="OXJ53" s="86"/>
      <c r="OXK53" s="86"/>
      <c r="OXL53" s="86"/>
      <c r="OXM53" s="86"/>
      <c r="OXN53" s="86"/>
      <c r="OXO53" s="86"/>
      <c r="OXP53" s="86"/>
      <c r="OXQ53" s="86"/>
      <c r="OXR53" s="86"/>
      <c r="OXS53" s="86"/>
      <c r="OXT53" s="86"/>
      <c r="OXU53" s="86"/>
      <c r="OXV53" s="86"/>
      <c r="OXW53" s="86"/>
      <c r="OXX53" s="86"/>
      <c r="OXY53" s="86"/>
      <c r="OXZ53" s="86"/>
      <c r="OYA53" s="86"/>
      <c r="OYB53" s="86"/>
      <c r="OYC53" s="86"/>
      <c r="OYD53" s="86"/>
      <c r="OYE53" s="86"/>
      <c r="OYF53" s="86"/>
      <c r="OYG53" s="86"/>
      <c r="OYH53" s="86"/>
      <c r="OYI53" s="86"/>
      <c r="OYJ53" s="86"/>
      <c r="OYK53" s="86"/>
      <c r="OYL53" s="86"/>
      <c r="OYM53" s="86"/>
      <c r="OYN53" s="86"/>
      <c r="OYO53" s="86"/>
      <c r="OYP53" s="86"/>
      <c r="OYQ53" s="86"/>
      <c r="OYR53" s="86"/>
      <c r="OYS53" s="86"/>
      <c r="OYT53" s="86"/>
      <c r="OYU53" s="86"/>
      <c r="OYV53" s="86"/>
      <c r="OYW53" s="86"/>
      <c r="OYX53" s="86"/>
      <c r="OYY53" s="86"/>
      <c r="OYZ53" s="86"/>
      <c r="OZA53" s="86"/>
      <c r="OZB53" s="86"/>
      <c r="OZC53" s="86"/>
      <c r="OZD53" s="86"/>
      <c r="OZE53" s="86"/>
      <c r="OZF53" s="86"/>
      <c r="OZG53" s="86"/>
      <c r="OZH53" s="86"/>
      <c r="OZI53" s="86"/>
      <c r="OZJ53" s="86"/>
      <c r="OZK53" s="86"/>
      <c r="OZL53" s="86"/>
      <c r="OZM53" s="86"/>
      <c r="OZN53" s="86"/>
      <c r="OZO53" s="86"/>
      <c r="OZP53" s="86"/>
      <c r="OZQ53" s="86"/>
      <c r="OZR53" s="86"/>
      <c r="OZS53" s="86"/>
      <c r="OZT53" s="86"/>
      <c r="OZU53" s="86"/>
      <c r="OZV53" s="86"/>
      <c r="OZW53" s="86"/>
      <c r="OZX53" s="86"/>
      <c r="OZY53" s="86"/>
      <c r="OZZ53" s="86"/>
      <c r="PAA53" s="86"/>
      <c r="PAB53" s="86"/>
      <c r="PAC53" s="86"/>
      <c r="PAD53" s="86"/>
      <c r="PAE53" s="86"/>
      <c r="PAF53" s="86"/>
      <c r="PAG53" s="86"/>
      <c r="PAH53" s="86"/>
      <c r="PAI53" s="86"/>
      <c r="PAJ53" s="86"/>
      <c r="PAK53" s="86"/>
      <c r="PAL53" s="86"/>
      <c r="PAM53" s="86"/>
      <c r="PAN53" s="86"/>
      <c r="PAO53" s="86"/>
      <c r="PAP53" s="86"/>
      <c r="PAQ53" s="86"/>
      <c r="PAR53" s="86"/>
      <c r="PAS53" s="86"/>
      <c r="PAT53" s="86"/>
      <c r="PAU53" s="86"/>
      <c r="PAV53" s="86"/>
      <c r="PAW53" s="86"/>
      <c r="PAX53" s="86"/>
      <c r="PAY53" s="86"/>
      <c r="PAZ53" s="86"/>
      <c r="PBA53" s="86"/>
      <c r="PBB53" s="86"/>
      <c r="PBC53" s="86"/>
      <c r="PBD53" s="86"/>
      <c r="PBE53" s="86"/>
      <c r="PBF53" s="86"/>
      <c r="PBG53" s="86"/>
      <c r="PBH53" s="86"/>
      <c r="PBI53" s="86"/>
      <c r="PBJ53" s="86"/>
      <c r="PBK53" s="86"/>
      <c r="PBL53" s="86"/>
      <c r="PBM53" s="86"/>
      <c r="PBN53" s="86"/>
      <c r="PBO53" s="86"/>
      <c r="PBP53" s="86"/>
      <c r="PBQ53" s="86"/>
      <c r="PBR53" s="86"/>
      <c r="PBS53" s="86"/>
      <c r="PBT53" s="86"/>
      <c r="PBU53" s="86"/>
      <c r="PBV53" s="86"/>
      <c r="PBW53" s="86"/>
      <c r="PBX53" s="86"/>
      <c r="PBY53" s="86"/>
      <c r="PBZ53" s="86"/>
      <c r="PCA53" s="86"/>
      <c r="PCB53" s="86"/>
      <c r="PCC53" s="86"/>
      <c r="PCD53" s="86"/>
      <c r="PCE53" s="86"/>
      <c r="PCF53" s="86"/>
      <c r="PCG53" s="86"/>
      <c r="PCH53" s="86"/>
      <c r="PCI53" s="86"/>
      <c r="PCJ53" s="86"/>
      <c r="PCK53" s="86"/>
      <c r="PCL53" s="86"/>
      <c r="PCM53" s="86"/>
      <c r="PCN53" s="86"/>
      <c r="PCO53" s="86"/>
      <c r="PCP53" s="86"/>
      <c r="PCQ53" s="86"/>
      <c r="PCR53" s="86"/>
      <c r="PCS53" s="86"/>
      <c r="PCT53" s="86"/>
      <c r="PCU53" s="86"/>
      <c r="PCV53" s="86"/>
      <c r="PCW53" s="86"/>
      <c r="PCX53" s="86"/>
      <c r="PCY53" s="86"/>
      <c r="PCZ53" s="86"/>
      <c r="PDA53" s="86"/>
      <c r="PDB53" s="86"/>
      <c r="PDC53" s="86"/>
      <c r="PDD53" s="86"/>
      <c r="PDE53" s="86"/>
      <c r="PDF53" s="86"/>
      <c r="PDG53" s="86"/>
      <c r="PDH53" s="86"/>
      <c r="PDI53" s="86"/>
      <c r="PDJ53" s="86"/>
      <c r="PDK53" s="86"/>
      <c r="PDL53" s="86"/>
      <c r="PDM53" s="86"/>
      <c r="PDN53" s="86"/>
      <c r="PDO53" s="86"/>
      <c r="PDP53" s="86"/>
      <c r="PDQ53" s="86"/>
      <c r="PDR53" s="86"/>
      <c r="PDS53" s="86"/>
      <c r="PDT53" s="86"/>
      <c r="PDU53" s="86"/>
      <c r="PDV53" s="86"/>
      <c r="PDW53" s="86"/>
      <c r="PDX53" s="86"/>
      <c r="PDY53" s="86"/>
      <c r="PDZ53" s="86"/>
      <c r="PEA53" s="86"/>
      <c r="PEB53" s="86"/>
      <c r="PEC53" s="86"/>
      <c r="PED53" s="86"/>
      <c r="PEE53" s="86"/>
      <c r="PEF53" s="86"/>
      <c r="PEG53" s="86"/>
      <c r="PEH53" s="86"/>
      <c r="PEI53" s="86"/>
      <c r="PEJ53" s="86"/>
      <c r="PEK53" s="86"/>
      <c r="PEL53" s="86"/>
      <c r="PEM53" s="86"/>
      <c r="PEN53" s="86"/>
      <c r="PEO53" s="86"/>
      <c r="PEP53" s="86"/>
      <c r="PEQ53" s="86"/>
      <c r="PER53" s="86"/>
      <c r="PES53" s="86"/>
      <c r="PET53" s="86"/>
      <c r="PEU53" s="86"/>
      <c r="PEV53" s="86"/>
      <c r="PEW53" s="86"/>
      <c r="PEX53" s="86"/>
      <c r="PEY53" s="86"/>
      <c r="PEZ53" s="86"/>
      <c r="PFA53" s="86"/>
      <c r="PFB53" s="86"/>
      <c r="PFC53" s="86"/>
      <c r="PFD53" s="86"/>
      <c r="PFE53" s="86"/>
      <c r="PFF53" s="86"/>
      <c r="PFG53" s="86"/>
      <c r="PFH53" s="86"/>
      <c r="PFI53" s="86"/>
      <c r="PFJ53" s="86"/>
      <c r="PFK53" s="86"/>
      <c r="PFL53" s="86"/>
      <c r="PFM53" s="86"/>
      <c r="PFN53" s="86"/>
      <c r="PFO53" s="86"/>
      <c r="PFP53" s="86"/>
      <c r="PFQ53" s="86"/>
      <c r="PFR53" s="86"/>
      <c r="PFS53" s="86"/>
      <c r="PFT53" s="86"/>
      <c r="PFU53" s="86"/>
      <c r="PFV53" s="86"/>
      <c r="PFW53" s="86"/>
      <c r="PFX53" s="86"/>
      <c r="PFY53" s="86"/>
      <c r="PFZ53" s="86"/>
      <c r="PGA53" s="86"/>
      <c r="PGB53" s="86"/>
      <c r="PGC53" s="86"/>
      <c r="PGD53" s="86"/>
      <c r="PGE53" s="86"/>
      <c r="PGF53" s="86"/>
      <c r="PGG53" s="86"/>
      <c r="PGH53" s="86"/>
      <c r="PGI53" s="86"/>
      <c r="PGJ53" s="86"/>
      <c r="PGK53" s="86"/>
      <c r="PGL53" s="86"/>
      <c r="PGM53" s="86"/>
      <c r="PGN53" s="86"/>
      <c r="PGO53" s="86"/>
      <c r="PGP53" s="86"/>
      <c r="PGQ53" s="86"/>
      <c r="PGR53" s="86"/>
      <c r="PGS53" s="86"/>
      <c r="PGT53" s="86"/>
      <c r="PGU53" s="86"/>
      <c r="PGV53" s="86"/>
      <c r="PGW53" s="86"/>
      <c r="PGX53" s="86"/>
      <c r="PGY53" s="86"/>
      <c r="PGZ53" s="86"/>
      <c r="PHA53" s="86"/>
      <c r="PHB53" s="86"/>
      <c r="PHC53" s="86"/>
      <c r="PHD53" s="86"/>
      <c r="PHE53" s="86"/>
      <c r="PHF53" s="86"/>
      <c r="PHG53" s="86"/>
      <c r="PHH53" s="86"/>
      <c r="PHI53" s="86"/>
      <c r="PHJ53" s="86"/>
      <c r="PHK53" s="86"/>
      <c r="PHL53" s="86"/>
      <c r="PHM53" s="86"/>
      <c r="PHN53" s="86"/>
      <c r="PHO53" s="86"/>
      <c r="PHP53" s="86"/>
      <c r="PHQ53" s="86"/>
      <c r="PHR53" s="86"/>
      <c r="PHS53" s="86"/>
      <c r="PHT53" s="86"/>
      <c r="PHU53" s="86"/>
      <c r="PHV53" s="86"/>
      <c r="PHW53" s="86"/>
      <c r="PHX53" s="86"/>
      <c r="PHY53" s="86"/>
      <c r="PHZ53" s="86"/>
      <c r="PIA53" s="86"/>
      <c r="PIB53" s="86"/>
      <c r="PIC53" s="86"/>
      <c r="PID53" s="86"/>
      <c r="PIE53" s="86"/>
      <c r="PIF53" s="86"/>
      <c r="PIG53" s="86"/>
      <c r="PIH53" s="86"/>
      <c r="PII53" s="86"/>
      <c r="PIJ53" s="86"/>
      <c r="PIK53" s="86"/>
      <c r="PIL53" s="86"/>
      <c r="PIM53" s="86"/>
      <c r="PIN53" s="86"/>
      <c r="PIO53" s="86"/>
      <c r="PIP53" s="86"/>
      <c r="PIQ53" s="86"/>
      <c r="PIR53" s="86"/>
      <c r="PIS53" s="86"/>
      <c r="PIT53" s="86"/>
      <c r="PIU53" s="86"/>
      <c r="PIV53" s="86"/>
      <c r="PIW53" s="86"/>
      <c r="PIX53" s="86"/>
      <c r="PIY53" s="86"/>
      <c r="PIZ53" s="86"/>
      <c r="PJA53" s="86"/>
      <c r="PJB53" s="86"/>
      <c r="PJC53" s="86"/>
      <c r="PJD53" s="86"/>
      <c r="PJE53" s="86"/>
      <c r="PJF53" s="86"/>
      <c r="PJG53" s="86"/>
      <c r="PJH53" s="86"/>
      <c r="PJI53" s="86"/>
      <c r="PJJ53" s="86"/>
      <c r="PJK53" s="86"/>
      <c r="PJL53" s="86"/>
      <c r="PJM53" s="86"/>
      <c r="PJN53" s="86"/>
      <c r="PJO53" s="86"/>
      <c r="PJP53" s="86"/>
      <c r="PJQ53" s="86"/>
      <c r="PJR53" s="86"/>
      <c r="PJS53" s="86"/>
      <c r="PJT53" s="86"/>
      <c r="PJU53" s="86"/>
      <c r="PJV53" s="86"/>
      <c r="PJW53" s="86"/>
      <c r="PJX53" s="86"/>
      <c r="PJY53" s="86"/>
      <c r="PJZ53" s="86"/>
      <c r="PKA53" s="86"/>
      <c r="PKB53" s="86"/>
      <c r="PKC53" s="86"/>
      <c r="PKD53" s="86"/>
      <c r="PKE53" s="86"/>
      <c r="PKF53" s="86"/>
      <c r="PKG53" s="86"/>
      <c r="PKH53" s="86"/>
      <c r="PKI53" s="86"/>
      <c r="PKJ53" s="86"/>
      <c r="PKK53" s="86"/>
      <c r="PKL53" s="86"/>
      <c r="PKM53" s="86"/>
      <c r="PKN53" s="86"/>
      <c r="PKO53" s="86"/>
      <c r="PKP53" s="86"/>
      <c r="PKQ53" s="86"/>
      <c r="PKR53" s="86"/>
      <c r="PKS53" s="86"/>
      <c r="PKT53" s="86"/>
      <c r="PKU53" s="86"/>
      <c r="PKV53" s="86"/>
      <c r="PKW53" s="86"/>
      <c r="PKX53" s="86"/>
      <c r="PKY53" s="86"/>
      <c r="PKZ53" s="86"/>
      <c r="PLA53" s="86"/>
      <c r="PLB53" s="86"/>
      <c r="PLC53" s="86"/>
      <c r="PLD53" s="86"/>
      <c r="PLE53" s="86"/>
      <c r="PLF53" s="86"/>
      <c r="PLG53" s="86"/>
      <c r="PLH53" s="86"/>
      <c r="PLI53" s="86"/>
      <c r="PLJ53" s="86"/>
      <c r="PLK53" s="86"/>
      <c r="PLL53" s="86"/>
      <c r="PLM53" s="86"/>
      <c r="PLN53" s="86"/>
      <c r="PLO53" s="86"/>
      <c r="PLP53" s="86"/>
      <c r="PLQ53" s="86"/>
      <c r="PLR53" s="86"/>
      <c r="PLS53" s="86"/>
      <c r="PLT53" s="86"/>
      <c r="PLU53" s="86"/>
      <c r="PLV53" s="86"/>
      <c r="PLW53" s="86"/>
      <c r="PLX53" s="86"/>
      <c r="PLY53" s="86"/>
      <c r="PLZ53" s="86"/>
      <c r="PMA53" s="86"/>
      <c r="PMB53" s="86"/>
      <c r="PMC53" s="86"/>
      <c r="PMD53" s="86"/>
      <c r="PME53" s="86"/>
      <c r="PMF53" s="86"/>
      <c r="PMG53" s="86"/>
      <c r="PMH53" s="86"/>
      <c r="PMI53" s="86"/>
      <c r="PMJ53" s="86"/>
      <c r="PMK53" s="86"/>
      <c r="PML53" s="86"/>
      <c r="PMM53" s="86"/>
      <c r="PMN53" s="86"/>
      <c r="PMO53" s="86"/>
      <c r="PMP53" s="86"/>
      <c r="PMQ53" s="86"/>
      <c r="PMR53" s="86"/>
      <c r="PMS53" s="86"/>
      <c r="PMT53" s="86"/>
      <c r="PMU53" s="86"/>
      <c r="PMV53" s="86"/>
      <c r="PMW53" s="86"/>
      <c r="PMX53" s="86"/>
      <c r="PMY53" s="86"/>
      <c r="PMZ53" s="86"/>
      <c r="PNA53" s="86"/>
      <c r="PNB53" s="86"/>
      <c r="PNC53" s="86"/>
      <c r="PND53" s="86"/>
      <c r="PNE53" s="86"/>
      <c r="PNF53" s="86"/>
      <c r="PNG53" s="86"/>
      <c r="PNH53" s="86"/>
      <c r="PNI53" s="86"/>
      <c r="PNJ53" s="86"/>
      <c r="PNK53" s="86"/>
      <c r="PNL53" s="86"/>
      <c r="PNM53" s="86"/>
      <c r="PNN53" s="86"/>
      <c r="PNO53" s="86"/>
      <c r="PNP53" s="86"/>
      <c r="PNQ53" s="86"/>
      <c r="PNR53" s="86"/>
      <c r="PNS53" s="86"/>
      <c r="PNT53" s="86"/>
      <c r="PNU53" s="86"/>
      <c r="PNV53" s="86"/>
      <c r="PNW53" s="86"/>
      <c r="PNX53" s="86"/>
      <c r="PNY53" s="86"/>
      <c r="PNZ53" s="86"/>
      <c r="POA53" s="86"/>
      <c r="POB53" s="86"/>
      <c r="POC53" s="86"/>
      <c r="POD53" s="86"/>
      <c r="POE53" s="86"/>
      <c r="POF53" s="86"/>
      <c r="POG53" s="86"/>
      <c r="POH53" s="86"/>
      <c r="POI53" s="86"/>
      <c r="POJ53" s="86"/>
      <c r="POK53" s="86"/>
      <c r="POL53" s="86"/>
      <c r="POM53" s="86"/>
      <c r="PON53" s="86"/>
      <c r="POO53" s="86"/>
      <c r="POP53" s="86"/>
      <c r="POQ53" s="86"/>
      <c r="POR53" s="86"/>
      <c r="POS53" s="86"/>
      <c r="POT53" s="86"/>
      <c r="POU53" s="86"/>
      <c r="POV53" s="86"/>
      <c r="POW53" s="86"/>
      <c r="POX53" s="86"/>
      <c r="POY53" s="86"/>
      <c r="POZ53" s="86"/>
      <c r="PPA53" s="86"/>
      <c r="PPB53" s="86"/>
      <c r="PPC53" s="86"/>
      <c r="PPD53" s="86"/>
      <c r="PPE53" s="86"/>
      <c r="PPF53" s="86"/>
      <c r="PPG53" s="86"/>
      <c r="PPH53" s="86"/>
      <c r="PPI53" s="86"/>
      <c r="PPJ53" s="86"/>
      <c r="PPK53" s="86"/>
      <c r="PPL53" s="86"/>
      <c r="PPM53" s="86"/>
      <c r="PPN53" s="86"/>
      <c r="PPO53" s="86"/>
      <c r="PPP53" s="86"/>
      <c r="PPQ53" s="86"/>
      <c r="PPR53" s="86"/>
      <c r="PPS53" s="86"/>
      <c r="PPT53" s="86"/>
      <c r="PPU53" s="86"/>
      <c r="PPV53" s="86"/>
      <c r="PPW53" s="86"/>
      <c r="PPX53" s="86"/>
      <c r="PPY53" s="86"/>
      <c r="PPZ53" s="86"/>
      <c r="PQA53" s="86"/>
      <c r="PQB53" s="86"/>
      <c r="PQC53" s="86"/>
      <c r="PQD53" s="86"/>
      <c r="PQE53" s="86"/>
      <c r="PQF53" s="86"/>
      <c r="PQG53" s="86"/>
      <c r="PQH53" s="86"/>
      <c r="PQI53" s="86"/>
      <c r="PQJ53" s="86"/>
      <c r="PQK53" s="86"/>
      <c r="PQL53" s="86"/>
      <c r="PQM53" s="86"/>
      <c r="PQN53" s="86"/>
      <c r="PQO53" s="86"/>
      <c r="PQP53" s="86"/>
      <c r="PQQ53" s="86"/>
      <c r="PQR53" s="86"/>
      <c r="PQS53" s="86"/>
      <c r="PQT53" s="86"/>
      <c r="PQU53" s="86"/>
      <c r="PQV53" s="86"/>
      <c r="PQW53" s="86"/>
      <c r="PQX53" s="86"/>
      <c r="PQY53" s="86"/>
      <c r="PQZ53" s="86"/>
      <c r="PRA53" s="86"/>
      <c r="PRB53" s="86"/>
      <c r="PRC53" s="86"/>
      <c r="PRD53" s="86"/>
      <c r="PRE53" s="86"/>
      <c r="PRF53" s="86"/>
      <c r="PRG53" s="86"/>
      <c r="PRH53" s="86"/>
      <c r="PRI53" s="86"/>
      <c r="PRJ53" s="86"/>
      <c r="PRK53" s="86"/>
      <c r="PRL53" s="86"/>
      <c r="PRM53" s="86"/>
      <c r="PRN53" s="86"/>
      <c r="PRO53" s="86"/>
      <c r="PRP53" s="86"/>
      <c r="PRQ53" s="86"/>
      <c r="PRR53" s="86"/>
      <c r="PRS53" s="86"/>
      <c r="PRT53" s="86"/>
      <c r="PRU53" s="86"/>
      <c r="PRV53" s="86"/>
      <c r="PRW53" s="86"/>
      <c r="PRX53" s="86"/>
      <c r="PRY53" s="86"/>
      <c r="PRZ53" s="86"/>
      <c r="PSA53" s="86"/>
      <c r="PSB53" s="86"/>
      <c r="PSC53" s="86"/>
      <c r="PSD53" s="86"/>
      <c r="PSE53" s="86"/>
      <c r="PSF53" s="86"/>
      <c r="PSG53" s="86"/>
      <c r="PSH53" s="86"/>
      <c r="PSI53" s="86"/>
      <c r="PSJ53" s="86"/>
      <c r="PSK53" s="86"/>
      <c r="PSL53" s="86"/>
      <c r="PSM53" s="86"/>
      <c r="PSN53" s="86"/>
      <c r="PSO53" s="86"/>
      <c r="PSP53" s="86"/>
      <c r="PSQ53" s="86"/>
      <c r="PSR53" s="86"/>
      <c r="PSS53" s="86"/>
      <c r="PST53" s="86"/>
      <c r="PSU53" s="86"/>
      <c r="PSV53" s="86"/>
      <c r="PSW53" s="86"/>
      <c r="PSX53" s="86"/>
      <c r="PSY53" s="86"/>
      <c r="PSZ53" s="86"/>
      <c r="PTA53" s="86"/>
      <c r="PTB53" s="86"/>
      <c r="PTC53" s="86"/>
      <c r="PTD53" s="86"/>
      <c r="PTE53" s="86"/>
      <c r="PTF53" s="86"/>
      <c r="PTG53" s="86"/>
      <c r="PTH53" s="86"/>
      <c r="PTI53" s="86"/>
      <c r="PTJ53" s="86"/>
      <c r="PTK53" s="86"/>
      <c r="PTL53" s="86"/>
      <c r="PTM53" s="86"/>
      <c r="PTN53" s="86"/>
      <c r="PTO53" s="86"/>
      <c r="PTP53" s="86"/>
      <c r="PTQ53" s="86"/>
      <c r="PTR53" s="86"/>
      <c r="PTS53" s="86"/>
      <c r="PTT53" s="86"/>
      <c r="PTU53" s="86"/>
      <c r="PTV53" s="86"/>
      <c r="PTW53" s="86"/>
      <c r="PTX53" s="86"/>
      <c r="PTY53" s="86"/>
      <c r="PTZ53" s="86"/>
      <c r="PUA53" s="86"/>
      <c r="PUB53" s="86"/>
      <c r="PUC53" s="86"/>
      <c r="PUD53" s="86"/>
      <c r="PUE53" s="86"/>
      <c r="PUF53" s="86"/>
      <c r="PUG53" s="86"/>
      <c r="PUH53" s="86"/>
      <c r="PUI53" s="86"/>
      <c r="PUJ53" s="86"/>
      <c r="PUK53" s="86"/>
      <c r="PUL53" s="86"/>
      <c r="PUM53" s="86"/>
      <c r="PUN53" s="86"/>
      <c r="PUO53" s="86"/>
      <c r="PUP53" s="86"/>
      <c r="PUQ53" s="86"/>
      <c r="PUR53" s="86"/>
      <c r="PUS53" s="86"/>
      <c r="PUT53" s="86"/>
      <c r="PUU53" s="86"/>
      <c r="PUV53" s="86"/>
      <c r="PUW53" s="86"/>
      <c r="PUX53" s="86"/>
      <c r="PUY53" s="86"/>
      <c r="PUZ53" s="86"/>
      <c r="PVA53" s="86"/>
      <c r="PVB53" s="86"/>
      <c r="PVC53" s="86"/>
      <c r="PVD53" s="86"/>
      <c r="PVE53" s="86"/>
      <c r="PVF53" s="86"/>
      <c r="PVG53" s="86"/>
      <c r="PVH53" s="86"/>
      <c r="PVI53" s="86"/>
      <c r="PVJ53" s="86"/>
      <c r="PVK53" s="86"/>
      <c r="PVL53" s="86"/>
      <c r="PVM53" s="86"/>
      <c r="PVN53" s="86"/>
      <c r="PVO53" s="86"/>
      <c r="PVP53" s="86"/>
      <c r="PVQ53" s="86"/>
      <c r="PVR53" s="86"/>
      <c r="PVS53" s="86"/>
      <c r="PVT53" s="86"/>
      <c r="PVU53" s="86"/>
      <c r="PVV53" s="86"/>
      <c r="PVW53" s="86"/>
      <c r="PVX53" s="86"/>
      <c r="PVY53" s="86"/>
      <c r="PVZ53" s="86"/>
      <c r="PWA53" s="86"/>
      <c r="PWB53" s="86"/>
      <c r="PWC53" s="86"/>
      <c r="PWD53" s="86"/>
      <c r="PWE53" s="86"/>
      <c r="PWF53" s="86"/>
      <c r="PWG53" s="86"/>
      <c r="PWH53" s="86"/>
      <c r="PWI53" s="86"/>
      <c r="PWJ53" s="86"/>
      <c r="PWK53" s="86"/>
      <c r="PWL53" s="86"/>
      <c r="PWM53" s="86"/>
      <c r="PWN53" s="86"/>
      <c r="PWO53" s="86"/>
      <c r="PWP53" s="86"/>
      <c r="PWQ53" s="86"/>
      <c r="PWR53" s="86"/>
      <c r="PWS53" s="86"/>
      <c r="PWT53" s="86"/>
      <c r="PWU53" s="86"/>
      <c r="PWV53" s="86"/>
      <c r="PWW53" s="86"/>
      <c r="PWX53" s="86"/>
      <c r="PWY53" s="86"/>
      <c r="PWZ53" s="86"/>
      <c r="PXA53" s="86"/>
      <c r="PXB53" s="86"/>
      <c r="PXC53" s="86"/>
      <c r="PXD53" s="86"/>
      <c r="PXE53" s="86"/>
      <c r="PXF53" s="86"/>
      <c r="PXG53" s="86"/>
      <c r="PXH53" s="86"/>
      <c r="PXI53" s="86"/>
      <c r="PXJ53" s="86"/>
      <c r="PXK53" s="86"/>
      <c r="PXL53" s="86"/>
      <c r="PXM53" s="86"/>
      <c r="PXN53" s="86"/>
      <c r="PXO53" s="86"/>
      <c r="PXP53" s="86"/>
      <c r="PXQ53" s="86"/>
      <c r="PXR53" s="86"/>
      <c r="PXS53" s="86"/>
      <c r="PXT53" s="86"/>
      <c r="PXU53" s="86"/>
      <c r="PXV53" s="86"/>
      <c r="PXW53" s="86"/>
      <c r="PXX53" s="86"/>
      <c r="PXY53" s="86"/>
      <c r="PXZ53" s="86"/>
      <c r="PYA53" s="86"/>
      <c r="PYB53" s="86"/>
      <c r="PYC53" s="86"/>
      <c r="PYD53" s="86"/>
      <c r="PYE53" s="86"/>
      <c r="PYF53" s="86"/>
      <c r="PYG53" s="86"/>
      <c r="PYH53" s="86"/>
      <c r="PYI53" s="86"/>
      <c r="PYJ53" s="86"/>
      <c r="PYK53" s="86"/>
      <c r="PYL53" s="86"/>
      <c r="PYM53" s="86"/>
      <c r="PYN53" s="86"/>
      <c r="PYO53" s="86"/>
      <c r="PYP53" s="86"/>
      <c r="PYQ53" s="86"/>
      <c r="PYR53" s="86"/>
      <c r="PYS53" s="86"/>
      <c r="PYT53" s="86"/>
      <c r="PYU53" s="86"/>
      <c r="PYV53" s="86"/>
      <c r="PYW53" s="86"/>
      <c r="PYX53" s="86"/>
      <c r="PYY53" s="86"/>
      <c r="PYZ53" s="86"/>
      <c r="PZA53" s="86"/>
      <c r="PZB53" s="86"/>
      <c r="PZC53" s="86"/>
      <c r="PZD53" s="86"/>
      <c r="PZE53" s="86"/>
      <c r="PZF53" s="86"/>
      <c r="PZG53" s="86"/>
      <c r="PZH53" s="86"/>
      <c r="PZI53" s="86"/>
      <c r="PZJ53" s="86"/>
      <c r="PZK53" s="86"/>
      <c r="PZL53" s="86"/>
      <c r="PZM53" s="86"/>
      <c r="PZN53" s="86"/>
      <c r="PZO53" s="86"/>
      <c r="PZP53" s="86"/>
      <c r="PZQ53" s="86"/>
      <c r="PZR53" s="86"/>
      <c r="PZS53" s="86"/>
      <c r="PZT53" s="86"/>
      <c r="PZU53" s="86"/>
      <c r="PZV53" s="86"/>
      <c r="PZW53" s="86"/>
      <c r="PZX53" s="86"/>
      <c r="PZY53" s="86"/>
      <c r="PZZ53" s="86"/>
      <c r="QAA53" s="86"/>
      <c r="QAB53" s="86"/>
      <c r="QAC53" s="86"/>
      <c r="QAD53" s="86"/>
      <c r="QAE53" s="86"/>
      <c r="QAF53" s="86"/>
      <c r="QAG53" s="86"/>
      <c r="QAH53" s="86"/>
      <c r="QAI53" s="86"/>
      <c r="QAJ53" s="86"/>
      <c r="QAK53" s="86"/>
      <c r="QAL53" s="86"/>
      <c r="QAM53" s="86"/>
      <c r="QAN53" s="86"/>
      <c r="QAO53" s="86"/>
      <c r="QAP53" s="86"/>
      <c r="QAQ53" s="86"/>
      <c r="QAR53" s="86"/>
      <c r="QAS53" s="86"/>
      <c r="QAT53" s="86"/>
      <c r="QAU53" s="86"/>
      <c r="QAV53" s="86"/>
      <c r="QAW53" s="86"/>
      <c r="QAX53" s="86"/>
      <c r="QAY53" s="86"/>
      <c r="QAZ53" s="86"/>
      <c r="QBA53" s="86"/>
      <c r="QBB53" s="86"/>
      <c r="QBC53" s="86"/>
      <c r="QBD53" s="86"/>
      <c r="QBE53" s="86"/>
      <c r="QBF53" s="86"/>
      <c r="QBG53" s="86"/>
      <c r="QBH53" s="86"/>
      <c r="QBI53" s="86"/>
      <c r="QBJ53" s="86"/>
      <c r="QBK53" s="86"/>
      <c r="QBL53" s="86"/>
      <c r="QBM53" s="86"/>
      <c r="QBN53" s="86"/>
      <c r="QBO53" s="86"/>
      <c r="QBP53" s="86"/>
      <c r="QBQ53" s="86"/>
      <c r="QBR53" s="86"/>
      <c r="QBS53" s="86"/>
      <c r="QBT53" s="86"/>
      <c r="QBU53" s="86"/>
      <c r="QBV53" s="86"/>
      <c r="QBW53" s="86"/>
      <c r="QBX53" s="86"/>
      <c r="QBY53" s="86"/>
      <c r="QBZ53" s="86"/>
      <c r="QCA53" s="86"/>
      <c r="QCB53" s="86"/>
      <c r="QCC53" s="86"/>
      <c r="QCD53" s="86"/>
      <c r="QCE53" s="86"/>
      <c r="QCF53" s="86"/>
      <c r="QCG53" s="86"/>
      <c r="QCH53" s="86"/>
      <c r="QCI53" s="86"/>
      <c r="QCJ53" s="86"/>
      <c r="QCK53" s="86"/>
      <c r="QCL53" s="86"/>
      <c r="QCM53" s="86"/>
      <c r="QCN53" s="86"/>
      <c r="QCO53" s="86"/>
      <c r="QCP53" s="86"/>
      <c r="QCQ53" s="86"/>
      <c r="QCR53" s="86"/>
      <c r="QCS53" s="86"/>
      <c r="QCT53" s="86"/>
      <c r="QCU53" s="86"/>
      <c r="QCV53" s="86"/>
      <c r="QCW53" s="86"/>
      <c r="QCX53" s="86"/>
      <c r="QCY53" s="86"/>
      <c r="QCZ53" s="86"/>
      <c r="QDA53" s="86"/>
      <c r="QDB53" s="86"/>
      <c r="QDC53" s="86"/>
      <c r="QDD53" s="86"/>
      <c r="QDE53" s="86"/>
      <c r="QDF53" s="86"/>
      <c r="QDG53" s="86"/>
      <c r="QDH53" s="86"/>
      <c r="QDI53" s="86"/>
      <c r="QDJ53" s="86"/>
      <c r="QDK53" s="86"/>
      <c r="QDL53" s="86"/>
      <c r="QDM53" s="86"/>
      <c r="QDN53" s="86"/>
      <c r="QDO53" s="86"/>
      <c r="QDP53" s="86"/>
      <c r="QDQ53" s="86"/>
      <c r="QDR53" s="86"/>
      <c r="QDS53" s="86"/>
      <c r="QDT53" s="86"/>
      <c r="QDU53" s="86"/>
      <c r="QDV53" s="86"/>
      <c r="QDW53" s="86"/>
      <c r="QDX53" s="86"/>
      <c r="QDY53" s="86"/>
      <c r="QDZ53" s="86"/>
      <c r="QEA53" s="86"/>
      <c r="QEB53" s="86"/>
      <c r="QEC53" s="86"/>
      <c r="QED53" s="86"/>
      <c r="QEE53" s="86"/>
      <c r="QEF53" s="86"/>
      <c r="QEG53" s="86"/>
      <c r="QEH53" s="86"/>
      <c r="QEI53" s="86"/>
      <c r="QEJ53" s="86"/>
      <c r="QEK53" s="86"/>
      <c r="QEL53" s="86"/>
      <c r="QEM53" s="86"/>
      <c r="QEN53" s="86"/>
      <c r="QEO53" s="86"/>
      <c r="QEP53" s="86"/>
      <c r="QEQ53" s="86"/>
      <c r="QER53" s="86"/>
      <c r="QES53" s="86"/>
      <c r="QET53" s="86"/>
      <c r="QEU53" s="86"/>
      <c r="QEV53" s="86"/>
      <c r="QEW53" s="86"/>
      <c r="QEX53" s="86"/>
      <c r="QEY53" s="86"/>
      <c r="QEZ53" s="86"/>
      <c r="QFA53" s="86"/>
      <c r="QFB53" s="86"/>
      <c r="QFC53" s="86"/>
      <c r="QFD53" s="86"/>
      <c r="QFE53" s="86"/>
      <c r="QFF53" s="86"/>
      <c r="QFG53" s="86"/>
      <c r="QFH53" s="86"/>
      <c r="QFI53" s="86"/>
      <c r="QFJ53" s="86"/>
      <c r="QFK53" s="86"/>
      <c r="QFL53" s="86"/>
      <c r="QFM53" s="86"/>
      <c r="QFN53" s="86"/>
      <c r="QFO53" s="86"/>
      <c r="QFP53" s="86"/>
      <c r="QFQ53" s="86"/>
      <c r="QFR53" s="86"/>
      <c r="QFS53" s="86"/>
      <c r="QFT53" s="86"/>
      <c r="QFU53" s="86"/>
      <c r="QFV53" s="86"/>
      <c r="QFW53" s="86"/>
      <c r="QFX53" s="86"/>
      <c r="QFY53" s="86"/>
      <c r="QFZ53" s="86"/>
      <c r="QGA53" s="86"/>
      <c r="QGB53" s="86"/>
      <c r="QGC53" s="86"/>
      <c r="QGD53" s="86"/>
      <c r="QGE53" s="86"/>
      <c r="QGF53" s="86"/>
      <c r="QGG53" s="86"/>
      <c r="QGH53" s="86"/>
      <c r="QGI53" s="86"/>
      <c r="QGJ53" s="86"/>
      <c r="QGK53" s="86"/>
      <c r="QGL53" s="86"/>
      <c r="QGM53" s="86"/>
      <c r="QGN53" s="86"/>
      <c r="QGO53" s="86"/>
      <c r="QGP53" s="86"/>
      <c r="QGQ53" s="86"/>
      <c r="QGR53" s="86"/>
      <c r="QGS53" s="86"/>
      <c r="QGT53" s="86"/>
      <c r="QGU53" s="86"/>
      <c r="QGV53" s="86"/>
      <c r="QGW53" s="86"/>
      <c r="QGX53" s="86"/>
      <c r="QGY53" s="86"/>
      <c r="QGZ53" s="86"/>
      <c r="QHA53" s="86"/>
      <c r="QHB53" s="86"/>
      <c r="QHC53" s="86"/>
      <c r="QHD53" s="86"/>
      <c r="QHE53" s="86"/>
      <c r="QHF53" s="86"/>
      <c r="QHG53" s="86"/>
      <c r="QHH53" s="86"/>
      <c r="QHI53" s="86"/>
      <c r="QHJ53" s="86"/>
      <c r="QHK53" s="86"/>
      <c r="QHL53" s="86"/>
      <c r="QHM53" s="86"/>
      <c r="QHN53" s="86"/>
      <c r="QHO53" s="86"/>
      <c r="QHP53" s="86"/>
      <c r="QHQ53" s="86"/>
      <c r="QHR53" s="86"/>
      <c r="QHS53" s="86"/>
      <c r="QHT53" s="86"/>
      <c r="QHU53" s="86"/>
      <c r="QHV53" s="86"/>
      <c r="QHW53" s="86"/>
      <c r="QHX53" s="86"/>
      <c r="QHY53" s="86"/>
      <c r="QHZ53" s="86"/>
      <c r="QIA53" s="86"/>
      <c r="QIB53" s="86"/>
      <c r="QIC53" s="86"/>
      <c r="QID53" s="86"/>
      <c r="QIE53" s="86"/>
      <c r="QIF53" s="86"/>
      <c r="QIG53" s="86"/>
      <c r="QIH53" s="86"/>
      <c r="QII53" s="86"/>
      <c r="QIJ53" s="86"/>
      <c r="QIK53" s="86"/>
      <c r="QIL53" s="86"/>
      <c r="QIM53" s="86"/>
      <c r="QIN53" s="86"/>
      <c r="QIO53" s="86"/>
      <c r="QIP53" s="86"/>
      <c r="QIQ53" s="86"/>
      <c r="QIR53" s="86"/>
      <c r="QIS53" s="86"/>
      <c r="QIT53" s="86"/>
      <c r="QIU53" s="86"/>
      <c r="QIV53" s="86"/>
      <c r="QIW53" s="86"/>
      <c r="QIX53" s="86"/>
      <c r="QIY53" s="86"/>
      <c r="QIZ53" s="86"/>
      <c r="QJA53" s="86"/>
      <c r="QJB53" s="86"/>
      <c r="QJC53" s="86"/>
      <c r="QJD53" s="86"/>
      <c r="QJE53" s="86"/>
      <c r="QJF53" s="86"/>
      <c r="QJG53" s="86"/>
      <c r="QJH53" s="86"/>
      <c r="QJI53" s="86"/>
      <c r="QJJ53" s="86"/>
      <c r="QJK53" s="86"/>
      <c r="QJL53" s="86"/>
      <c r="QJM53" s="86"/>
      <c r="QJN53" s="86"/>
      <c r="QJO53" s="86"/>
      <c r="QJP53" s="86"/>
      <c r="QJQ53" s="86"/>
      <c r="QJR53" s="86"/>
      <c r="QJS53" s="86"/>
      <c r="QJT53" s="86"/>
      <c r="QJU53" s="86"/>
      <c r="QJV53" s="86"/>
      <c r="QJW53" s="86"/>
      <c r="QJX53" s="86"/>
      <c r="QJY53" s="86"/>
      <c r="QJZ53" s="86"/>
      <c r="QKA53" s="86"/>
      <c r="QKB53" s="86"/>
      <c r="QKC53" s="86"/>
      <c r="QKD53" s="86"/>
      <c r="QKE53" s="86"/>
      <c r="QKF53" s="86"/>
      <c r="QKG53" s="86"/>
      <c r="QKH53" s="86"/>
      <c r="QKI53" s="86"/>
      <c r="QKJ53" s="86"/>
      <c r="QKK53" s="86"/>
      <c r="QKL53" s="86"/>
      <c r="QKM53" s="86"/>
      <c r="QKN53" s="86"/>
      <c r="QKO53" s="86"/>
      <c r="QKP53" s="86"/>
      <c r="QKQ53" s="86"/>
      <c r="QKR53" s="86"/>
      <c r="QKS53" s="86"/>
      <c r="QKT53" s="86"/>
      <c r="QKU53" s="86"/>
      <c r="QKV53" s="86"/>
      <c r="QKW53" s="86"/>
      <c r="QKX53" s="86"/>
      <c r="QKY53" s="86"/>
      <c r="QKZ53" s="86"/>
      <c r="QLA53" s="86"/>
      <c r="QLB53" s="86"/>
      <c r="QLC53" s="86"/>
      <c r="QLD53" s="86"/>
      <c r="QLE53" s="86"/>
      <c r="QLF53" s="86"/>
      <c r="QLG53" s="86"/>
      <c r="QLH53" s="86"/>
      <c r="QLI53" s="86"/>
      <c r="QLJ53" s="86"/>
      <c r="QLK53" s="86"/>
      <c r="QLL53" s="86"/>
      <c r="QLM53" s="86"/>
      <c r="QLN53" s="86"/>
      <c r="QLO53" s="86"/>
      <c r="QLP53" s="86"/>
      <c r="QLQ53" s="86"/>
      <c r="QLR53" s="86"/>
      <c r="QLS53" s="86"/>
      <c r="QLT53" s="86"/>
      <c r="QLU53" s="86"/>
      <c r="QLV53" s="86"/>
      <c r="QLW53" s="86"/>
      <c r="QLX53" s="86"/>
      <c r="QLY53" s="86"/>
      <c r="QLZ53" s="86"/>
      <c r="QMA53" s="86"/>
      <c r="QMB53" s="86"/>
      <c r="QMC53" s="86"/>
      <c r="QMD53" s="86"/>
      <c r="QME53" s="86"/>
      <c r="QMF53" s="86"/>
      <c r="QMG53" s="86"/>
      <c r="QMH53" s="86"/>
      <c r="QMI53" s="86"/>
      <c r="QMJ53" s="86"/>
      <c r="QMK53" s="86"/>
      <c r="QML53" s="86"/>
      <c r="QMM53" s="86"/>
      <c r="QMN53" s="86"/>
      <c r="QMO53" s="86"/>
      <c r="QMP53" s="86"/>
      <c r="QMQ53" s="86"/>
      <c r="QMR53" s="86"/>
      <c r="QMS53" s="86"/>
      <c r="QMT53" s="86"/>
      <c r="QMU53" s="86"/>
      <c r="QMV53" s="86"/>
      <c r="QMW53" s="86"/>
      <c r="QMX53" s="86"/>
      <c r="QMY53" s="86"/>
      <c r="QMZ53" s="86"/>
      <c r="QNA53" s="86"/>
      <c r="QNB53" s="86"/>
      <c r="QNC53" s="86"/>
      <c r="QND53" s="86"/>
      <c r="QNE53" s="86"/>
      <c r="QNF53" s="86"/>
      <c r="QNG53" s="86"/>
      <c r="QNH53" s="86"/>
      <c r="QNI53" s="86"/>
      <c r="QNJ53" s="86"/>
      <c r="QNK53" s="86"/>
      <c r="QNL53" s="86"/>
      <c r="QNM53" s="86"/>
      <c r="QNN53" s="86"/>
      <c r="QNO53" s="86"/>
      <c r="QNP53" s="86"/>
      <c r="QNQ53" s="86"/>
      <c r="QNR53" s="86"/>
      <c r="QNS53" s="86"/>
      <c r="QNT53" s="86"/>
      <c r="QNU53" s="86"/>
      <c r="QNV53" s="86"/>
      <c r="QNW53" s="86"/>
      <c r="QNX53" s="86"/>
      <c r="QNY53" s="86"/>
      <c r="QNZ53" s="86"/>
      <c r="QOA53" s="86"/>
      <c r="QOB53" s="86"/>
      <c r="QOC53" s="86"/>
      <c r="QOD53" s="86"/>
      <c r="QOE53" s="86"/>
      <c r="QOF53" s="86"/>
      <c r="QOG53" s="86"/>
      <c r="QOH53" s="86"/>
      <c r="QOI53" s="86"/>
      <c r="QOJ53" s="86"/>
      <c r="QOK53" s="86"/>
      <c r="QOL53" s="86"/>
      <c r="QOM53" s="86"/>
      <c r="QON53" s="86"/>
      <c r="QOO53" s="86"/>
      <c r="QOP53" s="86"/>
      <c r="QOQ53" s="86"/>
      <c r="QOR53" s="86"/>
      <c r="QOS53" s="86"/>
      <c r="QOT53" s="86"/>
      <c r="QOU53" s="86"/>
      <c r="QOV53" s="86"/>
      <c r="QOW53" s="86"/>
      <c r="QOX53" s="86"/>
      <c r="QOY53" s="86"/>
      <c r="QOZ53" s="86"/>
      <c r="QPA53" s="86"/>
      <c r="QPB53" s="86"/>
      <c r="QPC53" s="86"/>
      <c r="QPD53" s="86"/>
      <c r="QPE53" s="86"/>
      <c r="QPF53" s="86"/>
      <c r="QPG53" s="86"/>
      <c r="QPH53" s="86"/>
      <c r="QPI53" s="86"/>
      <c r="QPJ53" s="86"/>
      <c r="QPK53" s="86"/>
      <c r="QPL53" s="86"/>
      <c r="QPM53" s="86"/>
      <c r="QPN53" s="86"/>
      <c r="QPO53" s="86"/>
      <c r="QPP53" s="86"/>
      <c r="QPQ53" s="86"/>
      <c r="QPR53" s="86"/>
      <c r="QPS53" s="86"/>
      <c r="QPT53" s="86"/>
      <c r="QPU53" s="86"/>
      <c r="QPV53" s="86"/>
      <c r="QPW53" s="86"/>
      <c r="QPX53" s="86"/>
      <c r="QPY53" s="86"/>
      <c r="QPZ53" s="86"/>
      <c r="QQA53" s="86"/>
      <c r="QQB53" s="86"/>
      <c r="QQC53" s="86"/>
      <c r="QQD53" s="86"/>
      <c r="QQE53" s="86"/>
      <c r="QQF53" s="86"/>
      <c r="QQG53" s="86"/>
      <c r="QQH53" s="86"/>
      <c r="QQI53" s="86"/>
      <c r="QQJ53" s="86"/>
      <c r="QQK53" s="86"/>
      <c r="QQL53" s="86"/>
      <c r="QQM53" s="86"/>
      <c r="QQN53" s="86"/>
      <c r="QQO53" s="86"/>
      <c r="QQP53" s="86"/>
      <c r="QQQ53" s="86"/>
      <c r="QQR53" s="86"/>
      <c r="QQS53" s="86"/>
      <c r="QQT53" s="86"/>
      <c r="QQU53" s="86"/>
      <c r="QQV53" s="86"/>
      <c r="QQW53" s="86"/>
      <c r="QQX53" s="86"/>
      <c r="QQY53" s="86"/>
      <c r="QQZ53" s="86"/>
      <c r="QRA53" s="86"/>
      <c r="QRB53" s="86"/>
      <c r="QRC53" s="86"/>
      <c r="QRD53" s="86"/>
      <c r="QRE53" s="86"/>
      <c r="QRF53" s="86"/>
      <c r="QRG53" s="86"/>
      <c r="QRH53" s="86"/>
      <c r="QRI53" s="86"/>
      <c r="QRJ53" s="86"/>
      <c r="QRK53" s="86"/>
      <c r="QRL53" s="86"/>
      <c r="QRM53" s="86"/>
      <c r="QRN53" s="86"/>
      <c r="QRO53" s="86"/>
      <c r="QRP53" s="86"/>
      <c r="QRQ53" s="86"/>
      <c r="QRR53" s="86"/>
      <c r="QRS53" s="86"/>
      <c r="QRT53" s="86"/>
      <c r="QRU53" s="86"/>
      <c r="QRV53" s="86"/>
      <c r="QRW53" s="86"/>
      <c r="QRX53" s="86"/>
      <c r="QRY53" s="86"/>
      <c r="QRZ53" s="86"/>
      <c r="QSA53" s="86"/>
      <c r="QSB53" s="86"/>
      <c r="QSC53" s="86"/>
      <c r="QSD53" s="86"/>
      <c r="QSE53" s="86"/>
      <c r="QSF53" s="86"/>
      <c r="QSG53" s="86"/>
      <c r="QSH53" s="86"/>
      <c r="QSI53" s="86"/>
      <c r="QSJ53" s="86"/>
      <c r="QSK53" s="86"/>
      <c r="QSL53" s="86"/>
      <c r="QSM53" s="86"/>
      <c r="QSN53" s="86"/>
      <c r="QSO53" s="86"/>
      <c r="QSP53" s="86"/>
      <c r="QSQ53" s="86"/>
      <c r="QSR53" s="86"/>
      <c r="QSS53" s="86"/>
      <c r="QST53" s="86"/>
      <c r="QSU53" s="86"/>
      <c r="QSV53" s="86"/>
      <c r="QSW53" s="86"/>
      <c r="QSX53" s="86"/>
      <c r="QSY53" s="86"/>
      <c r="QSZ53" s="86"/>
      <c r="QTA53" s="86"/>
      <c r="QTB53" s="86"/>
      <c r="QTC53" s="86"/>
      <c r="QTD53" s="86"/>
      <c r="QTE53" s="86"/>
      <c r="QTF53" s="86"/>
      <c r="QTG53" s="86"/>
      <c r="QTH53" s="86"/>
      <c r="QTI53" s="86"/>
      <c r="QTJ53" s="86"/>
      <c r="QTK53" s="86"/>
      <c r="QTL53" s="86"/>
      <c r="QTM53" s="86"/>
      <c r="QTN53" s="86"/>
      <c r="QTO53" s="86"/>
      <c r="QTP53" s="86"/>
      <c r="QTQ53" s="86"/>
      <c r="QTR53" s="86"/>
      <c r="QTS53" s="86"/>
      <c r="QTT53" s="86"/>
      <c r="QTU53" s="86"/>
      <c r="QTV53" s="86"/>
      <c r="QTW53" s="86"/>
      <c r="QTX53" s="86"/>
      <c r="QTY53" s="86"/>
      <c r="QTZ53" s="86"/>
      <c r="QUA53" s="86"/>
      <c r="QUB53" s="86"/>
      <c r="QUC53" s="86"/>
      <c r="QUD53" s="86"/>
      <c r="QUE53" s="86"/>
      <c r="QUF53" s="86"/>
      <c r="QUG53" s="86"/>
      <c r="QUH53" s="86"/>
      <c r="QUI53" s="86"/>
      <c r="QUJ53" s="86"/>
      <c r="QUK53" s="86"/>
      <c r="QUL53" s="86"/>
      <c r="QUM53" s="86"/>
      <c r="QUN53" s="86"/>
      <c r="QUO53" s="86"/>
      <c r="QUP53" s="86"/>
      <c r="QUQ53" s="86"/>
      <c r="QUR53" s="86"/>
      <c r="QUS53" s="86"/>
      <c r="QUT53" s="86"/>
      <c r="QUU53" s="86"/>
      <c r="QUV53" s="86"/>
      <c r="QUW53" s="86"/>
      <c r="QUX53" s="86"/>
      <c r="QUY53" s="86"/>
      <c r="QUZ53" s="86"/>
      <c r="QVA53" s="86"/>
      <c r="QVB53" s="86"/>
      <c r="QVC53" s="86"/>
      <c r="QVD53" s="86"/>
      <c r="QVE53" s="86"/>
      <c r="QVF53" s="86"/>
      <c r="QVG53" s="86"/>
      <c r="QVH53" s="86"/>
      <c r="QVI53" s="86"/>
      <c r="QVJ53" s="86"/>
      <c r="QVK53" s="86"/>
      <c r="QVL53" s="86"/>
      <c r="QVM53" s="86"/>
      <c r="QVN53" s="86"/>
      <c r="QVO53" s="86"/>
      <c r="QVP53" s="86"/>
      <c r="QVQ53" s="86"/>
      <c r="QVR53" s="86"/>
      <c r="QVS53" s="86"/>
      <c r="QVT53" s="86"/>
      <c r="QVU53" s="86"/>
      <c r="QVV53" s="86"/>
      <c r="QVW53" s="86"/>
      <c r="QVX53" s="86"/>
      <c r="QVY53" s="86"/>
      <c r="QVZ53" s="86"/>
      <c r="QWA53" s="86"/>
      <c r="QWB53" s="86"/>
      <c r="QWC53" s="86"/>
      <c r="QWD53" s="86"/>
      <c r="QWE53" s="86"/>
      <c r="QWF53" s="86"/>
      <c r="QWG53" s="86"/>
      <c r="QWH53" s="86"/>
      <c r="QWI53" s="86"/>
      <c r="QWJ53" s="86"/>
      <c r="QWK53" s="86"/>
      <c r="QWL53" s="86"/>
      <c r="QWM53" s="86"/>
      <c r="QWN53" s="86"/>
      <c r="QWO53" s="86"/>
      <c r="QWP53" s="86"/>
      <c r="QWQ53" s="86"/>
      <c r="QWR53" s="86"/>
      <c r="QWS53" s="86"/>
      <c r="QWT53" s="86"/>
      <c r="QWU53" s="86"/>
      <c r="QWV53" s="86"/>
      <c r="QWW53" s="86"/>
      <c r="QWX53" s="86"/>
      <c r="QWY53" s="86"/>
      <c r="QWZ53" s="86"/>
      <c r="QXA53" s="86"/>
      <c r="QXB53" s="86"/>
      <c r="QXC53" s="86"/>
      <c r="QXD53" s="86"/>
      <c r="QXE53" s="86"/>
      <c r="QXF53" s="86"/>
      <c r="QXG53" s="86"/>
      <c r="QXH53" s="86"/>
      <c r="QXI53" s="86"/>
      <c r="QXJ53" s="86"/>
      <c r="QXK53" s="86"/>
      <c r="QXL53" s="86"/>
      <c r="QXM53" s="86"/>
      <c r="QXN53" s="86"/>
      <c r="QXO53" s="86"/>
      <c r="QXP53" s="86"/>
      <c r="QXQ53" s="86"/>
      <c r="QXR53" s="86"/>
      <c r="QXS53" s="86"/>
      <c r="QXT53" s="86"/>
      <c r="QXU53" s="86"/>
      <c r="QXV53" s="86"/>
      <c r="QXW53" s="86"/>
      <c r="QXX53" s="86"/>
      <c r="QXY53" s="86"/>
      <c r="QXZ53" s="86"/>
      <c r="QYA53" s="86"/>
      <c r="QYB53" s="86"/>
      <c r="QYC53" s="86"/>
      <c r="QYD53" s="86"/>
      <c r="QYE53" s="86"/>
      <c r="QYF53" s="86"/>
      <c r="QYG53" s="86"/>
      <c r="QYH53" s="86"/>
      <c r="QYI53" s="86"/>
      <c r="QYJ53" s="86"/>
      <c r="QYK53" s="86"/>
      <c r="QYL53" s="86"/>
      <c r="QYM53" s="86"/>
      <c r="QYN53" s="86"/>
      <c r="QYO53" s="86"/>
      <c r="QYP53" s="86"/>
      <c r="QYQ53" s="86"/>
      <c r="QYR53" s="86"/>
      <c r="QYS53" s="86"/>
      <c r="QYT53" s="86"/>
      <c r="QYU53" s="86"/>
      <c r="QYV53" s="86"/>
      <c r="QYW53" s="86"/>
      <c r="QYX53" s="86"/>
      <c r="QYY53" s="86"/>
      <c r="QYZ53" s="86"/>
      <c r="QZA53" s="86"/>
      <c r="QZB53" s="86"/>
      <c r="QZC53" s="86"/>
      <c r="QZD53" s="86"/>
      <c r="QZE53" s="86"/>
      <c r="QZF53" s="86"/>
      <c r="QZG53" s="86"/>
      <c r="QZH53" s="86"/>
      <c r="QZI53" s="86"/>
      <c r="QZJ53" s="86"/>
      <c r="QZK53" s="86"/>
      <c r="QZL53" s="86"/>
      <c r="QZM53" s="86"/>
      <c r="QZN53" s="86"/>
      <c r="QZO53" s="86"/>
      <c r="QZP53" s="86"/>
      <c r="QZQ53" s="86"/>
      <c r="QZR53" s="86"/>
      <c r="QZS53" s="86"/>
      <c r="QZT53" s="86"/>
      <c r="QZU53" s="86"/>
      <c r="QZV53" s="86"/>
      <c r="QZW53" s="86"/>
      <c r="QZX53" s="86"/>
      <c r="QZY53" s="86"/>
      <c r="QZZ53" s="86"/>
      <c r="RAA53" s="86"/>
      <c r="RAB53" s="86"/>
      <c r="RAC53" s="86"/>
      <c r="RAD53" s="86"/>
      <c r="RAE53" s="86"/>
      <c r="RAF53" s="86"/>
      <c r="RAG53" s="86"/>
      <c r="RAH53" s="86"/>
      <c r="RAI53" s="86"/>
      <c r="RAJ53" s="86"/>
      <c r="RAK53" s="86"/>
      <c r="RAL53" s="86"/>
      <c r="RAM53" s="86"/>
      <c r="RAN53" s="86"/>
      <c r="RAO53" s="86"/>
      <c r="RAP53" s="86"/>
      <c r="RAQ53" s="86"/>
      <c r="RAR53" s="86"/>
      <c r="RAS53" s="86"/>
      <c r="RAT53" s="86"/>
      <c r="RAU53" s="86"/>
      <c r="RAV53" s="86"/>
      <c r="RAW53" s="86"/>
      <c r="RAX53" s="86"/>
      <c r="RAY53" s="86"/>
      <c r="RAZ53" s="86"/>
      <c r="RBA53" s="86"/>
      <c r="RBB53" s="86"/>
      <c r="RBC53" s="86"/>
      <c r="RBD53" s="86"/>
      <c r="RBE53" s="86"/>
      <c r="RBF53" s="86"/>
      <c r="RBG53" s="86"/>
      <c r="RBH53" s="86"/>
      <c r="RBI53" s="86"/>
      <c r="RBJ53" s="86"/>
      <c r="RBK53" s="86"/>
      <c r="RBL53" s="86"/>
      <c r="RBM53" s="86"/>
      <c r="RBN53" s="86"/>
      <c r="RBO53" s="86"/>
      <c r="RBP53" s="86"/>
      <c r="RBQ53" s="86"/>
      <c r="RBR53" s="86"/>
      <c r="RBS53" s="86"/>
      <c r="RBT53" s="86"/>
      <c r="RBU53" s="86"/>
      <c r="RBV53" s="86"/>
      <c r="RBW53" s="86"/>
      <c r="RBX53" s="86"/>
      <c r="RBY53" s="86"/>
      <c r="RBZ53" s="86"/>
      <c r="RCA53" s="86"/>
      <c r="RCB53" s="86"/>
      <c r="RCC53" s="86"/>
      <c r="RCD53" s="86"/>
      <c r="RCE53" s="86"/>
      <c r="RCF53" s="86"/>
      <c r="RCG53" s="86"/>
      <c r="RCH53" s="86"/>
      <c r="RCI53" s="86"/>
      <c r="RCJ53" s="86"/>
      <c r="RCK53" s="86"/>
      <c r="RCL53" s="86"/>
      <c r="RCM53" s="86"/>
      <c r="RCN53" s="86"/>
      <c r="RCO53" s="86"/>
      <c r="RCP53" s="86"/>
      <c r="RCQ53" s="86"/>
      <c r="RCR53" s="86"/>
      <c r="RCS53" s="86"/>
      <c r="RCT53" s="86"/>
      <c r="RCU53" s="86"/>
      <c r="RCV53" s="86"/>
      <c r="RCW53" s="86"/>
      <c r="RCX53" s="86"/>
      <c r="RCY53" s="86"/>
      <c r="RCZ53" s="86"/>
      <c r="RDA53" s="86"/>
      <c r="RDB53" s="86"/>
      <c r="RDC53" s="86"/>
      <c r="RDD53" s="86"/>
      <c r="RDE53" s="86"/>
      <c r="RDF53" s="86"/>
      <c r="RDG53" s="86"/>
      <c r="RDH53" s="86"/>
      <c r="RDI53" s="86"/>
      <c r="RDJ53" s="86"/>
      <c r="RDK53" s="86"/>
      <c r="RDL53" s="86"/>
      <c r="RDM53" s="86"/>
      <c r="RDN53" s="86"/>
      <c r="RDO53" s="86"/>
      <c r="RDP53" s="86"/>
      <c r="RDQ53" s="86"/>
      <c r="RDR53" s="86"/>
      <c r="RDS53" s="86"/>
      <c r="RDT53" s="86"/>
      <c r="RDU53" s="86"/>
      <c r="RDV53" s="86"/>
      <c r="RDW53" s="86"/>
      <c r="RDX53" s="86"/>
      <c r="RDY53" s="86"/>
      <c r="RDZ53" s="86"/>
      <c r="REA53" s="86"/>
      <c r="REB53" s="86"/>
      <c r="REC53" s="86"/>
      <c r="RED53" s="86"/>
      <c r="REE53" s="86"/>
      <c r="REF53" s="86"/>
      <c r="REG53" s="86"/>
      <c r="REH53" s="86"/>
      <c r="REI53" s="86"/>
      <c r="REJ53" s="86"/>
      <c r="REK53" s="86"/>
      <c r="REL53" s="86"/>
      <c r="REM53" s="86"/>
      <c r="REN53" s="86"/>
      <c r="REO53" s="86"/>
      <c r="REP53" s="86"/>
      <c r="REQ53" s="86"/>
      <c r="RER53" s="86"/>
      <c r="RES53" s="86"/>
      <c r="RET53" s="86"/>
      <c r="REU53" s="86"/>
      <c r="REV53" s="86"/>
      <c r="REW53" s="86"/>
      <c r="REX53" s="86"/>
      <c r="REY53" s="86"/>
      <c r="REZ53" s="86"/>
      <c r="RFA53" s="86"/>
      <c r="RFB53" s="86"/>
      <c r="RFC53" s="86"/>
      <c r="RFD53" s="86"/>
      <c r="RFE53" s="86"/>
      <c r="RFF53" s="86"/>
      <c r="RFG53" s="86"/>
      <c r="RFH53" s="86"/>
      <c r="RFI53" s="86"/>
      <c r="RFJ53" s="86"/>
      <c r="RFK53" s="86"/>
      <c r="RFL53" s="86"/>
      <c r="RFM53" s="86"/>
      <c r="RFN53" s="86"/>
      <c r="RFO53" s="86"/>
      <c r="RFP53" s="86"/>
      <c r="RFQ53" s="86"/>
      <c r="RFR53" s="86"/>
      <c r="RFS53" s="86"/>
      <c r="RFT53" s="86"/>
      <c r="RFU53" s="86"/>
      <c r="RFV53" s="86"/>
      <c r="RFW53" s="86"/>
      <c r="RFX53" s="86"/>
      <c r="RFY53" s="86"/>
      <c r="RFZ53" s="86"/>
      <c r="RGA53" s="86"/>
      <c r="RGB53" s="86"/>
      <c r="RGC53" s="86"/>
      <c r="RGD53" s="86"/>
      <c r="RGE53" s="86"/>
      <c r="RGF53" s="86"/>
      <c r="RGG53" s="86"/>
      <c r="RGH53" s="86"/>
      <c r="RGI53" s="86"/>
      <c r="RGJ53" s="86"/>
      <c r="RGK53" s="86"/>
      <c r="RGL53" s="86"/>
      <c r="RGM53" s="86"/>
      <c r="RGN53" s="86"/>
      <c r="RGO53" s="86"/>
      <c r="RGP53" s="86"/>
      <c r="RGQ53" s="86"/>
      <c r="RGR53" s="86"/>
      <c r="RGS53" s="86"/>
      <c r="RGT53" s="86"/>
      <c r="RGU53" s="86"/>
      <c r="RGV53" s="86"/>
      <c r="RGW53" s="86"/>
      <c r="RGX53" s="86"/>
      <c r="RGY53" s="86"/>
      <c r="RGZ53" s="86"/>
      <c r="RHA53" s="86"/>
      <c r="RHB53" s="86"/>
      <c r="RHC53" s="86"/>
      <c r="RHD53" s="86"/>
      <c r="RHE53" s="86"/>
      <c r="RHF53" s="86"/>
      <c r="RHG53" s="86"/>
      <c r="RHH53" s="86"/>
      <c r="RHI53" s="86"/>
      <c r="RHJ53" s="86"/>
      <c r="RHK53" s="86"/>
      <c r="RHL53" s="86"/>
      <c r="RHM53" s="86"/>
      <c r="RHN53" s="86"/>
      <c r="RHO53" s="86"/>
      <c r="RHP53" s="86"/>
      <c r="RHQ53" s="86"/>
      <c r="RHR53" s="86"/>
      <c r="RHS53" s="86"/>
      <c r="RHT53" s="86"/>
      <c r="RHU53" s="86"/>
      <c r="RHV53" s="86"/>
      <c r="RHW53" s="86"/>
      <c r="RHX53" s="86"/>
      <c r="RHY53" s="86"/>
      <c r="RHZ53" s="86"/>
      <c r="RIA53" s="86"/>
      <c r="RIB53" s="86"/>
      <c r="RIC53" s="86"/>
      <c r="RID53" s="86"/>
      <c r="RIE53" s="86"/>
      <c r="RIF53" s="86"/>
      <c r="RIG53" s="86"/>
      <c r="RIH53" s="86"/>
      <c r="RII53" s="86"/>
      <c r="RIJ53" s="86"/>
      <c r="RIK53" s="86"/>
      <c r="RIL53" s="86"/>
      <c r="RIM53" s="86"/>
      <c r="RIN53" s="86"/>
      <c r="RIO53" s="86"/>
      <c r="RIP53" s="86"/>
      <c r="RIQ53" s="86"/>
      <c r="RIR53" s="86"/>
      <c r="RIS53" s="86"/>
      <c r="RIT53" s="86"/>
      <c r="RIU53" s="86"/>
      <c r="RIV53" s="86"/>
      <c r="RIW53" s="86"/>
      <c r="RIX53" s="86"/>
      <c r="RIY53" s="86"/>
      <c r="RIZ53" s="86"/>
      <c r="RJA53" s="86"/>
      <c r="RJB53" s="86"/>
      <c r="RJC53" s="86"/>
      <c r="RJD53" s="86"/>
      <c r="RJE53" s="86"/>
      <c r="RJF53" s="86"/>
      <c r="RJG53" s="86"/>
      <c r="RJH53" s="86"/>
      <c r="RJI53" s="86"/>
      <c r="RJJ53" s="86"/>
      <c r="RJK53" s="86"/>
      <c r="RJL53" s="86"/>
      <c r="RJM53" s="86"/>
      <c r="RJN53" s="86"/>
      <c r="RJO53" s="86"/>
      <c r="RJP53" s="86"/>
      <c r="RJQ53" s="86"/>
      <c r="RJR53" s="86"/>
      <c r="RJS53" s="86"/>
      <c r="RJT53" s="86"/>
      <c r="RJU53" s="86"/>
      <c r="RJV53" s="86"/>
      <c r="RJW53" s="86"/>
      <c r="RJX53" s="86"/>
      <c r="RJY53" s="86"/>
      <c r="RJZ53" s="86"/>
      <c r="RKA53" s="86"/>
      <c r="RKB53" s="86"/>
      <c r="RKC53" s="86"/>
      <c r="RKD53" s="86"/>
      <c r="RKE53" s="86"/>
      <c r="RKF53" s="86"/>
      <c r="RKG53" s="86"/>
      <c r="RKH53" s="86"/>
      <c r="RKI53" s="86"/>
      <c r="RKJ53" s="86"/>
      <c r="RKK53" s="86"/>
      <c r="RKL53" s="86"/>
      <c r="RKM53" s="86"/>
      <c r="RKN53" s="86"/>
      <c r="RKO53" s="86"/>
      <c r="RKP53" s="86"/>
      <c r="RKQ53" s="86"/>
      <c r="RKR53" s="86"/>
      <c r="RKS53" s="86"/>
      <c r="RKT53" s="86"/>
      <c r="RKU53" s="86"/>
      <c r="RKV53" s="86"/>
      <c r="RKW53" s="86"/>
      <c r="RKX53" s="86"/>
      <c r="RKY53" s="86"/>
      <c r="RKZ53" s="86"/>
      <c r="RLA53" s="86"/>
      <c r="RLB53" s="86"/>
      <c r="RLC53" s="86"/>
      <c r="RLD53" s="86"/>
      <c r="RLE53" s="86"/>
      <c r="RLF53" s="86"/>
      <c r="RLG53" s="86"/>
      <c r="RLH53" s="86"/>
      <c r="RLI53" s="86"/>
      <c r="RLJ53" s="86"/>
      <c r="RLK53" s="86"/>
      <c r="RLL53" s="86"/>
      <c r="RLM53" s="86"/>
      <c r="RLN53" s="86"/>
      <c r="RLO53" s="86"/>
      <c r="RLP53" s="86"/>
      <c r="RLQ53" s="86"/>
      <c r="RLR53" s="86"/>
      <c r="RLS53" s="86"/>
      <c r="RLT53" s="86"/>
      <c r="RLU53" s="86"/>
      <c r="RLV53" s="86"/>
      <c r="RLW53" s="86"/>
      <c r="RLX53" s="86"/>
      <c r="RLY53" s="86"/>
      <c r="RLZ53" s="86"/>
      <c r="RMA53" s="86"/>
      <c r="RMB53" s="86"/>
      <c r="RMC53" s="86"/>
      <c r="RMD53" s="86"/>
      <c r="RME53" s="86"/>
      <c r="RMF53" s="86"/>
      <c r="RMG53" s="86"/>
      <c r="RMH53" s="86"/>
      <c r="RMI53" s="86"/>
      <c r="RMJ53" s="86"/>
      <c r="RMK53" s="86"/>
      <c r="RML53" s="86"/>
      <c r="RMM53" s="86"/>
      <c r="RMN53" s="86"/>
      <c r="RMO53" s="86"/>
      <c r="RMP53" s="86"/>
      <c r="RMQ53" s="86"/>
      <c r="RMR53" s="86"/>
      <c r="RMS53" s="86"/>
      <c r="RMT53" s="86"/>
      <c r="RMU53" s="86"/>
      <c r="RMV53" s="86"/>
      <c r="RMW53" s="86"/>
      <c r="RMX53" s="86"/>
      <c r="RMY53" s="86"/>
      <c r="RMZ53" s="86"/>
      <c r="RNA53" s="86"/>
      <c r="RNB53" s="86"/>
      <c r="RNC53" s="86"/>
      <c r="RND53" s="86"/>
      <c r="RNE53" s="86"/>
      <c r="RNF53" s="86"/>
      <c r="RNG53" s="86"/>
      <c r="RNH53" s="86"/>
      <c r="RNI53" s="86"/>
      <c r="RNJ53" s="86"/>
      <c r="RNK53" s="86"/>
      <c r="RNL53" s="86"/>
      <c r="RNM53" s="86"/>
      <c r="RNN53" s="86"/>
      <c r="RNO53" s="86"/>
      <c r="RNP53" s="86"/>
      <c r="RNQ53" s="86"/>
      <c r="RNR53" s="86"/>
      <c r="RNS53" s="86"/>
      <c r="RNT53" s="86"/>
      <c r="RNU53" s="86"/>
      <c r="RNV53" s="86"/>
      <c r="RNW53" s="86"/>
      <c r="RNX53" s="86"/>
      <c r="RNY53" s="86"/>
      <c r="RNZ53" s="86"/>
      <c r="ROA53" s="86"/>
      <c r="ROB53" s="86"/>
      <c r="ROC53" s="86"/>
      <c r="ROD53" s="86"/>
      <c r="ROE53" s="86"/>
      <c r="ROF53" s="86"/>
      <c r="ROG53" s="86"/>
      <c r="ROH53" s="86"/>
      <c r="ROI53" s="86"/>
      <c r="ROJ53" s="86"/>
      <c r="ROK53" s="86"/>
      <c r="ROL53" s="86"/>
      <c r="ROM53" s="86"/>
      <c r="RON53" s="86"/>
      <c r="ROO53" s="86"/>
      <c r="ROP53" s="86"/>
      <c r="ROQ53" s="86"/>
      <c r="ROR53" s="86"/>
      <c r="ROS53" s="86"/>
      <c r="ROT53" s="86"/>
      <c r="ROU53" s="86"/>
      <c r="ROV53" s="86"/>
      <c r="ROW53" s="86"/>
      <c r="ROX53" s="86"/>
      <c r="ROY53" s="86"/>
      <c r="ROZ53" s="86"/>
      <c r="RPA53" s="86"/>
      <c r="RPB53" s="86"/>
      <c r="RPC53" s="86"/>
      <c r="RPD53" s="86"/>
      <c r="RPE53" s="86"/>
      <c r="RPF53" s="86"/>
      <c r="RPG53" s="86"/>
      <c r="RPH53" s="86"/>
      <c r="RPI53" s="86"/>
      <c r="RPJ53" s="86"/>
      <c r="RPK53" s="86"/>
      <c r="RPL53" s="86"/>
      <c r="RPM53" s="86"/>
      <c r="RPN53" s="86"/>
      <c r="RPO53" s="86"/>
      <c r="RPP53" s="86"/>
      <c r="RPQ53" s="86"/>
      <c r="RPR53" s="86"/>
      <c r="RPS53" s="86"/>
      <c r="RPT53" s="86"/>
      <c r="RPU53" s="86"/>
      <c r="RPV53" s="86"/>
      <c r="RPW53" s="86"/>
      <c r="RPX53" s="86"/>
      <c r="RPY53" s="86"/>
      <c r="RPZ53" s="86"/>
      <c r="RQA53" s="86"/>
      <c r="RQB53" s="86"/>
      <c r="RQC53" s="86"/>
      <c r="RQD53" s="86"/>
      <c r="RQE53" s="86"/>
      <c r="RQF53" s="86"/>
      <c r="RQG53" s="86"/>
      <c r="RQH53" s="86"/>
      <c r="RQI53" s="86"/>
      <c r="RQJ53" s="86"/>
      <c r="RQK53" s="86"/>
      <c r="RQL53" s="86"/>
      <c r="RQM53" s="86"/>
      <c r="RQN53" s="86"/>
      <c r="RQO53" s="86"/>
      <c r="RQP53" s="86"/>
      <c r="RQQ53" s="86"/>
      <c r="RQR53" s="86"/>
      <c r="RQS53" s="86"/>
      <c r="RQT53" s="86"/>
      <c r="RQU53" s="86"/>
      <c r="RQV53" s="86"/>
      <c r="RQW53" s="86"/>
      <c r="RQX53" s="86"/>
      <c r="RQY53" s="86"/>
      <c r="RQZ53" s="86"/>
      <c r="RRA53" s="86"/>
      <c r="RRB53" s="86"/>
      <c r="RRC53" s="86"/>
      <c r="RRD53" s="86"/>
      <c r="RRE53" s="86"/>
      <c r="RRF53" s="86"/>
      <c r="RRG53" s="86"/>
      <c r="RRH53" s="86"/>
      <c r="RRI53" s="86"/>
      <c r="RRJ53" s="86"/>
      <c r="RRK53" s="86"/>
      <c r="RRL53" s="86"/>
      <c r="RRM53" s="86"/>
      <c r="RRN53" s="86"/>
      <c r="RRO53" s="86"/>
      <c r="RRP53" s="86"/>
      <c r="RRQ53" s="86"/>
      <c r="RRR53" s="86"/>
      <c r="RRS53" s="86"/>
      <c r="RRT53" s="86"/>
      <c r="RRU53" s="86"/>
      <c r="RRV53" s="86"/>
      <c r="RRW53" s="86"/>
      <c r="RRX53" s="86"/>
      <c r="RRY53" s="86"/>
      <c r="RRZ53" s="86"/>
      <c r="RSA53" s="86"/>
      <c r="RSB53" s="86"/>
      <c r="RSC53" s="86"/>
      <c r="RSD53" s="86"/>
      <c r="RSE53" s="86"/>
      <c r="RSF53" s="86"/>
      <c r="RSG53" s="86"/>
      <c r="RSH53" s="86"/>
      <c r="RSI53" s="86"/>
      <c r="RSJ53" s="86"/>
      <c r="RSK53" s="86"/>
      <c r="RSL53" s="86"/>
      <c r="RSM53" s="86"/>
      <c r="RSN53" s="86"/>
      <c r="RSO53" s="86"/>
      <c r="RSP53" s="86"/>
      <c r="RSQ53" s="86"/>
      <c r="RSR53" s="86"/>
      <c r="RSS53" s="86"/>
      <c r="RST53" s="86"/>
      <c r="RSU53" s="86"/>
      <c r="RSV53" s="86"/>
      <c r="RSW53" s="86"/>
      <c r="RSX53" s="86"/>
      <c r="RSY53" s="86"/>
      <c r="RSZ53" s="86"/>
      <c r="RTA53" s="86"/>
      <c r="RTB53" s="86"/>
      <c r="RTC53" s="86"/>
      <c r="RTD53" s="86"/>
      <c r="RTE53" s="86"/>
      <c r="RTF53" s="86"/>
      <c r="RTG53" s="86"/>
      <c r="RTH53" s="86"/>
      <c r="RTI53" s="86"/>
      <c r="RTJ53" s="86"/>
      <c r="RTK53" s="86"/>
      <c r="RTL53" s="86"/>
      <c r="RTM53" s="86"/>
      <c r="RTN53" s="86"/>
      <c r="RTO53" s="86"/>
      <c r="RTP53" s="86"/>
      <c r="RTQ53" s="86"/>
      <c r="RTR53" s="86"/>
      <c r="RTS53" s="86"/>
      <c r="RTT53" s="86"/>
      <c r="RTU53" s="86"/>
      <c r="RTV53" s="86"/>
      <c r="RTW53" s="86"/>
      <c r="RTX53" s="86"/>
      <c r="RTY53" s="86"/>
      <c r="RTZ53" s="86"/>
      <c r="RUA53" s="86"/>
      <c r="RUB53" s="86"/>
      <c r="RUC53" s="86"/>
      <c r="RUD53" s="86"/>
      <c r="RUE53" s="86"/>
      <c r="RUF53" s="86"/>
      <c r="RUG53" s="86"/>
      <c r="RUH53" s="86"/>
      <c r="RUI53" s="86"/>
      <c r="RUJ53" s="86"/>
      <c r="RUK53" s="86"/>
      <c r="RUL53" s="86"/>
      <c r="RUM53" s="86"/>
      <c r="RUN53" s="86"/>
      <c r="RUO53" s="86"/>
      <c r="RUP53" s="86"/>
      <c r="RUQ53" s="86"/>
      <c r="RUR53" s="86"/>
      <c r="RUS53" s="86"/>
      <c r="RUT53" s="86"/>
      <c r="RUU53" s="86"/>
      <c r="RUV53" s="86"/>
      <c r="RUW53" s="86"/>
      <c r="RUX53" s="86"/>
      <c r="RUY53" s="86"/>
      <c r="RUZ53" s="86"/>
      <c r="RVA53" s="86"/>
      <c r="RVB53" s="86"/>
      <c r="RVC53" s="86"/>
      <c r="RVD53" s="86"/>
      <c r="RVE53" s="86"/>
      <c r="RVF53" s="86"/>
      <c r="RVG53" s="86"/>
      <c r="RVH53" s="86"/>
      <c r="RVI53" s="86"/>
      <c r="RVJ53" s="86"/>
      <c r="RVK53" s="86"/>
      <c r="RVL53" s="86"/>
      <c r="RVM53" s="86"/>
      <c r="RVN53" s="86"/>
      <c r="RVO53" s="86"/>
      <c r="RVP53" s="86"/>
      <c r="RVQ53" s="86"/>
      <c r="RVR53" s="86"/>
      <c r="RVS53" s="86"/>
      <c r="RVT53" s="86"/>
      <c r="RVU53" s="86"/>
      <c r="RVV53" s="86"/>
      <c r="RVW53" s="86"/>
      <c r="RVX53" s="86"/>
      <c r="RVY53" s="86"/>
      <c r="RVZ53" s="86"/>
      <c r="RWA53" s="86"/>
      <c r="RWB53" s="86"/>
      <c r="RWC53" s="86"/>
      <c r="RWD53" s="86"/>
      <c r="RWE53" s="86"/>
      <c r="RWF53" s="86"/>
      <c r="RWG53" s="86"/>
      <c r="RWH53" s="86"/>
      <c r="RWI53" s="86"/>
      <c r="RWJ53" s="86"/>
      <c r="RWK53" s="86"/>
      <c r="RWL53" s="86"/>
      <c r="RWM53" s="86"/>
      <c r="RWN53" s="86"/>
      <c r="RWO53" s="86"/>
      <c r="RWP53" s="86"/>
      <c r="RWQ53" s="86"/>
      <c r="RWR53" s="86"/>
      <c r="RWS53" s="86"/>
      <c r="RWT53" s="86"/>
      <c r="RWU53" s="86"/>
      <c r="RWV53" s="86"/>
      <c r="RWW53" s="86"/>
      <c r="RWX53" s="86"/>
      <c r="RWY53" s="86"/>
      <c r="RWZ53" s="86"/>
      <c r="RXA53" s="86"/>
      <c r="RXB53" s="86"/>
      <c r="RXC53" s="86"/>
      <c r="RXD53" s="86"/>
      <c r="RXE53" s="86"/>
      <c r="RXF53" s="86"/>
      <c r="RXG53" s="86"/>
      <c r="RXH53" s="86"/>
      <c r="RXI53" s="86"/>
      <c r="RXJ53" s="86"/>
      <c r="RXK53" s="86"/>
      <c r="RXL53" s="86"/>
      <c r="RXM53" s="86"/>
      <c r="RXN53" s="86"/>
      <c r="RXO53" s="86"/>
      <c r="RXP53" s="86"/>
      <c r="RXQ53" s="86"/>
      <c r="RXR53" s="86"/>
      <c r="RXS53" s="86"/>
      <c r="RXT53" s="86"/>
      <c r="RXU53" s="86"/>
      <c r="RXV53" s="86"/>
      <c r="RXW53" s="86"/>
      <c r="RXX53" s="86"/>
      <c r="RXY53" s="86"/>
      <c r="RXZ53" s="86"/>
      <c r="RYA53" s="86"/>
      <c r="RYB53" s="86"/>
      <c r="RYC53" s="86"/>
      <c r="RYD53" s="86"/>
      <c r="RYE53" s="86"/>
      <c r="RYF53" s="86"/>
      <c r="RYG53" s="86"/>
      <c r="RYH53" s="86"/>
      <c r="RYI53" s="86"/>
      <c r="RYJ53" s="86"/>
      <c r="RYK53" s="86"/>
      <c r="RYL53" s="86"/>
      <c r="RYM53" s="86"/>
      <c r="RYN53" s="86"/>
      <c r="RYO53" s="86"/>
      <c r="RYP53" s="86"/>
      <c r="RYQ53" s="86"/>
      <c r="RYR53" s="86"/>
      <c r="RYS53" s="86"/>
      <c r="RYT53" s="86"/>
      <c r="RYU53" s="86"/>
      <c r="RYV53" s="86"/>
      <c r="RYW53" s="86"/>
      <c r="RYX53" s="86"/>
      <c r="RYY53" s="86"/>
      <c r="RYZ53" s="86"/>
      <c r="RZA53" s="86"/>
      <c r="RZB53" s="86"/>
      <c r="RZC53" s="86"/>
      <c r="RZD53" s="86"/>
      <c r="RZE53" s="86"/>
      <c r="RZF53" s="86"/>
      <c r="RZG53" s="86"/>
      <c r="RZH53" s="86"/>
      <c r="RZI53" s="86"/>
      <c r="RZJ53" s="86"/>
      <c r="RZK53" s="86"/>
      <c r="RZL53" s="86"/>
      <c r="RZM53" s="86"/>
      <c r="RZN53" s="86"/>
      <c r="RZO53" s="86"/>
      <c r="RZP53" s="86"/>
      <c r="RZQ53" s="86"/>
      <c r="RZR53" s="86"/>
      <c r="RZS53" s="86"/>
      <c r="RZT53" s="86"/>
      <c r="RZU53" s="86"/>
      <c r="RZV53" s="86"/>
      <c r="RZW53" s="86"/>
      <c r="RZX53" s="86"/>
      <c r="RZY53" s="86"/>
      <c r="RZZ53" s="86"/>
      <c r="SAA53" s="86"/>
      <c r="SAB53" s="86"/>
      <c r="SAC53" s="86"/>
      <c r="SAD53" s="86"/>
      <c r="SAE53" s="86"/>
      <c r="SAF53" s="86"/>
      <c r="SAG53" s="86"/>
      <c r="SAH53" s="86"/>
      <c r="SAI53" s="86"/>
      <c r="SAJ53" s="86"/>
      <c r="SAK53" s="86"/>
      <c r="SAL53" s="86"/>
      <c r="SAM53" s="86"/>
      <c r="SAN53" s="86"/>
      <c r="SAO53" s="86"/>
      <c r="SAP53" s="86"/>
      <c r="SAQ53" s="86"/>
      <c r="SAR53" s="86"/>
      <c r="SAS53" s="86"/>
      <c r="SAT53" s="86"/>
      <c r="SAU53" s="86"/>
      <c r="SAV53" s="86"/>
      <c r="SAW53" s="86"/>
      <c r="SAX53" s="86"/>
      <c r="SAY53" s="86"/>
      <c r="SAZ53" s="86"/>
      <c r="SBA53" s="86"/>
      <c r="SBB53" s="86"/>
      <c r="SBC53" s="86"/>
      <c r="SBD53" s="86"/>
      <c r="SBE53" s="86"/>
      <c r="SBF53" s="86"/>
      <c r="SBG53" s="86"/>
      <c r="SBH53" s="86"/>
      <c r="SBI53" s="86"/>
      <c r="SBJ53" s="86"/>
      <c r="SBK53" s="86"/>
      <c r="SBL53" s="86"/>
      <c r="SBM53" s="86"/>
      <c r="SBN53" s="86"/>
      <c r="SBO53" s="86"/>
      <c r="SBP53" s="86"/>
      <c r="SBQ53" s="86"/>
      <c r="SBR53" s="86"/>
      <c r="SBS53" s="86"/>
      <c r="SBT53" s="86"/>
      <c r="SBU53" s="86"/>
      <c r="SBV53" s="86"/>
      <c r="SBW53" s="86"/>
      <c r="SBX53" s="86"/>
      <c r="SBY53" s="86"/>
      <c r="SBZ53" s="86"/>
      <c r="SCA53" s="86"/>
      <c r="SCB53" s="86"/>
      <c r="SCC53" s="86"/>
      <c r="SCD53" s="86"/>
      <c r="SCE53" s="86"/>
      <c r="SCF53" s="86"/>
      <c r="SCG53" s="86"/>
      <c r="SCH53" s="86"/>
      <c r="SCI53" s="86"/>
      <c r="SCJ53" s="86"/>
      <c r="SCK53" s="86"/>
      <c r="SCL53" s="86"/>
      <c r="SCM53" s="86"/>
      <c r="SCN53" s="86"/>
      <c r="SCO53" s="86"/>
      <c r="SCP53" s="86"/>
      <c r="SCQ53" s="86"/>
      <c r="SCR53" s="86"/>
      <c r="SCS53" s="86"/>
      <c r="SCT53" s="86"/>
      <c r="SCU53" s="86"/>
      <c r="SCV53" s="86"/>
      <c r="SCW53" s="86"/>
      <c r="SCX53" s="86"/>
      <c r="SCY53" s="86"/>
      <c r="SCZ53" s="86"/>
      <c r="SDA53" s="86"/>
      <c r="SDB53" s="86"/>
      <c r="SDC53" s="86"/>
      <c r="SDD53" s="86"/>
      <c r="SDE53" s="86"/>
      <c r="SDF53" s="86"/>
      <c r="SDG53" s="86"/>
      <c r="SDH53" s="86"/>
      <c r="SDI53" s="86"/>
      <c r="SDJ53" s="86"/>
      <c r="SDK53" s="86"/>
      <c r="SDL53" s="86"/>
      <c r="SDM53" s="86"/>
      <c r="SDN53" s="86"/>
      <c r="SDO53" s="86"/>
      <c r="SDP53" s="86"/>
      <c r="SDQ53" s="86"/>
      <c r="SDR53" s="86"/>
      <c r="SDS53" s="86"/>
      <c r="SDT53" s="86"/>
      <c r="SDU53" s="86"/>
      <c r="SDV53" s="86"/>
      <c r="SDW53" s="86"/>
      <c r="SDX53" s="86"/>
      <c r="SDY53" s="86"/>
      <c r="SDZ53" s="86"/>
      <c r="SEA53" s="86"/>
      <c r="SEB53" s="86"/>
      <c r="SEC53" s="86"/>
      <c r="SED53" s="86"/>
      <c r="SEE53" s="86"/>
      <c r="SEF53" s="86"/>
      <c r="SEG53" s="86"/>
      <c r="SEH53" s="86"/>
      <c r="SEI53" s="86"/>
      <c r="SEJ53" s="86"/>
      <c r="SEK53" s="86"/>
      <c r="SEL53" s="86"/>
      <c r="SEM53" s="86"/>
      <c r="SEN53" s="86"/>
      <c r="SEO53" s="86"/>
      <c r="SEP53" s="86"/>
      <c r="SEQ53" s="86"/>
      <c r="SER53" s="86"/>
      <c r="SES53" s="86"/>
      <c r="SET53" s="86"/>
      <c r="SEU53" s="86"/>
      <c r="SEV53" s="86"/>
      <c r="SEW53" s="86"/>
      <c r="SEX53" s="86"/>
      <c r="SEY53" s="86"/>
      <c r="SEZ53" s="86"/>
      <c r="SFA53" s="86"/>
      <c r="SFB53" s="86"/>
      <c r="SFC53" s="86"/>
      <c r="SFD53" s="86"/>
      <c r="SFE53" s="86"/>
      <c r="SFF53" s="86"/>
      <c r="SFG53" s="86"/>
      <c r="SFH53" s="86"/>
      <c r="SFI53" s="86"/>
      <c r="SFJ53" s="86"/>
      <c r="SFK53" s="86"/>
      <c r="SFL53" s="86"/>
      <c r="SFM53" s="86"/>
      <c r="SFN53" s="86"/>
      <c r="SFO53" s="86"/>
      <c r="SFP53" s="86"/>
      <c r="SFQ53" s="86"/>
      <c r="SFR53" s="86"/>
      <c r="SFS53" s="86"/>
      <c r="SFT53" s="86"/>
      <c r="SFU53" s="86"/>
      <c r="SFV53" s="86"/>
      <c r="SFW53" s="86"/>
      <c r="SFX53" s="86"/>
      <c r="SFY53" s="86"/>
      <c r="SFZ53" s="86"/>
      <c r="SGA53" s="86"/>
      <c r="SGB53" s="86"/>
      <c r="SGC53" s="86"/>
      <c r="SGD53" s="86"/>
      <c r="SGE53" s="86"/>
      <c r="SGF53" s="86"/>
      <c r="SGG53" s="86"/>
      <c r="SGH53" s="86"/>
      <c r="SGI53" s="86"/>
      <c r="SGJ53" s="86"/>
      <c r="SGK53" s="86"/>
      <c r="SGL53" s="86"/>
      <c r="SGM53" s="86"/>
      <c r="SGN53" s="86"/>
      <c r="SGO53" s="86"/>
      <c r="SGP53" s="86"/>
      <c r="SGQ53" s="86"/>
      <c r="SGR53" s="86"/>
      <c r="SGS53" s="86"/>
      <c r="SGT53" s="86"/>
      <c r="SGU53" s="86"/>
      <c r="SGV53" s="86"/>
      <c r="SGW53" s="86"/>
      <c r="SGX53" s="86"/>
      <c r="SGY53" s="86"/>
      <c r="SGZ53" s="86"/>
      <c r="SHA53" s="86"/>
      <c r="SHB53" s="86"/>
      <c r="SHC53" s="86"/>
      <c r="SHD53" s="86"/>
      <c r="SHE53" s="86"/>
      <c r="SHF53" s="86"/>
      <c r="SHG53" s="86"/>
      <c r="SHH53" s="86"/>
      <c r="SHI53" s="86"/>
      <c r="SHJ53" s="86"/>
      <c r="SHK53" s="86"/>
      <c r="SHL53" s="86"/>
      <c r="SHM53" s="86"/>
      <c r="SHN53" s="86"/>
      <c r="SHO53" s="86"/>
      <c r="SHP53" s="86"/>
      <c r="SHQ53" s="86"/>
      <c r="SHR53" s="86"/>
      <c r="SHS53" s="86"/>
      <c r="SHT53" s="86"/>
      <c r="SHU53" s="86"/>
      <c r="SHV53" s="86"/>
      <c r="SHW53" s="86"/>
      <c r="SHX53" s="86"/>
      <c r="SHY53" s="86"/>
      <c r="SHZ53" s="86"/>
      <c r="SIA53" s="86"/>
      <c r="SIB53" s="86"/>
      <c r="SIC53" s="86"/>
      <c r="SID53" s="86"/>
      <c r="SIE53" s="86"/>
      <c r="SIF53" s="86"/>
      <c r="SIG53" s="86"/>
      <c r="SIH53" s="86"/>
      <c r="SII53" s="86"/>
      <c r="SIJ53" s="86"/>
      <c r="SIK53" s="86"/>
      <c r="SIL53" s="86"/>
      <c r="SIM53" s="86"/>
      <c r="SIN53" s="86"/>
      <c r="SIO53" s="86"/>
      <c r="SIP53" s="86"/>
      <c r="SIQ53" s="86"/>
      <c r="SIR53" s="86"/>
      <c r="SIS53" s="86"/>
      <c r="SIT53" s="86"/>
      <c r="SIU53" s="86"/>
      <c r="SIV53" s="86"/>
      <c r="SIW53" s="86"/>
      <c r="SIX53" s="86"/>
      <c r="SIY53" s="86"/>
      <c r="SIZ53" s="86"/>
      <c r="SJA53" s="86"/>
      <c r="SJB53" s="86"/>
      <c r="SJC53" s="86"/>
      <c r="SJD53" s="86"/>
      <c r="SJE53" s="86"/>
      <c r="SJF53" s="86"/>
      <c r="SJG53" s="86"/>
      <c r="SJH53" s="86"/>
      <c r="SJI53" s="86"/>
      <c r="SJJ53" s="86"/>
      <c r="SJK53" s="86"/>
      <c r="SJL53" s="86"/>
      <c r="SJM53" s="86"/>
      <c r="SJN53" s="86"/>
      <c r="SJO53" s="86"/>
      <c r="SJP53" s="86"/>
      <c r="SJQ53" s="86"/>
      <c r="SJR53" s="86"/>
      <c r="SJS53" s="86"/>
      <c r="SJT53" s="86"/>
      <c r="SJU53" s="86"/>
      <c r="SJV53" s="86"/>
      <c r="SJW53" s="86"/>
      <c r="SJX53" s="86"/>
      <c r="SJY53" s="86"/>
      <c r="SJZ53" s="86"/>
      <c r="SKA53" s="86"/>
      <c r="SKB53" s="86"/>
      <c r="SKC53" s="86"/>
      <c r="SKD53" s="86"/>
      <c r="SKE53" s="86"/>
      <c r="SKF53" s="86"/>
      <c r="SKG53" s="86"/>
      <c r="SKH53" s="86"/>
      <c r="SKI53" s="86"/>
      <c r="SKJ53" s="86"/>
      <c r="SKK53" s="86"/>
      <c r="SKL53" s="86"/>
      <c r="SKM53" s="86"/>
      <c r="SKN53" s="86"/>
      <c r="SKO53" s="86"/>
      <c r="SKP53" s="86"/>
      <c r="SKQ53" s="86"/>
      <c r="SKR53" s="86"/>
      <c r="SKS53" s="86"/>
      <c r="SKT53" s="86"/>
      <c r="SKU53" s="86"/>
      <c r="SKV53" s="86"/>
      <c r="SKW53" s="86"/>
      <c r="SKX53" s="86"/>
      <c r="SKY53" s="86"/>
      <c r="SKZ53" s="86"/>
      <c r="SLA53" s="86"/>
      <c r="SLB53" s="86"/>
      <c r="SLC53" s="86"/>
      <c r="SLD53" s="86"/>
      <c r="SLE53" s="86"/>
      <c r="SLF53" s="86"/>
      <c r="SLG53" s="86"/>
      <c r="SLH53" s="86"/>
      <c r="SLI53" s="86"/>
      <c r="SLJ53" s="86"/>
      <c r="SLK53" s="86"/>
      <c r="SLL53" s="86"/>
      <c r="SLM53" s="86"/>
      <c r="SLN53" s="86"/>
      <c r="SLO53" s="86"/>
      <c r="SLP53" s="86"/>
      <c r="SLQ53" s="86"/>
      <c r="SLR53" s="86"/>
      <c r="SLS53" s="86"/>
      <c r="SLT53" s="86"/>
      <c r="SLU53" s="86"/>
      <c r="SLV53" s="86"/>
      <c r="SLW53" s="86"/>
      <c r="SLX53" s="86"/>
      <c r="SLY53" s="86"/>
      <c r="SLZ53" s="86"/>
      <c r="SMA53" s="86"/>
      <c r="SMB53" s="86"/>
      <c r="SMC53" s="86"/>
      <c r="SMD53" s="86"/>
      <c r="SME53" s="86"/>
      <c r="SMF53" s="86"/>
      <c r="SMG53" s="86"/>
      <c r="SMH53" s="86"/>
      <c r="SMI53" s="86"/>
      <c r="SMJ53" s="86"/>
      <c r="SMK53" s="86"/>
      <c r="SML53" s="86"/>
      <c r="SMM53" s="86"/>
      <c r="SMN53" s="86"/>
      <c r="SMO53" s="86"/>
      <c r="SMP53" s="86"/>
      <c r="SMQ53" s="86"/>
      <c r="SMR53" s="86"/>
      <c r="SMS53" s="86"/>
      <c r="SMT53" s="86"/>
      <c r="SMU53" s="86"/>
      <c r="SMV53" s="86"/>
      <c r="SMW53" s="86"/>
      <c r="SMX53" s="86"/>
      <c r="SMY53" s="86"/>
      <c r="SMZ53" s="86"/>
      <c r="SNA53" s="86"/>
      <c r="SNB53" s="86"/>
      <c r="SNC53" s="86"/>
      <c r="SND53" s="86"/>
      <c r="SNE53" s="86"/>
      <c r="SNF53" s="86"/>
      <c r="SNG53" s="86"/>
      <c r="SNH53" s="86"/>
      <c r="SNI53" s="86"/>
      <c r="SNJ53" s="86"/>
      <c r="SNK53" s="86"/>
      <c r="SNL53" s="86"/>
      <c r="SNM53" s="86"/>
      <c r="SNN53" s="86"/>
      <c r="SNO53" s="86"/>
      <c r="SNP53" s="86"/>
      <c r="SNQ53" s="86"/>
      <c r="SNR53" s="86"/>
      <c r="SNS53" s="86"/>
      <c r="SNT53" s="86"/>
      <c r="SNU53" s="86"/>
      <c r="SNV53" s="86"/>
      <c r="SNW53" s="86"/>
      <c r="SNX53" s="86"/>
      <c r="SNY53" s="86"/>
      <c r="SNZ53" s="86"/>
      <c r="SOA53" s="86"/>
      <c r="SOB53" s="86"/>
      <c r="SOC53" s="86"/>
      <c r="SOD53" s="86"/>
      <c r="SOE53" s="86"/>
      <c r="SOF53" s="86"/>
      <c r="SOG53" s="86"/>
      <c r="SOH53" s="86"/>
      <c r="SOI53" s="86"/>
      <c r="SOJ53" s="86"/>
      <c r="SOK53" s="86"/>
      <c r="SOL53" s="86"/>
      <c r="SOM53" s="86"/>
      <c r="SON53" s="86"/>
      <c r="SOO53" s="86"/>
      <c r="SOP53" s="86"/>
      <c r="SOQ53" s="86"/>
      <c r="SOR53" s="86"/>
      <c r="SOS53" s="86"/>
      <c r="SOT53" s="86"/>
      <c r="SOU53" s="86"/>
      <c r="SOV53" s="86"/>
      <c r="SOW53" s="86"/>
      <c r="SOX53" s="86"/>
      <c r="SOY53" s="86"/>
      <c r="SOZ53" s="86"/>
      <c r="SPA53" s="86"/>
      <c r="SPB53" s="86"/>
      <c r="SPC53" s="86"/>
      <c r="SPD53" s="86"/>
      <c r="SPE53" s="86"/>
      <c r="SPF53" s="86"/>
      <c r="SPG53" s="86"/>
      <c r="SPH53" s="86"/>
      <c r="SPI53" s="86"/>
      <c r="SPJ53" s="86"/>
      <c r="SPK53" s="86"/>
      <c r="SPL53" s="86"/>
      <c r="SPM53" s="86"/>
      <c r="SPN53" s="86"/>
      <c r="SPO53" s="86"/>
      <c r="SPP53" s="86"/>
      <c r="SPQ53" s="86"/>
      <c r="SPR53" s="86"/>
      <c r="SPS53" s="86"/>
      <c r="SPT53" s="86"/>
      <c r="SPU53" s="86"/>
      <c r="SPV53" s="86"/>
      <c r="SPW53" s="86"/>
      <c r="SPX53" s="86"/>
      <c r="SPY53" s="86"/>
      <c r="SPZ53" s="86"/>
      <c r="SQA53" s="86"/>
      <c r="SQB53" s="86"/>
      <c r="SQC53" s="86"/>
      <c r="SQD53" s="86"/>
      <c r="SQE53" s="86"/>
      <c r="SQF53" s="86"/>
      <c r="SQG53" s="86"/>
      <c r="SQH53" s="86"/>
      <c r="SQI53" s="86"/>
      <c r="SQJ53" s="86"/>
      <c r="SQK53" s="86"/>
      <c r="SQL53" s="86"/>
      <c r="SQM53" s="86"/>
      <c r="SQN53" s="86"/>
      <c r="SQO53" s="86"/>
      <c r="SQP53" s="86"/>
      <c r="SQQ53" s="86"/>
      <c r="SQR53" s="86"/>
      <c r="SQS53" s="86"/>
      <c r="SQT53" s="86"/>
      <c r="SQU53" s="86"/>
      <c r="SQV53" s="86"/>
      <c r="SQW53" s="86"/>
      <c r="SQX53" s="86"/>
      <c r="SQY53" s="86"/>
      <c r="SQZ53" s="86"/>
      <c r="SRA53" s="86"/>
      <c r="SRB53" s="86"/>
      <c r="SRC53" s="86"/>
      <c r="SRD53" s="86"/>
      <c r="SRE53" s="86"/>
      <c r="SRF53" s="86"/>
      <c r="SRG53" s="86"/>
      <c r="SRH53" s="86"/>
      <c r="SRI53" s="86"/>
      <c r="SRJ53" s="86"/>
      <c r="SRK53" s="86"/>
      <c r="SRL53" s="86"/>
      <c r="SRM53" s="86"/>
      <c r="SRN53" s="86"/>
      <c r="SRO53" s="86"/>
      <c r="SRP53" s="86"/>
      <c r="SRQ53" s="86"/>
      <c r="SRR53" s="86"/>
      <c r="SRS53" s="86"/>
      <c r="SRT53" s="86"/>
      <c r="SRU53" s="86"/>
      <c r="SRV53" s="86"/>
      <c r="SRW53" s="86"/>
      <c r="SRX53" s="86"/>
      <c r="SRY53" s="86"/>
      <c r="SRZ53" s="86"/>
      <c r="SSA53" s="86"/>
      <c r="SSB53" s="86"/>
      <c r="SSC53" s="86"/>
      <c r="SSD53" s="86"/>
      <c r="SSE53" s="86"/>
      <c r="SSF53" s="86"/>
      <c r="SSG53" s="86"/>
      <c r="SSH53" s="86"/>
      <c r="SSI53" s="86"/>
      <c r="SSJ53" s="86"/>
      <c r="SSK53" s="86"/>
      <c r="SSL53" s="86"/>
      <c r="SSM53" s="86"/>
      <c r="SSN53" s="86"/>
      <c r="SSO53" s="86"/>
      <c r="SSP53" s="86"/>
      <c r="SSQ53" s="86"/>
      <c r="SSR53" s="86"/>
      <c r="SSS53" s="86"/>
      <c r="SST53" s="86"/>
      <c r="SSU53" s="86"/>
      <c r="SSV53" s="86"/>
      <c r="SSW53" s="86"/>
      <c r="SSX53" s="86"/>
      <c r="SSY53" s="86"/>
      <c r="SSZ53" s="86"/>
      <c r="STA53" s="86"/>
      <c r="STB53" s="86"/>
      <c r="STC53" s="86"/>
      <c r="STD53" s="86"/>
      <c r="STE53" s="86"/>
      <c r="STF53" s="86"/>
      <c r="STG53" s="86"/>
      <c r="STH53" s="86"/>
      <c r="STI53" s="86"/>
      <c r="STJ53" s="86"/>
      <c r="STK53" s="86"/>
      <c r="STL53" s="86"/>
      <c r="STM53" s="86"/>
      <c r="STN53" s="86"/>
      <c r="STO53" s="86"/>
      <c r="STP53" s="86"/>
      <c r="STQ53" s="86"/>
      <c r="STR53" s="86"/>
      <c r="STS53" s="86"/>
      <c r="STT53" s="86"/>
      <c r="STU53" s="86"/>
      <c r="STV53" s="86"/>
      <c r="STW53" s="86"/>
      <c r="STX53" s="86"/>
      <c r="STY53" s="86"/>
      <c r="STZ53" s="86"/>
      <c r="SUA53" s="86"/>
      <c r="SUB53" s="86"/>
      <c r="SUC53" s="86"/>
      <c r="SUD53" s="86"/>
      <c r="SUE53" s="86"/>
      <c r="SUF53" s="86"/>
      <c r="SUG53" s="86"/>
      <c r="SUH53" s="86"/>
      <c r="SUI53" s="86"/>
      <c r="SUJ53" s="86"/>
      <c r="SUK53" s="86"/>
      <c r="SUL53" s="86"/>
      <c r="SUM53" s="86"/>
      <c r="SUN53" s="86"/>
      <c r="SUO53" s="86"/>
      <c r="SUP53" s="86"/>
      <c r="SUQ53" s="86"/>
      <c r="SUR53" s="86"/>
      <c r="SUS53" s="86"/>
      <c r="SUT53" s="86"/>
      <c r="SUU53" s="86"/>
      <c r="SUV53" s="86"/>
      <c r="SUW53" s="86"/>
      <c r="SUX53" s="86"/>
      <c r="SUY53" s="86"/>
      <c r="SUZ53" s="86"/>
      <c r="SVA53" s="86"/>
      <c r="SVB53" s="86"/>
      <c r="SVC53" s="86"/>
      <c r="SVD53" s="86"/>
      <c r="SVE53" s="86"/>
      <c r="SVF53" s="86"/>
      <c r="SVG53" s="86"/>
      <c r="SVH53" s="86"/>
      <c r="SVI53" s="86"/>
      <c r="SVJ53" s="86"/>
      <c r="SVK53" s="86"/>
      <c r="SVL53" s="86"/>
      <c r="SVM53" s="86"/>
      <c r="SVN53" s="86"/>
      <c r="SVO53" s="86"/>
      <c r="SVP53" s="86"/>
      <c r="SVQ53" s="86"/>
      <c r="SVR53" s="86"/>
      <c r="SVS53" s="86"/>
      <c r="SVT53" s="86"/>
      <c r="SVU53" s="86"/>
      <c r="SVV53" s="86"/>
      <c r="SVW53" s="86"/>
      <c r="SVX53" s="86"/>
      <c r="SVY53" s="86"/>
      <c r="SVZ53" s="86"/>
      <c r="SWA53" s="86"/>
      <c r="SWB53" s="86"/>
      <c r="SWC53" s="86"/>
      <c r="SWD53" s="86"/>
      <c r="SWE53" s="86"/>
      <c r="SWF53" s="86"/>
      <c r="SWG53" s="86"/>
      <c r="SWH53" s="86"/>
      <c r="SWI53" s="86"/>
      <c r="SWJ53" s="86"/>
      <c r="SWK53" s="86"/>
      <c r="SWL53" s="86"/>
      <c r="SWM53" s="86"/>
      <c r="SWN53" s="86"/>
      <c r="SWO53" s="86"/>
      <c r="SWP53" s="86"/>
      <c r="SWQ53" s="86"/>
      <c r="SWR53" s="86"/>
      <c r="SWS53" s="86"/>
      <c r="SWT53" s="86"/>
      <c r="SWU53" s="86"/>
      <c r="SWV53" s="86"/>
      <c r="SWW53" s="86"/>
      <c r="SWX53" s="86"/>
      <c r="SWY53" s="86"/>
      <c r="SWZ53" s="86"/>
      <c r="SXA53" s="86"/>
      <c r="SXB53" s="86"/>
      <c r="SXC53" s="86"/>
      <c r="SXD53" s="86"/>
      <c r="SXE53" s="86"/>
      <c r="SXF53" s="86"/>
      <c r="SXG53" s="86"/>
      <c r="SXH53" s="86"/>
      <c r="SXI53" s="86"/>
      <c r="SXJ53" s="86"/>
      <c r="SXK53" s="86"/>
      <c r="SXL53" s="86"/>
      <c r="SXM53" s="86"/>
      <c r="SXN53" s="86"/>
      <c r="SXO53" s="86"/>
      <c r="SXP53" s="86"/>
      <c r="SXQ53" s="86"/>
      <c r="SXR53" s="86"/>
      <c r="SXS53" s="86"/>
      <c r="SXT53" s="86"/>
      <c r="SXU53" s="86"/>
      <c r="SXV53" s="86"/>
      <c r="SXW53" s="86"/>
      <c r="SXX53" s="86"/>
      <c r="SXY53" s="86"/>
      <c r="SXZ53" s="86"/>
      <c r="SYA53" s="86"/>
      <c r="SYB53" s="86"/>
      <c r="SYC53" s="86"/>
      <c r="SYD53" s="86"/>
      <c r="SYE53" s="86"/>
      <c r="SYF53" s="86"/>
      <c r="SYG53" s="86"/>
      <c r="SYH53" s="86"/>
      <c r="SYI53" s="86"/>
      <c r="SYJ53" s="86"/>
      <c r="SYK53" s="86"/>
      <c r="SYL53" s="86"/>
      <c r="SYM53" s="86"/>
      <c r="SYN53" s="86"/>
      <c r="SYO53" s="86"/>
      <c r="SYP53" s="86"/>
      <c r="SYQ53" s="86"/>
      <c r="SYR53" s="86"/>
      <c r="SYS53" s="86"/>
      <c r="SYT53" s="86"/>
      <c r="SYU53" s="86"/>
      <c r="SYV53" s="86"/>
      <c r="SYW53" s="86"/>
      <c r="SYX53" s="86"/>
      <c r="SYY53" s="86"/>
      <c r="SYZ53" s="86"/>
      <c r="SZA53" s="86"/>
      <c r="SZB53" s="86"/>
      <c r="SZC53" s="86"/>
      <c r="SZD53" s="86"/>
      <c r="SZE53" s="86"/>
      <c r="SZF53" s="86"/>
      <c r="SZG53" s="86"/>
      <c r="SZH53" s="86"/>
      <c r="SZI53" s="86"/>
      <c r="SZJ53" s="86"/>
      <c r="SZK53" s="86"/>
      <c r="SZL53" s="86"/>
      <c r="SZM53" s="86"/>
      <c r="SZN53" s="86"/>
      <c r="SZO53" s="86"/>
      <c r="SZP53" s="86"/>
      <c r="SZQ53" s="86"/>
      <c r="SZR53" s="86"/>
      <c r="SZS53" s="86"/>
      <c r="SZT53" s="86"/>
      <c r="SZU53" s="86"/>
      <c r="SZV53" s="86"/>
      <c r="SZW53" s="86"/>
      <c r="SZX53" s="86"/>
      <c r="SZY53" s="86"/>
      <c r="SZZ53" s="86"/>
      <c r="TAA53" s="86"/>
      <c r="TAB53" s="86"/>
      <c r="TAC53" s="86"/>
      <c r="TAD53" s="86"/>
      <c r="TAE53" s="86"/>
      <c r="TAF53" s="86"/>
      <c r="TAG53" s="86"/>
      <c r="TAH53" s="86"/>
      <c r="TAI53" s="86"/>
      <c r="TAJ53" s="86"/>
      <c r="TAK53" s="86"/>
      <c r="TAL53" s="86"/>
      <c r="TAM53" s="86"/>
      <c r="TAN53" s="86"/>
      <c r="TAO53" s="86"/>
      <c r="TAP53" s="86"/>
      <c r="TAQ53" s="86"/>
      <c r="TAR53" s="86"/>
      <c r="TAS53" s="86"/>
      <c r="TAT53" s="86"/>
      <c r="TAU53" s="86"/>
      <c r="TAV53" s="86"/>
      <c r="TAW53" s="86"/>
      <c r="TAX53" s="86"/>
      <c r="TAY53" s="86"/>
      <c r="TAZ53" s="86"/>
      <c r="TBA53" s="86"/>
      <c r="TBB53" s="86"/>
      <c r="TBC53" s="86"/>
      <c r="TBD53" s="86"/>
      <c r="TBE53" s="86"/>
      <c r="TBF53" s="86"/>
      <c r="TBG53" s="86"/>
      <c r="TBH53" s="86"/>
      <c r="TBI53" s="86"/>
      <c r="TBJ53" s="86"/>
      <c r="TBK53" s="86"/>
      <c r="TBL53" s="86"/>
      <c r="TBM53" s="86"/>
      <c r="TBN53" s="86"/>
      <c r="TBO53" s="86"/>
      <c r="TBP53" s="86"/>
      <c r="TBQ53" s="86"/>
      <c r="TBR53" s="86"/>
      <c r="TBS53" s="86"/>
      <c r="TBT53" s="86"/>
      <c r="TBU53" s="86"/>
      <c r="TBV53" s="86"/>
      <c r="TBW53" s="86"/>
      <c r="TBX53" s="86"/>
      <c r="TBY53" s="86"/>
      <c r="TBZ53" s="86"/>
      <c r="TCA53" s="86"/>
      <c r="TCB53" s="86"/>
      <c r="TCC53" s="86"/>
      <c r="TCD53" s="86"/>
      <c r="TCE53" s="86"/>
      <c r="TCF53" s="86"/>
      <c r="TCG53" s="86"/>
      <c r="TCH53" s="86"/>
      <c r="TCI53" s="86"/>
      <c r="TCJ53" s="86"/>
      <c r="TCK53" s="86"/>
      <c r="TCL53" s="86"/>
      <c r="TCM53" s="86"/>
      <c r="TCN53" s="86"/>
      <c r="TCO53" s="86"/>
      <c r="TCP53" s="86"/>
      <c r="TCQ53" s="86"/>
      <c r="TCR53" s="86"/>
      <c r="TCS53" s="86"/>
      <c r="TCT53" s="86"/>
      <c r="TCU53" s="86"/>
      <c r="TCV53" s="86"/>
      <c r="TCW53" s="86"/>
      <c r="TCX53" s="86"/>
      <c r="TCY53" s="86"/>
      <c r="TCZ53" s="86"/>
      <c r="TDA53" s="86"/>
      <c r="TDB53" s="86"/>
      <c r="TDC53" s="86"/>
      <c r="TDD53" s="86"/>
      <c r="TDE53" s="86"/>
      <c r="TDF53" s="86"/>
      <c r="TDG53" s="86"/>
      <c r="TDH53" s="86"/>
      <c r="TDI53" s="86"/>
      <c r="TDJ53" s="86"/>
      <c r="TDK53" s="86"/>
      <c r="TDL53" s="86"/>
      <c r="TDM53" s="86"/>
      <c r="TDN53" s="86"/>
      <c r="TDO53" s="86"/>
      <c r="TDP53" s="86"/>
      <c r="TDQ53" s="86"/>
      <c r="TDR53" s="86"/>
      <c r="TDS53" s="86"/>
      <c r="TDT53" s="86"/>
      <c r="TDU53" s="86"/>
      <c r="TDV53" s="86"/>
      <c r="TDW53" s="86"/>
      <c r="TDX53" s="86"/>
      <c r="TDY53" s="86"/>
      <c r="TDZ53" s="86"/>
      <c r="TEA53" s="86"/>
      <c r="TEB53" s="86"/>
      <c r="TEC53" s="86"/>
      <c r="TED53" s="86"/>
      <c r="TEE53" s="86"/>
      <c r="TEF53" s="86"/>
      <c r="TEG53" s="86"/>
      <c r="TEH53" s="86"/>
      <c r="TEI53" s="86"/>
      <c r="TEJ53" s="86"/>
      <c r="TEK53" s="86"/>
      <c r="TEL53" s="86"/>
      <c r="TEM53" s="86"/>
      <c r="TEN53" s="86"/>
      <c r="TEO53" s="86"/>
      <c r="TEP53" s="86"/>
      <c r="TEQ53" s="86"/>
      <c r="TER53" s="86"/>
      <c r="TES53" s="86"/>
      <c r="TET53" s="86"/>
      <c r="TEU53" s="86"/>
      <c r="TEV53" s="86"/>
      <c r="TEW53" s="86"/>
      <c r="TEX53" s="86"/>
      <c r="TEY53" s="86"/>
      <c r="TEZ53" s="86"/>
      <c r="TFA53" s="86"/>
      <c r="TFB53" s="86"/>
      <c r="TFC53" s="86"/>
      <c r="TFD53" s="86"/>
      <c r="TFE53" s="86"/>
      <c r="TFF53" s="86"/>
      <c r="TFG53" s="86"/>
      <c r="TFH53" s="86"/>
      <c r="TFI53" s="86"/>
      <c r="TFJ53" s="86"/>
      <c r="TFK53" s="86"/>
      <c r="TFL53" s="86"/>
      <c r="TFM53" s="86"/>
      <c r="TFN53" s="86"/>
      <c r="TFO53" s="86"/>
      <c r="TFP53" s="86"/>
      <c r="TFQ53" s="86"/>
      <c r="TFR53" s="86"/>
      <c r="TFS53" s="86"/>
      <c r="TFT53" s="86"/>
      <c r="TFU53" s="86"/>
      <c r="TFV53" s="86"/>
      <c r="TFW53" s="86"/>
      <c r="TFX53" s="86"/>
      <c r="TFY53" s="86"/>
      <c r="TFZ53" s="86"/>
      <c r="TGA53" s="86"/>
      <c r="TGB53" s="86"/>
      <c r="TGC53" s="86"/>
      <c r="TGD53" s="86"/>
      <c r="TGE53" s="86"/>
      <c r="TGF53" s="86"/>
      <c r="TGG53" s="86"/>
      <c r="TGH53" s="86"/>
      <c r="TGI53" s="86"/>
      <c r="TGJ53" s="86"/>
      <c r="TGK53" s="86"/>
      <c r="TGL53" s="86"/>
      <c r="TGM53" s="86"/>
      <c r="TGN53" s="86"/>
      <c r="TGO53" s="86"/>
      <c r="TGP53" s="86"/>
      <c r="TGQ53" s="86"/>
      <c r="TGR53" s="86"/>
      <c r="TGS53" s="86"/>
      <c r="TGT53" s="86"/>
      <c r="TGU53" s="86"/>
      <c r="TGV53" s="86"/>
      <c r="TGW53" s="86"/>
      <c r="TGX53" s="86"/>
      <c r="TGY53" s="86"/>
      <c r="TGZ53" s="86"/>
      <c r="THA53" s="86"/>
      <c r="THB53" s="86"/>
      <c r="THC53" s="86"/>
      <c r="THD53" s="86"/>
      <c r="THE53" s="86"/>
      <c r="THF53" s="86"/>
      <c r="THG53" s="86"/>
      <c r="THH53" s="86"/>
      <c r="THI53" s="86"/>
      <c r="THJ53" s="86"/>
      <c r="THK53" s="86"/>
      <c r="THL53" s="86"/>
      <c r="THM53" s="86"/>
      <c r="THN53" s="86"/>
      <c r="THO53" s="86"/>
      <c r="THP53" s="86"/>
      <c r="THQ53" s="86"/>
      <c r="THR53" s="86"/>
      <c r="THS53" s="86"/>
      <c r="THT53" s="86"/>
      <c r="THU53" s="86"/>
      <c r="THV53" s="86"/>
      <c r="THW53" s="86"/>
      <c r="THX53" s="86"/>
      <c r="THY53" s="86"/>
      <c r="THZ53" s="86"/>
      <c r="TIA53" s="86"/>
      <c r="TIB53" s="86"/>
      <c r="TIC53" s="86"/>
      <c r="TID53" s="86"/>
      <c r="TIE53" s="86"/>
      <c r="TIF53" s="86"/>
      <c r="TIG53" s="86"/>
      <c r="TIH53" s="86"/>
      <c r="TII53" s="86"/>
      <c r="TIJ53" s="86"/>
      <c r="TIK53" s="86"/>
      <c r="TIL53" s="86"/>
      <c r="TIM53" s="86"/>
      <c r="TIN53" s="86"/>
      <c r="TIO53" s="86"/>
      <c r="TIP53" s="86"/>
      <c r="TIQ53" s="86"/>
      <c r="TIR53" s="86"/>
      <c r="TIS53" s="86"/>
      <c r="TIT53" s="86"/>
      <c r="TIU53" s="86"/>
      <c r="TIV53" s="86"/>
      <c r="TIW53" s="86"/>
      <c r="TIX53" s="86"/>
      <c r="TIY53" s="86"/>
      <c r="TIZ53" s="86"/>
      <c r="TJA53" s="86"/>
      <c r="TJB53" s="86"/>
      <c r="TJC53" s="86"/>
      <c r="TJD53" s="86"/>
      <c r="TJE53" s="86"/>
      <c r="TJF53" s="86"/>
      <c r="TJG53" s="86"/>
      <c r="TJH53" s="86"/>
      <c r="TJI53" s="86"/>
      <c r="TJJ53" s="86"/>
      <c r="TJK53" s="86"/>
      <c r="TJL53" s="86"/>
      <c r="TJM53" s="86"/>
      <c r="TJN53" s="86"/>
      <c r="TJO53" s="86"/>
      <c r="TJP53" s="86"/>
      <c r="TJQ53" s="86"/>
      <c r="TJR53" s="86"/>
      <c r="TJS53" s="86"/>
      <c r="TJT53" s="86"/>
      <c r="TJU53" s="86"/>
      <c r="TJV53" s="86"/>
      <c r="TJW53" s="86"/>
      <c r="TJX53" s="86"/>
      <c r="TJY53" s="86"/>
      <c r="TJZ53" s="86"/>
      <c r="TKA53" s="86"/>
      <c r="TKB53" s="86"/>
      <c r="TKC53" s="86"/>
      <c r="TKD53" s="86"/>
      <c r="TKE53" s="86"/>
      <c r="TKF53" s="86"/>
      <c r="TKG53" s="86"/>
      <c r="TKH53" s="86"/>
      <c r="TKI53" s="86"/>
      <c r="TKJ53" s="86"/>
      <c r="TKK53" s="86"/>
      <c r="TKL53" s="86"/>
      <c r="TKM53" s="86"/>
      <c r="TKN53" s="86"/>
      <c r="TKO53" s="86"/>
      <c r="TKP53" s="86"/>
      <c r="TKQ53" s="86"/>
      <c r="TKR53" s="86"/>
      <c r="TKS53" s="86"/>
      <c r="TKT53" s="86"/>
      <c r="TKU53" s="86"/>
      <c r="TKV53" s="86"/>
      <c r="TKW53" s="86"/>
      <c r="TKX53" s="86"/>
      <c r="TKY53" s="86"/>
      <c r="TKZ53" s="86"/>
      <c r="TLA53" s="86"/>
      <c r="TLB53" s="86"/>
      <c r="TLC53" s="86"/>
      <c r="TLD53" s="86"/>
      <c r="TLE53" s="86"/>
      <c r="TLF53" s="86"/>
      <c r="TLG53" s="86"/>
      <c r="TLH53" s="86"/>
      <c r="TLI53" s="86"/>
      <c r="TLJ53" s="86"/>
      <c r="TLK53" s="86"/>
      <c r="TLL53" s="86"/>
      <c r="TLM53" s="86"/>
      <c r="TLN53" s="86"/>
      <c r="TLO53" s="86"/>
      <c r="TLP53" s="86"/>
      <c r="TLQ53" s="86"/>
      <c r="TLR53" s="86"/>
      <c r="TLS53" s="86"/>
      <c r="TLT53" s="86"/>
      <c r="TLU53" s="86"/>
      <c r="TLV53" s="86"/>
      <c r="TLW53" s="86"/>
      <c r="TLX53" s="86"/>
      <c r="TLY53" s="86"/>
      <c r="TLZ53" s="86"/>
      <c r="TMA53" s="86"/>
      <c r="TMB53" s="86"/>
      <c r="TMC53" s="86"/>
      <c r="TMD53" s="86"/>
      <c r="TME53" s="86"/>
      <c r="TMF53" s="86"/>
      <c r="TMG53" s="86"/>
      <c r="TMH53" s="86"/>
      <c r="TMI53" s="86"/>
      <c r="TMJ53" s="86"/>
      <c r="TMK53" s="86"/>
      <c r="TML53" s="86"/>
      <c r="TMM53" s="86"/>
      <c r="TMN53" s="86"/>
      <c r="TMO53" s="86"/>
      <c r="TMP53" s="86"/>
      <c r="TMQ53" s="86"/>
      <c r="TMR53" s="86"/>
      <c r="TMS53" s="86"/>
      <c r="TMT53" s="86"/>
      <c r="TMU53" s="86"/>
      <c r="TMV53" s="86"/>
      <c r="TMW53" s="86"/>
      <c r="TMX53" s="86"/>
      <c r="TMY53" s="86"/>
      <c r="TMZ53" s="86"/>
      <c r="TNA53" s="86"/>
      <c r="TNB53" s="86"/>
      <c r="TNC53" s="86"/>
      <c r="TND53" s="86"/>
      <c r="TNE53" s="86"/>
      <c r="TNF53" s="86"/>
      <c r="TNG53" s="86"/>
      <c r="TNH53" s="86"/>
      <c r="TNI53" s="86"/>
      <c r="TNJ53" s="86"/>
      <c r="TNK53" s="86"/>
      <c r="TNL53" s="86"/>
      <c r="TNM53" s="86"/>
      <c r="TNN53" s="86"/>
      <c r="TNO53" s="86"/>
      <c r="TNP53" s="86"/>
      <c r="TNQ53" s="86"/>
      <c r="TNR53" s="86"/>
      <c r="TNS53" s="86"/>
      <c r="TNT53" s="86"/>
      <c r="TNU53" s="86"/>
      <c r="TNV53" s="86"/>
      <c r="TNW53" s="86"/>
      <c r="TNX53" s="86"/>
      <c r="TNY53" s="86"/>
      <c r="TNZ53" s="86"/>
      <c r="TOA53" s="86"/>
      <c r="TOB53" s="86"/>
      <c r="TOC53" s="86"/>
      <c r="TOD53" s="86"/>
      <c r="TOE53" s="86"/>
      <c r="TOF53" s="86"/>
      <c r="TOG53" s="86"/>
      <c r="TOH53" s="86"/>
      <c r="TOI53" s="86"/>
      <c r="TOJ53" s="86"/>
      <c r="TOK53" s="86"/>
      <c r="TOL53" s="86"/>
      <c r="TOM53" s="86"/>
      <c r="TON53" s="86"/>
      <c r="TOO53" s="86"/>
      <c r="TOP53" s="86"/>
      <c r="TOQ53" s="86"/>
      <c r="TOR53" s="86"/>
      <c r="TOS53" s="86"/>
      <c r="TOT53" s="86"/>
      <c r="TOU53" s="86"/>
      <c r="TOV53" s="86"/>
      <c r="TOW53" s="86"/>
      <c r="TOX53" s="86"/>
      <c r="TOY53" s="86"/>
      <c r="TOZ53" s="86"/>
      <c r="TPA53" s="86"/>
      <c r="TPB53" s="86"/>
      <c r="TPC53" s="86"/>
      <c r="TPD53" s="86"/>
      <c r="TPE53" s="86"/>
      <c r="TPF53" s="86"/>
      <c r="TPG53" s="86"/>
      <c r="TPH53" s="86"/>
      <c r="TPI53" s="86"/>
      <c r="TPJ53" s="86"/>
      <c r="TPK53" s="86"/>
      <c r="TPL53" s="86"/>
      <c r="TPM53" s="86"/>
      <c r="TPN53" s="86"/>
      <c r="TPO53" s="86"/>
      <c r="TPP53" s="86"/>
      <c r="TPQ53" s="86"/>
      <c r="TPR53" s="86"/>
      <c r="TPS53" s="86"/>
      <c r="TPT53" s="86"/>
      <c r="TPU53" s="86"/>
      <c r="TPV53" s="86"/>
      <c r="TPW53" s="86"/>
      <c r="TPX53" s="86"/>
      <c r="TPY53" s="86"/>
      <c r="TPZ53" s="86"/>
      <c r="TQA53" s="86"/>
      <c r="TQB53" s="86"/>
      <c r="TQC53" s="86"/>
      <c r="TQD53" s="86"/>
      <c r="TQE53" s="86"/>
      <c r="TQF53" s="86"/>
      <c r="TQG53" s="86"/>
      <c r="TQH53" s="86"/>
      <c r="TQI53" s="86"/>
      <c r="TQJ53" s="86"/>
      <c r="TQK53" s="86"/>
      <c r="TQL53" s="86"/>
      <c r="TQM53" s="86"/>
      <c r="TQN53" s="86"/>
      <c r="TQO53" s="86"/>
      <c r="TQP53" s="86"/>
      <c r="TQQ53" s="86"/>
      <c r="TQR53" s="86"/>
      <c r="TQS53" s="86"/>
      <c r="TQT53" s="86"/>
      <c r="TQU53" s="86"/>
      <c r="TQV53" s="86"/>
      <c r="TQW53" s="86"/>
      <c r="TQX53" s="86"/>
      <c r="TQY53" s="86"/>
      <c r="TQZ53" s="86"/>
      <c r="TRA53" s="86"/>
      <c r="TRB53" s="86"/>
      <c r="TRC53" s="86"/>
      <c r="TRD53" s="86"/>
      <c r="TRE53" s="86"/>
      <c r="TRF53" s="86"/>
      <c r="TRG53" s="86"/>
      <c r="TRH53" s="86"/>
      <c r="TRI53" s="86"/>
      <c r="TRJ53" s="86"/>
      <c r="TRK53" s="86"/>
      <c r="TRL53" s="86"/>
      <c r="TRM53" s="86"/>
      <c r="TRN53" s="86"/>
      <c r="TRO53" s="86"/>
      <c r="TRP53" s="86"/>
      <c r="TRQ53" s="86"/>
      <c r="TRR53" s="86"/>
      <c r="TRS53" s="86"/>
      <c r="TRT53" s="86"/>
      <c r="TRU53" s="86"/>
      <c r="TRV53" s="86"/>
      <c r="TRW53" s="86"/>
      <c r="TRX53" s="86"/>
      <c r="TRY53" s="86"/>
      <c r="TRZ53" s="86"/>
      <c r="TSA53" s="86"/>
      <c r="TSB53" s="86"/>
      <c r="TSC53" s="86"/>
      <c r="TSD53" s="86"/>
      <c r="TSE53" s="86"/>
      <c r="TSF53" s="86"/>
      <c r="TSG53" s="86"/>
      <c r="TSH53" s="86"/>
      <c r="TSI53" s="86"/>
      <c r="TSJ53" s="86"/>
      <c r="TSK53" s="86"/>
      <c r="TSL53" s="86"/>
      <c r="TSM53" s="86"/>
      <c r="TSN53" s="86"/>
      <c r="TSO53" s="86"/>
      <c r="TSP53" s="86"/>
      <c r="TSQ53" s="86"/>
      <c r="TSR53" s="86"/>
      <c r="TSS53" s="86"/>
      <c r="TST53" s="86"/>
      <c r="TSU53" s="86"/>
      <c r="TSV53" s="86"/>
      <c r="TSW53" s="86"/>
      <c r="TSX53" s="86"/>
      <c r="TSY53" s="86"/>
      <c r="TSZ53" s="86"/>
      <c r="TTA53" s="86"/>
      <c r="TTB53" s="86"/>
      <c r="TTC53" s="86"/>
      <c r="TTD53" s="86"/>
      <c r="TTE53" s="86"/>
      <c r="TTF53" s="86"/>
      <c r="TTG53" s="86"/>
      <c r="TTH53" s="86"/>
      <c r="TTI53" s="86"/>
      <c r="TTJ53" s="86"/>
      <c r="TTK53" s="86"/>
      <c r="TTL53" s="86"/>
      <c r="TTM53" s="86"/>
      <c r="TTN53" s="86"/>
      <c r="TTO53" s="86"/>
      <c r="TTP53" s="86"/>
      <c r="TTQ53" s="86"/>
      <c r="TTR53" s="86"/>
      <c r="TTS53" s="86"/>
      <c r="TTT53" s="86"/>
      <c r="TTU53" s="86"/>
      <c r="TTV53" s="86"/>
      <c r="TTW53" s="86"/>
      <c r="TTX53" s="86"/>
      <c r="TTY53" s="86"/>
      <c r="TTZ53" s="86"/>
      <c r="TUA53" s="86"/>
      <c r="TUB53" s="86"/>
      <c r="TUC53" s="86"/>
      <c r="TUD53" s="86"/>
      <c r="TUE53" s="86"/>
      <c r="TUF53" s="86"/>
      <c r="TUG53" s="86"/>
      <c r="TUH53" s="86"/>
      <c r="TUI53" s="86"/>
      <c r="TUJ53" s="86"/>
      <c r="TUK53" s="86"/>
      <c r="TUL53" s="86"/>
      <c r="TUM53" s="86"/>
      <c r="TUN53" s="86"/>
      <c r="TUO53" s="86"/>
      <c r="TUP53" s="86"/>
      <c r="TUQ53" s="86"/>
      <c r="TUR53" s="86"/>
      <c r="TUS53" s="86"/>
      <c r="TUT53" s="86"/>
      <c r="TUU53" s="86"/>
      <c r="TUV53" s="86"/>
      <c r="TUW53" s="86"/>
      <c r="TUX53" s="86"/>
      <c r="TUY53" s="86"/>
      <c r="TUZ53" s="86"/>
      <c r="TVA53" s="86"/>
      <c r="TVB53" s="86"/>
      <c r="TVC53" s="86"/>
      <c r="TVD53" s="86"/>
      <c r="TVE53" s="86"/>
      <c r="TVF53" s="86"/>
      <c r="TVG53" s="86"/>
      <c r="TVH53" s="86"/>
      <c r="TVI53" s="86"/>
      <c r="TVJ53" s="86"/>
      <c r="TVK53" s="86"/>
      <c r="TVL53" s="86"/>
      <c r="TVM53" s="86"/>
      <c r="TVN53" s="86"/>
      <c r="TVO53" s="86"/>
      <c r="TVP53" s="86"/>
      <c r="TVQ53" s="86"/>
      <c r="TVR53" s="86"/>
      <c r="TVS53" s="86"/>
      <c r="TVT53" s="86"/>
      <c r="TVU53" s="86"/>
      <c r="TVV53" s="86"/>
      <c r="TVW53" s="86"/>
      <c r="TVX53" s="86"/>
      <c r="TVY53" s="86"/>
      <c r="TVZ53" s="86"/>
      <c r="TWA53" s="86"/>
      <c r="TWB53" s="86"/>
      <c r="TWC53" s="86"/>
      <c r="TWD53" s="86"/>
      <c r="TWE53" s="86"/>
      <c r="TWF53" s="86"/>
      <c r="TWG53" s="86"/>
      <c r="TWH53" s="86"/>
      <c r="TWI53" s="86"/>
      <c r="TWJ53" s="86"/>
      <c r="TWK53" s="86"/>
      <c r="TWL53" s="86"/>
      <c r="TWM53" s="86"/>
      <c r="TWN53" s="86"/>
      <c r="TWO53" s="86"/>
      <c r="TWP53" s="86"/>
      <c r="TWQ53" s="86"/>
      <c r="TWR53" s="86"/>
      <c r="TWS53" s="86"/>
      <c r="TWT53" s="86"/>
      <c r="TWU53" s="86"/>
      <c r="TWV53" s="86"/>
      <c r="TWW53" s="86"/>
      <c r="TWX53" s="86"/>
      <c r="TWY53" s="86"/>
      <c r="TWZ53" s="86"/>
      <c r="TXA53" s="86"/>
      <c r="TXB53" s="86"/>
      <c r="TXC53" s="86"/>
      <c r="TXD53" s="86"/>
      <c r="TXE53" s="86"/>
      <c r="TXF53" s="86"/>
      <c r="TXG53" s="86"/>
      <c r="TXH53" s="86"/>
      <c r="TXI53" s="86"/>
      <c r="TXJ53" s="86"/>
      <c r="TXK53" s="86"/>
      <c r="TXL53" s="86"/>
      <c r="TXM53" s="86"/>
      <c r="TXN53" s="86"/>
      <c r="TXO53" s="86"/>
      <c r="TXP53" s="86"/>
      <c r="TXQ53" s="86"/>
      <c r="TXR53" s="86"/>
      <c r="TXS53" s="86"/>
      <c r="TXT53" s="86"/>
      <c r="TXU53" s="86"/>
      <c r="TXV53" s="86"/>
      <c r="TXW53" s="86"/>
      <c r="TXX53" s="86"/>
      <c r="TXY53" s="86"/>
      <c r="TXZ53" s="86"/>
      <c r="TYA53" s="86"/>
      <c r="TYB53" s="86"/>
      <c r="TYC53" s="86"/>
      <c r="TYD53" s="86"/>
      <c r="TYE53" s="86"/>
      <c r="TYF53" s="86"/>
      <c r="TYG53" s="86"/>
      <c r="TYH53" s="86"/>
      <c r="TYI53" s="86"/>
      <c r="TYJ53" s="86"/>
      <c r="TYK53" s="86"/>
      <c r="TYL53" s="86"/>
      <c r="TYM53" s="86"/>
      <c r="TYN53" s="86"/>
      <c r="TYO53" s="86"/>
      <c r="TYP53" s="86"/>
      <c r="TYQ53" s="86"/>
      <c r="TYR53" s="86"/>
      <c r="TYS53" s="86"/>
      <c r="TYT53" s="86"/>
      <c r="TYU53" s="86"/>
      <c r="TYV53" s="86"/>
      <c r="TYW53" s="86"/>
      <c r="TYX53" s="86"/>
      <c r="TYY53" s="86"/>
      <c r="TYZ53" s="86"/>
      <c r="TZA53" s="86"/>
      <c r="TZB53" s="86"/>
      <c r="TZC53" s="86"/>
      <c r="TZD53" s="86"/>
      <c r="TZE53" s="86"/>
      <c r="TZF53" s="86"/>
      <c r="TZG53" s="86"/>
      <c r="TZH53" s="86"/>
      <c r="TZI53" s="86"/>
      <c r="TZJ53" s="86"/>
      <c r="TZK53" s="86"/>
      <c r="TZL53" s="86"/>
      <c r="TZM53" s="86"/>
      <c r="TZN53" s="86"/>
      <c r="TZO53" s="86"/>
      <c r="TZP53" s="86"/>
      <c r="TZQ53" s="86"/>
      <c r="TZR53" s="86"/>
      <c r="TZS53" s="86"/>
      <c r="TZT53" s="86"/>
      <c r="TZU53" s="86"/>
      <c r="TZV53" s="86"/>
      <c r="TZW53" s="86"/>
      <c r="TZX53" s="86"/>
      <c r="TZY53" s="86"/>
      <c r="TZZ53" s="86"/>
      <c r="UAA53" s="86"/>
      <c r="UAB53" s="86"/>
      <c r="UAC53" s="86"/>
      <c r="UAD53" s="86"/>
      <c r="UAE53" s="86"/>
      <c r="UAF53" s="86"/>
      <c r="UAG53" s="86"/>
      <c r="UAH53" s="86"/>
      <c r="UAI53" s="86"/>
      <c r="UAJ53" s="86"/>
      <c r="UAK53" s="86"/>
      <c r="UAL53" s="86"/>
      <c r="UAM53" s="86"/>
      <c r="UAN53" s="86"/>
      <c r="UAO53" s="86"/>
      <c r="UAP53" s="86"/>
      <c r="UAQ53" s="86"/>
      <c r="UAR53" s="86"/>
      <c r="UAS53" s="86"/>
      <c r="UAT53" s="86"/>
      <c r="UAU53" s="86"/>
      <c r="UAV53" s="86"/>
      <c r="UAW53" s="86"/>
      <c r="UAX53" s="86"/>
      <c r="UAY53" s="86"/>
      <c r="UAZ53" s="86"/>
      <c r="UBA53" s="86"/>
      <c r="UBB53" s="86"/>
      <c r="UBC53" s="86"/>
      <c r="UBD53" s="86"/>
      <c r="UBE53" s="86"/>
      <c r="UBF53" s="86"/>
      <c r="UBG53" s="86"/>
      <c r="UBH53" s="86"/>
      <c r="UBI53" s="86"/>
      <c r="UBJ53" s="86"/>
      <c r="UBK53" s="86"/>
      <c r="UBL53" s="86"/>
      <c r="UBM53" s="86"/>
      <c r="UBN53" s="86"/>
      <c r="UBO53" s="86"/>
      <c r="UBP53" s="86"/>
      <c r="UBQ53" s="86"/>
      <c r="UBR53" s="86"/>
      <c r="UBS53" s="86"/>
      <c r="UBT53" s="86"/>
      <c r="UBU53" s="86"/>
      <c r="UBV53" s="86"/>
      <c r="UBW53" s="86"/>
      <c r="UBX53" s="86"/>
      <c r="UBY53" s="86"/>
      <c r="UBZ53" s="86"/>
      <c r="UCA53" s="86"/>
      <c r="UCB53" s="86"/>
      <c r="UCC53" s="86"/>
      <c r="UCD53" s="86"/>
      <c r="UCE53" s="86"/>
      <c r="UCF53" s="86"/>
      <c r="UCG53" s="86"/>
      <c r="UCH53" s="86"/>
      <c r="UCI53" s="86"/>
      <c r="UCJ53" s="86"/>
      <c r="UCK53" s="86"/>
      <c r="UCL53" s="86"/>
      <c r="UCM53" s="86"/>
      <c r="UCN53" s="86"/>
      <c r="UCO53" s="86"/>
      <c r="UCP53" s="86"/>
      <c r="UCQ53" s="86"/>
      <c r="UCR53" s="86"/>
      <c r="UCS53" s="86"/>
      <c r="UCT53" s="86"/>
      <c r="UCU53" s="86"/>
      <c r="UCV53" s="86"/>
      <c r="UCW53" s="86"/>
      <c r="UCX53" s="86"/>
      <c r="UCY53" s="86"/>
      <c r="UCZ53" s="86"/>
      <c r="UDA53" s="86"/>
      <c r="UDB53" s="86"/>
      <c r="UDC53" s="86"/>
      <c r="UDD53" s="86"/>
      <c r="UDE53" s="86"/>
      <c r="UDF53" s="86"/>
      <c r="UDG53" s="86"/>
      <c r="UDH53" s="86"/>
      <c r="UDI53" s="86"/>
      <c r="UDJ53" s="86"/>
      <c r="UDK53" s="86"/>
      <c r="UDL53" s="86"/>
      <c r="UDM53" s="86"/>
      <c r="UDN53" s="86"/>
      <c r="UDO53" s="86"/>
      <c r="UDP53" s="86"/>
      <c r="UDQ53" s="86"/>
      <c r="UDR53" s="86"/>
      <c r="UDS53" s="86"/>
      <c r="UDT53" s="86"/>
      <c r="UDU53" s="86"/>
      <c r="UDV53" s="86"/>
      <c r="UDW53" s="86"/>
      <c r="UDX53" s="86"/>
      <c r="UDY53" s="86"/>
      <c r="UDZ53" s="86"/>
      <c r="UEA53" s="86"/>
      <c r="UEB53" s="86"/>
      <c r="UEC53" s="86"/>
      <c r="UED53" s="86"/>
      <c r="UEE53" s="86"/>
      <c r="UEF53" s="86"/>
      <c r="UEG53" s="86"/>
      <c r="UEH53" s="86"/>
      <c r="UEI53" s="86"/>
      <c r="UEJ53" s="86"/>
      <c r="UEK53" s="86"/>
      <c r="UEL53" s="86"/>
      <c r="UEM53" s="86"/>
      <c r="UEN53" s="86"/>
      <c r="UEO53" s="86"/>
      <c r="UEP53" s="86"/>
      <c r="UEQ53" s="86"/>
      <c r="UER53" s="86"/>
      <c r="UES53" s="86"/>
      <c r="UET53" s="86"/>
      <c r="UEU53" s="86"/>
      <c r="UEV53" s="86"/>
      <c r="UEW53" s="86"/>
      <c r="UEX53" s="86"/>
      <c r="UEY53" s="86"/>
      <c r="UEZ53" s="86"/>
      <c r="UFA53" s="86"/>
      <c r="UFB53" s="86"/>
      <c r="UFC53" s="86"/>
      <c r="UFD53" s="86"/>
      <c r="UFE53" s="86"/>
      <c r="UFF53" s="86"/>
      <c r="UFG53" s="86"/>
      <c r="UFH53" s="86"/>
      <c r="UFI53" s="86"/>
      <c r="UFJ53" s="86"/>
      <c r="UFK53" s="86"/>
      <c r="UFL53" s="86"/>
      <c r="UFM53" s="86"/>
      <c r="UFN53" s="86"/>
      <c r="UFO53" s="86"/>
      <c r="UFP53" s="86"/>
      <c r="UFQ53" s="86"/>
      <c r="UFR53" s="86"/>
      <c r="UFS53" s="86"/>
      <c r="UFT53" s="86"/>
      <c r="UFU53" s="86"/>
      <c r="UFV53" s="86"/>
      <c r="UFW53" s="86"/>
      <c r="UFX53" s="86"/>
      <c r="UFY53" s="86"/>
      <c r="UFZ53" s="86"/>
      <c r="UGA53" s="86"/>
      <c r="UGB53" s="86"/>
      <c r="UGC53" s="86"/>
      <c r="UGD53" s="86"/>
      <c r="UGE53" s="86"/>
      <c r="UGF53" s="86"/>
      <c r="UGG53" s="86"/>
      <c r="UGH53" s="86"/>
      <c r="UGI53" s="86"/>
      <c r="UGJ53" s="86"/>
      <c r="UGK53" s="86"/>
      <c r="UGL53" s="86"/>
      <c r="UGM53" s="86"/>
      <c r="UGN53" s="86"/>
      <c r="UGO53" s="86"/>
      <c r="UGP53" s="86"/>
      <c r="UGQ53" s="86"/>
      <c r="UGR53" s="86"/>
      <c r="UGS53" s="86"/>
      <c r="UGT53" s="86"/>
      <c r="UGU53" s="86"/>
      <c r="UGV53" s="86"/>
      <c r="UGW53" s="86"/>
      <c r="UGX53" s="86"/>
      <c r="UGY53" s="86"/>
      <c r="UGZ53" s="86"/>
      <c r="UHA53" s="86"/>
      <c r="UHB53" s="86"/>
      <c r="UHC53" s="86"/>
      <c r="UHD53" s="86"/>
      <c r="UHE53" s="86"/>
      <c r="UHF53" s="86"/>
      <c r="UHG53" s="86"/>
      <c r="UHH53" s="86"/>
      <c r="UHI53" s="86"/>
      <c r="UHJ53" s="86"/>
      <c r="UHK53" s="86"/>
      <c r="UHL53" s="86"/>
      <c r="UHM53" s="86"/>
      <c r="UHN53" s="86"/>
      <c r="UHO53" s="86"/>
      <c r="UHP53" s="86"/>
      <c r="UHQ53" s="86"/>
      <c r="UHR53" s="86"/>
      <c r="UHS53" s="86"/>
      <c r="UHT53" s="86"/>
      <c r="UHU53" s="86"/>
      <c r="UHV53" s="86"/>
      <c r="UHW53" s="86"/>
      <c r="UHX53" s="86"/>
      <c r="UHY53" s="86"/>
      <c r="UHZ53" s="86"/>
      <c r="UIA53" s="86"/>
      <c r="UIB53" s="86"/>
      <c r="UIC53" s="86"/>
      <c r="UID53" s="86"/>
      <c r="UIE53" s="86"/>
      <c r="UIF53" s="86"/>
      <c r="UIG53" s="86"/>
      <c r="UIH53" s="86"/>
      <c r="UII53" s="86"/>
      <c r="UIJ53" s="86"/>
      <c r="UIK53" s="86"/>
      <c r="UIL53" s="86"/>
      <c r="UIM53" s="86"/>
      <c r="UIN53" s="86"/>
      <c r="UIO53" s="86"/>
      <c r="UIP53" s="86"/>
      <c r="UIQ53" s="86"/>
      <c r="UIR53" s="86"/>
      <c r="UIS53" s="86"/>
      <c r="UIT53" s="86"/>
      <c r="UIU53" s="86"/>
      <c r="UIV53" s="86"/>
      <c r="UIW53" s="86"/>
      <c r="UIX53" s="86"/>
      <c r="UIY53" s="86"/>
      <c r="UIZ53" s="86"/>
      <c r="UJA53" s="86"/>
      <c r="UJB53" s="86"/>
      <c r="UJC53" s="86"/>
      <c r="UJD53" s="86"/>
      <c r="UJE53" s="86"/>
      <c r="UJF53" s="86"/>
      <c r="UJG53" s="86"/>
      <c r="UJH53" s="86"/>
      <c r="UJI53" s="86"/>
      <c r="UJJ53" s="86"/>
      <c r="UJK53" s="86"/>
      <c r="UJL53" s="86"/>
      <c r="UJM53" s="86"/>
      <c r="UJN53" s="86"/>
      <c r="UJO53" s="86"/>
      <c r="UJP53" s="86"/>
      <c r="UJQ53" s="86"/>
      <c r="UJR53" s="86"/>
      <c r="UJS53" s="86"/>
      <c r="UJT53" s="86"/>
      <c r="UJU53" s="86"/>
      <c r="UJV53" s="86"/>
      <c r="UJW53" s="86"/>
      <c r="UJX53" s="86"/>
      <c r="UJY53" s="86"/>
      <c r="UJZ53" s="86"/>
      <c r="UKA53" s="86"/>
      <c r="UKB53" s="86"/>
      <c r="UKC53" s="86"/>
      <c r="UKD53" s="86"/>
      <c r="UKE53" s="86"/>
      <c r="UKF53" s="86"/>
      <c r="UKG53" s="86"/>
      <c r="UKH53" s="86"/>
      <c r="UKI53" s="86"/>
      <c r="UKJ53" s="86"/>
      <c r="UKK53" s="86"/>
      <c r="UKL53" s="86"/>
      <c r="UKM53" s="86"/>
      <c r="UKN53" s="86"/>
      <c r="UKO53" s="86"/>
      <c r="UKP53" s="86"/>
      <c r="UKQ53" s="86"/>
      <c r="UKR53" s="86"/>
      <c r="UKS53" s="86"/>
      <c r="UKT53" s="86"/>
      <c r="UKU53" s="86"/>
      <c r="UKV53" s="86"/>
      <c r="UKW53" s="86"/>
      <c r="UKX53" s="86"/>
      <c r="UKY53" s="86"/>
      <c r="UKZ53" s="86"/>
      <c r="ULA53" s="86"/>
      <c r="ULB53" s="86"/>
      <c r="ULC53" s="86"/>
      <c r="ULD53" s="86"/>
      <c r="ULE53" s="86"/>
      <c r="ULF53" s="86"/>
      <c r="ULG53" s="86"/>
      <c r="ULH53" s="86"/>
      <c r="ULI53" s="86"/>
      <c r="ULJ53" s="86"/>
      <c r="ULK53" s="86"/>
      <c r="ULL53" s="86"/>
      <c r="ULM53" s="86"/>
      <c r="ULN53" s="86"/>
      <c r="ULO53" s="86"/>
      <c r="ULP53" s="86"/>
      <c r="ULQ53" s="86"/>
      <c r="ULR53" s="86"/>
      <c r="ULS53" s="86"/>
      <c r="ULT53" s="86"/>
      <c r="ULU53" s="86"/>
      <c r="ULV53" s="86"/>
      <c r="ULW53" s="86"/>
      <c r="ULX53" s="86"/>
      <c r="ULY53" s="86"/>
      <c r="ULZ53" s="86"/>
      <c r="UMA53" s="86"/>
      <c r="UMB53" s="86"/>
      <c r="UMC53" s="86"/>
      <c r="UMD53" s="86"/>
      <c r="UME53" s="86"/>
      <c r="UMF53" s="86"/>
      <c r="UMG53" s="86"/>
      <c r="UMH53" s="86"/>
      <c r="UMI53" s="86"/>
      <c r="UMJ53" s="86"/>
      <c r="UMK53" s="86"/>
      <c r="UML53" s="86"/>
      <c r="UMM53" s="86"/>
      <c r="UMN53" s="86"/>
      <c r="UMO53" s="86"/>
      <c r="UMP53" s="86"/>
      <c r="UMQ53" s="86"/>
      <c r="UMR53" s="86"/>
      <c r="UMS53" s="86"/>
      <c r="UMT53" s="86"/>
      <c r="UMU53" s="86"/>
      <c r="UMV53" s="86"/>
      <c r="UMW53" s="86"/>
      <c r="UMX53" s="86"/>
      <c r="UMY53" s="86"/>
      <c r="UMZ53" s="86"/>
      <c r="UNA53" s="86"/>
      <c r="UNB53" s="86"/>
      <c r="UNC53" s="86"/>
      <c r="UND53" s="86"/>
      <c r="UNE53" s="86"/>
      <c r="UNF53" s="86"/>
      <c r="UNG53" s="86"/>
      <c r="UNH53" s="86"/>
      <c r="UNI53" s="86"/>
      <c r="UNJ53" s="86"/>
      <c r="UNK53" s="86"/>
      <c r="UNL53" s="86"/>
      <c r="UNM53" s="86"/>
      <c r="UNN53" s="86"/>
      <c r="UNO53" s="86"/>
      <c r="UNP53" s="86"/>
      <c r="UNQ53" s="86"/>
      <c r="UNR53" s="86"/>
      <c r="UNS53" s="86"/>
      <c r="UNT53" s="86"/>
      <c r="UNU53" s="86"/>
      <c r="UNV53" s="86"/>
      <c r="UNW53" s="86"/>
      <c r="UNX53" s="86"/>
      <c r="UNY53" s="86"/>
      <c r="UNZ53" s="86"/>
      <c r="UOA53" s="86"/>
      <c r="UOB53" s="86"/>
      <c r="UOC53" s="86"/>
      <c r="UOD53" s="86"/>
      <c r="UOE53" s="86"/>
      <c r="UOF53" s="86"/>
      <c r="UOG53" s="86"/>
      <c r="UOH53" s="86"/>
      <c r="UOI53" s="86"/>
      <c r="UOJ53" s="86"/>
      <c r="UOK53" s="86"/>
      <c r="UOL53" s="86"/>
      <c r="UOM53" s="86"/>
      <c r="UON53" s="86"/>
      <c r="UOO53" s="86"/>
      <c r="UOP53" s="86"/>
      <c r="UOQ53" s="86"/>
      <c r="UOR53" s="86"/>
      <c r="UOS53" s="86"/>
      <c r="UOT53" s="86"/>
      <c r="UOU53" s="86"/>
      <c r="UOV53" s="86"/>
      <c r="UOW53" s="86"/>
      <c r="UOX53" s="86"/>
      <c r="UOY53" s="86"/>
      <c r="UOZ53" s="86"/>
      <c r="UPA53" s="86"/>
      <c r="UPB53" s="86"/>
      <c r="UPC53" s="86"/>
      <c r="UPD53" s="86"/>
      <c r="UPE53" s="86"/>
      <c r="UPF53" s="86"/>
      <c r="UPG53" s="86"/>
      <c r="UPH53" s="86"/>
      <c r="UPI53" s="86"/>
      <c r="UPJ53" s="86"/>
      <c r="UPK53" s="86"/>
      <c r="UPL53" s="86"/>
      <c r="UPM53" s="86"/>
      <c r="UPN53" s="86"/>
      <c r="UPO53" s="86"/>
      <c r="UPP53" s="86"/>
      <c r="UPQ53" s="86"/>
      <c r="UPR53" s="86"/>
      <c r="UPS53" s="86"/>
      <c r="UPT53" s="86"/>
      <c r="UPU53" s="86"/>
      <c r="UPV53" s="86"/>
      <c r="UPW53" s="86"/>
      <c r="UPX53" s="86"/>
      <c r="UPY53" s="86"/>
      <c r="UPZ53" s="86"/>
      <c r="UQA53" s="86"/>
      <c r="UQB53" s="86"/>
      <c r="UQC53" s="86"/>
      <c r="UQD53" s="86"/>
      <c r="UQE53" s="86"/>
      <c r="UQF53" s="86"/>
      <c r="UQG53" s="86"/>
      <c r="UQH53" s="86"/>
      <c r="UQI53" s="86"/>
      <c r="UQJ53" s="86"/>
      <c r="UQK53" s="86"/>
      <c r="UQL53" s="86"/>
      <c r="UQM53" s="86"/>
      <c r="UQN53" s="86"/>
      <c r="UQO53" s="86"/>
      <c r="UQP53" s="86"/>
      <c r="UQQ53" s="86"/>
      <c r="UQR53" s="86"/>
      <c r="UQS53" s="86"/>
      <c r="UQT53" s="86"/>
      <c r="UQU53" s="86"/>
      <c r="UQV53" s="86"/>
      <c r="UQW53" s="86"/>
      <c r="UQX53" s="86"/>
      <c r="UQY53" s="86"/>
      <c r="UQZ53" s="86"/>
      <c r="URA53" s="86"/>
      <c r="URB53" s="86"/>
      <c r="URC53" s="86"/>
      <c r="URD53" s="86"/>
      <c r="URE53" s="86"/>
      <c r="URF53" s="86"/>
      <c r="URG53" s="86"/>
      <c r="URH53" s="86"/>
      <c r="URI53" s="86"/>
      <c r="URJ53" s="86"/>
      <c r="URK53" s="86"/>
      <c r="URL53" s="86"/>
      <c r="URM53" s="86"/>
      <c r="URN53" s="86"/>
      <c r="URO53" s="86"/>
      <c r="URP53" s="86"/>
      <c r="URQ53" s="86"/>
      <c r="URR53" s="86"/>
      <c r="URS53" s="86"/>
      <c r="URT53" s="86"/>
      <c r="URU53" s="86"/>
      <c r="URV53" s="86"/>
      <c r="URW53" s="86"/>
      <c r="URX53" s="86"/>
      <c r="URY53" s="86"/>
      <c r="URZ53" s="86"/>
      <c r="USA53" s="86"/>
      <c r="USB53" s="86"/>
      <c r="USC53" s="86"/>
      <c r="USD53" s="86"/>
      <c r="USE53" s="86"/>
      <c r="USF53" s="86"/>
      <c r="USG53" s="86"/>
      <c r="USH53" s="86"/>
      <c r="USI53" s="86"/>
      <c r="USJ53" s="86"/>
      <c r="USK53" s="86"/>
      <c r="USL53" s="86"/>
      <c r="USM53" s="86"/>
      <c r="USN53" s="86"/>
      <c r="USO53" s="86"/>
      <c r="USP53" s="86"/>
      <c r="USQ53" s="86"/>
      <c r="USR53" s="86"/>
      <c r="USS53" s="86"/>
      <c r="UST53" s="86"/>
      <c r="USU53" s="86"/>
      <c r="USV53" s="86"/>
      <c r="USW53" s="86"/>
      <c r="USX53" s="86"/>
      <c r="USY53" s="86"/>
      <c r="USZ53" s="86"/>
      <c r="UTA53" s="86"/>
      <c r="UTB53" s="86"/>
      <c r="UTC53" s="86"/>
      <c r="UTD53" s="86"/>
      <c r="UTE53" s="86"/>
      <c r="UTF53" s="86"/>
      <c r="UTG53" s="86"/>
      <c r="UTH53" s="86"/>
      <c r="UTI53" s="86"/>
      <c r="UTJ53" s="86"/>
      <c r="UTK53" s="86"/>
      <c r="UTL53" s="86"/>
      <c r="UTM53" s="86"/>
      <c r="UTN53" s="86"/>
      <c r="UTO53" s="86"/>
      <c r="UTP53" s="86"/>
      <c r="UTQ53" s="86"/>
      <c r="UTR53" s="86"/>
      <c r="UTS53" s="86"/>
      <c r="UTT53" s="86"/>
      <c r="UTU53" s="86"/>
      <c r="UTV53" s="86"/>
      <c r="UTW53" s="86"/>
      <c r="UTX53" s="86"/>
      <c r="UTY53" s="86"/>
      <c r="UTZ53" s="86"/>
      <c r="UUA53" s="86"/>
      <c r="UUB53" s="86"/>
      <c r="UUC53" s="86"/>
      <c r="UUD53" s="86"/>
      <c r="UUE53" s="86"/>
      <c r="UUF53" s="86"/>
      <c r="UUG53" s="86"/>
      <c r="UUH53" s="86"/>
      <c r="UUI53" s="86"/>
      <c r="UUJ53" s="86"/>
      <c r="UUK53" s="86"/>
      <c r="UUL53" s="86"/>
      <c r="UUM53" s="86"/>
      <c r="UUN53" s="86"/>
      <c r="UUO53" s="86"/>
      <c r="UUP53" s="86"/>
      <c r="UUQ53" s="86"/>
      <c r="UUR53" s="86"/>
      <c r="UUS53" s="86"/>
      <c r="UUT53" s="86"/>
      <c r="UUU53" s="86"/>
      <c r="UUV53" s="86"/>
      <c r="UUW53" s="86"/>
      <c r="UUX53" s="86"/>
      <c r="UUY53" s="86"/>
      <c r="UUZ53" s="86"/>
      <c r="UVA53" s="86"/>
      <c r="UVB53" s="86"/>
      <c r="UVC53" s="86"/>
      <c r="UVD53" s="86"/>
      <c r="UVE53" s="86"/>
      <c r="UVF53" s="86"/>
      <c r="UVG53" s="86"/>
      <c r="UVH53" s="86"/>
      <c r="UVI53" s="86"/>
      <c r="UVJ53" s="86"/>
      <c r="UVK53" s="86"/>
      <c r="UVL53" s="86"/>
      <c r="UVM53" s="86"/>
      <c r="UVN53" s="86"/>
      <c r="UVO53" s="86"/>
      <c r="UVP53" s="86"/>
      <c r="UVQ53" s="86"/>
      <c r="UVR53" s="86"/>
      <c r="UVS53" s="86"/>
      <c r="UVT53" s="86"/>
      <c r="UVU53" s="86"/>
      <c r="UVV53" s="86"/>
      <c r="UVW53" s="86"/>
      <c r="UVX53" s="86"/>
      <c r="UVY53" s="86"/>
      <c r="UVZ53" s="86"/>
      <c r="UWA53" s="86"/>
      <c r="UWB53" s="86"/>
      <c r="UWC53" s="86"/>
      <c r="UWD53" s="86"/>
      <c r="UWE53" s="86"/>
      <c r="UWF53" s="86"/>
      <c r="UWG53" s="86"/>
      <c r="UWH53" s="86"/>
      <c r="UWI53" s="86"/>
      <c r="UWJ53" s="86"/>
      <c r="UWK53" s="86"/>
      <c r="UWL53" s="86"/>
      <c r="UWM53" s="86"/>
      <c r="UWN53" s="86"/>
      <c r="UWO53" s="86"/>
      <c r="UWP53" s="86"/>
      <c r="UWQ53" s="86"/>
      <c r="UWR53" s="86"/>
      <c r="UWS53" s="86"/>
      <c r="UWT53" s="86"/>
      <c r="UWU53" s="86"/>
      <c r="UWV53" s="86"/>
      <c r="UWW53" s="86"/>
      <c r="UWX53" s="86"/>
      <c r="UWY53" s="86"/>
      <c r="UWZ53" s="86"/>
      <c r="UXA53" s="86"/>
      <c r="UXB53" s="86"/>
      <c r="UXC53" s="86"/>
      <c r="UXD53" s="86"/>
      <c r="UXE53" s="86"/>
      <c r="UXF53" s="86"/>
      <c r="UXG53" s="86"/>
      <c r="UXH53" s="86"/>
      <c r="UXI53" s="86"/>
      <c r="UXJ53" s="86"/>
      <c r="UXK53" s="86"/>
      <c r="UXL53" s="86"/>
      <c r="UXM53" s="86"/>
      <c r="UXN53" s="86"/>
      <c r="UXO53" s="86"/>
      <c r="UXP53" s="86"/>
      <c r="UXQ53" s="86"/>
      <c r="UXR53" s="86"/>
      <c r="UXS53" s="86"/>
      <c r="UXT53" s="86"/>
      <c r="UXU53" s="86"/>
      <c r="UXV53" s="86"/>
      <c r="UXW53" s="86"/>
      <c r="UXX53" s="86"/>
      <c r="UXY53" s="86"/>
      <c r="UXZ53" s="86"/>
      <c r="UYA53" s="86"/>
      <c r="UYB53" s="86"/>
      <c r="UYC53" s="86"/>
      <c r="UYD53" s="86"/>
      <c r="UYE53" s="86"/>
      <c r="UYF53" s="86"/>
      <c r="UYG53" s="86"/>
      <c r="UYH53" s="86"/>
      <c r="UYI53" s="86"/>
      <c r="UYJ53" s="86"/>
      <c r="UYK53" s="86"/>
      <c r="UYL53" s="86"/>
      <c r="UYM53" s="86"/>
      <c r="UYN53" s="86"/>
      <c r="UYO53" s="86"/>
      <c r="UYP53" s="86"/>
      <c r="UYQ53" s="86"/>
      <c r="UYR53" s="86"/>
      <c r="UYS53" s="86"/>
      <c r="UYT53" s="86"/>
      <c r="UYU53" s="86"/>
      <c r="UYV53" s="86"/>
      <c r="UYW53" s="86"/>
      <c r="UYX53" s="86"/>
      <c r="UYY53" s="86"/>
      <c r="UYZ53" s="86"/>
      <c r="UZA53" s="86"/>
      <c r="UZB53" s="86"/>
      <c r="UZC53" s="86"/>
      <c r="UZD53" s="86"/>
      <c r="UZE53" s="86"/>
      <c r="UZF53" s="86"/>
      <c r="UZG53" s="86"/>
      <c r="UZH53" s="86"/>
      <c r="UZI53" s="86"/>
      <c r="UZJ53" s="86"/>
      <c r="UZK53" s="86"/>
      <c r="UZL53" s="86"/>
      <c r="UZM53" s="86"/>
      <c r="UZN53" s="86"/>
      <c r="UZO53" s="86"/>
      <c r="UZP53" s="86"/>
      <c r="UZQ53" s="86"/>
      <c r="UZR53" s="86"/>
      <c r="UZS53" s="86"/>
      <c r="UZT53" s="86"/>
      <c r="UZU53" s="86"/>
      <c r="UZV53" s="86"/>
      <c r="UZW53" s="86"/>
      <c r="UZX53" s="86"/>
      <c r="UZY53" s="86"/>
      <c r="UZZ53" s="86"/>
      <c r="VAA53" s="86"/>
      <c r="VAB53" s="86"/>
      <c r="VAC53" s="86"/>
      <c r="VAD53" s="86"/>
      <c r="VAE53" s="86"/>
      <c r="VAF53" s="86"/>
      <c r="VAG53" s="86"/>
      <c r="VAH53" s="86"/>
      <c r="VAI53" s="86"/>
      <c r="VAJ53" s="86"/>
      <c r="VAK53" s="86"/>
      <c r="VAL53" s="86"/>
      <c r="VAM53" s="86"/>
      <c r="VAN53" s="86"/>
      <c r="VAO53" s="86"/>
      <c r="VAP53" s="86"/>
      <c r="VAQ53" s="86"/>
      <c r="VAR53" s="86"/>
      <c r="VAS53" s="86"/>
      <c r="VAT53" s="86"/>
      <c r="VAU53" s="86"/>
      <c r="VAV53" s="86"/>
      <c r="VAW53" s="86"/>
      <c r="VAX53" s="86"/>
      <c r="VAY53" s="86"/>
      <c r="VAZ53" s="86"/>
      <c r="VBA53" s="86"/>
      <c r="VBB53" s="86"/>
      <c r="VBC53" s="86"/>
      <c r="VBD53" s="86"/>
      <c r="VBE53" s="86"/>
      <c r="VBF53" s="86"/>
      <c r="VBG53" s="86"/>
      <c r="VBH53" s="86"/>
      <c r="VBI53" s="86"/>
      <c r="VBJ53" s="86"/>
      <c r="VBK53" s="86"/>
      <c r="VBL53" s="86"/>
      <c r="VBM53" s="86"/>
      <c r="VBN53" s="86"/>
      <c r="VBO53" s="86"/>
      <c r="VBP53" s="86"/>
      <c r="VBQ53" s="86"/>
      <c r="VBR53" s="86"/>
      <c r="VBS53" s="86"/>
      <c r="VBT53" s="86"/>
      <c r="VBU53" s="86"/>
      <c r="VBV53" s="86"/>
      <c r="VBW53" s="86"/>
      <c r="VBX53" s="86"/>
      <c r="VBY53" s="86"/>
      <c r="VBZ53" s="86"/>
      <c r="VCA53" s="86"/>
      <c r="VCB53" s="86"/>
      <c r="VCC53" s="86"/>
      <c r="VCD53" s="86"/>
      <c r="VCE53" s="86"/>
      <c r="VCF53" s="86"/>
      <c r="VCG53" s="86"/>
      <c r="VCH53" s="86"/>
      <c r="VCI53" s="86"/>
      <c r="VCJ53" s="86"/>
      <c r="VCK53" s="86"/>
      <c r="VCL53" s="86"/>
      <c r="VCM53" s="86"/>
      <c r="VCN53" s="86"/>
      <c r="VCO53" s="86"/>
      <c r="VCP53" s="86"/>
      <c r="VCQ53" s="86"/>
      <c r="VCR53" s="86"/>
      <c r="VCS53" s="86"/>
      <c r="VCT53" s="86"/>
      <c r="VCU53" s="86"/>
      <c r="VCV53" s="86"/>
      <c r="VCW53" s="86"/>
      <c r="VCX53" s="86"/>
      <c r="VCY53" s="86"/>
      <c r="VCZ53" s="86"/>
      <c r="VDA53" s="86"/>
      <c r="VDB53" s="86"/>
      <c r="VDC53" s="86"/>
      <c r="VDD53" s="86"/>
      <c r="VDE53" s="86"/>
      <c r="VDF53" s="86"/>
      <c r="VDG53" s="86"/>
      <c r="VDH53" s="86"/>
      <c r="VDI53" s="86"/>
      <c r="VDJ53" s="86"/>
      <c r="VDK53" s="86"/>
      <c r="VDL53" s="86"/>
      <c r="VDM53" s="86"/>
      <c r="VDN53" s="86"/>
      <c r="VDO53" s="86"/>
      <c r="VDP53" s="86"/>
      <c r="VDQ53" s="86"/>
      <c r="VDR53" s="86"/>
      <c r="VDS53" s="86"/>
      <c r="VDT53" s="86"/>
      <c r="VDU53" s="86"/>
      <c r="VDV53" s="86"/>
      <c r="VDW53" s="86"/>
      <c r="VDX53" s="86"/>
      <c r="VDY53" s="86"/>
      <c r="VDZ53" s="86"/>
      <c r="VEA53" s="86"/>
      <c r="VEB53" s="86"/>
      <c r="VEC53" s="86"/>
      <c r="VED53" s="86"/>
      <c r="VEE53" s="86"/>
      <c r="VEF53" s="86"/>
      <c r="VEG53" s="86"/>
      <c r="VEH53" s="86"/>
      <c r="VEI53" s="86"/>
      <c r="VEJ53" s="86"/>
      <c r="VEK53" s="86"/>
      <c r="VEL53" s="86"/>
      <c r="VEM53" s="86"/>
      <c r="VEN53" s="86"/>
      <c r="VEO53" s="86"/>
      <c r="VEP53" s="86"/>
      <c r="VEQ53" s="86"/>
      <c r="VER53" s="86"/>
      <c r="VES53" s="86"/>
      <c r="VET53" s="86"/>
      <c r="VEU53" s="86"/>
      <c r="VEV53" s="86"/>
      <c r="VEW53" s="86"/>
      <c r="VEX53" s="86"/>
      <c r="VEY53" s="86"/>
      <c r="VEZ53" s="86"/>
      <c r="VFA53" s="86"/>
      <c r="VFB53" s="86"/>
      <c r="VFC53" s="86"/>
      <c r="VFD53" s="86"/>
      <c r="VFE53" s="86"/>
      <c r="VFF53" s="86"/>
      <c r="VFG53" s="86"/>
      <c r="VFH53" s="86"/>
      <c r="VFI53" s="86"/>
      <c r="VFJ53" s="86"/>
      <c r="VFK53" s="86"/>
      <c r="VFL53" s="86"/>
      <c r="VFM53" s="86"/>
      <c r="VFN53" s="86"/>
      <c r="VFO53" s="86"/>
      <c r="VFP53" s="86"/>
      <c r="VFQ53" s="86"/>
      <c r="VFR53" s="86"/>
      <c r="VFS53" s="86"/>
      <c r="VFT53" s="86"/>
      <c r="VFU53" s="86"/>
      <c r="VFV53" s="86"/>
      <c r="VFW53" s="86"/>
      <c r="VFX53" s="86"/>
      <c r="VFY53" s="86"/>
      <c r="VFZ53" s="86"/>
      <c r="VGA53" s="86"/>
      <c r="VGB53" s="86"/>
      <c r="VGC53" s="86"/>
      <c r="VGD53" s="86"/>
      <c r="VGE53" s="86"/>
      <c r="VGF53" s="86"/>
      <c r="VGG53" s="86"/>
      <c r="VGH53" s="86"/>
      <c r="VGI53" s="86"/>
      <c r="VGJ53" s="86"/>
      <c r="VGK53" s="86"/>
      <c r="VGL53" s="86"/>
      <c r="VGM53" s="86"/>
      <c r="VGN53" s="86"/>
      <c r="VGO53" s="86"/>
      <c r="VGP53" s="86"/>
      <c r="VGQ53" s="86"/>
      <c r="VGR53" s="86"/>
      <c r="VGS53" s="86"/>
      <c r="VGT53" s="86"/>
      <c r="VGU53" s="86"/>
      <c r="VGV53" s="86"/>
      <c r="VGW53" s="86"/>
      <c r="VGX53" s="86"/>
      <c r="VGY53" s="86"/>
      <c r="VGZ53" s="86"/>
      <c r="VHA53" s="86"/>
      <c r="VHB53" s="86"/>
      <c r="VHC53" s="86"/>
      <c r="VHD53" s="86"/>
      <c r="VHE53" s="86"/>
      <c r="VHF53" s="86"/>
      <c r="VHG53" s="86"/>
      <c r="VHH53" s="86"/>
      <c r="VHI53" s="86"/>
      <c r="VHJ53" s="86"/>
      <c r="VHK53" s="86"/>
      <c r="VHL53" s="86"/>
      <c r="VHM53" s="86"/>
      <c r="VHN53" s="86"/>
      <c r="VHO53" s="86"/>
      <c r="VHP53" s="86"/>
      <c r="VHQ53" s="86"/>
      <c r="VHR53" s="86"/>
      <c r="VHS53" s="86"/>
      <c r="VHT53" s="86"/>
      <c r="VHU53" s="86"/>
      <c r="VHV53" s="86"/>
      <c r="VHW53" s="86"/>
      <c r="VHX53" s="86"/>
      <c r="VHY53" s="86"/>
      <c r="VHZ53" s="86"/>
      <c r="VIA53" s="86"/>
      <c r="VIB53" s="86"/>
      <c r="VIC53" s="86"/>
      <c r="VID53" s="86"/>
      <c r="VIE53" s="86"/>
      <c r="VIF53" s="86"/>
      <c r="VIG53" s="86"/>
      <c r="VIH53" s="86"/>
      <c r="VII53" s="86"/>
      <c r="VIJ53" s="86"/>
      <c r="VIK53" s="86"/>
      <c r="VIL53" s="86"/>
      <c r="VIM53" s="86"/>
      <c r="VIN53" s="86"/>
      <c r="VIO53" s="86"/>
      <c r="VIP53" s="86"/>
      <c r="VIQ53" s="86"/>
      <c r="VIR53" s="86"/>
      <c r="VIS53" s="86"/>
      <c r="VIT53" s="86"/>
      <c r="VIU53" s="86"/>
      <c r="VIV53" s="86"/>
      <c r="VIW53" s="86"/>
      <c r="VIX53" s="86"/>
      <c r="VIY53" s="86"/>
      <c r="VIZ53" s="86"/>
      <c r="VJA53" s="86"/>
      <c r="VJB53" s="86"/>
      <c r="VJC53" s="86"/>
      <c r="VJD53" s="86"/>
      <c r="VJE53" s="86"/>
      <c r="VJF53" s="86"/>
      <c r="VJG53" s="86"/>
      <c r="VJH53" s="86"/>
      <c r="VJI53" s="86"/>
      <c r="VJJ53" s="86"/>
      <c r="VJK53" s="86"/>
      <c r="VJL53" s="86"/>
      <c r="VJM53" s="86"/>
      <c r="VJN53" s="86"/>
      <c r="VJO53" s="86"/>
      <c r="VJP53" s="86"/>
      <c r="VJQ53" s="86"/>
      <c r="VJR53" s="86"/>
      <c r="VJS53" s="86"/>
      <c r="VJT53" s="86"/>
      <c r="VJU53" s="86"/>
      <c r="VJV53" s="86"/>
      <c r="VJW53" s="86"/>
      <c r="VJX53" s="86"/>
      <c r="VJY53" s="86"/>
      <c r="VJZ53" s="86"/>
      <c r="VKA53" s="86"/>
      <c r="VKB53" s="86"/>
      <c r="VKC53" s="86"/>
      <c r="VKD53" s="86"/>
      <c r="VKE53" s="86"/>
      <c r="VKF53" s="86"/>
      <c r="VKG53" s="86"/>
      <c r="VKH53" s="86"/>
      <c r="VKI53" s="86"/>
      <c r="VKJ53" s="86"/>
      <c r="VKK53" s="86"/>
      <c r="VKL53" s="86"/>
      <c r="VKM53" s="86"/>
      <c r="VKN53" s="86"/>
      <c r="VKO53" s="86"/>
      <c r="VKP53" s="86"/>
      <c r="VKQ53" s="86"/>
      <c r="VKR53" s="86"/>
      <c r="VKS53" s="86"/>
      <c r="VKT53" s="86"/>
      <c r="VKU53" s="86"/>
      <c r="VKV53" s="86"/>
      <c r="VKW53" s="86"/>
      <c r="VKX53" s="86"/>
      <c r="VKY53" s="86"/>
      <c r="VKZ53" s="86"/>
      <c r="VLA53" s="86"/>
      <c r="VLB53" s="86"/>
      <c r="VLC53" s="86"/>
      <c r="VLD53" s="86"/>
      <c r="VLE53" s="86"/>
      <c r="VLF53" s="86"/>
      <c r="VLG53" s="86"/>
      <c r="VLH53" s="86"/>
      <c r="VLI53" s="86"/>
      <c r="VLJ53" s="86"/>
      <c r="VLK53" s="86"/>
      <c r="VLL53" s="86"/>
      <c r="VLM53" s="86"/>
      <c r="VLN53" s="86"/>
      <c r="VLO53" s="86"/>
      <c r="VLP53" s="86"/>
      <c r="VLQ53" s="86"/>
      <c r="VLR53" s="86"/>
      <c r="VLS53" s="86"/>
      <c r="VLT53" s="86"/>
      <c r="VLU53" s="86"/>
      <c r="VLV53" s="86"/>
      <c r="VLW53" s="86"/>
      <c r="VLX53" s="86"/>
      <c r="VLY53" s="86"/>
      <c r="VLZ53" s="86"/>
      <c r="VMA53" s="86"/>
      <c r="VMB53" s="86"/>
      <c r="VMC53" s="86"/>
      <c r="VMD53" s="86"/>
      <c r="VME53" s="86"/>
      <c r="VMF53" s="86"/>
      <c r="VMG53" s="86"/>
      <c r="VMH53" s="86"/>
      <c r="VMI53" s="86"/>
      <c r="VMJ53" s="86"/>
      <c r="VMK53" s="86"/>
      <c r="VML53" s="86"/>
      <c r="VMM53" s="86"/>
      <c r="VMN53" s="86"/>
      <c r="VMO53" s="86"/>
      <c r="VMP53" s="86"/>
      <c r="VMQ53" s="86"/>
      <c r="VMR53" s="86"/>
      <c r="VMS53" s="86"/>
      <c r="VMT53" s="86"/>
      <c r="VMU53" s="86"/>
      <c r="VMV53" s="86"/>
      <c r="VMW53" s="86"/>
      <c r="VMX53" s="86"/>
      <c r="VMY53" s="86"/>
      <c r="VMZ53" s="86"/>
      <c r="VNA53" s="86"/>
      <c r="VNB53" s="86"/>
      <c r="VNC53" s="86"/>
      <c r="VND53" s="86"/>
      <c r="VNE53" s="86"/>
      <c r="VNF53" s="86"/>
      <c r="VNG53" s="86"/>
      <c r="VNH53" s="86"/>
      <c r="VNI53" s="86"/>
      <c r="VNJ53" s="86"/>
      <c r="VNK53" s="86"/>
      <c r="VNL53" s="86"/>
      <c r="VNM53" s="86"/>
      <c r="VNN53" s="86"/>
      <c r="VNO53" s="86"/>
      <c r="VNP53" s="86"/>
      <c r="VNQ53" s="86"/>
      <c r="VNR53" s="86"/>
      <c r="VNS53" s="86"/>
      <c r="VNT53" s="86"/>
      <c r="VNU53" s="86"/>
      <c r="VNV53" s="86"/>
      <c r="VNW53" s="86"/>
      <c r="VNX53" s="86"/>
      <c r="VNY53" s="86"/>
      <c r="VNZ53" s="86"/>
      <c r="VOA53" s="86"/>
      <c r="VOB53" s="86"/>
      <c r="VOC53" s="86"/>
      <c r="VOD53" s="86"/>
      <c r="VOE53" s="86"/>
      <c r="VOF53" s="86"/>
      <c r="VOG53" s="86"/>
      <c r="VOH53" s="86"/>
      <c r="VOI53" s="86"/>
      <c r="VOJ53" s="86"/>
      <c r="VOK53" s="86"/>
      <c r="VOL53" s="86"/>
      <c r="VOM53" s="86"/>
      <c r="VON53" s="86"/>
      <c r="VOO53" s="86"/>
      <c r="VOP53" s="86"/>
      <c r="VOQ53" s="86"/>
      <c r="VOR53" s="86"/>
      <c r="VOS53" s="86"/>
      <c r="VOT53" s="86"/>
      <c r="VOU53" s="86"/>
      <c r="VOV53" s="86"/>
      <c r="VOW53" s="86"/>
      <c r="VOX53" s="86"/>
      <c r="VOY53" s="86"/>
      <c r="VOZ53" s="86"/>
      <c r="VPA53" s="86"/>
      <c r="VPB53" s="86"/>
      <c r="VPC53" s="86"/>
      <c r="VPD53" s="86"/>
      <c r="VPE53" s="86"/>
      <c r="VPF53" s="86"/>
      <c r="VPG53" s="86"/>
      <c r="VPH53" s="86"/>
      <c r="VPI53" s="86"/>
      <c r="VPJ53" s="86"/>
      <c r="VPK53" s="86"/>
      <c r="VPL53" s="86"/>
      <c r="VPM53" s="86"/>
      <c r="VPN53" s="86"/>
      <c r="VPO53" s="86"/>
      <c r="VPP53" s="86"/>
      <c r="VPQ53" s="86"/>
      <c r="VPR53" s="86"/>
      <c r="VPS53" s="86"/>
      <c r="VPT53" s="86"/>
      <c r="VPU53" s="86"/>
      <c r="VPV53" s="86"/>
      <c r="VPW53" s="86"/>
      <c r="VPX53" s="86"/>
      <c r="VPY53" s="86"/>
      <c r="VPZ53" s="86"/>
      <c r="VQA53" s="86"/>
      <c r="VQB53" s="86"/>
      <c r="VQC53" s="86"/>
      <c r="VQD53" s="86"/>
      <c r="VQE53" s="86"/>
      <c r="VQF53" s="86"/>
      <c r="VQG53" s="86"/>
      <c r="VQH53" s="86"/>
      <c r="VQI53" s="86"/>
      <c r="VQJ53" s="86"/>
      <c r="VQK53" s="86"/>
      <c r="VQL53" s="86"/>
      <c r="VQM53" s="86"/>
      <c r="VQN53" s="86"/>
      <c r="VQO53" s="86"/>
      <c r="VQP53" s="86"/>
      <c r="VQQ53" s="86"/>
      <c r="VQR53" s="86"/>
      <c r="VQS53" s="86"/>
      <c r="VQT53" s="86"/>
      <c r="VQU53" s="86"/>
      <c r="VQV53" s="86"/>
      <c r="VQW53" s="86"/>
      <c r="VQX53" s="86"/>
      <c r="VQY53" s="86"/>
      <c r="VQZ53" s="86"/>
      <c r="VRA53" s="86"/>
      <c r="VRB53" s="86"/>
      <c r="VRC53" s="86"/>
      <c r="VRD53" s="86"/>
      <c r="VRE53" s="86"/>
      <c r="VRF53" s="86"/>
      <c r="VRG53" s="86"/>
      <c r="VRH53" s="86"/>
      <c r="VRI53" s="86"/>
      <c r="VRJ53" s="86"/>
      <c r="VRK53" s="86"/>
      <c r="VRL53" s="86"/>
      <c r="VRM53" s="86"/>
      <c r="VRN53" s="86"/>
      <c r="VRO53" s="86"/>
      <c r="VRP53" s="86"/>
      <c r="VRQ53" s="86"/>
      <c r="VRR53" s="86"/>
      <c r="VRS53" s="86"/>
      <c r="VRT53" s="86"/>
      <c r="VRU53" s="86"/>
      <c r="VRV53" s="86"/>
      <c r="VRW53" s="86"/>
      <c r="VRX53" s="86"/>
      <c r="VRY53" s="86"/>
      <c r="VRZ53" s="86"/>
      <c r="VSA53" s="86"/>
      <c r="VSB53" s="86"/>
      <c r="VSC53" s="86"/>
      <c r="VSD53" s="86"/>
      <c r="VSE53" s="86"/>
      <c r="VSF53" s="86"/>
      <c r="VSG53" s="86"/>
      <c r="VSH53" s="86"/>
      <c r="VSI53" s="86"/>
      <c r="VSJ53" s="86"/>
      <c r="VSK53" s="86"/>
      <c r="VSL53" s="86"/>
      <c r="VSM53" s="86"/>
      <c r="VSN53" s="86"/>
      <c r="VSO53" s="86"/>
      <c r="VSP53" s="86"/>
      <c r="VSQ53" s="86"/>
      <c r="VSR53" s="86"/>
      <c r="VSS53" s="86"/>
      <c r="VST53" s="86"/>
      <c r="VSU53" s="86"/>
      <c r="VSV53" s="86"/>
      <c r="VSW53" s="86"/>
      <c r="VSX53" s="86"/>
      <c r="VSY53" s="86"/>
      <c r="VSZ53" s="86"/>
      <c r="VTA53" s="86"/>
      <c r="VTB53" s="86"/>
      <c r="VTC53" s="86"/>
      <c r="VTD53" s="86"/>
      <c r="VTE53" s="86"/>
      <c r="VTF53" s="86"/>
      <c r="VTG53" s="86"/>
      <c r="VTH53" s="86"/>
      <c r="VTI53" s="86"/>
      <c r="VTJ53" s="86"/>
      <c r="VTK53" s="86"/>
      <c r="VTL53" s="86"/>
      <c r="VTM53" s="86"/>
      <c r="VTN53" s="86"/>
      <c r="VTO53" s="86"/>
      <c r="VTP53" s="86"/>
      <c r="VTQ53" s="86"/>
      <c r="VTR53" s="86"/>
      <c r="VTS53" s="86"/>
      <c r="VTT53" s="86"/>
      <c r="VTU53" s="86"/>
      <c r="VTV53" s="86"/>
      <c r="VTW53" s="86"/>
      <c r="VTX53" s="86"/>
      <c r="VTY53" s="86"/>
      <c r="VTZ53" s="86"/>
      <c r="VUA53" s="86"/>
      <c r="VUB53" s="86"/>
      <c r="VUC53" s="86"/>
      <c r="VUD53" s="86"/>
      <c r="VUE53" s="86"/>
      <c r="VUF53" s="86"/>
      <c r="VUG53" s="86"/>
      <c r="VUH53" s="86"/>
      <c r="VUI53" s="86"/>
      <c r="VUJ53" s="86"/>
      <c r="VUK53" s="86"/>
      <c r="VUL53" s="86"/>
      <c r="VUM53" s="86"/>
      <c r="VUN53" s="86"/>
      <c r="VUO53" s="86"/>
      <c r="VUP53" s="86"/>
      <c r="VUQ53" s="86"/>
      <c r="VUR53" s="86"/>
      <c r="VUS53" s="86"/>
      <c r="VUT53" s="86"/>
      <c r="VUU53" s="86"/>
      <c r="VUV53" s="86"/>
      <c r="VUW53" s="86"/>
      <c r="VUX53" s="86"/>
      <c r="VUY53" s="86"/>
      <c r="VUZ53" s="86"/>
      <c r="VVA53" s="86"/>
      <c r="VVB53" s="86"/>
      <c r="VVC53" s="86"/>
      <c r="VVD53" s="86"/>
      <c r="VVE53" s="86"/>
      <c r="VVF53" s="86"/>
      <c r="VVG53" s="86"/>
      <c r="VVH53" s="86"/>
      <c r="VVI53" s="86"/>
      <c r="VVJ53" s="86"/>
      <c r="VVK53" s="86"/>
      <c r="VVL53" s="86"/>
      <c r="VVM53" s="86"/>
      <c r="VVN53" s="86"/>
      <c r="VVO53" s="86"/>
      <c r="VVP53" s="86"/>
      <c r="VVQ53" s="86"/>
      <c r="VVR53" s="86"/>
      <c r="VVS53" s="86"/>
      <c r="VVT53" s="86"/>
      <c r="VVU53" s="86"/>
      <c r="VVV53" s="86"/>
      <c r="VVW53" s="86"/>
      <c r="VVX53" s="86"/>
      <c r="VVY53" s="86"/>
      <c r="VVZ53" s="86"/>
      <c r="VWA53" s="86"/>
      <c r="VWB53" s="86"/>
      <c r="VWC53" s="86"/>
      <c r="VWD53" s="86"/>
      <c r="VWE53" s="86"/>
      <c r="VWF53" s="86"/>
      <c r="VWG53" s="86"/>
      <c r="VWH53" s="86"/>
      <c r="VWI53" s="86"/>
      <c r="VWJ53" s="86"/>
      <c r="VWK53" s="86"/>
      <c r="VWL53" s="86"/>
      <c r="VWM53" s="86"/>
      <c r="VWN53" s="86"/>
      <c r="VWO53" s="86"/>
      <c r="VWP53" s="86"/>
      <c r="VWQ53" s="86"/>
      <c r="VWR53" s="86"/>
      <c r="VWS53" s="86"/>
      <c r="VWT53" s="86"/>
      <c r="VWU53" s="86"/>
      <c r="VWV53" s="86"/>
      <c r="VWW53" s="86"/>
      <c r="VWX53" s="86"/>
      <c r="VWY53" s="86"/>
      <c r="VWZ53" s="86"/>
      <c r="VXA53" s="86"/>
      <c r="VXB53" s="86"/>
      <c r="VXC53" s="86"/>
      <c r="VXD53" s="86"/>
      <c r="VXE53" s="86"/>
      <c r="VXF53" s="86"/>
      <c r="VXG53" s="86"/>
      <c r="VXH53" s="86"/>
      <c r="VXI53" s="86"/>
      <c r="VXJ53" s="86"/>
      <c r="VXK53" s="86"/>
      <c r="VXL53" s="86"/>
      <c r="VXM53" s="86"/>
      <c r="VXN53" s="86"/>
      <c r="VXO53" s="86"/>
      <c r="VXP53" s="86"/>
      <c r="VXQ53" s="86"/>
      <c r="VXR53" s="86"/>
      <c r="VXS53" s="86"/>
      <c r="VXT53" s="86"/>
      <c r="VXU53" s="86"/>
      <c r="VXV53" s="86"/>
      <c r="VXW53" s="86"/>
      <c r="VXX53" s="86"/>
      <c r="VXY53" s="86"/>
      <c r="VXZ53" s="86"/>
      <c r="VYA53" s="86"/>
      <c r="VYB53" s="86"/>
      <c r="VYC53" s="86"/>
      <c r="VYD53" s="86"/>
      <c r="VYE53" s="86"/>
      <c r="VYF53" s="86"/>
      <c r="VYG53" s="86"/>
      <c r="VYH53" s="86"/>
      <c r="VYI53" s="86"/>
      <c r="VYJ53" s="86"/>
      <c r="VYK53" s="86"/>
      <c r="VYL53" s="86"/>
      <c r="VYM53" s="86"/>
      <c r="VYN53" s="86"/>
      <c r="VYO53" s="86"/>
      <c r="VYP53" s="86"/>
      <c r="VYQ53" s="86"/>
      <c r="VYR53" s="86"/>
      <c r="VYS53" s="86"/>
      <c r="VYT53" s="86"/>
      <c r="VYU53" s="86"/>
      <c r="VYV53" s="86"/>
      <c r="VYW53" s="86"/>
      <c r="VYX53" s="86"/>
      <c r="VYY53" s="86"/>
      <c r="VYZ53" s="86"/>
      <c r="VZA53" s="86"/>
      <c r="VZB53" s="86"/>
      <c r="VZC53" s="86"/>
      <c r="VZD53" s="86"/>
      <c r="VZE53" s="86"/>
      <c r="VZF53" s="86"/>
      <c r="VZG53" s="86"/>
      <c r="VZH53" s="86"/>
      <c r="VZI53" s="86"/>
      <c r="VZJ53" s="86"/>
      <c r="VZK53" s="86"/>
      <c r="VZL53" s="86"/>
      <c r="VZM53" s="86"/>
      <c r="VZN53" s="86"/>
      <c r="VZO53" s="86"/>
      <c r="VZP53" s="86"/>
      <c r="VZQ53" s="86"/>
      <c r="VZR53" s="86"/>
      <c r="VZS53" s="86"/>
      <c r="VZT53" s="86"/>
      <c r="VZU53" s="86"/>
      <c r="VZV53" s="86"/>
      <c r="VZW53" s="86"/>
      <c r="VZX53" s="86"/>
      <c r="VZY53" s="86"/>
      <c r="VZZ53" s="86"/>
      <c r="WAA53" s="86"/>
      <c r="WAB53" s="86"/>
      <c r="WAC53" s="86"/>
      <c r="WAD53" s="86"/>
      <c r="WAE53" s="86"/>
      <c r="WAF53" s="86"/>
      <c r="WAG53" s="86"/>
      <c r="WAH53" s="86"/>
      <c r="WAI53" s="86"/>
      <c r="WAJ53" s="86"/>
      <c r="WAK53" s="86"/>
      <c r="WAL53" s="86"/>
      <c r="WAM53" s="86"/>
      <c r="WAN53" s="86"/>
      <c r="WAO53" s="86"/>
      <c r="WAP53" s="86"/>
      <c r="WAQ53" s="86"/>
      <c r="WAR53" s="86"/>
      <c r="WAS53" s="86"/>
      <c r="WAT53" s="86"/>
      <c r="WAU53" s="86"/>
      <c r="WAV53" s="86"/>
      <c r="WAW53" s="86"/>
      <c r="WAX53" s="86"/>
      <c r="WAY53" s="86"/>
      <c r="WAZ53" s="86"/>
      <c r="WBA53" s="86"/>
      <c r="WBB53" s="86"/>
      <c r="WBC53" s="86"/>
      <c r="WBD53" s="86"/>
      <c r="WBE53" s="86"/>
      <c r="WBF53" s="86"/>
      <c r="WBG53" s="86"/>
      <c r="WBH53" s="86"/>
      <c r="WBI53" s="86"/>
      <c r="WBJ53" s="86"/>
      <c r="WBK53" s="86"/>
      <c r="WBL53" s="86"/>
      <c r="WBM53" s="86"/>
      <c r="WBN53" s="86"/>
      <c r="WBO53" s="86"/>
      <c r="WBP53" s="86"/>
      <c r="WBQ53" s="86"/>
      <c r="WBR53" s="86"/>
      <c r="WBS53" s="86"/>
      <c r="WBT53" s="86"/>
      <c r="WBU53" s="86"/>
      <c r="WBV53" s="86"/>
      <c r="WBW53" s="86"/>
      <c r="WBX53" s="86"/>
      <c r="WBY53" s="86"/>
      <c r="WBZ53" s="86"/>
      <c r="WCA53" s="86"/>
      <c r="WCB53" s="86"/>
      <c r="WCC53" s="86"/>
      <c r="WCD53" s="86"/>
      <c r="WCE53" s="86"/>
      <c r="WCF53" s="86"/>
      <c r="WCG53" s="86"/>
      <c r="WCH53" s="86"/>
      <c r="WCI53" s="86"/>
      <c r="WCJ53" s="86"/>
      <c r="WCK53" s="86"/>
      <c r="WCL53" s="86"/>
      <c r="WCM53" s="86"/>
      <c r="WCN53" s="86"/>
      <c r="WCO53" s="86"/>
      <c r="WCP53" s="86"/>
      <c r="WCQ53" s="86"/>
      <c r="WCR53" s="86"/>
      <c r="WCS53" s="86"/>
      <c r="WCT53" s="86"/>
      <c r="WCU53" s="86"/>
      <c r="WCV53" s="86"/>
      <c r="WCW53" s="86"/>
      <c r="WCX53" s="86"/>
      <c r="WCY53" s="86"/>
      <c r="WCZ53" s="86"/>
      <c r="WDA53" s="86"/>
      <c r="WDB53" s="86"/>
      <c r="WDC53" s="86"/>
      <c r="WDD53" s="86"/>
      <c r="WDE53" s="86"/>
      <c r="WDF53" s="86"/>
      <c r="WDG53" s="86"/>
      <c r="WDH53" s="86"/>
      <c r="WDI53" s="86"/>
      <c r="WDJ53" s="86"/>
      <c r="WDK53" s="86"/>
      <c r="WDL53" s="86"/>
      <c r="WDM53" s="86"/>
      <c r="WDN53" s="86"/>
      <c r="WDO53" s="86"/>
      <c r="WDP53" s="86"/>
      <c r="WDQ53" s="86"/>
      <c r="WDR53" s="86"/>
      <c r="WDS53" s="86"/>
      <c r="WDT53" s="86"/>
      <c r="WDU53" s="86"/>
      <c r="WDV53" s="86"/>
      <c r="WDW53" s="86"/>
      <c r="WDX53" s="86"/>
      <c r="WDY53" s="86"/>
      <c r="WDZ53" s="86"/>
      <c r="WEA53" s="86"/>
      <c r="WEB53" s="86"/>
      <c r="WEC53" s="86"/>
      <c r="WED53" s="86"/>
      <c r="WEE53" s="86"/>
      <c r="WEF53" s="86"/>
      <c r="WEG53" s="86"/>
      <c r="WEH53" s="86"/>
      <c r="WEI53" s="86"/>
      <c r="WEJ53" s="86"/>
      <c r="WEK53" s="86"/>
      <c r="WEL53" s="86"/>
      <c r="WEM53" s="86"/>
      <c r="WEN53" s="86"/>
      <c r="WEO53" s="86"/>
      <c r="WEP53" s="86"/>
      <c r="WEQ53" s="86"/>
      <c r="WER53" s="86"/>
      <c r="WES53" s="86"/>
      <c r="WET53" s="86"/>
      <c r="WEU53" s="86"/>
      <c r="WEV53" s="86"/>
      <c r="WEW53" s="86"/>
      <c r="WEX53" s="86"/>
      <c r="WEY53" s="86"/>
      <c r="WEZ53" s="86"/>
      <c r="WFA53" s="86"/>
      <c r="WFB53" s="86"/>
      <c r="WFC53" s="86"/>
      <c r="WFD53" s="86"/>
      <c r="WFE53" s="86"/>
      <c r="WFF53" s="86"/>
      <c r="WFG53" s="86"/>
      <c r="WFH53" s="86"/>
      <c r="WFI53" s="86"/>
      <c r="WFJ53" s="86"/>
      <c r="WFK53" s="86"/>
      <c r="WFL53" s="86"/>
      <c r="WFM53" s="86"/>
      <c r="WFN53" s="86"/>
      <c r="WFO53" s="86"/>
      <c r="WFP53" s="86"/>
      <c r="WFQ53" s="86"/>
      <c r="WFR53" s="86"/>
      <c r="WFS53" s="86"/>
      <c r="WFT53" s="86"/>
      <c r="WFU53" s="86"/>
      <c r="WFV53" s="86"/>
      <c r="WFW53" s="86"/>
      <c r="WFX53" s="86"/>
      <c r="WFY53" s="86"/>
      <c r="WFZ53" s="86"/>
      <c r="WGA53" s="86"/>
      <c r="WGB53" s="86"/>
      <c r="WGC53" s="86"/>
      <c r="WGD53" s="86"/>
      <c r="WGE53" s="86"/>
      <c r="WGF53" s="86"/>
      <c r="WGG53" s="86"/>
      <c r="WGH53" s="86"/>
      <c r="WGI53" s="86"/>
      <c r="WGJ53" s="86"/>
      <c r="WGK53" s="86"/>
      <c r="WGL53" s="86"/>
      <c r="WGM53" s="86"/>
      <c r="WGN53" s="86"/>
      <c r="WGO53" s="86"/>
      <c r="WGP53" s="86"/>
      <c r="WGQ53" s="86"/>
      <c r="WGR53" s="86"/>
      <c r="WGS53" s="86"/>
      <c r="WGT53" s="86"/>
      <c r="WGU53" s="86"/>
      <c r="WGV53" s="86"/>
      <c r="WGW53" s="86"/>
      <c r="WGX53" s="86"/>
      <c r="WGY53" s="86"/>
      <c r="WGZ53" s="86"/>
      <c r="WHA53" s="86"/>
      <c r="WHB53" s="86"/>
      <c r="WHC53" s="86"/>
      <c r="WHD53" s="86"/>
      <c r="WHE53" s="86"/>
      <c r="WHF53" s="86"/>
      <c r="WHG53" s="86"/>
      <c r="WHH53" s="86"/>
      <c r="WHI53" s="86"/>
      <c r="WHJ53" s="86"/>
      <c r="WHK53" s="86"/>
      <c r="WHL53" s="86"/>
      <c r="WHM53" s="86"/>
      <c r="WHN53" s="86"/>
      <c r="WHO53" s="86"/>
      <c r="WHP53" s="86"/>
      <c r="WHQ53" s="86"/>
      <c r="WHR53" s="86"/>
      <c r="WHS53" s="86"/>
      <c r="WHT53" s="86"/>
      <c r="WHU53" s="86"/>
      <c r="WHV53" s="86"/>
      <c r="WHW53" s="86"/>
      <c r="WHX53" s="86"/>
      <c r="WHY53" s="86"/>
      <c r="WHZ53" s="86"/>
      <c r="WIA53" s="86"/>
      <c r="WIB53" s="86"/>
      <c r="WIC53" s="86"/>
      <c r="WID53" s="86"/>
      <c r="WIE53" s="86"/>
      <c r="WIF53" s="86"/>
      <c r="WIG53" s="86"/>
      <c r="WIH53" s="86"/>
      <c r="WII53" s="86"/>
      <c r="WIJ53" s="86"/>
      <c r="WIK53" s="86"/>
      <c r="WIL53" s="86"/>
      <c r="WIM53" s="86"/>
      <c r="WIN53" s="86"/>
      <c r="WIO53" s="86"/>
      <c r="WIP53" s="86"/>
      <c r="WIQ53" s="86"/>
      <c r="WIR53" s="86"/>
      <c r="WIS53" s="86"/>
      <c r="WIT53" s="86"/>
      <c r="WIU53" s="86"/>
      <c r="WIV53" s="86"/>
      <c r="WIW53" s="86"/>
      <c r="WIX53" s="86"/>
      <c r="WIY53" s="86"/>
      <c r="WIZ53" s="86"/>
      <c r="WJA53" s="86"/>
      <c r="WJB53" s="86"/>
      <c r="WJC53" s="86"/>
      <c r="WJD53" s="86"/>
      <c r="WJE53" s="86"/>
      <c r="WJF53" s="86"/>
      <c r="WJG53" s="86"/>
      <c r="WJH53" s="86"/>
      <c r="WJI53" s="86"/>
      <c r="WJJ53" s="86"/>
      <c r="WJK53" s="86"/>
      <c r="WJL53" s="86"/>
      <c r="WJM53" s="86"/>
      <c r="WJN53" s="86"/>
      <c r="WJO53" s="86"/>
      <c r="WJP53" s="86"/>
      <c r="WJQ53" s="86"/>
      <c r="WJR53" s="86"/>
      <c r="WJS53" s="86"/>
      <c r="WJT53" s="86"/>
      <c r="WJU53" s="86"/>
      <c r="WJV53" s="86"/>
      <c r="WJW53" s="86"/>
      <c r="WJX53" s="86"/>
      <c r="WJY53" s="86"/>
      <c r="WJZ53" s="86"/>
      <c r="WKA53" s="86"/>
      <c r="WKB53" s="86"/>
      <c r="WKC53" s="86"/>
      <c r="WKD53" s="86"/>
      <c r="WKE53" s="86"/>
      <c r="WKF53" s="86"/>
      <c r="WKG53" s="86"/>
      <c r="WKH53" s="86"/>
      <c r="WKI53" s="86"/>
      <c r="WKJ53" s="86"/>
      <c r="WKK53" s="86"/>
      <c r="WKL53" s="86"/>
      <c r="WKM53" s="86"/>
      <c r="WKN53" s="86"/>
      <c r="WKO53" s="86"/>
      <c r="WKP53" s="86"/>
      <c r="WKQ53" s="86"/>
      <c r="WKR53" s="86"/>
      <c r="WKS53" s="86"/>
      <c r="WKT53" s="86"/>
      <c r="WKU53" s="86"/>
      <c r="WKV53" s="86"/>
      <c r="WKW53" s="86"/>
      <c r="WKX53" s="86"/>
      <c r="WKY53" s="86"/>
      <c r="WKZ53" s="86"/>
      <c r="WLA53" s="86"/>
      <c r="WLB53" s="86"/>
      <c r="WLC53" s="86"/>
      <c r="WLD53" s="86"/>
      <c r="WLE53" s="86"/>
      <c r="WLF53" s="86"/>
      <c r="WLG53" s="86"/>
      <c r="WLH53" s="86"/>
      <c r="WLI53" s="86"/>
      <c r="WLJ53" s="86"/>
      <c r="WLK53" s="86"/>
      <c r="WLL53" s="86"/>
      <c r="WLM53" s="86"/>
      <c r="WLN53" s="86"/>
      <c r="WLO53" s="86"/>
      <c r="WLP53" s="86"/>
      <c r="WLQ53" s="86"/>
      <c r="WLR53" s="86"/>
      <c r="WLS53" s="86"/>
      <c r="WLT53" s="86"/>
      <c r="WLU53" s="86"/>
      <c r="WLV53" s="86"/>
      <c r="WLW53" s="86"/>
      <c r="WLX53" s="86"/>
      <c r="WLY53" s="86"/>
      <c r="WLZ53" s="86"/>
      <c r="WMA53" s="86"/>
      <c r="WMB53" s="86"/>
      <c r="WMC53" s="86"/>
      <c r="WMD53" s="86"/>
      <c r="WME53" s="86"/>
      <c r="WMF53" s="86"/>
      <c r="WMG53" s="86"/>
      <c r="WMH53" s="86"/>
      <c r="WMI53" s="86"/>
      <c r="WMJ53" s="86"/>
      <c r="WMK53" s="86"/>
      <c r="WML53" s="86"/>
      <c r="WMM53" s="86"/>
      <c r="WMN53" s="86"/>
      <c r="WMO53" s="86"/>
      <c r="WMP53" s="86"/>
      <c r="WMQ53" s="86"/>
      <c r="WMR53" s="86"/>
      <c r="WMS53" s="86"/>
      <c r="WMT53" s="86"/>
      <c r="WMU53" s="86"/>
      <c r="WMV53" s="86"/>
      <c r="WMW53" s="86"/>
      <c r="WMX53" s="86"/>
      <c r="WMY53" s="86"/>
      <c r="WMZ53" s="86"/>
      <c r="WNA53" s="86"/>
      <c r="WNB53" s="86"/>
      <c r="WNC53" s="86"/>
      <c r="WND53" s="86"/>
      <c r="WNE53" s="86"/>
      <c r="WNF53" s="86"/>
      <c r="WNG53" s="86"/>
      <c r="WNH53" s="86"/>
      <c r="WNI53" s="86"/>
      <c r="WNJ53" s="86"/>
      <c r="WNK53" s="86"/>
      <c r="WNL53" s="86"/>
      <c r="WNM53" s="86"/>
      <c r="WNN53" s="86"/>
      <c r="WNO53" s="86"/>
      <c r="WNP53" s="86"/>
      <c r="WNQ53" s="86"/>
      <c r="WNR53" s="86"/>
      <c r="WNS53" s="86"/>
      <c r="WNT53" s="86"/>
      <c r="WNU53" s="86"/>
      <c r="WNV53" s="86"/>
      <c r="WNW53" s="86"/>
      <c r="WNX53" s="86"/>
      <c r="WNY53" s="86"/>
      <c r="WNZ53" s="86"/>
      <c r="WOA53" s="86"/>
      <c r="WOB53" s="86"/>
      <c r="WOC53" s="86"/>
      <c r="WOD53" s="86"/>
      <c r="WOE53" s="86"/>
      <c r="WOF53" s="86"/>
      <c r="WOG53" s="86"/>
      <c r="WOH53" s="86"/>
      <c r="WOI53" s="86"/>
      <c r="WOJ53" s="86"/>
      <c r="WOK53" s="86"/>
      <c r="WOL53" s="86"/>
      <c r="WOM53" s="86"/>
      <c r="WON53" s="86"/>
      <c r="WOO53" s="86"/>
      <c r="WOP53" s="86"/>
      <c r="WOQ53" s="86"/>
      <c r="WOR53" s="86"/>
      <c r="WOS53" s="86"/>
      <c r="WOT53" s="86"/>
      <c r="WOU53" s="86"/>
      <c r="WOV53" s="86"/>
      <c r="WOW53" s="86"/>
      <c r="WOX53" s="86"/>
      <c r="WOY53" s="86"/>
      <c r="WOZ53" s="86"/>
      <c r="WPA53" s="86"/>
      <c r="WPB53" s="86"/>
      <c r="WPC53" s="86"/>
      <c r="WPD53" s="86"/>
      <c r="WPE53" s="86"/>
      <c r="WPF53" s="86"/>
      <c r="WPG53" s="86"/>
      <c r="WPH53" s="86"/>
      <c r="WPI53" s="86"/>
      <c r="WPJ53" s="86"/>
      <c r="WPK53" s="86"/>
      <c r="WPL53" s="86"/>
      <c r="WPM53" s="86"/>
      <c r="WPN53" s="86"/>
      <c r="WPO53" s="86"/>
      <c r="WPP53" s="86"/>
      <c r="WPQ53" s="86"/>
      <c r="WPR53" s="86"/>
      <c r="WPS53" s="86"/>
      <c r="WPT53" s="86"/>
      <c r="WPU53" s="86"/>
      <c r="WPV53" s="86"/>
      <c r="WPW53" s="86"/>
      <c r="WPX53" s="86"/>
      <c r="WPY53" s="86"/>
      <c r="WPZ53" s="86"/>
      <c r="WQA53" s="86"/>
      <c r="WQB53" s="86"/>
      <c r="WQC53" s="86"/>
      <c r="WQD53" s="86"/>
      <c r="WQE53" s="86"/>
      <c r="WQF53" s="86"/>
      <c r="WQG53" s="86"/>
      <c r="WQH53" s="86"/>
      <c r="WQI53" s="86"/>
      <c r="WQJ53" s="86"/>
      <c r="WQK53" s="86"/>
      <c r="WQL53" s="86"/>
      <c r="WQM53" s="86"/>
      <c r="WQN53" s="86"/>
      <c r="WQO53" s="86"/>
      <c r="WQP53" s="86"/>
      <c r="WQQ53" s="86"/>
      <c r="WQR53" s="86"/>
      <c r="WQS53" s="86"/>
      <c r="WQT53" s="86"/>
      <c r="WQU53" s="86"/>
      <c r="WQV53" s="86"/>
      <c r="WQW53" s="86"/>
      <c r="WQX53" s="86"/>
      <c r="WQY53" s="86"/>
      <c r="WQZ53" s="86"/>
      <c r="WRA53" s="86"/>
      <c r="WRB53" s="86"/>
      <c r="WRC53" s="86"/>
      <c r="WRD53" s="86"/>
      <c r="WRE53" s="86"/>
      <c r="WRF53" s="86"/>
      <c r="WRG53" s="86"/>
      <c r="WRH53" s="86"/>
      <c r="WRI53" s="86"/>
      <c r="WRJ53" s="86"/>
      <c r="WRK53" s="86"/>
      <c r="WRL53" s="86"/>
      <c r="WRM53" s="86"/>
      <c r="WRN53" s="86"/>
      <c r="WRO53" s="86"/>
      <c r="WRP53" s="86"/>
      <c r="WRQ53" s="86"/>
      <c r="WRR53" s="86"/>
      <c r="WRS53" s="86"/>
      <c r="WRT53" s="86"/>
      <c r="WRU53" s="86"/>
      <c r="WRV53" s="86"/>
      <c r="WRW53" s="86"/>
      <c r="WRX53" s="86"/>
      <c r="WRY53" s="86"/>
      <c r="WRZ53" s="86"/>
      <c r="WSA53" s="86"/>
      <c r="WSB53" s="86"/>
      <c r="WSC53" s="86"/>
      <c r="WSD53" s="86"/>
      <c r="WSE53" s="86"/>
      <c r="WSF53" s="86"/>
      <c r="WSG53" s="86"/>
      <c r="WSH53" s="86"/>
      <c r="WSI53" s="86"/>
      <c r="WSJ53" s="86"/>
      <c r="WSK53" s="86"/>
      <c r="WSL53" s="86"/>
      <c r="WSM53" s="86"/>
      <c r="WSN53" s="86"/>
      <c r="WSO53" s="86"/>
      <c r="WSP53" s="86"/>
      <c r="WSQ53" s="86"/>
      <c r="WSR53" s="86"/>
      <c r="WSS53" s="86"/>
      <c r="WST53" s="86"/>
      <c r="WSU53" s="86"/>
      <c r="WSV53" s="86"/>
      <c r="WSW53" s="86"/>
      <c r="WSX53" s="86"/>
      <c r="WSY53" s="86"/>
      <c r="WSZ53" s="86"/>
      <c r="WTA53" s="86"/>
      <c r="WTB53" s="86"/>
      <c r="WTC53" s="86"/>
      <c r="WTD53" s="86"/>
      <c r="WTE53" s="86"/>
      <c r="WTF53" s="86"/>
      <c r="WTG53" s="86"/>
      <c r="WTH53" s="86"/>
      <c r="WTI53" s="86"/>
      <c r="WTJ53" s="86"/>
      <c r="WTK53" s="86"/>
      <c r="WTL53" s="86"/>
      <c r="WTM53" s="86"/>
      <c r="WTN53" s="86"/>
      <c r="WTO53" s="86"/>
      <c r="WTP53" s="86"/>
      <c r="WTQ53" s="86"/>
      <c r="WTR53" s="86"/>
      <c r="WTS53" s="86"/>
      <c r="WTT53" s="86"/>
      <c r="WTU53" s="86"/>
      <c r="WTV53" s="86"/>
      <c r="WTW53" s="86"/>
      <c r="WTX53" s="86"/>
      <c r="WTY53" s="86"/>
      <c r="WTZ53" s="86"/>
      <c r="WUA53" s="86"/>
      <c r="WUB53" s="86"/>
      <c r="WUC53" s="86"/>
      <c r="WUD53" s="86"/>
      <c r="WUE53" s="86"/>
      <c r="WUF53" s="86"/>
      <c r="WUG53" s="86"/>
      <c r="WUH53" s="86"/>
      <c r="WUI53" s="86"/>
      <c r="WUJ53" s="86"/>
      <c r="WUK53" s="86"/>
      <c r="WUL53" s="86"/>
      <c r="WUM53" s="86"/>
      <c r="WUN53" s="86"/>
      <c r="WUO53" s="86"/>
      <c r="WUP53" s="86"/>
      <c r="WUQ53" s="86"/>
      <c r="WUR53" s="86"/>
      <c r="WUS53" s="86"/>
      <c r="WUT53" s="86"/>
      <c r="WUU53" s="86"/>
      <c r="WUV53" s="86"/>
      <c r="WUW53" s="86"/>
      <c r="WUX53" s="86"/>
      <c r="WUY53" s="86"/>
      <c r="WUZ53" s="86"/>
      <c r="WVA53" s="86"/>
      <c r="WVB53" s="86"/>
      <c r="WVC53" s="86"/>
      <c r="WVD53" s="86"/>
      <c r="WVE53" s="86"/>
      <c r="WVF53" s="86"/>
      <c r="WVG53" s="86"/>
      <c r="WVH53" s="86"/>
      <c r="WVI53" s="86"/>
      <c r="WVJ53" s="86"/>
      <c r="WVK53" s="86"/>
      <c r="WVL53" s="86"/>
      <c r="WVM53" s="86"/>
      <c r="WVN53" s="86"/>
      <c r="WVO53" s="86"/>
      <c r="WVP53" s="86"/>
      <c r="WVQ53" s="86"/>
      <c r="WVR53" s="86"/>
      <c r="WVS53" s="86"/>
      <c r="WVT53" s="86"/>
      <c r="WVU53" s="86"/>
      <c r="WVV53" s="86"/>
      <c r="WVW53" s="86"/>
      <c r="WVX53" s="86"/>
      <c r="WVY53" s="86"/>
      <c r="WVZ53" s="86"/>
      <c r="WWA53" s="86"/>
      <c r="WWB53" s="86"/>
      <c r="WWC53" s="86"/>
      <c r="WWD53" s="86"/>
      <c r="WWE53" s="86"/>
      <c r="WWF53" s="86"/>
      <c r="WWG53" s="86"/>
      <c r="WWH53" s="86"/>
      <c r="WWI53" s="86"/>
      <c r="WWJ53" s="86"/>
      <c r="WWK53" s="86"/>
      <c r="WWL53" s="86"/>
      <c r="WWM53" s="86"/>
      <c r="WWN53" s="86"/>
      <c r="WWO53" s="86"/>
      <c r="WWP53" s="86"/>
      <c r="WWQ53" s="86"/>
      <c r="WWR53" s="86"/>
      <c r="WWS53" s="86"/>
      <c r="WWT53" s="86"/>
      <c r="WWU53" s="86"/>
      <c r="WWV53" s="86"/>
      <c r="WWW53" s="86"/>
      <c r="WWX53" s="86"/>
      <c r="WWY53" s="86"/>
      <c r="WWZ53" s="86"/>
      <c r="WXA53" s="86"/>
      <c r="WXB53" s="86"/>
      <c r="WXC53" s="86"/>
      <c r="WXD53" s="86"/>
      <c r="WXE53" s="86"/>
      <c r="WXF53" s="86"/>
      <c r="WXG53" s="86"/>
      <c r="WXH53" s="86"/>
      <c r="WXI53" s="86"/>
      <c r="WXJ53" s="86"/>
      <c r="WXK53" s="86"/>
      <c r="WXL53" s="86"/>
      <c r="WXM53" s="86"/>
      <c r="WXN53" s="86"/>
      <c r="WXO53" s="86"/>
      <c r="WXP53" s="86"/>
      <c r="WXQ53" s="86"/>
      <c r="WXR53" s="86"/>
      <c r="WXS53" s="86"/>
      <c r="WXT53" s="86"/>
      <c r="WXU53" s="86"/>
      <c r="WXV53" s="86"/>
      <c r="WXW53" s="86"/>
      <c r="WXX53" s="86"/>
      <c r="WXY53" s="86"/>
      <c r="WXZ53" s="86"/>
      <c r="WYA53" s="86"/>
      <c r="WYB53" s="86"/>
      <c r="WYC53" s="86"/>
      <c r="WYD53" s="86"/>
      <c r="WYE53" s="86"/>
      <c r="WYF53" s="86"/>
      <c r="WYG53" s="86"/>
      <c r="WYH53" s="86"/>
      <c r="WYI53" s="86"/>
      <c r="WYJ53" s="86"/>
      <c r="WYK53" s="86"/>
      <c r="WYL53" s="86"/>
      <c r="WYM53" s="86"/>
      <c r="WYN53" s="86"/>
      <c r="WYO53" s="86"/>
      <c r="WYP53" s="86"/>
      <c r="WYQ53" s="86"/>
      <c r="WYR53" s="86"/>
      <c r="WYS53" s="86"/>
      <c r="WYT53" s="86"/>
      <c r="WYU53" s="86"/>
      <c r="WYV53" s="86"/>
      <c r="WYW53" s="86"/>
      <c r="WYX53" s="86"/>
      <c r="WYY53" s="86"/>
      <c r="WYZ53" s="86"/>
      <c r="WZA53" s="86"/>
      <c r="WZB53" s="86"/>
      <c r="WZC53" s="86"/>
      <c r="WZD53" s="86"/>
      <c r="WZE53" s="86"/>
      <c r="WZF53" s="86"/>
      <c r="WZG53" s="86"/>
      <c r="WZH53" s="86"/>
      <c r="WZI53" s="86"/>
      <c r="WZJ53" s="86"/>
      <c r="WZK53" s="86"/>
      <c r="WZL53" s="86"/>
      <c r="WZM53" s="86"/>
      <c r="WZN53" s="86"/>
      <c r="WZO53" s="86"/>
      <c r="WZP53" s="86"/>
      <c r="WZQ53" s="86"/>
      <c r="WZR53" s="86"/>
      <c r="WZS53" s="86"/>
      <c r="WZT53" s="86"/>
      <c r="WZU53" s="86"/>
      <c r="WZV53" s="86"/>
      <c r="WZW53" s="86"/>
      <c r="WZX53" s="86"/>
      <c r="WZY53" s="86"/>
      <c r="WZZ53" s="86"/>
      <c r="XAA53" s="86"/>
      <c r="XAB53" s="86"/>
      <c r="XAC53" s="86"/>
      <c r="XAD53" s="86"/>
      <c r="XAE53" s="86"/>
      <c r="XAF53" s="86"/>
      <c r="XAG53" s="86"/>
      <c r="XAH53" s="86"/>
      <c r="XAI53" s="86"/>
      <c r="XAJ53" s="86"/>
      <c r="XAK53" s="86"/>
      <c r="XAL53" s="86"/>
      <c r="XAM53" s="86"/>
      <c r="XAN53" s="86"/>
      <c r="XAO53" s="86"/>
      <c r="XAP53" s="86"/>
      <c r="XAQ53" s="86"/>
      <c r="XAR53" s="86"/>
      <c r="XAS53" s="86"/>
      <c r="XAT53" s="86"/>
      <c r="XAU53" s="86"/>
      <c r="XAV53" s="86"/>
      <c r="XAW53" s="86"/>
      <c r="XAX53" s="86"/>
      <c r="XAY53" s="86"/>
      <c r="XAZ53" s="86"/>
      <c r="XBA53" s="86"/>
      <c r="XBB53" s="86"/>
      <c r="XBC53" s="86"/>
      <c r="XBD53" s="86"/>
      <c r="XBE53" s="86"/>
      <c r="XBF53" s="86"/>
      <c r="XBG53" s="86"/>
      <c r="XBH53" s="86"/>
      <c r="XBI53" s="86"/>
      <c r="XBJ53" s="86"/>
      <c r="XBK53" s="86"/>
      <c r="XBL53" s="86"/>
      <c r="XBM53" s="86"/>
      <c r="XBN53" s="86"/>
      <c r="XBO53" s="86"/>
      <c r="XBP53" s="86"/>
      <c r="XBQ53" s="86"/>
      <c r="XBR53" s="86"/>
      <c r="XBS53" s="86"/>
      <c r="XBT53" s="86"/>
      <c r="XBU53" s="86"/>
      <c r="XBV53" s="86"/>
      <c r="XBW53" s="86"/>
      <c r="XBX53" s="86"/>
      <c r="XBY53" s="86"/>
      <c r="XBZ53" s="86"/>
      <c r="XCA53" s="86"/>
      <c r="XCB53" s="86"/>
      <c r="XCC53" s="86"/>
      <c r="XCD53" s="86"/>
      <c r="XCE53" s="86"/>
      <c r="XCF53" s="86"/>
      <c r="XCG53" s="86"/>
      <c r="XCH53" s="86"/>
      <c r="XCI53" s="86"/>
      <c r="XCJ53" s="86"/>
      <c r="XCK53" s="86"/>
      <c r="XCL53" s="86"/>
      <c r="XCM53" s="86"/>
      <c r="XCN53" s="86"/>
      <c r="XCO53" s="86"/>
      <c r="XCP53" s="86"/>
      <c r="XCQ53" s="86"/>
      <c r="XCR53" s="86"/>
      <c r="XCS53" s="86"/>
      <c r="XCT53" s="86"/>
      <c r="XCU53" s="86"/>
      <c r="XCV53" s="86"/>
      <c r="XCW53" s="86"/>
      <c r="XCX53" s="86"/>
      <c r="XCY53" s="86"/>
      <c r="XCZ53" s="86"/>
      <c r="XDA53" s="86"/>
      <c r="XDB53" s="86"/>
      <c r="XDC53" s="86"/>
      <c r="XDD53" s="86"/>
      <c r="XDE53" s="86"/>
      <c r="XDF53" s="86"/>
      <c r="XDG53" s="86"/>
      <c r="XDH53" s="86"/>
      <c r="XDI53" s="86"/>
      <c r="XDJ53" s="86"/>
      <c r="XDK53" s="86"/>
      <c r="XDL53" s="86"/>
      <c r="XDM53" s="86"/>
      <c r="XDN53" s="86"/>
      <c r="XDO53" s="86"/>
      <c r="XDP53" s="86"/>
      <c r="XDQ53" s="86"/>
      <c r="XDR53" s="86"/>
      <c r="XDS53" s="86"/>
      <c r="XDT53" s="86"/>
      <c r="XDU53" s="86"/>
      <c r="XDV53" s="86"/>
      <c r="XDW53" s="86"/>
      <c r="XDX53" s="86"/>
      <c r="XDY53" s="86"/>
      <c r="XDZ53" s="86"/>
      <c r="XEA53" s="86"/>
      <c r="XEB53" s="86"/>
      <c r="XEC53" s="86"/>
      <c r="XED53" s="86"/>
      <c r="XEE53" s="86"/>
      <c r="XEF53" s="86"/>
      <c r="XEG53" s="86"/>
      <c r="XEH53" s="86"/>
      <c r="XEI53" s="86"/>
      <c r="XEJ53" s="86"/>
      <c r="XEK53" s="86"/>
      <c r="XEL53" s="86"/>
      <c r="XEM53" s="86"/>
      <c r="XEN53" s="86"/>
      <c r="XEO53" s="86"/>
      <c r="XEP53" s="86"/>
      <c r="XEQ53" s="86"/>
      <c r="XER53" s="86"/>
      <c r="XES53" s="86"/>
      <c r="XET53" s="86"/>
      <c r="XEU53" s="86"/>
      <c r="XEV53" s="86"/>
      <c r="XEW53" s="86"/>
      <c r="XEX53" s="86"/>
      <c r="XEY53" s="86"/>
      <c r="XEZ53" s="86"/>
      <c r="XFA53" s="86"/>
      <c r="XFB53" s="86"/>
      <c r="XFC53" s="86"/>
      <c r="XFD53" s="86"/>
    </row>
    <row r="54" spans="1:16384" ht="15.75" thickTop="1" x14ac:dyDescent="0.25"/>
    <row r="56" spans="1:16384" x14ac:dyDescent="0.25">
      <c r="A56" s="89"/>
      <c r="B56" s="89"/>
      <c r="C56" s="89"/>
      <c r="D56" s="89"/>
      <c r="E56" s="89"/>
      <c r="F56" s="89"/>
      <c r="G56" s="89"/>
    </row>
  </sheetData>
  <mergeCells count="6">
    <mergeCell ref="G52:G53"/>
    <mergeCell ref="G23:G28"/>
    <mergeCell ref="G31:G34"/>
    <mergeCell ref="G36:G39"/>
    <mergeCell ref="G41:G46"/>
    <mergeCell ref="G49:G50"/>
  </mergeCells>
  <conditionalFormatting sqref="A41:D41">
    <cfRule type="duplicateValues" dxfId="23" priority="19"/>
  </conditionalFormatting>
  <conditionalFormatting sqref="A42:B42">
    <cfRule type="duplicateValues" dxfId="22" priority="18"/>
  </conditionalFormatting>
  <conditionalFormatting sqref="A52:B53 A49:B49 A21:D21 A31:B31 A43:B43 A23:B25 A33:B33 B32 A36:B39">
    <cfRule type="duplicateValues" dxfId="21" priority="22"/>
  </conditionalFormatting>
  <conditionalFormatting sqref="A50:B50">
    <cfRule type="duplicateValues" dxfId="20" priority="14"/>
  </conditionalFormatting>
  <conditionalFormatting sqref="C23:D23">
    <cfRule type="duplicateValues" dxfId="19" priority="13"/>
  </conditionalFormatting>
  <conditionalFormatting sqref="A29:B29">
    <cfRule type="duplicateValues" dxfId="18" priority="12"/>
  </conditionalFormatting>
  <conditionalFormatting sqref="A32">
    <cfRule type="duplicateValues" dxfId="17" priority="11"/>
  </conditionalFormatting>
  <conditionalFormatting sqref="B44">
    <cfRule type="duplicateValues" dxfId="16" priority="8"/>
  </conditionalFormatting>
  <conditionalFormatting sqref="A26:B26">
    <cfRule type="duplicateValues" dxfId="15" priority="6"/>
  </conditionalFormatting>
  <conditionalFormatting sqref="A27:B27">
    <cfRule type="duplicateValues" dxfId="14" priority="5"/>
  </conditionalFormatting>
  <conditionalFormatting sqref="A28:B28">
    <cfRule type="duplicateValues" dxfId="13" priority="4"/>
  </conditionalFormatting>
  <conditionalFormatting sqref="A34:B34 D34">
    <cfRule type="duplicateValues" dxfId="12" priority="3"/>
  </conditionalFormatting>
  <conditionalFormatting sqref="A45:B45">
    <cfRule type="duplicateValues" dxfId="11" priority="2"/>
  </conditionalFormatting>
  <conditionalFormatting sqref="B46:B47">
    <cfRule type="duplicateValues" dxfId="10" priority="1"/>
  </conditionalFormatting>
  <hyperlinks>
    <hyperlink ref="F29" r:id="rId1"/>
  </hyperlinks>
  <pageMargins left="0.25" right="0.25" top="0.75" bottom="0.75" header="0.3" footer="0.3"/>
  <pageSetup paperSize="5" fitToHeight="0" orientation="landscape" r:id="rId2"/>
  <headerFooter>
    <oddFooter>&amp;C&amp;P</oddFooter>
  </headerFooter>
  <rowBreaks count="1" manualBreakCount="1">
    <brk id="38" max="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31"/>
  <sheetViews>
    <sheetView showGridLines="0" zoomScaleNormal="100" zoomScalePageLayoutView="85" workbookViewId="0">
      <selection activeCell="G6" sqref="G6"/>
    </sheetView>
  </sheetViews>
  <sheetFormatPr defaultColWidth="8.85546875" defaultRowHeight="15" x14ac:dyDescent="0.25"/>
  <cols>
    <col min="1" max="1" width="28.140625" customWidth="1"/>
    <col min="2" max="2" width="16.85546875" customWidth="1"/>
    <col min="3" max="3" width="15.140625" customWidth="1"/>
    <col min="4" max="4" width="17.7109375" customWidth="1"/>
    <col min="5" max="5" width="7.7109375" customWidth="1"/>
    <col min="6" max="7" width="10" customWidth="1"/>
  </cols>
  <sheetData>
    <row r="1" spans="1:7" s="78" customFormat="1" x14ac:dyDescent="0.25">
      <c r="A1" s="174" t="s">
        <v>1202</v>
      </c>
    </row>
    <row r="2" spans="1:7" s="78" customFormat="1" x14ac:dyDescent="0.25">
      <c r="A2" s="174" t="s">
        <v>1203</v>
      </c>
    </row>
    <row r="3" spans="1:7" s="78" customFormat="1" x14ac:dyDescent="0.25"/>
    <row r="4" spans="1:7" s="78" customFormat="1" ht="15.75" thickBot="1" x14ac:dyDescent="0.3">
      <c r="A4" s="173"/>
      <c r="B4" s="173"/>
      <c r="C4" s="173"/>
      <c r="D4" s="173"/>
      <c r="E4" s="173"/>
    </row>
    <row r="5" spans="1:7" s="1" customFormat="1" ht="18" x14ac:dyDescent="0.2">
      <c r="A5" s="524" t="s">
        <v>437</v>
      </c>
      <c r="B5" s="834"/>
      <c r="C5" s="834"/>
      <c r="D5" s="834"/>
      <c r="E5" s="834"/>
      <c r="F5" s="48"/>
      <c r="G5" s="48"/>
    </row>
    <row r="6" spans="1:7" s="1" customFormat="1" ht="12" x14ac:dyDescent="0.2">
      <c r="B6" s="47"/>
      <c r="C6" s="47"/>
      <c r="D6" s="47"/>
      <c r="E6" s="47"/>
      <c r="F6" s="47"/>
      <c r="G6" s="47"/>
    </row>
    <row r="7" spans="1:7" s="60" customFormat="1" ht="12" x14ac:dyDescent="0.2">
      <c r="B7" s="69"/>
      <c r="C7" s="69"/>
      <c r="D7" s="69"/>
      <c r="E7" s="69"/>
      <c r="F7" s="69"/>
      <c r="G7" s="69"/>
    </row>
    <row r="8" spans="1:7" x14ac:dyDescent="0.25">
      <c r="A8" s="1095" t="s">
        <v>864</v>
      </c>
      <c r="B8" s="1095"/>
      <c r="C8" s="1095"/>
      <c r="D8" s="1095"/>
      <c r="E8" s="1095"/>
    </row>
    <row r="10" spans="1:7" ht="36" x14ac:dyDescent="0.25">
      <c r="A10" s="179" t="s">
        <v>598</v>
      </c>
      <c r="B10" s="178" t="s">
        <v>596</v>
      </c>
      <c r="C10" s="178" t="s">
        <v>597</v>
      </c>
      <c r="D10" s="178" t="s">
        <v>599</v>
      </c>
      <c r="E10" s="178" t="s">
        <v>600</v>
      </c>
    </row>
    <row r="11" spans="1:7" x14ac:dyDescent="0.25">
      <c r="A11" s="126" t="s">
        <v>601</v>
      </c>
      <c r="B11" s="127">
        <v>3000</v>
      </c>
      <c r="C11" s="128" t="s">
        <v>764</v>
      </c>
      <c r="D11" s="128" t="s">
        <v>603</v>
      </c>
      <c r="E11" s="129" t="s">
        <v>602</v>
      </c>
      <c r="G11" s="174" t="s">
        <v>595</v>
      </c>
    </row>
    <row r="12" spans="1:7" x14ac:dyDescent="0.25">
      <c r="A12" s="181"/>
      <c r="B12" s="181"/>
      <c r="C12" s="181"/>
      <c r="D12" s="181"/>
      <c r="E12" s="181"/>
      <c r="G12" s="174" t="s">
        <v>847</v>
      </c>
    </row>
    <row r="13" spans="1:7" x14ac:dyDescent="0.25">
      <c r="A13" s="117"/>
      <c r="B13" s="79"/>
      <c r="C13" s="79"/>
      <c r="D13" s="79"/>
      <c r="E13" s="79"/>
    </row>
    <row r="14" spans="1:7" x14ac:dyDescent="0.25">
      <c r="A14" s="181"/>
      <c r="B14" s="181"/>
      <c r="C14" s="181"/>
      <c r="D14" s="181"/>
      <c r="E14" s="181"/>
    </row>
    <row r="15" spans="1:7" x14ac:dyDescent="0.25">
      <c r="A15" s="117"/>
      <c r="B15" s="79"/>
      <c r="C15" s="79"/>
      <c r="D15" s="79"/>
      <c r="E15" s="79"/>
    </row>
    <row r="16" spans="1:7" x14ac:dyDescent="0.25">
      <c r="A16" s="181"/>
      <c r="B16" s="181"/>
      <c r="C16" s="181"/>
      <c r="D16" s="181"/>
      <c r="E16" s="181"/>
    </row>
    <row r="17" spans="1:7" x14ac:dyDescent="0.25">
      <c r="A17" s="117"/>
      <c r="B17" s="79"/>
      <c r="C17" s="79"/>
      <c r="D17" s="79"/>
      <c r="E17" s="79"/>
    </row>
    <row r="18" spans="1:7" x14ac:dyDescent="0.25">
      <c r="A18" s="181"/>
      <c r="B18" s="181"/>
      <c r="C18" s="181"/>
      <c r="D18" s="181"/>
      <c r="E18" s="181"/>
    </row>
    <row r="19" spans="1:7" x14ac:dyDescent="0.25">
      <c r="A19" s="117"/>
      <c r="B19" s="79"/>
      <c r="C19" s="79"/>
      <c r="D19" s="79"/>
      <c r="E19" s="79"/>
    </row>
    <row r="20" spans="1:7" x14ac:dyDescent="0.25">
      <c r="A20" s="181"/>
      <c r="B20" s="181"/>
      <c r="C20" s="181"/>
      <c r="D20" s="181"/>
      <c r="E20" s="181"/>
    </row>
    <row r="23" spans="1:7" x14ac:dyDescent="0.25">
      <c r="A23" s="1095" t="s">
        <v>865</v>
      </c>
      <c r="B23" s="1095"/>
      <c r="C23" s="1095"/>
      <c r="D23" s="1095"/>
      <c r="E23" s="1095"/>
    </row>
    <row r="25" spans="1:7" x14ac:dyDescent="0.25">
      <c r="A25" s="50"/>
      <c r="B25" s="51"/>
      <c r="C25" s="51"/>
      <c r="D25" s="51"/>
      <c r="E25" s="52"/>
      <c r="G25" s="174" t="s">
        <v>866</v>
      </c>
    </row>
    <row r="26" spans="1:7" x14ac:dyDescent="0.25">
      <c r="A26" s="53"/>
      <c r="B26" s="54"/>
      <c r="C26" s="54"/>
      <c r="D26" s="54"/>
      <c r="E26" s="55"/>
      <c r="G26" s="174" t="s">
        <v>867</v>
      </c>
    </row>
    <row r="27" spans="1:7" x14ac:dyDescent="0.25">
      <c r="A27" s="53"/>
      <c r="B27" s="54"/>
      <c r="C27" s="54"/>
      <c r="D27" s="54"/>
      <c r="E27" s="55"/>
      <c r="G27" s="174" t="s">
        <v>869</v>
      </c>
    </row>
    <row r="28" spans="1:7" x14ac:dyDescent="0.25">
      <c r="A28" s="53"/>
      <c r="B28" s="54"/>
      <c r="C28" s="54"/>
      <c r="D28" s="54"/>
      <c r="E28" s="55"/>
      <c r="G28" s="174" t="s">
        <v>870</v>
      </c>
    </row>
    <row r="29" spans="1:7" x14ac:dyDescent="0.25">
      <c r="A29" s="53"/>
      <c r="B29" s="54"/>
      <c r="C29" s="54"/>
      <c r="D29" s="54"/>
      <c r="E29" s="55"/>
      <c r="G29" s="174" t="s">
        <v>868</v>
      </c>
    </row>
    <row r="30" spans="1:7" x14ac:dyDescent="0.25">
      <c r="A30" s="53"/>
      <c r="B30" s="54"/>
      <c r="C30" s="54"/>
      <c r="D30" s="54"/>
      <c r="E30" s="55"/>
    </row>
    <row r="31" spans="1:7" x14ac:dyDescent="0.25">
      <c r="A31" s="56"/>
      <c r="B31" s="49"/>
      <c r="C31" s="49"/>
      <c r="D31" s="49"/>
      <c r="E31" s="57"/>
    </row>
  </sheetData>
  <mergeCells count="2">
    <mergeCell ref="A8:E8"/>
    <mergeCell ref="A23:E23"/>
  </mergeCells>
  <phoneticPr fontId="10" type="noConversion"/>
  <pageMargins left="0.7" right="0.7" top="0.75" bottom="0.75" header="0.3" footer="0.3"/>
  <pageSetup orientation="portrait"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R53"/>
  <sheetViews>
    <sheetView showGridLines="0" zoomScaleNormal="100" zoomScalePageLayoutView="40" workbookViewId="0">
      <selection activeCell="J30" sqref="J30"/>
    </sheetView>
  </sheetViews>
  <sheetFormatPr defaultColWidth="8.85546875" defaultRowHeight="15" x14ac:dyDescent="0.25"/>
  <cols>
    <col min="1" max="4" width="10" style="78" customWidth="1"/>
    <col min="5" max="5" width="7.7109375" style="78" customWidth="1"/>
    <col min="6" max="9" width="10" style="78" customWidth="1"/>
    <col min="10" max="16384" width="8.85546875" style="78"/>
  </cols>
  <sheetData>
    <row r="1" spans="1:18" ht="60" customHeight="1" x14ac:dyDescent="0.25">
      <c r="A1" s="1096" t="s">
        <v>451</v>
      </c>
      <c r="B1" s="1096"/>
      <c r="C1" s="1096"/>
      <c r="D1" s="1096"/>
      <c r="E1" s="1096"/>
      <c r="F1" s="1096"/>
      <c r="G1" s="1096"/>
      <c r="H1" s="1096"/>
      <c r="I1" s="1096"/>
      <c r="J1" s="1096"/>
      <c r="K1" s="1096"/>
    </row>
    <row r="2" spans="1:18" x14ac:dyDescent="0.25">
      <c r="A2" s="1096"/>
      <c r="B2" s="1096"/>
      <c r="C2" s="1096"/>
      <c r="D2" s="1096"/>
      <c r="E2" s="1096"/>
      <c r="F2" s="1096"/>
      <c r="G2" s="1096"/>
      <c r="H2" s="1096"/>
      <c r="I2" s="1096"/>
      <c r="J2" s="1096"/>
      <c r="K2" s="1096"/>
    </row>
    <row r="4" spans="1:18" x14ac:dyDescent="0.25">
      <c r="A4" s="174" t="s">
        <v>894</v>
      </c>
    </row>
    <row r="5" spans="1:18" x14ac:dyDescent="0.25">
      <c r="A5" s="174" t="s">
        <v>895</v>
      </c>
    </row>
    <row r="8" spans="1:18" s="60" customFormat="1" ht="18.75" thickBot="1" x14ac:dyDescent="0.25">
      <c r="A8" s="171" t="s">
        <v>438</v>
      </c>
      <c r="B8" s="63"/>
      <c r="C8" s="63"/>
      <c r="D8" s="172"/>
      <c r="E8" s="172"/>
      <c r="F8" s="172"/>
      <c r="G8" s="172"/>
      <c r="H8" s="172"/>
      <c r="I8" s="172"/>
      <c r="K8" s="61"/>
      <c r="L8" s="61"/>
      <c r="M8" s="61"/>
      <c r="N8" s="61"/>
      <c r="O8" s="61"/>
      <c r="P8" s="61"/>
      <c r="Q8" s="61"/>
      <c r="R8" s="61"/>
    </row>
    <row r="9" spans="1:18" s="60" customFormat="1" ht="12" customHeight="1" x14ac:dyDescent="0.2">
      <c r="I9" s="175"/>
    </row>
    <row r="10" spans="1:18" ht="51.75" customHeight="1" x14ac:dyDescent="0.25">
      <c r="I10" s="82"/>
    </row>
    <row r="11" spans="1:18" ht="4.3499999999999996" customHeight="1" x14ac:dyDescent="0.25"/>
    <row r="12" spans="1:18" x14ac:dyDescent="0.25">
      <c r="A12" s="50"/>
      <c r="B12" s="51"/>
      <c r="C12" s="51"/>
      <c r="D12" s="51"/>
      <c r="E12" s="51"/>
      <c r="F12" s="51"/>
      <c r="G12" s="51"/>
      <c r="H12" s="51"/>
      <c r="I12" s="52"/>
    </row>
    <row r="13" spans="1:18" ht="15" customHeight="1" x14ac:dyDescent="0.25">
      <c r="A13" s="59"/>
      <c r="B13" s="54"/>
      <c r="C13" s="54"/>
      <c r="D13" s="54"/>
      <c r="E13" s="54"/>
      <c r="F13" s="54"/>
      <c r="G13" s="54"/>
      <c r="H13" s="54"/>
      <c r="I13" s="55"/>
    </row>
    <row r="14" spans="1:18" ht="15" customHeight="1" x14ac:dyDescent="0.25">
      <c r="A14" s="53"/>
      <c r="B14" s="54"/>
      <c r="C14" s="54"/>
      <c r="D14" s="54"/>
      <c r="E14" s="54"/>
      <c r="F14" s="54"/>
      <c r="G14" s="54"/>
      <c r="H14" s="54"/>
      <c r="I14" s="55"/>
    </row>
    <row r="15" spans="1:18" ht="12.75" customHeight="1" x14ac:dyDescent="0.25">
      <c r="A15" s="59"/>
      <c r="B15" s="54"/>
      <c r="C15" s="54"/>
      <c r="D15" s="54"/>
      <c r="E15" s="54"/>
      <c r="F15" s="54"/>
      <c r="G15" s="54"/>
      <c r="H15" s="54"/>
      <c r="I15" s="55"/>
    </row>
    <row r="16" spans="1:18" x14ac:dyDescent="0.25">
      <c r="A16" s="53"/>
      <c r="B16" s="54"/>
      <c r="C16" s="54"/>
      <c r="D16" s="54"/>
      <c r="E16" s="54"/>
      <c r="F16" s="54"/>
      <c r="G16" s="54"/>
      <c r="H16" s="54"/>
      <c r="I16" s="55"/>
    </row>
    <row r="17" spans="1:9" x14ac:dyDescent="0.25">
      <c r="A17" s="53"/>
      <c r="B17" s="54"/>
      <c r="C17" s="54"/>
      <c r="D17" s="54"/>
      <c r="E17" s="54"/>
      <c r="F17" s="54"/>
      <c r="G17" s="54"/>
      <c r="H17" s="54"/>
      <c r="I17" s="55"/>
    </row>
    <row r="18" spans="1:9" x14ac:dyDescent="0.25">
      <c r="A18" s="53"/>
      <c r="B18" s="54"/>
      <c r="C18" s="54"/>
      <c r="D18" s="54"/>
      <c r="E18" s="54"/>
      <c r="F18" s="54"/>
      <c r="G18" s="54"/>
      <c r="H18" s="54"/>
      <c r="I18" s="55"/>
    </row>
    <row r="19" spans="1:9" x14ac:dyDescent="0.25">
      <c r="A19" s="53"/>
      <c r="B19" s="54"/>
      <c r="C19" s="54"/>
      <c r="D19" s="54"/>
      <c r="E19" s="54"/>
      <c r="F19" s="54"/>
      <c r="G19" s="54"/>
      <c r="H19" s="54"/>
      <c r="I19" s="55"/>
    </row>
    <row r="20" spans="1:9" x14ac:dyDescent="0.25">
      <c r="A20" s="53"/>
      <c r="B20" s="54"/>
      <c r="C20" s="54"/>
      <c r="D20" s="54"/>
      <c r="E20" s="54"/>
      <c r="F20" s="54"/>
      <c r="G20" s="54"/>
      <c r="H20" s="54"/>
      <c r="I20" s="55"/>
    </row>
    <row r="21" spans="1:9" x14ac:dyDescent="0.25">
      <c r="A21" s="53"/>
      <c r="B21" s="54"/>
      <c r="C21" s="54"/>
      <c r="D21" s="54"/>
      <c r="E21" s="54"/>
      <c r="F21" s="54"/>
      <c r="G21" s="54"/>
      <c r="H21" s="54"/>
      <c r="I21" s="55"/>
    </row>
    <row r="22" spans="1:9" x14ac:dyDescent="0.25">
      <c r="A22" s="53"/>
      <c r="B22" s="54"/>
      <c r="C22" s="54"/>
      <c r="D22" s="54"/>
      <c r="E22" s="54"/>
      <c r="F22" s="54"/>
      <c r="G22" s="54"/>
      <c r="H22" s="54"/>
      <c r="I22" s="55"/>
    </row>
    <row r="23" spans="1:9" x14ac:dyDescent="0.25">
      <c r="A23" s="53"/>
      <c r="B23" s="54"/>
      <c r="C23" s="54"/>
      <c r="D23" s="54"/>
      <c r="E23" s="54"/>
      <c r="F23" s="54"/>
      <c r="G23" s="54"/>
      <c r="H23" s="54"/>
      <c r="I23" s="55"/>
    </row>
    <row r="24" spans="1:9" x14ac:dyDescent="0.25">
      <c r="A24" s="53"/>
      <c r="B24" s="54"/>
      <c r="C24" s="54"/>
      <c r="D24" s="54"/>
      <c r="E24" s="54"/>
      <c r="F24" s="54"/>
      <c r="G24" s="54"/>
      <c r="H24" s="54"/>
      <c r="I24" s="55"/>
    </row>
    <row r="25" spans="1:9" x14ac:dyDescent="0.25">
      <c r="A25" s="53"/>
      <c r="B25" s="54"/>
      <c r="C25" s="54"/>
      <c r="D25" s="54"/>
      <c r="E25" s="54"/>
      <c r="F25" s="54"/>
      <c r="G25" s="54"/>
      <c r="H25" s="54"/>
      <c r="I25" s="55"/>
    </row>
    <row r="26" spans="1:9" x14ac:dyDescent="0.25">
      <c r="A26" s="53"/>
      <c r="B26" s="54"/>
      <c r="C26" s="54"/>
      <c r="D26" s="54"/>
      <c r="E26" s="54"/>
      <c r="F26" s="54"/>
      <c r="G26" s="54"/>
      <c r="H26" s="54"/>
      <c r="I26" s="55"/>
    </row>
    <row r="27" spans="1:9" x14ac:dyDescent="0.25">
      <c r="A27" s="53"/>
      <c r="B27" s="54"/>
      <c r="C27" s="54"/>
      <c r="D27" s="54"/>
      <c r="E27" s="54"/>
      <c r="F27" s="54"/>
      <c r="G27" s="54"/>
      <c r="H27" s="54"/>
      <c r="I27" s="55"/>
    </row>
    <row r="28" spans="1:9" x14ac:dyDescent="0.25">
      <c r="A28" s="53"/>
      <c r="B28" s="54"/>
      <c r="C28" s="54"/>
      <c r="D28" s="54"/>
      <c r="E28" s="54"/>
      <c r="F28" s="54"/>
      <c r="G28" s="54"/>
      <c r="H28" s="54"/>
      <c r="I28" s="55"/>
    </row>
    <row r="29" spans="1:9" x14ac:dyDescent="0.25">
      <c r="A29" s="53"/>
      <c r="B29" s="54"/>
      <c r="C29" s="54"/>
      <c r="D29" s="54"/>
      <c r="E29" s="54"/>
      <c r="F29" s="54"/>
      <c r="G29" s="54"/>
      <c r="H29" s="54"/>
      <c r="I29" s="55"/>
    </row>
    <row r="30" spans="1:9" x14ac:dyDescent="0.25">
      <c r="A30" s="53"/>
      <c r="B30" s="54"/>
      <c r="C30" s="54"/>
      <c r="D30" s="54"/>
      <c r="E30" s="54"/>
      <c r="F30" s="54"/>
      <c r="G30" s="54"/>
      <c r="H30" s="54"/>
      <c r="I30" s="55"/>
    </row>
    <row r="31" spans="1:9" x14ac:dyDescent="0.25">
      <c r="A31" s="53"/>
      <c r="B31" s="54"/>
      <c r="C31" s="54"/>
      <c r="D31" s="54"/>
      <c r="E31" s="54"/>
      <c r="F31" s="54"/>
      <c r="G31" s="54"/>
      <c r="H31" s="54"/>
      <c r="I31" s="55"/>
    </row>
    <row r="32" spans="1:9" x14ac:dyDescent="0.25">
      <c r="A32" s="53"/>
      <c r="B32" s="54"/>
      <c r="C32" s="54"/>
      <c r="D32" s="54"/>
      <c r="E32" s="54"/>
      <c r="F32" s="54"/>
      <c r="G32" s="54"/>
      <c r="H32" s="54"/>
      <c r="I32" s="55"/>
    </row>
    <row r="33" spans="1:9" x14ac:dyDescent="0.25">
      <c r="A33" s="53"/>
      <c r="B33" s="54"/>
      <c r="C33" s="54"/>
      <c r="D33" s="54"/>
      <c r="E33" s="54"/>
      <c r="F33" s="54"/>
      <c r="G33" s="54"/>
      <c r="H33" s="54"/>
      <c r="I33" s="55"/>
    </row>
    <row r="34" spans="1:9" x14ac:dyDescent="0.25">
      <c r="A34" s="53"/>
      <c r="B34" s="54"/>
      <c r="C34" s="54"/>
      <c r="D34" s="54"/>
      <c r="E34" s="54"/>
      <c r="F34" s="54"/>
      <c r="G34" s="54"/>
      <c r="H34" s="54"/>
      <c r="I34" s="55"/>
    </row>
    <row r="35" spans="1:9" x14ac:dyDescent="0.25">
      <c r="A35" s="53"/>
      <c r="B35" s="54"/>
      <c r="C35" s="54"/>
      <c r="D35" s="54"/>
      <c r="E35" s="54"/>
      <c r="F35" s="54"/>
      <c r="G35" s="54"/>
      <c r="H35" s="54"/>
      <c r="I35" s="55"/>
    </row>
    <row r="36" spans="1:9" x14ac:dyDescent="0.25">
      <c r="A36" s="53"/>
      <c r="B36" s="54"/>
      <c r="C36" s="54"/>
      <c r="D36" s="54"/>
      <c r="E36" s="54"/>
      <c r="F36" s="54"/>
      <c r="G36" s="54"/>
      <c r="H36" s="54"/>
      <c r="I36" s="55"/>
    </row>
    <row r="37" spans="1:9" x14ac:dyDescent="0.25">
      <c r="A37" s="53"/>
      <c r="B37" s="54"/>
      <c r="C37" s="54"/>
      <c r="D37" s="54"/>
      <c r="E37" s="54"/>
      <c r="F37" s="54"/>
      <c r="G37" s="54"/>
      <c r="H37" s="54"/>
      <c r="I37" s="55"/>
    </row>
    <row r="38" spans="1:9" x14ac:dyDescent="0.25">
      <c r="A38" s="53"/>
      <c r="B38" s="54"/>
      <c r="C38" s="54"/>
      <c r="D38" s="54"/>
      <c r="E38" s="54"/>
      <c r="F38" s="54"/>
      <c r="G38" s="54"/>
      <c r="H38" s="54"/>
      <c r="I38" s="55"/>
    </row>
    <row r="39" spans="1:9" x14ac:dyDescent="0.25">
      <c r="A39" s="53"/>
      <c r="B39" s="54"/>
      <c r="C39" s="54"/>
      <c r="D39" s="54"/>
      <c r="E39" s="54"/>
      <c r="F39" s="54"/>
      <c r="G39" s="54"/>
      <c r="H39" s="54"/>
      <c r="I39" s="55"/>
    </row>
    <row r="40" spans="1:9" x14ac:dyDescent="0.25">
      <c r="A40" s="53"/>
      <c r="B40" s="54"/>
      <c r="C40" s="54"/>
      <c r="D40" s="54"/>
      <c r="E40" s="54"/>
      <c r="F40" s="54"/>
      <c r="G40" s="54"/>
      <c r="H40" s="54"/>
      <c r="I40" s="55"/>
    </row>
    <row r="41" spans="1:9" x14ac:dyDescent="0.25">
      <c r="A41" s="53"/>
      <c r="B41" s="54"/>
      <c r="C41" s="54"/>
      <c r="D41" s="54"/>
      <c r="E41" s="54"/>
      <c r="F41" s="54"/>
      <c r="G41" s="54"/>
      <c r="H41" s="54"/>
      <c r="I41" s="55"/>
    </row>
    <row r="42" spans="1:9" x14ac:dyDescent="0.25">
      <c r="A42" s="53"/>
      <c r="B42" s="54"/>
      <c r="C42" s="54"/>
      <c r="D42" s="54"/>
      <c r="E42" s="54"/>
      <c r="F42" s="54"/>
      <c r="G42" s="54"/>
      <c r="H42" s="54"/>
      <c r="I42" s="55"/>
    </row>
    <row r="43" spans="1:9" x14ac:dyDescent="0.25">
      <c r="A43" s="53"/>
      <c r="B43" s="54"/>
      <c r="C43" s="54"/>
      <c r="D43" s="54"/>
      <c r="E43" s="54"/>
      <c r="F43" s="54"/>
      <c r="G43" s="54"/>
      <c r="H43" s="54"/>
      <c r="I43" s="55"/>
    </row>
    <row r="44" spans="1:9" x14ac:dyDescent="0.25">
      <c r="A44" s="53"/>
      <c r="B44" s="54"/>
      <c r="C44" s="54"/>
      <c r="D44" s="54"/>
      <c r="E44" s="54"/>
      <c r="F44" s="54"/>
      <c r="G44" s="54"/>
      <c r="H44" s="54"/>
      <c r="I44" s="55"/>
    </row>
    <row r="45" spans="1:9" x14ac:dyDescent="0.25">
      <c r="A45" s="53"/>
      <c r="B45" s="54"/>
      <c r="C45" s="54"/>
      <c r="D45" s="54"/>
      <c r="E45" s="54"/>
      <c r="F45" s="54"/>
      <c r="G45" s="54"/>
      <c r="H45" s="54"/>
      <c r="I45" s="55"/>
    </row>
    <row r="46" spans="1:9" ht="6" customHeight="1" x14ac:dyDescent="0.25">
      <c r="A46" s="53"/>
      <c r="B46" s="54"/>
      <c r="C46" s="54"/>
      <c r="D46" s="54"/>
      <c r="E46" s="54"/>
      <c r="F46" s="54"/>
      <c r="G46" s="54"/>
      <c r="H46" s="54"/>
      <c r="I46" s="55"/>
    </row>
    <row r="47" spans="1:9" x14ac:dyDescent="0.25">
      <c r="A47" s="59"/>
      <c r="B47" s="54"/>
      <c r="C47" s="54"/>
      <c r="D47" s="54"/>
      <c r="E47" s="54"/>
      <c r="F47" s="54"/>
      <c r="G47" s="54"/>
      <c r="H47" s="54"/>
      <c r="I47" s="55"/>
    </row>
    <row r="48" spans="1:9" x14ac:dyDescent="0.25">
      <c r="A48" s="53"/>
      <c r="B48" s="54"/>
      <c r="C48" s="54"/>
      <c r="D48" s="54"/>
      <c r="E48" s="54"/>
      <c r="F48" s="54"/>
      <c r="G48" s="54"/>
      <c r="H48" s="54"/>
      <c r="I48" s="55"/>
    </row>
    <row r="49" spans="1:9" x14ac:dyDescent="0.25">
      <c r="A49" s="53"/>
      <c r="B49" s="54"/>
      <c r="C49" s="54"/>
      <c r="D49" s="54"/>
      <c r="E49" s="54"/>
      <c r="F49" s="54"/>
      <c r="G49" s="54"/>
      <c r="H49" s="54"/>
      <c r="I49" s="55"/>
    </row>
    <row r="50" spans="1:9" x14ac:dyDescent="0.25">
      <c r="A50" s="53"/>
      <c r="B50" s="54"/>
      <c r="C50" s="54"/>
      <c r="D50" s="54"/>
      <c r="E50" s="54"/>
      <c r="F50" s="54"/>
      <c r="G50" s="54"/>
      <c r="H50" s="54"/>
      <c r="I50" s="55"/>
    </row>
    <row r="51" spans="1:9" x14ac:dyDescent="0.25">
      <c r="A51" s="53"/>
      <c r="B51" s="54"/>
      <c r="C51" s="54"/>
      <c r="D51" s="54"/>
      <c r="E51" s="54"/>
      <c r="F51" s="54"/>
      <c r="G51" s="54"/>
      <c r="H51" s="54"/>
      <c r="I51" s="55"/>
    </row>
    <row r="52" spans="1:9" x14ac:dyDescent="0.25">
      <c r="A52" s="53"/>
      <c r="B52" s="54"/>
      <c r="C52" s="54"/>
      <c r="D52" s="54"/>
      <c r="E52" s="54"/>
      <c r="F52" s="54"/>
      <c r="G52" s="54"/>
      <c r="H52" s="54"/>
      <c r="I52" s="55"/>
    </row>
    <row r="53" spans="1:9" x14ac:dyDescent="0.25">
      <c r="A53" s="56"/>
      <c r="B53" s="49"/>
      <c r="C53" s="49"/>
      <c r="D53" s="49"/>
      <c r="E53" s="49"/>
      <c r="F53" s="49"/>
      <c r="G53" s="49"/>
      <c r="H53" s="49"/>
      <c r="I53" s="57"/>
    </row>
  </sheetData>
  <mergeCells count="1">
    <mergeCell ref="A1:K2"/>
  </mergeCells>
  <pageMargins left="0.7" right="0.7" top="0.75" bottom="0.75" header="0.3" footer="0.3"/>
  <pageSetup orientation="portrait" r:id="rId1"/>
  <headerFoot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9"/>
  <sheetViews>
    <sheetView showGridLines="0" zoomScale="90" workbookViewId="0">
      <selection activeCell="F11" sqref="F10:F11"/>
    </sheetView>
  </sheetViews>
  <sheetFormatPr defaultColWidth="11.42578125" defaultRowHeight="15" x14ac:dyDescent="0.25"/>
  <cols>
    <col min="1" max="1" width="60.42578125" style="86" customWidth="1"/>
    <col min="2" max="2" width="27" style="86" customWidth="1"/>
    <col min="3" max="3" width="54.140625" style="86" customWidth="1"/>
    <col min="4" max="4" width="56.7109375" style="86" customWidth="1"/>
    <col min="5" max="6" width="29.42578125" style="458" customWidth="1"/>
    <col min="7" max="16384" width="11.42578125" style="86"/>
  </cols>
  <sheetData>
    <row r="1" spans="1:6" x14ac:dyDescent="0.25">
      <c r="A1" s="831" t="s">
        <v>1249</v>
      </c>
      <c r="B1" s="759"/>
      <c r="C1" s="759"/>
      <c r="D1" s="828"/>
    </row>
    <row r="2" spans="1:6" x14ac:dyDescent="0.25">
      <c r="A2" s="833" t="s">
        <v>1309</v>
      </c>
      <c r="B2" s="91"/>
      <c r="C2" s="91"/>
      <c r="D2" s="758"/>
    </row>
    <row r="3" spans="1:6" ht="63.95" customHeight="1" x14ac:dyDescent="0.25">
      <c r="A3" s="1099" t="s">
        <v>713</v>
      </c>
      <c r="B3" s="1100"/>
      <c r="C3" s="1100"/>
      <c r="D3" s="1101"/>
      <c r="E3" s="590"/>
      <c r="F3" s="590"/>
    </row>
    <row r="4" spans="1:6" ht="15.75" thickBot="1" x14ac:dyDescent="0.3">
      <c r="A4" s="835"/>
      <c r="B4" s="836"/>
      <c r="C4" s="836"/>
      <c r="D4" s="837"/>
    </row>
    <row r="5" spans="1:6" x14ac:dyDescent="0.25">
      <c r="A5" s="521" t="s">
        <v>604</v>
      </c>
      <c r="B5" s="522" t="s">
        <v>957</v>
      </c>
      <c r="C5" s="522" t="s">
        <v>606</v>
      </c>
      <c r="D5" s="523" t="s">
        <v>958</v>
      </c>
    </row>
    <row r="6" spans="1:6" ht="21.95" customHeight="1" x14ac:dyDescent="0.25">
      <c r="A6" s="132" t="s">
        <v>959</v>
      </c>
      <c r="B6" s="133"/>
      <c r="C6" s="133"/>
      <c r="D6" s="134"/>
      <c r="F6" s="86"/>
    </row>
    <row r="7" spans="1:6" hidden="1" x14ac:dyDescent="0.25">
      <c r="D7" s="1102" t="s">
        <v>1255</v>
      </c>
    </row>
    <row r="8" spans="1:6" ht="30" x14ac:dyDescent="0.25">
      <c r="A8" s="361" t="s">
        <v>961</v>
      </c>
      <c r="B8" s="362" t="s">
        <v>962</v>
      </c>
      <c r="C8" s="363"/>
      <c r="D8" s="1102"/>
    </row>
    <row r="9" spans="1:6" ht="30" x14ac:dyDescent="0.25">
      <c r="A9" s="364" t="s">
        <v>963</v>
      </c>
      <c r="B9" s="365" t="s">
        <v>619</v>
      </c>
      <c r="C9" s="365"/>
      <c r="D9" s="1102"/>
    </row>
    <row r="10" spans="1:6" x14ac:dyDescent="0.25">
      <c r="A10" s="366" t="s">
        <v>964</v>
      </c>
      <c r="B10" s="367" t="s">
        <v>622</v>
      </c>
      <c r="C10" s="367"/>
      <c r="D10" s="1102"/>
    </row>
    <row r="11" spans="1:6" ht="30" x14ac:dyDescent="0.25">
      <c r="A11" s="368" t="s">
        <v>965</v>
      </c>
      <c r="B11" s="369" t="s">
        <v>611</v>
      </c>
      <c r="C11" s="370" t="s">
        <v>966</v>
      </c>
      <c r="D11" s="1102"/>
    </row>
    <row r="12" spans="1:6" ht="30" x14ac:dyDescent="0.25">
      <c r="A12" s="135" t="s">
        <v>967</v>
      </c>
      <c r="B12" s="136" t="s">
        <v>614</v>
      </c>
      <c r="C12" s="371"/>
      <c r="D12" s="1102"/>
    </row>
    <row r="13" spans="1:6" ht="30" x14ac:dyDescent="0.25">
      <c r="A13" s="372" t="s">
        <v>621</v>
      </c>
      <c r="B13" s="373" t="s">
        <v>619</v>
      </c>
      <c r="C13" s="373" t="s">
        <v>620</v>
      </c>
      <c r="D13" s="1102"/>
    </row>
    <row r="14" spans="1:6" ht="24.95" customHeight="1" x14ac:dyDescent="0.25">
      <c r="A14" s="137" t="s">
        <v>968</v>
      </c>
      <c r="B14" s="138"/>
      <c r="C14" s="138"/>
      <c r="D14" s="1102"/>
    </row>
    <row r="15" spans="1:6" x14ac:dyDescent="0.25">
      <c r="A15" s="368" t="s">
        <v>969</v>
      </c>
      <c r="B15" s="374" t="s">
        <v>630</v>
      </c>
      <c r="C15" s="375"/>
      <c r="D15" s="1102"/>
    </row>
    <row r="16" spans="1:6" ht="30" x14ac:dyDescent="0.25">
      <c r="A16" s="366" t="s">
        <v>970</v>
      </c>
      <c r="B16" s="136" t="s">
        <v>962</v>
      </c>
      <c r="C16" s="371"/>
      <c r="D16" s="1102"/>
    </row>
    <row r="17" spans="1:6" ht="18.95" customHeight="1" x14ac:dyDescent="0.25">
      <c r="A17" s="137" t="s">
        <v>916</v>
      </c>
      <c r="B17" s="138"/>
      <c r="C17" s="138"/>
      <c r="D17" s="139"/>
    </row>
    <row r="18" spans="1:6" ht="116.1" customHeight="1" x14ac:dyDescent="0.25">
      <c r="A18" s="376" t="s">
        <v>971</v>
      </c>
      <c r="B18" s="377" t="s">
        <v>962</v>
      </c>
      <c r="C18" s="377" t="s">
        <v>972</v>
      </c>
      <c r="D18" s="1103" t="s">
        <v>1256</v>
      </c>
    </row>
    <row r="19" spans="1:6" x14ac:dyDescent="0.25">
      <c r="A19" s="378" t="s">
        <v>973</v>
      </c>
      <c r="B19" s="86" t="s">
        <v>614</v>
      </c>
      <c r="D19" s="1104"/>
    </row>
    <row r="20" spans="1:6" ht="30" x14ac:dyDescent="0.25">
      <c r="A20" s="376" t="s">
        <v>974</v>
      </c>
      <c r="B20" s="379" t="s">
        <v>612</v>
      </c>
      <c r="C20" s="379"/>
      <c r="D20" s="1104"/>
    </row>
    <row r="21" spans="1:6" ht="30" x14ac:dyDescent="0.25">
      <c r="A21" s="140" t="s">
        <v>613</v>
      </c>
      <c r="B21" s="141" t="s">
        <v>614</v>
      </c>
      <c r="C21" s="141"/>
      <c r="D21" s="1104"/>
    </row>
    <row r="22" spans="1:6" ht="50.1" customHeight="1" x14ac:dyDescent="0.25">
      <c r="A22" s="376" t="s">
        <v>975</v>
      </c>
      <c r="B22" s="379" t="s">
        <v>619</v>
      </c>
      <c r="C22" s="379" t="s">
        <v>976</v>
      </c>
      <c r="D22" s="1105"/>
    </row>
    <row r="23" spans="1:6" ht="21" customHeight="1" x14ac:dyDescent="0.25">
      <c r="A23" s="142" t="s">
        <v>647</v>
      </c>
      <c r="B23" s="143"/>
      <c r="C23" s="143"/>
      <c r="D23" s="144"/>
    </row>
    <row r="24" spans="1:6" ht="45" x14ac:dyDescent="0.25">
      <c r="A24" s="380" t="s">
        <v>977</v>
      </c>
      <c r="B24" s="381" t="s">
        <v>978</v>
      </c>
      <c r="C24" s="382" t="s">
        <v>979</v>
      </c>
      <c r="D24" s="383" t="s">
        <v>648</v>
      </c>
      <c r="E24" s="86"/>
      <c r="F24" s="86"/>
    </row>
    <row r="25" spans="1:6" ht="30" x14ac:dyDescent="0.25">
      <c r="A25" s="384" t="s">
        <v>980</v>
      </c>
      <c r="B25" s="385" t="s">
        <v>642</v>
      </c>
      <c r="C25" s="386" t="s">
        <v>979</v>
      </c>
      <c r="D25" s="387" t="s">
        <v>648</v>
      </c>
      <c r="E25" s="86"/>
      <c r="F25" s="86"/>
    </row>
    <row r="26" spans="1:6" ht="30" x14ac:dyDescent="0.25">
      <c r="A26" s="380" t="s">
        <v>981</v>
      </c>
      <c r="B26" s="381" t="s">
        <v>641</v>
      </c>
      <c r="C26" s="382" t="s">
        <v>979</v>
      </c>
      <c r="D26" s="387" t="s">
        <v>648</v>
      </c>
      <c r="E26" s="86"/>
      <c r="F26" s="86"/>
    </row>
    <row r="27" spans="1:6" ht="45" x14ac:dyDescent="0.25">
      <c r="A27" s="384" t="s">
        <v>982</v>
      </c>
      <c r="B27" s="385" t="s">
        <v>630</v>
      </c>
      <c r="C27" s="386" t="s">
        <v>979</v>
      </c>
      <c r="D27" s="387" t="s">
        <v>648</v>
      </c>
      <c r="E27" s="86"/>
      <c r="F27" s="86"/>
    </row>
    <row r="28" spans="1:6" ht="60" x14ac:dyDescent="0.25">
      <c r="A28" s="380" t="s">
        <v>983</v>
      </c>
      <c r="B28" s="381" t="s">
        <v>641</v>
      </c>
      <c r="C28" s="382" t="s">
        <v>979</v>
      </c>
      <c r="D28" s="387" t="s">
        <v>648</v>
      </c>
      <c r="E28" s="86"/>
      <c r="F28" s="86"/>
    </row>
    <row r="29" spans="1:6" ht="30" x14ac:dyDescent="0.25">
      <c r="A29" s="384" t="s">
        <v>984</v>
      </c>
      <c r="B29" s="385" t="s">
        <v>641</v>
      </c>
      <c r="C29" s="386" t="s">
        <v>979</v>
      </c>
      <c r="D29" s="387" t="s">
        <v>648</v>
      </c>
      <c r="E29" s="86"/>
      <c r="F29" s="86"/>
    </row>
    <row r="30" spans="1:6" ht="60" x14ac:dyDescent="0.25">
      <c r="A30" s="380" t="s">
        <v>985</v>
      </c>
      <c r="B30" s="381" t="s">
        <v>986</v>
      </c>
      <c r="C30" s="382" t="s">
        <v>979</v>
      </c>
      <c r="D30" s="387" t="s">
        <v>648</v>
      </c>
      <c r="E30" s="86"/>
      <c r="F30" s="86"/>
    </row>
    <row r="31" spans="1:6" ht="30" x14ac:dyDescent="0.25">
      <c r="A31" s="384" t="s">
        <v>987</v>
      </c>
      <c r="B31" s="385" t="s">
        <v>610</v>
      </c>
      <c r="C31" s="386" t="s">
        <v>979</v>
      </c>
      <c r="D31" s="388" t="s">
        <v>648</v>
      </c>
      <c r="E31" s="86"/>
      <c r="F31" s="86"/>
    </row>
    <row r="32" spans="1:6" x14ac:dyDescent="0.25">
      <c r="A32" s="142" t="s">
        <v>988</v>
      </c>
      <c r="B32" s="143"/>
      <c r="C32" s="143"/>
      <c r="D32" s="144"/>
    </row>
    <row r="33" spans="1:4" ht="45" x14ac:dyDescent="0.25">
      <c r="A33" s="372" t="s">
        <v>989</v>
      </c>
      <c r="B33" s="373" t="s">
        <v>615</v>
      </c>
      <c r="C33" s="373" t="s">
        <v>616</v>
      </c>
      <c r="D33" s="1106" t="s">
        <v>990</v>
      </c>
    </row>
    <row r="34" spans="1:4" ht="45" x14ac:dyDescent="0.25">
      <c r="A34" s="145" t="s">
        <v>617</v>
      </c>
      <c r="B34" s="146" t="s">
        <v>622</v>
      </c>
      <c r="C34" s="146" t="s">
        <v>618</v>
      </c>
      <c r="D34" s="1107"/>
    </row>
    <row r="35" spans="1:4" ht="30" x14ac:dyDescent="0.25">
      <c r="A35" s="359" t="s">
        <v>960</v>
      </c>
      <c r="B35" s="360" t="s">
        <v>608</v>
      </c>
      <c r="C35" s="591" t="s">
        <v>650</v>
      </c>
      <c r="D35" s="529"/>
    </row>
    <row r="36" spans="1:4" x14ac:dyDescent="0.25">
      <c r="A36" s="147" t="s">
        <v>991</v>
      </c>
      <c r="B36" s="143"/>
      <c r="C36" s="143"/>
      <c r="D36" s="148"/>
    </row>
    <row r="37" spans="1:4" ht="75" x14ac:dyDescent="0.25">
      <c r="A37" s="372" t="s">
        <v>992</v>
      </c>
      <c r="B37" s="373" t="s">
        <v>611</v>
      </c>
      <c r="C37" s="373" t="s">
        <v>1188</v>
      </c>
      <c r="D37" s="1097" t="s">
        <v>623</v>
      </c>
    </row>
    <row r="38" spans="1:4" ht="75" x14ac:dyDescent="0.25">
      <c r="A38" s="389" t="s">
        <v>993</v>
      </c>
      <c r="B38" s="371" t="s">
        <v>624</v>
      </c>
      <c r="C38" s="371" t="s">
        <v>1189</v>
      </c>
      <c r="D38" s="1097"/>
    </row>
    <row r="39" spans="1:4" ht="75" x14ac:dyDescent="0.25">
      <c r="A39" s="372" t="s">
        <v>994</v>
      </c>
      <c r="B39" s="373" t="s">
        <v>995</v>
      </c>
      <c r="C39" s="373" t="s">
        <v>1190</v>
      </c>
      <c r="D39" s="1097"/>
    </row>
    <row r="40" spans="1:4" ht="75" x14ac:dyDescent="0.25">
      <c r="A40" s="389" t="s">
        <v>996</v>
      </c>
      <c r="B40" s="371" t="s">
        <v>625</v>
      </c>
      <c r="C40" s="371" t="s">
        <v>1188</v>
      </c>
      <c r="D40" s="1097"/>
    </row>
    <row r="41" spans="1:4" ht="75" x14ac:dyDescent="0.25">
      <c r="A41" s="372" t="s">
        <v>626</v>
      </c>
      <c r="B41" s="373" t="s">
        <v>625</v>
      </c>
      <c r="C41" s="373" t="s">
        <v>1190</v>
      </c>
      <c r="D41" s="1097"/>
    </row>
    <row r="42" spans="1:4" x14ac:dyDescent="0.25">
      <c r="A42" s="142" t="s">
        <v>628</v>
      </c>
      <c r="B42" s="149"/>
      <c r="C42" s="149"/>
      <c r="D42" s="148"/>
    </row>
    <row r="43" spans="1:4" x14ac:dyDescent="0.25">
      <c r="A43" s="372" t="s">
        <v>997</v>
      </c>
      <c r="B43" s="373" t="s">
        <v>630</v>
      </c>
      <c r="C43" s="390"/>
      <c r="D43" s="1097" t="s">
        <v>998</v>
      </c>
    </row>
    <row r="44" spans="1:4" x14ac:dyDescent="0.25">
      <c r="A44" s="391" t="s">
        <v>999</v>
      </c>
      <c r="B44" s="392" t="s">
        <v>630</v>
      </c>
      <c r="C44" s="392"/>
      <c r="D44" s="1097"/>
    </row>
    <row r="45" spans="1:4" ht="60" x14ac:dyDescent="0.25">
      <c r="A45" s="372" t="s">
        <v>1000</v>
      </c>
      <c r="B45" s="373" t="s">
        <v>631</v>
      </c>
      <c r="C45" s="393" t="s">
        <v>1001</v>
      </c>
      <c r="D45" s="1097"/>
    </row>
    <row r="46" spans="1:4" ht="45" x14ac:dyDescent="0.25">
      <c r="A46" s="153" t="s">
        <v>1002</v>
      </c>
      <c r="B46" s="154" t="s">
        <v>632</v>
      </c>
      <c r="C46" s="154"/>
      <c r="D46" s="1097"/>
    </row>
    <row r="47" spans="1:4" ht="45" x14ac:dyDescent="0.25">
      <c r="A47" s="372" t="s">
        <v>633</v>
      </c>
      <c r="B47" s="373" t="s">
        <v>634</v>
      </c>
      <c r="C47" s="394"/>
      <c r="D47" s="1097"/>
    </row>
    <row r="48" spans="1:4" ht="15.75" thickBot="1" x14ac:dyDescent="0.3">
      <c r="A48" s="395" t="s">
        <v>635</v>
      </c>
      <c r="B48" s="396" t="s">
        <v>625</v>
      </c>
      <c r="C48" s="396"/>
      <c r="D48" s="1098"/>
    </row>
    <row r="49" ht="15.75" thickTop="1" x14ac:dyDescent="0.25"/>
  </sheetData>
  <mergeCells count="6">
    <mergeCell ref="D43:D48"/>
    <mergeCell ref="A3:D3"/>
    <mergeCell ref="D7:D16"/>
    <mergeCell ref="D18:D22"/>
    <mergeCell ref="D33:D34"/>
    <mergeCell ref="D37:D41"/>
  </mergeCells>
  <conditionalFormatting sqref="A20">
    <cfRule type="duplicateValues" dxfId="9" priority="6"/>
  </conditionalFormatting>
  <conditionalFormatting sqref="A33">
    <cfRule type="duplicateValues" dxfId="8" priority="5"/>
  </conditionalFormatting>
  <conditionalFormatting sqref="A18">
    <cfRule type="duplicateValues" dxfId="7" priority="7"/>
  </conditionalFormatting>
  <conditionalFormatting sqref="A43 A37 A5 A40 A21:A31 A8:A13 A34:A35 A15:A16">
    <cfRule type="duplicateValues" dxfId="6" priority="8"/>
  </conditionalFormatting>
  <conditionalFormatting sqref="A44">
    <cfRule type="duplicateValues" dxfId="5" priority="4"/>
  </conditionalFormatting>
  <conditionalFormatting sqref="A45">
    <cfRule type="duplicateValues" dxfId="4" priority="3"/>
  </conditionalFormatting>
  <conditionalFormatting sqref="A46:A47">
    <cfRule type="duplicateValues" dxfId="3" priority="2"/>
  </conditionalFormatting>
  <conditionalFormatting sqref="A48">
    <cfRule type="duplicateValues" dxfId="2" priority="1"/>
  </conditionalFormatting>
  <conditionalFormatting sqref="A41 A38:A39">
    <cfRule type="duplicateValues" dxfId="1" priority="9"/>
  </conditionalFormatting>
  <hyperlinks>
    <hyperlink ref="C35" r:id="rId1"/>
  </hyperlinks>
  <pageMargins left="0.7" right="0.7" top="0.75" bottom="0.75" header="0.3" footer="0.3"/>
  <pageSetup scale="63" fitToHeight="0" orientation="landscape" horizontalDpi="4294967293" verticalDpi="4294967293"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5"/>
  <sheetViews>
    <sheetView zoomScaleSheetLayoutView="100" workbookViewId="0">
      <selection activeCell="J29" sqref="J29"/>
    </sheetView>
  </sheetViews>
  <sheetFormatPr defaultColWidth="8.85546875" defaultRowHeight="15" x14ac:dyDescent="0.25"/>
  <cols>
    <col min="1" max="1" width="83.140625" style="86" customWidth="1"/>
    <col min="2" max="2" width="12.140625" style="86" customWidth="1"/>
    <col min="3" max="3" width="1.7109375" style="86" customWidth="1"/>
    <col min="4" max="4" width="13.140625" style="86" customWidth="1"/>
    <col min="5" max="5" width="1.7109375" style="86" customWidth="1"/>
    <col min="6" max="6" width="14.42578125" style="86" customWidth="1"/>
    <col min="7" max="7" width="1.7109375" style="86" customWidth="1"/>
    <col min="8" max="8" width="13.7109375" style="86" customWidth="1"/>
    <col min="9" max="16384" width="8.85546875" style="86"/>
  </cols>
  <sheetData>
    <row r="1" spans="1:9" ht="18.75" thickBot="1" x14ac:dyDescent="0.3">
      <c r="A1" s="171" t="s">
        <v>714</v>
      </c>
      <c r="B1" s="121"/>
      <c r="C1" s="121"/>
      <c r="D1" s="161"/>
      <c r="E1" s="161"/>
      <c r="F1" s="161"/>
      <c r="G1" s="161"/>
      <c r="H1" s="161"/>
      <c r="I1" s="122"/>
    </row>
    <row r="2" spans="1:9" x14ac:dyDescent="0.25">
      <c r="A2" s="158"/>
      <c r="B2" s="122"/>
      <c r="C2" s="122"/>
      <c r="D2" s="161"/>
      <c r="E2" s="161"/>
      <c r="F2" s="161"/>
      <c r="G2" s="161"/>
      <c r="H2" s="161"/>
      <c r="I2" s="122"/>
    </row>
    <row r="3" spans="1:9" x14ac:dyDescent="0.25">
      <c r="A3" s="159" t="s">
        <v>656</v>
      </c>
      <c r="B3" s="122"/>
      <c r="C3" s="122"/>
      <c r="D3" s="161"/>
      <c r="E3" s="161"/>
      <c r="F3" s="161"/>
      <c r="G3" s="161"/>
      <c r="H3" s="161"/>
      <c r="I3" s="122"/>
    </row>
    <row r="4" spans="1:9" x14ac:dyDescent="0.25">
      <c r="A4" s="159"/>
      <c r="B4" s="122"/>
      <c r="C4" s="122"/>
      <c r="D4" s="161"/>
      <c r="E4" s="161"/>
      <c r="F4" s="161"/>
      <c r="G4" s="161"/>
      <c r="H4" s="161"/>
      <c r="I4" s="122"/>
    </row>
    <row r="5" spans="1:9" ht="15.75" x14ac:dyDescent="0.25">
      <c r="A5" s="357" t="s">
        <v>657</v>
      </c>
      <c r="B5" s="357"/>
      <c r="C5" s="357"/>
      <c r="D5" s="161"/>
      <c r="E5" s="161"/>
      <c r="F5" s="161"/>
      <c r="G5" s="161"/>
      <c r="H5" s="161"/>
      <c r="I5" s="122"/>
    </row>
    <row r="6" spans="1:9" x14ac:dyDescent="0.25">
      <c r="A6" s="158" t="s">
        <v>658</v>
      </c>
      <c r="B6" s="122"/>
      <c r="C6" s="160"/>
      <c r="D6" s="161"/>
      <c r="E6" s="161"/>
      <c r="F6" s="161"/>
      <c r="G6" s="161"/>
      <c r="H6" s="161"/>
      <c r="I6" s="122"/>
    </row>
    <row r="7" spans="1:9" x14ac:dyDescent="0.25">
      <c r="A7" s="122" t="s">
        <v>905</v>
      </c>
      <c r="B7" s="122"/>
      <c r="C7" s="161"/>
      <c r="D7" s="161"/>
      <c r="E7" s="122"/>
      <c r="F7" s="122"/>
      <c r="G7" s="122"/>
      <c r="H7" s="122"/>
      <c r="I7" s="122"/>
    </row>
    <row r="8" spans="1:9" x14ac:dyDescent="0.25">
      <c r="A8" s="122" t="s">
        <v>659</v>
      </c>
      <c r="B8" s="122"/>
      <c r="C8" s="161"/>
      <c r="D8" s="161"/>
      <c r="E8" s="122"/>
      <c r="F8" s="122"/>
      <c r="G8" s="122"/>
      <c r="H8" s="122"/>
      <c r="I8" s="122"/>
    </row>
    <row r="9" spans="1:9" x14ac:dyDescent="0.25">
      <c r="A9" s="122" t="s">
        <v>906</v>
      </c>
      <c r="B9" s="122"/>
      <c r="C9" s="160"/>
      <c r="D9" s="160"/>
      <c r="E9" s="122"/>
      <c r="F9" s="122"/>
      <c r="G9" s="122"/>
      <c r="H9" s="122"/>
      <c r="I9" s="122"/>
    </row>
    <row r="10" spans="1:9" x14ac:dyDescent="0.25">
      <c r="A10" s="122" t="s">
        <v>907</v>
      </c>
      <c r="B10" s="122"/>
      <c r="C10" s="160"/>
      <c r="D10" s="160"/>
      <c r="E10" s="122"/>
      <c r="F10" s="122"/>
      <c r="G10" s="122"/>
      <c r="H10" s="122"/>
      <c r="I10" s="122"/>
    </row>
    <row r="11" spans="1:9" x14ac:dyDescent="0.25">
      <c r="A11" s="122" t="s">
        <v>660</v>
      </c>
      <c r="B11" s="122"/>
      <c r="C11" s="160"/>
      <c r="D11" s="160"/>
      <c r="E11" s="122"/>
      <c r="F11" s="122"/>
      <c r="G11" s="122"/>
      <c r="H11" s="122"/>
      <c r="I11" s="122"/>
    </row>
    <row r="12" spans="1:9" x14ac:dyDescent="0.25">
      <c r="A12" s="122" t="s">
        <v>908</v>
      </c>
      <c r="B12" s="122"/>
      <c r="C12" s="160"/>
      <c r="D12" s="160"/>
      <c r="E12" s="122"/>
      <c r="F12" s="122"/>
      <c r="G12" s="122"/>
      <c r="H12" s="122"/>
      <c r="I12" s="122"/>
    </row>
    <row r="13" spans="1:9" x14ac:dyDescent="0.25">
      <c r="A13" s="122" t="s">
        <v>909</v>
      </c>
      <c r="B13" s="122"/>
      <c r="C13" s="160"/>
      <c r="D13" s="160"/>
      <c r="E13" s="122"/>
      <c r="F13" s="122"/>
      <c r="G13" s="122"/>
      <c r="H13" s="122"/>
      <c r="I13" s="122"/>
    </row>
    <row r="14" spans="1:9" x14ac:dyDescent="0.25">
      <c r="A14" s="122"/>
      <c r="B14" s="122"/>
      <c r="C14" s="160"/>
      <c r="D14" s="160"/>
      <c r="E14" s="122"/>
      <c r="F14" s="122"/>
      <c r="G14" s="122"/>
      <c r="H14" s="122"/>
      <c r="I14" s="122"/>
    </row>
    <row r="15" spans="1:9" x14ac:dyDescent="0.25">
      <c r="A15" s="158" t="s">
        <v>647</v>
      </c>
      <c r="B15" s="122"/>
      <c r="C15" s="160"/>
      <c r="D15" s="160"/>
      <c r="E15" s="122"/>
      <c r="F15" s="122"/>
      <c r="G15" s="122"/>
      <c r="H15" s="122"/>
      <c r="I15" s="122"/>
    </row>
    <row r="16" spans="1:9" x14ac:dyDescent="0.25">
      <c r="A16" s="122" t="s">
        <v>910</v>
      </c>
      <c r="B16" s="122"/>
      <c r="C16" s="160"/>
      <c r="D16" s="160"/>
      <c r="E16" s="122"/>
      <c r="F16" s="122"/>
      <c r="G16" s="122"/>
      <c r="H16" s="122"/>
      <c r="I16" s="122"/>
    </row>
    <row r="17" spans="1:9" x14ac:dyDescent="0.25">
      <c r="A17" s="122" t="s">
        <v>911</v>
      </c>
      <c r="B17" s="122"/>
      <c r="C17" s="160"/>
      <c r="D17" s="160"/>
      <c r="E17" s="122"/>
      <c r="F17" s="122"/>
      <c r="G17" s="122"/>
      <c r="H17" s="122"/>
      <c r="I17" s="122"/>
    </row>
    <row r="18" spans="1:9" x14ac:dyDescent="0.25">
      <c r="A18" s="122" t="s">
        <v>912</v>
      </c>
      <c r="B18" s="122"/>
      <c r="C18" s="160"/>
      <c r="D18" s="160"/>
      <c r="E18" s="122"/>
      <c r="F18" s="122"/>
      <c r="G18" s="122"/>
      <c r="H18" s="122"/>
      <c r="I18" s="122"/>
    </row>
    <row r="19" spans="1:9" x14ac:dyDescent="0.25">
      <c r="A19" s="122" t="s">
        <v>913</v>
      </c>
      <c r="B19" s="122"/>
      <c r="C19" s="160"/>
      <c r="D19" s="160"/>
      <c r="E19" s="122"/>
      <c r="F19" s="122"/>
      <c r="G19" s="122"/>
      <c r="H19" s="122"/>
      <c r="I19" s="122"/>
    </row>
    <row r="20" spans="1:9" x14ac:dyDescent="0.25">
      <c r="A20" s="122" t="s">
        <v>914</v>
      </c>
      <c r="B20" s="122"/>
      <c r="C20" s="160"/>
      <c r="D20" s="160"/>
      <c r="E20" s="122"/>
      <c r="F20" s="122"/>
      <c r="G20" s="122"/>
      <c r="H20" s="122"/>
      <c r="I20" s="122"/>
    </row>
    <row r="21" spans="1:9" x14ac:dyDescent="0.25">
      <c r="A21" s="122" t="s">
        <v>915</v>
      </c>
      <c r="B21" s="122"/>
      <c r="C21" s="160"/>
      <c r="D21" s="160"/>
      <c r="E21" s="122"/>
      <c r="F21" s="122"/>
      <c r="G21" s="122"/>
      <c r="H21" s="122"/>
      <c r="I21" s="122"/>
    </row>
    <row r="22" spans="1:9" x14ac:dyDescent="0.25">
      <c r="A22" s="122"/>
      <c r="B22" s="122"/>
      <c r="C22" s="160"/>
      <c r="D22" s="160"/>
      <c r="E22" s="122"/>
      <c r="F22" s="122"/>
      <c r="G22" s="122"/>
      <c r="H22" s="122"/>
      <c r="I22" s="122"/>
    </row>
    <row r="23" spans="1:9" x14ac:dyDescent="0.25">
      <c r="A23" s="158" t="s">
        <v>916</v>
      </c>
      <c r="B23" s="122"/>
      <c r="C23" s="161"/>
      <c r="D23" s="161"/>
      <c r="E23" s="122"/>
      <c r="F23" s="122"/>
      <c r="G23" s="122"/>
      <c r="H23" s="122"/>
      <c r="I23" s="122"/>
    </row>
    <row r="24" spans="1:9" x14ac:dyDescent="0.25">
      <c r="A24" s="122" t="s">
        <v>917</v>
      </c>
      <c r="B24" s="122"/>
      <c r="C24" s="161"/>
      <c r="D24" s="161"/>
      <c r="E24" s="122"/>
      <c r="F24" s="122"/>
      <c r="G24" s="122"/>
      <c r="H24" s="122"/>
      <c r="I24" s="122"/>
    </row>
    <row r="25" spans="1:9" x14ac:dyDescent="0.25">
      <c r="A25" s="122" t="s">
        <v>661</v>
      </c>
      <c r="B25" s="122"/>
      <c r="C25" s="161"/>
      <c r="D25" s="161"/>
      <c r="E25" s="122"/>
      <c r="F25" s="122"/>
      <c r="G25" s="122"/>
      <c r="H25" s="122"/>
      <c r="I25" s="122"/>
    </row>
    <row r="26" spans="1:9" x14ac:dyDescent="0.25">
      <c r="A26" s="122" t="s">
        <v>662</v>
      </c>
      <c r="B26" s="122"/>
      <c r="C26" s="161"/>
      <c r="D26" s="161"/>
      <c r="E26" s="122"/>
      <c r="F26" s="122"/>
      <c r="G26" s="122"/>
      <c r="H26" s="122"/>
      <c r="I26" s="122"/>
    </row>
    <row r="27" spans="1:9" x14ac:dyDescent="0.25">
      <c r="A27" s="122" t="s">
        <v>663</v>
      </c>
      <c r="B27" s="122"/>
      <c r="C27" s="161"/>
      <c r="D27" s="161"/>
      <c r="E27" s="122"/>
      <c r="F27" s="122"/>
      <c r="G27" s="122"/>
      <c r="H27" s="122"/>
      <c r="I27" s="122"/>
    </row>
    <row r="28" spans="1:9" x14ac:dyDescent="0.25">
      <c r="A28" s="122" t="s">
        <v>664</v>
      </c>
      <c r="B28" s="122"/>
      <c r="C28" s="160"/>
      <c r="D28" s="160"/>
      <c r="E28" s="122"/>
      <c r="F28" s="122"/>
      <c r="G28" s="122"/>
      <c r="H28" s="122"/>
      <c r="I28" s="122"/>
    </row>
    <row r="29" spans="1:9" x14ac:dyDescent="0.25">
      <c r="A29" s="161" t="s">
        <v>665</v>
      </c>
      <c r="B29" s="122"/>
      <c r="C29" s="160"/>
      <c r="D29" s="160"/>
      <c r="E29" s="122"/>
      <c r="F29" s="122"/>
      <c r="G29" s="122"/>
      <c r="H29" s="122"/>
      <c r="I29" s="122"/>
    </row>
    <row r="30" spans="1:9" x14ac:dyDescent="0.25">
      <c r="A30" s="122" t="s">
        <v>666</v>
      </c>
      <c r="B30" s="122"/>
      <c r="C30" s="161"/>
      <c r="D30" s="161"/>
      <c r="E30" s="122"/>
      <c r="F30" s="122"/>
      <c r="G30" s="122"/>
      <c r="H30" s="122"/>
      <c r="I30" s="122"/>
    </row>
    <row r="31" spans="1:9" x14ac:dyDescent="0.25">
      <c r="A31" s="122"/>
      <c r="B31" s="122"/>
      <c r="C31" s="160"/>
      <c r="D31" s="160"/>
      <c r="E31" s="122"/>
      <c r="F31" s="122"/>
      <c r="G31" s="122"/>
      <c r="H31" s="122"/>
      <c r="I31" s="122"/>
    </row>
    <row r="32" spans="1:9" x14ac:dyDescent="0.25">
      <c r="A32" s="158" t="s">
        <v>918</v>
      </c>
      <c r="B32" s="122"/>
      <c r="C32" s="160"/>
      <c r="D32" s="160"/>
      <c r="E32" s="122"/>
      <c r="F32" s="122"/>
      <c r="G32" s="122"/>
      <c r="H32" s="122"/>
      <c r="I32" s="122"/>
    </row>
    <row r="33" spans="1:16384" x14ac:dyDescent="0.25">
      <c r="A33" s="122" t="s">
        <v>919</v>
      </c>
      <c r="B33" s="122"/>
      <c r="C33" s="160"/>
      <c r="D33" s="160"/>
      <c r="E33" s="122"/>
      <c r="F33" s="122"/>
      <c r="G33" s="122"/>
      <c r="H33" s="122"/>
      <c r="I33" s="122"/>
    </row>
    <row r="34" spans="1:16384" x14ac:dyDescent="0.25">
      <c r="A34" s="122" t="s">
        <v>920</v>
      </c>
      <c r="B34" s="122"/>
      <c r="C34" s="160"/>
      <c r="D34" s="160"/>
      <c r="E34" s="122"/>
      <c r="F34" s="122"/>
      <c r="G34" s="122"/>
      <c r="H34" s="122"/>
      <c r="I34" s="122"/>
    </row>
    <row r="35" spans="1:16384" x14ac:dyDescent="0.25">
      <c r="A35" s="122" t="s">
        <v>921</v>
      </c>
      <c r="B35" s="122"/>
      <c r="C35" s="160"/>
      <c r="D35" s="160"/>
      <c r="E35" s="122"/>
      <c r="F35" s="122"/>
      <c r="G35" s="122"/>
      <c r="H35" s="122"/>
      <c r="I35" s="122"/>
    </row>
    <row r="36" spans="1:16384" x14ac:dyDescent="0.25">
      <c r="A36" s="122"/>
      <c r="B36" s="122"/>
      <c r="C36" s="160"/>
      <c r="D36" s="160"/>
      <c r="E36" s="122"/>
      <c r="F36" s="122"/>
      <c r="G36" s="122"/>
      <c r="H36" s="122"/>
      <c r="I36" s="122"/>
    </row>
    <row r="37" spans="1:16384" x14ac:dyDescent="0.25">
      <c r="A37" s="158" t="s">
        <v>667</v>
      </c>
      <c r="B37" s="122"/>
      <c r="C37" s="160"/>
      <c r="D37" s="160"/>
      <c r="E37" s="122"/>
      <c r="F37" s="122"/>
      <c r="G37" s="122"/>
      <c r="H37" s="122"/>
      <c r="I37" s="122"/>
    </row>
    <row r="38" spans="1:16384" x14ac:dyDescent="0.25">
      <c r="A38" s="122" t="s">
        <v>922</v>
      </c>
      <c r="B38" s="122"/>
      <c r="C38" s="122"/>
      <c r="D38" s="122"/>
      <c r="E38" s="122"/>
      <c r="F38" s="122"/>
      <c r="G38" s="122"/>
      <c r="H38" s="122"/>
      <c r="I38" s="122"/>
    </row>
    <row r="39" spans="1:16384" x14ac:dyDescent="0.25">
      <c r="A39" s="122" t="s">
        <v>923</v>
      </c>
      <c r="B39" s="122"/>
      <c r="C39" s="122"/>
      <c r="D39" s="122"/>
      <c r="E39" s="122"/>
      <c r="F39" s="122"/>
      <c r="G39" s="122"/>
      <c r="H39" s="122"/>
      <c r="I39" s="122"/>
    </row>
    <row r="40" spans="1:16384" x14ac:dyDescent="0.25">
      <c r="A40" s="122"/>
      <c r="B40" s="122"/>
      <c r="C40" s="122"/>
      <c r="D40" s="122"/>
      <c r="E40" s="122"/>
      <c r="F40" s="122"/>
      <c r="G40" s="122"/>
      <c r="H40" s="122"/>
      <c r="I40" s="122"/>
    </row>
    <row r="41" spans="1:16384" x14ac:dyDescent="0.25">
      <c r="A41" s="158" t="s">
        <v>668</v>
      </c>
      <c r="B41" s="122"/>
      <c r="C41" s="122"/>
      <c r="D41" s="122"/>
      <c r="E41" s="122"/>
      <c r="F41" s="122"/>
      <c r="G41" s="122"/>
      <c r="H41" s="122"/>
      <c r="I41" s="122"/>
    </row>
    <row r="42" spans="1:16384" x14ac:dyDescent="0.25">
      <c r="A42" s="122" t="s">
        <v>924</v>
      </c>
      <c r="B42" s="122"/>
      <c r="C42" s="122"/>
      <c r="D42" s="122"/>
      <c r="E42" s="122"/>
      <c r="F42" s="122"/>
      <c r="G42" s="122"/>
      <c r="H42" s="122"/>
      <c r="I42" s="122"/>
    </row>
    <row r="43" spans="1:16384" x14ac:dyDescent="0.25">
      <c r="A43" s="122" t="s">
        <v>925</v>
      </c>
      <c r="B43" s="122"/>
      <c r="C43" s="122"/>
      <c r="D43" s="122"/>
      <c r="E43" s="122"/>
      <c r="F43" s="122"/>
      <c r="G43" s="122"/>
      <c r="H43" s="122"/>
      <c r="I43" s="122"/>
    </row>
    <row r="44" spans="1:16384" x14ac:dyDescent="0.25">
      <c r="A44" s="122" t="s">
        <v>926</v>
      </c>
      <c r="B44" s="122"/>
      <c r="C44" s="122"/>
      <c r="D44" s="122"/>
      <c r="E44" s="122"/>
      <c r="F44" s="122"/>
      <c r="G44" s="122"/>
      <c r="H44" s="122"/>
      <c r="I44" s="122"/>
    </row>
    <row r="45" spans="1:16384" x14ac:dyDescent="0.25">
      <c r="A45" s="122" t="s">
        <v>927</v>
      </c>
      <c r="B45" s="122"/>
      <c r="C45" s="122"/>
      <c r="D45" s="122"/>
      <c r="E45" s="122"/>
      <c r="F45" s="122"/>
      <c r="G45" s="122"/>
      <c r="H45" s="122"/>
      <c r="I45" s="122"/>
    </row>
    <row r="46" spans="1:16384" x14ac:dyDescent="0.25">
      <c r="A46" s="122"/>
      <c r="B46" s="122"/>
      <c r="C46" s="122"/>
      <c r="D46" s="122"/>
      <c r="E46" s="122"/>
      <c r="F46" s="122"/>
      <c r="G46" s="122"/>
      <c r="H46" s="122"/>
      <c r="I46" s="122"/>
    </row>
    <row r="47" spans="1:16384" ht="15.75" x14ac:dyDescent="0.25">
      <c r="A47" s="357" t="s">
        <v>251</v>
      </c>
      <c r="B47" s="357"/>
      <c r="C47" s="357"/>
      <c r="D47" s="161"/>
      <c r="E47" s="161"/>
      <c r="F47" s="161"/>
      <c r="G47" s="161"/>
      <c r="H47" s="161"/>
      <c r="I47" s="122"/>
    </row>
    <row r="48" spans="1:16384" s="163" customFormat="1" x14ac:dyDescent="0.25">
      <c r="A48" s="158" t="s">
        <v>658</v>
      </c>
      <c r="B48" s="162"/>
      <c r="C48" s="162"/>
      <c r="D48" s="161"/>
      <c r="E48" s="161"/>
      <c r="F48" s="161"/>
      <c r="G48" s="161"/>
      <c r="H48" s="161"/>
      <c r="I48" s="161"/>
      <c r="J48" s="86"/>
      <c r="K48" s="86"/>
      <c r="L48" s="86"/>
      <c r="M48" s="86"/>
      <c r="N48" s="86"/>
      <c r="O48" s="86"/>
      <c r="P48" s="86"/>
      <c r="Q48" s="86"/>
      <c r="R48" s="86"/>
      <c r="S48" s="86"/>
      <c r="T48" s="86"/>
      <c r="U48" s="86"/>
      <c r="V48" s="86"/>
      <c r="W48" s="86"/>
      <c r="X48" s="86"/>
      <c r="Y48" s="86"/>
      <c r="Z48" s="86"/>
      <c r="AA48" s="86"/>
      <c r="AB48" s="86"/>
      <c r="AC48" s="86"/>
      <c r="AD48" s="86"/>
      <c r="AE48" s="86"/>
      <c r="AF48" s="86"/>
      <c r="AG48" s="86"/>
      <c r="AH48" s="86"/>
      <c r="AI48" s="86"/>
      <c r="AJ48" s="86"/>
      <c r="AK48" s="86"/>
      <c r="AL48" s="86"/>
      <c r="AM48" s="86"/>
      <c r="AN48" s="86"/>
      <c r="AO48" s="86"/>
      <c r="AP48" s="86"/>
      <c r="AQ48" s="86"/>
      <c r="AR48" s="86"/>
      <c r="AS48" s="86"/>
      <c r="AT48" s="86"/>
      <c r="AU48" s="86"/>
      <c r="AV48" s="86"/>
      <c r="AW48" s="86"/>
      <c r="AX48" s="86"/>
      <c r="AY48" s="86"/>
      <c r="AZ48" s="86"/>
      <c r="BA48" s="86"/>
      <c r="BB48" s="86"/>
      <c r="BC48" s="86"/>
      <c r="BD48" s="86"/>
      <c r="BE48" s="86"/>
      <c r="BF48" s="86"/>
      <c r="BG48" s="86"/>
      <c r="BH48" s="86"/>
      <c r="BI48" s="86"/>
      <c r="BJ48" s="86"/>
      <c r="BK48" s="86"/>
      <c r="BL48" s="86"/>
      <c r="BM48" s="86"/>
      <c r="BN48" s="86"/>
      <c r="BO48" s="86"/>
      <c r="BP48" s="86"/>
      <c r="BQ48" s="86"/>
      <c r="BR48" s="86"/>
      <c r="BS48" s="86"/>
      <c r="BT48" s="86"/>
      <c r="BU48" s="86"/>
      <c r="BV48" s="86"/>
      <c r="BW48" s="86"/>
      <c r="BX48" s="86"/>
      <c r="BY48" s="86"/>
      <c r="BZ48" s="86"/>
      <c r="CA48" s="86"/>
      <c r="CB48" s="86"/>
      <c r="CC48" s="86"/>
      <c r="CD48" s="86"/>
      <c r="CE48" s="86"/>
      <c r="CF48" s="86"/>
      <c r="CG48" s="86"/>
      <c r="CH48" s="86"/>
      <c r="CI48" s="86"/>
      <c r="CJ48" s="86"/>
      <c r="CK48" s="86"/>
      <c r="CL48" s="86"/>
      <c r="CM48" s="86"/>
      <c r="CN48" s="86"/>
      <c r="CO48" s="86"/>
      <c r="CP48" s="86"/>
      <c r="CQ48" s="86"/>
      <c r="CR48" s="86"/>
      <c r="CS48" s="86"/>
      <c r="CT48" s="86"/>
      <c r="CU48" s="86"/>
      <c r="CV48" s="86"/>
      <c r="CW48" s="86"/>
      <c r="CX48" s="86"/>
      <c r="CY48" s="86"/>
      <c r="CZ48" s="86"/>
      <c r="DA48" s="86"/>
      <c r="DB48" s="86"/>
      <c r="DC48" s="86"/>
      <c r="DD48" s="86"/>
      <c r="DE48" s="86"/>
      <c r="DF48" s="86"/>
      <c r="DG48" s="86"/>
      <c r="DH48" s="86"/>
      <c r="DI48" s="86"/>
      <c r="DJ48" s="86"/>
      <c r="DK48" s="86"/>
      <c r="DL48" s="86"/>
      <c r="DM48" s="86"/>
      <c r="DN48" s="86"/>
      <c r="DO48" s="86"/>
      <c r="DP48" s="86"/>
      <c r="DQ48" s="86"/>
      <c r="DR48" s="86"/>
      <c r="DS48" s="86"/>
      <c r="DT48" s="86"/>
      <c r="DU48" s="86"/>
      <c r="DV48" s="86"/>
      <c r="DW48" s="86"/>
      <c r="DX48" s="86"/>
      <c r="DY48" s="86"/>
      <c r="DZ48" s="86"/>
      <c r="EA48" s="86"/>
      <c r="EB48" s="86"/>
      <c r="EC48" s="86"/>
      <c r="ED48" s="86"/>
      <c r="EE48" s="86"/>
      <c r="EF48" s="86"/>
      <c r="EG48" s="86"/>
      <c r="EH48" s="86"/>
      <c r="EI48" s="86"/>
      <c r="EJ48" s="86"/>
      <c r="EK48" s="86"/>
      <c r="EL48" s="86"/>
      <c r="EM48" s="86"/>
      <c r="EN48" s="86"/>
      <c r="EO48" s="86"/>
      <c r="EP48" s="86"/>
      <c r="EQ48" s="86"/>
      <c r="ER48" s="86"/>
      <c r="ES48" s="86"/>
      <c r="ET48" s="86"/>
      <c r="EU48" s="86"/>
      <c r="EV48" s="86"/>
      <c r="EW48" s="86"/>
      <c r="EX48" s="86"/>
      <c r="EY48" s="86"/>
      <c r="EZ48" s="86"/>
      <c r="FA48" s="86"/>
      <c r="FB48" s="86"/>
      <c r="FC48" s="86"/>
      <c r="FD48" s="86"/>
      <c r="FE48" s="86"/>
      <c r="FF48" s="86"/>
      <c r="FG48" s="86"/>
      <c r="FH48" s="86"/>
      <c r="FI48" s="86"/>
      <c r="FJ48" s="86"/>
      <c r="FK48" s="86"/>
      <c r="FL48" s="86"/>
      <c r="FM48" s="86"/>
      <c r="FN48" s="86"/>
      <c r="FO48" s="86"/>
      <c r="FP48" s="86"/>
      <c r="FQ48" s="86"/>
      <c r="FR48" s="86"/>
      <c r="FS48" s="86"/>
      <c r="FT48" s="86"/>
      <c r="FU48" s="86"/>
      <c r="FV48" s="86"/>
      <c r="FW48" s="86"/>
      <c r="FX48" s="86"/>
      <c r="FY48" s="86"/>
      <c r="FZ48" s="86"/>
      <c r="GA48" s="86"/>
      <c r="GB48" s="86"/>
      <c r="GC48" s="86"/>
      <c r="GD48" s="86"/>
      <c r="GE48" s="86"/>
      <c r="GF48" s="86"/>
      <c r="GG48" s="86"/>
      <c r="GH48" s="86"/>
      <c r="GI48" s="86"/>
      <c r="GJ48" s="86"/>
      <c r="GK48" s="86"/>
      <c r="GL48" s="86"/>
      <c r="GM48" s="86"/>
      <c r="GN48" s="86"/>
      <c r="GO48" s="86"/>
      <c r="GP48" s="86"/>
      <c r="GQ48" s="86"/>
      <c r="GR48" s="86"/>
      <c r="GS48" s="86"/>
      <c r="GT48" s="86"/>
      <c r="GU48" s="86"/>
      <c r="GV48" s="86"/>
      <c r="GW48" s="86"/>
      <c r="GX48" s="86"/>
      <c r="GY48" s="86"/>
      <c r="GZ48" s="86"/>
      <c r="HA48" s="86"/>
      <c r="HB48" s="86"/>
      <c r="HC48" s="86"/>
      <c r="HD48" s="86"/>
      <c r="HE48" s="86"/>
      <c r="HF48" s="86"/>
      <c r="HG48" s="86"/>
      <c r="HH48" s="86"/>
      <c r="HI48" s="86"/>
      <c r="HJ48" s="86"/>
      <c r="HK48" s="86"/>
      <c r="HL48" s="86"/>
      <c r="HM48" s="86"/>
      <c r="HN48" s="86"/>
      <c r="HO48" s="86"/>
      <c r="HP48" s="86"/>
      <c r="HQ48" s="86"/>
      <c r="HR48" s="86"/>
      <c r="HS48" s="86"/>
      <c r="HT48" s="86"/>
      <c r="HU48" s="86"/>
      <c r="HV48" s="86"/>
      <c r="HW48" s="86"/>
      <c r="HX48" s="86"/>
      <c r="HY48" s="86"/>
      <c r="HZ48" s="86"/>
      <c r="IA48" s="86"/>
      <c r="IB48" s="86"/>
      <c r="IC48" s="86"/>
      <c r="ID48" s="86"/>
      <c r="IE48" s="86"/>
      <c r="IF48" s="86"/>
      <c r="IG48" s="86"/>
      <c r="IH48" s="86"/>
      <c r="II48" s="86"/>
      <c r="IJ48" s="86"/>
      <c r="IK48" s="86"/>
      <c r="IL48" s="86"/>
      <c r="IM48" s="86"/>
      <c r="IN48" s="86"/>
      <c r="IO48" s="86"/>
      <c r="IP48" s="86"/>
      <c r="IQ48" s="86"/>
      <c r="IR48" s="86"/>
      <c r="IS48" s="86"/>
      <c r="IT48" s="86"/>
      <c r="IU48" s="86"/>
      <c r="IV48" s="86"/>
      <c r="IW48" s="86"/>
      <c r="IX48" s="86"/>
      <c r="IY48" s="86"/>
      <c r="IZ48" s="86"/>
      <c r="JA48" s="86"/>
      <c r="JB48" s="86"/>
      <c r="JC48" s="86"/>
      <c r="JD48" s="86"/>
      <c r="JE48" s="86"/>
      <c r="JF48" s="86"/>
      <c r="JG48" s="86"/>
      <c r="JH48" s="86"/>
      <c r="JI48" s="86"/>
      <c r="JJ48" s="86"/>
      <c r="JK48" s="86"/>
      <c r="JL48" s="86"/>
      <c r="JM48" s="86"/>
      <c r="JN48" s="86"/>
      <c r="JO48" s="86"/>
      <c r="JP48" s="86"/>
      <c r="JQ48" s="86"/>
      <c r="JR48" s="86"/>
      <c r="JS48" s="86"/>
      <c r="JT48" s="86"/>
      <c r="JU48" s="86"/>
      <c r="JV48" s="86"/>
      <c r="JW48" s="86"/>
      <c r="JX48" s="86"/>
      <c r="JY48" s="86"/>
      <c r="JZ48" s="86"/>
      <c r="KA48" s="86"/>
      <c r="KB48" s="86"/>
      <c r="KC48" s="86"/>
      <c r="KD48" s="86"/>
      <c r="KE48" s="86"/>
      <c r="KF48" s="86"/>
      <c r="KG48" s="86"/>
      <c r="KH48" s="86"/>
      <c r="KI48" s="86"/>
      <c r="KJ48" s="86"/>
      <c r="KK48" s="86"/>
      <c r="KL48" s="86"/>
      <c r="KM48" s="86"/>
      <c r="KN48" s="86"/>
      <c r="KO48" s="86"/>
      <c r="KP48" s="86"/>
      <c r="KQ48" s="86"/>
      <c r="KR48" s="86"/>
      <c r="KS48" s="86"/>
      <c r="KT48" s="86"/>
      <c r="KU48" s="86"/>
      <c r="KV48" s="86"/>
      <c r="KW48" s="86"/>
      <c r="KX48" s="86"/>
      <c r="KY48" s="86"/>
      <c r="KZ48" s="86"/>
      <c r="LA48" s="86"/>
      <c r="LB48" s="86"/>
      <c r="LC48" s="86"/>
      <c r="LD48" s="86"/>
      <c r="LE48" s="86"/>
      <c r="LF48" s="86"/>
      <c r="LG48" s="86"/>
      <c r="LH48" s="86"/>
      <c r="LI48" s="86"/>
      <c r="LJ48" s="86"/>
      <c r="LK48" s="86"/>
      <c r="LL48" s="86"/>
      <c r="LM48" s="86"/>
      <c r="LN48" s="86"/>
      <c r="LO48" s="86"/>
      <c r="LP48" s="86"/>
      <c r="LQ48" s="86"/>
      <c r="LR48" s="86"/>
      <c r="LS48" s="86"/>
      <c r="LT48" s="86"/>
      <c r="LU48" s="86"/>
      <c r="LV48" s="86"/>
      <c r="LW48" s="86"/>
      <c r="LX48" s="86"/>
      <c r="LY48" s="86"/>
      <c r="LZ48" s="86"/>
      <c r="MA48" s="86"/>
      <c r="MB48" s="86"/>
      <c r="MC48" s="86"/>
      <c r="MD48" s="86"/>
      <c r="ME48" s="86"/>
      <c r="MF48" s="86"/>
      <c r="MG48" s="86"/>
      <c r="MH48" s="86"/>
      <c r="MI48" s="86"/>
      <c r="MJ48" s="86"/>
      <c r="MK48" s="86"/>
      <c r="ML48" s="86"/>
      <c r="MM48" s="86"/>
      <c r="MN48" s="86"/>
      <c r="MO48" s="86"/>
      <c r="MP48" s="86"/>
      <c r="MQ48" s="86"/>
      <c r="MR48" s="86"/>
      <c r="MS48" s="86"/>
      <c r="MT48" s="86"/>
      <c r="MU48" s="86"/>
      <c r="MV48" s="86"/>
      <c r="MW48" s="86"/>
      <c r="MX48" s="86"/>
      <c r="MY48" s="86"/>
      <c r="MZ48" s="86"/>
      <c r="NA48" s="86"/>
      <c r="NB48" s="86"/>
      <c r="NC48" s="86"/>
      <c r="ND48" s="86"/>
      <c r="NE48" s="86"/>
      <c r="NF48" s="86"/>
      <c r="NG48" s="86"/>
      <c r="NH48" s="86"/>
      <c r="NI48" s="86"/>
      <c r="NJ48" s="86"/>
      <c r="NK48" s="86"/>
      <c r="NL48" s="86"/>
      <c r="NM48" s="86"/>
      <c r="NN48" s="86"/>
      <c r="NO48" s="86"/>
      <c r="NP48" s="86"/>
      <c r="NQ48" s="86"/>
      <c r="NR48" s="86"/>
      <c r="NS48" s="86"/>
      <c r="NT48" s="86"/>
      <c r="NU48" s="86"/>
      <c r="NV48" s="86"/>
      <c r="NW48" s="86"/>
      <c r="NX48" s="86"/>
      <c r="NY48" s="86"/>
      <c r="NZ48" s="86"/>
      <c r="OA48" s="86"/>
      <c r="OB48" s="86"/>
      <c r="OC48" s="86"/>
      <c r="OD48" s="86"/>
      <c r="OE48" s="86"/>
      <c r="OF48" s="86"/>
      <c r="OG48" s="86"/>
      <c r="OH48" s="86"/>
      <c r="OI48" s="86"/>
      <c r="OJ48" s="86"/>
      <c r="OK48" s="86"/>
      <c r="OL48" s="86"/>
      <c r="OM48" s="86"/>
      <c r="ON48" s="86"/>
      <c r="OO48" s="86"/>
      <c r="OP48" s="86"/>
      <c r="OQ48" s="86"/>
      <c r="OR48" s="86"/>
      <c r="OS48" s="86"/>
      <c r="OT48" s="86"/>
      <c r="OU48" s="86"/>
      <c r="OV48" s="86"/>
      <c r="OW48" s="86"/>
      <c r="OX48" s="86"/>
      <c r="OY48" s="86"/>
      <c r="OZ48" s="86"/>
      <c r="PA48" s="86"/>
      <c r="PB48" s="86"/>
      <c r="PC48" s="86"/>
      <c r="PD48" s="86"/>
      <c r="PE48" s="86"/>
      <c r="PF48" s="86"/>
      <c r="PG48" s="86"/>
      <c r="PH48" s="86"/>
      <c r="PI48" s="86"/>
      <c r="PJ48" s="86"/>
      <c r="PK48" s="86"/>
      <c r="PL48" s="86"/>
      <c r="PM48" s="86"/>
      <c r="PN48" s="86"/>
      <c r="PO48" s="86"/>
      <c r="PP48" s="86"/>
      <c r="PQ48" s="86"/>
      <c r="PR48" s="86"/>
      <c r="PS48" s="86"/>
      <c r="PT48" s="86"/>
      <c r="PU48" s="86"/>
      <c r="PV48" s="86"/>
      <c r="PW48" s="86"/>
      <c r="PX48" s="86"/>
      <c r="PY48" s="86"/>
      <c r="PZ48" s="86"/>
      <c r="QA48" s="86"/>
      <c r="QB48" s="86"/>
      <c r="QC48" s="86"/>
      <c r="QD48" s="86"/>
      <c r="QE48" s="86"/>
      <c r="QF48" s="86"/>
      <c r="QG48" s="86"/>
      <c r="QH48" s="86"/>
      <c r="QI48" s="86"/>
      <c r="QJ48" s="86"/>
      <c r="QK48" s="86"/>
      <c r="QL48" s="86"/>
      <c r="QM48" s="86"/>
      <c r="QN48" s="86"/>
      <c r="QO48" s="86"/>
      <c r="QP48" s="86"/>
      <c r="QQ48" s="86"/>
      <c r="QR48" s="86"/>
      <c r="QS48" s="86"/>
      <c r="QT48" s="86"/>
      <c r="QU48" s="86"/>
      <c r="QV48" s="86"/>
      <c r="QW48" s="86"/>
      <c r="QX48" s="86"/>
      <c r="QY48" s="86"/>
      <c r="QZ48" s="86"/>
      <c r="RA48" s="86"/>
      <c r="RB48" s="86"/>
      <c r="RC48" s="86"/>
      <c r="RD48" s="86"/>
      <c r="RE48" s="86"/>
      <c r="RF48" s="86"/>
      <c r="RG48" s="86"/>
      <c r="RH48" s="86"/>
      <c r="RI48" s="86"/>
      <c r="RJ48" s="86"/>
      <c r="RK48" s="86"/>
      <c r="RL48" s="86"/>
      <c r="RM48" s="86"/>
      <c r="RN48" s="86"/>
      <c r="RO48" s="86"/>
      <c r="RP48" s="86"/>
      <c r="RQ48" s="86"/>
      <c r="RR48" s="86"/>
      <c r="RS48" s="86"/>
      <c r="RT48" s="86"/>
      <c r="RU48" s="86"/>
      <c r="RV48" s="86"/>
      <c r="RW48" s="86"/>
      <c r="RX48" s="86"/>
      <c r="RY48" s="86"/>
      <c r="RZ48" s="86"/>
      <c r="SA48" s="86"/>
      <c r="SB48" s="86"/>
      <c r="SC48" s="86"/>
      <c r="SD48" s="86"/>
      <c r="SE48" s="86"/>
      <c r="SF48" s="86"/>
      <c r="SG48" s="86"/>
      <c r="SH48" s="86"/>
      <c r="SI48" s="86"/>
      <c r="SJ48" s="86"/>
      <c r="SK48" s="86"/>
      <c r="SL48" s="86"/>
      <c r="SM48" s="86"/>
      <c r="SN48" s="86"/>
      <c r="SO48" s="86"/>
      <c r="SP48" s="86"/>
      <c r="SQ48" s="86"/>
      <c r="SR48" s="86"/>
      <c r="SS48" s="86"/>
      <c r="ST48" s="86"/>
      <c r="SU48" s="86"/>
      <c r="SV48" s="86"/>
      <c r="SW48" s="86"/>
      <c r="SX48" s="86"/>
      <c r="SY48" s="86"/>
      <c r="SZ48" s="86"/>
      <c r="TA48" s="86"/>
      <c r="TB48" s="86"/>
      <c r="TC48" s="86"/>
      <c r="TD48" s="86"/>
      <c r="TE48" s="86"/>
      <c r="TF48" s="86"/>
      <c r="TG48" s="86"/>
      <c r="TH48" s="86"/>
      <c r="TI48" s="86"/>
      <c r="TJ48" s="86"/>
      <c r="TK48" s="86"/>
      <c r="TL48" s="86"/>
      <c r="TM48" s="86"/>
      <c r="TN48" s="86"/>
      <c r="TO48" s="86"/>
      <c r="TP48" s="86"/>
      <c r="TQ48" s="86"/>
      <c r="TR48" s="86"/>
      <c r="TS48" s="86"/>
      <c r="TT48" s="86"/>
      <c r="TU48" s="86"/>
      <c r="TV48" s="86"/>
      <c r="TW48" s="86"/>
      <c r="TX48" s="86"/>
      <c r="TY48" s="86"/>
      <c r="TZ48" s="86"/>
      <c r="UA48" s="86"/>
      <c r="UB48" s="86"/>
      <c r="UC48" s="86"/>
      <c r="UD48" s="86"/>
      <c r="UE48" s="86"/>
      <c r="UF48" s="86"/>
      <c r="UG48" s="86"/>
      <c r="UH48" s="86"/>
      <c r="UI48" s="86"/>
      <c r="UJ48" s="86"/>
      <c r="UK48" s="86"/>
      <c r="UL48" s="86"/>
      <c r="UM48" s="86"/>
      <c r="UN48" s="86"/>
      <c r="UO48" s="86"/>
      <c r="UP48" s="86"/>
      <c r="UQ48" s="86"/>
      <c r="UR48" s="86"/>
      <c r="US48" s="86"/>
      <c r="UT48" s="86"/>
      <c r="UU48" s="86"/>
      <c r="UV48" s="86"/>
      <c r="UW48" s="86"/>
      <c r="UX48" s="86"/>
      <c r="UY48" s="86"/>
      <c r="UZ48" s="86"/>
      <c r="VA48" s="86"/>
      <c r="VB48" s="86"/>
      <c r="VC48" s="86"/>
      <c r="VD48" s="86"/>
      <c r="VE48" s="86"/>
      <c r="VF48" s="86"/>
      <c r="VG48" s="86"/>
      <c r="VH48" s="86"/>
      <c r="VI48" s="86"/>
      <c r="VJ48" s="86"/>
      <c r="VK48" s="86"/>
      <c r="VL48" s="86"/>
      <c r="VM48" s="86"/>
      <c r="VN48" s="86"/>
      <c r="VO48" s="86"/>
      <c r="VP48" s="86"/>
      <c r="VQ48" s="86"/>
      <c r="VR48" s="86"/>
      <c r="VS48" s="86"/>
      <c r="VT48" s="86"/>
      <c r="VU48" s="86"/>
      <c r="VV48" s="86"/>
      <c r="VW48" s="86"/>
      <c r="VX48" s="86"/>
      <c r="VY48" s="86"/>
      <c r="VZ48" s="86"/>
      <c r="WA48" s="86"/>
      <c r="WB48" s="86"/>
      <c r="WC48" s="86"/>
      <c r="WD48" s="86"/>
      <c r="WE48" s="86"/>
      <c r="WF48" s="86"/>
      <c r="WG48" s="86"/>
      <c r="WH48" s="86"/>
      <c r="WI48" s="86"/>
      <c r="WJ48" s="86"/>
      <c r="WK48" s="86"/>
      <c r="WL48" s="86"/>
      <c r="WM48" s="86"/>
      <c r="WN48" s="86"/>
      <c r="WO48" s="86"/>
      <c r="WP48" s="86"/>
      <c r="WQ48" s="86"/>
      <c r="WR48" s="86"/>
      <c r="WS48" s="86"/>
      <c r="WT48" s="86"/>
      <c r="WU48" s="86"/>
      <c r="WV48" s="86"/>
      <c r="WW48" s="86"/>
      <c r="WX48" s="86"/>
      <c r="WY48" s="86"/>
      <c r="WZ48" s="86"/>
      <c r="XA48" s="86"/>
      <c r="XB48" s="86"/>
      <c r="XC48" s="86"/>
      <c r="XD48" s="86"/>
      <c r="XE48" s="86"/>
      <c r="XF48" s="86"/>
      <c r="XG48" s="86"/>
      <c r="XH48" s="86"/>
      <c r="XI48" s="86"/>
      <c r="XJ48" s="86"/>
      <c r="XK48" s="86"/>
      <c r="XL48" s="86"/>
      <c r="XM48" s="86"/>
      <c r="XN48" s="86"/>
      <c r="XO48" s="86"/>
      <c r="XP48" s="86"/>
      <c r="XQ48" s="86"/>
      <c r="XR48" s="86"/>
      <c r="XS48" s="86"/>
      <c r="XT48" s="86"/>
      <c r="XU48" s="86"/>
      <c r="XV48" s="86"/>
      <c r="XW48" s="86"/>
      <c r="XX48" s="86"/>
      <c r="XY48" s="86"/>
      <c r="XZ48" s="86"/>
      <c r="YA48" s="86"/>
      <c r="YB48" s="86"/>
      <c r="YC48" s="86"/>
      <c r="YD48" s="86"/>
      <c r="YE48" s="86"/>
      <c r="YF48" s="86"/>
      <c r="YG48" s="86"/>
      <c r="YH48" s="86"/>
      <c r="YI48" s="86"/>
      <c r="YJ48" s="86"/>
      <c r="YK48" s="86"/>
      <c r="YL48" s="86"/>
      <c r="YM48" s="86"/>
      <c r="YN48" s="86"/>
      <c r="YO48" s="86"/>
      <c r="YP48" s="86"/>
      <c r="YQ48" s="86"/>
      <c r="YR48" s="86"/>
      <c r="YS48" s="86"/>
      <c r="YT48" s="86"/>
      <c r="YU48" s="86"/>
      <c r="YV48" s="86"/>
      <c r="YW48" s="86"/>
      <c r="YX48" s="86"/>
      <c r="YY48" s="86"/>
      <c r="YZ48" s="86"/>
      <c r="ZA48" s="86"/>
      <c r="ZB48" s="86"/>
      <c r="ZC48" s="86"/>
      <c r="ZD48" s="86"/>
      <c r="ZE48" s="86"/>
      <c r="ZF48" s="86"/>
      <c r="ZG48" s="86"/>
      <c r="ZH48" s="86"/>
      <c r="ZI48" s="86"/>
      <c r="ZJ48" s="86"/>
      <c r="ZK48" s="86"/>
      <c r="ZL48" s="86"/>
      <c r="ZM48" s="86"/>
      <c r="ZN48" s="86"/>
      <c r="ZO48" s="86"/>
      <c r="ZP48" s="86"/>
      <c r="ZQ48" s="86"/>
      <c r="ZR48" s="86"/>
      <c r="ZS48" s="86"/>
      <c r="ZT48" s="86"/>
      <c r="ZU48" s="86"/>
      <c r="ZV48" s="86"/>
      <c r="ZW48" s="86"/>
      <c r="ZX48" s="86"/>
      <c r="ZY48" s="86"/>
      <c r="ZZ48" s="86"/>
      <c r="AAA48" s="86"/>
      <c r="AAB48" s="86"/>
      <c r="AAC48" s="86"/>
      <c r="AAD48" s="86"/>
      <c r="AAE48" s="86"/>
      <c r="AAF48" s="86"/>
      <c r="AAG48" s="86"/>
      <c r="AAH48" s="86"/>
      <c r="AAI48" s="86"/>
      <c r="AAJ48" s="86"/>
      <c r="AAK48" s="86"/>
      <c r="AAL48" s="86"/>
      <c r="AAM48" s="86"/>
      <c r="AAN48" s="86"/>
      <c r="AAO48" s="86"/>
      <c r="AAP48" s="86"/>
      <c r="AAQ48" s="86"/>
      <c r="AAR48" s="86"/>
      <c r="AAS48" s="86"/>
      <c r="AAT48" s="86"/>
      <c r="AAU48" s="86"/>
      <c r="AAV48" s="86"/>
      <c r="AAW48" s="86"/>
      <c r="AAX48" s="86"/>
      <c r="AAY48" s="86"/>
      <c r="AAZ48" s="86"/>
      <c r="ABA48" s="86"/>
      <c r="ABB48" s="86"/>
      <c r="ABC48" s="86"/>
      <c r="ABD48" s="86"/>
      <c r="ABE48" s="86"/>
      <c r="ABF48" s="86"/>
      <c r="ABG48" s="86"/>
      <c r="ABH48" s="86"/>
      <c r="ABI48" s="86"/>
      <c r="ABJ48" s="86"/>
      <c r="ABK48" s="86"/>
      <c r="ABL48" s="86"/>
      <c r="ABM48" s="86"/>
      <c r="ABN48" s="86"/>
      <c r="ABO48" s="86"/>
      <c r="ABP48" s="86"/>
      <c r="ABQ48" s="86"/>
      <c r="ABR48" s="86"/>
      <c r="ABS48" s="86"/>
      <c r="ABT48" s="86"/>
      <c r="ABU48" s="86"/>
      <c r="ABV48" s="86"/>
      <c r="ABW48" s="86"/>
      <c r="ABX48" s="86"/>
      <c r="ABY48" s="86"/>
      <c r="ABZ48" s="86"/>
      <c r="ACA48" s="86"/>
      <c r="ACB48" s="86"/>
      <c r="ACC48" s="86"/>
      <c r="ACD48" s="86"/>
      <c r="ACE48" s="86"/>
      <c r="ACF48" s="86"/>
      <c r="ACG48" s="86"/>
      <c r="ACH48" s="86"/>
      <c r="ACI48" s="86"/>
      <c r="ACJ48" s="86"/>
      <c r="ACK48" s="86"/>
      <c r="ACL48" s="86"/>
      <c r="ACM48" s="86"/>
      <c r="ACN48" s="86"/>
      <c r="ACO48" s="86"/>
      <c r="ACP48" s="86"/>
      <c r="ACQ48" s="86"/>
      <c r="ACR48" s="86"/>
      <c r="ACS48" s="86"/>
      <c r="ACT48" s="86"/>
      <c r="ACU48" s="86"/>
      <c r="ACV48" s="86"/>
      <c r="ACW48" s="86"/>
      <c r="ACX48" s="86"/>
      <c r="ACY48" s="86"/>
      <c r="ACZ48" s="86"/>
      <c r="ADA48" s="86"/>
      <c r="ADB48" s="86"/>
      <c r="ADC48" s="86"/>
      <c r="ADD48" s="86"/>
      <c r="ADE48" s="86"/>
      <c r="ADF48" s="86"/>
      <c r="ADG48" s="86"/>
      <c r="ADH48" s="86"/>
      <c r="ADI48" s="86"/>
      <c r="ADJ48" s="86"/>
      <c r="ADK48" s="86"/>
      <c r="ADL48" s="86"/>
      <c r="ADM48" s="86"/>
      <c r="ADN48" s="86"/>
      <c r="ADO48" s="86"/>
      <c r="ADP48" s="86"/>
      <c r="ADQ48" s="86"/>
      <c r="ADR48" s="86"/>
      <c r="ADS48" s="86"/>
      <c r="ADT48" s="86"/>
      <c r="ADU48" s="86"/>
      <c r="ADV48" s="86"/>
      <c r="ADW48" s="86"/>
      <c r="ADX48" s="86"/>
      <c r="ADY48" s="86"/>
      <c r="ADZ48" s="86"/>
      <c r="AEA48" s="86"/>
      <c r="AEB48" s="86"/>
      <c r="AEC48" s="86"/>
      <c r="AED48" s="86"/>
      <c r="AEE48" s="86"/>
      <c r="AEF48" s="86"/>
      <c r="AEG48" s="86"/>
      <c r="AEH48" s="86"/>
      <c r="AEI48" s="86"/>
      <c r="AEJ48" s="86"/>
      <c r="AEK48" s="86"/>
      <c r="AEL48" s="86"/>
      <c r="AEM48" s="86"/>
      <c r="AEN48" s="86"/>
      <c r="AEO48" s="86"/>
      <c r="AEP48" s="86"/>
      <c r="AEQ48" s="86"/>
      <c r="AER48" s="86"/>
      <c r="AES48" s="86"/>
      <c r="AET48" s="86"/>
      <c r="AEU48" s="86"/>
      <c r="AEV48" s="86"/>
      <c r="AEW48" s="86"/>
      <c r="AEX48" s="86"/>
      <c r="AEY48" s="86"/>
      <c r="AEZ48" s="86"/>
      <c r="AFA48" s="86"/>
      <c r="AFB48" s="86"/>
      <c r="AFC48" s="86"/>
      <c r="AFD48" s="86"/>
      <c r="AFE48" s="86"/>
      <c r="AFF48" s="86"/>
      <c r="AFG48" s="86"/>
      <c r="AFH48" s="86"/>
      <c r="AFI48" s="86"/>
      <c r="AFJ48" s="86"/>
      <c r="AFK48" s="86"/>
      <c r="AFL48" s="86"/>
      <c r="AFM48" s="86"/>
      <c r="AFN48" s="86"/>
      <c r="AFO48" s="86"/>
      <c r="AFP48" s="86"/>
      <c r="AFQ48" s="86"/>
      <c r="AFR48" s="86"/>
      <c r="AFS48" s="86"/>
      <c r="AFT48" s="86"/>
      <c r="AFU48" s="86"/>
      <c r="AFV48" s="86"/>
      <c r="AFW48" s="86"/>
      <c r="AFX48" s="86"/>
      <c r="AFY48" s="86"/>
      <c r="AFZ48" s="86"/>
      <c r="AGA48" s="86"/>
      <c r="AGB48" s="86"/>
      <c r="AGC48" s="86"/>
      <c r="AGD48" s="86"/>
      <c r="AGE48" s="86"/>
      <c r="AGF48" s="86"/>
      <c r="AGG48" s="86"/>
      <c r="AGH48" s="86"/>
      <c r="AGI48" s="86"/>
      <c r="AGJ48" s="86"/>
      <c r="AGK48" s="86"/>
      <c r="AGL48" s="86"/>
      <c r="AGM48" s="86"/>
      <c r="AGN48" s="86"/>
      <c r="AGO48" s="86"/>
      <c r="AGP48" s="86"/>
      <c r="AGQ48" s="86"/>
      <c r="AGR48" s="86"/>
      <c r="AGS48" s="86"/>
      <c r="AGT48" s="86"/>
      <c r="AGU48" s="86"/>
      <c r="AGV48" s="86"/>
      <c r="AGW48" s="86"/>
      <c r="AGX48" s="86"/>
      <c r="AGY48" s="86"/>
      <c r="AGZ48" s="86"/>
      <c r="AHA48" s="86"/>
      <c r="AHB48" s="86"/>
      <c r="AHC48" s="86"/>
      <c r="AHD48" s="86"/>
      <c r="AHE48" s="86"/>
      <c r="AHF48" s="86"/>
      <c r="AHG48" s="86"/>
      <c r="AHH48" s="86"/>
      <c r="AHI48" s="86"/>
      <c r="AHJ48" s="86"/>
      <c r="AHK48" s="86"/>
      <c r="AHL48" s="86"/>
      <c r="AHM48" s="86"/>
      <c r="AHN48" s="86"/>
      <c r="AHO48" s="86"/>
      <c r="AHP48" s="86"/>
      <c r="AHQ48" s="86"/>
      <c r="AHR48" s="86"/>
      <c r="AHS48" s="86"/>
      <c r="AHT48" s="86"/>
      <c r="AHU48" s="86"/>
      <c r="AHV48" s="86"/>
      <c r="AHW48" s="86"/>
      <c r="AHX48" s="86"/>
      <c r="AHY48" s="86"/>
      <c r="AHZ48" s="86"/>
      <c r="AIA48" s="86"/>
      <c r="AIB48" s="86"/>
      <c r="AIC48" s="86"/>
      <c r="AID48" s="86"/>
      <c r="AIE48" s="86"/>
      <c r="AIF48" s="86"/>
      <c r="AIG48" s="86"/>
      <c r="AIH48" s="86"/>
      <c r="AII48" s="86"/>
      <c r="AIJ48" s="86"/>
      <c r="AIK48" s="86"/>
      <c r="AIL48" s="86"/>
      <c r="AIM48" s="86"/>
      <c r="AIN48" s="86"/>
      <c r="AIO48" s="86"/>
      <c r="AIP48" s="86"/>
      <c r="AIQ48" s="86"/>
      <c r="AIR48" s="86"/>
      <c r="AIS48" s="86"/>
      <c r="AIT48" s="86"/>
      <c r="AIU48" s="86"/>
      <c r="AIV48" s="86"/>
      <c r="AIW48" s="86"/>
      <c r="AIX48" s="86"/>
      <c r="AIY48" s="86"/>
      <c r="AIZ48" s="86"/>
      <c r="AJA48" s="86"/>
      <c r="AJB48" s="86"/>
      <c r="AJC48" s="86"/>
      <c r="AJD48" s="86"/>
      <c r="AJE48" s="86"/>
      <c r="AJF48" s="86"/>
      <c r="AJG48" s="86"/>
      <c r="AJH48" s="86"/>
      <c r="AJI48" s="86"/>
      <c r="AJJ48" s="86"/>
      <c r="AJK48" s="86"/>
      <c r="AJL48" s="86"/>
      <c r="AJM48" s="86"/>
      <c r="AJN48" s="86"/>
      <c r="AJO48" s="86"/>
      <c r="AJP48" s="86"/>
      <c r="AJQ48" s="86"/>
      <c r="AJR48" s="86"/>
      <c r="AJS48" s="86"/>
      <c r="AJT48" s="86"/>
      <c r="AJU48" s="86"/>
      <c r="AJV48" s="86"/>
      <c r="AJW48" s="86"/>
      <c r="AJX48" s="86"/>
      <c r="AJY48" s="86"/>
      <c r="AJZ48" s="86"/>
      <c r="AKA48" s="86"/>
      <c r="AKB48" s="86"/>
      <c r="AKC48" s="86"/>
      <c r="AKD48" s="86"/>
      <c r="AKE48" s="86"/>
      <c r="AKF48" s="86"/>
      <c r="AKG48" s="86"/>
      <c r="AKH48" s="86"/>
      <c r="AKI48" s="86"/>
      <c r="AKJ48" s="86"/>
      <c r="AKK48" s="86"/>
      <c r="AKL48" s="86"/>
      <c r="AKM48" s="86"/>
      <c r="AKN48" s="86"/>
      <c r="AKO48" s="86"/>
      <c r="AKP48" s="86"/>
      <c r="AKQ48" s="86"/>
      <c r="AKR48" s="86"/>
      <c r="AKS48" s="86"/>
      <c r="AKT48" s="86"/>
      <c r="AKU48" s="86"/>
      <c r="AKV48" s="86"/>
      <c r="AKW48" s="86"/>
      <c r="AKX48" s="86"/>
      <c r="AKY48" s="86"/>
      <c r="AKZ48" s="86"/>
      <c r="ALA48" s="86"/>
      <c r="ALB48" s="86"/>
      <c r="ALC48" s="86"/>
      <c r="ALD48" s="86"/>
      <c r="ALE48" s="86"/>
      <c r="ALF48" s="86"/>
      <c r="ALG48" s="86"/>
      <c r="ALH48" s="86"/>
      <c r="ALI48" s="86"/>
      <c r="ALJ48" s="86"/>
      <c r="ALK48" s="86"/>
      <c r="ALL48" s="86"/>
      <c r="ALM48" s="86"/>
      <c r="ALN48" s="86"/>
      <c r="ALO48" s="86"/>
      <c r="ALP48" s="86"/>
      <c r="ALQ48" s="86"/>
      <c r="ALR48" s="86"/>
      <c r="ALS48" s="86"/>
      <c r="ALT48" s="86"/>
      <c r="ALU48" s="86"/>
      <c r="ALV48" s="86"/>
      <c r="ALW48" s="86"/>
      <c r="ALX48" s="86"/>
      <c r="ALY48" s="86"/>
      <c r="ALZ48" s="86"/>
      <c r="AMA48" s="86"/>
      <c r="AMB48" s="86"/>
      <c r="AMC48" s="86"/>
      <c r="AMD48" s="86"/>
      <c r="AME48" s="86"/>
      <c r="AMF48" s="86"/>
      <c r="AMG48" s="86"/>
      <c r="AMH48" s="86"/>
      <c r="AMI48" s="86"/>
      <c r="AMJ48" s="86"/>
      <c r="AMK48" s="86"/>
      <c r="AML48" s="86"/>
      <c r="AMM48" s="86"/>
      <c r="AMN48" s="86"/>
      <c r="AMO48" s="86"/>
      <c r="AMP48" s="86"/>
      <c r="AMQ48" s="86"/>
      <c r="AMR48" s="86"/>
      <c r="AMS48" s="86"/>
      <c r="AMT48" s="86"/>
      <c r="AMU48" s="86"/>
      <c r="AMV48" s="86"/>
      <c r="AMW48" s="86"/>
      <c r="AMX48" s="86"/>
      <c r="AMY48" s="86"/>
      <c r="AMZ48" s="86"/>
      <c r="ANA48" s="86"/>
      <c r="ANB48" s="86"/>
      <c r="ANC48" s="86"/>
      <c r="AND48" s="86"/>
      <c r="ANE48" s="86"/>
      <c r="ANF48" s="86"/>
      <c r="ANG48" s="86"/>
      <c r="ANH48" s="86"/>
      <c r="ANI48" s="86"/>
      <c r="ANJ48" s="86"/>
      <c r="ANK48" s="86"/>
      <c r="ANL48" s="86"/>
      <c r="ANM48" s="86"/>
      <c r="ANN48" s="86"/>
      <c r="ANO48" s="86"/>
      <c r="ANP48" s="86"/>
      <c r="ANQ48" s="86"/>
      <c r="ANR48" s="86"/>
      <c r="ANS48" s="86"/>
      <c r="ANT48" s="86"/>
      <c r="ANU48" s="86"/>
      <c r="ANV48" s="86"/>
      <c r="ANW48" s="86"/>
      <c r="ANX48" s="86"/>
      <c r="ANY48" s="86"/>
      <c r="ANZ48" s="86"/>
      <c r="AOA48" s="86"/>
      <c r="AOB48" s="86"/>
      <c r="AOC48" s="86"/>
      <c r="AOD48" s="86"/>
      <c r="AOE48" s="86"/>
      <c r="AOF48" s="86"/>
      <c r="AOG48" s="86"/>
      <c r="AOH48" s="86"/>
      <c r="AOI48" s="86"/>
      <c r="AOJ48" s="86"/>
      <c r="AOK48" s="86"/>
      <c r="AOL48" s="86"/>
      <c r="AOM48" s="86"/>
      <c r="AON48" s="86"/>
      <c r="AOO48" s="86"/>
      <c r="AOP48" s="86"/>
      <c r="AOQ48" s="86"/>
      <c r="AOR48" s="86"/>
      <c r="AOS48" s="86"/>
      <c r="AOT48" s="86"/>
      <c r="AOU48" s="86"/>
      <c r="AOV48" s="86"/>
      <c r="AOW48" s="86"/>
      <c r="AOX48" s="86"/>
      <c r="AOY48" s="86"/>
      <c r="AOZ48" s="86"/>
      <c r="APA48" s="86"/>
      <c r="APB48" s="86"/>
      <c r="APC48" s="86"/>
      <c r="APD48" s="86"/>
      <c r="APE48" s="86"/>
      <c r="APF48" s="86"/>
      <c r="APG48" s="86"/>
      <c r="APH48" s="86"/>
      <c r="API48" s="86"/>
      <c r="APJ48" s="86"/>
      <c r="APK48" s="86"/>
      <c r="APL48" s="86"/>
      <c r="APM48" s="86"/>
      <c r="APN48" s="86"/>
      <c r="APO48" s="86"/>
      <c r="APP48" s="86"/>
      <c r="APQ48" s="86"/>
      <c r="APR48" s="86"/>
      <c r="APS48" s="86"/>
      <c r="APT48" s="86"/>
      <c r="APU48" s="86"/>
      <c r="APV48" s="86"/>
      <c r="APW48" s="86"/>
      <c r="APX48" s="86"/>
      <c r="APY48" s="86"/>
      <c r="APZ48" s="86"/>
      <c r="AQA48" s="86"/>
      <c r="AQB48" s="86"/>
      <c r="AQC48" s="86"/>
      <c r="AQD48" s="86"/>
      <c r="AQE48" s="86"/>
      <c r="AQF48" s="86"/>
      <c r="AQG48" s="86"/>
      <c r="AQH48" s="86"/>
      <c r="AQI48" s="86"/>
      <c r="AQJ48" s="86"/>
      <c r="AQK48" s="86"/>
      <c r="AQL48" s="86"/>
      <c r="AQM48" s="86"/>
      <c r="AQN48" s="86"/>
      <c r="AQO48" s="86"/>
      <c r="AQP48" s="86"/>
      <c r="AQQ48" s="86"/>
      <c r="AQR48" s="86"/>
      <c r="AQS48" s="86"/>
      <c r="AQT48" s="86"/>
      <c r="AQU48" s="86"/>
      <c r="AQV48" s="86"/>
      <c r="AQW48" s="86"/>
      <c r="AQX48" s="86"/>
      <c r="AQY48" s="86"/>
      <c r="AQZ48" s="86"/>
      <c r="ARA48" s="86"/>
      <c r="ARB48" s="86"/>
      <c r="ARC48" s="86"/>
      <c r="ARD48" s="86"/>
      <c r="ARE48" s="86"/>
      <c r="ARF48" s="86"/>
      <c r="ARG48" s="86"/>
      <c r="ARH48" s="86"/>
      <c r="ARI48" s="86"/>
      <c r="ARJ48" s="86"/>
      <c r="ARK48" s="86"/>
      <c r="ARL48" s="86"/>
      <c r="ARM48" s="86"/>
      <c r="ARN48" s="86"/>
      <c r="ARO48" s="86"/>
      <c r="ARP48" s="86"/>
      <c r="ARQ48" s="86"/>
      <c r="ARR48" s="86"/>
      <c r="ARS48" s="86"/>
      <c r="ART48" s="86"/>
      <c r="ARU48" s="86"/>
      <c r="ARV48" s="86"/>
      <c r="ARW48" s="86"/>
      <c r="ARX48" s="86"/>
      <c r="ARY48" s="86"/>
      <c r="ARZ48" s="86"/>
      <c r="ASA48" s="86"/>
      <c r="ASB48" s="86"/>
      <c r="ASC48" s="86"/>
      <c r="ASD48" s="86"/>
      <c r="ASE48" s="86"/>
      <c r="ASF48" s="86"/>
      <c r="ASG48" s="86"/>
      <c r="ASH48" s="86"/>
      <c r="ASI48" s="86"/>
      <c r="ASJ48" s="86"/>
      <c r="ASK48" s="86"/>
      <c r="ASL48" s="86"/>
      <c r="ASM48" s="86"/>
      <c r="ASN48" s="86"/>
      <c r="ASO48" s="86"/>
      <c r="ASP48" s="86"/>
      <c r="ASQ48" s="86"/>
      <c r="ASR48" s="86"/>
      <c r="ASS48" s="86"/>
      <c r="AST48" s="86"/>
      <c r="ASU48" s="86"/>
      <c r="ASV48" s="86"/>
      <c r="ASW48" s="86"/>
      <c r="ASX48" s="86"/>
      <c r="ASY48" s="86"/>
      <c r="ASZ48" s="86"/>
      <c r="ATA48" s="86"/>
      <c r="ATB48" s="86"/>
      <c r="ATC48" s="86"/>
      <c r="ATD48" s="86"/>
      <c r="ATE48" s="86"/>
      <c r="ATF48" s="86"/>
      <c r="ATG48" s="86"/>
      <c r="ATH48" s="86"/>
      <c r="ATI48" s="86"/>
      <c r="ATJ48" s="86"/>
      <c r="ATK48" s="86"/>
      <c r="ATL48" s="86"/>
      <c r="ATM48" s="86"/>
      <c r="ATN48" s="86"/>
      <c r="ATO48" s="86"/>
      <c r="ATP48" s="86"/>
      <c r="ATQ48" s="86"/>
      <c r="ATR48" s="86"/>
      <c r="ATS48" s="86"/>
      <c r="ATT48" s="86"/>
      <c r="ATU48" s="86"/>
      <c r="ATV48" s="86"/>
      <c r="ATW48" s="86"/>
      <c r="ATX48" s="86"/>
      <c r="ATY48" s="86"/>
      <c r="ATZ48" s="86"/>
      <c r="AUA48" s="86"/>
      <c r="AUB48" s="86"/>
      <c r="AUC48" s="86"/>
      <c r="AUD48" s="86"/>
      <c r="AUE48" s="86"/>
      <c r="AUF48" s="86"/>
      <c r="AUG48" s="86"/>
      <c r="AUH48" s="86"/>
      <c r="AUI48" s="86"/>
      <c r="AUJ48" s="86"/>
      <c r="AUK48" s="86"/>
      <c r="AUL48" s="86"/>
      <c r="AUM48" s="86"/>
      <c r="AUN48" s="86"/>
      <c r="AUO48" s="86"/>
      <c r="AUP48" s="86"/>
      <c r="AUQ48" s="86"/>
      <c r="AUR48" s="86"/>
      <c r="AUS48" s="86"/>
      <c r="AUT48" s="86"/>
      <c r="AUU48" s="86"/>
      <c r="AUV48" s="86"/>
      <c r="AUW48" s="86"/>
      <c r="AUX48" s="86"/>
      <c r="AUY48" s="86"/>
      <c r="AUZ48" s="86"/>
      <c r="AVA48" s="86"/>
      <c r="AVB48" s="86"/>
      <c r="AVC48" s="86"/>
      <c r="AVD48" s="86"/>
      <c r="AVE48" s="86"/>
      <c r="AVF48" s="86"/>
      <c r="AVG48" s="86"/>
      <c r="AVH48" s="86"/>
      <c r="AVI48" s="86"/>
      <c r="AVJ48" s="86"/>
      <c r="AVK48" s="86"/>
      <c r="AVL48" s="86"/>
      <c r="AVM48" s="86"/>
      <c r="AVN48" s="86"/>
      <c r="AVO48" s="86"/>
      <c r="AVP48" s="86"/>
      <c r="AVQ48" s="86"/>
      <c r="AVR48" s="86"/>
      <c r="AVS48" s="86"/>
      <c r="AVT48" s="86"/>
      <c r="AVU48" s="86"/>
      <c r="AVV48" s="86"/>
      <c r="AVW48" s="86"/>
      <c r="AVX48" s="86"/>
      <c r="AVY48" s="86"/>
      <c r="AVZ48" s="86"/>
      <c r="AWA48" s="86"/>
      <c r="AWB48" s="86"/>
      <c r="AWC48" s="86"/>
      <c r="AWD48" s="86"/>
      <c r="AWE48" s="86"/>
      <c r="AWF48" s="86"/>
      <c r="AWG48" s="86"/>
      <c r="AWH48" s="86"/>
      <c r="AWI48" s="86"/>
      <c r="AWJ48" s="86"/>
      <c r="AWK48" s="86"/>
      <c r="AWL48" s="86"/>
      <c r="AWM48" s="86"/>
      <c r="AWN48" s="86"/>
      <c r="AWO48" s="86"/>
      <c r="AWP48" s="86"/>
      <c r="AWQ48" s="86"/>
      <c r="AWR48" s="86"/>
      <c r="AWS48" s="86"/>
      <c r="AWT48" s="86"/>
      <c r="AWU48" s="86"/>
      <c r="AWV48" s="86"/>
      <c r="AWW48" s="86"/>
      <c r="AWX48" s="86"/>
      <c r="AWY48" s="86"/>
      <c r="AWZ48" s="86"/>
      <c r="AXA48" s="86"/>
      <c r="AXB48" s="86"/>
      <c r="AXC48" s="86"/>
      <c r="AXD48" s="86"/>
      <c r="AXE48" s="86"/>
      <c r="AXF48" s="86"/>
      <c r="AXG48" s="86"/>
      <c r="AXH48" s="86"/>
      <c r="AXI48" s="86"/>
      <c r="AXJ48" s="86"/>
      <c r="AXK48" s="86"/>
      <c r="AXL48" s="86"/>
      <c r="AXM48" s="86"/>
      <c r="AXN48" s="86"/>
      <c r="AXO48" s="86"/>
      <c r="AXP48" s="86"/>
      <c r="AXQ48" s="86"/>
      <c r="AXR48" s="86"/>
      <c r="AXS48" s="86"/>
      <c r="AXT48" s="86"/>
      <c r="AXU48" s="86"/>
      <c r="AXV48" s="86"/>
      <c r="AXW48" s="86"/>
      <c r="AXX48" s="86"/>
      <c r="AXY48" s="86"/>
      <c r="AXZ48" s="86"/>
      <c r="AYA48" s="86"/>
      <c r="AYB48" s="86"/>
      <c r="AYC48" s="86"/>
      <c r="AYD48" s="86"/>
      <c r="AYE48" s="86"/>
      <c r="AYF48" s="86"/>
      <c r="AYG48" s="86"/>
      <c r="AYH48" s="86"/>
      <c r="AYI48" s="86"/>
      <c r="AYJ48" s="86"/>
      <c r="AYK48" s="86"/>
      <c r="AYL48" s="86"/>
      <c r="AYM48" s="86"/>
      <c r="AYN48" s="86"/>
      <c r="AYO48" s="86"/>
      <c r="AYP48" s="86"/>
      <c r="AYQ48" s="86"/>
      <c r="AYR48" s="86"/>
      <c r="AYS48" s="86"/>
      <c r="AYT48" s="86"/>
      <c r="AYU48" s="86"/>
      <c r="AYV48" s="86"/>
      <c r="AYW48" s="86"/>
      <c r="AYX48" s="86"/>
      <c r="AYY48" s="86"/>
      <c r="AYZ48" s="86"/>
      <c r="AZA48" s="86"/>
      <c r="AZB48" s="86"/>
      <c r="AZC48" s="86"/>
      <c r="AZD48" s="86"/>
      <c r="AZE48" s="86"/>
      <c r="AZF48" s="86"/>
      <c r="AZG48" s="86"/>
      <c r="AZH48" s="86"/>
      <c r="AZI48" s="86"/>
      <c r="AZJ48" s="86"/>
      <c r="AZK48" s="86"/>
      <c r="AZL48" s="86"/>
      <c r="AZM48" s="86"/>
      <c r="AZN48" s="86"/>
      <c r="AZO48" s="86"/>
      <c r="AZP48" s="86"/>
      <c r="AZQ48" s="86"/>
      <c r="AZR48" s="86"/>
      <c r="AZS48" s="86"/>
      <c r="AZT48" s="86"/>
      <c r="AZU48" s="86"/>
      <c r="AZV48" s="86"/>
      <c r="AZW48" s="86"/>
      <c r="AZX48" s="86"/>
      <c r="AZY48" s="86"/>
      <c r="AZZ48" s="86"/>
      <c r="BAA48" s="86"/>
      <c r="BAB48" s="86"/>
      <c r="BAC48" s="86"/>
      <c r="BAD48" s="86"/>
      <c r="BAE48" s="86"/>
      <c r="BAF48" s="86"/>
      <c r="BAG48" s="86"/>
      <c r="BAH48" s="86"/>
      <c r="BAI48" s="86"/>
      <c r="BAJ48" s="86"/>
      <c r="BAK48" s="86"/>
      <c r="BAL48" s="86"/>
      <c r="BAM48" s="86"/>
      <c r="BAN48" s="86"/>
      <c r="BAO48" s="86"/>
      <c r="BAP48" s="86"/>
      <c r="BAQ48" s="86"/>
      <c r="BAR48" s="86"/>
      <c r="BAS48" s="86"/>
      <c r="BAT48" s="86"/>
      <c r="BAU48" s="86"/>
      <c r="BAV48" s="86"/>
      <c r="BAW48" s="86"/>
      <c r="BAX48" s="86"/>
      <c r="BAY48" s="86"/>
      <c r="BAZ48" s="86"/>
      <c r="BBA48" s="86"/>
      <c r="BBB48" s="86"/>
      <c r="BBC48" s="86"/>
      <c r="BBD48" s="86"/>
      <c r="BBE48" s="86"/>
      <c r="BBF48" s="86"/>
      <c r="BBG48" s="86"/>
      <c r="BBH48" s="86"/>
      <c r="BBI48" s="86"/>
      <c r="BBJ48" s="86"/>
      <c r="BBK48" s="86"/>
      <c r="BBL48" s="86"/>
      <c r="BBM48" s="86"/>
      <c r="BBN48" s="86"/>
      <c r="BBO48" s="86"/>
      <c r="BBP48" s="86"/>
      <c r="BBQ48" s="86"/>
      <c r="BBR48" s="86"/>
      <c r="BBS48" s="86"/>
      <c r="BBT48" s="86"/>
      <c r="BBU48" s="86"/>
      <c r="BBV48" s="86"/>
      <c r="BBW48" s="86"/>
      <c r="BBX48" s="86"/>
      <c r="BBY48" s="86"/>
      <c r="BBZ48" s="86"/>
      <c r="BCA48" s="86"/>
      <c r="BCB48" s="86"/>
      <c r="BCC48" s="86"/>
      <c r="BCD48" s="86"/>
      <c r="BCE48" s="86"/>
      <c r="BCF48" s="86"/>
      <c r="BCG48" s="86"/>
      <c r="BCH48" s="86"/>
      <c r="BCI48" s="86"/>
      <c r="BCJ48" s="86"/>
      <c r="BCK48" s="86"/>
      <c r="BCL48" s="86"/>
      <c r="BCM48" s="86"/>
      <c r="BCN48" s="86"/>
      <c r="BCO48" s="86"/>
      <c r="BCP48" s="86"/>
      <c r="BCQ48" s="86"/>
      <c r="BCR48" s="86"/>
      <c r="BCS48" s="86"/>
      <c r="BCT48" s="86"/>
      <c r="BCU48" s="86"/>
      <c r="BCV48" s="86"/>
      <c r="BCW48" s="86"/>
      <c r="BCX48" s="86"/>
      <c r="BCY48" s="86"/>
      <c r="BCZ48" s="86"/>
      <c r="BDA48" s="86"/>
      <c r="BDB48" s="86"/>
      <c r="BDC48" s="86"/>
      <c r="BDD48" s="86"/>
      <c r="BDE48" s="86"/>
      <c r="BDF48" s="86"/>
      <c r="BDG48" s="86"/>
      <c r="BDH48" s="86"/>
      <c r="BDI48" s="86"/>
      <c r="BDJ48" s="86"/>
      <c r="BDK48" s="86"/>
      <c r="BDL48" s="86"/>
      <c r="BDM48" s="86"/>
      <c r="BDN48" s="86"/>
      <c r="BDO48" s="86"/>
      <c r="BDP48" s="86"/>
      <c r="BDQ48" s="86"/>
      <c r="BDR48" s="86"/>
      <c r="BDS48" s="86"/>
      <c r="BDT48" s="86"/>
      <c r="BDU48" s="86"/>
      <c r="BDV48" s="86"/>
      <c r="BDW48" s="86"/>
      <c r="BDX48" s="86"/>
      <c r="BDY48" s="86"/>
      <c r="BDZ48" s="86"/>
      <c r="BEA48" s="86"/>
      <c r="BEB48" s="86"/>
      <c r="BEC48" s="86"/>
      <c r="BED48" s="86"/>
      <c r="BEE48" s="86"/>
      <c r="BEF48" s="86"/>
      <c r="BEG48" s="86"/>
      <c r="BEH48" s="86"/>
      <c r="BEI48" s="86"/>
      <c r="BEJ48" s="86"/>
      <c r="BEK48" s="86"/>
      <c r="BEL48" s="86"/>
      <c r="BEM48" s="86"/>
      <c r="BEN48" s="86"/>
      <c r="BEO48" s="86"/>
      <c r="BEP48" s="86"/>
      <c r="BEQ48" s="86"/>
      <c r="BER48" s="86"/>
      <c r="BES48" s="86"/>
      <c r="BET48" s="86"/>
      <c r="BEU48" s="86"/>
      <c r="BEV48" s="86"/>
      <c r="BEW48" s="86"/>
      <c r="BEX48" s="86"/>
      <c r="BEY48" s="86"/>
      <c r="BEZ48" s="86"/>
      <c r="BFA48" s="86"/>
      <c r="BFB48" s="86"/>
      <c r="BFC48" s="86"/>
      <c r="BFD48" s="86"/>
      <c r="BFE48" s="86"/>
      <c r="BFF48" s="86"/>
      <c r="BFG48" s="86"/>
      <c r="BFH48" s="86"/>
      <c r="BFI48" s="86"/>
      <c r="BFJ48" s="86"/>
      <c r="BFK48" s="86"/>
      <c r="BFL48" s="86"/>
      <c r="BFM48" s="86"/>
      <c r="BFN48" s="86"/>
      <c r="BFO48" s="86"/>
      <c r="BFP48" s="86"/>
      <c r="BFQ48" s="86"/>
      <c r="BFR48" s="86"/>
      <c r="BFS48" s="86"/>
      <c r="BFT48" s="86"/>
      <c r="BFU48" s="86"/>
      <c r="BFV48" s="86"/>
      <c r="BFW48" s="86"/>
      <c r="BFX48" s="86"/>
      <c r="BFY48" s="86"/>
      <c r="BFZ48" s="86"/>
      <c r="BGA48" s="86"/>
      <c r="BGB48" s="86"/>
      <c r="BGC48" s="86"/>
      <c r="BGD48" s="86"/>
      <c r="BGE48" s="86"/>
      <c r="BGF48" s="86"/>
      <c r="BGG48" s="86"/>
      <c r="BGH48" s="86"/>
      <c r="BGI48" s="86"/>
      <c r="BGJ48" s="86"/>
      <c r="BGK48" s="86"/>
      <c r="BGL48" s="86"/>
      <c r="BGM48" s="86"/>
      <c r="BGN48" s="86"/>
      <c r="BGO48" s="86"/>
      <c r="BGP48" s="86"/>
      <c r="BGQ48" s="86"/>
      <c r="BGR48" s="86"/>
      <c r="BGS48" s="86"/>
      <c r="BGT48" s="86"/>
      <c r="BGU48" s="86"/>
      <c r="BGV48" s="86"/>
      <c r="BGW48" s="86"/>
      <c r="BGX48" s="86"/>
      <c r="BGY48" s="86"/>
      <c r="BGZ48" s="86"/>
      <c r="BHA48" s="86"/>
      <c r="BHB48" s="86"/>
      <c r="BHC48" s="86"/>
      <c r="BHD48" s="86"/>
      <c r="BHE48" s="86"/>
      <c r="BHF48" s="86"/>
      <c r="BHG48" s="86"/>
      <c r="BHH48" s="86"/>
      <c r="BHI48" s="86"/>
      <c r="BHJ48" s="86"/>
      <c r="BHK48" s="86"/>
      <c r="BHL48" s="86"/>
      <c r="BHM48" s="86"/>
      <c r="BHN48" s="86"/>
      <c r="BHO48" s="86"/>
      <c r="BHP48" s="86"/>
      <c r="BHQ48" s="86"/>
      <c r="BHR48" s="86"/>
      <c r="BHS48" s="86"/>
      <c r="BHT48" s="86"/>
      <c r="BHU48" s="86"/>
      <c r="BHV48" s="86"/>
      <c r="BHW48" s="86"/>
      <c r="BHX48" s="86"/>
      <c r="BHY48" s="86"/>
      <c r="BHZ48" s="86"/>
      <c r="BIA48" s="86"/>
      <c r="BIB48" s="86"/>
      <c r="BIC48" s="86"/>
      <c r="BID48" s="86"/>
      <c r="BIE48" s="86"/>
      <c r="BIF48" s="86"/>
      <c r="BIG48" s="86"/>
      <c r="BIH48" s="86"/>
      <c r="BII48" s="86"/>
      <c r="BIJ48" s="86"/>
      <c r="BIK48" s="86"/>
      <c r="BIL48" s="86"/>
      <c r="BIM48" s="86"/>
      <c r="BIN48" s="86"/>
      <c r="BIO48" s="86"/>
      <c r="BIP48" s="86"/>
      <c r="BIQ48" s="86"/>
      <c r="BIR48" s="86"/>
      <c r="BIS48" s="86"/>
      <c r="BIT48" s="86"/>
      <c r="BIU48" s="86"/>
      <c r="BIV48" s="86"/>
      <c r="BIW48" s="86"/>
      <c r="BIX48" s="86"/>
      <c r="BIY48" s="86"/>
      <c r="BIZ48" s="86"/>
      <c r="BJA48" s="86"/>
      <c r="BJB48" s="86"/>
      <c r="BJC48" s="86"/>
      <c r="BJD48" s="86"/>
      <c r="BJE48" s="86"/>
      <c r="BJF48" s="86"/>
      <c r="BJG48" s="86"/>
      <c r="BJH48" s="86"/>
      <c r="BJI48" s="86"/>
      <c r="BJJ48" s="86"/>
      <c r="BJK48" s="86"/>
      <c r="BJL48" s="86"/>
      <c r="BJM48" s="86"/>
      <c r="BJN48" s="86"/>
      <c r="BJO48" s="86"/>
      <c r="BJP48" s="86"/>
      <c r="BJQ48" s="86"/>
      <c r="BJR48" s="86"/>
      <c r="BJS48" s="86"/>
      <c r="BJT48" s="86"/>
      <c r="BJU48" s="86"/>
      <c r="BJV48" s="86"/>
      <c r="BJW48" s="86"/>
      <c r="BJX48" s="86"/>
      <c r="BJY48" s="86"/>
      <c r="BJZ48" s="86"/>
      <c r="BKA48" s="86"/>
      <c r="BKB48" s="86"/>
      <c r="BKC48" s="86"/>
      <c r="BKD48" s="86"/>
      <c r="BKE48" s="86"/>
      <c r="BKF48" s="86"/>
      <c r="BKG48" s="86"/>
      <c r="BKH48" s="86"/>
      <c r="BKI48" s="86"/>
      <c r="BKJ48" s="86"/>
      <c r="BKK48" s="86"/>
      <c r="BKL48" s="86"/>
      <c r="BKM48" s="86"/>
      <c r="BKN48" s="86"/>
      <c r="BKO48" s="86"/>
      <c r="BKP48" s="86"/>
      <c r="BKQ48" s="86"/>
      <c r="BKR48" s="86"/>
      <c r="BKS48" s="86"/>
      <c r="BKT48" s="86"/>
      <c r="BKU48" s="86"/>
      <c r="BKV48" s="86"/>
      <c r="BKW48" s="86"/>
      <c r="BKX48" s="86"/>
      <c r="BKY48" s="86"/>
      <c r="BKZ48" s="86"/>
      <c r="BLA48" s="86"/>
      <c r="BLB48" s="86"/>
      <c r="BLC48" s="86"/>
      <c r="BLD48" s="86"/>
      <c r="BLE48" s="86"/>
      <c r="BLF48" s="86"/>
      <c r="BLG48" s="86"/>
      <c r="BLH48" s="86"/>
      <c r="BLI48" s="86"/>
      <c r="BLJ48" s="86"/>
      <c r="BLK48" s="86"/>
      <c r="BLL48" s="86"/>
      <c r="BLM48" s="86"/>
      <c r="BLN48" s="86"/>
      <c r="BLO48" s="86"/>
      <c r="BLP48" s="86"/>
      <c r="BLQ48" s="86"/>
      <c r="BLR48" s="86"/>
      <c r="BLS48" s="86"/>
      <c r="BLT48" s="86"/>
      <c r="BLU48" s="86"/>
      <c r="BLV48" s="86"/>
      <c r="BLW48" s="86"/>
      <c r="BLX48" s="86"/>
      <c r="BLY48" s="86"/>
      <c r="BLZ48" s="86"/>
      <c r="BMA48" s="86"/>
      <c r="BMB48" s="86"/>
      <c r="BMC48" s="86"/>
      <c r="BMD48" s="86"/>
      <c r="BME48" s="86"/>
      <c r="BMF48" s="86"/>
      <c r="BMG48" s="86"/>
      <c r="BMH48" s="86"/>
      <c r="BMI48" s="86"/>
      <c r="BMJ48" s="86"/>
      <c r="BMK48" s="86"/>
      <c r="BML48" s="86"/>
      <c r="BMM48" s="86"/>
      <c r="BMN48" s="86"/>
      <c r="BMO48" s="86"/>
      <c r="BMP48" s="86"/>
      <c r="BMQ48" s="86"/>
      <c r="BMR48" s="86"/>
      <c r="BMS48" s="86"/>
      <c r="BMT48" s="86"/>
      <c r="BMU48" s="86"/>
      <c r="BMV48" s="86"/>
      <c r="BMW48" s="86"/>
      <c r="BMX48" s="86"/>
      <c r="BMY48" s="86"/>
      <c r="BMZ48" s="86"/>
      <c r="BNA48" s="86"/>
      <c r="BNB48" s="86"/>
      <c r="BNC48" s="86"/>
      <c r="BND48" s="86"/>
      <c r="BNE48" s="86"/>
      <c r="BNF48" s="86"/>
      <c r="BNG48" s="86"/>
      <c r="BNH48" s="86"/>
      <c r="BNI48" s="86"/>
      <c r="BNJ48" s="86"/>
      <c r="BNK48" s="86"/>
      <c r="BNL48" s="86"/>
      <c r="BNM48" s="86"/>
      <c r="BNN48" s="86"/>
      <c r="BNO48" s="86"/>
      <c r="BNP48" s="86"/>
      <c r="BNQ48" s="86"/>
      <c r="BNR48" s="86"/>
      <c r="BNS48" s="86"/>
      <c r="BNT48" s="86"/>
      <c r="BNU48" s="86"/>
      <c r="BNV48" s="86"/>
      <c r="BNW48" s="86"/>
      <c r="BNX48" s="86"/>
      <c r="BNY48" s="86"/>
      <c r="BNZ48" s="86"/>
      <c r="BOA48" s="86"/>
      <c r="BOB48" s="86"/>
      <c r="BOC48" s="86"/>
      <c r="BOD48" s="86"/>
      <c r="BOE48" s="86"/>
      <c r="BOF48" s="86"/>
      <c r="BOG48" s="86"/>
      <c r="BOH48" s="86"/>
      <c r="BOI48" s="86"/>
      <c r="BOJ48" s="86"/>
      <c r="BOK48" s="86"/>
      <c r="BOL48" s="86"/>
      <c r="BOM48" s="86"/>
      <c r="BON48" s="86"/>
      <c r="BOO48" s="86"/>
      <c r="BOP48" s="86"/>
      <c r="BOQ48" s="86"/>
      <c r="BOR48" s="86"/>
      <c r="BOS48" s="86"/>
      <c r="BOT48" s="86"/>
      <c r="BOU48" s="86"/>
      <c r="BOV48" s="86"/>
      <c r="BOW48" s="86"/>
      <c r="BOX48" s="86"/>
      <c r="BOY48" s="86"/>
      <c r="BOZ48" s="86"/>
      <c r="BPA48" s="86"/>
      <c r="BPB48" s="86"/>
      <c r="BPC48" s="86"/>
      <c r="BPD48" s="86"/>
      <c r="BPE48" s="86"/>
      <c r="BPF48" s="86"/>
      <c r="BPG48" s="86"/>
      <c r="BPH48" s="86"/>
      <c r="BPI48" s="86"/>
      <c r="BPJ48" s="86"/>
      <c r="BPK48" s="86"/>
      <c r="BPL48" s="86"/>
      <c r="BPM48" s="86"/>
      <c r="BPN48" s="86"/>
      <c r="BPO48" s="86"/>
      <c r="BPP48" s="86"/>
      <c r="BPQ48" s="86"/>
      <c r="BPR48" s="86"/>
      <c r="BPS48" s="86"/>
      <c r="BPT48" s="86"/>
      <c r="BPU48" s="86"/>
      <c r="BPV48" s="86"/>
      <c r="BPW48" s="86"/>
      <c r="BPX48" s="86"/>
      <c r="BPY48" s="86"/>
      <c r="BPZ48" s="86"/>
      <c r="BQA48" s="86"/>
      <c r="BQB48" s="86"/>
      <c r="BQC48" s="86"/>
      <c r="BQD48" s="86"/>
      <c r="BQE48" s="86"/>
      <c r="BQF48" s="86"/>
      <c r="BQG48" s="86"/>
      <c r="BQH48" s="86"/>
      <c r="BQI48" s="86"/>
      <c r="BQJ48" s="86"/>
      <c r="BQK48" s="86"/>
      <c r="BQL48" s="86"/>
      <c r="BQM48" s="86"/>
      <c r="BQN48" s="86"/>
      <c r="BQO48" s="86"/>
      <c r="BQP48" s="86"/>
      <c r="BQQ48" s="86"/>
      <c r="BQR48" s="86"/>
      <c r="BQS48" s="86"/>
      <c r="BQT48" s="86"/>
      <c r="BQU48" s="86"/>
      <c r="BQV48" s="86"/>
      <c r="BQW48" s="86"/>
      <c r="BQX48" s="86"/>
      <c r="BQY48" s="86"/>
      <c r="BQZ48" s="86"/>
      <c r="BRA48" s="86"/>
      <c r="BRB48" s="86"/>
      <c r="BRC48" s="86"/>
      <c r="BRD48" s="86"/>
      <c r="BRE48" s="86"/>
      <c r="BRF48" s="86"/>
      <c r="BRG48" s="86"/>
      <c r="BRH48" s="86"/>
      <c r="BRI48" s="86"/>
      <c r="BRJ48" s="86"/>
      <c r="BRK48" s="86"/>
      <c r="BRL48" s="86"/>
      <c r="BRM48" s="86"/>
      <c r="BRN48" s="86"/>
      <c r="BRO48" s="86"/>
      <c r="BRP48" s="86"/>
      <c r="BRQ48" s="86"/>
      <c r="BRR48" s="86"/>
      <c r="BRS48" s="86"/>
      <c r="BRT48" s="86"/>
      <c r="BRU48" s="86"/>
      <c r="BRV48" s="86"/>
      <c r="BRW48" s="86"/>
      <c r="BRX48" s="86"/>
      <c r="BRY48" s="86"/>
      <c r="BRZ48" s="86"/>
      <c r="BSA48" s="86"/>
      <c r="BSB48" s="86"/>
      <c r="BSC48" s="86"/>
      <c r="BSD48" s="86"/>
      <c r="BSE48" s="86"/>
      <c r="BSF48" s="86"/>
      <c r="BSG48" s="86"/>
      <c r="BSH48" s="86"/>
      <c r="BSI48" s="86"/>
      <c r="BSJ48" s="86"/>
      <c r="BSK48" s="86"/>
      <c r="BSL48" s="86"/>
      <c r="BSM48" s="86"/>
      <c r="BSN48" s="86"/>
      <c r="BSO48" s="86"/>
      <c r="BSP48" s="86"/>
      <c r="BSQ48" s="86"/>
      <c r="BSR48" s="86"/>
      <c r="BSS48" s="86"/>
      <c r="BST48" s="86"/>
      <c r="BSU48" s="86"/>
      <c r="BSV48" s="86"/>
      <c r="BSW48" s="86"/>
      <c r="BSX48" s="86"/>
      <c r="BSY48" s="86"/>
      <c r="BSZ48" s="86"/>
      <c r="BTA48" s="86"/>
      <c r="BTB48" s="86"/>
      <c r="BTC48" s="86"/>
      <c r="BTD48" s="86"/>
      <c r="BTE48" s="86"/>
      <c r="BTF48" s="86"/>
      <c r="BTG48" s="86"/>
      <c r="BTH48" s="86"/>
      <c r="BTI48" s="86"/>
      <c r="BTJ48" s="86"/>
      <c r="BTK48" s="86"/>
      <c r="BTL48" s="86"/>
      <c r="BTM48" s="86"/>
      <c r="BTN48" s="86"/>
      <c r="BTO48" s="86"/>
      <c r="BTP48" s="86"/>
      <c r="BTQ48" s="86"/>
      <c r="BTR48" s="86"/>
      <c r="BTS48" s="86"/>
      <c r="BTT48" s="86"/>
      <c r="BTU48" s="86"/>
      <c r="BTV48" s="86"/>
      <c r="BTW48" s="86"/>
      <c r="BTX48" s="86"/>
      <c r="BTY48" s="86"/>
      <c r="BTZ48" s="86"/>
      <c r="BUA48" s="86"/>
      <c r="BUB48" s="86"/>
      <c r="BUC48" s="86"/>
      <c r="BUD48" s="86"/>
      <c r="BUE48" s="86"/>
      <c r="BUF48" s="86"/>
      <c r="BUG48" s="86"/>
      <c r="BUH48" s="86"/>
      <c r="BUI48" s="86"/>
      <c r="BUJ48" s="86"/>
      <c r="BUK48" s="86"/>
      <c r="BUL48" s="86"/>
      <c r="BUM48" s="86"/>
      <c r="BUN48" s="86"/>
      <c r="BUO48" s="86"/>
      <c r="BUP48" s="86"/>
      <c r="BUQ48" s="86"/>
      <c r="BUR48" s="86"/>
      <c r="BUS48" s="86"/>
      <c r="BUT48" s="86"/>
      <c r="BUU48" s="86"/>
      <c r="BUV48" s="86"/>
      <c r="BUW48" s="86"/>
      <c r="BUX48" s="86"/>
      <c r="BUY48" s="86"/>
      <c r="BUZ48" s="86"/>
      <c r="BVA48" s="86"/>
      <c r="BVB48" s="86"/>
      <c r="BVC48" s="86"/>
      <c r="BVD48" s="86"/>
      <c r="BVE48" s="86"/>
      <c r="BVF48" s="86"/>
      <c r="BVG48" s="86"/>
      <c r="BVH48" s="86"/>
      <c r="BVI48" s="86"/>
      <c r="BVJ48" s="86"/>
      <c r="BVK48" s="86"/>
      <c r="BVL48" s="86"/>
      <c r="BVM48" s="86"/>
      <c r="BVN48" s="86"/>
      <c r="BVO48" s="86"/>
      <c r="BVP48" s="86"/>
      <c r="BVQ48" s="86"/>
      <c r="BVR48" s="86"/>
      <c r="BVS48" s="86"/>
      <c r="BVT48" s="86"/>
      <c r="BVU48" s="86"/>
      <c r="BVV48" s="86"/>
      <c r="BVW48" s="86"/>
      <c r="BVX48" s="86"/>
      <c r="BVY48" s="86"/>
      <c r="BVZ48" s="86"/>
      <c r="BWA48" s="86"/>
      <c r="BWB48" s="86"/>
      <c r="BWC48" s="86"/>
      <c r="BWD48" s="86"/>
      <c r="BWE48" s="86"/>
      <c r="BWF48" s="86"/>
      <c r="BWG48" s="86"/>
      <c r="BWH48" s="86"/>
      <c r="BWI48" s="86"/>
      <c r="BWJ48" s="86"/>
      <c r="BWK48" s="86"/>
      <c r="BWL48" s="86"/>
      <c r="BWM48" s="86"/>
      <c r="BWN48" s="86"/>
      <c r="BWO48" s="86"/>
      <c r="BWP48" s="86"/>
      <c r="BWQ48" s="86"/>
      <c r="BWR48" s="86"/>
      <c r="BWS48" s="86"/>
      <c r="BWT48" s="86"/>
      <c r="BWU48" s="86"/>
      <c r="BWV48" s="86"/>
      <c r="BWW48" s="86"/>
      <c r="BWX48" s="86"/>
      <c r="BWY48" s="86"/>
      <c r="BWZ48" s="86"/>
      <c r="BXA48" s="86"/>
      <c r="BXB48" s="86"/>
      <c r="BXC48" s="86"/>
      <c r="BXD48" s="86"/>
      <c r="BXE48" s="86"/>
      <c r="BXF48" s="86"/>
      <c r="BXG48" s="86"/>
      <c r="BXH48" s="86"/>
      <c r="BXI48" s="86"/>
      <c r="BXJ48" s="86"/>
      <c r="BXK48" s="86"/>
      <c r="BXL48" s="86"/>
      <c r="BXM48" s="86"/>
      <c r="BXN48" s="86"/>
      <c r="BXO48" s="86"/>
      <c r="BXP48" s="86"/>
      <c r="BXQ48" s="86"/>
      <c r="BXR48" s="86"/>
      <c r="BXS48" s="86"/>
      <c r="BXT48" s="86"/>
      <c r="BXU48" s="86"/>
      <c r="BXV48" s="86"/>
      <c r="BXW48" s="86"/>
      <c r="BXX48" s="86"/>
      <c r="BXY48" s="86"/>
      <c r="BXZ48" s="86"/>
      <c r="BYA48" s="86"/>
      <c r="BYB48" s="86"/>
      <c r="BYC48" s="86"/>
      <c r="BYD48" s="86"/>
      <c r="BYE48" s="86"/>
      <c r="BYF48" s="86"/>
      <c r="BYG48" s="86"/>
      <c r="BYH48" s="86"/>
      <c r="BYI48" s="86"/>
      <c r="BYJ48" s="86"/>
      <c r="BYK48" s="86"/>
      <c r="BYL48" s="86"/>
      <c r="BYM48" s="86"/>
      <c r="BYN48" s="86"/>
      <c r="BYO48" s="86"/>
      <c r="BYP48" s="86"/>
      <c r="BYQ48" s="86"/>
      <c r="BYR48" s="86"/>
      <c r="BYS48" s="86"/>
      <c r="BYT48" s="86"/>
      <c r="BYU48" s="86"/>
      <c r="BYV48" s="86"/>
      <c r="BYW48" s="86"/>
      <c r="BYX48" s="86"/>
      <c r="BYY48" s="86"/>
      <c r="BYZ48" s="86"/>
      <c r="BZA48" s="86"/>
      <c r="BZB48" s="86"/>
      <c r="BZC48" s="86"/>
      <c r="BZD48" s="86"/>
      <c r="BZE48" s="86"/>
      <c r="BZF48" s="86"/>
      <c r="BZG48" s="86"/>
      <c r="BZH48" s="86"/>
      <c r="BZI48" s="86"/>
      <c r="BZJ48" s="86"/>
      <c r="BZK48" s="86"/>
      <c r="BZL48" s="86"/>
      <c r="BZM48" s="86"/>
      <c r="BZN48" s="86"/>
      <c r="BZO48" s="86"/>
      <c r="BZP48" s="86"/>
      <c r="BZQ48" s="86"/>
      <c r="BZR48" s="86"/>
      <c r="BZS48" s="86"/>
      <c r="BZT48" s="86"/>
      <c r="BZU48" s="86"/>
      <c r="BZV48" s="86"/>
      <c r="BZW48" s="86"/>
      <c r="BZX48" s="86"/>
      <c r="BZY48" s="86"/>
      <c r="BZZ48" s="86"/>
      <c r="CAA48" s="86"/>
      <c r="CAB48" s="86"/>
      <c r="CAC48" s="86"/>
      <c r="CAD48" s="86"/>
      <c r="CAE48" s="86"/>
      <c r="CAF48" s="86"/>
      <c r="CAG48" s="86"/>
      <c r="CAH48" s="86"/>
      <c r="CAI48" s="86"/>
      <c r="CAJ48" s="86"/>
      <c r="CAK48" s="86"/>
      <c r="CAL48" s="86"/>
      <c r="CAM48" s="86"/>
      <c r="CAN48" s="86"/>
      <c r="CAO48" s="86"/>
      <c r="CAP48" s="86"/>
      <c r="CAQ48" s="86"/>
      <c r="CAR48" s="86"/>
      <c r="CAS48" s="86"/>
      <c r="CAT48" s="86"/>
      <c r="CAU48" s="86"/>
      <c r="CAV48" s="86"/>
      <c r="CAW48" s="86"/>
      <c r="CAX48" s="86"/>
      <c r="CAY48" s="86"/>
      <c r="CAZ48" s="86"/>
      <c r="CBA48" s="86"/>
      <c r="CBB48" s="86"/>
      <c r="CBC48" s="86"/>
      <c r="CBD48" s="86"/>
      <c r="CBE48" s="86"/>
      <c r="CBF48" s="86"/>
      <c r="CBG48" s="86"/>
      <c r="CBH48" s="86"/>
      <c r="CBI48" s="86"/>
      <c r="CBJ48" s="86"/>
      <c r="CBK48" s="86"/>
      <c r="CBL48" s="86"/>
      <c r="CBM48" s="86"/>
      <c r="CBN48" s="86"/>
      <c r="CBO48" s="86"/>
      <c r="CBP48" s="86"/>
      <c r="CBQ48" s="86"/>
      <c r="CBR48" s="86"/>
      <c r="CBS48" s="86"/>
      <c r="CBT48" s="86"/>
      <c r="CBU48" s="86"/>
      <c r="CBV48" s="86"/>
      <c r="CBW48" s="86"/>
      <c r="CBX48" s="86"/>
      <c r="CBY48" s="86"/>
      <c r="CBZ48" s="86"/>
      <c r="CCA48" s="86"/>
      <c r="CCB48" s="86"/>
      <c r="CCC48" s="86"/>
      <c r="CCD48" s="86"/>
      <c r="CCE48" s="86"/>
      <c r="CCF48" s="86"/>
      <c r="CCG48" s="86"/>
      <c r="CCH48" s="86"/>
      <c r="CCI48" s="86"/>
      <c r="CCJ48" s="86"/>
      <c r="CCK48" s="86"/>
      <c r="CCL48" s="86"/>
      <c r="CCM48" s="86"/>
      <c r="CCN48" s="86"/>
      <c r="CCO48" s="86"/>
      <c r="CCP48" s="86"/>
      <c r="CCQ48" s="86"/>
      <c r="CCR48" s="86"/>
      <c r="CCS48" s="86"/>
      <c r="CCT48" s="86"/>
      <c r="CCU48" s="86"/>
      <c r="CCV48" s="86"/>
      <c r="CCW48" s="86"/>
      <c r="CCX48" s="86"/>
      <c r="CCY48" s="86"/>
      <c r="CCZ48" s="86"/>
      <c r="CDA48" s="86"/>
      <c r="CDB48" s="86"/>
      <c r="CDC48" s="86"/>
      <c r="CDD48" s="86"/>
      <c r="CDE48" s="86"/>
      <c r="CDF48" s="86"/>
      <c r="CDG48" s="86"/>
      <c r="CDH48" s="86"/>
      <c r="CDI48" s="86"/>
      <c r="CDJ48" s="86"/>
      <c r="CDK48" s="86"/>
      <c r="CDL48" s="86"/>
      <c r="CDM48" s="86"/>
      <c r="CDN48" s="86"/>
      <c r="CDO48" s="86"/>
      <c r="CDP48" s="86"/>
      <c r="CDQ48" s="86"/>
      <c r="CDR48" s="86"/>
      <c r="CDS48" s="86"/>
      <c r="CDT48" s="86"/>
      <c r="CDU48" s="86"/>
      <c r="CDV48" s="86"/>
      <c r="CDW48" s="86"/>
      <c r="CDX48" s="86"/>
      <c r="CDY48" s="86"/>
      <c r="CDZ48" s="86"/>
      <c r="CEA48" s="86"/>
      <c r="CEB48" s="86"/>
      <c r="CEC48" s="86"/>
      <c r="CED48" s="86"/>
      <c r="CEE48" s="86"/>
      <c r="CEF48" s="86"/>
      <c r="CEG48" s="86"/>
      <c r="CEH48" s="86"/>
      <c r="CEI48" s="86"/>
      <c r="CEJ48" s="86"/>
      <c r="CEK48" s="86"/>
      <c r="CEL48" s="86"/>
      <c r="CEM48" s="86"/>
      <c r="CEN48" s="86"/>
      <c r="CEO48" s="86"/>
      <c r="CEP48" s="86"/>
      <c r="CEQ48" s="86"/>
      <c r="CER48" s="86"/>
      <c r="CES48" s="86"/>
      <c r="CET48" s="86"/>
      <c r="CEU48" s="86"/>
      <c r="CEV48" s="86"/>
      <c r="CEW48" s="86"/>
      <c r="CEX48" s="86"/>
      <c r="CEY48" s="86"/>
      <c r="CEZ48" s="86"/>
      <c r="CFA48" s="86"/>
      <c r="CFB48" s="86"/>
      <c r="CFC48" s="86"/>
      <c r="CFD48" s="86"/>
      <c r="CFE48" s="86"/>
      <c r="CFF48" s="86"/>
      <c r="CFG48" s="86"/>
      <c r="CFH48" s="86"/>
      <c r="CFI48" s="86"/>
      <c r="CFJ48" s="86"/>
      <c r="CFK48" s="86"/>
      <c r="CFL48" s="86"/>
      <c r="CFM48" s="86"/>
      <c r="CFN48" s="86"/>
      <c r="CFO48" s="86"/>
      <c r="CFP48" s="86"/>
      <c r="CFQ48" s="86"/>
      <c r="CFR48" s="86"/>
      <c r="CFS48" s="86"/>
      <c r="CFT48" s="86"/>
      <c r="CFU48" s="86"/>
      <c r="CFV48" s="86"/>
      <c r="CFW48" s="86"/>
      <c r="CFX48" s="86"/>
      <c r="CFY48" s="86"/>
      <c r="CFZ48" s="86"/>
      <c r="CGA48" s="86"/>
      <c r="CGB48" s="86"/>
      <c r="CGC48" s="86"/>
      <c r="CGD48" s="86"/>
      <c r="CGE48" s="86"/>
      <c r="CGF48" s="86"/>
      <c r="CGG48" s="86"/>
      <c r="CGH48" s="86"/>
      <c r="CGI48" s="86"/>
      <c r="CGJ48" s="86"/>
      <c r="CGK48" s="86"/>
      <c r="CGL48" s="86"/>
      <c r="CGM48" s="86"/>
      <c r="CGN48" s="86"/>
      <c r="CGO48" s="86"/>
      <c r="CGP48" s="86"/>
      <c r="CGQ48" s="86"/>
      <c r="CGR48" s="86"/>
      <c r="CGS48" s="86"/>
      <c r="CGT48" s="86"/>
      <c r="CGU48" s="86"/>
      <c r="CGV48" s="86"/>
      <c r="CGW48" s="86"/>
      <c r="CGX48" s="86"/>
      <c r="CGY48" s="86"/>
      <c r="CGZ48" s="86"/>
      <c r="CHA48" s="86"/>
      <c r="CHB48" s="86"/>
      <c r="CHC48" s="86"/>
      <c r="CHD48" s="86"/>
      <c r="CHE48" s="86"/>
      <c r="CHF48" s="86"/>
      <c r="CHG48" s="86"/>
      <c r="CHH48" s="86"/>
      <c r="CHI48" s="86"/>
      <c r="CHJ48" s="86"/>
      <c r="CHK48" s="86"/>
      <c r="CHL48" s="86"/>
      <c r="CHM48" s="86"/>
      <c r="CHN48" s="86"/>
      <c r="CHO48" s="86"/>
      <c r="CHP48" s="86"/>
      <c r="CHQ48" s="86"/>
      <c r="CHR48" s="86"/>
      <c r="CHS48" s="86"/>
      <c r="CHT48" s="86"/>
      <c r="CHU48" s="86"/>
      <c r="CHV48" s="86"/>
      <c r="CHW48" s="86"/>
      <c r="CHX48" s="86"/>
      <c r="CHY48" s="86"/>
      <c r="CHZ48" s="86"/>
      <c r="CIA48" s="86"/>
      <c r="CIB48" s="86"/>
      <c r="CIC48" s="86"/>
      <c r="CID48" s="86"/>
      <c r="CIE48" s="86"/>
      <c r="CIF48" s="86"/>
      <c r="CIG48" s="86"/>
      <c r="CIH48" s="86"/>
      <c r="CII48" s="86"/>
      <c r="CIJ48" s="86"/>
      <c r="CIK48" s="86"/>
      <c r="CIL48" s="86"/>
      <c r="CIM48" s="86"/>
      <c r="CIN48" s="86"/>
      <c r="CIO48" s="86"/>
      <c r="CIP48" s="86"/>
      <c r="CIQ48" s="86"/>
      <c r="CIR48" s="86"/>
      <c r="CIS48" s="86"/>
      <c r="CIT48" s="86"/>
      <c r="CIU48" s="86"/>
      <c r="CIV48" s="86"/>
      <c r="CIW48" s="86"/>
      <c r="CIX48" s="86"/>
      <c r="CIY48" s="86"/>
      <c r="CIZ48" s="86"/>
      <c r="CJA48" s="86"/>
      <c r="CJB48" s="86"/>
      <c r="CJC48" s="86"/>
      <c r="CJD48" s="86"/>
      <c r="CJE48" s="86"/>
      <c r="CJF48" s="86"/>
      <c r="CJG48" s="86"/>
      <c r="CJH48" s="86"/>
      <c r="CJI48" s="86"/>
      <c r="CJJ48" s="86"/>
      <c r="CJK48" s="86"/>
      <c r="CJL48" s="86"/>
      <c r="CJM48" s="86"/>
      <c r="CJN48" s="86"/>
      <c r="CJO48" s="86"/>
      <c r="CJP48" s="86"/>
      <c r="CJQ48" s="86"/>
      <c r="CJR48" s="86"/>
      <c r="CJS48" s="86"/>
      <c r="CJT48" s="86"/>
      <c r="CJU48" s="86"/>
      <c r="CJV48" s="86"/>
      <c r="CJW48" s="86"/>
      <c r="CJX48" s="86"/>
      <c r="CJY48" s="86"/>
      <c r="CJZ48" s="86"/>
      <c r="CKA48" s="86"/>
      <c r="CKB48" s="86"/>
      <c r="CKC48" s="86"/>
      <c r="CKD48" s="86"/>
      <c r="CKE48" s="86"/>
      <c r="CKF48" s="86"/>
      <c r="CKG48" s="86"/>
      <c r="CKH48" s="86"/>
      <c r="CKI48" s="86"/>
      <c r="CKJ48" s="86"/>
      <c r="CKK48" s="86"/>
      <c r="CKL48" s="86"/>
      <c r="CKM48" s="86"/>
      <c r="CKN48" s="86"/>
      <c r="CKO48" s="86"/>
      <c r="CKP48" s="86"/>
      <c r="CKQ48" s="86"/>
      <c r="CKR48" s="86"/>
      <c r="CKS48" s="86"/>
      <c r="CKT48" s="86"/>
      <c r="CKU48" s="86"/>
      <c r="CKV48" s="86"/>
      <c r="CKW48" s="86"/>
      <c r="CKX48" s="86"/>
      <c r="CKY48" s="86"/>
      <c r="CKZ48" s="86"/>
      <c r="CLA48" s="86"/>
      <c r="CLB48" s="86"/>
      <c r="CLC48" s="86"/>
      <c r="CLD48" s="86"/>
      <c r="CLE48" s="86"/>
      <c r="CLF48" s="86"/>
      <c r="CLG48" s="86"/>
      <c r="CLH48" s="86"/>
      <c r="CLI48" s="86"/>
      <c r="CLJ48" s="86"/>
      <c r="CLK48" s="86"/>
      <c r="CLL48" s="86"/>
      <c r="CLM48" s="86"/>
      <c r="CLN48" s="86"/>
      <c r="CLO48" s="86"/>
      <c r="CLP48" s="86"/>
      <c r="CLQ48" s="86"/>
      <c r="CLR48" s="86"/>
      <c r="CLS48" s="86"/>
      <c r="CLT48" s="86"/>
      <c r="CLU48" s="86"/>
      <c r="CLV48" s="86"/>
      <c r="CLW48" s="86"/>
      <c r="CLX48" s="86"/>
      <c r="CLY48" s="86"/>
      <c r="CLZ48" s="86"/>
      <c r="CMA48" s="86"/>
      <c r="CMB48" s="86"/>
      <c r="CMC48" s="86"/>
      <c r="CMD48" s="86"/>
      <c r="CME48" s="86"/>
      <c r="CMF48" s="86"/>
      <c r="CMG48" s="86"/>
      <c r="CMH48" s="86"/>
      <c r="CMI48" s="86"/>
      <c r="CMJ48" s="86"/>
      <c r="CMK48" s="86"/>
      <c r="CML48" s="86"/>
      <c r="CMM48" s="86"/>
      <c r="CMN48" s="86"/>
      <c r="CMO48" s="86"/>
      <c r="CMP48" s="86"/>
      <c r="CMQ48" s="86"/>
      <c r="CMR48" s="86"/>
      <c r="CMS48" s="86"/>
      <c r="CMT48" s="86"/>
      <c r="CMU48" s="86"/>
      <c r="CMV48" s="86"/>
      <c r="CMW48" s="86"/>
      <c r="CMX48" s="86"/>
      <c r="CMY48" s="86"/>
      <c r="CMZ48" s="86"/>
      <c r="CNA48" s="86"/>
      <c r="CNB48" s="86"/>
      <c r="CNC48" s="86"/>
      <c r="CND48" s="86"/>
      <c r="CNE48" s="86"/>
      <c r="CNF48" s="86"/>
      <c r="CNG48" s="86"/>
      <c r="CNH48" s="86"/>
      <c r="CNI48" s="86"/>
      <c r="CNJ48" s="86"/>
      <c r="CNK48" s="86"/>
      <c r="CNL48" s="86"/>
      <c r="CNM48" s="86"/>
      <c r="CNN48" s="86"/>
      <c r="CNO48" s="86"/>
      <c r="CNP48" s="86"/>
      <c r="CNQ48" s="86"/>
      <c r="CNR48" s="86"/>
      <c r="CNS48" s="86"/>
      <c r="CNT48" s="86"/>
      <c r="CNU48" s="86"/>
      <c r="CNV48" s="86"/>
      <c r="CNW48" s="86"/>
      <c r="CNX48" s="86"/>
      <c r="CNY48" s="86"/>
      <c r="CNZ48" s="86"/>
      <c r="COA48" s="86"/>
      <c r="COB48" s="86"/>
      <c r="COC48" s="86"/>
      <c r="COD48" s="86"/>
      <c r="COE48" s="86"/>
      <c r="COF48" s="86"/>
      <c r="COG48" s="86"/>
      <c r="COH48" s="86"/>
      <c r="COI48" s="86"/>
      <c r="COJ48" s="86"/>
      <c r="COK48" s="86"/>
      <c r="COL48" s="86"/>
      <c r="COM48" s="86"/>
      <c r="CON48" s="86"/>
      <c r="COO48" s="86"/>
      <c r="COP48" s="86"/>
      <c r="COQ48" s="86"/>
      <c r="COR48" s="86"/>
      <c r="COS48" s="86"/>
      <c r="COT48" s="86"/>
      <c r="COU48" s="86"/>
      <c r="COV48" s="86"/>
      <c r="COW48" s="86"/>
      <c r="COX48" s="86"/>
      <c r="COY48" s="86"/>
      <c r="COZ48" s="86"/>
      <c r="CPA48" s="86"/>
      <c r="CPB48" s="86"/>
      <c r="CPC48" s="86"/>
      <c r="CPD48" s="86"/>
      <c r="CPE48" s="86"/>
      <c r="CPF48" s="86"/>
      <c r="CPG48" s="86"/>
      <c r="CPH48" s="86"/>
      <c r="CPI48" s="86"/>
      <c r="CPJ48" s="86"/>
      <c r="CPK48" s="86"/>
      <c r="CPL48" s="86"/>
      <c r="CPM48" s="86"/>
      <c r="CPN48" s="86"/>
      <c r="CPO48" s="86"/>
      <c r="CPP48" s="86"/>
      <c r="CPQ48" s="86"/>
      <c r="CPR48" s="86"/>
      <c r="CPS48" s="86"/>
      <c r="CPT48" s="86"/>
      <c r="CPU48" s="86"/>
      <c r="CPV48" s="86"/>
      <c r="CPW48" s="86"/>
      <c r="CPX48" s="86"/>
      <c r="CPY48" s="86"/>
      <c r="CPZ48" s="86"/>
      <c r="CQA48" s="86"/>
      <c r="CQB48" s="86"/>
      <c r="CQC48" s="86"/>
      <c r="CQD48" s="86"/>
      <c r="CQE48" s="86"/>
      <c r="CQF48" s="86"/>
      <c r="CQG48" s="86"/>
      <c r="CQH48" s="86"/>
      <c r="CQI48" s="86"/>
      <c r="CQJ48" s="86"/>
      <c r="CQK48" s="86"/>
      <c r="CQL48" s="86"/>
      <c r="CQM48" s="86"/>
      <c r="CQN48" s="86"/>
      <c r="CQO48" s="86"/>
      <c r="CQP48" s="86"/>
      <c r="CQQ48" s="86"/>
      <c r="CQR48" s="86"/>
      <c r="CQS48" s="86"/>
      <c r="CQT48" s="86"/>
      <c r="CQU48" s="86"/>
      <c r="CQV48" s="86"/>
      <c r="CQW48" s="86"/>
      <c r="CQX48" s="86"/>
      <c r="CQY48" s="86"/>
      <c r="CQZ48" s="86"/>
      <c r="CRA48" s="86"/>
      <c r="CRB48" s="86"/>
      <c r="CRC48" s="86"/>
      <c r="CRD48" s="86"/>
      <c r="CRE48" s="86"/>
      <c r="CRF48" s="86"/>
      <c r="CRG48" s="86"/>
      <c r="CRH48" s="86"/>
      <c r="CRI48" s="86"/>
      <c r="CRJ48" s="86"/>
      <c r="CRK48" s="86"/>
      <c r="CRL48" s="86"/>
      <c r="CRM48" s="86"/>
      <c r="CRN48" s="86"/>
      <c r="CRO48" s="86"/>
      <c r="CRP48" s="86"/>
      <c r="CRQ48" s="86"/>
      <c r="CRR48" s="86"/>
      <c r="CRS48" s="86"/>
      <c r="CRT48" s="86"/>
      <c r="CRU48" s="86"/>
      <c r="CRV48" s="86"/>
      <c r="CRW48" s="86"/>
      <c r="CRX48" s="86"/>
      <c r="CRY48" s="86"/>
      <c r="CRZ48" s="86"/>
      <c r="CSA48" s="86"/>
      <c r="CSB48" s="86"/>
      <c r="CSC48" s="86"/>
      <c r="CSD48" s="86"/>
      <c r="CSE48" s="86"/>
      <c r="CSF48" s="86"/>
      <c r="CSG48" s="86"/>
      <c r="CSH48" s="86"/>
      <c r="CSI48" s="86"/>
      <c r="CSJ48" s="86"/>
      <c r="CSK48" s="86"/>
      <c r="CSL48" s="86"/>
      <c r="CSM48" s="86"/>
      <c r="CSN48" s="86"/>
      <c r="CSO48" s="86"/>
      <c r="CSP48" s="86"/>
      <c r="CSQ48" s="86"/>
      <c r="CSR48" s="86"/>
      <c r="CSS48" s="86"/>
      <c r="CST48" s="86"/>
      <c r="CSU48" s="86"/>
      <c r="CSV48" s="86"/>
      <c r="CSW48" s="86"/>
      <c r="CSX48" s="86"/>
      <c r="CSY48" s="86"/>
      <c r="CSZ48" s="86"/>
      <c r="CTA48" s="86"/>
      <c r="CTB48" s="86"/>
      <c r="CTC48" s="86"/>
      <c r="CTD48" s="86"/>
      <c r="CTE48" s="86"/>
      <c r="CTF48" s="86"/>
      <c r="CTG48" s="86"/>
      <c r="CTH48" s="86"/>
      <c r="CTI48" s="86"/>
      <c r="CTJ48" s="86"/>
      <c r="CTK48" s="86"/>
      <c r="CTL48" s="86"/>
      <c r="CTM48" s="86"/>
      <c r="CTN48" s="86"/>
      <c r="CTO48" s="86"/>
      <c r="CTP48" s="86"/>
      <c r="CTQ48" s="86"/>
      <c r="CTR48" s="86"/>
      <c r="CTS48" s="86"/>
      <c r="CTT48" s="86"/>
      <c r="CTU48" s="86"/>
      <c r="CTV48" s="86"/>
      <c r="CTW48" s="86"/>
      <c r="CTX48" s="86"/>
      <c r="CTY48" s="86"/>
      <c r="CTZ48" s="86"/>
      <c r="CUA48" s="86"/>
      <c r="CUB48" s="86"/>
      <c r="CUC48" s="86"/>
      <c r="CUD48" s="86"/>
      <c r="CUE48" s="86"/>
      <c r="CUF48" s="86"/>
      <c r="CUG48" s="86"/>
      <c r="CUH48" s="86"/>
      <c r="CUI48" s="86"/>
      <c r="CUJ48" s="86"/>
      <c r="CUK48" s="86"/>
      <c r="CUL48" s="86"/>
      <c r="CUM48" s="86"/>
      <c r="CUN48" s="86"/>
      <c r="CUO48" s="86"/>
      <c r="CUP48" s="86"/>
      <c r="CUQ48" s="86"/>
      <c r="CUR48" s="86"/>
      <c r="CUS48" s="86"/>
      <c r="CUT48" s="86"/>
      <c r="CUU48" s="86"/>
      <c r="CUV48" s="86"/>
      <c r="CUW48" s="86"/>
      <c r="CUX48" s="86"/>
      <c r="CUY48" s="86"/>
      <c r="CUZ48" s="86"/>
      <c r="CVA48" s="86"/>
      <c r="CVB48" s="86"/>
      <c r="CVC48" s="86"/>
      <c r="CVD48" s="86"/>
      <c r="CVE48" s="86"/>
      <c r="CVF48" s="86"/>
      <c r="CVG48" s="86"/>
      <c r="CVH48" s="86"/>
      <c r="CVI48" s="86"/>
      <c r="CVJ48" s="86"/>
      <c r="CVK48" s="86"/>
      <c r="CVL48" s="86"/>
      <c r="CVM48" s="86"/>
      <c r="CVN48" s="86"/>
      <c r="CVO48" s="86"/>
      <c r="CVP48" s="86"/>
      <c r="CVQ48" s="86"/>
      <c r="CVR48" s="86"/>
      <c r="CVS48" s="86"/>
      <c r="CVT48" s="86"/>
      <c r="CVU48" s="86"/>
      <c r="CVV48" s="86"/>
      <c r="CVW48" s="86"/>
      <c r="CVX48" s="86"/>
      <c r="CVY48" s="86"/>
      <c r="CVZ48" s="86"/>
      <c r="CWA48" s="86"/>
      <c r="CWB48" s="86"/>
      <c r="CWC48" s="86"/>
      <c r="CWD48" s="86"/>
      <c r="CWE48" s="86"/>
      <c r="CWF48" s="86"/>
      <c r="CWG48" s="86"/>
      <c r="CWH48" s="86"/>
      <c r="CWI48" s="86"/>
      <c r="CWJ48" s="86"/>
      <c r="CWK48" s="86"/>
      <c r="CWL48" s="86"/>
      <c r="CWM48" s="86"/>
      <c r="CWN48" s="86"/>
      <c r="CWO48" s="86"/>
      <c r="CWP48" s="86"/>
      <c r="CWQ48" s="86"/>
      <c r="CWR48" s="86"/>
      <c r="CWS48" s="86"/>
      <c r="CWT48" s="86"/>
      <c r="CWU48" s="86"/>
      <c r="CWV48" s="86"/>
      <c r="CWW48" s="86"/>
      <c r="CWX48" s="86"/>
      <c r="CWY48" s="86"/>
      <c r="CWZ48" s="86"/>
      <c r="CXA48" s="86"/>
      <c r="CXB48" s="86"/>
      <c r="CXC48" s="86"/>
      <c r="CXD48" s="86"/>
      <c r="CXE48" s="86"/>
      <c r="CXF48" s="86"/>
      <c r="CXG48" s="86"/>
      <c r="CXH48" s="86"/>
      <c r="CXI48" s="86"/>
      <c r="CXJ48" s="86"/>
      <c r="CXK48" s="86"/>
      <c r="CXL48" s="86"/>
      <c r="CXM48" s="86"/>
      <c r="CXN48" s="86"/>
      <c r="CXO48" s="86"/>
      <c r="CXP48" s="86"/>
      <c r="CXQ48" s="86"/>
      <c r="CXR48" s="86"/>
      <c r="CXS48" s="86"/>
      <c r="CXT48" s="86"/>
      <c r="CXU48" s="86"/>
      <c r="CXV48" s="86"/>
      <c r="CXW48" s="86"/>
      <c r="CXX48" s="86"/>
      <c r="CXY48" s="86"/>
      <c r="CXZ48" s="86"/>
      <c r="CYA48" s="86"/>
      <c r="CYB48" s="86"/>
      <c r="CYC48" s="86"/>
      <c r="CYD48" s="86"/>
      <c r="CYE48" s="86"/>
      <c r="CYF48" s="86"/>
      <c r="CYG48" s="86"/>
      <c r="CYH48" s="86"/>
      <c r="CYI48" s="86"/>
      <c r="CYJ48" s="86"/>
      <c r="CYK48" s="86"/>
      <c r="CYL48" s="86"/>
      <c r="CYM48" s="86"/>
      <c r="CYN48" s="86"/>
      <c r="CYO48" s="86"/>
      <c r="CYP48" s="86"/>
      <c r="CYQ48" s="86"/>
      <c r="CYR48" s="86"/>
      <c r="CYS48" s="86"/>
      <c r="CYT48" s="86"/>
      <c r="CYU48" s="86"/>
      <c r="CYV48" s="86"/>
      <c r="CYW48" s="86"/>
      <c r="CYX48" s="86"/>
      <c r="CYY48" s="86"/>
      <c r="CYZ48" s="86"/>
      <c r="CZA48" s="86"/>
      <c r="CZB48" s="86"/>
      <c r="CZC48" s="86"/>
      <c r="CZD48" s="86"/>
      <c r="CZE48" s="86"/>
      <c r="CZF48" s="86"/>
      <c r="CZG48" s="86"/>
      <c r="CZH48" s="86"/>
      <c r="CZI48" s="86"/>
      <c r="CZJ48" s="86"/>
      <c r="CZK48" s="86"/>
      <c r="CZL48" s="86"/>
      <c r="CZM48" s="86"/>
      <c r="CZN48" s="86"/>
      <c r="CZO48" s="86"/>
      <c r="CZP48" s="86"/>
      <c r="CZQ48" s="86"/>
      <c r="CZR48" s="86"/>
      <c r="CZS48" s="86"/>
      <c r="CZT48" s="86"/>
      <c r="CZU48" s="86"/>
      <c r="CZV48" s="86"/>
      <c r="CZW48" s="86"/>
      <c r="CZX48" s="86"/>
      <c r="CZY48" s="86"/>
      <c r="CZZ48" s="86"/>
      <c r="DAA48" s="86"/>
      <c r="DAB48" s="86"/>
      <c r="DAC48" s="86"/>
      <c r="DAD48" s="86"/>
      <c r="DAE48" s="86"/>
      <c r="DAF48" s="86"/>
      <c r="DAG48" s="86"/>
      <c r="DAH48" s="86"/>
      <c r="DAI48" s="86"/>
      <c r="DAJ48" s="86"/>
      <c r="DAK48" s="86"/>
      <c r="DAL48" s="86"/>
      <c r="DAM48" s="86"/>
      <c r="DAN48" s="86"/>
      <c r="DAO48" s="86"/>
      <c r="DAP48" s="86"/>
      <c r="DAQ48" s="86"/>
      <c r="DAR48" s="86"/>
      <c r="DAS48" s="86"/>
      <c r="DAT48" s="86"/>
      <c r="DAU48" s="86"/>
      <c r="DAV48" s="86"/>
      <c r="DAW48" s="86"/>
      <c r="DAX48" s="86"/>
      <c r="DAY48" s="86"/>
      <c r="DAZ48" s="86"/>
      <c r="DBA48" s="86"/>
      <c r="DBB48" s="86"/>
      <c r="DBC48" s="86"/>
      <c r="DBD48" s="86"/>
      <c r="DBE48" s="86"/>
      <c r="DBF48" s="86"/>
      <c r="DBG48" s="86"/>
      <c r="DBH48" s="86"/>
      <c r="DBI48" s="86"/>
      <c r="DBJ48" s="86"/>
      <c r="DBK48" s="86"/>
      <c r="DBL48" s="86"/>
      <c r="DBM48" s="86"/>
      <c r="DBN48" s="86"/>
      <c r="DBO48" s="86"/>
      <c r="DBP48" s="86"/>
      <c r="DBQ48" s="86"/>
      <c r="DBR48" s="86"/>
      <c r="DBS48" s="86"/>
      <c r="DBT48" s="86"/>
      <c r="DBU48" s="86"/>
      <c r="DBV48" s="86"/>
      <c r="DBW48" s="86"/>
      <c r="DBX48" s="86"/>
      <c r="DBY48" s="86"/>
      <c r="DBZ48" s="86"/>
      <c r="DCA48" s="86"/>
      <c r="DCB48" s="86"/>
      <c r="DCC48" s="86"/>
      <c r="DCD48" s="86"/>
      <c r="DCE48" s="86"/>
      <c r="DCF48" s="86"/>
      <c r="DCG48" s="86"/>
      <c r="DCH48" s="86"/>
      <c r="DCI48" s="86"/>
      <c r="DCJ48" s="86"/>
      <c r="DCK48" s="86"/>
      <c r="DCL48" s="86"/>
      <c r="DCM48" s="86"/>
      <c r="DCN48" s="86"/>
      <c r="DCO48" s="86"/>
      <c r="DCP48" s="86"/>
      <c r="DCQ48" s="86"/>
      <c r="DCR48" s="86"/>
      <c r="DCS48" s="86"/>
      <c r="DCT48" s="86"/>
      <c r="DCU48" s="86"/>
      <c r="DCV48" s="86"/>
      <c r="DCW48" s="86"/>
      <c r="DCX48" s="86"/>
      <c r="DCY48" s="86"/>
      <c r="DCZ48" s="86"/>
      <c r="DDA48" s="86"/>
      <c r="DDB48" s="86"/>
      <c r="DDC48" s="86"/>
      <c r="DDD48" s="86"/>
      <c r="DDE48" s="86"/>
      <c r="DDF48" s="86"/>
      <c r="DDG48" s="86"/>
      <c r="DDH48" s="86"/>
      <c r="DDI48" s="86"/>
      <c r="DDJ48" s="86"/>
      <c r="DDK48" s="86"/>
      <c r="DDL48" s="86"/>
      <c r="DDM48" s="86"/>
      <c r="DDN48" s="86"/>
      <c r="DDO48" s="86"/>
      <c r="DDP48" s="86"/>
      <c r="DDQ48" s="86"/>
      <c r="DDR48" s="86"/>
      <c r="DDS48" s="86"/>
      <c r="DDT48" s="86"/>
      <c r="DDU48" s="86"/>
      <c r="DDV48" s="86"/>
      <c r="DDW48" s="86"/>
      <c r="DDX48" s="86"/>
      <c r="DDY48" s="86"/>
      <c r="DDZ48" s="86"/>
      <c r="DEA48" s="86"/>
      <c r="DEB48" s="86"/>
      <c r="DEC48" s="86"/>
      <c r="DED48" s="86"/>
      <c r="DEE48" s="86"/>
      <c r="DEF48" s="86"/>
      <c r="DEG48" s="86"/>
      <c r="DEH48" s="86"/>
      <c r="DEI48" s="86"/>
      <c r="DEJ48" s="86"/>
      <c r="DEK48" s="86"/>
      <c r="DEL48" s="86"/>
      <c r="DEM48" s="86"/>
      <c r="DEN48" s="86"/>
      <c r="DEO48" s="86"/>
      <c r="DEP48" s="86"/>
      <c r="DEQ48" s="86"/>
      <c r="DER48" s="86"/>
      <c r="DES48" s="86"/>
      <c r="DET48" s="86"/>
      <c r="DEU48" s="86"/>
      <c r="DEV48" s="86"/>
      <c r="DEW48" s="86"/>
      <c r="DEX48" s="86"/>
      <c r="DEY48" s="86"/>
      <c r="DEZ48" s="86"/>
      <c r="DFA48" s="86"/>
      <c r="DFB48" s="86"/>
      <c r="DFC48" s="86"/>
      <c r="DFD48" s="86"/>
      <c r="DFE48" s="86"/>
      <c r="DFF48" s="86"/>
      <c r="DFG48" s="86"/>
      <c r="DFH48" s="86"/>
      <c r="DFI48" s="86"/>
      <c r="DFJ48" s="86"/>
      <c r="DFK48" s="86"/>
      <c r="DFL48" s="86"/>
      <c r="DFM48" s="86"/>
      <c r="DFN48" s="86"/>
      <c r="DFO48" s="86"/>
      <c r="DFP48" s="86"/>
      <c r="DFQ48" s="86"/>
      <c r="DFR48" s="86"/>
      <c r="DFS48" s="86"/>
      <c r="DFT48" s="86"/>
      <c r="DFU48" s="86"/>
      <c r="DFV48" s="86"/>
      <c r="DFW48" s="86"/>
      <c r="DFX48" s="86"/>
      <c r="DFY48" s="86"/>
      <c r="DFZ48" s="86"/>
      <c r="DGA48" s="86"/>
      <c r="DGB48" s="86"/>
      <c r="DGC48" s="86"/>
      <c r="DGD48" s="86"/>
      <c r="DGE48" s="86"/>
      <c r="DGF48" s="86"/>
      <c r="DGG48" s="86"/>
      <c r="DGH48" s="86"/>
      <c r="DGI48" s="86"/>
      <c r="DGJ48" s="86"/>
      <c r="DGK48" s="86"/>
      <c r="DGL48" s="86"/>
      <c r="DGM48" s="86"/>
      <c r="DGN48" s="86"/>
      <c r="DGO48" s="86"/>
      <c r="DGP48" s="86"/>
      <c r="DGQ48" s="86"/>
      <c r="DGR48" s="86"/>
      <c r="DGS48" s="86"/>
      <c r="DGT48" s="86"/>
      <c r="DGU48" s="86"/>
      <c r="DGV48" s="86"/>
      <c r="DGW48" s="86"/>
      <c r="DGX48" s="86"/>
      <c r="DGY48" s="86"/>
      <c r="DGZ48" s="86"/>
      <c r="DHA48" s="86"/>
      <c r="DHB48" s="86"/>
      <c r="DHC48" s="86"/>
      <c r="DHD48" s="86"/>
      <c r="DHE48" s="86"/>
      <c r="DHF48" s="86"/>
      <c r="DHG48" s="86"/>
      <c r="DHH48" s="86"/>
      <c r="DHI48" s="86"/>
      <c r="DHJ48" s="86"/>
      <c r="DHK48" s="86"/>
      <c r="DHL48" s="86"/>
      <c r="DHM48" s="86"/>
      <c r="DHN48" s="86"/>
      <c r="DHO48" s="86"/>
      <c r="DHP48" s="86"/>
      <c r="DHQ48" s="86"/>
      <c r="DHR48" s="86"/>
      <c r="DHS48" s="86"/>
      <c r="DHT48" s="86"/>
      <c r="DHU48" s="86"/>
      <c r="DHV48" s="86"/>
      <c r="DHW48" s="86"/>
      <c r="DHX48" s="86"/>
      <c r="DHY48" s="86"/>
      <c r="DHZ48" s="86"/>
      <c r="DIA48" s="86"/>
      <c r="DIB48" s="86"/>
      <c r="DIC48" s="86"/>
      <c r="DID48" s="86"/>
      <c r="DIE48" s="86"/>
      <c r="DIF48" s="86"/>
      <c r="DIG48" s="86"/>
      <c r="DIH48" s="86"/>
      <c r="DII48" s="86"/>
      <c r="DIJ48" s="86"/>
      <c r="DIK48" s="86"/>
      <c r="DIL48" s="86"/>
      <c r="DIM48" s="86"/>
      <c r="DIN48" s="86"/>
      <c r="DIO48" s="86"/>
      <c r="DIP48" s="86"/>
      <c r="DIQ48" s="86"/>
      <c r="DIR48" s="86"/>
      <c r="DIS48" s="86"/>
      <c r="DIT48" s="86"/>
      <c r="DIU48" s="86"/>
      <c r="DIV48" s="86"/>
      <c r="DIW48" s="86"/>
      <c r="DIX48" s="86"/>
      <c r="DIY48" s="86"/>
      <c r="DIZ48" s="86"/>
      <c r="DJA48" s="86"/>
      <c r="DJB48" s="86"/>
      <c r="DJC48" s="86"/>
      <c r="DJD48" s="86"/>
      <c r="DJE48" s="86"/>
      <c r="DJF48" s="86"/>
      <c r="DJG48" s="86"/>
      <c r="DJH48" s="86"/>
      <c r="DJI48" s="86"/>
      <c r="DJJ48" s="86"/>
      <c r="DJK48" s="86"/>
      <c r="DJL48" s="86"/>
      <c r="DJM48" s="86"/>
      <c r="DJN48" s="86"/>
      <c r="DJO48" s="86"/>
      <c r="DJP48" s="86"/>
      <c r="DJQ48" s="86"/>
      <c r="DJR48" s="86"/>
      <c r="DJS48" s="86"/>
      <c r="DJT48" s="86"/>
      <c r="DJU48" s="86"/>
      <c r="DJV48" s="86"/>
      <c r="DJW48" s="86"/>
      <c r="DJX48" s="86"/>
      <c r="DJY48" s="86"/>
      <c r="DJZ48" s="86"/>
      <c r="DKA48" s="86"/>
      <c r="DKB48" s="86"/>
      <c r="DKC48" s="86"/>
      <c r="DKD48" s="86"/>
      <c r="DKE48" s="86"/>
      <c r="DKF48" s="86"/>
      <c r="DKG48" s="86"/>
      <c r="DKH48" s="86"/>
      <c r="DKI48" s="86"/>
      <c r="DKJ48" s="86"/>
      <c r="DKK48" s="86"/>
      <c r="DKL48" s="86"/>
      <c r="DKM48" s="86"/>
      <c r="DKN48" s="86"/>
      <c r="DKO48" s="86"/>
      <c r="DKP48" s="86"/>
      <c r="DKQ48" s="86"/>
      <c r="DKR48" s="86"/>
      <c r="DKS48" s="86"/>
      <c r="DKT48" s="86"/>
      <c r="DKU48" s="86"/>
      <c r="DKV48" s="86"/>
      <c r="DKW48" s="86"/>
      <c r="DKX48" s="86"/>
      <c r="DKY48" s="86"/>
      <c r="DKZ48" s="86"/>
      <c r="DLA48" s="86"/>
      <c r="DLB48" s="86"/>
      <c r="DLC48" s="86"/>
      <c r="DLD48" s="86"/>
      <c r="DLE48" s="86"/>
      <c r="DLF48" s="86"/>
      <c r="DLG48" s="86"/>
      <c r="DLH48" s="86"/>
      <c r="DLI48" s="86"/>
      <c r="DLJ48" s="86"/>
      <c r="DLK48" s="86"/>
      <c r="DLL48" s="86"/>
      <c r="DLM48" s="86"/>
      <c r="DLN48" s="86"/>
      <c r="DLO48" s="86"/>
      <c r="DLP48" s="86"/>
      <c r="DLQ48" s="86"/>
      <c r="DLR48" s="86"/>
      <c r="DLS48" s="86"/>
      <c r="DLT48" s="86"/>
      <c r="DLU48" s="86"/>
      <c r="DLV48" s="86"/>
      <c r="DLW48" s="86"/>
      <c r="DLX48" s="86"/>
      <c r="DLY48" s="86"/>
      <c r="DLZ48" s="86"/>
      <c r="DMA48" s="86"/>
      <c r="DMB48" s="86"/>
      <c r="DMC48" s="86"/>
      <c r="DMD48" s="86"/>
      <c r="DME48" s="86"/>
      <c r="DMF48" s="86"/>
      <c r="DMG48" s="86"/>
      <c r="DMH48" s="86"/>
      <c r="DMI48" s="86"/>
      <c r="DMJ48" s="86"/>
      <c r="DMK48" s="86"/>
      <c r="DML48" s="86"/>
      <c r="DMM48" s="86"/>
      <c r="DMN48" s="86"/>
      <c r="DMO48" s="86"/>
      <c r="DMP48" s="86"/>
      <c r="DMQ48" s="86"/>
      <c r="DMR48" s="86"/>
      <c r="DMS48" s="86"/>
      <c r="DMT48" s="86"/>
      <c r="DMU48" s="86"/>
      <c r="DMV48" s="86"/>
      <c r="DMW48" s="86"/>
      <c r="DMX48" s="86"/>
      <c r="DMY48" s="86"/>
      <c r="DMZ48" s="86"/>
      <c r="DNA48" s="86"/>
      <c r="DNB48" s="86"/>
      <c r="DNC48" s="86"/>
      <c r="DND48" s="86"/>
      <c r="DNE48" s="86"/>
      <c r="DNF48" s="86"/>
      <c r="DNG48" s="86"/>
      <c r="DNH48" s="86"/>
      <c r="DNI48" s="86"/>
      <c r="DNJ48" s="86"/>
      <c r="DNK48" s="86"/>
      <c r="DNL48" s="86"/>
      <c r="DNM48" s="86"/>
      <c r="DNN48" s="86"/>
      <c r="DNO48" s="86"/>
      <c r="DNP48" s="86"/>
      <c r="DNQ48" s="86"/>
      <c r="DNR48" s="86"/>
      <c r="DNS48" s="86"/>
      <c r="DNT48" s="86"/>
      <c r="DNU48" s="86"/>
      <c r="DNV48" s="86"/>
      <c r="DNW48" s="86"/>
      <c r="DNX48" s="86"/>
      <c r="DNY48" s="86"/>
      <c r="DNZ48" s="86"/>
      <c r="DOA48" s="86"/>
      <c r="DOB48" s="86"/>
      <c r="DOC48" s="86"/>
      <c r="DOD48" s="86"/>
      <c r="DOE48" s="86"/>
      <c r="DOF48" s="86"/>
      <c r="DOG48" s="86"/>
      <c r="DOH48" s="86"/>
      <c r="DOI48" s="86"/>
      <c r="DOJ48" s="86"/>
      <c r="DOK48" s="86"/>
      <c r="DOL48" s="86"/>
      <c r="DOM48" s="86"/>
      <c r="DON48" s="86"/>
      <c r="DOO48" s="86"/>
      <c r="DOP48" s="86"/>
      <c r="DOQ48" s="86"/>
      <c r="DOR48" s="86"/>
      <c r="DOS48" s="86"/>
      <c r="DOT48" s="86"/>
      <c r="DOU48" s="86"/>
      <c r="DOV48" s="86"/>
      <c r="DOW48" s="86"/>
      <c r="DOX48" s="86"/>
      <c r="DOY48" s="86"/>
      <c r="DOZ48" s="86"/>
      <c r="DPA48" s="86"/>
      <c r="DPB48" s="86"/>
      <c r="DPC48" s="86"/>
      <c r="DPD48" s="86"/>
      <c r="DPE48" s="86"/>
      <c r="DPF48" s="86"/>
      <c r="DPG48" s="86"/>
      <c r="DPH48" s="86"/>
      <c r="DPI48" s="86"/>
      <c r="DPJ48" s="86"/>
      <c r="DPK48" s="86"/>
      <c r="DPL48" s="86"/>
      <c r="DPM48" s="86"/>
      <c r="DPN48" s="86"/>
      <c r="DPO48" s="86"/>
      <c r="DPP48" s="86"/>
      <c r="DPQ48" s="86"/>
      <c r="DPR48" s="86"/>
      <c r="DPS48" s="86"/>
      <c r="DPT48" s="86"/>
      <c r="DPU48" s="86"/>
      <c r="DPV48" s="86"/>
      <c r="DPW48" s="86"/>
      <c r="DPX48" s="86"/>
      <c r="DPY48" s="86"/>
      <c r="DPZ48" s="86"/>
      <c r="DQA48" s="86"/>
      <c r="DQB48" s="86"/>
      <c r="DQC48" s="86"/>
      <c r="DQD48" s="86"/>
      <c r="DQE48" s="86"/>
      <c r="DQF48" s="86"/>
      <c r="DQG48" s="86"/>
      <c r="DQH48" s="86"/>
      <c r="DQI48" s="86"/>
      <c r="DQJ48" s="86"/>
      <c r="DQK48" s="86"/>
      <c r="DQL48" s="86"/>
      <c r="DQM48" s="86"/>
      <c r="DQN48" s="86"/>
      <c r="DQO48" s="86"/>
      <c r="DQP48" s="86"/>
      <c r="DQQ48" s="86"/>
      <c r="DQR48" s="86"/>
      <c r="DQS48" s="86"/>
      <c r="DQT48" s="86"/>
      <c r="DQU48" s="86"/>
      <c r="DQV48" s="86"/>
      <c r="DQW48" s="86"/>
      <c r="DQX48" s="86"/>
      <c r="DQY48" s="86"/>
      <c r="DQZ48" s="86"/>
      <c r="DRA48" s="86"/>
      <c r="DRB48" s="86"/>
      <c r="DRC48" s="86"/>
      <c r="DRD48" s="86"/>
      <c r="DRE48" s="86"/>
      <c r="DRF48" s="86"/>
      <c r="DRG48" s="86"/>
      <c r="DRH48" s="86"/>
      <c r="DRI48" s="86"/>
      <c r="DRJ48" s="86"/>
      <c r="DRK48" s="86"/>
      <c r="DRL48" s="86"/>
      <c r="DRM48" s="86"/>
      <c r="DRN48" s="86"/>
      <c r="DRO48" s="86"/>
      <c r="DRP48" s="86"/>
      <c r="DRQ48" s="86"/>
      <c r="DRR48" s="86"/>
      <c r="DRS48" s="86"/>
      <c r="DRT48" s="86"/>
      <c r="DRU48" s="86"/>
      <c r="DRV48" s="86"/>
      <c r="DRW48" s="86"/>
      <c r="DRX48" s="86"/>
      <c r="DRY48" s="86"/>
      <c r="DRZ48" s="86"/>
      <c r="DSA48" s="86"/>
      <c r="DSB48" s="86"/>
      <c r="DSC48" s="86"/>
      <c r="DSD48" s="86"/>
      <c r="DSE48" s="86"/>
      <c r="DSF48" s="86"/>
      <c r="DSG48" s="86"/>
      <c r="DSH48" s="86"/>
      <c r="DSI48" s="86"/>
      <c r="DSJ48" s="86"/>
      <c r="DSK48" s="86"/>
      <c r="DSL48" s="86"/>
      <c r="DSM48" s="86"/>
      <c r="DSN48" s="86"/>
      <c r="DSO48" s="86"/>
      <c r="DSP48" s="86"/>
      <c r="DSQ48" s="86"/>
      <c r="DSR48" s="86"/>
      <c r="DSS48" s="86"/>
      <c r="DST48" s="86"/>
      <c r="DSU48" s="86"/>
      <c r="DSV48" s="86"/>
      <c r="DSW48" s="86"/>
      <c r="DSX48" s="86"/>
      <c r="DSY48" s="86"/>
      <c r="DSZ48" s="86"/>
      <c r="DTA48" s="86"/>
      <c r="DTB48" s="86"/>
      <c r="DTC48" s="86"/>
      <c r="DTD48" s="86"/>
      <c r="DTE48" s="86"/>
      <c r="DTF48" s="86"/>
      <c r="DTG48" s="86"/>
      <c r="DTH48" s="86"/>
      <c r="DTI48" s="86"/>
      <c r="DTJ48" s="86"/>
      <c r="DTK48" s="86"/>
      <c r="DTL48" s="86"/>
      <c r="DTM48" s="86"/>
      <c r="DTN48" s="86"/>
      <c r="DTO48" s="86"/>
      <c r="DTP48" s="86"/>
      <c r="DTQ48" s="86"/>
      <c r="DTR48" s="86"/>
      <c r="DTS48" s="86"/>
      <c r="DTT48" s="86"/>
      <c r="DTU48" s="86"/>
      <c r="DTV48" s="86"/>
      <c r="DTW48" s="86"/>
      <c r="DTX48" s="86"/>
      <c r="DTY48" s="86"/>
      <c r="DTZ48" s="86"/>
      <c r="DUA48" s="86"/>
      <c r="DUB48" s="86"/>
      <c r="DUC48" s="86"/>
      <c r="DUD48" s="86"/>
      <c r="DUE48" s="86"/>
      <c r="DUF48" s="86"/>
      <c r="DUG48" s="86"/>
      <c r="DUH48" s="86"/>
      <c r="DUI48" s="86"/>
      <c r="DUJ48" s="86"/>
      <c r="DUK48" s="86"/>
      <c r="DUL48" s="86"/>
      <c r="DUM48" s="86"/>
      <c r="DUN48" s="86"/>
      <c r="DUO48" s="86"/>
      <c r="DUP48" s="86"/>
      <c r="DUQ48" s="86"/>
      <c r="DUR48" s="86"/>
      <c r="DUS48" s="86"/>
      <c r="DUT48" s="86"/>
      <c r="DUU48" s="86"/>
      <c r="DUV48" s="86"/>
      <c r="DUW48" s="86"/>
      <c r="DUX48" s="86"/>
      <c r="DUY48" s="86"/>
      <c r="DUZ48" s="86"/>
      <c r="DVA48" s="86"/>
      <c r="DVB48" s="86"/>
      <c r="DVC48" s="86"/>
      <c r="DVD48" s="86"/>
      <c r="DVE48" s="86"/>
      <c r="DVF48" s="86"/>
      <c r="DVG48" s="86"/>
      <c r="DVH48" s="86"/>
      <c r="DVI48" s="86"/>
      <c r="DVJ48" s="86"/>
      <c r="DVK48" s="86"/>
      <c r="DVL48" s="86"/>
      <c r="DVM48" s="86"/>
      <c r="DVN48" s="86"/>
      <c r="DVO48" s="86"/>
      <c r="DVP48" s="86"/>
      <c r="DVQ48" s="86"/>
      <c r="DVR48" s="86"/>
      <c r="DVS48" s="86"/>
      <c r="DVT48" s="86"/>
      <c r="DVU48" s="86"/>
      <c r="DVV48" s="86"/>
      <c r="DVW48" s="86"/>
      <c r="DVX48" s="86"/>
      <c r="DVY48" s="86"/>
      <c r="DVZ48" s="86"/>
      <c r="DWA48" s="86"/>
      <c r="DWB48" s="86"/>
      <c r="DWC48" s="86"/>
      <c r="DWD48" s="86"/>
      <c r="DWE48" s="86"/>
      <c r="DWF48" s="86"/>
      <c r="DWG48" s="86"/>
      <c r="DWH48" s="86"/>
      <c r="DWI48" s="86"/>
      <c r="DWJ48" s="86"/>
      <c r="DWK48" s="86"/>
      <c r="DWL48" s="86"/>
      <c r="DWM48" s="86"/>
      <c r="DWN48" s="86"/>
      <c r="DWO48" s="86"/>
      <c r="DWP48" s="86"/>
      <c r="DWQ48" s="86"/>
      <c r="DWR48" s="86"/>
      <c r="DWS48" s="86"/>
      <c r="DWT48" s="86"/>
      <c r="DWU48" s="86"/>
      <c r="DWV48" s="86"/>
      <c r="DWW48" s="86"/>
      <c r="DWX48" s="86"/>
      <c r="DWY48" s="86"/>
      <c r="DWZ48" s="86"/>
      <c r="DXA48" s="86"/>
      <c r="DXB48" s="86"/>
      <c r="DXC48" s="86"/>
      <c r="DXD48" s="86"/>
      <c r="DXE48" s="86"/>
      <c r="DXF48" s="86"/>
      <c r="DXG48" s="86"/>
      <c r="DXH48" s="86"/>
      <c r="DXI48" s="86"/>
      <c r="DXJ48" s="86"/>
      <c r="DXK48" s="86"/>
      <c r="DXL48" s="86"/>
      <c r="DXM48" s="86"/>
      <c r="DXN48" s="86"/>
      <c r="DXO48" s="86"/>
      <c r="DXP48" s="86"/>
      <c r="DXQ48" s="86"/>
      <c r="DXR48" s="86"/>
      <c r="DXS48" s="86"/>
      <c r="DXT48" s="86"/>
      <c r="DXU48" s="86"/>
      <c r="DXV48" s="86"/>
      <c r="DXW48" s="86"/>
      <c r="DXX48" s="86"/>
      <c r="DXY48" s="86"/>
      <c r="DXZ48" s="86"/>
      <c r="DYA48" s="86"/>
      <c r="DYB48" s="86"/>
      <c r="DYC48" s="86"/>
      <c r="DYD48" s="86"/>
      <c r="DYE48" s="86"/>
      <c r="DYF48" s="86"/>
      <c r="DYG48" s="86"/>
      <c r="DYH48" s="86"/>
      <c r="DYI48" s="86"/>
      <c r="DYJ48" s="86"/>
      <c r="DYK48" s="86"/>
      <c r="DYL48" s="86"/>
      <c r="DYM48" s="86"/>
      <c r="DYN48" s="86"/>
      <c r="DYO48" s="86"/>
      <c r="DYP48" s="86"/>
      <c r="DYQ48" s="86"/>
      <c r="DYR48" s="86"/>
      <c r="DYS48" s="86"/>
      <c r="DYT48" s="86"/>
      <c r="DYU48" s="86"/>
      <c r="DYV48" s="86"/>
      <c r="DYW48" s="86"/>
      <c r="DYX48" s="86"/>
      <c r="DYY48" s="86"/>
      <c r="DYZ48" s="86"/>
      <c r="DZA48" s="86"/>
      <c r="DZB48" s="86"/>
      <c r="DZC48" s="86"/>
      <c r="DZD48" s="86"/>
      <c r="DZE48" s="86"/>
      <c r="DZF48" s="86"/>
      <c r="DZG48" s="86"/>
      <c r="DZH48" s="86"/>
      <c r="DZI48" s="86"/>
      <c r="DZJ48" s="86"/>
      <c r="DZK48" s="86"/>
      <c r="DZL48" s="86"/>
      <c r="DZM48" s="86"/>
      <c r="DZN48" s="86"/>
      <c r="DZO48" s="86"/>
      <c r="DZP48" s="86"/>
      <c r="DZQ48" s="86"/>
      <c r="DZR48" s="86"/>
      <c r="DZS48" s="86"/>
      <c r="DZT48" s="86"/>
      <c r="DZU48" s="86"/>
      <c r="DZV48" s="86"/>
      <c r="DZW48" s="86"/>
      <c r="DZX48" s="86"/>
      <c r="DZY48" s="86"/>
      <c r="DZZ48" s="86"/>
      <c r="EAA48" s="86"/>
      <c r="EAB48" s="86"/>
      <c r="EAC48" s="86"/>
      <c r="EAD48" s="86"/>
      <c r="EAE48" s="86"/>
      <c r="EAF48" s="86"/>
      <c r="EAG48" s="86"/>
      <c r="EAH48" s="86"/>
      <c r="EAI48" s="86"/>
      <c r="EAJ48" s="86"/>
      <c r="EAK48" s="86"/>
      <c r="EAL48" s="86"/>
      <c r="EAM48" s="86"/>
      <c r="EAN48" s="86"/>
      <c r="EAO48" s="86"/>
      <c r="EAP48" s="86"/>
      <c r="EAQ48" s="86"/>
      <c r="EAR48" s="86"/>
      <c r="EAS48" s="86"/>
      <c r="EAT48" s="86"/>
      <c r="EAU48" s="86"/>
      <c r="EAV48" s="86"/>
      <c r="EAW48" s="86"/>
      <c r="EAX48" s="86"/>
      <c r="EAY48" s="86"/>
      <c r="EAZ48" s="86"/>
      <c r="EBA48" s="86"/>
      <c r="EBB48" s="86"/>
      <c r="EBC48" s="86"/>
      <c r="EBD48" s="86"/>
      <c r="EBE48" s="86"/>
      <c r="EBF48" s="86"/>
      <c r="EBG48" s="86"/>
      <c r="EBH48" s="86"/>
      <c r="EBI48" s="86"/>
      <c r="EBJ48" s="86"/>
      <c r="EBK48" s="86"/>
      <c r="EBL48" s="86"/>
      <c r="EBM48" s="86"/>
      <c r="EBN48" s="86"/>
      <c r="EBO48" s="86"/>
      <c r="EBP48" s="86"/>
      <c r="EBQ48" s="86"/>
      <c r="EBR48" s="86"/>
      <c r="EBS48" s="86"/>
      <c r="EBT48" s="86"/>
      <c r="EBU48" s="86"/>
      <c r="EBV48" s="86"/>
      <c r="EBW48" s="86"/>
      <c r="EBX48" s="86"/>
      <c r="EBY48" s="86"/>
      <c r="EBZ48" s="86"/>
      <c r="ECA48" s="86"/>
      <c r="ECB48" s="86"/>
      <c r="ECC48" s="86"/>
      <c r="ECD48" s="86"/>
      <c r="ECE48" s="86"/>
      <c r="ECF48" s="86"/>
      <c r="ECG48" s="86"/>
      <c r="ECH48" s="86"/>
      <c r="ECI48" s="86"/>
      <c r="ECJ48" s="86"/>
      <c r="ECK48" s="86"/>
      <c r="ECL48" s="86"/>
      <c r="ECM48" s="86"/>
      <c r="ECN48" s="86"/>
      <c r="ECO48" s="86"/>
      <c r="ECP48" s="86"/>
      <c r="ECQ48" s="86"/>
      <c r="ECR48" s="86"/>
      <c r="ECS48" s="86"/>
      <c r="ECT48" s="86"/>
      <c r="ECU48" s="86"/>
      <c r="ECV48" s="86"/>
      <c r="ECW48" s="86"/>
      <c r="ECX48" s="86"/>
      <c r="ECY48" s="86"/>
      <c r="ECZ48" s="86"/>
      <c r="EDA48" s="86"/>
      <c r="EDB48" s="86"/>
      <c r="EDC48" s="86"/>
      <c r="EDD48" s="86"/>
      <c r="EDE48" s="86"/>
      <c r="EDF48" s="86"/>
      <c r="EDG48" s="86"/>
      <c r="EDH48" s="86"/>
      <c r="EDI48" s="86"/>
      <c r="EDJ48" s="86"/>
      <c r="EDK48" s="86"/>
      <c r="EDL48" s="86"/>
      <c r="EDM48" s="86"/>
      <c r="EDN48" s="86"/>
      <c r="EDO48" s="86"/>
      <c r="EDP48" s="86"/>
      <c r="EDQ48" s="86"/>
      <c r="EDR48" s="86"/>
      <c r="EDS48" s="86"/>
      <c r="EDT48" s="86"/>
      <c r="EDU48" s="86"/>
      <c r="EDV48" s="86"/>
      <c r="EDW48" s="86"/>
      <c r="EDX48" s="86"/>
      <c r="EDY48" s="86"/>
      <c r="EDZ48" s="86"/>
      <c r="EEA48" s="86"/>
      <c r="EEB48" s="86"/>
      <c r="EEC48" s="86"/>
      <c r="EED48" s="86"/>
      <c r="EEE48" s="86"/>
      <c r="EEF48" s="86"/>
      <c r="EEG48" s="86"/>
      <c r="EEH48" s="86"/>
      <c r="EEI48" s="86"/>
      <c r="EEJ48" s="86"/>
      <c r="EEK48" s="86"/>
      <c r="EEL48" s="86"/>
      <c r="EEM48" s="86"/>
      <c r="EEN48" s="86"/>
      <c r="EEO48" s="86"/>
      <c r="EEP48" s="86"/>
      <c r="EEQ48" s="86"/>
      <c r="EER48" s="86"/>
      <c r="EES48" s="86"/>
      <c r="EET48" s="86"/>
      <c r="EEU48" s="86"/>
      <c r="EEV48" s="86"/>
      <c r="EEW48" s="86"/>
      <c r="EEX48" s="86"/>
      <c r="EEY48" s="86"/>
      <c r="EEZ48" s="86"/>
      <c r="EFA48" s="86"/>
      <c r="EFB48" s="86"/>
      <c r="EFC48" s="86"/>
      <c r="EFD48" s="86"/>
      <c r="EFE48" s="86"/>
      <c r="EFF48" s="86"/>
      <c r="EFG48" s="86"/>
      <c r="EFH48" s="86"/>
      <c r="EFI48" s="86"/>
      <c r="EFJ48" s="86"/>
      <c r="EFK48" s="86"/>
      <c r="EFL48" s="86"/>
      <c r="EFM48" s="86"/>
      <c r="EFN48" s="86"/>
      <c r="EFO48" s="86"/>
      <c r="EFP48" s="86"/>
      <c r="EFQ48" s="86"/>
      <c r="EFR48" s="86"/>
      <c r="EFS48" s="86"/>
      <c r="EFT48" s="86"/>
      <c r="EFU48" s="86"/>
      <c r="EFV48" s="86"/>
      <c r="EFW48" s="86"/>
      <c r="EFX48" s="86"/>
      <c r="EFY48" s="86"/>
      <c r="EFZ48" s="86"/>
      <c r="EGA48" s="86"/>
      <c r="EGB48" s="86"/>
      <c r="EGC48" s="86"/>
      <c r="EGD48" s="86"/>
      <c r="EGE48" s="86"/>
      <c r="EGF48" s="86"/>
      <c r="EGG48" s="86"/>
      <c r="EGH48" s="86"/>
      <c r="EGI48" s="86"/>
      <c r="EGJ48" s="86"/>
      <c r="EGK48" s="86"/>
      <c r="EGL48" s="86"/>
      <c r="EGM48" s="86"/>
      <c r="EGN48" s="86"/>
      <c r="EGO48" s="86"/>
      <c r="EGP48" s="86"/>
      <c r="EGQ48" s="86"/>
      <c r="EGR48" s="86"/>
      <c r="EGS48" s="86"/>
      <c r="EGT48" s="86"/>
      <c r="EGU48" s="86"/>
      <c r="EGV48" s="86"/>
      <c r="EGW48" s="86"/>
      <c r="EGX48" s="86"/>
      <c r="EGY48" s="86"/>
      <c r="EGZ48" s="86"/>
      <c r="EHA48" s="86"/>
      <c r="EHB48" s="86"/>
      <c r="EHC48" s="86"/>
      <c r="EHD48" s="86"/>
      <c r="EHE48" s="86"/>
      <c r="EHF48" s="86"/>
      <c r="EHG48" s="86"/>
      <c r="EHH48" s="86"/>
      <c r="EHI48" s="86"/>
      <c r="EHJ48" s="86"/>
      <c r="EHK48" s="86"/>
      <c r="EHL48" s="86"/>
      <c r="EHM48" s="86"/>
      <c r="EHN48" s="86"/>
      <c r="EHO48" s="86"/>
      <c r="EHP48" s="86"/>
      <c r="EHQ48" s="86"/>
      <c r="EHR48" s="86"/>
      <c r="EHS48" s="86"/>
      <c r="EHT48" s="86"/>
      <c r="EHU48" s="86"/>
      <c r="EHV48" s="86"/>
      <c r="EHW48" s="86"/>
      <c r="EHX48" s="86"/>
      <c r="EHY48" s="86"/>
      <c r="EHZ48" s="86"/>
      <c r="EIA48" s="86"/>
      <c r="EIB48" s="86"/>
      <c r="EIC48" s="86"/>
      <c r="EID48" s="86"/>
      <c r="EIE48" s="86"/>
      <c r="EIF48" s="86"/>
      <c r="EIG48" s="86"/>
      <c r="EIH48" s="86"/>
      <c r="EII48" s="86"/>
      <c r="EIJ48" s="86"/>
      <c r="EIK48" s="86"/>
      <c r="EIL48" s="86"/>
      <c r="EIM48" s="86"/>
      <c r="EIN48" s="86"/>
      <c r="EIO48" s="86"/>
      <c r="EIP48" s="86"/>
      <c r="EIQ48" s="86"/>
      <c r="EIR48" s="86"/>
      <c r="EIS48" s="86"/>
      <c r="EIT48" s="86"/>
      <c r="EIU48" s="86"/>
      <c r="EIV48" s="86"/>
      <c r="EIW48" s="86"/>
      <c r="EIX48" s="86"/>
      <c r="EIY48" s="86"/>
      <c r="EIZ48" s="86"/>
      <c r="EJA48" s="86"/>
      <c r="EJB48" s="86"/>
      <c r="EJC48" s="86"/>
      <c r="EJD48" s="86"/>
      <c r="EJE48" s="86"/>
      <c r="EJF48" s="86"/>
      <c r="EJG48" s="86"/>
      <c r="EJH48" s="86"/>
      <c r="EJI48" s="86"/>
      <c r="EJJ48" s="86"/>
      <c r="EJK48" s="86"/>
      <c r="EJL48" s="86"/>
      <c r="EJM48" s="86"/>
      <c r="EJN48" s="86"/>
      <c r="EJO48" s="86"/>
      <c r="EJP48" s="86"/>
      <c r="EJQ48" s="86"/>
      <c r="EJR48" s="86"/>
      <c r="EJS48" s="86"/>
      <c r="EJT48" s="86"/>
      <c r="EJU48" s="86"/>
      <c r="EJV48" s="86"/>
      <c r="EJW48" s="86"/>
      <c r="EJX48" s="86"/>
      <c r="EJY48" s="86"/>
      <c r="EJZ48" s="86"/>
      <c r="EKA48" s="86"/>
      <c r="EKB48" s="86"/>
      <c r="EKC48" s="86"/>
      <c r="EKD48" s="86"/>
      <c r="EKE48" s="86"/>
      <c r="EKF48" s="86"/>
      <c r="EKG48" s="86"/>
      <c r="EKH48" s="86"/>
      <c r="EKI48" s="86"/>
      <c r="EKJ48" s="86"/>
      <c r="EKK48" s="86"/>
      <c r="EKL48" s="86"/>
      <c r="EKM48" s="86"/>
      <c r="EKN48" s="86"/>
      <c r="EKO48" s="86"/>
      <c r="EKP48" s="86"/>
      <c r="EKQ48" s="86"/>
      <c r="EKR48" s="86"/>
      <c r="EKS48" s="86"/>
      <c r="EKT48" s="86"/>
      <c r="EKU48" s="86"/>
      <c r="EKV48" s="86"/>
      <c r="EKW48" s="86"/>
      <c r="EKX48" s="86"/>
      <c r="EKY48" s="86"/>
      <c r="EKZ48" s="86"/>
      <c r="ELA48" s="86"/>
      <c r="ELB48" s="86"/>
      <c r="ELC48" s="86"/>
      <c r="ELD48" s="86"/>
      <c r="ELE48" s="86"/>
      <c r="ELF48" s="86"/>
      <c r="ELG48" s="86"/>
      <c r="ELH48" s="86"/>
      <c r="ELI48" s="86"/>
      <c r="ELJ48" s="86"/>
      <c r="ELK48" s="86"/>
      <c r="ELL48" s="86"/>
      <c r="ELM48" s="86"/>
      <c r="ELN48" s="86"/>
      <c r="ELO48" s="86"/>
      <c r="ELP48" s="86"/>
      <c r="ELQ48" s="86"/>
      <c r="ELR48" s="86"/>
      <c r="ELS48" s="86"/>
      <c r="ELT48" s="86"/>
      <c r="ELU48" s="86"/>
      <c r="ELV48" s="86"/>
      <c r="ELW48" s="86"/>
      <c r="ELX48" s="86"/>
      <c r="ELY48" s="86"/>
      <c r="ELZ48" s="86"/>
      <c r="EMA48" s="86"/>
      <c r="EMB48" s="86"/>
      <c r="EMC48" s="86"/>
      <c r="EMD48" s="86"/>
      <c r="EME48" s="86"/>
      <c r="EMF48" s="86"/>
      <c r="EMG48" s="86"/>
      <c r="EMH48" s="86"/>
      <c r="EMI48" s="86"/>
      <c r="EMJ48" s="86"/>
      <c r="EMK48" s="86"/>
      <c r="EML48" s="86"/>
      <c r="EMM48" s="86"/>
      <c r="EMN48" s="86"/>
      <c r="EMO48" s="86"/>
      <c r="EMP48" s="86"/>
      <c r="EMQ48" s="86"/>
      <c r="EMR48" s="86"/>
      <c r="EMS48" s="86"/>
      <c r="EMT48" s="86"/>
      <c r="EMU48" s="86"/>
      <c r="EMV48" s="86"/>
      <c r="EMW48" s="86"/>
      <c r="EMX48" s="86"/>
      <c r="EMY48" s="86"/>
      <c r="EMZ48" s="86"/>
      <c r="ENA48" s="86"/>
      <c r="ENB48" s="86"/>
      <c r="ENC48" s="86"/>
      <c r="END48" s="86"/>
      <c r="ENE48" s="86"/>
      <c r="ENF48" s="86"/>
      <c r="ENG48" s="86"/>
      <c r="ENH48" s="86"/>
      <c r="ENI48" s="86"/>
      <c r="ENJ48" s="86"/>
      <c r="ENK48" s="86"/>
      <c r="ENL48" s="86"/>
      <c r="ENM48" s="86"/>
      <c r="ENN48" s="86"/>
      <c r="ENO48" s="86"/>
      <c r="ENP48" s="86"/>
      <c r="ENQ48" s="86"/>
      <c r="ENR48" s="86"/>
      <c r="ENS48" s="86"/>
      <c r="ENT48" s="86"/>
      <c r="ENU48" s="86"/>
      <c r="ENV48" s="86"/>
      <c r="ENW48" s="86"/>
      <c r="ENX48" s="86"/>
      <c r="ENY48" s="86"/>
      <c r="ENZ48" s="86"/>
      <c r="EOA48" s="86"/>
      <c r="EOB48" s="86"/>
      <c r="EOC48" s="86"/>
      <c r="EOD48" s="86"/>
      <c r="EOE48" s="86"/>
      <c r="EOF48" s="86"/>
      <c r="EOG48" s="86"/>
      <c r="EOH48" s="86"/>
      <c r="EOI48" s="86"/>
      <c r="EOJ48" s="86"/>
      <c r="EOK48" s="86"/>
      <c r="EOL48" s="86"/>
      <c r="EOM48" s="86"/>
      <c r="EON48" s="86"/>
      <c r="EOO48" s="86"/>
      <c r="EOP48" s="86"/>
      <c r="EOQ48" s="86"/>
      <c r="EOR48" s="86"/>
      <c r="EOS48" s="86"/>
      <c r="EOT48" s="86"/>
      <c r="EOU48" s="86"/>
      <c r="EOV48" s="86"/>
      <c r="EOW48" s="86"/>
      <c r="EOX48" s="86"/>
      <c r="EOY48" s="86"/>
      <c r="EOZ48" s="86"/>
      <c r="EPA48" s="86"/>
      <c r="EPB48" s="86"/>
      <c r="EPC48" s="86"/>
      <c r="EPD48" s="86"/>
      <c r="EPE48" s="86"/>
      <c r="EPF48" s="86"/>
      <c r="EPG48" s="86"/>
      <c r="EPH48" s="86"/>
      <c r="EPI48" s="86"/>
      <c r="EPJ48" s="86"/>
      <c r="EPK48" s="86"/>
      <c r="EPL48" s="86"/>
      <c r="EPM48" s="86"/>
      <c r="EPN48" s="86"/>
      <c r="EPO48" s="86"/>
      <c r="EPP48" s="86"/>
      <c r="EPQ48" s="86"/>
      <c r="EPR48" s="86"/>
      <c r="EPS48" s="86"/>
      <c r="EPT48" s="86"/>
      <c r="EPU48" s="86"/>
      <c r="EPV48" s="86"/>
      <c r="EPW48" s="86"/>
      <c r="EPX48" s="86"/>
      <c r="EPY48" s="86"/>
      <c r="EPZ48" s="86"/>
      <c r="EQA48" s="86"/>
      <c r="EQB48" s="86"/>
      <c r="EQC48" s="86"/>
      <c r="EQD48" s="86"/>
      <c r="EQE48" s="86"/>
      <c r="EQF48" s="86"/>
      <c r="EQG48" s="86"/>
      <c r="EQH48" s="86"/>
      <c r="EQI48" s="86"/>
      <c r="EQJ48" s="86"/>
      <c r="EQK48" s="86"/>
      <c r="EQL48" s="86"/>
      <c r="EQM48" s="86"/>
      <c r="EQN48" s="86"/>
      <c r="EQO48" s="86"/>
      <c r="EQP48" s="86"/>
      <c r="EQQ48" s="86"/>
      <c r="EQR48" s="86"/>
      <c r="EQS48" s="86"/>
      <c r="EQT48" s="86"/>
      <c r="EQU48" s="86"/>
      <c r="EQV48" s="86"/>
      <c r="EQW48" s="86"/>
      <c r="EQX48" s="86"/>
      <c r="EQY48" s="86"/>
      <c r="EQZ48" s="86"/>
      <c r="ERA48" s="86"/>
      <c r="ERB48" s="86"/>
      <c r="ERC48" s="86"/>
      <c r="ERD48" s="86"/>
      <c r="ERE48" s="86"/>
      <c r="ERF48" s="86"/>
      <c r="ERG48" s="86"/>
      <c r="ERH48" s="86"/>
      <c r="ERI48" s="86"/>
      <c r="ERJ48" s="86"/>
      <c r="ERK48" s="86"/>
      <c r="ERL48" s="86"/>
      <c r="ERM48" s="86"/>
      <c r="ERN48" s="86"/>
      <c r="ERO48" s="86"/>
      <c r="ERP48" s="86"/>
      <c r="ERQ48" s="86"/>
      <c r="ERR48" s="86"/>
      <c r="ERS48" s="86"/>
      <c r="ERT48" s="86"/>
      <c r="ERU48" s="86"/>
      <c r="ERV48" s="86"/>
      <c r="ERW48" s="86"/>
      <c r="ERX48" s="86"/>
      <c r="ERY48" s="86"/>
      <c r="ERZ48" s="86"/>
      <c r="ESA48" s="86"/>
      <c r="ESB48" s="86"/>
      <c r="ESC48" s="86"/>
      <c r="ESD48" s="86"/>
      <c r="ESE48" s="86"/>
      <c r="ESF48" s="86"/>
      <c r="ESG48" s="86"/>
      <c r="ESH48" s="86"/>
      <c r="ESI48" s="86"/>
      <c r="ESJ48" s="86"/>
      <c r="ESK48" s="86"/>
      <c r="ESL48" s="86"/>
      <c r="ESM48" s="86"/>
      <c r="ESN48" s="86"/>
      <c r="ESO48" s="86"/>
      <c r="ESP48" s="86"/>
      <c r="ESQ48" s="86"/>
      <c r="ESR48" s="86"/>
      <c r="ESS48" s="86"/>
      <c r="EST48" s="86"/>
      <c r="ESU48" s="86"/>
      <c r="ESV48" s="86"/>
      <c r="ESW48" s="86"/>
      <c r="ESX48" s="86"/>
      <c r="ESY48" s="86"/>
      <c r="ESZ48" s="86"/>
      <c r="ETA48" s="86"/>
      <c r="ETB48" s="86"/>
      <c r="ETC48" s="86"/>
      <c r="ETD48" s="86"/>
      <c r="ETE48" s="86"/>
      <c r="ETF48" s="86"/>
      <c r="ETG48" s="86"/>
      <c r="ETH48" s="86"/>
      <c r="ETI48" s="86"/>
      <c r="ETJ48" s="86"/>
      <c r="ETK48" s="86"/>
      <c r="ETL48" s="86"/>
      <c r="ETM48" s="86"/>
      <c r="ETN48" s="86"/>
      <c r="ETO48" s="86"/>
      <c r="ETP48" s="86"/>
      <c r="ETQ48" s="86"/>
      <c r="ETR48" s="86"/>
      <c r="ETS48" s="86"/>
      <c r="ETT48" s="86"/>
      <c r="ETU48" s="86"/>
      <c r="ETV48" s="86"/>
      <c r="ETW48" s="86"/>
      <c r="ETX48" s="86"/>
      <c r="ETY48" s="86"/>
      <c r="ETZ48" s="86"/>
      <c r="EUA48" s="86"/>
      <c r="EUB48" s="86"/>
      <c r="EUC48" s="86"/>
      <c r="EUD48" s="86"/>
      <c r="EUE48" s="86"/>
      <c r="EUF48" s="86"/>
      <c r="EUG48" s="86"/>
      <c r="EUH48" s="86"/>
      <c r="EUI48" s="86"/>
      <c r="EUJ48" s="86"/>
      <c r="EUK48" s="86"/>
      <c r="EUL48" s="86"/>
      <c r="EUM48" s="86"/>
      <c r="EUN48" s="86"/>
      <c r="EUO48" s="86"/>
      <c r="EUP48" s="86"/>
      <c r="EUQ48" s="86"/>
      <c r="EUR48" s="86"/>
      <c r="EUS48" s="86"/>
      <c r="EUT48" s="86"/>
      <c r="EUU48" s="86"/>
      <c r="EUV48" s="86"/>
      <c r="EUW48" s="86"/>
      <c r="EUX48" s="86"/>
      <c r="EUY48" s="86"/>
      <c r="EUZ48" s="86"/>
      <c r="EVA48" s="86"/>
      <c r="EVB48" s="86"/>
      <c r="EVC48" s="86"/>
      <c r="EVD48" s="86"/>
      <c r="EVE48" s="86"/>
      <c r="EVF48" s="86"/>
      <c r="EVG48" s="86"/>
      <c r="EVH48" s="86"/>
      <c r="EVI48" s="86"/>
      <c r="EVJ48" s="86"/>
      <c r="EVK48" s="86"/>
      <c r="EVL48" s="86"/>
      <c r="EVM48" s="86"/>
      <c r="EVN48" s="86"/>
      <c r="EVO48" s="86"/>
      <c r="EVP48" s="86"/>
      <c r="EVQ48" s="86"/>
      <c r="EVR48" s="86"/>
      <c r="EVS48" s="86"/>
      <c r="EVT48" s="86"/>
      <c r="EVU48" s="86"/>
      <c r="EVV48" s="86"/>
      <c r="EVW48" s="86"/>
      <c r="EVX48" s="86"/>
      <c r="EVY48" s="86"/>
      <c r="EVZ48" s="86"/>
      <c r="EWA48" s="86"/>
      <c r="EWB48" s="86"/>
      <c r="EWC48" s="86"/>
      <c r="EWD48" s="86"/>
      <c r="EWE48" s="86"/>
      <c r="EWF48" s="86"/>
      <c r="EWG48" s="86"/>
      <c r="EWH48" s="86"/>
      <c r="EWI48" s="86"/>
      <c r="EWJ48" s="86"/>
      <c r="EWK48" s="86"/>
      <c r="EWL48" s="86"/>
      <c r="EWM48" s="86"/>
      <c r="EWN48" s="86"/>
      <c r="EWO48" s="86"/>
      <c r="EWP48" s="86"/>
      <c r="EWQ48" s="86"/>
      <c r="EWR48" s="86"/>
      <c r="EWS48" s="86"/>
      <c r="EWT48" s="86"/>
      <c r="EWU48" s="86"/>
      <c r="EWV48" s="86"/>
      <c r="EWW48" s="86"/>
      <c r="EWX48" s="86"/>
      <c r="EWY48" s="86"/>
      <c r="EWZ48" s="86"/>
      <c r="EXA48" s="86"/>
      <c r="EXB48" s="86"/>
      <c r="EXC48" s="86"/>
      <c r="EXD48" s="86"/>
      <c r="EXE48" s="86"/>
      <c r="EXF48" s="86"/>
      <c r="EXG48" s="86"/>
      <c r="EXH48" s="86"/>
      <c r="EXI48" s="86"/>
      <c r="EXJ48" s="86"/>
      <c r="EXK48" s="86"/>
      <c r="EXL48" s="86"/>
      <c r="EXM48" s="86"/>
      <c r="EXN48" s="86"/>
      <c r="EXO48" s="86"/>
      <c r="EXP48" s="86"/>
      <c r="EXQ48" s="86"/>
      <c r="EXR48" s="86"/>
      <c r="EXS48" s="86"/>
      <c r="EXT48" s="86"/>
      <c r="EXU48" s="86"/>
      <c r="EXV48" s="86"/>
      <c r="EXW48" s="86"/>
      <c r="EXX48" s="86"/>
      <c r="EXY48" s="86"/>
      <c r="EXZ48" s="86"/>
      <c r="EYA48" s="86"/>
      <c r="EYB48" s="86"/>
      <c r="EYC48" s="86"/>
      <c r="EYD48" s="86"/>
      <c r="EYE48" s="86"/>
      <c r="EYF48" s="86"/>
      <c r="EYG48" s="86"/>
      <c r="EYH48" s="86"/>
      <c r="EYI48" s="86"/>
      <c r="EYJ48" s="86"/>
      <c r="EYK48" s="86"/>
      <c r="EYL48" s="86"/>
      <c r="EYM48" s="86"/>
      <c r="EYN48" s="86"/>
      <c r="EYO48" s="86"/>
      <c r="EYP48" s="86"/>
      <c r="EYQ48" s="86"/>
      <c r="EYR48" s="86"/>
      <c r="EYS48" s="86"/>
      <c r="EYT48" s="86"/>
      <c r="EYU48" s="86"/>
      <c r="EYV48" s="86"/>
      <c r="EYW48" s="86"/>
      <c r="EYX48" s="86"/>
      <c r="EYY48" s="86"/>
      <c r="EYZ48" s="86"/>
      <c r="EZA48" s="86"/>
      <c r="EZB48" s="86"/>
      <c r="EZC48" s="86"/>
      <c r="EZD48" s="86"/>
      <c r="EZE48" s="86"/>
      <c r="EZF48" s="86"/>
      <c r="EZG48" s="86"/>
      <c r="EZH48" s="86"/>
      <c r="EZI48" s="86"/>
      <c r="EZJ48" s="86"/>
      <c r="EZK48" s="86"/>
      <c r="EZL48" s="86"/>
      <c r="EZM48" s="86"/>
      <c r="EZN48" s="86"/>
      <c r="EZO48" s="86"/>
      <c r="EZP48" s="86"/>
      <c r="EZQ48" s="86"/>
      <c r="EZR48" s="86"/>
      <c r="EZS48" s="86"/>
      <c r="EZT48" s="86"/>
      <c r="EZU48" s="86"/>
      <c r="EZV48" s="86"/>
      <c r="EZW48" s="86"/>
      <c r="EZX48" s="86"/>
      <c r="EZY48" s="86"/>
      <c r="EZZ48" s="86"/>
      <c r="FAA48" s="86"/>
      <c r="FAB48" s="86"/>
      <c r="FAC48" s="86"/>
      <c r="FAD48" s="86"/>
      <c r="FAE48" s="86"/>
      <c r="FAF48" s="86"/>
      <c r="FAG48" s="86"/>
      <c r="FAH48" s="86"/>
      <c r="FAI48" s="86"/>
      <c r="FAJ48" s="86"/>
      <c r="FAK48" s="86"/>
      <c r="FAL48" s="86"/>
      <c r="FAM48" s="86"/>
      <c r="FAN48" s="86"/>
      <c r="FAO48" s="86"/>
      <c r="FAP48" s="86"/>
      <c r="FAQ48" s="86"/>
      <c r="FAR48" s="86"/>
      <c r="FAS48" s="86"/>
      <c r="FAT48" s="86"/>
      <c r="FAU48" s="86"/>
      <c r="FAV48" s="86"/>
      <c r="FAW48" s="86"/>
      <c r="FAX48" s="86"/>
      <c r="FAY48" s="86"/>
      <c r="FAZ48" s="86"/>
      <c r="FBA48" s="86"/>
      <c r="FBB48" s="86"/>
      <c r="FBC48" s="86"/>
      <c r="FBD48" s="86"/>
      <c r="FBE48" s="86"/>
      <c r="FBF48" s="86"/>
      <c r="FBG48" s="86"/>
      <c r="FBH48" s="86"/>
      <c r="FBI48" s="86"/>
      <c r="FBJ48" s="86"/>
      <c r="FBK48" s="86"/>
      <c r="FBL48" s="86"/>
      <c r="FBM48" s="86"/>
      <c r="FBN48" s="86"/>
      <c r="FBO48" s="86"/>
      <c r="FBP48" s="86"/>
      <c r="FBQ48" s="86"/>
      <c r="FBR48" s="86"/>
      <c r="FBS48" s="86"/>
      <c r="FBT48" s="86"/>
      <c r="FBU48" s="86"/>
      <c r="FBV48" s="86"/>
      <c r="FBW48" s="86"/>
      <c r="FBX48" s="86"/>
      <c r="FBY48" s="86"/>
      <c r="FBZ48" s="86"/>
      <c r="FCA48" s="86"/>
      <c r="FCB48" s="86"/>
      <c r="FCC48" s="86"/>
      <c r="FCD48" s="86"/>
      <c r="FCE48" s="86"/>
      <c r="FCF48" s="86"/>
      <c r="FCG48" s="86"/>
      <c r="FCH48" s="86"/>
      <c r="FCI48" s="86"/>
      <c r="FCJ48" s="86"/>
      <c r="FCK48" s="86"/>
      <c r="FCL48" s="86"/>
      <c r="FCM48" s="86"/>
      <c r="FCN48" s="86"/>
      <c r="FCO48" s="86"/>
      <c r="FCP48" s="86"/>
      <c r="FCQ48" s="86"/>
      <c r="FCR48" s="86"/>
      <c r="FCS48" s="86"/>
      <c r="FCT48" s="86"/>
      <c r="FCU48" s="86"/>
      <c r="FCV48" s="86"/>
      <c r="FCW48" s="86"/>
      <c r="FCX48" s="86"/>
      <c r="FCY48" s="86"/>
      <c r="FCZ48" s="86"/>
      <c r="FDA48" s="86"/>
      <c r="FDB48" s="86"/>
      <c r="FDC48" s="86"/>
      <c r="FDD48" s="86"/>
      <c r="FDE48" s="86"/>
      <c r="FDF48" s="86"/>
      <c r="FDG48" s="86"/>
      <c r="FDH48" s="86"/>
      <c r="FDI48" s="86"/>
      <c r="FDJ48" s="86"/>
      <c r="FDK48" s="86"/>
      <c r="FDL48" s="86"/>
      <c r="FDM48" s="86"/>
      <c r="FDN48" s="86"/>
      <c r="FDO48" s="86"/>
      <c r="FDP48" s="86"/>
      <c r="FDQ48" s="86"/>
      <c r="FDR48" s="86"/>
      <c r="FDS48" s="86"/>
      <c r="FDT48" s="86"/>
      <c r="FDU48" s="86"/>
      <c r="FDV48" s="86"/>
      <c r="FDW48" s="86"/>
      <c r="FDX48" s="86"/>
      <c r="FDY48" s="86"/>
      <c r="FDZ48" s="86"/>
      <c r="FEA48" s="86"/>
      <c r="FEB48" s="86"/>
      <c r="FEC48" s="86"/>
      <c r="FED48" s="86"/>
      <c r="FEE48" s="86"/>
      <c r="FEF48" s="86"/>
      <c r="FEG48" s="86"/>
      <c r="FEH48" s="86"/>
      <c r="FEI48" s="86"/>
      <c r="FEJ48" s="86"/>
      <c r="FEK48" s="86"/>
      <c r="FEL48" s="86"/>
      <c r="FEM48" s="86"/>
      <c r="FEN48" s="86"/>
      <c r="FEO48" s="86"/>
      <c r="FEP48" s="86"/>
      <c r="FEQ48" s="86"/>
      <c r="FER48" s="86"/>
      <c r="FES48" s="86"/>
      <c r="FET48" s="86"/>
      <c r="FEU48" s="86"/>
      <c r="FEV48" s="86"/>
      <c r="FEW48" s="86"/>
      <c r="FEX48" s="86"/>
      <c r="FEY48" s="86"/>
      <c r="FEZ48" s="86"/>
      <c r="FFA48" s="86"/>
      <c r="FFB48" s="86"/>
      <c r="FFC48" s="86"/>
      <c r="FFD48" s="86"/>
      <c r="FFE48" s="86"/>
      <c r="FFF48" s="86"/>
      <c r="FFG48" s="86"/>
      <c r="FFH48" s="86"/>
      <c r="FFI48" s="86"/>
      <c r="FFJ48" s="86"/>
      <c r="FFK48" s="86"/>
      <c r="FFL48" s="86"/>
      <c r="FFM48" s="86"/>
      <c r="FFN48" s="86"/>
      <c r="FFO48" s="86"/>
      <c r="FFP48" s="86"/>
      <c r="FFQ48" s="86"/>
      <c r="FFR48" s="86"/>
      <c r="FFS48" s="86"/>
      <c r="FFT48" s="86"/>
      <c r="FFU48" s="86"/>
      <c r="FFV48" s="86"/>
      <c r="FFW48" s="86"/>
      <c r="FFX48" s="86"/>
      <c r="FFY48" s="86"/>
      <c r="FFZ48" s="86"/>
      <c r="FGA48" s="86"/>
      <c r="FGB48" s="86"/>
      <c r="FGC48" s="86"/>
      <c r="FGD48" s="86"/>
      <c r="FGE48" s="86"/>
      <c r="FGF48" s="86"/>
      <c r="FGG48" s="86"/>
      <c r="FGH48" s="86"/>
      <c r="FGI48" s="86"/>
      <c r="FGJ48" s="86"/>
      <c r="FGK48" s="86"/>
      <c r="FGL48" s="86"/>
      <c r="FGM48" s="86"/>
      <c r="FGN48" s="86"/>
      <c r="FGO48" s="86"/>
      <c r="FGP48" s="86"/>
      <c r="FGQ48" s="86"/>
      <c r="FGR48" s="86"/>
      <c r="FGS48" s="86"/>
      <c r="FGT48" s="86"/>
      <c r="FGU48" s="86"/>
      <c r="FGV48" s="86"/>
      <c r="FGW48" s="86"/>
      <c r="FGX48" s="86"/>
      <c r="FGY48" s="86"/>
      <c r="FGZ48" s="86"/>
      <c r="FHA48" s="86"/>
      <c r="FHB48" s="86"/>
      <c r="FHC48" s="86"/>
      <c r="FHD48" s="86"/>
      <c r="FHE48" s="86"/>
      <c r="FHF48" s="86"/>
      <c r="FHG48" s="86"/>
      <c r="FHH48" s="86"/>
      <c r="FHI48" s="86"/>
      <c r="FHJ48" s="86"/>
      <c r="FHK48" s="86"/>
      <c r="FHL48" s="86"/>
      <c r="FHM48" s="86"/>
      <c r="FHN48" s="86"/>
      <c r="FHO48" s="86"/>
      <c r="FHP48" s="86"/>
      <c r="FHQ48" s="86"/>
      <c r="FHR48" s="86"/>
      <c r="FHS48" s="86"/>
      <c r="FHT48" s="86"/>
      <c r="FHU48" s="86"/>
      <c r="FHV48" s="86"/>
      <c r="FHW48" s="86"/>
      <c r="FHX48" s="86"/>
      <c r="FHY48" s="86"/>
      <c r="FHZ48" s="86"/>
      <c r="FIA48" s="86"/>
      <c r="FIB48" s="86"/>
      <c r="FIC48" s="86"/>
      <c r="FID48" s="86"/>
      <c r="FIE48" s="86"/>
      <c r="FIF48" s="86"/>
      <c r="FIG48" s="86"/>
      <c r="FIH48" s="86"/>
      <c r="FII48" s="86"/>
      <c r="FIJ48" s="86"/>
      <c r="FIK48" s="86"/>
      <c r="FIL48" s="86"/>
      <c r="FIM48" s="86"/>
      <c r="FIN48" s="86"/>
      <c r="FIO48" s="86"/>
      <c r="FIP48" s="86"/>
      <c r="FIQ48" s="86"/>
      <c r="FIR48" s="86"/>
      <c r="FIS48" s="86"/>
      <c r="FIT48" s="86"/>
      <c r="FIU48" s="86"/>
      <c r="FIV48" s="86"/>
      <c r="FIW48" s="86"/>
      <c r="FIX48" s="86"/>
      <c r="FIY48" s="86"/>
      <c r="FIZ48" s="86"/>
      <c r="FJA48" s="86"/>
      <c r="FJB48" s="86"/>
      <c r="FJC48" s="86"/>
      <c r="FJD48" s="86"/>
      <c r="FJE48" s="86"/>
      <c r="FJF48" s="86"/>
      <c r="FJG48" s="86"/>
      <c r="FJH48" s="86"/>
      <c r="FJI48" s="86"/>
      <c r="FJJ48" s="86"/>
      <c r="FJK48" s="86"/>
      <c r="FJL48" s="86"/>
      <c r="FJM48" s="86"/>
      <c r="FJN48" s="86"/>
      <c r="FJO48" s="86"/>
      <c r="FJP48" s="86"/>
      <c r="FJQ48" s="86"/>
      <c r="FJR48" s="86"/>
      <c r="FJS48" s="86"/>
      <c r="FJT48" s="86"/>
      <c r="FJU48" s="86"/>
      <c r="FJV48" s="86"/>
      <c r="FJW48" s="86"/>
      <c r="FJX48" s="86"/>
      <c r="FJY48" s="86"/>
      <c r="FJZ48" s="86"/>
      <c r="FKA48" s="86"/>
      <c r="FKB48" s="86"/>
      <c r="FKC48" s="86"/>
      <c r="FKD48" s="86"/>
      <c r="FKE48" s="86"/>
      <c r="FKF48" s="86"/>
      <c r="FKG48" s="86"/>
      <c r="FKH48" s="86"/>
      <c r="FKI48" s="86"/>
      <c r="FKJ48" s="86"/>
      <c r="FKK48" s="86"/>
      <c r="FKL48" s="86"/>
      <c r="FKM48" s="86"/>
      <c r="FKN48" s="86"/>
      <c r="FKO48" s="86"/>
      <c r="FKP48" s="86"/>
      <c r="FKQ48" s="86"/>
      <c r="FKR48" s="86"/>
      <c r="FKS48" s="86"/>
      <c r="FKT48" s="86"/>
      <c r="FKU48" s="86"/>
      <c r="FKV48" s="86"/>
      <c r="FKW48" s="86"/>
      <c r="FKX48" s="86"/>
      <c r="FKY48" s="86"/>
      <c r="FKZ48" s="86"/>
      <c r="FLA48" s="86"/>
      <c r="FLB48" s="86"/>
      <c r="FLC48" s="86"/>
      <c r="FLD48" s="86"/>
      <c r="FLE48" s="86"/>
      <c r="FLF48" s="86"/>
      <c r="FLG48" s="86"/>
      <c r="FLH48" s="86"/>
      <c r="FLI48" s="86"/>
      <c r="FLJ48" s="86"/>
      <c r="FLK48" s="86"/>
      <c r="FLL48" s="86"/>
      <c r="FLM48" s="86"/>
      <c r="FLN48" s="86"/>
      <c r="FLO48" s="86"/>
      <c r="FLP48" s="86"/>
      <c r="FLQ48" s="86"/>
      <c r="FLR48" s="86"/>
      <c r="FLS48" s="86"/>
      <c r="FLT48" s="86"/>
      <c r="FLU48" s="86"/>
      <c r="FLV48" s="86"/>
      <c r="FLW48" s="86"/>
      <c r="FLX48" s="86"/>
      <c r="FLY48" s="86"/>
      <c r="FLZ48" s="86"/>
      <c r="FMA48" s="86"/>
      <c r="FMB48" s="86"/>
      <c r="FMC48" s="86"/>
      <c r="FMD48" s="86"/>
      <c r="FME48" s="86"/>
      <c r="FMF48" s="86"/>
      <c r="FMG48" s="86"/>
      <c r="FMH48" s="86"/>
      <c r="FMI48" s="86"/>
      <c r="FMJ48" s="86"/>
      <c r="FMK48" s="86"/>
      <c r="FML48" s="86"/>
      <c r="FMM48" s="86"/>
      <c r="FMN48" s="86"/>
      <c r="FMO48" s="86"/>
      <c r="FMP48" s="86"/>
      <c r="FMQ48" s="86"/>
      <c r="FMR48" s="86"/>
      <c r="FMS48" s="86"/>
      <c r="FMT48" s="86"/>
      <c r="FMU48" s="86"/>
      <c r="FMV48" s="86"/>
      <c r="FMW48" s="86"/>
      <c r="FMX48" s="86"/>
      <c r="FMY48" s="86"/>
      <c r="FMZ48" s="86"/>
      <c r="FNA48" s="86"/>
      <c r="FNB48" s="86"/>
      <c r="FNC48" s="86"/>
      <c r="FND48" s="86"/>
      <c r="FNE48" s="86"/>
      <c r="FNF48" s="86"/>
      <c r="FNG48" s="86"/>
      <c r="FNH48" s="86"/>
      <c r="FNI48" s="86"/>
      <c r="FNJ48" s="86"/>
      <c r="FNK48" s="86"/>
      <c r="FNL48" s="86"/>
      <c r="FNM48" s="86"/>
      <c r="FNN48" s="86"/>
      <c r="FNO48" s="86"/>
      <c r="FNP48" s="86"/>
      <c r="FNQ48" s="86"/>
      <c r="FNR48" s="86"/>
      <c r="FNS48" s="86"/>
      <c r="FNT48" s="86"/>
      <c r="FNU48" s="86"/>
      <c r="FNV48" s="86"/>
      <c r="FNW48" s="86"/>
      <c r="FNX48" s="86"/>
      <c r="FNY48" s="86"/>
      <c r="FNZ48" s="86"/>
      <c r="FOA48" s="86"/>
      <c r="FOB48" s="86"/>
      <c r="FOC48" s="86"/>
      <c r="FOD48" s="86"/>
      <c r="FOE48" s="86"/>
      <c r="FOF48" s="86"/>
      <c r="FOG48" s="86"/>
      <c r="FOH48" s="86"/>
      <c r="FOI48" s="86"/>
      <c r="FOJ48" s="86"/>
      <c r="FOK48" s="86"/>
      <c r="FOL48" s="86"/>
      <c r="FOM48" s="86"/>
      <c r="FON48" s="86"/>
      <c r="FOO48" s="86"/>
      <c r="FOP48" s="86"/>
      <c r="FOQ48" s="86"/>
      <c r="FOR48" s="86"/>
      <c r="FOS48" s="86"/>
      <c r="FOT48" s="86"/>
      <c r="FOU48" s="86"/>
      <c r="FOV48" s="86"/>
      <c r="FOW48" s="86"/>
      <c r="FOX48" s="86"/>
      <c r="FOY48" s="86"/>
      <c r="FOZ48" s="86"/>
      <c r="FPA48" s="86"/>
      <c r="FPB48" s="86"/>
      <c r="FPC48" s="86"/>
      <c r="FPD48" s="86"/>
      <c r="FPE48" s="86"/>
      <c r="FPF48" s="86"/>
      <c r="FPG48" s="86"/>
      <c r="FPH48" s="86"/>
      <c r="FPI48" s="86"/>
      <c r="FPJ48" s="86"/>
      <c r="FPK48" s="86"/>
      <c r="FPL48" s="86"/>
      <c r="FPM48" s="86"/>
      <c r="FPN48" s="86"/>
      <c r="FPO48" s="86"/>
      <c r="FPP48" s="86"/>
      <c r="FPQ48" s="86"/>
      <c r="FPR48" s="86"/>
      <c r="FPS48" s="86"/>
      <c r="FPT48" s="86"/>
      <c r="FPU48" s="86"/>
      <c r="FPV48" s="86"/>
      <c r="FPW48" s="86"/>
      <c r="FPX48" s="86"/>
      <c r="FPY48" s="86"/>
      <c r="FPZ48" s="86"/>
      <c r="FQA48" s="86"/>
      <c r="FQB48" s="86"/>
      <c r="FQC48" s="86"/>
      <c r="FQD48" s="86"/>
      <c r="FQE48" s="86"/>
      <c r="FQF48" s="86"/>
      <c r="FQG48" s="86"/>
      <c r="FQH48" s="86"/>
      <c r="FQI48" s="86"/>
      <c r="FQJ48" s="86"/>
      <c r="FQK48" s="86"/>
      <c r="FQL48" s="86"/>
      <c r="FQM48" s="86"/>
      <c r="FQN48" s="86"/>
      <c r="FQO48" s="86"/>
      <c r="FQP48" s="86"/>
      <c r="FQQ48" s="86"/>
      <c r="FQR48" s="86"/>
      <c r="FQS48" s="86"/>
      <c r="FQT48" s="86"/>
      <c r="FQU48" s="86"/>
      <c r="FQV48" s="86"/>
      <c r="FQW48" s="86"/>
      <c r="FQX48" s="86"/>
      <c r="FQY48" s="86"/>
      <c r="FQZ48" s="86"/>
      <c r="FRA48" s="86"/>
      <c r="FRB48" s="86"/>
      <c r="FRC48" s="86"/>
      <c r="FRD48" s="86"/>
      <c r="FRE48" s="86"/>
      <c r="FRF48" s="86"/>
      <c r="FRG48" s="86"/>
      <c r="FRH48" s="86"/>
      <c r="FRI48" s="86"/>
      <c r="FRJ48" s="86"/>
      <c r="FRK48" s="86"/>
      <c r="FRL48" s="86"/>
      <c r="FRM48" s="86"/>
      <c r="FRN48" s="86"/>
      <c r="FRO48" s="86"/>
      <c r="FRP48" s="86"/>
      <c r="FRQ48" s="86"/>
      <c r="FRR48" s="86"/>
      <c r="FRS48" s="86"/>
      <c r="FRT48" s="86"/>
      <c r="FRU48" s="86"/>
      <c r="FRV48" s="86"/>
      <c r="FRW48" s="86"/>
      <c r="FRX48" s="86"/>
      <c r="FRY48" s="86"/>
      <c r="FRZ48" s="86"/>
      <c r="FSA48" s="86"/>
      <c r="FSB48" s="86"/>
      <c r="FSC48" s="86"/>
      <c r="FSD48" s="86"/>
      <c r="FSE48" s="86"/>
      <c r="FSF48" s="86"/>
      <c r="FSG48" s="86"/>
      <c r="FSH48" s="86"/>
      <c r="FSI48" s="86"/>
      <c r="FSJ48" s="86"/>
      <c r="FSK48" s="86"/>
      <c r="FSL48" s="86"/>
      <c r="FSM48" s="86"/>
      <c r="FSN48" s="86"/>
      <c r="FSO48" s="86"/>
      <c r="FSP48" s="86"/>
      <c r="FSQ48" s="86"/>
      <c r="FSR48" s="86"/>
      <c r="FSS48" s="86"/>
      <c r="FST48" s="86"/>
      <c r="FSU48" s="86"/>
      <c r="FSV48" s="86"/>
      <c r="FSW48" s="86"/>
      <c r="FSX48" s="86"/>
      <c r="FSY48" s="86"/>
      <c r="FSZ48" s="86"/>
      <c r="FTA48" s="86"/>
      <c r="FTB48" s="86"/>
      <c r="FTC48" s="86"/>
      <c r="FTD48" s="86"/>
      <c r="FTE48" s="86"/>
      <c r="FTF48" s="86"/>
      <c r="FTG48" s="86"/>
      <c r="FTH48" s="86"/>
      <c r="FTI48" s="86"/>
      <c r="FTJ48" s="86"/>
      <c r="FTK48" s="86"/>
      <c r="FTL48" s="86"/>
      <c r="FTM48" s="86"/>
      <c r="FTN48" s="86"/>
      <c r="FTO48" s="86"/>
      <c r="FTP48" s="86"/>
      <c r="FTQ48" s="86"/>
      <c r="FTR48" s="86"/>
      <c r="FTS48" s="86"/>
      <c r="FTT48" s="86"/>
      <c r="FTU48" s="86"/>
      <c r="FTV48" s="86"/>
      <c r="FTW48" s="86"/>
      <c r="FTX48" s="86"/>
      <c r="FTY48" s="86"/>
      <c r="FTZ48" s="86"/>
      <c r="FUA48" s="86"/>
      <c r="FUB48" s="86"/>
      <c r="FUC48" s="86"/>
      <c r="FUD48" s="86"/>
      <c r="FUE48" s="86"/>
      <c r="FUF48" s="86"/>
      <c r="FUG48" s="86"/>
      <c r="FUH48" s="86"/>
      <c r="FUI48" s="86"/>
      <c r="FUJ48" s="86"/>
      <c r="FUK48" s="86"/>
      <c r="FUL48" s="86"/>
      <c r="FUM48" s="86"/>
      <c r="FUN48" s="86"/>
      <c r="FUO48" s="86"/>
      <c r="FUP48" s="86"/>
      <c r="FUQ48" s="86"/>
      <c r="FUR48" s="86"/>
      <c r="FUS48" s="86"/>
      <c r="FUT48" s="86"/>
      <c r="FUU48" s="86"/>
      <c r="FUV48" s="86"/>
      <c r="FUW48" s="86"/>
      <c r="FUX48" s="86"/>
      <c r="FUY48" s="86"/>
      <c r="FUZ48" s="86"/>
      <c r="FVA48" s="86"/>
      <c r="FVB48" s="86"/>
      <c r="FVC48" s="86"/>
      <c r="FVD48" s="86"/>
      <c r="FVE48" s="86"/>
      <c r="FVF48" s="86"/>
      <c r="FVG48" s="86"/>
      <c r="FVH48" s="86"/>
      <c r="FVI48" s="86"/>
      <c r="FVJ48" s="86"/>
      <c r="FVK48" s="86"/>
      <c r="FVL48" s="86"/>
      <c r="FVM48" s="86"/>
      <c r="FVN48" s="86"/>
      <c r="FVO48" s="86"/>
      <c r="FVP48" s="86"/>
      <c r="FVQ48" s="86"/>
      <c r="FVR48" s="86"/>
      <c r="FVS48" s="86"/>
      <c r="FVT48" s="86"/>
      <c r="FVU48" s="86"/>
      <c r="FVV48" s="86"/>
      <c r="FVW48" s="86"/>
      <c r="FVX48" s="86"/>
      <c r="FVY48" s="86"/>
      <c r="FVZ48" s="86"/>
      <c r="FWA48" s="86"/>
      <c r="FWB48" s="86"/>
      <c r="FWC48" s="86"/>
      <c r="FWD48" s="86"/>
      <c r="FWE48" s="86"/>
      <c r="FWF48" s="86"/>
      <c r="FWG48" s="86"/>
      <c r="FWH48" s="86"/>
      <c r="FWI48" s="86"/>
      <c r="FWJ48" s="86"/>
      <c r="FWK48" s="86"/>
      <c r="FWL48" s="86"/>
      <c r="FWM48" s="86"/>
      <c r="FWN48" s="86"/>
      <c r="FWO48" s="86"/>
      <c r="FWP48" s="86"/>
      <c r="FWQ48" s="86"/>
      <c r="FWR48" s="86"/>
      <c r="FWS48" s="86"/>
      <c r="FWT48" s="86"/>
      <c r="FWU48" s="86"/>
      <c r="FWV48" s="86"/>
      <c r="FWW48" s="86"/>
      <c r="FWX48" s="86"/>
      <c r="FWY48" s="86"/>
      <c r="FWZ48" s="86"/>
      <c r="FXA48" s="86"/>
      <c r="FXB48" s="86"/>
      <c r="FXC48" s="86"/>
      <c r="FXD48" s="86"/>
      <c r="FXE48" s="86"/>
      <c r="FXF48" s="86"/>
      <c r="FXG48" s="86"/>
      <c r="FXH48" s="86"/>
      <c r="FXI48" s="86"/>
      <c r="FXJ48" s="86"/>
      <c r="FXK48" s="86"/>
      <c r="FXL48" s="86"/>
      <c r="FXM48" s="86"/>
      <c r="FXN48" s="86"/>
      <c r="FXO48" s="86"/>
      <c r="FXP48" s="86"/>
      <c r="FXQ48" s="86"/>
      <c r="FXR48" s="86"/>
      <c r="FXS48" s="86"/>
      <c r="FXT48" s="86"/>
      <c r="FXU48" s="86"/>
      <c r="FXV48" s="86"/>
      <c r="FXW48" s="86"/>
      <c r="FXX48" s="86"/>
      <c r="FXY48" s="86"/>
      <c r="FXZ48" s="86"/>
      <c r="FYA48" s="86"/>
      <c r="FYB48" s="86"/>
      <c r="FYC48" s="86"/>
      <c r="FYD48" s="86"/>
      <c r="FYE48" s="86"/>
      <c r="FYF48" s="86"/>
      <c r="FYG48" s="86"/>
      <c r="FYH48" s="86"/>
      <c r="FYI48" s="86"/>
      <c r="FYJ48" s="86"/>
      <c r="FYK48" s="86"/>
      <c r="FYL48" s="86"/>
      <c r="FYM48" s="86"/>
      <c r="FYN48" s="86"/>
      <c r="FYO48" s="86"/>
      <c r="FYP48" s="86"/>
      <c r="FYQ48" s="86"/>
      <c r="FYR48" s="86"/>
      <c r="FYS48" s="86"/>
      <c r="FYT48" s="86"/>
      <c r="FYU48" s="86"/>
      <c r="FYV48" s="86"/>
      <c r="FYW48" s="86"/>
      <c r="FYX48" s="86"/>
      <c r="FYY48" s="86"/>
      <c r="FYZ48" s="86"/>
      <c r="FZA48" s="86"/>
      <c r="FZB48" s="86"/>
      <c r="FZC48" s="86"/>
      <c r="FZD48" s="86"/>
      <c r="FZE48" s="86"/>
      <c r="FZF48" s="86"/>
      <c r="FZG48" s="86"/>
      <c r="FZH48" s="86"/>
      <c r="FZI48" s="86"/>
      <c r="FZJ48" s="86"/>
      <c r="FZK48" s="86"/>
      <c r="FZL48" s="86"/>
      <c r="FZM48" s="86"/>
      <c r="FZN48" s="86"/>
      <c r="FZO48" s="86"/>
      <c r="FZP48" s="86"/>
      <c r="FZQ48" s="86"/>
      <c r="FZR48" s="86"/>
      <c r="FZS48" s="86"/>
      <c r="FZT48" s="86"/>
      <c r="FZU48" s="86"/>
      <c r="FZV48" s="86"/>
      <c r="FZW48" s="86"/>
      <c r="FZX48" s="86"/>
      <c r="FZY48" s="86"/>
      <c r="FZZ48" s="86"/>
      <c r="GAA48" s="86"/>
      <c r="GAB48" s="86"/>
      <c r="GAC48" s="86"/>
      <c r="GAD48" s="86"/>
      <c r="GAE48" s="86"/>
      <c r="GAF48" s="86"/>
      <c r="GAG48" s="86"/>
      <c r="GAH48" s="86"/>
      <c r="GAI48" s="86"/>
      <c r="GAJ48" s="86"/>
      <c r="GAK48" s="86"/>
      <c r="GAL48" s="86"/>
      <c r="GAM48" s="86"/>
      <c r="GAN48" s="86"/>
      <c r="GAO48" s="86"/>
      <c r="GAP48" s="86"/>
      <c r="GAQ48" s="86"/>
      <c r="GAR48" s="86"/>
      <c r="GAS48" s="86"/>
      <c r="GAT48" s="86"/>
      <c r="GAU48" s="86"/>
      <c r="GAV48" s="86"/>
      <c r="GAW48" s="86"/>
      <c r="GAX48" s="86"/>
      <c r="GAY48" s="86"/>
      <c r="GAZ48" s="86"/>
      <c r="GBA48" s="86"/>
      <c r="GBB48" s="86"/>
      <c r="GBC48" s="86"/>
      <c r="GBD48" s="86"/>
      <c r="GBE48" s="86"/>
      <c r="GBF48" s="86"/>
      <c r="GBG48" s="86"/>
      <c r="GBH48" s="86"/>
      <c r="GBI48" s="86"/>
      <c r="GBJ48" s="86"/>
      <c r="GBK48" s="86"/>
      <c r="GBL48" s="86"/>
      <c r="GBM48" s="86"/>
      <c r="GBN48" s="86"/>
      <c r="GBO48" s="86"/>
      <c r="GBP48" s="86"/>
      <c r="GBQ48" s="86"/>
      <c r="GBR48" s="86"/>
      <c r="GBS48" s="86"/>
      <c r="GBT48" s="86"/>
      <c r="GBU48" s="86"/>
      <c r="GBV48" s="86"/>
      <c r="GBW48" s="86"/>
      <c r="GBX48" s="86"/>
      <c r="GBY48" s="86"/>
      <c r="GBZ48" s="86"/>
      <c r="GCA48" s="86"/>
      <c r="GCB48" s="86"/>
      <c r="GCC48" s="86"/>
      <c r="GCD48" s="86"/>
      <c r="GCE48" s="86"/>
      <c r="GCF48" s="86"/>
      <c r="GCG48" s="86"/>
      <c r="GCH48" s="86"/>
      <c r="GCI48" s="86"/>
      <c r="GCJ48" s="86"/>
      <c r="GCK48" s="86"/>
      <c r="GCL48" s="86"/>
      <c r="GCM48" s="86"/>
      <c r="GCN48" s="86"/>
      <c r="GCO48" s="86"/>
      <c r="GCP48" s="86"/>
      <c r="GCQ48" s="86"/>
      <c r="GCR48" s="86"/>
      <c r="GCS48" s="86"/>
      <c r="GCT48" s="86"/>
      <c r="GCU48" s="86"/>
      <c r="GCV48" s="86"/>
      <c r="GCW48" s="86"/>
      <c r="GCX48" s="86"/>
      <c r="GCY48" s="86"/>
      <c r="GCZ48" s="86"/>
      <c r="GDA48" s="86"/>
      <c r="GDB48" s="86"/>
      <c r="GDC48" s="86"/>
      <c r="GDD48" s="86"/>
      <c r="GDE48" s="86"/>
      <c r="GDF48" s="86"/>
      <c r="GDG48" s="86"/>
      <c r="GDH48" s="86"/>
      <c r="GDI48" s="86"/>
      <c r="GDJ48" s="86"/>
      <c r="GDK48" s="86"/>
      <c r="GDL48" s="86"/>
      <c r="GDM48" s="86"/>
      <c r="GDN48" s="86"/>
      <c r="GDO48" s="86"/>
      <c r="GDP48" s="86"/>
      <c r="GDQ48" s="86"/>
      <c r="GDR48" s="86"/>
      <c r="GDS48" s="86"/>
      <c r="GDT48" s="86"/>
      <c r="GDU48" s="86"/>
      <c r="GDV48" s="86"/>
      <c r="GDW48" s="86"/>
      <c r="GDX48" s="86"/>
      <c r="GDY48" s="86"/>
      <c r="GDZ48" s="86"/>
      <c r="GEA48" s="86"/>
      <c r="GEB48" s="86"/>
      <c r="GEC48" s="86"/>
      <c r="GED48" s="86"/>
      <c r="GEE48" s="86"/>
      <c r="GEF48" s="86"/>
      <c r="GEG48" s="86"/>
      <c r="GEH48" s="86"/>
      <c r="GEI48" s="86"/>
      <c r="GEJ48" s="86"/>
      <c r="GEK48" s="86"/>
      <c r="GEL48" s="86"/>
      <c r="GEM48" s="86"/>
      <c r="GEN48" s="86"/>
      <c r="GEO48" s="86"/>
      <c r="GEP48" s="86"/>
      <c r="GEQ48" s="86"/>
      <c r="GER48" s="86"/>
      <c r="GES48" s="86"/>
      <c r="GET48" s="86"/>
      <c r="GEU48" s="86"/>
      <c r="GEV48" s="86"/>
      <c r="GEW48" s="86"/>
      <c r="GEX48" s="86"/>
      <c r="GEY48" s="86"/>
      <c r="GEZ48" s="86"/>
      <c r="GFA48" s="86"/>
      <c r="GFB48" s="86"/>
      <c r="GFC48" s="86"/>
      <c r="GFD48" s="86"/>
      <c r="GFE48" s="86"/>
      <c r="GFF48" s="86"/>
      <c r="GFG48" s="86"/>
      <c r="GFH48" s="86"/>
      <c r="GFI48" s="86"/>
      <c r="GFJ48" s="86"/>
      <c r="GFK48" s="86"/>
      <c r="GFL48" s="86"/>
      <c r="GFM48" s="86"/>
      <c r="GFN48" s="86"/>
      <c r="GFO48" s="86"/>
      <c r="GFP48" s="86"/>
      <c r="GFQ48" s="86"/>
      <c r="GFR48" s="86"/>
      <c r="GFS48" s="86"/>
      <c r="GFT48" s="86"/>
      <c r="GFU48" s="86"/>
      <c r="GFV48" s="86"/>
      <c r="GFW48" s="86"/>
      <c r="GFX48" s="86"/>
      <c r="GFY48" s="86"/>
      <c r="GFZ48" s="86"/>
      <c r="GGA48" s="86"/>
      <c r="GGB48" s="86"/>
      <c r="GGC48" s="86"/>
      <c r="GGD48" s="86"/>
      <c r="GGE48" s="86"/>
      <c r="GGF48" s="86"/>
      <c r="GGG48" s="86"/>
      <c r="GGH48" s="86"/>
      <c r="GGI48" s="86"/>
      <c r="GGJ48" s="86"/>
      <c r="GGK48" s="86"/>
      <c r="GGL48" s="86"/>
      <c r="GGM48" s="86"/>
      <c r="GGN48" s="86"/>
      <c r="GGO48" s="86"/>
      <c r="GGP48" s="86"/>
      <c r="GGQ48" s="86"/>
      <c r="GGR48" s="86"/>
      <c r="GGS48" s="86"/>
      <c r="GGT48" s="86"/>
      <c r="GGU48" s="86"/>
      <c r="GGV48" s="86"/>
      <c r="GGW48" s="86"/>
      <c r="GGX48" s="86"/>
      <c r="GGY48" s="86"/>
      <c r="GGZ48" s="86"/>
      <c r="GHA48" s="86"/>
      <c r="GHB48" s="86"/>
      <c r="GHC48" s="86"/>
      <c r="GHD48" s="86"/>
      <c r="GHE48" s="86"/>
      <c r="GHF48" s="86"/>
      <c r="GHG48" s="86"/>
      <c r="GHH48" s="86"/>
      <c r="GHI48" s="86"/>
      <c r="GHJ48" s="86"/>
      <c r="GHK48" s="86"/>
      <c r="GHL48" s="86"/>
      <c r="GHM48" s="86"/>
      <c r="GHN48" s="86"/>
      <c r="GHO48" s="86"/>
      <c r="GHP48" s="86"/>
      <c r="GHQ48" s="86"/>
      <c r="GHR48" s="86"/>
      <c r="GHS48" s="86"/>
      <c r="GHT48" s="86"/>
      <c r="GHU48" s="86"/>
      <c r="GHV48" s="86"/>
      <c r="GHW48" s="86"/>
      <c r="GHX48" s="86"/>
      <c r="GHY48" s="86"/>
      <c r="GHZ48" s="86"/>
      <c r="GIA48" s="86"/>
      <c r="GIB48" s="86"/>
      <c r="GIC48" s="86"/>
      <c r="GID48" s="86"/>
      <c r="GIE48" s="86"/>
      <c r="GIF48" s="86"/>
      <c r="GIG48" s="86"/>
      <c r="GIH48" s="86"/>
      <c r="GII48" s="86"/>
      <c r="GIJ48" s="86"/>
      <c r="GIK48" s="86"/>
      <c r="GIL48" s="86"/>
      <c r="GIM48" s="86"/>
      <c r="GIN48" s="86"/>
      <c r="GIO48" s="86"/>
      <c r="GIP48" s="86"/>
      <c r="GIQ48" s="86"/>
      <c r="GIR48" s="86"/>
      <c r="GIS48" s="86"/>
      <c r="GIT48" s="86"/>
      <c r="GIU48" s="86"/>
      <c r="GIV48" s="86"/>
      <c r="GIW48" s="86"/>
      <c r="GIX48" s="86"/>
      <c r="GIY48" s="86"/>
      <c r="GIZ48" s="86"/>
      <c r="GJA48" s="86"/>
      <c r="GJB48" s="86"/>
      <c r="GJC48" s="86"/>
      <c r="GJD48" s="86"/>
      <c r="GJE48" s="86"/>
      <c r="GJF48" s="86"/>
      <c r="GJG48" s="86"/>
      <c r="GJH48" s="86"/>
      <c r="GJI48" s="86"/>
      <c r="GJJ48" s="86"/>
      <c r="GJK48" s="86"/>
      <c r="GJL48" s="86"/>
      <c r="GJM48" s="86"/>
      <c r="GJN48" s="86"/>
      <c r="GJO48" s="86"/>
      <c r="GJP48" s="86"/>
      <c r="GJQ48" s="86"/>
      <c r="GJR48" s="86"/>
      <c r="GJS48" s="86"/>
      <c r="GJT48" s="86"/>
      <c r="GJU48" s="86"/>
      <c r="GJV48" s="86"/>
      <c r="GJW48" s="86"/>
      <c r="GJX48" s="86"/>
      <c r="GJY48" s="86"/>
      <c r="GJZ48" s="86"/>
      <c r="GKA48" s="86"/>
      <c r="GKB48" s="86"/>
      <c r="GKC48" s="86"/>
      <c r="GKD48" s="86"/>
      <c r="GKE48" s="86"/>
      <c r="GKF48" s="86"/>
      <c r="GKG48" s="86"/>
      <c r="GKH48" s="86"/>
      <c r="GKI48" s="86"/>
      <c r="GKJ48" s="86"/>
      <c r="GKK48" s="86"/>
      <c r="GKL48" s="86"/>
      <c r="GKM48" s="86"/>
      <c r="GKN48" s="86"/>
      <c r="GKO48" s="86"/>
      <c r="GKP48" s="86"/>
      <c r="GKQ48" s="86"/>
      <c r="GKR48" s="86"/>
      <c r="GKS48" s="86"/>
      <c r="GKT48" s="86"/>
      <c r="GKU48" s="86"/>
      <c r="GKV48" s="86"/>
      <c r="GKW48" s="86"/>
      <c r="GKX48" s="86"/>
      <c r="GKY48" s="86"/>
      <c r="GKZ48" s="86"/>
      <c r="GLA48" s="86"/>
      <c r="GLB48" s="86"/>
      <c r="GLC48" s="86"/>
      <c r="GLD48" s="86"/>
      <c r="GLE48" s="86"/>
      <c r="GLF48" s="86"/>
      <c r="GLG48" s="86"/>
      <c r="GLH48" s="86"/>
      <c r="GLI48" s="86"/>
      <c r="GLJ48" s="86"/>
      <c r="GLK48" s="86"/>
      <c r="GLL48" s="86"/>
      <c r="GLM48" s="86"/>
      <c r="GLN48" s="86"/>
      <c r="GLO48" s="86"/>
      <c r="GLP48" s="86"/>
      <c r="GLQ48" s="86"/>
      <c r="GLR48" s="86"/>
      <c r="GLS48" s="86"/>
      <c r="GLT48" s="86"/>
      <c r="GLU48" s="86"/>
      <c r="GLV48" s="86"/>
      <c r="GLW48" s="86"/>
      <c r="GLX48" s="86"/>
      <c r="GLY48" s="86"/>
      <c r="GLZ48" s="86"/>
      <c r="GMA48" s="86"/>
      <c r="GMB48" s="86"/>
      <c r="GMC48" s="86"/>
      <c r="GMD48" s="86"/>
      <c r="GME48" s="86"/>
      <c r="GMF48" s="86"/>
      <c r="GMG48" s="86"/>
      <c r="GMH48" s="86"/>
      <c r="GMI48" s="86"/>
      <c r="GMJ48" s="86"/>
      <c r="GMK48" s="86"/>
      <c r="GML48" s="86"/>
      <c r="GMM48" s="86"/>
      <c r="GMN48" s="86"/>
      <c r="GMO48" s="86"/>
      <c r="GMP48" s="86"/>
      <c r="GMQ48" s="86"/>
      <c r="GMR48" s="86"/>
      <c r="GMS48" s="86"/>
      <c r="GMT48" s="86"/>
      <c r="GMU48" s="86"/>
      <c r="GMV48" s="86"/>
      <c r="GMW48" s="86"/>
      <c r="GMX48" s="86"/>
      <c r="GMY48" s="86"/>
      <c r="GMZ48" s="86"/>
      <c r="GNA48" s="86"/>
      <c r="GNB48" s="86"/>
      <c r="GNC48" s="86"/>
      <c r="GND48" s="86"/>
      <c r="GNE48" s="86"/>
      <c r="GNF48" s="86"/>
      <c r="GNG48" s="86"/>
      <c r="GNH48" s="86"/>
      <c r="GNI48" s="86"/>
      <c r="GNJ48" s="86"/>
      <c r="GNK48" s="86"/>
      <c r="GNL48" s="86"/>
      <c r="GNM48" s="86"/>
      <c r="GNN48" s="86"/>
      <c r="GNO48" s="86"/>
      <c r="GNP48" s="86"/>
      <c r="GNQ48" s="86"/>
      <c r="GNR48" s="86"/>
      <c r="GNS48" s="86"/>
      <c r="GNT48" s="86"/>
      <c r="GNU48" s="86"/>
      <c r="GNV48" s="86"/>
      <c r="GNW48" s="86"/>
      <c r="GNX48" s="86"/>
      <c r="GNY48" s="86"/>
      <c r="GNZ48" s="86"/>
      <c r="GOA48" s="86"/>
      <c r="GOB48" s="86"/>
      <c r="GOC48" s="86"/>
      <c r="GOD48" s="86"/>
      <c r="GOE48" s="86"/>
      <c r="GOF48" s="86"/>
      <c r="GOG48" s="86"/>
      <c r="GOH48" s="86"/>
      <c r="GOI48" s="86"/>
      <c r="GOJ48" s="86"/>
      <c r="GOK48" s="86"/>
      <c r="GOL48" s="86"/>
      <c r="GOM48" s="86"/>
      <c r="GON48" s="86"/>
      <c r="GOO48" s="86"/>
      <c r="GOP48" s="86"/>
      <c r="GOQ48" s="86"/>
      <c r="GOR48" s="86"/>
      <c r="GOS48" s="86"/>
      <c r="GOT48" s="86"/>
      <c r="GOU48" s="86"/>
      <c r="GOV48" s="86"/>
      <c r="GOW48" s="86"/>
      <c r="GOX48" s="86"/>
      <c r="GOY48" s="86"/>
      <c r="GOZ48" s="86"/>
      <c r="GPA48" s="86"/>
      <c r="GPB48" s="86"/>
      <c r="GPC48" s="86"/>
      <c r="GPD48" s="86"/>
      <c r="GPE48" s="86"/>
      <c r="GPF48" s="86"/>
      <c r="GPG48" s="86"/>
      <c r="GPH48" s="86"/>
      <c r="GPI48" s="86"/>
      <c r="GPJ48" s="86"/>
      <c r="GPK48" s="86"/>
      <c r="GPL48" s="86"/>
      <c r="GPM48" s="86"/>
      <c r="GPN48" s="86"/>
      <c r="GPO48" s="86"/>
      <c r="GPP48" s="86"/>
      <c r="GPQ48" s="86"/>
      <c r="GPR48" s="86"/>
      <c r="GPS48" s="86"/>
      <c r="GPT48" s="86"/>
      <c r="GPU48" s="86"/>
      <c r="GPV48" s="86"/>
      <c r="GPW48" s="86"/>
      <c r="GPX48" s="86"/>
      <c r="GPY48" s="86"/>
      <c r="GPZ48" s="86"/>
      <c r="GQA48" s="86"/>
      <c r="GQB48" s="86"/>
      <c r="GQC48" s="86"/>
      <c r="GQD48" s="86"/>
      <c r="GQE48" s="86"/>
      <c r="GQF48" s="86"/>
      <c r="GQG48" s="86"/>
      <c r="GQH48" s="86"/>
      <c r="GQI48" s="86"/>
      <c r="GQJ48" s="86"/>
      <c r="GQK48" s="86"/>
      <c r="GQL48" s="86"/>
      <c r="GQM48" s="86"/>
      <c r="GQN48" s="86"/>
      <c r="GQO48" s="86"/>
      <c r="GQP48" s="86"/>
      <c r="GQQ48" s="86"/>
      <c r="GQR48" s="86"/>
      <c r="GQS48" s="86"/>
      <c r="GQT48" s="86"/>
      <c r="GQU48" s="86"/>
      <c r="GQV48" s="86"/>
      <c r="GQW48" s="86"/>
      <c r="GQX48" s="86"/>
      <c r="GQY48" s="86"/>
      <c r="GQZ48" s="86"/>
      <c r="GRA48" s="86"/>
      <c r="GRB48" s="86"/>
      <c r="GRC48" s="86"/>
      <c r="GRD48" s="86"/>
      <c r="GRE48" s="86"/>
      <c r="GRF48" s="86"/>
      <c r="GRG48" s="86"/>
      <c r="GRH48" s="86"/>
      <c r="GRI48" s="86"/>
      <c r="GRJ48" s="86"/>
      <c r="GRK48" s="86"/>
      <c r="GRL48" s="86"/>
      <c r="GRM48" s="86"/>
      <c r="GRN48" s="86"/>
      <c r="GRO48" s="86"/>
      <c r="GRP48" s="86"/>
      <c r="GRQ48" s="86"/>
      <c r="GRR48" s="86"/>
      <c r="GRS48" s="86"/>
      <c r="GRT48" s="86"/>
      <c r="GRU48" s="86"/>
      <c r="GRV48" s="86"/>
      <c r="GRW48" s="86"/>
      <c r="GRX48" s="86"/>
      <c r="GRY48" s="86"/>
      <c r="GRZ48" s="86"/>
      <c r="GSA48" s="86"/>
      <c r="GSB48" s="86"/>
      <c r="GSC48" s="86"/>
      <c r="GSD48" s="86"/>
      <c r="GSE48" s="86"/>
      <c r="GSF48" s="86"/>
      <c r="GSG48" s="86"/>
      <c r="GSH48" s="86"/>
      <c r="GSI48" s="86"/>
      <c r="GSJ48" s="86"/>
      <c r="GSK48" s="86"/>
      <c r="GSL48" s="86"/>
      <c r="GSM48" s="86"/>
      <c r="GSN48" s="86"/>
      <c r="GSO48" s="86"/>
      <c r="GSP48" s="86"/>
      <c r="GSQ48" s="86"/>
      <c r="GSR48" s="86"/>
      <c r="GSS48" s="86"/>
      <c r="GST48" s="86"/>
      <c r="GSU48" s="86"/>
      <c r="GSV48" s="86"/>
      <c r="GSW48" s="86"/>
      <c r="GSX48" s="86"/>
      <c r="GSY48" s="86"/>
      <c r="GSZ48" s="86"/>
      <c r="GTA48" s="86"/>
      <c r="GTB48" s="86"/>
      <c r="GTC48" s="86"/>
      <c r="GTD48" s="86"/>
      <c r="GTE48" s="86"/>
      <c r="GTF48" s="86"/>
      <c r="GTG48" s="86"/>
      <c r="GTH48" s="86"/>
      <c r="GTI48" s="86"/>
      <c r="GTJ48" s="86"/>
      <c r="GTK48" s="86"/>
      <c r="GTL48" s="86"/>
      <c r="GTM48" s="86"/>
      <c r="GTN48" s="86"/>
      <c r="GTO48" s="86"/>
      <c r="GTP48" s="86"/>
      <c r="GTQ48" s="86"/>
      <c r="GTR48" s="86"/>
      <c r="GTS48" s="86"/>
      <c r="GTT48" s="86"/>
      <c r="GTU48" s="86"/>
      <c r="GTV48" s="86"/>
      <c r="GTW48" s="86"/>
      <c r="GTX48" s="86"/>
      <c r="GTY48" s="86"/>
      <c r="GTZ48" s="86"/>
      <c r="GUA48" s="86"/>
      <c r="GUB48" s="86"/>
      <c r="GUC48" s="86"/>
      <c r="GUD48" s="86"/>
      <c r="GUE48" s="86"/>
      <c r="GUF48" s="86"/>
      <c r="GUG48" s="86"/>
      <c r="GUH48" s="86"/>
      <c r="GUI48" s="86"/>
      <c r="GUJ48" s="86"/>
      <c r="GUK48" s="86"/>
      <c r="GUL48" s="86"/>
      <c r="GUM48" s="86"/>
      <c r="GUN48" s="86"/>
      <c r="GUO48" s="86"/>
      <c r="GUP48" s="86"/>
      <c r="GUQ48" s="86"/>
      <c r="GUR48" s="86"/>
      <c r="GUS48" s="86"/>
      <c r="GUT48" s="86"/>
      <c r="GUU48" s="86"/>
      <c r="GUV48" s="86"/>
      <c r="GUW48" s="86"/>
      <c r="GUX48" s="86"/>
      <c r="GUY48" s="86"/>
      <c r="GUZ48" s="86"/>
      <c r="GVA48" s="86"/>
      <c r="GVB48" s="86"/>
      <c r="GVC48" s="86"/>
      <c r="GVD48" s="86"/>
      <c r="GVE48" s="86"/>
      <c r="GVF48" s="86"/>
      <c r="GVG48" s="86"/>
      <c r="GVH48" s="86"/>
      <c r="GVI48" s="86"/>
      <c r="GVJ48" s="86"/>
      <c r="GVK48" s="86"/>
      <c r="GVL48" s="86"/>
      <c r="GVM48" s="86"/>
      <c r="GVN48" s="86"/>
      <c r="GVO48" s="86"/>
      <c r="GVP48" s="86"/>
      <c r="GVQ48" s="86"/>
      <c r="GVR48" s="86"/>
      <c r="GVS48" s="86"/>
      <c r="GVT48" s="86"/>
      <c r="GVU48" s="86"/>
      <c r="GVV48" s="86"/>
      <c r="GVW48" s="86"/>
      <c r="GVX48" s="86"/>
      <c r="GVY48" s="86"/>
      <c r="GVZ48" s="86"/>
      <c r="GWA48" s="86"/>
      <c r="GWB48" s="86"/>
      <c r="GWC48" s="86"/>
      <c r="GWD48" s="86"/>
      <c r="GWE48" s="86"/>
      <c r="GWF48" s="86"/>
      <c r="GWG48" s="86"/>
      <c r="GWH48" s="86"/>
      <c r="GWI48" s="86"/>
      <c r="GWJ48" s="86"/>
      <c r="GWK48" s="86"/>
      <c r="GWL48" s="86"/>
      <c r="GWM48" s="86"/>
      <c r="GWN48" s="86"/>
      <c r="GWO48" s="86"/>
      <c r="GWP48" s="86"/>
      <c r="GWQ48" s="86"/>
      <c r="GWR48" s="86"/>
      <c r="GWS48" s="86"/>
      <c r="GWT48" s="86"/>
      <c r="GWU48" s="86"/>
      <c r="GWV48" s="86"/>
      <c r="GWW48" s="86"/>
      <c r="GWX48" s="86"/>
      <c r="GWY48" s="86"/>
      <c r="GWZ48" s="86"/>
      <c r="GXA48" s="86"/>
      <c r="GXB48" s="86"/>
      <c r="GXC48" s="86"/>
      <c r="GXD48" s="86"/>
      <c r="GXE48" s="86"/>
      <c r="GXF48" s="86"/>
      <c r="GXG48" s="86"/>
      <c r="GXH48" s="86"/>
      <c r="GXI48" s="86"/>
      <c r="GXJ48" s="86"/>
      <c r="GXK48" s="86"/>
      <c r="GXL48" s="86"/>
      <c r="GXM48" s="86"/>
      <c r="GXN48" s="86"/>
      <c r="GXO48" s="86"/>
      <c r="GXP48" s="86"/>
      <c r="GXQ48" s="86"/>
      <c r="GXR48" s="86"/>
      <c r="GXS48" s="86"/>
      <c r="GXT48" s="86"/>
      <c r="GXU48" s="86"/>
      <c r="GXV48" s="86"/>
      <c r="GXW48" s="86"/>
      <c r="GXX48" s="86"/>
      <c r="GXY48" s="86"/>
      <c r="GXZ48" s="86"/>
      <c r="GYA48" s="86"/>
      <c r="GYB48" s="86"/>
      <c r="GYC48" s="86"/>
      <c r="GYD48" s="86"/>
      <c r="GYE48" s="86"/>
      <c r="GYF48" s="86"/>
      <c r="GYG48" s="86"/>
      <c r="GYH48" s="86"/>
      <c r="GYI48" s="86"/>
      <c r="GYJ48" s="86"/>
      <c r="GYK48" s="86"/>
      <c r="GYL48" s="86"/>
      <c r="GYM48" s="86"/>
      <c r="GYN48" s="86"/>
      <c r="GYO48" s="86"/>
      <c r="GYP48" s="86"/>
      <c r="GYQ48" s="86"/>
      <c r="GYR48" s="86"/>
      <c r="GYS48" s="86"/>
      <c r="GYT48" s="86"/>
      <c r="GYU48" s="86"/>
      <c r="GYV48" s="86"/>
      <c r="GYW48" s="86"/>
      <c r="GYX48" s="86"/>
      <c r="GYY48" s="86"/>
      <c r="GYZ48" s="86"/>
      <c r="GZA48" s="86"/>
      <c r="GZB48" s="86"/>
      <c r="GZC48" s="86"/>
      <c r="GZD48" s="86"/>
      <c r="GZE48" s="86"/>
      <c r="GZF48" s="86"/>
      <c r="GZG48" s="86"/>
      <c r="GZH48" s="86"/>
      <c r="GZI48" s="86"/>
      <c r="GZJ48" s="86"/>
      <c r="GZK48" s="86"/>
      <c r="GZL48" s="86"/>
      <c r="GZM48" s="86"/>
      <c r="GZN48" s="86"/>
      <c r="GZO48" s="86"/>
      <c r="GZP48" s="86"/>
      <c r="GZQ48" s="86"/>
      <c r="GZR48" s="86"/>
      <c r="GZS48" s="86"/>
      <c r="GZT48" s="86"/>
      <c r="GZU48" s="86"/>
      <c r="GZV48" s="86"/>
      <c r="GZW48" s="86"/>
      <c r="GZX48" s="86"/>
      <c r="GZY48" s="86"/>
      <c r="GZZ48" s="86"/>
      <c r="HAA48" s="86"/>
      <c r="HAB48" s="86"/>
      <c r="HAC48" s="86"/>
      <c r="HAD48" s="86"/>
      <c r="HAE48" s="86"/>
      <c r="HAF48" s="86"/>
      <c r="HAG48" s="86"/>
      <c r="HAH48" s="86"/>
      <c r="HAI48" s="86"/>
      <c r="HAJ48" s="86"/>
      <c r="HAK48" s="86"/>
      <c r="HAL48" s="86"/>
      <c r="HAM48" s="86"/>
      <c r="HAN48" s="86"/>
      <c r="HAO48" s="86"/>
      <c r="HAP48" s="86"/>
      <c r="HAQ48" s="86"/>
      <c r="HAR48" s="86"/>
      <c r="HAS48" s="86"/>
      <c r="HAT48" s="86"/>
      <c r="HAU48" s="86"/>
      <c r="HAV48" s="86"/>
      <c r="HAW48" s="86"/>
      <c r="HAX48" s="86"/>
      <c r="HAY48" s="86"/>
      <c r="HAZ48" s="86"/>
      <c r="HBA48" s="86"/>
      <c r="HBB48" s="86"/>
      <c r="HBC48" s="86"/>
      <c r="HBD48" s="86"/>
      <c r="HBE48" s="86"/>
      <c r="HBF48" s="86"/>
      <c r="HBG48" s="86"/>
      <c r="HBH48" s="86"/>
      <c r="HBI48" s="86"/>
      <c r="HBJ48" s="86"/>
      <c r="HBK48" s="86"/>
      <c r="HBL48" s="86"/>
      <c r="HBM48" s="86"/>
      <c r="HBN48" s="86"/>
      <c r="HBO48" s="86"/>
      <c r="HBP48" s="86"/>
      <c r="HBQ48" s="86"/>
      <c r="HBR48" s="86"/>
      <c r="HBS48" s="86"/>
      <c r="HBT48" s="86"/>
      <c r="HBU48" s="86"/>
      <c r="HBV48" s="86"/>
      <c r="HBW48" s="86"/>
      <c r="HBX48" s="86"/>
      <c r="HBY48" s="86"/>
      <c r="HBZ48" s="86"/>
      <c r="HCA48" s="86"/>
      <c r="HCB48" s="86"/>
      <c r="HCC48" s="86"/>
      <c r="HCD48" s="86"/>
      <c r="HCE48" s="86"/>
      <c r="HCF48" s="86"/>
      <c r="HCG48" s="86"/>
      <c r="HCH48" s="86"/>
      <c r="HCI48" s="86"/>
      <c r="HCJ48" s="86"/>
      <c r="HCK48" s="86"/>
      <c r="HCL48" s="86"/>
      <c r="HCM48" s="86"/>
      <c r="HCN48" s="86"/>
      <c r="HCO48" s="86"/>
      <c r="HCP48" s="86"/>
      <c r="HCQ48" s="86"/>
      <c r="HCR48" s="86"/>
      <c r="HCS48" s="86"/>
      <c r="HCT48" s="86"/>
      <c r="HCU48" s="86"/>
      <c r="HCV48" s="86"/>
      <c r="HCW48" s="86"/>
      <c r="HCX48" s="86"/>
      <c r="HCY48" s="86"/>
      <c r="HCZ48" s="86"/>
      <c r="HDA48" s="86"/>
      <c r="HDB48" s="86"/>
      <c r="HDC48" s="86"/>
      <c r="HDD48" s="86"/>
      <c r="HDE48" s="86"/>
      <c r="HDF48" s="86"/>
      <c r="HDG48" s="86"/>
      <c r="HDH48" s="86"/>
      <c r="HDI48" s="86"/>
      <c r="HDJ48" s="86"/>
      <c r="HDK48" s="86"/>
      <c r="HDL48" s="86"/>
      <c r="HDM48" s="86"/>
      <c r="HDN48" s="86"/>
      <c r="HDO48" s="86"/>
      <c r="HDP48" s="86"/>
      <c r="HDQ48" s="86"/>
      <c r="HDR48" s="86"/>
      <c r="HDS48" s="86"/>
      <c r="HDT48" s="86"/>
      <c r="HDU48" s="86"/>
      <c r="HDV48" s="86"/>
      <c r="HDW48" s="86"/>
      <c r="HDX48" s="86"/>
      <c r="HDY48" s="86"/>
      <c r="HDZ48" s="86"/>
      <c r="HEA48" s="86"/>
      <c r="HEB48" s="86"/>
      <c r="HEC48" s="86"/>
      <c r="HED48" s="86"/>
      <c r="HEE48" s="86"/>
      <c r="HEF48" s="86"/>
      <c r="HEG48" s="86"/>
      <c r="HEH48" s="86"/>
      <c r="HEI48" s="86"/>
      <c r="HEJ48" s="86"/>
      <c r="HEK48" s="86"/>
      <c r="HEL48" s="86"/>
      <c r="HEM48" s="86"/>
      <c r="HEN48" s="86"/>
      <c r="HEO48" s="86"/>
      <c r="HEP48" s="86"/>
      <c r="HEQ48" s="86"/>
      <c r="HER48" s="86"/>
      <c r="HES48" s="86"/>
      <c r="HET48" s="86"/>
      <c r="HEU48" s="86"/>
      <c r="HEV48" s="86"/>
      <c r="HEW48" s="86"/>
      <c r="HEX48" s="86"/>
      <c r="HEY48" s="86"/>
      <c r="HEZ48" s="86"/>
      <c r="HFA48" s="86"/>
      <c r="HFB48" s="86"/>
      <c r="HFC48" s="86"/>
      <c r="HFD48" s="86"/>
      <c r="HFE48" s="86"/>
      <c r="HFF48" s="86"/>
      <c r="HFG48" s="86"/>
      <c r="HFH48" s="86"/>
      <c r="HFI48" s="86"/>
      <c r="HFJ48" s="86"/>
      <c r="HFK48" s="86"/>
      <c r="HFL48" s="86"/>
      <c r="HFM48" s="86"/>
      <c r="HFN48" s="86"/>
      <c r="HFO48" s="86"/>
      <c r="HFP48" s="86"/>
      <c r="HFQ48" s="86"/>
      <c r="HFR48" s="86"/>
      <c r="HFS48" s="86"/>
      <c r="HFT48" s="86"/>
      <c r="HFU48" s="86"/>
      <c r="HFV48" s="86"/>
      <c r="HFW48" s="86"/>
      <c r="HFX48" s="86"/>
      <c r="HFY48" s="86"/>
      <c r="HFZ48" s="86"/>
      <c r="HGA48" s="86"/>
      <c r="HGB48" s="86"/>
      <c r="HGC48" s="86"/>
      <c r="HGD48" s="86"/>
      <c r="HGE48" s="86"/>
      <c r="HGF48" s="86"/>
      <c r="HGG48" s="86"/>
      <c r="HGH48" s="86"/>
      <c r="HGI48" s="86"/>
      <c r="HGJ48" s="86"/>
      <c r="HGK48" s="86"/>
      <c r="HGL48" s="86"/>
      <c r="HGM48" s="86"/>
      <c r="HGN48" s="86"/>
      <c r="HGO48" s="86"/>
      <c r="HGP48" s="86"/>
      <c r="HGQ48" s="86"/>
      <c r="HGR48" s="86"/>
      <c r="HGS48" s="86"/>
      <c r="HGT48" s="86"/>
      <c r="HGU48" s="86"/>
      <c r="HGV48" s="86"/>
      <c r="HGW48" s="86"/>
      <c r="HGX48" s="86"/>
      <c r="HGY48" s="86"/>
      <c r="HGZ48" s="86"/>
      <c r="HHA48" s="86"/>
      <c r="HHB48" s="86"/>
      <c r="HHC48" s="86"/>
      <c r="HHD48" s="86"/>
      <c r="HHE48" s="86"/>
      <c r="HHF48" s="86"/>
      <c r="HHG48" s="86"/>
      <c r="HHH48" s="86"/>
      <c r="HHI48" s="86"/>
      <c r="HHJ48" s="86"/>
      <c r="HHK48" s="86"/>
      <c r="HHL48" s="86"/>
      <c r="HHM48" s="86"/>
      <c r="HHN48" s="86"/>
      <c r="HHO48" s="86"/>
      <c r="HHP48" s="86"/>
      <c r="HHQ48" s="86"/>
      <c r="HHR48" s="86"/>
      <c r="HHS48" s="86"/>
      <c r="HHT48" s="86"/>
      <c r="HHU48" s="86"/>
      <c r="HHV48" s="86"/>
      <c r="HHW48" s="86"/>
      <c r="HHX48" s="86"/>
      <c r="HHY48" s="86"/>
      <c r="HHZ48" s="86"/>
      <c r="HIA48" s="86"/>
      <c r="HIB48" s="86"/>
      <c r="HIC48" s="86"/>
      <c r="HID48" s="86"/>
      <c r="HIE48" s="86"/>
      <c r="HIF48" s="86"/>
      <c r="HIG48" s="86"/>
      <c r="HIH48" s="86"/>
      <c r="HII48" s="86"/>
      <c r="HIJ48" s="86"/>
      <c r="HIK48" s="86"/>
      <c r="HIL48" s="86"/>
      <c r="HIM48" s="86"/>
      <c r="HIN48" s="86"/>
      <c r="HIO48" s="86"/>
      <c r="HIP48" s="86"/>
      <c r="HIQ48" s="86"/>
      <c r="HIR48" s="86"/>
      <c r="HIS48" s="86"/>
      <c r="HIT48" s="86"/>
      <c r="HIU48" s="86"/>
      <c r="HIV48" s="86"/>
      <c r="HIW48" s="86"/>
      <c r="HIX48" s="86"/>
      <c r="HIY48" s="86"/>
      <c r="HIZ48" s="86"/>
      <c r="HJA48" s="86"/>
      <c r="HJB48" s="86"/>
      <c r="HJC48" s="86"/>
      <c r="HJD48" s="86"/>
      <c r="HJE48" s="86"/>
      <c r="HJF48" s="86"/>
      <c r="HJG48" s="86"/>
      <c r="HJH48" s="86"/>
      <c r="HJI48" s="86"/>
      <c r="HJJ48" s="86"/>
      <c r="HJK48" s="86"/>
      <c r="HJL48" s="86"/>
      <c r="HJM48" s="86"/>
      <c r="HJN48" s="86"/>
      <c r="HJO48" s="86"/>
      <c r="HJP48" s="86"/>
      <c r="HJQ48" s="86"/>
      <c r="HJR48" s="86"/>
      <c r="HJS48" s="86"/>
      <c r="HJT48" s="86"/>
      <c r="HJU48" s="86"/>
      <c r="HJV48" s="86"/>
      <c r="HJW48" s="86"/>
      <c r="HJX48" s="86"/>
      <c r="HJY48" s="86"/>
      <c r="HJZ48" s="86"/>
      <c r="HKA48" s="86"/>
      <c r="HKB48" s="86"/>
      <c r="HKC48" s="86"/>
      <c r="HKD48" s="86"/>
      <c r="HKE48" s="86"/>
      <c r="HKF48" s="86"/>
      <c r="HKG48" s="86"/>
      <c r="HKH48" s="86"/>
      <c r="HKI48" s="86"/>
      <c r="HKJ48" s="86"/>
      <c r="HKK48" s="86"/>
      <c r="HKL48" s="86"/>
      <c r="HKM48" s="86"/>
      <c r="HKN48" s="86"/>
      <c r="HKO48" s="86"/>
      <c r="HKP48" s="86"/>
      <c r="HKQ48" s="86"/>
      <c r="HKR48" s="86"/>
      <c r="HKS48" s="86"/>
      <c r="HKT48" s="86"/>
      <c r="HKU48" s="86"/>
      <c r="HKV48" s="86"/>
      <c r="HKW48" s="86"/>
      <c r="HKX48" s="86"/>
      <c r="HKY48" s="86"/>
      <c r="HKZ48" s="86"/>
      <c r="HLA48" s="86"/>
      <c r="HLB48" s="86"/>
      <c r="HLC48" s="86"/>
      <c r="HLD48" s="86"/>
      <c r="HLE48" s="86"/>
      <c r="HLF48" s="86"/>
      <c r="HLG48" s="86"/>
      <c r="HLH48" s="86"/>
      <c r="HLI48" s="86"/>
      <c r="HLJ48" s="86"/>
      <c r="HLK48" s="86"/>
      <c r="HLL48" s="86"/>
      <c r="HLM48" s="86"/>
      <c r="HLN48" s="86"/>
      <c r="HLO48" s="86"/>
      <c r="HLP48" s="86"/>
      <c r="HLQ48" s="86"/>
      <c r="HLR48" s="86"/>
      <c r="HLS48" s="86"/>
      <c r="HLT48" s="86"/>
      <c r="HLU48" s="86"/>
      <c r="HLV48" s="86"/>
      <c r="HLW48" s="86"/>
      <c r="HLX48" s="86"/>
      <c r="HLY48" s="86"/>
      <c r="HLZ48" s="86"/>
      <c r="HMA48" s="86"/>
      <c r="HMB48" s="86"/>
      <c r="HMC48" s="86"/>
      <c r="HMD48" s="86"/>
      <c r="HME48" s="86"/>
      <c r="HMF48" s="86"/>
      <c r="HMG48" s="86"/>
      <c r="HMH48" s="86"/>
      <c r="HMI48" s="86"/>
      <c r="HMJ48" s="86"/>
      <c r="HMK48" s="86"/>
      <c r="HML48" s="86"/>
      <c r="HMM48" s="86"/>
      <c r="HMN48" s="86"/>
      <c r="HMO48" s="86"/>
      <c r="HMP48" s="86"/>
      <c r="HMQ48" s="86"/>
      <c r="HMR48" s="86"/>
      <c r="HMS48" s="86"/>
      <c r="HMT48" s="86"/>
      <c r="HMU48" s="86"/>
      <c r="HMV48" s="86"/>
      <c r="HMW48" s="86"/>
      <c r="HMX48" s="86"/>
      <c r="HMY48" s="86"/>
      <c r="HMZ48" s="86"/>
      <c r="HNA48" s="86"/>
      <c r="HNB48" s="86"/>
      <c r="HNC48" s="86"/>
      <c r="HND48" s="86"/>
      <c r="HNE48" s="86"/>
      <c r="HNF48" s="86"/>
      <c r="HNG48" s="86"/>
      <c r="HNH48" s="86"/>
      <c r="HNI48" s="86"/>
      <c r="HNJ48" s="86"/>
      <c r="HNK48" s="86"/>
      <c r="HNL48" s="86"/>
      <c r="HNM48" s="86"/>
      <c r="HNN48" s="86"/>
      <c r="HNO48" s="86"/>
      <c r="HNP48" s="86"/>
      <c r="HNQ48" s="86"/>
      <c r="HNR48" s="86"/>
      <c r="HNS48" s="86"/>
      <c r="HNT48" s="86"/>
      <c r="HNU48" s="86"/>
      <c r="HNV48" s="86"/>
      <c r="HNW48" s="86"/>
      <c r="HNX48" s="86"/>
      <c r="HNY48" s="86"/>
      <c r="HNZ48" s="86"/>
      <c r="HOA48" s="86"/>
      <c r="HOB48" s="86"/>
      <c r="HOC48" s="86"/>
      <c r="HOD48" s="86"/>
      <c r="HOE48" s="86"/>
      <c r="HOF48" s="86"/>
      <c r="HOG48" s="86"/>
      <c r="HOH48" s="86"/>
      <c r="HOI48" s="86"/>
      <c r="HOJ48" s="86"/>
      <c r="HOK48" s="86"/>
      <c r="HOL48" s="86"/>
      <c r="HOM48" s="86"/>
      <c r="HON48" s="86"/>
      <c r="HOO48" s="86"/>
      <c r="HOP48" s="86"/>
      <c r="HOQ48" s="86"/>
      <c r="HOR48" s="86"/>
      <c r="HOS48" s="86"/>
      <c r="HOT48" s="86"/>
      <c r="HOU48" s="86"/>
      <c r="HOV48" s="86"/>
      <c r="HOW48" s="86"/>
      <c r="HOX48" s="86"/>
      <c r="HOY48" s="86"/>
      <c r="HOZ48" s="86"/>
      <c r="HPA48" s="86"/>
      <c r="HPB48" s="86"/>
      <c r="HPC48" s="86"/>
      <c r="HPD48" s="86"/>
      <c r="HPE48" s="86"/>
      <c r="HPF48" s="86"/>
      <c r="HPG48" s="86"/>
      <c r="HPH48" s="86"/>
      <c r="HPI48" s="86"/>
      <c r="HPJ48" s="86"/>
      <c r="HPK48" s="86"/>
      <c r="HPL48" s="86"/>
      <c r="HPM48" s="86"/>
      <c r="HPN48" s="86"/>
      <c r="HPO48" s="86"/>
      <c r="HPP48" s="86"/>
      <c r="HPQ48" s="86"/>
      <c r="HPR48" s="86"/>
      <c r="HPS48" s="86"/>
      <c r="HPT48" s="86"/>
      <c r="HPU48" s="86"/>
      <c r="HPV48" s="86"/>
      <c r="HPW48" s="86"/>
      <c r="HPX48" s="86"/>
      <c r="HPY48" s="86"/>
      <c r="HPZ48" s="86"/>
      <c r="HQA48" s="86"/>
      <c r="HQB48" s="86"/>
      <c r="HQC48" s="86"/>
      <c r="HQD48" s="86"/>
      <c r="HQE48" s="86"/>
      <c r="HQF48" s="86"/>
      <c r="HQG48" s="86"/>
      <c r="HQH48" s="86"/>
      <c r="HQI48" s="86"/>
      <c r="HQJ48" s="86"/>
      <c r="HQK48" s="86"/>
      <c r="HQL48" s="86"/>
      <c r="HQM48" s="86"/>
      <c r="HQN48" s="86"/>
      <c r="HQO48" s="86"/>
      <c r="HQP48" s="86"/>
      <c r="HQQ48" s="86"/>
      <c r="HQR48" s="86"/>
      <c r="HQS48" s="86"/>
      <c r="HQT48" s="86"/>
      <c r="HQU48" s="86"/>
      <c r="HQV48" s="86"/>
      <c r="HQW48" s="86"/>
      <c r="HQX48" s="86"/>
      <c r="HQY48" s="86"/>
      <c r="HQZ48" s="86"/>
      <c r="HRA48" s="86"/>
      <c r="HRB48" s="86"/>
      <c r="HRC48" s="86"/>
      <c r="HRD48" s="86"/>
      <c r="HRE48" s="86"/>
      <c r="HRF48" s="86"/>
      <c r="HRG48" s="86"/>
      <c r="HRH48" s="86"/>
      <c r="HRI48" s="86"/>
      <c r="HRJ48" s="86"/>
      <c r="HRK48" s="86"/>
      <c r="HRL48" s="86"/>
      <c r="HRM48" s="86"/>
      <c r="HRN48" s="86"/>
      <c r="HRO48" s="86"/>
      <c r="HRP48" s="86"/>
      <c r="HRQ48" s="86"/>
      <c r="HRR48" s="86"/>
      <c r="HRS48" s="86"/>
      <c r="HRT48" s="86"/>
      <c r="HRU48" s="86"/>
      <c r="HRV48" s="86"/>
      <c r="HRW48" s="86"/>
      <c r="HRX48" s="86"/>
      <c r="HRY48" s="86"/>
      <c r="HRZ48" s="86"/>
      <c r="HSA48" s="86"/>
      <c r="HSB48" s="86"/>
      <c r="HSC48" s="86"/>
      <c r="HSD48" s="86"/>
      <c r="HSE48" s="86"/>
      <c r="HSF48" s="86"/>
      <c r="HSG48" s="86"/>
      <c r="HSH48" s="86"/>
      <c r="HSI48" s="86"/>
      <c r="HSJ48" s="86"/>
      <c r="HSK48" s="86"/>
      <c r="HSL48" s="86"/>
      <c r="HSM48" s="86"/>
      <c r="HSN48" s="86"/>
      <c r="HSO48" s="86"/>
      <c r="HSP48" s="86"/>
      <c r="HSQ48" s="86"/>
      <c r="HSR48" s="86"/>
      <c r="HSS48" s="86"/>
      <c r="HST48" s="86"/>
      <c r="HSU48" s="86"/>
      <c r="HSV48" s="86"/>
      <c r="HSW48" s="86"/>
      <c r="HSX48" s="86"/>
      <c r="HSY48" s="86"/>
      <c r="HSZ48" s="86"/>
      <c r="HTA48" s="86"/>
      <c r="HTB48" s="86"/>
      <c r="HTC48" s="86"/>
      <c r="HTD48" s="86"/>
      <c r="HTE48" s="86"/>
      <c r="HTF48" s="86"/>
      <c r="HTG48" s="86"/>
      <c r="HTH48" s="86"/>
      <c r="HTI48" s="86"/>
      <c r="HTJ48" s="86"/>
      <c r="HTK48" s="86"/>
      <c r="HTL48" s="86"/>
      <c r="HTM48" s="86"/>
      <c r="HTN48" s="86"/>
      <c r="HTO48" s="86"/>
      <c r="HTP48" s="86"/>
      <c r="HTQ48" s="86"/>
      <c r="HTR48" s="86"/>
      <c r="HTS48" s="86"/>
      <c r="HTT48" s="86"/>
      <c r="HTU48" s="86"/>
      <c r="HTV48" s="86"/>
      <c r="HTW48" s="86"/>
      <c r="HTX48" s="86"/>
      <c r="HTY48" s="86"/>
      <c r="HTZ48" s="86"/>
      <c r="HUA48" s="86"/>
      <c r="HUB48" s="86"/>
      <c r="HUC48" s="86"/>
      <c r="HUD48" s="86"/>
      <c r="HUE48" s="86"/>
      <c r="HUF48" s="86"/>
      <c r="HUG48" s="86"/>
      <c r="HUH48" s="86"/>
      <c r="HUI48" s="86"/>
      <c r="HUJ48" s="86"/>
      <c r="HUK48" s="86"/>
      <c r="HUL48" s="86"/>
      <c r="HUM48" s="86"/>
      <c r="HUN48" s="86"/>
      <c r="HUO48" s="86"/>
      <c r="HUP48" s="86"/>
      <c r="HUQ48" s="86"/>
      <c r="HUR48" s="86"/>
      <c r="HUS48" s="86"/>
      <c r="HUT48" s="86"/>
      <c r="HUU48" s="86"/>
      <c r="HUV48" s="86"/>
      <c r="HUW48" s="86"/>
      <c r="HUX48" s="86"/>
      <c r="HUY48" s="86"/>
      <c r="HUZ48" s="86"/>
      <c r="HVA48" s="86"/>
      <c r="HVB48" s="86"/>
      <c r="HVC48" s="86"/>
      <c r="HVD48" s="86"/>
      <c r="HVE48" s="86"/>
      <c r="HVF48" s="86"/>
      <c r="HVG48" s="86"/>
      <c r="HVH48" s="86"/>
      <c r="HVI48" s="86"/>
      <c r="HVJ48" s="86"/>
      <c r="HVK48" s="86"/>
      <c r="HVL48" s="86"/>
      <c r="HVM48" s="86"/>
      <c r="HVN48" s="86"/>
      <c r="HVO48" s="86"/>
      <c r="HVP48" s="86"/>
      <c r="HVQ48" s="86"/>
      <c r="HVR48" s="86"/>
      <c r="HVS48" s="86"/>
      <c r="HVT48" s="86"/>
      <c r="HVU48" s="86"/>
      <c r="HVV48" s="86"/>
      <c r="HVW48" s="86"/>
      <c r="HVX48" s="86"/>
      <c r="HVY48" s="86"/>
      <c r="HVZ48" s="86"/>
      <c r="HWA48" s="86"/>
      <c r="HWB48" s="86"/>
      <c r="HWC48" s="86"/>
      <c r="HWD48" s="86"/>
      <c r="HWE48" s="86"/>
      <c r="HWF48" s="86"/>
      <c r="HWG48" s="86"/>
      <c r="HWH48" s="86"/>
      <c r="HWI48" s="86"/>
      <c r="HWJ48" s="86"/>
      <c r="HWK48" s="86"/>
      <c r="HWL48" s="86"/>
      <c r="HWM48" s="86"/>
      <c r="HWN48" s="86"/>
      <c r="HWO48" s="86"/>
      <c r="HWP48" s="86"/>
      <c r="HWQ48" s="86"/>
      <c r="HWR48" s="86"/>
      <c r="HWS48" s="86"/>
      <c r="HWT48" s="86"/>
      <c r="HWU48" s="86"/>
      <c r="HWV48" s="86"/>
      <c r="HWW48" s="86"/>
      <c r="HWX48" s="86"/>
      <c r="HWY48" s="86"/>
      <c r="HWZ48" s="86"/>
      <c r="HXA48" s="86"/>
      <c r="HXB48" s="86"/>
      <c r="HXC48" s="86"/>
      <c r="HXD48" s="86"/>
      <c r="HXE48" s="86"/>
      <c r="HXF48" s="86"/>
      <c r="HXG48" s="86"/>
      <c r="HXH48" s="86"/>
      <c r="HXI48" s="86"/>
      <c r="HXJ48" s="86"/>
      <c r="HXK48" s="86"/>
      <c r="HXL48" s="86"/>
      <c r="HXM48" s="86"/>
      <c r="HXN48" s="86"/>
      <c r="HXO48" s="86"/>
      <c r="HXP48" s="86"/>
      <c r="HXQ48" s="86"/>
      <c r="HXR48" s="86"/>
      <c r="HXS48" s="86"/>
      <c r="HXT48" s="86"/>
      <c r="HXU48" s="86"/>
      <c r="HXV48" s="86"/>
      <c r="HXW48" s="86"/>
      <c r="HXX48" s="86"/>
      <c r="HXY48" s="86"/>
      <c r="HXZ48" s="86"/>
      <c r="HYA48" s="86"/>
      <c r="HYB48" s="86"/>
      <c r="HYC48" s="86"/>
      <c r="HYD48" s="86"/>
      <c r="HYE48" s="86"/>
      <c r="HYF48" s="86"/>
      <c r="HYG48" s="86"/>
      <c r="HYH48" s="86"/>
      <c r="HYI48" s="86"/>
      <c r="HYJ48" s="86"/>
      <c r="HYK48" s="86"/>
      <c r="HYL48" s="86"/>
      <c r="HYM48" s="86"/>
      <c r="HYN48" s="86"/>
      <c r="HYO48" s="86"/>
      <c r="HYP48" s="86"/>
      <c r="HYQ48" s="86"/>
      <c r="HYR48" s="86"/>
      <c r="HYS48" s="86"/>
      <c r="HYT48" s="86"/>
      <c r="HYU48" s="86"/>
      <c r="HYV48" s="86"/>
      <c r="HYW48" s="86"/>
      <c r="HYX48" s="86"/>
      <c r="HYY48" s="86"/>
      <c r="HYZ48" s="86"/>
      <c r="HZA48" s="86"/>
      <c r="HZB48" s="86"/>
      <c r="HZC48" s="86"/>
      <c r="HZD48" s="86"/>
      <c r="HZE48" s="86"/>
      <c r="HZF48" s="86"/>
      <c r="HZG48" s="86"/>
      <c r="HZH48" s="86"/>
      <c r="HZI48" s="86"/>
      <c r="HZJ48" s="86"/>
      <c r="HZK48" s="86"/>
      <c r="HZL48" s="86"/>
      <c r="HZM48" s="86"/>
      <c r="HZN48" s="86"/>
      <c r="HZO48" s="86"/>
      <c r="HZP48" s="86"/>
      <c r="HZQ48" s="86"/>
      <c r="HZR48" s="86"/>
      <c r="HZS48" s="86"/>
      <c r="HZT48" s="86"/>
      <c r="HZU48" s="86"/>
      <c r="HZV48" s="86"/>
      <c r="HZW48" s="86"/>
      <c r="HZX48" s="86"/>
      <c r="HZY48" s="86"/>
      <c r="HZZ48" s="86"/>
      <c r="IAA48" s="86"/>
      <c r="IAB48" s="86"/>
      <c r="IAC48" s="86"/>
      <c r="IAD48" s="86"/>
      <c r="IAE48" s="86"/>
      <c r="IAF48" s="86"/>
      <c r="IAG48" s="86"/>
      <c r="IAH48" s="86"/>
      <c r="IAI48" s="86"/>
      <c r="IAJ48" s="86"/>
      <c r="IAK48" s="86"/>
      <c r="IAL48" s="86"/>
      <c r="IAM48" s="86"/>
      <c r="IAN48" s="86"/>
      <c r="IAO48" s="86"/>
      <c r="IAP48" s="86"/>
      <c r="IAQ48" s="86"/>
      <c r="IAR48" s="86"/>
      <c r="IAS48" s="86"/>
      <c r="IAT48" s="86"/>
      <c r="IAU48" s="86"/>
      <c r="IAV48" s="86"/>
      <c r="IAW48" s="86"/>
      <c r="IAX48" s="86"/>
      <c r="IAY48" s="86"/>
      <c r="IAZ48" s="86"/>
      <c r="IBA48" s="86"/>
      <c r="IBB48" s="86"/>
      <c r="IBC48" s="86"/>
      <c r="IBD48" s="86"/>
      <c r="IBE48" s="86"/>
      <c r="IBF48" s="86"/>
      <c r="IBG48" s="86"/>
      <c r="IBH48" s="86"/>
      <c r="IBI48" s="86"/>
      <c r="IBJ48" s="86"/>
      <c r="IBK48" s="86"/>
      <c r="IBL48" s="86"/>
      <c r="IBM48" s="86"/>
      <c r="IBN48" s="86"/>
      <c r="IBO48" s="86"/>
      <c r="IBP48" s="86"/>
      <c r="IBQ48" s="86"/>
      <c r="IBR48" s="86"/>
      <c r="IBS48" s="86"/>
      <c r="IBT48" s="86"/>
      <c r="IBU48" s="86"/>
      <c r="IBV48" s="86"/>
      <c r="IBW48" s="86"/>
      <c r="IBX48" s="86"/>
      <c r="IBY48" s="86"/>
      <c r="IBZ48" s="86"/>
      <c r="ICA48" s="86"/>
      <c r="ICB48" s="86"/>
      <c r="ICC48" s="86"/>
      <c r="ICD48" s="86"/>
      <c r="ICE48" s="86"/>
      <c r="ICF48" s="86"/>
      <c r="ICG48" s="86"/>
      <c r="ICH48" s="86"/>
      <c r="ICI48" s="86"/>
      <c r="ICJ48" s="86"/>
      <c r="ICK48" s="86"/>
      <c r="ICL48" s="86"/>
      <c r="ICM48" s="86"/>
      <c r="ICN48" s="86"/>
      <c r="ICO48" s="86"/>
      <c r="ICP48" s="86"/>
      <c r="ICQ48" s="86"/>
      <c r="ICR48" s="86"/>
      <c r="ICS48" s="86"/>
      <c r="ICT48" s="86"/>
      <c r="ICU48" s="86"/>
      <c r="ICV48" s="86"/>
      <c r="ICW48" s="86"/>
      <c r="ICX48" s="86"/>
      <c r="ICY48" s="86"/>
      <c r="ICZ48" s="86"/>
      <c r="IDA48" s="86"/>
      <c r="IDB48" s="86"/>
      <c r="IDC48" s="86"/>
      <c r="IDD48" s="86"/>
      <c r="IDE48" s="86"/>
      <c r="IDF48" s="86"/>
      <c r="IDG48" s="86"/>
      <c r="IDH48" s="86"/>
      <c r="IDI48" s="86"/>
      <c r="IDJ48" s="86"/>
      <c r="IDK48" s="86"/>
      <c r="IDL48" s="86"/>
      <c r="IDM48" s="86"/>
      <c r="IDN48" s="86"/>
      <c r="IDO48" s="86"/>
      <c r="IDP48" s="86"/>
      <c r="IDQ48" s="86"/>
      <c r="IDR48" s="86"/>
      <c r="IDS48" s="86"/>
      <c r="IDT48" s="86"/>
      <c r="IDU48" s="86"/>
      <c r="IDV48" s="86"/>
      <c r="IDW48" s="86"/>
      <c r="IDX48" s="86"/>
      <c r="IDY48" s="86"/>
      <c r="IDZ48" s="86"/>
      <c r="IEA48" s="86"/>
      <c r="IEB48" s="86"/>
      <c r="IEC48" s="86"/>
      <c r="IED48" s="86"/>
      <c r="IEE48" s="86"/>
      <c r="IEF48" s="86"/>
      <c r="IEG48" s="86"/>
      <c r="IEH48" s="86"/>
      <c r="IEI48" s="86"/>
      <c r="IEJ48" s="86"/>
      <c r="IEK48" s="86"/>
      <c r="IEL48" s="86"/>
      <c r="IEM48" s="86"/>
      <c r="IEN48" s="86"/>
      <c r="IEO48" s="86"/>
      <c r="IEP48" s="86"/>
      <c r="IEQ48" s="86"/>
      <c r="IER48" s="86"/>
      <c r="IES48" s="86"/>
      <c r="IET48" s="86"/>
      <c r="IEU48" s="86"/>
      <c r="IEV48" s="86"/>
      <c r="IEW48" s="86"/>
      <c r="IEX48" s="86"/>
      <c r="IEY48" s="86"/>
      <c r="IEZ48" s="86"/>
      <c r="IFA48" s="86"/>
      <c r="IFB48" s="86"/>
      <c r="IFC48" s="86"/>
      <c r="IFD48" s="86"/>
      <c r="IFE48" s="86"/>
      <c r="IFF48" s="86"/>
      <c r="IFG48" s="86"/>
      <c r="IFH48" s="86"/>
      <c r="IFI48" s="86"/>
      <c r="IFJ48" s="86"/>
      <c r="IFK48" s="86"/>
      <c r="IFL48" s="86"/>
      <c r="IFM48" s="86"/>
      <c r="IFN48" s="86"/>
      <c r="IFO48" s="86"/>
      <c r="IFP48" s="86"/>
      <c r="IFQ48" s="86"/>
      <c r="IFR48" s="86"/>
      <c r="IFS48" s="86"/>
      <c r="IFT48" s="86"/>
      <c r="IFU48" s="86"/>
      <c r="IFV48" s="86"/>
      <c r="IFW48" s="86"/>
      <c r="IFX48" s="86"/>
      <c r="IFY48" s="86"/>
      <c r="IFZ48" s="86"/>
      <c r="IGA48" s="86"/>
      <c r="IGB48" s="86"/>
      <c r="IGC48" s="86"/>
      <c r="IGD48" s="86"/>
      <c r="IGE48" s="86"/>
      <c r="IGF48" s="86"/>
      <c r="IGG48" s="86"/>
      <c r="IGH48" s="86"/>
      <c r="IGI48" s="86"/>
      <c r="IGJ48" s="86"/>
      <c r="IGK48" s="86"/>
      <c r="IGL48" s="86"/>
      <c r="IGM48" s="86"/>
      <c r="IGN48" s="86"/>
      <c r="IGO48" s="86"/>
      <c r="IGP48" s="86"/>
      <c r="IGQ48" s="86"/>
      <c r="IGR48" s="86"/>
      <c r="IGS48" s="86"/>
      <c r="IGT48" s="86"/>
      <c r="IGU48" s="86"/>
      <c r="IGV48" s="86"/>
      <c r="IGW48" s="86"/>
      <c r="IGX48" s="86"/>
      <c r="IGY48" s="86"/>
      <c r="IGZ48" s="86"/>
      <c r="IHA48" s="86"/>
      <c r="IHB48" s="86"/>
      <c r="IHC48" s="86"/>
      <c r="IHD48" s="86"/>
      <c r="IHE48" s="86"/>
      <c r="IHF48" s="86"/>
      <c r="IHG48" s="86"/>
      <c r="IHH48" s="86"/>
      <c r="IHI48" s="86"/>
      <c r="IHJ48" s="86"/>
      <c r="IHK48" s="86"/>
      <c r="IHL48" s="86"/>
      <c r="IHM48" s="86"/>
      <c r="IHN48" s="86"/>
      <c r="IHO48" s="86"/>
      <c r="IHP48" s="86"/>
      <c r="IHQ48" s="86"/>
      <c r="IHR48" s="86"/>
      <c r="IHS48" s="86"/>
      <c r="IHT48" s="86"/>
      <c r="IHU48" s="86"/>
      <c r="IHV48" s="86"/>
      <c r="IHW48" s="86"/>
      <c r="IHX48" s="86"/>
      <c r="IHY48" s="86"/>
      <c r="IHZ48" s="86"/>
      <c r="IIA48" s="86"/>
      <c r="IIB48" s="86"/>
      <c r="IIC48" s="86"/>
      <c r="IID48" s="86"/>
      <c r="IIE48" s="86"/>
      <c r="IIF48" s="86"/>
      <c r="IIG48" s="86"/>
      <c r="IIH48" s="86"/>
      <c r="III48" s="86"/>
      <c r="IIJ48" s="86"/>
      <c r="IIK48" s="86"/>
      <c r="IIL48" s="86"/>
      <c r="IIM48" s="86"/>
      <c r="IIN48" s="86"/>
      <c r="IIO48" s="86"/>
      <c r="IIP48" s="86"/>
      <c r="IIQ48" s="86"/>
      <c r="IIR48" s="86"/>
      <c r="IIS48" s="86"/>
      <c r="IIT48" s="86"/>
      <c r="IIU48" s="86"/>
      <c r="IIV48" s="86"/>
      <c r="IIW48" s="86"/>
      <c r="IIX48" s="86"/>
      <c r="IIY48" s="86"/>
      <c r="IIZ48" s="86"/>
      <c r="IJA48" s="86"/>
      <c r="IJB48" s="86"/>
      <c r="IJC48" s="86"/>
      <c r="IJD48" s="86"/>
      <c r="IJE48" s="86"/>
      <c r="IJF48" s="86"/>
      <c r="IJG48" s="86"/>
      <c r="IJH48" s="86"/>
      <c r="IJI48" s="86"/>
      <c r="IJJ48" s="86"/>
      <c r="IJK48" s="86"/>
      <c r="IJL48" s="86"/>
      <c r="IJM48" s="86"/>
      <c r="IJN48" s="86"/>
      <c r="IJO48" s="86"/>
      <c r="IJP48" s="86"/>
      <c r="IJQ48" s="86"/>
      <c r="IJR48" s="86"/>
      <c r="IJS48" s="86"/>
      <c r="IJT48" s="86"/>
      <c r="IJU48" s="86"/>
      <c r="IJV48" s="86"/>
      <c r="IJW48" s="86"/>
      <c r="IJX48" s="86"/>
      <c r="IJY48" s="86"/>
      <c r="IJZ48" s="86"/>
      <c r="IKA48" s="86"/>
      <c r="IKB48" s="86"/>
      <c r="IKC48" s="86"/>
      <c r="IKD48" s="86"/>
      <c r="IKE48" s="86"/>
      <c r="IKF48" s="86"/>
      <c r="IKG48" s="86"/>
      <c r="IKH48" s="86"/>
      <c r="IKI48" s="86"/>
      <c r="IKJ48" s="86"/>
      <c r="IKK48" s="86"/>
      <c r="IKL48" s="86"/>
      <c r="IKM48" s="86"/>
      <c r="IKN48" s="86"/>
      <c r="IKO48" s="86"/>
      <c r="IKP48" s="86"/>
      <c r="IKQ48" s="86"/>
      <c r="IKR48" s="86"/>
      <c r="IKS48" s="86"/>
      <c r="IKT48" s="86"/>
      <c r="IKU48" s="86"/>
      <c r="IKV48" s="86"/>
      <c r="IKW48" s="86"/>
      <c r="IKX48" s="86"/>
      <c r="IKY48" s="86"/>
      <c r="IKZ48" s="86"/>
      <c r="ILA48" s="86"/>
      <c r="ILB48" s="86"/>
      <c r="ILC48" s="86"/>
      <c r="ILD48" s="86"/>
      <c r="ILE48" s="86"/>
      <c r="ILF48" s="86"/>
      <c r="ILG48" s="86"/>
      <c r="ILH48" s="86"/>
      <c r="ILI48" s="86"/>
      <c r="ILJ48" s="86"/>
      <c r="ILK48" s="86"/>
      <c r="ILL48" s="86"/>
      <c r="ILM48" s="86"/>
      <c r="ILN48" s="86"/>
      <c r="ILO48" s="86"/>
      <c r="ILP48" s="86"/>
      <c r="ILQ48" s="86"/>
      <c r="ILR48" s="86"/>
      <c r="ILS48" s="86"/>
      <c r="ILT48" s="86"/>
      <c r="ILU48" s="86"/>
      <c r="ILV48" s="86"/>
      <c r="ILW48" s="86"/>
      <c r="ILX48" s="86"/>
      <c r="ILY48" s="86"/>
      <c r="ILZ48" s="86"/>
      <c r="IMA48" s="86"/>
      <c r="IMB48" s="86"/>
      <c r="IMC48" s="86"/>
      <c r="IMD48" s="86"/>
      <c r="IME48" s="86"/>
      <c r="IMF48" s="86"/>
      <c r="IMG48" s="86"/>
      <c r="IMH48" s="86"/>
      <c r="IMI48" s="86"/>
      <c r="IMJ48" s="86"/>
      <c r="IMK48" s="86"/>
      <c r="IML48" s="86"/>
      <c r="IMM48" s="86"/>
      <c r="IMN48" s="86"/>
      <c r="IMO48" s="86"/>
      <c r="IMP48" s="86"/>
      <c r="IMQ48" s="86"/>
      <c r="IMR48" s="86"/>
      <c r="IMS48" s="86"/>
      <c r="IMT48" s="86"/>
      <c r="IMU48" s="86"/>
      <c r="IMV48" s="86"/>
      <c r="IMW48" s="86"/>
      <c r="IMX48" s="86"/>
      <c r="IMY48" s="86"/>
      <c r="IMZ48" s="86"/>
      <c r="INA48" s="86"/>
      <c r="INB48" s="86"/>
      <c r="INC48" s="86"/>
      <c r="IND48" s="86"/>
      <c r="INE48" s="86"/>
      <c r="INF48" s="86"/>
      <c r="ING48" s="86"/>
      <c r="INH48" s="86"/>
      <c r="INI48" s="86"/>
      <c r="INJ48" s="86"/>
      <c r="INK48" s="86"/>
      <c r="INL48" s="86"/>
      <c r="INM48" s="86"/>
      <c r="INN48" s="86"/>
      <c r="INO48" s="86"/>
      <c r="INP48" s="86"/>
      <c r="INQ48" s="86"/>
      <c r="INR48" s="86"/>
      <c r="INS48" s="86"/>
      <c r="INT48" s="86"/>
      <c r="INU48" s="86"/>
      <c r="INV48" s="86"/>
      <c r="INW48" s="86"/>
      <c r="INX48" s="86"/>
      <c r="INY48" s="86"/>
      <c r="INZ48" s="86"/>
      <c r="IOA48" s="86"/>
      <c r="IOB48" s="86"/>
      <c r="IOC48" s="86"/>
      <c r="IOD48" s="86"/>
      <c r="IOE48" s="86"/>
      <c r="IOF48" s="86"/>
      <c r="IOG48" s="86"/>
      <c r="IOH48" s="86"/>
      <c r="IOI48" s="86"/>
      <c r="IOJ48" s="86"/>
      <c r="IOK48" s="86"/>
      <c r="IOL48" s="86"/>
      <c r="IOM48" s="86"/>
      <c r="ION48" s="86"/>
      <c r="IOO48" s="86"/>
      <c r="IOP48" s="86"/>
      <c r="IOQ48" s="86"/>
      <c r="IOR48" s="86"/>
      <c r="IOS48" s="86"/>
      <c r="IOT48" s="86"/>
      <c r="IOU48" s="86"/>
      <c r="IOV48" s="86"/>
      <c r="IOW48" s="86"/>
      <c r="IOX48" s="86"/>
      <c r="IOY48" s="86"/>
      <c r="IOZ48" s="86"/>
      <c r="IPA48" s="86"/>
      <c r="IPB48" s="86"/>
      <c r="IPC48" s="86"/>
      <c r="IPD48" s="86"/>
      <c r="IPE48" s="86"/>
      <c r="IPF48" s="86"/>
      <c r="IPG48" s="86"/>
      <c r="IPH48" s="86"/>
      <c r="IPI48" s="86"/>
      <c r="IPJ48" s="86"/>
      <c r="IPK48" s="86"/>
      <c r="IPL48" s="86"/>
      <c r="IPM48" s="86"/>
      <c r="IPN48" s="86"/>
      <c r="IPO48" s="86"/>
      <c r="IPP48" s="86"/>
      <c r="IPQ48" s="86"/>
      <c r="IPR48" s="86"/>
      <c r="IPS48" s="86"/>
      <c r="IPT48" s="86"/>
      <c r="IPU48" s="86"/>
      <c r="IPV48" s="86"/>
      <c r="IPW48" s="86"/>
      <c r="IPX48" s="86"/>
      <c r="IPY48" s="86"/>
      <c r="IPZ48" s="86"/>
      <c r="IQA48" s="86"/>
      <c r="IQB48" s="86"/>
      <c r="IQC48" s="86"/>
      <c r="IQD48" s="86"/>
      <c r="IQE48" s="86"/>
      <c r="IQF48" s="86"/>
      <c r="IQG48" s="86"/>
      <c r="IQH48" s="86"/>
      <c r="IQI48" s="86"/>
      <c r="IQJ48" s="86"/>
      <c r="IQK48" s="86"/>
      <c r="IQL48" s="86"/>
      <c r="IQM48" s="86"/>
      <c r="IQN48" s="86"/>
      <c r="IQO48" s="86"/>
      <c r="IQP48" s="86"/>
      <c r="IQQ48" s="86"/>
      <c r="IQR48" s="86"/>
      <c r="IQS48" s="86"/>
      <c r="IQT48" s="86"/>
      <c r="IQU48" s="86"/>
      <c r="IQV48" s="86"/>
      <c r="IQW48" s="86"/>
      <c r="IQX48" s="86"/>
      <c r="IQY48" s="86"/>
      <c r="IQZ48" s="86"/>
      <c r="IRA48" s="86"/>
      <c r="IRB48" s="86"/>
      <c r="IRC48" s="86"/>
      <c r="IRD48" s="86"/>
      <c r="IRE48" s="86"/>
      <c r="IRF48" s="86"/>
      <c r="IRG48" s="86"/>
      <c r="IRH48" s="86"/>
      <c r="IRI48" s="86"/>
      <c r="IRJ48" s="86"/>
      <c r="IRK48" s="86"/>
      <c r="IRL48" s="86"/>
      <c r="IRM48" s="86"/>
      <c r="IRN48" s="86"/>
      <c r="IRO48" s="86"/>
      <c r="IRP48" s="86"/>
      <c r="IRQ48" s="86"/>
      <c r="IRR48" s="86"/>
      <c r="IRS48" s="86"/>
      <c r="IRT48" s="86"/>
      <c r="IRU48" s="86"/>
      <c r="IRV48" s="86"/>
      <c r="IRW48" s="86"/>
      <c r="IRX48" s="86"/>
      <c r="IRY48" s="86"/>
      <c r="IRZ48" s="86"/>
      <c r="ISA48" s="86"/>
      <c r="ISB48" s="86"/>
      <c r="ISC48" s="86"/>
      <c r="ISD48" s="86"/>
      <c r="ISE48" s="86"/>
      <c r="ISF48" s="86"/>
      <c r="ISG48" s="86"/>
      <c r="ISH48" s="86"/>
      <c r="ISI48" s="86"/>
      <c r="ISJ48" s="86"/>
      <c r="ISK48" s="86"/>
      <c r="ISL48" s="86"/>
      <c r="ISM48" s="86"/>
      <c r="ISN48" s="86"/>
      <c r="ISO48" s="86"/>
      <c r="ISP48" s="86"/>
      <c r="ISQ48" s="86"/>
      <c r="ISR48" s="86"/>
      <c r="ISS48" s="86"/>
      <c r="IST48" s="86"/>
      <c r="ISU48" s="86"/>
      <c r="ISV48" s="86"/>
      <c r="ISW48" s="86"/>
      <c r="ISX48" s="86"/>
      <c r="ISY48" s="86"/>
      <c r="ISZ48" s="86"/>
      <c r="ITA48" s="86"/>
      <c r="ITB48" s="86"/>
      <c r="ITC48" s="86"/>
      <c r="ITD48" s="86"/>
      <c r="ITE48" s="86"/>
      <c r="ITF48" s="86"/>
      <c r="ITG48" s="86"/>
      <c r="ITH48" s="86"/>
      <c r="ITI48" s="86"/>
      <c r="ITJ48" s="86"/>
      <c r="ITK48" s="86"/>
      <c r="ITL48" s="86"/>
      <c r="ITM48" s="86"/>
      <c r="ITN48" s="86"/>
      <c r="ITO48" s="86"/>
      <c r="ITP48" s="86"/>
      <c r="ITQ48" s="86"/>
      <c r="ITR48" s="86"/>
      <c r="ITS48" s="86"/>
      <c r="ITT48" s="86"/>
      <c r="ITU48" s="86"/>
      <c r="ITV48" s="86"/>
      <c r="ITW48" s="86"/>
      <c r="ITX48" s="86"/>
      <c r="ITY48" s="86"/>
      <c r="ITZ48" s="86"/>
      <c r="IUA48" s="86"/>
      <c r="IUB48" s="86"/>
      <c r="IUC48" s="86"/>
      <c r="IUD48" s="86"/>
      <c r="IUE48" s="86"/>
      <c r="IUF48" s="86"/>
      <c r="IUG48" s="86"/>
      <c r="IUH48" s="86"/>
      <c r="IUI48" s="86"/>
      <c r="IUJ48" s="86"/>
      <c r="IUK48" s="86"/>
      <c r="IUL48" s="86"/>
      <c r="IUM48" s="86"/>
      <c r="IUN48" s="86"/>
      <c r="IUO48" s="86"/>
      <c r="IUP48" s="86"/>
      <c r="IUQ48" s="86"/>
      <c r="IUR48" s="86"/>
      <c r="IUS48" s="86"/>
      <c r="IUT48" s="86"/>
      <c r="IUU48" s="86"/>
      <c r="IUV48" s="86"/>
      <c r="IUW48" s="86"/>
      <c r="IUX48" s="86"/>
      <c r="IUY48" s="86"/>
      <c r="IUZ48" s="86"/>
      <c r="IVA48" s="86"/>
      <c r="IVB48" s="86"/>
      <c r="IVC48" s="86"/>
      <c r="IVD48" s="86"/>
      <c r="IVE48" s="86"/>
      <c r="IVF48" s="86"/>
      <c r="IVG48" s="86"/>
      <c r="IVH48" s="86"/>
      <c r="IVI48" s="86"/>
      <c r="IVJ48" s="86"/>
      <c r="IVK48" s="86"/>
      <c r="IVL48" s="86"/>
      <c r="IVM48" s="86"/>
      <c r="IVN48" s="86"/>
      <c r="IVO48" s="86"/>
      <c r="IVP48" s="86"/>
      <c r="IVQ48" s="86"/>
      <c r="IVR48" s="86"/>
      <c r="IVS48" s="86"/>
      <c r="IVT48" s="86"/>
      <c r="IVU48" s="86"/>
      <c r="IVV48" s="86"/>
      <c r="IVW48" s="86"/>
      <c r="IVX48" s="86"/>
      <c r="IVY48" s="86"/>
      <c r="IVZ48" s="86"/>
      <c r="IWA48" s="86"/>
      <c r="IWB48" s="86"/>
      <c r="IWC48" s="86"/>
      <c r="IWD48" s="86"/>
      <c r="IWE48" s="86"/>
      <c r="IWF48" s="86"/>
      <c r="IWG48" s="86"/>
      <c r="IWH48" s="86"/>
      <c r="IWI48" s="86"/>
      <c r="IWJ48" s="86"/>
      <c r="IWK48" s="86"/>
      <c r="IWL48" s="86"/>
      <c r="IWM48" s="86"/>
      <c r="IWN48" s="86"/>
      <c r="IWO48" s="86"/>
      <c r="IWP48" s="86"/>
      <c r="IWQ48" s="86"/>
      <c r="IWR48" s="86"/>
      <c r="IWS48" s="86"/>
      <c r="IWT48" s="86"/>
      <c r="IWU48" s="86"/>
      <c r="IWV48" s="86"/>
      <c r="IWW48" s="86"/>
      <c r="IWX48" s="86"/>
      <c r="IWY48" s="86"/>
      <c r="IWZ48" s="86"/>
      <c r="IXA48" s="86"/>
      <c r="IXB48" s="86"/>
      <c r="IXC48" s="86"/>
      <c r="IXD48" s="86"/>
      <c r="IXE48" s="86"/>
      <c r="IXF48" s="86"/>
      <c r="IXG48" s="86"/>
      <c r="IXH48" s="86"/>
      <c r="IXI48" s="86"/>
      <c r="IXJ48" s="86"/>
      <c r="IXK48" s="86"/>
      <c r="IXL48" s="86"/>
      <c r="IXM48" s="86"/>
      <c r="IXN48" s="86"/>
      <c r="IXO48" s="86"/>
      <c r="IXP48" s="86"/>
      <c r="IXQ48" s="86"/>
      <c r="IXR48" s="86"/>
      <c r="IXS48" s="86"/>
      <c r="IXT48" s="86"/>
      <c r="IXU48" s="86"/>
      <c r="IXV48" s="86"/>
      <c r="IXW48" s="86"/>
      <c r="IXX48" s="86"/>
      <c r="IXY48" s="86"/>
      <c r="IXZ48" s="86"/>
      <c r="IYA48" s="86"/>
      <c r="IYB48" s="86"/>
      <c r="IYC48" s="86"/>
      <c r="IYD48" s="86"/>
      <c r="IYE48" s="86"/>
      <c r="IYF48" s="86"/>
      <c r="IYG48" s="86"/>
      <c r="IYH48" s="86"/>
      <c r="IYI48" s="86"/>
      <c r="IYJ48" s="86"/>
      <c r="IYK48" s="86"/>
      <c r="IYL48" s="86"/>
      <c r="IYM48" s="86"/>
      <c r="IYN48" s="86"/>
      <c r="IYO48" s="86"/>
      <c r="IYP48" s="86"/>
      <c r="IYQ48" s="86"/>
      <c r="IYR48" s="86"/>
      <c r="IYS48" s="86"/>
      <c r="IYT48" s="86"/>
      <c r="IYU48" s="86"/>
      <c r="IYV48" s="86"/>
      <c r="IYW48" s="86"/>
      <c r="IYX48" s="86"/>
      <c r="IYY48" s="86"/>
      <c r="IYZ48" s="86"/>
      <c r="IZA48" s="86"/>
      <c r="IZB48" s="86"/>
      <c r="IZC48" s="86"/>
      <c r="IZD48" s="86"/>
      <c r="IZE48" s="86"/>
      <c r="IZF48" s="86"/>
      <c r="IZG48" s="86"/>
      <c r="IZH48" s="86"/>
      <c r="IZI48" s="86"/>
      <c r="IZJ48" s="86"/>
      <c r="IZK48" s="86"/>
      <c r="IZL48" s="86"/>
      <c r="IZM48" s="86"/>
      <c r="IZN48" s="86"/>
      <c r="IZO48" s="86"/>
      <c r="IZP48" s="86"/>
      <c r="IZQ48" s="86"/>
      <c r="IZR48" s="86"/>
      <c r="IZS48" s="86"/>
      <c r="IZT48" s="86"/>
      <c r="IZU48" s="86"/>
      <c r="IZV48" s="86"/>
      <c r="IZW48" s="86"/>
      <c r="IZX48" s="86"/>
      <c r="IZY48" s="86"/>
      <c r="IZZ48" s="86"/>
      <c r="JAA48" s="86"/>
      <c r="JAB48" s="86"/>
      <c r="JAC48" s="86"/>
      <c r="JAD48" s="86"/>
      <c r="JAE48" s="86"/>
      <c r="JAF48" s="86"/>
      <c r="JAG48" s="86"/>
      <c r="JAH48" s="86"/>
      <c r="JAI48" s="86"/>
      <c r="JAJ48" s="86"/>
      <c r="JAK48" s="86"/>
      <c r="JAL48" s="86"/>
      <c r="JAM48" s="86"/>
      <c r="JAN48" s="86"/>
      <c r="JAO48" s="86"/>
      <c r="JAP48" s="86"/>
      <c r="JAQ48" s="86"/>
      <c r="JAR48" s="86"/>
      <c r="JAS48" s="86"/>
      <c r="JAT48" s="86"/>
      <c r="JAU48" s="86"/>
      <c r="JAV48" s="86"/>
      <c r="JAW48" s="86"/>
      <c r="JAX48" s="86"/>
      <c r="JAY48" s="86"/>
      <c r="JAZ48" s="86"/>
      <c r="JBA48" s="86"/>
      <c r="JBB48" s="86"/>
      <c r="JBC48" s="86"/>
      <c r="JBD48" s="86"/>
      <c r="JBE48" s="86"/>
      <c r="JBF48" s="86"/>
      <c r="JBG48" s="86"/>
      <c r="JBH48" s="86"/>
      <c r="JBI48" s="86"/>
      <c r="JBJ48" s="86"/>
      <c r="JBK48" s="86"/>
      <c r="JBL48" s="86"/>
      <c r="JBM48" s="86"/>
      <c r="JBN48" s="86"/>
      <c r="JBO48" s="86"/>
      <c r="JBP48" s="86"/>
      <c r="JBQ48" s="86"/>
      <c r="JBR48" s="86"/>
      <c r="JBS48" s="86"/>
      <c r="JBT48" s="86"/>
      <c r="JBU48" s="86"/>
      <c r="JBV48" s="86"/>
      <c r="JBW48" s="86"/>
      <c r="JBX48" s="86"/>
      <c r="JBY48" s="86"/>
      <c r="JBZ48" s="86"/>
      <c r="JCA48" s="86"/>
      <c r="JCB48" s="86"/>
      <c r="JCC48" s="86"/>
      <c r="JCD48" s="86"/>
      <c r="JCE48" s="86"/>
      <c r="JCF48" s="86"/>
      <c r="JCG48" s="86"/>
      <c r="JCH48" s="86"/>
      <c r="JCI48" s="86"/>
      <c r="JCJ48" s="86"/>
      <c r="JCK48" s="86"/>
      <c r="JCL48" s="86"/>
      <c r="JCM48" s="86"/>
      <c r="JCN48" s="86"/>
      <c r="JCO48" s="86"/>
      <c r="JCP48" s="86"/>
      <c r="JCQ48" s="86"/>
      <c r="JCR48" s="86"/>
      <c r="JCS48" s="86"/>
      <c r="JCT48" s="86"/>
      <c r="JCU48" s="86"/>
      <c r="JCV48" s="86"/>
      <c r="JCW48" s="86"/>
      <c r="JCX48" s="86"/>
      <c r="JCY48" s="86"/>
      <c r="JCZ48" s="86"/>
      <c r="JDA48" s="86"/>
      <c r="JDB48" s="86"/>
      <c r="JDC48" s="86"/>
      <c r="JDD48" s="86"/>
      <c r="JDE48" s="86"/>
      <c r="JDF48" s="86"/>
      <c r="JDG48" s="86"/>
      <c r="JDH48" s="86"/>
      <c r="JDI48" s="86"/>
      <c r="JDJ48" s="86"/>
      <c r="JDK48" s="86"/>
      <c r="JDL48" s="86"/>
      <c r="JDM48" s="86"/>
      <c r="JDN48" s="86"/>
      <c r="JDO48" s="86"/>
      <c r="JDP48" s="86"/>
      <c r="JDQ48" s="86"/>
      <c r="JDR48" s="86"/>
      <c r="JDS48" s="86"/>
      <c r="JDT48" s="86"/>
      <c r="JDU48" s="86"/>
      <c r="JDV48" s="86"/>
      <c r="JDW48" s="86"/>
      <c r="JDX48" s="86"/>
      <c r="JDY48" s="86"/>
      <c r="JDZ48" s="86"/>
      <c r="JEA48" s="86"/>
      <c r="JEB48" s="86"/>
      <c r="JEC48" s="86"/>
      <c r="JED48" s="86"/>
      <c r="JEE48" s="86"/>
      <c r="JEF48" s="86"/>
      <c r="JEG48" s="86"/>
      <c r="JEH48" s="86"/>
      <c r="JEI48" s="86"/>
      <c r="JEJ48" s="86"/>
      <c r="JEK48" s="86"/>
      <c r="JEL48" s="86"/>
      <c r="JEM48" s="86"/>
      <c r="JEN48" s="86"/>
      <c r="JEO48" s="86"/>
      <c r="JEP48" s="86"/>
      <c r="JEQ48" s="86"/>
      <c r="JER48" s="86"/>
      <c r="JES48" s="86"/>
      <c r="JET48" s="86"/>
      <c r="JEU48" s="86"/>
      <c r="JEV48" s="86"/>
      <c r="JEW48" s="86"/>
      <c r="JEX48" s="86"/>
      <c r="JEY48" s="86"/>
      <c r="JEZ48" s="86"/>
      <c r="JFA48" s="86"/>
      <c r="JFB48" s="86"/>
      <c r="JFC48" s="86"/>
      <c r="JFD48" s="86"/>
      <c r="JFE48" s="86"/>
      <c r="JFF48" s="86"/>
      <c r="JFG48" s="86"/>
      <c r="JFH48" s="86"/>
      <c r="JFI48" s="86"/>
      <c r="JFJ48" s="86"/>
      <c r="JFK48" s="86"/>
      <c r="JFL48" s="86"/>
      <c r="JFM48" s="86"/>
      <c r="JFN48" s="86"/>
      <c r="JFO48" s="86"/>
      <c r="JFP48" s="86"/>
      <c r="JFQ48" s="86"/>
      <c r="JFR48" s="86"/>
      <c r="JFS48" s="86"/>
      <c r="JFT48" s="86"/>
      <c r="JFU48" s="86"/>
      <c r="JFV48" s="86"/>
      <c r="JFW48" s="86"/>
      <c r="JFX48" s="86"/>
      <c r="JFY48" s="86"/>
      <c r="JFZ48" s="86"/>
      <c r="JGA48" s="86"/>
      <c r="JGB48" s="86"/>
      <c r="JGC48" s="86"/>
      <c r="JGD48" s="86"/>
      <c r="JGE48" s="86"/>
      <c r="JGF48" s="86"/>
      <c r="JGG48" s="86"/>
      <c r="JGH48" s="86"/>
      <c r="JGI48" s="86"/>
      <c r="JGJ48" s="86"/>
      <c r="JGK48" s="86"/>
      <c r="JGL48" s="86"/>
      <c r="JGM48" s="86"/>
      <c r="JGN48" s="86"/>
      <c r="JGO48" s="86"/>
      <c r="JGP48" s="86"/>
      <c r="JGQ48" s="86"/>
      <c r="JGR48" s="86"/>
      <c r="JGS48" s="86"/>
      <c r="JGT48" s="86"/>
      <c r="JGU48" s="86"/>
      <c r="JGV48" s="86"/>
      <c r="JGW48" s="86"/>
      <c r="JGX48" s="86"/>
      <c r="JGY48" s="86"/>
      <c r="JGZ48" s="86"/>
      <c r="JHA48" s="86"/>
      <c r="JHB48" s="86"/>
      <c r="JHC48" s="86"/>
      <c r="JHD48" s="86"/>
      <c r="JHE48" s="86"/>
      <c r="JHF48" s="86"/>
      <c r="JHG48" s="86"/>
      <c r="JHH48" s="86"/>
      <c r="JHI48" s="86"/>
      <c r="JHJ48" s="86"/>
      <c r="JHK48" s="86"/>
      <c r="JHL48" s="86"/>
      <c r="JHM48" s="86"/>
      <c r="JHN48" s="86"/>
      <c r="JHO48" s="86"/>
      <c r="JHP48" s="86"/>
      <c r="JHQ48" s="86"/>
      <c r="JHR48" s="86"/>
      <c r="JHS48" s="86"/>
      <c r="JHT48" s="86"/>
      <c r="JHU48" s="86"/>
      <c r="JHV48" s="86"/>
      <c r="JHW48" s="86"/>
      <c r="JHX48" s="86"/>
      <c r="JHY48" s="86"/>
      <c r="JHZ48" s="86"/>
      <c r="JIA48" s="86"/>
      <c r="JIB48" s="86"/>
      <c r="JIC48" s="86"/>
      <c r="JID48" s="86"/>
      <c r="JIE48" s="86"/>
      <c r="JIF48" s="86"/>
      <c r="JIG48" s="86"/>
      <c r="JIH48" s="86"/>
      <c r="JII48" s="86"/>
      <c r="JIJ48" s="86"/>
      <c r="JIK48" s="86"/>
      <c r="JIL48" s="86"/>
      <c r="JIM48" s="86"/>
      <c r="JIN48" s="86"/>
      <c r="JIO48" s="86"/>
      <c r="JIP48" s="86"/>
      <c r="JIQ48" s="86"/>
      <c r="JIR48" s="86"/>
      <c r="JIS48" s="86"/>
      <c r="JIT48" s="86"/>
      <c r="JIU48" s="86"/>
      <c r="JIV48" s="86"/>
      <c r="JIW48" s="86"/>
      <c r="JIX48" s="86"/>
      <c r="JIY48" s="86"/>
      <c r="JIZ48" s="86"/>
      <c r="JJA48" s="86"/>
      <c r="JJB48" s="86"/>
      <c r="JJC48" s="86"/>
      <c r="JJD48" s="86"/>
      <c r="JJE48" s="86"/>
      <c r="JJF48" s="86"/>
      <c r="JJG48" s="86"/>
      <c r="JJH48" s="86"/>
      <c r="JJI48" s="86"/>
      <c r="JJJ48" s="86"/>
      <c r="JJK48" s="86"/>
      <c r="JJL48" s="86"/>
      <c r="JJM48" s="86"/>
      <c r="JJN48" s="86"/>
      <c r="JJO48" s="86"/>
      <c r="JJP48" s="86"/>
      <c r="JJQ48" s="86"/>
      <c r="JJR48" s="86"/>
      <c r="JJS48" s="86"/>
      <c r="JJT48" s="86"/>
      <c r="JJU48" s="86"/>
      <c r="JJV48" s="86"/>
      <c r="JJW48" s="86"/>
      <c r="JJX48" s="86"/>
      <c r="JJY48" s="86"/>
      <c r="JJZ48" s="86"/>
      <c r="JKA48" s="86"/>
      <c r="JKB48" s="86"/>
      <c r="JKC48" s="86"/>
      <c r="JKD48" s="86"/>
      <c r="JKE48" s="86"/>
      <c r="JKF48" s="86"/>
      <c r="JKG48" s="86"/>
      <c r="JKH48" s="86"/>
      <c r="JKI48" s="86"/>
      <c r="JKJ48" s="86"/>
      <c r="JKK48" s="86"/>
      <c r="JKL48" s="86"/>
      <c r="JKM48" s="86"/>
      <c r="JKN48" s="86"/>
      <c r="JKO48" s="86"/>
      <c r="JKP48" s="86"/>
      <c r="JKQ48" s="86"/>
      <c r="JKR48" s="86"/>
      <c r="JKS48" s="86"/>
      <c r="JKT48" s="86"/>
      <c r="JKU48" s="86"/>
      <c r="JKV48" s="86"/>
      <c r="JKW48" s="86"/>
      <c r="JKX48" s="86"/>
      <c r="JKY48" s="86"/>
      <c r="JKZ48" s="86"/>
      <c r="JLA48" s="86"/>
      <c r="JLB48" s="86"/>
      <c r="JLC48" s="86"/>
      <c r="JLD48" s="86"/>
      <c r="JLE48" s="86"/>
      <c r="JLF48" s="86"/>
      <c r="JLG48" s="86"/>
      <c r="JLH48" s="86"/>
      <c r="JLI48" s="86"/>
      <c r="JLJ48" s="86"/>
      <c r="JLK48" s="86"/>
      <c r="JLL48" s="86"/>
      <c r="JLM48" s="86"/>
      <c r="JLN48" s="86"/>
      <c r="JLO48" s="86"/>
      <c r="JLP48" s="86"/>
      <c r="JLQ48" s="86"/>
      <c r="JLR48" s="86"/>
      <c r="JLS48" s="86"/>
      <c r="JLT48" s="86"/>
      <c r="JLU48" s="86"/>
      <c r="JLV48" s="86"/>
      <c r="JLW48" s="86"/>
      <c r="JLX48" s="86"/>
      <c r="JLY48" s="86"/>
      <c r="JLZ48" s="86"/>
      <c r="JMA48" s="86"/>
      <c r="JMB48" s="86"/>
      <c r="JMC48" s="86"/>
      <c r="JMD48" s="86"/>
      <c r="JME48" s="86"/>
      <c r="JMF48" s="86"/>
      <c r="JMG48" s="86"/>
      <c r="JMH48" s="86"/>
      <c r="JMI48" s="86"/>
      <c r="JMJ48" s="86"/>
      <c r="JMK48" s="86"/>
      <c r="JML48" s="86"/>
      <c r="JMM48" s="86"/>
      <c r="JMN48" s="86"/>
      <c r="JMO48" s="86"/>
      <c r="JMP48" s="86"/>
      <c r="JMQ48" s="86"/>
      <c r="JMR48" s="86"/>
      <c r="JMS48" s="86"/>
      <c r="JMT48" s="86"/>
      <c r="JMU48" s="86"/>
      <c r="JMV48" s="86"/>
      <c r="JMW48" s="86"/>
      <c r="JMX48" s="86"/>
      <c r="JMY48" s="86"/>
      <c r="JMZ48" s="86"/>
      <c r="JNA48" s="86"/>
      <c r="JNB48" s="86"/>
      <c r="JNC48" s="86"/>
      <c r="JND48" s="86"/>
      <c r="JNE48" s="86"/>
      <c r="JNF48" s="86"/>
      <c r="JNG48" s="86"/>
      <c r="JNH48" s="86"/>
      <c r="JNI48" s="86"/>
      <c r="JNJ48" s="86"/>
      <c r="JNK48" s="86"/>
      <c r="JNL48" s="86"/>
      <c r="JNM48" s="86"/>
      <c r="JNN48" s="86"/>
      <c r="JNO48" s="86"/>
      <c r="JNP48" s="86"/>
      <c r="JNQ48" s="86"/>
      <c r="JNR48" s="86"/>
      <c r="JNS48" s="86"/>
      <c r="JNT48" s="86"/>
      <c r="JNU48" s="86"/>
      <c r="JNV48" s="86"/>
      <c r="JNW48" s="86"/>
      <c r="JNX48" s="86"/>
      <c r="JNY48" s="86"/>
      <c r="JNZ48" s="86"/>
      <c r="JOA48" s="86"/>
      <c r="JOB48" s="86"/>
      <c r="JOC48" s="86"/>
      <c r="JOD48" s="86"/>
      <c r="JOE48" s="86"/>
      <c r="JOF48" s="86"/>
      <c r="JOG48" s="86"/>
      <c r="JOH48" s="86"/>
      <c r="JOI48" s="86"/>
      <c r="JOJ48" s="86"/>
      <c r="JOK48" s="86"/>
      <c r="JOL48" s="86"/>
      <c r="JOM48" s="86"/>
      <c r="JON48" s="86"/>
      <c r="JOO48" s="86"/>
      <c r="JOP48" s="86"/>
      <c r="JOQ48" s="86"/>
      <c r="JOR48" s="86"/>
      <c r="JOS48" s="86"/>
      <c r="JOT48" s="86"/>
      <c r="JOU48" s="86"/>
      <c r="JOV48" s="86"/>
      <c r="JOW48" s="86"/>
      <c r="JOX48" s="86"/>
      <c r="JOY48" s="86"/>
      <c r="JOZ48" s="86"/>
      <c r="JPA48" s="86"/>
      <c r="JPB48" s="86"/>
      <c r="JPC48" s="86"/>
      <c r="JPD48" s="86"/>
      <c r="JPE48" s="86"/>
      <c r="JPF48" s="86"/>
      <c r="JPG48" s="86"/>
      <c r="JPH48" s="86"/>
      <c r="JPI48" s="86"/>
      <c r="JPJ48" s="86"/>
      <c r="JPK48" s="86"/>
      <c r="JPL48" s="86"/>
      <c r="JPM48" s="86"/>
      <c r="JPN48" s="86"/>
      <c r="JPO48" s="86"/>
      <c r="JPP48" s="86"/>
      <c r="JPQ48" s="86"/>
      <c r="JPR48" s="86"/>
      <c r="JPS48" s="86"/>
      <c r="JPT48" s="86"/>
      <c r="JPU48" s="86"/>
      <c r="JPV48" s="86"/>
      <c r="JPW48" s="86"/>
      <c r="JPX48" s="86"/>
      <c r="JPY48" s="86"/>
      <c r="JPZ48" s="86"/>
      <c r="JQA48" s="86"/>
      <c r="JQB48" s="86"/>
      <c r="JQC48" s="86"/>
      <c r="JQD48" s="86"/>
      <c r="JQE48" s="86"/>
      <c r="JQF48" s="86"/>
      <c r="JQG48" s="86"/>
      <c r="JQH48" s="86"/>
      <c r="JQI48" s="86"/>
      <c r="JQJ48" s="86"/>
      <c r="JQK48" s="86"/>
      <c r="JQL48" s="86"/>
      <c r="JQM48" s="86"/>
      <c r="JQN48" s="86"/>
      <c r="JQO48" s="86"/>
      <c r="JQP48" s="86"/>
      <c r="JQQ48" s="86"/>
      <c r="JQR48" s="86"/>
      <c r="JQS48" s="86"/>
      <c r="JQT48" s="86"/>
      <c r="JQU48" s="86"/>
      <c r="JQV48" s="86"/>
      <c r="JQW48" s="86"/>
      <c r="JQX48" s="86"/>
      <c r="JQY48" s="86"/>
      <c r="JQZ48" s="86"/>
      <c r="JRA48" s="86"/>
      <c r="JRB48" s="86"/>
      <c r="JRC48" s="86"/>
      <c r="JRD48" s="86"/>
      <c r="JRE48" s="86"/>
      <c r="JRF48" s="86"/>
      <c r="JRG48" s="86"/>
      <c r="JRH48" s="86"/>
      <c r="JRI48" s="86"/>
      <c r="JRJ48" s="86"/>
      <c r="JRK48" s="86"/>
      <c r="JRL48" s="86"/>
      <c r="JRM48" s="86"/>
      <c r="JRN48" s="86"/>
      <c r="JRO48" s="86"/>
      <c r="JRP48" s="86"/>
      <c r="JRQ48" s="86"/>
      <c r="JRR48" s="86"/>
      <c r="JRS48" s="86"/>
      <c r="JRT48" s="86"/>
      <c r="JRU48" s="86"/>
      <c r="JRV48" s="86"/>
      <c r="JRW48" s="86"/>
      <c r="JRX48" s="86"/>
      <c r="JRY48" s="86"/>
      <c r="JRZ48" s="86"/>
      <c r="JSA48" s="86"/>
      <c r="JSB48" s="86"/>
      <c r="JSC48" s="86"/>
      <c r="JSD48" s="86"/>
      <c r="JSE48" s="86"/>
      <c r="JSF48" s="86"/>
      <c r="JSG48" s="86"/>
      <c r="JSH48" s="86"/>
      <c r="JSI48" s="86"/>
      <c r="JSJ48" s="86"/>
      <c r="JSK48" s="86"/>
      <c r="JSL48" s="86"/>
      <c r="JSM48" s="86"/>
      <c r="JSN48" s="86"/>
      <c r="JSO48" s="86"/>
      <c r="JSP48" s="86"/>
      <c r="JSQ48" s="86"/>
      <c r="JSR48" s="86"/>
      <c r="JSS48" s="86"/>
      <c r="JST48" s="86"/>
      <c r="JSU48" s="86"/>
      <c r="JSV48" s="86"/>
      <c r="JSW48" s="86"/>
      <c r="JSX48" s="86"/>
      <c r="JSY48" s="86"/>
      <c r="JSZ48" s="86"/>
      <c r="JTA48" s="86"/>
      <c r="JTB48" s="86"/>
      <c r="JTC48" s="86"/>
      <c r="JTD48" s="86"/>
      <c r="JTE48" s="86"/>
      <c r="JTF48" s="86"/>
      <c r="JTG48" s="86"/>
      <c r="JTH48" s="86"/>
      <c r="JTI48" s="86"/>
      <c r="JTJ48" s="86"/>
      <c r="JTK48" s="86"/>
      <c r="JTL48" s="86"/>
      <c r="JTM48" s="86"/>
      <c r="JTN48" s="86"/>
      <c r="JTO48" s="86"/>
      <c r="JTP48" s="86"/>
      <c r="JTQ48" s="86"/>
      <c r="JTR48" s="86"/>
      <c r="JTS48" s="86"/>
      <c r="JTT48" s="86"/>
      <c r="JTU48" s="86"/>
      <c r="JTV48" s="86"/>
      <c r="JTW48" s="86"/>
      <c r="JTX48" s="86"/>
      <c r="JTY48" s="86"/>
      <c r="JTZ48" s="86"/>
      <c r="JUA48" s="86"/>
      <c r="JUB48" s="86"/>
      <c r="JUC48" s="86"/>
      <c r="JUD48" s="86"/>
      <c r="JUE48" s="86"/>
      <c r="JUF48" s="86"/>
      <c r="JUG48" s="86"/>
      <c r="JUH48" s="86"/>
      <c r="JUI48" s="86"/>
      <c r="JUJ48" s="86"/>
      <c r="JUK48" s="86"/>
      <c r="JUL48" s="86"/>
      <c r="JUM48" s="86"/>
      <c r="JUN48" s="86"/>
      <c r="JUO48" s="86"/>
      <c r="JUP48" s="86"/>
      <c r="JUQ48" s="86"/>
      <c r="JUR48" s="86"/>
      <c r="JUS48" s="86"/>
      <c r="JUT48" s="86"/>
      <c r="JUU48" s="86"/>
      <c r="JUV48" s="86"/>
      <c r="JUW48" s="86"/>
      <c r="JUX48" s="86"/>
      <c r="JUY48" s="86"/>
      <c r="JUZ48" s="86"/>
      <c r="JVA48" s="86"/>
      <c r="JVB48" s="86"/>
      <c r="JVC48" s="86"/>
      <c r="JVD48" s="86"/>
      <c r="JVE48" s="86"/>
      <c r="JVF48" s="86"/>
      <c r="JVG48" s="86"/>
      <c r="JVH48" s="86"/>
      <c r="JVI48" s="86"/>
      <c r="JVJ48" s="86"/>
      <c r="JVK48" s="86"/>
      <c r="JVL48" s="86"/>
      <c r="JVM48" s="86"/>
      <c r="JVN48" s="86"/>
      <c r="JVO48" s="86"/>
      <c r="JVP48" s="86"/>
      <c r="JVQ48" s="86"/>
      <c r="JVR48" s="86"/>
      <c r="JVS48" s="86"/>
      <c r="JVT48" s="86"/>
      <c r="JVU48" s="86"/>
      <c r="JVV48" s="86"/>
      <c r="JVW48" s="86"/>
      <c r="JVX48" s="86"/>
      <c r="JVY48" s="86"/>
      <c r="JVZ48" s="86"/>
      <c r="JWA48" s="86"/>
      <c r="JWB48" s="86"/>
      <c r="JWC48" s="86"/>
      <c r="JWD48" s="86"/>
      <c r="JWE48" s="86"/>
      <c r="JWF48" s="86"/>
      <c r="JWG48" s="86"/>
      <c r="JWH48" s="86"/>
      <c r="JWI48" s="86"/>
      <c r="JWJ48" s="86"/>
      <c r="JWK48" s="86"/>
      <c r="JWL48" s="86"/>
      <c r="JWM48" s="86"/>
      <c r="JWN48" s="86"/>
      <c r="JWO48" s="86"/>
      <c r="JWP48" s="86"/>
      <c r="JWQ48" s="86"/>
      <c r="JWR48" s="86"/>
      <c r="JWS48" s="86"/>
      <c r="JWT48" s="86"/>
      <c r="JWU48" s="86"/>
      <c r="JWV48" s="86"/>
      <c r="JWW48" s="86"/>
      <c r="JWX48" s="86"/>
      <c r="JWY48" s="86"/>
      <c r="JWZ48" s="86"/>
      <c r="JXA48" s="86"/>
      <c r="JXB48" s="86"/>
      <c r="JXC48" s="86"/>
      <c r="JXD48" s="86"/>
      <c r="JXE48" s="86"/>
      <c r="JXF48" s="86"/>
      <c r="JXG48" s="86"/>
      <c r="JXH48" s="86"/>
      <c r="JXI48" s="86"/>
      <c r="JXJ48" s="86"/>
      <c r="JXK48" s="86"/>
      <c r="JXL48" s="86"/>
      <c r="JXM48" s="86"/>
      <c r="JXN48" s="86"/>
      <c r="JXO48" s="86"/>
      <c r="JXP48" s="86"/>
      <c r="JXQ48" s="86"/>
      <c r="JXR48" s="86"/>
      <c r="JXS48" s="86"/>
      <c r="JXT48" s="86"/>
      <c r="JXU48" s="86"/>
      <c r="JXV48" s="86"/>
      <c r="JXW48" s="86"/>
      <c r="JXX48" s="86"/>
      <c r="JXY48" s="86"/>
      <c r="JXZ48" s="86"/>
      <c r="JYA48" s="86"/>
      <c r="JYB48" s="86"/>
      <c r="JYC48" s="86"/>
      <c r="JYD48" s="86"/>
      <c r="JYE48" s="86"/>
      <c r="JYF48" s="86"/>
      <c r="JYG48" s="86"/>
      <c r="JYH48" s="86"/>
      <c r="JYI48" s="86"/>
      <c r="JYJ48" s="86"/>
      <c r="JYK48" s="86"/>
      <c r="JYL48" s="86"/>
      <c r="JYM48" s="86"/>
      <c r="JYN48" s="86"/>
      <c r="JYO48" s="86"/>
      <c r="JYP48" s="86"/>
      <c r="JYQ48" s="86"/>
      <c r="JYR48" s="86"/>
      <c r="JYS48" s="86"/>
      <c r="JYT48" s="86"/>
      <c r="JYU48" s="86"/>
      <c r="JYV48" s="86"/>
      <c r="JYW48" s="86"/>
      <c r="JYX48" s="86"/>
      <c r="JYY48" s="86"/>
      <c r="JYZ48" s="86"/>
      <c r="JZA48" s="86"/>
      <c r="JZB48" s="86"/>
      <c r="JZC48" s="86"/>
      <c r="JZD48" s="86"/>
      <c r="JZE48" s="86"/>
      <c r="JZF48" s="86"/>
      <c r="JZG48" s="86"/>
      <c r="JZH48" s="86"/>
      <c r="JZI48" s="86"/>
      <c r="JZJ48" s="86"/>
      <c r="JZK48" s="86"/>
      <c r="JZL48" s="86"/>
      <c r="JZM48" s="86"/>
      <c r="JZN48" s="86"/>
      <c r="JZO48" s="86"/>
      <c r="JZP48" s="86"/>
      <c r="JZQ48" s="86"/>
      <c r="JZR48" s="86"/>
      <c r="JZS48" s="86"/>
      <c r="JZT48" s="86"/>
      <c r="JZU48" s="86"/>
      <c r="JZV48" s="86"/>
      <c r="JZW48" s="86"/>
      <c r="JZX48" s="86"/>
      <c r="JZY48" s="86"/>
      <c r="JZZ48" s="86"/>
      <c r="KAA48" s="86"/>
      <c r="KAB48" s="86"/>
      <c r="KAC48" s="86"/>
      <c r="KAD48" s="86"/>
      <c r="KAE48" s="86"/>
      <c r="KAF48" s="86"/>
      <c r="KAG48" s="86"/>
      <c r="KAH48" s="86"/>
      <c r="KAI48" s="86"/>
      <c r="KAJ48" s="86"/>
      <c r="KAK48" s="86"/>
      <c r="KAL48" s="86"/>
      <c r="KAM48" s="86"/>
      <c r="KAN48" s="86"/>
      <c r="KAO48" s="86"/>
      <c r="KAP48" s="86"/>
      <c r="KAQ48" s="86"/>
      <c r="KAR48" s="86"/>
      <c r="KAS48" s="86"/>
      <c r="KAT48" s="86"/>
      <c r="KAU48" s="86"/>
      <c r="KAV48" s="86"/>
      <c r="KAW48" s="86"/>
      <c r="KAX48" s="86"/>
      <c r="KAY48" s="86"/>
      <c r="KAZ48" s="86"/>
      <c r="KBA48" s="86"/>
      <c r="KBB48" s="86"/>
      <c r="KBC48" s="86"/>
      <c r="KBD48" s="86"/>
      <c r="KBE48" s="86"/>
      <c r="KBF48" s="86"/>
      <c r="KBG48" s="86"/>
      <c r="KBH48" s="86"/>
      <c r="KBI48" s="86"/>
      <c r="KBJ48" s="86"/>
      <c r="KBK48" s="86"/>
      <c r="KBL48" s="86"/>
      <c r="KBM48" s="86"/>
      <c r="KBN48" s="86"/>
      <c r="KBO48" s="86"/>
      <c r="KBP48" s="86"/>
      <c r="KBQ48" s="86"/>
      <c r="KBR48" s="86"/>
      <c r="KBS48" s="86"/>
      <c r="KBT48" s="86"/>
      <c r="KBU48" s="86"/>
      <c r="KBV48" s="86"/>
      <c r="KBW48" s="86"/>
      <c r="KBX48" s="86"/>
      <c r="KBY48" s="86"/>
      <c r="KBZ48" s="86"/>
      <c r="KCA48" s="86"/>
      <c r="KCB48" s="86"/>
      <c r="KCC48" s="86"/>
      <c r="KCD48" s="86"/>
      <c r="KCE48" s="86"/>
      <c r="KCF48" s="86"/>
      <c r="KCG48" s="86"/>
      <c r="KCH48" s="86"/>
      <c r="KCI48" s="86"/>
      <c r="KCJ48" s="86"/>
      <c r="KCK48" s="86"/>
      <c r="KCL48" s="86"/>
      <c r="KCM48" s="86"/>
      <c r="KCN48" s="86"/>
      <c r="KCO48" s="86"/>
      <c r="KCP48" s="86"/>
      <c r="KCQ48" s="86"/>
      <c r="KCR48" s="86"/>
      <c r="KCS48" s="86"/>
      <c r="KCT48" s="86"/>
      <c r="KCU48" s="86"/>
      <c r="KCV48" s="86"/>
      <c r="KCW48" s="86"/>
      <c r="KCX48" s="86"/>
      <c r="KCY48" s="86"/>
      <c r="KCZ48" s="86"/>
      <c r="KDA48" s="86"/>
      <c r="KDB48" s="86"/>
      <c r="KDC48" s="86"/>
      <c r="KDD48" s="86"/>
      <c r="KDE48" s="86"/>
      <c r="KDF48" s="86"/>
      <c r="KDG48" s="86"/>
      <c r="KDH48" s="86"/>
      <c r="KDI48" s="86"/>
      <c r="KDJ48" s="86"/>
      <c r="KDK48" s="86"/>
      <c r="KDL48" s="86"/>
      <c r="KDM48" s="86"/>
      <c r="KDN48" s="86"/>
      <c r="KDO48" s="86"/>
      <c r="KDP48" s="86"/>
      <c r="KDQ48" s="86"/>
      <c r="KDR48" s="86"/>
      <c r="KDS48" s="86"/>
      <c r="KDT48" s="86"/>
      <c r="KDU48" s="86"/>
      <c r="KDV48" s="86"/>
      <c r="KDW48" s="86"/>
      <c r="KDX48" s="86"/>
      <c r="KDY48" s="86"/>
      <c r="KDZ48" s="86"/>
      <c r="KEA48" s="86"/>
      <c r="KEB48" s="86"/>
      <c r="KEC48" s="86"/>
      <c r="KED48" s="86"/>
      <c r="KEE48" s="86"/>
      <c r="KEF48" s="86"/>
      <c r="KEG48" s="86"/>
      <c r="KEH48" s="86"/>
      <c r="KEI48" s="86"/>
      <c r="KEJ48" s="86"/>
      <c r="KEK48" s="86"/>
      <c r="KEL48" s="86"/>
      <c r="KEM48" s="86"/>
      <c r="KEN48" s="86"/>
      <c r="KEO48" s="86"/>
      <c r="KEP48" s="86"/>
      <c r="KEQ48" s="86"/>
      <c r="KER48" s="86"/>
      <c r="KES48" s="86"/>
      <c r="KET48" s="86"/>
      <c r="KEU48" s="86"/>
      <c r="KEV48" s="86"/>
      <c r="KEW48" s="86"/>
      <c r="KEX48" s="86"/>
      <c r="KEY48" s="86"/>
      <c r="KEZ48" s="86"/>
      <c r="KFA48" s="86"/>
      <c r="KFB48" s="86"/>
      <c r="KFC48" s="86"/>
      <c r="KFD48" s="86"/>
      <c r="KFE48" s="86"/>
      <c r="KFF48" s="86"/>
      <c r="KFG48" s="86"/>
      <c r="KFH48" s="86"/>
      <c r="KFI48" s="86"/>
      <c r="KFJ48" s="86"/>
      <c r="KFK48" s="86"/>
      <c r="KFL48" s="86"/>
      <c r="KFM48" s="86"/>
      <c r="KFN48" s="86"/>
      <c r="KFO48" s="86"/>
      <c r="KFP48" s="86"/>
      <c r="KFQ48" s="86"/>
      <c r="KFR48" s="86"/>
      <c r="KFS48" s="86"/>
      <c r="KFT48" s="86"/>
      <c r="KFU48" s="86"/>
      <c r="KFV48" s="86"/>
      <c r="KFW48" s="86"/>
      <c r="KFX48" s="86"/>
      <c r="KFY48" s="86"/>
      <c r="KFZ48" s="86"/>
      <c r="KGA48" s="86"/>
      <c r="KGB48" s="86"/>
      <c r="KGC48" s="86"/>
      <c r="KGD48" s="86"/>
      <c r="KGE48" s="86"/>
      <c r="KGF48" s="86"/>
      <c r="KGG48" s="86"/>
      <c r="KGH48" s="86"/>
      <c r="KGI48" s="86"/>
      <c r="KGJ48" s="86"/>
      <c r="KGK48" s="86"/>
      <c r="KGL48" s="86"/>
      <c r="KGM48" s="86"/>
      <c r="KGN48" s="86"/>
      <c r="KGO48" s="86"/>
      <c r="KGP48" s="86"/>
      <c r="KGQ48" s="86"/>
      <c r="KGR48" s="86"/>
      <c r="KGS48" s="86"/>
      <c r="KGT48" s="86"/>
      <c r="KGU48" s="86"/>
      <c r="KGV48" s="86"/>
      <c r="KGW48" s="86"/>
      <c r="KGX48" s="86"/>
      <c r="KGY48" s="86"/>
      <c r="KGZ48" s="86"/>
      <c r="KHA48" s="86"/>
      <c r="KHB48" s="86"/>
      <c r="KHC48" s="86"/>
      <c r="KHD48" s="86"/>
      <c r="KHE48" s="86"/>
      <c r="KHF48" s="86"/>
      <c r="KHG48" s="86"/>
      <c r="KHH48" s="86"/>
      <c r="KHI48" s="86"/>
      <c r="KHJ48" s="86"/>
      <c r="KHK48" s="86"/>
      <c r="KHL48" s="86"/>
      <c r="KHM48" s="86"/>
      <c r="KHN48" s="86"/>
      <c r="KHO48" s="86"/>
      <c r="KHP48" s="86"/>
      <c r="KHQ48" s="86"/>
      <c r="KHR48" s="86"/>
      <c r="KHS48" s="86"/>
      <c r="KHT48" s="86"/>
      <c r="KHU48" s="86"/>
      <c r="KHV48" s="86"/>
      <c r="KHW48" s="86"/>
      <c r="KHX48" s="86"/>
      <c r="KHY48" s="86"/>
      <c r="KHZ48" s="86"/>
      <c r="KIA48" s="86"/>
      <c r="KIB48" s="86"/>
      <c r="KIC48" s="86"/>
      <c r="KID48" s="86"/>
      <c r="KIE48" s="86"/>
      <c r="KIF48" s="86"/>
      <c r="KIG48" s="86"/>
      <c r="KIH48" s="86"/>
      <c r="KII48" s="86"/>
      <c r="KIJ48" s="86"/>
      <c r="KIK48" s="86"/>
      <c r="KIL48" s="86"/>
      <c r="KIM48" s="86"/>
      <c r="KIN48" s="86"/>
      <c r="KIO48" s="86"/>
      <c r="KIP48" s="86"/>
      <c r="KIQ48" s="86"/>
      <c r="KIR48" s="86"/>
      <c r="KIS48" s="86"/>
      <c r="KIT48" s="86"/>
      <c r="KIU48" s="86"/>
      <c r="KIV48" s="86"/>
      <c r="KIW48" s="86"/>
      <c r="KIX48" s="86"/>
      <c r="KIY48" s="86"/>
      <c r="KIZ48" s="86"/>
      <c r="KJA48" s="86"/>
      <c r="KJB48" s="86"/>
      <c r="KJC48" s="86"/>
      <c r="KJD48" s="86"/>
      <c r="KJE48" s="86"/>
      <c r="KJF48" s="86"/>
      <c r="KJG48" s="86"/>
      <c r="KJH48" s="86"/>
      <c r="KJI48" s="86"/>
      <c r="KJJ48" s="86"/>
      <c r="KJK48" s="86"/>
      <c r="KJL48" s="86"/>
      <c r="KJM48" s="86"/>
      <c r="KJN48" s="86"/>
      <c r="KJO48" s="86"/>
      <c r="KJP48" s="86"/>
      <c r="KJQ48" s="86"/>
      <c r="KJR48" s="86"/>
      <c r="KJS48" s="86"/>
      <c r="KJT48" s="86"/>
      <c r="KJU48" s="86"/>
      <c r="KJV48" s="86"/>
      <c r="KJW48" s="86"/>
      <c r="KJX48" s="86"/>
      <c r="KJY48" s="86"/>
      <c r="KJZ48" s="86"/>
      <c r="KKA48" s="86"/>
      <c r="KKB48" s="86"/>
      <c r="KKC48" s="86"/>
      <c r="KKD48" s="86"/>
      <c r="KKE48" s="86"/>
      <c r="KKF48" s="86"/>
      <c r="KKG48" s="86"/>
      <c r="KKH48" s="86"/>
      <c r="KKI48" s="86"/>
      <c r="KKJ48" s="86"/>
      <c r="KKK48" s="86"/>
      <c r="KKL48" s="86"/>
      <c r="KKM48" s="86"/>
      <c r="KKN48" s="86"/>
      <c r="KKO48" s="86"/>
      <c r="KKP48" s="86"/>
      <c r="KKQ48" s="86"/>
      <c r="KKR48" s="86"/>
      <c r="KKS48" s="86"/>
      <c r="KKT48" s="86"/>
      <c r="KKU48" s="86"/>
      <c r="KKV48" s="86"/>
      <c r="KKW48" s="86"/>
      <c r="KKX48" s="86"/>
      <c r="KKY48" s="86"/>
      <c r="KKZ48" s="86"/>
      <c r="KLA48" s="86"/>
      <c r="KLB48" s="86"/>
      <c r="KLC48" s="86"/>
      <c r="KLD48" s="86"/>
      <c r="KLE48" s="86"/>
      <c r="KLF48" s="86"/>
      <c r="KLG48" s="86"/>
      <c r="KLH48" s="86"/>
      <c r="KLI48" s="86"/>
      <c r="KLJ48" s="86"/>
      <c r="KLK48" s="86"/>
      <c r="KLL48" s="86"/>
      <c r="KLM48" s="86"/>
      <c r="KLN48" s="86"/>
      <c r="KLO48" s="86"/>
      <c r="KLP48" s="86"/>
      <c r="KLQ48" s="86"/>
      <c r="KLR48" s="86"/>
      <c r="KLS48" s="86"/>
      <c r="KLT48" s="86"/>
      <c r="KLU48" s="86"/>
      <c r="KLV48" s="86"/>
      <c r="KLW48" s="86"/>
      <c r="KLX48" s="86"/>
      <c r="KLY48" s="86"/>
      <c r="KLZ48" s="86"/>
      <c r="KMA48" s="86"/>
      <c r="KMB48" s="86"/>
      <c r="KMC48" s="86"/>
      <c r="KMD48" s="86"/>
      <c r="KME48" s="86"/>
      <c r="KMF48" s="86"/>
      <c r="KMG48" s="86"/>
      <c r="KMH48" s="86"/>
      <c r="KMI48" s="86"/>
      <c r="KMJ48" s="86"/>
      <c r="KMK48" s="86"/>
      <c r="KML48" s="86"/>
      <c r="KMM48" s="86"/>
      <c r="KMN48" s="86"/>
      <c r="KMO48" s="86"/>
      <c r="KMP48" s="86"/>
      <c r="KMQ48" s="86"/>
      <c r="KMR48" s="86"/>
      <c r="KMS48" s="86"/>
      <c r="KMT48" s="86"/>
      <c r="KMU48" s="86"/>
      <c r="KMV48" s="86"/>
      <c r="KMW48" s="86"/>
      <c r="KMX48" s="86"/>
      <c r="KMY48" s="86"/>
      <c r="KMZ48" s="86"/>
      <c r="KNA48" s="86"/>
      <c r="KNB48" s="86"/>
      <c r="KNC48" s="86"/>
      <c r="KND48" s="86"/>
      <c r="KNE48" s="86"/>
      <c r="KNF48" s="86"/>
      <c r="KNG48" s="86"/>
      <c r="KNH48" s="86"/>
      <c r="KNI48" s="86"/>
      <c r="KNJ48" s="86"/>
      <c r="KNK48" s="86"/>
      <c r="KNL48" s="86"/>
      <c r="KNM48" s="86"/>
      <c r="KNN48" s="86"/>
      <c r="KNO48" s="86"/>
      <c r="KNP48" s="86"/>
      <c r="KNQ48" s="86"/>
      <c r="KNR48" s="86"/>
      <c r="KNS48" s="86"/>
      <c r="KNT48" s="86"/>
      <c r="KNU48" s="86"/>
      <c r="KNV48" s="86"/>
      <c r="KNW48" s="86"/>
      <c r="KNX48" s="86"/>
      <c r="KNY48" s="86"/>
      <c r="KNZ48" s="86"/>
      <c r="KOA48" s="86"/>
      <c r="KOB48" s="86"/>
      <c r="KOC48" s="86"/>
      <c r="KOD48" s="86"/>
      <c r="KOE48" s="86"/>
      <c r="KOF48" s="86"/>
      <c r="KOG48" s="86"/>
      <c r="KOH48" s="86"/>
      <c r="KOI48" s="86"/>
      <c r="KOJ48" s="86"/>
      <c r="KOK48" s="86"/>
      <c r="KOL48" s="86"/>
      <c r="KOM48" s="86"/>
      <c r="KON48" s="86"/>
      <c r="KOO48" s="86"/>
      <c r="KOP48" s="86"/>
      <c r="KOQ48" s="86"/>
      <c r="KOR48" s="86"/>
      <c r="KOS48" s="86"/>
      <c r="KOT48" s="86"/>
      <c r="KOU48" s="86"/>
      <c r="KOV48" s="86"/>
      <c r="KOW48" s="86"/>
      <c r="KOX48" s="86"/>
      <c r="KOY48" s="86"/>
      <c r="KOZ48" s="86"/>
      <c r="KPA48" s="86"/>
      <c r="KPB48" s="86"/>
      <c r="KPC48" s="86"/>
      <c r="KPD48" s="86"/>
      <c r="KPE48" s="86"/>
      <c r="KPF48" s="86"/>
      <c r="KPG48" s="86"/>
      <c r="KPH48" s="86"/>
      <c r="KPI48" s="86"/>
      <c r="KPJ48" s="86"/>
      <c r="KPK48" s="86"/>
      <c r="KPL48" s="86"/>
      <c r="KPM48" s="86"/>
      <c r="KPN48" s="86"/>
      <c r="KPO48" s="86"/>
      <c r="KPP48" s="86"/>
      <c r="KPQ48" s="86"/>
      <c r="KPR48" s="86"/>
      <c r="KPS48" s="86"/>
      <c r="KPT48" s="86"/>
      <c r="KPU48" s="86"/>
      <c r="KPV48" s="86"/>
      <c r="KPW48" s="86"/>
      <c r="KPX48" s="86"/>
      <c r="KPY48" s="86"/>
      <c r="KPZ48" s="86"/>
      <c r="KQA48" s="86"/>
      <c r="KQB48" s="86"/>
      <c r="KQC48" s="86"/>
      <c r="KQD48" s="86"/>
      <c r="KQE48" s="86"/>
      <c r="KQF48" s="86"/>
      <c r="KQG48" s="86"/>
      <c r="KQH48" s="86"/>
      <c r="KQI48" s="86"/>
      <c r="KQJ48" s="86"/>
      <c r="KQK48" s="86"/>
      <c r="KQL48" s="86"/>
      <c r="KQM48" s="86"/>
      <c r="KQN48" s="86"/>
      <c r="KQO48" s="86"/>
      <c r="KQP48" s="86"/>
      <c r="KQQ48" s="86"/>
      <c r="KQR48" s="86"/>
      <c r="KQS48" s="86"/>
      <c r="KQT48" s="86"/>
      <c r="KQU48" s="86"/>
      <c r="KQV48" s="86"/>
      <c r="KQW48" s="86"/>
      <c r="KQX48" s="86"/>
      <c r="KQY48" s="86"/>
      <c r="KQZ48" s="86"/>
      <c r="KRA48" s="86"/>
      <c r="KRB48" s="86"/>
      <c r="KRC48" s="86"/>
      <c r="KRD48" s="86"/>
      <c r="KRE48" s="86"/>
      <c r="KRF48" s="86"/>
      <c r="KRG48" s="86"/>
      <c r="KRH48" s="86"/>
      <c r="KRI48" s="86"/>
      <c r="KRJ48" s="86"/>
      <c r="KRK48" s="86"/>
      <c r="KRL48" s="86"/>
      <c r="KRM48" s="86"/>
      <c r="KRN48" s="86"/>
      <c r="KRO48" s="86"/>
      <c r="KRP48" s="86"/>
      <c r="KRQ48" s="86"/>
      <c r="KRR48" s="86"/>
      <c r="KRS48" s="86"/>
      <c r="KRT48" s="86"/>
      <c r="KRU48" s="86"/>
      <c r="KRV48" s="86"/>
      <c r="KRW48" s="86"/>
      <c r="KRX48" s="86"/>
      <c r="KRY48" s="86"/>
      <c r="KRZ48" s="86"/>
      <c r="KSA48" s="86"/>
      <c r="KSB48" s="86"/>
      <c r="KSC48" s="86"/>
      <c r="KSD48" s="86"/>
      <c r="KSE48" s="86"/>
      <c r="KSF48" s="86"/>
      <c r="KSG48" s="86"/>
      <c r="KSH48" s="86"/>
      <c r="KSI48" s="86"/>
      <c r="KSJ48" s="86"/>
      <c r="KSK48" s="86"/>
      <c r="KSL48" s="86"/>
      <c r="KSM48" s="86"/>
      <c r="KSN48" s="86"/>
      <c r="KSO48" s="86"/>
      <c r="KSP48" s="86"/>
      <c r="KSQ48" s="86"/>
      <c r="KSR48" s="86"/>
      <c r="KSS48" s="86"/>
      <c r="KST48" s="86"/>
      <c r="KSU48" s="86"/>
      <c r="KSV48" s="86"/>
      <c r="KSW48" s="86"/>
      <c r="KSX48" s="86"/>
      <c r="KSY48" s="86"/>
      <c r="KSZ48" s="86"/>
      <c r="KTA48" s="86"/>
      <c r="KTB48" s="86"/>
      <c r="KTC48" s="86"/>
      <c r="KTD48" s="86"/>
      <c r="KTE48" s="86"/>
      <c r="KTF48" s="86"/>
      <c r="KTG48" s="86"/>
      <c r="KTH48" s="86"/>
      <c r="KTI48" s="86"/>
      <c r="KTJ48" s="86"/>
      <c r="KTK48" s="86"/>
      <c r="KTL48" s="86"/>
      <c r="KTM48" s="86"/>
      <c r="KTN48" s="86"/>
      <c r="KTO48" s="86"/>
      <c r="KTP48" s="86"/>
      <c r="KTQ48" s="86"/>
      <c r="KTR48" s="86"/>
      <c r="KTS48" s="86"/>
      <c r="KTT48" s="86"/>
      <c r="KTU48" s="86"/>
      <c r="KTV48" s="86"/>
      <c r="KTW48" s="86"/>
      <c r="KTX48" s="86"/>
      <c r="KTY48" s="86"/>
      <c r="KTZ48" s="86"/>
      <c r="KUA48" s="86"/>
      <c r="KUB48" s="86"/>
      <c r="KUC48" s="86"/>
      <c r="KUD48" s="86"/>
      <c r="KUE48" s="86"/>
      <c r="KUF48" s="86"/>
      <c r="KUG48" s="86"/>
      <c r="KUH48" s="86"/>
      <c r="KUI48" s="86"/>
      <c r="KUJ48" s="86"/>
      <c r="KUK48" s="86"/>
      <c r="KUL48" s="86"/>
      <c r="KUM48" s="86"/>
      <c r="KUN48" s="86"/>
      <c r="KUO48" s="86"/>
      <c r="KUP48" s="86"/>
      <c r="KUQ48" s="86"/>
      <c r="KUR48" s="86"/>
      <c r="KUS48" s="86"/>
      <c r="KUT48" s="86"/>
      <c r="KUU48" s="86"/>
      <c r="KUV48" s="86"/>
      <c r="KUW48" s="86"/>
      <c r="KUX48" s="86"/>
      <c r="KUY48" s="86"/>
      <c r="KUZ48" s="86"/>
      <c r="KVA48" s="86"/>
      <c r="KVB48" s="86"/>
      <c r="KVC48" s="86"/>
      <c r="KVD48" s="86"/>
      <c r="KVE48" s="86"/>
      <c r="KVF48" s="86"/>
      <c r="KVG48" s="86"/>
      <c r="KVH48" s="86"/>
      <c r="KVI48" s="86"/>
      <c r="KVJ48" s="86"/>
      <c r="KVK48" s="86"/>
      <c r="KVL48" s="86"/>
      <c r="KVM48" s="86"/>
      <c r="KVN48" s="86"/>
      <c r="KVO48" s="86"/>
      <c r="KVP48" s="86"/>
      <c r="KVQ48" s="86"/>
      <c r="KVR48" s="86"/>
      <c r="KVS48" s="86"/>
      <c r="KVT48" s="86"/>
      <c r="KVU48" s="86"/>
      <c r="KVV48" s="86"/>
      <c r="KVW48" s="86"/>
      <c r="KVX48" s="86"/>
      <c r="KVY48" s="86"/>
      <c r="KVZ48" s="86"/>
      <c r="KWA48" s="86"/>
      <c r="KWB48" s="86"/>
      <c r="KWC48" s="86"/>
      <c r="KWD48" s="86"/>
      <c r="KWE48" s="86"/>
      <c r="KWF48" s="86"/>
      <c r="KWG48" s="86"/>
      <c r="KWH48" s="86"/>
      <c r="KWI48" s="86"/>
      <c r="KWJ48" s="86"/>
      <c r="KWK48" s="86"/>
      <c r="KWL48" s="86"/>
      <c r="KWM48" s="86"/>
      <c r="KWN48" s="86"/>
      <c r="KWO48" s="86"/>
      <c r="KWP48" s="86"/>
      <c r="KWQ48" s="86"/>
      <c r="KWR48" s="86"/>
      <c r="KWS48" s="86"/>
      <c r="KWT48" s="86"/>
      <c r="KWU48" s="86"/>
      <c r="KWV48" s="86"/>
      <c r="KWW48" s="86"/>
      <c r="KWX48" s="86"/>
      <c r="KWY48" s="86"/>
      <c r="KWZ48" s="86"/>
      <c r="KXA48" s="86"/>
      <c r="KXB48" s="86"/>
      <c r="KXC48" s="86"/>
      <c r="KXD48" s="86"/>
      <c r="KXE48" s="86"/>
      <c r="KXF48" s="86"/>
      <c r="KXG48" s="86"/>
      <c r="KXH48" s="86"/>
      <c r="KXI48" s="86"/>
      <c r="KXJ48" s="86"/>
      <c r="KXK48" s="86"/>
      <c r="KXL48" s="86"/>
      <c r="KXM48" s="86"/>
      <c r="KXN48" s="86"/>
      <c r="KXO48" s="86"/>
      <c r="KXP48" s="86"/>
      <c r="KXQ48" s="86"/>
      <c r="KXR48" s="86"/>
      <c r="KXS48" s="86"/>
      <c r="KXT48" s="86"/>
      <c r="KXU48" s="86"/>
      <c r="KXV48" s="86"/>
      <c r="KXW48" s="86"/>
      <c r="KXX48" s="86"/>
      <c r="KXY48" s="86"/>
      <c r="KXZ48" s="86"/>
      <c r="KYA48" s="86"/>
      <c r="KYB48" s="86"/>
      <c r="KYC48" s="86"/>
      <c r="KYD48" s="86"/>
      <c r="KYE48" s="86"/>
      <c r="KYF48" s="86"/>
      <c r="KYG48" s="86"/>
      <c r="KYH48" s="86"/>
      <c r="KYI48" s="86"/>
      <c r="KYJ48" s="86"/>
      <c r="KYK48" s="86"/>
      <c r="KYL48" s="86"/>
      <c r="KYM48" s="86"/>
      <c r="KYN48" s="86"/>
      <c r="KYO48" s="86"/>
      <c r="KYP48" s="86"/>
      <c r="KYQ48" s="86"/>
      <c r="KYR48" s="86"/>
      <c r="KYS48" s="86"/>
      <c r="KYT48" s="86"/>
      <c r="KYU48" s="86"/>
      <c r="KYV48" s="86"/>
      <c r="KYW48" s="86"/>
      <c r="KYX48" s="86"/>
      <c r="KYY48" s="86"/>
      <c r="KYZ48" s="86"/>
      <c r="KZA48" s="86"/>
      <c r="KZB48" s="86"/>
      <c r="KZC48" s="86"/>
      <c r="KZD48" s="86"/>
      <c r="KZE48" s="86"/>
      <c r="KZF48" s="86"/>
      <c r="KZG48" s="86"/>
      <c r="KZH48" s="86"/>
      <c r="KZI48" s="86"/>
      <c r="KZJ48" s="86"/>
      <c r="KZK48" s="86"/>
      <c r="KZL48" s="86"/>
      <c r="KZM48" s="86"/>
      <c r="KZN48" s="86"/>
      <c r="KZO48" s="86"/>
      <c r="KZP48" s="86"/>
      <c r="KZQ48" s="86"/>
      <c r="KZR48" s="86"/>
      <c r="KZS48" s="86"/>
      <c r="KZT48" s="86"/>
      <c r="KZU48" s="86"/>
      <c r="KZV48" s="86"/>
      <c r="KZW48" s="86"/>
      <c r="KZX48" s="86"/>
      <c r="KZY48" s="86"/>
      <c r="KZZ48" s="86"/>
      <c r="LAA48" s="86"/>
      <c r="LAB48" s="86"/>
      <c r="LAC48" s="86"/>
      <c r="LAD48" s="86"/>
      <c r="LAE48" s="86"/>
      <c r="LAF48" s="86"/>
      <c r="LAG48" s="86"/>
      <c r="LAH48" s="86"/>
      <c r="LAI48" s="86"/>
      <c r="LAJ48" s="86"/>
      <c r="LAK48" s="86"/>
      <c r="LAL48" s="86"/>
      <c r="LAM48" s="86"/>
      <c r="LAN48" s="86"/>
      <c r="LAO48" s="86"/>
      <c r="LAP48" s="86"/>
      <c r="LAQ48" s="86"/>
      <c r="LAR48" s="86"/>
      <c r="LAS48" s="86"/>
      <c r="LAT48" s="86"/>
      <c r="LAU48" s="86"/>
      <c r="LAV48" s="86"/>
      <c r="LAW48" s="86"/>
      <c r="LAX48" s="86"/>
      <c r="LAY48" s="86"/>
      <c r="LAZ48" s="86"/>
      <c r="LBA48" s="86"/>
      <c r="LBB48" s="86"/>
      <c r="LBC48" s="86"/>
      <c r="LBD48" s="86"/>
      <c r="LBE48" s="86"/>
      <c r="LBF48" s="86"/>
      <c r="LBG48" s="86"/>
      <c r="LBH48" s="86"/>
      <c r="LBI48" s="86"/>
      <c r="LBJ48" s="86"/>
      <c r="LBK48" s="86"/>
      <c r="LBL48" s="86"/>
      <c r="LBM48" s="86"/>
      <c r="LBN48" s="86"/>
      <c r="LBO48" s="86"/>
      <c r="LBP48" s="86"/>
      <c r="LBQ48" s="86"/>
      <c r="LBR48" s="86"/>
      <c r="LBS48" s="86"/>
      <c r="LBT48" s="86"/>
      <c r="LBU48" s="86"/>
      <c r="LBV48" s="86"/>
      <c r="LBW48" s="86"/>
      <c r="LBX48" s="86"/>
      <c r="LBY48" s="86"/>
      <c r="LBZ48" s="86"/>
      <c r="LCA48" s="86"/>
      <c r="LCB48" s="86"/>
      <c r="LCC48" s="86"/>
      <c r="LCD48" s="86"/>
      <c r="LCE48" s="86"/>
      <c r="LCF48" s="86"/>
      <c r="LCG48" s="86"/>
      <c r="LCH48" s="86"/>
      <c r="LCI48" s="86"/>
      <c r="LCJ48" s="86"/>
      <c r="LCK48" s="86"/>
      <c r="LCL48" s="86"/>
      <c r="LCM48" s="86"/>
      <c r="LCN48" s="86"/>
      <c r="LCO48" s="86"/>
      <c r="LCP48" s="86"/>
      <c r="LCQ48" s="86"/>
      <c r="LCR48" s="86"/>
      <c r="LCS48" s="86"/>
      <c r="LCT48" s="86"/>
      <c r="LCU48" s="86"/>
      <c r="LCV48" s="86"/>
      <c r="LCW48" s="86"/>
      <c r="LCX48" s="86"/>
      <c r="LCY48" s="86"/>
      <c r="LCZ48" s="86"/>
      <c r="LDA48" s="86"/>
      <c r="LDB48" s="86"/>
      <c r="LDC48" s="86"/>
      <c r="LDD48" s="86"/>
      <c r="LDE48" s="86"/>
      <c r="LDF48" s="86"/>
      <c r="LDG48" s="86"/>
      <c r="LDH48" s="86"/>
      <c r="LDI48" s="86"/>
      <c r="LDJ48" s="86"/>
      <c r="LDK48" s="86"/>
      <c r="LDL48" s="86"/>
      <c r="LDM48" s="86"/>
      <c r="LDN48" s="86"/>
      <c r="LDO48" s="86"/>
      <c r="LDP48" s="86"/>
      <c r="LDQ48" s="86"/>
      <c r="LDR48" s="86"/>
      <c r="LDS48" s="86"/>
      <c r="LDT48" s="86"/>
      <c r="LDU48" s="86"/>
      <c r="LDV48" s="86"/>
      <c r="LDW48" s="86"/>
      <c r="LDX48" s="86"/>
      <c r="LDY48" s="86"/>
      <c r="LDZ48" s="86"/>
      <c r="LEA48" s="86"/>
      <c r="LEB48" s="86"/>
      <c r="LEC48" s="86"/>
      <c r="LED48" s="86"/>
      <c r="LEE48" s="86"/>
      <c r="LEF48" s="86"/>
      <c r="LEG48" s="86"/>
      <c r="LEH48" s="86"/>
      <c r="LEI48" s="86"/>
      <c r="LEJ48" s="86"/>
      <c r="LEK48" s="86"/>
      <c r="LEL48" s="86"/>
      <c r="LEM48" s="86"/>
      <c r="LEN48" s="86"/>
      <c r="LEO48" s="86"/>
      <c r="LEP48" s="86"/>
      <c r="LEQ48" s="86"/>
      <c r="LER48" s="86"/>
      <c r="LES48" s="86"/>
      <c r="LET48" s="86"/>
      <c r="LEU48" s="86"/>
      <c r="LEV48" s="86"/>
      <c r="LEW48" s="86"/>
      <c r="LEX48" s="86"/>
      <c r="LEY48" s="86"/>
      <c r="LEZ48" s="86"/>
      <c r="LFA48" s="86"/>
      <c r="LFB48" s="86"/>
      <c r="LFC48" s="86"/>
      <c r="LFD48" s="86"/>
      <c r="LFE48" s="86"/>
      <c r="LFF48" s="86"/>
      <c r="LFG48" s="86"/>
      <c r="LFH48" s="86"/>
      <c r="LFI48" s="86"/>
      <c r="LFJ48" s="86"/>
      <c r="LFK48" s="86"/>
      <c r="LFL48" s="86"/>
      <c r="LFM48" s="86"/>
      <c r="LFN48" s="86"/>
      <c r="LFO48" s="86"/>
      <c r="LFP48" s="86"/>
      <c r="LFQ48" s="86"/>
      <c r="LFR48" s="86"/>
      <c r="LFS48" s="86"/>
      <c r="LFT48" s="86"/>
      <c r="LFU48" s="86"/>
      <c r="LFV48" s="86"/>
      <c r="LFW48" s="86"/>
      <c r="LFX48" s="86"/>
      <c r="LFY48" s="86"/>
      <c r="LFZ48" s="86"/>
      <c r="LGA48" s="86"/>
      <c r="LGB48" s="86"/>
      <c r="LGC48" s="86"/>
      <c r="LGD48" s="86"/>
      <c r="LGE48" s="86"/>
      <c r="LGF48" s="86"/>
      <c r="LGG48" s="86"/>
      <c r="LGH48" s="86"/>
      <c r="LGI48" s="86"/>
      <c r="LGJ48" s="86"/>
      <c r="LGK48" s="86"/>
      <c r="LGL48" s="86"/>
      <c r="LGM48" s="86"/>
      <c r="LGN48" s="86"/>
      <c r="LGO48" s="86"/>
      <c r="LGP48" s="86"/>
      <c r="LGQ48" s="86"/>
      <c r="LGR48" s="86"/>
      <c r="LGS48" s="86"/>
      <c r="LGT48" s="86"/>
      <c r="LGU48" s="86"/>
      <c r="LGV48" s="86"/>
      <c r="LGW48" s="86"/>
      <c r="LGX48" s="86"/>
      <c r="LGY48" s="86"/>
      <c r="LGZ48" s="86"/>
      <c r="LHA48" s="86"/>
      <c r="LHB48" s="86"/>
      <c r="LHC48" s="86"/>
      <c r="LHD48" s="86"/>
      <c r="LHE48" s="86"/>
      <c r="LHF48" s="86"/>
      <c r="LHG48" s="86"/>
      <c r="LHH48" s="86"/>
      <c r="LHI48" s="86"/>
      <c r="LHJ48" s="86"/>
      <c r="LHK48" s="86"/>
      <c r="LHL48" s="86"/>
      <c r="LHM48" s="86"/>
      <c r="LHN48" s="86"/>
      <c r="LHO48" s="86"/>
      <c r="LHP48" s="86"/>
      <c r="LHQ48" s="86"/>
      <c r="LHR48" s="86"/>
      <c r="LHS48" s="86"/>
      <c r="LHT48" s="86"/>
      <c r="LHU48" s="86"/>
      <c r="LHV48" s="86"/>
      <c r="LHW48" s="86"/>
      <c r="LHX48" s="86"/>
      <c r="LHY48" s="86"/>
      <c r="LHZ48" s="86"/>
      <c r="LIA48" s="86"/>
      <c r="LIB48" s="86"/>
      <c r="LIC48" s="86"/>
      <c r="LID48" s="86"/>
      <c r="LIE48" s="86"/>
      <c r="LIF48" s="86"/>
      <c r="LIG48" s="86"/>
      <c r="LIH48" s="86"/>
      <c r="LII48" s="86"/>
      <c r="LIJ48" s="86"/>
      <c r="LIK48" s="86"/>
      <c r="LIL48" s="86"/>
      <c r="LIM48" s="86"/>
      <c r="LIN48" s="86"/>
      <c r="LIO48" s="86"/>
      <c r="LIP48" s="86"/>
      <c r="LIQ48" s="86"/>
      <c r="LIR48" s="86"/>
      <c r="LIS48" s="86"/>
      <c r="LIT48" s="86"/>
      <c r="LIU48" s="86"/>
      <c r="LIV48" s="86"/>
      <c r="LIW48" s="86"/>
      <c r="LIX48" s="86"/>
      <c r="LIY48" s="86"/>
      <c r="LIZ48" s="86"/>
      <c r="LJA48" s="86"/>
      <c r="LJB48" s="86"/>
      <c r="LJC48" s="86"/>
      <c r="LJD48" s="86"/>
      <c r="LJE48" s="86"/>
      <c r="LJF48" s="86"/>
      <c r="LJG48" s="86"/>
      <c r="LJH48" s="86"/>
      <c r="LJI48" s="86"/>
      <c r="LJJ48" s="86"/>
      <c r="LJK48" s="86"/>
      <c r="LJL48" s="86"/>
      <c r="LJM48" s="86"/>
      <c r="LJN48" s="86"/>
      <c r="LJO48" s="86"/>
      <c r="LJP48" s="86"/>
      <c r="LJQ48" s="86"/>
      <c r="LJR48" s="86"/>
      <c r="LJS48" s="86"/>
      <c r="LJT48" s="86"/>
      <c r="LJU48" s="86"/>
      <c r="LJV48" s="86"/>
      <c r="LJW48" s="86"/>
      <c r="LJX48" s="86"/>
      <c r="LJY48" s="86"/>
      <c r="LJZ48" s="86"/>
      <c r="LKA48" s="86"/>
      <c r="LKB48" s="86"/>
      <c r="LKC48" s="86"/>
      <c r="LKD48" s="86"/>
      <c r="LKE48" s="86"/>
      <c r="LKF48" s="86"/>
      <c r="LKG48" s="86"/>
      <c r="LKH48" s="86"/>
      <c r="LKI48" s="86"/>
      <c r="LKJ48" s="86"/>
      <c r="LKK48" s="86"/>
      <c r="LKL48" s="86"/>
      <c r="LKM48" s="86"/>
      <c r="LKN48" s="86"/>
      <c r="LKO48" s="86"/>
      <c r="LKP48" s="86"/>
      <c r="LKQ48" s="86"/>
      <c r="LKR48" s="86"/>
      <c r="LKS48" s="86"/>
      <c r="LKT48" s="86"/>
      <c r="LKU48" s="86"/>
      <c r="LKV48" s="86"/>
      <c r="LKW48" s="86"/>
      <c r="LKX48" s="86"/>
      <c r="LKY48" s="86"/>
      <c r="LKZ48" s="86"/>
      <c r="LLA48" s="86"/>
      <c r="LLB48" s="86"/>
      <c r="LLC48" s="86"/>
      <c r="LLD48" s="86"/>
      <c r="LLE48" s="86"/>
      <c r="LLF48" s="86"/>
      <c r="LLG48" s="86"/>
      <c r="LLH48" s="86"/>
      <c r="LLI48" s="86"/>
      <c r="LLJ48" s="86"/>
      <c r="LLK48" s="86"/>
      <c r="LLL48" s="86"/>
      <c r="LLM48" s="86"/>
      <c r="LLN48" s="86"/>
      <c r="LLO48" s="86"/>
      <c r="LLP48" s="86"/>
      <c r="LLQ48" s="86"/>
      <c r="LLR48" s="86"/>
      <c r="LLS48" s="86"/>
      <c r="LLT48" s="86"/>
      <c r="LLU48" s="86"/>
      <c r="LLV48" s="86"/>
      <c r="LLW48" s="86"/>
      <c r="LLX48" s="86"/>
      <c r="LLY48" s="86"/>
      <c r="LLZ48" s="86"/>
      <c r="LMA48" s="86"/>
      <c r="LMB48" s="86"/>
      <c r="LMC48" s="86"/>
      <c r="LMD48" s="86"/>
      <c r="LME48" s="86"/>
      <c r="LMF48" s="86"/>
      <c r="LMG48" s="86"/>
      <c r="LMH48" s="86"/>
      <c r="LMI48" s="86"/>
      <c r="LMJ48" s="86"/>
      <c r="LMK48" s="86"/>
      <c r="LML48" s="86"/>
      <c r="LMM48" s="86"/>
      <c r="LMN48" s="86"/>
      <c r="LMO48" s="86"/>
      <c r="LMP48" s="86"/>
      <c r="LMQ48" s="86"/>
      <c r="LMR48" s="86"/>
      <c r="LMS48" s="86"/>
      <c r="LMT48" s="86"/>
      <c r="LMU48" s="86"/>
      <c r="LMV48" s="86"/>
      <c r="LMW48" s="86"/>
      <c r="LMX48" s="86"/>
      <c r="LMY48" s="86"/>
      <c r="LMZ48" s="86"/>
      <c r="LNA48" s="86"/>
      <c r="LNB48" s="86"/>
      <c r="LNC48" s="86"/>
      <c r="LND48" s="86"/>
      <c r="LNE48" s="86"/>
      <c r="LNF48" s="86"/>
      <c r="LNG48" s="86"/>
      <c r="LNH48" s="86"/>
      <c r="LNI48" s="86"/>
      <c r="LNJ48" s="86"/>
      <c r="LNK48" s="86"/>
      <c r="LNL48" s="86"/>
      <c r="LNM48" s="86"/>
      <c r="LNN48" s="86"/>
      <c r="LNO48" s="86"/>
      <c r="LNP48" s="86"/>
      <c r="LNQ48" s="86"/>
      <c r="LNR48" s="86"/>
      <c r="LNS48" s="86"/>
      <c r="LNT48" s="86"/>
      <c r="LNU48" s="86"/>
      <c r="LNV48" s="86"/>
      <c r="LNW48" s="86"/>
      <c r="LNX48" s="86"/>
      <c r="LNY48" s="86"/>
      <c r="LNZ48" s="86"/>
      <c r="LOA48" s="86"/>
      <c r="LOB48" s="86"/>
      <c r="LOC48" s="86"/>
      <c r="LOD48" s="86"/>
      <c r="LOE48" s="86"/>
      <c r="LOF48" s="86"/>
      <c r="LOG48" s="86"/>
      <c r="LOH48" s="86"/>
      <c r="LOI48" s="86"/>
      <c r="LOJ48" s="86"/>
      <c r="LOK48" s="86"/>
      <c r="LOL48" s="86"/>
      <c r="LOM48" s="86"/>
      <c r="LON48" s="86"/>
      <c r="LOO48" s="86"/>
      <c r="LOP48" s="86"/>
      <c r="LOQ48" s="86"/>
      <c r="LOR48" s="86"/>
      <c r="LOS48" s="86"/>
      <c r="LOT48" s="86"/>
      <c r="LOU48" s="86"/>
      <c r="LOV48" s="86"/>
      <c r="LOW48" s="86"/>
      <c r="LOX48" s="86"/>
      <c r="LOY48" s="86"/>
      <c r="LOZ48" s="86"/>
      <c r="LPA48" s="86"/>
      <c r="LPB48" s="86"/>
      <c r="LPC48" s="86"/>
      <c r="LPD48" s="86"/>
      <c r="LPE48" s="86"/>
      <c r="LPF48" s="86"/>
      <c r="LPG48" s="86"/>
      <c r="LPH48" s="86"/>
      <c r="LPI48" s="86"/>
      <c r="LPJ48" s="86"/>
      <c r="LPK48" s="86"/>
      <c r="LPL48" s="86"/>
      <c r="LPM48" s="86"/>
      <c r="LPN48" s="86"/>
      <c r="LPO48" s="86"/>
      <c r="LPP48" s="86"/>
      <c r="LPQ48" s="86"/>
      <c r="LPR48" s="86"/>
      <c r="LPS48" s="86"/>
      <c r="LPT48" s="86"/>
      <c r="LPU48" s="86"/>
      <c r="LPV48" s="86"/>
      <c r="LPW48" s="86"/>
      <c r="LPX48" s="86"/>
      <c r="LPY48" s="86"/>
      <c r="LPZ48" s="86"/>
      <c r="LQA48" s="86"/>
      <c r="LQB48" s="86"/>
      <c r="LQC48" s="86"/>
      <c r="LQD48" s="86"/>
      <c r="LQE48" s="86"/>
      <c r="LQF48" s="86"/>
      <c r="LQG48" s="86"/>
      <c r="LQH48" s="86"/>
      <c r="LQI48" s="86"/>
      <c r="LQJ48" s="86"/>
      <c r="LQK48" s="86"/>
      <c r="LQL48" s="86"/>
      <c r="LQM48" s="86"/>
      <c r="LQN48" s="86"/>
      <c r="LQO48" s="86"/>
      <c r="LQP48" s="86"/>
      <c r="LQQ48" s="86"/>
      <c r="LQR48" s="86"/>
      <c r="LQS48" s="86"/>
      <c r="LQT48" s="86"/>
      <c r="LQU48" s="86"/>
      <c r="LQV48" s="86"/>
      <c r="LQW48" s="86"/>
      <c r="LQX48" s="86"/>
      <c r="LQY48" s="86"/>
      <c r="LQZ48" s="86"/>
      <c r="LRA48" s="86"/>
      <c r="LRB48" s="86"/>
      <c r="LRC48" s="86"/>
      <c r="LRD48" s="86"/>
      <c r="LRE48" s="86"/>
      <c r="LRF48" s="86"/>
      <c r="LRG48" s="86"/>
      <c r="LRH48" s="86"/>
      <c r="LRI48" s="86"/>
      <c r="LRJ48" s="86"/>
      <c r="LRK48" s="86"/>
      <c r="LRL48" s="86"/>
      <c r="LRM48" s="86"/>
      <c r="LRN48" s="86"/>
      <c r="LRO48" s="86"/>
      <c r="LRP48" s="86"/>
      <c r="LRQ48" s="86"/>
      <c r="LRR48" s="86"/>
      <c r="LRS48" s="86"/>
      <c r="LRT48" s="86"/>
      <c r="LRU48" s="86"/>
      <c r="LRV48" s="86"/>
      <c r="LRW48" s="86"/>
      <c r="LRX48" s="86"/>
      <c r="LRY48" s="86"/>
      <c r="LRZ48" s="86"/>
      <c r="LSA48" s="86"/>
      <c r="LSB48" s="86"/>
      <c r="LSC48" s="86"/>
      <c r="LSD48" s="86"/>
      <c r="LSE48" s="86"/>
      <c r="LSF48" s="86"/>
      <c r="LSG48" s="86"/>
      <c r="LSH48" s="86"/>
      <c r="LSI48" s="86"/>
      <c r="LSJ48" s="86"/>
      <c r="LSK48" s="86"/>
      <c r="LSL48" s="86"/>
      <c r="LSM48" s="86"/>
      <c r="LSN48" s="86"/>
      <c r="LSO48" s="86"/>
      <c r="LSP48" s="86"/>
      <c r="LSQ48" s="86"/>
      <c r="LSR48" s="86"/>
      <c r="LSS48" s="86"/>
      <c r="LST48" s="86"/>
      <c r="LSU48" s="86"/>
      <c r="LSV48" s="86"/>
      <c r="LSW48" s="86"/>
      <c r="LSX48" s="86"/>
      <c r="LSY48" s="86"/>
      <c r="LSZ48" s="86"/>
      <c r="LTA48" s="86"/>
      <c r="LTB48" s="86"/>
      <c r="LTC48" s="86"/>
      <c r="LTD48" s="86"/>
      <c r="LTE48" s="86"/>
      <c r="LTF48" s="86"/>
      <c r="LTG48" s="86"/>
      <c r="LTH48" s="86"/>
      <c r="LTI48" s="86"/>
      <c r="LTJ48" s="86"/>
      <c r="LTK48" s="86"/>
      <c r="LTL48" s="86"/>
      <c r="LTM48" s="86"/>
      <c r="LTN48" s="86"/>
      <c r="LTO48" s="86"/>
      <c r="LTP48" s="86"/>
      <c r="LTQ48" s="86"/>
      <c r="LTR48" s="86"/>
      <c r="LTS48" s="86"/>
      <c r="LTT48" s="86"/>
      <c r="LTU48" s="86"/>
      <c r="LTV48" s="86"/>
      <c r="LTW48" s="86"/>
      <c r="LTX48" s="86"/>
      <c r="LTY48" s="86"/>
      <c r="LTZ48" s="86"/>
      <c r="LUA48" s="86"/>
      <c r="LUB48" s="86"/>
      <c r="LUC48" s="86"/>
      <c r="LUD48" s="86"/>
      <c r="LUE48" s="86"/>
      <c r="LUF48" s="86"/>
      <c r="LUG48" s="86"/>
      <c r="LUH48" s="86"/>
      <c r="LUI48" s="86"/>
      <c r="LUJ48" s="86"/>
      <c r="LUK48" s="86"/>
      <c r="LUL48" s="86"/>
      <c r="LUM48" s="86"/>
      <c r="LUN48" s="86"/>
      <c r="LUO48" s="86"/>
      <c r="LUP48" s="86"/>
      <c r="LUQ48" s="86"/>
      <c r="LUR48" s="86"/>
      <c r="LUS48" s="86"/>
      <c r="LUT48" s="86"/>
      <c r="LUU48" s="86"/>
      <c r="LUV48" s="86"/>
      <c r="LUW48" s="86"/>
      <c r="LUX48" s="86"/>
      <c r="LUY48" s="86"/>
      <c r="LUZ48" s="86"/>
      <c r="LVA48" s="86"/>
      <c r="LVB48" s="86"/>
      <c r="LVC48" s="86"/>
      <c r="LVD48" s="86"/>
      <c r="LVE48" s="86"/>
      <c r="LVF48" s="86"/>
      <c r="LVG48" s="86"/>
      <c r="LVH48" s="86"/>
      <c r="LVI48" s="86"/>
      <c r="LVJ48" s="86"/>
      <c r="LVK48" s="86"/>
      <c r="LVL48" s="86"/>
      <c r="LVM48" s="86"/>
      <c r="LVN48" s="86"/>
      <c r="LVO48" s="86"/>
      <c r="LVP48" s="86"/>
      <c r="LVQ48" s="86"/>
      <c r="LVR48" s="86"/>
      <c r="LVS48" s="86"/>
      <c r="LVT48" s="86"/>
      <c r="LVU48" s="86"/>
      <c r="LVV48" s="86"/>
      <c r="LVW48" s="86"/>
      <c r="LVX48" s="86"/>
      <c r="LVY48" s="86"/>
      <c r="LVZ48" s="86"/>
      <c r="LWA48" s="86"/>
      <c r="LWB48" s="86"/>
      <c r="LWC48" s="86"/>
      <c r="LWD48" s="86"/>
      <c r="LWE48" s="86"/>
      <c r="LWF48" s="86"/>
      <c r="LWG48" s="86"/>
      <c r="LWH48" s="86"/>
      <c r="LWI48" s="86"/>
      <c r="LWJ48" s="86"/>
      <c r="LWK48" s="86"/>
      <c r="LWL48" s="86"/>
      <c r="LWM48" s="86"/>
      <c r="LWN48" s="86"/>
      <c r="LWO48" s="86"/>
      <c r="LWP48" s="86"/>
      <c r="LWQ48" s="86"/>
      <c r="LWR48" s="86"/>
      <c r="LWS48" s="86"/>
      <c r="LWT48" s="86"/>
      <c r="LWU48" s="86"/>
      <c r="LWV48" s="86"/>
      <c r="LWW48" s="86"/>
      <c r="LWX48" s="86"/>
      <c r="LWY48" s="86"/>
      <c r="LWZ48" s="86"/>
      <c r="LXA48" s="86"/>
      <c r="LXB48" s="86"/>
      <c r="LXC48" s="86"/>
      <c r="LXD48" s="86"/>
      <c r="LXE48" s="86"/>
      <c r="LXF48" s="86"/>
      <c r="LXG48" s="86"/>
      <c r="LXH48" s="86"/>
      <c r="LXI48" s="86"/>
      <c r="LXJ48" s="86"/>
      <c r="LXK48" s="86"/>
      <c r="LXL48" s="86"/>
      <c r="LXM48" s="86"/>
      <c r="LXN48" s="86"/>
      <c r="LXO48" s="86"/>
      <c r="LXP48" s="86"/>
      <c r="LXQ48" s="86"/>
      <c r="LXR48" s="86"/>
      <c r="LXS48" s="86"/>
      <c r="LXT48" s="86"/>
      <c r="LXU48" s="86"/>
      <c r="LXV48" s="86"/>
      <c r="LXW48" s="86"/>
      <c r="LXX48" s="86"/>
      <c r="LXY48" s="86"/>
      <c r="LXZ48" s="86"/>
      <c r="LYA48" s="86"/>
      <c r="LYB48" s="86"/>
      <c r="LYC48" s="86"/>
      <c r="LYD48" s="86"/>
      <c r="LYE48" s="86"/>
      <c r="LYF48" s="86"/>
      <c r="LYG48" s="86"/>
      <c r="LYH48" s="86"/>
      <c r="LYI48" s="86"/>
      <c r="LYJ48" s="86"/>
      <c r="LYK48" s="86"/>
      <c r="LYL48" s="86"/>
      <c r="LYM48" s="86"/>
      <c r="LYN48" s="86"/>
      <c r="LYO48" s="86"/>
      <c r="LYP48" s="86"/>
      <c r="LYQ48" s="86"/>
      <c r="LYR48" s="86"/>
      <c r="LYS48" s="86"/>
      <c r="LYT48" s="86"/>
      <c r="LYU48" s="86"/>
      <c r="LYV48" s="86"/>
      <c r="LYW48" s="86"/>
      <c r="LYX48" s="86"/>
      <c r="LYY48" s="86"/>
      <c r="LYZ48" s="86"/>
      <c r="LZA48" s="86"/>
      <c r="LZB48" s="86"/>
      <c r="LZC48" s="86"/>
      <c r="LZD48" s="86"/>
      <c r="LZE48" s="86"/>
      <c r="LZF48" s="86"/>
      <c r="LZG48" s="86"/>
      <c r="LZH48" s="86"/>
      <c r="LZI48" s="86"/>
      <c r="LZJ48" s="86"/>
      <c r="LZK48" s="86"/>
      <c r="LZL48" s="86"/>
      <c r="LZM48" s="86"/>
      <c r="LZN48" s="86"/>
      <c r="LZO48" s="86"/>
      <c r="LZP48" s="86"/>
      <c r="LZQ48" s="86"/>
      <c r="LZR48" s="86"/>
      <c r="LZS48" s="86"/>
      <c r="LZT48" s="86"/>
      <c r="LZU48" s="86"/>
      <c r="LZV48" s="86"/>
      <c r="LZW48" s="86"/>
      <c r="LZX48" s="86"/>
      <c r="LZY48" s="86"/>
      <c r="LZZ48" s="86"/>
      <c r="MAA48" s="86"/>
      <c r="MAB48" s="86"/>
      <c r="MAC48" s="86"/>
      <c r="MAD48" s="86"/>
      <c r="MAE48" s="86"/>
      <c r="MAF48" s="86"/>
      <c r="MAG48" s="86"/>
      <c r="MAH48" s="86"/>
      <c r="MAI48" s="86"/>
      <c r="MAJ48" s="86"/>
      <c r="MAK48" s="86"/>
      <c r="MAL48" s="86"/>
      <c r="MAM48" s="86"/>
      <c r="MAN48" s="86"/>
      <c r="MAO48" s="86"/>
      <c r="MAP48" s="86"/>
      <c r="MAQ48" s="86"/>
      <c r="MAR48" s="86"/>
      <c r="MAS48" s="86"/>
      <c r="MAT48" s="86"/>
      <c r="MAU48" s="86"/>
      <c r="MAV48" s="86"/>
      <c r="MAW48" s="86"/>
      <c r="MAX48" s="86"/>
      <c r="MAY48" s="86"/>
      <c r="MAZ48" s="86"/>
      <c r="MBA48" s="86"/>
      <c r="MBB48" s="86"/>
      <c r="MBC48" s="86"/>
      <c r="MBD48" s="86"/>
      <c r="MBE48" s="86"/>
      <c r="MBF48" s="86"/>
      <c r="MBG48" s="86"/>
      <c r="MBH48" s="86"/>
      <c r="MBI48" s="86"/>
      <c r="MBJ48" s="86"/>
      <c r="MBK48" s="86"/>
      <c r="MBL48" s="86"/>
      <c r="MBM48" s="86"/>
      <c r="MBN48" s="86"/>
      <c r="MBO48" s="86"/>
      <c r="MBP48" s="86"/>
      <c r="MBQ48" s="86"/>
      <c r="MBR48" s="86"/>
      <c r="MBS48" s="86"/>
      <c r="MBT48" s="86"/>
      <c r="MBU48" s="86"/>
      <c r="MBV48" s="86"/>
      <c r="MBW48" s="86"/>
      <c r="MBX48" s="86"/>
      <c r="MBY48" s="86"/>
      <c r="MBZ48" s="86"/>
      <c r="MCA48" s="86"/>
      <c r="MCB48" s="86"/>
      <c r="MCC48" s="86"/>
      <c r="MCD48" s="86"/>
      <c r="MCE48" s="86"/>
      <c r="MCF48" s="86"/>
      <c r="MCG48" s="86"/>
      <c r="MCH48" s="86"/>
      <c r="MCI48" s="86"/>
      <c r="MCJ48" s="86"/>
      <c r="MCK48" s="86"/>
      <c r="MCL48" s="86"/>
      <c r="MCM48" s="86"/>
      <c r="MCN48" s="86"/>
      <c r="MCO48" s="86"/>
      <c r="MCP48" s="86"/>
      <c r="MCQ48" s="86"/>
      <c r="MCR48" s="86"/>
      <c r="MCS48" s="86"/>
      <c r="MCT48" s="86"/>
      <c r="MCU48" s="86"/>
      <c r="MCV48" s="86"/>
      <c r="MCW48" s="86"/>
      <c r="MCX48" s="86"/>
      <c r="MCY48" s="86"/>
      <c r="MCZ48" s="86"/>
      <c r="MDA48" s="86"/>
      <c r="MDB48" s="86"/>
      <c r="MDC48" s="86"/>
      <c r="MDD48" s="86"/>
      <c r="MDE48" s="86"/>
      <c r="MDF48" s="86"/>
      <c r="MDG48" s="86"/>
      <c r="MDH48" s="86"/>
      <c r="MDI48" s="86"/>
      <c r="MDJ48" s="86"/>
      <c r="MDK48" s="86"/>
      <c r="MDL48" s="86"/>
      <c r="MDM48" s="86"/>
      <c r="MDN48" s="86"/>
      <c r="MDO48" s="86"/>
      <c r="MDP48" s="86"/>
      <c r="MDQ48" s="86"/>
      <c r="MDR48" s="86"/>
      <c r="MDS48" s="86"/>
      <c r="MDT48" s="86"/>
      <c r="MDU48" s="86"/>
      <c r="MDV48" s="86"/>
      <c r="MDW48" s="86"/>
      <c r="MDX48" s="86"/>
      <c r="MDY48" s="86"/>
      <c r="MDZ48" s="86"/>
      <c r="MEA48" s="86"/>
      <c r="MEB48" s="86"/>
      <c r="MEC48" s="86"/>
      <c r="MED48" s="86"/>
      <c r="MEE48" s="86"/>
      <c r="MEF48" s="86"/>
      <c r="MEG48" s="86"/>
      <c r="MEH48" s="86"/>
      <c r="MEI48" s="86"/>
      <c r="MEJ48" s="86"/>
      <c r="MEK48" s="86"/>
      <c r="MEL48" s="86"/>
      <c r="MEM48" s="86"/>
      <c r="MEN48" s="86"/>
      <c r="MEO48" s="86"/>
      <c r="MEP48" s="86"/>
      <c r="MEQ48" s="86"/>
      <c r="MER48" s="86"/>
      <c r="MES48" s="86"/>
      <c r="MET48" s="86"/>
      <c r="MEU48" s="86"/>
      <c r="MEV48" s="86"/>
      <c r="MEW48" s="86"/>
      <c r="MEX48" s="86"/>
      <c r="MEY48" s="86"/>
      <c r="MEZ48" s="86"/>
      <c r="MFA48" s="86"/>
      <c r="MFB48" s="86"/>
      <c r="MFC48" s="86"/>
      <c r="MFD48" s="86"/>
      <c r="MFE48" s="86"/>
      <c r="MFF48" s="86"/>
      <c r="MFG48" s="86"/>
      <c r="MFH48" s="86"/>
      <c r="MFI48" s="86"/>
      <c r="MFJ48" s="86"/>
      <c r="MFK48" s="86"/>
      <c r="MFL48" s="86"/>
      <c r="MFM48" s="86"/>
      <c r="MFN48" s="86"/>
      <c r="MFO48" s="86"/>
      <c r="MFP48" s="86"/>
      <c r="MFQ48" s="86"/>
      <c r="MFR48" s="86"/>
      <c r="MFS48" s="86"/>
      <c r="MFT48" s="86"/>
      <c r="MFU48" s="86"/>
      <c r="MFV48" s="86"/>
      <c r="MFW48" s="86"/>
      <c r="MFX48" s="86"/>
      <c r="MFY48" s="86"/>
      <c r="MFZ48" s="86"/>
      <c r="MGA48" s="86"/>
      <c r="MGB48" s="86"/>
      <c r="MGC48" s="86"/>
      <c r="MGD48" s="86"/>
      <c r="MGE48" s="86"/>
      <c r="MGF48" s="86"/>
      <c r="MGG48" s="86"/>
      <c r="MGH48" s="86"/>
      <c r="MGI48" s="86"/>
      <c r="MGJ48" s="86"/>
      <c r="MGK48" s="86"/>
      <c r="MGL48" s="86"/>
      <c r="MGM48" s="86"/>
      <c r="MGN48" s="86"/>
      <c r="MGO48" s="86"/>
      <c r="MGP48" s="86"/>
      <c r="MGQ48" s="86"/>
      <c r="MGR48" s="86"/>
      <c r="MGS48" s="86"/>
      <c r="MGT48" s="86"/>
      <c r="MGU48" s="86"/>
      <c r="MGV48" s="86"/>
      <c r="MGW48" s="86"/>
      <c r="MGX48" s="86"/>
      <c r="MGY48" s="86"/>
      <c r="MGZ48" s="86"/>
      <c r="MHA48" s="86"/>
      <c r="MHB48" s="86"/>
      <c r="MHC48" s="86"/>
      <c r="MHD48" s="86"/>
      <c r="MHE48" s="86"/>
      <c r="MHF48" s="86"/>
      <c r="MHG48" s="86"/>
      <c r="MHH48" s="86"/>
      <c r="MHI48" s="86"/>
      <c r="MHJ48" s="86"/>
      <c r="MHK48" s="86"/>
      <c r="MHL48" s="86"/>
      <c r="MHM48" s="86"/>
      <c r="MHN48" s="86"/>
      <c r="MHO48" s="86"/>
      <c r="MHP48" s="86"/>
      <c r="MHQ48" s="86"/>
      <c r="MHR48" s="86"/>
      <c r="MHS48" s="86"/>
      <c r="MHT48" s="86"/>
      <c r="MHU48" s="86"/>
      <c r="MHV48" s="86"/>
      <c r="MHW48" s="86"/>
      <c r="MHX48" s="86"/>
      <c r="MHY48" s="86"/>
      <c r="MHZ48" s="86"/>
      <c r="MIA48" s="86"/>
      <c r="MIB48" s="86"/>
      <c r="MIC48" s="86"/>
      <c r="MID48" s="86"/>
      <c r="MIE48" s="86"/>
      <c r="MIF48" s="86"/>
      <c r="MIG48" s="86"/>
      <c r="MIH48" s="86"/>
      <c r="MII48" s="86"/>
      <c r="MIJ48" s="86"/>
      <c r="MIK48" s="86"/>
      <c r="MIL48" s="86"/>
      <c r="MIM48" s="86"/>
      <c r="MIN48" s="86"/>
      <c r="MIO48" s="86"/>
      <c r="MIP48" s="86"/>
      <c r="MIQ48" s="86"/>
      <c r="MIR48" s="86"/>
      <c r="MIS48" s="86"/>
      <c r="MIT48" s="86"/>
      <c r="MIU48" s="86"/>
      <c r="MIV48" s="86"/>
      <c r="MIW48" s="86"/>
      <c r="MIX48" s="86"/>
      <c r="MIY48" s="86"/>
      <c r="MIZ48" s="86"/>
      <c r="MJA48" s="86"/>
      <c r="MJB48" s="86"/>
      <c r="MJC48" s="86"/>
      <c r="MJD48" s="86"/>
      <c r="MJE48" s="86"/>
      <c r="MJF48" s="86"/>
      <c r="MJG48" s="86"/>
      <c r="MJH48" s="86"/>
      <c r="MJI48" s="86"/>
      <c r="MJJ48" s="86"/>
      <c r="MJK48" s="86"/>
      <c r="MJL48" s="86"/>
      <c r="MJM48" s="86"/>
      <c r="MJN48" s="86"/>
      <c r="MJO48" s="86"/>
      <c r="MJP48" s="86"/>
      <c r="MJQ48" s="86"/>
      <c r="MJR48" s="86"/>
      <c r="MJS48" s="86"/>
      <c r="MJT48" s="86"/>
      <c r="MJU48" s="86"/>
      <c r="MJV48" s="86"/>
      <c r="MJW48" s="86"/>
      <c r="MJX48" s="86"/>
      <c r="MJY48" s="86"/>
      <c r="MJZ48" s="86"/>
      <c r="MKA48" s="86"/>
      <c r="MKB48" s="86"/>
      <c r="MKC48" s="86"/>
      <c r="MKD48" s="86"/>
      <c r="MKE48" s="86"/>
      <c r="MKF48" s="86"/>
      <c r="MKG48" s="86"/>
      <c r="MKH48" s="86"/>
      <c r="MKI48" s="86"/>
      <c r="MKJ48" s="86"/>
      <c r="MKK48" s="86"/>
      <c r="MKL48" s="86"/>
      <c r="MKM48" s="86"/>
      <c r="MKN48" s="86"/>
      <c r="MKO48" s="86"/>
      <c r="MKP48" s="86"/>
      <c r="MKQ48" s="86"/>
      <c r="MKR48" s="86"/>
      <c r="MKS48" s="86"/>
      <c r="MKT48" s="86"/>
      <c r="MKU48" s="86"/>
      <c r="MKV48" s="86"/>
      <c r="MKW48" s="86"/>
      <c r="MKX48" s="86"/>
      <c r="MKY48" s="86"/>
      <c r="MKZ48" s="86"/>
      <c r="MLA48" s="86"/>
      <c r="MLB48" s="86"/>
      <c r="MLC48" s="86"/>
      <c r="MLD48" s="86"/>
      <c r="MLE48" s="86"/>
      <c r="MLF48" s="86"/>
      <c r="MLG48" s="86"/>
      <c r="MLH48" s="86"/>
      <c r="MLI48" s="86"/>
      <c r="MLJ48" s="86"/>
      <c r="MLK48" s="86"/>
      <c r="MLL48" s="86"/>
      <c r="MLM48" s="86"/>
      <c r="MLN48" s="86"/>
      <c r="MLO48" s="86"/>
      <c r="MLP48" s="86"/>
      <c r="MLQ48" s="86"/>
      <c r="MLR48" s="86"/>
      <c r="MLS48" s="86"/>
      <c r="MLT48" s="86"/>
      <c r="MLU48" s="86"/>
      <c r="MLV48" s="86"/>
      <c r="MLW48" s="86"/>
      <c r="MLX48" s="86"/>
      <c r="MLY48" s="86"/>
      <c r="MLZ48" s="86"/>
      <c r="MMA48" s="86"/>
      <c r="MMB48" s="86"/>
      <c r="MMC48" s="86"/>
      <c r="MMD48" s="86"/>
      <c r="MME48" s="86"/>
      <c r="MMF48" s="86"/>
      <c r="MMG48" s="86"/>
      <c r="MMH48" s="86"/>
      <c r="MMI48" s="86"/>
      <c r="MMJ48" s="86"/>
      <c r="MMK48" s="86"/>
      <c r="MML48" s="86"/>
      <c r="MMM48" s="86"/>
      <c r="MMN48" s="86"/>
      <c r="MMO48" s="86"/>
      <c r="MMP48" s="86"/>
      <c r="MMQ48" s="86"/>
      <c r="MMR48" s="86"/>
      <c r="MMS48" s="86"/>
      <c r="MMT48" s="86"/>
      <c r="MMU48" s="86"/>
      <c r="MMV48" s="86"/>
      <c r="MMW48" s="86"/>
      <c r="MMX48" s="86"/>
      <c r="MMY48" s="86"/>
      <c r="MMZ48" s="86"/>
      <c r="MNA48" s="86"/>
      <c r="MNB48" s="86"/>
      <c r="MNC48" s="86"/>
      <c r="MND48" s="86"/>
      <c r="MNE48" s="86"/>
      <c r="MNF48" s="86"/>
      <c r="MNG48" s="86"/>
      <c r="MNH48" s="86"/>
      <c r="MNI48" s="86"/>
      <c r="MNJ48" s="86"/>
      <c r="MNK48" s="86"/>
      <c r="MNL48" s="86"/>
      <c r="MNM48" s="86"/>
      <c r="MNN48" s="86"/>
      <c r="MNO48" s="86"/>
      <c r="MNP48" s="86"/>
      <c r="MNQ48" s="86"/>
      <c r="MNR48" s="86"/>
      <c r="MNS48" s="86"/>
      <c r="MNT48" s="86"/>
      <c r="MNU48" s="86"/>
      <c r="MNV48" s="86"/>
      <c r="MNW48" s="86"/>
      <c r="MNX48" s="86"/>
      <c r="MNY48" s="86"/>
      <c r="MNZ48" s="86"/>
      <c r="MOA48" s="86"/>
      <c r="MOB48" s="86"/>
      <c r="MOC48" s="86"/>
      <c r="MOD48" s="86"/>
      <c r="MOE48" s="86"/>
      <c r="MOF48" s="86"/>
      <c r="MOG48" s="86"/>
      <c r="MOH48" s="86"/>
      <c r="MOI48" s="86"/>
      <c r="MOJ48" s="86"/>
      <c r="MOK48" s="86"/>
      <c r="MOL48" s="86"/>
      <c r="MOM48" s="86"/>
      <c r="MON48" s="86"/>
      <c r="MOO48" s="86"/>
      <c r="MOP48" s="86"/>
      <c r="MOQ48" s="86"/>
      <c r="MOR48" s="86"/>
      <c r="MOS48" s="86"/>
      <c r="MOT48" s="86"/>
      <c r="MOU48" s="86"/>
      <c r="MOV48" s="86"/>
      <c r="MOW48" s="86"/>
      <c r="MOX48" s="86"/>
      <c r="MOY48" s="86"/>
      <c r="MOZ48" s="86"/>
      <c r="MPA48" s="86"/>
      <c r="MPB48" s="86"/>
      <c r="MPC48" s="86"/>
      <c r="MPD48" s="86"/>
      <c r="MPE48" s="86"/>
      <c r="MPF48" s="86"/>
      <c r="MPG48" s="86"/>
      <c r="MPH48" s="86"/>
      <c r="MPI48" s="86"/>
      <c r="MPJ48" s="86"/>
      <c r="MPK48" s="86"/>
      <c r="MPL48" s="86"/>
      <c r="MPM48" s="86"/>
      <c r="MPN48" s="86"/>
      <c r="MPO48" s="86"/>
      <c r="MPP48" s="86"/>
      <c r="MPQ48" s="86"/>
      <c r="MPR48" s="86"/>
      <c r="MPS48" s="86"/>
      <c r="MPT48" s="86"/>
      <c r="MPU48" s="86"/>
      <c r="MPV48" s="86"/>
      <c r="MPW48" s="86"/>
      <c r="MPX48" s="86"/>
      <c r="MPY48" s="86"/>
      <c r="MPZ48" s="86"/>
      <c r="MQA48" s="86"/>
      <c r="MQB48" s="86"/>
      <c r="MQC48" s="86"/>
      <c r="MQD48" s="86"/>
      <c r="MQE48" s="86"/>
      <c r="MQF48" s="86"/>
      <c r="MQG48" s="86"/>
      <c r="MQH48" s="86"/>
      <c r="MQI48" s="86"/>
      <c r="MQJ48" s="86"/>
      <c r="MQK48" s="86"/>
      <c r="MQL48" s="86"/>
      <c r="MQM48" s="86"/>
      <c r="MQN48" s="86"/>
      <c r="MQO48" s="86"/>
      <c r="MQP48" s="86"/>
      <c r="MQQ48" s="86"/>
      <c r="MQR48" s="86"/>
      <c r="MQS48" s="86"/>
      <c r="MQT48" s="86"/>
      <c r="MQU48" s="86"/>
      <c r="MQV48" s="86"/>
      <c r="MQW48" s="86"/>
      <c r="MQX48" s="86"/>
      <c r="MQY48" s="86"/>
      <c r="MQZ48" s="86"/>
      <c r="MRA48" s="86"/>
      <c r="MRB48" s="86"/>
      <c r="MRC48" s="86"/>
      <c r="MRD48" s="86"/>
      <c r="MRE48" s="86"/>
      <c r="MRF48" s="86"/>
      <c r="MRG48" s="86"/>
      <c r="MRH48" s="86"/>
      <c r="MRI48" s="86"/>
      <c r="MRJ48" s="86"/>
      <c r="MRK48" s="86"/>
      <c r="MRL48" s="86"/>
      <c r="MRM48" s="86"/>
      <c r="MRN48" s="86"/>
      <c r="MRO48" s="86"/>
      <c r="MRP48" s="86"/>
      <c r="MRQ48" s="86"/>
      <c r="MRR48" s="86"/>
      <c r="MRS48" s="86"/>
      <c r="MRT48" s="86"/>
      <c r="MRU48" s="86"/>
      <c r="MRV48" s="86"/>
      <c r="MRW48" s="86"/>
      <c r="MRX48" s="86"/>
      <c r="MRY48" s="86"/>
      <c r="MRZ48" s="86"/>
      <c r="MSA48" s="86"/>
      <c r="MSB48" s="86"/>
      <c r="MSC48" s="86"/>
      <c r="MSD48" s="86"/>
      <c r="MSE48" s="86"/>
      <c r="MSF48" s="86"/>
      <c r="MSG48" s="86"/>
      <c r="MSH48" s="86"/>
      <c r="MSI48" s="86"/>
      <c r="MSJ48" s="86"/>
      <c r="MSK48" s="86"/>
      <c r="MSL48" s="86"/>
      <c r="MSM48" s="86"/>
      <c r="MSN48" s="86"/>
      <c r="MSO48" s="86"/>
      <c r="MSP48" s="86"/>
      <c r="MSQ48" s="86"/>
      <c r="MSR48" s="86"/>
      <c r="MSS48" s="86"/>
      <c r="MST48" s="86"/>
      <c r="MSU48" s="86"/>
      <c r="MSV48" s="86"/>
      <c r="MSW48" s="86"/>
      <c r="MSX48" s="86"/>
      <c r="MSY48" s="86"/>
      <c r="MSZ48" s="86"/>
      <c r="MTA48" s="86"/>
      <c r="MTB48" s="86"/>
      <c r="MTC48" s="86"/>
      <c r="MTD48" s="86"/>
      <c r="MTE48" s="86"/>
      <c r="MTF48" s="86"/>
      <c r="MTG48" s="86"/>
      <c r="MTH48" s="86"/>
      <c r="MTI48" s="86"/>
      <c r="MTJ48" s="86"/>
      <c r="MTK48" s="86"/>
      <c r="MTL48" s="86"/>
      <c r="MTM48" s="86"/>
      <c r="MTN48" s="86"/>
      <c r="MTO48" s="86"/>
      <c r="MTP48" s="86"/>
      <c r="MTQ48" s="86"/>
      <c r="MTR48" s="86"/>
      <c r="MTS48" s="86"/>
      <c r="MTT48" s="86"/>
      <c r="MTU48" s="86"/>
      <c r="MTV48" s="86"/>
      <c r="MTW48" s="86"/>
      <c r="MTX48" s="86"/>
      <c r="MTY48" s="86"/>
      <c r="MTZ48" s="86"/>
      <c r="MUA48" s="86"/>
      <c r="MUB48" s="86"/>
      <c r="MUC48" s="86"/>
      <c r="MUD48" s="86"/>
      <c r="MUE48" s="86"/>
      <c r="MUF48" s="86"/>
      <c r="MUG48" s="86"/>
      <c r="MUH48" s="86"/>
      <c r="MUI48" s="86"/>
      <c r="MUJ48" s="86"/>
      <c r="MUK48" s="86"/>
      <c r="MUL48" s="86"/>
      <c r="MUM48" s="86"/>
      <c r="MUN48" s="86"/>
      <c r="MUO48" s="86"/>
      <c r="MUP48" s="86"/>
      <c r="MUQ48" s="86"/>
      <c r="MUR48" s="86"/>
      <c r="MUS48" s="86"/>
      <c r="MUT48" s="86"/>
      <c r="MUU48" s="86"/>
      <c r="MUV48" s="86"/>
      <c r="MUW48" s="86"/>
      <c r="MUX48" s="86"/>
      <c r="MUY48" s="86"/>
      <c r="MUZ48" s="86"/>
      <c r="MVA48" s="86"/>
      <c r="MVB48" s="86"/>
      <c r="MVC48" s="86"/>
      <c r="MVD48" s="86"/>
      <c r="MVE48" s="86"/>
      <c r="MVF48" s="86"/>
      <c r="MVG48" s="86"/>
      <c r="MVH48" s="86"/>
      <c r="MVI48" s="86"/>
      <c r="MVJ48" s="86"/>
      <c r="MVK48" s="86"/>
      <c r="MVL48" s="86"/>
      <c r="MVM48" s="86"/>
      <c r="MVN48" s="86"/>
      <c r="MVO48" s="86"/>
      <c r="MVP48" s="86"/>
      <c r="MVQ48" s="86"/>
      <c r="MVR48" s="86"/>
      <c r="MVS48" s="86"/>
      <c r="MVT48" s="86"/>
      <c r="MVU48" s="86"/>
      <c r="MVV48" s="86"/>
      <c r="MVW48" s="86"/>
      <c r="MVX48" s="86"/>
      <c r="MVY48" s="86"/>
      <c r="MVZ48" s="86"/>
      <c r="MWA48" s="86"/>
      <c r="MWB48" s="86"/>
      <c r="MWC48" s="86"/>
      <c r="MWD48" s="86"/>
      <c r="MWE48" s="86"/>
      <c r="MWF48" s="86"/>
      <c r="MWG48" s="86"/>
      <c r="MWH48" s="86"/>
      <c r="MWI48" s="86"/>
      <c r="MWJ48" s="86"/>
      <c r="MWK48" s="86"/>
      <c r="MWL48" s="86"/>
      <c r="MWM48" s="86"/>
      <c r="MWN48" s="86"/>
      <c r="MWO48" s="86"/>
      <c r="MWP48" s="86"/>
      <c r="MWQ48" s="86"/>
      <c r="MWR48" s="86"/>
      <c r="MWS48" s="86"/>
      <c r="MWT48" s="86"/>
      <c r="MWU48" s="86"/>
      <c r="MWV48" s="86"/>
      <c r="MWW48" s="86"/>
      <c r="MWX48" s="86"/>
      <c r="MWY48" s="86"/>
      <c r="MWZ48" s="86"/>
      <c r="MXA48" s="86"/>
      <c r="MXB48" s="86"/>
      <c r="MXC48" s="86"/>
      <c r="MXD48" s="86"/>
      <c r="MXE48" s="86"/>
      <c r="MXF48" s="86"/>
      <c r="MXG48" s="86"/>
      <c r="MXH48" s="86"/>
      <c r="MXI48" s="86"/>
      <c r="MXJ48" s="86"/>
      <c r="MXK48" s="86"/>
      <c r="MXL48" s="86"/>
      <c r="MXM48" s="86"/>
      <c r="MXN48" s="86"/>
      <c r="MXO48" s="86"/>
      <c r="MXP48" s="86"/>
      <c r="MXQ48" s="86"/>
      <c r="MXR48" s="86"/>
      <c r="MXS48" s="86"/>
      <c r="MXT48" s="86"/>
      <c r="MXU48" s="86"/>
      <c r="MXV48" s="86"/>
      <c r="MXW48" s="86"/>
      <c r="MXX48" s="86"/>
      <c r="MXY48" s="86"/>
      <c r="MXZ48" s="86"/>
      <c r="MYA48" s="86"/>
      <c r="MYB48" s="86"/>
      <c r="MYC48" s="86"/>
      <c r="MYD48" s="86"/>
      <c r="MYE48" s="86"/>
      <c r="MYF48" s="86"/>
      <c r="MYG48" s="86"/>
      <c r="MYH48" s="86"/>
      <c r="MYI48" s="86"/>
      <c r="MYJ48" s="86"/>
      <c r="MYK48" s="86"/>
      <c r="MYL48" s="86"/>
      <c r="MYM48" s="86"/>
      <c r="MYN48" s="86"/>
      <c r="MYO48" s="86"/>
      <c r="MYP48" s="86"/>
      <c r="MYQ48" s="86"/>
      <c r="MYR48" s="86"/>
      <c r="MYS48" s="86"/>
      <c r="MYT48" s="86"/>
      <c r="MYU48" s="86"/>
      <c r="MYV48" s="86"/>
      <c r="MYW48" s="86"/>
      <c r="MYX48" s="86"/>
      <c r="MYY48" s="86"/>
      <c r="MYZ48" s="86"/>
      <c r="MZA48" s="86"/>
      <c r="MZB48" s="86"/>
      <c r="MZC48" s="86"/>
      <c r="MZD48" s="86"/>
      <c r="MZE48" s="86"/>
      <c r="MZF48" s="86"/>
      <c r="MZG48" s="86"/>
      <c r="MZH48" s="86"/>
      <c r="MZI48" s="86"/>
      <c r="MZJ48" s="86"/>
      <c r="MZK48" s="86"/>
      <c r="MZL48" s="86"/>
      <c r="MZM48" s="86"/>
      <c r="MZN48" s="86"/>
      <c r="MZO48" s="86"/>
      <c r="MZP48" s="86"/>
      <c r="MZQ48" s="86"/>
      <c r="MZR48" s="86"/>
      <c r="MZS48" s="86"/>
      <c r="MZT48" s="86"/>
      <c r="MZU48" s="86"/>
      <c r="MZV48" s="86"/>
      <c r="MZW48" s="86"/>
      <c r="MZX48" s="86"/>
      <c r="MZY48" s="86"/>
      <c r="MZZ48" s="86"/>
      <c r="NAA48" s="86"/>
      <c r="NAB48" s="86"/>
      <c r="NAC48" s="86"/>
      <c r="NAD48" s="86"/>
      <c r="NAE48" s="86"/>
      <c r="NAF48" s="86"/>
      <c r="NAG48" s="86"/>
      <c r="NAH48" s="86"/>
      <c r="NAI48" s="86"/>
      <c r="NAJ48" s="86"/>
      <c r="NAK48" s="86"/>
      <c r="NAL48" s="86"/>
      <c r="NAM48" s="86"/>
      <c r="NAN48" s="86"/>
      <c r="NAO48" s="86"/>
      <c r="NAP48" s="86"/>
      <c r="NAQ48" s="86"/>
      <c r="NAR48" s="86"/>
      <c r="NAS48" s="86"/>
      <c r="NAT48" s="86"/>
      <c r="NAU48" s="86"/>
      <c r="NAV48" s="86"/>
      <c r="NAW48" s="86"/>
      <c r="NAX48" s="86"/>
      <c r="NAY48" s="86"/>
      <c r="NAZ48" s="86"/>
      <c r="NBA48" s="86"/>
      <c r="NBB48" s="86"/>
      <c r="NBC48" s="86"/>
      <c r="NBD48" s="86"/>
      <c r="NBE48" s="86"/>
      <c r="NBF48" s="86"/>
      <c r="NBG48" s="86"/>
      <c r="NBH48" s="86"/>
      <c r="NBI48" s="86"/>
      <c r="NBJ48" s="86"/>
      <c r="NBK48" s="86"/>
      <c r="NBL48" s="86"/>
      <c r="NBM48" s="86"/>
      <c r="NBN48" s="86"/>
      <c r="NBO48" s="86"/>
      <c r="NBP48" s="86"/>
      <c r="NBQ48" s="86"/>
      <c r="NBR48" s="86"/>
      <c r="NBS48" s="86"/>
      <c r="NBT48" s="86"/>
      <c r="NBU48" s="86"/>
      <c r="NBV48" s="86"/>
      <c r="NBW48" s="86"/>
      <c r="NBX48" s="86"/>
      <c r="NBY48" s="86"/>
      <c r="NBZ48" s="86"/>
      <c r="NCA48" s="86"/>
      <c r="NCB48" s="86"/>
      <c r="NCC48" s="86"/>
      <c r="NCD48" s="86"/>
      <c r="NCE48" s="86"/>
      <c r="NCF48" s="86"/>
      <c r="NCG48" s="86"/>
      <c r="NCH48" s="86"/>
      <c r="NCI48" s="86"/>
      <c r="NCJ48" s="86"/>
      <c r="NCK48" s="86"/>
      <c r="NCL48" s="86"/>
      <c r="NCM48" s="86"/>
      <c r="NCN48" s="86"/>
      <c r="NCO48" s="86"/>
      <c r="NCP48" s="86"/>
      <c r="NCQ48" s="86"/>
      <c r="NCR48" s="86"/>
      <c r="NCS48" s="86"/>
      <c r="NCT48" s="86"/>
      <c r="NCU48" s="86"/>
      <c r="NCV48" s="86"/>
      <c r="NCW48" s="86"/>
      <c r="NCX48" s="86"/>
      <c r="NCY48" s="86"/>
      <c r="NCZ48" s="86"/>
      <c r="NDA48" s="86"/>
      <c r="NDB48" s="86"/>
      <c r="NDC48" s="86"/>
      <c r="NDD48" s="86"/>
      <c r="NDE48" s="86"/>
      <c r="NDF48" s="86"/>
      <c r="NDG48" s="86"/>
      <c r="NDH48" s="86"/>
      <c r="NDI48" s="86"/>
      <c r="NDJ48" s="86"/>
      <c r="NDK48" s="86"/>
      <c r="NDL48" s="86"/>
      <c r="NDM48" s="86"/>
      <c r="NDN48" s="86"/>
      <c r="NDO48" s="86"/>
      <c r="NDP48" s="86"/>
      <c r="NDQ48" s="86"/>
      <c r="NDR48" s="86"/>
      <c r="NDS48" s="86"/>
      <c r="NDT48" s="86"/>
      <c r="NDU48" s="86"/>
      <c r="NDV48" s="86"/>
      <c r="NDW48" s="86"/>
      <c r="NDX48" s="86"/>
      <c r="NDY48" s="86"/>
      <c r="NDZ48" s="86"/>
      <c r="NEA48" s="86"/>
      <c r="NEB48" s="86"/>
      <c r="NEC48" s="86"/>
      <c r="NED48" s="86"/>
      <c r="NEE48" s="86"/>
      <c r="NEF48" s="86"/>
      <c r="NEG48" s="86"/>
      <c r="NEH48" s="86"/>
      <c r="NEI48" s="86"/>
      <c r="NEJ48" s="86"/>
      <c r="NEK48" s="86"/>
      <c r="NEL48" s="86"/>
      <c r="NEM48" s="86"/>
      <c r="NEN48" s="86"/>
      <c r="NEO48" s="86"/>
      <c r="NEP48" s="86"/>
      <c r="NEQ48" s="86"/>
      <c r="NER48" s="86"/>
      <c r="NES48" s="86"/>
      <c r="NET48" s="86"/>
      <c r="NEU48" s="86"/>
      <c r="NEV48" s="86"/>
      <c r="NEW48" s="86"/>
      <c r="NEX48" s="86"/>
      <c r="NEY48" s="86"/>
      <c r="NEZ48" s="86"/>
      <c r="NFA48" s="86"/>
      <c r="NFB48" s="86"/>
      <c r="NFC48" s="86"/>
      <c r="NFD48" s="86"/>
      <c r="NFE48" s="86"/>
      <c r="NFF48" s="86"/>
      <c r="NFG48" s="86"/>
      <c r="NFH48" s="86"/>
      <c r="NFI48" s="86"/>
      <c r="NFJ48" s="86"/>
      <c r="NFK48" s="86"/>
      <c r="NFL48" s="86"/>
      <c r="NFM48" s="86"/>
      <c r="NFN48" s="86"/>
      <c r="NFO48" s="86"/>
      <c r="NFP48" s="86"/>
      <c r="NFQ48" s="86"/>
      <c r="NFR48" s="86"/>
      <c r="NFS48" s="86"/>
      <c r="NFT48" s="86"/>
      <c r="NFU48" s="86"/>
      <c r="NFV48" s="86"/>
      <c r="NFW48" s="86"/>
      <c r="NFX48" s="86"/>
      <c r="NFY48" s="86"/>
      <c r="NFZ48" s="86"/>
      <c r="NGA48" s="86"/>
      <c r="NGB48" s="86"/>
      <c r="NGC48" s="86"/>
      <c r="NGD48" s="86"/>
      <c r="NGE48" s="86"/>
      <c r="NGF48" s="86"/>
      <c r="NGG48" s="86"/>
      <c r="NGH48" s="86"/>
      <c r="NGI48" s="86"/>
      <c r="NGJ48" s="86"/>
      <c r="NGK48" s="86"/>
      <c r="NGL48" s="86"/>
      <c r="NGM48" s="86"/>
      <c r="NGN48" s="86"/>
      <c r="NGO48" s="86"/>
      <c r="NGP48" s="86"/>
      <c r="NGQ48" s="86"/>
      <c r="NGR48" s="86"/>
      <c r="NGS48" s="86"/>
      <c r="NGT48" s="86"/>
      <c r="NGU48" s="86"/>
      <c r="NGV48" s="86"/>
      <c r="NGW48" s="86"/>
      <c r="NGX48" s="86"/>
      <c r="NGY48" s="86"/>
      <c r="NGZ48" s="86"/>
      <c r="NHA48" s="86"/>
      <c r="NHB48" s="86"/>
      <c r="NHC48" s="86"/>
      <c r="NHD48" s="86"/>
      <c r="NHE48" s="86"/>
      <c r="NHF48" s="86"/>
      <c r="NHG48" s="86"/>
      <c r="NHH48" s="86"/>
      <c r="NHI48" s="86"/>
      <c r="NHJ48" s="86"/>
      <c r="NHK48" s="86"/>
      <c r="NHL48" s="86"/>
      <c r="NHM48" s="86"/>
      <c r="NHN48" s="86"/>
      <c r="NHO48" s="86"/>
      <c r="NHP48" s="86"/>
      <c r="NHQ48" s="86"/>
      <c r="NHR48" s="86"/>
      <c r="NHS48" s="86"/>
      <c r="NHT48" s="86"/>
      <c r="NHU48" s="86"/>
      <c r="NHV48" s="86"/>
      <c r="NHW48" s="86"/>
      <c r="NHX48" s="86"/>
      <c r="NHY48" s="86"/>
      <c r="NHZ48" s="86"/>
      <c r="NIA48" s="86"/>
      <c r="NIB48" s="86"/>
      <c r="NIC48" s="86"/>
      <c r="NID48" s="86"/>
      <c r="NIE48" s="86"/>
      <c r="NIF48" s="86"/>
      <c r="NIG48" s="86"/>
      <c r="NIH48" s="86"/>
      <c r="NII48" s="86"/>
      <c r="NIJ48" s="86"/>
      <c r="NIK48" s="86"/>
      <c r="NIL48" s="86"/>
      <c r="NIM48" s="86"/>
      <c r="NIN48" s="86"/>
      <c r="NIO48" s="86"/>
      <c r="NIP48" s="86"/>
      <c r="NIQ48" s="86"/>
      <c r="NIR48" s="86"/>
      <c r="NIS48" s="86"/>
      <c r="NIT48" s="86"/>
      <c r="NIU48" s="86"/>
      <c r="NIV48" s="86"/>
      <c r="NIW48" s="86"/>
      <c r="NIX48" s="86"/>
      <c r="NIY48" s="86"/>
      <c r="NIZ48" s="86"/>
      <c r="NJA48" s="86"/>
      <c r="NJB48" s="86"/>
      <c r="NJC48" s="86"/>
      <c r="NJD48" s="86"/>
      <c r="NJE48" s="86"/>
      <c r="NJF48" s="86"/>
      <c r="NJG48" s="86"/>
      <c r="NJH48" s="86"/>
      <c r="NJI48" s="86"/>
      <c r="NJJ48" s="86"/>
      <c r="NJK48" s="86"/>
      <c r="NJL48" s="86"/>
      <c r="NJM48" s="86"/>
      <c r="NJN48" s="86"/>
      <c r="NJO48" s="86"/>
      <c r="NJP48" s="86"/>
      <c r="NJQ48" s="86"/>
      <c r="NJR48" s="86"/>
      <c r="NJS48" s="86"/>
      <c r="NJT48" s="86"/>
      <c r="NJU48" s="86"/>
      <c r="NJV48" s="86"/>
      <c r="NJW48" s="86"/>
      <c r="NJX48" s="86"/>
      <c r="NJY48" s="86"/>
      <c r="NJZ48" s="86"/>
      <c r="NKA48" s="86"/>
      <c r="NKB48" s="86"/>
      <c r="NKC48" s="86"/>
      <c r="NKD48" s="86"/>
      <c r="NKE48" s="86"/>
      <c r="NKF48" s="86"/>
      <c r="NKG48" s="86"/>
      <c r="NKH48" s="86"/>
      <c r="NKI48" s="86"/>
      <c r="NKJ48" s="86"/>
      <c r="NKK48" s="86"/>
      <c r="NKL48" s="86"/>
      <c r="NKM48" s="86"/>
      <c r="NKN48" s="86"/>
      <c r="NKO48" s="86"/>
      <c r="NKP48" s="86"/>
      <c r="NKQ48" s="86"/>
      <c r="NKR48" s="86"/>
      <c r="NKS48" s="86"/>
      <c r="NKT48" s="86"/>
      <c r="NKU48" s="86"/>
      <c r="NKV48" s="86"/>
      <c r="NKW48" s="86"/>
      <c r="NKX48" s="86"/>
      <c r="NKY48" s="86"/>
      <c r="NKZ48" s="86"/>
      <c r="NLA48" s="86"/>
      <c r="NLB48" s="86"/>
      <c r="NLC48" s="86"/>
      <c r="NLD48" s="86"/>
      <c r="NLE48" s="86"/>
      <c r="NLF48" s="86"/>
      <c r="NLG48" s="86"/>
      <c r="NLH48" s="86"/>
      <c r="NLI48" s="86"/>
      <c r="NLJ48" s="86"/>
      <c r="NLK48" s="86"/>
      <c r="NLL48" s="86"/>
      <c r="NLM48" s="86"/>
      <c r="NLN48" s="86"/>
      <c r="NLO48" s="86"/>
      <c r="NLP48" s="86"/>
      <c r="NLQ48" s="86"/>
      <c r="NLR48" s="86"/>
      <c r="NLS48" s="86"/>
      <c r="NLT48" s="86"/>
      <c r="NLU48" s="86"/>
      <c r="NLV48" s="86"/>
      <c r="NLW48" s="86"/>
      <c r="NLX48" s="86"/>
      <c r="NLY48" s="86"/>
      <c r="NLZ48" s="86"/>
      <c r="NMA48" s="86"/>
      <c r="NMB48" s="86"/>
      <c r="NMC48" s="86"/>
      <c r="NMD48" s="86"/>
      <c r="NME48" s="86"/>
      <c r="NMF48" s="86"/>
      <c r="NMG48" s="86"/>
      <c r="NMH48" s="86"/>
      <c r="NMI48" s="86"/>
      <c r="NMJ48" s="86"/>
      <c r="NMK48" s="86"/>
      <c r="NML48" s="86"/>
      <c r="NMM48" s="86"/>
      <c r="NMN48" s="86"/>
      <c r="NMO48" s="86"/>
      <c r="NMP48" s="86"/>
      <c r="NMQ48" s="86"/>
      <c r="NMR48" s="86"/>
      <c r="NMS48" s="86"/>
      <c r="NMT48" s="86"/>
      <c r="NMU48" s="86"/>
      <c r="NMV48" s="86"/>
      <c r="NMW48" s="86"/>
      <c r="NMX48" s="86"/>
      <c r="NMY48" s="86"/>
      <c r="NMZ48" s="86"/>
      <c r="NNA48" s="86"/>
      <c r="NNB48" s="86"/>
      <c r="NNC48" s="86"/>
      <c r="NND48" s="86"/>
      <c r="NNE48" s="86"/>
      <c r="NNF48" s="86"/>
      <c r="NNG48" s="86"/>
      <c r="NNH48" s="86"/>
      <c r="NNI48" s="86"/>
      <c r="NNJ48" s="86"/>
      <c r="NNK48" s="86"/>
      <c r="NNL48" s="86"/>
      <c r="NNM48" s="86"/>
      <c r="NNN48" s="86"/>
      <c r="NNO48" s="86"/>
      <c r="NNP48" s="86"/>
      <c r="NNQ48" s="86"/>
      <c r="NNR48" s="86"/>
      <c r="NNS48" s="86"/>
      <c r="NNT48" s="86"/>
      <c r="NNU48" s="86"/>
      <c r="NNV48" s="86"/>
      <c r="NNW48" s="86"/>
      <c r="NNX48" s="86"/>
      <c r="NNY48" s="86"/>
      <c r="NNZ48" s="86"/>
      <c r="NOA48" s="86"/>
      <c r="NOB48" s="86"/>
      <c r="NOC48" s="86"/>
      <c r="NOD48" s="86"/>
      <c r="NOE48" s="86"/>
      <c r="NOF48" s="86"/>
      <c r="NOG48" s="86"/>
      <c r="NOH48" s="86"/>
      <c r="NOI48" s="86"/>
      <c r="NOJ48" s="86"/>
      <c r="NOK48" s="86"/>
      <c r="NOL48" s="86"/>
      <c r="NOM48" s="86"/>
      <c r="NON48" s="86"/>
      <c r="NOO48" s="86"/>
      <c r="NOP48" s="86"/>
      <c r="NOQ48" s="86"/>
      <c r="NOR48" s="86"/>
      <c r="NOS48" s="86"/>
      <c r="NOT48" s="86"/>
      <c r="NOU48" s="86"/>
      <c r="NOV48" s="86"/>
      <c r="NOW48" s="86"/>
      <c r="NOX48" s="86"/>
      <c r="NOY48" s="86"/>
      <c r="NOZ48" s="86"/>
      <c r="NPA48" s="86"/>
      <c r="NPB48" s="86"/>
      <c r="NPC48" s="86"/>
      <c r="NPD48" s="86"/>
      <c r="NPE48" s="86"/>
      <c r="NPF48" s="86"/>
      <c r="NPG48" s="86"/>
      <c r="NPH48" s="86"/>
      <c r="NPI48" s="86"/>
      <c r="NPJ48" s="86"/>
      <c r="NPK48" s="86"/>
      <c r="NPL48" s="86"/>
      <c r="NPM48" s="86"/>
      <c r="NPN48" s="86"/>
      <c r="NPO48" s="86"/>
      <c r="NPP48" s="86"/>
      <c r="NPQ48" s="86"/>
      <c r="NPR48" s="86"/>
      <c r="NPS48" s="86"/>
      <c r="NPT48" s="86"/>
      <c r="NPU48" s="86"/>
      <c r="NPV48" s="86"/>
      <c r="NPW48" s="86"/>
      <c r="NPX48" s="86"/>
      <c r="NPY48" s="86"/>
      <c r="NPZ48" s="86"/>
      <c r="NQA48" s="86"/>
      <c r="NQB48" s="86"/>
      <c r="NQC48" s="86"/>
      <c r="NQD48" s="86"/>
      <c r="NQE48" s="86"/>
      <c r="NQF48" s="86"/>
      <c r="NQG48" s="86"/>
      <c r="NQH48" s="86"/>
      <c r="NQI48" s="86"/>
      <c r="NQJ48" s="86"/>
      <c r="NQK48" s="86"/>
      <c r="NQL48" s="86"/>
      <c r="NQM48" s="86"/>
      <c r="NQN48" s="86"/>
      <c r="NQO48" s="86"/>
      <c r="NQP48" s="86"/>
      <c r="NQQ48" s="86"/>
      <c r="NQR48" s="86"/>
      <c r="NQS48" s="86"/>
      <c r="NQT48" s="86"/>
      <c r="NQU48" s="86"/>
      <c r="NQV48" s="86"/>
      <c r="NQW48" s="86"/>
      <c r="NQX48" s="86"/>
      <c r="NQY48" s="86"/>
      <c r="NQZ48" s="86"/>
      <c r="NRA48" s="86"/>
      <c r="NRB48" s="86"/>
      <c r="NRC48" s="86"/>
      <c r="NRD48" s="86"/>
      <c r="NRE48" s="86"/>
      <c r="NRF48" s="86"/>
      <c r="NRG48" s="86"/>
      <c r="NRH48" s="86"/>
      <c r="NRI48" s="86"/>
      <c r="NRJ48" s="86"/>
      <c r="NRK48" s="86"/>
      <c r="NRL48" s="86"/>
      <c r="NRM48" s="86"/>
      <c r="NRN48" s="86"/>
      <c r="NRO48" s="86"/>
      <c r="NRP48" s="86"/>
      <c r="NRQ48" s="86"/>
      <c r="NRR48" s="86"/>
      <c r="NRS48" s="86"/>
      <c r="NRT48" s="86"/>
      <c r="NRU48" s="86"/>
      <c r="NRV48" s="86"/>
      <c r="NRW48" s="86"/>
      <c r="NRX48" s="86"/>
      <c r="NRY48" s="86"/>
      <c r="NRZ48" s="86"/>
      <c r="NSA48" s="86"/>
      <c r="NSB48" s="86"/>
      <c r="NSC48" s="86"/>
      <c r="NSD48" s="86"/>
      <c r="NSE48" s="86"/>
      <c r="NSF48" s="86"/>
      <c r="NSG48" s="86"/>
      <c r="NSH48" s="86"/>
      <c r="NSI48" s="86"/>
      <c r="NSJ48" s="86"/>
      <c r="NSK48" s="86"/>
      <c r="NSL48" s="86"/>
      <c r="NSM48" s="86"/>
      <c r="NSN48" s="86"/>
      <c r="NSO48" s="86"/>
      <c r="NSP48" s="86"/>
      <c r="NSQ48" s="86"/>
      <c r="NSR48" s="86"/>
      <c r="NSS48" s="86"/>
      <c r="NST48" s="86"/>
      <c r="NSU48" s="86"/>
      <c r="NSV48" s="86"/>
      <c r="NSW48" s="86"/>
      <c r="NSX48" s="86"/>
      <c r="NSY48" s="86"/>
      <c r="NSZ48" s="86"/>
      <c r="NTA48" s="86"/>
      <c r="NTB48" s="86"/>
      <c r="NTC48" s="86"/>
      <c r="NTD48" s="86"/>
      <c r="NTE48" s="86"/>
      <c r="NTF48" s="86"/>
      <c r="NTG48" s="86"/>
      <c r="NTH48" s="86"/>
      <c r="NTI48" s="86"/>
      <c r="NTJ48" s="86"/>
      <c r="NTK48" s="86"/>
      <c r="NTL48" s="86"/>
      <c r="NTM48" s="86"/>
      <c r="NTN48" s="86"/>
      <c r="NTO48" s="86"/>
      <c r="NTP48" s="86"/>
      <c r="NTQ48" s="86"/>
      <c r="NTR48" s="86"/>
      <c r="NTS48" s="86"/>
      <c r="NTT48" s="86"/>
      <c r="NTU48" s="86"/>
      <c r="NTV48" s="86"/>
      <c r="NTW48" s="86"/>
      <c r="NTX48" s="86"/>
      <c r="NTY48" s="86"/>
      <c r="NTZ48" s="86"/>
      <c r="NUA48" s="86"/>
      <c r="NUB48" s="86"/>
      <c r="NUC48" s="86"/>
      <c r="NUD48" s="86"/>
      <c r="NUE48" s="86"/>
      <c r="NUF48" s="86"/>
      <c r="NUG48" s="86"/>
      <c r="NUH48" s="86"/>
      <c r="NUI48" s="86"/>
      <c r="NUJ48" s="86"/>
      <c r="NUK48" s="86"/>
      <c r="NUL48" s="86"/>
      <c r="NUM48" s="86"/>
      <c r="NUN48" s="86"/>
      <c r="NUO48" s="86"/>
      <c r="NUP48" s="86"/>
      <c r="NUQ48" s="86"/>
      <c r="NUR48" s="86"/>
      <c r="NUS48" s="86"/>
      <c r="NUT48" s="86"/>
      <c r="NUU48" s="86"/>
      <c r="NUV48" s="86"/>
      <c r="NUW48" s="86"/>
      <c r="NUX48" s="86"/>
      <c r="NUY48" s="86"/>
      <c r="NUZ48" s="86"/>
      <c r="NVA48" s="86"/>
      <c r="NVB48" s="86"/>
      <c r="NVC48" s="86"/>
      <c r="NVD48" s="86"/>
      <c r="NVE48" s="86"/>
      <c r="NVF48" s="86"/>
      <c r="NVG48" s="86"/>
      <c r="NVH48" s="86"/>
      <c r="NVI48" s="86"/>
      <c r="NVJ48" s="86"/>
      <c r="NVK48" s="86"/>
      <c r="NVL48" s="86"/>
      <c r="NVM48" s="86"/>
      <c r="NVN48" s="86"/>
      <c r="NVO48" s="86"/>
      <c r="NVP48" s="86"/>
      <c r="NVQ48" s="86"/>
      <c r="NVR48" s="86"/>
      <c r="NVS48" s="86"/>
      <c r="NVT48" s="86"/>
      <c r="NVU48" s="86"/>
      <c r="NVV48" s="86"/>
      <c r="NVW48" s="86"/>
      <c r="NVX48" s="86"/>
      <c r="NVY48" s="86"/>
      <c r="NVZ48" s="86"/>
      <c r="NWA48" s="86"/>
      <c r="NWB48" s="86"/>
      <c r="NWC48" s="86"/>
      <c r="NWD48" s="86"/>
      <c r="NWE48" s="86"/>
      <c r="NWF48" s="86"/>
      <c r="NWG48" s="86"/>
      <c r="NWH48" s="86"/>
      <c r="NWI48" s="86"/>
      <c r="NWJ48" s="86"/>
      <c r="NWK48" s="86"/>
      <c r="NWL48" s="86"/>
      <c r="NWM48" s="86"/>
      <c r="NWN48" s="86"/>
      <c r="NWO48" s="86"/>
      <c r="NWP48" s="86"/>
      <c r="NWQ48" s="86"/>
      <c r="NWR48" s="86"/>
      <c r="NWS48" s="86"/>
      <c r="NWT48" s="86"/>
      <c r="NWU48" s="86"/>
      <c r="NWV48" s="86"/>
      <c r="NWW48" s="86"/>
      <c r="NWX48" s="86"/>
      <c r="NWY48" s="86"/>
      <c r="NWZ48" s="86"/>
      <c r="NXA48" s="86"/>
      <c r="NXB48" s="86"/>
      <c r="NXC48" s="86"/>
      <c r="NXD48" s="86"/>
      <c r="NXE48" s="86"/>
      <c r="NXF48" s="86"/>
      <c r="NXG48" s="86"/>
      <c r="NXH48" s="86"/>
      <c r="NXI48" s="86"/>
      <c r="NXJ48" s="86"/>
      <c r="NXK48" s="86"/>
      <c r="NXL48" s="86"/>
      <c r="NXM48" s="86"/>
      <c r="NXN48" s="86"/>
      <c r="NXO48" s="86"/>
      <c r="NXP48" s="86"/>
      <c r="NXQ48" s="86"/>
      <c r="NXR48" s="86"/>
      <c r="NXS48" s="86"/>
      <c r="NXT48" s="86"/>
      <c r="NXU48" s="86"/>
      <c r="NXV48" s="86"/>
      <c r="NXW48" s="86"/>
      <c r="NXX48" s="86"/>
      <c r="NXY48" s="86"/>
      <c r="NXZ48" s="86"/>
      <c r="NYA48" s="86"/>
      <c r="NYB48" s="86"/>
      <c r="NYC48" s="86"/>
      <c r="NYD48" s="86"/>
      <c r="NYE48" s="86"/>
      <c r="NYF48" s="86"/>
      <c r="NYG48" s="86"/>
      <c r="NYH48" s="86"/>
      <c r="NYI48" s="86"/>
      <c r="NYJ48" s="86"/>
      <c r="NYK48" s="86"/>
      <c r="NYL48" s="86"/>
      <c r="NYM48" s="86"/>
      <c r="NYN48" s="86"/>
      <c r="NYO48" s="86"/>
      <c r="NYP48" s="86"/>
      <c r="NYQ48" s="86"/>
      <c r="NYR48" s="86"/>
      <c r="NYS48" s="86"/>
      <c r="NYT48" s="86"/>
      <c r="NYU48" s="86"/>
      <c r="NYV48" s="86"/>
      <c r="NYW48" s="86"/>
      <c r="NYX48" s="86"/>
      <c r="NYY48" s="86"/>
      <c r="NYZ48" s="86"/>
      <c r="NZA48" s="86"/>
      <c r="NZB48" s="86"/>
      <c r="NZC48" s="86"/>
      <c r="NZD48" s="86"/>
      <c r="NZE48" s="86"/>
      <c r="NZF48" s="86"/>
      <c r="NZG48" s="86"/>
      <c r="NZH48" s="86"/>
      <c r="NZI48" s="86"/>
      <c r="NZJ48" s="86"/>
      <c r="NZK48" s="86"/>
      <c r="NZL48" s="86"/>
      <c r="NZM48" s="86"/>
      <c r="NZN48" s="86"/>
      <c r="NZO48" s="86"/>
      <c r="NZP48" s="86"/>
      <c r="NZQ48" s="86"/>
      <c r="NZR48" s="86"/>
      <c r="NZS48" s="86"/>
      <c r="NZT48" s="86"/>
      <c r="NZU48" s="86"/>
      <c r="NZV48" s="86"/>
      <c r="NZW48" s="86"/>
      <c r="NZX48" s="86"/>
      <c r="NZY48" s="86"/>
      <c r="NZZ48" s="86"/>
      <c r="OAA48" s="86"/>
      <c r="OAB48" s="86"/>
      <c r="OAC48" s="86"/>
      <c r="OAD48" s="86"/>
      <c r="OAE48" s="86"/>
      <c r="OAF48" s="86"/>
      <c r="OAG48" s="86"/>
      <c r="OAH48" s="86"/>
      <c r="OAI48" s="86"/>
      <c r="OAJ48" s="86"/>
      <c r="OAK48" s="86"/>
      <c r="OAL48" s="86"/>
      <c r="OAM48" s="86"/>
      <c r="OAN48" s="86"/>
      <c r="OAO48" s="86"/>
      <c r="OAP48" s="86"/>
      <c r="OAQ48" s="86"/>
      <c r="OAR48" s="86"/>
      <c r="OAS48" s="86"/>
      <c r="OAT48" s="86"/>
      <c r="OAU48" s="86"/>
      <c r="OAV48" s="86"/>
      <c r="OAW48" s="86"/>
      <c r="OAX48" s="86"/>
      <c r="OAY48" s="86"/>
      <c r="OAZ48" s="86"/>
      <c r="OBA48" s="86"/>
      <c r="OBB48" s="86"/>
      <c r="OBC48" s="86"/>
      <c r="OBD48" s="86"/>
      <c r="OBE48" s="86"/>
      <c r="OBF48" s="86"/>
      <c r="OBG48" s="86"/>
      <c r="OBH48" s="86"/>
      <c r="OBI48" s="86"/>
      <c r="OBJ48" s="86"/>
      <c r="OBK48" s="86"/>
      <c r="OBL48" s="86"/>
      <c r="OBM48" s="86"/>
      <c r="OBN48" s="86"/>
      <c r="OBO48" s="86"/>
      <c r="OBP48" s="86"/>
      <c r="OBQ48" s="86"/>
      <c r="OBR48" s="86"/>
      <c r="OBS48" s="86"/>
      <c r="OBT48" s="86"/>
      <c r="OBU48" s="86"/>
      <c r="OBV48" s="86"/>
      <c r="OBW48" s="86"/>
      <c r="OBX48" s="86"/>
      <c r="OBY48" s="86"/>
      <c r="OBZ48" s="86"/>
      <c r="OCA48" s="86"/>
      <c r="OCB48" s="86"/>
      <c r="OCC48" s="86"/>
      <c r="OCD48" s="86"/>
      <c r="OCE48" s="86"/>
      <c r="OCF48" s="86"/>
      <c r="OCG48" s="86"/>
      <c r="OCH48" s="86"/>
      <c r="OCI48" s="86"/>
      <c r="OCJ48" s="86"/>
      <c r="OCK48" s="86"/>
      <c r="OCL48" s="86"/>
      <c r="OCM48" s="86"/>
      <c r="OCN48" s="86"/>
      <c r="OCO48" s="86"/>
      <c r="OCP48" s="86"/>
      <c r="OCQ48" s="86"/>
      <c r="OCR48" s="86"/>
      <c r="OCS48" s="86"/>
      <c r="OCT48" s="86"/>
      <c r="OCU48" s="86"/>
      <c r="OCV48" s="86"/>
      <c r="OCW48" s="86"/>
      <c r="OCX48" s="86"/>
      <c r="OCY48" s="86"/>
      <c r="OCZ48" s="86"/>
      <c r="ODA48" s="86"/>
      <c r="ODB48" s="86"/>
      <c r="ODC48" s="86"/>
      <c r="ODD48" s="86"/>
      <c r="ODE48" s="86"/>
      <c r="ODF48" s="86"/>
      <c r="ODG48" s="86"/>
      <c r="ODH48" s="86"/>
      <c r="ODI48" s="86"/>
      <c r="ODJ48" s="86"/>
      <c r="ODK48" s="86"/>
      <c r="ODL48" s="86"/>
      <c r="ODM48" s="86"/>
      <c r="ODN48" s="86"/>
      <c r="ODO48" s="86"/>
      <c r="ODP48" s="86"/>
      <c r="ODQ48" s="86"/>
      <c r="ODR48" s="86"/>
      <c r="ODS48" s="86"/>
      <c r="ODT48" s="86"/>
      <c r="ODU48" s="86"/>
      <c r="ODV48" s="86"/>
      <c r="ODW48" s="86"/>
      <c r="ODX48" s="86"/>
      <c r="ODY48" s="86"/>
      <c r="ODZ48" s="86"/>
      <c r="OEA48" s="86"/>
      <c r="OEB48" s="86"/>
      <c r="OEC48" s="86"/>
      <c r="OED48" s="86"/>
      <c r="OEE48" s="86"/>
      <c r="OEF48" s="86"/>
      <c r="OEG48" s="86"/>
      <c r="OEH48" s="86"/>
      <c r="OEI48" s="86"/>
      <c r="OEJ48" s="86"/>
      <c r="OEK48" s="86"/>
      <c r="OEL48" s="86"/>
      <c r="OEM48" s="86"/>
      <c r="OEN48" s="86"/>
      <c r="OEO48" s="86"/>
      <c r="OEP48" s="86"/>
      <c r="OEQ48" s="86"/>
      <c r="OER48" s="86"/>
      <c r="OES48" s="86"/>
      <c r="OET48" s="86"/>
      <c r="OEU48" s="86"/>
      <c r="OEV48" s="86"/>
      <c r="OEW48" s="86"/>
      <c r="OEX48" s="86"/>
      <c r="OEY48" s="86"/>
      <c r="OEZ48" s="86"/>
      <c r="OFA48" s="86"/>
      <c r="OFB48" s="86"/>
      <c r="OFC48" s="86"/>
      <c r="OFD48" s="86"/>
      <c r="OFE48" s="86"/>
      <c r="OFF48" s="86"/>
      <c r="OFG48" s="86"/>
      <c r="OFH48" s="86"/>
      <c r="OFI48" s="86"/>
      <c r="OFJ48" s="86"/>
      <c r="OFK48" s="86"/>
      <c r="OFL48" s="86"/>
      <c r="OFM48" s="86"/>
      <c r="OFN48" s="86"/>
      <c r="OFO48" s="86"/>
      <c r="OFP48" s="86"/>
      <c r="OFQ48" s="86"/>
      <c r="OFR48" s="86"/>
      <c r="OFS48" s="86"/>
      <c r="OFT48" s="86"/>
      <c r="OFU48" s="86"/>
      <c r="OFV48" s="86"/>
      <c r="OFW48" s="86"/>
      <c r="OFX48" s="86"/>
      <c r="OFY48" s="86"/>
      <c r="OFZ48" s="86"/>
      <c r="OGA48" s="86"/>
      <c r="OGB48" s="86"/>
      <c r="OGC48" s="86"/>
      <c r="OGD48" s="86"/>
      <c r="OGE48" s="86"/>
      <c r="OGF48" s="86"/>
      <c r="OGG48" s="86"/>
      <c r="OGH48" s="86"/>
      <c r="OGI48" s="86"/>
      <c r="OGJ48" s="86"/>
      <c r="OGK48" s="86"/>
      <c r="OGL48" s="86"/>
      <c r="OGM48" s="86"/>
      <c r="OGN48" s="86"/>
      <c r="OGO48" s="86"/>
      <c r="OGP48" s="86"/>
      <c r="OGQ48" s="86"/>
      <c r="OGR48" s="86"/>
      <c r="OGS48" s="86"/>
      <c r="OGT48" s="86"/>
      <c r="OGU48" s="86"/>
      <c r="OGV48" s="86"/>
      <c r="OGW48" s="86"/>
      <c r="OGX48" s="86"/>
      <c r="OGY48" s="86"/>
      <c r="OGZ48" s="86"/>
      <c r="OHA48" s="86"/>
      <c r="OHB48" s="86"/>
      <c r="OHC48" s="86"/>
      <c r="OHD48" s="86"/>
      <c r="OHE48" s="86"/>
      <c r="OHF48" s="86"/>
      <c r="OHG48" s="86"/>
      <c r="OHH48" s="86"/>
      <c r="OHI48" s="86"/>
      <c r="OHJ48" s="86"/>
      <c r="OHK48" s="86"/>
      <c r="OHL48" s="86"/>
      <c r="OHM48" s="86"/>
      <c r="OHN48" s="86"/>
      <c r="OHO48" s="86"/>
      <c r="OHP48" s="86"/>
      <c r="OHQ48" s="86"/>
      <c r="OHR48" s="86"/>
      <c r="OHS48" s="86"/>
      <c r="OHT48" s="86"/>
      <c r="OHU48" s="86"/>
      <c r="OHV48" s="86"/>
      <c r="OHW48" s="86"/>
      <c r="OHX48" s="86"/>
      <c r="OHY48" s="86"/>
      <c r="OHZ48" s="86"/>
      <c r="OIA48" s="86"/>
      <c r="OIB48" s="86"/>
      <c r="OIC48" s="86"/>
      <c r="OID48" s="86"/>
      <c r="OIE48" s="86"/>
      <c r="OIF48" s="86"/>
      <c r="OIG48" s="86"/>
      <c r="OIH48" s="86"/>
      <c r="OII48" s="86"/>
      <c r="OIJ48" s="86"/>
      <c r="OIK48" s="86"/>
      <c r="OIL48" s="86"/>
      <c r="OIM48" s="86"/>
      <c r="OIN48" s="86"/>
      <c r="OIO48" s="86"/>
      <c r="OIP48" s="86"/>
      <c r="OIQ48" s="86"/>
      <c r="OIR48" s="86"/>
      <c r="OIS48" s="86"/>
      <c r="OIT48" s="86"/>
      <c r="OIU48" s="86"/>
      <c r="OIV48" s="86"/>
      <c r="OIW48" s="86"/>
      <c r="OIX48" s="86"/>
      <c r="OIY48" s="86"/>
      <c r="OIZ48" s="86"/>
      <c r="OJA48" s="86"/>
      <c r="OJB48" s="86"/>
      <c r="OJC48" s="86"/>
      <c r="OJD48" s="86"/>
      <c r="OJE48" s="86"/>
      <c r="OJF48" s="86"/>
      <c r="OJG48" s="86"/>
      <c r="OJH48" s="86"/>
      <c r="OJI48" s="86"/>
      <c r="OJJ48" s="86"/>
      <c r="OJK48" s="86"/>
      <c r="OJL48" s="86"/>
      <c r="OJM48" s="86"/>
      <c r="OJN48" s="86"/>
      <c r="OJO48" s="86"/>
      <c r="OJP48" s="86"/>
      <c r="OJQ48" s="86"/>
      <c r="OJR48" s="86"/>
      <c r="OJS48" s="86"/>
      <c r="OJT48" s="86"/>
      <c r="OJU48" s="86"/>
      <c r="OJV48" s="86"/>
      <c r="OJW48" s="86"/>
      <c r="OJX48" s="86"/>
      <c r="OJY48" s="86"/>
      <c r="OJZ48" s="86"/>
      <c r="OKA48" s="86"/>
      <c r="OKB48" s="86"/>
      <c r="OKC48" s="86"/>
      <c r="OKD48" s="86"/>
      <c r="OKE48" s="86"/>
      <c r="OKF48" s="86"/>
      <c r="OKG48" s="86"/>
      <c r="OKH48" s="86"/>
      <c r="OKI48" s="86"/>
      <c r="OKJ48" s="86"/>
      <c r="OKK48" s="86"/>
      <c r="OKL48" s="86"/>
      <c r="OKM48" s="86"/>
      <c r="OKN48" s="86"/>
      <c r="OKO48" s="86"/>
      <c r="OKP48" s="86"/>
      <c r="OKQ48" s="86"/>
      <c r="OKR48" s="86"/>
      <c r="OKS48" s="86"/>
      <c r="OKT48" s="86"/>
      <c r="OKU48" s="86"/>
      <c r="OKV48" s="86"/>
      <c r="OKW48" s="86"/>
      <c r="OKX48" s="86"/>
      <c r="OKY48" s="86"/>
      <c r="OKZ48" s="86"/>
      <c r="OLA48" s="86"/>
      <c r="OLB48" s="86"/>
      <c r="OLC48" s="86"/>
      <c r="OLD48" s="86"/>
      <c r="OLE48" s="86"/>
      <c r="OLF48" s="86"/>
      <c r="OLG48" s="86"/>
      <c r="OLH48" s="86"/>
      <c r="OLI48" s="86"/>
      <c r="OLJ48" s="86"/>
      <c r="OLK48" s="86"/>
      <c r="OLL48" s="86"/>
      <c r="OLM48" s="86"/>
      <c r="OLN48" s="86"/>
      <c r="OLO48" s="86"/>
      <c r="OLP48" s="86"/>
      <c r="OLQ48" s="86"/>
      <c r="OLR48" s="86"/>
      <c r="OLS48" s="86"/>
      <c r="OLT48" s="86"/>
      <c r="OLU48" s="86"/>
      <c r="OLV48" s="86"/>
      <c r="OLW48" s="86"/>
      <c r="OLX48" s="86"/>
      <c r="OLY48" s="86"/>
      <c r="OLZ48" s="86"/>
      <c r="OMA48" s="86"/>
      <c r="OMB48" s="86"/>
      <c r="OMC48" s="86"/>
      <c r="OMD48" s="86"/>
      <c r="OME48" s="86"/>
      <c r="OMF48" s="86"/>
      <c r="OMG48" s="86"/>
      <c r="OMH48" s="86"/>
      <c r="OMI48" s="86"/>
      <c r="OMJ48" s="86"/>
      <c r="OMK48" s="86"/>
      <c r="OML48" s="86"/>
      <c r="OMM48" s="86"/>
      <c r="OMN48" s="86"/>
      <c r="OMO48" s="86"/>
      <c r="OMP48" s="86"/>
      <c r="OMQ48" s="86"/>
      <c r="OMR48" s="86"/>
      <c r="OMS48" s="86"/>
      <c r="OMT48" s="86"/>
      <c r="OMU48" s="86"/>
      <c r="OMV48" s="86"/>
      <c r="OMW48" s="86"/>
      <c r="OMX48" s="86"/>
      <c r="OMY48" s="86"/>
      <c r="OMZ48" s="86"/>
      <c r="ONA48" s="86"/>
      <c r="ONB48" s="86"/>
      <c r="ONC48" s="86"/>
      <c r="OND48" s="86"/>
      <c r="ONE48" s="86"/>
      <c r="ONF48" s="86"/>
      <c r="ONG48" s="86"/>
      <c r="ONH48" s="86"/>
      <c r="ONI48" s="86"/>
      <c r="ONJ48" s="86"/>
      <c r="ONK48" s="86"/>
      <c r="ONL48" s="86"/>
      <c r="ONM48" s="86"/>
      <c r="ONN48" s="86"/>
      <c r="ONO48" s="86"/>
      <c r="ONP48" s="86"/>
      <c r="ONQ48" s="86"/>
      <c r="ONR48" s="86"/>
      <c r="ONS48" s="86"/>
      <c r="ONT48" s="86"/>
      <c r="ONU48" s="86"/>
      <c r="ONV48" s="86"/>
      <c r="ONW48" s="86"/>
      <c r="ONX48" s="86"/>
      <c r="ONY48" s="86"/>
      <c r="ONZ48" s="86"/>
      <c r="OOA48" s="86"/>
      <c r="OOB48" s="86"/>
      <c r="OOC48" s="86"/>
      <c r="OOD48" s="86"/>
      <c r="OOE48" s="86"/>
      <c r="OOF48" s="86"/>
      <c r="OOG48" s="86"/>
      <c r="OOH48" s="86"/>
      <c r="OOI48" s="86"/>
      <c r="OOJ48" s="86"/>
      <c r="OOK48" s="86"/>
      <c r="OOL48" s="86"/>
      <c r="OOM48" s="86"/>
      <c r="OON48" s="86"/>
      <c r="OOO48" s="86"/>
      <c r="OOP48" s="86"/>
      <c r="OOQ48" s="86"/>
      <c r="OOR48" s="86"/>
      <c r="OOS48" s="86"/>
      <c r="OOT48" s="86"/>
      <c r="OOU48" s="86"/>
      <c r="OOV48" s="86"/>
      <c r="OOW48" s="86"/>
      <c r="OOX48" s="86"/>
      <c r="OOY48" s="86"/>
      <c r="OOZ48" s="86"/>
      <c r="OPA48" s="86"/>
      <c r="OPB48" s="86"/>
      <c r="OPC48" s="86"/>
      <c r="OPD48" s="86"/>
      <c r="OPE48" s="86"/>
      <c r="OPF48" s="86"/>
      <c r="OPG48" s="86"/>
      <c r="OPH48" s="86"/>
      <c r="OPI48" s="86"/>
      <c r="OPJ48" s="86"/>
      <c r="OPK48" s="86"/>
      <c r="OPL48" s="86"/>
      <c r="OPM48" s="86"/>
      <c r="OPN48" s="86"/>
      <c r="OPO48" s="86"/>
      <c r="OPP48" s="86"/>
      <c r="OPQ48" s="86"/>
      <c r="OPR48" s="86"/>
      <c r="OPS48" s="86"/>
      <c r="OPT48" s="86"/>
      <c r="OPU48" s="86"/>
      <c r="OPV48" s="86"/>
      <c r="OPW48" s="86"/>
      <c r="OPX48" s="86"/>
      <c r="OPY48" s="86"/>
      <c r="OPZ48" s="86"/>
      <c r="OQA48" s="86"/>
      <c r="OQB48" s="86"/>
      <c r="OQC48" s="86"/>
      <c r="OQD48" s="86"/>
      <c r="OQE48" s="86"/>
      <c r="OQF48" s="86"/>
      <c r="OQG48" s="86"/>
      <c r="OQH48" s="86"/>
      <c r="OQI48" s="86"/>
      <c r="OQJ48" s="86"/>
      <c r="OQK48" s="86"/>
      <c r="OQL48" s="86"/>
      <c r="OQM48" s="86"/>
      <c r="OQN48" s="86"/>
      <c r="OQO48" s="86"/>
      <c r="OQP48" s="86"/>
      <c r="OQQ48" s="86"/>
      <c r="OQR48" s="86"/>
      <c r="OQS48" s="86"/>
      <c r="OQT48" s="86"/>
      <c r="OQU48" s="86"/>
      <c r="OQV48" s="86"/>
      <c r="OQW48" s="86"/>
      <c r="OQX48" s="86"/>
      <c r="OQY48" s="86"/>
      <c r="OQZ48" s="86"/>
      <c r="ORA48" s="86"/>
      <c r="ORB48" s="86"/>
      <c r="ORC48" s="86"/>
      <c r="ORD48" s="86"/>
      <c r="ORE48" s="86"/>
      <c r="ORF48" s="86"/>
      <c r="ORG48" s="86"/>
      <c r="ORH48" s="86"/>
      <c r="ORI48" s="86"/>
      <c r="ORJ48" s="86"/>
      <c r="ORK48" s="86"/>
      <c r="ORL48" s="86"/>
      <c r="ORM48" s="86"/>
      <c r="ORN48" s="86"/>
      <c r="ORO48" s="86"/>
      <c r="ORP48" s="86"/>
      <c r="ORQ48" s="86"/>
      <c r="ORR48" s="86"/>
      <c r="ORS48" s="86"/>
      <c r="ORT48" s="86"/>
      <c r="ORU48" s="86"/>
      <c r="ORV48" s="86"/>
      <c r="ORW48" s="86"/>
      <c r="ORX48" s="86"/>
      <c r="ORY48" s="86"/>
      <c r="ORZ48" s="86"/>
      <c r="OSA48" s="86"/>
      <c r="OSB48" s="86"/>
      <c r="OSC48" s="86"/>
      <c r="OSD48" s="86"/>
      <c r="OSE48" s="86"/>
      <c r="OSF48" s="86"/>
      <c r="OSG48" s="86"/>
      <c r="OSH48" s="86"/>
      <c r="OSI48" s="86"/>
      <c r="OSJ48" s="86"/>
      <c r="OSK48" s="86"/>
      <c r="OSL48" s="86"/>
      <c r="OSM48" s="86"/>
      <c r="OSN48" s="86"/>
      <c r="OSO48" s="86"/>
      <c r="OSP48" s="86"/>
      <c r="OSQ48" s="86"/>
      <c r="OSR48" s="86"/>
      <c r="OSS48" s="86"/>
      <c r="OST48" s="86"/>
      <c r="OSU48" s="86"/>
      <c r="OSV48" s="86"/>
      <c r="OSW48" s="86"/>
      <c r="OSX48" s="86"/>
      <c r="OSY48" s="86"/>
      <c r="OSZ48" s="86"/>
      <c r="OTA48" s="86"/>
      <c r="OTB48" s="86"/>
      <c r="OTC48" s="86"/>
      <c r="OTD48" s="86"/>
      <c r="OTE48" s="86"/>
      <c r="OTF48" s="86"/>
      <c r="OTG48" s="86"/>
      <c r="OTH48" s="86"/>
      <c r="OTI48" s="86"/>
      <c r="OTJ48" s="86"/>
      <c r="OTK48" s="86"/>
      <c r="OTL48" s="86"/>
      <c r="OTM48" s="86"/>
      <c r="OTN48" s="86"/>
      <c r="OTO48" s="86"/>
      <c r="OTP48" s="86"/>
      <c r="OTQ48" s="86"/>
      <c r="OTR48" s="86"/>
      <c r="OTS48" s="86"/>
      <c r="OTT48" s="86"/>
      <c r="OTU48" s="86"/>
      <c r="OTV48" s="86"/>
      <c r="OTW48" s="86"/>
      <c r="OTX48" s="86"/>
      <c r="OTY48" s="86"/>
      <c r="OTZ48" s="86"/>
      <c r="OUA48" s="86"/>
      <c r="OUB48" s="86"/>
      <c r="OUC48" s="86"/>
      <c r="OUD48" s="86"/>
      <c r="OUE48" s="86"/>
      <c r="OUF48" s="86"/>
      <c r="OUG48" s="86"/>
      <c r="OUH48" s="86"/>
      <c r="OUI48" s="86"/>
      <c r="OUJ48" s="86"/>
      <c r="OUK48" s="86"/>
      <c r="OUL48" s="86"/>
      <c r="OUM48" s="86"/>
      <c r="OUN48" s="86"/>
      <c r="OUO48" s="86"/>
      <c r="OUP48" s="86"/>
      <c r="OUQ48" s="86"/>
      <c r="OUR48" s="86"/>
      <c r="OUS48" s="86"/>
      <c r="OUT48" s="86"/>
      <c r="OUU48" s="86"/>
      <c r="OUV48" s="86"/>
      <c r="OUW48" s="86"/>
      <c r="OUX48" s="86"/>
      <c r="OUY48" s="86"/>
      <c r="OUZ48" s="86"/>
      <c r="OVA48" s="86"/>
      <c r="OVB48" s="86"/>
      <c r="OVC48" s="86"/>
      <c r="OVD48" s="86"/>
      <c r="OVE48" s="86"/>
      <c r="OVF48" s="86"/>
      <c r="OVG48" s="86"/>
      <c r="OVH48" s="86"/>
      <c r="OVI48" s="86"/>
      <c r="OVJ48" s="86"/>
      <c r="OVK48" s="86"/>
      <c r="OVL48" s="86"/>
      <c r="OVM48" s="86"/>
      <c r="OVN48" s="86"/>
      <c r="OVO48" s="86"/>
      <c r="OVP48" s="86"/>
      <c r="OVQ48" s="86"/>
      <c r="OVR48" s="86"/>
      <c r="OVS48" s="86"/>
      <c r="OVT48" s="86"/>
      <c r="OVU48" s="86"/>
      <c r="OVV48" s="86"/>
      <c r="OVW48" s="86"/>
      <c r="OVX48" s="86"/>
      <c r="OVY48" s="86"/>
      <c r="OVZ48" s="86"/>
      <c r="OWA48" s="86"/>
      <c r="OWB48" s="86"/>
      <c r="OWC48" s="86"/>
      <c r="OWD48" s="86"/>
      <c r="OWE48" s="86"/>
      <c r="OWF48" s="86"/>
      <c r="OWG48" s="86"/>
      <c r="OWH48" s="86"/>
      <c r="OWI48" s="86"/>
      <c r="OWJ48" s="86"/>
      <c r="OWK48" s="86"/>
      <c r="OWL48" s="86"/>
      <c r="OWM48" s="86"/>
      <c r="OWN48" s="86"/>
      <c r="OWO48" s="86"/>
      <c r="OWP48" s="86"/>
      <c r="OWQ48" s="86"/>
      <c r="OWR48" s="86"/>
      <c r="OWS48" s="86"/>
      <c r="OWT48" s="86"/>
      <c r="OWU48" s="86"/>
      <c r="OWV48" s="86"/>
      <c r="OWW48" s="86"/>
      <c r="OWX48" s="86"/>
      <c r="OWY48" s="86"/>
      <c r="OWZ48" s="86"/>
      <c r="OXA48" s="86"/>
      <c r="OXB48" s="86"/>
      <c r="OXC48" s="86"/>
      <c r="OXD48" s="86"/>
      <c r="OXE48" s="86"/>
      <c r="OXF48" s="86"/>
      <c r="OXG48" s="86"/>
      <c r="OXH48" s="86"/>
      <c r="OXI48" s="86"/>
      <c r="OXJ48" s="86"/>
      <c r="OXK48" s="86"/>
      <c r="OXL48" s="86"/>
      <c r="OXM48" s="86"/>
      <c r="OXN48" s="86"/>
      <c r="OXO48" s="86"/>
      <c r="OXP48" s="86"/>
      <c r="OXQ48" s="86"/>
      <c r="OXR48" s="86"/>
      <c r="OXS48" s="86"/>
      <c r="OXT48" s="86"/>
      <c r="OXU48" s="86"/>
      <c r="OXV48" s="86"/>
      <c r="OXW48" s="86"/>
      <c r="OXX48" s="86"/>
      <c r="OXY48" s="86"/>
      <c r="OXZ48" s="86"/>
      <c r="OYA48" s="86"/>
      <c r="OYB48" s="86"/>
      <c r="OYC48" s="86"/>
      <c r="OYD48" s="86"/>
      <c r="OYE48" s="86"/>
      <c r="OYF48" s="86"/>
      <c r="OYG48" s="86"/>
      <c r="OYH48" s="86"/>
      <c r="OYI48" s="86"/>
      <c r="OYJ48" s="86"/>
      <c r="OYK48" s="86"/>
      <c r="OYL48" s="86"/>
      <c r="OYM48" s="86"/>
      <c r="OYN48" s="86"/>
      <c r="OYO48" s="86"/>
      <c r="OYP48" s="86"/>
      <c r="OYQ48" s="86"/>
      <c r="OYR48" s="86"/>
      <c r="OYS48" s="86"/>
      <c r="OYT48" s="86"/>
      <c r="OYU48" s="86"/>
      <c r="OYV48" s="86"/>
      <c r="OYW48" s="86"/>
      <c r="OYX48" s="86"/>
      <c r="OYY48" s="86"/>
      <c r="OYZ48" s="86"/>
      <c r="OZA48" s="86"/>
      <c r="OZB48" s="86"/>
      <c r="OZC48" s="86"/>
      <c r="OZD48" s="86"/>
      <c r="OZE48" s="86"/>
      <c r="OZF48" s="86"/>
      <c r="OZG48" s="86"/>
      <c r="OZH48" s="86"/>
      <c r="OZI48" s="86"/>
      <c r="OZJ48" s="86"/>
      <c r="OZK48" s="86"/>
      <c r="OZL48" s="86"/>
      <c r="OZM48" s="86"/>
      <c r="OZN48" s="86"/>
      <c r="OZO48" s="86"/>
      <c r="OZP48" s="86"/>
      <c r="OZQ48" s="86"/>
      <c r="OZR48" s="86"/>
      <c r="OZS48" s="86"/>
      <c r="OZT48" s="86"/>
      <c r="OZU48" s="86"/>
      <c r="OZV48" s="86"/>
      <c r="OZW48" s="86"/>
      <c r="OZX48" s="86"/>
      <c r="OZY48" s="86"/>
      <c r="OZZ48" s="86"/>
      <c r="PAA48" s="86"/>
      <c r="PAB48" s="86"/>
      <c r="PAC48" s="86"/>
      <c r="PAD48" s="86"/>
      <c r="PAE48" s="86"/>
      <c r="PAF48" s="86"/>
      <c r="PAG48" s="86"/>
      <c r="PAH48" s="86"/>
      <c r="PAI48" s="86"/>
      <c r="PAJ48" s="86"/>
      <c r="PAK48" s="86"/>
      <c r="PAL48" s="86"/>
      <c r="PAM48" s="86"/>
      <c r="PAN48" s="86"/>
      <c r="PAO48" s="86"/>
      <c r="PAP48" s="86"/>
      <c r="PAQ48" s="86"/>
      <c r="PAR48" s="86"/>
      <c r="PAS48" s="86"/>
      <c r="PAT48" s="86"/>
      <c r="PAU48" s="86"/>
      <c r="PAV48" s="86"/>
      <c r="PAW48" s="86"/>
      <c r="PAX48" s="86"/>
      <c r="PAY48" s="86"/>
      <c r="PAZ48" s="86"/>
      <c r="PBA48" s="86"/>
      <c r="PBB48" s="86"/>
      <c r="PBC48" s="86"/>
      <c r="PBD48" s="86"/>
      <c r="PBE48" s="86"/>
      <c r="PBF48" s="86"/>
      <c r="PBG48" s="86"/>
      <c r="PBH48" s="86"/>
      <c r="PBI48" s="86"/>
      <c r="PBJ48" s="86"/>
      <c r="PBK48" s="86"/>
      <c r="PBL48" s="86"/>
      <c r="PBM48" s="86"/>
      <c r="PBN48" s="86"/>
      <c r="PBO48" s="86"/>
      <c r="PBP48" s="86"/>
      <c r="PBQ48" s="86"/>
      <c r="PBR48" s="86"/>
      <c r="PBS48" s="86"/>
      <c r="PBT48" s="86"/>
      <c r="PBU48" s="86"/>
      <c r="PBV48" s="86"/>
      <c r="PBW48" s="86"/>
      <c r="PBX48" s="86"/>
      <c r="PBY48" s="86"/>
      <c r="PBZ48" s="86"/>
      <c r="PCA48" s="86"/>
      <c r="PCB48" s="86"/>
      <c r="PCC48" s="86"/>
      <c r="PCD48" s="86"/>
      <c r="PCE48" s="86"/>
      <c r="PCF48" s="86"/>
      <c r="PCG48" s="86"/>
      <c r="PCH48" s="86"/>
      <c r="PCI48" s="86"/>
      <c r="PCJ48" s="86"/>
      <c r="PCK48" s="86"/>
      <c r="PCL48" s="86"/>
      <c r="PCM48" s="86"/>
      <c r="PCN48" s="86"/>
      <c r="PCO48" s="86"/>
      <c r="PCP48" s="86"/>
      <c r="PCQ48" s="86"/>
      <c r="PCR48" s="86"/>
      <c r="PCS48" s="86"/>
      <c r="PCT48" s="86"/>
      <c r="PCU48" s="86"/>
      <c r="PCV48" s="86"/>
      <c r="PCW48" s="86"/>
      <c r="PCX48" s="86"/>
      <c r="PCY48" s="86"/>
      <c r="PCZ48" s="86"/>
      <c r="PDA48" s="86"/>
      <c r="PDB48" s="86"/>
      <c r="PDC48" s="86"/>
      <c r="PDD48" s="86"/>
      <c r="PDE48" s="86"/>
      <c r="PDF48" s="86"/>
      <c r="PDG48" s="86"/>
      <c r="PDH48" s="86"/>
      <c r="PDI48" s="86"/>
      <c r="PDJ48" s="86"/>
      <c r="PDK48" s="86"/>
      <c r="PDL48" s="86"/>
      <c r="PDM48" s="86"/>
      <c r="PDN48" s="86"/>
      <c r="PDO48" s="86"/>
      <c r="PDP48" s="86"/>
      <c r="PDQ48" s="86"/>
      <c r="PDR48" s="86"/>
      <c r="PDS48" s="86"/>
      <c r="PDT48" s="86"/>
      <c r="PDU48" s="86"/>
      <c r="PDV48" s="86"/>
      <c r="PDW48" s="86"/>
      <c r="PDX48" s="86"/>
      <c r="PDY48" s="86"/>
      <c r="PDZ48" s="86"/>
      <c r="PEA48" s="86"/>
      <c r="PEB48" s="86"/>
      <c r="PEC48" s="86"/>
      <c r="PED48" s="86"/>
      <c r="PEE48" s="86"/>
      <c r="PEF48" s="86"/>
      <c r="PEG48" s="86"/>
      <c r="PEH48" s="86"/>
      <c r="PEI48" s="86"/>
      <c r="PEJ48" s="86"/>
      <c r="PEK48" s="86"/>
      <c r="PEL48" s="86"/>
      <c r="PEM48" s="86"/>
      <c r="PEN48" s="86"/>
      <c r="PEO48" s="86"/>
      <c r="PEP48" s="86"/>
      <c r="PEQ48" s="86"/>
      <c r="PER48" s="86"/>
      <c r="PES48" s="86"/>
      <c r="PET48" s="86"/>
      <c r="PEU48" s="86"/>
      <c r="PEV48" s="86"/>
      <c r="PEW48" s="86"/>
      <c r="PEX48" s="86"/>
      <c r="PEY48" s="86"/>
      <c r="PEZ48" s="86"/>
      <c r="PFA48" s="86"/>
      <c r="PFB48" s="86"/>
      <c r="PFC48" s="86"/>
      <c r="PFD48" s="86"/>
      <c r="PFE48" s="86"/>
      <c r="PFF48" s="86"/>
      <c r="PFG48" s="86"/>
      <c r="PFH48" s="86"/>
      <c r="PFI48" s="86"/>
      <c r="PFJ48" s="86"/>
      <c r="PFK48" s="86"/>
      <c r="PFL48" s="86"/>
      <c r="PFM48" s="86"/>
      <c r="PFN48" s="86"/>
      <c r="PFO48" s="86"/>
      <c r="PFP48" s="86"/>
      <c r="PFQ48" s="86"/>
      <c r="PFR48" s="86"/>
      <c r="PFS48" s="86"/>
      <c r="PFT48" s="86"/>
      <c r="PFU48" s="86"/>
      <c r="PFV48" s="86"/>
      <c r="PFW48" s="86"/>
      <c r="PFX48" s="86"/>
      <c r="PFY48" s="86"/>
      <c r="PFZ48" s="86"/>
      <c r="PGA48" s="86"/>
      <c r="PGB48" s="86"/>
      <c r="PGC48" s="86"/>
      <c r="PGD48" s="86"/>
      <c r="PGE48" s="86"/>
      <c r="PGF48" s="86"/>
      <c r="PGG48" s="86"/>
      <c r="PGH48" s="86"/>
      <c r="PGI48" s="86"/>
      <c r="PGJ48" s="86"/>
      <c r="PGK48" s="86"/>
      <c r="PGL48" s="86"/>
      <c r="PGM48" s="86"/>
      <c r="PGN48" s="86"/>
      <c r="PGO48" s="86"/>
      <c r="PGP48" s="86"/>
      <c r="PGQ48" s="86"/>
      <c r="PGR48" s="86"/>
      <c r="PGS48" s="86"/>
      <c r="PGT48" s="86"/>
      <c r="PGU48" s="86"/>
      <c r="PGV48" s="86"/>
      <c r="PGW48" s="86"/>
      <c r="PGX48" s="86"/>
      <c r="PGY48" s="86"/>
      <c r="PGZ48" s="86"/>
      <c r="PHA48" s="86"/>
      <c r="PHB48" s="86"/>
      <c r="PHC48" s="86"/>
      <c r="PHD48" s="86"/>
      <c r="PHE48" s="86"/>
      <c r="PHF48" s="86"/>
      <c r="PHG48" s="86"/>
      <c r="PHH48" s="86"/>
      <c r="PHI48" s="86"/>
      <c r="PHJ48" s="86"/>
      <c r="PHK48" s="86"/>
      <c r="PHL48" s="86"/>
      <c r="PHM48" s="86"/>
      <c r="PHN48" s="86"/>
      <c r="PHO48" s="86"/>
      <c r="PHP48" s="86"/>
      <c r="PHQ48" s="86"/>
      <c r="PHR48" s="86"/>
      <c r="PHS48" s="86"/>
      <c r="PHT48" s="86"/>
      <c r="PHU48" s="86"/>
      <c r="PHV48" s="86"/>
      <c r="PHW48" s="86"/>
      <c r="PHX48" s="86"/>
      <c r="PHY48" s="86"/>
      <c r="PHZ48" s="86"/>
      <c r="PIA48" s="86"/>
      <c r="PIB48" s="86"/>
      <c r="PIC48" s="86"/>
      <c r="PID48" s="86"/>
      <c r="PIE48" s="86"/>
      <c r="PIF48" s="86"/>
      <c r="PIG48" s="86"/>
      <c r="PIH48" s="86"/>
      <c r="PII48" s="86"/>
      <c r="PIJ48" s="86"/>
      <c r="PIK48" s="86"/>
      <c r="PIL48" s="86"/>
      <c r="PIM48" s="86"/>
      <c r="PIN48" s="86"/>
      <c r="PIO48" s="86"/>
      <c r="PIP48" s="86"/>
      <c r="PIQ48" s="86"/>
      <c r="PIR48" s="86"/>
      <c r="PIS48" s="86"/>
      <c r="PIT48" s="86"/>
      <c r="PIU48" s="86"/>
      <c r="PIV48" s="86"/>
      <c r="PIW48" s="86"/>
      <c r="PIX48" s="86"/>
      <c r="PIY48" s="86"/>
      <c r="PIZ48" s="86"/>
      <c r="PJA48" s="86"/>
      <c r="PJB48" s="86"/>
      <c r="PJC48" s="86"/>
      <c r="PJD48" s="86"/>
      <c r="PJE48" s="86"/>
      <c r="PJF48" s="86"/>
      <c r="PJG48" s="86"/>
      <c r="PJH48" s="86"/>
      <c r="PJI48" s="86"/>
      <c r="PJJ48" s="86"/>
      <c r="PJK48" s="86"/>
      <c r="PJL48" s="86"/>
      <c r="PJM48" s="86"/>
      <c r="PJN48" s="86"/>
      <c r="PJO48" s="86"/>
      <c r="PJP48" s="86"/>
      <c r="PJQ48" s="86"/>
      <c r="PJR48" s="86"/>
      <c r="PJS48" s="86"/>
      <c r="PJT48" s="86"/>
      <c r="PJU48" s="86"/>
      <c r="PJV48" s="86"/>
      <c r="PJW48" s="86"/>
      <c r="PJX48" s="86"/>
      <c r="PJY48" s="86"/>
      <c r="PJZ48" s="86"/>
      <c r="PKA48" s="86"/>
      <c r="PKB48" s="86"/>
      <c r="PKC48" s="86"/>
      <c r="PKD48" s="86"/>
      <c r="PKE48" s="86"/>
      <c r="PKF48" s="86"/>
      <c r="PKG48" s="86"/>
      <c r="PKH48" s="86"/>
      <c r="PKI48" s="86"/>
      <c r="PKJ48" s="86"/>
      <c r="PKK48" s="86"/>
      <c r="PKL48" s="86"/>
      <c r="PKM48" s="86"/>
      <c r="PKN48" s="86"/>
      <c r="PKO48" s="86"/>
      <c r="PKP48" s="86"/>
      <c r="PKQ48" s="86"/>
      <c r="PKR48" s="86"/>
      <c r="PKS48" s="86"/>
      <c r="PKT48" s="86"/>
      <c r="PKU48" s="86"/>
      <c r="PKV48" s="86"/>
      <c r="PKW48" s="86"/>
      <c r="PKX48" s="86"/>
      <c r="PKY48" s="86"/>
      <c r="PKZ48" s="86"/>
      <c r="PLA48" s="86"/>
      <c r="PLB48" s="86"/>
      <c r="PLC48" s="86"/>
      <c r="PLD48" s="86"/>
      <c r="PLE48" s="86"/>
      <c r="PLF48" s="86"/>
      <c r="PLG48" s="86"/>
      <c r="PLH48" s="86"/>
      <c r="PLI48" s="86"/>
      <c r="PLJ48" s="86"/>
      <c r="PLK48" s="86"/>
      <c r="PLL48" s="86"/>
      <c r="PLM48" s="86"/>
      <c r="PLN48" s="86"/>
      <c r="PLO48" s="86"/>
      <c r="PLP48" s="86"/>
      <c r="PLQ48" s="86"/>
      <c r="PLR48" s="86"/>
      <c r="PLS48" s="86"/>
      <c r="PLT48" s="86"/>
      <c r="PLU48" s="86"/>
      <c r="PLV48" s="86"/>
      <c r="PLW48" s="86"/>
      <c r="PLX48" s="86"/>
      <c r="PLY48" s="86"/>
      <c r="PLZ48" s="86"/>
      <c r="PMA48" s="86"/>
      <c r="PMB48" s="86"/>
      <c r="PMC48" s="86"/>
      <c r="PMD48" s="86"/>
      <c r="PME48" s="86"/>
      <c r="PMF48" s="86"/>
      <c r="PMG48" s="86"/>
      <c r="PMH48" s="86"/>
      <c r="PMI48" s="86"/>
      <c r="PMJ48" s="86"/>
      <c r="PMK48" s="86"/>
      <c r="PML48" s="86"/>
      <c r="PMM48" s="86"/>
      <c r="PMN48" s="86"/>
      <c r="PMO48" s="86"/>
      <c r="PMP48" s="86"/>
      <c r="PMQ48" s="86"/>
      <c r="PMR48" s="86"/>
      <c r="PMS48" s="86"/>
      <c r="PMT48" s="86"/>
      <c r="PMU48" s="86"/>
      <c r="PMV48" s="86"/>
      <c r="PMW48" s="86"/>
      <c r="PMX48" s="86"/>
      <c r="PMY48" s="86"/>
      <c r="PMZ48" s="86"/>
      <c r="PNA48" s="86"/>
      <c r="PNB48" s="86"/>
      <c r="PNC48" s="86"/>
      <c r="PND48" s="86"/>
      <c r="PNE48" s="86"/>
      <c r="PNF48" s="86"/>
      <c r="PNG48" s="86"/>
      <c r="PNH48" s="86"/>
      <c r="PNI48" s="86"/>
      <c r="PNJ48" s="86"/>
      <c r="PNK48" s="86"/>
      <c r="PNL48" s="86"/>
      <c r="PNM48" s="86"/>
      <c r="PNN48" s="86"/>
      <c r="PNO48" s="86"/>
      <c r="PNP48" s="86"/>
      <c r="PNQ48" s="86"/>
      <c r="PNR48" s="86"/>
      <c r="PNS48" s="86"/>
      <c r="PNT48" s="86"/>
      <c r="PNU48" s="86"/>
      <c r="PNV48" s="86"/>
      <c r="PNW48" s="86"/>
      <c r="PNX48" s="86"/>
      <c r="PNY48" s="86"/>
      <c r="PNZ48" s="86"/>
      <c r="POA48" s="86"/>
      <c r="POB48" s="86"/>
      <c r="POC48" s="86"/>
      <c r="POD48" s="86"/>
      <c r="POE48" s="86"/>
      <c r="POF48" s="86"/>
      <c r="POG48" s="86"/>
      <c r="POH48" s="86"/>
      <c r="POI48" s="86"/>
      <c r="POJ48" s="86"/>
      <c r="POK48" s="86"/>
      <c r="POL48" s="86"/>
      <c r="POM48" s="86"/>
      <c r="PON48" s="86"/>
      <c r="POO48" s="86"/>
      <c r="POP48" s="86"/>
      <c r="POQ48" s="86"/>
      <c r="POR48" s="86"/>
      <c r="POS48" s="86"/>
      <c r="POT48" s="86"/>
      <c r="POU48" s="86"/>
      <c r="POV48" s="86"/>
      <c r="POW48" s="86"/>
      <c r="POX48" s="86"/>
      <c r="POY48" s="86"/>
      <c r="POZ48" s="86"/>
      <c r="PPA48" s="86"/>
      <c r="PPB48" s="86"/>
      <c r="PPC48" s="86"/>
      <c r="PPD48" s="86"/>
      <c r="PPE48" s="86"/>
      <c r="PPF48" s="86"/>
      <c r="PPG48" s="86"/>
      <c r="PPH48" s="86"/>
      <c r="PPI48" s="86"/>
      <c r="PPJ48" s="86"/>
      <c r="PPK48" s="86"/>
      <c r="PPL48" s="86"/>
      <c r="PPM48" s="86"/>
      <c r="PPN48" s="86"/>
      <c r="PPO48" s="86"/>
      <c r="PPP48" s="86"/>
      <c r="PPQ48" s="86"/>
      <c r="PPR48" s="86"/>
      <c r="PPS48" s="86"/>
      <c r="PPT48" s="86"/>
      <c r="PPU48" s="86"/>
      <c r="PPV48" s="86"/>
      <c r="PPW48" s="86"/>
      <c r="PPX48" s="86"/>
      <c r="PPY48" s="86"/>
      <c r="PPZ48" s="86"/>
      <c r="PQA48" s="86"/>
      <c r="PQB48" s="86"/>
      <c r="PQC48" s="86"/>
      <c r="PQD48" s="86"/>
      <c r="PQE48" s="86"/>
      <c r="PQF48" s="86"/>
      <c r="PQG48" s="86"/>
      <c r="PQH48" s="86"/>
      <c r="PQI48" s="86"/>
      <c r="PQJ48" s="86"/>
      <c r="PQK48" s="86"/>
      <c r="PQL48" s="86"/>
      <c r="PQM48" s="86"/>
      <c r="PQN48" s="86"/>
      <c r="PQO48" s="86"/>
      <c r="PQP48" s="86"/>
      <c r="PQQ48" s="86"/>
      <c r="PQR48" s="86"/>
      <c r="PQS48" s="86"/>
      <c r="PQT48" s="86"/>
      <c r="PQU48" s="86"/>
      <c r="PQV48" s="86"/>
      <c r="PQW48" s="86"/>
      <c r="PQX48" s="86"/>
      <c r="PQY48" s="86"/>
      <c r="PQZ48" s="86"/>
      <c r="PRA48" s="86"/>
      <c r="PRB48" s="86"/>
      <c r="PRC48" s="86"/>
      <c r="PRD48" s="86"/>
      <c r="PRE48" s="86"/>
      <c r="PRF48" s="86"/>
      <c r="PRG48" s="86"/>
      <c r="PRH48" s="86"/>
      <c r="PRI48" s="86"/>
      <c r="PRJ48" s="86"/>
      <c r="PRK48" s="86"/>
      <c r="PRL48" s="86"/>
      <c r="PRM48" s="86"/>
      <c r="PRN48" s="86"/>
      <c r="PRO48" s="86"/>
      <c r="PRP48" s="86"/>
      <c r="PRQ48" s="86"/>
      <c r="PRR48" s="86"/>
      <c r="PRS48" s="86"/>
      <c r="PRT48" s="86"/>
      <c r="PRU48" s="86"/>
      <c r="PRV48" s="86"/>
      <c r="PRW48" s="86"/>
      <c r="PRX48" s="86"/>
      <c r="PRY48" s="86"/>
      <c r="PRZ48" s="86"/>
      <c r="PSA48" s="86"/>
      <c r="PSB48" s="86"/>
      <c r="PSC48" s="86"/>
      <c r="PSD48" s="86"/>
      <c r="PSE48" s="86"/>
      <c r="PSF48" s="86"/>
      <c r="PSG48" s="86"/>
      <c r="PSH48" s="86"/>
      <c r="PSI48" s="86"/>
      <c r="PSJ48" s="86"/>
      <c r="PSK48" s="86"/>
      <c r="PSL48" s="86"/>
      <c r="PSM48" s="86"/>
      <c r="PSN48" s="86"/>
      <c r="PSO48" s="86"/>
      <c r="PSP48" s="86"/>
      <c r="PSQ48" s="86"/>
      <c r="PSR48" s="86"/>
      <c r="PSS48" s="86"/>
      <c r="PST48" s="86"/>
      <c r="PSU48" s="86"/>
      <c r="PSV48" s="86"/>
      <c r="PSW48" s="86"/>
      <c r="PSX48" s="86"/>
      <c r="PSY48" s="86"/>
      <c r="PSZ48" s="86"/>
      <c r="PTA48" s="86"/>
      <c r="PTB48" s="86"/>
      <c r="PTC48" s="86"/>
      <c r="PTD48" s="86"/>
      <c r="PTE48" s="86"/>
      <c r="PTF48" s="86"/>
      <c r="PTG48" s="86"/>
      <c r="PTH48" s="86"/>
      <c r="PTI48" s="86"/>
      <c r="PTJ48" s="86"/>
      <c r="PTK48" s="86"/>
      <c r="PTL48" s="86"/>
      <c r="PTM48" s="86"/>
      <c r="PTN48" s="86"/>
      <c r="PTO48" s="86"/>
      <c r="PTP48" s="86"/>
      <c r="PTQ48" s="86"/>
      <c r="PTR48" s="86"/>
      <c r="PTS48" s="86"/>
      <c r="PTT48" s="86"/>
      <c r="PTU48" s="86"/>
      <c r="PTV48" s="86"/>
      <c r="PTW48" s="86"/>
      <c r="PTX48" s="86"/>
      <c r="PTY48" s="86"/>
      <c r="PTZ48" s="86"/>
      <c r="PUA48" s="86"/>
      <c r="PUB48" s="86"/>
      <c r="PUC48" s="86"/>
      <c r="PUD48" s="86"/>
      <c r="PUE48" s="86"/>
      <c r="PUF48" s="86"/>
      <c r="PUG48" s="86"/>
      <c r="PUH48" s="86"/>
      <c r="PUI48" s="86"/>
      <c r="PUJ48" s="86"/>
      <c r="PUK48" s="86"/>
      <c r="PUL48" s="86"/>
      <c r="PUM48" s="86"/>
      <c r="PUN48" s="86"/>
      <c r="PUO48" s="86"/>
      <c r="PUP48" s="86"/>
      <c r="PUQ48" s="86"/>
      <c r="PUR48" s="86"/>
      <c r="PUS48" s="86"/>
      <c r="PUT48" s="86"/>
      <c r="PUU48" s="86"/>
      <c r="PUV48" s="86"/>
      <c r="PUW48" s="86"/>
      <c r="PUX48" s="86"/>
      <c r="PUY48" s="86"/>
      <c r="PUZ48" s="86"/>
      <c r="PVA48" s="86"/>
      <c r="PVB48" s="86"/>
      <c r="PVC48" s="86"/>
      <c r="PVD48" s="86"/>
      <c r="PVE48" s="86"/>
      <c r="PVF48" s="86"/>
      <c r="PVG48" s="86"/>
      <c r="PVH48" s="86"/>
      <c r="PVI48" s="86"/>
      <c r="PVJ48" s="86"/>
      <c r="PVK48" s="86"/>
      <c r="PVL48" s="86"/>
      <c r="PVM48" s="86"/>
      <c r="PVN48" s="86"/>
      <c r="PVO48" s="86"/>
      <c r="PVP48" s="86"/>
      <c r="PVQ48" s="86"/>
      <c r="PVR48" s="86"/>
      <c r="PVS48" s="86"/>
      <c r="PVT48" s="86"/>
      <c r="PVU48" s="86"/>
      <c r="PVV48" s="86"/>
      <c r="PVW48" s="86"/>
      <c r="PVX48" s="86"/>
      <c r="PVY48" s="86"/>
      <c r="PVZ48" s="86"/>
      <c r="PWA48" s="86"/>
      <c r="PWB48" s="86"/>
      <c r="PWC48" s="86"/>
      <c r="PWD48" s="86"/>
      <c r="PWE48" s="86"/>
      <c r="PWF48" s="86"/>
      <c r="PWG48" s="86"/>
      <c r="PWH48" s="86"/>
      <c r="PWI48" s="86"/>
      <c r="PWJ48" s="86"/>
      <c r="PWK48" s="86"/>
      <c r="PWL48" s="86"/>
      <c r="PWM48" s="86"/>
      <c r="PWN48" s="86"/>
      <c r="PWO48" s="86"/>
      <c r="PWP48" s="86"/>
      <c r="PWQ48" s="86"/>
      <c r="PWR48" s="86"/>
      <c r="PWS48" s="86"/>
      <c r="PWT48" s="86"/>
      <c r="PWU48" s="86"/>
      <c r="PWV48" s="86"/>
      <c r="PWW48" s="86"/>
      <c r="PWX48" s="86"/>
      <c r="PWY48" s="86"/>
      <c r="PWZ48" s="86"/>
      <c r="PXA48" s="86"/>
      <c r="PXB48" s="86"/>
      <c r="PXC48" s="86"/>
      <c r="PXD48" s="86"/>
      <c r="PXE48" s="86"/>
      <c r="PXF48" s="86"/>
      <c r="PXG48" s="86"/>
      <c r="PXH48" s="86"/>
      <c r="PXI48" s="86"/>
      <c r="PXJ48" s="86"/>
      <c r="PXK48" s="86"/>
      <c r="PXL48" s="86"/>
      <c r="PXM48" s="86"/>
      <c r="PXN48" s="86"/>
      <c r="PXO48" s="86"/>
      <c r="PXP48" s="86"/>
      <c r="PXQ48" s="86"/>
      <c r="PXR48" s="86"/>
      <c r="PXS48" s="86"/>
      <c r="PXT48" s="86"/>
      <c r="PXU48" s="86"/>
      <c r="PXV48" s="86"/>
      <c r="PXW48" s="86"/>
      <c r="PXX48" s="86"/>
      <c r="PXY48" s="86"/>
      <c r="PXZ48" s="86"/>
      <c r="PYA48" s="86"/>
      <c r="PYB48" s="86"/>
      <c r="PYC48" s="86"/>
      <c r="PYD48" s="86"/>
      <c r="PYE48" s="86"/>
      <c r="PYF48" s="86"/>
      <c r="PYG48" s="86"/>
      <c r="PYH48" s="86"/>
      <c r="PYI48" s="86"/>
      <c r="PYJ48" s="86"/>
      <c r="PYK48" s="86"/>
      <c r="PYL48" s="86"/>
      <c r="PYM48" s="86"/>
      <c r="PYN48" s="86"/>
      <c r="PYO48" s="86"/>
      <c r="PYP48" s="86"/>
      <c r="PYQ48" s="86"/>
      <c r="PYR48" s="86"/>
      <c r="PYS48" s="86"/>
      <c r="PYT48" s="86"/>
      <c r="PYU48" s="86"/>
      <c r="PYV48" s="86"/>
      <c r="PYW48" s="86"/>
      <c r="PYX48" s="86"/>
      <c r="PYY48" s="86"/>
      <c r="PYZ48" s="86"/>
      <c r="PZA48" s="86"/>
      <c r="PZB48" s="86"/>
      <c r="PZC48" s="86"/>
      <c r="PZD48" s="86"/>
      <c r="PZE48" s="86"/>
      <c r="PZF48" s="86"/>
      <c r="PZG48" s="86"/>
      <c r="PZH48" s="86"/>
      <c r="PZI48" s="86"/>
      <c r="PZJ48" s="86"/>
      <c r="PZK48" s="86"/>
      <c r="PZL48" s="86"/>
      <c r="PZM48" s="86"/>
      <c r="PZN48" s="86"/>
      <c r="PZO48" s="86"/>
      <c r="PZP48" s="86"/>
      <c r="PZQ48" s="86"/>
      <c r="PZR48" s="86"/>
      <c r="PZS48" s="86"/>
      <c r="PZT48" s="86"/>
      <c r="PZU48" s="86"/>
      <c r="PZV48" s="86"/>
      <c r="PZW48" s="86"/>
      <c r="PZX48" s="86"/>
      <c r="PZY48" s="86"/>
      <c r="PZZ48" s="86"/>
      <c r="QAA48" s="86"/>
      <c r="QAB48" s="86"/>
      <c r="QAC48" s="86"/>
      <c r="QAD48" s="86"/>
      <c r="QAE48" s="86"/>
      <c r="QAF48" s="86"/>
      <c r="QAG48" s="86"/>
      <c r="QAH48" s="86"/>
      <c r="QAI48" s="86"/>
      <c r="QAJ48" s="86"/>
      <c r="QAK48" s="86"/>
      <c r="QAL48" s="86"/>
      <c r="QAM48" s="86"/>
      <c r="QAN48" s="86"/>
      <c r="QAO48" s="86"/>
      <c r="QAP48" s="86"/>
      <c r="QAQ48" s="86"/>
      <c r="QAR48" s="86"/>
      <c r="QAS48" s="86"/>
      <c r="QAT48" s="86"/>
      <c r="QAU48" s="86"/>
      <c r="QAV48" s="86"/>
      <c r="QAW48" s="86"/>
      <c r="QAX48" s="86"/>
      <c r="QAY48" s="86"/>
      <c r="QAZ48" s="86"/>
      <c r="QBA48" s="86"/>
      <c r="QBB48" s="86"/>
      <c r="QBC48" s="86"/>
      <c r="QBD48" s="86"/>
      <c r="QBE48" s="86"/>
      <c r="QBF48" s="86"/>
      <c r="QBG48" s="86"/>
      <c r="QBH48" s="86"/>
      <c r="QBI48" s="86"/>
      <c r="QBJ48" s="86"/>
      <c r="QBK48" s="86"/>
      <c r="QBL48" s="86"/>
      <c r="QBM48" s="86"/>
      <c r="QBN48" s="86"/>
      <c r="QBO48" s="86"/>
      <c r="QBP48" s="86"/>
      <c r="QBQ48" s="86"/>
      <c r="QBR48" s="86"/>
      <c r="QBS48" s="86"/>
      <c r="QBT48" s="86"/>
      <c r="QBU48" s="86"/>
      <c r="QBV48" s="86"/>
      <c r="QBW48" s="86"/>
      <c r="QBX48" s="86"/>
      <c r="QBY48" s="86"/>
      <c r="QBZ48" s="86"/>
      <c r="QCA48" s="86"/>
      <c r="QCB48" s="86"/>
      <c r="QCC48" s="86"/>
      <c r="QCD48" s="86"/>
      <c r="QCE48" s="86"/>
      <c r="QCF48" s="86"/>
      <c r="QCG48" s="86"/>
      <c r="QCH48" s="86"/>
      <c r="QCI48" s="86"/>
      <c r="QCJ48" s="86"/>
      <c r="QCK48" s="86"/>
      <c r="QCL48" s="86"/>
      <c r="QCM48" s="86"/>
      <c r="QCN48" s="86"/>
      <c r="QCO48" s="86"/>
      <c r="QCP48" s="86"/>
      <c r="QCQ48" s="86"/>
      <c r="QCR48" s="86"/>
      <c r="QCS48" s="86"/>
      <c r="QCT48" s="86"/>
      <c r="QCU48" s="86"/>
      <c r="QCV48" s="86"/>
      <c r="QCW48" s="86"/>
      <c r="QCX48" s="86"/>
      <c r="QCY48" s="86"/>
      <c r="QCZ48" s="86"/>
      <c r="QDA48" s="86"/>
      <c r="QDB48" s="86"/>
      <c r="QDC48" s="86"/>
      <c r="QDD48" s="86"/>
      <c r="QDE48" s="86"/>
      <c r="QDF48" s="86"/>
      <c r="QDG48" s="86"/>
      <c r="QDH48" s="86"/>
      <c r="QDI48" s="86"/>
      <c r="QDJ48" s="86"/>
      <c r="QDK48" s="86"/>
      <c r="QDL48" s="86"/>
      <c r="QDM48" s="86"/>
      <c r="QDN48" s="86"/>
      <c r="QDO48" s="86"/>
      <c r="QDP48" s="86"/>
      <c r="QDQ48" s="86"/>
      <c r="QDR48" s="86"/>
      <c r="QDS48" s="86"/>
      <c r="QDT48" s="86"/>
      <c r="QDU48" s="86"/>
      <c r="QDV48" s="86"/>
      <c r="QDW48" s="86"/>
      <c r="QDX48" s="86"/>
      <c r="QDY48" s="86"/>
      <c r="QDZ48" s="86"/>
      <c r="QEA48" s="86"/>
      <c r="QEB48" s="86"/>
      <c r="QEC48" s="86"/>
      <c r="QED48" s="86"/>
      <c r="QEE48" s="86"/>
      <c r="QEF48" s="86"/>
      <c r="QEG48" s="86"/>
      <c r="QEH48" s="86"/>
      <c r="QEI48" s="86"/>
      <c r="QEJ48" s="86"/>
      <c r="QEK48" s="86"/>
      <c r="QEL48" s="86"/>
      <c r="QEM48" s="86"/>
      <c r="QEN48" s="86"/>
      <c r="QEO48" s="86"/>
      <c r="QEP48" s="86"/>
      <c r="QEQ48" s="86"/>
      <c r="QER48" s="86"/>
      <c r="QES48" s="86"/>
      <c r="QET48" s="86"/>
      <c r="QEU48" s="86"/>
      <c r="QEV48" s="86"/>
      <c r="QEW48" s="86"/>
      <c r="QEX48" s="86"/>
      <c r="QEY48" s="86"/>
      <c r="QEZ48" s="86"/>
      <c r="QFA48" s="86"/>
      <c r="QFB48" s="86"/>
      <c r="QFC48" s="86"/>
      <c r="QFD48" s="86"/>
      <c r="QFE48" s="86"/>
      <c r="QFF48" s="86"/>
      <c r="QFG48" s="86"/>
      <c r="QFH48" s="86"/>
      <c r="QFI48" s="86"/>
      <c r="QFJ48" s="86"/>
      <c r="QFK48" s="86"/>
      <c r="QFL48" s="86"/>
      <c r="QFM48" s="86"/>
      <c r="QFN48" s="86"/>
      <c r="QFO48" s="86"/>
      <c r="QFP48" s="86"/>
      <c r="QFQ48" s="86"/>
      <c r="QFR48" s="86"/>
      <c r="QFS48" s="86"/>
      <c r="QFT48" s="86"/>
      <c r="QFU48" s="86"/>
      <c r="QFV48" s="86"/>
      <c r="QFW48" s="86"/>
      <c r="QFX48" s="86"/>
      <c r="QFY48" s="86"/>
      <c r="QFZ48" s="86"/>
      <c r="QGA48" s="86"/>
      <c r="QGB48" s="86"/>
      <c r="QGC48" s="86"/>
      <c r="QGD48" s="86"/>
      <c r="QGE48" s="86"/>
      <c r="QGF48" s="86"/>
      <c r="QGG48" s="86"/>
      <c r="QGH48" s="86"/>
      <c r="QGI48" s="86"/>
      <c r="QGJ48" s="86"/>
      <c r="QGK48" s="86"/>
      <c r="QGL48" s="86"/>
      <c r="QGM48" s="86"/>
      <c r="QGN48" s="86"/>
      <c r="QGO48" s="86"/>
      <c r="QGP48" s="86"/>
      <c r="QGQ48" s="86"/>
      <c r="QGR48" s="86"/>
      <c r="QGS48" s="86"/>
      <c r="QGT48" s="86"/>
      <c r="QGU48" s="86"/>
      <c r="QGV48" s="86"/>
      <c r="QGW48" s="86"/>
      <c r="QGX48" s="86"/>
      <c r="QGY48" s="86"/>
      <c r="QGZ48" s="86"/>
      <c r="QHA48" s="86"/>
      <c r="QHB48" s="86"/>
      <c r="QHC48" s="86"/>
      <c r="QHD48" s="86"/>
      <c r="QHE48" s="86"/>
      <c r="QHF48" s="86"/>
      <c r="QHG48" s="86"/>
      <c r="QHH48" s="86"/>
      <c r="QHI48" s="86"/>
      <c r="QHJ48" s="86"/>
      <c r="QHK48" s="86"/>
      <c r="QHL48" s="86"/>
      <c r="QHM48" s="86"/>
      <c r="QHN48" s="86"/>
      <c r="QHO48" s="86"/>
      <c r="QHP48" s="86"/>
      <c r="QHQ48" s="86"/>
      <c r="QHR48" s="86"/>
      <c r="QHS48" s="86"/>
      <c r="QHT48" s="86"/>
      <c r="QHU48" s="86"/>
      <c r="QHV48" s="86"/>
      <c r="QHW48" s="86"/>
      <c r="QHX48" s="86"/>
      <c r="QHY48" s="86"/>
      <c r="QHZ48" s="86"/>
      <c r="QIA48" s="86"/>
      <c r="QIB48" s="86"/>
      <c r="QIC48" s="86"/>
      <c r="QID48" s="86"/>
      <c r="QIE48" s="86"/>
      <c r="QIF48" s="86"/>
      <c r="QIG48" s="86"/>
      <c r="QIH48" s="86"/>
      <c r="QII48" s="86"/>
      <c r="QIJ48" s="86"/>
      <c r="QIK48" s="86"/>
      <c r="QIL48" s="86"/>
      <c r="QIM48" s="86"/>
      <c r="QIN48" s="86"/>
      <c r="QIO48" s="86"/>
      <c r="QIP48" s="86"/>
      <c r="QIQ48" s="86"/>
      <c r="QIR48" s="86"/>
      <c r="QIS48" s="86"/>
      <c r="QIT48" s="86"/>
      <c r="QIU48" s="86"/>
      <c r="QIV48" s="86"/>
      <c r="QIW48" s="86"/>
      <c r="QIX48" s="86"/>
      <c r="QIY48" s="86"/>
      <c r="QIZ48" s="86"/>
      <c r="QJA48" s="86"/>
      <c r="QJB48" s="86"/>
      <c r="QJC48" s="86"/>
      <c r="QJD48" s="86"/>
      <c r="QJE48" s="86"/>
      <c r="QJF48" s="86"/>
      <c r="QJG48" s="86"/>
      <c r="QJH48" s="86"/>
      <c r="QJI48" s="86"/>
      <c r="QJJ48" s="86"/>
      <c r="QJK48" s="86"/>
      <c r="QJL48" s="86"/>
      <c r="QJM48" s="86"/>
      <c r="QJN48" s="86"/>
      <c r="QJO48" s="86"/>
      <c r="QJP48" s="86"/>
      <c r="QJQ48" s="86"/>
      <c r="QJR48" s="86"/>
      <c r="QJS48" s="86"/>
      <c r="QJT48" s="86"/>
      <c r="QJU48" s="86"/>
      <c r="QJV48" s="86"/>
      <c r="QJW48" s="86"/>
      <c r="QJX48" s="86"/>
      <c r="QJY48" s="86"/>
      <c r="QJZ48" s="86"/>
      <c r="QKA48" s="86"/>
      <c r="QKB48" s="86"/>
      <c r="QKC48" s="86"/>
      <c r="QKD48" s="86"/>
      <c r="QKE48" s="86"/>
      <c r="QKF48" s="86"/>
      <c r="QKG48" s="86"/>
      <c r="QKH48" s="86"/>
      <c r="QKI48" s="86"/>
      <c r="QKJ48" s="86"/>
      <c r="QKK48" s="86"/>
      <c r="QKL48" s="86"/>
      <c r="QKM48" s="86"/>
      <c r="QKN48" s="86"/>
      <c r="QKO48" s="86"/>
      <c r="QKP48" s="86"/>
      <c r="QKQ48" s="86"/>
      <c r="QKR48" s="86"/>
      <c r="QKS48" s="86"/>
      <c r="QKT48" s="86"/>
      <c r="QKU48" s="86"/>
      <c r="QKV48" s="86"/>
      <c r="QKW48" s="86"/>
      <c r="QKX48" s="86"/>
      <c r="QKY48" s="86"/>
      <c r="QKZ48" s="86"/>
      <c r="QLA48" s="86"/>
      <c r="QLB48" s="86"/>
      <c r="QLC48" s="86"/>
      <c r="QLD48" s="86"/>
      <c r="QLE48" s="86"/>
      <c r="QLF48" s="86"/>
      <c r="QLG48" s="86"/>
      <c r="QLH48" s="86"/>
      <c r="QLI48" s="86"/>
      <c r="QLJ48" s="86"/>
      <c r="QLK48" s="86"/>
      <c r="QLL48" s="86"/>
      <c r="QLM48" s="86"/>
      <c r="QLN48" s="86"/>
      <c r="QLO48" s="86"/>
      <c r="QLP48" s="86"/>
      <c r="QLQ48" s="86"/>
      <c r="QLR48" s="86"/>
      <c r="QLS48" s="86"/>
      <c r="QLT48" s="86"/>
      <c r="QLU48" s="86"/>
      <c r="QLV48" s="86"/>
      <c r="QLW48" s="86"/>
      <c r="QLX48" s="86"/>
      <c r="QLY48" s="86"/>
      <c r="QLZ48" s="86"/>
      <c r="QMA48" s="86"/>
      <c r="QMB48" s="86"/>
      <c r="QMC48" s="86"/>
      <c r="QMD48" s="86"/>
      <c r="QME48" s="86"/>
      <c r="QMF48" s="86"/>
      <c r="QMG48" s="86"/>
      <c r="QMH48" s="86"/>
      <c r="QMI48" s="86"/>
      <c r="QMJ48" s="86"/>
      <c r="QMK48" s="86"/>
      <c r="QML48" s="86"/>
      <c r="QMM48" s="86"/>
      <c r="QMN48" s="86"/>
      <c r="QMO48" s="86"/>
      <c r="QMP48" s="86"/>
      <c r="QMQ48" s="86"/>
      <c r="QMR48" s="86"/>
      <c r="QMS48" s="86"/>
      <c r="QMT48" s="86"/>
      <c r="QMU48" s="86"/>
      <c r="QMV48" s="86"/>
      <c r="QMW48" s="86"/>
      <c r="QMX48" s="86"/>
      <c r="QMY48" s="86"/>
      <c r="QMZ48" s="86"/>
      <c r="QNA48" s="86"/>
      <c r="QNB48" s="86"/>
      <c r="QNC48" s="86"/>
      <c r="QND48" s="86"/>
      <c r="QNE48" s="86"/>
      <c r="QNF48" s="86"/>
      <c r="QNG48" s="86"/>
      <c r="QNH48" s="86"/>
      <c r="QNI48" s="86"/>
      <c r="QNJ48" s="86"/>
      <c r="QNK48" s="86"/>
      <c r="QNL48" s="86"/>
      <c r="QNM48" s="86"/>
      <c r="QNN48" s="86"/>
      <c r="QNO48" s="86"/>
      <c r="QNP48" s="86"/>
      <c r="QNQ48" s="86"/>
      <c r="QNR48" s="86"/>
      <c r="QNS48" s="86"/>
      <c r="QNT48" s="86"/>
      <c r="QNU48" s="86"/>
      <c r="QNV48" s="86"/>
      <c r="QNW48" s="86"/>
      <c r="QNX48" s="86"/>
      <c r="QNY48" s="86"/>
      <c r="QNZ48" s="86"/>
      <c r="QOA48" s="86"/>
      <c r="QOB48" s="86"/>
      <c r="QOC48" s="86"/>
      <c r="QOD48" s="86"/>
      <c r="QOE48" s="86"/>
      <c r="QOF48" s="86"/>
      <c r="QOG48" s="86"/>
      <c r="QOH48" s="86"/>
      <c r="QOI48" s="86"/>
      <c r="QOJ48" s="86"/>
      <c r="QOK48" s="86"/>
      <c r="QOL48" s="86"/>
      <c r="QOM48" s="86"/>
      <c r="QON48" s="86"/>
      <c r="QOO48" s="86"/>
      <c r="QOP48" s="86"/>
      <c r="QOQ48" s="86"/>
      <c r="QOR48" s="86"/>
      <c r="QOS48" s="86"/>
      <c r="QOT48" s="86"/>
      <c r="QOU48" s="86"/>
      <c r="QOV48" s="86"/>
      <c r="QOW48" s="86"/>
      <c r="QOX48" s="86"/>
      <c r="QOY48" s="86"/>
      <c r="QOZ48" s="86"/>
      <c r="QPA48" s="86"/>
      <c r="QPB48" s="86"/>
      <c r="QPC48" s="86"/>
      <c r="QPD48" s="86"/>
      <c r="QPE48" s="86"/>
      <c r="QPF48" s="86"/>
      <c r="QPG48" s="86"/>
      <c r="QPH48" s="86"/>
      <c r="QPI48" s="86"/>
      <c r="QPJ48" s="86"/>
      <c r="QPK48" s="86"/>
      <c r="QPL48" s="86"/>
      <c r="QPM48" s="86"/>
      <c r="QPN48" s="86"/>
      <c r="QPO48" s="86"/>
      <c r="QPP48" s="86"/>
      <c r="QPQ48" s="86"/>
      <c r="QPR48" s="86"/>
      <c r="QPS48" s="86"/>
      <c r="QPT48" s="86"/>
      <c r="QPU48" s="86"/>
      <c r="QPV48" s="86"/>
      <c r="QPW48" s="86"/>
      <c r="QPX48" s="86"/>
      <c r="QPY48" s="86"/>
      <c r="QPZ48" s="86"/>
      <c r="QQA48" s="86"/>
      <c r="QQB48" s="86"/>
      <c r="QQC48" s="86"/>
      <c r="QQD48" s="86"/>
      <c r="QQE48" s="86"/>
      <c r="QQF48" s="86"/>
      <c r="QQG48" s="86"/>
      <c r="QQH48" s="86"/>
      <c r="QQI48" s="86"/>
      <c r="QQJ48" s="86"/>
      <c r="QQK48" s="86"/>
      <c r="QQL48" s="86"/>
      <c r="QQM48" s="86"/>
      <c r="QQN48" s="86"/>
      <c r="QQO48" s="86"/>
      <c r="QQP48" s="86"/>
      <c r="QQQ48" s="86"/>
      <c r="QQR48" s="86"/>
      <c r="QQS48" s="86"/>
      <c r="QQT48" s="86"/>
      <c r="QQU48" s="86"/>
      <c r="QQV48" s="86"/>
      <c r="QQW48" s="86"/>
      <c r="QQX48" s="86"/>
      <c r="QQY48" s="86"/>
      <c r="QQZ48" s="86"/>
      <c r="QRA48" s="86"/>
      <c r="QRB48" s="86"/>
      <c r="QRC48" s="86"/>
      <c r="QRD48" s="86"/>
      <c r="QRE48" s="86"/>
      <c r="QRF48" s="86"/>
      <c r="QRG48" s="86"/>
      <c r="QRH48" s="86"/>
      <c r="QRI48" s="86"/>
      <c r="QRJ48" s="86"/>
      <c r="QRK48" s="86"/>
      <c r="QRL48" s="86"/>
      <c r="QRM48" s="86"/>
      <c r="QRN48" s="86"/>
      <c r="QRO48" s="86"/>
      <c r="QRP48" s="86"/>
      <c r="QRQ48" s="86"/>
      <c r="QRR48" s="86"/>
      <c r="QRS48" s="86"/>
      <c r="QRT48" s="86"/>
      <c r="QRU48" s="86"/>
      <c r="QRV48" s="86"/>
      <c r="QRW48" s="86"/>
      <c r="QRX48" s="86"/>
      <c r="QRY48" s="86"/>
      <c r="QRZ48" s="86"/>
      <c r="QSA48" s="86"/>
      <c r="QSB48" s="86"/>
      <c r="QSC48" s="86"/>
      <c r="QSD48" s="86"/>
      <c r="QSE48" s="86"/>
      <c r="QSF48" s="86"/>
      <c r="QSG48" s="86"/>
      <c r="QSH48" s="86"/>
      <c r="QSI48" s="86"/>
      <c r="QSJ48" s="86"/>
      <c r="QSK48" s="86"/>
      <c r="QSL48" s="86"/>
      <c r="QSM48" s="86"/>
      <c r="QSN48" s="86"/>
      <c r="QSO48" s="86"/>
      <c r="QSP48" s="86"/>
      <c r="QSQ48" s="86"/>
      <c r="QSR48" s="86"/>
      <c r="QSS48" s="86"/>
      <c r="QST48" s="86"/>
      <c r="QSU48" s="86"/>
      <c r="QSV48" s="86"/>
      <c r="QSW48" s="86"/>
      <c r="QSX48" s="86"/>
      <c r="QSY48" s="86"/>
      <c r="QSZ48" s="86"/>
      <c r="QTA48" s="86"/>
      <c r="QTB48" s="86"/>
      <c r="QTC48" s="86"/>
      <c r="QTD48" s="86"/>
      <c r="QTE48" s="86"/>
      <c r="QTF48" s="86"/>
      <c r="QTG48" s="86"/>
      <c r="QTH48" s="86"/>
      <c r="QTI48" s="86"/>
      <c r="QTJ48" s="86"/>
      <c r="QTK48" s="86"/>
      <c r="QTL48" s="86"/>
      <c r="QTM48" s="86"/>
      <c r="QTN48" s="86"/>
      <c r="QTO48" s="86"/>
      <c r="QTP48" s="86"/>
      <c r="QTQ48" s="86"/>
      <c r="QTR48" s="86"/>
      <c r="QTS48" s="86"/>
      <c r="QTT48" s="86"/>
      <c r="QTU48" s="86"/>
      <c r="QTV48" s="86"/>
      <c r="QTW48" s="86"/>
      <c r="QTX48" s="86"/>
      <c r="QTY48" s="86"/>
      <c r="QTZ48" s="86"/>
      <c r="QUA48" s="86"/>
      <c r="QUB48" s="86"/>
      <c r="QUC48" s="86"/>
      <c r="QUD48" s="86"/>
      <c r="QUE48" s="86"/>
      <c r="QUF48" s="86"/>
      <c r="QUG48" s="86"/>
      <c r="QUH48" s="86"/>
      <c r="QUI48" s="86"/>
      <c r="QUJ48" s="86"/>
      <c r="QUK48" s="86"/>
      <c r="QUL48" s="86"/>
      <c r="QUM48" s="86"/>
      <c r="QUN48" s="86"/>
      <c r="QUO48" s="86"/>
      <c r="QUP48" s="86"/>
      <c r="QUQ48" s="86"/>
      <c r="QUR48" s="86"/>
      <c r="QUS48" s="86"/>
      <c r="QUT48" s="86"/>
      <c r="QUU48" s="86"/>
      <c r="QUV48" s="86"/>
      <c r="QUW48" s="86"/>
      <c r="QUX48" s="86"/>
      <c r="QUY48" s="86"/>
      <c r="QUZ48" s="86"/>
      <c r="QVA48" s="86"/>
      <c r="QVB48" s="86"/>
      <c r="QVC48" s="86"/>
      <c r="QVD48" s="86"/>
      <c r="QVE48" s="86"/>
      <c r="QVF48" s="86"/>
      <c r="QVG48" s="86"/>
      <c r="QVH48" s="86"/>
      <c r="QVI48" s="86"/>
      <c r="QVJ48" s="86"/>
      <c r="QVK48" s="86"/>
      <c r="QVL48" s="86"/>
      <c r="QVM48" s="86"/>
      <c r="QVN48" s="86"/>
      <c r="QVO48" s="86"/>
      <c r="QVP48" s="86"/>
      <c r="QVQ48" s="86"/>
      <c r="QVR48" s="86"/>
      <c r="QVS48" s="86"/>
      <c r="QVT48" s="86"/>
      <c r="QVU48" s="86"/>
      <c r="QVV48" s="86"/>
      <c r="QVW48" s="86"/>
      <c r="QVX48" s="86"/>
      <c r="QVY48" s="86"/>
      <c r="QVZ48" s="86"/>
      <c r="QWA48" s="86"/>
      <c r="QWB48" s="86"/>
      <c r="QWC48" s="86"/>
      <c r="QWD48" s="86"/>
      <c r="QWE48" s="86"/>
      <c r="QWF48" s="86"/>
      <c r="QWG48" s="86"/>
      <c r="QWH48" s="86"/>
      <c r="QWI48" s="86"/>
      <c r="QWJ48" s="86"/>
      <c r="QWK48" s="86"/>
      <c r="QWL48" s="86"/>
      <c r="QWM48" s="86"/>
      <c r="QWN48" s="86"/>
      <c r="QWO48" s="86"/>
      <c r="QWP48" s="86"/>
      <c r="QWQ48" s="86"/>
      <c r="QWR48" s="86"/>
      <c r="QWS48" s="86"/>
      <c r="QWT48" s="86"/>
      <c r="QWU48" s="86"/>
      <c r="QWV48" s="86"/>
      <c r="QWW48" s="86"/>
      <c r="QWX48" s="86"/>
      <c r="QWY48" s="86"/>
      <c r="QWZ48" s="86"/>
      <c r="QXA48" s="86"/>
      <c r="QXB48" s="86"/>
      <c r="QXC48" s="86"/>
      <c r="QXD48" s="86"/>
      <c r="QXE48" s="86"/>
      <c r="QXF48" s="86"/>
      <c r="QXG48" s="86"/>
      <c r="QXH48" s="86"/>
      <c r="QXI48" s="86"/>
      <c r="QXJ48" s="86"/>
      <c r="QXK48" s="86"/>
      <c r="QXL48" s="86"/>
      <c r="QXM48" s="86"/>
      <c r="QXN48" s="86"/>
      <c r="QXO48" s="86"/>
      <c r="QXP48" s="86"/>
      <c r="QXQ48" s="86"/>
      <c r="QXR48" s="86"/>
      <c r="QXS48" s="86"/>
      <c r="QXT48" s="86"/>
      <c r="QXU48" s="86"/>
      <c r="QXV48" s="86"/>
      <c r="QXW48" s="86"/>
      <c r="QXX48" s="86"/>
      <c r="QXY48" s="86"/>
      <c r="QXZ48" s="86"/>
      <c r="QYA48" s="86"/>
      <c r="QYB48" s="86"/>
      <c r="QYC48" s="86"/>
      <c r="QYD48" s="86"/>
      <c r="QYE48" s="86"/>
      <c r="QYF48" s="86"/>
      <c r="QYG48" s="86"/>
      <c r="QYH48" s="86"/>
      <c r="QYI48" s="86"/>
      <c r="QYJ48" s="86"/>
      <c r="QYK48" s="86"/>
      <c r="QYL48" s="86"/>
      <c r="QYM48" s="86"/>
      <c r="QYN48" s="86"/>
      <c r="QYO48" s="86"/>
      <c r="QYP48" s="86"/>
      <c r="QYQ48" s="86"/>
      <c r="QYR48" s="86"/>
      <c r="QYS48" s="86"/>
      <c r="QYT48" s="86"/>
      <c r="QYU48" s="86"/>
      <c r="QYV48" s="86"/>
      <c r="QYW48" s="86"/>
      <c r="QYX48" s="86"/>
      <c r="QYY48" s="86"/>
      <c r="QYZ48" s="86"/>
      <c r="QZA48" s="86"/>
      <c r="QZB48" s="86"/>
      <c r="QZC48" s="86"/>
      <c r="QZD48" s="86"/>
      <c r="QZE48" s="86"/>
      <c r="QZF48" s="86"/>
      <c r="QZG48" s="86"/>
      <c r="QZH48" s="86"/>
      <c r="QZI48" s="86"/>
      <c r="QZJ48" s="86"/>
      <c r="QZK48" s="86"/>
      <c r="QZL48" s="86"/>
      <c r="QZM48" s="86"/>
      <c r="QZN48" s="86"/>
      <c r="QZO48" s="86"/>
      <c r="QZP48" s="86"/>
      <c r="QZQ48" s="86"/>
      <c r="QZR48" s="86"/>
      <c r="QZS48" s="86"/>
      <c r="QZT48" s="86"/>
      <c r="QZU48" s="86"/>
      <c r="QZV48" s="86"/>
      <c r="QZW48" s="86"/>
      <c r="QZX48" s="86"/>
      <c r="QZY48" s="86"/>
      <c r="QZZ48" s="86"/>
      <c r="RAA48" s="86"/>
      <c r="RAB48" s="86"/>
      <c r="RAC48" s="86"/>
      <c r="RAD48" s="86"/>
      <c r="RAE48" s="86"/>
      <c r="RAF48" s="86"/>
      <c r="RAG48" s="86"/>
      <c r="RAH48" s="86"/>
      <c r="RAI48" s="86"/>
      <c r="RAJ48" s="86"/>
      <c r="RAK48" s="86"/>
      <c r="RAL48" s="86"/>
      <c r="RAM48" s="86"/>
      <c r="RAN48" s="86"/>
      <c r="RAO48" s="86"/>
      <c r="RAP48" s="86"/>
      <c r="RAQ48" s="86"/>
      <c r="RAR48" s="86"/>
      <c r="RAS48" s="86"/>
      <c r="RAT48" s="86"/>
      <c r="RAU48" s="86"/>
      <c r="RAV48" s="86"/>
      <c r="RAW48" s="86"/>
      <c r="RAX48" s="86"/>
      <c r="RAY48" s="86"/>
      <c r="RAZ48" s="86"/>
      <c r="RBA48" s="86"/>
      <c r="RBB48" s="86"/>
      <c r="RBC48" s="86"/>
      <c r="RBD48" s="86"/>
      <c r="RBE48" s="86"/>
      <c r="RBF48" s="86"/>
      <c r="RBG48" s="86"/>
      <c r="RBH48" s="86"/>
      <c r="RBI48" s="86"/>
      <c r="RBJ48" s="86"/>
      <c r="RBK48" s="86"/>
      <c r="RBL48" s="86"/>
      <c r="RBM48" s="86"/>
      <c r="RBN48" s="86"/>
      <c r="RBO48" s="86"/>
      <c r="RBP48" s="86"/>
      <c r="RBQ48" s="86"/>
      <c r="RBR48" s="86"/>
      <c r="RBS48" s="86"/>
      <c r="RBT48" s="86"/>
      <c r="RBU48" s="86"/>
      <c r="RBV48" s="86"/>
      <c r="RBW48" s="86"/>
      <c r="RBX48" s="86"/>
      <c r="RBY48" s="86"/>
      <c r="RBZ48" s="86"/>
      <c r="RCA48" s="86"/>
      <c r="RCB48" s="86"/>
      <c r="RCC48" s="86"/>
      <c r="RCD48" s="86"/>
      <c r="RCE48" s="86"/>
      <c r="RCF48" s="86"/>
      <c r="RCG48" s="86"/>
      <c r="RCH48" s="86"/>
      <c r="RCI48" s="86"/>
      <c r="RCJ48" s="86"/>
      <c r="RCK48" s="86"/>
      <c r="RCL48" s="86"/>
      <c r="RCM48" s="86"/>
      <c r="RCN48" s="86"/>
      <c r="RCO48" s="86"/>
      <c r="RCP48" s="86"/>
      <c r="RCQ48" s="86"/>
      <c r="RCR48" s="86"/>
      <c r="RCS48" s="86"/>
      <c r="RCT48" s="86"/>
      <c r="RCU48" s="86"/>
      <c r="RCV48" s="86"/>
      <c r="RCW48" s="86"/>
      <c r="RCX48" s="86"/>
      <c r="RCY48" s="86"/>
      <c r="RCZ48" s="86"/>
      <c r="RDA48" s="86"/>
      <c r="RDB48" s="86"/>
      <c r="RDC48" s="86"/>
      <c r="RDD48" s="86"/>
      <c r="RDE48" s="86"/>
      <c r="RDF48" s="86"/>
      <c r="RDG48" s="86"/>
      <c r="RDH48" s="86"/>
      <c r="RDI48" s="86"/>
      <c r="RDJ48" s="86"/>
      <c r="RDK48" s="86"/>
      <c r="RDL48" s="86"/>
      <c r="RDM48" s="86"/>
      <c r="RDN48" s="86"/>
      <c r="RDO48" s="86"/>
      <c r="RDP48" s="86"/>
      <c r="RDQ48" s="86"/>
      <c r="RDR48" s="86"/>
      <c r="RDS48" s="86"/>
      <c r="RDT48" s="86"/>
      <c r="RDU48" s="86"/>
      <c r="RDV48" s="86"/>
      <c r="RDW48" s="86"/>
      <c r="RDX48" s="86"/>
      <c r="RDY48" s="86"/>
      <c r="RDZ48" s="86"/>
      <c r="REA48" s="86"/>
      <c r="REB48" s="86"/>
      <c r="REC48" s="86"/>
      <c r="RED48" s="86"/>
      <c r="REE48" s="86"/>
      <c r="REF48" s="86"/>
      <c r="REG48" s="86"/>
      <c r="REH48" s="86"/>
      <c r="REI48" s="86"/>
      <c r="REJ48" s="86"/>
      <c r="REK48" s="86"/>
      <c r="REL48" s="86"/>
      <c r="REM48" s="86"/>
      <c r="REN48" s="86"/>
      <c r="REO48" s="86"/>
      <c r="REP48" s="86"/>
      <c r="REQ48" s="86"/>
      <c r="RER48" s="86"/>
      <c r="RES48" s="86"/>
      <c r="RET48" s="86"/>
      <c r="REU48" s="86"/>
      <c r="REV48" s="86"/>
      <c r="REW48" s="86"/>
      <c r="REX48" s="86"/>
      <c r="REY48" s="86"/>
      <c r="REZ48" s="86"/>
      <c r="RFA48" s="86"/>
      <c r="RFB48" s="86"/>
      <c r="RFC48" s="86"/>
      <c r="RFD48" s="86"/>
      <c r="RFE48" s="86"/>
      <c r="RFF48" s="86"/>
      <c r="RFG48" s="86"/>
      <c r="RFH48" s="86"/>
      <c r="RFI48" s="86"/>
      <c r="RFJ48" s="86"/>
      <c r="RFK48" s="86"/>
      <c r="RFL48" s="86"/>
      <c r="RFM48" s="86"/>
      <c r="RFN48" s="86"/>
      <c r="RFO48" s="86"/>
      <c r="RFP48" s="86"/>
      <c r="RFQ48" s="86"/>
      <c r="RFR48" s="86"/>
      <c r="RFS48" s="86"/>
      <c r="RFT48" s="86"/>
      <c r="RFU48" s="86"/>
      <c r="RFV48" s="86"/>
      <c r="RFW48" s="86"/>
      <c r="RFX48" s="86"/>
      <c r="RFY48" s="86"/>
      <c r="RFZ48" s="86"/>
      <c r="RGA48" s="86"/>
      <c r="RGB48" s="86"/>
      <c r="RGC48" s="86"/>
      <c r="RGD48" s="86"/>
      <c r="RGE48" s="86"/>
      <c r="RGF48" s="86"/>
      <c r="RGG48" s="86"/>
      <c r="RGH48" s="86"/>
      <c r="RGI48" s="86"/>
      <c r="RGJ48" s="86"/>
      <c r="RGK48" s="86"/>
      <c r="RGL48" s="86"/>
      <c r="RGM48" s="86"/>
      <c r="RGN48" s="86"/>
      <c r="RGO48" s="86"/>
      <c r="RGP48" s="86"/>
      <c r="RGQ48" s="86"/>
      <c r="RGR48" s="86"/>
      <c r="RGS48" s="86"/>
      <c r="RGT48" s="86"/>
      <c r="RGU48" s="86"/>
      <c r="RGV48" s="86"/>
      <c r="RGW48" s="86"/>
      <c r="RGX48" s="86"/>
      <c r="RGY48" s="86"/>
      <c r="RGZ48" s="86"/>
      <c r="RHA48" s="86"/>
      <c r="RHB48" s="86"/>
      <c r="RHC48" s="86"/>
      <c r="RHD48" s="86"/>
      <c r="RHE48" s="86"/>
      <c r="RHF48" s="86"/>
      <c r="RHG48" s="86"/>
      <c r="RHH48" s="86"/>
      <c r="RHI48" s="86"/>
      <c r="RHJ48" s="86"/>
      <c r="RHK48" s="86"/>
      <c r="RHL48" s="86"/>
      <c r="RHM48" s="86"/>
      <c r="RHN48" s="86"/>
      <c r="RHO48" s="86"/>
      <c r="RHP48" s="86"/>
      <c r="RHQ48" s="86"/>
      <c r="RHR48" s="86"/>
      <c r="RHS48" s="86"/>
      <c r="RHT48" s="86"/>
      <c r="RHU48" s="86"/>
      <c r="RHV48" s="86"/>
      <c r="RHW48" s="86"/>
      <c r="RHX48" s="86"/>
      <c r="RHY48" s="86"/>
      <c r="RHZ48" s="86"/>
      <c r="RIA48" s="86"/>
      <c r="RIB48" s="86"/>
      <c r="RIC48" s="86"/>
      <c r="RID48" s="86"/>
      <c r="RIE48" s="86"/>
      <c r="RIF48" s="86"/>
      <c r="RIG48" s="86"/>
      <c r="RIH48" s="86"/>
      <c r="RII48" s="86"/>
      <c r="RIJ48" s="86"/>
      <c r="RIK48" s="86"/>
      <c r="RIL48" s="86"/>
      <c r="RIM48" s="86"/>
      <c r="RIN48" s="86"/>
      <c r="RIO48" s="86"/>
      <c r="RIP48" s="86"/>
      <c r="RIQ48" s="86"/>
      <c r="RIR48" s="86"/>
      <c r="RIS48" s="86"/>
      <c r="RIT48" s="86"/>
      <c r="RIU48" s="86"/>
      <c r="RIV48" s="86"/>
      <c r="RIW48" s="86"/>
      <c r="RIX48" s="86"/>
      <c r="RIY48" s="86"/>
      <c r="RIZ48" s="86"/>
      <c r="RJA48" s="86"/>
      <c r="RJB48" s="86"/>
      <c r="RJC48" s="86"/>
      <c r="RJD48" s="86"/>
      <c r="RJE48" s="86"/>
      <c r="RJF48" s="86"/>
      <c r="RJG48" s="86"/>
      <c r="RJH48" s="86"/>
      <c r="RJI48" s="86"/>
      <c r="RJJ48" s="86"/>
      <c r="RJK48" s="86"/>
      <c r="RJL48" s="86"/>
      <c r="RJM48" s="86"/>
      <c r="RJN48" s="86"/>
      <c r="RJO48" s="86"/>
      <c r="RJP48" s="86"/>
      <c r="RJQ48" s="86"/>
      <c r="RJR48" s="86"/>
      <c r="RJS48" s="86"/>
      <c r="RJT48" s="86"/>
      <c r="RJU48" s="86"/>
      <c r="RJV48" s="86"/>
      <c r="RJW48" s="86"/>
      <c r="RJX48" s="86"/>
      <c r="RJY48" s="86"/>
      <c r="RJZ48" s="86"/>
      <c r="RKA48" s="86"/>
      <c r="RKB48" s="86"/>
      <c r="RKC48" s="86"/>
      <c r="RKD48" s="86"/>
      <c r="RKE48" s="86"/>
      <c r="RKF48" s="86"/>
      <c r="RKG48" s="86"/>
      <c r="RKH48" s="86"/>
      <c r="RKI48" s="86"/>
      <c r="RKJ48" s="86"/>
      <c r="RKK48" s="86"/>
      <c r="RKL48" s="86"/>
      <c r="RKM48" s="86"/>
      <c r="RKN48" s="86"/>
      <c r="RKO48" s="86"/>
      <c r="RKP48" s="86"/>
      <c r="RKQ48" s="86"/>
      <c r="RKR48" s="86"/>
      <c r="RKS48" s="86"/>
      <c r="RKT48" s="86"/>
      <c r="RKU48" s="86"/>
      <c r="RKV48" s="86"/>
      <c r="RKW48" s="86"/>
      <c r="RKX48" s="86"/>
      <c r="RKY48" s="86"/>
      <c r="RKZ48" s="86"/>
      <c r="RLA48" s="86"/>
      <c r="RLB48" s="86"/>
      <c r="RLC48" s="86"/>
      <c r="RLD48" s="86"/>
      <c r="RLE48" s="86"/>
      <c r="RLF48" s="86"/>
      <c r="RLG48" s="86"/>
      <c r="RLH48" s="86"/>
      <c r="RLI48" s="86"/>
      <c r="RLJ48" s="86"/>
      <c r="RLK48" s="86"/>
      <c r="RLL48" s="86"/>
      <c r="RLM48" s="86"/>
      <c r="RLN48" s="86"/>
      <c r="RLO48" s="86"/>
      <c r="RLP48" s="86"/>
      <c r="RLQ48" s="86"/>
      <c r="RLR48" s="86"/>
      <c r="RLS48" s="86"/>
      <c r="RLT48" s="86"/>
      <c r="RLU48" s="86"/>
      <c r="RLV48" s="86"/>
      <c r="RLW48" s="86"/>
      <c r="RLX48" s="86"/>
      <c r="RLY48" s="86"/>
      <c r="RLZ48" s="86"/>
      <c r="RMA48" s="86"/>
      <c r="RMB48" s="86"/>
      <c r="RMC48" s="86"/>
      <c r="RMD48" s="86"/>
      <c r="RME48" s="86"/>
      <c r="RMF48" s="86"/>
      <c r="RMG48" s="86"/>
      <c r="RMH48" s="86"/>
      <c r="RMI48" s="86"/>
      <c r="RMJ48" s="86"/>
      <c r="RMK48" s="86"/>
      <c r="RML48" s="86"/>
      <c r="RMM48" s="86"/>
      <c r="RMN48" s="86"/>
      <c r="RMO48" s="86"/>
      <c r="RMP48" s="86"/>
      <c r="RMQ48" s="86"/>
      <c r="RMR48" s="86"/>
      <c r="RMS48" s="86"/>
      <c r="RMT48" s="86"/>
      <c r="RMU48" s="86"/>
      <c r="RMV48" s="86"/>
      <c r="RMW48" s="86"/>
      <c r="RMX48" s="86"/>
      <c r="RMY48" s="86"/>
      <c r="RMZ48" s="86"/>
      <c r="RNA48" s="86"/>
      <c r="RNB48" s="86"/>
      <c r="RNC48" s="86"/>
      <c r="RND48" s="86"/>
      <c r="RNE48" s="86"/>
      <c r="RNF48" s="86"/>
      <c r="RNG48" s="86"/>
      <c r="RNH48" s="86"/>
      <c r="RNI48" s="86"/>
      <c r="RNJ48" s="86"/>
      <c r="RNK48" s="86"/>
      <c r="RNL48" s="86"/>
      <c r="RNM48" s="86"/>
      <c r="RNN48" s="86"/>
      <c r="RNO48" s="86"/>
      <c r="RNP48" s="86"/>
      <c r="RNQ48" s="86"/>
      <c r="RNR48" s="86"/>
      <c r="RNS48" s="86"/>
      <c r="RNT48" s="86"/>
      <c r="RNU48" s="86"/>
      <c r="RNV48" s="86"/>
      <c r="RNW48" s="86"/>
      <c r="RNX48" s="86"/>
      <c r="RNY48" s="86"/>
      <c r="RNZ48" s="86"/>
      <c r="ROA48" s="86"/>
      <c r="ROB48" s="86"/>
      <c r="ROC48" s="86"/>
      <c r="ROD48" s="86"/>
      <c r="ROE48" s="86"/>
      <c r="ROF48" s="86"/>
      <c r="ROG48" s="86"/>
      <c r="ROH48" s="86"/>
      <c r="ROI48" s="86"/>
      <c r="ROJ48" s="86"/>
      <c r="ROK48" s="86"/>
      <c r="ROL48" s="86"/>
      <c r="ROM48" s="86"/>
      <c r="RON48" s="86"/>
      <c r="ROO48" s="86"/>
      <c r="ROP48" s="86"/>
      <c r="ROQ48" s="86"/>
      <c r="ROR48" s="86"/>
      <c r="ROS48" s="86"/>
      <c r="ROT48" s="86"/>
      <c r="ROU48" s="86"/>
      <c r="ROV48" s="86"/>
      <c r="ROW48" s="86"/>
      <c r="ROX48" s="86"/>
      <c r="ROY48" s="86"/>
      <c r="ROZ48" s="86"/>
      <c r="RPA48" s="86"/>
      <c r="RPB48" s="86"/>
      <c r="RPC48" s="86"/>
      <c r="RPD48" s="86"/>
      <c r="RPE48" s="86"/>
      <c r="RPF48" s="86"/>
      <c r="RPG48" s="86"/>
      <c r="RPH48" s="86"/>
      <c r="RPI48" s="86"/>
      <c r="RPJ48" s="86"/>
      <c r="RPK48" s="86"/>
      <c r="RPL48" s="86"/>
      <c r="RPM48" s="86"/>
      <c r="RPN48" s="86"/>
      <c r="RPO48" s="86"/>
      <c r="RPP48" s="86"/>
      <c r="RPQ48" s="86"/>
      <c r="RPR48" s="86"/>
      <c r="RPS48" s="86"/>
      <c r="RPT48" s="86"/>
      <c r="RPU48" s="86"/>
      <c r="RPV48" s="86"/>
      <c r="RPW48" s="86"/>
      <c r="RPX48" s="86"/>
      <c r="RPY48" s="86"/>
      <c r="RPZ48" s="86"/>
      <c r="RQA48" s="86"/>
      <c r="RQB48" s="86"/>
      <c r="RQC48" s="86"/>
      <c r="RQD48" s="86"/>
      <c r="RQE48" s="86"/>
      <c r="RQF48" s="86"/>
      <c r="RQG48" s="86"/>
      <c r="RQH48" s="86"/>
      <c r="RQI48" s="86"/>
      <c r="RQJ48" s="86"/>
      <c r="RQK48" s="86"/>
      <c r="RQL48" s="86"/>
      <c r="RQM48" s="86"/>
      <c r="RQN48" s="86"/>
      <c r="RQO48" s="86"/>
      <c r="RQP48" s="86"/>
      <c r="RQQ48" s="86"/>
      <c r="RQR48" s="86"/>
      <c r="RQS48" s="86"/>
      <c r="RQT48" s="86"/>
      <c r="RQU48" s="86"/>
      <c r="RQV48" s="86"/>
      <c r="RQW48" s="86"/>
      <c r="RQX48" s="86"/>
      <c r="RQY48" s="86"/>
      <c r="RQZ48" s="86"/>
      <c r="RRA48" s="86"/>
      <c r="RRB48" s="86"/>
      <c r="RRC48" s="86"/>
      <c r="RRD48" s="86"/>
      <c r="RRE48" s="86"/>
      <c r="RRF48" s="86"/>
      <c r="RRG48" s="86"/>
      <c r="RRH48" s="86"/>
      <c r="RRI48" s="86"/>
      <c r="RRJ48" s="86"/>
      <c r="RRK48" s="86"/>
      <c r="RRL48" s="86"/>
      <c r="RRM48" s="86"/>
      <c r="RRN48" s="86"/>
      <c r="RRO48" s="86"/>
      <c r="RRP48" s="86"/>
      <c r="RRQ48" s="86"/>
      <c r="RRR48" s="86"/>
      <c r="RRS48" s="86"/>
      <c r="RRT48" s="86"/>
      <c r="RRU48" s="86"/>
      <c r="RRV48" s="86"/>
      <c r="RRW48" s="86"/>
      <c r="RRX48" s="86"/>
      <c r="RRY48" s="86"/>
      <c r="RRZ48" s="86"/>
      <c r="RSA48" s="86"/>
      <c r="RSB48" s="86"/>
      <c r="RSC48" s="86"/>
      <c r="RSD48" s="86"/>
      <c r="RSE48" s="86"/>
      <c r="RSF48" s="86"/>
      <c r="RSG48" s="86"/>
      <c r="RSH48" s="86"/>
      <c r="RSI48" s="86"/>
      <c r="RSJ48" s="86"/>
      <c r="RSK48" s="86"/>
      <c r="RSL48" s="86"/>
      <c r="RSM48" s="86"/>
      <c r="RSN48" s="86"/>
      <c r="RSO48" s="86"/>
      <c r="RSP48" s="86"/>
      <c r="RSQ48" s="86"/>
      <c r="RSR48" s="86"/>
      <c r="RSS48" s="86"/>
      <c r="RST48" s="86"/>
      <c r="RSU48" s="86"/>
      <c r="RSV48" s="86"/>
      <c r="RSW48" s="86"/>
      <c r="RSX48" s="86"/>
      <c r="RSY48" s="86"/>
      <c r="RSZ48" s="86"/>
      <c r="RTA48" s="86"/>
      <c r="RTB48" s="86"/>
      <c r="RTC48" s="86"/>
      <c r="RTD48" s="86"/>
      <c r="RTE48" s="86"/>
      <c r="RTF48" s="86"/>
      <c r="RTG48" s="86"/>
      <c r="RTH48" s="86"/>
      <c r="RTI48" s="86"/>
      <c r="RTJ48" s="86"/>
      <c r="RTK48" s="86"/>
      <c r="RTL48" s="86"/>
      <c r="RTM48" s="86"/>
      <c r="RTN48" s="86"/>
      <c r="RTO48" s="86"/>
      <c r="RTP48" s="86"/>
      <c r="RTQ48" s="86"/>
      <c r="RTR48" s="86"/>
      <c r="RTS48" s="86"/>
      <c r="RTT48" s="86"/>
      <c r="RTU48" s="86"/>
      <c r="RTV48" s="86"/>
      <c r="RTW48" s="86"/>
      <c r="RTX48" s="86"/>
      <c r="RTY48" s="86"/>
      <c r="RTZ48" s="86"/>
      <c r="RUA48" s="86"/>
      <c r="RUB48" s="86"/>
      <c r="RUC48" s="86"/>
      <c r="RUD48" s="86"/>
      <c r="RUE48" s="86"/>
      <c r="RUF48" s="86"/>
      <c r="RUG48" s="86"/>
      <c r="RUH48" s="86"/>
      <c r="RUI48" s="86"/>
      <c r="RUJ48" s="86"/>
      <c r="RUK48" s="86"/>
      <c r="RUL48" s="86"/>
      <c r="RUM48" s="86"/>
      <c r="RUN48" s="86"/>
      <c r="RUO48" s="86"/>
      <c r="RUP48" s="86"/>
      <c r="RUQ48" s="86"/>
      <c r="RUR48" s="86"/>
      <c r="RUS48" s="86"/>
      <c r="RUT48" s="86"/>
      <c r="RUU48" s="86"/>
      <c r="RUV48" s="86"/>
      <c r="RUW48" s="86"/>
      <c r="RUX48" s="86"/>
      <c r="RUY48" s="86"/>
      <c r="RUZ48" s="86"/>
      <c r="RVA48" s="86"/>
      <c r="RVB48" s="86"/>
      <c r="RVC48" s="86"/>
      <c r="RVD48" s="86"/>
      <c r="RVE48" s="86"/>
      <c r="RVF48" s="86"/>
      <c r="RVG48" s="86"/>
      <c r="RVH48" s="86"/>
      <c r="RVI48" s="86"/>
      <c r="RVJ48" s="86"/>
      <c r="RVK48" s="86"/>
      <c r="RVL48" s="86"/>
      <c r="RVM48" s="86"/>
      <c r="RVN48" s="86"/>
      <c r="RVO48" s="86"/>
      <c r="RVP48" s="86"/>
      <c r="RVQ48" s="86"/>
      <c r="RVR48" s="86"/>
      <c r="RVS48" s="86"/>
      <c r="RVT48" s="86"/>
      <c r="RVU48" s="86"/>
      <c r="RVV48" s="86"/>
      <c r="RVW48" s="86"/>
      <c r="RVX48" s="86"/>
      <c r="RVY48" s="86"/>
      <c r="RVZ48" s="86"/>
      <c r="RWA48" s="86"/>
      <c r="RWB48" s="86"/>
      <c r="RWC48" s="86"/>
      <c r="RWD48" s="86"/>
      <c r="RWE48" s="86"/>
      <c r="RWF48" s="86"/>
      <c r="RWG48" s="86"/>
      <c r="RWH48" s="86"/>
      <c r="RWI48" s="86"/>
      <c r="RWJ48" s="86"/>
      <c r="RWK48" s="86"/>
      <c r="RWL48" s="86"/>
      <c r="RWM48" s="86"/>
      <c r="RWN48" s="86"/>
      <c r="RWO48" s="86"/>
      <c r="RWP48" s="86"/>
      <c r="RWQ48" s="86"/>
      <c r="RWR48" s="86"/>
      <c r="RWS48" s="86"/>
      <c r="RWT48" s="86"/>
      <c r="RWU48" s="86"/>
      <c r="RWV48" s="86"/>
      <c r="RWW48" s="86"/>
      <c r="RWX48" s="86"/>
      <c r="RWY48" s="86"/>
      <c r="RWZ48" s="86"/>
      <c r="RXA48" s="86"/>
      <c r="RXB48" s="86"/>
      <c r="RXC48" s="86"/>
      <c r="RXD48" s="86"/>
      <c r="RXE48" s="86"/>
      <c r="RXF48" s="86"/>
      <c r="RXG48" s="86"/>
      <c r="RXH48" s="86"/>
      <c r="RXI48" s="86"/>
      <c r="RXJ48" s="86"/>
      <c r="RXK48" s="86"/>
      <c r="RXL48" s="86"/>
      <c r="RXM48" s="86"/>
      <c r="RXN48" s="86"/>
      <c r="RXO48" s="86"/>
      <c r="RXP48" s="86"/>
      <c r="RXQ48" s="86"/>
      <c r="RXR48" s="86"/>
      <c r="RXS48" s="86"/>
      <c r="RXT48" s="86"/>
      <c r="RXU48" s="86"/>
      <c r="RXV48" s="86"/>
      <c r="RXW48" s="86"/>
      <c r="RXX48" s="86"/>
      <c r="RXY48" s="86"/>
      <c r="RXZ48" s="86"/>
      <c r="RYA48" s="86"/>
      <c r="RYB48" s="86"/>
      <c r="RYC48" s="86"/>
      <c r="RYD48" s="86"/>
      <c r="RYE48" s="86"/>
      <c r="RYF48" s="86"/>
      <c r="RYG48" s="86"/>
      <c r="RYH48" s="86"/>
      <c r="RYI48" s="86"/>
      <c r="RYJ48" s="86"/>
      <c r="RYK48" s="86"/>
      <c r="RYL48" s="86"/>
      <c r="RYM48" s="86"/>
      <c r="RYN48" s="86"/>
      <c r="RYO48" s="86"/>
      <c r="RYP48" s="86"/>
      <c r="RYQ48" s="86"/>
      <c r="RYR48" s="86"/>
      <c r="RYS48" s="86"/>
      <c r="RYT48" s="86"/>
      <c r="RYU48" s="86"/>
      <c r="RYV48" s="86"/>
      <c r="RYW48" s="86"/>
      <c r="RYX48" s="86"/>
      <c r="RYY48" s="86"/>
      <c r="RYZ48" s="86"/>
      <c r="RZA48" s="86"/>
      <c r="RZB48" s="86"/>
      <c r="RZC48" s="86"/>
      <c r="RZD48" s="86"/>
      <c r="RZE48" s="86"/>
      <c r="RZF48" s="86"/>
      <c r="RZG48" s="86"/>
      <c r="RZH48" s="86"/>
      <c r="RZI48" s="86"/>
      <c r="RZJ48" s="86"/>
      <c r="RZK48" s="86"/>
      <c r="RZL48" s="86"/>
      <c r="RZM48" s="86"/>
      <c r="RZN48" s="86"/>
      <c r="RZO48" s="86"/>
      <c r="RZP48" s="86"/>
      <c r="RZQ48" s="86"/>
      <c r="RZR48" s="86"/>
      <c r="RZS48" s="86"/>
      <c r="RZT48" s="86"/>
      <c r="RZU48" s="86"/>
      <c r="RZV48" s="86"/>
      <c r="RZW48" s="86"/>
      <c r="RZX48" s="86"/>
      <c r="RZY48" s="86"/>
      <c r="RZZ48" s="86"/>
      <c r="SAA48" s="86"/>
      <c r="SAB48" s="86"/>
      <c r="SAC48" s="86"/>
      <c r="SAD48" s="86"/>
      <c r="SAE48" s="86"/>
      <c r="SAF48" s="86"/>
      <c r="SAG48" s="86"/>
      <c r="SAH48" s="86"/>
      <c r="SAI48" s="86"/>
      <c r="SAJ48" s="86"/>
      <c r="SAK48" s="86"/>
      <c r="SAL48" s="86"/>
      <c r="SAM48" s="86"/>
      <c r="SAN48" s="86"/>
      <c r="SAO48" s="86"/>
      <c r="SAP48" s="86"/>
      <c r="SAQ48" s="86"/>
      <c r="SAR48" s="86"/>
      <c r="SAS48" s="86"/>
      <c r="SAT48" s="86"/>
      <c r="SAU48" s="86"/>
      <c r="SAV48" s="86"/>
      <c r="SAW48" s="86"/>
      <c r="SAX48" s="86"/>
      <c r="SAY48" s="86"/>
      <c r="SAZ48" s="86"/>
      <c r="SBA48" s="86"/>
      <c r="SBB48" s="86"/>
      <c r="SBC48" s="86"/>
      <c r="SBD48" s="86"/>
      <c r="SBE48" s="86"/>
      <c r="SBF48" s="86"/>
      <c r="SBG48" s="86"/>
      <c r="SBH48" s="86"/>
      <c r="SBI48" s="86"/>
      <c r="SBJ48" s="86"/>
      <c r="SBK48" s="86"/>
      <c r="SBL48" s="86"/>
      <c r="SBM48" s="86"/>
      <c r="SBN48" s="86"/>
      <c r="SBO48" s="86"/>
      <c r="SBP48" s="86"/>
      <c r="SBQ48" s="86"/>
      <c r="SBR48" s="86"/>
      <c r="SBS48" s="86"/>
      <c r="SBT48" s="86"/>
      <c r="SBU48" s="86"/>
      <c r="SBV48" s="86"/>
      <c r="SBW48" s="86"/>
      <c r="SBX48" s="86"/>
      <c r="SBY48" s="86"/>
      <c r="SBZ48" s="86"/>
      <c r="SCA48" s="86"/>
      <c r="SCB48" s="86"/>
      <c r="SCC48" s="86"/>
      <c r="SCD48" s="86"/>
      <c r="SCE48" s="86"/>
      <c r="SCF48" s="86"/>
      <c r="SCG48" s="86"/>
      <c r="SCH48" s="86"/>
      <c r="SCI48" s="86"/>
      <c r="SCJ48" s="86"/>
      <c r="SCK48" s="86"/>
      <c r="SCL48" s="86"/>
      <c r="SCM48" s="86"/>
      <c r="SCN48" s="86"/>
      <c r="SCO48" s="86"/>
      <c r="SCP48" s="86"/>
      <c r="SCQ48" s="86"/>
      <c r="SCR48" s="86"/>
      <c r="SCS48" s="86"/>
      <c r="SCT48" s="86"/>
      <c r="SCU48" s="86"/>
      <c r="SCV48" s="86"/>
      <c r="SCW48" s="86"/>
      <c r="SCX48" s="86"/>
      <c r="SCY48" s="86"/>
      <c r="SCZ48" s="86"/>
      <c r="SDA48" s="86"/>
      <c r="SDB48" s="86"/>
      <c r="SDC48" s="86"/>
      <c r="SDD48" s="86"/>
      <c r="SDE48" s="86"/>
      <c r="SDF48" s="86"/>
      <c r="SDG48" s="86"/>
      <c r="SDH48" s="86"/>
      <c r="SDI48" s="86"/>
      <c r="SDJ48" s="86"/>
      <c r="SDK48" s="86"/>
      <c r="SDL48" s="86"/>
      <c r="SDM48" s="86"/>
      <c r="SDN48" s="86"/>
      <c r="SDO48" s="86"/>
      <c r="SDP48" s="86"/>
      <c r="SDQ48" s="86"/>
      <c r="SDR48" s="86"/>
      <c r="SDS48" s="86"/>
      <c r="SDT48" s="86"/>
      <c r="SDU48" s="86"/>
      <c r="SDV48" s="86"/>
      <c r="SDW48" s="86"/>
      <c r="SDX48" s="86"/>
      <c r="SDY48" s="86"/>
      <c r="SDZ48" s="86"/>
      <c r="SEA48" s="86"/>
      <c r="SEB48" s="86"/>
      <c r="SEC48" s="86"/>
      <c r="SED48" s="86"/>
      <c r="SEE48" s="86"/>
      <c r="SEF48" s="86"/>
      <c r="SEG48" s="86"/>
      <c r="SEH48" s="86"/>
      <c r="SEI48" s="86"/>
      <c r="SEJ48" s="86"/>
      <c r="SEK48" s="86"/>
      <c r="SEL48" s="86"/>
      <c r="SEM48" s="86"/>
      <c r="SEN48" s="86"/>
      <c r="SEO48" s="86"/>
      <c r="SEP48" s="86"/>
      <c r="SEQ48" s="86"/>
      <c r="SER48" s="86"/>
      <c r="SES48" s="86"/>
      <c r="SET48" s="86"/>
      <c r="SEU48" s="86"/>
      <c r="SEV48" s="86"/>
      <c r="SEW48" s="86"/>
      <c r="SEX48" s="86"/>
      <c r="SEY48" s="86"/>
      <c r="SEZ48" s="86"/>
      <c r="SFA48" s="86"/>
      <c r="SFB48" s="86"/>
      <c r="SFC48" s="86"/>
      <c r="SFD48" s="86"/>
      <c r="SFE48" s="86"/>
      <c r="SFF48" s="86"/>
      <c r="SFG48" s="86"/>
      <c r="SFH48" s="86"/>
      <c r="SFI48" s="86"/>
      <c r="SFJ48" s="86"/>
      <c r="SFK48" s="86"/>
      <c r="SFL48" s="86"/>
      <c r="SFM48" s="86"/>
      <c r="SFN48" s="86"/>
      <c r="SFO48" s="86"/>
      <c r="SFP48" s="86"/>
      <c r="SFQ48" s="86"/>
      <c r="SFR48" s="86"/>
      <c r="SFS48" s="86"/>
      <c r="SFT48" s="86"/>
      <c r="SFU48" s="86"/>
      <c r="SFV48" s="86"/>
      <c r="SFW48" s="86"/>
      <c r="SFX48" s="86"/>
      <c r="SFY48" s="86"/>
      <c r="SFZ48" s="86"/>
      <c r="SGA48" s="86"/>
      <c r="SGB48" s="86"/>
      <c r="SGC48" s="86"/>
      <c r="SGD48" s="86"/>
      <c r="SGE48" s="86"/>
      <c r="SGF48" s="86"/>
      <c r="SGG48" s="86"/>
      <c r="SGH48" s="86"/>
      <c r="SGI48" s="86"/>
      <c r="SGJ48" s="86"/>
      <c r="SGK48" s="86"/>
      <c r="SGL48" s="86"/>
      <c r="SGM48" s="86"/>
      <c r="SGN48" s="86"/>
      <c r="SGO48" s="86"/>
      <c r="SGP48" s="86"/>
      <c r="SGQ48" s="86"/>
      <c r="SGR48" s="86"/>
      <c r="SGS48" s="86"/>
      <c r="SGT48" s="86"/>
      <c r="SGU48" s="86"/>
      <c r="SGV48" s="86"/>
      <c r="SGW48" s="86"/>
      <c r="SGX48" s="86"/>
      <c r="SGY48" s="86"/>
      <c r="SGZ48" s="86"/>
      <c r="SHA48" s="86"/>
      <c r="SHB48" s="86"/>
      <c r="SHC48" s="86"/>
      <c r="SHD48" s="86"/>
      <c r="SHE48" s="86"/>
      <c r="SHF48" s="86"/>
      <c r="SHG48" s="86"/>
      <c r="SHH48" s="86"/>
      <c r="SHI48" s="86"/>
      <c r="SHJ48" s="86"/>
      <c r="SHK48" s="86"/>
      <c r="SHL48" s="86"/>
      <c r="SHM48" s="86"/>
      <c r="SHN48" s="86"/>
      <c r="SHO48" s="86"/>
      <c r="SHP48" s="86"/>
      <c r="SHQ48" s="86"/>
      <c r="SHR48" s="86"/>
      <c r="SHS48" s="86"/>
      <c r="SHT48" s="86"/>
      <c r="SHU48" s="86"/>
      <c r="SHV48" s="86"/>
      <c r="SHW48" s="86"/>
      <c r="SHX48" s="86"/>
      <c r="SHY48" s="86"/>
      <c r="SHZ48" s="86"/>
      <c r="SIA48" s="86"/>
      <c r="SIB48" s="86"/>
      <c r="SIC48" s="86"/>
      <c r="SID48" s="86"/>
      <c r="SIE48" s="86"/>
      <c r="SIF48" s="86"/>
      <c r="SIG48" s="86"/>
      <c r="SIH48" s="86"/>
      <c r="SII48" s="86"/>
      <c r="SIJ48" s="86"/>
      <c r="SIK48" s="86"/>
      <c r="SIL48" s="86"/>
      <c r="SIM48" s="86"/>
      <c r="SIN48" s="86"/>
      <c r="SIO48" s="86"/>
      <c r="SIP48" s="86"/>
      <c r="SIQ48" s="86"/>
      <c r="SIR48" s="86"/>
      <c r="SIS48" s="86"/>
      <c r="SIT48" s="86"/>
      <c r="SIU48" s="86"/>
      <c r="SIV48" s="86"/>
      <c r="SIW48" s="86"/>
      <c r="SIX48" s="86"/>
      <c r="SIY48" s="86"/>
      <c r="SIZ48" s="86"/>
      <c r="SJA48" s="86"/>
      <c r="SJB48" s="86"/>
      <c r="SJC48" s="86"/>
      <c r="SJD48" s="86"/>
      <c r="SJE48" s="86"/>
      <c r="SJF48" s="86"/>
      <c r="SJG48" s="86"/>
      <c r="SJH48" s="86"/>
      <c r="SJI48" s="86"/>
      <c r="SJJ48" s="86"/>
      <c r="SJK48" s="86"/>
      <c r="SJL48" s="86"/>
      <c r="SJM48" s="86"/>
      <c r="SJN48" s="86"/>
      <c r="SJO48" s="86"/>
      <c r="SJP48" s="86"/>
      <c r="SJQ48" s="86"/>
      <c r="SJR48" s="86"/>
      <c r="SJS48" s="86"/>
      <c r="SJT48" s="86"/>
      <c r="SJU48" s="86"/>
      <c r="SJV48" s="86"/>
      <c r="SJW48" s="86"/>
      <c r="SJX48" s="86"/>
      <c r="SJY48" s="86"/>
      <c r="SJZ48" s="86"/>
      <c r="SKA48" s="86"/>
      <c r="SKB48" s="86"/>
      <c r="SKC48" s="86"/>
      <c r="SKD48" s="86"/>
      <c r="SKE48" s="86"/>
      <c r="SKF48" s="86"/>
      <c r="SKG48" s="86"/>
      <c r="SKH48" s="86"/>
      <c r="SKI48" s="86"/>
      <c r="SKJ48" s="86"/>
      <c r="SKK48" s="86"/>
      <c r="SKL48" s="86"/>
      <c r="SKM48" s="86"/>
      <c r="SKN48" s="86"/>
      <c r="SKO48" s="86"/>
      <c r="SKP48" s="86"/>
      <c r="SKQ48" s="86"/>
      <c r="SKR48" s="86"/>
      <c r="SKS48" s="86"/>
      <c r="SKT48" s="86"/>
      <c r="SKU48" s="86"/>
      <c r="SKV48" s="86"/>
      <c r="SKW48" s="86"/>
      <c r="SKX48" s="86"/>
      <c r="SKY48" s="86"/>
      <c r="SKZ48" s="86"/>
      <c r="SLA48" s="86"/>
      <c r="SLB48" s="86"/>
      <c r="SLC48" s="86"/>
      <c r="SLD48" s="86"/>
      <c r="SLE48" s="86"/>
      <c r="SLF48" s="86"/>
      <c r="SLG48" s="86"/>
      <c r="SLH48" s="86"/>
      <c r="SLI48" s="86"/>
      <c r="SLJ48" s="86"/>
      <c r="SLK48" s="86"/>
      <c r="SLL48" s="86"/>
      <c r="SLM48" s="86"/>
      <c r="SLN48" s="86"/>
      <c r="SLO48" s="86"/>
      <c r="SLP48" s="86"/>
      <c r="SLQ48" s="86"/>
      <c r="SLR48" s="86"/>
      <c r="SLS48" s="86"/>
      <c r="SLT48" s="86"/>
      <c r="SLU48" s="86"/>
      <c r="SLV48" s="86"/>
      <c r="SLW48" s="86"/>
      <c r="SLX48" s="86"/>
      <c r="SLY48" s="86"/>
      <c r="SLZ48" s="86"/>
      <c r="SMA48" s="86"/>
      <c r="SMB48" s="86"/>
      <c r="SMC48" s="86"/>
      <c r="SMD48" s="86"/>
      <c r="SME48" s="86"/>
      <c r="SMF48" s="86"/>
      <c r="SMG48" s="86"/>
      <c r="SMH48" s="86"/>
      <c r="SMI48" s="86"/>
      <c r="SMJ48" s="86"/>
      <c r="SMK48" s="86"/>
      <c r="SML48" s="86"/>
      <c r="SMM48" s="86"/>
      <c r="SMN48" s="86"/>
      <c r="SMO48" s="86"/>
      <c r="SMP48" s="86"/>
      <c r="SMQ48" s="86"/>
      <c r="SMR48" s="86"/>
      <c r="SMS48" s="86"/>
      <c r="SMT48" s="86"/>
      <c r="SMU48" s="86"/>
      <c r="SMV48" s="86"/>
      <c r="SMW48" s="86"/>
      <c r="SMX48" s="86"/>
      <c r="SMY48" s="86"/>
      <c r="SMZ48" s="86"/>
      <c r="SNA48" s="86"/>
      <c r="SNB48" s="86"/>
      <c r="SNC48" s="86"/>
      <c r="SND48" s="86"/>
      <c r="SNE48" s="86"/>
      <c r="SNF48" s="86"/>
      <c r="SNG48" s="86"/>
      <c r="SNH48" s="86"/>
      <c r="SNI48" s="86"/>
      <c r="SNJ48" s="86"/>
      <c r="SNK48" s="86"/>
      <c r="SNL48" s="86"/>
      <c r="SNM48" s="86"/>
      <c r="SNN48" s="86"/>
      <c r="SNO48" s="86"/>
      <c r="SNP48" s="86"/>
      <c r="SNQ48" s="86"/>
      <c r="SNR48" s="86"/>
      <c r="SNS48" s="86"/>
      <c r="SNT48" s="86"/>
      <c r="SNU48" s="86"/>
      <c r="SNV48" s="86"/>
      <c r="SNW48" s="86"/>
      <c r="SNX48" s="86"/>
      <c r="SNY48" s="86"/>
      <c r="SNZ48" s="86"/>
      <c r="SOA48" s="86"/>
      <c r="SOB48" s="86"/>
      <c r="SOC48" s="86"/>
      <c r="SOD48" s="86"/>
      <c r="SOE48" s="86"/>
      <c r="SOF48" s="86"/>
      <c r="SOG48" s="86"/>
      <c r="SOH48" s="86"/>
      <c r="SOI48" s="86"/>
      <c r="SOJ48" s="86"/>
      <c r="SOK48" s="86"/>
      <c r="SOL48" s="86"/>
      <c r="SOM48" s="86"/>
      <c r="SON48" s="86"/>
      <c r="SOO48" s="86"/>
      <c r="SOP48" s="86"/>
      <c r="SOQ48" s="86"/>
      <c r="SOR48" s="86"/>
      <c r="SOS48" s="86"/>
      <c r="SOT48" s="86"/>
      <c r="SOU48" s="86"/>
      <c r="SOV48" s="86"/>
      <c r="SOW48" s="86"/>
      <c r="SOX48" s="86"/>
      <c r="SOY48" s="86"/>
      <c r="SOZ48" s="86"/>
      <c r="SPA48" s="86"/>
      <c r="SPB48" s="86"/>
      <c r="SPC48" s="86"/>
      <c r="SPD48" s="86"/>
      <c r="SPE48" s="86"/>
      <c r="SPF48" s="86"/>
      <c r="SPG48" s="86"/>
      <c r="SPH48" s="86"/>
      <c r="SPI48" s="86"/>
      <c r="SPJ48" s="86"/>
      <c r="SPK48" s="86"/>
      <c r="SPL48" s="86"/>
      <c r="SPM48" s="86"/>
      <c r="SPN48" s="86"/>
      <c r="SPO48" s="86"/>
      <c r="SPP48" s="86"/>
      <c r="SPQ48" s="86"/>
      <c r="SPR48" s="86"/>
      <c r="SPS48" s="86"/>
      <c r="SPT48" s="86"/>
      <c r="SPU48" s="86"/>
      <c r="SPV48" s="86"/>
      <c r="SPW48" s="86"/>
      <c r="SPX48" s="86"/>
      <c r="SPY48" s="86"/>
      <c r="SPZ48" s="86"/>
      <c r="SQA48" s="86"/>
      <c r="SQB48" s="86"/>
      <c r="SQC48" s="86"/>
      <c r="SQD48" s="86"/>
      <c r="SQE48" s="86"/>
      <c r="SQF48" s="86"/>
      <c r="SQG48" s="86"/>
      <c r="SQH48" s="86"/>
      <c r="SQI48" s="86"/>
      <c r="SQJ48" s="86"/>
      <c r="SQK48" s="86"/>
      <c r="SQL48" s="86"/>
      <c r="SQM48" s="86"/>
      <c r="SQN48" s="86"/>
      <c r="SQO48" s="86"/>
      <c r="SQP48" s="86"/>
      <c r="SQQ48" s="86"/>
      <c r="SQR48" s="86"/>
      <c r="SQS48" s="86"/>
      <c r="SQT48" s="86"/>
      <c r="SQU48" s="86"/>
      <c r="SQV48" s="86"/>
      <c r="SQW48" s="86"/>
      <c r="SQX48" s="86"/>
      <c r="SQY48" s="86"/>
      <c r="SQZ48" s="86"/>
      <c r="SRA48" s="86"/>
      <c r="SRB48" s="86"/>
      <c r="SRC48" s="86"/>
      <c r="SRD48" s="86"/>
      <c r="SRE48" s="86"/>
      <c r="SRF48" s="86"/>
      <c r="SRG48" s="86"/>
      <c r="SRH48" s="86"/>
      <c r="SRI48" s="86"/>
      <c r="SRJ48" s="86"/>
      <c r="SRK48" s="86"/>
      <c r="SRL48" s="86"/>
      <c r="SRM48" s="86"/>
      <c r="SRN48" s="86"/>
      <c r="SRO48" s="86"/>
      <c r="SRP48" s="86"/>
      <c r="SRQ48" s="86"/>
      <c r="SRR48" s="86"/>
      <c r="SRS48" s="86"/>
      <c r="SRT48" s="86"/>
      <c r="SRU48" s="86"/>
      <c r="SRV48" s="86"/>
      <c r="SRW48" s="86"/>
      <c r="SRX48" s="86"/>
      <c r="SRY48" s="86"/>
      <c r="SRZ48" s="86"/>
      <c r="SSA48" s="86"/>
      <c r="SSB48" s="86"/>
      <c r="SSC48" s="86"/>
      <c r="SSD48" s="86"/>
      <c r="SSE48" s="86"/>
      <c r="SSF48" s="86"/>
      <c r="SSG48" s="86"/>
      <c r="SSH48" s="86"/>
      <c r="SSI48" s="86"/>
      <c r="SSJ48" s="86"/>
      <c r="SSK48" s="86"/>
      <c r="SSL48" s="86"/>
      <c r="SSM48" s="86"/>
      <c r="SSN48" s="86"/>
      <c r="SSO48" s="86"/>
      <c r="SSP48" s="86"/>
      <c r="SSQ48" s="86"/>
      <c r="SSR48" s="86"/>
      <c r="SSS48" s="86"/>
      <c r="SST48" s="86"/>
      <c r="SSU48" s="86"/>
      <c r="SSV48" s="86"/>
      <c r="SSW48" s="86"/>
      <c r="SSX48" s="86"/>
      <c r="SSY48" s="86"/>
      <c r="SSZ48" s="86"/>
      <c r="STA48" s="86"/>
      <c r="STB48" s="86"/>
      <c r="STC48" s="86"/>
      <c r="STD48" s="86"/>
      <c r="STE48" s="86"/>
      <c r="STF48" s="86"/>
      <c r="STG48" s="86"/>
      <c r="STH48" s="86"/>
      <c r="STI48" s="86"/>
      <c r="STJ48" s="86"/>
      <c r="STK48" s="86"/>
      <c r="STL48" s="86"/>
      <c r="STM48" s="86"/>
      <c r="STN48" s="86"/>
      <c r="STO48" s="86"/>
      <c r="STP48" s="86"/>
      <c r="STQ48" s="86"/>
      <c r="STR48" s="86"/>
      <c r="STS48" s="86"/>
      <c r="STT48" s="86"/>
      <c r="STU48" s="86"/>
      <c r="STV48" s="86"/>
      <c r="STW48" s="86"/>
      <c r="STX48" s="86"/>
      <c r="STY48" s="86"/>
      <c r="STZ48" s="86"/>
      <c r="SUA48" s="86"/>
      <c r="SUB48" s="86"/>
      <c r="SUC48" s="86"/>
      <c r="SUD48" s="86"/>
      <c r="SUE48" s="86"/>
      <c r="SUF48" s="86"/>
      <c r="SUG48" s="86"/>
      <c r="SUH48" s="86"/>
      <c r="SUI48" s="86"/>
      <c r="SUJ48" s="86"/>
      <c r="SUK48" s="86"/>
      <c r="SUL48" s="86"/>
      <c r="SUM48" s="86"/>
      <c r="SUN48" s="86"/>
      <c r="SUO48" s="86"/>
      <c r="SUP48" s="86"/>
      <c r="SUQ48" s="86"/>
      <c r="SUR48" s="86"/>
      <c r="SUS48" s="86"/>
      <c r="SUT48" s="86"/>
      <c r="SUU48" s="86"/>
      <c r="SUV48" s="86"/>
      <c r="SUW48" s="86"/>
      <c r="SUX48" s="86"/>
      <c r="SUY48" s="86"/>
      <c r="SUZ48" s="86"/>
      <c r="SVA48" s="86"/>
      <c r="SVB48" s="86"/>
      <c r="SVC48" s="86"/>
      <c r="SVD48" s="86"/>
      <c r="SVE48" s="86"/>
      <c r="SVF48" s="86"/>
      <c r="SVG48" s="86"/>
      <c r="SVH48" s="86"/>
      <c r="SVI48" s="86"/>
      <c r="SVJ48" s="86"/>
      <c r="SVK48" s="86"/>
      <c r="SVL48" s="86"/>
      <c r="SVM48" s="86"/>
      <c r="SVN48" s="86"/>
      <c r="SVO48" s="86"/>
      <c r="SVP48" s="86"/>
      <c r="SVQ48" s="86"/>
      <c r="SVR48" s="86"/>
      <c r="SVS48" s="86"/>
      <c r="SVT48" s="86"/>
      <c r="SVU48" s="86"/>
      <c r="SVV48" s="86"/>
      <c r="SVW48" s="86"/>
      <c r="SVX48" s="86"/>
      <c r="SVY48" s="86"/>
      <c r="SVZ48" s="86"/>
      <c r="SWA48" s="86"/>
      <c r="SWB48" s="86"/>
      <c r="SWC48" s="86"/>
      <c r="SWD48" s="86"/>
      <c r="SWE48" s="86"/>
      <c r="SWF48" s="86"/>
      <c r="SWG48" s="86"/>
      <c r="SWH48" s="86"/>
      <c r="SWI48" s="86"/>
      <c r="SWJ48" s="86"/>
      <c r="SWK48" s="86"/>
      <c r="SWL48" s="86"/>
      <c r="SWM48" s="86"/>
      <c r="SWN48" s="86"/>
      <c r="SWO48" s="86"/>
      <c r="SWP48" s="86"/>
      <c r="SWQ48" s="86"/>
      <c r="SWR48" s="86"/>
      <c r="SWS48" s="86"/>
      <c r="SWT48" s="86"/>
      <c r="SWU48" s="86"/>
      <c r="SWV48" s="86"/>
      <c r="SWW48" s="86"/>
      <c r="SWX48" s="86"/>
      <c r="SWY48" s="86"/>
      <c r="SWZ48" s="86"/>
      <c r="SXA48" s="86"/>
      <c r="SXB48" s="86"/>
      <c r="SXC48" s="86"/>
      <c r="SXD48" s="86"/>
      <c r="SXE48" s="86"/>
      <c r="SXF48" s="86"/>
      <c r="SXG48" s="86"/>
      <c r="SXH48" s="86"/>
      <c r="SXI48" s="86"/>
      <c r="SXJ48" s="86"/>
      <c r="SXK48" s="86"/>
      <c r="SXL48" s="86"/>
      <c r="SXM48" s="86"/>
      <c r="SXN48" s="86"/>
      <c r="SXO48" s="86"/>
      <c r="SXP48" s="86"/>
      <c r="SXQ48" s="86"/>
      <c r="SXR48" s="86"/>
      <c r="SXS48" s="86"/>
      <c r="SXT48" s="86"/>
      <c r="SXU48" s="86"/>
      <c r="SXV48" s="86"/>
      <c r="SXW48" s="86"/>
      <c r="SXX48" s="86"/>
      <c r="SXY48" s="86"/>
      <c r="SXZ48" s="86"/>
      <c r="SYA48" s="86"/>
      <c r="SYB48" s="86"/>
      <c r="SYC48" s="86"/>
      <c r="SYD48" s="86"/>
      <c r="SYE48" s="86"/>
      <c r="SYF48" s="86"/>
      <c r="SYG48" s="86"/>
      <c r="SYH48" s="86"/>
      <c r="SYI48" s="86"/>
      <c r="SYJ48" s="86"/>
      <c r="SYK48" s="86"/>
      <c r="SYL48" s="86"/>
      <c r="SYM48" s="86"/>
      <c r="SYN48" s="86"/>
      <c r="SYO48" s="86"/>
      <c r="SYP48" s="86"/>
      <c r="SYQ48" s="86"/>
      <c r="SYR48" s="86"/>
      <c r="SYS48" s="86"/>
      <c r="SYT48" s="86"/>
      <c r="SYU48" s="86"/>
      <c r="SYV48" s="86"/>
      <c r="SYW48" s="86"/>
      <c r="SYX48" s="86"/>
      <c r="SYY48" s="86"/>
      <c r="SYZ48" s="86"/>
      <c r="SZA48" s="86"/>
      <c r="SZB48" s="86"/>
      <c r="SZC48" s="86"/>
      <c r="SZD48" s="86"/>
      <c r="SZE48" s="86"/>
      <c r="SZF48" s="86"/>
      <c r="SZG48" s="86"/>
      <c r="SZH48" s="86"/>
      <c r="SZI48" s="86"/>
      <c r="SZJ48" s="86"/>
      <c r="SZK48" s="86"/>
      <c r="SZL48" s="86"/>
      <c r="SZM48" s="86"/>
      <c r="SZN48" s="86"/>
      <c r="SZO48" s="86"/>
      <c r="SZP48" s="86"/>
      <c r="SZQ48" s="86"/>
      <c r="SZR48" s="86"/>
      <c r="SZS48" s="86"/>
      <c r="SZT48" s="86"/>
      <c r="SZU48" s="86"/>
      <c r="SZV48" s="86"/>
      <c r="SZW48" s="86"/>
      <c r="SZX48" s="86"/>
      <c r="SZY48" s="86"/>
      <c r="SZZ48" s="86"/>
      <c r="TAA48" s="86"/>
      <c r="TAB48" s="86"/>
      <c r="TAC48" s="86"/>
      <c r="TAD48" s="86"/>
      <c r="TAE48" s="86"/>
      <c r="TAF48" s="86"/>
      <c r="TAG48" s="86"/>
      <c r="TAH48" s="86"/>
      <c r="TAI48" s="86"/>
      <c r="TAJ48" s="86"/>
      <c r="TAK48" s="86"/>
      <c r="TAL48" s="86"/>
      <c r="TAM48" s="86"/>
      <c r="TAN48" s="86"/>
      <c r="TAO48" s="86"/>
      <c r="TAP48" s="86"/>
      <c r="TAQ48" s="86"/>
      <c r="TAR48" s="86"/>
      <c r="TAS48" s="86"/>
      <c r="TAT48" s="86"/>
      <c r="TAU48" s="86"/>
      <c r="TAV48" s="86"/>
      <c r="TAW48" s="86"/>
      <c r="TAX48" s="86"/>
      <c r="TAY48" s="86"/>
      <c r="TAZ48" s="86"/>
      <c r="TBA48" s="86"/>
      <c r="TBB48" s="86"/>
      <c r="TBC48" s="86"/>
      <c r="TBD48" s="86"/>
      <c r="TBE48" s="86"/>
      <c r="TBF48" s="86"/>
      <c r="TBG48" s="86"/>
      <c r="TBH48" s="86"/>
      <c r="TBI48" s="86"/>
      <c r="TBJ48" s="86"/>
      <c r="TBK48" s="86"/>
      <c r="TBL48" s="86"/>
      <c r="TBM48" s="86"/>
      <c r="TBN48" s="86"/>
      <c r="TBO48" s="86"/>
      <c r="TBP48" s="86"/>
      <c r="TBQ48" s="86"/>
      <c r="TBR48" s="86"/>
      <c r="TBS48" s="86"/>
      <c r="TBT48" s="86"/>
      <c r="TBU48" s="86"/>
      <c r="TBV48" s="86"/>
      <c r="TBW48" s="86"/>
      <c r="TBX48" s="86"/>
      <c r="TBY48" s="86"/>
      <c r="TBZ48" s="86"/>
      <c r="TCA48" s="86"/>
      <c r="TCB48" s="86"/>
      <c r="TCC48" s="86"/>
      <c r="TCD48" s="86"/>
      <c r="TCE48" s="86"/>
      <c r="TCF48" s="86"/>
      <c r="TCG48" s="86"/>
      <c r="TCH48" s="86"/>
      <c r="TCI48" s="86"/>
      <c r="TCJ48" s="86"/>
      <c r="TCK48" s="86"/>
      <c r="TCL48" s="86"/>
      <c r="TCM48" s="86"/>
      <c r="TCN48" s="86"/>
      <c r="TCO48" s="86"/>
      <c r="TCP48" s="86"/>
      <c r="TCQ48" s="86"/>
      <c r="TCR48" s="86"/>
      <c r="TCS48" s="86"/>
      <c r="TCT48" s="86"/>
      <c r="TCU48" s="86"/>
      <c r="TCV48" s="86"/>
      <c r="TCW48" s="86"/>
      <c r="TCX48" s="86"/>
      <c r="TCY48" s="86"/>
      <c r="TCZ48" s="86"/>
      <c r="TDA48" s="86"/>
      <c r="TDB48" s="86"/>
      <c r="TDC48" s="86"/>
      <c r="TDD48" s="86"/>
      <c r="TDE48" s="86"/>
      <c r="TDF48" s="86"/>
      <c r="TDG48" s="86"/>
      <c r="TDH48" s="86"/>
      <c r="TDI48" s="86"/>
      <c r="TDJ48" s="86"/>
      <c r="TDK48" s="86"/>
      <c r="TDL48" s="86"/>
      <c r="TDM48" s="86"/>
      <c r="TDN48" s="86"/>
      <c r="TDO48" s="86"/>
      <c r="TDP48" s="86"/>
      <c r="TDQ48" s="86"/>
      <c r="TDR48" s="86"/>
      <c r="TDS48" s="86"/>
      <c r="TDT48" s="86"/>
      <c r="TDU48" s="86"/>
      <c r="TDV48" s="86"/>
      <c r="TDW48" s="86"/>
      <c r="TDX48" s="86"/>
      <c r="TDY48" s="86"/>
      <c r="TDZ48" s="86"/>
      <c r="TEA48" s="86"/>
      <c r="TEB48" s="86"/>
      <c r="TEC48" s="86"/>
      <c r="TED48" s="86"/>
      <c r="TEE48" s="86"/>
      <c r="TEF48" s="86"/>
      <c r="TEG48" s="86"/>
      <c r="TEH48" s="86"/>
      <c r="TEI48" s="86"/>
      <c r="TEJ48" s="86"/>
      <c r="TEK48" s="86"/>
      <c r="TEL48" s="86"/>
      <c r="TEM48" s="86"/>
      <c r="TEN48" s="86"/>
      <c r="TEO48" s="86"/>
      <c r="TEP48" s="86"/>
      <c r="TEQ48" s="86"/>
      <c r="TER48" s="86"/>
      <c r="TES48" s="86"/>
      <c r="TET48" s="86"/>
      <c r="TEU48" s="86"/>
      <c r="TEV48" s="86"/>
      <c r="TEW48" s="86"/>
      <c r="TEX48" s="86"/>
      <c r="TEY48" s="86"/>
      <c r="TEZ48" s="86"/>
      <c r="TFA48" s="86"/>
      <c r="TFB48" s="86"/>
      <c r="TFC48" s="86"/>
      <c r="TFD48" s="86"/>
      <c r="TFE48" s="86"/>
      <c r="TFF48" s="86"/>
      <c r="TFG48" s="86"/>
      <c r="TFH48" s="86"/>
      <c r="TFI48" s="86"/>
      <c r="TFJ48" s="86"/>
      <c r="TFK48" s="86"/>
      <c r="TFL48" s="86"/>
      <c r="TFM48" s="86"/>
      <c r="TFN48" s="86"/>
      <c r="TFO48" s="86"/>
      <c r="TFP48" s="86"/>
      <c r="TFQ48" s="86"/>
      <c r="TFR48" s="86"/>
      <c r="TFS48" s="86"/>
      <c r="TFT48" s="86"/>
      <c r="TFU48" s="86"/>
      <c r="TFV48" s="86"/>
      <c r="TFW48" s="86"/>
      <c r="TFX48" s="86"/>
      <c r="TFY48" s="86"/>
      <c r="TFZ48" s="86"/>
      <c r="TGA48" s="86"/>
      <c r="TGB48" s="86"/>
      <c r="TGC48" s="86"/>
      <c r="TGD48" s="86"/>
      <c r="TGE48" s="86"/>
      <c r="TGF48" s="86"/>
      <c r="TGG48" s="86"/>
      <c r="TGH48" s="86"/>
      <c r="TGI48" s="86"/>
      <c r="TGJ48" s="86"/>
      <c r="TGK48" s="86"/>
      <c r="TGL48" s="86"/>
      <c r="TGM48" s="86"/>
      <c r="TGN48" s="86"/>
      <c r="TGO48" s="86"/>
      <c r="TGP48" s="86"/>
      <c r="TGQ48" s="86"/>
      <c r="TGR48" s="86"/>
      <c r="TGS48" s="86"/>
      <c r="TGT48" s="86"/>
      <c r="TGU48" s="86"/>
      <c r="TGV48" s="86"/>
      <c r="TGW48" s="86"/>
      <c r="TGX48" s="86"/>
      <c r="TGY48" s="86"/>
      <c r="TGZ48" s="86"/>
      <c r="THA48" s="86"/>
      <c r="THB48" s="86"/>
      <c r="THC48" s="86"/>
      <c r="THD48" s="86"/>
      <c r="THE48" s="86"/>
      <c r="THF48" s="86"/>
      <c r="THG48" s="86"/>
      <c r="THH48" s="86"/>
      <c r="THI48" s="86"/>
      <c r="THJ48" s="86"/>
      <c r="THK48" s="86"/>
      <c r="THL48" s="86"/>
      <c r="THM48" s="86"/>
      <c r="THN48" s="86"/>
      <c r="THO48" s="86"/>
      <c r="THP48" s="86"/>
      <c r="THQ48" s="86"/>
      <c r="THR48" s="86"/>
      <c r="THS48" s="86"/>
      <c r="THT48" s="86"/>
      <c r="THU48" s="86"/>
      <c r="THV48" s="86"/>
      <c r="THW48" s="86"/>
      <c r="THX48" s="86"/>
      <c r="THY48" s="86"/>
      <c r="THZ48" s="86"/>
      <c r="TIA48" s="86"/>
      <c r="TIB48" s="86"/>
      <c r="TIC48" s="86"/>
      <c r="TID48" s="86"/>
      <c r="TIE48" s="86"/>
      <c r="TIF48" s="86"/>
      <c r="TIG48" s="86"/>
      <c r="TIH48" s="86"/>
      <c r="TII48" s="86"/>
      <c r="TIJ48" s="86"/>
      <c r="TIK48" s="86"/>
      <c r="TIL48" s="86"/>
      <c r="TIM48" s="86"/>
      <c r="TIN48" s="86"/>
      <c r="TIO48" s="86"/>
      <c r="TIP48" s="86"/>
      <c r="TIQ48" s="86"/>
      <c r="TIR48" s="86"/>
      <c r="TIS48" s="86"/>
      <c r="TIT48" s="86"/>
      <c r="TIU48" s="86"/>
      <c r="TIV48" s="86"/>
      <c r="TIW48" s="86"/>
      <c r="TIX48" s="86"/>
      <c r="TIY48" s="86"/>
      <c r="TIZ48" s="86"/>
      <c r="TJA48" s="86"/>
      <c r="TJB48" s="86"/>
      <c r="TJC48" s="86"/>
      <c r="TJD48" s="86"/>
      <c r="TJE48" s="86"/>
      <c r="TJF48" s="86"/>
      <c r="TJG48" s="86"/>
      <c r="TJH48" s="86"/>
      <c r="TJI48" s="86"/>
      <c r="TJJ48" s="86"/>
      <c r="TJK48" s="86"/>
      <c r="TJL48" s="86"/>
      <c r="TJM48" s="86"/>
      <c r="TJN48" s="86"/>
      <c r="TJO48" s="86"/>
      <c r="TJP48" s="86"/>
      <c r="TJQ48" s="86"/>
      <c r="TJR48" s="86"/>
      <c r="TJS48" s="86"/>
      <c r="TJT48" s="86"/>
      <c r="TJU48" s="86"/>
      <c r="TJV48" s="86"/>
      <c r="TJW48" s="86"/>
      <c r="TJX48" s="86"/>
      <c r="TJY48" s="86"/>
      <c r="TJZ48" s="86"/>
      <c r="TKA48" s="86"/>
      <c r="TKB48" s="86"/>
      <c r="TKC48" s="86"/>
      <c r="TKD48" s="86"/>
      <c r="TKE48" s="86"/>
      <c r="TKF48" s="86"/>
      <c r="TKG48" s="86"/>
      <c r="TKH48" s="86"/>
      <c r="TKI48" s="86"/>
      <c r="TKJ48" s="86"/>
      <c r="TKK48" s="86"/>
      <c r="TKL48" s="86"/>
      <c r="TKM48" s="86"/>
      <c r="TKN48" s="86"/>
      <c r="TKO48" s="86"/>
      <c r="TKP48" s="86"/>
      <c r="TKQ48" s="86"/>
      <c r="TKR48" s="86"/>
      <c r="TKS48" s="86"/>
      <c r="TKT48" s="86"/>
      <c r="TKU48" s="86"/>
      <c r="TKV48" s="86"/>
      <c r="TKW48" s="86"/>
      <c r="TKX48" s="86"/>
      <c r="TKY48" s="86"/>
      <c r="TKZ48" s="86"/>
      <c r="TLA48" s="86"/>
      <c r="TLB48" s="86"/>
      <c r="TLC48" s="86"/>
      <c r="TLD48" s="86"/>
      <c r="TLE48" s="86"/>
      <c r="TLF48" s="86"/>
      <c r="TLG48" s="86"/>
      <c r="TLH48" s="86"/>
      <c r="TLI48" s="86"/>
      <c r="TLJ48" s="86"/>
      <c r="TLK48" s="86"/>
      <c r="TLL48" s="86"/>
      <c r="TLM48" s="86"/>
      <c r="TLN48" s="86"/>
      <c r="TLO48" s="86"/>
      <c r="TLP48" s="86"/>
      <c r="TLQ48" s="86"/>
      <c r="TLR48" s="86"/>
      <c r="TLS48" s="86"/>
      <c r="TLT48" s="86"/>
      <c r="TLU48" s="86"/>
      <c r="TLV48" s="86"/>
      <c r="TLW48" s="86"/>
      <c r="TLX48" s="86"/>
      <c r="TLY48" s="86"/>
      <c r="TLZ48" s="86"/>
      <c r="TMA48" s="86"/>
      <c r="TMB48" s="86"/>
      <c r="TMC48" s="86"/>
      <c r="TMD48" s="86"/>
      <c r="TME48" s="86"/>
      <c r="TMF48" s="86"/>
      <c r="TMG48" s="86"/>
      <c r="TMH48" s="86"/>
      <c r="TMI48" s="86"/>
      <c r="TMJ48" s="86"/>
      <c r="TMK48" s="86"/>
      <c r="TML48" s="86"/>
      <c r="TMM48" s="86"/>
      <c r="TMN48" s="86"/>
      <c r="TMO48" s="86"/>
      <c r="TMP48" s="86"/>
      <c r="TMQ48" s="86"/>
      <c r="TMR48" s="86"/>
      <c r="TMS48" s="86"/>
      <c r="TMT48" s="86"/>
      <c r="TMU48" s="86"/>
      <c r="TMV48" s="86"/>
      <c r="TMW48" s="86"/>
      <c r="TMX48" s="86"/>
      <c r="TMY48" s="86"/>
      <c r="TMZ48" s="86"/>
      <c r="TNA48" s="86"/>
      <c r="TNB48" s="86"/>
      <c r="TNC48" s="86"/>
      <c r="TND48" s="86"/>
      <c r="TNE48" s="86"/>
      <c r="TNF48" s="86"/>
      <c r="TNG48" s="86"/>
      <c r="TNH48" s="86"/>
      <c r="TNI48" s="86"/>
      <c r="TNJ48" s="86"/>
      <c r="TNK48" s="86"/>
      <c r="TNL48" s="86"/>
      <c r="TNM48" s="86"/>
      <c r="TNN48" s="86"/>
      <c r="TNO48" s="86"/>
      <c r="TNP48" s="86"/>
      <c r="TNQ48" s="86"/>
      <c r="TNR48" s="86"/>
      <c r="TNS48" s="86"/>
      <c r="TNT48" s="86"/>
      <c r="TNU48" s="86"/>
      <c r="TNV48" s="86"/>
      <c r="TNW48" s="86"/>
      <c r="TNX48" s="86"/>
      <c r="TNY48" s="86"/>
      <c r="TNZ48" s="86"/>
      <c r="TOA48" s="86"/>
      <c r="TOB48" s="86"/>
      <c r="TOC48" s="86"/>
      <c r="TOD48" s="86"/>
      <c r="TOE48" s="86"/>
      <c r="TOF48" s="86"/>
      <c r="TOG48" s="86"/>
      <c r="TOH48" s="86"/>
      <c r="TOI48" s="86"/>
      <c r="TOJ48" s="86"/>
      <c r="TOK48" s="86"/>
      <c r="TOL48" s="86"/>
      <c r="TOM48" s="86"/>
      <c r="TON48" s="86"/>
      <c r="TOO48" s="86"/>
      <c r="TOP48" s="86"/>
      <c r="TOQ48" s="86"/>
      <c r="TOR48" s="86"/>
      <c r="TOS48" s="86"/>
      <c r="TOT48" s="86"/>
      <c r="TOU48" s="86"/>
      <c r="TOV48" s="86"/>
      <c r="TOW48" s="86"/>
      <c r="TOX48" s="86"/>
      <c r="TOY48" s="86"/>
      <c r="TOZ48" s="86"/>
      <c r="TPA48" s="86"/>
      <c r="TPB48" s="86"/>
      <c r="TPC48" s="86"/>
      <c r="TPD48" s="86"/>
      <c r="TPE48" s="86"/>
      <c r="TPF48" s="86"/>
      <c r="TPG48" s="86"/>
      <c r="TPH48" s="86"/>
      <c r="TPI48" s="86"/>
      <c r="TPJ48" s="86"/>
      <c r="TPK48" s="86"/>
      <c r="TPL48" s="86"/>
      <c r="TPM48" s="86"/>
      <c r="TPN48" s="86"/>
      <c r="TPO48" s="86"/>
      <c r="TPP48" s="86"/>
      <c r="TPQ48" s="86"/>
      <c r="TPR48" s="86"/>
      <c r="TPS48" s="86"/>
      <c r="TPT48" s="86"/>
      <c r="TPU48" s="86"/>
      <c r="TPV48" s="86"/>
      <c r="TPW48" s="86"/>
      <c r="TPX48" s="86"/>
      <c r="TPY48" s="86"/>
      <c r="TPZ48" s="86"/>
      <c r="TQA48" s="86"/>
      <c r="TQB48" s="86"/>
      <c r="TQC48" s="86"/>
      <c r="TQD48" s="86"/>
      <c r="TQE48" s="86"/>
      <c r="TQF48" s="86"/>
      <c r="TQG48" s="86"/>
      <c r="TQH48" s="86"/>
      <c r="TQI48" s="86"/>
      <c r="TQJ48" s="86"/>
      <c r="TQK48" s="86"/>
      <c r="TQL48" s="86"/>
      <c r="TQM48" s="86"/>
      <c r="TQN48" s="86"/>
      <c r="TQO48" s="86"/>
      <c r="TQP48" s="86"/>
      <c r="TQQ48" s="86"/>
      <c r="TQR48" s="86"/>
      <c r="TQS48" s="86"/>
      <c r="TQT48" s="86"/>
      <c r="TQU48" s="86"/>
      <c r="TQV48" s="86"/>
      <c r="TQW48" s="86"/>
      <c r="TQX48" s="86"/>
      <c r="TQY48" s="86"/>
      <c r="TQZ48" s="86"/>
      <c r="TRA48" s="86"/>
      <c r="TRB48" s="86"/>
      <c r="TRC48" s="86"/>
      <c r="TRD48" s="86"/>
      <c r="TRE48" s="86"/>
      <c r="TRF48" s="86"/>
      <c r="TRG48" s="86"/>
      <c r="TRH48" s="86"/>
      <c r="TRI48" s="86"/>
      <c r="TRJ48" s="86"/>
      <c r="TRK48" s="86"/>
      <c r="TRL48" s="86"/>
      <c r="TRM48" s="86"/>
      <c r="TRN48" s="86"/>
      <c r="TRO48" s="86"/>
      <c r="TRP48" s="86"/>
      <c r="TRQ48" s="86"/>
      <c r="TRR48" s="86"/>
      <c r="TRS48" s="86"/>
      <c r="TRT48" s="86"/>
      <c r="TRU48" s="86"/>
      <c r="TRV48" s="86"/>
      <c r="TRW48" s="86"/>
      <c r="TRX48" s="86"/>
      <c r="TRY48" s="86"/>
      <c r="TRZ48" s="86"/>
      <c r="TSA48" s="86"/>
      <c r="TSB48" s="86"/>
      <c r="TSC48" s="86"/>
      <c r="TSD48" s="86"/>
      <c r="TSE48" s="86"/>
      <c r="TSF48" s="86"/>
      <c r="TSG48" s="86"/>
      <c r="TSH48" s="86"/>
      <c r="TSI48" s="86"/>
      <c r="TSJ48" s="86"/>
      <c r="TSK48" s="86"/>
      <c r="TSL48" s="86"/>
      <c r="TSM48" s="86"/>
      <c r="TSN48" s="86"/>
      <c r="TSO48" s="86"/>
      <c r="TSP48" s="86"/>
      <c r="TSQ48" s="86"/>
      <c r="TSR48" s="86"/>
      <c r="TSS48" s="86"/>
      <c r="TST48" s="86"/>
      <c r="TSU48" s="86"/>
      <c r="TSV48" s="86"/>
      <c r="TSW48" s="86"/>
      <c r="TSX48" s="86"/>
      <c r="TSY48" s="86"/>
      <c r="TSZ48" s="86"/>
      <c r="TTA48" s="86"/>
      <c r="TTB48" s="86"/>
      <c r="TTC48" s="86"/>
      <c r="TTD48" s="86"/>
      <c r="TTE48" s="86"/>
      <c r="TTF48" s="86"/>
      <c r="TTG48" s="86"/>
      <c r="TTH48" s="86"/>
      <c r="TTI48" s="86"/>
      <c r="TTJ48" s="86"/>
      <c r="TTK48" s="86"/>
      <c r="TTL48" s="86"/>
      <c r="TTM48" s="86"/>
      <c r="TTN48" s="86"/>
      <c r="TTO48" s="86"/>
      <c r="TTP48" s="86"/>
      <c r="TTQ48" s="86"/>
      <c r="TTR48" s="86"/>
      <c r="TTS48" s="86"/>
      <c r="TTT48" s="86"/>
      <c r="TTU48" s="86"/>
      <c r="TTV48" s="86"/>
      <c r="TTW48" s="86"/>
      <c r="TTX48" s="86"/>
      <c r="TTY48" s="86"/>
      <c r="TTZ48" s="86"/>
      <c r="TUA48" s="86"/>
      <c r="TUB48" s="86"/>
      <c r="TUC48" s="86"/>
      <c r="TUD48" s="86"/>
      <c r="TUE48" s="86"/>
      <c r="TUF48" s="86"/>
      <c r="TUG48" s="86"/>
      <c r="TUH48" s="86"/>
      <c r="TUI48" s="86"/>
      <c r="TUJ48" s="86"/>
      <c r="TUK48" s="86"/>
      <c r="TUL48" s="86"/>
      <c r="TUM48" s="86"/>
      <c r="TUN48" s="86"/>
      <c r="TUO48" s="86"/>
      <c r="TUP48" s="86"/>
      <c r="TUQ48" s="86"/>
      <c r="TUR48" s="86"/>
      <c r="TUS48" s="86"/>
      <c r="TUT48" s="86"/>
      <c r="TUU48" s="86"/>
      <c r="TUV48" s="86"/>
      <c r="TUW48" s="86"/>
      <c r="TUX48" s="86"/>
      <c r="TUY48" s="86"/>
      <c r="TUZ48" s="86"/>
      <c r="TVA48" s="86"/>
      <c r="TVB48" s="86"/>
      <c r="TVC48" s="86"/>
      <c r="TVD48" s="86"/>
      <c r="TVE48" s="86"/>
      <c r="TVF48" s="86"/>
      <c r="TVG48" s="86"/>
      <c r="TVH48" s="86"/>
      <c r="TVI48" s="86"/>
      <c r="TVJ48" s="86"/>
      <c r="TVK48" s="86"/>
      <c r="TVL48" s="86"/>
      <c r="TVM48" s="86"/>
      <c r="TVN48" s="86"/>
      <c r="TVO48" s="86"/>
      <c r="TVP48" s="86"/>
      <c r="TVQ48" s="86"/>
      <c r="TVR48" s="86"/>
      <c r="TVS48" s="86"/>
      <c r="TVT48" s="86"/>
      <c r="TVU48" s="86"/>
      <c r="TVV48" s="86"/>
      <c r="TVW48" s="86"/>
      <c r="TVX48" s="86"/>
      <c r="TVY48" s="86"/>
      <c r="TVZ48" s="86"/>
      <c r="TWA48" s="86"/>
      <c r="TWB48" s="86"/>
      <c r="TWC48" s="86"/>
      <c r="TWD48" s="86"/>
      <c r="TWE48" s="86"/>
      <c r="TWF48" s="86"/>
      <c r="TWG48" s="86"/>
      <c r="TWH48" s="86"/>
      <c r="TWI48" s="86"/>
      <c r="TWJ48" s="86"/>
      <c r="TWK48" s="86"/>
      <c r="TWL48" s="86"/>
      <c r="TWM48" s="86"/>
      <c r="TWN48" s="86"/>
      <c r="TWO48" s="86"/>
      <c r="TWP48" s="86"/>
      <c r="TWQ48" s="86"/>
      <c r="TWR48" s="86"/>
      <c r="TWS48" s="86"/>
      <c r="TWT48" s="86"/>
      <c r="TWU48" s="86"/>
      <c r="TWV48" s="86"/>
      <c r="TWW48" s="86"/>
      <c r="TWX48" s="86"/>
      <c r="TWY48" s="86"/>
      <c r="TWZ48" s="86"/>
      <c r="TXA48" s="86"/>
      <c r="TXB48" s="86"/>
      <c r="TXC48" s="86"/>
      <c r="TXD48" s="86"/>
      <c r="TXE48" s="86"/>
      <c r="TXF48" s="86"/>
      <c r="TXG48" s="86"/>
      <c r="TXH48" s="86"/>
      <c r="TXI48" s="86"/>
      <c r="TXJ48" s="86"/>
      <c r="TXK48" s="86"/>
      <c r="TXL48" s="86"/>
      <c r="TXM48" s="86"/>
      <c r="TXN48" s="86"/>
      <c r="TXO48" s="86"/>
      <c r="TXP48" s="86"/>
      <c r="TXQ48" s="86"/>
      <c r="TXR48" s="86"/>
      <c r="TXS48" s="86"/>
      <c r="TXT48" s="86"/>
      <c r="TXU48" s="86"/>
      <c r="TXV48" s="86"/>
      <c r="TXW48" s="86"/>
      <c r="TXX48" s="86"/>
      <c r="TXY48" s="86"/>
      <c r="TXZ48" s="86"/>
      <c r="TYA48" s="86"/>
      <c r="TYB48" s="86"/>
      <c r="TYC48" s="86"/>
      <c r="TYD48" s="86"/>
      <c r="TYE48" s="86"/>
      <c r="TYF48" s="86"/>
      <c r="TYG48" s="86"/>
      <c r="TYH48" s="86"/>
      <c r="TYI48" s="86"/>
      <c r="TYJ48" s="86"/>
      <c r="TYK48" s="86"/>
      <c r="TYL48" s="86"/>
      <c r="TYM48" s="86"/>
      <c r="TYN48" s="86"/>
      <c r="TYO48" s="86"/>
      <c r="TYP48" s="86"/>
      <c r="TYQ48" s="86"/>
      <c r="TYR48" s="86"/>
      <c r="TYS48" s="86"/>
      <c r="TYT48" s="86"/>
      <c r="TYU48" s="86"/>
      <c r="TYV48" s="86"/>
      <c r="TYW48" s="86"/>
      <c r="TYX48" s="86"/>
      <c r="TYY48" s="86"/>
      <c r="TYZ48" s="86"/>
      <c r="TZA48" s="86"/>
      <c r="TZB48" s="86"/>
      <c r="TZC48" s="86"/>
      <c r="TZD48" s="86"/>
      <c r="TZE48" s="86"/>
      <c r="TZF48" s="86"/>
      <c r="TZG48" s="86"/>
      <c r="TZH48" s="86"/>
      <c r="TZI48" s="86"/>
      <c r="TZJ48" s="86"/>
      <c r="TZK48" s="86"/>
      <c r="TZL48" s="86"/>
      <c r="TZM48" s="86"/>
      <c r="TZN48" s="86"/>
      <c r="TZO48" s="86"/>
      <c r="TZP48" s="86"/>
      <c r="TZQ48" s="86"/>
      <c r="TZR48" s="86"/>
      <c r="TZS48" s="86"/>
      <c r="TZT48" s="86"/>
      <c r="TZU48" s="86"/>
      <c r="TZV48" s="86"/>
      <c r="TZW48" s="86"/>
      <c r="TZX48" s="86"/>
      <c r="TZY48" s="86"/>
      <c r="TZZ48" s="86"/>
      <c r="UAA48" s="86"/>
      <c r="UAB48" s="86"/>
      <c r="UAC48" s="86"/>
      <c r="UAD48" s="86"/>
      <c r="UAE48" s="86"/>
      <c r="UAF48" s="86"/>
      <c r="UAG48" s="86"/>
      <c r="UAH48" s="86"/>
      <c r="UAI48" s="86"/>
      <c r="UAJ48" s="86"/>
      <c r="UAK48" s="86"/>
      <c r="UAL48" s="86"/>
      <c r="UAM48" s="86"/>
      <c r="UAN48" s="86"/>
      <c r="UAO48" s="86"/>
      <c r="UAP48" s="86"/>
      <c r="UAQ48" s="86"/>
      <c r="UAR48" s="86"/>
      <c r="UAS48" s="86"/>
      <c r="UAT48" s="86"/>
      <c r="UAU48" s="86"/>
      <c r="UAV48" s="86"/>
      <c r="UAW48" s="86"/>
      <c r="UAX48" s="86"/>
      <c r="UAY48" s="86"/>
      <c r="UAZ48" s="86"/>
      <c r="UBA48" s="86"/>
      <c r="UBB48" s="86"/>
      <c r="UBC48" s="86"/>
      <c r="UBD48" s="86"/>
      <c r="UBE48" s="86"/>
      <c r="UBF48" s="86"/>
      <c r="UBG48" s="86"/>
      <c r="UBH48" s="86"/>
      <c r="UBI48" s="86"/>
      <c r="UBJ48" s="86"/>
      <c r="UBK48" s="86"/>
      <c r="UBL48" s="86"/>
      <c r="UBM48" s="86"/>
      <c r="UBN48" s="86"/>
      <c r="UBO48" s="86"/>
      <c r="UBP48" s="86"/>
      <c r="UBQ48" s="86"/>
      <c r="UBR48" s="86"/>
      <c r="UBS48" s="86"/>
      <c r="UBT48" s="86"/>
      <c r="UBU48" s="86"/>
      <c r="UBV48" s="86"/>
      <c r="UBW48" s="86"/>
      <c r="UBX48" s="86"/>
      <c r="UBY48" s="86"/>
      <c r="UBZ48" s="86"/>
      <c r="UCA48" s="86"/>
      <c r="UCB48" s="86"/>
      <c r="UCC48" s="86"/>
      <c r="UCD48" s="86"/>
      <c r="UCE48" s="86"/>
      <c r="UCF48" s="86"/>
      <c r="UCG48" s="86"/>
      <c r="UCH48" s="86"/>
      <c r="UCI48" s="86"/>
      <c r="UCJ48" s="86"/>
      <c r="UCK48" s="86"/>
      <c r="UCL48" s="86"/>
      <c r="UCM48" s="86"/>
      <c r="UCN48" s="86"/>
      <c r="UCO48" s="86"/>
      <c r="UCP48" s="86"/>
      <c r="UCQ48" s="86"/>
      <c r="UCR48" s="86"/>
      <c r="UCS48" s="86"/>
      <c r="UCT48" s="86"/>
      <c r="UCU48" s="86"/>
      <c r="UCV48" s="86"/>
      <c r="UCW48" s="86"/>
      <c r="UCX48" s="86"/>
      <c r="UCY48" s="86"/>
      <c r="UCZ48" s="86"/>
      <c r="UDA48" s="86"/>
      <c r="UDB48" s="86"/>
      <c r="UDC48" s="86"/>
      <c r="UDD48" s="86"/>
      <c r="UDE48" s="86"/>
      <c r="UDF48" s="86"/>
      <c r="UDG48" s="86"/>
      <c r="UDH48" s="86"/>
      <c r="UDI48" s="86"/>
      <c r="UDJ48" s="86"/>
      <c r="UDK48" s="86"/>
      <c r="UDL48" s="86"/>
      <c r="UDM48" s="86"/>
      <c r="UDN48" s="86"/>
      <c r="UDO48" s="86"/>
      <c r="UDP48" s="86"/>
      <c r="UDQ48" s="86"/>
      <c r="UDR48" s="86"/>
      <c r="UDS48" s="86"/>
      <c r="UDT48" s="86"/>
      <c r="UDU48" s="86"/>
      <c r="UDV48" s="86"/>
      <c r="UDW48" s="86"/>
      <c r="UDX48" s="86"/>
      <c r="UDY48" s="86"/>
      <c r="UDZ48" s="86"/>
      <c r="UEA48" s="86"/>
      <c r="UEB48" s="86"/>
      <c r="UEC48" s="86"/>
      <c r="UED48" s="86"/>
      <c r="UEE48" s="86"/>
      <c r="UEF48" s="86"/>
      <c r="UEG48" s="86"/>
      <c r="UEH48" s="86"/>
      <c r="UEI48" s="86"/>
      <c r="UEJ48" s="86"/>
      <c r="UEK48" s="86"/>
      <c r="UEL48" s="86"/>
      <c r="UEM48" s="86"/>
      <c r="UEN48" s="86"/>
      <c r="UEO48" s="86"/>
      <c r="UEP48" s="86"/>
      <c r="UEQ48" s="86"/>
      <c r="UER48" s="86"/>
      <c r="UES48" s="86"/>
      <c r="UET48" s="86"/>
      <c r="UEU48" s="86"/>
      <c r="UEV48" s="86"/>
      <c r="UEW48" s="86"/>
      <c r="UEX48" s="86"/>
      <c r="UEY48" s="86"/>
      <c r="UEZ48" s="86"/>
      <c r="UFA48" s="86"/>
      <c r="UFB48" s="86"/>
      <c r="UFC48" s="86"/>
      <c r="UFD48" s="86"/>
      <c r="UFE48" s="86"/>
      <c r="UFF48" s="86"/>
      <c r="UFG48" s="86"/>
      <c r="UFH48" s="86"/>
      <c r="UFI48" s="86"/>
      <c r="UFJ48" s="86"/>
      <c r="UFK48" s="86"/>
      <c r="UFL48" s="86"/>
      <c r="UFM48" s="86"/>
      <c r="UFN48" s="86"/>
      <c r="UFO48" s="86"/>
      <c r="UFP48" s="86"/>
      <c r="UFQ48" s="86"/>
      <c r="UFR48" s="86"/>
      <c r="UFS48" s="86"/>
      <c r="UFT48" s="86"/>
      <c r="UFU48" s="86"/>
      <c r="UFV48" s="86"/>
      <c r="UFW48" s="86"/>
      <c r="UFX48" s="86"/>
      <c r="UFY48" s="86"/>
      <c r="UFZ48" s="86"/>
      <c r="UGA48" s="86"/>
      <c r="UGB48" s="86"/>
      <c r="UGC48" s="86"/>
      <c r="UGD48" s="86"/>
      <c r="UGE48" s="86"/>
      <c r="UGF48" s="86"/>
      <c r="UGG48" s="86"/>
      <c r="UGH48" s="86"/>
      <c r="UGI48" s="86"/>
      <c r="UGJ48" s="86"/>
      <c r="UGK48" s="86"/>
      <c r="UGL48" s="86"/>
      <c r="UGM48" s="86"/>
      <c r="UGN48" s="86"/>
      <c r="UGO48" s="86"/>
      <c r="UGP48" s="86"/>
      <c r="UGQ48" s="86"/>
      <c r="UGR48" s="86"/>
      <c r="UGS48" s="86"/>
      <c r="UGT48" s="86"/>
      <c r="UGU48" s="86"/>
      <c r="UGV48" s="86"/>
      <c r="UGW48" s="86"/>
      <c r="UGX48" s="86"/>
      <c r="UGY48" s="86"/>
      <c r="UGZ48" s="86"/>
      <c r="UHA48" s="86"/>
      <c r="UHB48" s="86"/>
      <c r="UHC48" s="86"/>
      <c r="UHD48" s="86"/>
      <c r="UHE48" s="86"/>
      <c r="UHF48" s="86"/>
      <c r="UHG48" s="86"/>
      <c r="UHH48" s="86"/>
      <c r="UHI48" s="86"/>
      <c r="UHJ48" s="86"/>
      <c r="UHK48" s="86"/>
      <c r="UHL48" s="86"/>
      <c r="UHM48" s="86"/>
      <c r="UHN48" s="86"/>
      <c r="UHO48" s="86"/>
      <c r="UHP48" s="86"/>
      <c r="UHQ48" s="86"/>
      <c r="UHR48" s="86"/>
      <c r="UHS48" s="86"/>
      <c r="UHT48" s="86"/>
      <c r="UHU48" s="86"/>
      <c r="UHV48" s="86"/>
      <c r="UHW48" s="86"/>
      <c r="UHX48" s="86"/>
      <c r="UHY48" s="86"/>
      <c r="UHZ48" s="86"/>
      <c r="UIA48" s="86"/>
      <c r="UIB48" s="86"/>
      <c r="UIC48" s="86"/>
      <c r="UID48" s="86"/>
      <c r="UIE48" s="86"/>
      <c r="UIF48" s="86"/>
      <c r="UIG48" s="86"/>
      <c r="UIH48" s="86"/>
      <c r="UII48" s="86"/>
      <c r="UIJ48" s="86"/>
      <c r="UIK48" s="86"/>
      <c r="UIL48" s="86"/>
      <c r="UIM48" s="86"/>
      <c r="UIN48" s="86"/>
      <c r="UIO48" s="86"/>
      <c r="UIP48" s="86"/>
      <c r="UIQ48" s="86"/>
      <c r="UIR48" s="86"/>
      <c r="UIS48" s="86"/>
      <c r="UIT48" s="86"/>
      <c r="UIU48" s="86"/>
      <c r="UIV48" s="86"/>
      <c r="UIW48" s="86"/>
      <c r="UIX48" s="86"/>
      <c r="UIY48" s="86"/>
      <c r="UIZ48" s="86"/>
      <c r="UJA48" s="86"/>
      <c r="UJB48" s="86"/>
      <c r="UJC48" s="86"/>
      <c r="UJD48" s="86"/>
      <c r="UJE48" s="86"/>
      <c r="UJF48" s="86"/>
      <c r="UJG48" s="86"/>
      <c r="UJH48" s="86"/>
      <c r="UJI48" s="86"/>
      <c r="UJJ48" s="86"/>
      <c r="UJK48" s="86"/>
      <c r="UJL48" s="86"/>
      <c r="UJM48" s="86"/>
      <c r="UJN48" s="86"/>
      <c r="UJO48" s="86"/>
      <c r="UJP48" s="86"/>
      <c r="UJQ48" s="86"/>
      <c r="UJR48" s="86"/>
      <c r="UJS48" s="86"/>
      <c r="UJT48" s="86"/>
      <c r="UJU48" s="86"/>
      <c r="UJV48" s="86"/>
      <c r="UJW48" s="86"/>
      <c r="UJX48" s="86"/>
      <c r="UJY48" s="86"/>
      <c r="UJZ48" s="86"/>
      <c r="UKA48" s="86"/>
      <c r="UKB48" s="86"/>
      <c r="UKC48" s="86"/>
      <c r="UKD48" s="86"/>
      <c r="UKE48" s="86"/>
      <c r="UKF48" s="86"/>
      <c r="UKG48" s="86"/>
      <c r="UKH48" s="86"/>
      <c r="UKI48" s="86"/>
      <c r="UKJ48" s="86"/>
      <c r="UKK48" s="86"/>
      <c r="UKL48" s="86"/>
      <c r="UKM48" s="86"/>
      <c r="UKN48" s="86"/>
      <c r="UKO48" s="86"/>
      <c r="UKP48" s="86"/>
      <c r="UKQ48" s="86"/>
      <c r="UKR48" s="86"/>
      <c r="UKS48" s="86"/>
      <c r="UKT48" s="86"/>
      <c r="UKU48" s="86"/>
      <c r="UKV48" s="86"/>
      <c r="UKW48" s="86"/>
      <c r="UKX48" s="86"/>
      <c r="UKY48" s="86"/>
      <c r="UKZ48" s="86"/>
      <c r="ULA48" s="86"/>
      <c r="ULB48" s="86"/>
      <c r="ULC48" s="86"/>
      <c r="ULD48" s="86"/>
      <c r="ULE48" s="86"/>
      <c r="ULF48" s="86"/>
      <c r="ULG48" s="86"/>
      <c r="ULH48" s="86"/>
      <c r="ULI48" s="86"/>
      <c r="ULJ48" s="86"/>
      <c r="ULK48" s="86"/>
      <c r="ULL48" s="86"/>
      <c r="ULM48" s="86"/>
      <c r="ULN48" s="86"/>
      <c r="ULO48" s="86"/>
      <c r="ULP48" s="86"/>
      <c r="ULQ48" s="86"/>
      <c r="ULR48" s="86"/>
      <c r="ULS48" s="86"/>
      <c r="ULT48" s="86"/>
      <c r="ULU48" s="86"/>
      <c r="ULV48" s="86"/>
      <c r="ULW48" s="86"/>
      <c r="ULX48" s="86"/>
      <c r="ULY48" s="86"/>
      <c r="ULZ48" s="86"/>
      <c r="UMA48" s="86"/>
      <c r="UMB48" s="86"/>
      <c r="UMC48" s="86"/>
      <c r="UMD48" s="86"/>
      <c r="UME48" s="86"/>
      <c r="UMF48" s="86"/>
      <c r="UMG48" s="86"/>
      <c r="UMH48" s="86"/>
      <c r="UMI48" s="86"/>
      <c r="UMJ48" s="86"/>
      <c r="UMK48" s="86"/>
      <c r="UML48" s="86"/>
      <c r="UMM48" s="86"/>
      <c r="UMN48" s="86"/>
      <c r="UMO48" s="86"/>
      <c r="UMP48" s="86"/>
      <c r="UMQ48" s="86"/>
      <c r="UMR48" s="86"/>
      <c r="UMS48" s="86"/>
      <c r="UMT48" s="86"/>
      <c r="UMU48" s="86"/>
      <c r="UMV48" s="86"/>
      <c r="UMW48" s="86"/>
      <c r="UMX48" s="86"/>
      <c r="UMY48" s="86"/>
      <c r="UMZ48" s="86"/>
      <c r="UNA48" s="86"/>
      <c r="UNB48" s="86"/>
      <c r="UNC48" s="86"/>
      <c r="UND48" s="86"/>
      <c r="UNE48" s="86"/>
      <c r="UNF48" s="86"/>
      <c r="UNG48" s="86"/>
      <c r="UNH48" s="86"/>
      <c r="UNI48" s="86"/>
      <c r="UNJ48" s="86"/>
      <c r="UNK48" s="86"/>
      <c r="UNL48" s="86"/>
      <c r="UNM48" s="86"/>
      <c r="UNN48" s="86"/>
      <c r="UNO48" s="86"/>
      <c r="UNP48" s="86"/>
      <c r="UNQ48" s="86"/>
      <c r="UNR48" s="86"/>
      <c r="UNS48" s="86"/>
      <c r="UNT48" s="86"/>
      <c r="UNU48" s="86"/>
      <c r="UNV48" s="86"/>
      <c r="UNW48" s="86"/>
      <c r="UNX48" s="86"/>
      <c r="UNY48" s="86"/>
      <c r="UNZ48" s="86"/>
      <c r="UOA48" s="86"/>
      <c r="UOB48" s="86"/>
      <c r="UOC48" s="86"/>
      <c r="UOD48" s="86"/>
      <c r="UOE48" s="86"/>
      <c r="UOF48" s="86"/>
      <c r="UOG48" s="86"/>
      <c r="UOH48" s="86"/>
      <c r="UOI48" s="86"/>
      <c r="UOJ48" s="86"/>
      <c r="UOK48" s="86"/>
      <c r="UOL48" s="86"/>
      <c r="UOM48" s="86"/>
      <c r="UON48" s="86"/>
      <c r="UOO48" s="86"/>
      <c r="UOP48" s="86"/>
      <c r="UOQ48" s="86"/>
      <c r="UOR48" s="86"/>
      <c r="UOS48" s="86"/>
      <c r="UOT48" s="86"/>
      <c r="UOU48" s="86"/>
      <c r="UOV48" s="86"/>
      <c r="UOW48" s="86"/>
      <c r="UOX48" s="86"/>
      <c r="UOY48" s="86"/>
      <c r="UOZ48" s="86"/>
      <c r="UPA48" s="86"/>
      <c r="UPB48" s="86"/>
      <c r="UPC48" s="86"/>
      <c r="UPD48" s="86"/>
      <c r="UPE48" s="86"/>
      <c r="UPF48" s="86"/>
      <c r="UPG48" s="86"/>
      <c r="UPH48" s="86"/>
      <c r="UPI48" s="86"/>
      <c r="UPJ48" s="86"/>
      <c r="UPK48" s="86"/>
      <c r="UPL48" s="86"/>
      <c r="UPM48" s="86"/>
      <c r="UPN48" s="86"/>
      <c r="UPO48" s="86"/>
      <c r="UPP48" s="86"/>
      <c r="UPQ48" s="86"/>
      <c r="UPR48" s="86"/>
      <c r="UPS48" s="86"/>
      <c r="UPT48" s="86"/>
      <c r="UPU48" s="86"/>
      <c r="UPV48" s="86"/>
      <c r="UPW48" s="86"/>
      <c r="UPX48" s="86"/>
      <c r="UPY48" s="86"/>
      <c r="UPZ48" s="86"/>
      <c r="UQA48" s="86"/>
      <c r="UQB48" s="86"/>
      <c r="UQC48" s="86"/>
      <c r="UQD48" s="86"/>
      <c r="UQE48" s="86"/>
      <c r="UQF48" s="86"/>
      <c r="UQG48" s="86"/>
      <c r="UQH48" s="86"/>
      <c r="UQI48" s="86"/>
      <c r="UQJ48" s="86"/>
      <c r="UQK48" s="86"/>
      <c r="UQL48" s="86"/>
      <c r="UQM48" s="86"/>
      <c r="UQN48" s="86"/>
      <c r="UQO48" s="86"/>
      <c r="UQP48" s="86"/>
      <c r="UQQ48" s="86"/>
      <c r="UQR48" s="86"/>
      <c r="UQS48" s="86"/>
      <c r="UQT48" s="86"/>
      <c r="UQU48" s="86"/>
      <c r="UQV48" s="86"/>
      <c r="UQW48" s="86"/>
      <c r="UQX48" s="86"/>
      <c r="UQY48" s="86"/>
      <c r="UQZ48" s="86"/>
      <c r="URA48" s="86"/>
      <c r="URB48" s="86"/>
      <c r="URC48" s="86"/>
      <c r="URD48" s="86"/>
      <c r="URE48" s="86"/>
      <c r="URF48" s="86"/>
      <c r="URG48" s="86"/>
      <c r="URH48" s="86"/>
      <c r="URI48" s="86"/>
      <c r="URJ48" s="86"/>
      <c r="URK48" s="86"/>
      <c r="URL48" s="86"/>
      <c r="URM48" s="86"/>
      <c r="URN48" s="86"/>
      <c r="URO48" s="86"/>
      <c r="URP48" s="86"/>
      <c r="URQ48" s="86"/>
      <c r="URR48" s="86"/>
      <c r="URS48" s="86"/>
      <c r="URT48" s="86"/>
      <c r="URU48" s="86"/>
      <c r="URV48" s="86"/>
      <c r="URW48" s="86"/>
      <c r="URX48" s="86"/>
      <c r="URY48" s="86"/>
      <c r="URZ48" s="86"/>
      <c r="USA48" s="86"/>
      <c r="USB48" s="86"/>
      <c r="USC48" s="86"/>
      <c r="USD48" s="86"/>
      <c r="USE48" s="86"/>
      <c r="USF48" s="86"/>
      <c r="USG48" s="86"/>
      <c r="USH48" s="86"/>
      <c r="USI48" s="86"/>
      <c r="USJ48" s="86"/>
      <c r="USK48" s="86"/>
      <c r="USL48" s="86"/>
      <c r="USM48" s="86"/>
      <c r="USN48" s="86"/>
      <c r="USO48" s="86"/>
      <c r="USP48" s="86"/>
      <c r="USQ48" s="86"/>
      <c r="USR48" s="86"/>
      <c r="USS48" s="86"/>
      <c r="UST48" s="86"/>
      <c r="USU48" s="86"/>
      <c r="USV48" s="86"/>
      <c r="USW48" s="86"/>
      <c r="USX48" s="86"/>
      <c r="USY48" s="86"/>
      <c r="USZ48" s="86"/>
      <c r="UTA48" s="86"/>
      <c r="UTB48" s="86"/>
      <c r="UTC48" s="86"/>
      <c r="UTD48" s="86"/>
      <c r="UTE48" s="86"/>
      <c r="UTF48" s="86"/>
      <c r="UTG48" s="86"/>
      <c r="UTH48" s="86"/>
      <c r="UTI48" s="86"/>
      <c r="UTJ48" s="86"/>
      <c r="UTK48" s="86"/>
      <c r="UTL48" s="86"/>
      <c r="UTM48" s="86"/>
      <c r="UTN48" s="86"/>
      <c r="UTO48" s="86"/>
      <c r="UTP48" s="86"/>
      <c r="UTQ48" s="86"/>
      <c r="UTR48" s="86"/>
      <c r="UTS48" s="86"/>
      <c r="UTT48" s="86"/>
      <c r="UTU48" s="86"/>
      <c r="UTV48" s="86"/>
      <c r="UTW48" s="86"/>
      <c r="UTX48" s="86"/>
      <c r="UTY48" s="86"/>
      <c r="UTZ48" s="86"/>
      <c r="UUA48" s="86"/>
      <c r="UUB48" s="86"/>
      <c r="UUC48" s="86"/>
      <c r="UUD48" s="86"/>
      <c r="UUE48" s="86"/>
      <c r="UUF48" s="86"/>
      <c r="UUG48" s="86"/>
      <c r="UUH48" s="86"/>
      <c r="UUI48" s="86"/>
      <c r="UUJ48" s="86"/>
      <c r="UUK48" s="86"/>
      <c r="UUL48" s="86"/>
      <c r="UUM48" s="86"/>
      <c r="UUN48" s="86"/>
      <c r="UUO48" s="86"/>
      <c r="UUP48" s="86"/>
      <c r="UUQ48" s="86"/>
      <c r="UUR48" s="86"/>
      <c r="UUS48" s="86"/>
      <c r="UUT48" s="86"/>
      <c r="UUU48" s="86"/>
      <c r="UUV48" s="86"/>
      <c r="UUW48" s="86"/>
      <c r="UUX48" s="86"/>
      <c r="UUY48" s="86"/>
      <c r="UUZ48" s="86"/>
      <c r="UVA48" s="86"/>
      <c r="UVB48" s="86"/>
      <c r="UVC48" s="86"/>
      <c r="UVD48" s="86"/>
      <c r="UVE48" s="86"/>
      <c r="UVF48" s="86"/>
      <c r="UVG48" s="86"/>
      <c r="UVH48" s="86"/>
      <c r="UVI48" s="86"/>
      <c r="UVJ48" s="86"/>
      <c r="UVK48" s="86"/>
      <c r="UVL48" s="86"/>
      <c r="UVM48" s="86"/>
      <c r="UVN48" s="86"/>
      <c r="UVO48" s="86"/>
      <c r="UVP48" s="86"/>
      <c r="UVQ48" s="86"/>
      <c r="UVR48" s="86"/>
      <c r="UVS48" s="86"/>
      <c r="UVT48" s="86"/>
      <c r="UVU48" s="86"/>
      <c r="UVV48" s="86"/>
      <c r="UVW48" s="86"/>
      <c r="UVX48" s="86"/>
      <c r="UVY48" s="86"/>
      <c r="UVZ48" s="86"/>
      <c r="UWA48" s="86"/>
      <c r="UWB48" s="86"/>
      <c r="UWC48" s="86"/>
      <c r="UWD48" s="86"/>
      <c r="UWE48" s="86"/>
      <c r="UWF48" s="86"/>
      <c r="UWG48" s="86"/>
      <c r="UWH48" s="86"/>
      <c r="UWI48" s="86"/>
      <c r="UWJ48" s="86"/>
      <c r="UWK48" s="86"/>
      <c r="UWL48" s="86"/>
      <c r="UWM48" s="86"/>
      <c r="UWN48" s="86"/>
      <c r="UWO48" s="86"/>
      <c r="UWP48" s="86"/>
      <c r="UWQ48" s="86"/>
      <c r="UWR48" s="86"/>
      <c r="UWS48" s="86"/>
      <c r="UWT48" s="86"/>
      <c r="UWU48" s="86"/>
      <c r="UWV48" s="86"/>
      <c r="UWW48" s="86"/>
      <c r="UWX48" s="86"/>
      <c r="UWY48" s="86"/>
      <c r="UWZ48" s="86"/>
      <c r="UXA48" s="86"/>
      <c r="UXB48" s="86"/>
      <c r="UXC48" s="86"/>
      <c r="UXD48" s="86"/>
      <c r="UXE48" s="86"/>
      <c r="UXF48" s="86"/>
      <c r="UXG48" s="86"/>
      <c r="UXH48" s="86"/>
      <c r="UXI48" s="86"/>
      <c r="UXJ48" s="86"/>
      <c r="UXK48" s="86"/>
      <c r="UXL48" s="86"/>
      <c r="UXM48" s="86"/>
      <c r="UXN48" s="86"/>
      <c r="UXO48" s="86"/>
      <c r="UXP48" s="86"/>
      <c r="UXQ48" s="86"/>
      <c r="UXR48" s="86"/>
      <c r="UXS48" s="86"/>
      <c r="UXT48" s="86"/>
      <c r="UXU48" s="86"/>
      <c r="UXV48" s="86"/>
      <c r="UXW48" s="86"/>
      <c r="UXX48" s="86"/>
      <c r="UXY48" s="86"/>
      <c r="UXZ48" s="86"/>
      <c r="UYA48" s="86"/>
      <c r="UYB48" s="86"/>
      <c r="UYC48" s="86"/>
      <c r="UYD48" s="86"/>
      <c r="UYE48" s="86"/>
      <c r="UYF48" s="86"/>
      <c r="UYG48" s="86"/>
      <c r="UYH48" s="86"/>
      <c r="UYI48" s="86"/>
      <c r="UYJ48" s="86"/>
      <c r="UYK48" s="86"/>
      <c r="UYL48" s="86"/>
      <c r="UYM48" s="86"/>
      <c r="UYN48" s="86"/>
      <c r="UYO48" s="86"/>
      <c r="UYP48" s="86"/>
      <c r="UYQ48" s="86"/>
      <c r="UYR48" s="86"/>
      <c r="UYS48" s="86"/>
      <c r="UYT48" s="86"/>
      <c r="UYU48" s="86"/>
      <c r="UYV48" s="86"/>
      <c r="UYW48" s="86"/>
      <c r="UYX48" s="86"/>
      <c r="UYY48" s="86"/>
      <c r="UYZ48" s="86"/>
      <c r="UZA48" s="86"/>
      <c r="UZB48" s="86"/>
      <c r="UZC48" s="86"/>
      <c r="UZD48" s="86"/>
      <c r="UZE48" s="86"/>
      <c r="UZF48" s="86"/>
      <c r="UZG48" s="86"/>
      <c r="UZH48" s="86"/>
      <c r="UZI48" s="86"/>
      <c r="UZJ48" s="86"/>
      <c r="UZK48" s="86"/>
      <c r="UZL48" s="86"/>
      <c r="UZM48" s="86"/>
      <c r="UZN48" s="86"/>
      <c r="UZO48" s="86"/>
      <c r="UZP48" s="86"/>
      <c r="UZQ48" s="86"/>
      <c r="UZR48" s="86"/>
      <c r="UZS48" s="86"/>
      <c r="UZT48" s="86"/>
      <c r="UZU48" s="86"/>
      <c r="UZV48" s="86"/>
      <c r="UZW48" s="86"/>
      <c r="UZX48" s="86"/>
      <c r="UZY48" s="86"/>
      <c r="UZZ48" s="86"/>
      <c r="VAA48" s="86"/>
      <c r="VAB48" s="86"/>
      <c r="VAC48" s="86"/>
      <c r="VAD48" s="86"/>
      <c r="VAE48" s="86"/>
      <c r="VAF48" s="86"/>
      <c r="VAG48" s="86"/>
      <c r="VAH48" s="86"/>
      <c r="VAI48" s="86"/>
      <c r="VAJ48" s="86"/>
      <c r="VAK48" s="86"/>
      <c r="VAL48" s="86"/>
      <c r="VAM48" s="86"/>
      <c r="VAN48" s="86"/>
      <c r="VAO48" s="86"/>
      <c r="VAP48" s="86"/>
      <c r="VAQ48" s="86"/>
      <c r="VAR48" s="86"/>
      <c r="VAS48" s="86"/>
      <c r="VAT48" s="86"/>
      <c r="VAU48" s="86"/>
      <c r="VAV48" s="86"/>
      <c r="VAW48" s="86"/>
      <c r="VAX48" s="86"/>
      <c r="VAY48" s="86"/>
      <c r="VAZ48" s="86"/>
      <c r="VBA48" s="86"/>
      <c r="VBB48" s="86"/>
      <c r="VBC48" s="86"/>
      <c r="VBD48" s="86"/>
      <c r="VBE48" s="86"/>
      <c r="VBF48" s="86"/>
      <c r="VBG48" s="86"/>
      <c r="VBH48" s="86"/>
      <c r="VBI48" s="86"/>
      <c r="VBJ48" s="86"/>
      <c r="VBK48" s="86"/>
      <c r="VBL48" s="86"/>
      <c r="VBM48" s="86"/>
      <c r="VBN48" s="86"/>
      <c r="VBO48" s="86"/>
      <c r="VBP48" s="86"/>
      <c r="VBQ48" s="86"/>
      <c r="VBR48" s="86"/>
      <c r="VBS48" s="86"/>
      <c r="VBT48" s="86"/>
      <c r="VBU48" s="86"/>
      <c r="VBV48" s="86"/>
      <c r="VBW48" s="86"/>
      <c r="VBX48" s="86"/>
      <c r="VBY48" s="86"/>
      <c r="VBZ48" s="86"/>
      <c r="VCA48" s="86"/>
      <c r="VCB48" s="86"/>
      <c r="VCC48" s="86"/>
      <c r="VCD48" s="86"/>
      <c r="VCE48" s="86"/>
      <c r="VCF48" s="86"/>
      <c r="VCG48" s="86"/>
      <c r="VCH48" s="86"/>
      <c r="VCI48" s="86"/>
      <c r="VCJ48" s="86"/>
      <c r="VCK48" s="86"/>
      <c r="VCL48" s="86"/>
      <c r="VCM48" s="86"/>
      <c r="VCN48" s="86"/>
      <c r="VCO48" s="86"/>
      <c r="VCP48" s="86"/>
      <c r="VCQ48" s="86"/>
      <c r="VCR48" s="86"/>
      <c r="VCS48" s="86"/>
      <c r="VCT48" s="86"/>
      <c r="VCU48" s="86"/>
      <c r="VCV48" s="86"/>
      <c r="VCW48" s="86"/>
      <c r="VCX48" s="86"/>
      <c r="VCY48" s="86"/>
      <c r="VCZ48" s="86"/>
      <c r="VDA48" s="86"/>
      <c r="VDB48" s="86"/>
      <c r="VDC48" s="86"/>
      <c r="VDD48" s="86"/>
      <c r="VDE48" s="86"/>
      <c r="VDF48" s="86"/>
      <c r="VDG48" s="86"/>
      <c r="VDH48" s="86"/>
      <c r="VDI48" s="86"/>
      <c r="VDJ48" s="86"/>
      <c r="VDK48" s="86"/>
      <c r="VDL48" s="86"/>
      <c r="VDM48" s="86"/>
      <c r="VDN48" s="86"/>
      <c r="VDO48" s="86"/>
      <c r="VDP48" s="86"/>
      <c r="VDQ48" s="86"/>
      <c r="VDR48" s="86"/>
      <c r="VDS48" s="86"/>
      <c r="VDT48" s="86"/>
      <c r="VDU48" s="86"/>
      <c r="VDV48" s="86"/>
      <c r="VDW48" s="86"/>
      <c r="VDX48" s="86"/>
      <c r="VDY48" s="86"/>
      <c r="VDZ48" s="86"/>
      <c r="VEA48" s="86"/>
      <c r="VEB48" s="86"/>
      <c r="VEC48" s="86"/>
      <c r="VED48" s="86"/>
      <c r="VEE48" s="86"/>
      <c r="VEF48" s="86"/>
      <c r="VEG48" s="86"/>
      <c r="VEH48" s="86"/>
      <c r="VEI48" s="86"/>
      <c r="VEJ48" s="86"/>
      <c r="VEK48" s="86"/>
      <c r="VEL48" s="86"/>
      <c r="VEM48" s="86"/>
      <c r="VEN48" s="86"/>
      <c r="VEO48" s="86"/>
      <c r="VEP48" s="86"/>
      <c r="VEQ48" s="86"/>
      <c r="VER48" s="86"/>
      <c r="VES48" s="86"/>
      <c r="VET48" s="86"/>
      <c r="VEU48" s="86"/>
      <c r="VEV48" s="86"/>
      <c r="VEW48" s="86"/>
      <c r="VEX48" s="86"/>
      <c r="VEY48" s="86"/>
      <c r="VEZ48" s="86"/>
      <c r="VFA48" s="86"/>
      <c r="VFB48" s="86"/>
      <c r="VFC48" s="86"/>
      <c r="VFD48" s="86"/>
      <c r="VFE48" s="86"/>
      <c r="VFF48" s="86"/>
      <c r="VFG48" s="86"/>
      <c r="VFH48" s="86"/>
      <c r="VFI48" s="86"/>
      <c r="VFJ48" s="86"/>
      <c r="VFK48" s="86"/>
      <c r="VFL48" s="86"/>
      <c r="VFM48" s="86"/>
      <c r="VFN48" s="86"/>
      <c r="VFO48" s="86"/>
      <c r="VFP48" s="86"/>
      <c r="VFQ48" s="86"/>
      <c r="VFR48" s="86"/>
      <c r="VFS48" s="86"/>
      <c r="VFT48" s="86"/>
      <c r="VFU48" s="86"/>
      <c r="VFV48" s="86"/>
      <c r="VFW48" s="86"/>
      <c r="VFX48" s="86"/>
      <c r="VFY48" s="86"/>
      <c r="VFZ48" s="86"/>
      <c r="VGA48" s="86"/>
      <c r="VGB48" s="86"/>
      <c r="VGC48" s="86"/>
      <c r="VGD48" s="86"/>
      <c r="VGE48" s="86"/>
      <c r="VGF48" s="86"/>
      <c r="VGG48" s="86"/>
      <c r="VGH48" s="86"/>
      <c r="VGI48" s="86"/>
      <c r="VGJ48" s="86"/>
      <c r="VGK48" s="86"/>
      <c r="VGL48" s="86"/>
      <c r="VGM48" s="86"/>
      <c r="VGN48" s="86"/>
      <c r="VGO48" s="86"/>
      <c r="VGP48" s="86"/>
      <c r="VGQ48" s="86"/>
      <c r="VGR48" s="86"/>
      <c r="VGS48" s="86"/>
      <c r="VGT48" s="86"/>
      <c r="VGU48" s="86"/>
      <c r="VGV48" s="86"/>
      <c r="VGW48" s="86"/>
      <c r="VGX48" s="86"/>
      <c r="VGY48" s="86"/>
      <c r="VGZ48" s="86"/>
      <c r="VHA48" s="86"/>
      <c r="VHB48" s="86"/>
      <c r="VHC48" s="86"/>
      <c r="VHD48" s="86"/>
      <c r="VHE48" s="86"/>
      <c r="VHF48" s="86"/>
      <c r="VHG48" s="86"/>
      <c r="VHH48" s="86"/>
      <c r="VHI48" s="86"/>
      <c r="VHJ48" s="86"/>
      <c r="VHK48" s="86"/>
      <c r="VHL48" s="86"/>
      <c r="VHM48" s="86"/>
      <c r="VHN48" s="86"/>
      <c r="VHO48" s="86"/>
      <c r="VHP48" s="86"/>
      <c r="VHQ48" s="86"/>
      <c r="VHR48" s="86"/>
      <c r="VHS48" s="86"/>
      <c r="VHT48" s="86"/>
      <c r="VHU48" s="86"/>
      <c r="VHV48" s="86"/>
      <c r="VHW48" s="86"/>
      <c r="VHX48" s="86"/>
      <c r="VHY48" s="86"/>
      <c r="VHZ48" s="86"/>
      <c r="VIA48" s="86"/>
      <c r="VIB48" s="86"/>
      <c r="VIC48" s="86"/>
      <c r="VID48" s="86"/>
      <c r="VIE48" s="86"/>
      <c r="VIF48" s="86"/>
      <c r="VIG48" s="86"/>
      <c r="VIH48" s="86"/>
      <c r="VII48" s="86"/>
      <c r="VIJ48" s="86"/>
      <c r="VIK48" s="86"/>
      <c r="VIL48" s="86"/>
      <c r="VIM48" s="86"/>
      <c r="VIN48" s="86"/>
      <c r="VIO48" s="86"/>
      <c r="VIP48" s="86"/>
      <c r="VIQ48" s="86"/>
      <c r="VIR48" s="86"/>
      <c r="VIS48" s="86"/>
      <c r="VIT48" s="86"/>
      <c r="VIU48" s="86"/>
      <c r="VIV48" s="86"/>
      <c r="VIW48" s="86"/>
      <c r="VIX48" s="86"/>
      <c r="VIY48" s="86"/>
      <c r="VIZ48" s="86"/>
      <c r="VJA48" s="86"/>
      <c r="VJB48" s="86"/>
      <c r="VJC48" s="86"/>
      <c r="VJD48" s="86"/>
      <c r="VJE48" s="86"/>
      <c r="VJF48" s="86"/>
      <c r="VJG48" s="86"/>
      <c r="VJH48" s="86"/>
      <c r="VJI48" s="86"/>
      <c r="VJJ48" s="86"/>
      <c r="VJK48" s="86"/>
      <c r="VJL48" s="86"/>
      <c r="VJM48" s="86"/>
      <c r="VJN48" s="86"/>
      <c r="VJO48" s="86"/>
      <c r="VJP48" s="86"/>
      <c r="VJQ48" s="86"/>
      <c r="VJR48" s="86"/>
      <c r="VJS48" s="86"/>
      <c r="VJT48" s="86"/>
      <c r="VJU48" s="86"/>
      <c r="VJV48" s="86"/>
      <c r="VJW48" s="86"/>
      <c r="VJX48" s="86"/>
      <c r="VJY48" s="86"/>
      <c r="VJZ48" s="86"/>
      <c r="VKA48" s="86"/>
      <c r="VKB48" s="86"/>
      <c r="VKC48" s="86"/>
      <c r="VKD48" s="86"/>
      <c r="VKE48" s="86"/>
      <c r="VKF48" s="86"/>
      <c r="VKG48" s="86"/>
      <c r="VKH48" s="86"/>
      <c r="VKI48" s="86"/>
      <c r="VKJ48" s="86"/>
      <c r="VKK48" s="86"/>
      <c r="VKL48" s="86"/>
      <c r="VKM48" s="86"/>
      <c r="VKN48" s="86"/>
      <c r="VKO48" s="86"/>
      <c r="VKP48" s="86"/>
      <c r="VKQ48" s="86"/>
      <c r="VKR48" s="86"/>
      <c r="VKS48" s="86"/>
      <c r="VKT48" s="86"/>
      <c r="VKU48" s="86"/>
      <c r="VKV48" s="86"/>
      <c r="VKW48" s="86"/>
      <c r="VKX48" s="86"/>
      <c r="VKY48" s="86"/>
      <c r="VKZ48" s="86"/>
      <c r="VLA48" s="86"/>
      <c r="VLB48" s="86"/>
      <c r="VLC48" s="86"/>
      <c r="VLD48" s="86"/>
      <c r="VLE48" s="86"/>
      <c r="VLF48" s="86"/>
      <c r="VLG48" s="86"/>
      <c r="VLH48" s="86"/>
      <c r="VLI48" s="86"/>
      <c r="VLJ48" s="86"/>
      <c r="VLK48" s="86"/>
      <c r="VLL48" s="86"/>
      <c r="VLM48" s="86"/>
      <c r="VLN48" s="86"/>
      <c r="VLO48" s="86"/>
      <c r="VLP48" s="86"/>
      <c r="VLQ48" s="86"/>
      <c r="VLR48" s="86"/>
      <c r="VLS48" s="86"/>
      <c r="VLT48" s="86"/>
      <c r="VLU48" s="86"/>
      <c r="VLV48" s="86"/>
      <c r="VLW48" s="86"/>
      <c r="VLX48" s="86"/>
      <c r="VLY48" s="86"/>
      <c r="VLZ48" s="86"/>
      <c r="VMA48" s="86"/>
      <c r="VMB48" s="86"/>
      <c r="VMC48" s="86"/>
      <c r="VMD48" s="86"/>
      <c r="VME48" s="86"/>
      <c r="VMF48" s="86"/>
      <c r="VMG48" s="86"/>
      <c r="VMH48" s="86"/>
      <c r="VMI48" s="86"/>
      <c r="VMJ48" s="86"/>
      <c r="VMK48" s="86"/>
      <c r="VML48" s="86"/>
      <c r="VMM48" s="86"/>
      <c r="VMN48" s="86"/>
      <c r="VMO48" s="86"/>
      <c r="VMP48" s="86"/>
      <c r="VMQ48" s="86"/>
      <c r="VMR48" s="86"/>
      <c r="VMS48" s="86"/>
      <c r="VMT48" s="86"/>
      <c r="VMU48" s="86"/>
      <c r="VMV48" s="86"/>
      <c r="VMW48" s="86"/>
      <c r="VMX48" s="86"/>
      <c r="VMY48" s="86"/>
      <c r="VMZ48" s="86"/>
      <c r="VNA48" s="86"/>
      <c r="VNB48" s="86"/>
      <c r="VNC48" s="86"/>
      <c r="VND48" s="86"/>
      <c r="VNE48" s="86"/>
      <c r="VNF48" s="86"/>
      <c r="VNG48" s="86"/>
      <c r="VNH48" s="86"/>
      <c r="VNI48" s="86"/>
      <c r="VNJ48" s="86"/>
      <c r="VNK48" s="86"/>
      <c r="VNL48" s="86"/>
      <c r="VNM48" s="86"/>
      <c r="VNN48" s="86"/>
      <c r="VNO48" s="86"/>
      <c r="VNP48" s="86"/>
      <c r="VNQ48" s="86"/>
      <c r="VNR48" s="86"/>
      <c r="VNS48" s="86"/>
      <c r="VNT48" s="86"/>
      <c r="VNU48" s="86"/>
      <c r="VNV48" s="86"/>
      <c r="VNW48" s="86"/>
      <c r="VNX48" s="86"/>
      <c r="VNY48" s="86"/>
      <c r="VNZ48" s="86"/>
      <c r="VOA48" s="86"/>
      <c r="VOB48" s="86"/>
      <c r="VOC48" s="86"/>
      <c r="VOD48" s="86"/>
      <c r="VOE48" s="86"/>
      <c r="VOF48" s="86"/>
      <c r="VOG48" s="86"/>
      <c r="VOH48" s="86"/>
      <c r="VOI48" s="86"/>
      <c r="VOJ48" s="86"/>
      <c r="VOK48" s="86"/>
      <c r="VOL48" s="86"/>
      <c r="VOM48" s="86"/>
      <c r="VON48" s="86"/>
      <c r="VOO48" s="86"/>
      <c r="VOP48" s="86"/>
      <c r="VOQ48" s="86"/>
      <c r="VOR48" s="86"/>
      <c r="VOS48" s="86"/>
      <c r="VOT48" s="86"/>
      <c r="VOU48" s="86"/>
      <c r="VOV48" s="86"/>
      <c r="VOW48" s="86"/>
      <c r="VOX48" s="86"/>
      <c r="VOY48" s="86"/>
      <c r="VOZ48" s="86"/>
      <c r="VPA48" s="86"/>
      <c r="VPB48" s="86"/>
      <c r="VPC48" s="86"/>
      <c r="VPD48" s="86"/>
      <c r="VPE48" s="86"/>
      <c r="VPF48" s="86"/>
      <c r="VPG48" s="86"/>
      <c r="VPH48" s="86"/>
      <c r="VPI48" s="86"/>
      <c r="VPJ48" s="86"/>
      <c r="VPK48" s="86"/>
      <c r="VPL48" s="86"/>
      <c r="VPM48" s="86"/>
      <c r="VPN48" s="86"/>
      <c r="VPO48" s="86"/>
      <c r="VPP48" s="86"/>
      <c r="VPQ48" s="86"/>
      <c r="VPR48" s="86"/>
      <c r="VPS48" s="86"/>
      <c r="VPT48" s="86"/>
      <c r="VPU48" s="86"/>
      <c r="VPV48" s="86"/>
      <c r="VPW48" s="86"/>
      <c r="VPX48" s="86"/>
      <c r="VPY48" s="86"/>
      <c r="VPZ48" s="86"/>
      <c r="VQA48" s="86"/>
      <c r="VQB48" s="86"/>
      <c r="VQC48" s="86"/>
      <c r="VQD48" s="86"/>
      <c r="VQE48" s="86"/>
      <c r="VQF48" s="86"/>
      <c r="VQG48" s="86"/>
      <c r="VQH48" s="86"/>
      <c r="VQI48" s="86"/>
      <c r="VQJ48" s="86"/>
      <c r="VQK48" s="86"/>
      <c r="VQL48" s="86"/>
      <c r="VQM48" s="86"/>
      <c r="VQN48" s="86"/>
      <c r="VQO48" s="86"/>
      <c r="VQP48" s="86"/>
      <c r="VQQ48" s="86"/>
      <c r="VQR48" s="86"/>
      <c r="VQS48" s="86"/>
      <c r="VQT48" s="86"/>
      <c r="VQU48" s="86"/>
      <c r="VQV48" s="86"/>
      <c r="VQW48" s="86"/>
      <c r="VQX48" s="86"/>
      <c r="VQY48" s="86"/>
      <c r="VQZ48" s="86"/>
      <c r="VRA48" s="86"/>
      <c r="VRB48" s="86"/>
      <c r="VRC48" s="86"/>
      <c r="VRD48" s="86"/>
      <c r="VRE48" s="86"/>
      <c r="VRF48" s="86"/>
      <c r="VRG48" s="86"/>
      <c r="VRH48" s="86"/>
      <c r="VRI48" s="86"/>
      <c r="VRJ48" s="86"/>
      <c r="VRK48" s="86"/>
      <c r="VRL48" s="86"/>
      <c r="VRM48" s="86"/>
      <c r="VRN48" s="86"/>
      <c r="VRO48" s="86"/>
      <c r="VRP48" s="86"/>
      <c r="VRQ48" s="86"/>
      <c r="VRR48" s="86"/>
      <c r="VRS48" s="86"/>
      <c r="VRT48" s="86"/>
      <c r="VRU48" s="86"/>
      <c r="VRV48" s="86"/>
      <c r="VRW48" s="86"/>
      <c r="VRX48" s="86"/>
      <c r="VRY48" s="86"/>
      <c r="VRZ48" s="86"/>
      <c r="VSA48" s="86"/>
      <c r="VSB48" s="86"/>
      <c r="VSC48" s="86"/>
      <c r="VSD48" s="86"/>
      <c r="VSE48" s="86"/>
      <c r="VSF48" s="86"/>
      <c r="VSG48" s="86"/>
      <c r="VSH48" s="86"/>
      <c r="VSI48" s="86"/>
      <c r="VSJ48" s="86"/>
      <c r="VSK48" s="86"/>
      <c r="VSL48" s="86"/>
      <c r="VSM48" s="86"/>
      <c r="VSN48" s="86"/>
      <c r="VSO48" s="86"/>
      <c r="VSP48" s="86"/>
      <c r="VSQ48" s="86"/>
      <c r="VSR48" s="86"/>
      <c r="VSS48" s="86"/>
      <c r="VST48" s="86"/>
      <c r="VSU48" s="86"/>
      <c r="VSV48" s="86"/>
      <c r="VSW48" s="86"/>
      <c r="VSX48" s="86"/>
      <c r="VSY48" s="86"/>
      <c r="VSZ48" s="86"/>
      <c r="VTA48" s="86"/>
      <c r="VTB48" s="86"/>
      <c r="VTC48" s="86"/>
      <c r="VTD48" s="86"/>
      <c r="VTE48" s="86"/>
      <c r="VTF48" s="86"/>
      <c r="VTG48" s="86"/>
      <c r="VTH48" s="86"/>
      <c r="VTI48" s="86"/>
      <c r="VTJ48" s="86"/>
      <c r="VTK48" s="86"/>
      <c r="VTL48" s="86"/>
      <c r="VTM48" s="86"/>
      <c r="VTN48" s="86"/>
      <c r="VTO48" s="86"/>
      <c r="VTP48" s="86"/>
      <c r="VTQ48" s="86"/>
      <c r="VTR48" s="86"/>
      <c r="VTS48" s="86"/>
      <c r="VTT48" s="86"/>
      <c r="VTU48" s="86"/>
      <c r="VTV48" s="86"/>
      <c r="VTW48" s="86"/>
      <c r="VTX48" s="86"/>
      <c r="VTY48" s="86"/>
      <c r="VTZ48" s="86"/>
      <c r="VUA48" s="86"/>
      <c r="VUB48" s="86"/>
      <c r="VUC48" s="86"/>
      <c r="VUD48" s="86"/>
      <c r="VUE48" s="86"/>
      <c r="VUF48" s="86"/>
      <c r="VUG48" s="86"/>
      <c r="VUH48" s="86"/>
      <c r="VUI48" s="86"/>
      <c r="VUJ48" s="86"/>
      <c r="VUK48" s="86"/>
      <c r="VUL48" s="86"/>
      <c r="VUM48" s="86"/>
      <c r="VUN48" s="86"/>
      <c r="VUO48" s="86"/>
      <c r="VUP48" s="86"/>
      <c r="VUQ48" s="86"/>
      <c r="VUR48" s="86"/>
      <c r="VUS48" s="86"/>
      <c r="VUT48" s="86"/>
      <c r="VUU48" s="86"/>
      <c r="VUV48" s="86"/>
      <c r="VUW48" s="86"/>
      <c r="VUX48" s="86"/>
      <c r="VUY48" s="86"/>
      <c r="VUZ48" s="86"/>
      <c r="VVA48" s="86"/>
      <c r="VVB48" s="86"/>
      <c r="VVC48" s="86"/>
      <c r="VVD48" s="86"/>
      <c r="VVE48" s="86"/>
      <c r="VVF48" s="86"/>
      <c r="VVG48" s="86"/>
      <c r="VVH48" s="86"/>
      <c r="VVI48" s="86"/>
      <c r="VVJ48" s="86"/>
      <c r="VVK48" s="86"/>
      <c r="VVL48" s="86"/>
      <c r="VVM48" s="86"/>
      <c r="VVN48" s="86"/>
      <c r="VVO48" s="86"/>
      <c r="VVP48" s="86"/>
      <c r="VVQ48" s="86"/>
      <c r="VVR48" s="86"/>
      <c r="VVS48" s="86"/>
      <c r="VVT48" s="86"/>
      <c r="VVU48" s="86"/>
      <c r="VVV48" s="86"/>
      <c r="VVW48" s="86"/>
      <c r="VVX48" s="86"/>
      <c r="VVY48" s="86"/>
      <c r="VVZ48" s="86"/>
      <c r="VWA48" s="86"/>
      <c r="VWB48" s="86"/>
      <c r="VWC48" s="86"/>
      <c r="VWD48" s="86"/>
      <c r="VWE48" s="86"/>
      <c r="VWF48" s="86"/>
      <c r="VWG48" s="86"/>
      <c r="VWH48" s="86"/>
      <c r="VWI48" s="86"/>
      <c r="VWJ48" s="86"/>
      <c r="VWK48" s="86"/>
      <c r="VWL48" s="86"/>
      <c r="VWM48" s="86"/>
      <c r="VWN48" s="86"/>
      <c r="VWO48" s="86"/>
      <c r="VWP48" s="86"/>
      <c r="VWQ48" s="86"/>
      <c r="VWR48" s="86"/>
      <c r="VWS48" s="86"/>
      <c r="VWT48" s="86"/>
      <c r="VWU48" s="86"/>
      <c r="VWV48" s="86"/>
      <c r="VWW48" s="86"/>
      <c r="VWX48" s="86"/>
      <c r="VWY48" s="86"/>
      <c r="VWZ48" s="86"/>
      <c r="VXA48" s="86"/>
      <c r="VXB48" s="86"/>
      <c r="VXC48" s="86"/>
      <c r="VXD48" s="86"/>
      <c r="VXE48" s="86"/>
      <c r="VXF48" s="86"/>
      <c r="VXG48" s="86"/>
      <c r="VXH48" s="86"/>
      <c r="VXI48" s="86"/>
      <c r="VXJ48" s="86"/>
      <c r="VXK48" s="86"/>
      <c r="VXL48" s="86"/>
      <c r="VXM48" s="86"/>
      <c r="VXN48" s="86"/>
      <c r="VXO48" s="86"/>
      <c r="VXP48" s="86"/>
      <c r="VXQ48" s="86"/>
      <c r="VXR48" s="86"/>
      <c r="VXS48" s="86"/>
      <c r="VXT48" s="86"/>
      <c r="VXU48" s="86"/>
      <c r="VXV48" s="86"/>
      <c r="VXW48" s="86"/>
      <c r="VXX48" s="86"/>
      <c r="VXY48" s="86"/>
      <c r="VXZ48" s="86"/>
      <c r="VYA48" s="86"/>
      <c r="VYB48" s="86"/>
      <c r="VYC48" s="86"/>
      <c r="VYD48" s="86"/>
      <c r="VYE48" s="86"/>
      <c r="VYF48" s="86"/>
      <c r="VYG48" s="86"/>
      <c r="VYH48" s="86"/>
      <c r="VYI48" s="86"/>
      <c r="VYJ48" s="86"/>
      <c r="VYK48" s="86"/>
      <c r="VYL48" s="86"/>
      <c r="VYM48" s="86"/>
      <c r="VYN48" s="86"/>
      <c r="VYO48" s="86"/>
      <c r="VYP48" s="86"/>
      <c r="VYQ48" s="86"/>
      <c r="VYR48" s="86"/>
      <c r="VYS48" s="86"/>
      <c r="VYT48" s="86"/>
      <c r="VYU48" s="86"/>
      <c r="VYV48" s="86"/>
      <c r="VYW48" s="86"/>
      <c r="VYX48" s="86"/>
      <c r="VYY48" s="86"/>
      <c r="VYZ48" s="86"/>
      <c r="VZA48" s="86"/>
      <c r="VZB48" s="86"/>
      <c r="VZC48" s="86"/>
      <c r="VZD48" s="86"/>
      <c r="VZE48" s="86"/>
      <c r="VZF48" s="86"/>
      <c r="VZG48" s="86"/>
      <c r="VZH48" s="86"/>
      <c r="VZI48" s="86"/>
      <c r="VZJ48" s="86"/>
      <c r="VZK48" s="86"/>
      <c r="VZL48" s="86"/>
      <c r="VZM48" s="86"/>
      <c r="VZN48" s="86"/>
      <c r="VZO48" s="86"/>
      <c r="VZP48" s="86"/>
      <c r="VZQ48" s="86"/>
      <c r="VZR48" s="86"/>
      <c r="VZS48" s="86"/>
      <c r="VZT48" s="86"/>
      <c r="VZU48" s="86"/>
      <c r="VZV48" s="86"/>
      <c r="VZW48" s="86"/>
      <c r="VZX48" s="86"/>
      <c r="VZY48" s="86"/>
      <c r="VZZ48" s="86"/>
      <c r="WAA48" s="86"/>
      <c r="WAB48" s="86"/>
      <c r="WAC48" s="86"/>
      <c r="WAD48" s="86"/>
      <c r="WAE48" s="86"/>
      <c r="WAF48" s="86"/>
      <c r="WAG48" s="86"/>
      <c r="WAH48" s="86"/>
      <c r="WAI48" s="86"/>
      <c r="WAJ48" s="86"/>
      <c r="WAK48" s="86"/>
      <c r="WAL48" s="86"/>
      <c r="WAM48" s="86"/>
      <c r="WAN48" s="86"/>
      <c r="WAO48" s="86"/>
      <c r="WAP48" s="86"/>
      <c r="WAQ48" s="86"/>
      <c r="WAR48" s="86"/>
      <c r="WAS48" s="86"/>
      <c r="WAT48" s="86"/>
      <c r="WAU48" s="86"/>
      <c r="WAV48" s="86"/>
      <c r="WAW48" s="86"/>
      <c r="WAX48" s="86"/>
      <c r="WAY48" s="86"/>
      <c r="WAZ48" s="86"/>
      <c r="WBA48" s="86"/>
      <c r="WBB48" s="86"/>
      <c r="WBC48" s="86"/>
      <c r="WBD48" s="86"/>
      <c r="WBE48" s="86"/>
      <c r="WBF48" s="86"/>
      <c r="WBG48" s="86"/>
      <c r="WBH48" s="86"/>
      <c r="WBI48" s="86"/>
      <c r="WBJ48" s="86"/>
      <c r="WBK48" s="86"/>
      <c r="WBL48" s="86"/>
      <c r="WBM48" s="86"/>
      <c r="WBN48" s="86"/>
      <c r="WBO48" s="86"/>
      <c r="WBP48" s="86"/>
      <c r="WBQ48" s="86"/>
      <c r="WBR48" s="86"/>
      <c r="WBS48" s="86"/>
      <c r="WBT48" s="86"/>
      <c r="WBU48" s="86"/>
      <c r="WBV48" s="86"/>
      <c r="WBW48" s="86"/>
      <c r="WBX48" s="86"/>
      <c r="WBY48" s="86"/>
      <c r="WBZ48" s="86"/>
      <c r="WCA48" s="86"/>
      <c r="WCB48" s="86"/>
      <c r="WCC48" s="86"/>
      <c r="WCD48" s="86"/>
      <c r="WCE48" s="86"/>
      <c r="WCF48" s="86"/>
      <c r="WCG48" s="86"/>
      <c r="WCH48" s="86"/>
      <c r="WCI48" s="86"/>
      <c r="WCJ48" s="86"/>
      <c r="WCK48" s="86"/>
      <c r="WCL48" s="86"/>
      <c r="WCM48" s="86"/>
      <c r="WCN48" s="86"/>
      <c r="WCO48" s="86"/>
      <c r="WCP48" s="86"/>
      <c r="WCQ48" s="86"/>
      <c r="WCR48" s="86"/>
      <c r="WCS48" s="86"/>
      <c r="WCT48" s="86"/>
      <c r="WCU48" s="86"/>
      <c r="WCV48" s="86"/>
      <c r="WCW48" s="86"/>
      <c r="WCX48" s="86"/>
      <c r="WCY48" s="86"/>
      <c r="WCZ48" s="86"/>
      <c r="WDA48" s="86"/>
      <c r="WDB48" s="86"/>
      <c r="WDC48" s="86"/>
      <c r="WDD48" s="86"/>
      <c r="WDE48" s="86"/>
      <c r="WDF48" s="86"/>
      <c r="WDG48" s="86"/>
      <c r="WDH48" s="86"/>
      <c r="WDI48" s="86"/>
      <c r="WDJ48" s="86"/>
      <c r="WDK48" s="86"/>
      <c r="WDL48" s="86"/>
      <c r="WDM48" s="86"/>
      <c r="WDN48" s="86"/>
      <c r="WDO48" s="86"/>
      <c r="WDP48" s="86"/>
      <c r="WDQ48" s="86"/>
      <c r="WDR48" s="86"/>
      <c r="WDS48" s="86"/>
      <c r="WDT48" s="86"/>
      <c r="WDU48" s="86"/>
      <c r="WDV48" s="86"/>
      <c r="WDW48" s="86"/>
      <c r="WDX48" s="86"/>
      <c r="WDY48" s="86"/>
      <c r="WDZ48" s="86"/>
      <c r="WEA48" s="86"/>
      <c r="WEB48" s="86"/>
      <c r="WEC48" s="86"/>
      <c r="WED48" s="86"/>
      <c r="WEE48" s="86"/>
      <c r="WEF48" s="86"/>
      <c r="WEG48" s="86"/>
      <c r="WEH48" s="86"/>
      <c r="WEI48" s="86"/>
      <c r="WEJ48" s="86"/>
      <c r="WEK48" s="86"/>
      <c r="WEL48" s="86"/>
      <c r="WEM48" s="86"/>
      <c r="WEN48" s="86"/>
      <c r="WEO48" s="86"/>
      <c r="WEP48" s="86"/>
      <c r="WEQ48" s="86"/>
      <c r="WER48" s="86"/>
      <c r="WES48" s="86"/>
      <c r="WET48" s="86"/>
      <c r="WEU48" s="86"/>
      <c r="WEV48" s="86"/>
      <c r="WEW48" s="86"/>
      <c r="WEX48" s="86"/>
      <c r="WEY48" s="86"/>
      <c r="WEZ48" s="86"/>
      <c r="WFA48" s="86"/>
      <c r="WFB48" s="86"/>
      <c r="WFC48" s="86"/>
      <c r="WFD48" s="86"/>
      <c r="WFE48" s="86"/>
      <c r="WFF48" s="86"/>
      <c r="WFG48" s="86"/>
      <c r="WFH48" s="86"/>
      <c r="WFI48" s="86"/>
      <c r="WFJ48" s="86"/>
      <c r="WFK48" s="86"/>
      <c r="WFL48" s="86"/>
      <c r="WFM48" s="86"/>
      <c r="WFN48" s="86"/>
      <c r="WFO48" s="86"/>
      <c r="WFP48" s="86"/>
      <c r="WFQ48" s="86"/>
      <c r="WFR48" s="86"/>
      <c r="WFS48" s="86"/>
      <c r="WFT48" s="86"/>
      <c r="WFU48" s="86"/>
      <c r="WFV48" s="86"/>
      <c r="WFW48" s="86"/>
      <c r="WFX48" s="86"/>
      <c r="WFY48" s="86"/>
      <c r="WFZ48" s="86"/>
      <c r="WGA48" s="86"/>
      <c r="WGB48" s="86"/>
      <c r="WGC48" s="86"/>
      <c r="WGD48" s="86"/>
      <c r="WGE48" s="86"/>
      <c r="WGF48" s="86"/>
      <c r="WGG48" s="86"/>
      <c r="WGH48" s="86"/>
      <c r="WGI48" s="86"/>
      <c r="WGJ48" s="86"/>
      <c r="WGK48" s="86"/>
      <c r="WGL48" s="86"/>
      <c r="WGM48" s="86"/>
      <c r="WGN48" s="86"/>
      <c r="WGO48" s="86"/>
      <c r="WGP48" s="86"/>
      <c r="WGQ48" s="86"/>
      <c r="WGR48" s="86"/>
      <c r="WGS48" s="86"/>
      <c r="WGT48" s="86"/>
      <c r="WGU48" s="86"/>
      <c r="WGV48" s="86"/>
      <c r="WGW48" s="86"/>
      <c r="WGX48" s="86"/>
      <c r="WGY48" s="86"/>
      <c r="WGZ48" s="86"/>
      <c r="WHA48" s="86"/>
      <c r="WHB48" s="86"/>
      <c r="WHC48" s="86"/>
      <c r="WHD48" s="86"/>
      <c r="WHE48" s="86"/>
      <c r="WHF48" s="86"/>
      <c r="WHG48" s="86"/>
      <c r="WHH48" s="86"/>
      <c r="WHI48" s="86"/>
      <c r="WHJ48" s="86"/>
      <c r="WHK48" s="86"/>
      <c r="WHL48" s="86"/>
      <c r="WHM48" s="86"/>
      <c r="WHN48" s="86"/>
      <c r="WHO48" s="86"/>
      <c r="WHP48" s="86"/>
      <c r="WHQ48" s="86"/>
      <c r="WHR48" s="86"/>
      <c r="WHS48" s="86"/>
      <c r="WHT48" s="86"/>
      <c r="WHU48" s="86"/>
      <c r="WHV48" s="86"/>
      <c r="WHW48" s="86"/>
      <c r="WHX48" s="86"/>
      <c r="WHY48" s="86"/>
      <c r="WHZ48" s="86"/>
      <c r="WIA48" s="86"/>
      <c r="WIB48" s="86"/>
      <c r="WIC48" s="86"/>
      <c r="WID48" s="86"/>
      <c r="WIE48" s="86"/>
      <c r="WIF48" s="86"/>
      <c r="WIG48" s="86"/>
      <c r="WIH48" s="86"/>
      <c r="WII48" s="86"/>
      <c r="WIJ48" s="86"/>
      <c r="WIK48" s="86"/>
      <c r="WIL48" s="86"/>
      <c r="WIM48" s="86"/>
      <c r="WIN48" s="86"/>
      <c r="WIO48" s="86"/>
      <c r="WIP48" s="86"/>
      <c r="WIQ48" s="86"/>
      <c r="WIR48" s="86"/>
      <c r="WIS48" s="86"/>
      <c r="WIT48" s="86"/>
      <c r="WIU48" s="86"/>
      <c r="WIV48" s="86"/>
      <c r="WIW48" s="86"/>
      <c r="WIX48" s="86"/>
      <c r="WIY48" s="86"/>
      <c r="WIZ48" s="86"/>
      <c r="WJA48" s="86"/>
      <c r="WJB48" s="86"/>
      <c r="WJC48" s="86"/>
      <c r="WJD48" s="86"/>
      <c r="WJE48" s="86"/>
      <c r="WJF48" s="86"/>
      <c r="WJG48" s="86"/>
      <c r="WJH48" s="86"/>
      <c r="WJI48" s="86"/>
      <c r="WJJ48" s="86"/>
      <c r="WJK48" s="86"/>
      <c r="WJL48" s="86"/>
      <c r="WJM48" s="86"/>
      <c r="WJN48" s="86"/>
      <c r="WJO48" s="86"/>
      <c r="WJP48" s="86"/>
      <c r="WJQ48" s="86"/>
      <c r="WJR48" s="86"/>
      <c r="WJS48" s="86"/>
      <c r="WJT48" s="86"/>
      <c r="WJU48" s="86"/>
      <c r="WJV48" s="86"/>
      <c r="WJW48" s="86"/>
      <c r="WJX48" s="86"/>
      <c r="WJY48" s="86"/>
      <c r="WJZ48" s="86"/>
      <c r="WKA48" s="86"/>
      <c r="WKB48" s="86"/>
      <c r="WKC48" s="86"/>
      <c r="WKD48" s="86"/>
      <c r="WKE48" s="86"/>
      <c r="WKF48" s="86"/>
      <c r="WKG48" s="86"/>
      <c r="WKH48" s="86"/>
      <c r="WKI48" s="86"/>
      <c r="WKJ48" s="86"/>
      <c r="WKK48" s="86"/>
      <c r="WKL48" s="86"/>
      <c r="WKM48" s="86"/>
      <c r="WKN48" s="86"/>
      <c r="WKO48" s="86"/>
      <c r="WKP48" s="86"/>
      <c r="WKQ48" s="86"/>
      <c r="WKR48" s="86"/>
      <c r="WKS48" s="86"/>
      <c r="WKT48" s="86"/>
      <c r="WKU48" s="86"/>
      <c r="WKV48" s="86"/>
      <c r="WKW48" s="86"/>
      <c r="WKX48" s="86"/>
      <c r="WKY48" s="86"/>
      <c r="WKZ48" s="86"/>
      <c r="WLA48" s="86"/>
      <c r="WLB48" s="86"/>
      <c r="WLC48" s="86"/>
      <c r="WLD48" s="86"/>
      <c r="WLE48" s="86"/>
      <c r="WLF48" s="86"/>
      <c r="WLG48" s="86"/>
      <c r="WLH48" s="86"/>
      <c r="WLI48" s="86"/>
      <c r="WLJ48" s="86"/>
      <c r="WLK48" s="86"/>
      <c r="WLL48" s="86"/>
      <c r="WLM48" s="86"/>
      <c r="WLN48" s="86"/>
      <c r="WLO48" s="86"/>
      <c r="WLP48" s="86"/>
      <c r="WLQ48" s="86"/>
      <c r="WLR48" s="86"/>
      <c r="WLS48" s="86"/>
      <c r="WLT48" s="86"/>
      <c r="WLU48" s="86"/>
      <c r="WLV48" s="86"/>
      <c r="WLW48" s="86"/>
      <c r="WLX48" s="86"/>
      <c r="WLY48" s="86"/>
      <c r="WLZ48" s="86"/>
      <c r="WMA48" s="86"/>
      <c r="WMB48" s="86"/>
      <c r="WMC48" s="86"/>
      <c r="WMD48" s="86"/>
      <c r="WME48" s="86"/>
      <c r="WMF48" s="86"/>
      <c r="WMG48" s="86"/>
      <c r="WMH48" s="86"/>
      <c r="WMI48" s="86"/>
      <c r="WMJ48" s="86"/>
      <c r="WMK48" s="86"/>
      <c r="WML48" s="86"/>
      <c r="WMM48" s="86"/>
      <c r="WMN48" s="86"/>
      <c r="WMO48" s="86"/>
      <c r="WMP48" s="86"/>
      <c r="WMQ48" s="86"/>
      <c r="WMR48" s="86"/>
      <c r="WMS48" s="86"/>
      <c r="WMT48" s="86"/>
      <c r="WMU48" s="86"/>
      <c r="WMV48" s="86"/>
      <c r="WMW48" s="86"/>
      <c r="WMX48" s="86"/>
      <c r="WMY48" s="86"/>
      <c r="WMZ48" s="86"/>
      <c r="WNA48" s="86"/>
      <c r="WNB48" s="86"/>
      <c r="WNC48" s="86"/>
      <c r="WND48" s="86"/>
      <c r="WNE48" s="86"/>
      <c r="WNF48" s="86"/>
      <c r="WNG48" s="86"/>
      <c r="WNH48" s="86"/>
      <c r="WNI48" s="86"/>
      <c r="WNJ48" s="86"/>
      <c r="WNK48" s="86"/>
      <c r="WNL48" s="86"/>
      <c r="WNM48" s="86"/>
      <c r="WNN48" s="86"/>
      <c r="WNO48" s="86"/>
      <c r="WNP48" s="86"/>
      <c r="WNQ48" s="86"/>
      <c r="WNR48" s="86"/>
      <c r="WNS48" s="86"/>
      <c r="WNT48" s="86"/>
      <c r="WNU48" s="86"/>
      <c r="WNV48" s="86"/>
      <c r="WNW48" s="86"/>
      <c r="WNX48" s="86"/>
      <c r="WNY48" s="86"/>
      <c r="WNZ48" s="86"/>
      <c r="WOA48" s="86"/>
      <c r="WOB48" s="86"/>
      <c r="WOC48" s="86"/>
      <c r="WOD48" s="86"/>
      <c r="WOE48" s="86"/>
      <c r="WOF48" s="86"/>
      <c r="WOG48" s="86"/>
      <c r="WOH48" s="86"/>
      <c r="WOI48" s="86"/>
      <c r="WOJ48" s="86"/>
      <c r="WOK48" s="86"/>
      <c r="WOL48" s="86"/>
      <c r="WOM48" s="86"/>
      <c r="WON48" s="86"/>
      <c r="WOO48" s="86"/>
      <c r="WOP48" s="86"/>
      <c r="WOQ48" s="86"/>
      <c r="WOR48" s="86"/>
      <c r="WOS48" s="86"/>
      <c r="WOT48" s="86"/>
      <c r="WOU48" s="86"/>
      <c r="WOV48" s="86"/>
      <c r="WOW48" s="86"/>
      <c r="WOX48" s="86"/>
      <c r="WOY48" s="86"/>
      <c r="WOZ48" s="86"/>
      <c r="WPA48" s="86"/>
      <c r="WPB48" s="86"/>
      <c r="WPC48" s="86"/>
      <c r="WPD48" s="86"/>
      <c r="WPE48" s="86"/>
      <c r="WPF48" s="86"/>
      <c r="WPG48" s="86"/>
      <c r="WPH48" s="86"/>
      <c r="WPI48" s="86"/>
      <c r="WPJ48" s="86"/>
      <c r="WPK48" s="86"/>
      <c r="WPL48" s="86"/>
      <c r="WPM48" s="86"/>
      <c r="WPN48" s="86"/>
      <c r="WPO48" s="86"/>
      <c r="WPP48" s="86"/>
      <c r="WPQ48" s="86"/>
      <c r="WPR48" s="86"/>
      <c r="WPS48" s="86"/>
      <c r="WPT48" s="86"/>
      <c r="WPU48" s="86"/>
      <c r="WPV48" s="86"/>
      <c r="WPW48" s="86"/>
      <c r="WPX48" s="86"/>
      <c r="WPY48" s="86"/>
      <c r="WPZ48" s="86"/>
      <c r="WQA48" s="86"/>
      <c r="WQB48" s="86"/>
      <c r="WQC48" s="86"/>
      <c r="WQD48" s="86"/>
      <c r="WQE48" s="86"/>
      <c r="WQF48" s="86"/>
      <c r="WQG48" s="86"/>
      <c r="WQH48" s="86"/>
      <c r="WQI48" s="86"/>
      <c r="WQJ48" s="86"/>
      <c r="WQK48" s="86"/>
      <c r="WQL48" s="86"/>
      <c r="WQM48" s="86"/>
      <c r="WQN48" s="86"/>
      <c r="WQO48" s="86"/>
      <c r="WQP48" s="86"/>
      <c r="WQQ48" s="86"/>
      <c r="WQR48" s="86"/>
      <c r="WQS48" s="86"/>
      <c r="WQT48" s="86"/>
      <c r="WQU48" s="86"/>
      <c r="WQV48" s="86"/>
      <c r="WQW48" s="86"/>
      <c r="WQX48" s="86"/>
      <c r="WQY48" s="86"/>
      <c r="WQZ48" s="86"/>
      <c r="WRA48" s="86"/>
      <c r="WRB48" s="86"/>
      <c r="WRC48" s="86"/>
      <c r="WRD48" s="86"/>
      <c r="WRE48" s="86"/>
      <c r="WRF48" s="86"/>
      <c r="WRG48" s="86"/>
      <c r="WRH48" s="86"/>
      <c r="WRI48" s="86"/>
      <c r="WRJ48" s="86"/>
      <c r="WRK48" s="86"/>
      <c r="WRL48" s="86"/>
      <c r="WRM48" s="86"/>
      <c r="WRN48" s="86"/>
      <c r="WRO48" s="86"/>
      <c r="WRP48" s="86"/>
      <c r="WRQ48" s="86"/>
      <c r="WRR48" s="86"/>
      <c r="WRS48" s="86"/>
      <c r="WRT48" s="86"/>
      <c r="WRU48" s="86"/>
      <c r="WRV48" s="86"/>
      <c r="WRW48" s="86"/>
      <c r="WRX48" s="86"/>
      <c r="WRY48" s="86"/>
      <c r="WRZ48" s="86"/>
      <c r="WSA48" s="86"/>
      <c r="WSB48" s="86"/>
      <c r="WSC48" s="86"/>
      <c r="WSD48" s="86"/>
      <c r="WSE48" s="86"/>
      <c r="WSF48" s="86"/>
      <c r="WSG48" s="86"/>
      <c r="WSH48" s="86"/>
      <c r="WSI48" s="86"/>
      <c r="WSJ48" s="86"/>
      <c r="WSK48" s="86"/>
      <c r="WSL48" s="86"/>
      <c r="WSM48" s="86"/>
      <c r="WSN48" s="86"/>
      <c r="WSO48" s="86"/>
      <c r="WSP48" s="86"/>
      <c r="WSQ48" s="86"/>
      <c r="WSR48" s="86"/>
      <c r="WSS48" s="86"/>
      <c r="WST48" s="86"/>
      <c r="WSU48" s="86"/>
      <c r="WSV48" s="86"/>
      <c r="WSW48" s="86"/>
      <c r="WSX48" s="86"/>
      <c r="WSY48" s="86"/>
      <c r="WSZ48" s="86"/>
      <c r="WTA48" s="86"/>
      <c r="WTB48" s="86"/>
      <c r="WTC48" s="86"/>
      <c r="WTD48" s="86"/>
      <c r="WTE48" s="86"/>
      <c r="WTF48" s="86"/>
      <c r="WTG48" s="86"/>
      <c r="WTH48" s="86"/>
      <c r="WTI48" s="86"/>
      <c r="WTJ48" s="86"/>
      <c r="WTK48" s="86"/>
      <c r="WTL48" s="86"/>
      <c r="WTM48" s="86"/>
      <c r="WTN48" s="86"/>
      <c r="WTO48" s="86"/>
      <c r="WTP48" s="86"/>
      <c r="WTQ48" s="86"/>
      <c r="WTR48" s="86"/>
      <c r="WTS48" s="86"/>
      <c r="WTT48" s="86"/>
      <c r="WTU48" s="86"/>
      <c r="WTV48" s="86"/>
      <c r="WTW48" s="86"/>
      <c r="WTX48" s="86"/>
      <c r="WTY48" s="86"/>
      <c r="WTZ48" s="86"/>
      <c r="WUA48" s="86"/>
      <c r="WUB48" s="86"/>
      <c r="WUC48" s="86"/>
      <c r="WUD48" s="86"/>
      <c r="WUE48" s="86"/>
      <c r="WUF48" s="86"/>
      <c r="WUG48" s="86"/>
      <c r="WUH48" s="86"/>
      <c r="WUI48" s="86"/>
      <c r="WUJ48" s="86"/>
      <c r="WUK48" s="86"/>
      <c r="WUL48" s="86"/>
      <c r="WUM48" s="86"/>
      <c r="WUN48" s="86"/>
      <c r="WUO48" s="86"/>
      <c r="WUP48" s="86"/>
      <c r="WUQ48" s="86"/>
      <c r="WUR48" s="86"/>
      <c r="WUS48" s="86"/>
      <c r="WUT48" s="86"/>
      <c r="WUU48" s="86"/>
      <c r="WUV48" s="86"/>
      <c r="WUW48" s="86"/>
      <c r="WUX48" s="86"/>
      <c r="WUY48" s="86"/>
      <c r="WUZ48" s="86"/>
      <c r="WVA48" s="86"/>
      <c r="WVB48" s="86"/>
      <c r="WVC48" s="86"/>
      <c r="WVD48" s="86"/>
      <c r="WVE48" s="86"/>
      <c r="WVF48" s="86"/>
      <c r="WVG48" s="86"/>
      <c r="WVH48" s="86"/>
      <c r="WVI48" s="86"/>
      <c r="WVJ48" s="86"/>
      <c r="WVK48" s="86"/>
      <c r="WVL48" s="86"/>
      <c r="WVM48" s="86"/>
      <c r="WVN48" s="86"/>
      <c r="WVO48" s="86"/>
      <c r="WVP48" s="86"/>
      <c r="WVQ48" s="86"/>
      <c r="WVR48" s="86"/>
      <c r="WVS48" s="86"/>
      <c r="WVT48" s="86"/>
      <c r="WVU48" s="86"/>
      <c r="WVV48" s="86"/>
      <c r="WVW48" s="86"/>
      <c r="WVX48" s="86"/>
      <c r="WVY48" s="86"/>
      <c r="WVZ48" s="86"/>
      <c r="WWA48" s="86"/>
      <c r="WWB48" s="86"/>
      <c r="WWC48" s="86"/>
      <c r="WWD48" s="86"/>
      <c r="WWE48" s="86"/>
      <c r="WWF48" s="86"/>
      <c r="WWG48" s="86"/>
      <c r="WWH48" s="86"/>
      <c r="WWI48" s="86"/>
      <c r="WWJ48" s="86"/>
      <c r="WWK48" s="86"/>
      <c r="WWL48" s="86"/>
      <c r="WWM48" s="86"/>
      <c r="WWN48" s="86"/>
      <c r="WWO48" s="86"/>
      <c r="WWP48" s="86"/>
      <c r="WWQ48" s="86"/>
      <c r="WWR48" s="86"/>
      <c r="WWS48" s="86"/>
      <c r="WWT48" s="86"/>
      <c r="WWU48" s="86"/>
      <c r="WWV48" s="86"/>
      <c r="WWW48" s="86"/>
      <c r="WWX48" s="86"/>
      <c r="WWY48" s="86"/>
      <c r="WWZ48" s="86"/>
      <c r="WXA48" s="86"/>
      <c r="WXB48" s="86"/>
      <c r="WXC48" s="86"/>
      <c r="WXD48" s="86"/>
      <c r="WXE48" s="86"/>
      <c r="WXF48" s="86"/>
      <c r="WXG48" s="86"/>
      <c r="WXH48" s="86"/>
      <c r="WXI48" s="86"/>
      <c r="WXJ48" s="86"/>
      <c r="WXK48" s="86"/>
      <c r="WXL48" s="86"/>
      <c r="WXM48" s="86"/>
      <c r="WXN48" s="86"/>
      <c r="WXO48" s="86"/>
      <c r="WXP48" s="86"/>
      <c r="WXQ48" s="86"/>
      <c r="WXR48" s="86"/>
      <c r="WXS48" s="86"/>
      <c r="WXT48" s="86"/>
      <c r="WXU48" s="86"/>
      <c r="WXV48" s="86"/>
      <c r="WXW48" s="86"/>
      <c r="WXX48" s="86"/>
      <c r="WXY48" s="86"/>
      <c r="WXZ48" s="86"/>
      <c r="WYA48" s="86"/>
      <c r="WYB48" s="86"/>
      <c r="WYC48" s="86"/>
      <c r="WYD48" s="86"/>
      <c r="WYE48" s="86"/>
      <c r="WYF48" s="86"/>
      <c r="WYG48" s="86"/>
      <c r="WYH48" s="86"/>
      <c r="WYI48" s="86"/>
      <c r="WYJ48" s="86"/>
      <c r="WYK48" s="86"/>
      <c r="WYL48" s="86"/>
      <c r="WYM48" s="86"/>
      <c r="WYN48" s="86"/>
      <c r="WYO48" s="86"/>
      <c r="WYP48" s="86"/>
      <c r="WYQ48" s="86"/>
      <c r="WYR48" s="86"/>
      <c r="WYS48" s="86"/>
      <c r="WYT48" s="86"/>
      <c r="WYU48" s="86"/>
      <c r="WYV48" s="86"/>
      <c r="WYW48" s="86"/>
      <c r="WYX48" s="86"/>
      <c r="WYY48" s="86"/>
      <c r="WYZ48" s="86"/>
      <c r="WZA48" s="86"/>
      <c r="WZB48" s="86"/>
      <c r="WZC48" s="86"/>
      <c r="WZD48" s="86"/>
      <c r="WZE48" s="86"/>
      <c r="WZF48" s="86"/>
      <c r="WZG48" s="86"/>
      <c r="WZH48" s="86"/>
      <c r="WZI48" s="86"/>
      <c r="WZJ48" s="86"/>
      <c r="WZK48" s="86"/>
      <c r="WZL48" s="86"/>
      <c r="WZM48" s="86"/>
      <c r="WZN48" s="86"/>
      <c r="WZO48" s="86"/>
      <c r="WZP48" s="86"/>
      <c r="WZQ48" s="86"/>
      <c r="WZR48" s="86"/>
      <c r="WZS48" s="86"/>
      <c r="WZT48" s="86"/>
      <c r="WZU48" s="86"/>
      <c r="WZV48" s="86"/>
      <c r="WZW48" s="86"/>
      <c r="WZX48" s="86"/>
      <c r="WZY48" s="86"/>
      <c r="WZZ48" s="86"/>
      <c r="XAA48" s="86"/>
      <c r="XAB48" s="86"/>
      <c r="XAC48" s="86"/>
      <c r="XAD48" s="86"/>
      <c r="XAE48" s="86"/>
      <c r="XAF48" s="86"/>
      <c r="XAG48" s="86"/>
      <c r="XAH48" s="86"/>
      <c r="XAI48" s="86"/>
      <c r="XAJ48" s="86"/>
      <c r="XAK48" s="86"/>
      <c r="XAL48" s="86"/>
      <c r="XAM48" s="86"/>
      <c r="XAN48" s="86"/>
      <c r="XAO48" s="86"/>
      <c r="XAP48" s="86"/>
      <c r="XAQ48" s="86"/>
      <c r="XAR48" s="86"/>
      <c r="XAS48" s="86"/>
      <c r="XAT48" s="86"/>
      <c r="XAU48" s="86"/>
      <c r="XAV48" s="86"/>
      <c r="XAW48" s="86"/>
      <c r="XAX48" s="86"/>
      <c r="XAY48" s="86"/>
      <c r="XAZ48" s="86"/>
      <c r="XBA48" s="86"/>
      <c r="XBB48" s="86"/>
      <c r="XBC48" s="86"/>
      <c r="XBD48" s="86"/>
      <c r="XBE48" s="86"/>
      <c r="XBF48" s="86"/>
      <c r="XBG48" s="86"/>
      <c r="XBH48" s="86"/>
      <c r="XBI48" s="86"/>
      <c r="XBJ48" s="86"/>
      <c r="XBK48" s="86"/>
      <c r="XBL48" s="86"/>
      <c r="XBM48" s="86"/>
      <c r="XBN48" s="86"/>
      <c r="XBO48" s="86"/>
      <c r="XBP48" s="86"/>
      <c r="XBQ48" s="86"/>
      <c r="XBR48" s="86"/>
      <c r="XBS48" s="86"/>
      <c r="XBT48" s="86"/>
      <c r="XBU48" s="86"/>
      <c r="XBV48" s="86"/>
      <c r="XBW48" s="86"/>
      <c r="XBX48" s="86"/>
      <c r="XBY48" s="86"/>
      <c r="XBZ48" s="86"/>
      <c r="XCA48" s="86"/>
      <c r="XCB48" s="86"/>
      <c r="XCC48" s="86"/>
      <c r="XCD48" s="86"/>
      <c r="XCE48" s="86"/>
      <c r="XCF48" s="86"/>
      <c r="XCG48" s="86"/>
      <c r="XCH48" s="86"/>
      <c r="XCI48" s="86"/>
      <c r="XCJ48" s="86"/>
      <c r="XCK48" s="86"/>
      <c r="XCL48" s="86"/>
      <c r="XCM48" s="86"/>
      <c r="XCN48" s="86"/>
      <c r="XCO48" s="86"/>
      <c r="XCP48" s="86"/>
      <c r="XCQ48" s="86"/>
      <c r="XCR48" s="86"/>
      <c r="XCS48" s="86"/>
      <c r="XCT48" s="86"/>
      <c r="XCU48" s="86"/>
      <c r="XCV48" s="86"/>
      <c r="XCW48" s="86"/>
      <c r="XCX48" s="86"/>
      <c r="XCY48" s="86"/>
      <c r="XCZ48" s="86"/>
      <c r="XDA48" s="86"/>
      <c r="XDB48" s="86"/>
      <c r="XDC48" s="86"/>
      <c r="XDD48" s="86"/>
      <c r="XDE48" s="86"/>
      <c r="XDF48" s="86"/>
      <c r="XDG48" s="86"/>
      <c r="XDH48" s="86"/>
      <c r="XDI48" s="86"/>
      <c r="XDJ48" s="86"/>
      <c r="XDK48" s="86"/>
      <c r="XDL48" s="86"/>
      <c r="XDM48" s="86"/>
      <c r="XDN48" s="86"/>
      <c r="XDO48" s="86"/>
      <c r="XDP48" s="86"/>
      <c r="XDQ48" s="86"/>
      <c r="XDR48" s="86"/>
      <c r="XDS48" s="86"/>
      <c r="XDT48" s="86"/>
      <c r="XDU48" s="86"/>
      <c r="XDV48" s="86"/>
      <c r="XDW48" s="86"/>
      <c r="XDX48" s="86"/>
      <c r="XDY48" s="86"/>
      <c r="XDZ48" s="86"/>
      <c r="XEA48" s="86"/>
      <c r="XEB48" s="86"/>
      <c r="XEC48" s="86"/>
      <c r="XED48" s="86"/>
      <c r="XEE48" s="86"/>
      <c r="XEF48" s="86"/>
      <c r="XEG48" s="86"/>
      <c r="XEH48" s="86"/>
      <c r="XEI48" s="86"/>
      <c r="XEJ48" s="86"/>
      <c r="XEK48" s="86"/>
      <c r="XEL48" s="86"/>
      <c r="XEM48" s="86"/>
      <c r="XEN48" s="86"/>
      <c r="XEO48" s="86"/>
      <c r="XEP48" s="86"/>
      <c r="XEQ48" s="86"/>
      <c r="XER48" s="86"/>
      <c r="XES48" s="86"/>
      <c r="XET48" s="86"/>
      <c r="XEU48" s="86"/>
      <c r="XEV48" s="86"/>
      <c r="XEW48" s="86"/>
      <c r="XEX48" s="86"/>
      <c r="XEY48" s="86"/>
      <c r="XEZ48" s="86"/>
      <c r="XFA48" s="86"/>
      <c r="XFB48" s="86"/>
      <c r="XFC48" s="86"/>
      <c r="XFD48" s="86"/>
    </row>
    <row r="49" spans="1:16384" x14ac:dyDescent="0.25">
      <c r="A49" s="161" t="s">
        <v>928</v>
      </c>
      <c r="B49" s="162"/>
      <c r="C49" s="162"/>
      <c r="D49" s="161"/>
      <c r="E49" s="161"/>
      <c r="F49" s="161"/>
      <c r="G49" s="161"/>
      <c r="H49" s="161"/>
      <c r="I49" s="161"/>
    </row>
    <row r="50" spans="1:16384" x14ac:dyDescent="0.25">
      <c r="A50" s="161" t="s">
        <v>674</v>
      </c>
      <c r="B50" s="162"/>
      <c r="C50" s="162"/>
      <c r="D50" s="161"/>
      <c r="E50" s="161"/>
      <c r="F50" s="161"/>
      <c r="G50" s="161"/>
      <c r="H50" s="161"/>
      <c r="I50" s="161"/>
    </row>
    <row r="51" spans="1:16384" x14ac:dyDescent="0.25">
      <c r="A51" s="161" t="s">
        <v>929</v>
      </c>
      <c r="B51" s="162"/>
      <c r="C51" s="162"/>
      <c r="D51" s="161"/>
      <c r="E51" s="161"/>
      <c r="F51" s="161"/>
      <c r="G51" s="161"/>
      <c r="H51" s="161"/>
      <c r="I51" s="161"/>
    </row>
    <row r="52" spans="1:16384" x14ac:dyDescent="0.25">
      <c r="A52" s="161" t="s">
        <v>930</v>
      </c>
      <c r="B52" s="162"/>
      <c r="C52" s="162"/>
      <c r="D52" s="161"/>
      <c r="E52" s="161"/>
      <c r="F52" s="161"/>
      <c r="G52" s="161"/>
      <c r="H52" s="161"/>
      <c r="I52" s="161"/>
    </row>
    <row r="53" spans="1:16384" x14ac:dyDescent="0.25">
      <c r="A53" s="161" t="s">
        <v>931</v>
      </c>
      <c r="B53" s="162"/>
      <c r="C53" s="162"/>
      <c r="D53" s="161"/>
      <c r="E53" s="161"/>
      <c r="F53" s="161"/>
      <c r="G53" s="161"/>
      <c r="H53" s="161"/>
      <c r="I53" s="161"/>
    </row>
    <row r="54" spans="1:16384" s="163" customFormat="1" x14ac:dyDescent="0.25">
      <c r="A54" s="161" t="s">
        <v>675</v>
      </c>
      <c r="B54" s="162"/>
      <c r="C54" s="162"/>
      <c r="D54" s="161"/>
      <c r="E54" s="161"/>
      <c r="F54" s="161"/>
      <c r="G54" s="161"/>
      <c r="H54" s="161"/>
      <c r="I54" s="161"/>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86"/>
      <c r="AT54" s="86"/>
      <c r="AU54" s="86"/>
      <c r="AV54" s="86"/>
      <c r="AW54" s="86"/>
      <c r="AX54" s="86"/>
      <c r="AY54" s="86"/>
      <c r="AZ54" s="86"/>
      <c r="BA54" s="86"/>
      <c r="BB54" s="86"/>
      <c r="BC54" s="86"/>
      <c r="BD54" s="86"/>
      <c r="BE54" s="86"/>
      <c r="BF54" s="86"/>
      <c r="BG54" s="86"/>
      <c r="BH54" s="86"/>
      <c r="BI54" s="86"/>
      <c r="BJ54" s="86"/>
      <c r="BK54" s="86"/>
      <c r="BL54" s="86"/>
      <c r="BM54" s="86"/>
      <c r="BN54" s="86"/>
      <c r="BO54" s="86"/>
      <c r="BP54" s="86"/>
      <c r="BQ54" s="86"/>
      <c r="BR54" s="86"/>
      <c r="BS54" s="86"/>
      <c r="BT54" s="86"/>
      <c r="BU54" s="86"/>
      <c r="BV54" s="86"/>
      <c r="BW54" s="86"/>
      <c r="BX54" s="86"/>
      <c r="BY54" s="86"/>
      <c r="BZ54" s="86"/>
      <c r="CA54" s="86"/>
      <c r="CB54" s="86"/>
      <c r="CC54" s="86"/>
      <c r="CD54" s="86"/>
      <c r="CE54" s="86"/>
      <c r="CF54" s="86"/>
      <c r="CG54" s="86"/>
      <c r="CH54" s="86"/>
      <c r="CI54" s="86"/>
      <c r="CJ54" s="86"/>
      <c r="CK54" s="86"/>
      <c r="CL54" s="86"/>
      <c r="CM54" s="86"/>
      <c r="CN54" s="86"/>
      <c r="CO54" s="86"/>
      <c r="CP54" s="86"/>
      <c r="CQ54" s="86"/>
      <c r="CR54" s="86"/>
      <c r="CS54" s="86"/>
      <c r="CT54" s="86"/>
      <c r="CU54" s="86"/>
      <c r="CV54" s="86"/>
      <c r="CW54" s="86"/>
      <c r="CX54" s="86"/>
      <c r="CY54" s="86"/>
      <c r="CZ54" s="86"/>
      <c r="DA54" s="86"/>
      <c r="DB54" s="86"/>
      <c r="DC54" s="86"/>
      <c r="DD54" s="86"/>
      <c r="DE54" s="86"/>
      <c r="DF54" s="86"/>
      <c r="DG54" s="86"/>
      <c r="DH54" s="86"/>
      <c r="DI54" s="86"/>
      <c r="DJ54" s="86"/>
      <c r="DK54" s="86"/>
      <c r="DL54" s="86"/>
      <c r="DM54" s="86"/>
      <c r="DN54" s="86"/>
      <c r="DO54" s="86"/>
      <c r="DP54" s="86"/>
      <c r="DQ54" s="86"/>
      <c r="DR54" s="86"/>
      <c r="DS54" s="86"/>
      <c r="DT54" s="86"/>
      <c r="DU54" s="86"/>
      <c r="DV54" s="86"/>
      <c r="DW54" s="86"/>
      <c r="DX54" s="86"/>
      <c r="DY54" s="86"/>
      <c r="DZ54" s="86"/>
      <c r="EA54" s="86"/>
      <c r="EB54" s="86"/>
      <c r="EC54" s="86"/>
      <c r="ED54" s="86"/>
      <c r="EE54" s="86"/>
      <c r="EF54" s="86"/>
      <c r="EG54" s="86"/>
      <c r="EH54" s="86"/>
      <c r="EI54" s="86"/>
      <c r="EJ54" s="86"/>
      <c r="EK54" s="86"/>
      <c r="EL54" s="86"/>
      <c r="EM54" s="86"/>
      <c r="EN54" s="86"/>
      <c r="EO54" s="86"/>
      <c r="EP54" s="86"/>
      <c r="EQ54" s="86"/>
      <c r="ER54" s="86"/>
      <c r="ES54" s="86"/>
      <c r="ET54" s="86"/>
      <c r="EU54" s="86"/>
      <c r="EV54" s="86"/>
      <c r="EW54" s="86"/>
      <c r="EX54" s="86"/>
      <c r="EY54" s="86"/>
      <c r="EZ54" s="86"/>
      <c r="FA54" s="86"/>
      <c r="FB54" s="86"/>
      <c r="FC54" s="86"/>
      <c r="FD54" s="86"/>
      <c r="FE54" s="86"/>
      <c r="FF54" s="86"/>
      <c r="FG54" s="86"/>
      <c r="FH54" s="86"/>
      <c r="FI54" s="86"/>
      <c r="FJ54" s="86"/>
      <c r="FK54" s="86"/>
      <c r="FL54" s="86"/>
      <c r="FM54" s="86"/>
      <c r="FN54" s="86"/>
      <c r="FO54" s="86"/>
      <c r="FP54" s="86"/>
      <c r="FQ54" s="86"/>
      <c r="FR54" s="86"/>
      <c r="FS54" s="86"/>
      <c r="FT54" s="86"/>
      <c r="FU54" s="86"/>
      <c r="FV54" s="86"/>
      <c r="FW54" s="86"/>
      <c r="FX54" s="86"/>
      <c r="FY54" s="86"/>
      <c r="FZ54" s="86"/>
      <c r="GA54" s="86"/>
      <c r="GB54" s="86"/>
      <c r="GC54" s="86"/>
      <c r="GD54" s="86"/>
      <c r="GE54" s="86"/>
      <c r="GF54" s="86"/>
      <c r="GG54" s="86"/>
      <c r="GH54" s="86"/>
      <c r="GI54" s="86"/>
      <c r="GJ54" s="86"/>
      <c r="GK54" s="86"/>
      <c r="GL54" s="86"/>
      <c r="GM54" s="86"/>
      <c r="GN54" s="86"/>
      <c r="GO54" s="86"/>
      <c r="GP54" s="86"/>
      <c r="GQ54" s="86"/>
      <c r="GR54" s="86"/>
      <c r="GS54" s="86"/>
      <c r="GT54" s="86"/>
      <c r="GU54" s="86"/>
      <c r="GV54" s="86"/>
      <c r="GW54" s="86"/>
      <c r="GX54" s="86"/>
      <c r="GY54" s="86"/>
      <c r="GZ54" s="86"/>
      <c r="HA54" s="86"/>
      <c r="HB54" s="86"/>
      <c r="HC54" s="86"/>
      <c r="HD54" s="86"/>
      <c r="HE54" s="86"/>
      <c r="HF54" s="86"/>
      <c r="HG54" s="86"/>
      <c r="HH54" s="86"/>
      <c r="HI54" s="86"/>
      <c r="HJ54" s="86"/>
      <c r="HK54" s="86"/>
      <c r="HL54" s="86"/>
      <c r="HM54" s="86"/>
      <c r="HN54" s="86"/>
      <c r="HO54" s="86"/>
      <c r="HP54" s="86"/>
      <c r="HQ54" s="86"/>
      <c r="HR54" s="86"/>
      <c r="HS54" s="86"/>
      <c r="HT54" s="86"/>
      <c r="HU54" s="86"/>
      <c r="HV54" s="86"/>
      <c r="HW54" s="86"/>
      <c r="HX54" s="86"/>
      <c r="HY54" s="86"/>
      <c r="HZ54" s="86"/>
      <c r="IA54" s="86"/>
      <c r="IB54" s="86"/>
      <c r="IC54" s="86"/>
      <c r="ID54" s="86"/>
      <c r="IE54" s="86"/>
      <c r="IF54" s="86"/>
      <c r="IG54" s="86"/>
      <c r="IH54" s="86"/>
      <c r="II54" s="86"/>
      <c r="IJ54" s="86"/>
      <c r="IK54" s="86"/>
      <c r="IL54" s="86"/>
      <c r="IM54" s="86"/>
      <c r="IN54" s="86"/>
      <c r="IO54" s="86"/>
      <c r="IP54" s="86"/>
      <c r="IQ54" s="86"/>
      <c r="IR54" s="86"/>
      <c r="IS54" s="86"/>
      <c r="IT54" s="86"/>
      <c r="IU54" s="86"/>
      <c r="IV54" s="86"/>
      <c r="IW54" s="86"/>
      <c r="IX54" s="86"/>
      <c r="IY54" s="86"/>
      <c r="IZ54" s="86"/>
      <c r="JA54" s="86"/>
      <c r="JB54" s="86"/>
      <c r="JC54" s="86"/>
      <c r="JD54" s="86"/>
      <c r="JE54" s="86"/>
      <c r="JF54" s="86"/>
      <c r="JG54" s="86"/>
      <c r="JH54" s="86"/>
      <c r="JI54" s="86"/>
      <c r="JJ54" s="86"/>
      <c r="JK54" s="86"/>
      <c r="JL54" s="86"/>
      <c r="JM54" s="86"/>
      <c r="JN54" s="86"/>
      <c r="JO54" s="86"/>
      <c r="JP54" s="86"/>
      <c r="JQ54" s="86"/>
      <c r="JR54" s="86"/>
      <c r="JS54" s="86"/>
      <c r="JT54" s="86"/>
      <c r="JU54" s="86"/>
      <c r="JV54" s="86"/>
      <c r="JW54" s="86"/>
      <c r="JX54" s="86"/>
      <c r="JY54" s="86"/>
      <c r="JZ54" s="86"/>
      <c r="KA54" s="86"/>
      <c r="KB54" s="86"/>
      <c r="KC54" s="86"/>
      <c r="KD54" s="86"/>
      <c r="KE54" s="86"/>
      <c r="KF54" s="86"/>
      <c r="KG54" s="86"/>
      <c r="KH54" s="86"/>
      <c r="KI54" s="86"/>
      <c r="KJ54" s="86"/>
      <c r="KK54" s="86"/>
      <c r="KL54" s="86"/>
      <c r="KM54" s="86"/>
      <c r="KN54" s="86"/>
      <c r="KO54" s="86"/>
      <c r="KP54" s="86"/>
      <c r="KQ54" s="86"/>
      <c r="KR54" s="86"/>
      <c r="KS54" s="86"/>
      <c r="KT54" s="86"/>
      <c r="KU54" s="86"/>
      <c r="KV54" s="86"/>
      <c r="KW54" s="86"/>
      <c r="KX54" s="86"/>
      <c r="KY54" s="86"/>
      <c r="KZ54" s="86"/>
      <c r="LA54" s="86"/>
      <c r="LB54" s="86"/>
      <c r="LC54" s="86"/>
      <c r="LD54" s="86"/>
      <c r="LE54" s="86"/>
      <c r="LF54" s="86"/>
      <c r="LG54" s="86"/>
      <c r="LH54" s="86"/>
      <c r="LI54" s="86"/>
      <c r="LJ54" s="86"/>
      <c r="LK54" s="86"/>
      <c r="LL54" s="86"/>
      <c r="LM54" s="86"/>
      <c r="LN54" s="86"/>
      <c r="LO54" s="86"/>
      <c r="LP54" s="86"/>
      <c r="LQ54" s="86"/>
      <c r="LR54" s="86"/>
      <c r="LS54" s="86"/>
      <c r="LT54" s="86"/>
      <c r="LU54" s="86"/>
      <c r="LV54" s="86"/>
      <c r="LW54" s="86"/>
      <c r="LX54" s="86"/>
      <c r="LY54" s="86"/>
      <c r="LZ54" s="86"/>
      <c r="MA54" s="86"/>
      <c r="MB54" s="86"/>
      <c r="MC54" s="86"/>
      <c r="MD54" s="86"/>
      <c r="ME54" s="86"/>
      <c r="MF54" s="86"/>
      <c r="MG54" s="86"/>
      <c r="MH54" s="86"/>
      <c r="MI54" s="86"/>
      <c r="MJ54" s="86"/>
      <c r="MK54" s="86"/>
      <c r="ML54" s="86"/>
      <c r="MM54" s="86"/>
      <c r="MN54" s="86"/>
      <c r="MO54" s="86"/>
      <c r="MP54" s="86"/>
      <c r="MQ54" s="86"/>
      <c r="MR54" s="86"/>
      <c r="MS54" s="86"/>
      <c r="MT54" s="86"/>
      <c r="MU54" s="86"/>
      <c r="MV54" s="86"/>
      <c r="MW54" s="86"/>
      <c r="MX54" s="86"/>
      <c r="MY54" s="86"/>
      <c r="MZ54" s="86"/>
      <c r="NA54" s="86"/>
      <c r="NB54" s="86"/>
      <c r="NC54" s="86"/>
      <c r="ND54" s="86"/>
      <c r="NE54" s="86"/>
      <c r="NF54" s="86"/>
      <c r="NG54" s="86"/>
      <c r="NH54" s="86"/>
      <c r="NI54" s="86"/>
      <c r="NJ54" s="86"/>
      <c r="NK54" s="86"/>
      <c r="NL54" s="86"/>
      <c r="NM54" s="86"/>
      <c r="NN54" s="86"/>
      <c r="NO54" s="86"/>
      <c r="NP54" s="86"/>
      <c r="NQ54" s="86"/>
      <c r="NR54" s="86"/>
      <c r="NS54" s="86"/>
      <c r="NT54" s="86"/>
      <c r="NU54" s="86"/>
      <c r="NV54" s="86"/>
      <c r="NW54" s="86"/>
      <c r="NX54" s="86"/>
      <c r="NY54" s="86"/>
      <c r="NZ54" s="86"/>
      <c r="OA54" s="86"/>
      <c r="OB54" s="86"/>
      <c r="OC54" s="86"/>
      <c r="OD54" s="86"/>
      <c r="OE54" s="86"/>
      <c r="OF54" s="86"/>
      <c r="OG54" s="86"/>
      <c r="OH54" s="86"/>
      <c r="OI54" s="86"/>
      <c r="OJ54" s="86"/>
      <c r="OK54" s="86"/>
      <c r="OL54" s="86"/>
      <c r="OM54" s="86"/>
      <c r="ON54" s="86"/>
      <c r="OO54" s="86"/>
      <c r="OP54" s="86"/>
      <c r="OQ54" s="86"/>
      <c r="OR54" s="86"/>
      <c r="OS54" s="86"/>
      <c r="OT54" s="86"/>
      <c r="OU54" s="86"/>
      <c r="OV54" s="86"/>
      <c r="OW54" s="86"/>
      <c r="OX54" s="86"/>
      <c r="OY54" s="86"/>
      <c r="OZ54" s="86"/>
      <c r="PA54" s="86"/>
      <c r="PB54" s="86"/>
      <c r="PC54" s="86"/>
      <c r="PD54" s="86"/>
      <c r="PE54" s="86"/>
      <c r="PF54" s="86"/>
      <c r="PG54" s="86"/>
      <c r="PH54" s="86"/>
      <c r="PI54" s="86"/>
      <c r="PJ54" s="86"/>
      <c r="PK54" s="86"/>
      <c r="PL54" s="86"/>
      <c r="PM54" s="86"/>
      <c r="PN54" s="86"/>
      <c r="PO54" s="86"/>
      <c r="PP54" s="86"/>
      <c r="PQ54" s="86"/>
      <c r="PR54" s="86"/>
      <c r="PS54" s="86"/>
      <c r="PT54" s="86"/>
      <c r="PU54" s="86"/>
      <c r="PV54" s="86"/>
      <c r="PW54" s="86"/>
      <c r="PX54" s="86"/>
      <c r="PY54" s="86"/>
      <c r="PZ54" s="86"/>
      <c r="QA54" s="86"/>
      <c r="QB54" s="86"/>
      <c r="QC54" s="86"/>
      <c r="QD54" s="86"/>
      <c r="QE54" s="86"/>
      <c r="QF54" s="86"/>
      <c r="QG54" s="86"/>
      <c r="QH54" s="86"/>
      <c r="QI54" s="86"/>
      <c r="QJ54" s="86"/>
      <c r="QK54" s="86"/>
      <c r="QL54" s="86"/>
      <c r="QM54" s="86"/>
      <c r="QN54" s="86"/>
      <c r="QO54" s="86"/>
      <c r="QP54" s="86"/>
      <c r="QQ54" s="86"/>
      <c r="QR54" s="86"/>
      <c r="QS54" s="86"/>
      <c r="QT54" s="86"/>
      <c r="QU54" s="86"/>
      <c r="QV54" s="86"/>
      <c r="QW54" s="86"/>
      <c r="QX54" s="86"/>
      <c r="QY54" s="86"/>
      <c r="QZ54" s="86"/>
      <c r="RA54" s="86"/>
      <c r="RB54" s="86"/>
      <c r="RC54" s="86"/>
      <c r="RD54" s="86"/>
      <c r="RE54" s="86"/>
      <c r="RF54" s="86"/>
      <c r="RG54" s="86"/>
      <c r="RH54" s="86"/>
      <c r="RI54" s="86"/>
      <c r="RJ54" s="86"/>
      <c r="RK54" s="86"/>
      <c r="RL54" s="86"/>
      <c r="RM54" s="86"/>
      <c r="RN54" s="86"/>
      <c r="RO54" s="86"/>
      <c r="RP54" s="86"/>
      <c r="RQ54" s="86"/>
      <c r="RR54" s="86"/>
      <c r="RS54" s="86"/>
      <c r="RT54" s="86"/>
      <c r="RU54" s="86"/>
      <c r="RV54" s="86"/>
      <c r="RW54" s="86"/>
      <c r="RX54" s="86"/>
      <c r="RY54" s="86"/>
      <c r="RZ54" s="86"/>
      <c r="SA54" s="86"/>
      <c r="SB54" s="86"/>
      <c r="SC54" s="86"/>
      <c r="SD54" s="86"/>
      <c r="SE54" s="86"/>
      <c r="SF54" s="86"/>
      <c r="SG54" s="86"/>
      <c r="SH54" s="86"/>
      <c r="SI54" s="86"/>
      <c r="SJ54" s="86"/>
      <c r="SK54" s="86"/>
      <c r="SL54" s="86"/>
      <c r="SM54" s="86"/>
      <c r="SN54" s="86"/>
      <c r="SO54" s="86"/>
      <c r="SP54" s="86"/>
      <c r="SQ54" s="86"/>
      <c r="SR54" s="86"/>
      <c r="SS54" s="86"/>
      <c r="ST54" s="86"/>
      <c r="SU54" s="86"/>
      <c r="SV54" s="86"/>
      <c r="SW54" s="86"/>
      <c r="SX54" s="86"/>
      <c r="SY54" s="86"/>
      <c r="SZ54" s="86"/>
      <c r="TA54" s="86"/>
      <c r="TB54" s="86"/>
      <c r="TC54" s="86"/>
      <c r="TD54" s="86"/>
      <c r="TE54" s="86"/>
      <c r="TF54" s="86"/>
      <c r="TG54" s="86"/>
      <c r="TH54" s="86"/>
      <c r="TI54" s="86"/>
      <c r="TJ54" s="86"/>
      <c r="TK54" s="86"/>
      <c r="TL54" s="86"/>
      <c r="TM54" s="86"/>
      <c r="TN54" s="86"/>
      <c r="TO54" s="86"/>
      <c r="TP54" s="86"/>
      <c r="TQ54" s="86"/>
      <c r="TR54" s="86"/>
      <c r="TS54" s="86"/>
      <c r="TT54" s="86"/>
      <c r="TU54" s="86"/>
      <c r="TV54" s="86"/>
      <c r="TW54" s="86"/>
      <c r="TX54" s="86"/>
      <c r="TY54" s="86"/>
      <c r="TZ54" s="86"/>
      <c r="UA54" s="86"/>
      <c r="UB54" s="86"/>
      <c r="UC54" s="86"/>
      <c r="UD54" s="86"/>
      <c r="UE54" s="86"/>
      <c r="UF54" s="86"/>
      <c r="UG54" s="86"/>
      <c r="UH54" s="86"/>
      <c r="UI54" s="86"/>
      <c r="UJ54" s="86"/>
      <c r="UK54" s="86"/>
      <c r="UL54" s="86"/>
      <c r="UM54" s="86"/>
      <c r="UN54" s="86"/>
      <c r="UO54" s="86"/>
      <c r="UP54" s="86"/>
      <c r="UQ54" s="86"/>
      <c r="UR54" s="86"/>
      <c r="US54" s="86"/>
      <c r="UT54" s="86"/>
      <c r="UU54" s="86"/>
      <c r="UV54" s="86"/>
      <c r="UW54" s="86"/>
      <c r="UX54" s="86"/>
      <c r="UY54" s="86"/>
      <c r="UZ54" s="86"/>
      <c r="VA54" s="86"/>
      <c r="VB54" s="86"/>
      <c r="VC54" s="86"/>
      <c r="VD54" s="86"/>
      <c r="VE54" s="86"/>
      <c r="VF54" s="86"/>
      <c r="VG54" s="86"/>
      <c r="VH54" s="86"/>
      <c r="VI54" s="86"/>
      <c r="VJ54" s="86"/>
      <c r="VK54" s="86"/>
      <c r="VL54" s="86"/>
      <c r="VM54" s="86"/>
      <c r="VN54" s="86"/>
      <c r="VO54" s="86"/>
      <c r="VP54" s="86"/>
      <c r="VQ54" s="86"/>
      <c r="VR54" s="86"/>
      <c r="VS54" s="86"/>
      <c r="VT54" s="86"/>
      <c r="VU54" s="86"/>
      <c r="VV54" s="86"/>
      <c r="VW54" s="86"/>
      <c r="VX54" s="86"/>
      <c r="VY54" s="86"/>
      <c r="VZ54" s="86"/>
      <c r="WA54" s="86"/>
      <c r="WB54" s="86"/>
      <c r="WC54" s="86"/>
      <c r="WD54" s="86"/>
      <c r="WE54" s="86"/>
      <c r="WF54" s="86"/>
      <c r="WG54" s="86"/>
      <c r="WH54" s="86"/>
      <c r="WI54" s="86"/>
      <c r="WJ54" s="86"/>
      <c r="WK54" s="86"/>
      <c r="WL54" s="86"/>
      <c r="WM54" s="86"/>
      <c r="WN54" s="86"/>
      <c r="WO54" s="86"/>
      <c r="WP54" s="86"/>
      <c r="WQ54" s="86"/>
      <c r="WR54" s="86"/>
      <c r="WS54" s="86"/>
      <c r="WT54" s="86"/>
      <c r="WU54" s="86"/>
      <c r="WV54" s="86"/>
      <c r="WW54" s="86"/>
      <c r="WX54" s="86"/>
      <c r="WY54" s="86"/>
      <c r="WZ54" s="86"/>
      <c r="XA54" s="86"/>
      <c r="XB54" s="86"/>
      <c r="XC54" s="86"/>
      <c r="XD54" s="86"/>
      <c r="XE54" s="86"/>
      <c r="XF54" s="86"/>
      <c r="XG54" s="86"/>
      <c r="XH54" s="86"/>
      <c r="XI54" s="86"/>
      <c r="XJ54" s="86"/>
      <c r="XK54" s="86"/>
      <c r="XL54" s="86"/>
      <c r="XM54" s="86"/>
      <c r="XN54" s="86"/>
      <c r="XO54" s="86"/>
      <c r="XP54" s="86"/>
      <c r="XQ54" s="86"/>
      <c r="XR54" s="86"/>
      <c r="XS54" s="86"/>
      <c r="XT54" s="86"/>
      <c r="XU54" s="86"/>
      <c r="XV54" s="86"/>
      <c r="XW54" s="86"/>
      <c r="XX54" s="86"/>
      <c r="XY54" s="86"/>
      <c r="XZ54" s="86"/>
      <c r="YA54" s="86"/>
      <c r="YB54" s="86"/>
      <c r="YC54" s="86"/>
      <c r="YD54" s="86"/>
      <c r="YE54" s="86"/>
      <c r="YF54" s="86"/>
      <c r="YG54" s="86"/>
      <c r="YH54" s="86"/>
      <c r="YI54" s="86"/>
      <c r="YJ54" s="86"/>
      <c r="YK54" s="86"/>
      <c r="YL54" s="86"/>
      <c r="YM54" s="86"/>
      <c r="YN54" s="86"/>
      <c r="YO54" s="86"/>
      <c r="YP54" s="86"/>
      <c r="YQ54" s="86"/>
      <c r="YR54" s="86"/>
      <c r="YS54" s="86"/>
      <c r="YT54" s="86"/>
      <c r="YU54" s="86"/>
      <c r="YV54" s="86"/>
      <c r="YW54" s="86"/>
      <c r="YX54" s="86"/>
      <c r="YY54" s="86"/>
      <c r="YZ54" s="86"/>
      <c r="ZA54" s="86"/>
      <c r="ZB54" s="86"/>
      <c r="ZC54" s="86"/>
      <c r="ZD54" s="86"/>
      <c r="ZE54" s="86"/>
      <c r="ZF54" s="86"/>
      <c r="ZG54" s="86"/>
      <c r="ZH54" s="86"/>
      <c r="ZI54" s="86"/>
      <c r="ZJ54" s="86"/>
      <c r="ZK54" s="86"/>
      <c r="ZL54" s="86"/>
      <c r="ZM54" s="86"/>
      <c r="ZN54" s="86"/>
      <c r="ZO54" s="86"/>
      <c r="ZP54" s="86"/>
      <c r="ZQ54" s="86"/>
      <c r="ZR54" s="86"/>
      <c r="ZS54" s="86"/>
      <c r="ZT54" s="86"/>
      <c r="ZU54" s="86"/>
      <c r="ZV54" s="86"/>
      <c r="ZW54" s="86"/>
      <c r="ZX54" s="86"/>
      <c r="ZY54" s="86"/>
      <c r="ZZ54" s="86"/>
      <c r="AAA54" s="86"/>
      <c r="AAB54" s="86"/>
      <c r="AAC54" s="86"/>
      <c r="AAD54" s="86"/>
      <c r="AAE54" s="86"/>
      <c r="AAF54" s="86"/>
      <c r="AAG54" s="86"/>
      <c r="AAH54" s="86"/>
      <c r="AAI54" s="86"/>
      <c r="AAJ54" s="86"/>
      <c r="AAK54" s="86"/>
      <c r="AAL54" s="86"/>
      <c r="AAM54" s="86"/>
      <c r="AAN54" s="86"/>
      <c r="AAO54" s="86"/>
      <c r="AAP54" s="86"/>
      <c r="AAQ54" s="86"/>
      <c r="AAR54" s="86"/>
      <c r="AAS54" s="86"/>
      <c r="AAT54" s="86"/>
      <c r="AAU54" s="86"/>
      <c r="AAV54" s="86"/>
      <c r="AAW54" s="86"/>
      <c r="AAX54" s="86"/>
      <c r="AAY54" s="86"/>
      <c r="AAZ54" s="86"/>
      <c r="ABA54" s="86"/>
      <c r="ABB54" s="86"/>
      <c r="ABC54" s="86"/>
      <c r="ABD54" s="86"/>
      <c r="ABE54" s="86"/>
      <c r="ABF54" s="86"/>
      <c r="ABG54" s="86"/>
      <c r="ABH54" s="86"/>
      <c r="ABI54" s="86"/>
      <c r="ABJ54" s="86"/>
      <c r="ABK54" s="86"/>
      <c r="ABL54" s="86"/>
      <c r="ABM54" s="86"/>
      <c r="ABN54" s="86"/>
      <c r="ABO54" s="86"/>
      <c r="ABP54" s="86"/>
      <c r="ABQ54" s="86"/>
      <c r="ABR54" s="86"/>
      <c r="ABS54" s="86"/>
      <c r="ABT54" s="86"/>
      <c r="ABU54" s="86"/>
      <c r="ABV54" s="86"/>
      <c r="ABW54" s="86"/>
      <c r="ABX54" s="86"/>
      <c r="ABY54" s="86"/>
      <c r="ABZ54" s="86"/>
      <c r="ACA54" s="86"/>
      <c r="ACB54" s="86"/>
      <c r="ACC54" s="86"/>
      <c r="ACD54" s="86"/>
      <c r="ACE54" s="86"/>
      <c r="ACF54" s="86"/>
      <c r="ACG54" s="86"/>
      <c r="ACH54" s="86"/>
      <c r="ACI54" s="86"/>
      <c r="ACJ54" s="86"/>
      <c r="ACK54" s="86"/>
      <c r="ACL54" s="86"/>
      <c r="ACM54" s="86"/>
      <c r="ACN54" s="86"/>
      <c r="ACO54" s="86"/>
      <c r="ACP54" s="86"/>
      <c r="ACQ54" s="86"/>
      <c r="ACR54" s="86"/>
      <c r="ACS54" s="86"/>
      <c r="ACT54" s="86"/>
      <c r="ACU54" s="86"/>
      <c r="ACV54" s="86"/>
      <c r="ACW54" s="86"/>
      <c r="ACX54" s="86"/>
      <c r="ACY54" s="86"/>
      <c r="ACZ54" s="86"/>
      <c r="ADA54" s="86"/>
      <c r="ADB54" s="86"/>
      <c r="ADC54" s="86"/>
      <c r="ADD54" s="86"/>
      <c r="ADE54" s="86"/>
      <c r="ADF54" s="86"/>
      <c r="ADG54" s="86"/>
      <c r="ADH54" s="86"/>
      <c r="ADI54" s="86"/>
      <c r="ADJ54" s="86"/>
      <c r="ADK54" s="86"/>
      <c r="ADL54" s="86"/>
      <c r="ADM54" s="86"/>
      <c r="ADN54" s="86"/>
      <c r="ADO54" s="86"/>
      <c r="ADP54" s="86"/>
      <c r="ADQ54" s="86"/>
      <c r="ADR54" s="86"/>
      <c r="ADS54" s="86"/>
      <c r="ADT54" s="86"/>
      <c r="ADU54" s="86"/>
      <c r="ADV54" s="86"/>
      <c r="ADW54" s="86"/>
      <c r="ADX54" s="86"/>
      <c r="ADY54" s="86"/>
      <c r="ADZ54" s="86"/>
      <c r="AEA54" s="86"/>
      <c r="AEB54" s="86"/>
      <c r="AEC54" s="86"/>
      <c r="AED54" s="86"/>
      <c r="AEE54" s="86"/>
      <c r="AEF54" s="86"/>
      <c r="AEG54" s="86"/>
      <c r="AEH54" s="86"/>
      <c r="AEI54" s="86"/>
      <c r="AEJ54" s="86"/>
      <c r="AEK54" s="86"/>
      <c r="AEL54" s="86"/>
      <c r="AEM54" s="86"/>
      <c r="AEN54" s="86"/>
      <c r="AEO54" s="86"/>
      <c r="AEP54" s="86"/>
      <c r="AEQ54" s="86"/>
      <c r="AER54" s="86"/>
      <c r="AES54" s="86"/>
      <c r="AET54" s="86"/>
      <c r="AEU54" s="86"/>
      <c r="AEV54" s="86"/>
      <c r="AEW54" s="86"/>
      <c r="AEX54" s="86"/>
      <c r="AEY54" s="86"/>
      <c r="AEZ54" s="86"/>
      <c r="AFA54" s="86"/>
      <c r="AFB54" s="86"/>
      <c r="AFC54" s="86"/>
      <c r="AFD54" s="86"/>
      <c r="AFE54" s="86"/>
      <c r="AFF54" s="86"/>
      <c r="AFG54" s="86"/>
      <c r="AFH54" s="86"/>
      <c r="AFI54" s="86"/>
      <c r="AFJ54" s="86"/>
      <c r="AFK54" s="86"/>
      <c r="AFL54" s="86"/>
      <c r="AFM54" s="86"/>
      <c r="AFN54" s="86"/>
      <c r="AFO54" s="86"/>
      <c r="AFP54" s="86"/>
      <c r="AFQ54" s="86"/>
      <c r="AFR54" s="86"/>
      <c r="AFS54" s="86"/>
      <c r="AFT54" s="86"/>
      <c r="AFU54" s="86"/>
      <c r="AFV54" s="86"/>
      <c r="AFW54" s="86"/>
      <c r="AFX54" s="86"/>
      <c r="AFY54" s="86"/>
      <c r="AFZ54" s="86"/>
      <c r="AGA54" s="86"/>
      <c r="AGB54" s="86"/>
      <c r="AGC54" s="86"/>
      <c r="AGD54" s="86"/>
      <c r="AGE54" s="86"/>
      <c r="AGF54" s="86"/>
      <c r="AGG54" s="86"/>
      <c r="AGH54" s="86"/>
      <c r="AGI54" s="86"/>
      <c r="AGJ54" s="86"/>
      <c r="AGK54" s="86"/>
      <c r="AGL54" s="86"/>
      <c r="AGM54" s="86"/>
      <c r="AGN54" s="86"/>
      <c r="AGO54" s="86"/>
      <c r="AGP54" s="86"/>
      <c r="AGQ54" s="86"/>
      <c r="AGR54" s="86"/>
      <c r="AGS54" s="86"/>
      <c r="AGT54" s="86"/>
      <c r="AGU54" s="86"/>
      <c r="AGV54" s="86"/>
      <c r="AGW54" s="86"/>
      <c r="AGX54" s="86"/>
      <c r="AGY54" s="86"/>
      <c r="AGZ54" s="86"/>
      <c r="AHA54" s="86"/>
      <c r="AHB54" s="86"/>
      <c r="AHC54" s="86"/>
      <c r="AHD54" s="86"/>
      <c r="AHE54" s="86"/>
      <c r="AHF54" s="86"/>
      <c r="AHG54" s="86"/>
      <c r="AHH54" s="86"/>
      <c r="AHI54" s="86"/>
      <c r="AHJ54" s="86"/>
      <c r="AHK54" s="86"/>
      <c r="AHL54" s="86"/>
      <c r="AHM54" s="86"/>
      <c r="AHN54" s="86"/>
      <c r="AHO54" s="86"/>
      <c r="AHP54" s="86"/>
      <c r="AHQ54" s="86"/>
      <c r="AHR54" s="86"/>
      <c r="AHS54" s="86"/>
      <c r="AHT54" s="86"/>
      <c r="AHU54" s="86"/>
      <c r="AHV54" s="86"/>
      <c r="AHW54" s="86"/>
      <c r="AHX54" s="86"/>
      <c r="AHY54" s="86"/>
      <c r="AHZ54" s="86"/>
      <c r="AIA54" s="86"/>
      <c r="AIB54" s="86"/>
      <c r="AIC54" s="86"/>
      <c r="AID54" s="86"/>
      <c r="AIE54" s="86"/>
      <c r="AIF54" s="86"/>
      <c r="AIG54" s="86"/>
      <c r="AIH54" s="86"/>
      <c r="AII54" s="86"/>
      <c r="AIJ54" s="86"/>
      <c r="AIK54" s="86"/>
      <c r="AIL54" s="86"/>
      <c r="AIM54" s="86"/>
      <c r="AIN54" s="86"/>
      <c r="AIO54" s="86"/>
      <c r="AIP54" s="86"/>
      <c r="AIQ54" s="86"/>
      <c r="AIR54" s="86"/>
      <c r="AIS54" s="86"/>
      <c r="AIT54" s="86"/>
      <c r="AIU54" s="86"/>
      <c r="AIV54" s="86"/>
      <c r="AIW54" s="86"/>
      <c r="AIX54" s="86"/>
      <c r="AIY54" s="86"/>
      <c r="AIZ54" s="86"/>
      <c r="AJA54" s="86"/>
      <c r="AJB54" s="86"/>
      <c r="AJC54" s="86"/>
      <c r="AJD54" s="86"/>
      <c r="AJE54" s="86"/>
      <c r="AJF54" s="86"/>
      <c r="AJG54" s="86"/>
      <c r="AJH54" s="86"/>
      <c r="AJI54" s="86"/>
      <c r="AJJ54" s="86"/>
      <c r="AJK54" s="86"/>
      <c r="AJL54" s="86"/>
      <c r="AJM54" s="86"/>
      <c r="AJN54" s="86"/>
      <c r="AJO54" s="86"/>
      <c r="AJP54" s="86"/>
      <c r="AJQ54" s="86"/>
      <c r="AJR54" s="86"/>
      <c r="AJS54" s="86"/>
      <c r="AJT54" s="86"/>
      <c r="AJU54" s="86"/>
      <c r="AJV54" s="86"/>
      <c r="AJW54" s="86"/>
      <c r="AJX54" s="86"/>
      <c r="AJY54" s="86"/>
      <c r="AJZ54" s="86"/>
      <c r="AKA54" s="86"/>
      <c r="AKB54" s="86"/>
      <c r="AKC54" s="86"/>
      <c r="AKD54" s="86"/>
      <c r="AKE54" s="86"/>
      <c r="AKF54" s="86"/>
      <c r="AKG54" s="86"/>
      <c r="AKH54" s="86"/>
      <c r="AKI54" s="86"/>
      <c r="AKJ54" s="86"/>
      <c r="AKK54" s="86"/>
      <c r="AKL54" s="86"/>
      <c r="AKM54" s="86"/>
      <c r="AKN54" s="86"/>
      <c r="AKO54" s="86"/>
      <c r="AKP54" s="86"/>
      <c r="AKQ54" s="86"/>
      <c r="AKR54" s="86"/>
      <c r="AKS54" s="86"/>
      <c r="AKT54" s="86"/>
      <c r="AKU54" s="86"/>
      <c r="AKV54" s="86"/>
      <c r="AKW54" s="86"/>
      <c r="AKX54" s="86"/>
      <c r="AKY54" s="86"/>
      <c r="AKZ54" s="86"/>
      <c r="ALA54" s="86"/>
      <c r="ALB54" s="86"/>
      <c r="ALC54" s="86"/>
      <c r="ALD54" s="86"/>
      <c r="ALE54" s="86"/>
      <c r="ALF54" s="86"/>
      <c r="ALG54" s="86"/>
      <c r="ALH54" s="86"/>
      <c r="ALI54" s="86"/>
      <c r="ALJ54" s="86"/>
      <c r="ALK54" s="86"/>
      <c r="ALL54" s="86"/>
      <c r="ALM54" s="86"/>
      <c r="ALN54" s="86"/>
      <c r="ALO54" s="86"/>
      <c r="ALP54" s="86"/>
      <c r="ALQ54" s="86"/>
      <c r="ALR54" s="86"/>
      <c r="ALS54" s="86"/>
      <c r="ALT54" s="86"/>
      <c r="ALU54" s="86"/>
      <c r="ALV54" s="86"/>
      <c r="ALW54" s="86"/>
      <c r="ALX54" s="86"/>
      <c r="ALY54" s="86"/>
      <c r="ALZ54" s="86"/>
      <c r="AMA54" s="86"/>
      <c r="AMB54" s="86"/>
      <c r="AMC54" s="86"/>
      <c r="AMD54" s="86"/>
      <c r="AME54" s="86"/>
      <c r="AMF54" s="86"/>
      <c r="AMG54" s="86"/>
      <c r="AMH54" s="86"/>
      <c r="AMI54" s="86"/>
      <c r="AMJ54" s="86"/>
      <c r="AMK54" s="86"/>
      <c r="AML54" s="86"/>
      <c r="AMM54" s="86"/>
      <c r="AMN54" s="86"/>
      <c r="AMO54" s="86"/>
      <c r="AMP54" s="86"/>
      <c r="AMQ54" s="86"/>
      <c r="AMR54" s="86"/>
      <c r="AMS54" s="86"/>
      <c r="AMT54" s="86"/>
      <c r="AMU54" s="86"/>
      <c r="AMV54" s="86"/>
      <c r="AMW54" s="86"/>
      <c r="AMX54" s="86"/>
      <c r="AMY54" s="86"/>
      <c r="AMZ54" s="86"/>
      <c r="ANA54" s="86"/>
      <c r="ANB54" s="86"/>
      <c r="ANC54" s="86"/>
      <c r="AND54" s="86"/>
      <c r="ANE54" s="86"/>
      <c r="ANF54" s="86"/>
      <c r="ANG54" s="86"/>
      <c r="ANH54" s="86"/>
      <c r="ANI54" s="86"/>
      <c r="ANJ54" s="86"/>
      <c r="ANK54" s="86"/>
      <c r="ANL54" s="86"/>
      <c r="ANM54" s="86"/>
      <c r="ANN54" s="86"/>
      <c r="ANO54" s="86"/>
      <c r="ANP54" s="86"/>
      <c r="ANQ54" s="86"/>
      <c r="ANR54" s="86"/>
      <c r="ANS54" s="86"/>
      <c r="ANT54" s="86"/>
      <c r="ANU54" s="86"/>
      <c r="ANV54" s="86"/>
      <c r="ANW54" s="86"/>
      <c r="ANX54" s="86"/>
      <c r="ANY54" s="86"/>
      <c r="ANZ54" s="86"/>
      <c r="AOA54" s="86"/>
      <c r="AOB54" s="86"/>
      <c r="AOC54" s="86"/>
      <c r="AOD54" s="86"/>
      <c r="AOE54" s="86"/>
      <c r="AOF54" s="86"/>
      <c r="AOG54" s="86"/>
      <c r="AOH54" s="86"/>
      <c r="AOI54" s="86"/>
      <c r="AOJ54" s="86"/>
      <c r="AOK54" s="86"/>
      <c r="AOL54" s="86"/>
      <c r="AOM54" s="86"/>
      <c r="AON54" s="86"/>
      <c r="AOO54" s="86"/>
      <c r="AOP54" s="86"/>
      <c r="AOQ54" s="86"/>
      <c r="AOR54" s="86"/>
      <c r="AOS54" s="86"/>
      <c r="AOT54" s="86"/>
      <c r="AOU54" s="86"/>
      <c r="AOV54" s="86"/>
      <c r="AOW54" s="86"/>
      <c r="AOX54" s="86"/>
      <c r="AOY54" s="86"/>
      <c r="AOZ54" s="86"/>
      <c r="APA54" s="86"/>
      <c r="APB54" s="86"/>
      <c r="APC54" s="86"/>
      <c r="APD54" s="86"/>
      <c r="APE54" s="86"/>
      <c r="APF54" s="86"/>
      <c r="APG54" s="86"/>
      <c r="APH54" s="86"/>
      <c r="API54" s="86"/>
      <c r="APJ54" s="86"/>
      <c r="APK54" s="86"/>
      <c r="APL54" s="86"/>
      <c r="APM54" s="86"/>
      <c r="APN54" s="86"/>
      <c r="APO54" s="86"/>
      <c r="APP54" s="86"/>
      <c r="APQ54" s="86"/>
      <c r="APR54" s="86"/>
      <c r="APS54" s="86"/>
      <c r="APT54" s="86"/>
      <c r="APU54" s="86"/>
      <c r="APV54" s="86"/>
      <c r="APW54" s="86"/>
      <c r="APX54" s="86"/>
      <c r="APY54" s="86"/>
      <c r="APZ54" s="86"/>
      <c r="AQA54" s="86"/>
      <c r="AQB54" s="86"/>
      <c r="AQC54" s="86"/>
      <c r="AQD54" s="86"/>
      <c r="AQE54" s="86"/>
      <c r="AQF54" s="86"/>
      <c r="AQG54" s="86"/>
      <c r="AQH54" s="86"/>
      <c r="AQI54" s="86"/>
      <c r="AQJ54" s="86"/>
      <c r="AQK54" s="86"/>
      <c r="AQL54" s="86"/>
      <c r="AQM54" s="86"/>
      <c r="AQN54" s="86"/>
      <c r="AQO54" s="86"/>
      <c r="AQP54" s="86"/>
      <c r="AQQ54" s="86"/>
      <c r="AQR54" s="86"/>
      <c r="AQS54" s="86"/>
      <c r="AQT54" s="86"/>
      <c r="AQU54" s="86"/>
      <c r="AQV54" s="86"/>
      <c r="AQW54" s="86"/>
      <c r="AQX54" s="86"/>
      <c r="AQY54" s="86"/>
      <c r="AQZ54" s="86"/>
      <c r="ARA54" s="86"/>
      <c r="ARB54" s="86"/>
      <c r="ARC54" s="86"/>
      <c r="ARD54" s="86"/>
      <c r="ARE54" s="86"/>
      <c r="ARF54" s="86"/>
      <c r="ARG54" s="86"/>
      <c r="ARH54" s="86"/>
      <c r="ARI54" s="86"/>
      <c r="ARJ54" s="86"/>
      <c r="ARK54" s="86"/>
      <c r="ARL54" s="86"/>
      <c r="ARM54" s="86"/>
      <c r="ARN54" s="86"/>
      <c r="ARO54" s="86"/>
      <c r="ARP54" s="86"/>
      <c r="ARQ54" s="86"/>
      <c r="ARR54" s="86"/>
      <c r="ARS54" s="86"/>
      <c r="ART54" s="86"/>
      <c r="ARU54" s="86"/>
      <c r="ARV54" s="86"/>
      <c r="ARW54" s="86"/>
      <c r="ARX54" s="86"/>
      <c r="ARY54" s="86"/>
      <c r="ARZ54" s="86"/>
      <c r="ASA54" s="86"/>
      <c r="ASB54" s="86"/>
      <c r="ASC54" s="86"/>
      <c r="ASD54" s="86"/>
      <c r="ASE54" s="86"/>
      <c r="ASF54" s="86"/>
      <c r="ASG54" s="86"/>
      <c r="ASH54" s="86"/>
      <c r="ASI54" s="86"/>
      <c r="ASJ54" s="86"/>
      <c r="ASK54" s="86"/>
      <c r="ASL54" s="86"/>
      <c r="ASM54" s="86"/>
      <c r="ASN54" s="86"/>
      <c r="ASO54" s="86"/>
      <c r="ASP54" s="86"/>
      <c r="ASQ54" s="86"/>
      <c r="ASR54" s="86"/>
      <c r="ASS54" s="86"/>
      <c r="AST54" s="86"/>
      <c r="ASU54" s="86"/>
      <c r="ASV54" s="86"/>
      <c r="ASW54" s="86"/>
      <c r="ASX54" s="86"/>
      <c r="ASY54" s="86"/>
      <c r="ASZ54" s="86"/>
      <c r="ATA54" s="86"/>
      <c r="ATB54" s="86"/>
      <c r="ATC54" s="86"/>
      <c r="ATD54" s="86"/>
      <c r="ATE54" s="86"/>
      <c r="ATF54" s="86"/>
      <c r="ATG54" s="86"/>
      <c r="ATH54" s="86"/>
      <c r="ATI54" s="86"/>
      <c r="ATJ54" s="86"/>
      <c r="ATK54" s="86"/>
      <c r="ATL54" s="86"/>
      <c r="ATM54" s="86"/>
      <c r="ATN54" s="86"/>
      <c r="ATO54" s="86"/>
      <c r="ATP54" s="86"/>
      <c r="ATQ54" s="86"/>
      <c r="ATR54" s="86"/>
      <c r="ATS54" s="86"/>
      <c r="ATT54" s="86"/>
      <c r="ATU54" s="86"/>
      <c r="ATV54" s="86"/>
      <c r="ATW54" s="86"/>
      <c r="ATX54" s="86"/>
      <c r="ATY54" s="86"/>
      <c r="ATZ54" s="86"/>
      <c r="AUA54" s="86"/>
      <c r="AUB54" s="86"/>
      <c r="AUC54" s="86"/>
      <c r="AUD54" s="86"/>
      <c r="AUE54" s="86"/>
      <c r="AUF54" s="86"/>
      <c r="AUG54" s="86"/>
      <c r="AUH54" s="86"/>
      <c r="AUI54" s="86"/>
      <c r="AUJ54" s="86"/>
      <c r="AUK54" s="86"/>
      <c r="AUL54" s="86"/>
      <c r="AUM54" s="86"/>
      <c r="AUN54" s="86"/>
      <c r="AUO54" s="86"/>
      <c r="AUP54" s="86"/>
      <c r="AUQ54" s="86"/>
      <c r="AUR54" s="86"/>
      <c r="AUS54" s="86"/>
      <c r="AUT54" s="86"/>
      <c r="AUU54" s="86"/>
      <c r="AUV54" s="86"/>
      <c r="AUW54" s="86"/>
      <c r="AUX54" s="86"/>
      <c r="AUY54" s="86"/>
      <c r="AUZ54" s="86"/>
      <c r="AVA54" s="86"/>
      <c r="AVB54" s="86"/>
      <c r="AVC54" s="86"/>
      <c r="AVD54" s="86"/>
      <c r="AVE54" s="86"/>
      <c r="AVF54" s="86"/>
      <c r="AVG54" s="86"/>
      <c r="AVH54" s="86"/>
      <c r="AVI54" s="86"/>
      <c r="AVJ54" s="86"/>
      <c r="AVK54" s="86"/>
      <c r="AVL54" s="86"/>
      <c r="AVM54" s="86"/>
      <c r="AVN54" s="86"/>
      <c r="AVO54" s="86"/>
      <c r="AVP54" s="86"/>
      <c r="AVQ54" s="86"/>
      <c r="AVR54" s="86"/>
      <c r="AVS54" s="86"/>
      <c r="AVT54" s="86"/>
      <c r="AVU54" s="86"/>
      <c r="AVV54" s="86"/>
      <c r="AVW54" s="86"/>
      <c r="AVX54" s="86"/>
      <c r="AVY54" s="86"/>
      <c r="AVZ54" s="86"/>
      <c r="AWA54" s="86"/>
      <c r="AWB54" s="86"/>
      <c r="AWC54" s="86"/>
      <c r="AWD54" s="86"/>
      <c r="AWE54" s="86"/>
      <c r="AWF54" s="86"/>
      <c r="AWG54" s="86"/>
      <c r="AWH54" s="86"/>
      <c r="AWI54" s="86"/>
      <c r="AWJ54" s="86"/>
      <c r="AWK54" s="86"/>
      <c r="AWL54" s="86"/>
      <c r="AWM54" s="86"/>
      <c r="AWN54" s="86"/>
      <c r="AWO54" s="86"/>
      <c r="AWP54" s="86"/>
      <c r="AWQ54" s="86"/>
      <c r="AWR54" s="86"/>
      <c r="AWS54" s="86"/>
      <c r="AWT54" s="86"/>
      <c r="AWU54" s="86"/>
      <c r="AWV54" s="86"/>
      <c r="AWW54" s="86"/>
      <c r="AWX54" s="86"/>
      <c r="AWY54" s="86"/>
      <c r="AWZ54" s="86"/>
      <c r="AXA54" s="86"/>
      <c r="AXB54" s="86"/>
      <c r="AXC54" s="86"/>
      <c r="AXD54" s="86"/>
      <c r="AXE54" s="86"/>
      <c r="AXF54" s="86"/>
      <c r="AXG54" s="86"/>
      <c r="AXH54" s="86"/>
      <c r="AXI54" s="86"/>
      <c r="AXJ54" s="86"/>
      <c r="AXK54" s="86"/>
      <c r="AXL54" s="86"/>
      <c r="AXM54" s="86"/>
      <c r="AXN54" s="86"/>
      <c r="AXO54" s="86"/>
      <c r="AXP54" s="86"/>
      <c r="AXQ54" s="86"/>
      <c r="AXR54" s="86"/>
      <c r="AXS54" s="86"/>
      <c r="AXT54" s="86"/>
      <c r="AXU54" s="86"/>
      <c r="AXV54" s="86"/>
      <c r="AXW54" s="86"/>
      <c r="AXX54" s="86"/>
      <c r="AXY54" s="86"/>
      <c r="AXZ54" s="86"/>
      <c r="AYA54" s="86"/>
      <c r="AYB54" s="86"/>
      <c r="AYC54" s="86"/>
      <c r="AYD54" s="86"/>
      <c r="AYE54" s="86"/>
      <c r="AYF54" s="86"/>
      <c r="AYG54" s="86"/>
      <c r="AYH54" s="86"/>
      <c r="AYI54" s="86"/>
      <c r="AYJ54" s="86"/>
      <c r="AYK54" s="86"/>
      <c r="AYL54" s="86"/>
      <c r="AYM54" s="86"/>
      <c r="AYN54" s="86"/>
      <c r="AYO54" s="86"/>
      <c r="AYP54" s="86"/>
      <c r="AYQ54" s="86"/>
      <c r="AYR54" s="86"/>
      <c r="AYS54" s="86"/>
      <c r="AYT54" s="86"/>
      <c r="AYU54" s="86"/>
      <c r="AYV54" s="86"/>
      <c r="AYW54" s="86"/>
      <c r="AYX54" s="86"/>
      <c r="AYY54" s="86"/>
      <c r="AYZ54" s="86"/>
      <c r="AZA54" s="86"/>
      <c r="AZB54" s="86"/>
      <c r="AZC54" s="86"/>
      <c r="AZD54" s="86"/>
      <c r="AZE54" s="86"/>
      <c r="AZF54" s="86"/>
      <c r="AZG54" s="86"/>
      <c r="AZH54" s="86"/>
      <c r="AZI54" s="86"/>
      <c r="AZJ54" s="86"/>
      <c r="AZK54" s="86"/>
      <c r="AZL54" s="86"/>
      <c r="AZM54" s="86"/>
      <c r="AZN54" s="86"/>
      <c r="AZO54" s="86"/>
      <c r="AZP54" s="86"/>
      <c r="AZQ54" s="86"/>
      <c r="AZR54" s="86"/>
      <c r="AZS54" s="86"/>
      <c r="AZT54" s="86"/>
      <c r="AZU54" s="86"/>
      <c r="AZV54" s="86"/>
      <c r="AZW54" s="86"/>
      <c r="AZX54" s="86"/>
      <c r="AZY54" s="86"/>
      <c r="AZZ54" s="86"/>
      <c r="BAA54" s="86"/>
      <c r="BAB54" s="86"/>
      <c r="BAC54" s="86"/>
      <c r="BAD54" s="86"/>
      <c r="BAE54" s="86"/>
      <c r="BAF54" s="86"/>
      <c r="BAG54" s="86"/>
      <c r="BAH54" s="86"/>
      <c r="BAI54" s="86"/>
      <c r="BAJ54" s="86"/>
      <c r="BAK54" s="86"/>
      <c r="BAL54" s="86"/>
      <c r="BAM54" s="86"/>
      <c r="BAN54" s="86"/>
      <c r="BAO54" s="86"/>
      <c r="BAP54" s="86"/>
      <c r="BAQ54" s="86"/>
      <c r="BAR54" s="86"/>
      <c r="BAS54" s="86"/>
      <c r="BAT54" s="86"/>
      <c r="BAU54" s="86"/>
      <c r="BAV54" s="86"/>
      <c r="BAW54" s="86"/>
      <c r="BAX54" s="86"/>
      <c r="BAY54" s="86"/>
      <c r="BAZ54" s="86"/>
      <c r="BBA54" s="86"/>
      <c r="BBB54" s="86"/>
      <c r="BBC54" s="86"/>
      <c r="BBD54" s="86"/>
      <c r="BBE54" s="86"/>
      <c r="BBF54" s="86"/>
      <c r="BBG54" s="86"/>
      <c r="BBH54" s="86"/>
      <c r="BBI54" s="86"/>
      <c r="BBJ54" s="86"/>
      <c r="BBK54" s="86"/>
      <c r="BBL54" s="86"/>
      <c r="BBM54" s="86"/>
      <c r="BBN54" s="86"/>
      <c r="BBO54" s="86"/>
      <c r="BBP54" s="86"/>
      <c r="BBQ54" s="86"/>
      <c r="BBR54" s="86"/>
      <c r="BBS54" s="86"/>
      <c r="BBT54" s="86"/>
      <c r="BBU54" s="86"/>
      <c r="BBV54" s="86"/>
      <c r="BBW54" s="86"/>
      <c r="BBX54" s="86"/>
      <c r="BBY54" s="86"/>
      <c r="BBZ54" s="86"/>
      <c r="BCA54" s="86"/>
      <c r="BCB54" s="86"/>
      <c r="BCC54" s="86"/>
      <c r="BCD54" s="86"/>
      <c r="BCE54" s="86"/>
      <c r="BCF54" s="86"/>
      <c r="BCG54" s="86"/>
      <c r="BCH54" s="86"/>
      <c r="BCI54" s="86"/>
      <c r="BCJ54" s="86"/>
      <c r="BCK54" s="86"/>
      <c r="BCL54" s="86"/>
      <c r="BCM54" s="86"/>
      <c r="BCN54" s="86"/>
      <c r="BCO54" s="86"/>
      <c r="BCP54" s="86"/>
      <c r="BCQ54" s="86"/>
      <c r="BCR54" s="86"/>
      <c r="BCS54" s="86"/>
      <c r="BCT54" s="86"/>
      <c r="BCU54" s="86"/>
      <c r="BCV54" s="86"/>
      <c r="BCW54" s="86"/>
      <c r="BCX54" s="86"/>
      <c r="BCY54" s="86"/>
      <c r="BCZ54" s="86"/>
      <c r="BDA54" s="86"/>
      <c r="BDB54" s="86"/>
      <c r="BDC54" s="86"/>
      <c r="BDD54" s="86"/>
      <c r="BDE54" s="86"/>
      <c r="BDF54" s="86"/>
      <c r="BDG54" s="86"/>
      <c r="BDH54" s="86"/>
      <c r="BDI54" s="86"/>
      <c r="BDJ54" s="86"/>
      <c r="BDK54" s="86"/>
      <c r="BDL54" s="86"/>
      <c r="BDM54" s="86"/>
      <c r="BDN54" s="86"/>
      <c r="BDO54" s="86"/>
      <c r="BDP54" s="86"/>
      <c r="BDQ54" s="86"/>
      <c r="BDR54" s="86"/>
      <c r="BDS54" s="86"/>
      <c r="BDT54" s="86"/>
      <c r="BDU54" s="86"/>
      <c r="BDV54" s="86"/>
      <c r="BDW54" s="86"/>
      <c r="BDX54" s="86"/>
      <c r="BDY54" s="86"/>
      <c r="BDZ54" s="86"/>
      <c r="BEA54" s="86"/>
      <c r="BEB54" s="86"/>
      <c r="BEC54" s="86"/>
      <c r="BED54" s="86"/>
      <c r="BEE54" s="86"/>
      <c r="BEF54" s="86"/>
      <c r="BEG54" s="86"/>
      <c r="BEH54" s="86"/>
      <c r="BEI54" s="86"/>
      <c r="BEJ54" s="86"/>
      <c r="BEK54" s="86"/>
      <c r="BEL54" s="86"/>
      <c r="BEM54" s="86"/>
      <c r="BEN54" s="86"/>
      <c r="BEO54" s="86"/>
      <c r="BEP54" s="86"/>
      <c r="BEQ54" s="86"/>
      <c r="BER54" s="86"/>
      <c r="BES54" s="86"/>
      <c r="BET54" s="86"/>
      <c r="BEU54" s="86"/>
      <c r="BEV54" s="86"/>
      <c r="BEW54" s="86"/>
      <c r="BEX54" s="86"/>
      <c r="BEY54" s="86"/>
      <c r="BEZ54" s="86"/>
      <c r="BFA54" s="86"/>
      <c r="BFB54" s="86"/>
      <c r="BFC54" s="86"/>
      <c r="BFD54" s="86"/>
      <c r="BFE54" s="86"/>
      <c r="BFF54" s="86"/>
      <c r="BFG54" s="86"/>
      <c r="BFH54" s="86"/>
      <c r="BFI54" s="86"/>
      <c r="BFJ54" s="86"/>
      <c r="BFK54" s="86"/>
      <c r="BFL54" s="86"/>
      <c r="BFM54" s="86"/>
      <c r="BFN54" s="86"/>
      <c r="BFO54" s="86"/>
      <c r="BFP54" s="86"/>
      <c r="BFQ54" s="86"/>
      <c r="BFR54" s="86"/>
      <c r="BFS54" s="86"/>
      <c r="BFT54" s="86"/>
      <c r="BFU54" s="86"/>
      <c r="BFV54" s="86"/>
      <c r="BFW54" s="86"/>
      <c r="BFX54" s="86"/>
      <c r="BFY54" s="86"/>
      <c r="BFZ54" s="86"/>
      <c r="BGA54" s="86"/>
      <c r="BGB54" s="86"/>
      <c r="BGC54" s="86"/>
      <c r="BGD54" s="86"/>
      <c r="BGE54" s="86"/>
      <c r="BGF54" s="86"/>
      <c r="BGG54" s="86"/>
      <c r="BGH54" s="86"/>
      <c r="BGI54" s="86"/>
      <c r="BGJ54" s="86"/>
      <c r="BGK54" s="86"/>
      <c r="BGL54" s="86"/>
      <c r="BGM54" s="86"/>
      <c r="BGN54" s="86"/>
      <c r="BGO54" s="86"/>
      <c r="BGP54" s="86"/>
      <c r="BGQ54" s="86"/>
      <c r="BGR54" s="86"/>
      <c r="BGS54" s="86"/>
      <c r="BGT54" s="86"/>
      <c r="BGU54" s="86"/>
      <c r="BGV54" s="86"/>
      <c r="BGW54" s="86"/>
      <c r="BGX54" s="86"/>
      <c r="BGY54" s="86"/>
      <c r="BGZ54" s="86"/>
      <c r="BHA54" s="86"/>
      <c r="BHB54" s="86"/>
      <c r="BHC54" s="86"/>
      <c r="BHD54" s="86"/>
      <c r="BHE54" s="86"/>
      <c r="BHF54" s="86"/>
      <c r="BHG54" s="86"/>
      <c r="BHH54" s="86"/>
      <c r="BHI54" s="86"/>
      <c r="BHJ54" s="86"/>
      <c r="BHK54" s="86"/>
      <c r="BHL54" s="86"/>
      <c r="BHM54" s="86"/>
      <c r="BHN54" s="86"/>
      <c r="BHO54" s="86"/>
      <c r="BHP54" s="86"/>
      <c r="BHQ54" s="86"/>
      <c r="BHR54" s="86"/>
      <c r="BHS54" s="86"/>
      <c r="BHT54" s="86"/>
      <c r="BHU54" s="86"/>
      <c r="BHV54" s="86"/>
      <c r="BHW54" s="86"/>
      <c r="BHX54" s="86"/>
      <c r="BHY54" s="86"/>
      <c r="BHZ54" s="86"/>
      <c r="BIA54" s="86"/>
      <c r="BIB54" s="86"/>
      <c r="BIC54" s="86"/>
      <c r="BID54" s="86"/>
      <c r="BIE54" s="86"/>
      <c r="BIF54" s="86"/>
      <c r="BIG54" s="86"/>
      <c r="BIH54" s="86"/>
      <c r="BII54" s="86"/>
      <c r="BIJ54" s="86"/>
      <c r="BIK54" s="86"/>
      <c r="BIL54" s="86"/>
      <c r="BIM54" s="86"/>
      <c r="BIN54" s="86"/>
      <c r="BIO54" s="86"/>
      <c r="BIP54" s="86"/>
      <c r="BIQ54" s="86"/>
      <c r="BIR54" s="86"/>
      <c r="BIS54" s="86"/>
      <c r="BIT54" s="86"/>
      <c r="BIU54" s="86"/>
      <c r="BIV54" s="86"/>
      <c r="BIW54" s="86"/>
      <c r="BIX54" s="86"/>
      <c r="BIY54" s="86"/>
      <c r="BIZ54" s="86"/>
      <c r="BJA54" s="86"/>
      <c r="BJB54" s="86"/>
      <c r="BJC54" s="86"/>
      <c r="BJD54" s="86"/>
      <c r="BJE54" s="86"/>
      <c r="BJF54" s="86"/>
      <c r="BJG54" s="86"/>
      <c r="BJH54" s="86"/>
      <c r="BJI54" s="86"/>
      <c r="BJJ54" s="86"/>
      <c r="BJK54" s="86"/>
      <c r="BJL54" s="86"/>
      <c r="BJM54" s="86"/>
      <c r="BJN54" s="86"/>
      <c r="BJO54" s="86"/>
      <c r="BJP54" s="86"/>
      <c r="BJQ54" s="86"/>
      <c r="BJR54" s="86"/>
      <c r="BJS54" s="86"/>
      <c r="BJT54" s="86"/>
      <c r="BJU54" s="86"/>
      <c r="BJV54" s="86"/>
      <c r="BJW54" s="86"/>
      <c r="BJX54" s="86"/>
      <c r="BJY54" s="86"/>
      <c r="BJZ54" s="86"/>
      <c r="BKA54" s="86"/>
      <c r="BKB54" s="86"/>
      <c r="BKC54" s="86"/>
      <c r="BKD54" s="86"/>
      <c r="BKE54" s="86"/>
      <c r="BKF54" s="86"/>
      <c r="BKG54" s="86"/>
      <c r="BKH54" s="86"/>
      <c r="BKI54" s="86"/>
      <c r="BKJ54" s="86"/>
      <c r="BKK54" s="86"/>
      <c r="BKL54" s="86"/>
      <c r="BKM54" s="86"/>
      <c r="BKN54" s="86"/>
      <c r="BKO54" s="86"/>
      <c r="BKP54" s="86"/>
      <c r="BKQ54" s="86"/>
      <c r="BKR54" s="86"/>
      <c r="BKS54" s="86"/>
      <c r="BKT54" s="86"/>
      <c r="BKU54" s="86"/>
      <c r="BKV54" s="86"/>
      <c r="BKW54" s="86"/>
      <c r="BKX54" s="86"/>
      <c r="BKY54" s="86"/>
      <c r="BKZ54" s="86"/>
      <c r="BLA54" s="86"/>
      <c r="BLB54" s="86"/>
      <c r="BLC54" s="86"/>
      <c r="BLD54" s="86"/>
      <c r="BLE54" s="86"/>
      <c r="BLF54" s="86"/>
      <c r="BLG54" s="86"/>
      <c r="BLH54" s="86"/>
      <c r="BLI54" s="86"/>
      <c r="BLJ54" s="86"/>
      <c r="BLK54" s="86"/>
      <c r="BLL54" s="86"/>
      <c r="BLM54" s="86"/>
      <c r="BLN54" s="86"/>
      <c r="BLO54" s="86"/>
      <c r="BLP54" s="86"/>
      <c r="BLQ54" s="86"/>
      <c r="BLR54" s="86"/>
      <c r="BLS54" s="86"/>
      <c r="BLT54" s="86"/>
      <c r="BLU54" s="86"/>
      <c r="BLV54" s="86"/>
      <c r="BLW54" s="86"/>
      <c r="BLX54" s="86"/>
      <c r="BLY54" s="86"/>
      <c r="BLZ54" s="86"/>
      <c r="BMA54" s="86"/>
      <c r="BMB54" s="86"/>
      <c r="BMC54" s="86"/>
      <c r="BMD54" s="86"/>
      <c r="BME54" s="86"/>
      <c r="BMF54" s="86"/>
      <c r="BMG54" s="86"/>
      <c r="BMH54" s="86"/>
      <c r="BMI54" s="86"/>
      <c r="BMJ54" s="86"/>
      <c r="BMK54" s="86"/>
      <c r="BML54" s="86"/>
      <c r="BMM54" s="86"/>
      <c r="BMN54" s="86"/>
      <c r="BMO54" s="86"/>
      <c r="BMP54" s="86"/>
      <c r="BMQ54" s="86"/>
      <c r="BMR54" s="86"/>
      <c r="BMS54" s="86"/>
      <c r="BMT54" s="86"/>
      <c r="BMU54" s="86"/>
      <c r="BMV54" s="86"/>
      <c r="BMW54" s="86"/>
      <c r="BMX54" s="86"/>
      <c r="BMY54" s="86"/>
      <c r="BMZ54" s="86"/>
      <c r="BNA54" s="86"/>
      <c r="BNB54" s="86"/>
      <c r="BNC54" s="86"/>
      <c r="BND54" s="86"/>
      <c r="BNE54" s="86"/>
      <c r="BNF54" s="86"/>
      <c r="BNG54" s="86"/>
      <c r="BNH54" s="86"/>
      <c r="BNI54" s="86"/>
      <c r="BNJ54" s="86"/>
      <c r="BNK54" s="86"/>
      <c r="BNL54" s="86"/>
      <c r="BNM54" s="86"/>
      <c r="BNN54" s="86"/>
      <c r="BNO54" s="86"/>
      <c r="BNP54" s="86"/>
      <c r="BNQ54" s="86"/>
      <c r="BNR54" s="86"/>
      <c r="BNS54" s="86"/>
      <c r="BNT54" s="86"/>
      <c r="BNU54" s="86"/>
      <c r="BNV54" s="86"/>
      <c r="BNW54" s="86"/>
      <c r="BNX54" s="86"/>
      <c r="BNY54" s="86"/>
      <c r="BNZ54" s="86"/>
      <c r="BOA54" s="86"/>
      <c r="BOB54" s="86"/>
      <c r="BOC54" s="86"/>
      <c r="BOD54" s="86"/>
      <c r="BOE54" s="86"/>
      <c r="BOF54" s="86"/>
      <c r="BOG54" s="86"/>
      <c r="BOH54" s="86"/>
      <c r="BOI54" s="86"/>
      <c r="BOJ54" s="86"/>
      <c r="BOK54" s="86"/>
      <c r="BOL54" s="86"/>
      <c r="BOM54" s="86"/>
      <c r="BON54" s="86"/>
      <c r="BOO54" s="86"/>
      <c r="BOP54" s="86"/>
      <c r="BOQ54" s="86"/>
      <c r="BOR54" s="86"/>
      <c r="BOS54" s="86"/>
      <c r="BOT54" s="86"/>
      <c r="BOU54" s="86"/>
      <c r="BOV54" s="86"/>
      <c r="BOW54" s="86"/>
      <c r="BOX54" s="86"/>
      <c r="BOY54" s="86"/>
      <c r="BOZ54" s="86"/>
      <c r="BPA54" s="86"/>
      <c r="BPB54" s="86"/>
      <c r="BPC54" s="86"/>
      <c r="BPD54" s="86"/>
      <c r="BPE54" s="86"/>
      <c r="BPF54" s="86"/>
      <c r="BPG54" s="86"/>
      <c r="BPH54" s="86"/>
      <c r="BPI54" s="86"/>
      <c r="BPJ54" s="86"/>
      <c r="BPK54" s="86"/>
      <c r="BPL54" s="86"/>
      <c r="BPM54" s="86"/>
      <c r="BPN54" s="86"/>
      <c r="BPO54" s="86"/>
      <c r="BPP54" s="86"/>
      <c r="BPQ54" s="86"/>
      <c r="BPR54" s="86"/>
      <c r="BPS54" s="86"/>
      <c r="BPT54" s="86"/>
      <c r="BPU54" s="86"/>
      <c r="BPV54" s="86"/>
      <c r="BPW54" s="86"/>
      <c r="BPX54" s="86"/>
      <c r="BPY54" s="86"/>
      <c r="BPZ54" s="86"/>
      <c r="BQA54" s="86"/>
      <c r="BQB54" s="86"/>
      <c r="BQC54" s="86"/>
      <c r="BQD54" s="86"/>
      <c r="BQE54" s="86"/>
      <c r="BQF54" s="86"/>
      <c r="BQG54" s="86"/>
      <c r="BQH54" s="86"/>
      <c r="BQI54" s="86"/>
      <c r="BQJ54" s="86"/>
      <c r="BQK54" s="86"/>
      <c r="BQL54" s="86"/>
      <c r="BQM54" s="86"/>
      <c r="BQN54" s="86"/>
      <c r="BQO54" s="86"/>
      <c r="BQP54" s="86"/>
      <c r="BQQ54" s="86"/>
      <c r="BQR54" s="86"/>
      <c r="BQS54" s="86"/>
      <c r="BQT54" s="86"/>
      <c r="BQU54" s="86"/>
      <c r="BQV54" s="86"/>
      <c r="BQW54" s="86"/>
      <c r="BQX54" s="86"/>
      <c r="BQY54" s="86"/>
      <c r="BQZ54" s="86"/>
      <c r="BRA54" s="86"/>
      <c r="BRB54" s="86"/>
      <c r="BRC54" s="86"/>
      <c r="BRD54" s="86"/>
      <c r="BRE54" s="86"/>
      <c r="BRF54" s="86"/>
      <c r="BRG54" s="86"/>
      <c r="BRH54" s="86"/>
      <c r="BRI54" s="86"/>
      <c r="BRJ54" s="86"/>
      <c r="BRK54" s="86"/>
      <c r="BRL54" s="86"/>
      <c r="BRM54" s="86"/>
      <c r="BRN54" s="86"/>
      <c r="BRO54" s="86"/>
      <c r="BRP54" s="86"/>
      <c r="BRQ54" s="86"/>
      <c r="BRR54" s="86"/>
      <c r="BRS54" s="86"/>
      <c r="BRT54" s="86"/>
      <c r="BRU54" s="86"/>
      <c r="BRV54" s="86"/>
      <c r="BRW54" s="86"/>
      <c r="BRX54" s="86"/>
      <c r="BRY54" s="86"/>
      <c r="BRZ54" s="86"/>
      <c r="BSA54" s="86"/>
      <c r="BSB54" s="86"/>
      <c r="BSC54" s="86"/>
      <c r="BSD54" s="86"/>
      <c r="BSE54" s="86"/>
      <c r="BSF54" s="86"/>
      <c r="BSG54" s="86"/>
      <c r="BSH54" s="86"/>
      <c r="BSI54" s="86"/>
      <c r="BSJ54" s="86"/>
      <c r="BSK54" s="86"/>
      <c r="BSL54" s="86"/>
      <c r="BSM54" s="86"/>
      <c r="BSN54" s="86"/>
      <c r="BSO54" s="86"/>
      <c r="BSP54" s="86"/>
      <c r="BSQ54" s="86"/>
      <c r="BSR54" s="86"/>
      <c r="BSS54" s="86"/>
      <c r="BST54" s="86"/>
      <c r="BSU54" s="86"/>
      <c r="BSV54" s="86"/>
      <c r="BSW54" s="86"/>
      <c r="BSX54" s="86"/>
      <c r="BSY54" s="86"/>
      <c r="BSZ54" s="86"/>
      <c r="BTA54" s="86"/>
      <c r="BTB54" s="86"/>
      <c r="BTC54" s="86"/>
      <c r="BTD54" s="86"/>
      <c r="BTE54" s="86"/>
      <c r="BTF54" s="86"/>
      <c r="BTG54" s="86"/>
      <c r="BTH54" s="86"/>
      <c r="BTI54" s="86"/>
      <c r="BTJ54" s="86"/>
      <c r="BTK54" s="86"/>
      <c r="BTL54" s="86"/>
      <c r="BTM54" s="86"/>
      <c r="BTN54" s="86"/>
      <c r="BTO54" s="86"/>
      <c r="BTP54" s="86"/>
      <c r="BTQ54" s="86"/>
      <c r="BTR54" s="86"/>
      <c r="BTS54" s="86"/>
      <c r="BTT54" s="86"/>
      <c r="BTU54" s="86"/>
      <c r="BTV54" s="86"/>
      <c r="BTW54" s="86"/>
      <c r="BTX54" s="86"/>
      <c r="BTY54" s="86"/>
      <c r="BTZ54" s="86"/>
      <c r="BUA54" s="86"/>
      <c r="BUB54" s="86"/>
      <c r="BUC54" s="86"/>
      <c r="BUD54" s="86"/>
      <c r="BUE54" s="86"/>
      <c r="BUF54" s="86"/>
      <c r="BUG54" s="86"/>
      <c r="BUH54" s="86"/>
      <c r="BUI54" s="86"/>
      <c r="BUJ54" s="86"/>
      <c r="BUK54" s="86"/>
      <c r="BUL54" s="86"/>
      <c r="BUM54" s="86"/>
      <c r="BUN54" s="86"/>
      <c r="BUO54" s="86"/>
      <c r="BUP54" s="86"/>
      <c r="BUQ54" s="86"/>
      <c r="BUR54" s="86"/>
      <c r="BUS54" s="86"/>
      <c r="BUT54" s="86"/>
      <c r="BUU54" s="86"/>
      <c r="BUV54" s="86"/>
      <c r="BUW54" s="86"/>
      <c r="BUX54" s="86"/>
      <c r="BUY54" s="86"/>
      <c r="BUZ54" s="86"/>
      <c r="BVA54" s="86"/>
      <c r="BVB54" s="86"/>
      <c r="BVC54" s="86"/>
      <c r="BVD54" s="86"/>
      <c r="BVE54" s="86"/>
      <c r="BVF54" s="86"/>
      <c r="BVG54" s="86"/>
      <c r="BVH54" s="86"/>
      <c r="BVI54" s="86"/>
      <c r="BVJ54" s="86"/>
      <c r="BVK54" s="86"/>
      <c r="BVL54" s="86"/>
      <c r="BVM54" s="86"/>
      <c r="BVN54" s="86"/>
      <c r="BVO54" s="86"/>
      <c r="BVP54" s="86"/>
      <c r="BVQ54" s="86"/>
      <c r="BVR54" s="86"/>
      <c r="BVS54" s="86"/>
      <c r="BVT54" s="86"/>
      <c r="BVU54" s="86"/>
      <c r="BVV54" s="86"/>
      <c r="BVW54" s="86"/>
      <c r="BVX54" s="86"/>
      <c r="BVY54" s="86"/>
      <c r="BVZ54" s="86"/>
      <c r="BWA54" s="86"/>
      <c r="BWB54" s="86"/>
      <c r="BWC54" s="86"/>
      <c r="BWD54" s="86"/>
      <c r="BWE54" s="86"/>
      <c r="BWF54" s="86"/>
      <c r="BWG54" s="86"/>
      <c r="BWH54" s="86"/>
      <c r="BWI54" s="86"/>
      <c r="BWJ54" s="86"/>
      <c r="BWK54" s="86"/>
      <c r="BWL54" s="86"/>
      <c r="BWM54" s="86"/>
      <c r="BWN54" s="86"/>
      <c r="BWO54" s="86"/>
      <c r="BWP54" s="86"/>
      <c r="BWQ54" s="86"/>
      <c r="BWR54" s="86"/>
      <c r="BWS54" s="86"/>
      <c r="BWT54" s="86"/>
      <c r="BWU54" s="86"/>
      <c r="BWV54" s="86"/>
      <c r="BWW54" s="86"/>
      <c r="BWX54" s="86"/>
      <c r="BWY54" s="86"/>
      <c r="BWZ54" s="86"/>
      <c r="BXA54" s="86"/>
      <c r="BXB54" s="86"/>
      <c r="BXC54" s="86"/>
      <c r="BXD54" s="86"/>
      <c r="BXE54" s="86"/>
      <c r="BXF54" s="86"/>
      <c r="BXG54" s="86"/>
      <c r="BXH54" s="86"/>
      <c r="BXI54" s="86"/>
      <c r="BXJ54" s="86"/>
      <c r="BXK54" s="86"/>
      <c r="BXL54" s="86"/>
      <c r="BXM54" s="86"/>
      <c r="BXN54" s="86"/>
      <c r="BXO54" s="86"/>
      <c r="BXP54" s="86"/>
      <c r="BXQ54" s="86"/>
      <c r="BXR54" s="86"/>
      <c r="BXS54" s="86"/>
      <c r="BXT54" s="86"/>
      <c r="BXU54" s="86"/>
      <c r="BXV54" s="86"/>
      <c r="BXW54" s="86"/>
      <c r="BXX54" s="86"/>
      <c r="BXY54" s="86"/>
      <c r="BXZ54" s="86"/>
      <c r="BYA54" s="86"/>
      <c r="BYB54" s="86"/>
      <c r="BYC54" s="86"/>
      <c r="BYD54" s="86"/>
      <c r="BYE54" s="86"/>
      <c r="BYF54" s="86"/>
      <c r="BYG54" s="86"/>
      <c r="BYH54" s="86"/>
      <c r="BYI54" s="86"/>
      <c r="BYJ54" s="86"/>
      <c r="BYK54" s="86"/>
      <c r="BYL54" s="86"/>
      <c r="BYM54" s="86"/>
      <c r="BYN54" s="86"/>
      <c r="BYO54" s="86"/>
      <c r="BYP54" s="86"/>
      <c r="BYQ54" s="86"/>
      <c r="BYR54" s="86"/>
      <c r="BYS54" s="86"/>
      <c r="BYT54" s="86"/>
      <c r="BYU54" s="86"/>
      <c r="BYV54" s="86"/>
      <c r="BYW54" s="86"/>
      <c r="BYX54" s="86"/>
      <c r="BYY54" s="86"/>
      <c r="BYZ54" s="86"/>
      <c r="BZA54" s="86"/>
      <c r="BZB54" s="86"/>
      <c r="BZC54" s="86"/>
      <c r="BZD54" s="86"/>
      <c r="BZE54" s="86"/>
      <c r="BZF54" s="86"/>
      <c r="BZG54" s="86"/>
      <c r="BZH54" s="86"/>
      <c r="BZI54" s="86"/>
      <c r="BZJ54" s="86"/>
      <c r="BZK54" s="86"/>
      <c r="BZL54" s="86"/>
      <c r="BZM54" s="86"/>
      <c r="BZN54" s="86"/>
      <c r="BZO54" s="86"/>
      <c r="BZP54" s="86"/>
      <c r="BZQ54" s="86"/>
      <c r="BZR54" s="86"/>
      <c r="BZS54" s="86"/>
      <c r="BZT54" s="86"/>
      <c r="BZU54" s="86"/>
      <c r="BZV54" s="86"/>
      <c r="BZW54" s="86"/>
      <c r="BZX54" s="86"/>
      <c r="BZY54" s="86"/>
      <c r="BZZ54" s="86"/>
      <c r="CAA54" s="86"/>
      <c r="CAB54" s="86"/>
      <c r="CAC54" s="86"/>
      <c r="CAD54" s="86"/>
      <c r="CAE54" s="86"/>
      <c r="CAF54" s="86"/>
      <c r="CAG54" s="86"/>
      <c r="CAH54" s="86"/>
      <c r="CAI54" s="86"/>
      <c r="CAJ54" s="86"/>
      <c r="CAK54" s="86"/>
      <c r="CAL54" s="86"/>
      <c r="CAM54" s="86"/>
      <c r="CAN54" s="86"/>
      <c r="CAO54" s="86"/>
      <c r="CAP54" s="86"/>
      <c r="CAQ54" s="86"/>
      <c r="CAR54" s="86"/>
      <c r="CAS54" s="86"/>
      <c r="CAT54" s="86"/>
      <c r="CAU54" s="86"/>
      <c r="CAV54" s="86"/>
      <c r="CAW54" s="86"/>
      <c r="CAX54" s="86"/>
      <c r="CAY54" s="86"/>
      <c r="CAZ54" s="86"/>
      <c r="CBA54" s="86"/>
      <c r="CBB54" s="86"/>
      <c r="CBC54" s="86"/>
      <c r="CBD54" s="86"/>
      <c r="CBE54" s="86"/>
      <c r="CBF54" s="86"/>
      <c r="CBG54" s="86"/>
      <c r="CBH54" s="86"/>
      <c r="CBI54" s="86"/>
      <c r="CBJ54" s="86"/>
      <c r="CBK54" s="86"/>
      <c r="CBL54" s="86"/>
      <c r="CBM54" s="86"/>
      <c r="CBN54" s="86"/>
      <c r="CBO54" s="86"/>
      <c r="CBP54" s="86"/>
      <c r="CBQ54" s="86"/>
      <c r="CBR54" s="86"/>
      <c r="CBS54" s="86"/>
      <c r="CBT54" s="86"/>
      <c r="CBU54" s="86"/>
      <c r="CBV54" s="86"/>
      <c r="CBW54" s="86"/>
      <c r="CBX54" s="86"/>
      <c r="CBY54" s="86"/>
      <c r="CBZ54" s="86"/>
      <c r="CCA54" s="86"/>
      <c r="CCB54" s="86"/>
      <c r="CCC54" s="86"/>
      <c r="CCD54" s="86"/>
      <c r="CCE54" s="86"/>
      <c r="CCF54" s="86"/>
      <c r="CCG54" s="86"/>
      <c r="CCH54" s="86"/>
      <c r="CCI54" s="86"/>
      <c r="CCJ54" s="86"/>
      <c r="CCK54" s="86"/>
      <c r="CCL54" s="86"/>
      <c r="CCM54" s="86"/>
      <c r="CCN54" s="86"/>
      <c r="CCO54" s="86"/>
      <c r="CCP54" s="86"/>
      <c r="CCQ54" s="86"/>
      <c r="CCR54" s="86"/>
      <c r="CCS54" s="86"/>
      <c r="CCT54" s="86"/>
      <c r="CCU54" s="86"/>
      <c r="CCV54" s="86"/>
      <c r="CCW54" s="86"/>
      <c r="CCX54" s="86"/>
      <c r="CCY54" s="86"/>
      <c r="CCZ54" s="86"/>
      <c r="CDA54" s="86"/>
      <c r="CDB54" s="86"/>
      <c r="CDC54" s="86"/>
      <c r="CDD54" s="86"/>
      <c r="CDE54" s="86"/>
      <c r="CDF54" s="86"/>
      <c r="CDG54" s="86"/>
      <c r="CDH54" s="86"/>
      <c r="CDI54" s="86"/>
      <c r="CDJ54" s="86"/>
      <c r="CDK54" s="86"/>
      <c r="CDL54" s="86"/>
      <c r="CDM54" s="86"/>
      <c r="CDN54" s="86"/>
      <c r="CDO54" s="86"/>
      <c r="CDP54" s="86"/>
      <c r="CDQ54" s="86"/>
      <c r="CDR54" s="86"/>
      <c r="CDS54" s="86"/>
      <c r="CDT54" s="86"/>
      <c r="CDU54" s="86"/>
      <c r="CDV54" s="86"/>
      <c r="CDW54" s="86"/>
      <c r="CDX54" s="86"/>
      <c r="CDY54" s="86"/>
      <c r="CDZ54" s="86"/>
      <c r="CEA54" s="86"/>
      <c r="CEB54" s="86"/>
      <c r="CEC54" s="86"/>
      <c r="CED54" s="86"/>
      <c r="CEE54" s="86"/>
      <c r="CEF54" s="86"/>
      <c r="CEG54" s="86"/>
      <c r="CEH54" s="86"/>
      <c r="CEI54" s="86"/>
      <c r="CEJ54" s="86"/>
      <c r="CEK54" s="86"/>
      <c r="CEL54" s="86"/>
      <c r="CEM54" s="86"/>
      <c r="CEN54" s="86"/>
      <c r="CEO54" s="86"/>
      <c r="CEP54" s="86"/>
      <c r="CEQ54" s="86"/>
      <c r="CER54" s="86"/>
      <c r="CES54" s="86"/>
      <c r="CET54" s="86"/>
      <c r="CEU54" s="86"/>
      <c r="CEV54" s="86"/>
      <c r="CEW54" s="86"/>
      <c r="CEX54" s="86"/>
      <c r="CEY54" s="86"/>
      <c r="CEZ54" s="86"/>
      <c r="CFA54" s="86"/>
      <c r="CFB54" s="86"/>
      <c r="CFC54" s="86"/>
      <c r="CFD54" s="86"/>
      <c r="CFE54" s="86"/>
      <c r="CFF54" s="86"/>
      <c r="CFG54" s="86"/>
      <c r="CFH54" s="86"/>
      <c r="CFI54" s="86"/>
      <c r="CFJ54" s="86"/>
      <c r="CFK54" s="86"/>
      <c r="CFL54" s="86"/>
      <c r="CFM54" s="86"/>
      <c r="CFN54" s="86"/>
      <c r="CFO54" s="86"/>
      <c r="CFP54" s="86"/>
      <c r="CFQ54" s="86"/>
      <c r="CFR54" s="86"/>
      <c r="CFS54" s="86"/>
      <c r="CFT54" s="86"/>
      <c r="CFU54" s="86"/>
      <c r="CFV54" s="86"/>
      <c r="CFW54" s="86"/>
      <c r="CFX54" s="86"/>
      <c r="CFY54" s="86"/>
      <c r="CFZ54" s="86"/>
      <c r="CGA54" s="86"/>
      <c r="CGB54" s="86"/>
      <c r="CGC54" s="86"/>
      <c r="CGD54" s="86"/>
      <c r="CGE54" s="86"/>
      <c r="CGF54" s="86"/>
      <c r="CGG54" s="86"/>
      <c r="CGH54" s="86"/>
      <c r="CGI54" s="86"/>
      <c r="CGJ54" s="86"/>
      <c r="CGK54" s="86"/>
      <c r="CGL54" s="86"/>
      <c r="CGM54" s="86"/>
      <c r="CGN54" s="86"/>
      <c r="CGO54" s="86"/>
      <c r="CGP54" s="86"/>
      <c r="CGQ54" s="86"/>
      <c r="CGR54" s="86"/>
      <c r="CGS54" s="86"/>
      <c r="CGT54" s="86"/>
      <c r="CGU54" s="86"/>
      <c r="CGV54" s="86"/>
      <c r="CGW54" s="86"/>
      <c r="CGX54" s="86"/>
      <c r="CGY54" s="86"/>
      <c r="CGZ54" s="86"/>
      <c r="CHA54" s="86"/>
      <c r="CHB54" s="86"/>
      <c r="CHC54" s="86"/>
      <c r="CHD54" s="86"/>
      <c r="CHE54" s="86"/>
      <c r="CHF54" s="86"/>
      <c r="CHG54" s="86"/>
      <c r="CHH54" s="86"/>
      <c r="CHI54" s="86"/>
      <c r="CHJ54" s="86"/>
      <c r="CHK54" s="86"/>
      <c r="CHL54" s="86"/>
      <c r="CHM54" s="86"/>
      <c r="CHN54" s="86"/>
      <c r="CHO54" s="86"/>
      <c r="CHP54" s="86"/>
      <c r="CHQ54" s="86"/>
      <c r="CHR54" s="86"/>
      <c r="CHS54" s="86"/>
      <c r="CHT54" s="86"/>
      <c r="CHU54" s="86"/>
      <c r="CHV54" s="86"/>
      <c r="CHW54" s="86"/>
      <c r="CHX54" s="86"/>
      <c r="CHY54" s="86"/>
      <c r="CHZ54" s="86"/>
      <c r="CIA54" s="86"/>
      <c r="CIB54" s="86"/>
      <c r="CIC54" s="86"/>
      <c r="CID54" s="86"/>
      <c r="CIE54" s="86"/>
      <c r="CIF54" s="86"/>
      <c r="CIG54" s="86"/>
      <c r="CIH54" s="86"/>
      <c r="CII54" s="86"/>
      <c r="CIJ54" s="86"/>
      <c r="CIK54" s="86"/>
      <c r="CIL54" s="86"/>
      <c r="CIM54" s="86"/>
      <c r="CIN54" s="86"/>
      <c r="CIO54" s="86"/>
      <c r="CIP54" s="86"/>
      <c r="CIQ54" s="86"/>
      <c r="CIR54" s="86"/>
      <c r="CIS54" s="86"/>
      <c r="CIT54" s="86"/>
      <c r="CIU54" s="86"/>
      <c r="CIV54" s="86"/>
      <c r="CIW54" s="86"/>
      <c r="CIX54" s="86"/>
      <c r="CIY54" s="86"/>
      <c r="CIZ54" s="86"/>
      <c r="CJA54" s="86"/>
      <c r="CJB54" s="86"/>
      <c r="CJC54" s="86"/>
      <c r="CJD54" s="86"/>
      <c r="CJE54" s="86"/>
      <c r="CJF54" s="86"/>
      <c r="CJG54" s="86"/>
      <c r="CJH54" s="86"/>
      <c r="CJI54" s="86"/>
      <c r="CJJ54" s="86"/>
      <c r="CJK54" s="86"/>
      <c r="CJL54" s="86"/>
      <c r="CJM54" s="86"/>
      <c r="CJN54" s="86"/>
      <c r="CJO54" s="86"/>
      <c r="CJP54" s="86"/>
      <c r="CJQ54" s="86"/>
      <c r="CJR54" s="86"/>
      <c r="CJS54" s="86"/>
      <c r="CJT54" s="86"/>
      <c r="CJU54" s="86"/>
      <c r="CJV54" s="86"/>
      <c r="CJW54" s="86"/>
      <c r="CJX54" s="86"/>
      <c r="CJY54" s="86"/>
      <c r="CJZ54" s="86"/>
      <c r="CKA54" s="86"/>
      <c r="CKB54" s="86"/>
      <c r="CKC54" s="86"/>
      <c r="CKD54" s="86"/>
      <c r="CKE54" s="86"/>
      <c r="CKF54" s="86"/>
      <c r="CKG54" s="86"/>
      <c r="CKH54" s="86"/>
      <c r="CKI54" s="86"/>
      <c r="CKJ54" s="86"/>
      <c r="CKK54" s="86"/>
      <c r="CKL54" s="86"/>
      <c r="CKM54" s="86"/>
      <c r="CKN54" s="86"/>
      <c r="CKO54" s="86"/>
      <c r="CKP54" s="86"/>
      <c r="CKQ54" s="86"/>
      <c r="CKR54" s="86"/>
      <c r="CKS54" s="86"/>
      <c r="CKT54" s="86"/>
      <c r="CKU54" s="86"/>
      <c r="CKV54" s="86"/>
      <c r="CKW54" s="86"/>
      <c r="CKX54" s="86"/>
      <c r="CKY54" s="86"/>
      <c r="CKZ54" s="86"/>
      <c r="CLA54" s="86"/>
      <c r="CLB54" s="86"/>
      <c r="CLC54" s="86"/>
      <c r="CLD54" s="86"/>
      <c r="CLE54" s="86"/>
      <c r="CLF54" s="86"/>
      <c r="CLG54" s="86"/>
      <c r="CLH54" s="86"/>
      <c r="CLI54" s="86"/>
      <c r="CLJ54" s="86"/>
      <c r="CLK54" s="86"/>
      <c r="CLL54" s="86"/>
      <c r="CLM54" s="86"/>
      <c r="CLN54" s="86"/>
      <c r="CLO54" s="86"/>
      <c r="CLP54" s="86"/>
      <c r="CLQ54" s="86"/>
      <c r="CLR54" s="86"/>
      <c r="CLS54" s="86"/>
      <c r="CLT54" s="86"/>
      <c r="CLU54" s="86"/>
      <c r="CLV54" s="86"/>
      <c r="CLW54" s="86"/>
      <c r="CLX54" s="86"/>
      <c r="CLY54" s="86"/>
      <c r="CLZ54" s="86"/>
      <c r="CMA54" s="86"/>
      <c r="CMB54" s="86"/>
      <c r="CMC54" s="86"/>
      <c r="CMD54" s="86"/>
      <c r="CME54" s="86"/>
      <c r="CMF54" s="86"/>
      <c r="CMG54" s="86"/>
      <c r="CMH54" s="86"/>
      <c r="CMI54" s="86"/>
      <c r="CMJ54" s="86"/>
      <c r="CMK54" s="86"/>
      <c r="CML54" s="86"/>
      <c r="CMM54" s="86"/>
      <c r="CMN54" s="86"/>
      <c r="CMO54" s="86"/>
      <c r="CMP54" s="86"/>
      <c r="CMQ54" s="86"/>
      <c r="CMR54" s="86"/>
      <c r="CMS54" s="86"/>
      <c r="CMT54" s="86"/>
      <c r="CMU54" s="86"/>
      <c r="CMV54" s="86"/>
      <c r="CMW54" s="86"/>
      <c r="CMX54" s="86"/>
      <c r="CMY54" s="86"/>
      <c r="CMZ54" s="86"/>
      <c r="CNA54" s="86"/>
      <c r="CNB54" s="86"/>
      <c r="CNC54" s="86"/>
      <c r="CND54" s="86"/>
      <c r="CNE54" s="86"/>
      <c r="CNF54" s="86"/>
      <c r="CNG54" s="86"/>
      <c r="CNH54" s="86"/>
      <c r="CNI54" s="86"/>
      <c r="CNJ54" s="86"/>
      <c r="CNK54" s="86"/>
      <c r="CNL54" s="86"/>
      <c r="CNM54" s="86"/>
      <c r="CNN54" s="86"/>
      <c r="CNO54" s="86"/>
      <c r="CNP54" s="86"/>
      <c r="CNQ54" s="86"/>
      <c r="CNR54" s="86"/>
      <c r="CNS54" s="86"/>
      <c r="CNT54" s="86"/>
      <c r="CNU54" s="86"/>
      <c r="CNV54" s="86"/>
      <c r="CNW54" s="86"/>
      <c r="CNX54" s="86"/>
      <c r="CNY54" s="86"/>
      <c r="CNZ54" s="86"/>
      <c r="COA54" s="86"/>
      <c r="COB54" s="86"/>
      <c r="COC54" s="86"/>
      <c r="COD54" s="86"/>
      <c r="COE54" s="86"/>
      <c r="COF54" s="86"/>
      <c r="COG54" s="86"/>
      <c r="COH54" s="86"/>
      <c r="COI54" s="86"/>
      <c r="COJ54" s="86"/>
      <c r="COK54" s="86"/>
      <c r="COL54" s="86"/>
      <c r="COM54" s="86"/>
      <c r="CON54" s="86"/>
      <c r="COO54" s="86"/>
      <c r="COP54" s="86"/>
      <c r="COQ54" s="86"/>
      <c r="COR54" s="86"/>
      <c r="COS54" s="86"/>
      <c r="COT54" s="86"/>
      <c r="COU54" s="86"/>
      <c r="COV54" s="86"/>
      <c r="COW54" s="86"/>
      <c r="COX54" s="86"/>
      <c r="COY54" s="86"/>
      <c r="COZ54" s="86"/>
      <c r="CPA54" s="86"/>
      <c r="CPB54" s="86"/>
      <c r="CPC54" s="86"/>
      <c r="CPD54" s="86"/>
      <c r="CPE54" s="86"/>
      <c r="CPF54" s="86"/>
      <c r="CPG54" s="86"/>
      <c r="CPH54" s="86"/>
      <c r="CPI54" s="86"/>
      <c r="CPJ54" s="86"/>
      <c r="CPK54" s="86"/>
      <c r="CPL54" s="86"/>
      <c r="CPM54" s="86"/>
      <c r="CPN54" s="86"/>
      <c r="CPO54" s="86"/>
      <c r="CPP54" s="86"/>
      <c r="CPQ54" s="86"/>
      <c r="CPR54" s="86"/>
      <c r="CPS54" s="86"/>
      <c r="CPT54" s="86"/>
      <c r="CPU54" s="86"/>
      <c r="CPV54" s="86"/>
      <c r="CPW54" s="86"/>
      <c r="CPX54" s="86"/>
      <c r="CPY54" s="86"/>
      <c r="CPZ54" s="86"/>
      <c r="CQA54" s="86"/>
      <c r="CQB54" s="86"/>
      <c r="CQC54" s="86"/>
      <c r="CQD54" s="86"/>
      <c r="CQE54" s="86"/>
      <c r="CQF54" s="86"/>
      <c r="CQG54" s="86"/>
      <c r="CQH54" s="86"/>
      <c r="CQI54" s="86"/>
      <c r="CQJ54" s="86"/>
      <c r="CQK54" s="86"/>
      <c r="CQL54" s="86"/>
      <c r="CQM54" s="86"/>
      <c r="CQN54" s="86"/>
      <c r="CQO54" s="86"/>
      <c r="CQP54" s="86"/>
      <c r="CQQ54" s="86"/>
      <c r="CQR54" s="86"/>
      <c r="CQS54" s="86"/>
      <c r="CQT54" s="86"/>
      <c r="CQU54" s="86"/>
      <c r="CQV54" s="86"/>
      <c r="CQW54" s="86"/>
      <c r="CQX54" s="86"/>
      <c r="CQY54" s="86"/>
      <c r="CQZ54" s="86"/>
      <c r="CRA54" s="86"/>
      <c r="CRB54" s="86"/>
      <c r="CRC54" s="86"/>
      <c r="CRD54" s="86"/>
      <c r="CRE54" s="86"/>
      <c r="CRF54" s="86"/>
      <c r="CRG54" s="86"/>
      <c r="CRH54" s="86"/>
      <c r="CRI54" s="86"/>
      <c r="CRJ54" s="86"/>
      <c r="CRK54" s="86"/>
      <c r="CRL54" s="86"/>
      <c r="CRM54" s="86"/>
      <c r="CRN54" s="86"/>
      <c r="CRO54" s="86"/>
      <c r="CRP54" s="86"/>
      <c r="CRQ54" s="86"/>
      <c r="CRR54" s="86"/>
      <c r="CRS54" s="86"/>
      <c r="CRT54" s="86"/>
      <c r="CRU54" s="86"/>
      <c r="CRV54" s="86"/>
      <c r="CRW54" s="86"/>
      <c r="CRX54" s="86"/>
      <c r="CRY54" s="86"/>
      <c r="CRZ54" s="86"/>
      <c r="CSA54" s="86"/>
      <c r="CSB54" s="86"/>
      <c r="CSC54" s="86"/>
      <c r="CSD54" s="86"/>
      <c r="CSE54" s="86"/>
      <c r="CSF54" s="86"/>
      <c r="CSG54" s="86"/>
      <c r="CSH54" s="86"/>
      <c r="CSI54" s="86"/>
      <c r="CSJ54" s="86"/>
      <c r="CSK54" s="86"/>
      <c r="CSL54" s="86"/>
      <c r="CSM54" s="86"/>
      <c r="CSN54" s="86"/>
      <c r="CSO54" s="86"/>
      <c r="CSP54" s="86"/>
      <c r="CSQ54" s="86"/>
      <c r="CSR54" s="86"/>
      <c r="CSS54" s="86"/>
      <c r="CST54" s="86"/>
      <c r="CSU54" s="86"/>
      <c r="CSV54" s="86"/>
      <c r="CSW54" s="86"/>
      <c r="CSX54" s="86"/>
      <c r="CSY54" s="86"/>
      <c r="CSZ54" s="86"/>
      <c r="CTA54" s="86"/>
      <c r="CTB54" s="86"/>
      <c r="CTC54" s="86"/>
      <c r="CTD54" s="86"/>
      <c r="CTE54" s="86"/>
      <c r="CTF54" s="86"/>
      <c r="CTG54" s="86"/>
      <c r="CTH54" s="86"/>
      <c r="CTI54" s="86"/>
      <c r="CTJ54" s="86"/>
      <c r="CTK54" s="86"/>
      <c r="CTL54" s="86"/>
      <c r="CTM54" s="86"/>
      <c r="CTN54" s="86"/>
      <c r="CTO54" s="86"/>
      <c r="CTP54" s="86"/>
      <c r="CTQ54" s="86"/>
      <c r="CTR54" s="86"/>
      <c r="CTS54" s="86"/>
      <c r="CTT54" s="86"/>
      <c r="CTU54" s="86"/>
      <c r="CTV54" s="86"/>
      <c r="CTW54" s="86"/>
      <c r="CTX54" s="86"/>
      <c r="CTY54" s="86"/>
      <c r="CTZ54" s="86"/>
      <c r="CUA54" s="86"/>
      <c r="CUB54" s="86"/>
      <c r="CUC54" s="86"/>
      <c r="CUD54" s="86"/>
      <c r="CUE54" s="86"/>
      <c r="CUF54" s="86"/>
      <c r="CUG54" s="86"/>
      <c r="CUH54" s="86"/>
      <c r="CUI54" s="86"/>
      <c r="CUJ54" s="86"/>
      <c r="CUK54" s="86"/>
      <c r="CUL54" s="86"/>
      <c r="CUM54" s="86"/>
      <c r="CUN54" s="86"/>
      <c r="CUO54" s="86"/>
      <c r="CUP54" s="86"/>
      <c r="CUQ54" s="86"/>
      <c r="CUR54" s="86"/>
      <c r="CUS54" s="86"/>
      <c r="CUT54" s="86"/>
      <c r="CUU54" s="86"/>
      <c r="CUV54" s="86"/>
      <c r="CUW54" s="86"/>
      <c r="CUX54" s="86"/>
      <c r="CUY54" s="86"/>
      <c r="CUZ54" s="86"/>
      <c r="CVA54" s="86"/>
      <c r="CVB54" s="86"/>
      <c r="CVC54" s="86"/>
      <c r="CVD54" s="86"/>
      <c r="CVE54" s="86"/>
      <c r="CVF54" s="86"/>
      <c r="CVG54" s="86"/>
      <c r="CVH54" s="86"/>
      <c r="CVI54" s="86"/>
      <c r="CVJ54" s="86"/>
      <c r="CVK54" s="86"/>
      <c r="CVL54" s="86"/>
      <c r="CVM54" s="86"/>
      <c r="CVN54" s="86"/>
      <c r="CVO54" s="86"/>
      <c r="CVP54" s="86"/>
      <c r="CVQ54" s="86"/>
      <c r="CVR54" s="86"/>
      <c r="CVS54" s="86"/>
      <c r="CVT54" s="86"/>
      <c r="CVU54" s="86"/>
      <c r="CVV54" s="86"/>
      <c r="CVW54" s="86"/>
      <c r="CVX54" s="86"/>
      <c r="CVY54" s="86"/>
      <c r="CVZ54" s="86"/>
      <c r="CWA54" s="86"/>
      <c r="CWB54" s="86"/>
      <c r="CWC54" s="86"/>
      <c r="CWD54" s="86"/>
      <c r="CWE54" s="86"/>
      <c r="CWF54" s="86"/>
      <c r="CWG54" s="86"/>
      <c r="CWH54" s="86"/>
      <c r="CWI54" s="86"/>
      <c r="CWJ54" s="86"/>
      <c r="CWK54" s="86"/>
      <c r="CWL54" s="86"/>
      <c r="CWM54" s="86"/>
      <c r="CWN54" s="86"/>
      <c r="CWO54" s="86"/>
      <c r="CWP54" s="86"/>
      <c r="CWQ54" s="86"/>
      <c r="CWR54" s="86"/>
      <c r="CWS54" s="86"/>
      <c r="CWT54" s="86"/>
      <c r="CWU54" s="86"/>
      <c r="CWV54" s="86"/>
      <c r="CWW54" s="86"/>
      <c r="CWX54" s="86"/>
      <c r="CWY54" s="86"/>
      <c r="CWZ54" s="86"/>
      <c r="CXA54" s="86"/>
      <c r="CXB54" s="86"/>
      <c r="CXC54" s="86"/>
      <c r="CXD54" s="86"/>
      <c r="CXE54" s="86"/>
      <c r="CXF54" s="86"/>
      <c r="CXG54" s="86"/>
      <c r="CXH54" s="86"/>
      <c r="CXI54" s="86"/>
      <c r="CXJ54" s="86"/>
      <c r="CXK54" s="86"/>
      <c r="CXL54" s="86"/>
      <c r="CXM54" s="86"/>
      <c r="CXN54" s="86"/>
      <c r="CXO54" s="86"/>
      <c r="CXP54" s="86"/>
      <c r="CXQ54" s="86"/>
      <c r="CXR54" s="86"/>
      <c r="CXS54" s="86"/>
      <c r="CXT54" s="86"/>
      <c r="CXU54" s="86"/>
      <c r="CXV54" s="86"/>
      <c r="CXW54" s="86"/>
      <c r="CXX54" s="86"/>
      <c r="CXY54" s="86"/>
      <c r="CXZ54" s="86"/>
      <c r="CYA54" s="86"/>
      <c r="CYB54" s="86"/>
      <c r="CYC54" s="86"/>
      <c r="CYD54" s="86"/>
      <c r="CYE54" s="86"/>
      <c r="CYF54" s="86"/>
      <c r="CYG54" s="86"/>
      <c r="CYH54" s="86"/>
      <c r="CYI54" s="86"/>
      <c r="CYJ54" s="86"/>
      <c r="CYK54" s="86"/>
      <c r="CYL54" s="86"/>
      <c r="CYM54" s="86"/>
      <c r="CYN54" s="86"/>
      <c r="CYO54" s="86"/>
      <c r="CYP54" s="86"/>
      <c r="CYQ54" s="86"/>
      <c r="CYR54" s="86"/>
      <c r="CYS54" s="86"/>
      <c r="CYT54" s="86"/>
      <c r="CYU54" s="86"/>
      <c r="CYV54" s="86"/>
      <c r="CYW54" s="86"/>
      <c r="CYX54" s="86"/>
      <c r="CYY54" s="86"/>
      <c r="CYZ54" s="86"/>
      <c r="CZA54" s="86"/>
      <c r="CZB54" s="86"/>
      <c r="CZC54" s="86"/>
      <c r="CZD54" s="86"/>
      <c r="CZE54" s="86"/>
      <c r="CZF54" s="86"/>
      <c r="CZG54" s="86"/>
      <c r="CZH54" s="86"/>
      <c r="CZI54" s="86"/>
      <c r="CZJ54" s="86"/>
      <c r="CZK54" s="86"/>
      <c r="CZL54" s="86"/>
      <c r="CZM54" s="86"/>
      <c r="CZN54" s="86"/>
      <c r="CZO54" s="86"/>
      <c r="CZP54" s="86"/>
      <c r="CZQ54" s="86"/>
      <c r="CZR54" s="86"/>
      <c r="CZS54" s="86"/>
      <c r="CZT54" s="86"/>
      <c r="CZU54" s="86"/>
      <c r="CZV54" s="86"/>
      <c r="CZW54" s="86"/>
      <c r="CZX54" s="86"/>
      <c r="CZY54" s="86"/>
      <c r="CZZ54" s="86"/>
      <c r="DAA54" s="86"/>
      <c r="DAB54" s="86"/>
      <c r="DAC54" s="86"/>
      <c r="DAD54" s="86"/>
      <c r="DAE54" s="86"/>
      <c r="DAF54" s="86"/>
      <c r="DAG54" s="86"/>
      <c r="DAH54" s="86"/>
      <c r="DAI54" s="86"/>
      <c r="DAJ54" s="86"/>
      <c r="DAK54" s="86"/>
      <c r="DAL54" s="86"/>
      <c r="DAM54" s="86"/>
      <c r="DAN54" s="86"/>
      <c r="DAO54" s="86"/>
      <c r="DAP54" s="86"/>
      <c r="DAQ54" s="86"/>
      <c r="DAR54" s="86"/>
      <c r="DAS54" s="86"/>
      <c r="DAT54" s="86"/>
      <c r="DAU54" s="86"/>
      <c r="DAV54" s="86"/>
      <c r="DAW54" s="86"/>
      <c r="DAX54" s="86"/>
      <c r="DAY54" s="86"/>
      <c r="DAZ54" s="86"/>
      <c r="DBA54" s="86"/>
      <c r="DBB54" s="86"/>
      <c r="DBC54" s="86"/>
      <c r="DBD54" s="86"/>
      <c r="DBE54" s="86"/>
      <c r="DBF54" s="86"/>
      <c r="DBG54" s="86"/>
      <c r="DBH54" s="86"/>
      <c r="DBI54" s="86"/>
      <c r="DBJ54" s="86"/>
      <c r="DBK54" s="86"/>
      <c r="DBL54" s="86"/>
      <c r="DBM54" s="86"/>
      <c r="DBN54" s="86"/>
      <c r="DBO54" s="86"/>
      <c r="DBP54" s="86"/>
      <c r="DBQ54" s="86"/>
      <c r="DBR54" s="86"/>
      <c r="DBS54" s="86"/>
      <c r="DBT54" s="86"/>
      <c r="DBU54" s="86"/>
      <c r="DBV54" s="86"/>
      <c r="DBW54" s="86"/>
      <c r="DBX54" s="86"/>
      <c r="DBY54" s="86"/>
      <c r="DBZ54" s="86"/>
      <c r="DCA54" s="86"/>
      <c r="DCB54" s="86"/>
      <c r="DCC54" s="86"/>
      <c r="DCD54" s="86"/>
      <c r="DCE54" s="86"/>
      <c r="DCF54" s="86"/>
      <c r="DCG54" s="86"/>
      <c r="DCH54" s="86"/>
      <c r="DCI54" s="86"/>
      <c r="DCJ54" s="86"/>
      <c r="DCK54" s="86"/>
      <c r="DCL54" s="86"/>
      <c r="DCM54" s="86"/>
      <c r="DCN54" s="86"/>
      <c r="DCO54" s="86"/>
      <c r="DCP54" s="86"/>
      <c r="DCQ54" s="86"/>
      <c r="DCR54" s="86"/>
      <c r="DCS54" s="86"/>
      <c r="DCT54" s="86"/>
      <c r="DCU54" s="86"/>
      <c r="DCV54" s="86"/>
      <c r="DCW54" s="86"/>
      <c r="DCX54" s="86"/>
      <c r="DCY54" s="86"/>
      <c r="DCZ54" s="86"/>
      <c r="DDA54" s="86"/>
      <c r="DDB54" s="86"/>
      <c r="DDC54" s="86"/>
      <c r="DDD54" s="86"/>
      <c r="DDE54" s="86"/>
      <c r="DDF54" s="86"/>
      <c r="DDG54" s="86"/>
      <c r="DDH54" s="86"/>
      <c r="DDI54" s="86"/>
      <c r="DDJ54" s="86"/>
      <c r="DDK54" s="86"/>
      <c r="DDL54" s="86"/>
      <c r="DDM54" s="86"/>
      <c r="DDN54" s="86"/>
      <c r="DDO54" s="86"/>
      <c r="DDP54" s="86"/>
      <c r="DDQ54" s="86"/>
      <c r="DDR54" s="86"/>
      <c r="DDS54" s="86"/>
      <c r="DDT54" s="86"/>
      <c r="DDU54" s="86"/>
      <c r="DDV54" s="86"/>
      <c r="DDW54" s="86"/>
      <c r="DDX54" s="86"/>
      <c r="DDY54" s="86"/>
      <c r="DDZ54" s="86"/>
      <c r="DEA54" s="86"/>
      <c r="DEB54" s="86"/>
      <c r="DEC54" s="86"/>
      <c r="DED54" s="86"/>
      <c r="DEE54" s="86"/>
      <c r="DEF54" s="86"/>
      <c r="DEG54" s="86"/>
      <c r="DEH54" s="86"/>
      <c r="DEI54" s="86"/>
      <c r="DEJ54" s="86"/>
      <c r="DEK54" s="86"/>
      <c r="DEL54" s="86"/>
      <c r="DEM54" s="86"/>
      <c r="DEN54" s="86"/>
      <c r="DEO54" s="86"/>
      <c r="DEP54" s="86"/>
      <c r="DEQ54" s="86"/>
      <c r="DER54" s="86"/>
      <c r="DES54" s="86"/>
      <c r="DET54" s="86"/>
      <c r="DEU54" s="86"/>
      <c r="DEV54" s="86"/>
      <c r="DEW54" s="86"/>
      <c r="DEX54" s="86"/>
      <c r="DEY54" s="86"/>
      <c r="DEZ54" s="86"/>
      <c r="DFA54" s="86"/>
      <c r="DFB54" s="86"/>
      <c r="DFC54" s="86"/>
      <c r="DFD54" s="86"/>
      <c r="DFE54" s="86"/>
      <c r="DFF54" s="86"/>
      <c r="DFG54" s="86"/>
      <c r="DFH54" s="86"/>
      <c r="DFI54" s="86"/>
      <c r="DFJ54" s="86"/>
      <c r="DFK54" s="86"/>
      <c r="DFL54" s="86"/>
      <c r="DFM54" s="86"/>
      <c r="DFN54" s="86"/>
      <c r="DFO54" s="86"/>
      <c r="DFP54" s="86"/>
      <c r="DFQ54" s="86"/>
      <c r="DFR54" s="86"/>
      <c r="DFS54" s="86"/>
      <c r="DFT54" s="86"/>
      <c r="DFU54" s="86"/>
      <c r="DFV54" s="86"/>
      <c r="DFW54" s="86"/>
      <c r="DFX54" s="86"/>
      <c r="DFY54" s="86"/>
      <c r="DFZ54" s="86"/>
      <c r="DGA54" s="86"/>
      <c r="DGB54" s="86"/>
      <c r="DGC54" s="86"/>
      <c r="DGD54" s="86"/>
      <c r="DGE54" s="86"/>
      <c r="DGF54" s="86"/>
      <c r="DGG54" s="86"/>
      <c r="DGH54" s="86"/>
      <c r="DGI54" s="86"/>
      <c r="DGJ54" s="86"/>
      <c r="DGK54" s="86"/>
      <c r="DGL54" s="86"/>
      <c r="DGM54" s="86"/>
      <c r="DGN54" s="86"/>
      <c r="DGO54" s="86"/>
      <c r="DGP54" s="86"/>
      <c r="DGQ54" s="86"/>
      <c r="DGR54" s="86"/>
      <c r="DGS54" s="86"/>
      <c r="DGT54" s="86"/>
      <c r="DGU54" s="86"/>
      <c r="DGV54" s="86"/>
      <c r="DGW54" s="86"/>
      <c r="DGX54" s="86"/>
      <c r="DGY54" s="86"/>
      <c r="DGZ54" s="86"/>
      <c r="DHA54" s="86"/>
      <c r="DHB54" s="86"/>
      <c r="DHC54" s="86"/>
      <c r="DHD54" s="86"/>
      <c r="DHE54" s="86"/>
      <c r="DHF54" s="86"/>
      <c r="DHG54" s="86"/>
      <c r="DHH54" s="86"/>
      <c r="DHI54" s="86"/>
      <c r="DHJ54" s="86"/>
      <c r="DHK54" s="86"/>
      <c r="DHL54" s="86"/>
      <c r="DHM54" s="86"/>
      <c r="DHN54" s="86"/>
      <c r="DHO54" s="86"/>
      <c r="DHP54" s="86"/>
      <c r="DHQ54" s="86"/>
      <c r="DHR54" s="86"/>
      <c r="DHS54" s="86"/>
      <c r="DHT54" s="86"/>
      <c r="DHU54" s="86"/>
      <c r="DHV54" s="86"/>
      <c r="DHW54" s="86"/>
      <c r="DHX54" s="86"/>
      <c r="DHY54" s="86"/>
      <c r="DHZ54" s="86"/>
      <c r="DIA54" s="86"/>
      <c r="DIB54" s="86"/>
      <c r="DIC54" s="86"/>
      <c r="DID54" s="86"/>
      <c r="DIE54" s="86"/>
      <c r="DIF54" s="86"/>
      <c r="DIG54" s="86"/>
      <c r="DIH54" s="86"/>
      <c r="DII54" s="86"/>
      <c r="DIJ54" s="86"/>
      <c r="DIK54" s="86"/>
      <c r="DIL54" s="86"/>
      <c r="DIM54" s="86"/>
      <c r="DIN54" s="86"/>
      <c r="DIO54" s="86"/>
      <c r="DIP54" s="86"/>
      <c r="DIQ54" s="86"/>
      <c r="DIR54" s="86"/>
      <c r="DIS54" s="86"/>
      <c r="DIT54" s="86"/>
      <c r="DIU54" s="86"/>
      <c r="DIV54" s="86"/>
      <c r="DIW54" s="86"/>
      <c r="DIX54" s="86"/>
      <c r="DIY54" s="86"/>
      <c r="DIZ54" s="86"/>
      <c r="DJA54" s="86"/>
      <c r="DJB54" s="86"/>
      <c r="DJC54" s="86"/>
      <c r="DJD54" s="86"/>
      <c r="DJE54" s="86"/>
      <c r="DJF54" s="86"/>
      <c r="DJG54" s="86"/>
      <c r="DJH54" s="86"/>
      <c r="DJI54" s="86"/>
      <c r="DJJ54" s="86"/>
      <c r="DJK54" s="86"/>
      <c r="DJL54" s="86"/>
      <c r="DJM54" s="86"/>
      <c r="DJN54" s="86"/>
      <c r="DJO54" s="86"/>
      <c r="DJP54" s="86"/>
      <c r="DJQ54" s="86"/>
      <c r="DJR54" s="86"/>
      <c r="DJS54" s="86"/>
      <c r="DJT54" s="86"/>
      <c r="DJU54" s="86"/>
      <c r="DJV54" s="86"/>
      <c r="DJW54" s="86"/>
      <c r="DJX54" s="86"/>
      <c r="DJY54" s="86"/>
      <c r="DJZ54" s="86"/>
      <c r="DKA54" s="86"/>
      <c r="DKB54" s="86"/>
      <c r="DKC54" s="86"/>
      <c r="DKD54" s="86"/>
      <c r="DKE54" s="86"/>
      <c r="DKF54" s="86"/>
      <c r="DKG54" s="86"/>
      <c r="DKH54" s="86"/>
      <c r="DKI54" s="86"/>
      <c r="DKJ54" s="86"/>
      <c r="DKK54" s="86"/>
      <c r="DKL54" s="86"/>
      <c r="DKM54" s="86"/>
      <c r="DKN54" s="86"/>
      <c r="DKO54" s="86"/>
      <c r="DKP54" s="86"/>
      <c r="DKQ54" s="86"/>
      <c r="DKR54" s="86"/>
      <c r="DKS54" s="86"/>
      <c r="DKT54" s="86"/>
      <c r="DKU54" s="86"/>
      <c r="DKV54" s="86"/>
      <c r="DKW54" s="86"/>
      <c r="DKX54" s="86"/>
      <c r="DKY54" s="86"/>
      <c r="DKZ54" s="86"/>
      <c r="DLA54" s="86"/>
      <c r="DLB54" s="86"/>
      <c r="DLC54" s="86"/>
      <c r="DLD54" s="86"/>
      <c r="DLE54" s="86"/>
      <c r="DLF54" s="86"/>
      <c r="DLG54" s="86"/>
      <c r="DLH54" s="86"/>
      <c r="DLI54" s="86"/>
      <c r="DLJ54" s="86"/>
      <c r="DLK54" s="86"/>
      <c r="DLL54" s="86"/>
      <c r="DLM54" s="86"/>
      <c r="DLN54" s="86"/>
      <c r="DLO54" s="86"/>
      <c r="DLP54" s="86"/>
      <c r="DLQ54" s="86"/>
      <c r="DLR54" s="86"/>
      <c r="DLS54" s="86"/>
      <c r="DLT54" s="86"/>
      <c r="DLU54" s="86"/>
      <c r="DLV54" s="86"/>
      <c r="DLW54" s="86"/>
      <c r="DLX54" s="86"/>
      <c r="DLY54" s="86"/>
      <c r="DLZ54" s="86"/>
      <c r="DMA54" s="86"/>
      <c r="DMB54" s="86"/>
      <c r="DMC54" s="86"/>
      <c r="DMD54" s="86"/>
      <c r="DME54" s="86"/>
      <c r="DMF54" s="86"/>
      <c r="DMG54" s="86"/>
      <c r="DMH54" s="86"/>
      <c r="DMI54" s="86"/>
      <c r="DMJ54" s="86"/>
      <c r="DMK54" s="86"/>
      <c r="DML54" s="86"/>
      <c r="DMM54" s="86"/>
      <c r="DMN54" s="86"/>
      <c r="DMO54" s="86"/>
      <c r="DMP54" s="86"/>
      <c r="DMQ54" s="86"/>
      <c r="DMR54" s="86"/>
      <c r="DMS54" s="86"/>
      <c r="DMT54" s="86"/>
      <c r="DMU54" s="86"/>
      <c r="DMV54" s="86"/>
      <c r="DMW54" s="86"/>
      <c r="DMX54" s="86"/>
      <c r="DMY54" s="86"/>
      <c r="DMZ54" s="86"/>
      <c r="DNA54" s="86"/>
      <c r="DNB54" s="86"/>
      <c r="DNC54" s="86"/>
      <c r="DND54" s="86"/>
      <c r="DNE54" s="86"/>
      <c r="DNF54" s="86"/>
      <c r="DNG54" s="86"/>
      <c r="DNH54" s="86"/>
      <c r="DNI54" s="86"/>
      <c r="DNJ54" s="86"/>
      <c r="DNK54" s="86"/>
      <c r="DNL54" s="86"/>
      <c r="DNM54" s="86"/>
      <c r="DNN54" s="86"/>
      <c r="DNO54" s="86"/>
      <c r="DNP54" s="86"/>
      <c r="DNQ54" s="86"/>
      <c r="DNR54" s="86"/>
      <c r="DNS54" s="86"/>
      <c r="DNT54" s="86"/>
      <c r="DNU54" s="86"/>
      <c r="DNV54" s="86"/>
      <c r="DNW54" s="86"/>
      <c r="DNX54" s="86"/>
      <c r="DNY54" s="86"/>
      <c r="DNZ54" s="86"/>
      <c r="DOA54" s="86"/>
      <c r="DOB54" s="86"/>
      <c r="DOC54" s="86"/>
      <c r="DOD54" s="86"/>
      <c r="DOE54" s="86"/>
      <c r="DOF54" s="86"/>
      <c r="DOG54" s="86"/>
      <c r="DOH54" s="86"/>
      <c r="DOI54" s="86"/>
      <c r="DOJ54" s="86"/>
      <c r="DOK54" s="86"/>
      <c r="DOL54" s="86"/>
      <c r="DOM54" s="86"/>
      <c r="DON54" s="86"/>
      <c r="DOO54" s="86"/>
      <c r="DOP54" s="86"/>
      <c r="DOQ54" s="86"/>
      <c r="DOR54" s="86"/>
      <c r="DOS54" s="86"/>
      <c r="DOT54" s="86"/>
      <c r="DOU54" s="86"/>
      <c r="DOV54" s="86"/>
      <c r="DOW54" s="86"/>
      <c r="DOX54" s="86"/>
      <c r="DOY54" s="86"/>
      <c r="DOZ54" s="86"/>
      <c r="DPA54" s="86"/>
      <c r="DPB54" s="86"/>
      <c r="DPC54" s="86"/>
      <c r="DPD54" s="86"/>
      <c r="DPE54" s="86"/>
      <c r="DPF54" s="86"/>
      <c r="DPG54" s="86"/>
      <c r="DPH54" s="86"/>
      <c r="DPI54" s="86"/>
      <c r="DPJ54" s="86"/>
      <c r="DPK54" s="86"/>
      <c r="DPL54" s="86"/>
      <c r="DPM54" s="86"/>
      <c r="DPN54" s="86"/>
      <c r="DPO54" s="86"/>
      <c r="DPP54" s="86"/>
      <c r="DPQ54" s="86"/>
      <c r="DPR54" s="86"/>
      <c r="DPS54" s="86"/>
      <c r="DPT54" s="86"/>
      <c r="DPU54" s="86"/>
      <c r="DPV54" s="86"/>
      <c r="DPW54" s="86"/>
      <c r="DPX54" s="86"/>
      <c r="DPY54" s="86"/>
      <c r="DPZ54" s="86"/>
      <c r="DQA54" s="86"/>
      <c r="DQB54" s="86"/>
      <c r="DQC54" s="86"/>
      <c r="DQD54" s="86"/>
      <c r="DQE54" s="86"/>
      <c r="DQF54" s="86"/>
      <c r="DQG54" s="86"/>
      <c r="DQH54" s="86"/>
      <c r="DQI54" s="86"/>
      <c r="DQJ54" s="86"/>
      <c r="DQK54" s="86"/>
      <c r="DQL54" s="86"/>
      <c r="DQM54" s="86"/>
      <c r="DQN54" s="86"/>
      <c r="DQO54" s="86"/>
      <c r="DQP54" s="86"/>
      <c r="DQQ54" s="86"/>
      <c r="DQR54" s="86"/>
      <c r="DQS54" s="86"/>
      <c r="DQT54" s="86"/>
      <c r="DQU54" s="86"/>
      <c r="DQV54" s="86"/>
      <c r="DQW54" s="86"/>
      <c r="DQX54" s="86"/>
      <c r="DQY54" s="86"/>
      <c r="DQZ54" s="86"/>
      <c r="DRA54" s="86"/>
      <c r="DRB54" s="86"/>
      <c r="DRC54" s="86"/>
      <c r="DRD54" s="86"/>
      <c r="DRE54" s="86"/>
      <c r="DRF54" s="86"/>
      <c r="DRG54" s="86"/>
      <c r="DRH54" s="86"/>
      <c r="DRI54" s="86"/>
      <c r="DRJ54" s="86"/>
      <c r="DRK54" s="86"/>
      <c r="DRL54" s="86"/>
      <c r="DRM54" s="86"/>
      <c r="DRN54" s="86"/>
      <c r="DRO54" s="86"/>
      <c r="DRP54" s="86"/>
      <c r="DRQ54" s="86"/>
      <c r="DRR54" s="86"/>
      <c r="DRS54" s="86"/>
      <c r="DRT54" s="86"/>
      <c r="DRU54" s="86"/>
      <c r="DRV54" s="86"/>
      <c r="DRW54" s="86"/>
      <c r="DRX54" s="86"/>
      <c r="DRY54" s="86"/>
      <c r="DRZ54" s="86"/>
      <c r="DSA54" s="86"/>
      <c r="DSB54" s="86"/>
      <c r="DSC54" s="86"/>
      <c r="DSD54" s="86"/>
      <c r="DSE54" s="86"/>
      <c r="DSF54" s="86"/>
      <c r="DSG54" s="86"/>
      <c r="DSH54" s="86"/>
      <c r="DSI54" s="86"/>
      <c r="DSJ54" s="86"/>
      <c r="DSK54" s="86"/>
      <c r="DSL54" s="86"/>
      <c r="DSM54" s="86"/>
      <c r="DSN54" s="86"/>
      <c r="DSO54" s="86"/>
      <c r="DSP54" s="86"/>
      <c r="DSQ54" s="86"/>
      <c r="DSR54" s="86"/>
      <c r="DSS54" s="86"/>
      <c r="DST54" s="86"/>
      <c r="DSU54" s="86"/>
      <c r="DSV54" s="86"/>
      <c r="DSW54" s="86"/>
      <c r="DSX54" s="86"/>
      <c r="DSY54" s="86"/>
      <c r="DSZ54" s="86"/>
      <c r="DTA54" s="86"/>
      <c r="DTB54" s="86"/>
      <c r="DTC54" s="86"/>
      <c r="DTD54" s="86"/>
      <c r="DTE54" s="86"/>
      <c r="DTF54" s="86"/>
      <c r="DTG54" s="86"/>
      <c r="DTH54" s="86"/>
      <c r="DTI54" s="86"/>
      <c r="DTJ54" s="86"/>
      <c r="DTK54" s="86"/>
      <c r="DTL54" s="86"/>
      <c r="DTM54" s="86"/>
      <c r="DTN54" s="86"/>
      <c r="DTO54" s="86"/>
      <c r="DTP54" s="86"/>
      <c r="DTQ54" s="86"/>
      <c r="DTR54" s="86"/>
      <c r="DTS54" s="86"/>
      <c r="DTT54" s="86"/>
      <c r="DTU54" s="86"/>
      <c r="DTV54" s="86"/>
      <c r="DTW54" s="86"/>
      <c r="DTX54" s="86"/>
      <c r="DTY54" s="86"/>
      <c r="DTZ54" s="86"/>
      <c r="DUA54" s="86"/>
      <c r="DUB54" s="86"/>
      <c r="DUC54" s="86"/>
      <c r="DUD54" s="86"/>
      <c r="DUE54" s="86"/>
      <c r="DUF54" s="86"/>
      <c r="DUG54" s="86"/>
      <c r="DUH54" s="86"/>
      <c r="DUI54" s="86"/>
      <c r="DUJ54" s="86"/>
      <c r="DUK54" s="86"/>
      <c r="DUL54" s="86"/>
      <c r="DUM54" s="86"/>
      <c r="DUN54" s="86"/>
      <c r="DUO54" s="86"/>
      <c r="DUP54" s="86"/>
      <c r="DUQ54" s="86"/>
      <c r="DUR54" s="86"/>
      <c r="DUS54" s="86"/>
      <c r="DUT54" s="86"/>
      <c r="DUU54" s="86"/>
      <c r="DUV54" s="86"/>
      <c r="DUW54" s="86"/>
      <c r="DUX54" s="86"/>
      <c r="DUY54" s="86"/>
      <c r="DUZ54" s="86"/>
      <c r="DVA54" s="86"/>
      <c r="DVB54" s="86"/>
      <c r="DVC54" s="86"/>
      <c r="DVD54" s="86"/>
      <c r="DVE54" s="86"/>
      <c r="DVF54" s="86"/>
      <c r="DVG54" s="86"/>
      <c r="DVH54" s="86"/>
      <c r="DVI54" s="86"/>
      <c r="DVJ54" s="86"/>
      <c r="DVK54" s="86"/>
      <c r="DVL54" s="86"/>
      <c r="DVM54" s="86"/>
      <c r="DVN54" s="86"/>
      <c r="DVO54" s="86"/>
      <c r="DVP54" s="86"/>
      <c r="DVQ54" s="86"/>
      <c r="DVR54" s="86"/>
      <c r="DVS54" s="86"/>
      <c r="DVT54" s="86"/>
      <c r="DVU54" s="86"/>
      <c r="DVV54" s="86"/>
      <c r="DVW54" s="86"/>
      <c r="DVX54" s="86"/>
      <c r="DVY54" s="86"/>
      <c r="DVZ54" s="86"/>
      <c r="DWA54" s="86"/>
      <c r="DWB54" s="86"/>
      <c r="DWC54" s="86"/>
      <c r="DWD54" s="86"/>
      <c r="DWE54" s="86"/>
      <c r="DWF54" s="86"/>
      <c r="DWG54" s="86"/>
      <c r="DWH54" s="86"/>
      <c r="DWI54" s="86"/>
      <c r="DWJ54" s="86"/>
      <c r="DWK54" s="86"/>
      <c r="DWL54" s="86"/>
      <c r="DWM54" s="86"/>
      <c r="DWN54" s="86"/>
      <c r="DWO54" s="86"/>
      <c r="DWP54" s="86"/>
      <c r="DWQ54" s="86"/>
      <c r="DWR54" s="86"/>
      <c r="DWS54" s="86"/>
      <c r="DWT54" s="86"/>
      <c r="DWU54" s="86"/>
      <c r="DWV54" s="86"/>
      <c r="DWW54" s="86"/>
      <c r="DWX54" s="86"/>
      <c r="DWY54" s="86"/>
      <c r="DWZ54" s="86"/>
      <c r="DXA54" s="86"/>
      <c r="DXB54" s="86"/>
      <c r="DXC54" s="86"/>
      <c r="DXD54" s="86"/>
      <c r="DXE54" s="86"/>
      <c r="DXF54" s="86"/>
      <c r="DXG54" s="86"/>
      <c r="DXH54" s="86"/>
      <c r="DXI54" s="86"/>
      <c r="DXJ54" s="86"/>
      <c r="DXK54" s="86"/>
      <c r="DXL54" s="86"/>
      <c r="DXM54" s="86"/>
      <c r="DXN54" s="86"/>
      <c r="DXO54" s="86"/>
      <c r="DXP54" s="86"/>
      <c r="DXQ54" s="86"/>
      <c r="DXR54" s="86"/>
      <c r="DXS54" s="86"/>
      <c r="DXT54" s="86"/>
      <c r="DXU54" s="86"/>
      <c r="DXV54" s="86"/>
      <c r="DXW54" s="86"/>
      <c r="DXX54" s="86"/>
      <c r="DXY54" s="86"/>
      <c r="DXZ54" s="86"/>
      <c r="DYA54" s="86"/>
      <c r="DYB54" s="86"/>
      <c r="DYC54" s="86"/>
      <c r="DYD54" s="86"/>
      <c r="DYE54" s="86"/>
      <c r="DYF54" s="86"/>
      <c r="DYG54" s="86"/>
      <c r="DYH54" s="86"/>
      <c r="DYI54" s="86"/>
      <c r="DYJ54" s="86"/>
      <c r="DYK54" s="86"/>
      <c r="DYL54" s="86"/>
      <c r="DYM54" s="86"/>
      <c r="DYN54" s="86"/>
      <c r="DYO54" s="86"/>
      <c r="DYP54" s="86"/>
      <c r="DYQ54" s="86"/>
      <c r="DYR54" s="86"/>
      <c r="DYS54" s="86"/>
      <c r="DYT54" s="86"/>
      <c r="DYU54" s="86"/>
      <c r="DYV54" s="86"/>
      <c r="DYW54" s="86"/>
      <c r="DYX54" s="86"/>
      <c r="DYY54" s="86"/>
      <c r="DYZ54" s="86"/>
      <c r="DZA54" s="86"/>
      <c r="DZB54" s="86"/>
      <c r="DZC54" s="86"/>
      <c r="DZD54" s="86"/>
      <c r="DZE54" s="86"/>
      <c r="DZF54" s="86"/>
      <c r="DZG54" s="86"/>
      <c r="DZH54" s="86"/>
      <c r="DZI54" s="86"/>
      <c r="DZJ54" s="86"/>
      <c r="DZK54" s="86"/>
      <c r="DZL54" s="86"/>
      <c r="DZM54" s="86"/>
      <c r="DZN54" s="86"/>
      <c r="DZO54" s="86"/>
      <c r="DZP54" s="86"/>
      <c r="DZQ54" s="86"/>
      <c r="DZR54" s="86"/>
      <c r="DZS54" s="86"/>
      <c r="DZT54" s="86"/>
      <c r="DZU54" s="86"/>
      <c r="DZV54" s="86"/>
      <c r="DZW54" s="86"/>
      <c r="DZX54" s="86"/>
      <c r="DZY54" s="86"/>
      <c r="DZZ54" s="86"/>
      <c r="EAA54" s="86"/>
      <c r="EAB54" s="86"/>
      <c r="EAC54" s="86"/>
      <c r="EAD54" s="86"/>
      <c r="EAE54" s="86"/>
      <c r="EAF54" s="86"/>
      <c r="EAG54" s="86"/>
      <c r="EAH54" s="86"/>
      <c r="EAI54" s="86"/>
      <c r="EAJ54" s="86"/>
      <c r="EAK54" s="86"/>
      <c r="EAL54" s="86"/>
      <c r="EAM54" s="86"/>
      <c r="EAN54" s="86"/>
      <c r="EAO54" s="86"/>
      <c r="EAP54" s="86"/>
      <c r="EAQ54" s="86"/>
      <c r="EAR54" s="86"/>
      <c r="EAS54" s="86"/>
      <c r="EAT54" s="86"/>
      <c r="EAU54" s="86"/>
      <c r="EAV54" s="86"/>
      <c r="EAW54" s="86"/>
      <c r="EAX54" s="86"/>
      <c r="EAY54" s="86"/>
      <c r="EAZ54" s="86"/>
      <c r="EBA54" s="86"/>
      <c r="EBB54" s="86"/>
      <c r="EBC54" s="86"/>
      <c r="EBD54" s="86"/>
      <c r="EBE54" s="86"/>
      <c r="EBF54" s="86"/>
      <c r="EBG54" s="86"/>
      <c r="EBH54" s="86"/>
      <c r="EBI54" s="86"/>
      <c r="EBJ54" s="86"/>
      <c r="EBK54" s="86"/>
      <c r="EBL54" s="86"/>
      <c r="EBM54" s="86"/>
      <c r="EBN54" s="86"/>
      <c r="EBO54" s="86"/>
      <c r="EBP54" s="86"/>
      <c r="EBQ54" s="86"/>
      <c r="EBR54" s="86"/>
      <c r="EBS54" s="86"/>
      <c r="EBT54" s="86"/>
      <c r="EBU54" s="86"/>
      <c r="EBV54" s="86"/>
      <c r="EBW54" s="86"/>
      <c r="EBX54" s="86"/>
      <c r="EBY54" s="86"/>
      <c r="EBZ54" s="86"/>
      <c r="ECA54" s="86"/>
      <c r="ECB54" s="86"/>
      <c r="ECC54" s="86"/>
      <c r="ECD54" s="86"/>
      <c r="ECE54" s="86"/>
      <c r="ECF54" s="86"/>
      <c r="ECG54" s="86"/>
      <c r="ECH54" s="86"/>
      <c r="ECI54" s="86"/>
      <c r="ECJ54" s="86"/>
      <c r="ECK54" s="86"/>
      <c r="ECL54" s="86"/>
      <c r="ECM54" s="86"/>
      <c r="ECN54" s="86"/>
      <c r="ECO54" s="86"/>
      <c r="ECP54" s="86"/>
      <c r="ECQ54" s="86"/>
      <c r="ECR54" s="86"/>
      <c r="ECS54" s="86"/>
      <c r="ECT54" s="86"/>
      <c r="ECU54" s="86"/>
      <c r="ECV54" s="86"/>
      <c r="ECW54" s="86"/>
      <c r="ECX54" s="86"/>
      <c r="ECY54" s="86"/>
      <c r="ECZ54" s="86"/>
      <c r="EDA54" s="86"/>
      <c r="EDB54" s="86"/>
      <c r="EDC54" s="86"/>
      <c r="EDD54" s="86"/>
      <c r="EDE54" s="86"/>
      <c r="EDF54" s="86"/>
      <c r="EDG54" s="86"/>
      <c r="EDH54" s="86"/>
      <c r="EDI54" s="86"/>
      <c r="EDJ54" s="86"/>
      <c r="EDK54" s="86"/>
      <c r="EDL54" s="86"/>
      <c r="EDM54" s="86"/>
      <c r="EDN54" s="86"/>
      <c r="EDO54" s="86"/>
      <c r="EDP54" s="86"/>
      <c r="EDQ54" s="86"/>
      <c r="EDR54" s="86"/>
      <c r="EDS54" s="86"/>
      <c r="EDT54" s="86"/>
      <c r="EDU54" s="86"/>
      <c r="EDV54" s="86"/>
      <c r="EDW54" s="86"/>
      <c r="EDX54" s="86"/>
      <c r="EDY54" s="86"/>
      <c r="EDZ54" s="86"/>
      <c r="EEA54" s="86"/>
      <c r="EEB54" s="86"/>
      <c r="EEC54" s="86"/>
      <c r="EED54" s="86"/>
      <c r="EEE54" s="86"/>
      <c r="EEF54" s="86"/>
      <c r="EEG54" s="86"/>
      <c r="EEH54" s="86"/>
      <c r="EEI54" s="86"/>
      <c r="EEJ54" s="86"/>
      <c r="EEK54" s="86"/>
      <c r="EEL54" s="86"/>
      <c r="EEM54" s="86"/>
      <c r="EEN54" s="86"/>
      <c r="EEO54" s="86"/>
      <c r="EEP54" s="86"/>
      <c r="EEQ54" s="86"/>
      <c r="EER54" s="86"/>
      <c r="EES54" s="86"/>
      <c r="EET54" s="86"/>
      <c r="EEU54" s="86"/>
      <c r="EEV54" s="86"/>
      <c r="EEW54" s="86"/>
      <c r="EEX54" s="86"/>
      <c r="EEY54" s="86"/>
      <c r="EEZ54" s="86"/>
      <c r="EFA54" s="86"/>
      <c r="EFB54" s="86"/>
      <c r="EFC54" s="86"/>
      <c r="EFD54" s="86"/>
      <c r="EFE54" s="86"/>
      <c r="EFF54" s="86"/>
      <c r="EFG54" s="86"/>
      <c r="EFH54" s="86"/>
      <c r="EFI54" s="86"/>
      <c r="EFJ54" s="86"/>
      <c r="EFK54" s="86"/>
      <c r="EFL54" s="86"/>
      <c r="EFM54" s="86"/>
      <c r="EFN54" s="86"/>
      <c r="EFO54" s="86"/>
      <c r="EFP54" s="86"/>
      <c r="EFQ54" s="86"/>
      <c r="EFR54" s="86"/>
      <c r="EFS54" s="86"/>
      <c r="EFT54" s="86"/>
      <c r="EFU54" s="86"/>
      <c r="EFV54" s="86"/>
      <c r="EFW54" s="86"/>
      <c r="EFX54" s="86"/>
      <c r="EFY54" s="86"/>
      <c r="EFZ54" s="86"/>
      <c r="EGA54" s="86"/>
      <c r="EGB54" s="86"/>
      <c r="EGC54" s="86"/>
      <c r="EGD54" s="86"/>
      <c r="EGE54" s="86"/>
      <c r="EGF54" s="86"/>
      <c r="EGG54" s="86"/>
      <c r="EGH54" s="86"/>
      <c r="EGI54" s="86"/>
      <c r="EGJ54" s="86"/>
      <c r="EGK54" s="86"/>
      <c r="EGL54" s="86"/>
      <c r="EGM54" s="86"/>
      <c r="EGN54" s="86"/>
      <c r="EGO54" s="86"/>
      <c r="EGP54" s="86"/>
      <c r="EGQ54" s="86"/>
      <c r="EGR54" s="86"/>
      <c r="EGS54" s="86"/>
      <c r="EGT54" s="86"/>
      <c r="EGU54" s="86"/>
      <c r="EGV54" s="86"/>
      <c r="EGW54" s="86"/>
      <c r="EGX54" s="86"/>
      <c r="EGY54" s="86"/>
      <c r="EGZ54" s="86"/>
      <c r="EHA54" s="86"/>
      <c r="EHB54" s="86"/>
      <c r="EHC54" s="86"/>
      <c r="EHD54" s="86"/>
      <c r="EHE54" s="86"/>
      <c r="EHF54" s="86"/>
      <c r="EHG54" s="86"/>
      <c r="EHH54" s="86"/>
      <c r="EHI54" s="86"/>
      <c r="EHJ54" s="86"/>
      <c r="EHK54" s="86"/>
      <c r="EHL54" s="86"/>
      <c r="EHM54" s="86"/>
      <c r="EHN54" s="86"/>
      <c r="EHO54" s="86"/>
      <c r="EHP54" s="86"/>
      <c r="EHQ54" s="86"/>
      <c r="EHR54" s="86"/>
      <c r="EHS54" s="86"/>
      <c r="EHT54" s="86"/>
      <c r="EHU54" s="86"/>
      <c r="EHV54" s="86"/>
      <c r="EHW54" s="86"/>
      <c r="EHX54" s="86"/>
      <c r="EHY54" s="86"/>
      <c r="EHZ54" s="86"/>
      <c r="EIA54" s="86"/>
      <c r="EIB54" s="86"/>
      <c r="EIC54" s="86"/>
      <c r="EID54" s="86"/>
      <c r="EIE54" s="86"/>
      <c r="EIF54" s="86"/>
      <c r="EIG54" s="86"/>
      <c r="EIH54" s="86"/>
      <c r="EII54" s="86"/>
      <c r="EIJ54" s="86"/>
      <c r="EIK54" s="86"/>
      <c r="EIL54" s="86"/>
      <c r="EIM54" s="86"/>
      <c r="EIN54" s="86"/>
      <c r="EIO54" s="86"/>
      <c r="EIP54" s="86"/>
      <c r="EIQ54" s="86"/>
      <c r="EIR54" s="86"/>
      <c r="EIS54" s="86"/>
      <c r="EIT54" s="86"/>
      <c r="EIU54" s="86"/>
      <c r="EIV54" s="86"/>
      <c r="EIW54" s="86"/>
      <c r="EIX54" s="86"/>
      <c r="EIY54" s="86"/>
      <c r="EIZ54" s="86"/>
      <c r="EJA54" s="86"/>
      <c r="EJB54" s="86"/>
      <c r="EJC54" s="86"/>
      <c r="EJD54" s="86"/>
      <c r="EJE54" s="86"/>
      <c r="EJF54" s="86"/>
      <c r="EJG54" s="86"/>
      <c r="EJH54" s="86"/>
      <c r="EJI54" s="86"/>
      <c r="EJJ54" s="86"/>
      <c r="EJK54" s="86"/>
      <c r="EJL54" s="86"/>
      <c r="EJM54" s="86"/>
      <c r="EJN54" s="86"/>
      <c r="EJO54" s="86"/>
      <c r="EJP54" s="86"/>
      <c r="EJQ54" s="86"/>
      <c r="EJR54" s="86"/>
      <c r="EJS54" s="86"/>
      <c r="EJT54" s="86"/>
      <c r="EJU54" s="86"/>
      <c r="EJV54" s="86"/>
      <c r="EJW54" s="86"/>
      <c r="EJX54" s="86"/>
      <c r="EJY54" s="86"/>
      <c r="EJZ54" s="86"/>
      <c r="EKA54" s="86"/>
      <c r="EKB54" s="86"/>
      <c r="EKC54" s="86"/>
      <c r="EKD54" s="86"/>
      <c r="EKE54" s="86"/>
      <c r="EKF54" s="86"/>
      <c r="EKG54" s="86"/>
      <c r="EKH54" s="86"/>
      <c r="EKI54" s="86"/>
      <c r="EKJ54" s="86"/>
      <c r="EKK54" s="86"/>
      <c r="EKL54" s="86"/>
      <c r="EKM54" s="86"/>
      <c r="EKN54" s="86"/>
      <c r="EKO54" s="86"/>
      <c r="EKP54" s="86"/>
      <c r="EKQ54" s="86"/>
      <c r="EKR54" s="86"/>
      <c r="EKS54" s="86"/>
      <c r="EKT54" s="86"/>
      <c r="EKU54" s="86"/>
      <c r="EKV54" s="86"/>
      <c r="EKW54" s="86"/>
      <c r="EKX54" s="86"/>
      <c r="EKY54" s="86"/>
      <c r="EKZ54" s="86"/>
      <c r="ELA54" s="86"/>
      <c r="ELB54" s="86"/>
      <c r="ELC54" s="86"/>
      <c r="ELD54" s="86"/>
      <c r="ELE54" s="86"/>
      <c r="ELF54" s="86"/>
      <c r="ELG54" s="86"/>
      <c r="ELH54" s="86"/>
      <c r="ELI54" s="86"/>
      <c r="ELJ54" s="86"/>
      <c r="ELK54" s="86"/>
      <c r="ELL54" s="86"/>
      <c r="ELM54" s="86"/>
      <c r="ELN54" s="86"/>
      <c r="ELO54" s="86"/>
      <c r="ELP54" s="86"/>
      <c r="ELQ54" s="86"/>
      <c r="ELR54" s="86"/>
      <c r="ELS54" s="86"/>
      <c r="ELT54" s="86"/>
      <c r="ELU54" s="86"/>
      <c r="ELV54" s="86"/>
      <c r="ELW54" s="86"/>
      <c r="ELX54" s="86"/>
      <c r="ELY54" s="86"/>
      <c r="ELZ54" s="86"/>
      <c r="EMA54" s="86"/>
      <c r="EMB54" s="86"/>
      <c r="EMC54" s="86"/>
      <c r="EMD54" s="86"/>
      <c r="EME54" s="86"/>
      <c r="EMF54" s="86"/>
      <c r="EMG54" s="86"/>
      <c r="EMH54" s="86"/>
      <c r="EMI54" s="86"/>
      <c r="EMJ54" s="86"/>
      <c r="EMK54" s="86"/>
      <c r="EML54" s="86"/>
      <c r="EMM54" s="86"/>
      <c r="EMN54" s="86"/>
      <c r="EMO54" s="86"/>
      <c r="EMP54" s="86"/>
      <c r="EMQ54" s="86"/>
      <c r="EMR54" s="86"/>
      <c r="EMS54" s="86"/>
      <c r="EMT54" s="86"/>
      <c r="EMU54" s="86"/>
      <c r="EMV54" s="86"/>
      <c r="EMW54" s="86"/>
      <c r="EMX54" s="86"/>
      <c r="EMY54" s="86"/>
      <c r="EMZ54" s="86"/>
      <c r="ENA54" s="86"/>
      <c r="ENB54" s="86"/>
      <c r="ENC54" s="86"/>
      <c r="END54" s="86"/>
      <c r="ENE54" s="86"/>
      <c r="ENF54" s="86"/>
      <c r="ENG54" s="86"/>
      <c r="ENH54" s="86"/>
      <c r="ENI54" s="86"/>
      <c r="ENJ54" s="86"/>
      <c r="ENK54" s="86"/>
      <c r="ENL54" s="86"/>
      <c r="ENM54" s="86"/>
      <c r="ENN54" s="86"/>
      <c r="ENO54" s="86"/>
      <c r="ENP54" s="86"/>
      <c r="ENQ54" s="86"/>
      <c r="ENR54" s="86"/>
      <c r="ENS54" s="86"/>
      <c r="ENT54" s="86"/>
      <c r="ENU54" s="86"/>
      <c r="ENV54" s="86"/>
      <c r="ENW54" s="86"/>
      <c r="ENX54" s="86"/>
      <c r="ENY54" s="86"/>
      <c r="ENZ54" s="86"/>
      <c r="EOA54" s="86"/>
      <c r="EOB54" s="86"/>
      <c r="EOC54" s="86"/>
      <c r="EOD54" s="86"/>
      <c r="EOE54" s="86"/>
      <c r="EOF54" s="86"/>
      <c r="EOG54" s="86"/>
      <c r="EOH54" s="86"/>
      <c r="EOI54" s="86"/>
      <c r="EOJ54" s="86"/>
      <c r="EOK54" s="86"/>
      <c r="EOL54" s="86"/>
      <c r="EOM54" s="86"/>
      <c r="EON54" s="86"/>
      <c r="EOO54" s="86"/>
      <c r="EOP54" s="86"/>
      <c r="EOQ54" s="86"/>
      <c r="EOR54" s="86"/>
      <c r="EOS54" s="86"/>
      <c r="EOT54" s="86"/>
      <c r="EOU54" s="86"/>
      <c r="EOV54" s="86"/>
      <c r="EOW54" s="86"/>
      <c r="EOX54" s="86"/>
      <c r="EOY54" s="86"/>
      <c r="EOZ54" s="86"/>
      <c r="EPA54" s="86"/>
      <c r="EPB54" s="86"/>
      <c r="EPC54" s="86"/>
      <c r="EPD54" s="86"/>
      <c r="EPE54" s="86"/>
      <c r="EPF54" s="86"/>
      <c r="EPG54" s="86"/>
      <c r="EPH54" s="86"/>
      <c r="EPI54" s="86"/>
      <c r="EPJ54" s="86"/>
      <c r="EPK54" s="86"/>
      <c r="EPL54" s="86"/>
      <c r="EPM54" s="86"/>
      <c r="EPN54" s="86"/>
      <c r="EPO54" s="86"/>
      <c r="EPP54" s="86"/>
      <c r="EPQ54" s="86"/>
      <c r="EPR54" s="86"/>
      <c r="EPS54" s="86"/>
      <c r="EPT54" s="86"/>
      <c r="EPU54" s="86"/>
      <c r="EPV54" s="86"/>
      <c r="EPW54" s="86"/>
      <c r="EPX54" s="86"/>
      <c r="EPY54" s="86"/>
      <c r="EPZ54" s="86"/>
      <c r="EQA54" s="86"/>
      <c r="EQB54" s="86"/>
      <c r="EQC54" s="86"/>
      <c r="EQD54" s="86"/>
      <c r="EQE54" s="86"/>
      <c r="EQF54" s="86"/>
      <c r="EQG54" s="86"/>
      <c r="EQH54" s="86"/>
      <c r="EQI54" s="86"/>
      <c r="EQJ54" s="86"/>
      <c r="EQK54" s="86"/>
      <c r="EQL54" s="86"/>
      <c r="EQM54" s="86"/>
      <c r="EQN54" s="86"/>
      <c r="EQO54" s="86"/>
      <c r="EQP54" s="86"/>
      <c r="EQQ54" s="86"/>
      <c r="EQR54" s="86"/>
      <c r="EQS54" s="86"/>
      <c r="EQT54" s="86"/>
      <c r="EQU54" s="86"/>
      <c r="EQV54" s="86"/>
      <c r="EQW54" s="86"/>
      <c r="EQX54" s="86"/>
      <c r="EQY54" s="86"/>
      <c r="EQZ54" s="86"/>
      <c r="ERA54" s="86"/>
      <c r="ERB54" s="86"/>
      <c r="ERC54" s="86"/>
      <c r="ERD54" s="86"/>
      <c r="ERE54" s="86"/>
      <c r="ERF54" s="86"/>
      <c r="ERG54" s="86"/>
      <c r="ERH54" s="86"/>
      <c r="ERI54" s="86"/>
      <c r="ERJ54" s="86"/>
      <c r="ERK54" s="86"/>
      <c r="ERL54" s="86"/>
      <c r="ERM54" s="86"/>
      <c r="ERN54" s="86"/>
      <c r="ERO54" s="86"/>
      <c r="ERP54" s="86"/>
      <c r="ERQ54" s="86"/>
      <c r="ERR54" s="86"/>
      <c r="ERS54" s="86"/>
      <c r="ERT54" s="86"/>
      <c r="ERU54" s="86"/>
      <c r="ERV54" s="86"/>
      <c r="ERW54" s="86"/>
      <c r="ERX54" s="86"/>
      <c r="ERY54" s="86"/>
      <c r="ERZ54" s="86"/>
      <c r="ESA54" s="86"/>
      <c r="ESB54" s="86"/>
      <c r="ESC54" s="86"/>
      <c r="ESD54" s="86"/>
      <c r="ESE54" s="86"/>
      <c r="ESF54" s="86"/>
      <c r="ESG54" s="86"/>
      <c r="ESH54" s="86"/>
      <c r="ESI54" s="86"/>
      <c r="ESJ54" s="86"/>
      <c r="ESK54" s="86"/>
      <c r="ESL54" s="86"/>
      <c r="ESM54" s="86"/>
      <c r="ESN54" s="86"/>
      <c r="ESO54" s="86"/>
      <c r="ESP54" s="86"/>
      <c r="ESQ54" s="86"/>
      <c r="ESR54" s="86"/>
      <c r="ESS54" s="86"/>
      <c r="EST54" s="86"/>
      <c r="ESU54" s="86"/>
      <c r="ESV54" s="86"/>
      <c r="ESW54" s="86"/>
      <c r="ESX54" s="86"/>
      <c r="ESY54" s="86"/>
      <c r="ESZ54" s="86"/>
      <c r="ETA54" s="86"/>
      <c r="ETB54" s="86"/>
      <c r="ETC54" s="86"/>
      <c r="ETD54" s="86"/>
      <c r="ETE54" s="86"/>
      <c r="ETF54" s="86"/>
      <c r="ETG54" s="86"/>
      <c r="ETH54" s="86"/>
      <c r="ETI54" s="86"/>
      <c r="ETJ54" s="86"/>
      <c r="ETK54" s="86"/>
      <c r="ETL54" s="86"/>
      <c r="ETM54" s="86"/>
      <c r="ETN54" s="86"/>
      <c r="ETO54" s="86"/>
      <c r="ETP54" s="86"/>
      <c r="ETQ54" s="86"/>
      <c r="ETR54" s="86"/>
      <c r="ETS54" s="86"/>
      <c r="ETT54" s="86"/>
      <c r="ETU54" s="86"/>
      <c r="ETV54" s="86"/>
      <c r="ETW54" s="86"/>
      <c r="ETX54" s="86"/>
      <c r="ETY54" s="86"/>
      <c r="ETZ54" s="86"/>
      <c r="EUA54" s="86"/>
      <c r="EUB54" s="86"/>
      <c r="EUC54" s="86"/>
      <c r="EUD54" s="86"/>
      <c r="EUE54" s="86"/>
      <c r="EUF54" s="86"/>
      <c r="EUG54" s="86"/>
      <c r="EUH54" s="86"/>
      <c r="EUI54" s="86"/>
      <c r="EUJ54" s="86"/>
      <c r="EUK54" s="86"/>
      <c r="EUL54" s="86"/>
      <c r="EUM54" s="86"/>
      <c r="EUN54" s="86"/>
      <c r="EUO54" s="86"/>
      <c r="EUP54" s="86"/>
      <c r="EUQ54" s="86"/>
      <c r="EUR54" s="86"/>
      <c r="EUS54" s="86"/>
      <c r="EUT54" s="86"/>
      <c r="EUU54" s="86"/>
      <c r="EUV54" s="86"/>
      <c r="EUW54" s="86"/>
      <c r="EUX54" s="86"/>
      <c r="EUY54" s="86"/>
      <c r="EUZ54" s="86"/>
      <c r="EVA54" s="86"/>
      <c r="EVB54" s="86"/>
      <c r="EVC54" s="86"/>
      <c r="EVD54" s="86"/>
      <c r="EVE54" s="86"/>
      <c r="EVF54" s="86"/>
      <c r="EVG54" s="86"/>
      <c r="EVH54" s="86"/>
      <c r="EVI54" s="86"/>
      <c r="EVJ54" s="86"/>
      <c r="EVK54" s="86"/>
      <c r="EVL54" s="86"/>
      <c r="EVM54" s="86"/>
      <c r="EVN54" s="86"/>
      <c r="EVO54" s="86"/>
      <c r="EVP54" s="86"/>
      <c r="EVQ54" s="86"/>
      <c r="EVR54" s="86"/>
      <c r="EVS54" s="86"/>
      <c r="EVT54" s="86"/>
      <c r="EVU54" s="86"/>
      <c r="EVV54" s="86"/>
      <c r="EVW54" s="86"/>
      <c r="EVX54" s="86"/>
      <c r="EVY54" s="86"/>
      <c r="EVZ54" s="86"/>
      <c r="EWA54" s="86"/>
      <c r="EWB54" s="86"/>
      <c r="EWC54" s="86"/>
      <c r="EWD54" s="86"/>
      <c r="EWE54" s="86"/>
      <c r="EWF54" s="86"/>
      <c r="EWG54" s="86"/>
      <c r="EWH54" s="86"/>
      <c r="EWI54" s="86"/>
      <c r="EWJ54" s="86"/>
      <c r="EWK54" s="86"/>
      <c r="EWL54" s="86"/>
      <c r="EWM54" s="86"/>
      <c r="EWN54" s="86"/>
      <c r="EWO54" s="86"/>
      <c r="EWP54" s="86"/>
      <c r="EWQ54" s="86"/>
      <c r="EWR54" s="86"/>
      <c r="EWS54" s="86"/>
      <c r="EWT54" s="86"/>
      <c r="EWU54" s="86"/>
      <c r="EWV54" s="86"/>
      <c r="EWW54" s="86"/>
      <c r="EWX54" s="86"/>
      <c r="EWY54" s="86"/>
      <c r="EWZ54" s="86"/>
      <c r="EXA54" s="86"/>
      <c r="EXB54" s="86"/>
      <c r="EXC54" s="86"/>
      <c r="EXD54" s="86"/>
      <c r="EXE54" s="86"/>
      <c r="EXF54" s="86"/>
      <c r="EXG54" s="86"/>
      <c r="EXH54" s="86"/>
      <c r="EXI54" s="86"/>
      <c r="EXJ54" s="86"/>
      <c r="EXK54" s="86"/>
      <c r="EXL54" s="86"/>
      <c r="EXM54" s="86"/>
      <c r="EXN54" s="86"/>
      <c r="EXO54" s="86"/>
      <c r="EXP54" s="86"/>
      <c r="EXQ54" s="86"/>
      <c r="EXR54" s="86"/>
      <c r="EXS54" s="86"/>
      <c r="EXT54" s="86"/>
      <c r="EXU54" s="86"/>
      <c r="EXV54" s="86"/>
      <c r="EXW54" s="86"/>
      <c r="EXX54" s="86"/>
      <c r="EXY54" s="86"/>
      <c r="EXZ54" s="86"/>
      <c r="EYA54" s="86"/>
      <c r="EYB54" s="86"/>
      <c r="EYC54" s="86"/>
      <c r="EYD54" s="86"/>
      <c r="EYE54" s="86"/>
      <c r="EYF54" s="86"/>
      <c r="EYG54" s="86"/>
      <c r="EYH54" s="86"/>
      <c r="EYI54" s="86"/>
      <c r="EYJ54" s="86"/>
      <c r="EYK54" s="86"/>
      <c r="EYL54" s="86"/>
      <c r="EYM54" s="86"/>
      <c r="EYN54" s="86"/>
      <c r="EYO54" s="86"/>
      <c r="EYP54" s="86"/>
      <c r="EYQ54" s="86"/>
      <c r="EYR54" s="86"/>
      <c r="EYS54" s="86"/>
      <c r="EYT54" s="86"/>
      <c r="EYU54" s="86"/>
      <c r="EYV54" s="86"/>
      <c r="EYW54" s="86"/>
      <c r="EYX54" s="86"/>
      <c r="EYY54" s="86"/>
      <c r="EYZ54" s="86"/>
      <c r="EZA54" s="86"/>
      <c r="EZB54" s="86"/>
      <c r="EZC54" s="86"/>
      <c r="EZD54" s="86"/>
      <c r="EZE54" s="86"/>
      <c r="EZF54" s="86"/>
      <c r="EZG54" s="86"/>
      <c r="EZH54" s="86"/>
      <c r="EZI54" s="86"/>
      <c r="EZJ54" s="86"/>
      <c r="EZK54" s="86"/>
      <c r="EZL54" s="86"/>
      <c r="EZM54" s="86"/>
      <c r="EZN54" s="86"/>
      <c r="EZO54" s="86"/>
      <c r="EZP54" s="86"/>
      <c r="EZQ54" s="86"/>
      <c r="EZR54" s="86"/>
      <c r="EZS54" s="86"/>
      <c r="EZT54" s="86"/>
      <c r="EZU54" s="86"/>
      <c r="EZV54" s="86"/>
      <c r="EZW54" s="86"/>
      <c r="EZX54" s="86"/>
      <c r="EZY54" s="86"/>
      <c r="EZZ54" s="86"/>
      <c r="FAA54" s="86"/>
      <c r="FAB54" s="86"/>
      <c r="FAC54" s="86"/>
      <c r="FAD54" s="86"/>
      <c r="FAE54" s="86"/>
      <c r="FAF54" s="86"/>
      <c r="FAG54" s="86"/>
      <c r="FAH54" s="86"/>
      <c r="FAI54" s="86"/>
      <c r="FAJ54" s="86"/>
      <c r="FAK54" s="86"/>
      <c r="FAL54" s="86"/>
      <c r="FAM54" s="86"/>
      <c r="FAN54" s="86"/>
      <c r="FAO54" s="86"/>
      <c r="FAP54" s="86"/>
      <c r="FAQ54" s="86"/>
      <c r="FAR54" s="86"/>
      <c r="FAS54" s="86"/>
      <c r="FAT54" s="86"/>
      <c r="FAU54" s="86"/>
      <c r="FAV54" s="86"/>
      <c r="FAW54" s="86"/>
      <c r="FAX54" s="86"/>
      <c r="FAY54" s="86"/>
      <c r="FAZ54" s="86"/>
      <c r="FBA54" s="86"/>
      <c r="FBB54" s="86"/>
      <c r="FBC54" s="86"/>
      <c r="FBD54" s="86"/>
      <c r="FBE54" s="86"/>
      <c r="FBF54" s="86"/>
      <c r="FBG54" s="86"/>
      <c r="FBH54" s="86"/>
      <c r="FBI54" s="86"/>
      <c r="FBJ54" s="86"/>
      <c r="FBK54" s="86"/>
      <c r="FBL54" s="86"/>
      <c r="FBM54" s="86"/>
      <c r="FBN54" s="86"/>
      <c r="FBO54" s="86"/>
      <c r="FBP54" s="86"/>
      <c r="FBQ54" s="86"/>
      <c r="FBR54" s="86"/>
      <c r="FBS54" s="86"/>
      <c r="FBT54" s="86"/>
      <c r="FBU54" s="86"/>
      <c r="FBV54" s="86"/>
      <c r="FBW54" s="86"/>
      <c r="FBX54" s="86"/>
      <c r="FBY54" s="86"/>
      <c r="FBZ54" s="86"/>
      <c r="FCA54" s="86"/>
      <c r="FCB54" s="86"/>
      <c r="FCC54" s="86"/>
      <c r="FCD54" s="86"/>
      <c r="FCE54" s="86"/>
      <c r="FCF54" s="86"/>
      <c r="FCG54" s="86"/>
      <c r="FCH54" s="86"/>
      <c r="FCI54" s="86"/>
      <c r="FCJ54" s="86"/>
      <c r="FCK54" s="86"/>
      <c r="FCL54" s="86"/>
      <c r="FCM54" s="86"/>
      <c r="FCN54" s="86"/>
      <c r="FCO54" s="86"/>
      <c r="FCP54" s="86"/>
      <c r="FCQ54" s="86"/>
      <c r="FCR54" s="86"/>
      <c r="FCS54" s="86"/>
      <c r="FCT54" s="86"/>
      <c r="FCU54" s="86"/>
      <c r="FCV54" s="86"/>
      <c r="FCW54" s="86"/>
      <c r="FCX54" s="86"/>
      <c r="FCY54" s="86"/>
      <c r="FCZ54" s="86"/>
      <c r="FDA54" s="86"/>
      <c r="FDB54" s="86"/>
      <c r="FDC54" s="86"/>
      <c r="FDD54" s="86"/>
      <c r="FDE54" s="86"/>
      <c r="FDF54" s="86"/>
      <c r="FDG54" s="86"/>
      <c r="FDH54" s="86"/>
      <c r="FDI54" s="86"/>
      <c r="FDJ54" s="86"/>
      <c r="FDK54" s="86"/>
      <c r="FDL54" s="86"/>
      <c r="FDM54" s="86"/>
      <c r="FDN54" s="86"/>
      <c r="FDO54" s="86"/>
      <c r="FDP54" s="86"/>
      <c r="FDQ54" s="86"/>
      <c r="FDR54" s="86"/>
      <c r="FDS54" s="86"/>
      <c r="FDT54" s="86"/>
      <c r="FDU54" s="86"/>
      <c r="FDV54" s="86"/>
      <c r="FDW54" s="86"/>
      <c r="FDX54" s="86"/>
      <c r="FDY54" s="86"/>
      <c r="FDZ54" s="86"/>
      <c r="FEA54" s="86"/>
      <c r="FEB54" s="86"/>
      <c r="FEC54" s="86"/>
      <c r="FED54" s="86"/>
      <c r="FEE54" s="86"/>
      <c r="FEF54" s="86"/>
      <c r="FEG54" s="86"/>
      <c r="FEH54" s="86"/>
      <c r="FEI54" s="86"/>
      <c r="FEJ54" s="86"/>
      <c r="FEK54" s="86"/>
      <c r="FEL54" s="86"/>
      <c r="FEM54" s="86"/>
      <c r="FEN54" s="86"/>
      <c r="FEO54" s="86"/>
      <c r="FEP54" s="86"/>
      <c r="FEQ54" s="86"/>
      <c r="FER54" s="86"/>
      <c r="FES54" s="86"/>
      <c r="FET54" s="86"/>
      <c r="FEU54" s="86"/>
      <c r="FEV54" s="86"/>
      <c r="FEW54" s="86"/>
      <c r="FEX54" s="86"/>
      <c r="FEY54" s="86"/>
      <c r="FEZ54" s="86"/>
      <c r="FFA54" s="86"/>
      <c r="FFB54" s="86"/>
      <c r="FFC54" s="86"/>
      <c r="FFD54" s="86"/>
      <c r="FFE54" s="86"/>
      <c r="FFF54" s="86"/>
      <c r="FFG54" s="86"/>
      <c r="FFH54" s="86"/>
      <c r="FFI54" s="86"/>
      <c r="FFJ54" s="86"/>
      <c r="FFK54" s="86"/>
      <c r="FFL54" s="86"/>
      <c r="FFM54" s="86"/>
      <c r="FFN54" s="86"/>
      <c r="FFO54" s="86"/>
      <c r="FFP54" s="86"/>
      <c r="FFQ54" s="86"/>
      <c r="FFR54" s="86"/>
      <c r="FFS54" s="86"/>
      <c r="FFT54" s="86"/>
      <c r="FFU54" s="86"/>
      <c r="FFV54" s="86"/>
      <c r="FFW54" s="86"/>
      <c r="FFX54" s="86"/>
      <c r="FFY54" s="86"/>
      <c r="FFZ54" s="86"/>
      <c r="FGA54" s="86"/>
      <c r="FGB54" s="86"/>
      <c r="FGC54" s="86"/>
      <c r="FGD54" s="86"/>
      <c r="FGE54" s="86"/>
      <c r="FGF54" s="86"/>
      <c r="FGG54" s="86"/>
      <c r="FGH54" s="86"/>
      <c r="FGI54" s="86"/>
      <c r="FGJ54" s="86"/>
      <c r="FGK54" s="86"/>
      <c r="FGL54" s="86"/>
      <c r="FGM54" s="86"/>
      <c r="FGN54" s="86"/>
      <c r="FGO54" s="86"/>
      <c r="FGP54" s="86"/>
      <c r="FGQ54" s="86"/>
      <c r="FGR54" s="86"/>
      <c r="FGS54" s="86"/>
      <c r="FGT54" s="86"/>
      <c r="FGU54" s="86"/>
      <c r="FGV54" s="86"/>
      <c r="FGW54" s="86"/>
      <c r="FGX54" s="86"/>
      <c r="FGY54" s="86"/>
      <c r="FGZ54" s="86"/>
      <c r="FHA54" s="86"/>
      <c r="FHB54" s="86"/>
      <c r="FHC54" s="86"/>
      <c r="FHD54" s="86"/>
      <c r="FHE54" s="86"/>
      <c r="FHF54" s="86"/>
      <c r="FHG54" s="86"/>
      <c r="FHH54" s="86"/>
      <c r="FHI54" s="86"/>
      <c r="FHJ54" s="86"/>
      <c r="FHK54" s="86"/>
      <c r="FHL54" s="86"/>
      <c r="FHM54" s="86"/>
      <c r="FHN54" s="86"/>
      <c r="FHO54" s="86"/>
      <c r="FHP54" s="86"/>
      <c r="FHQ54" s="86"/>
      <c r="FHR54" s="86"/>
      <c r="FHS54" s="86"/>
      <c r="FHT54" s="86"/>
      <c r="FHU54" s="86"/>
      <c r="FHV54" s="86"/>
      <c r="FHW54" s="86"/>
      <c r="FHX54" s="86"/>
      <c r="FHY54" s="86"/>
      <c r="FHZ54" s="86"/>
      <c r="FIA54" s="86"/>
      <c r="FIB54" s="86"/>
      <c r="FIC54" s="86"/>
      <c r="FID54" s="86"/>
      <c r="FIE54" s="86"/>
      <c r="FIF54" s="86"/>
      <c r="FIG54" s="86"/>
      <c r="FIH54" s="86"/>
      <c r="FII54" s="86"/>
      <c r="FIJ54" s="86"/>
      <c r="FIK54" s="86"/>
      <c r="FIL54" s="86"/>
      <c r="FIM54" s="86"/>
      <c r="FIN54" s="86"/>
      <c r="FIO54" s="86"/>
      <c r="FIP54" s="86"/>
      <c r="FIQ54" s="86"/>
      <c r="FIR54" s="86"/>
      <c r="FIS54" s="86"/>
      <c r="FIT54" s="86"/>
      <c r="FIU54" s="86"/>
      <c r="FIV54" s="86"/>
      <c r="FIW54" s="86"/>
      <c r="FIX54" s="86"/>
      <c r="FIY54" s="86"/>
      <c r="FIZ54" s="86"/>
      <c r="FJA54" s="86"/>
      <c r="FJB54" s="86"/>
      <c r="FJC54" s="86"/>
      <c r="FJD54" s="86"/>
      <c r="FJE54" s="86"/>
      <c r="FJF54" s="86"/>
      <c r="FJG54" s="86"/>
      <c r="FJH54" s="86"/>
      <c r="FJI54" s="86"/>
      <c r="FJJ54" s="86"/>
      <c r="FJK54" s="86"/>
      <c r="FJL54" s="86"/>
      <c r="FJM54" s="86"/>
      <c r="FJN54" s="86"/>
      <c r="FJO54" s="86"/>
      <c r="FJP54" s="86"/>
      <c r="FJQ54" s="86"/>
      <c r="FJR54" s="86"/>
      <c r="FJS54" s="86"/>
      <c r="FJT54" s="86"/>
      <c r="FJU54" s="86"/>
      <c r="FJV54" s="86"/>
      <c r="FJW54" s="86"/>
      <c r="FJX54" s="86"/>
      <c r="FJY54" s="86"/>
      <c r="FJZ54" s="86"/>
      <c r="FKA54" s="86"/>
      <c r="FKB54" s="86"/>
      <c r="FKC54" s="86"/>
      <c r="FKD54" s="86"/>
      <c r="FKE54" s="86"/>
      <c r="FKF54" s="86"/>
      <c r="FKG54" s="86"/>
      <c r="FKH54" s="86"/>
      <c r="FKI54" s="86"/>
      <c r="FKJ54" s="86"/>
      <c r="FKK54" s="86"/>
      <c r="FKL54" s="86"/>
      <c r="FKM54" s="86"/>
      <c r="FKN54" s="86"/>
      <c r="FKO54" s="86"/>
      <c r="FKP54" s="86"/>
      <c r="FKQ54" s="86"/>
      <c r="FKR54" s="86"/>
      <c r="FKS54" s="86"/>
      <c r="FKT54" s="86"/>
      <c r="FKU54" s="86"/>
      <c r="FKV54" s="86"/>
      <c r="FKW54" s="86"/>
      <c r="FKX54" s="86"/>
      <c r="FKY54" s="86"/>
      <c r="FKZ54" s="86"/>
      <c r="FLA54" s="86"/>
      <c r="FLB54" s="86"/>
      <c r="FLC54" s="86"/>
      <c r="FLD54" s="86"/>
      <c r="FLE54" s="86"/>
      <c r="FLF54" s="86"/>
      <c r="FLG54" s="86"/>
      <c r="FLH54" s="86"/>
      <c r="FLI54" s="86"/>
      <c r="FLJ54" s="86"/>
      <c r="FLK54" s="86"/>
      <c r="FLL54" s="86"/>
      <c r="FLM54" s="86"/>
      <c r="FLN54" s="86"/>
      <c r="FLO54" s="86"/>
      <c r="FLP54" s="86"/>
      <c r="FLQ54" s="86"/>
      <c r="FLR54" s="86"/>
      <c r="FLS54" s="86"/>
      <c r="FLT54" s="86"/>
      <c r="FLU54" s="86"/>
      <c r="FLV54" s="86"/>
      <c r="FLW54" s="86"/>
      <c r="FLX54" s="86"/>
      <c r="FLY54" s="86"/>
      <c r="FLZ54" s="86"/>
      <c r="FMA54" s="86"/>
      <c r="FMB54" s="86"/>
      <c r="FMC54" s="86"/>
      <c r="FMD54" s="86"/>
      <c r="FME54" s="86"/>
      <c r="FMF54" s="86"/>
      <c r="FMG54" s="86"/>
      <c r="FMH54" s="86"/>
      <c r="FMI54" s="86"/>
      <c r="FMJ54" s="86"/>
      <c r="FMK54" s="86"/>
      <c r="FML54" s="86"/>
      <c r="FMM54" s="86"/>
      <c r="FMN54" s="86"/>
      <c r="FMO54" s="86"/>
      <c r="FMP54" s="86"/>
      <c r="FMQ54" s="86"/>
      <c r="FMR54" s="86"/>
      <c r="FMS54" s="86"/>
      <c r="FMT54" s="86"/>
      <c r="FMU54" s="86"/>
      <c r="FMV54" s="86"/>
      <c r="FMW54" s="86"/>
      <c r="FMX54" s="86"/>
      <c r="FMY54" s="86"/>
      <c r="FMZ54" s="86"/>
      <c r="FNA54" s="86"/>
      <c r="FNB54" s="86"/>
      <c r="FNC54" s="86"/>
      <c r="FND54" s="86"/>
      <c r="FNE54" s="86"/>
      <c r="FNF54" s="86"/>
      <c r="FNG54" s="86"/>
      <c r="FNH54" s="86"/>
      <c r="FNI54" s="86"/>
      <c r="FNJ54" s="86"/>
      <c r="FNK54" s="86"/>
      <c r="FNL54" s="86"/>
      <c r="FNM54" s="86"/>
      <c r="FNN54" s="86"/>
      <c r="FNO54" s="86"/>
      <c r="FNP54" s="86"/>
      <c r="FNQ54" s="86"/>
      <c r="FNR54" s="86"/>
      <c r="FNS54" s="86"/>
      <c r="FNT54" s="86"/>
      <c r="FNU54" s="86"/>
      <c r="FNV54" s="86"/>
      <c r="FNW54" s="86"/>
      <c r="FNX54" s="86"/>
      <c r="FNY54" s="86"/>
      <c r="FNZ54" s="86"/>
      <c r="FOA54" s="86"/>
      <c r="FOB54" s="86"/>
      <c r="FOC54" s="86"/>
      <c r="FOD54" s="86"/>
      <c r="FOE54" s="86"/>
      <c r="FOF54" s="86"/>
      <c r="FOG54" s="86"/>
      <c r="FOH54" s="86"/>
      <c r="FOI54" s="86"/>
      <c r="FOJ54" s="86"/>
      <c r="FOK54" s="86"/>
      <c r="FOL54" s="86"/>
      <c r="FOM54" s="86"/>
      <c r="FON54" s="86"/>
      <c r="FOO54" s="86"/>
      <c r="FOP54" s="86"/>
      <c r="FOQ54" s="86"/>
      <c r="FOR54" s="86"/>
      <c r="FOS54" s="86"/>
      <c r="FOT54" s="86"/>
      <c r="FOU54" s="86"/>
      <c r="FOV54" s="86"/>
      <c r="FOW54" s="86"/>
      <c r="FOX54" s="86"/>
      <c r="FOY54" s="86"/>
      <c r="FOZ54" s="86"/>
      <c r="FPA54" s="86"/>
      <c r="FPB54" s="86"/>
      <c r="FPC54" s="86"/>
      <c r="FPD54" s="86"/>
      <c r="FPE54" s="86"/>
      <c r="FPF54" s="86"/>
      <c r="FPG54" s="86"/>
      <c r="FPH54" s="86"/>
      <c r="FPI54" s="86"/>
      <c r="FPJ54" s="86"/>
      <c r="FPK54" s="86"/>
      <c r="FPL54" s="86"/>
      <c r="FPM54" s="86"/>
      <c r="FPN54" s="86"/>
      <c r="FPO54" s="86"/>
      <c r="FPP54" s="86"/>
      <c r="FPQ54" s="86"/>
      <c r="FPR54" s="86"/>
      <c r="FPS54" s="86"/>
      <c r="FPT54" s="86"/>
      <c r="FPU54" s="86"/>
      <c r="FPV54" s="86"/>
      <c r="FPW54" s="86"/>
      <c r="FPX54" s="86"/>
      <c r="FPY54" s="86"/>
      <c r="FPZ54" s="86"/>
      <c r="FQA54" s="86"/>
      <c r="FQB54" s="86"/>
      <c r="FQC54" s="86"/>
      <c r="FQD54" s="86"/>
      <c r="FQE54" s="86"/>
      <c r="FQF54" s="86"/>
      <c r="FQG54" s="86"/>
      <c r="FQH54" s="86"/>
      <c r="FQI54" s="86"/>
      <c r="FQJ54" s="86"/>
      <c r="FQK54" s="86"/>
      <c r="FQL54" s="86"/>
      <c r="FQM54" s="86"/>
      <c r="FQN54" s="86"/>
      <c r="FQO54" s="86"/>
      <c r="FQP54" s="86"/>
      <c r="FQQ54" s="86"/>
      <c r="FQR54" s="86"/>
      <c r="FQS54" s="86"/>
      <c r="FQT54" s="86"/>
      <c r="FQU54" s="86"/>
      <c r="FQV54" s="86"/>
      <c r="FQW54" s="86"/>
      <c r="FQX54" s="86"/>
      <c r="FQY54" s="86"/>
      <c r="FQZ54" s="86"/>
      <c r="FRA54" s="86"/>
      <c r="FRB54" s="86"/>
      <c r="FRC54" s="86"/>
      <c r="FRD54" s="86"/>
      <c r="FRE54" s="86"/>
      <c r="FRF54" s="86"/>
      <c r="FRG54" s="86"/>
      <c r="FRH54" s="86"/>
      <c r="FRI54" s="86"/>
      <c r="FRJ54" s="86"/>
      <c r="FRK54" s="86"/>
      <c r="FRL54" s="86"/>
      <c r="FRM54" s="86"/>
      <c r="FRN54" s="86"/>
      <c r="FRO54" s="86"/>
      <c r="FRP54" s="86"/>
      <c r="FRQ54" s="86"/>
      <c r="FRR54" s="86"/>
      <c r="FRS54" s="86"/>
      <c r="FRT54" s="86"/>
      <c r="FRU54" s="86"/>
      <c r="FRV54" s="86"/>
      <c r="FRW54" s="86"/>
      <c r="FRX54" s="86"/>
      <c r="FRY54" s="86"/>
      <c r="FRZ54" s="86"/>
      <c r="FSA54" s="86"/>
      <c r="FSB54" s="86"/>
      <c r="FSC54" s="86"/>
      <c r="FSD54" s="86"/>
      <c r="FSE54" s="86"/>
      <c r="FSF54" s="86"/>
      <c r="FSG54" s="86"/>
      <c r="FSH54" s="86"/>
      <c r="FSI54" s="86"/>
      <c r="FSJ54" s="86"/>
      <c r="FSK54" s="86"/>
      <c r="FSL54" s="86"/>
      <c r="FSM54" s="86"/>
      <c r="FSN54" s="86"/>
      <c r="FSO54" s="86"/>
      <c r="FSP54" s="86"/>
      <c r="FSQ54" s="86"/>
      <c r="FSR54" s="86"/>
      <c r="FSS54" s="86"/>
      <c r="FST54" s="86"/>
      <c r="FSU54" s="86"/>
      <c r="FSV54" s="86"/>
      <c r="FSW54" s="86"/>
      <c r="FSX54" s="86"/>
      <c r="FSY54" s="86"/>
      <c r="FSZ54" s="86"/>
      <c r="FTA54" s="86"/>
      <c r="FTB54" s="86"/>
      <c r="FTC54" s="86"/>
      <c r="FTD54" s="86"/>
      <c r="FTE54" s="86"/>
      <c r="FTF54" s="86"/>
      <c r="FTG54" s="86"/>
      <c r="FTH54" s="86"/>
      <c r="FTI54" s="86"/>
      <c r="FTJ54" s="86"/>
      <c r="FTK54" s="86"/>
      <c r="FTL54" s="86"/>
      <c r="FTM54" s="86"/>
      <c r="FTN54" s="86"/>
      <c r="FTO54" s="86"/>
      <c r="FTP54" s="86"/>
      <c r="FTQ54" s="86"/>
      <c r="FTR54" s="86"/>
      <c r="FTS54" s="86"/>
      <c r="FTT54" s="86"/>
      <c r="FTU54" s="86"/>
      <c r="FTV54" s="86"/>
      <c r="FTW54" s="86"/>
      <c r="FTX54" s="86"/>
      <c r="FTY54" s="86"/>
      <c r="FTZ54" s="86"/>
      <c r="FUA54" s="86"/>
      <c r="FUB54" s="86"/>
      <c r="FUC54" s="86"/>
      <c r="FUD54" s="86"/>
      <c r="FUE54" s="86"/>
      <c r="FUF54" s="86"/>
      <c r="FUG54" s="86"/>
      <c r="FUH54" s="86"/>
      <c r="FUI54" s="86"/>
      <c r="FUJ54" s="86"/>
      <c r="FUK54" s="86"/>
      <c r="FUL54" s="86"/>
      <c r="FUM54" s="86"/>
      <c r="FUN54" s="86"/>
      <c r="FUO54" s="86"/>
      <c r="FUP54" s="86"/>
      <c r="FUQ54" s="86"/>
      <c r="FUR54" s="86"/>
      <c r="FUS54" s="86"/>
      <c r="FUT54" s="86"/>
      <c r="FUU54" s="86"/>
      <c r="FUV54" s="86"/>
      <c r="FUW54" s="86"/>
      <c r="FUX54" s="86"/>
      <c r="FUY54" s="86"/>
      <c r="FUZ54" s="86"/>
      <c r="FVA54" s="86"/>
      <c r="FVB54" s="86"/>
      <c r="FVC54" s="86"/>
      <c r="FVD54" s="86"/>
      <c r="FVE54" s="86"/>
      <c r="FVF54" s="86"/>
      <c r="FVG54" s="86"/>
      <c r="FVH54" s="86"/>
      <c r="FVI54" s="86"/>
      <c r="FVJ54" s="86"/>
      <c r="FVK54" s="86"/>
      <c r="FVL54" s="86"/>
      <c r="FVM54" s="86"/>
      <c r="FVN54" s="86"/>
      <c r="FVO54" s="86"/>
      <c r="FVP54" s="86"/>
      <c r="FVQ54" s="86"/>
      <c r="FVR54" s="86"/>
      <c r="FVS54" s="86"/>
      <c r="FVT54" s="86"/>
      <c r="FVU54" s="86"/>
      <c r="FVV54" s="86"/>
      <c r="FVW54" s="86"/>
      <c r="FVX54" s="86"/>
      <c r="FVY54" s="86"/>
      <c r="FVZ54" s="86"/>
      <c r="FWA54" s="86"/>
      <c r="FWB54" s="86"/>
      <c r="FWC54" s="86"/>
      <c r="FWD54" s="86"/>
      <c r="FWE54" s="86"/>
      <c r="FWF54" s="86"/>
      <c r="FWG54" s="86"/>
      <c r="FWH54" s="86"/>
      <c r="FWI54" s="86"/>
      <c r="FWJ54" s="86"/>
      <c r="FWK54" s="86"/>
      <c r="FWL54" s="86"/>
      <c r="FWM54" s="86"/>
      <c r="FWN54" s="86"/>
      <c r="FWO54" s="86"/>
      <c r="FWP54" s="86"/>
      <c r="FWQ54" s="86"/>
      <c r="FWR54" s="86"/>
      <c r="FWS54" s="86"/>
      <c r="FWT54" s="86"/>
      <c r="FWU54" s="86"/>
      <c r="FWV54" s="86"/>
      <c r="FWW54" s="86"/>
      <c r="FWX54" s="86"/>
      <c r="FWY54" s="86"/>
      <c r="FWZ54" s="86"/>
      <c r="FXA54" s="86"/>
      <c r="FXB54" s="86"/>
      <c r="FXC54" s="86"/>
      <c r="FXD54" s="86"/>
      <c r="FXE54" s="86"/>
      <c r="FXF54" s="86"/>
      <c r="FXG54" s="86"/>
      <c r="FXH54" s="86"/>
      <c r="FXI54" s="86"/>
      <c r="FXJ54" s="86"/>
      <c r="FXK54" s="86"/>
      <c r="FXL54" s="86"/>
      <c r="FXM54" s="86"/>
      <c r="FXN54" s="86"/>
      <c r="FXO54" s="86"/>
      <c r="FXP54" s="86"/>
      <c r="FXQ54" s="86"/>
      <c r="FXR54" s="86"/>
      <c r="FXS54" s="86"/>
      <c r="FXT54" s="86"/>
      <c r="FXU54" s="86"/>
      <c r="FXV54" s="86"/>
      <c r="FXW54" s="86"/>
      <c r="FXX54" s="86"/>
      <c r="FXY54" s="86"/>
      <c r="FXZ54" s="86"/>
      <c r="FYA54" s="86"/>
      <c r="FYB54" s="86"/>
      <c r="FYC54" s="86"/>
      <c r="FYD54" s="86"/>
      <c r="FYE54" s="86"/>
      <c r="FYF54" s="86"/>
      <c r="FYG54" s="86"/>
      <c r="FYH54" s="86"/>
      <c r="FYI54" s="86"/>
      <c r="FYJ54" s="86"/>
      <c r="FYK54" s="86"/>
      <c r="FYL54" s="86"/>
      <c r="FYM54" s="86"/>
      <c r="FYN54" s="86"/>
      <c r="FYO54" s="86"/>
      <c r="FYP54" s="86"/>
      <c r="FYQ54" s="86"/>
      <c r="FYR54" s="86"/>
      <c r="FYS54" s="86"/>
      <c r="FYT54" s="86"/>
      <c r="FYU54" s="86"/>
      <c r="FYV54" s="86"/>
      <c r="FYW54" s="86"/>
      <c r="FYX54" s="86"/>
      <c r="FYY54" s="86"/>
      <c r="FYZ54" s="86"/>
      <c r="FZA54" s="86"/>
      <c r="FZB54" s="86"/>
      <c r="FZC54" s="86"/>
      <c r="FZD54" s="86"/>
      <c r="FZE54" s="86"/>
      <c r="FZF54" s="86"/>
      <c r="FZG54" s="86"/>
      <c r="FZH54" s="86"/>
      <c r="FZI54" s="86"/>
      <c r="FZJ54" s="86"/>
      <c r="FZK54" s="86"/>
      <c r="FZL54" s="86"/>
      <c r="FZM54" s="86"/>
      <c r="FZN54" s="86"/>
      <c r="FZO54" s="86"/>
      <c r="FZP54" s="86"/>
      <c r="FZQ54" s="86"/>
      <c r="FZR54" s="86"/>
      <c r="FZS54" s="86"/>
      <c r="FZT54" s="86"/>
      <c r="FZU54" s="86"/>
      <c r="FZV54" s="86"/>
      <c r="FZW54" s="86"/>
      <c r="FZX54" s="86"/>
      <c r="FZY54" s="86"/>
      <c r="FZZ54" s="86"/>
      <c r="GAA54" s="86"/>
      <c r="GAB54" s="86"/>
      <c r="GAC54" s="86"/>
      <c r="GAD54" s="86"/>
      <c r="GAE54" s="86"/>
      <c r="GAF54" s="86"/>
      <c r="GAG54" s="86"/>
      <c r="GAH54" s="86"/>
      <c r="GAI54" s="86"/>
      <c r="GAJ54" s="86"/>
      <c r="GAK54" s="86"/>
      <c r="GAL54" s="86"/>
      <c r="GAM54" s="86"/>
      <c r="GAN54" s="86"/>
      <c r="GAO54" s="86"/>
      <c r="GAP54" s="86"/>
      <c r="GAQ54" s="86"/>
      <c r="GAR54" s="86"/>
      <c r="GAS54" s="86"/>
      <c r="GAT54" s="86"/>
      <c r="GAU54" s="86"/>
      <c r="GAV54" s="86"/>
      <c r="GAW54" s="86"/>
      <c r="GAX54" s="86"/>
      <c r="GAY54" s="86"/>
      <c r="GAZ54" s="86"/>
      <c r="GBA54" s="86"/>
      <c r="GBB54" s="86"/>
      <c r="GBC54" s="86"/>
      <c r="GBD54" s="86"/>
      <c r="GBE54" s="86"/>
      <c r="GBF54" s="86"/>
      <c r="GBG54" s="86"/>
      <c r="GBH54" s="86"/>
      <c r="GBI54" s="86"/>
      <c r="GBJ54" s="86"/>
      <c r="GBK54" s="86"/>
      <c r="GBL54" s="86"/>
      <c r="GBM54" s="86"/>
      <c r="GBN54" s="86"/>
      <c r="GBO54" s="86"/>
      <c r="GBP54" s="86"/>
      <c r="GBQ54" s="86"/>
      <c r="GBR54" s="86"/>
      <c r="GBS54" s="86"/>
      <c r="GBT54" s="86"/>
      <c r="GBU54" s="86"/>
      <c r="GBV54" s="86"/>
      <c r="GBW54" s="86"/>
      <c r="GBX54" s="86"/>
      <c r="GBY54" s="86"/>
      <c r="GBZ54" s="86"/>
      <c r="GCA54" s="86"/>
      <c r="GCB54" s="86"/>
      <c r="GCC54" s="86"/>
      <c r="GCD54" s="86"/>
      <c r="GCE54" s="86"/>
      <c r="GCF54" s="86"/>
      <c r="GCG54" s="86"/>
      <c r="GCH54" s="86"/>
      <c r="GCI54" s="86"/>
      <c r="GCJ54" s="86"/>
      <c r="GCK54" s="86"/>
      <c r="GCL54" s="86"/>
      <c r="GCM54" s="86"/>
      <c r="GCN54" s="86"/>
      <c r="GCO54" s="86"/>
      <c r="GCP54" s="86"/>
      <c r="GCQ54" s="86"/>
      <c r="GCR54" s="86"/>
      <c r="GCS54" s="86"/>
      <c r="GCT54" s="86"/>
      <c r="GCU54" s="86"/>
      <c r="GCV54" s="86"/>
      <c r="GCW54" s="86"/>
      <c r="GCX54" s="86"/>
      <c r="GCY54" s="86"/>
      <c r="GCZ54" s="86"/>
      <c r="GDA54" s="86"/>
      <c r="GDB54" s="86"/>
      <c r="GDC54" s="86"/>
      <c r="GDD54" s="86"/>
      <c r="GDE54" s="86"/>
      <c r="GDF54" s="86"/>
      <c r="GDG54" s="86"/>
      <c r="GDH54" s="86"/>
      <c r="GDI54" s="86"/>
      <c r="GDJ54" s="86"/>
      <c r="GDK54" s="86"/>
      <c r="GDL54" s="86"/>
      <c r="GDM54" s="86"/>
      <c r="GDN54" s="86"/>
      <c r="GDO54" s="86"/>
      <c r="GDP54" s="86"/>
      <c r="GDQ54" s="86"/>
      <c r="GDR54" s="86"/>
      <c r="GDS54" s="86"/>
      <c r="GDT54" s="86"/>
      <c r="GDU54" s="86"/>
      <c r="GDV54" s="86"/>
      <c r="GDW54" s="86"/>
      <c r="GDX54" s="86"/>
      <c r="GDY54" s="86"/>
      <c r="GDZ54" s="86"/>
      <c r="GEA54" s="86"/>
      <c r="GEB54" s="86"/>
      <c r="GEC54" s="86"/>
      <c r="GED54" s="86"/>
      <c r="GEE54" s="86"/>
      <c r="GEF54" s="86"/>
      <c r="GEG54" s="86"/>
      <c r="GEH54" s="86"/>
      <c r="GEI54" s="86"/>
      <c r="GEJ54" s="86"/>
      <c r="GEK54" s="86"/>
      <c r="GEL54" s="86"/>
      <c r="GEM54" s="86"/>
      <c r="GEN54" s="86"/>
      <c r="GEO54" s="86"/>
      <c r="GEP54" s="86"/>
      <c r="GEQ54" s="86"/>
      <c r="GER54" s="86"/>
      <c r="GES54" s="86"/>
      <c r="GET54" s="86"/>
      <c r="GEU54" s="86"/>
      <c r="GEV54" s="86"/>
      <c r="GEW54" s="86"/>
      <c r="GEX54" s="86"/>
      <c r="GEY54" s="86"/>
      <c r="GEZ54" s="86"/>
      <c r="GFA54" s="86"/>
      <c r="GFB54" s="86"/>
      <c r="GFC54" s="86"/>
      <c r="GFD54" s="86"/>
      <c r="GFE54" s="86"/>
      <c r="GFF54" s="86"/>
      <c r="GFG54" s="86"/>
      <c r="GFH54" s="86"/>
      <c r="GFI54" s="86"/>
      <c r="GFJ54" s="86"/>
      <c r="GFK54" s="86"/>
      <c r="GFL54" s="86"/>
      <c r="GFM54" s="86"/>
      <c r="GFN54" s="86"/>
      <c r="GFO54" s="86"/>
      <c r="GFP54" s="86"/>
      <c r="GFQ54" s="86"/>
      <c r="GFR54" s="86"/>
      <c r="GFS54" s="86"/>
      <c r="GFT54" s="86"/>
      <c r="GFU54" s="86"/>
      <c r="GFV54" s="86"/>
      <c r="GFW54" s="86"/>
      <c r="GFX54" s="86"/>
      <c r="GFY54" s="86"/>
      <c r="GFZ54" s="86"/>
      <c r="GGA54" s="86"/>
      <c r="GGB54" s="86"/>
      <c r="GGC54" s="86"/>
      <c r="GGD54" s="86"/>
      <c r="GGE54" s="86"/>
      <c r="GGF54" s="86"/>
      <c r="GGG54" s="86"/>
      <c r="GGH54" s="86"/>
      <c r="GGI54" s="86"/>
      <c r="GGJ54" s="86"/>
      <c r="GGK54" s="86"/>
      <c r="GGL54" s="86"/>
      <c r="GGM54" s="86"/>
      <c r="GGN54" s="86"/>
      <c r="GGO54" s="86"/>
      <c r="GGP54" s="86"/>
      <c r="GGQ54" s="86"/>
      <c r="GGR54" s="86"/>
      <c r="GGS54" s="86"/>
      <c r="GGT54" s="86"/>
      <c r="GGU54" s="86"/>
      <c r="GGV54" s="86"/>
      <c r="GGW54" s="86"/>
      <c r="GGX54" s="86"/>
      <c r="GGY54" s="86"/>
      <c r="GGZ54" s="86"/>
      <c r="GHA54" s="86"/>
      <c r="GHB54" s="86"/>
      <c r="GHC54" s="86"/>
      <c r="GHD54" s="86"/>
      <c r="GHE54" s="86"/>
      <c r="GHF54" s="86"/>
      <c r="GHG54" s="86"/>
      <c r="GHH54" s="86"/>
      <c r="GHI54" s="86"/>
      <c r="GHJ54" s="86"/>
      <c r="GHK54" s="86"/>
      <c r="GHL54" s="86"/>
      <c r="GHM54" s="86"/>
      <c r="GHN54" s="86"/>
      <c r="GHO54" s="86"/>
      <c r="GHP54" s="86"/>
      <c r="GHQ54" s="86"/>
      <c r="GHR54" s="86"/>
      <c r="GHS54" s="86"/>
      <c r="GHT54" s="86"/>
      <c r="GHU54" s="86"/>
      <c r="GHV54" s="86"/>
      <c r="GHW54" s="86"/>
      <c r="GHX54" s="86"/>
      <c r="GHY54" s="86"/>
      <c r="GHZ54" s="86"/>
      <c r="GIA54" s="86"/>
      <c r="GIB54" s="86"/>
      <c r="GIC54" s="86"/>
      <c r="GID54" s="86"/>
      <c r="GIE54" s="86"/>
      <c r="GIF54" s="86"/>
      <c r="GIG54" s="86"/>
      <c r="GIH54" s="86"/>
      <c r="GII54" s="86"/>
      <c r="GIJ54" s="86"/>
      <c r="GIK54" s="86"/>
      <c r="GIL54" s="86"/>
      <c r="GIM54" s="86"/>
      <c r="GIN54" s="86"/>
      <c r="GIO54" s="86"/>
      <c r="GIP54" s="86"/>
      <c r="GIQ54" s="86"/>
      <c r="GIR54" s="86"/>
      <c r="GIS54" s="86"/>
      <c r="GIT54" s="86"/>
      <c r="GIU54" s="86"/>
      <c r="GIV54" s="86"/>
      <c r="GIW54" s="86"/>
      <c r="GIX54" s="86"/>
      <c r="GIY54" s="86"/>
      <c r="GIZ54" s="86"/>
      <c r="GJA54" s="86"/>
      <c r="GJB54" s="86"/>
      <c r="GJC54" s="86"/>
      <c r="GJD54" s="86"/>
      <c r="GJE54" s="86"/>
      <c r="GJF54" s="86"/>
      <c r="GJG54" s="86"/>
      <c r="GJH54" s="86"/>
      <c r="GJI54" s="86"/>
      <c r="GJJ54" s="86"/>
      <c r="GJK54" s="86"/>
      <c r="GJL54" s="86"/>
      <c r="GJM54" s="86"/>
      <c r="GJN54" s="86"/>
      <c r="GJO54" s="86"/>
      <c r="GJP54" s="86"/>
      <c r="GJQ54" s="86"/>
      <c r="GJR54" s="86"/>
      <c r="GJS54" s="86"/>
      <c r="GJT54" s="86"/>
      <c r="GJU54" s="86"/>
      <c r="GJV54" s="86"/>
      <c r="GJW54" s="86"/>
      <c r="GJX54" s="86"/>
      <c r="GJY54" s="86"/>
      <c r="GJZ54" s="86"/>
      <c r="GKA54" s="86"/>
      <c r="GKB54" s="86"/>
      <c r="GKC54" s="86"/>
      <c r="GKD54" s="86"/>
      <c r="GKE54" s="86"/>
      <c r="GKF54" s="86"/>
      <c r="GKG54" s="86"/>
      <c r="GKH54" s="86"/>
      <c r="GKI54" s="86"/>
      <c r="GKJ54" s="86"/>
      <c r="GKK54" s="86"/>
      <c r="GKL54" s="86"/>
      <c r="GKM54" s="86"/>
      <c r="GKN54" s="86"/>
      <c r="GKO54" s="86"/>
      <c r="GKP54" s="86"/>
      <c r="GKQ54" s="86"/>
      <c r="GKR54" s="86"/>
      <c r="GKS54" s="86"/>
      <c r="GKT54" s="86"/>
      <c r="GKU54" s="86"/>
      <c r="GKV54" s="86"/>
      <c r="GKW54" s="86"/>
      <c r="GKX54" s="86"/>
      <c r="GKY54" s="86"/>
      <c r="GKZ54" s="86"/>
      <c r="GLA54" s="86"/>
      <c r="GLB54" s="86"/>
      <c r="GLC54" s="86"/>
      <c r="GLD54" s="86"/>
      <c r="GLE54" s="86"/>
      <c r="GLF54" s="86"/>
      <c r="GLG54" s="86"/>
      <c r="GLH54" s="86"/>
      <c r="GLI54" s="86"/>
      <c r="GLJ54" s="86"/>
      <c r="GLK54" s="86"/>
      <c r="GLL54" s="86"/>
      <c r="GLM54" s="86"/>
      <c r="GLN54" s="86"/>
      <c r="GLO54" s="86"/>
      <c r="GLP54" s="86"/>
      <c r="GLQ54" s="86"/>
      <c r="GLR54" s="86"/>
      <c r="GLS54" s="86"/>
      <c r="GLT54" s="86"/>
      <c r="GLU54" s="86"/>
      <c r="GLV54" s="86"/>
      <c r="GLW54" s="86"/>
      <c r="GLX54" s="86"/>
      <c r="GLY54" s="86"/>
      <c r="GLZ54" s="86"/>
      <c r="GMA54" s="86"/>
      <c r="GMB54" s="86"/>
      <c r="GMC54" s="86"/>
      <c r="GMD54" s="86"/>
      <c r="GME54" s="86"/>
      <c r="GMF54" s="86"/>
      <c r="GMG54" s="86"/>
      <c r="GMH54" s="86"/>
      <c r="GMI54" s="86"/>
      <c r="GMJ54" s="86"/>
      <c r="GMK54" s="86"/>
      <c r="GML54" s="86"/>
      <c r="GMM54" s="86"/>
      <c r="GMN54" s="86"/>
      <c r="GMO54" s="86"/>
      <c r="GMP54" s="86"/>
      <c r="GMQ54" s="86"/>
      <c r="GMR54" s="86"/>
      <c r="GMS54" s="86"/>
      <c r="GMT54" s="86"/>
      <c r="GMU54" s="86"/>
      <c r="GMV54" s="86"/>
      <c r="GMW54" s="86"/>
      <c r="GMX54" s="86"/>
      <c r="GMY54" s="86"/>
      <c r="GMZ54" s="86"/>
      <c r="GNA54" s="86"/>
      <c r="GNB54" s="86"/>
      <c r="GNC54" s="86"/>
      <c r="GND54" s="86"/>
      <c r="GNE54" s="86"/>
      <c r="GNF54" s="86"/>
      <c r="GNG54" s="86"/>
      <c r="GNH54" s="86"/>
      <c r="GNI54" s="86"/>
      <c r="GNJ54" s="86"/>
      <c r="GNK54" s="86"/>
      <c r="GNL54" s="86"/>
      <c r="GNM54" s="86"/>
      <c r="GNN54" s="86"/>
      <c r="GNO54" s="86"/>
      <c r="GNP54" s="86"/>
      <c r="GNQ54" s="86"/>
      <c r="GNR54" s="86"/>
      <c r="GNS54" s="86"/>
      <c r="GNT54" s="86"/>
      <c r="GNU54" s="86"/>
      <c r="GNV54" s="86"/>
      <c r="GNW54" s="86"/>
      <c r="GNX54" s="86"/>
      <c r="GNY54" s="86"/>
      <c r="GNZ54" s="86"/>
      <c r="GOA54" s="86"/>
      <c r="GOB54" s="86"/>
      <c r="GOC54" s="86"/>
      <c r="GOD54" s="86"/>
      <c r="GOE54" s="86"/>
      <c r="GOF54" s="86"/>
      <c r="GOG54" s="86"/>
      <c r="GOH54" s="86"/>
      <c r="GOI54" s="86"/>
      <c r="GOJ54" s="86"/>
      <c r="GOK54" s="86"/>
      <c r="GOL54" s="86"/>
      <c r="GOM54" s="86"/>
      <c r="GON54" s="86"/>
      <c r="GOO54" s="86"/>
      <c r="GOP54" s="86"/>
      <c r="GOQ54" s="86"/>
      <c r="GOR54" s="86"/>
      <c r="GOS54" s="86"/>
      <c r="GOT54" s="86"/>
      <c r="GOU54" s="86"/>
      <c r="GOV54" s="86"/>
      <c r="GOW54" s="86"/>
      <c r="GOX54" s="86"/>
      <c r="GOY54" s="86"/>
      <c r="GOZ54" s="86"/>
      <c r="GPA54" s="86"/>
      <c r="GPB54" s="86"/>
      <c r="GPC54" s="86"/>
      <c r="GPD54" s="86"/>
      <c r="GPE54" s="86"/>
      <c r="GPF54" s="86"/>
      <c r="GPG54" s="86"/>
      <c r="GPH54" s="86"/>
      <c r="GPI54" s="86"/>
      <c r="GPJ54" s="86"/>
      <c r="GPK54" s="86"/>
      <c r="GPL54" s="86"/>
      <c r="GPM54" s="86"/>
      <c r="GPN54" s="86"/>
      <c r="GPO54" s="86"/>
      <c r="GPP54" s="86"/>
      <c r="GPQ54" s="86"/>
      <c r="GPR54" s="86"/>
      <c r="GPS54" s="86"/>
      <c r="GPT54" s="86"/>
      <c r="GPU54" s="86"/>
      <c r="GPV54" s="86"/>
      <c r="GPW54" s="86"/>
      <c r="GPX54" s="86"/>
      <c r="GPY54" s="86"/>
      <c r="GPZ54" s="86"/>
      <c r="GQA54" s="86"/>
      <c r="GQB54" s="86"/>
      <c r="GQC54" s="86"/>
      <c r="GQD54" s="86"/>
      <c r="GQE54" s="86"/>
      <c r="GQF54" s="86"/>
      <c r="GQG54" s="86"/>
      <c r="GQH54" s="86"/>
      <c r="GQI54" s="86"/>
      <c r="GQJ54" s="86"/>
      <c r="GQK54" s="86"/>
      <c r="GQL54" s="86"/>
      <c r="GQM54" s="86"/>
      <c r="GQN54" s="86"/>
      <c r="GQO54" s="86"/>
      <c r="GQP54" s="86"/>
      <c r="GQQ54" s="86"/>
      <c r="GQR54" s="86"/>
      <c r="GQS54" s="86"/>
      <c r="GQT54" s="86"/>
      <c r="GQU54" s="86"/>
      <c r="GQV54" s="86"/>
      <c r="GQW54" s="86"/>
      <c r="GQX54" s="86"/>
      <c r="GQY54" s="86"/>
      <c r="GQZ54" s="86"/>
      <c r="GRA54" s="86"/>
      <c r="GRB54" s="86"/>
      <c r="GRC54" s="86"/>
      <c r="GRD54" s="86"/>
      <c r="GRE54" s="86"/>
      <c r="GRF54" s="86"/>
      <c r="GRG54" s="86"/>
      <c r="GRH54" s="86"/>
      <c r="GRI54" s="86"/>
      <c r="GRJ54" s="86"/>
      <c r="GRK54" s="86"/>
      <c r="GRL54" s="86"/>
      <c r="GRM54" s="86"/>
      <c r="GRN54" s="86"/>
      <c r="GRO54" s="86"/>
      <c r="GRP54" s="86"/>
      <c r="GRQ54" s="86"/>
      <c r="GRR54" s="86"/>
      <c r="GRS54" s="86"/>
      <c r="GRT54" s="86"/>
      <c r="GRU54" s="86"/>
      <c r="GRV54" s="86"/>
      <c r="GRW54" s="86"/>
      <c r="GRX54" s="86"/>
      <c r="GRY54" s="86"/>
      <c r="GRZ54" s="86"/>
      <c r="GSA54" s="86"/>
      <c r="GSB54" s="86"/>
      <c r="GSC54" s="86"/>
      <c r="GSD54" s="86"/>
      <c r="GSE54" s="86"/>
      <c r="GSF54" s="86"/>
      <c r="GSG54" s="86"/>
      <c r="GSH54" s="86"/>
      <c r="GSI54" s="86"/>
      <c r="GSJ54" s="86"/>
      <c r="GSK54" s="86"/>
      <c r="GSL54" s="86"/>
      <c r="GSM54" s="86"/>
      <c r="GSN54" s="86"/>
      <c r="GSO54" s="86"/>
      <c r="GSP54" s="86"/>
      <c r="GSQ54" s="86"/>
      <c r="GSR54" s="86"/>
      <c r="GSS54" s="86"/>
      <c r="GST54" s="86"/>
      <c r="GSU54" s="86"/>
      <c r="GSV54" s="86"/>
      <c r="GSW54" s="86"/>
      <c r="GSX54" s="86"/>
      <c r="GSY54" s="86"/>
      <c r="GSZ54" s="86"/>
      <c r="GTA54" s="86"/>
      <c r="GTB54" s="86"/>
      <c r="GTC54" s="86"/>
      <c r="GTD54" s="86"/>
      <c r="GTE54" s="86"/>
      <c r="GTF54" s="86"/>
      <c r="GTG54" s="86"/>
      <c r="GTH54" s="86"/>
      <c r="GTI54" s="86"/>
      <c r="GTJ54" s="86"/>
      <c r="GTK54" s="86"/>
      <c r="GTL54" s="86"/>
      <c r="GTM54" s="86"/>
      <c r="GTN54" s="86"/>
      <c r="GTO54" s="86"/>
      <c r="GTP54" s="86"/>
      <c r="GTQ54" s="86"/>
      <c r="GTR54" s="86"/>
      <c r="GTS54" s="86"/>
      <c r="GTT54" s="86"/>
      <c r="GTU54" s="86"/>
      <c r="GTV54" s="86"/>
      <c r="GTW54" s="86"/>
      <c r="GTX54" s="86"/>
      <c r="GTY54" s="86"/>
      <c r="GTZ54" s="86"/>
      <c r="GUA54" s="86"/>
      <c r="GUB54" s="86"/>
      <c r="GUC54" s="86"/>
      <c r="GUD54" s="86"/>
      <c r="GUE54" s="86"/>
      <c r="GUF54" s="86"/>
      <c r="GUG54" s="86"/>
      <c r="GUH54" s="86"/>
      <c r="GUI54" s="86"/>
      <c r="GUJ54" s="86"/>
      <c r="GUK54" s="86"/>
      <c r="GUL54" s="86"/>
      <c r="GUM54" s="86"/>
      <c r="GUN54" s="86"/>
      <c r="GUO54" s="86"/>
      <c r="GUP54" s="86"/>
      <c r="GUQ54" s="86"/>
      <c r="GUR54" s="86"/>
      <c r="GUS54" s="86"/>
      <c r="GUT54" s="86"/>
      <c r="GUU54" s="86"/>
      <c r="GUV54" s="86"/>
      <c r="GUW54" s="86"/>
      <c r="GUX54" s="86"/>
      <c r="GUY54" s="86"/>
      <c r="GUZ54" s="86"/>
      <c r="GVA54" s="86"/>
      <c r="GVB54" s="86"/>
      <c r="GVC54" s="86"/>
      <c r="GVD54" s="86"/>
      <c r="GVE54" s="86"/>
      <c r="GVF54" s="86"/>
      <c r="GVG54" s="86"/>
      <c r="GVH54" s="86"/>
      <c r="GVI54" s="86"/>
      <c r="GVJ54" s="86"/>
      <c r="GVK54" s="86"/>
      <c r="GVL54" s="86"/>
      <c r="GVM54" s="86"/>
      <c r="GVN54" s="86"/>
      <c r="GVO54" s="86"/>
      <c r="GVP54" s="86"/>
      <c r="GVQ54" s="86"/>
      <c r="GVR54" s="86"/>
      <c r="GVS54" s="86"/>
      <c r="GVT54" s="86"/>
      <c r="GVU54" s="86"/>
      <c r="GVV54" s="86"/>
      <c r="GVW54" s="86"/>
      <c r="GVX54" s="86"/>
      <c r="GVY54" s="86"/>
      <c r="GVZ54" s="86"/>
      <c r="GWA54" s="86"/>
      <c r="GWB54" s="86"/>
      <c r="GWC54" s="86"/>
      <c r="GWD54" s="86"/>
      <c r="GWE54" s="86"/>
      <c r="GWF54" s="86"/>
      <c r="GWG54" s="86"/>
      <c r="GWH54" s="86"/>
      <c r="GWI54" s="86"/>
      <c r="GWJ54" s="86"/>
      <c r="GWK54" s="86"/>
      <c r="GWL54" s="86"/>
      <c r="GWM54" s="86"/>
      <c r="GWN54" s="86"/>
      <c r="GWO54" s="86"/>
      <c r="GWP54" s="86"/>
      <c r="GWQ54" s="86"/>
      <c r="GWR54" s="86"/>
      <c r="GWS54" s="86"/>
      <c r="GWT54" s="86"/>
      <c r="GWU54" s="86"/>
      <c r="GWV54" s="86"/>
      <c r="GWW54" s="86"/>
      <c r="GWX54" s="86"/>
      <c r="GWY54" s="86"/>
      <c r="GWZ54" s="86"/>
      <c r="GXA54" s="86"/>
      <c r="GXB54" s="86"/>
      <c r="GXC54" s="86"/>
      <c r="GXD54" s="86"/>
      <c r="GXE54" s="86"/>
      <c r="GXF54" s="86"/>
      <c r="GXG54" s="86"/>
      <c r="GXH54" s="86"/>
      <c r="GXI54" s="86"/>
      <c r="GXJ54" s="86"/>
      <c r="GXK54" s="86"/>
      <c r="GXL54" s="86"/>
      <c r="GXM54" s="86"/>
      <c r="GXN54" s="86"/>
      <c r="GXO54" s="86"/>
      <c r="GXP54" s="86"/>
      <c r="GXQ54" s="86"/>
      <c r="GXR54" s="86"/>
      <c r="GXS54" s="86"/>
      <c r="GXT54" s="86"/>
      <c r="GXU54" s="86"/>
      <c r="GXV54" s="86"/>
      <c r="GXW54" s="86"/>
      <c r="GXX54" s="86"/>
      <c r="GXY54" s="86"/>
      <c r="GXZ54" s="86"/>
      <c r="GYA54" s="86"/>
      <c r="GYB54" s="86"/>
      <c r="GYC54" s="86"/>
      <c r="GYD54" s="86"/>
      <c r="GYE54" s="86"/>
      <c r="GYF54" s="86"/>
      <c r="GYG54" s="86"/>
      <c r="GYH54" s="86"/>
      <c r="GYI54" s="86"/>
      <c r="GYJ54" s="86"/>
      <c r="GYK54" s="86"/>
      <c r="GYL54" s="86"/>
      <c r="GYM54" s="86"/>
      <c r="GYN54" s="86"/>
      <c r="GYO54" s="86"/>
      <c r="GYP54" s="86"/>
      <c r="GYQ54" s="86"/>
      <c r="GYR54" s="86"/>
      <c r="GYS54" s="86"/>
      <c r="GYT54" s="86"/>
      <c r="GYU54" s="86"/>
      <c r="GYV54" s="86"/>
      <c r="GYW54" s="86"/>
      <c r="GYX54" s="86"/>
      <c r="GYY54" s="86"/>
      <c r="GYZ54" s="86"/>
      <c r="GZA54" s="86"/>
      <c r="GZB54" s="86"/>
      <c r="GZC54" s="86"/>
      <c r="GZD54" s="86"/>
      <c r="GZE54" s="86"/>
      <c r="GZF54" s="86"/>
      <c r="GZG54" s="86"/>
      <c r="GZH54" s="86"/>
      <c r="GZI54" s="86"/>
      <c r="GZJ54" s="86"/>
      <c r="GZK54" s="86"/>
      <c r="GZL54" s="86"/>
      <c r="GZM54" s="86"/>
      <c r="GZN54" s="86"/>
      <c r="GZO54" s="86"/>
      <c r="GZP54" s="86"/>
      <c r="GZQ54" s="86"/>
      <c r="GZR54" s="86"/>
      <c r="GZS54" s="86"/>
      <c r="GZT54" s="86"/>
      <c r="GZU54" s="86"/>
      <c r="GZV54" s="86"/>
      <c r="GZW54" s="86"/>
      <c r="GZX54" s="86"/>
      <c r="GZY54" s="86"/>
      <c r="GZZ54" s="86"/>
      <c r="HAA54" s="86"/>
      <c r="HAB54" s="86"/>
      <c r="HAC54" s="86"/>
      <c r="HAD54" s="86"/>
      <c r="HAE54" s="86"/>
      <c r="HAF54" s="86"/>
      <c r="HAG54" s="86"/>
      <c r="HAH54" s="86"/>
      <c r="HAI54" s="86"/>
      <c r="HAJ54" s="86"/>
      <c r="HAK54" s="86"/>
      <c r="HAL54" s="86"/>
      <c r="HAM54" s="86"/>
      <c r="HAN54" s="86"/>
      <c r="HAO54" s="86"/>
      <c r="HAP54" s="86"/>
      <c r="HAQ54" s="86"/>
      <c r="HAR54" s="86"/>
      <c r="HAS54" s="86"/>
      <c r="HAT54" s="86"/>
      <c r="HAU54" s="86"/>
      <c r="HAV54" s="86"/>
      <c r="HAW54" s="86"/>
      <c r="HAX54" s="86"/>
      <c r="HAY54" s="86"/>
      <c r="HAZ54" s="86"/>
      <c r="HBA54" s="86"/>
      <c r="HBB54" s="86"/>
      <c r="HBC54" s="86"/>
      <c r="HBD54" s="86"/>
      <c r="HBE54" s="86"/>
      <c r="HBF54" s="86"/>
      <c r="HBG54" s="86"/>
      <c r="HBH54" s="86"/>
      <c r="HBI54" s="86"/>
      <c r="HBJ54" s="86"/>
      <c r="HBK54" s="86"/>
      <c r="HBL54" s="86"/>
      <c r="HBM54" s="86"/>
      <c r="HBN54" s="86"/>
      <c r="HBO54" s="86"/>
      <c r="HBP54" s="86"/>
      <c r="HBQ54" s="86"/>
      <c r="HBR54" s="86"/>
      <c r="HBS54" s="86"/>
      <c r="HBT54" s="86"/>
      <c r="HBU54" s="86"/>
      <c r="HBV54" s="86"/>
      <c r="HBW54" s="86"/>
      <c r="HBX54" s="86"/>
      <c r="HBY54" s="86"/>
      <c r="HBZ54" s="86"/>
      <c r="HCA54" s="86"/>
      <c r="HCB54" s="86"/>
      <c r="HCC54" s="86"/>
      <c r="HCD54" s="86"/>
      <c r="HCE54" s="86"/>
      <c r="HCF54" s="86"/>
      <c r="HCG54" s="86"/>
      <c r="HCH54" s="86"/>
      <c r="HCI54" s="86"/>
      <c r="HCJ54" s="86"/>
      <c r="HCK54" s="86"/>
      <c r="HCL54" s="86"/>
      <c r="HCM54" s="86"/>
      <c r="HCN54" s="86"/>
      <c r="HCO54" s="86"/>
      <c r="HCP54" s="86"/>
      <c r="HCQ54" s="86"/>
      <c r="HCR54" s="86"/>
      <c r="HCS54" s="86"/>
      <c r="HCT54" s="86"/>
      <c r="HCU54" s="86"/>
      <c r="HCV54" s="86"/>
      <c r="HCW54" s="86"/>
      <c r="HCX54" s="86"/>
      <c r="HCY54" s="86"/>
      <c r="HCZ54" s="86"/>
      <c r="HDA54" s="86"/>
      <c r="HDB54" s="86"/>
      <c r="HDC54" s="86"/>
      <c r="HDD54" s="86"/>
      <c r="HDE54" s="86"/>
      <c r="HDF54" s="86"/>
      <c r="HDG54" s="86"/>
      <c r="HDH54" s="86"/>
      <c r="HDI54" s="86"/>
      <c r="HDJ54" s="86"/>
      <c r="HDK54" s="86"/>
      <c r="HDL54" s="86"/>
      <c r="HDM54" s="86"/>
      <c r="HDN54" s="86"/>
      <c r="HDO54" s="86"/>
      <c r="HDP54" s="86"/>
      <c r="HDQ54" s="86"/>
      <c r="HDR54" s="86"/>
      <c r="HDS54" s="86"/>
      <c r="HDT54" s="86"/>
      <c r="HDU54" s="86"/>
      <c r="HDV54" s="86"/>
      <c r="HDW54" s="86"/>
      <c r="HDX54" s="86"/>
      <c r="HDY54" s="86"/>
      <c r="HDZ54" s="86"/>
      <c r="HEA54" s="86"/>
      <c r="HEB54" s="86"/>
      <c r="HEC54" s="86"/>
      <c r="HED54" s="86"/>
      <c r="HEE54" s="86"/>
      <c r="HEF54" s="86"/>
      <c r="HEG54" s="86"/>
      <c r="HEH54" s="86"/>
      <c r="HEI54" s="86"/>
      <c r="HEJ54" s="86"/>
      <c r="HEK54" s="86"/>
      <c r="HEL54" s="86"/>
      <c r="HEM54" s="86"/>
      <c r="HEN54" s="86"/>
      <c r="HEO54" s="86"/>
      <c r="HEP54" s="86"/>
      <c r="HEQ54" s="86"/>
      <c r="HER54" s="86"/>
      <c r="HES54" s="86"/>
      <c r="HET54" s="86"/>
      <c r="HEU54" s="86"/>
      <c r="HEV54" s="86"/>
      <c r="HEW54" s="86"/>
      <c r="HEX54" s="86"/>
      <c r="HEY54" s="86"/>
      <c r="HEZ54" s="86"/>
      <c r="HFA54" s="86"/>
      <c r="HFB54" s="86"/>
      <c r="HFC54" s="86"/>
      <c r="HFD54" s="86"/>
      <c r="HFE54" s="86"/>
      <c r="HFF54" s="86"/>
      <c r="HFG54" s="86"/>
      <c r="HFH54" s="86"/>
      <c r="HFI54" s="86"/>
      <c r="HFJ54" s="86"/>
      <c r="HFK54" s="86"/>
      <c r="HFL54" s="86"/>
      <c r="HFM54" s="86"/>
      <c r="HFN54" s="86"/>
      <c r="HFO54" s="86"/>
      <c r="HFP54" s="86"/>
      <c r="HFQ54" s="86"/>
      <c r="HFR54" s="86"/>
      <c r="HFS54" s="86"/>
      <c r="HFT54" s="86"/>
      <c r="HFU54" s="86"/>
      <c r="HFV54" s="86"/>
      <c r="HFW54" s="86"/>
      <c r="HFX54" s="86"/>
      <c r="HFY54" s="86"/>
      <c r="HFZ54" s="86"/>
      <c r="HGA54" s="86"/>
      <c r="HGB54" s="86"/>
      <c r="HGC54" s="86"/>
      <c r="HGD54" s="86"/>
      <c r="HGE54" s="86"/>
      <c r="HGF54" s="86"/>
      <c r="HGG54" s="86"/>
      <c r="HGH54" s="86"/>
      <c r="HGI54" s="86"/>
      <c r="HGJ54" s="86"/>
      <c r="HGK54" s="86"/>
      <c r="HGL54" s="86"/>
      <c r="HGM54" s="86"/>
      <c r="HGN54" s="86"/>
      <c r="HGO54" s="86"/>
      <c r="HGP54" s="86"/>
      <c r="HGQ54" s="86"/>
      <c r="HGR54" s="86"/>
      <c r="HGS54" s="86"/>
      <c r="HGT54" s="86"/>
      <c r="HGU54" s="86"/>
      <c r="HGV54" s="86"/>
      <c r="HGW54" s="86"/>
      <c r="HGX54" s="86"/>
      <c r="HGY54" s="86"/>
      <c r="HGZ54" s="86"/>
      <c r="HHA54" s="86"/>
      <c r="HHB54" s="86"/>
      <c r="HHC54" s="86"/>
      <c r="HHD54" s="86"/>
      <c r="HHE54" s="86"/>
      <c r="HHF54" s="86"/>
      <c r="HHG54" s="86"/>
      <c r="HHH54" s="86"/>
      <c r="HHI54" s="86"/>
      <c r="HHJ54" s="86"/>
      <c r="HHK54" s="86"/>
      <c r="HHL54" s="86"/>
      <c r="HHM54" s="86"/>
      <c r="HHN54" s="86"/>
      <c r="HHO54" s="86"/>
      <c r="HHP54" s="86"/>
      <c r="HHQ54" s="86"/>
      <c r="HHR54" s="86"/>
      <c r="HHS54" s="86"/>
      <c r="HHT54" s="86"/>
      <c r="HHU54" s="86"/>
      <c r="HHV54" s="86"/>
      <c r="HHW54" s="86"/>
      <c r="HHX54" s="86"/>
      <c r="HHY54" s="86"/>
      <c r="HHZ54" s="86"/>
      <c r="HIA54" s="86"/>
      <c r="HIB54" s="86"/>
      <c r="HIC54" s="86"/>
      <c r="HID54" s="86"/>
      <c r="HIE54" s="86"/>
      <c r="HIF54" s="86"/>
      <c r="HIG54" s="86"/>
      <c r="HIH54" s="86"/>
      <c r="HII54" s="86"/>
      <c r="HIJ54" s="86"/>
      <c r="HIK54" s="86"/>
      <c r="HIL54" s="86"/>
      <c r="HIM54" s="86"/>
      <c r="HIN54" s="86"/>
      <c r="HIO54" s="86"/>
      <c r="HIP54" s="86"/>
      <c r="HIQ54" s="86"/>
      <c r="HIR54" s="86"/>
      <c r="HIS54" s="86"/>
      <c r="HIT54" s="86"/>
      <c r="HIU54" s="86"/>
      <c r="HIV54" s="86"/>
      <c r="HIW54" s="86"/>
      <c r="HIX54" s="86"/>
      <c r="HIY54" s="86"/>
      <c r="HIZ54" s="86"/>
      <c r="HJA54" s="86"/>
      <c r="HJB54" s="86"/>
      <c r="HJC54" s="86"/>
      <c r="HJD54" s="86"/>
      <c r="HJE54" s="86"/>
      <c r="HJF54" s="86"/>
      <c r="HJG54" s="86"/>
      <c r="HJH54" s="86"/>
      <c r="HJI54" s="86"/>
      <c r="HJJ54" s="86"/>
      <c r="HJK54" s="86"/>
      <c r="HJL54" s="86"/>
      <c r="HJM54" s="86"/>
      <c r="HJN54" s="86"/>
      <c r="HJO54" s="86"/>
      <c r="HJP54" s="86"/>
      <c r="HJQ54" s="86"/>
      <c r="HJR54" s="86"/>
      <c r="HJS54" s="86"/>
      <c r="HJT54" s="86"/>
      <c r="HJU54" s="86"/>
      <c r="HJV54" s="86"/>
      <c r="HJW54" s="86"/>
      <c r="HJX54" s="86"/>
      <c r="HJY54" s="86"/>
      <c r="HJZ54" s="86"/>
      <c r="HKA54" s="86"/>
      <c r="HKB54" s="86"/>
      <c r="HKC54" s="86"/>
      <c r="HKD54" s="86"/>
      <c r="HKE54" s="86"/>
      <c r="HKF54" s="86"/>
      <c r="HKG54" s="86"/>
      <c r="HKH54" s="86"/>
      <c r="HKI54" s="86"/>
      <c r="HKJ54" s="86"/>
      <c r="HKK54" s="86"/>
      <c r="HKL54" s="86"/>
      <c r="HKM54" s="86"/>
      <c r="HKN54" s="86"/>
      <c r="HKO54" s="86"/>
      <c r="HKP54" s="86"/>
      <c r="HKQ54" s="86"/>
      <c r="HKR54" s="86"/>
      <c r="HKS54" s="86"/>
      <c r="HKT54" s="86"/>
      <c r="HKU54" s="86"/>
      <c r="HKV54" s="86"/>
      <c r="HKW54" s="86"/>
      <c r="HKX54" s="86"/>
      <c r="HKY54" s="86"/>
      <c r="HKZ54" s="86"/>
      <c r="HLA54" s="86"/>
      <c r="HLB54" s="86"/>
      <c r="HLC54" s="86"/>
      <c r="HLD54" s="86"/>
      <c r="HLE54" s="86"/>
      <c r="HLF54" s="86"/>
      <c r="HLG54" s="86"/>
      <c r="HLH54" s="86"/>
      <c r="HLI54" s="86"/>
      <c r="HLJ54" s="86"/>
      <c r="HLK54" s="86"/>
      <c r="HLL54" s="86"/>
      <c r="HLM54" s="86"/>
      <c r="HLN54" s="86"/>
      <c r="HLO54" s="86"/>
      <c r="HLP54" s="86"/>
      <c r="HLQ54" s="86"/>
      <c r="HLR54" s="86"/>
      <c r="HLS54" s="86"/>
      <c r="HLT54" s="86"/>
      <c r="HLU54" s="86"/>
      <c r="HLV54" s="86"/>
      <c r="HLW54" s="86"/>
      <c r="HLX54" s="86"/>
      <c r="HLY54" s="86"/>
      <c r="HLZ54" s="86"/>
      <c r="HMA54" s="86"/>
      <c r="HMB54" s="86"/>
      <c r="HMC54" s="86"/>
      <c r="HMD54" s="86"/>
      <c r="HME54" s="86"/>
      <c r="HMF54" s="86"/>
      <c r="HMG54" s="86"/>
      <c r="HMH54" s="86"/>
      <c r="HMI54" s="86"/>
      <c r="HMJ54" s="86"/>
      <c r="HMK54" s="86"/>
      <c r="HML54" s="86"/>
      <c r="HMM54" s="86"/>
      <c r="HMN54" s="86"/>
      <c r="HMO54" s="86"/>
      <c r="HMP54" s="86"/>
      <c r="HMQ54" s="86"/>
      <c r="HMR54" s="86"/>
      <c r="HMS54" s="86"/>
      <c r="HMT54" s="86"/>
      <c r="HMU54" s="86"/>
      <c r="HMV54" s="86"/>
      <c r="HMW54" s="86"/>
      <c r="HMX54" s="86"/>
      <c r="HMY54" s="86"/>
      <c r="HMZ54" s="86"/>
      <c r="HNA54" s="86"/>
      <c r="HNB54" s="86"/>
      <c r="HNC54" s="86"/>
      <c r="HND54" s="86"/>
      <c r="HNE54" s="86"/>
      <c r="HNF54" s="86"/>
      <c r="HNG54" s="86"/>
      <c r="HNH54" s="86"/>
      <c r="HNI54" s="86"/>
      <c r="HNJ54" s="86"/>
      <c r="HNK54" s="86"/>
      <c r="HNL54" s="86"/>
      <c r="HNM54" s="86"/>
      <c r="HNN54" s="86"/>
      <c r="HNO54" s="86"/>
      <c r="HNP54" s="86"/>
      <c r="HNQ54" s="86"/>
      <c r="HNR54" s="86"/>
      <c r="HNS54" s="86"/>
      <c r="HNT54" s="86"/>
      <c r="HNU54" s="86"/>
      <c r="HNV54" s="86"/>
      <c r="HNW54" s="86"/>
      <c r="HNX54" s="86"/>
      <c r="HNY54" s="86"/>
      <c r="HNZ54" s="86"/>
      <c r="HOA54" s="86"/>
      <c r="HOB54" s="86"/>
      <c r="HOC54" s="86"/>
      <c r="HOD54" s="86"/>
      <c r="HOE54" s="86"/>
      <c r="HOF54" s="86"/>
      <c r="HOG54" s="86"/>
      <c r="HOH54" s="86"/>
      <c r="HOI54" s="86"/>
      <c r="HOJ54" s="86"/>
      <c r="HOK54" s="86"/>
      <c r="HOL54" s="86"/>
      <c r="HOM54" s="86"/>
      <c r="HON54" s="86"/>
      <c r="HOO54" s="86"/>
      <c r="HOP54" s="86"/>
      <c r="HOQ54" s="86"/>
      <c r="HOR54" s="86"/>
      <c r="HOS54" s="86"/>
      <c r="HOT54" s="86"/>
      <c r="HOU54" s="86"/>
      <c r="HOV54" s="86"/>
      <c r="HOW54" s="86"/>
      <c r="HOX54" s="86"/>
      <c r="HOY54" s="86"/>
      <c r="HOZ54" s="86"/>
      <c r="HPA54" s="86"/>
      <c r="HPB54" s="86"/>
      <c r="HPC54" s="86"/>
      <c r="HPD54" s="86"/>
      <c r="HPE54" s="86"/>
      <c r="HPF54" s="86"/>
      <c r="HPG54" s="86"/>
      <c r="HPH54" s="86"/>
      <c r="HPI54" s="86"/>
      <c r="HPJ54" s="86"/>
      <c r="HPK54" s="86"/>
      <c r="HPL54" s="86"/>
      <c r="HPM54" s="86"/>
      <c r="HPN54" s="86"/>
      <c r="HPO54" s="86"/>
      <c r="HPP54" s="86"/>
      <c r="HPQ54" s="86"/>
      <c r="HPR54" s="86"/>
      <c r="HPS54" s="86"/>
      <c r="HPT54" s="86"/>
      <c r="HPU54" s="86"/>
      <c r="HPV54" s="86"/>
      <c r="HPW54" s="86"/>
      <c r="HPX54" s="86"/>
      <c r="HPY54" s="86"/>
      <c r="HPZ54" s="86"/>
      <c r="HQA54" s="86"/>
      <c r="HQB54" s="86"/>
      <c r="HQC54" s="86"/>
      <c r="HQD54" s="86"/>
      <c r="HQE54" s="86"/>
      <c r="HQF54" s="86"/>
      <c r="HQG54" s="86"/>
      <c r="HQH54" s="86"/>
      <c r="HQI54" s="86"/>
      <c r="HQJ54" s="86"/>
      <c r="HQK54" s="86"/>
      <c r="HQL54" s="86"/>
      <c r="HQM54" s="86"/>
      <c r="HQN54" s="86"/>
      <c r="HQO54" s="86"/>
      <c r="HQP54" s="86"/>
      <c r="HQQ54" s="86"/>
      <c r="HQR54" s="86"/>
      <c r="HQS54" s="86"/>
      <c r="HQT54" s="86"/>
      <c r="HQU54" s="86"/>
      <c r="HQV54" s="86"/>
      <c r="HQW54" s="86"/>
      <c r="HQX54" s="86"/>
      <c r="HQY54" s="86"/>
      <c r="HQZ54" s="86"/>
      <c r="HRA54" s="86"/>
      <c r="HRB54" s="86"/>
      <c r="HRC54" s="86"/>
      <c r="HRD54" s="86"/>
      <c r="HRE54" s="86"/>
      <c r="HRF54" s="86"/>
      <c r="HRG54" s="86"/>
      <c r="HRH54" s="86"/>
      <c r="HRI54" s="86"/>
      <c r="HRJ54" s="86"/>
      <c r="HRK54" s="86"/>
      <c r="HRL54" s="86"/>
      <c r="HRM54" s="86"/>
      <c r="HRN54" s="86"/>
      <c r="HRO54" s="86"/>
      <c r="HRP54" s="86"/>
      <c r="HRQ54" s="86"/>
      <c r="HRR54" s="86"/>
      <c r="HRS54" s="86"/>
      <c r="HRT54" s="86"/>
      <c r="HRU54" s="86"/>
      <c r="HRV54" s="86"/>
      <c r="HRW54" s="86"/>
      <c r="HRX54" s="86"/>
      <c r="HRY54" s="86"/>
      <c r="HRZ54" s="86"/>
      <c r="HSA54" s="86"/>
      <c r="HSB54" s="86"/>
      <c r="HSC54" s="86"/>
      <c r="HSD54" s="86"/>
      <c r="HSE54" s="86"/>
      <c r="HSF54" s="86"/>
      <c r="HSG54" s="86"/>
      <c r="HSH54" s="86"/>
      <c r="HSI54" s="86"/>
      <c r="HSJ54" s="86"/>
      <c r="HSK54" s="86"/>
      <c r="HSL54" s="86"/>
      <c r="HSM54" s="86"/>
      <c r="HSN54" s="86"/>
      <c r="HSO54" s="86"/>
      <c r="HSP54" s="86"/>
      <c r="HSQ54" s="86"/>
      <c r="HSR54" s="86"/>
      <c r="HSS54" s="86"/>
      <c r="HST54" s="86"/>
      <c r="HSU54" s="86"/>
      <c r="HSV54" s="86"/>
      <c r="HSW54" s="86"/>
      <c r="HSX54" s="86"/>
      <c r="HSY54" s="86"/>
      <c r="HSZ54" s="86"/>
      <c r="HTA54" s="86"/>
      <c r="HTB54" s="86"/>
      <c r="HTC54" s="86"/>
      <c r="HTD54" s="86"/>
      <c r="HTE54" s="86"/>
      <c r="HTF54" s="86"/>
      <c r="HTG54" s="86"/>
      <c r="HTH54" s="86"/>
      <c r="HTI54" s="86"/>
      <c r="HTJ54" s="86"/>
      <c r="HTK54" s="86"/>
      <c r="HTL54" s="86"/>
      <c r="HTM54" s="86"/>
      <c r="HTN54" s="86"/>
      <c r="HTO54" s="86"/>
      <c r="HTP54" s="86"/>
      <c r="HTQ54" s="86"/>
      <c r="HTR54" s="86"/>
      <c r="HTS54" s="86"/>
      <c r="HTT54" s="86"/>
      <c r="HTU54" s="86"/>
      <c r="HTV54" s="86"/>
      <c r="HTW54" s="86"/>
      <c r="HTX54" s="86"/>
      <c r="HTY54" s="86"/>
      <c r="HTZ54" s="86"/>
      <c r="HUA54" s="86"/>
      <c r="HUB54" s="86"/>
      <c r="HUC54" s="86"/>
      <c r="HUD54" s="86"/>
      <c r="HUE54" s="86"/>
      <c r="HUF54" s="86"/>
      <c r="HUG54" s="86"/>
      <c r="HUH54" s="86"/>
      <c r="HUI54" s="86"/>
      <c r="HUJ54" s="86"/>
      <c r="HUK54" s="86"/>
      <c r="HUL54" s="86"/>
      <c r="HUM54" s="86"/>
      <c r="HUN54" s="86"/>
      <c r="HUO54" s="86"/>
      <c r="HUP54" s="86"/>
      <c r="HUQ54" s="86"/>
      <c r="HUR54" s="86"/>
      <c r="HUS54" s="86"/>
      <c r="HUT54" s="86"/>
      <c r="HUU54" s="86"/>
      <c r="HUV54" s="86"/>
      <c r="HUW54" s="86"/>
      <c r="HUX54" s="86"/>
      <c r="HUY54" s="86"/>
      <c r="HUZ54" s="86"/>
      <c r="HVA54" s="86"/>
      <c r="HVB54" s="86"/>
      <c r="HVC54" s="86"/>
      <c r="HVD54" s="86"/>
      <c r="HVE54" s="86"/>
      <c r="HVF54" s="86"/>
      <c r="HVG54" s="86"/>
      <c r="HVH54" s="86"/>
      <c r="HVI54" s="86"/>
      <c r="HVJ54" s="86"/>
      <c r="HVK54" s="86"/>
      <c r="HVL54" s="86"/>
      <c r="HVM54" s="86"/>
      <c r="HVN54" s="86"/>
      <c r="HVO54" s="86"/>
      <c r="HVP54" s="86"/>
      <c r="HVQ54" s="86"/>
      <c r="HVR54" s="86"/>
      <c r="HVS54" s="86"/>
      <c r="HVT54" s="86"/>
      <c r="HVU54" s="86"/>
      <c r="HVV54" s="86"/>
      <c r="HVW54" s="86"/>
      <c r="HVX54" s="86"/>
      <c r="HVY54" s="86"/>
      <c r="HVZ54" s="86"/>
      <c r="HWA54" s="86"/>
      <c r="HWB54" s="86"/>
      <c r="HWC54" s="86"/>
      <c r="HWD54" s="86"/>
      <c r="HWE54" s="86"/>
      <c r="HWF54" s="86"/>
      <c r="HWG54" s="86"/>
      <c r="HWH54" s="86"/>
      <c r="HWI54" s="86"/>
      <c r="HWJ54" s="86"/>
      <c r="HWK54" s="86"/>
      <c r="HWL54" s="86"/>
      <c r="HWM54" s="86"/>
      <c r="HWN54" s="86"/>
      <c r="HWO54" s="86"/>
      <c r="HWP54" s="86"/>
      <c r="HWQ54" s="86"/>
      <c r="HWR54" s="86"/>
      <c r="HWS54" s="86"/>
      <c r="HWT54" s="86"/>
      <c r="HWU54" s="86"/>
      <c r="HWV54" s="86"/>
      <c r="HWW54" s="86"/>
      <c r="HWX54" s="86"/>
      <c r="HWY54" s="86"/>
      <c r="HWZ54" s="86"/>
      <c r="HXA54" s="86"/>
      <c r="HXB54" s="86"/>
      <c r="HXC54" s="86"/>
      <c r="HXD54" s="86"/>
      <c r="HXE54" s="86"/>
      <c r="HXF54" s="86"/>
      <c r="HXG54" s="86"/>
      <c r="HXH54" s="86"/>
      <c r="HXI54" s="86"/>
      <c r="HXJ54" s="86"/>
      <c r="HXK54" s="86"/>
      <c r="HXL54" s="86"/>
      <c r="HXM54" s="86"/>
      <c r="HXN54" s="86"/>
      <c r="HXO54" s="86"/>
      <c r="HXP54" s="86"/>
      <c r="HXQ54" s="86"/>
      <c r="HXR54" s="86"/>
      <c r="HXS54" s="86"/>
      <c r="HXT54" s="86"/>
      <c r="HXU54" s="86"/>
      <c r="HXV54" s="86"/>
      <c r="HXW54" s="86"/>
      <c r="HXX54" s="86"/>
      <c r="HXY54" s="86"/>
      <c r="HXZ54" s="86"/>
      <c r="HYA54" s="86"/>
      <c r="HYB54" s="86"/>
      <c r="HYC54" s="86"/>
      <c r="HYD54" s="86"/>
      <c r="HYE54" s="86"/>
      <c r="HYF54" s="86"/>
      <c r="HYG54" s="86"/>
      <c r="HYH54" s="86"/>
      <c r="HYI54" s="86"/>
      <c r="HYJ54" s="86"/>
      <c r="HYK54" s="86"/>
      <c r="HYL54" s="86"/>
      <c r="HYM54" s="86"/>
      <c r="HYN54" s="86"/>
      <c r="HYO54" s="86"/>
      <c r="HYP54" s="86"/>
      <c r="HYQ54" s="86"/>
      <c r="HYR54" s="86"/>
      <c r="HYS54" s="86"/>
      <c r="HYT54" s="86"/>
      <c r="HYU54" s="86"/>
      <c r="HYV54" s="86"/>
      <c r="HYW54" s="86"/>
      <c r="HYX54" s="86"/>
      <c r="HYY54" s="86"/>
      <c r="HYZ54" s="86"/>
      <c r="HZA54" s="86"/>
      <c r="HZB54" s="86"/>
      <c r="HZC54" s="86"/>
      <c r="HZD54" s="86"/>
      <c r="HZE54" s="86"/>
      <c r="HZF54" s="86"/>
      <c r="HZG54" s="86"/>
      <c r="HZH54" s="86"/>
      <c r="HZI54" s="86"/>
      <c r="HZJ54" s="86"/>
      <c r="HZK54" s="86"/>
      <c r="HZL54" s="86"/>
      <c r="HZM54" s="86"/>
      <c r="HZN54" s="86"/>
      <c r="HZO54" s="86"/>
      <c r="HZP54" s="86"/>
      <c r="HZQ54" s="86"/>
      <c r="HZR54" s="86"/>
      <c r="HZS54" s="86"/>
      <c r="HZT54" s="86"/>
      <c r="HZU54" s="86"/>
      <c r="HZV54" s="86"/>
      <c r="HZW54" s="86"/>
      <c r="HZX54" s="86"/>
      <c r="HZY54" s="86"/>
      <c r="HZZ54" s="86"/>
      <c r="IAA54" s="86"/>
      <c r="IAB54" s="86"/>
      <c r="IAC54" s="86"/>
      <c r="IAD54" s="86"/>
      <c r="IAE54" s="86"/>
      <c r="IAF54" s="86"/>
      <c r="IAG54" s="86"/>
      <c r="IAH54" s="86"/>
      <c r="IAI54" s="86"/>
      <c r="IAJ54" s="86"/>
      <c r="IAK54" s="86"/>
      <c r="IAL54" s="86"/>
      <c r="IAM54" s="86"/>
      <c r="IAN54" s="86"/>
      <c r="IAO54" s="86"/>
      <c r="IAP54" s="86"/>
      <c r="IAQ54" s="86"/>
      <c r="IAR54" s="86"/>
      <c r="IAS54" s="86"/>
      <c r="IAT54" s="86"/>
      <c r="IAU54" s="86"/>
      <c r="IAV54" s="86"/>
      <c r="IAW54" s="86"/>
      <c r="IAX54" s="86"/>
      <c r="IAY54" s="86"/>
      <c r="IAZ54" s="86"/>
      <c r="IBA54" s="86"/>
      <c r="IBB54" s="86"/>
      <c r="IBC54" s="86"/>
      <c r="IBD54" s="86"/>
      <c r="IBE54" s="86"/>
      <c r="IBF54" s="86"/>
      <c r="IBG54" s="86"/>
      <c r="IBH54" s="86"/>
      <c r="IBI54" s="86"/>
      <c r="IBJ54" s="86"/>
      <c r="IBK54" s="86"/>
      <c r="IBL54" s="86"/>
      <c r="IBM54" s="86"/>
      <c r="IBN54" s="86"/>
      <c r="IBO54" s="86"/>
      <c r="IBP54" s="86"/>
      <c r="IBQ54" s="86"/>
      <c r="IBR54" s="86"/>
      <c r="IBS54" s="86"/>
      <c r="IBT54" s="86"/>
      <c r="IBU54" s="86"/>
      <c r="IBV54" s="86"/>
      <c r="IBW54" s="86"/>
      <c r="IBX54" s="86"/>
      <c r="IBY54" s="86"/>
      <c r="IBZ54" s="86"/>
      <c r="ICA54" s="86"/>
      <c r="ICB54" s="86"/>
      <c r="ICC54" s="86"/>
      <c r="ICD54" s="86"/>
      <c r="ICE54" s="86"/>
      <c r="ICF54" s="86"/>
      <c r="ICG54" s="86"/>
      <c r="ICH54" s="86"/>
      <c r="ICI54" s="86"/>
      <c r="ICJ54" s="86"/>
      <c r="ICK54" s="86"/>
      <c r="ICL54" s="86"/>
      <c r="ICM54" s="86"/>
      <c r="ICN54" s="86"/>
      <c r="ICO54" s="86"/>
      <c r="ICP54" s="86"/>
      <c r="ICQ54" s="86"/>
      <c r="ICR54" s="86"/>
      <c r="ICS54" s="86"/>
      <c r="ICT54" s="86"/>
      <c r="ICU54" s="86"/>
      <c r="ICV54" s="86"/>
      <c r="ICW54" s="86"/>
      <c r="ICX54" s="86"/>
      <c r="ICY54" s="86"/>
      <c r="ICZ54" s="86"/>
      <c r="IDA54" s="86"/>
      <c r="IDB54" s="86"/>
      <c r="IDC54" s="86"/>
      <c r="IDD54" s="86"/>
      <c r="IDE54" s="86"/>
      <c r="IDF54" s="86"/>
      <c r="IDG54" s="86"/>
      <c r="IDH54" s="86"/>
      <c r="IDI54" s="86"/>
      <c r="IDJ54" s="86"/>
      <c r="IDK54" s="86"/>
      <c r="IDL54" s="86"/>
      <c r="IDM54" s="86"/>
      <c r="IDN54" s="86"/>
      <c r="IDO54" s="86"/>
      <c r="IDP54" s="86"/>
      <c r="IDQ54" s="86"/>
      <c r="IDR54" s="86"/>
      <c r="IDS54" s="86"/>
      <c r="IDT54" s="86"/>
      <c r="IDU54" s="86"/>
      <c r="IDV54" s="86"/>
      <c r="IDW54" s="86"/>
      <c r="IDX54" s="86"/>
      <c r="IDY54" s="86"/>
      <c r="IDZ54" s="86"/>
      <c r="IEA54" s="86"/>
      <c r="IEB54" s="86"/>
      <c r="IEC54" s="86"/>
      <c r="IED54" s="86"/>
      <c r="IEE54" s="86"/>
      <c r="IEF54" s="86"/>
      <c r="IEG54" s="86"/>
      <c r="IEH54" s="86"/>
      <c r="IEI54" s="86"/>
      <c r="IEJ54" s="86"/>
      <c r="IEK54" s="86"/>
      <c r="IEL54" s="86"/>
      <c r="IEM54" s="86"/>
      <c r="IEN54" s="86"/>
      <c r="IEO54" s="86"/>
      <c r="IEP54" s="86"/>
      <c r="IEQ54" s="86"/>
      <c r="IER54" s="86"/>
      <c r="IES54" s="86"/>
      <c r="IET54" s="86"/>
      <c r="IEU54" s="86"/>
      <c r="IEV54" s="86"/>
      <c r="IEW54" s="86"/>
      <c r="IEX54" s="86"/>
      <c r="IEY54" s="86"/>
      <c r="IEZ54" s="86"/>
      <c r="IFA54" s="86"/>
      <c r="IFB54" s="86"/>
      <c r="IFC54" s="86"/>
      <c r="IFD54" s="86"/>
      <c r="IFE54" s="86"/>
      <c r="IFF54" s="86"/>
      <c r="IFG54" s="86"/>
      <c r="IFH54" s="86"/>
      <c r="IFI54" s="86"/>
      <c r="IFJ54" s="86"/>
      <c r="IFK54" s="86"/>
      <c r="IFL54" s="86"/>
      <c r="IFM54" s="86"/>
      <c r="IFN54" s="86"/>
      <c r="IFO54" s="86"/>
      <c r="IFP54" s="86"/>
      <c r="IFQ54" s="86"/>
      <c r="IFR54" s="86"/>
      <c r="IFS54" s="86"/>
      <c r="IFT54" s="86"/>
      <c r="IFU54" s="86"/>
      <c r="IFV54" s="86"/>
      <c r="IFW54" s="86"/>
      <c r="IFX54" s="86"/>
      <c r="IFY54" s="86"/>
      <c r="IFZ54" s="86"/>
      <c r="IGA54" s="86"/>
      <c r="IGB54" s="86"/>
      <c r="IGC54" s="86"/>
      <c r="IGD54" s="86"/>
      <c r="IGE54" s="86"/>
      <c r="IGF54" s="86"/>
      <c r="IGG54" s="86"/>
      <c r="IGH54" s="86"/>
      <c r="IGI54" s="86"/>
      <c r="IGJ54" s="86"/>
      <c r="IGK54" s="86"/>
      <c r="IGL54" s="86"/>
      <c r="IGM54" s="86"/>
      <c r="IGN54" s="86"/>
      <c r="IGO54" s="86"/>
      <c r="IGP54" s="86"/>
      <c r="IGQ54" s="86"/>
      <c r="IGR54" s="86"/>
      <c r="IGS54" s="86"/>
      <c r="IGT54" s="86"/>
      <c r="IGU54" s="86"/>
      <c r="IGV54" s="86"/>
      <c r="IGW54" s="86"/>
      <c r="IGX54" s="86"/>
      <c r="IGY54" s="86"/>
      <c r="IGZ54" s="86"/>
      <c r="IHA54" s="86"/>
      <c r="IHB54" s="86"/>
      <c r="IHC54" s="86"/>
      <c r="IHD54" s="86"/>
      <c r="IHE54" s="86"/>
      <c r="IHF54" s="86"/>
      <c r="IHG54" s="86"/>
      <c r="IHH54" s="86"/>
      <c r="IHI54" s="86"/>
      <c r="IHJ54" s="86"/>
      <c r="IHK54" s="86"/>
      <c r="IHL54" s="86"/>
      <c r="IHM54" s="86"/>
      <c r="IHN54" s="86"/>
      <c r="IHO54" s="86"/>
      <c r="IHP54" s="86"/>
      <c r="IHQ54" s="86"/>
      <c r="IHR54" s="86"/>
      <c r="IHS54" s="86"/>
      <c r="IHT54" s="86"/>
      <c r="IHU54" s="86"/>
      <c r="IHV54" s="86"/>
      <c r="IHW54" s="86"/>
      <c r="IHX54" s="86"/>
      <c r="IHY54" s="86"/>
      <c r="IHZ54" s="86"/>
      <c r="IIA54" s="86"/>
      <c r="IIB54" s="86"/>
      <c r="IIC54" s="86"/>
      <c r="IID54" s="86"/>
      <c r="IIE54" s="86"/>
      <c r="IIF54" s="86"/>
      <c r="IIG54" s="86"/>
      <c r="IIH54" s="86"/>
      <c r="III54" s="86"/>
      <c r="IIJ54" s="86"/>
      <c r="IIK54" s="86"/>
      <c r="IIL54" s="86"/>
      <c r="IIM54" s="86"/>
      <c r="IIN54" s="86"/>
      <c r="IIO54" s="86"/>
      <c r="IIP54" s="86"/>
      <c r="IIQ54" s="86"/>
      <c r="IIR54" s="86"/>
      <c r="IIS54" s="86"/>
      <c r="IIT54" s="86"/>
      <c r="IIU54" s="86"/>
      <c r="IIV54" s="86"/>
      <c r="IIW54" s="86"/>
      <c r="IIX54" s="86"/>
      <c r="IIY54" s="86"/>
      <c r="IIZ54" s="86"/>
      <c r="IJA54" s="86"/>
      <c r="IJB54" s="86"/>
      <c r="IJC54" s="86"/>
      <c r="IJD54" s="86"/>
      <c r="IJE54" s="86"/>
      <c r="IJF54" s="86"/>
      <c r="IJG54" s="86"/>
      <c r="IJH54" s="86"/>
      <c r="IJI54" s="86"/>
      <c r="IJJ54" s="86"/>
      <c r="IJK54" s="86"/>
      <c r="IJL54" s="86"/>
      <c r="IJM54" s="86"/>
      <c r="IJN54" s="86"/>
      <c r="IJO54" s="86"/>
      <c r="IJP54" s="86"/>
      <c r="IJQ54" s="86"/>
      <c r="IJR54" s="86"/>
      <c r="IJS54" s="86"/>
      <c r="IJT54" s="86"/>
      <c r="IJU54" s="86"/>
      <c r="IJV54" s="86"/>
      <c r="IJW54" s="86"/>
      <c r="IJX54" s="86"/>
      <c r="IJY54" s="86"/>
      <c r="IJZ54" s="86"/>
      <c r="IKA54" s="86"/>
      <c r="IKB54" s="86"/>
      <c r="IKC54" s="86"/>
      <c r="IKD54" s="86"/>
      <c r="IKE54" s="86"/>
      <c r="IKF54" s="86"/>
      <c r="IKG54" s="86"/>
      <c r="IKH54" s="86"/>
      <c r="IKI54" s="86"/>
      <c r="IKJ54" s="86"/>
      <c r="IKK54" s="86"/>
      <c r="IKL54" s="86"/>
      <c r="IKM54" s="86"/>
      <c r="IKN54" s="86"/>
      <c r="IKO54" s="86"/>
      <c r="IKP54" s="86"/>
      <c r="IKQ54" s="86"/>
      <c r="IKR54" s="86"/>
      <c r="IKS54" s="86"/>
      <c r="IKT54" s="86"/>
      <c r="IKU54" s="86"/>
      <c r="IKV54" s="86"/>
      <c r="IKW54" s="86"/>
      <c r="IKX54" s="86"/>
      <c r="IKY54" s="86"/>
      <c r="IKZ54" s="86"/>
      <c r="ILA54" s="86"/>
      <c r="ILB54" s="86"/>
      <c r="ILC54" s="86"/>
      <c r="ILD54" s="86"/>
      <c r="ILE54" s="86"/>
      <c r="ILF54" s="86"/>
      <c r="ILG54" s="86"/>
      <c r="ILH54" s="86"/>
      <c r="ILI54" s="86"/>
      <c r="ILJ54" s="86"/>
      <c r="ILK54" s="86"/>
      <c r="ILL54" s="86"/>
      <c r="ILM54" s="86"/>
      <c r="ILN54" s="86"/>
      <c r="ILO54" s="86"/>
      <c r="ILP54" s="86"/>
      <c r="ILQ54" s="86"/>
      <c r="ILR54" s="86"/>
      <c r="ILS54" s="86"/>
      <c r="ILT54" s="86"/>
      <c r="ILU54" s="86"/>
      <c r="ILV54" s="86"/>
      <c r="ILW54" s="86"/>
      <c r="ILX54" s="86"/>
      <c r="ILY54" s="86"/>
      <c r="ILZ54" s="86"/>
      <c r="IMA54" s="86"/>
      <c r="IMB54" s="86"/>
      <c r="IMC54" s="86"/>
      <c r="IMD54" s="86"/>
      <c r="IME54" s="86"/>
      <c r="IMF54" s="86"/>
      <c r="IMG54" s="86"/>
      <c r="IMH54" s="86"/>
      <c r="IMI54" s="86"/>
      <c r="IMJ54" s="86"/>
      <c r="IMK54" s="86"/>
      <c r="IML54" s="86"/>
      <c r="IMM54" s="86"/>
      <c r="IMN54" s="86"/>
      <c r="IMO54" s="86"/>
      <c r="IMP54" s="86"/>
      <c r="IMQ54" s="86"/>
      <c r="IMR54" s="86"/>
      <c r="IMS54" s="86"/>
      <c r="IMT54" s="86"/>
      <c r="IMU54" s="86"/>
      <c r="IMV54" s="86"/>
      <c r="IMW54" s="86"/>
      <c r="IMX54" s="86"/>
      <c r="IMY54" s="86"/>
      <c r="IMZ54" s="86"/>
      <c r="INA54" s="86"/>
      <c r="INB54" s="86"/>
      <c r="INC54" s="86"/>
      <c r="IND54" s="86"/>
      <c r="INE54" s="86"/>
      <c r="INF54" s="86"/>
      <c r="ING54" s="86"/>
      <c r="INH54" s="86"/>
      <c r="INI54" s="86"/>
      <c r="INJ54" s="86"/>
      <c r="INK54" s="86"/>
      <c r="INL54" s="86"/>
      <c r="INM54" s="86"/>
      <c r="INN54" s="86"/>
      <c r="INO54" s="86"/>
      <c r="INP54" s="86"/>
      <c r="INQ54" s="86"/>
      <c r="INR54" s="86"/>
      <c r="INS54" s="86"/>
      <c r="INT54" s="86"/>
      <c r="INU54" s="86"/>
      <c r="INV54" s="86"/>
      <c r="INW54" s="86"/>
      <c r="INX54" s="86"/>
      <c r="INY54" s="86"/>
      <c r="INZ54" s="86"/>
      <c r="IOA54" s="86"/>
      <c r="IOB54" s="86"/>
      <c r="IOC54" s="86"/>
      <c r="IOD54" s="86"/>
      <c r="IOE54" s="86"/>
      <c r="IOF54" s="86"/>
      <c r="IOG54" s="86"/>
      <c r="IOH54" s="86"/>
      <c r="IOI54" s="86"/>
      <c r="IOJ54" s="86"/>
      <c r="IOK54" s="86"/>
      <c r="IOL54" s="86"/>
      <c r="IOM54" s="86"/>
      <c r="ION54" s="86"/>
      <c r="IOO54" s="86"/>
      <c r="IOP54" s="86"/>
      <c r="IOQ54" s="86"/>
      <c r="IOR54" s="86"/>
      <c r="IOS54" s="86"/>
      <c r="IOT54" s="86"/>
      <c r="IOU54" s="86"/>
      <c r="IOV54" s="86"/>
      <c r="IOW54" s="86"/>
      <c r="IOX54" s="86"/>
      <c r="IOY54" s="86"/>
      <c r="IOZ54" s="86"/>
      <c r="IPA54" s="86"/>
      <c r="IPB54" s="86"/>
      <c r="IPC54" s="86"/>
      <c r="IPD54" s="86"/>
      <c r="IPE54" s="86"/>
      <c r="IPF54" s="86"/>
      <c r="IPG54" s="86"/>
      <c r="IPH54" s="86"/>
      <c r="IPI54" s="86"/>
      <c r="IPJ54" s="86"/>
      <c r="IPK54" s="86"/>
      <c r="IPL54" s="86"/>
      <c r="IPM54" s="86"/>
      <c r="IPN54" s="86"/>
      <c r="IPO54" s="86"/>
      <c r="IPP54" s="86"/>
      <c r="IPQ54" s="86"/>
      <c r="IPR54" s="86"/>
      <c r="IPS54" s="86"/>
      <c r="IPT54" s="86"/>
      <c r="IPU54" s="86"/>
      <c r="IPV54" s="86"/>
      <c r="IPW54" s="86"/>
      <c r="IPX54" s="86"/>
      <c r="IPY54" s="86"/>
      <c r="IPZ54" s="86"/>
      <c r="IQA54" s="86"/>
      <c r="IQB54" s="86"/>
      <c r="IQC54" s="86"/>
      <c r="IQD54" s="86"/>
      <c r="IQE54" s="86"/>
      <c r="IQF54" s="86"/>
      <c r="IQG54" s="86"/>
      <c r="IQH54" s="86"/>
      <c r="IQI54" s="86"/>
      <c r="IQJ54" s="86"/>
      <c r="IQK54" s="86"/>
      <c r="IQL54" s="86"/>
      <c r="IQM54" s="86"/>
      <c r="IQN54" s="86"/>
      <c r="IQO54" s="86"/>
      <c r="IQP54" s="86"/>
      <c r="IQQ54" s="86"/>
      <c r="IQR54" s="86"/>
      <c r="IQS54" s="86"/>
      <c r="IQT54" s="86"/>
      <c r="IQU54" s="86"/>
      <c r="IQV54" s="86"/>
      <c r="IQW54" s="86"/>
      <c r="IQX54" s="86"/>
      <c r="IQY54" s="86"/>
      <c r="IQZ54" s="86"/>
      <c r="IRA54" s="86"/>
      <c r="IRB54" s="86"/>
      <c r="IRC54" s="86"/>
      <c r="IRD54" s="86"/>
      <c r="IRE54" s="86"/>
      <c r="IRF54" s="86"/>
      <c r="IRG54" s="86"/>
      <c r="IRH54" s="86"/>
      <c r="IRI54" s="86"/>
      <c r="IRJ54" s="86"/>
      <c r="IRK54" s="86"/>
      <c r="IRL54" s="86"/>
      <c r="IRM54" s="86"/>
      <c r="IRN54" s="86"/>
      <c r="IRO54" s="86"/>
      <c r="IRP54" s="86"/>
      <c r="IRQ54" s="86"/>
      <c r="IRR54" s="86"/>
      <c r="IRS54" s="86"/>
      <c r="IRT54" s="86"/>
      <c r="IRU54" s="86"/>
      <c r="IRV54" s="86"/>
      <c r="IRW54" s="86"/>
      <c r="IRX54" s="86"/>
      <c r="IRY54" s="86"/>
      <c r="IRZ54" s="86"/>
      <c r="ISA54" s="86"/>
      <c r="ISB54" s="86"/>
      <c r="ISC54" s="86"/>
      <c r="ISD54" s="86"/>
      <c r="ISE54" s="86"/>
      <c r="ISF54" s="86"/>
      <c r="ISG54" s="86"/>
      <c r="ISH54" s="86"/>
      <c r="ISI54" s="86"/>
      <c r="ISJ54" s="86"/>
      <c r="ISK54" s="86"/>
      <c r="ISL54" s="86"/>
      <c r="ISM54" s="86"/>
      <c r="ISN54" s="86"/>
      <c r="ISO54" s="86"/>
      <c r="ISP54" s="86"/>
      <c r="ISQ54" s="86"/>
      <c r="ISR54" s="86"/>
      <c r="ISS54" s="86"/>
      <c r="IST54" s="86"/>
      <c r="ISU54" s="86"/>
      <c r="ISV54" s="86"/>
      <c r="ISW54" s="86"/>
      <c r="ISX54" s="86"/>
      <c r="ISY54" s="86"/>
      <c r="ISZ54" s="86"/>
      <c r="ITA54" s="86"/>
      <c r="ITB54" s="86"/>
      <c r="ITC54" s="86"/>
      <c r="ITD54" s="86"/>
      <c r="ITE54" s="86"/>
      <c r="ITF54" s="86"/>
      <c r="ITG54" s="86"/>
      <c r="ITH54" s="86"/>
      <c r="ITI54" s="86"/>
      <c r="ITJ54" s="86"/>
      <c r="ITK54" s="86"/>
      <c r="ITL54" s="86"/>
      <c r="ITM54" s="86"/>
      <c r="ITN54" s="86"/>
      <c r="ITO54" s="86"/>
      <c r="ITP54" s="86"/>
      <c r="ITQ54" s="86"/>
      <c r="ITR54" s="86"/>
      <c r="ITS54" s="86"/>
      <c r="ITT54" s="86"/>
      <c r="ITU54" s="86"/>
      <c r="ITV54" s="86"/>
      <c r="ITW54" s="86"/>
      <c r="ITX54" s="86"/>
      <c r="ITY54" s="86"/>
      <c r="ITZ54" s="86"/>
      <c r="IUA54" s="86"/>
      <c r="IUB54" s="86"/>
      <c r="IUC54" s="86"/>
      <c r="IUD54" s="86"/>
      <c r="IUE54" s="86"/>
      <c r="IUF54" s="86"/>
      <c r="IUG54" s="86"/>
      <c r="IUH54" s="86"/>
      <c r="IUI54" s="86"/>
      <c r="IUJ54" s="86"/>
      <c r="IUK54" s="86"/>
      <c r="IUL54" s="86"/>
      <c r="IUM54" s="86"/>
      <c r="IUN54" s="86"/>
      <c r="IUO54" s="86"/>
      <c r="IUP54" s="86"/>
      <c r="IUQ54" s="86"/>
      <c r="IUR54" s="86"/>
      <c r="IUS54" s="86"/>
      <c r="IUT54" s="86"/>
      <c r="IUU54" s="86"/>
      <c r="IUV54" s="86"/>
      <c r="IUW54" s="86"/>
      <c r="IUX54" s="86"/>
      <c r="IUY54" s="86"/>
      <c r="IUZ54" s="86"/>
      <c r="IVA54" s="86"/>
      <c r="IVB54" s="86"/>
      <c r="IVC54" s="86"/>
      <c r="IVD54" s="86"/>
      <c r="IVE54" s="86"/>
      <c r="IVF54" s="86"/>
      <c r="IVG54" s="86"/>
      <c r="IVH54" s="86"/>
      <c r="IVI54" s="86"/>
      <c r="IVJ54" s="86"/>
      <c r="IVK54" s="86"/>
      <c r="IVL54" s="86"/>
      <c r="IVM54" s="86"/>
      <c r="IVN54" s="86"/>
      <c r="IVO54" s="86"/>
      <c r="IVP54" s="86"/>
      <c r="IVQ54" s="86"/>
      <c r="IVR54" s="86"/>
      <c r="IVS54" s="86"/>
      <c r="IVT54" s="86"/>
      <c r="IVU54" s="86"/>
      <c r="IVV54" s="86"/>
      <c r="IVW54" s="86"/>
      <c r="IVX54" s="86"/>
      <c r="IVY54" s="86"/>
      <c r="IVZ54" s="86"/>
      <c r="IWA54" s="86"/>
      <c r="IWB54" s="86"/>
      <c r="IWC54" s="86"/>
      <c r="IWD54" s="86"/>
      <c r="IWE54" s="86"/>
      <c r="IWF54" s="86"/>
      <c r="IWG54" s="86"/>
      <c r="IWH54" s="86"/>
      <c r="IWI54" s="86"/>
      <c r="IWJ54" s="86"/>
      <c r="IWK54" s="86"/>
      <c r="IWL54" s="86"/>
      <c r="IWM54" s="86"/>
      <c r="IWN54" s="86"/>
      <c r="IWO54" s="86"/>
      <c r="IWP54" s="86"/>
      <c r="IWQ54" s="86"/>
      <c r="IWR54" s="86"/>
      <c r="IWS54" s="86"/>
      <c r="IWT54" s="86"/>
      <c r="IWU54" s="86"/>
      <c r="IWV54" s="86"/>
      <c r="IWW54" s="86"/>
      <c r="IWX54" s="86"/>
      <c r="IWY54" s="86"/>
      <c r="IWZ54" s="86"/>
      <c r="IXA54" s="86"/>
      <c r="IXB54" s="86"/>
      <c r="IXC54" s="86"/>
      <c r="IXD54" s="86"/>
      <c r="IXE54" s="86"/>
      <c r="IXF54" s="86"/>
      <c r="IXG54" s="86"/>
      <c r="IXH54" s="86"/>
      <c r="IXI54" s="86"/>
      <c r="IXJ54" s="86"/>
      <c r="IXK54" s="86"/>
      <c r="IXL54" s="86"/>
      <c r="IXM54" s="86"/>
      <c r="IXN54" s="86"/>
      <c r="IXO54" s="86"/>
      <c r="IXP54" s="86"/>
      <c r="IXQ54" s="86"/>
      <c r="IXR54" s="86"/>
      <c r="IXS54" s="86"/>
      <c r="IXT54" s="86"/>
      <c r="IXU54" s="86"/>
      <c r="IXV54" s="86"/>
      <c r="IXW54" s="86"/>
      <c r="IXX54" s="86"/>
      <c r="IXY54" s="86"/>
      <c r="IXZ54" s="86"/>
      <c r="IYA54" s="86"/>
      <c r="IYB54" s="86"/>
      <c r="IYC54" s="86"/>
      <c r="IYD54" s="86"/>
      <c r="IYE54" s="86"/>
      <c r="IYF54" s="86"/>
      <c r="IYG54" s="86"/>
      <c r="IYH54" s="86"/>
      <c r="IYI54" s="86"/>
      <c r="IYJ54" s="86"/>
      <c r="IYK54" s="86"/>
      <c r="IYL54" s="86"/>
      <c r="IYM54" s="86"/>
      <c r="IYN54" s="86"/>
      <c r="IYO54" s="86"/>
      <c r="IYP54" s="86"/>
      <c r="IYQ54" s="86"/>
      <c r="IYR54" s="86"/>
      <c r="IYS54" s="86"/>
      <c r="IYT54" s="86"/>
      <c r="IYU54" s="86"/>
      <c r="IYV54" s="86"/>
      <c r="IYW54" s="86"/>
      <c r="IYX54" s="86"/>
      <c r="IYY54" s="86"/>
      <c r="IYZ54" s="86"/>
      <c r="IZA54" s="86"/>
      <c r="IZB54" s="86"/>
      <c r="IZC54" s="86"/>
      <c r="IZD54" s="86"/>
      <c r="IZE54" s="86"/>
      <c r="IZF54" s="86"/>
      <c r="IZG54" s="86"/>
      <c r="IZH54" s="86"/>
      <c r="IZI54" s="86"/>
      <c r="IZJ54" s="86"/>
      <c r="IZK54" s="86"/>
      <c r="IZL54" s="86"/>
      <c r="IZM54" s="86"/>
      <c r="IZN54" s="86"/>
      <c r="IZO54" s="86"/>
      <c r="IZP54" s="86"/>
      <c r="IZQ54" s="86"/>
      <c r="IZR54" s="86"/>
      <c r="IZS54" s="86"/>
      <c r="IZT54" s="86"/>
      <c r="IZU54" s="86"/>
      <c r="IZV54" s="86"/>
      <c r="IZW54" s="86"/>
      <c r="IZX54" s="86"/>
      <c r="IZY54" s="86"/>
      <c r="IZZ54" s="86"/>
      <c r="JAA54" s="86"/>
      <c r="JAB54" s="86"/>
      <c r="JAC54" s="86"/>
      <c r="JAD54" s="86"/>
      <c r="JAE54" s="86"/>
      <c r="JAF54" s="86"/>
      <c r="JAG54" s="86"/>
      <c r="JAH54" s="86"/>
      <c r="JAI54" s="86"/>
      <c r="JAJ54" s="86"/>
      <c r="JAK54" s="86"/>
      <c r="JAL54" s="86"/>
      <c r="JAM54" s="86"/>
      <c r="JAN54" s="86"/>
      <c r="JAO54" s="86"/>
      <c r="JAP54" s="86"/>
      <c r="JAQ54" s="86"/>
      <c r="JAR54" s="86"/>
      <c r="JAS54" s="86"/>
      <c r="JAT54" s="86"/>
      <c r="JAU54" s="86"/>
      <c r="JAV54" s="86"/>
      <c r="JAW54" s="86"/>
      <c r="JAX54" s="86"/>
      <c r="JAY54" s="86"/>
      <c r="JAZ54" s="86"/>
      <c r="JBA54" s="86"/>
      <c r="JBB54" s="86"/>
      <c r="JBC54" s="86"/>
      <c r="JBD54" s="86"/>
      <c r="JBE54" s="86"/>
      <c r="JBF54" s="86"/>
      <c r="JBG54" s="86"/>
      <c r="JBH54" s="86"/>
      <c r="JBI54" s="86"/>
      <c r="JBJ54" s="86"/>
      <c r="JBK54" s="86"/>
      <c r="JBL54" s="86"/>
      <c r="JBM54" s="86"/>
      <c r="JBN54" s="86"/>
      <c r="JBO54" s="86"/>
      <c r="JBP54" s="86"/>
      <c r="JBQ54" s="86"/>
      <c r="JBR54" s="86"/>
      <c r="JBS54" s="86"/>
      <c r="JBT54" s="86"/>
      <c r="JBU54" s="86"/>
      <c r="JBV54" s="86"/>
      <c r="JBW54" s="86"/>
      <c r="JBX54" s="86"/>
      <c r="JBY54" s="86"/>
      <c r="JBZ54" s="86"/>
      <c r="JCA54" s="86"/>
      <c r="JCB54" s="86"/>
      <c r="JCC54" s="86"/>
      <c r="JCD54" s="86"/>
      <c r="JCE54" s="86"/>
      <c r="JCF54" s="86"/>
      <c r="JCG54" s="86"/>
      <c r="JCH54" s="86"/>
      <c r="JCI54" s="86"/>
      <c r="JCJ54" s="86"/>
      <c r="JCK54" s="86"/>
      <c r="JCL54" s="86"/>
      <c r="JCM54" s="86"/>
      <c r="JCN54" s="86"/>
      <c r="JCO54" s="86"/>
      <c r="JCP54" s="86"/>
      <c r="JCQ54" s="86"/>
      <c r="JCR54" s="86"/>
      <c r="JCS54" s="86"/>
      <c r="JCT54" s="86"/>
      <c r="JCU54" s="86"/>
      <c r="JCV54" s="86"/>
      <c r="JCW54" s="86"/>
      <c r="JCX54" s="86"/>
      <c r="JCY54" s="86"/>
      <c r="JCZ54" s="86"/>
      <c r="JDA54" s="86"/>
      <c r="JDB54" s="86"/>
      <c r="JDC54" s="86"/>
      <c r="JDD54" s="86"/>
      <c r="JDE54" s="86"/>
      <c r="JDF54" s="86"/>
      <c r="JDG54" s="86"/>
      <c r="JDH54" s="86"/>
      <c r="JDI54" s="86"/>
      <c r="JDJ54" s="86"/>
      <c r="JDK54" s="86"/>
      <c r="JDL54" s="86"/>
      <c r="JDM54" s="86"/>
      <c r="JDN54" s="86"/>
      <c r="JDO54" s="86"/>
      <c r="JDP54" s="86"/>
      <c r="JDQ54" s="86"/>
      <c r="JDR54" s="86"/>
      <c r="JDS54" s="86"/>
      <c r="JDT54" s="86"/>
      <c r="JDU54" s="86"/>
      <c r="JDV54" s="86"/>
      <c r="JDW54" s="86"/>
      <c r="JDX54" s="86"/>
      <c r="JDY54" s="86"/>
      <c r="JDZ54" s="86"/>
      <c r="JEA54" s="86"/>
      <c r="JEB54" s="86"/>
      <c r="JEC54" s="86"/>
      <c r="JED54" s="86"/>
      <c r="JEE54" s="86"/>
      <c r="JEF54" s="86"/>
      <c r="JEG54" s="86"/>
      <c r="JEH54" s="86"/>
      <c r="JEI54" s="86"/>
      <c r="JEJ54" s="86"/>
      <c r="JEK54" s="86"/>
      <c r="JEL54" s="86"/>
      <c r="JEM54" s="86"/>
      <c r="JEN54" s="86"/>
      <c r="JEO54" s="86"/>
      <c r="JEP54" s="86"/>
      <c r="JEQ54" s="86"/>
      <c r="JER54" s="86"/>
      <c r="JES54" s="86"/>
      <c r="JET54" s="86"/>
      <c r="JEU54" s="86"/>
      <c r="JEV54" s="86"/>
      <c r="JEW54" s="86"/>
      <c r="JEX54" s="86"/>
      <c r="JEY54" s="86"/>
      <c r="JEZ54" s="86"/>
      <c r="JFA54" s="86"/>
      <c r="JFB54" s="86"/>
      <c r="JFC54" s="86"/>
      <c r="JFD54" s="86"/>
      <c r="JFE54" s="86"/>
      <c r="JFF54" s="86"/>
      <c r="JFG54" s="86"/>
      <c r="JFH54" s="86"/>
      <c r="JFI54" s="86"/>
      <c r="JFJ54" s="86"/>
      <c r="JFK54" s="86"/>
      <c r="JFL54" s="86"/>
      <c r="JFM54" s="86"/>
      <c r="JFN54" s="86"/>
      <c r="JFO54" s="86"/>
      <c r="JFP54" s="86"/>
      <c r="JFQ54" s="86"/>
      <c r="JFR54" s="86"/>
      <c r="JFS54" s="86"/>
      <c r="JFT54" s="86"/>
      <c r="JFU54" s="86"/>
      <c r="JFV54" s="86"/>
      <c r="JFW54" s="86"/>
      <c r="JFX54" s="86"/>
      <c r="JFY54" s="86"/>
      <c r="JFZ54" s="86"/>
      <c r="JGA54" s="86"/>
      <c r="JGB54" s="86"/>
      <c r="JGC54" s="86"/>
      <c r="JGD54" s="86"/>
      <c r="JGE54" s="86"/>
      <c r="JGF54" s="86"/>
      <c r="JGG54" s="86"/>
      <c r="JGH54" s="86"/>
      <c r="JGI54" s="86"/>
      <c r="JGJ54" s="86"/>
      <c r="JGK54" s="86"/>
      <c r="JGL54" s="86"/>
      <c r="JGM54" s="86"/>
      <c r="JGN54" s="86"/>
      <c r="JGO54" s="86"/>
      <c r="JGP54" s="86"/>
      <c r="JGQ54" s="86"/>
      <c r="JGR54" s="86"/>
      <c r="JGS54" s="86"/>
      <c r="JGT54" s="86"/>
      <c r="JGU54" s="86"/>
      <c r="JGV54" s="86"/>
      <c r="JGW54" s="86"/>
      <c r="JGX54" s="86"/>
      <c r="JGY54" s="86"/>
      <c r="JGZ54" s="86"/>
      <c r="JHA54" s="86"/>
      <c r="JHB54" s="86"/>
      <c r="JHC54" s="86"/>
      <c r="JHD54" s="86"/>
      <c r="JHE54" s="86"/>
      <c r="JHF54" s="86"/>
      <c r="JHG54" s="86"/>
      <c r="JHH54" s="86"/>
      <c r="JHI54" s="86"/>
      <c r="JHJ54" s="86"/>
      <c r="JHK54" s="86"/>
      <c r="JHL54" s="86"/>
      <c r="JHM54" s="86"/>
      <c r="JHN54" s="86"/>
      <c r="JHO54" s="86"/>
      <c r="JHP54" s="86"/>
      <c r="JHQ54" s="86"/>
      <c r="JHR54" s="86"/>
      <c r="JHS54" s="86"/>
      <c r="JHT54" s="86"/>
      <c r="JHU54" s="86"/>
      <c r="JHV54" s="86"/>
      <c r="JHW54" s="86"/>
      <c r="JHX54" s="86"/>
      <c r="JHY54" s="86"/>
      <c r="JHZ54" s="86"/>
      <c r="JIA54" s="86"/>
      <c r="JIB54" s="86"/>
      <c r="JIC54" s="86"/>
      <c r="JID54" s="86"/>
      <c r="JIE54" s="86"/>
      <c r="JIF54" s="86"/>
      <c r="JIG54" s="86"/>
      <c r="JIH54" s="86"/>
      <c r="JII54" s="86"/>
      <c r="JIJ54" s="86"/>
      <c r="JIK54" s="86"/>
      <c r="JIL54" s="86"/>
      <c r="JIM54" s="86"/>
      <c r="JIN54" s="86"/>
      <c r="JIO54" s="86"/>
      <c r="JIP54" s="86"/>
      <c r="JIQ54" s="86"/>
      <c r="JIR54" s="86"/>
      <c r="JIS54" s="86"/>
      <c r="JIT54" s="86"/>
      <c r="JIU54" s="86"/>
      <c r="JIV54" s="86"/>
      <c r="JIW54" s="86"/>
      <c r="JIX54" s="86"/>
      <c r="JIY54" s="86"/>
      <c r="JIZ54" s="86"/>
      <c r="JJA54" s="86"/>
      <c r="JJB54" s="86"/>
      <c r="JJC54" s="86"/>
      <c r="JJD54" s="86"/>
      <c r="JJE54" s="86"/>
      <c r="JJF54" s="86"/>
      <c r="JJG54" s="86"/>
      <c r="JJH54" s="86"/>
      <c r="JJI54" s="86"/>
      <c r="JJJ54" s="86"/>
      <c r="JJK54" s="86"/>
      <c r="JJL54" s="86"/>
      <c r="JJM54" s="86"/>
      <c r="JJN54" s="86"/>
      <c r="JJO54" s="86"/>
      <c r="JJP54" s="86"/>
      <c r="JJQ54" s="86"/>
      <c r="JJR54" s="86"/>
      <c r="JJS54" s="86"/>
      <c r="JJT54" s="86"/>
      <c r="JJU54" s="86"/>
      <c r="JJV54" s="86"/>
      <c r="JJW54" s="86"/>
      <c r="JJX54" s="86"/>
      <c r="JJY54" s="86"/>
      <c r="JJZ54" s="86"/>
      <c r="JKA54" s="86"/>
      <c r="JKB54" s="86"/>
      <c r="JKC54" s="86"/>
      <c r="JKD54" s="86"/>
      <c r="JKE54" s="86"/>
      <c r="JKF54" s="86"/>
      <c r="JKG54" s="86"/>
      <c r="JKH54" s="86"/>
      <c r="JKI54" s="86"/>
      <c r="JKJ54" s="86"/>
      <c r="JKK54" s="86"/>
      <c r="JKL54" s="86"/>
      <c r="JKM54" s="86"/>
      <c r="JKN54" s="86"/>
      <c r="JKO54" s="86"/>
      <c r="JKP54" s="86"/>
      <c r="JKQ54" s="86"/>
      <c r="JKR54" s="86"/>
      <c r="JKS54" s="86"/>
      <c r="JKT54" s="86"/>
      <c r="JKU54" s="86"/>
      <c r="JKV54" s="86"/>
      <c r="JKW54" s="86"/>
      <c r="JKX54" s="86"/>
      <c r="JKY54" s="86"/>
      <c r="JKZ54" s="86"/>
      <c r="JLA54" s="86"/>
      <c r="JLB54" s="86"/>
      <c r="JLC54" s="86"/>
      <c r="JLD54" s="86"/>
      <c r="JLE54" s="86"/>
      <c r="JLF54" s="86"/>
      <c r="JLG54" s="86"/>
      <c r="JLH54" s="86"/>
      <c r="JLI54" s="86"/>
      <c r="JLJ54" s="86"/>
      <c r="JLK54" s="86"/>
      <c r="JLL54" s="86"/>
      <c r="JLM54" s="86"/>
      <c r="JLN54" s="86"/>
      <c r="JLO54" s="86"/>
      <c r="JLP54" s="86"/>
      <c r="JLQ54" s="86"/>
      <c r="JLR54" s="86"/>
      <c r="JLS54" s="86"/>
      <c r="JLT54" s="86"/>
      <c r="JLU54" s="86"/>
      <c r="JLV54" s="86"/>
      <c r="JLW54" s="86"/>
      <c r="JLX54" s="86"/>
      <c r="JLY54" s="86"/>
      <c r="JLZ54" s="86"/>
      <c r="JMA54" s="86"/>
      <c r="JMB54" s="86"/>
      <c r="JMC54" s="86"/>
      <c r="JMD54" s="86"/>
      <c r="JME54" s="86"/>
      <c r="JMF54" s="86"/>
      <c r="JMG54" s="86"/>
      <c r="JMH54" s="86"/>
      <c r="JMI54" s="86"/>
      <c r="JMJ54" s="86"/>
      <c r="JMK54" s="86"/>
      <c r="JML54" s="86"/>
      <c r="JMM54" s="86"/>
      <c r="JMN54" s="86"/>
      <c r="JMO54" s="86"/>
      <c r="JMP54" s="86"/>
      <c r="JMQ54" s="86"/>
      <c r="JMR54" s="86"/>
      <c r="JMS54" s="86"/>
      <c r="JMT54" s="86"/>
      <c r="JMU54" s="86"/>
      <c r="JMV54" s="86"/>
      <c r="JMW54" s="86"/>
      <c r="JMX54" s="86"/>
      <c r="JMY54" s="86"/>
      <c r="JMZ54" s="86"/>
      <c r="JNA54" s="86"/>
      <c r="JNB54" s="86"/>
      <c r="JNC54" s="86"/>
      <c r="JND54" s="86"/>
      <c r="JNE54" s="86"/>
      <c r="JNF54" s="86"/>
      <c r="JNG54" s="86"/>
      <c r="JNH54" s="86"/>
      <c r="JNI54" s="86"/>
      <c r="JNJ54" s="86"/>
      <c r="JNK54" s="86"/>
      <c r="JNL54" s="86"/>
      <c r="JNM54" s="86"/>
      <c r="JNN54" s="86"/>
      <c r="JNO54" s="86"/>
      <c r="JNP54" s="86"/>
      <c r="JNQ54" s="86"/>
      <c r="JNR54" s="86"/>
      <c r="JNS54" s="86"/>
      <c r="JNT54" s="86"/>
      <c r="JNU54" s="86"/>
      <c r="JNV54" s="86"/>
      <c r="JNW54" s="86"/>
      <c r="JNX54" s="86"/>
      <c r="JNY54" s="86"/>
      <c r="JNZ54" s="86"/>
      <c r="JOA54" s="86"/>
      <c r="JOB54" s="86"/>
      <c r="JOC54" s="86"/>
      <c r="JOD54" s="86"/>
      <c r="JOE54" s="86"/>
      <c r="JOF54" s="86"/>
      <c r="JOG54" s="86"/>
      <c r="JOH54" s="86"/>
      <c r="JOI54" s="86"/>
      <c r="JOJ54" s="86"/>
      <c r="JOK54" s="86"/>
      <c r="JOL54" s="86"/>
      <c r="JOM54" s="86"/>
      <c r="JON54" s="86"/>
      <c r="JOO54" s="86"/>
      <c r="JOP54" s="86"/>
      <c r="JOQ54" s="86"/>
      <c r="JOR54" s="86"/>
      <c r="JOS54" s="86"/>
      <c r="JOT54" s="86"/>
      <c r="JOU54" s="86"/>
      <c r="JOV54" s="86"/>
      <c r="JOW54" s="86"/>
      <c r="JOX54" s="86"/>
      <c r="JOY54" s="86"/>
      <c r="JOZ54" s="86"/>
      <c r="JPA54" s="86"/>
      <c r="JPB54" s="86"/>
      <c r="JPC54" s="86"/>
      <c r="JPD54" s="86"/>
      <c r="JPE54" s="86"/>
      <c r="JPF54" s="86"/>
      <c r="JPG54" s="86"/>
      <c r="JPH54" s="86"/>
      <c r="JPI54" s="86"/>
      <c r="JPJ54" s="86"/>
      <c r="JPK54" s="86"/>
      <c r="JPL54" s="86"/>
      <c r="JPM54" s="86"/>
      <c r="JPN54" s="86"/>
      <c r="JPO54" s="86"/>
      <c r="JPP54" s="86"/>
      <c r="JPQ54" s="86"/>
      <c r="JPR54" s="86"/>
      <c r="JPS54" s="86"/>
      <c r="JPT54" s="86"/>
      <c r="JPU54" s="86"/>
      <c r="JPV54" s="86"/>
      <c r="JPW54" s="86"/>
      <c r="JPX54" s="86"/>
      <c r="JPY54" s="86"/>
      <c r="JPZ54" s="86"/>
      <c r="JQA54" s="86"/>
      <c r="JQB54" s="86"/>
      <c r="JQC54" s="86"/>
      <c r="JQD54" s="86"/>
      <c r="JQE54" s="86"/>
      <c r="JQF54" s="86"/>
      <c r="JQG54" s="86"/>
      <c r="JQH54" s="86"/>
      <c r="JQI54" s="86"/>
      <c r="JQJ54" s="86"/>
      <c r="JQK54" s="86"/>
      <c r="JQL54" s="86"/>
      <c r="JQM54" s="86"/>
      <c r="JQN54" s="86"/>
      <c r="JQO54" s="86"/>
      <c r="JQP54" s="86"/>
      <c r="JQQ54" s="86"/>
      <c r="JQR54" s="86"/>
      <c r="JQS54" s="86"/>
      <c r="JQT54" s="86"/>
      <c r="JQU54" s="86"/>
      <c r="JQV54" s="86"/>
      <c r="JQW54" s="86"/>
      <c r="JQX54" s="86"/>
      <c r="JQY54" s="86"/>
      <c r="JQZ54" s="86"/>
      <c r="JRA54" s="86"/>
      <c r="JRB54" s="86"/>
      <c r="JRC54" s="86"/>
      <c r="JRD54" s="86"/>
      <c r="JRE54" s="86"/>
      <c r="JRF54" s="86"/>
      <c r="JRG54" s="86"/>
      <c r="JRH54" s="86"/>
      <c r="JRI54" s="86"/>
      <c r="JRJ54" s="86"/>
      <c r="JRK54" s="86"/>
      <c r="JRL54" s="86"/>
      <c r="JRM54" s="86"/>
      <c r="JRN54" s="86"/>
      <c r="JRO54" s="86"/>
      <c r="JRP54" s="86"/>
      <c r="JRQ54" s="86"/>
      <c r="JRR54" s="86"/>
      <c r="JRS54" s="86"/>
      <c r="JRT54" s="86"/>
      <c r="JRU54" s="86"/>
      <c r="JRV54" s="86"/>
      <c r="JRW54" s="86"/>
      <c r="JRX54" s="86"/>
      <c r="JRY54" s="86"/>
      <c r="JRZ54" s="86"/>
      <c r="JSA54" s="86"/>
      <c r="JSB54" s="86"/>
      <c r="JSC54" s="86"/>
      <c r="JSD54" s="86"/>
      <c r="JSE54" s="86"/>
      <c r="JSF54" s="86"/>
      <c r="JSG54" s="86"/>
      <c r="JSH54" s="86"/>
      <c r="JSI54" s="86"/>
      <c r="JSJ54" s="86"/>
      <c r="JSK54" s="86"/>
      <c r="JSL54" s="86"/>
      <c r="JSM54" s="86"/>
      <c r="JSN54" s="86"/>
      <c r="JSO54" s="86"/>
      <c r="JSP54" s="86"/>
      <c r="JSQ54" s="86"/>
      <c r="JSR54" s="86"/>
      <c r="JSS54" s="86"/>
      <c r="JST54" s="86"/>
      <c r="JSU54" s="86"/>
      <c r="JSV54" s="86"/>
      <c r="JSW54" s="86"/>
      <c r="JSX54" s="86"/>
      <c r="JSY54" s="86"/>
      <c r="JSZ54" s="86"/>
      <c r="JTA54" s="86"/>
      <c r="JTB54" s="86"/>
      <c r="JTC54" s="86"/>
      <c r="JTD54" s="86"/>
      <c r="JTE54" s="86"/>
      <c r="JTF54" s="86"/>
      <c r="JTG54" s="86"/>
      <c r="JTH54" s="86"/>
      <c r="JTI54" s="86"/>
      <c r="JTJ54" s="86"/>
      <c r="JTK54" s="86"/>
      <c r="JTL54" s="86"/>
      <c r="JTM54" s="86"/>
      <c r="JTN54" s="86"/>
      <c r="JTO54" s="86"/>
      <c r="JTP54" s="86"/>
      <c r="JTQ54" s="86"/>
      <c r="JTR54" s="86"/>
      <c r="JTS54" s="86"/>
      <c r="JTT54" s="86"/>
      <c r="JTU54" s="86"/>
      <c r="JTV54" s="86"/>
      <c r="JTW54" s="86"/>
      <c r="JTX54" s="86"/>
      <c r="JTY54" s="86"/>
      <c r="JTZ54" s="86"/>
      <c r="JUA54" s="86"/>
      <c r="JUB54" s="86"/>
      <c r="JUC54" s="86"/>
      <c r="JUD54" s="86"/>
      <c r="JUE54" s="86"/>
      <c r="JUF54" s="86"/>
      <c r="JUG54" s="86"/>
      <c r="JUH54" s="86"/>
      <c r="JUI54" s="86"/>
      <c r="JUJ54" s="86"/>
      <c r="JUK54" s="86"/>
      <c r="JUL54" s="86"/>
      <c r="JUM54" s="86"/>
      <c r="JUN54" s="86"/>
      <c r="JUO54" s="86"/>
      <c r="JUP54" s="86"/>
      <c r="JUQ54" s="86"/>
      <c r="JUR54" s="86"/>
      <c r="JUS54" s="86"/>
      <c r="JUT54" s="86"/>
      <c r="JUU54" s="86"/>
      <c r="JUV54" s="86"/>
      <c r="JUW54" s="86"/>
      <c r="JUX54" s="86"/>
      <c r="JUY54" s="86"/>
      <c r="JUZ54" s="86"/>
      <c r="JVA54" s="86"/>
      <c r="JVB54" s="86"/>
      <c r="JVC54" s="86"/>
      <c r="JVD54" s="86"/>
      <c r="JVE54" s="86"/>
      <c r="JVF54" s="86"/>
      <c r="JVG54" s="86"/>
      <c r="JVH54" s="86"/>
      <c r="JVI54" s="86"/>
      <c r="JVJ54" s="86"/>
      <c r="JVK54" s="86"/>
      <c r="JVL54" s="86"/>
      <c r="JVM54" s="86"/>
      <c r="JVN54" s="86"/>
      <c r="JVO54" s="86"/>
      <c r="JVP54" s="86"/>
      <c r="JVQ54" s="86"/>
      <c r="JVR54" s="86"/>
      <c r="JVS54" s="86"/>
      <c r="JVT54" s="86"/>
      <c r="JVU54" s="86"/>
      <c r="JVV54" s="86"/>
      <c r="JVW54" s="86"/>
      <c r="JVX54" s="86"/>
      <c r="JVY54" s="86"/>
      <c r="JVZ54" s="86"/>
      <c r="JWA54" s="86"/>
      <c r="JWB54" s="86"/>
      <c r="JWC54" s="86"/>
      <c r="JWD54" s="86"/>
      <c r="JWE54" s="86"/>
      <c r="JWF54" s="86"/>
      <c r="JWG54" s="86"/>
      <c r="JWH54" s="86"/>
      <c r="JWI54" s="86"/>
      <c r="JWJ54" s="86"/>
      <c r="JWK54" s="86"/>
      <c r="JWL54" s="86"/>
      <c r="JWM54" s="86"/>
      <c r="JWN54" s="86"/>
      <c r="JWO54" s="86"/>
      <c r="JWP54" s="86"/>
      <c r="JWQ54" s="86"/>
      <c r="JWR54" s="86"/>
      <c r="JWS54" s="86"/>
      <c r="JWT54" s="86"/>
      <c r="JWU54" s="86"/>
      <c r="JWV54" s="86"/>
      <c r="JWW54" s="86"/>
      <c r="JWX54" s="86"/>
      <c r="JWY54" s="86"/>
      <c r="JWZ54" s="86"/>
      <c r="JXA54" s="86"/>
      <c r="JXB54" s="86"/>
      <c r="JXC54" s="86"/>
      <c r="JXD54" s="86"/>
      <c r="JXE54" s="86"/>
      <c r="JXF54" s="86"/>
      <c r="JXG54" s="86"/>
      <c r="JXH54" s="86"/>
      <c r="JXI54" s="86"/>
      <c r="JXJ54" s="86"/>
      <c r="JXK54" s="86"/>
      <c r="JXL54" s="86"/>
      <c r="JXM54" s="86"/>
      <c r="JXN54" s="86"/>
      <c r="JXO54" s="86"/>
      <c r="JXP54" s="86"/>
      <c r="JXQ54" s="86"/>
      <c r="JXR54" s="86"/>
      <c r="JXS54" s="86"/>
      <c r="JXT54" s="86"/>
      <c r="JXU54" s="86"/>
      <c r="JXV54" s="86"/>
      <c r="JXW54" s="86"/>
      <c r="JXX54" s="86"/>
      <c r="JXY54" s="86"/>
      <c r="JXZ54" s="86"/>
      <c r="JYA54" s="86"/>
      <c r="JYB54" s="86"/>
      <c r="JYC54" s="86"/>
      <c r="JYD54" s="86"/>
      <c r="JYE54" s="86"/>
      <c r="JYF54" s="86"/>
      <c r="JYG54" s="86"/>
      <c r="JYH54" s="86"/>
      <c r="JYI54" s="86"/>
      <c r="JYJ54" s="86"/>
      <c r="JYK54" s="86"/>
      <c r="JYL54" s="86"/>
      <c r="JYM54" s="86"/>
      <c r="JYN54" s="86"/>
      <c r="JYO54" s="86"/>
      <c r="JYP54" s="86"/>
      <c r="JYQ54" s="86"/>
      <c r="JYR54" s="86"/>
      <c r="JYS54" s="86"/>
      <c r="JYT54" s="86"/>
      <c r="JYU54" s="86"/>
      <c r="JYV54" s="86"/>
      <c r="JYW54" s="86"/>
      <c r="JYX54" s="86"/>
      <c r="JYY54" s="86"/>
      <c r="JYZ54" s="86"/>
      <c r="JZA54" s="86"/>
      <c r="JZB54" s="86"/>
      <c r="JZC54" s="86"/>
      <c r="JZD54" s="86"/>
      <c r="JZE54" s="86"/>
      <c r="JZF54" s="86"/>
      <c r="JZG54" s="86"/>
      <c r="JZH54" s="86"/>
      <c r="JZI54" s="86"/>
      <c r="JZJ54" s="86"/>
      <c r="JZK54" s="86"/>
      <c r="JZL54" s="86"/>
      <c r="JZM54" s="86"/>
      <c r="JZN54" s="86"/>
      <c r="JZO54" s="86"/>
      <c r="JZP54" s="86"/>
      <c r="JZQ54" s="86"/>
      <c r="JZR54" s="86"/>
      <c r="JZS54" s="86"/>
      <c r="JZT54" s="86"/>
      <c r="JZU54" s="86"/>
      <c r="JZV54" s="86"/>
      <c r="JZW54" s="86"/>
      <c r="JZX54" s="86"/>
      <c r="JZY54" s="86"/>
      <c r="JZZ54" s="86"/>
      <c r="KAA54" s="86"/>
      <c r="KAB54" s="86"/>
      <c r="KAC54" s="86"/>
      <c r="KAD54" s="86"/>
      <c r="KAE54" s="86"/>
      <c r="KAF54" s="86"/>
      <c r="KAG54" s="86"/>
      <c r="KAH54" s="86"/>
      <c r="KAI54" s="86"/>
      <c r="KAJ54" s="86"/>
      <c r="KAK54" s="86"/>
      <c r="KAL54" s="86"/>
      <c r="KAM54" s="86"/>
      <c r="KAN54" s="86"/>
      <c r="KAO54" s="86"/>
      <c r="KAP54" s="86"/>
      <c r="KAQ54" s="86"/>
      <c r="KAR54" s="86"/>
      <c r="KAS54" s="86"/>
      <c r="KAT54" s="86"/>
      <c r="KAU54" s="86"/>
      <c r="KAV54" s="86"/>
      <c r="KAW54" s="86"/>
      <c r="KAX54" s="86"/>
      <c r="KAY54" s="86"/>
      <c r="KAZ54" s="86"/>
      <c r="KBA54" s="86"/>
      <c r="KBB54" s="86"/>
      <c r="KBC54" s="86"/>
      <c r="KBD54" s="86"/>
      <c r="KBE54" s="86"/>
      <c r="KBF54" s="86"/>
      <c r="KBG54" s="86"/>
      <c r="KBH54" s="86"/>
      <c r="KBI54" s="86"/>
      <c r="KBJ54" s="86"/>
      <c r="KBK54" s="86"/>
      <c r="KBL54" s="86"/>
      <c r="KBM54" s="86"/>
      <c r="KBN54" s="86"/>
      <c r="KBO54" s="86"/>
      <c r="KBP54" s="86"/>
      <c r="KBQ54" s="86"/>
      <c r="KBR54" s="86"/>
      <c r="KBS54" s="86"/>
      <c r="KBT54" s="86"/>
      <c r="KBU54" s="86"/>
      <c r="KBV54" s="86"/>
      <c r="KBW54" s="86"/>
      <c r="KBX54" s="86"/>
      <c r="KBY54" s="86"/>
      <c r="KBZ54" s="86"/>
      <c r="KCA54" s="86"/>
      <c r="KCB54" s="86"/>
      <c r="KCC54" s="86"/>
      <c r="KCD54" s="86"/>
      <c r="KCE54" s="86"/>
      <c r="KCF54" s="86"/>
      <c r="KCG54" s="86"/>
      <c r="KCH54" s="86"/>
      <c r="KCI54" s="86"/>
      <c r="KCJ54" s="86"/>
      <c r="KCK54" s="86"/>
      <c r="KCL54" s="86"/>
      <c r="KCM54" s="86"/>
      <c r="KCN54" s="86"/>
      <c r="KCO54" s="86"/>
      <c r="KCP54" s="86"/>
      <c r="KCQ54" s="86"/>
      <c r="KCR54" s="86"/>
      <c r="KCS54" s="86"/>
      <c r="KCT54" s="86"/>
      <c r="KCU54" s="86"/>
      <c r="KCV54" s="86"/>
      <c r="KCW54" s="86"/>
      <c r="KCX54" s="86"/>
      <c r="KCY54" s="86"/>
      <c r="KCZ54" s="86"/>
      <c r="KDA54" s="86"/>
      <c r="KDB54" s="86"/>
      <c r="KDC54" s="86"/>
      <c r="KDD54" s="86"/>
      <c r="KDE54" s="86"/>
      <c r="KDF54" s="86"/>
      <c r="KDG54" s="86"/>
      <c r="KDH54" s="86"/>
      <c r="KDI54" s="86"/>
      <c r="KDJ54" s="86"/>
      <c r="KDK54" s="86"/>
      <c r="KDL54" s="86"/>
      <c r="KDM54" s="86"/>
      <c r="KDN54" s="86"/>
      <c r="KDO54" s="86"/>
      <c r="KDP54" s="86"/>
      <c r="KDQ54" s="86"/>
      <c r="KDR54" s="86"/>
      <c r="KDS54" s="86"/>
      <c r="KDT54" s="86"/>
      <c r="KDU54" s="86"/>
      <c r="KDV54" s="86"/>
      <c r="KDW54" s="86"/>
      <c r="KDX54" s="86"/>
      <c r="KDY54" s="86"/>
      <c r="KDZ54" s="86"/>
      <c r="KEA54" s="86"/>
      <c r="KEB54" s="86"/>
      <c r="KEC54" s="86"/>
      <c r="KED54" s="86"/>
      <c r="KEE54" s="86"/>
      <c r="KEF54" s="86"/>
      <c r="KEG54" s="86"/>
      <c r="KEH54" s="86"/>
      <c r="KEI54" s="86"/>
      <c r="KEJ54" s="86"/>
      <c r="KEK54" s="86"/>
      <c r="KEL54" s="86"/>
      <c r="KEM54" s="86"/>
      <c r="KEN54" s="86"/>
      <c r="KEO54" s="86"/>
      <c r="KEP54" s="86"/>
      <c r="KEQ54" s="86"/>
      <c r="KER54" s="86"/>
      <c r="KES54" s="86"/>
      <c r="KET54" s="86"/>
      <c r="KEU54" s="86"/>
      <c r="KEV54" s="86"/>
      <c r="KEW54" s="86"/>
      <c r="KEX54" s="86"/>
      <c r="KEY54" s="86"/>
      <c r="KEZ54" s="86"/>
      <c r="KFA54" s="86"/>
      <c r="KFB54" s="86"/>
      <c r="KFC54" s="86"/>
      <c r="KFD54" s="86"/>
      <c r="KFE54" s="86"/>
      <c r="KFF54" s="86"/>
      <c r="KFG54" s="86"/>
      <c r="KFH54" s="86"/>
      <c r="KFI54" s="86"/>
      <c r="KFJ54" s="86"/>
      <c r="KFK54" s="86"/>
      <c r="KFL54" s="86"/>
      <c r="KFM54" s="86"/>
      <c r="KFN54" s="86"/>
      <c r="KFO54" s="86"/>
      <c r="KFP54" s="86"/>
      <c r="KFQ54" s="86"/>
      <c r="KFR54" s="86"/>
      <c r="KFS54" s="86"/>
      <c r="KFT54" s="86"/>
      <c r="KFU54" s="86"/>
      <c r="KFV54" s="86"/>
      <c r="KFW54" s="86"/>
      <c r="KFX54" s="86"/>
      <c r="KFY54" s="86"/>
      <c r="KFZ54" s="86"/>
      <c r="KGA54" s="86"/>
      <c r="KGB54" s="86"/>
      <c r="KGC54" s="86"/>
      <c r="KGD54" s="86"/>
      <c r="KGE54" s="86"/>
      <c r="KGF54" s="86"/>
      <c r="KGG54" s="86"/>
      <c r="KGH54" s="86"/>
      <c r="KGI54" s="86"/>
      <c r="KGJ54" s="86"/>
      <c r="KGK54" s="86"/>
      <c r="KGL54" s="86"/>
      <c r="KGM54" s="86"/>
      <c r="KGN54" s="86"/>
      <c r="KGO54" s="86"/>
      <c r="KGP54" s="86"/>
      <c r="KGQ54" s="86"/>
      <c r="KGR54" s="86"/>
      <c r="KGS54" s="86"/>
      <c r="KGT54" s="86"/>
      <c r="KGU54" s="86"/>
      <c r="KGV54" s="86"/>
      <c r="KGW54" s="86"/>
      <c r="KGX54" s="86"/>
      <c r="KGY54" s="86"/>
      <c r="KGZ54" s="86"/>
      <c r="KHA54" s="86"/>
      <c r="KHB54" s="86"/>
      <c r="KHC54" s="86"/>
      <c r="KHD54" s="86"/>
      <c r="KHE54" s="86"/>
      <c r="KHF54" s="86"/>
      <c r="KHG54" s="86"/>
      <c r="KHH54" s="86"/>
      <c r="KHI54" s="86"/>
      <c r="KHJ54" s="86"/>
      <c r="KHK54" s="86"/>
      <c r="KHL54" s="86"/>
      <c r="KHM54" s="86"/>
      <c r="KHN54" s="86"/>
      <c r="KHO54" s="86"/>
      <c r="KHP54" s="86"/>
      <c r="KHQ54" s="86"/>
      <c r="KHR54" s="86"/>
      <c r="KHS54" s="86"/>
      <c r="KHT54" s="86"/>
      <c r="KHU54" s="86"/>
      <c r="KHV54" s="86"/>
      <c r="KHW54" s="86"/>
      <c r="KHX54" s="86"/>
      <c r="KHY54" s="86"/>
      <c r="KHZ54" s="86"/>
      <c r="KIA54" s="86"/>
      <c r="KIB54" s="86"/>
      <c r="KIC54" s="86"/>
      <c r="KID54" s="86"/>
      <c r="KIE54" s="86"/>
      <c r="KIF54" s="86"/>
      <c r="KIG54" s="86"/>
      <c r="KIH54" s="86"/>
      <c r="KII54" s="86"/>
      <c r="KIJ54" s="86"/>
      <c r="KIK54" s="86"/>
      <c r="KIL54" s="86"/>
      <c r="KIM54" s="86"/>
      <c r="KIN54" s="86"/>
      <c r="KIO54" s="86"/>
      <c r="KIP54" s="86"/>
      <c r="KIQ54" s="86"/>
      <c r="KIR54" s="86"/>
      <c r="KIS54" s="86"/>
      <c r="KIT54" s="86"/>
      <c r="KIU54" s="86"/>
      <c r="KIV54" s="86"/>
      <c r="KIW54" s="86"/>
      <c r="KIX54" s="86"/>
      <c r="KIY54" s="86"/>
      <c r="KIZ54" s="86"/>
      <c r="KJA54" s="86"/>
      <c r="KJB54" s="86"/>
      <c r="KJC54" s="86"/>
      <c r="KJD54" s="86"/>
      <c r="KJE54" s="86"/>
      <c r="KJF54" s="86"/>
      <c r="KJG54" s="86"/>
      <c r="KJH54" s="86"/>
      <c r="KJI54" s="86"/>
      <c r="KJJ54" s="86"/>
      <c r="KJK54" s="86"/>
      <c r="KJL54" s="86"/>
      <c r="KJM54" s="86"/>
      <c r="KJN54" s="86"/>
      <c r="KJO54" s="86"/>
      <c r="KJP54" s="86"/>
      <c r="KJQ54" s="86"/>
      <c r="KJR54" s="86"/>
      <c r="KJS54" s="86"/>
      <c r="KJT54" s="86"/>
      <c r="KJU54" s="86"/>
      <c r="KJV54" s="86"/>
      <c r="KJW54" s="86"/>
      <c r="KJX54" s="86"/>
      <c r="KJY54" s="86"/>
      <c r="KJZ54" s="86"/>
      <c r="KKA54" s="86"/>
      <c r="KKB54" s="86"/>
      <c r="KKC54" s="86"/>
      <c r="KKD54" s="86"/>
      <c r="KKE54" s="86"/>
      <c r="KKF54" s="86"/>
      <c r="KKG54" s="86"/>
      <c r="KKH54" s="86"/>
      <c r="KKI54" s="86"/>
      <c r="KKJ54" s="86"/>
      <c r="KKK54" s="86"/>
      <c r="KKL54" s="86"/>
      <c r="KKM54" s="86"/>
      <c r="KKN54" s="86"/>
      <c r="KKO54" s="86"/>
      <c r="KKP54" s="86"/>
      <c r="KKQ54" s="86"/>
      <c r="KKR54" s="86"/>
      <c r="KKS54" s="86"/>
      <c r="KKT54" s="86"/>
      <c r="KKU54" s="86"/>
      <c r="KKV54" s="86"/>
      <c r="KKW54" s="86"/>
      <c r="KKX54" s="86"/>
      <c r="KKY54" s="86"/>
      <c r="KKZ54" s="86"/>
      <c r="KLA54" s="86"/>
      <c r="KLB54" s="86"/>
      <c r="KLC54" s="86"/>
      <c r="KLD54" s="86"/>
      <c r="KLE54" s="86"/>
      <c r="KLF54" s="86"/>
      <c r="KLG54" s="86"/>
      <c r="KLH54" s="86"/>
      <c r="KLI54" s="86"/>
      <c r="KLJ54" s="86"/>
      <c r="KLK54" s="86"/>
      <c r="KLL54" s="86"/>
      <c r="KLM54" s="86"/>
      <c r="KLN54" s="86"/>
      <c r="KLO54" s="86"/>
      <c r="KLP54" s="86"/>
      <c r="KLQ54" s="86"/>
      <c r="KLR54" s="86"/>
      <c r="KLS54" s="86"/>
      <c r="KLT54" s="86"/>
      <c r="KLU54" s="86"/>
      <c r="KLV54" s="86"/>
      <c r="KLW54" s="86"/>
      <c r="KLX54" s="86"/>
      <c r="KLY54" s="86"/>
      <c r="KLZ54" s="86"/>
      <c r="KMA54" s="86"/>
      <c r="KMB54" s="86"/>
      <c r="KMC54" s="86"/>
      <c r="KMD54" s="86"/>
      <c r="KME54" s="86"/>
      <c r="KMF54" s="86"/>
      <c r="KMG54" s="86"/>
      <c r="KMH54" s="86"/>
      <c r="KMI54" s="86"/>
      <c r="KMJ54" s="86"/>
      <c r="KMK54" s="86"/>
      <c r="KML54" s="86"/>
      <c r="KMM54" s="86"/>
      <c r="KMN54" s="86"/>
      <c r="KMO54" s="86"/>
      <c r="KMP54" s="86"/>
      <c r="KMQ54" s="86"/>
      <c r="KMR54" s="86"/>
      <c r="KMS54" s="86"/>
      <c r="KMT54" s="86"/>
      <c r="KMU54" s="86"/>
      <c r="KMV54" s="86"/>
      <c r="KMW54" s="86"/>
      <c r="KMX54" s="86"/>
      <c r="KMY54" s="86"/>
      <c r="KMZ54" s="86"/>
      <c r="KNA54" s="86"/>
      <c r="KNB54" s="86"/>
      <c r="KNC54" s="86"/>
      <c r="KND54" s="86"/>
      <c r="KNE54" s="86"/>
      <c r="KNF54" s="86"/>
      <c r="KNG54" s="86"/>
      <c r="KNH54" s="86"/>
      <c r="KNI54" s="86"/>
      <c r="KNJ54" s="86"/>
      <c r="KNK54" s="86"/>
      <c r="KNL54" s="86"/>
      <c r="KNM54" s="86"/>
      <c r="KNN54" s="86"/>
      <c r="KNO54" s="86"/>
      <c r="KNP54" s="86"/>
      <c r="KNQ54" s="86"/>
      <c r="KNR54" s="86"/>
      <c r="KNS54" s="86"/>
      <c r="KNT54" s="86"/>
      <c r="KNU54" s="86"/>
      <c r="KNV54" s="86"/>
      <c r="KNW54" s="86"/>
      <c r="KNX54" s="86"/>
      <c r="KNY54" s="86"/>
      <c r="KNZ54" s="86"/>
      <c r="KOA54" s="86"/>
      <c r="KOB54" s="86"/>
      <c r="KOC54" s="86"/>
      <c r="KOD54" s="86"/>
      <c r="KOE54" s="86"/>
      <c r="KOF54" s="86"/>
      <c r="KOG54" s="86"/>
      <c r="KOH54" s="86"/>
      <c r="KOI54" s="86"/>
      <c r="KOJ54" s="86"/>
      <c r="KOK54" s="86"/>
      <c r="KOL54" s="86"/>
      <c r="KOM54" s="86"/>
      <c r="KON54" s="86"/>
      <c r="KOO54" s="86"/>
      <c r="KOP54" s="86"/>
      <c r="KOQ54" s="86"/>
      <c r="KOR54" s="86"/>
      <c r="KOS54" s="86"/>
      <c r="KOT54" s="86"/>
      <c r="KOU54" s="86"/>
      <c r="KOV54" s="86"/>
      <c r="KOW54" s="86"/>
      <c r="KOX54" s="86"/>
      <c r="KOY54" s="86"/>
      <c r="KOZ54" s="86"/>
      <c r="KPA54" s="86"/>
      <c r="KPB54" s="86"/>
      <c r="KPC54" s="86"/>
      <c r="KPD54" s="86"/>
      <c r="KPE54" s="86"/>
      <c r="KPF54" s="86"/>
      <c r="KPG54" s="86"/>
      <c r="KPH54" s="86"/>
      <c r="KPI54" s="86"/>
      <c r="KPJ54" s="86"/>
      <c r="KPK54" s="86"/>
      <c r="KPL54" s="86"/>
      <c r="KPM54" s="86"/>
      <c r="KPN54" s="86"/>
      <c r="KPO54" s="86"/>
      <c r="KPP54" s="86"/>
      <c r="KPQ54" s="86"/>
      <c r="KPR54" s="86"/>
      <c r="KPS54" s="86"/>
      <c r="KPT54" s="86"/>
      <c r="KPU54" s="86"/>
      <c r="KPV54" s="86"/>
      <c r="KPW54" s="86"/>
      <c r="KPX54" s="86"/>
      <c r="KPY54" s="86"/>
      <c r="KPZ54" s="86"/>
      <c r="KQA54" s="86"/>
      <c r="KQB54" s="86"/>
      <c r="KQC54" s="86"/>
      <c r="KQD54" s="86"/>
      <c r="KQE54" s="86"/>
      <c r="KQF54" s="86"/>
      <c r="KQG54" s="86"/>
      <c r="KQH54" s="86"/>
      <c r="KQI54" s="86"/>
      <c r="KQJ54" s="86"/>
      <c r="KQK54" s="86"/>
      <c r="KQL54" s="86"/>
      <c r="KQM54" s="86"/>
      <c r="KQN54" s="86"/>
      <c r="KQO54" s="86"/>
      <c r="KQP54" s="86"/>
      <c r="KQQ54" s="86"/>
      <c r="KQR54" s="86"/>
      <c r="KQS54" s="86"/>
      <c r="KQT54" s="86"/>
      <c r="KQU54" s="86"/>
      <c r="KQV54" s="86"/>
      <c r="KQW54" s="86"/>
      <c r="KQX54" s="86"/>
      <c r="KQY54" s="86"/>
      <c r="KQZ54" s="86"/>
      <c r="KRA54" s="86"/>
      <c r="KRB54" s="86"/>
      <c r="KRC54" s="86"/>
      <c r="KRD54" s="86"/>
      <c r="KRE54" s="86"/>
      <c r="KRF54" s="86"/>
      <c r="KRG54" s="86"/>
      <c r="KRH54" s="86"/>
      <c r="KRI54" s="86"/>
      <c r="KRJ54" s="86"/>
      <c r="KRK54" s="86"/>
      <c r="KRL54" s="86"/>
      <c r="KRM54" s="86"/>
      <c r="KRN54" s="86"/>
      <c r="KRO54" s="86"/>
      <c r="KRP54" s="86"/>
      <c r="KRQ54" s="86"/>
      <c r="KRR54" s="86"/>
      <c r="KRS54" s="86"/>
      <c r="KRT54" s="86"/>
      <c r="KRU54" s="86"/>
      <c r="KRV54" s="86"/>
      <c r="KRW54" s="86"/>
      <c r="KRX54" s="86"/>
      <c r="KRY54" s="86"/>
      <c r="KRZ54" s="86"/>
      <c r="KSA54" s="86"/>
      <c r="KSB54" s="86"/>
      <c r="KSC54" s="86"/>
      <c r="KSD54" s="86"/>
      <c r="KSE54" s="86"/>
      <c r="KSF54" s="86"/>
      <c r="KSG54" s="86"/>
      <c r="KSH54" s="86"/>
      <c r="KSI54" s="86"/>
      <c r="KSJ54" s="86"/>
      <c r="KSK54" s="86"/>
      <c r="KSL54" s="86"/>
      <c r="KSM54" s="86"/>
      <c r="KSN54" s="86"/>
      <c r="KSO54" s="86"/>
      <c r="KSP54" s="86"/>
      <c r="KSQ54" s="86"/>
      <c r="KSR54" s="86"/>
      <c r="KSS54" s="86"/>
      <c r="KST54" s="86"/>
      <c r="KSU54" s="86"/>
      <c r="KSV54" s="86"/>
      <c r="KSW54" s="86"/>
      <c r="KSX54" s="86"/>
      <c r="KSY54" s="86"/>
      <c r="KSZ54" s="86"/>
      <c r="KTA54" s="86"/>
      <c r="KTB54" s="86"/>
      <c r="KTC54" s="86"/>
      <c r="KTD54" s="86"/>
      <c r="KTE54" s="86"/>
      <c r="KTF54" s="86"/>
      <c r="KTG54" s="86"/>
      <c r="KTH54" s="86"/>
      <c r="KTI54" s="86"/>
      <c r="KTJ54" s="86"/>
      <c r="KTK54" s="86"/>
      <c r="KTL54" s="86"/>
      <c r="KTM54" s="86"/>
      <c r="KTN54" s="86"/>
      <c r="KTO54" s="86"/>
      <c r="KTP54" s="86"/>
      <c r="KTQ54" s="86"/>
      <c r="KTR54" s="86"/>
      <c r="KTS54" s="86"/>
      <c r="KTT54" s="86"/>
      <c r="KTU54" s="86"/>
      <c r="KTV54" s="86"/>
      <c r="KTW54" s="86"/>
      <c r="KTX54" s="86"/>
      <c r="KTY54" s="86"/>
      <c r="KTZ54" s="86"/>
      <c r="KUA54" s="86"/>
      <c r="KUB54" s="86"/>
      <c r="KUC54" s="86"/>
      <c r="KUD54" s="86"/>
      <c r="KUE54" s="86"/>
      <c r="KUF54" s="86"/>
      <c r="KUG54" s="86"/>
      <c r="KUH54" s="86"/>
      <c r="KUI54" s="86"/>
      <c r="KUJ54" s="86"/>
      <c r="KUK54" s="86"/>
      <c r="KUL54" s="86"/>
      <c r="KUM54" s="86"/>
      <c r="KUN54" s="86"/>
      <c r="KUO54" s="86"/>
      <c r="KUP54" s="86"/>
      <c r="KUQ54" s="86"/>
      <c r="KUR54" s="86"/>
      <c r="KUS54" s="86"/>
      <c r="KUT54" s="86"/>
      <c r="KUU54" s="86"/>
      <c r="KUV54" s="86"/>
      <c r="KUW54" s="86"/>
      <c r="KUX54" s="86"/>
      <c r="KUY54" s="86"/>
      <c r="KUZ54" s="86"/>
      <c r="KVA54" s="86"/>
      <c r="KVB54" s="86"/>
      <c r="KVC54" s="86"/>
      <c r="KVD54" s="86"/>
      <c r="KVE54" s="86"/>
      <c r="KVF54" s="86"/>
      <c r="KVG54" s="86"/>
      <c r="KVH54" s="86"/>
      <c r="KVI54" s="86"/>
      <c r="KVJ54" s="86"/>
      <c r="KVK54" s="86"/>
      <c r="KVL54" s="86"/>
      <c r="KVM54" s="86"/>
      <c r="KVN54" s="86"/>
      <c r="KVO54" s="86"/>
      <c r="KVP54" s="86"/>
      <c r="KVQ54" s="86"/>
      <c r="KVR54" s="86"/>
      <c r="KVS54" s="86"/>
      <c r="KVT54" s="86"/>
      <c r="KVU54" s="86"/>
      <c r="KVV54" s="86"/>
      <c r="KVW54" s="86"/>
      <c r="KVX54" s="86"/>
      <c r="KVY54" s="86"/>
      <c r="KVZ54" s="86"/>
      <c r="KWA54" s="86"/>
      <c r="KWB54" s="86"/>
      <c r="KWC54" s="86"/>
      <c r="KWD54" s="86"/>
      <c r="KWE54" s="86"/>
      <c r="KWF54" s="86"/>
      <c r="KWG54" s="86"/>
      <c r="KWH54" s="86"/>
      <c r="KWI54" s="86"/>
      <c r="KWJ54" s="86"/>
      <c r="KWK54" s="86"/>
      <c r="KWL54" s="86"/>
      <c r="KWM54" s="86"/>
      <c r="KWN54" s="86"/>
      <c r="KWO54" s="86"/>
      <c r="KWP54" s="86"/>
      <c r="KWQ54" s="86"/>
      <c r="KWR54" s="86"/>
      <c r="KWS54" s="86"/>
      <c r="KWT54" s="86"/>
      <c r="KWU54" s="86"/>
      <c r="KWV54" s="86"/>
      <c r="KWW54" s="86"/>
      <c r="KWX54" s="86"/>
      <c r="KWY54" s="86"/>
      <c r="KWZ54" s="86"/>
      <c r="KXA54" s="86"/>
      <c r="KXB54" s="86"/>
      <c r="KXC54" s="86"/>
      <c r="KXD54" s="86"/>
      <c r="KXE54" s="86"/>
      <c r="KXF54" s="86"/>
      <c r="KXG54" s="86"/>
      <c r="KXH54" s="86"/>
      <c r="KXI54" s="86"/>
      <c r="KXJ54" s="86"/>
      <c r="KXK54" s="86"/>
      <c r="KXL54" s="86"/>
      <c r="KXM54" s="86"/>
      <c r="KXN54" s="86"/>
      <c r="KXO54" s="86"/>
      <c r="KXP54" s="86"/>
      <c r="KXQ54" s="86"/>
      <c r="KXR54" s="86"/>
      <c r="KXS54" s="86"/>
      <c r="KXT54" s="86"/>
      <c r="KXU54" s="86"/>
      <c r="KXV54" s="86"/>
      <c r="KXW54" s="86"/>
      <c r="KXX54" s="86"/>
      <c r="KXY54" s="86"/>
      <c r="KXZ54" s="86"/>
      <c r="KYA54" s="86"/>
      <c r="KYB54" s="86"/>
      <c r="KYC54" s="86"/>
      <c r="KYD54" s="86"/>
      <c r="KYE54" s="86"/>
      <c r="KYF54" s="86"/>
      <c r="KYG54" s="86"/>
      <c r="KYH54" s="86"/>
      <c r="KYI54" s="86"/>
      <c r="KYJ54" s="86"/>
      <c r="KYK54" s="86"/>
      <c r="KYL54" s="86"/>
      <c r="KYM54" s="86"/>
      <c r="KYN54" s="86"/>
      <c r="KYO54" s="86"/>
      <c r="KYP54" s="86"/>
      <c r="KYQ54" s="86"/>
      <c r="KYR54" s="86"/>
      <c r="KYS54" s="86"/>
      <c r="KYT54" s="86"/>
      <c r="KYU54" s="86"/>
      <c r="KYV54" s="86"/>
      <c r="KYW54" s="86"/>
      <c r="KYX54" s="86"/>
      <c r="KYY54" s="86"/>
      <c r="KYZ54" s="86"/>
      <c r="KZA54" s="86"/>
      <c r="KZB54" s="86"/>
      <c r="KZC54" s="86"/>
      <c r="KZD54" s="86"/>
      <c r="KZE54" s="86"/>
      <c r="KZF54" s="86"/>
      <c r="KZG54" s="86"/>
      <c r="KZH54" s="86"/>
      <c r="KZI54" s="86"/>
      <c r="KZJ54" s="86"/>
      <c r="KZK54" s="86"/>
      <c r="KZL54" s="86"/>
      <c r="KZM54" s="86"/>
      <c r="KZN54" s="86"/>
      <c r="KZO54" s="86"/>
      <c r="KZP54" s="86"/>
      <c r="KZQ54" s="86"/>
      <c r="KZR54" s="86"/>
      <c r="KZS54" s="86"/>
      <c r="KZT54" s="86"/>
      <c r="KZU54" s="86"/>
      <c r="KZV54" s="86"/>
      <c r="KZW54" s="86"/>
      <c r="KZX54" s="86"/>
      <c r="KZY54" s="86"/>
      <c r="KZZ54" s="86"/>
      <c r="LAA54" s="86"/>
      <c r="LAB54" s="86"/>
      <c r="LAC54" s="86"/>
      <c r="LAD54" s="86"/>
      <c r="LAE54" s="86"/>
      <c r="LAF54" s="86"/>
      <c r="LAG54" s="86"/>
      <c r="LAH54" s="86"/>
      <c r="LAI54" s="86"/>
      <c r="LAJ54" s="86"/>
      <c r="LAK54" s="86"/>
      <c r="LAL54" s="86"/>
      <c r="LAM54" s="86"/>
      <c r="LAN54" s="86"/>
      <c r="LAO54" s="86"/>
      <c r="LAP54" s="86"/>
      <c r="LAQ54" s="86"/>
      <c r="LAR54" s="86"/>
      <c r="LAS54" s="86"/>
      <c r="LAT54" s="86"/>
      <c r="LAU54" s="86"/>
      <c r="LAV54" s="86"/>
      <c r="LAW54" s="86"/>
      <c r="LAX54" s="86"/>
      <c r="LAY54" s="86"/>
      <c r="LAZ54" s="86"/>
      <c r="LBA54" s="86"/>
      <c r="LBB54" s="86"/>
      <c r="LBC54" s="86"/>
      <c r="LBD54" s="86"/>
      <c r="LBE54" s="86"/>
      <c r="LBF54" s="86"/>
      <c r="LBG54" s="86"/>
      <c r="LBH54" s="86"/>
      <c r="LBI54" s="86"/>
      <c r="LBJ54" s="86"/>
      <c r="LBK54" s="86"/>
      <c r="LBL54" s="86"/>
      <c r="LBM54" s="86"/>
      <c r="LBN54" s="86"/>
      <c r="LBO54" s="86"/>
      <c r="LBP54" s="86"/>
      <c r="LBQ54" s="86"/>
      <c r="LBR54" s="86"/>
      <c r="LBS54" s="86"/>
      <c r="LBT54" s="86"/>
      <c r="LBU54" s="86"/>
      <c r="LBV54" s="86"/>
      <c r="LBW54" s="86"/>
      <c r="LBX54" s="86"/>
      <c r="LBY54" s="86"/>
      <c r="LBZ54" s="86"/>
      <c r="LCA54" s="86"/>
      <c r="LCB54" s="86"/>
      <c r="LCC54" s="86"/>
      <c r="LCD54" s="86"/>
      <c r="LCE54" s="86"/>
      <c r="LCF54" s="86"/>
      <c r="LCG54" s="86"/>
      <c r="LCH54" s="86"/>
      <c r="LCI54" s="86"/>
      <c r="LCJ54" s="86"/>
      <c r="LCK54" s="86"/>
      <c r="LCL54" s="86"/>
      <c r="LCM54" s="86"/>
      <c r="LCN54" s="86"/>
      <c r="LCO54" s="86"/>
      <c r="LCP54" s="86"/>
      <c r="LCQ54" s="86"/>
      <c r="LCR54" s="86"/>
      <c r="LCS54" s="86"/>
      <c r="LCT54" s="86"/>
      <c r="LCU54" s="86"/>
      <c r="LCV54" s="86"/>
      <c r="LCW54" s="86"/>
      <c r="LCX54" s="86"/>
      <c r="LCY54" s="86"/>
      <c r="LCZ54" s="86"/>
      <c r="LDA54" s="86"/>
      <c r="LDB54" s="86"/>
      <c r="LDC54" s="86"/>
      <c r="LDD54" s="86"/>
      <c r="LDE54" s="86"/>
      <c r="LDF54" s="86"/>
      <c r="LDG54" s="86"/>
      <c r="LDH54" s="86"/>
      <c r="LDI54" s="86"/>
      <c r="LDJ54" s="86"/>
      <c r="LDK54" s="86"/>
      <c r="LDL54" s="86"/>
      <c r="LDM54" s="86"/>
      <c r="LDN54" s="86"/>
      <c r="LDO54" s="86"/>
      <c r="LDP54" s="86"/>
      <c r="LDQ54" s="86"/>
      <c r="LDR54" s="86"/>
      <c r="LDS54" s="86"/>
      <c r="LDT54" s="86"/>
      <c r="LDU54" s="86"/>
      <c r="LDV54" s="86"/>
      <c r="LDW54" s="86"/>
      <c r="LDX54" s="86"/>
      <c r="LDY54" s="86"/>
      <c r="LDZ54" s="86"/>
      <c r="LEA54" s="86"/>
      <c r="LEB54" s="86"/>
      <c r="LEC54" s="86"/>
      <c r="LED54" s="86"/>
      <c r="LEE54" s="86"/>
      <c r="LEF54" s="86"/>
      <c r="LEG54" s="86"/>
      <c r="LEH54" s="86"/>
      <c r="LEI54" s="86"/>
      <c r="LEJ54" s="86"/>
      <c r="LEK54" s="86"/>
      <c r="LEL54" s="86"/>
      <c r="LEM54" s="86"/>
      <c r="LEN54" s="86"/>
      <c r="LEO54" s="86"/>
      <c r="LEP54" s="86"/>
      <c r="LEQ54" s="86"/>
      <c r="LER54" s="86"/>
      <c r="LES54" s="86"/>
      <c r="LET54" s="86"/>
      <c r="LEU54" s="86"/>
      <c r="LEV54" s="86"/>
      <c r="LEW54" s="86"/>
      <c r="LEX54" s="86"/>
      <c r="LEY54" s="86"/>
      <c r="LEZ54" s="86"/>
      <c r="LFA54" s="86"/>
      <c r="LFB54" s="86"/>
      <c r="LFC54" s="86"/>
      <c r="LFD54" s="86"/>
      <c r="LFE54" s="86"/>
      <c r="LFF54" s="86"/>
      <c r="LFG54" s="86"/>
      <c r="LFH54" s="86"/>
      <c r="LFI54" s="86"/>
      <c r="LFJ54" s="86"/>
      <c r="LFK54" s="86"/>
      <c r="LFL54" s="86"/>
      <c r="LFM54" s="86"/>
      <c r="LFN54" s="86"/>
      <c r="LFO54" s="86"/>
      <c r="LFP54" s="86"/>
      <c r="LFQ54" s="86"/>
      <c r="LFR54" s="86"/>
      <c r="LFS54" s="86"/>
      <c r="LFT54" s="86"/>
      <c r="LFU54" s="86"/>
      <c r="LFV54" s="86"/>
      <c r="LFW54" s="86"/>
      <c r="LFX54" s="86"/>
      <c r="LFY54" s="86"/>
      <c r="LFZ54" s="86"/>
      <c r="LGA54" s="86"/>
      <c r="LGB54" s="86"/>
      <c r="LGC54" s="86"/>
      <c r="LGD54" s="86"/>
      <c r="LGE54" s="86"/>
      <c r="LGF54" s="86"/>
      <c r="LGG54" s="86"/>
      <c r="LGH54" s="86"/>
      <c r="LGI54" s="86"/>
      <c r="LGJ54" s="86"/>
      <c r="LGK54" s="86"/>
      <c r="LGL54" s="86"/>
      <c r="LGM54" s="86"/>
      <c r="LGN54" s="86"/>
      <c r="LGO54" s="86"/>
      <c r="LGP54" s="86"/>
      <c r="LGQ54" s="86"/>
      <c r="LGR54" s="86"/>
      <c r="LGS54" s="86"/>
      <c r="LGT54" s="86"/>
      <c r="LGU54" s="86"/>
      <c r="LGV54" s="86"/>
      <c r="LGW54" s="86"/>
      <c r="LGX54" s="86"/>
      <c r="LGY54" s="86"/>
      <c r="LGZ54" s="86"/>
      <c r="LHA54" s="86"/>
      <c r="LHB54" s="86"/>
      <c r="LHC54" s="86"/>
      <c r="LHD54" s="86"/>
      <c r="LHE54" s="86"/>
      <c r="LHF54" s="86"/>
      <c r="LHG54" s="86"/>
      <c r="LHH54" s="86"/>
      <c r="LHI54" s="86"/>
      <c r="LHJ54" s="86"/>
      <c r="LHK54" s="86"/>
      <c r="LHL54" s="86"/>
      <c r="LHM54" s="86"/>
      <c r="LHN54" s="86"/>
      <c r="LHO54" s="86"/>
      <c r="LHP54" s="86"/>
      <c r="LHQ54" s="86"/>
      <c r="LHR54" s="86"/>
      <c r="LHS54" s="86"/>
      <c r="LHT54" s="86"/>
      <c r="LHU54" s="86"/>
      <c r="LHV54" s="86"/>
      <c r="LHW54" s="86"/>
      <c r="LHX54" s="86"/>
      <c r="LHY54" s="86"/>
      <c r="LHZ54" s="86"/>
      <c r="LIA54" s="86"/>
      <c r="LIB54" s="86"/>
      <c r="LIC54" s="86"/>
      <c r="LID54" s="86"/>
      <c r="LIE54" s="86"/>
      <c r="LIF54" s="86"/>
      <c r="LIG54" s="86"/>
      <c r="LIH54" s="86"/>
      <c r="LII54" s="86"/>
      <c r="LIJ54" s="86"/>
      <c r="LIK54" s="86"/>
      <c r="LIL54" s="86"/>
      <c r="LIM54" s="86"/>
      <c r="LIN54" s="86"/>
      <c r="LIO54" s="86"/>
      <c r="LIP54" s="86"/>
      <c r="LIQ54" s="86"/>
      <c r="LIR54" s="86"/>
      <c r="LIS54" s="86"/>
      <c r="LIT54" s="86"/>
      <c r="LIU54" s="86"/>
      <c r="LIV54" s="86"/>
      <c r="LIW54" s="86"/>
      <c r="LIX54" s="86"/>
      <c r="LIY54" s="86"/>
      <c r="LIZ54" s="86"/>
      <c r="LJA54" s="86"/>
      <c r="LJB54" s="86"/>
      <c r="LJC54" s="86"/>
      <c r="LJD54" s="86"/>
      <c r="LJE54" s="86"/>
      <c r="LJF54" s="86"/>
      <c r="LJG54" s="86"/>
      <c r="LJH54" s="86"/>
      <c r="LJI54" s="86"/>
      <c r="LJJ54" s="86"/>
      <c r="LJK54" s="86"/>
      <c r="LJL54" s="86"/>
      <c r="LJM54" s="86"/>
      <c r="LJN54" s="86"/>
      <c r="LJO54" s="86"/>
      <c r="LJP54" s="86"/>
      <c r="LJQ54" s="86"/>
      <c r="LJR54" s="86"/>
      <c r="LJS54" s="86"/>
      <c r="LJT54" s="86"/>
      <c r="LJU54" s="86"/>
      <c r="LJV54" s="86"/>
      <c r="LJW54" s="86"/>
      <c r="LJX54" s="86"/>
      <c r="LJY54" s="86"/>
      <c r="LJZ54" s="86"/>
      <c r="LKA54" s="86"/>
      <c r="LKB54" s="86"/>
      <c r="LKC54" s="86"/>
      <c r="LKD54" s="86"/>
      <c r="LKE54" s="86"/>
      <c r="LKF54" s="86"/>
      <c r="LKG54" s="86"/>
      <c r="LKH54" s="86"/>
      <c r="LKI54" s="86"/>
      <c r="LKJ54" s="86"/>
      <c r="LKK54" s="86"/>
      <c r="LKL54" s="86"/>
      <c r="LKM54" s="86"/>
      <c r="LKN54" s="86"/>
      <c r="LKO54" s="86"/>
      <c r="LKP54" s="86"/>
      <c r="LKQ54" s="86"/>
      <c r="LKR54" s="86"/>
      <c r="LKS54" s="86"/>
      <c r="LKT54" s="86"/>
      <c r="LKU54" s="86"/>
      <c r="LKV54" s="86"/>
      <c r="LKW54" s="86"/>
      <c r="LKX54" s="86"/>
      <c r="LKY54" s="86"/>
      <c r="LKZ54" s="86"/>
      <c r="LLA54" s="86"/>
      <c r="LLB54" s="86"/>
      <c r="LLC54" s="86"/>
      <c r="LLD54" s="86"/>
      <c r="LLE54" s="86"/>
      <c r="LLF54" s="86"/>
      <c r="LLG54" s="86"/>
      <c r="LLH54" s="86"/>
      <c r="LLI54" s="86"/>
      <c r="LLJ54" s="86"/>
      <c r="LLK54" s="86"/>
      <c r="LLL54" s="86"/>
      <c r="LLM54" s="86"/>
      <c r="LLN54" s="86"/>
      <c r="LLO54" s="86"/>
      <c r="LLP54" s="86"/>
      <c r="LLQ54" s="86"/>
      <c r="LLR54" s="86"/>
      <c r="LLS54" s="86"/>
      <c r="LLT54" s="86"/>
      <c r="LLU54" s="86"/>
      <c r="LLV54" s="86"/>
      <c r="LLW54" s="86"/>
      <c r="LLX54" s="86"/>
      <c r="LLY54" s="86"/>
      <c r="LLZ54" s="86"/>
      <c r="LMA54" s="86"/>
      <c r="LMB54" s="86"/>
      <c r="LMC54" s="86"/>
      <c r="LMD54" s="86"/>
      <c r="LME54" s="86"/>
      <c r="LMF54" s="86"/>
      <c r="LMG54" s="86"/>
      <c r="LMH54" s="86"/>
      <c r="LMI54" s="86"/>
      <c r="LMJ54" s="86"/>
      <c r="LMK54" s="86"/>
      <c r="LML54" s="86"/>
      <c r="LMM54" s="86"/>
      <c r="LMN54" s="86"/>
      <c r="LMO54" s="86"/>
      <c r="LMP54" s="86"/>
      <c r="LMQ54" s="86"/>
      <c r="LMR54" s="86"/>
      <c r="LMS54" s="86"/>
      <c r="LMT54" s="86"/>
      <c r="LMU54" s="86"/>
      <c r="LMV54" s="86"/>
      <c r="LMW54" s="86"/>
      <c r="LMX54" s="86"/>
      <c r="LMY54" s="86"/>
      <c r="LMZ54" s="86"/>
      <c r="LNA54" s="86"/>
      <c r="LNB54" s="86"/>
      <c r="LNC54" s="86"/>
      <c r="LND54" s="86"/>
      <c r="LNE54" s="86"/>
      <c r="LNF54" s="86"/>
      <c r="LNG54" s="86"/>
      <c r="LNH54" s="86"/>
      <c r="LNI54" s="86"/>
      <c r="LNJ54" s="86"/>
      <c r="LNK54" s="86"/>
      <c r="LNL54" s="86"/>
      <c r="LNM54" s="86"/>
      <c r="LNN54" s="86"/>
      <c r="LNO54" s="86"/>
      <c r="LNP54" s="86"/>
      <c r="LNQ54" s="86"/>
      <c r="LNR54" s="86"/>
      <c r="LNS54" s="86"/>
      <c r="LNT54" s="86"/>
      <c r="LNU54" s="86"/>
      <c r="LNV54" s="86"/>
      <c r="LNW54" s="86"/>
      <c r="LNX54" s="86"/>
      <c r="LNY54" s="86"/>
      <c r="LNZ54" s="86"/>
      <c r="LOA54" s="86"/>
      <c r="LOB54" s="86"/>
      <c r="LOC54" s="86"/>
      <c r="LOD54" s="86"/>
      <c r="LOE54" s="86"/>
      <c r="LOF54" s="86"/>
      <c r="LOG54" s="86"/>
      <c r="LOH54" s="86"/>
      <c r="LOI54" s="86"/>
      <c r="LOJ54" s="86"/>
      <c r="LOK54" s="86"/>
      <c r="LOL54" s="86"/>
      <c r="LOM54" s="86"/>
      <c r="LON54" s="86"/>
      <c r="LOO54" s="86"/>
      <c r="LOP54" s="86"/>
      <c r="LOQ54" s="86"/>
      <c r="LOR54" s="86"/>
      <c r="LOS54" s="86"/>
      <c r="LOT54" s="86"/>
      <c r="LOU54" s="86"/>
      <c r="LOV54" s="86"/>
      <c r="LOW54" s="86"/>
      <c r="LOX54" s="86"/>
      <c r="LOY54" s="86"/>
      <c r="LOZ54" s="86"/>
      <c r="LPA54" s="86"/>
      <c r="LPB54" s="86"/>
      <c r="LPC54" s="86"/>
      <c r="LPD54" s="86"/>
      <c r="LPE54" s="86"/>
      <c r="LPF54" s="86"/>
      <c r="LPG54" s="86"/>
      <c r="LPH54" s="86"/>
      <c r="LPI54" s="86"/>
      <c r="LPJ54" s="86"/>
      <c r="LPK54" s="86"/>
      <c r="LPL54" s="86"/>
      <c r="LPM54" s="86"/>
      <c r="LPN54" s="86"/>
      <c r="LPO54" s="86"/>
      <c r="LPP54" s="86"/>
      <c r="LPQ54" s="86"/>
      <c r="LPR54" s="86"/>
      <c r="LPS54" s="86"/>
      <c r="LPT54" s="86"/>
      <c r="LPU54" s="86"/>
      <c r="LPV54" s="86"/>
      <c r="LPW54" s="86"/>
      <c r="LPX54" s="86"/>
      <c r="LPY54" s="86"/>
      <c r="LPZ54" s="86"/>
      <c r="LQA54" s="86"/>
      <c r="LQB54" s="86"/>
      <c r="LQC54" s="86"/>
      <c r="LQD54" s="86"/>
      <c r="LQE54" s="86"/>
      <c r="LQF54" s="86"/>
      <c r="LQG54" s="86"/>
      <c r="LQH54" s="86"/>
      <c r="LQI54" s="86"/>
      <c r="LQJ54" s="86"/>
      <c r="LQK54" s="86"/>
      <c r="LQL54" s="86"/>
      <c r="LQM54" s="86"/>
      <c r="LQN54" s="86"/>
      <c r="LQO54" s="86"/>
      <c r="LQP54" s="86"/>
      <c r="LQQ54" s="86"/>
      <c r="LQR54" s="86"/>
      <c r="LQS54" s="86"/>
      <c r="LQT54" s="86"/>
      <c r="LQU54" s="86"/>
      <c r="LQV54" s="86"/>
      <c r="LQW54" s="86"/>
      <c r="LQX54" s="86"/>
      <c r="LQY54" s="86"/>
      <c r="LQZ54" s="86"/>
      <c r="LRA54" s="86"/>
      <c r="LRB54" s="86"/>
      <c r="LRC54" s="86"/>
      <c r="LRD54" s="86"/>
      <c r="LRE54" s="86"/>
      <c r="LRF54" s="86"/>
      <c r="LRG54" s="86"/>
      <c r="LRH54" s="86"/>
      <c r="LRI54" s="86"/>
      <c r="LRJ54" s="86"/>
      <c r="LRK54" s="86"/>
      <c r="LRL54" s="86"/>
      <c r="LRM54" s="86"/>
      <c r="LRN54" s="86"/>
      <c r="LRO54" s="86"/>
      <c r="LRP54" s="86"/>
      <c r="LRQ54" s="86"/>
      <c r="LRR54" s="86"/>
      <c r="LRS54" s="86"/>
      <c r="LRT54" s="86"/>
      <c r="LRU54" s="86"/>
      <c r="LRV54" s="86"/>
      <c r="LRW54" s="86"/>
      <c r="LRX54" s="86"/>
      <c r="LRY54" s="86"/>
      <c r="LRZ54" s="86"/>
      <c r="LSA54" s="86"/>
      <c r="LSB54" s="86"/>
      <c r="LSC54" s="86"/>
      <c r="LSD54" s="86"/>
      <c r="LSE54" s="86"/>
      <c r="LSF54" s="86"/>
      <c r="LSG54" s="86"/>
      <c r="LSH54" s="86"/>
      <c r="LSI54" s="86"/>
      <c r="LSJ54" s="86"/>
      <c r="LSK54" s="86"/>
      <c r="LSL54" s="86"/>
      <c r="LSM54" s="86"/>
      <c r="LSN54" s="86"/>
      <c r="LSO54" s="86"/>
      <c r="LSP54" s="86"/>
      <c r="LSQ54" s="86"/>
      <c r="LSR54" s="86"/>
      <c r="LSS54" s="86"/>
      <c r="LST54" s="86"/>
      <c r="LSU54" s="86"/>
      <c r="LSV54" s="86"/>
      <c r="LSW54" s="86"/>
      <c r="LSX54" s="86"/>
      <c r="LSY54" s="86"/>
      <c r="LSZ54" s="86"/>
      <c r="LTA54" s="86"/>
      <c r="LTB54" s="86"/>
      <c r="LTC54" s="86"/>
      <c r="LTD54" s="86"/>
      <c r="LTE54" s="86"/>
      <c r="LTF54" s="86"/>
      <c r="LTG54" s="86"/>
      <c r="LTH54" s="86"/>
      <c r="LTI54" s="86"/>
      <c r="LTJ54" s="86"/>
      <c r="LTK54" s="86"/>
      <c r="LTL54" s="86"/>
      <c r="LTM54" s="86"/>
      <c r="LTN54" s="86"/>
      <c r="LTO54" s="86"/>
      <c r="LTP54" s="86"/>
      <c r="LTQ54" s="86"/>
      <c r="LTR54" s="86"/>
      <c r="LTS54" s="86"/>
      <c r="LTT54" s="86"/>
      <c r="LTU54" s="86"/>
      <c r="LTV54" s="86"/>
      <c r="LTW54" s="86"/>
      <c r="LTX54" s="86"/>
      <c r="LTY54" s="86"/>
      <c r="LTZ54" s="86"/>
      <c r="LUA54" s="86"/>
      <c r="LUB54" s="86"/>
      <c r="LUC54" s="86"/>
      <c r="LUD54" s="86"/>
      <c r="LUE54" s="86"/>
      <c r="LUF54" s="86"/>
      <c r="LUG54" s="86"/>
      <c r="LUH54" s="86"/>
      <c r="LUI54" s="86"/>
      <c r="LUJ54" s="86"/>
      <c r="LUK54" s="86"/>
      <c r="LUL54" s="86"/>
      <c r="LUM54" s="86"/>
      <c r="LUN54" s="86"/>
      <c r="LUO54" s="86"/>
      <c r="LUP54" s="86"/>
      <c r="LUQ54" s="86"/>
      <c r="LUR54" s="86"/>
      <c r="LUS54" s="86"/>
      <c r="LUT54" s="86"/>
      <c r="LUU54" s="86"/>
      <c r="LUV54" s="86"/>
      <c r="LUW54" s="86"/>
      <c r="LUX54" s="86"/>
      <c r="LUY54" s="86"/>
      <c r="LUZ54" s="86"/>
      <c r="LVA54" s="86"/>
      <c r="LVB54" s="86"/>
      <c r="LVC54" s="86"/>
      <c r="LVD54" s="86"/>
      <c r="LVE54" s="86"/>
      <c r="LVF54" s="86"/>
      <c r="LVG54" s="86"/>
      <c r="LVH54" s="86"/>
      <c r="LVI54" s="86"/>
      <c r="LVJ54" s="86"/>
      <c r="LVK54" s="86"/>
      <c r="LVL54" s="86"/>
      <c r="LVM54" s="86"/>
      <c r="LVN54" s="86"/>
      <c r="LVO54" s="86"/>
      <c r="LVP54" s="86"/>
      <c r="LVQ54" s="86"/>
      <c r="LVR54" s="86"/>
      <c r="LVS54" s="86"/>
      <c r="LVT54" s="86"/>
      <c r="LVU54" s="86"/>
      <c r="LVV54" s="86"/>
      <c r="LVW54" s="86"/>
      <c r="LVX54" s="86"/>
      <c r="LVY54" s="86"/>
      <c r="LVZ54" s="86"/>
      <c r="LWA54" s="86"/>
      <c r="LWB54" s="86"/>
      <c r="LWC54" s="86"/>
      <c r="LWD54" s="86"/>
      <c r="LWE54" s="86"/>
      <c r="LWF54" s="86"/>
      <c r="LWG54" s="86"/>
      <c r="LWH54" s="86"/>
      <c r="LWI54" s="86"/>
      <c r="LWJ54" s="86"/>
      <c r="LWK54" s="86"/>
      <c r="LWL54" s="86"/>
      <c r="LWM54" s="86"/>
      <c r="LWN54" s="86"/>
      <c r="LWO54" s="86"/>
      <c r="LWP54" s="86"/>
      <c r="LWQ54" s="86"/>
      <c r="LWR54" s="86"/>
      <c r="LWS54" s="86"/>
      <c r="LWT54" s="86"/>
      <c r="LWU54" s="86"/>
      <c r="LWV54" s="86"/>
      <c r="LWW54" s="86"/>
      <c r="LWX54" s="86"/>
      <c r="LWY54" s="86"/>
      <c r="LWZ54" s="86"/>
      <c r="LXA54" s="86"/>
      <c r="LXB54" s="86"/>
      <c r="LXC54" s="86"/>
      <c r="LXD54" s="86"/>
      <c r="LXE54" s="86"/>
      <c r="LXF54" s="86"/>
      <c r="LXG54" s="86"/>
      <c r="LXH54" s="86"/>
      <c r="LXI54" s="86"/>
      <c r="LXJ54" s="86"/>
      <c r="LXK54" s="86"/>
      <c r="LXL54" s="86"/>
      <c r="LXM54" s="86"/>
      <c r="LXN54" s="86"/>
      <c r="LXO54" s="86"/>
      <c r="LXP54" s="86"/>
      <c r="LXQ54" s="86"/>
      <c r="LXR54" s="86"/>
      <c r="LXS54" s="86"/>
      <c r="LXT54" s="86"/>
      <c r="LXU54" s="86"/>
      <c r="LXV54" s="86"/>
      <c r="LXW54" s="86"/>
      <c r="LXX54" s="86"/>
      <c r="LXY54" s="86"/>
      <c r="LXZ54" s="86"/>
      <c r="LYA54" s="86"/>
      <c r="LYB54" s="86"/>
      <c r="LYC54" s="86"/>
      <c r="LYD54" s="86"/>
      <c r="LYE54" s="86"/>
      <c r="LYF54" s="86"/>
      <c r="LYG54" s="86"/>
      <c r="LYH54" s="86"/>
      <c r="LYI54" s="86"/>
      <c r="LYJ54" s="86"/>
      <c r="LYK54" s="86"/>
      <c r="LYL54" s="86"/>
      <c r="LYM54" s="86"/>
      <c r="LYN54" s="86"/>
      <c r="LYO54" s="86"/>
      <c r="LYP54" s="86"/>
      <c r="LYQ54" s="86"/>
      <c r="LYR54" s="86"/>
      <c r="LYS54" s="86"/>
      <c r="LYT54" s="86"/>
      <c r="LYU54" s="86"/>
      <c r="LYV54" s="86"/>
      <c r="LYW54" s="86"/>
      <c r="LYX54" s="86"/>
      <c r="LYY54" s="86"/>
      <c r="LYZ54" s="86"/>
      <c r="LZA54" s="86"/>
      <c r="LZB54" s="86"/>
      <c r="LZC54" s="86"/>
      <c r="LZD54" s="86"/>
      <c r="LZE54" s="86"/>
      <c r="LZF54" s="86"/>
      <c r="LZG54" s="86"/>
      <c r="LZH54" s="86"/>
      <c r="LZI54" s="86"/>
      <c r="LZJ54" s="86"/>
      <c r="LZK54" s="86"/>
      <c r="LZL54" s="86"/>
      <c r="LZM54" s="86"/>
      <c r="LZN54" s="86"/>
      <c r="LZO54" s="86"/>
      <c r="LZP54" s="86"/>
      <c r="LZQ54" s="86"/>
      <c r="LZR54" s="86"/>
      <c r="LZS54" s="86"/>
      <c r="LZT54" s="86"/>
      <c r="LZU54" s="86"/>
      <c r="LZV54" s="86"/>
      <c r="LZW54" s="86"/>
      <c r="LZX54" s="86"/>
      <c r="LZY54" s="86"/>
      <c r="LZZ54" s="86"/>
      <c r="MAA54" s="86"/>
      <c r="MAB54" s="86"/>
      <c r="MAC54" s="86"/>
      <c r="MAD54" s="86"/>
      <c r="MAE54" s="86"/>
      <c r="MAF54" s="86"/>
      <c r="MAG54" s="86"/>
      <c r="MAH54" s="86"/>
      <c r="MAI54" s="86"/>
      <c r="MAJ54" s="86"/>
      <c r="MAK54" s="86"/>
      <c r="MAL54" s="86"/>
      <c r="MAM54" s="86"/>
      <c r="MAN54" s="86"/>
      <c r="MAO54" s="86"/>
      <c r="MAP54" s="86"/>
      <c r="MAQ54" s="86"/>
      <c r="MAR54" s="86"/>
      <c r="MAS54" s="86"/>
      <c r="MAT54" s="86"/>
      <c r="MAU54" s="86"/>
      <c r="MAV54" s="86"/>
      <c r="MAW54" s="86"/>
      <c r="MAX54" s="86"/>
      <c r="MAY54" s="86"/>
      <c r="MAZ54" s="86"/>
      <c r="MBA54" s="86"/>
      <c r="MBB54" s="86"/>
      <c r="MBC54" s="86"/>
      <c r="MBD54" s="86"/>
      <c r="MBE54" s="86"/>
      <c r="MBF54" s="86"/>
      <c r="MBG54" s="86"/>
      <c r="MBH54" s="86"/>
      <c r="MBI54" s="86"/>
      <c r="MBJ54" s="86"/>
      <c r="MBK54" s="86"/>
      <c r="MBL54" s="86"/>
      <c r="MBM54" s="86"/>
      <c r="MBN54" s="86"/>
      <c r="MBO54" s="86"/>
      <c r="MBP54" s="86"/>
      <c r="MBQ54" s="86"/>
      <c r="MBR54" s="86"/>
      <c r="MBS54" s="86"/>
      <c r="MBT54" s="86"/>
      <c r="MBU54" s="86"/>
      <c r="MBV54" s="86"/>
      <c r="MBW54" s="86"/>
      <c r="MBX54" s="86"/>
      <c r="MBY54" s="86"/>
      <c r="MBZ54" s="86"/>
      <c r="MCA54" s="86"/>
      <c r="MCB54" s="86"/>
      <c r="MCC54" s="86"/>
      <c r="MCD54" s="86"/>
      <c r="MCE54" s="86"/>
      <c r="MCF54" s="86"/>
      <c r="MCG54" s="86"/>
      <c r="MCH54" s="86"/>
      <c r="MCI54" s="86"/>
      <c r="MCJ54" s="86"/>
      <c r="MCK54" s="86"/>
      <c r="MCL54" s="86"/>
      <c r="MCM54" s="86"/>
      <c r="MCN54" s="86"/>
      <c r="MCO54" s="86"/>
      <c r="MCP54" s="86"/>
      <c r="MCQ54" s="86"/>
      <c r="MCR54" s="86"/>
      <c r="MCS54" s="86"/>
      <c r="MCT54" s="86"/>
      <c r="MCU54" s="86"/>
      <c r="MCV54" s="86"/>
      <c r="MCW54" s="86"/>
      <c r="MCX54" s="86"/>
      <c r="MCY54" s="86"/>
      <c r="MCZ54" s="86"/>
      <c r="MDA54" s="86"/>
      <c r="MDB54" s="86"/>
      <c r="MDC54" s="86"/>
      <c r="MDD54" s="86"/>
      <c r="MDE54" s="86"/>
      <c r="MDF54" s="86"/>
      <c r="MDG54" s="86"/>
      <c r="MDH54" s="86"/>
      <c r="MDI54" s="86"/>
      <c r="MDJ54" s="86"/>
      <c r="MDK54" s="86"/>
      <c r="MDL54" s="86"/>
      <c r="MDM54" s="86"/>
      <c r="MDN54" s="86"/>
      <c r="MDO54" s="86"/>
      <c r="MDP54" s="86"/>
      <c r="MDQ54" s="86"/>
      <c r="MDR54" s="86"/>
      <c r="MDS54" s="86"/>
      <c r="MDT54" s="86"/>
      <c r="MDU54" s="86"/>
      <c r="MDV54" s="86"/>
      <c r="MDW54" s="86"/>
      <c r="MDX54" s="86"/>
      <c r="MDY54" s="86"/>
      <c r="MDZ54" s="86"/>
      <c r="MEA54" s="86"/>
      <c r="MEB54" s="86"/>
      <c r="MEC54" s="86"/>
      <c r="MED54" s="86"/>
      <c r="MEE54" s="86"/>
      <c r="MEF54" s="86"/>
      <c r="MEG54" s="86"/>
      <c r="MEH54" s="86"/>
      <c r="MEI54" s="86"/>
      <c r="MEJ54" s="86"/>
      <c r="MEK54" s="86"/>
      <c r="MEL54" s="86"/>
      <c r="MEM54" s="86"/>
      <c r="MEN54" s="86"/>
      <c r="MEO54" s="86"/>
      <c r="MEP54" s="86"/>
      <c r="MEQ54" s="86"/>
      <c r="MER54" s="86"/>
      <c r="MES54" s="86"/>
      <c r="MET54" s="86"/>
      <c r="MEU54" s="86"/>
      <c r="MEV54" s="86"/>
      <c r="MEW54" s="86"/>
      <c r="MEX54" s="86"/>
      <c r="MEY54" s="86"/>
      <c r="MEZ54" s="86"/>
      <c r="MFA54" s="86"/>
      <c r="MFB54" s="86"/>
      <c r="MFC54" s="86"/>
      <c r="MFD54" s="86"/>
      <c r="MFE54" s="86"/>
      <c r="MFF54" s="86"/>
      <c r="MFG54" s="86"/>
      <c r="MFH54" s="86"/>
      <c r="MFI54" s="86"/>
      <c r="MFJ54" s="86"/>
      <c r="MFK54" s="86"/>
      <c r="MFL54" s="86"/>
      <c r="MFM54" s="86"/>
      <c r="MFN54" s="86"/>
      <c r="MFO54" s="86"/>
      <c r="MFP54" s="86"/>
      <c r="MFQ54" s="86"/>
      <c r="MFR54" s="86"/>
      <c r="MFS54" s="86"/>
      <c r="MFT54" s="86"/>
      <c r="MFU54" s="86"/>
      <c r="MFV54" s="86"/>
      <c r="MFW54" s="86"/>
      <c r="MFX54" s="86"/>
      <c r="MFY54" s="86"/>
      <c r="MFZ54" s="86"/>
      <c r="MGA54" s="86"/>
      <c r="MGB54" s="86"/>
      <c r="MGC54" s="86"/>
      <c r="MGD54" s="86"/>
      <c r="MGE54" s="86"/>
      <c r="MGF54" s="86"/>
      <c r="MGG54" s="86"/>
      <c r="MGH54" s="86"/>
      <c r="MGI54" s="86"/>
      <c r="MGJ54" s="86"/>
      <c r="MGK54" s="86"/>
      <c r="MGL54" s="86"/>
      <c r="MGM54" s="86"/>
      <c r="MGN54" s="86"/>
      <c r="MGO54" s="86"/>
      <c r="MGP54" s="86"/>
      <c r="MGQ54" s="86"/>
      <c r="MGR54" s="86"/>
      <c r="MGS54" s="86"/>
      <c r="MGT54" s="86"/>
      <c r="MGU54" s="86"/>
      <c r="MGV54" s="86"/>
      <c r="MGW54" s="86"/>
      <c r="MGX54" s="86"/>
      <c r="MGY54" s="86"/>
      <c r="MGZ54" s="86"/>
      <c r="MHA54" s="86"/>
      <c r="MHB54" s="86"/>
      <c r="MHC54" s="86"/>
      <c r="MHD54" s="86"/>
      <c r="MHE54" s="86"/>
      <c r="MHF54" s="86"/>
      <c r="MHG54" s="86"/>
      <c r="MHH54" s="86"/>
      <c r="MHI54" s="86"/>
      <c r="MHJ54" s="86"/>
      <c r="MHK54" s="86"/>
      <c r="MHL54" s="86"/>
      <c r="MHM54" s="86"/>
      <c r="MHN54" s="86"/>
      <c r="MHO54" s="86"/>
      <c r="MHP54" s="86"/>
      <c r="MHQ54" s="86"/>
      <c r="MHR54" s="86"/>
      <c r="MHS54" s="86"/>
      <c r="MHT54" s="86"/>
      <c r="MHU54" s="86"/>
      <c r="MHV54" s="86"/>
      <c r="MHW54" s="86"/>
      <c r="MHX54" s="86"/>
      <c r="MHY54" s="86"/>
      <c r="MHZ54" s="86"/>
      <c r="MIA54" s="86"/>
      <c r="MIB54" s="86"/>
      <c r="MIC54" s="86"/>
      <c r="MID54" s="86"/>
      <c r="MIE54" s="86"/>
      <c r="MIF54" s="86"/>
      <c r="MIG54" s="86"/>
      <c r="MIH54" s="86"/>
      <c r="MII54" s="86"/>
      <c r="MIJ54" s="86"/>
      <c r="MIK54" s="86"/>
      <c r="MIL54" s="86"/>
      <c r="MIM54" s="86"/>
      <c r="MIN54" s="86"/>
      <c r="MIO54" s="86"/>
      <c r="MIP54" s="86"/>
      <c r="MIQ54" s="86"/>
      <c r="MIR54" s="86"/>
      <c r="MIS54" s="86"/>
      <c r="MIT54" s="86"/>
      <c r="MIU54" s="86"/>
      <c r="MIV54" s="86"/>
      <c r="MIW54" s="86"/>
      <c r="MIX54" s="86"/>
      <c r="MIY54" s="86"/>
      <c r="MIZ54" s="86"/>
      <c r="MJA54" s="86"/>
      <c r="MJB54" s="86"/>
      <c r="MJC54" s="86"/>
      <c r="MJD54" s="86"/>
      <c r="MJE54" s="86"/>
      <c r="MJF54" s="86"/>
      <c r="MJG54" s="86"/>
      <c r="MJH54" s="86"/>
      <c r="MJI54" s="86"/>
      <c r="MJJ54" s="86"/>
      <c r="MJK54" s="86"/>
      <c r="MJL54" s="86"/>
      <c r="MJM54" s="86"/>
      <c r="MJN54" s="86"/>
      <c r="MJO54" s="86"/>
      <c r="MJP54" s="86"/>
      <c r="MJQ54" s="86"/>
      <c r="MJR54" s="86"/>
      <c r="MJS54" s="86"/>
      <c r="MJT54" s="86"/>
      <c r="MJU54" s="86"/>
      <c r="MJV54" s="86"/>
      <c r="MJW54" s="86"/>
      <c r="MJX54" s="86"/>
      <c r="MJY54" s="86"/>
      <c r="MJZ54" s="86"/>
      <c r="MKA54" s="86"/>
      <c r="MKB54" s="86"/>
      <c r="MKC54" s="86"/>
      <c r="MKD54" s="86"/>
      <c r="MKE54" s="86"/>
      <c r="MKF54" s="86"/>
      <c r="MKG54" s="86"/>
      <c r="MKH54" s="86"/>
      <c r="MKI54" s="86"/>
      <c r="MKJ54" s="86"/>
      <c r="MKK54" s="86"/>
      <c r="MKL54" s="86"/>
      <c r="MKM54" s="86"/>
      <c r="MKN54" s="86"/>
      <c r="MKO54" s="86"/>
      <c r="MKP54" s="86"/>
      <c r="MKQ54" s="86"/>
      <c r="MKR54" s="86"/>
      <c r="MKS54" s="86"/>
      <c r="MKT54" s="86"/>
      <c r="MKU54" s="86"/>
      <c r="MKV54" s="86"/>
      <c r="MKW54" s="86"/>
      <c r="MKX54" s="86"/>
      <c r="MKY54" s="86"/>
      <c r="MKZ54" s="86"/>
      <c r="MLA54" s="86"/>
      <c r="MLB54" s="86"/>
      <c r="MLC54" s="86"/>
      <c r="MLD54" s="86"/>
      <c r="MLE54" s="86"/>
      <c r="MLF54" s="86"/>
      <c r="MLG54" s="86"/>
      <c r="MLH54" s="86"/>
      <c r="MLI54" s="86"/>
      <c r="MLJ54" s="86"/>
      <c r="MLK54" s="86"/>
      <c r="MLL54" s="86"/>
      <c r="MLM54" s="86"/>
      <c r="MLN54" s="86"/>
      <c r="MLO54" s="86"/>
      <c r="MLP54" s="86"/>
      <c r="MLQ54" s="86"/>
      <c r="MLR54" s="86"/>
      <c r="MLS54" s="86"/>
      <c r="MLT54" s="86"/>
      <c r="MLU54" s="86"/>
      <c r="MLV54" s="86"/>
      <c r="MLW54" s="86"/>
      <c r="MLX54" s="86"/>
      <c r="MLY54" s="86"/>
      <c r="MLZ54" s="86"/>
      <c r="MMA54" s="86"/>
      <c r="MMB54" s="86"/>
      <c r="MMC54" s="86"/>
      <c r="MMD54" s="86"/>
      <c r="MME54" s="86"/>
      <c r="MMF54" s="86"/>
      <c r="MMG54" s="86"/>
      <c r="MMH54" s="86"/>
      <c r="MMI54" s="86"/>
      <c r="MMJ54" s="86"/>
      <c r="MMK54" s="86"/>
      <c r="MML54" s="86"/>
      <c r="MMM54" s="86"/>
      <c r="MMN54" s="86"/>
      <c r="MMO54" s="86"/>
      <c r="MMP54" s="86"/>
      <c r="MMQ54" s="86"/>
      <c r="MMR54" s="86"/>
      <c r="MMS54" s="86"/>
      <c r="MMT54" s="86"/>
      <c r="MMU54" s="86"/>
      <c r="MMV54" s="86"/>
      <c r="MMW54" s="86"/>
      <c r="MMX54" s="86"/>
      <c r="MMY54" s="86"/>
      <c r="MMZ54" s="86"/>
      <c r="MNA54" s="86"/>
      <c r="MNB54" s="86"/>
      <c r="MNC54" s="86"/>
      <c r="MND54" s="86"/>
      <c r="MNE54" s="86"/>
      <c r="MNF54" s="86"/>
      <c r="MNG54" s="86"/>
      <c r="MNH54" s="86"/>
      <c r="MNI54" s="86"/>
      <c r="MNJ54" s="86"/>
      <c r="MNK54" s="86"/>
      <c r="MNL54" s="86"/>
      <c r="MNM54" s="86"/>
      <c r="MNN54" s="86"/>
      <c r="MNO54" s="86"/>
      <c r="MNP54" s="86"/>
      <c r="MNQ54" s="86"/>
      <c r="MNR54" s="86"/>
      <c r="MNS54" s="86"/>
      <c r="MNT54" s="86"/>
      <c r="MNU54" s="86"/>
      <c r="MNV54" s="86"/>
      <c r="MNW54" s="86"/>
      <c r="MNX54" s="86"/>
      <c r="MNY54" s="86"/>
      <c r="MNZ54" s="86"/>
      <c r="MOA54" s="86"/>
      <c r="MOB54" s="86"/>
      <c r="MOC54" s="86"/>
      <c r="MOD54" s="86"/>
      <c r="MOE54" s="86"/>
      <c r="MOF54" s="86"/>
      <c r="MOG54" s="86"/>
      <c r="MOH54" s="86"/>
      <c r="MOI54" s="86"/>
      <c r="MOJ54" s="86"/>
      <c r="MOK54" s="86"/>
      <c r="MOL54" s="86"/>
      <c r="MOM54" s="86"/>
      <c r="MON54" s="86"/>
      <c r="MOO54" s="86"/>
      <c r="MOP54" s="86"/>
      <c r="MOQ54" s="86"/>
      <c r="MOR54" s="86"/>
      <c r="MOS54" s="86"/>
      <c r="MOT54" s="86"/>
      <c r="MOU54" s="86"/>
      <c r="MOV54" s="86"/>
      <c r="MOW54" s="86"/>
      <c r="MOX54" s="86"/>
      <c r="MOY54" s="86"/>
      <c r="MOZ54" s="86"/>
      <c r="MPA54" s="86"/>
      <c r="MPB54" s="86"/>
      <c r="MPC54" s="86"/>
      <c r="MPD54" s="86"/>
      <c r="MPE54" s="86"/>
      <c r="MPF54" s="86"/>
      <c r="MPG54" s="86"/>
      <c r="MPH54" s="86"/>
      <c r="MPI54" s="86"/>
      <c r="MPJ54" s="86"/>
      <c r="MPK54" s="86"/>
      <c r="MPL54" s="86"/>
      <c r="MPM54" s="86"/>
      <c r="MPN54" s="86"/>
      <c r="MPO54" s="86"/>
      <c r="MPP54" s="86"/>
      <c r="MPQ54" s="86"/>
      <c r="MPR54" s="86"/>
      <c r="MPS54" s="86"/>
      <c r="MPT54" s="86"/>
      <c r="MPU54" s="86"/>
      <c r="MPV54" s="86"/>
      <c r="MPW54" s="86"/>
      <c r="MPX54" s="86"/>
      <c r="MPY54" s="86"/>
      <c r="MPZ54" s="86"/>
      <c r="MQA54" s="86"/>
      <c r="MQB54" s="86"/>
      <c r="MQC54" s="86"/>
      <c r="MQD54" s="86"/>
      <c r="MQE54" s="86"/>
      <c r="MQF54" s="86"/>
      <c r="MQG54" s="86"/>
      <c r="MQH54" s="86"/>
      <c r="MQI54" s="86"/>
      <c r="MQJ54" s="86"/>
      <c r="MQK54" s="86"/>
      <c r="MQL54" s="86"/>
      <c r="MQM54" s="86"/>
      <c r="MQN54" s="86"/>
      <c r="MQO54" s="86"/>
      <c r="MQP54" s="86"/>
      <c r="MQQ54" s="86"/>
      <c r="MQR54" s="86"/>
      <c r="MQS54" s="86"/>
      <c r="MQT54" s="86"/>
      <c r="MQU54" s="86"/>
      <c r="MQV54" s="86"/>
      <c r="MQW54" s="86"/>
      <c r="MQX54" s="86"/>
      <c r="MQY54" s="86"/>
      <c r="MQZ54" s="86"/>
      <c r="MRA54" s="86"/>
      <c r="MRB54" s="86"/>
      <c r="MRC54" s="86"/>
      <c r="MRD54" s="86"/>
      <c r="MRE54" s="86"/>
      <c r="MRF54" s="86"/>
      <c r="MRG54" s="86"/>
      <c r="MRH54" s="86"/>
      <c r="MRI54" s="86"/>
      <c r="MRJ54" s="86"/>
      <c r="MRK54" s="86"/>
      <c r="MRL54" s="86"/>
      <c r="MRM54" s="86"/>
      <c r="MRN54" s="86"/>
      <c r="MRO54" s="86"/>
      <c r="MRP54" s="86"/>
      <c r="MRQ54" s="86"/>
      <c r="MRR54" s="86"/>
      <c r="MRS54" s="86"/>
      <c r="MRT54" s="86"/>
      <c r="MRU54" s="86"/>
      <c r="MRV54" s="86"/>
      <c r="MRW54" s="86"/>
      <c r="MRX54" s="86"/>
      <c r="MRY54" s="86"/>
      <c r="MRZ54" s="86"/>
      <c r="MSA54" s="86"/>
      <c r="MSB54" s="86"/>
      <c r="MSC54" s="86"/>
      <c r="MSD54" s="86"/>
      <c r="MSE54" s="86"/>
      <c r="MSF54" s="86"/>
      <c r="MSG54" s="86"/>
      <c r="MSH54" s="86"/>
      <c r="MSI54" s="86"/>
      <c r="MSJ54" s="86"/>
      <c r="MSK54" s="86"/>
      <c r="MSL54" s="86"/>
      <c r="MSM54" s="86"/>
      <c r="MSN54" s="86"/>
      <c r="MSO54" s="86"/>
      <c r="MSP54" s="86"/>
      <c r="MSQ54" s="86"/>
      <c r="MSR54" s="86"/>
      <c r="MSS54" s="86"/>
      <c r="MST54" s="86"/>
      <c r="MSU54" s="86"/>
      <c r="MSV54" s="86"/>
      <c r="MSW54" s="86"/>
      <c r="MSX54" s="86"/>
      <c r="MSY54" s="86"/>
      <c r="MSZ54" s="86"/>
      <c r="MTA54" s="86"/>
      <c r="MTB54" s="86"/>
      <c r="MTC54" s="86"/>
      <c r="MTD54" s="86"/>
      <c r="MTE54" s="86"/>
      <c r="MTF54" s="86"/>
      <c r="MTG54" s="86"/>
      <c r="MTH54" s="86"/>
      <c r="MTI54" s="86"/>
      <c r="MTJ54" s="86"/>
      <c r="MTK54" s="86"/>
      <c r="MTL54" s="86"/>
      <c r="MTM54" s="86"/>
      <c r="MTN54" s="86"/>
      <c r="MTO54" s="86"/>
      <c r="MTP54" s="86"/>
      <c r="MTQ54" s="86"/>
      <c r="MTR54" s="86"/>
      <c r="MTS54" s="86"/>
      <c r="MTT54" s="86"/>
      <c r="MTU54" s="86"/>
      <c r="MTV54" s="86"/>
      <c r="MTW54" s="86"/>
      <c r="MTX54" s="86"/>
      <c r="MTY54" s="86"/>
      <c r="MTZ54" s="86"/>
      <c r="MUA54" s="86"/>
      <c r="MUB54" s="86"/>
      <c r="MUC54" s="86"/>
      <c r="MUD54" s="86"/>
      <c r="MUE54" s="86"/>
      <c r="MUF54" s="86"/>
      <c r="MUG54" s="86"/>
      <c r="MUH54" s="86"/>
      <c r="MUI54" s="86"/>
      <c r="MUJ54" s="86"/>
      <c r="MUK54" s="86"/>
      <c r="MUL54" s="86"/>
      <c r="MUM54" s="86"/>
      <c r="MUN54" s="86"/>
      <c r="MUO54" s="86"/>
      <c r="MUP54" s="86"/>
      <c r="MUQ54" s="86"/>
      <c r="MUR54" s="86"/>
      <c r="MUS54" s="86"/>
      <c r="MUT54" s="86"/>
      <c r="MUU54" s="86"/>
      <c r="MUV54" s="86"/>
      <c r="MUW54" s="86"/>
      <c r="MUX54" s="86"/>
      <c r="MUY54" s="86"/>
      <c r="MUZ54" s="86"/>
      <c r="MVA54" s="86"/>
      <c r="MVB54" s="86"/>
      <c r="MVC54" s="86"/>
      <c r="MVD54" s="86"/>
      <c r="MVE54" s="86"/>
      <c r="MVF54" s="86"/>
      <c r="MVG54" s="86"/>
      <c r="MVH54" s="86"/>
      <c r="MVI54" s="86"/>
      <c r="MVJ54" s="86"/>
      <c r="MVK54" s="86"/>
      <c r="MVL54" s="86"/>
      <c r="MVM54" s="86"/>
      <c r="MVN54" s="86"/>
      <c r="MVO54" s="86"/>
      <c r="MVP54" s="86"/>
      <c r="MVQ54" s="86"/>
      <c r="MVR54" s="86"/>
      <c r="MVS54" s="86"/>
      <c r="MVT54" s="86"/>
      <c r="MVU54" s="86"/>
      <c r="MVV54" s="86"/>
      <c r="MVW54" s="86"/>
      <c r="MVX54" s="86"/>
      <c r="MVY54" s="86"/>
      <c r="MVZ54" s="86"/>
      <c r="MWA54" s="86"/>
      <c r="MWB54" s="86"/>
      <c r="MWC54" s="86"/>
      <c r="MWD54" s="86"/>
      <c r="MWE54" s="86"/>
      <c r="MWF54" s="86"/>
      <c r="MWG54" s="86"/>
      <c r="MWH54" s="86"/>
      <c r="MWI54" s="86"/>
      <c r="MWJ54" s="86"/>
      <c r="MWK54" s="86"/>
      <c r="MWL54" s="86"/>
      <c r="MWM54" s="86"/>
      <c r="MWN54" s="86"/>
      <c r="MWO54" s="86"/>
      <c r="MWP54" s="86"/>
      <c r="MWQ54" s="86"/>
      <c r="MWR54" s="86"/>
      <c r="MWS54" s="86"/>
      <c r="MWT54" s="86"/>
      <c r="MWU54" s="86"/>
      <c r="MWV54" s="86"/>
      <c r="MWW54" s="86"/>
      <c r="MWX54" s="86"/>
      <c r="MWY54" s="86"/>
      <c r="MWZ54" s="86"/>
      <c r="MXA54" s="86"/>
      <c r="MXB54" s="86"/>
      <c r="MXC54" s="86"/>
      <c r="MXD54" s="86"/>
      <c r="MXE54" s="86"/>
      <c r="MXF54" s="86"/>
      <c r="MXG54" s="86"/>
      <c r="MXH54" s="86"/>
      <c r="MXI54" s="86"/>
      <c r="MXJ54" s="86"/>
      <c r="MXK54" s="86"/>
      <c r="MXL54" s="86"/>
      <c r="MXM54" s="86"/>
      <c r="MXN54" s="86"/>
      <c r="MXO54" s="86"/>
      <c r="MXP54" s="86"/>
      <c r="MXQ54" s="86"/>
      <c r="MXR54" s="86"/>
      <c r="MXS54" s="86"/>
      <c r="MXT54" s="86"/>
      <c r="MXU54" s="86"/>
      <c r="MXV54" s="86"/>
      <c r="MXW54" s="86"/>
      <c r="MXX54" s="86"/>
      <c r="MXY54" s="86"/>
      <c r="MXZ54" s="86"/>
      <c r="MYA54" s="86"/>
      <c r="MYB54" s="86"/>
      <c r="MYC54" s="86"/>
      <c r="MYD54" s="86"/>
      <c r="MYE54" s="86"/>
      <c r="MYF54" s="86"/>
      <c r="MYG54" s="86"/>
      <c r="MYH54" s="86"/>
      <c r="MYI54" s="86"/>
      <c r="MYJ54" s="86"/>
      <c r="MYK54" s="86"/>
      <c r="MYL54" s="86"/>
      <c r="MYM54" s="86"/>
      <c r="MYN54" s="86"/>
      <c r="MYO54" s="86"/>
      <c r="MYP54" s="86"/>
      <c r="MYQ54" s="86"/>
      <c r="MYR54" s="86"/>
      <c r="MYS54" s="86"/>
      <c r="MYT54" s="86"/>
      <c r="MYU54" s="86"/>
      <c r="MYV54" s="86"/>
      <c r="MYW54" s="86"/>
      <c r="MYX54" s="86"/>
      <c r="MYY54" s="86"/>
      <c r="MYZ54" s="86"/>
      <c r="MZA54" s="86"/>
      <c r="MZB54" s="86"/>
      <c r="MZC54" s="86"/>
      <c r="MZD54" s="86"/>
      <c r="MZE54" s="86"/>
      <c r="MZF54" s="86"/>
      <c r="MZG54" s="86"/>
      <c r="MZH54" s="86"/>
      <c r="MZI54" s="86"/>
      <c r="MZJ54" s="86"/>
      <c r="MZK54" s="86"/>
      <c r="MZL54" s="86"/>
      <c r="MZM54" s="86"/>
      <c r="MZN54" s="86"/>
      <c r="MZO54" s="86"/>
      <c r="MZP54" s="86"/>
      <c r="MZQ54" s="86"/>
      <c r="MZR54" s="86"/>
      <c r="MZS54" s="86"/>
      <c r="MZT54" s="86"/>
      <c r="MZU54" s="86"/>
      <c r="MZV54" s="86"/>
      <c r="MZW54" s="86"/>
      <c r="MZX54" s="86"/>
      <c r="MZY54" s="86"/>
      <c r="MZZ54" s="86"/>
      <c r="NAA54" s="86"/>
      <c r="NAB54" s="86"/>
      <c r="NAC54" s="86"/>
      <c r="NAD54" s="86"/>
      <c r="NAE54" s="86"/>
      <c r="NAF54" s="86"/>
      <c r="NAG54" s="86"/>
      <c r="NAH54" s="86"/>
      <c r="NAI54" s="86"/>
      <c r="NAJ54" s="86"/>
      <c r="NAK54" s="86"/>
      <c r="NAL54" s="86"/>
      <c r="NAM54" s="86"/>
      <c r="NAN54" s="86"/>
      <c r="NAO54" s="86"/>
      <c r="NAP54" s="86"/>
      <c r="NAQ54" s="86"/>
      <c r="NAR54" s="86"/>
      <c r="NAS54" s="86"/>
      <c r="NAT54" s="86"/>
      <c r="NAU54" s="86"/>
      <c r="NAV54" s="86"/>
      <c r="NAW54" s="86"/>
      <c r="NAX54" s="86"/>
      <c r="NAY54" s="86"/>
      <c r="NAZ54" s="86"/>
      <c r="NBA54" s="86"/>
      <c r="NBB54" s="86"/>
      <c r="NBC54" s="86"/>
      <c r="NBD54" s="86"/>
      <c r="NBE54" s="86"/>
      <c r="NBF54" s="86"/>
      <c r="NBG54" s="86"/>
      <c r="NBH54" s="86"/>
      <c r="NBI54" s="86"/>
      <c r="NBJ54" s="86"/>
      <c r="NBK54" s="86"/>
      <c r="NBL54" s="86"/>
      <c r="NBM54" s="86"/>
      <c r="NBN54" s="86"/>
      <c r="NBO54" s="86"/>
      <c r="NBP54" s="86"/>
      <c r="NBQ54" s="86"/>
      <c r="NBR54" s="86"/>
      <c r="NBS54" s="86"/>
      <c r="NBT54" s="86"/>
      <c r="NBU54" s="86"/>
      <c r="NBV54" s="86"/>
      <c r="NBW54" s="86"/>
      <c r="NBX54" s="86"/>
      <c r="NBY54" s="86"/>
      <c r="NBZ54" s="86"/>
      <c r="NCA54" s="86"/>
      <c r="NCB54" s="86"/>
      <c r="NCC54" s="86"/>
      <c r="NCD54" s="86"/>
      <c r="NCE54" s="86"/>
      <c r="NCF54" s="86"/>
      <c r="NCG54" s="86"/>
      <c r="NCH54" s="86"/>
      <c r="NCI54" s="86"/>
      <c r="NCJ54" s="86"/>
      <c r="NCK54" s="86"/>
      <c r="NCL54" s="86"/>
      <c r="NCM54" s="86"/>
      <c r="NCN54" s="86"/>
      <c r="NCO54" s="86"/>
      <c r="NCP54" s="86"/>
      <c r="NCQ54" s="86"/>
      <c r="NCR54" s="86"/>
      <c r="NCS54" s="86"/>
      <c r="NCT54" s="86"/>
      <c r="NCU54" s="86"/>
      <c r="NCV54" s="86"/>
      <c r="NCW54" s="86"/>
      <c r="NCX54" s="86"/>
      <c r="NCY54" s="86"/>
      <c r="NCZ54" s="86"/>
      <c r="NDA54" s="86"/>
      <c r="NDB54" s="86"/>
      <c r="NDC54" s="86"/>
      <c r="NDD54" s="86"/>
      <c r="NDE54" s="86"/>
      <c r="NDF54" s="86"/>
      <c r="NDG54" s="86"/>
      <c r="NDH54" s="86"/>
      <c r="NDI54" s="86"/>
      <c r="NDJ54" s="86"/>
      <c r="NDK54" s="86"/>
      <c r="NDL54" s="86"/>
      <c r="NDM54" s="86"/>
      <c r="NDN54" s="86"/>
      <c r="NDO54" s="86"/>
      <c r="NDP54" s="86"/>
      <c r="NDQ54" s="86"/>
      <c r="NDR54" s="86"/>
      <c r="NDS54" s="86"/>
      <c r="NDT54" s="86"/>
      <c r="NDU54" s="86"/>
      <c r="NDV54" s="86"/>
      <c r="NDW54" s="86"/>
      <c r="NDX54" s="86"/>
      <c r="NDY54" s="86"/>
      <c r="NDZ54" s="86"/>
      <c r="NEA54" s="86"/>
      <c r="NEB54" s="86"/>
      <c r="NEC54" s="86"/>
      <c r="NED54" s="86"/>
      <c r="NEE54" s="86"/>
      <c r="NEF54" s="86"/>
      <c r="NEG54" s="86"/>
      <c r="NEH54" s="86"/>
      <c r="NEI54" s="86"/>
      <c r="NEJ54" s="86"/>
      <c r="NEK54" s="86"/>
      <c r="NEL54" s="86"/>
      <c r="NEM54" s="86"/>
      <c r="NEN54" s="86"/>
      <c r="NEO54" s="86"/>
      <c r="NEP54" s="86"/>
      <c r="NEQ54" s="86"/>
      <c r="NER54" s="86"/>
      <c r="NES54" s="86"/>
      <c r="NET54" s="86"/>
      <c r="NEU54" s="86"/>
      <c r="NEV54" s="86"/>
      <c r="NEW54" s="86"/>
      <c r="NEX54" s="86"/>
      <c r="NEY54" s="86"/>
      <c r="NEZ54" s="86"/>
      <c r="NFA54" s="86"/>
      <c r="NFB54" s="86"/>
      <c r="NFC54" s="86"/>
      <c r="NFD54" s="86"/>
      <c r="NFE54" s="86"/>
      <c r="NFF54" s="86"/>
      <c r="NFG54" s="86"/>
      <c r="NFH54" s="86"/>
      <c r="NFI54" s="86"/>
      <c r="NFJ54" s="86"/>
      <c r="NFK54" s="86"/>
      <c r="NFL54" s="86"/>
      <c r="NFM54" s="86"/>
      <c r="NFN54" s="86"/>
      <c r="NFO54" s="86"/>
      <c r="NFP54" s="86"/>
      <c r="NFQ54" s="86"/>
      <c r="NFR54" s="86"/>
      <c r="NFS54" s="86"/>
      <c r="NFT54" s="86"/>
      <c r="NFU54" s="86"/>
      <c r="NFV54" s="86"/>
      <c r="NFW54" s="86"/>
      <c r="NFX54" s="86"/>
      <c r="NFY54" s="86"/>
      <c r="NFZ54" s="86"/>
      <c r="NGA54" s="86"/>
      <c r="NGB54" s="86"/>
      <c r="NGC54" s="86"/>
      <c r="NGD54" s="86"/>
      <c r="NGE54" s="86"/>
      <c r="NGF54" s="86"/>
      <c r="NGG54" s="86"/>
      <c r="NGH54" s="86"/>
      <c r="NGI54" s="86"/>
      <c r="NGJ54" s="86"/>
      <c r="NGK54" s="86"/>
      <c r="NGL54" s="86"/>
      <c r="NGM54" s="86"/>
      <c r="NGN54" s="86"/>
      <c r="NGO54" s="86"/>
      <c r="NGP54" s="86"/>
      <c r="NGQ54" s="86"/>
      <c r="NGR54" s="86"/>
      <c r="NGS54" s="86"/>
      <c r="NGT54" s="86"/>
      <c r="NGU54" s="86"/>
      <c r="NGV54" s="86"/>
      <c r="NGW54" s="86"/>
      <c r="NGX54" s="86"/>
      <c r="NGY54" s="86"/>
      <c r="NGZ54" s="86"/>
      <c r="NHA54" s="86"/>
      <c r="NHB54" s="86"/>
      <c r="NHC54" s="86"/>
      <c r="NHD54" s="86"/>
      <c r="NHE54" s="86"/>
      <c r="NHF54" s="86"/>
      <c r="NHG54" s="86"/>
      <c r="NHH54" s="86"/>
      <c r="NHI54" s="86"/>
      <c r="NHJ54" s="86"/>
      <c r="NHK54" s="86"/>
      <c r="NHL54" s="86"/>
      <c r="NHM54" s="86"/>
      <c r="NHN54" s="86"/>
      <c r="NHO54" s="86"/>
      <c r="NHP54" s="86"/>
      <c r="NHQ54" s="86"/>
      <c r="NHR54" s="86"/>
      <c r="NHS54" s="86"/>
      <c r="NHT54" s="86"/>
      <c r="NHU54" s="86"/>
      <c r="NHV54" s="86"/>
      <c r="NHW54" s="86"/>
      <c r="NHX54" s="86"/>
      <c r="NHY54" s="86"/>
      <c r="NHZ54" s="86"/>
      <c r="NIA54" s="86"/>
      <c r="NIB54" s="86"/>
      <c r="NIC54" s="86"/>
      <c r="NID54" s="86"/>
      <c r="NIE54" s="86"/>
      <c r="NIF54" s="86"/>
      <c r="NIG54" s="86"/>
      <c r="NIH54" s="86"/>
      <c r="NII54" s="86"/>
      <c r="NIJ54" s="86"/>
      <c r="NIK54" s="86"/>
      <c r="NIL54" s="86"/>
      <c r="NIM54" s="86"/>
      <c r="NIN54" s="86"/>
      <c r="NIO54" s="86"/>
      <c r="NIP54" s="86"/>
      <c r="NIQ54" s="86"/>
      <c r="NIR54" s="86"/>
      <c r="NIS54" s="86"/>
      <c r="NIT54" s="86"/>
      <c r="NIU54" s="86"/>
      <c r="NIV54" s="86"/>
      <c r="NIW54" s="86"/>
      <c r="NIX54" s="86"/>
      <c r="NIY54" s="86"/>
      <c r="NIZ54" s="86"/>
      <c r="NJA54" s="86"/>
      <c r="NJB54" s="86"/>
      <c r="NJC54" s="86"/>
      <c r="NJD54" s="86"/>
      <c r="NJE54" s="86"/>
      <c r="NJF54" s="86"/>
      <c r="NJG54" s="86"/>
      <c r="NJH54" s="86"/>
      <c r="NJI54" s="86"/>
      <c r="NJJ54" s="86"/>
      <c r="NJK54" s="86"/>
      <c r="NJL54" s="86"/>
      <c r="NJM54" s="86"/>
      <c r="NJN54" s="86"/>
      <c r="NJO54" s="86"/>
      <c r="NJP54" s="86"/>
      <c r="NJQ54" s="86"/>
      <c r="NJR54" s="86"/>
      <c r="NJS54" s="86"/>
      <c r="NJT54" s="86"/>
      <c r="NJU54" s="86"/>
      <c r="NJV54" s="86"/>
      <c r="NJW54" s="86"/>
      <c r="NJX54" s="86"/>
      <c r="NJY54" s="86"/>
      <c r="NJZ54" s="86"/>
      <c r="NKA54" s="86"/>
      <c r="NKB54" s="86"/>
      <c r="NKC54" s="86"/>
      <c r="NKD54" s="86"/>
      <c r="NKE54" s="86"/>
      <c r="NKF54" s="86"/>
      <c r="NKG54" s="86"/>
      <c r="NKH54" s="86"/>
      <c r="NKI54" s="86"/>
      <c r="NKJ54" s="86"/>
      <c r="NKK54" s="86"/>
      <c r="NKL54" s="86"/>
      <c r="NKM54" s="86"/>
      <c r="NKN54" s="86"/>
      <c r="NKO54" s="86"/>
      <c r="NKP54" s="86"/>
      <c r="NKQ54" s="86"/>
      <c r="NKR54" s="86"/>
      <c r="NKS54" s="86"/>
      <c r="NKT54" s="86"/>
      <c r="NKU54" s="86"/>
      <c r="NKV54" s="86"/>
      <c r="NKW54" s="86"/>
      <c r="NKX54" s="86"/>
      <c r="NKY54" s="86"/>
      <c r="NKZ54" s="86"/>
      <c r="NLA54" s="86"/>
      <c r="NLB54" s="86"/>
      <c r="NLC54" s="86"/>
      <c r="NLD54" s="86"/>
      <c r="NLE54" s="86"/>
      <c r="NLF54" s="86"/>
      <c r="NLG54" s="86"/>
      <c r="NLH54" s="86"/>
      <c r="NLI54" s="86"/>
      <c r="NLJ54" s="86"/>
      <c r="NLK54" s="86"/>
      <c r="NLL54" s="86"/>
      <c r="NLM54" s="86"/>
      <c r="NLN54" s="86"/>
      <c r="NLO54" s="86"/>
      <c r="NLP54" s="86"/>
      <c r="NLQ54" s="86"/>
      <c r="NLR54" s="86"/>
      <c r="NLS54" s="86"/>
      <c r="NLT54" s="86"/>
      <c r="NLU54" s="86"/>
      <c r="NLV54" s="86"/>
      <c r="NLW54" s="86"/>
      <c r="NLX54" s="86"/>
      <c r="NLY54" s="86"/>
      <c r="NLZ54" s="86"/>
      <c r="NMA54" s="86"/>
      <c r="NMB54" s="86"/>
      <c r="NMC54" s="86"/>
      <c r="NMD54" s="86"/>
      <c r="NME54" s="86"/>
      <c r="NMF54" s="86"/>
      <c r="NMG54" s="86"/>
      <c r="NMH54" s="86"/>
      <c r="NMI54" s="86"/>
      <c r="NMJ54" s="86"/>
      <c r="NMK54" s="86"/>
      <c r="NML54" s="86"/>
      <c r="NMM54" s="86"/>
      <c r="NMN54" s="86"/>
      <c r="NMO54" s="86"/>
      <c r="NMP54" s="86"/>
      <c r="NMQ54" s="86"/>
      <c r="NMR54" s="86"/>
      <c r="NMS54" s="86"/>
      <c r="NMT54" s="86"/>
      <c r="NMU54" s="86"/>
      <c r="NMV54" s="86"/>
      <c r="NMW54" s="86"/>
      <c r="NMX54" s="86"/>
      <c r="NMY54" s="86"/>
      <c r="NMZ54" s="86"/>
      <c r="NNA54" s="86"/>
      <c r="NNB54" s="86"/>
      <c r="NNC54" s="86"/>
      <c r="NND54" s="86"/>
      <c r="NNE54" s="86"/>
      <c r="NNF54" s="86"/>
      <c r="NNG54" s="86"/>
      <c r="NNH54" s="86"/>
      <c r="NNI54" s="86"/>
      <c r="NNJ54" s="86"/>
      <c r="NNK54" s="86"/>
      <c r="NNL54" s="86"/>
      <c r="NNM54" s="86"/>
      <c r="NNN54" s="86"/>
      <c r="NNO54" s="86"/>
      <c r="NNP54" s="86"/>
      <c r="NNQ54" s="86"/>
      <c r="NNR54" s="86"/>
      <c r="NNS54" s="86"/>
      <c r="NNT54" s="86"/>
      <c r="NNU54" s="86"/>
      <c r="NNV54" s="86"/>
      <c r="NNW54" s="86"/>
      <c r="NNX54" s="86"/>
      <c r="NNY54" s="86"/>
      <c r="NNZ54" s="86"/>
      <c r="NOA54" s="86"/>
      <c r="NOB54" s="86"/>
      <c r="NOC54" s="86"/>
      <c r="NOD54" s="86"/>
      <c r="NOE54" s="86"/>
      <c r="NOF54" s="86"/>
      <c r="NOG54" s="86"/>
      <c r="NOH54" s="86"/>
      <c r="NOI54" s="86"/>
      <c r="NOJ54" s="86"/>
      <c r="NOK54" s="86"/>
      <c r="NOL54" s="86"/>
      <c r="NOM54" s="86"/>
      <c r="NON54" s="86"/>
      <c r="NOO54" s="86"/>
      <c r="NOP54" s="86"/>
      <c r="NOQ54" s="86"/>
      <c r="NOR54" s="86"/>
      <c r="NOS54" s="86"/>
      <c r="NOT54" s="86"/>
      <c r="NOU54" s="86"/>
      <c r="NOV54" s="86"/>
      <c r="NOW54" s="86"/>
      <c r="NOX54" s="86"/>
      <c r="NOY54" s="86"/>
      <c r="NOZ54" s="86"/>
      <c r="NPA54" s="86"/>
      <c r="NPB54" s="86"/>
      <c r="NPC54" s="86"/>
      <c r="NPD54" s="86"/>
      <c r="NPE54" s="86"/>
      <c r="NPF54" s="86"/>
      <c r="NPG54" s="86"/>
      <c r="NPH54" s="86"/>
      <c r="NPI54" s="86"/>
      <c r="NPJ54" s="86"/>
      <c r="NPK54" s="86"/>
      <c r="NPL54" s="86"/>
      <c r="NPM54" s="86"/>
      <c r="NPN54" s="86"/>
      <c r="NPO54" s="86"/>
      <c r="NPP54" s="86"/>
      <c r="NPQ54" s="86"/>
      <c r="NPR54" s="86"/>
      <c r="NPS54" s="86"/>
      <c r="NPT54" s="86"/>
      <c r="NPU54" s="86"/>
      <c r="NPV54" s="86"/>
      <c r="NPW54" s="86"/>
      <c r="NPX54" s="86"/>
      <c r="NPY54" s="86"/>
      <c r="NPZ54" s="86"/>
      <c r="NQA54" s="86"/>
      <c r="NQB54" s="86"/>
      <c r="NQC54" s="86"/>
      <c r="NQD54" s="86"/>
      <c r="NQE54" s="86"/>
      <c r="NQF54" s="86"/>
      <c r="NQG54" s="86"/>
      <c r="NQH54" s="86"/>
      <c r="NQI54" s="86"/>
      <c r="NQJ54" s="86"/>
      <c r="NQK54" s="86"/>
      <c r="NQL54" s="86"/>
      <c r="NQM54" s="86"/>
      <c r="NQN54" s="86"/>
      <c r="NQO54" s="86"/>
      <c r="NQP54" s="86"/>
      <c r="NQQ54" s="86"/>
      <c r="NQR54" s="86"/>
      <c r="NQS54" s="86"/>
      <c r="NQT54" s="86"/>
      <c r="NQU54" s="86"/>
      <c r="NQV54" s="86"/>
      <c r="NQW54" s="86"/>
      <c r="NQX54" s="86"/>
      <c r="NQY54" s="86"/>
      <c r="NQZ54" s="86"/>
      <c r="NRA54" s="86"/>
      <c r="NRB54" s="86"/>
      <c r="NRC54" s="86"/>
      <c r="NRD54" s="86"/>
      <c r="NRE54" s="86"/>
      <c r="NRF54" s="86"/>
      <c r="NRG54" s="86"/>
      <c r="NRH54" s="86"/>
      <c r="NRI54" s="86"/>
      <c r="NRJ54" s="86"/>
      <c r="NRK54" s="86"/>
      <c r="NRL54" s="86"/>
      <c r="NRM54" s="86"/>
      <c r="NRN54" s="86"/>
      <c r="NRO54" s="86"/>
      <c r="NRP54" s="86"/>
      <c r="NRQ54" s="86"/>
      <c r="NRR54" s="86"/>
      <c r="NRS54" s="86"/>
      <c r="NRT54" s="86"/>
      <c r="NRU54" s="86"/>
      <c r="NRV54" s="86"/>
      <c r="NRW54" s="86"/>
      <c r="NRX54" s="86"/>
      <c r="NRY54" s="86"/>
      <c r="NRZ54" s="86"/>
      <c r="NSA54" s="86"/>
      <c r="NSB54" s="86"/>
      <c r="NSC54" s="86"/>
      <c r="NSD54" s="86"/>
      <c r="NSE54" s="86"/>
      <c r="NSF54" s="86"/>
      <c r="NSG54" s="86"/>
      <c r="NSH54" s="86"/>
      <c r="NSI54" s="86"/>
      <c r="NSJ54" s="86"/>
      <c r="NSK54" s="86"/>
      <c r="NSL54" s="86"/>
      <c r="NSM54" s="86"/>
      <c r="NSN54" s="86"/>
      <c r="NSO54" s="86"/>
      <c r="NSP54" s="86"/>
      <c r="NSQ54" s="86"/>
      <c r="NSR54" s="86"/>
      <c r="NSS54" s="86"/>
      <c r="NST54" s="86"/>
      <c r="NSU54" s="86"/>
      <c r="NSV54" s="86"/>
      <c r="NSW54" s="86"/>
      <c r="NSX54" s="86"/>
      <c r="NSY54" s="86"/>
      <c r="NSZ54" s="86"/>
      <c r="NTA54" s="86"/>
      <c r="NTB54" s="86"/>
      <c r="NTC54" s="86"/>
      <c r="NTD54" s="86"/>
      <c r="NTE54" s="86"/>
      <c r="NTF54" s="86"/>
      <c r="NTG54" s="86"/>
      <c r="NTH54" s="86"/>
      <c r="NTI54" s="86"/>
      <c r="NTJ54" s="86"/>
      <c r="NTK54" s="86"/>
      <c r="NTL54" s="86"/>
      <c r="NTM54" s="86"/>
      <c r="NTN54" s="86"/>
      <c r="NTO54" s="86"/>
      <c r="NTP54" s="86"/>
      <c r="NTQ54" s="86"/>
      <c r="NTR54" s="86"/>
      <c r="NTS54" s="86"/>
      <c r="NTT54" s="86"/>
      <c r="NTU54" s="86"/>
      <c r="NTV54" s="86"/>
      <c r="NTW54" s="86"/>
      <c r="NTX54" s="86"/>
      <c r="NTY54" s="86"/>
      <c r="NTZ54" s="86"/>
      <c r="NUA54" s="86"/>
      <c r="NUB54" s="86"/>
      <c r="NUC54" s="86"/>
      <c r="NUD54" s="86"/>
      <c r="NUE54" s="86"/>
      <c r="NUF54" s="86"/>
      <c r="NUG54" s="86"/>
      <c r="NUH54" s="86"/>
      <c r="NUI54" s="86"/>
      <c r="NUJ54" s="86"/>
      <c r="NUK54" s="86"/>
      <c r="NUL54" s="86"/>
      <c r="NUM54" s="86"/>
      <c r="NUN54" s="86"/>
      <c r="NUO54" s="86"/>
      <c r="NUP54" s="86"/>
      <c r="NUQ54" s="86"/>
      <c r="NUR54" s="86"/>
      <c r="NUS54" s="86"/>
      <c r="NUT54" s="86"/>
      <c r="NUU54" s="86"/>
      <c r="NUV54" s="86"/>
      <c r="NUW54" s="86"/>
      <c r="NUX54" s="86"/>
      <c r="NUY54" s="86"/>
      <c r="NUZ54" s="86"/>
      <c r="NVA54" s="86"/>
      <c r="NVB54" s="86"/>
      <c r="NVC54" s="86"/>
      <c r="NVD54" s="86"/>
      <c r="NVE54" s="86"/>
      <c r="NVF54" s="86"/>
      <c r="NVG54" s="86"/>
      <c r="NVH54" s="86"/>
      <c r="NVI54" s="86"/>
      <c r="NVJ54" s="86"/>
      <c r="NVK54" s="86"/>
      <c r="NVL54" s="86"/>
      <c r="NVM54" s="86"/>
      <c r="NVN54" s="86"/>
      <c r="NVO54" s="86"/>
      <c r="NVP54" s="86"/>
      <c r="NVQ54" s="86"/>
      <c r="NVR54" s="86"/>
      <c r="NVS54" s="86"/>
      <c r="NVT54" s="86"/>
      <c r="NVU54" s="86"/>
      <c r="NVV54" s="86"/>
      <c r="NVW54" s="86"/>
      <c r="NVX54" s="86"/>
      <c r="NVY54" s="86"/>
      <c r="NVZ54" s="86"/>
      <c r="NWA54" s="86"/>
      <c r="NWB54" s="86"/>
      <c r="NWC54" s="86"/>
      <c r="NWD54" s="86"/>
      <c r="NWE54" s="86"/>
      <c r="NWF54" s="86"/>
      <c r="NWG54" s="86"/>
      <c r="NWH54" s="86"/>
      <c r="NWI54" s="86"/>
      <c r="NWJ54" s="86"/>
      <c r="NWK54" s="86"/>
      <c r="NWL54" s="86"/>
      <c r="NWM54" s="86"/>
      <c r="NWN54" s="86"/>
      <c r="NWO54" s="86"/>
      <c r="NWP54" s="86"/>
      <c r="NWQ54" s="86"/>
      <c r="NWR54" s="86"/>
      <c r="NWS54" s="86"/>
      <c r="NWT54" s="86"/>
      <c r="NWU54" s="86"/>
      <c r="NWV54" s="86"/>
      <c r="NWW54" s="86"/>
      <c r="NWX54" s="86"/>
      <c r="NWY54" s="86"/>
      <c r="NWZ54" s="86"/>
      <c r="NXA54" s="86"/>
      <c r="NXB54" s="86"/>
      <c r="NXC54" s="86"/>
      <c r="NXD54" s="86"/>
      <c r="NXE54" s="86"/>
      <c r="NXF54" s="86"/>
      <c r="NXG54" s="86"/>
      <c r="NXH54" s="86"/>
      <c r="NXI54" s="86"/>
      <c r="NXJ54" s="86"/>
      <c r="NXK54" s="86"/>
      <c r="NXL54" s="86"/>
      <c r="NXM54" s="86"/>
      <c r="NXN54" s="86"/>
      <c r="NXO54" s="86"/>
      <c r="NXP54" s="86"/>
      <c r="NXQ54" s="86"/>
      <c r="NXR54" s="86"/>
      <c r="NXS54" s="86"/>
      <c r="NXT54" s="86"/>
      <c r="NXU54" s="86"/>
      <c r="NXV54" s="86"/>
      <c r="NXW54" s="86"/>
      <c r="NXX54" s="86"/>
      <c r="NXY54" s="86"/>
      <c r="NXZ54" s="86"/>
      <c r="NYA54" s="86"/>
      <c r="NYB54" s="86"/>
      <c r="NYC54" s="86"/>
      <c r="NYD54" s="86"/>
      <c r="NYE54" s="86"/>
      <c r="NYF54" s="86"/>
      <c r="NYG54" s="86"/>
      <c r="NYH54" s="86"/>
      <c r="NYI54" s="86"/>
      <c r="NYJ54" s="86"/>
      <c r="NYK54" s="86"/>
      <c r="NYL54" s="86"/>
      <c r="NYM54" s="86"/>
      <c r="NYN54" s="86"/>
      <c r="NYO54" s="86"/>
      <c r="NYP54" s="86"/>
      <c r="NYQ54" s="86"/>
      <c r="NYR54" s="86"/>
      <c r="NYS54" s="86"/>
      <c r="NYT54" s="86"/>
      <c r="NYU54" s="86"/>
      <c r="NYV54" s="86"/>
      <c r="NYW54" s="86"/>
      <c r="NYX54" s="86"/>
      <c r="NYY54" s="86"/>
      <c r="NYZ54" s="86"/>
      <c r="NZA54" s="86"/>
      <c r="NZB54" s="86"/>
      <c r="NZC54" s="86"/>
      <c r="NZD54" s="86"/>
      <c r="NZE54" s="86"/>
      <c r="NZF54" s="86"/>
      <c r="NZG54" s="86"/>
      <c r="NZH54" s="86"/>
      <c r="NZI54" s="86"/>
      <c r="NZJ54" s="86"/>
      <c r="NZK54" s="86"/>
      <c r="NZL54" s="86"/>
      <c r="NZM54" s="86"/>
      <c r="NZN54" s="86"/>
      <c r="NZO54" s="86"/>
      <c r="NZP54" s="86"/>
      <c r="NZQ54" s="86"/>
      <c r="NZR54" s="86"/>
      <c r="NZS54" s="86"/>
      <c r="NZT54" s="86"/>
      <c r="NZU54" s="86"/>
      <c r="NZV54" s="86"/>
      <c r="NZW54" s="86"/>
      <c r="NZX54" s="86"/>
      <c r="NZY54" s="86"/>
      <c r="NZZ54" s="86"/>
      <c r="OAA54" s="86"/>
      <c r="OAB54" s="86"/>
      <c r="OAC54" s="86"/>
      <c r="OAD54" s="86"/>
      <c r="OAE54" s="86"/>
      <c r="OAF54" s="86"/>
      <c r="OAG54" s="86"/>
      <c r="OAH54" s="86"/>
      <c r="OAI54" s="86"/>
      <c r="OAJ54" s="86"/>
      <c r="OAK54" s="86"/>
      <c r="OAL54" s="86"/>
      <c r="OAM54" s="86"/>
      <c r="OAN54" s="86"/>
      <c r="OAO54" s="86"/>
      <c r="OAP54" s="86"/>
      <c r="OAQ54" s="86"/>
      <c r="OAR54" s="86"/>
      <c r="OAS54" s="86"/>
      <c r="OAT54" s="86"/>
      <c r="OAU54" s="86"/>
      <c r="OAV54" s="86"/>
      <c r="OAW54" s="86"/>
      <c r="OAX54" s="86"/>
      <c r="OAY54" s="86"/>
      <c r="OAZ54" s="86"/>
      <c r="OBA54" s="86"/>
      <c r="OBB54" s="86"/>
      <c r="OBC54" s="86"/>
      <c r="OBD54" s="86"/>
      <c r="OBE54" s="86"/>
      <c r="OBF54" s="86"/>
      <c r="OBG54" s="86"/>
      <c r="OBH54" s="86"/>
      <c r="OBI54" s="86"/>
      <c r="OBJ54" s="86"/>
      <c r="OBK54" s="86"/>
      <c r="OBL54" s="86"/>
      <c r="OBM54" s="86"/>
      <c r="OBN54" s="86"/>
      <c r="OBO54" s="86"/>
      <c r="OBP54" s="86"/>
      <c r="OBQ54" s="86"/>
      <c r="OBR54" s="86"/>
      <c r="OBS54" s="86"/>
      <c r="OBT54" s="86"/>
      <c r="OBU54" s="86"/>
      <c r="OBV54" s="86"/>
      <c r="OBW54" s="86"/>
      <c r="OBX54" s="86"/>
      <c r="OBY54" s="86"/>
      <c r="OBZ54" s="86"/>
      <c r="OCA54" s="86"/>
      <c r="OCB54" s="86"/>
      <c r="OCC54" s="86"/>
      <c r="OCD54" s="86"/>
      <c r="OCE54" s="86"/>
      <c r="OCF54" s="86"/>
      <c r="OCG54" s="86"/>
      <c r="OCH54" s="86"/>
      <c r="OCI54" s="86"/>
      <c r="OCJ54" s="86"/>
      <c r="OCK54" s="86"/>
      <c r="OCL54" s="86"/>
      <c r="OCM54" s="86"/>
      <c r="OCN54" s="86"/>
      <c r="OCO54" s="86"/>
      <c r="OCP54" s="86"/>
      <c r="OCQ54" s="86"/>
      <c r="OCR54" s="86"/>
      <c r="OCS54" s="86"/>
      <c r="OCT54" s="86"/>
      <c r="OCU54" s="86"/>
      <c r="OCV54" s="86"/>
      <c r="OCW54" s="86"/>
      <c r="OCX54" s="86"/>
      <c r="OCY54" s="86"/>
      <c r="OCZ54" s="86"/>
      <c r="ODA54" s="86"/>
      <c r="ODB54" s="86"/>
      <c r="ODC54" s="86"/>
      <c r="ODD54" s="86"/>
      <c r="ODE54" s="86"/>
      <c r="ODF54" s="86"/>
      <c r="ODG54" s="86"/>
      <c r="ODH54" s="86"/>
      <c r="ODI54" s="86"/>
      <c r="ODJ54" s="86"/>
      <c r="ODK54" s="86"/>
      <c r="ODL54" s="86"/>
      <c r="ODM54" s="86"/>
      <c r="ODN54" s="86"/>
      <c r="ODO54" s="86"/>
      <c r="ODP54" s="86"/>
      <c r="ODQ54" s="86"/>
      <c r="ODR54" s="86"/>
      <c r="ODS54" s="86"/>
      <c r="ODT54" s="86"/>
      <c r="ODU54" s="86"/>
      <c r="ODV54" s="86"/>
      <c r="ODW54" s="86"/>
      <c r="ODX54" s="86"/>
      <c r="ODY54" s="86"/>
      <c r="ODZ54" s="86"/>
      <c r="OEA54" s="86"/>
      <c r="OEB54" s="86"/>
      <c r="OEC54" s="86"/>
      <c r="OED54" s="86"/>
      <c r="OEE54" s="86"/>
      <c r="OEF54" s="86"/>
      <c r="OEG54" s="86"/>
      <c r="OEH54" s="86"/>
      <c r="OEI54" s="86"/>
      <c r="OEJ54" s="86"/>
      <c r="OEK54" s="86"/>
      <c r="OEL54" s="86"/>
      <c r="OEM54" s="86"/>
      <c r="OEN54" s="86"/>
      <c r="OEO54" s="86"/>
      <c r="OEP54" s="86"/>
      <c r="OEQ54" s="86"/>
      <c r="OER54" s="86"/>
      <c r="OES54" s="86"/>
      <c r="OET54" s="86"/>
      <c r="OEU54" s="86"/>
      <c r="OEV54" s="86"/>
      <c r="OEW54" s="86"/>
      <c r="OEX54" s="86"/>
      <c r="OEY54" s="86"/>
      <c r="OEZ54" s="86"/>
      <c r="OFA54" s="86"/>
      <c r="OFB54" s="86"/>
      <c r="OFC54" s="86"/>
      <c r="OFD54" s="86"/>
      <c r="OFE54" s="86"/>
      <c r="OFF54" s="86"/>
      <c r="OFG54" s="86"/>
      <c r="OFH54" s="86"/>
      <c r="OFI54" s="86"/>
      <c r="OFJ54" s="86"/>
      <c r="OFK54" s="86"/>
      <c r="OFL54" s="86"/>
      <c r="OFM54" s="86"/>
      <c r="OFN54" s="86"/>
      <c r="OFO54" s="86"/>
      <c r="OFP54" s="86"/>
      <c r="OFQ54" s="86"/>
      <c r="OFR54" s="86"/>
      <c r="OFS54" s="86"/>
      <c r="OFT54" s="86"/>
      <c r="OFU54" s="86"/>
      <c r="OFV54" s="86"/>
      <c r="OFW54" s="86"/>
      <c r="OFX54" s="86"/>
      <c r="OFY54" s="86"/>
      <c r="OFZ54" s="86"/>
      <c r="OGA54" s="86"/>
      <c r="OGB54" s="86"/>
      <c r="OGC54" s="86"/>
      <c r="OGD54" s="86"/>
      <c r="OGE54" s="86"/>
      <c r="OGF54" s="86"/>
      <c r="OGG54" s="86"/>
      <c r="OGH54" s="86"/>
      <c r="OGI54" s="86"/>
      <c r="OGJ54" s="86"/>
      <c r="OGK54" s="86"/>
      <c r="OGL54" s="86"/>
      <c r="OGM54" s="86"/>
      <c r="OGN54" s="86"/>
      <c r="OGO54" s="86"/>
      <c r="OGP54" s="86"/>
      <c r="OGQ54" s="86"/>
      <c r="OGR54" s="86"/>
      <c r="OGS54" s="86"/>
      <c r="OGT54" s="86"/>
      <c r="OGU54" s="86"/>
      <c r="OGV54" s="86"/>
      <c r="OGW54" s="86"/>
      <c r="OGX54" s="86"/>
      <c r="OGY54" s="86"/>
      <c r="OGZ54" s="86"/>
      <c r="OHA54" s="86"/>
      <c r="OHB54" s="86"/>
      <c r="OHC54" s="86"/>
      <c r="OHD54" s="86"/>
      <c r="OHE54" s="86"/>
      <c r="OHF54" s="86"/>
      <c r="OHG54" s="86"/>
      <c r="OHH54" s="86"/>
      <c r="OHI54" s="86"/>
      <c r="OHJ54" s="86"/>
      <c r="OHK54" s="86"/>
      <c r="OHL54" s="86"/>
      <c r="OHM54" s="86"/>
      <c r="OHN54" s="86"/>
      <c r="OHO54" s="86"/>
      <c r="OHP54" s="86"/>
      <c r="OHQ54" s="86"/>
      <c r="OHR54" s="86"/>
      <c r="OHS54" s="86"/>
      <c r="OHT54" s="86"/>
      <c r="OHU54" s="86"/>
      <c r="OHV54" s="86"/>
      <c r="OHW54" s="86"/>
      <c r="OHX54" s="86"/>
      <c r="OHY54" s="86"/>
      <c r="OHZ54" s="86"/>
      <c r="OIA54" s="86"/>
      <c r="OIB54" s="86"/>
      <c r="OIC54" s="86"/>
      <c r="OID54" s="86"/>
      <c r="OIE54" s="86"/>
      <c r="OIF54" s="86"/>
      <c r="OIG54" s="86"/>
      <c r="OIH54" s="86"/>
      <c r="OII54" s="86"/>
      <c r="OIJ54" s="86"/>
      <c r="OIK54" s="86"/>
      <c r="OIL54" s="86"/>
      <c r="OIM54" s="86"/>
      <c r="OIN54" s="86"/>
      <c r="OIO54" s="86"/>
      <c r="OIP54" s="86"/>
      <c r="OIQ54" s="86"/>
      <c r="OIR54" s="86"/>
      <c r="OIS54" s="86"/>
      <c r="OIT54" s="86"/>
      <c r="OIU54" s="86"/>
      <c r="OIV54" s="86"/>
      <c r="OIW54" s="86"/>
      <c r="OIX54" s="86"/>
      <c r="OIY54" s="86"/>
      <c r="OIZ54" s="86"/>
      <c r="OJA54" s="86"/>
      <c r="OJB54" s="86"/>
      <c r="OJC54" s="86"/>
      <c r="OJD54" s="86"/>
      <c r="OJE54" s="86"/>
      <c r="OJF54" s="86"/>
      <c r="OJG54" s="86"/>
      <c r="OJH54" s="86"/>
      <c r="OJI54" s="86"/>
      <c r="OJJ54" s="86"/>
      <c r="OJK54" s="86"/>
      <c r="OJL54" s="86"/>
      <c r="OJM54" s="86"/>
      <c r="OJN54" s="86"/>
      <c r="OJO54" s="86"/>
      <c r="OJP54" s="86"/>
      <c r="OJQ54" s="86"/>
      <c r="OJR54" s="86"/>
      <c r="OJS54" s="86"/>
      <c r="OJT54" s="86"/>
      <c r="OJU54" s="86"/>
      <c r="OJV54" s="86"/>
      <c r="OJW54" s="86"/>
      <c r="OJX54" s="86"/>
      <c r="OJY54" s="86"/>
      <c r="OJZ54" s="86"/>
      <c r="OKA54" s="86"/>
      <c r="OKB54" s="86"/>
      <c r="OKC54" s="86"/>
      <c r="OKD54" s="86"/>
      <c r="OKE54" s="86"/>
      <c r="OKF54" s="86"/>
      <c r="OKG54" s="86"/>
      <c r="OKH54" s="86"/>
      <c r="OKI54" s="86"/>
      <c r="OKJ54" s="86"/>
      <c r="OKK54" s="86"/>
      <c r="OKL54" s="86"/>
      <c r="OKM54" s="86"/>
      <c r="OKN54" s="86"/>
      <c r="OKO54" s="86"/>
      <c r="OKP54" s="86"/>
      <c r="OKQ54" s="86"/>
      <c r="OKR54" s="86"/>
      <c r="OKS54" s="86"/>
      <c r="OKT54" s="86"/>
      <c r="OKU54" s="86"/>
      <c r="OKV54" s="86"/>
      <c r="OKW54" s="86"/>
      <c r="OKX54" s="86"/>
      <c r="OKY54" s="86"/>
      <c r="OKZ54" s="86"/>
      <c r="OLA54" s="86"/>
      <c r="OLB54" s="86"/>
      <c r="OLC54" s="86"/>
      <c r="OLD54" s="86"/>
      <c r="OLE54" s="86"/>
      <c r="OLF54" s="86"/>
      <c r="OLG54" s="86"/>
      <c r="OLH54" s="86"/>
      <c r="OLI54" s="86"/>
      <c r="OLJ54" s="86"/>
      <c r="OLK54" s="86"/>
      <c r="OLL54" s="86"/>
      <c r="OLM54" s="86"/>
      <c r="OLN54" s="86"/>
      <c r="OLO54" s="86"/>
      <c r="OLP54" s="86"/>
      <c r="OLQ54" s="86"/>
      <c r="OLR54" s="86"/>
      <c r="OLS54" s="86"/>
      <c r="OLT54" s="86"/>
      <c r="OLU54" s="86"/>
      <c r="OLV54" s="86"/>
      <c r="OLW54" s="86"/>
      <c r="OLX54" s="86"/>
      <c r="OLY54" s="86"/>
      <c r="OLZ54" s="86"/>
      <c r="OMA54" s="86"/>
      <c r="OMB54" s="86"/>
      <c r="OMC54" s="86"/>
      <c r="OMD54" s="86"/>
      <c r="OME54" s="86"/>
      <c r="OMF54" s="86"/>
      <c r="OMG54" s="86"/>
      <c r="OMH54" s="86"/>
      <c r="OMI54" s="86"/>
      <c r="OMJ54" s="86"/>
      <c r="OMK54" s="86"/>
      <c r="OML54" s="86"/>
      <c r="OMM54" s="86"/>
      <c r="OMN54" s="86"/>
      <c r="OMO54" s="86"/>
      <c r="OMP54" s="86"/>
      <c r="OMQ54" s="86"/>
      <c r="OMR54" s="86"/>
      <c r="OMS54" s="86"/>
      <c r="OMT54" s="86"/>
      <c r="OMU54" s="86"/>
      <c r="OMV54" s="86"/>
      <c r="OMW54" s="86"/>
      <c r="OMX54" s="86"/>
      <c r="OMY54" s="86"/>
      <c r="OMZ54" s="86"/>
      <c r="ONA54" s="86"/>
      <c r="ONB54" s="86"/>
      <c r="ONC54" s="86"/>
      <c r="OND54" s="86"/>
      <c r="ONE54" s="86"/>
      <c r="ONF54" s="86"/>
      <c r="ONG54" s="86"/>
      <c r="ONH54" s="86"/>
      <c r="ONI54" s="86"/>
      <c r="ONJ54" s="86"/>
      <c r="ONK54" s="86"/>
      <c r="ONL54" s="86"/>
      <c r="ONM54" s="86"/>
      <c r="ONN54" s="86"/>
      <c r="ONO54" s="86"/>
      <c r="ONP54" s="86"/>
      <c r="ONQ54" s="86"/>
      <c r="ONR54" s="86"/>
      <c r="ONS54" s="86"/>
      <c r="ONT54" s="86"/>
      <c r="ONU54" s="86"/>
      <c r="ONV54" s="86"/>
      <c r="ONW54" s="86"/>
      <c r="ONX54" s="86"/>
      <c r="ONY54" s="86"/>
      <c r="ONZ54" s="86"/>
      <c r="OOA54" s="86"/>
      <c r="OOB54" s="86"/>
      <c r="OOC54" s="86"/>
      <c r="OOD54" s="86"/>
      <c r="OOE54" s="86"/>
      <c r="OOF54" s="86"/>
      <c r="OOG54" s="86"/>
      <c r="OOH54" s="86"/>
      <c r="OOI54" s="86"/>
      <c r="OOJ54" s="86"/>
      <c r="OOK54" s="86"/>
      <c r="OOL54" s="86"/>
      <c r="OOM54" s="86"/>
      <c r="OON54" s="86"/>
      <c r="OOO54" s="86"/>
      <c r="OOP54" s="86"/>
      <c r="OOQ54" s="86"/>
      <c r="OOR54" s="86"/>
      <c r="OOS54" s="86"/>
      <c r="OOT54" s="86"/>
      <c r="OOU54" s="86"/>
      <c r="OOV54" s="86"/>
      <c r="OOW54" s="86"/>
      <c r="OOX54" s="86"/>
      <c r="OOY54" s="86"/>
      <c r="OOZ54" s="86"/>
      <c r="OPA54" s="86"/>
      <c r="OPB54" s="86"/>
      <c r="OPC54" s="86"/>
      <c r="OPD54" s="86"/>
      <c r="OPE54" s="86"/>
      <c r="OPF54" s="86"/>
      <c r="OPG54" s="86"/>
      <c r="OPH54" s="86"/>
      <c r="OPI54" s="86"/>
      <c r="OPJ54" s="86"/>
      <c r="OPK54" s="86"/>
      <c r="OPL54" s="86"/>
      <c r="OPM54" s="86"/>
      <c r="OPN54" s="86"/>
      <c r="OPO54" s="86"/>
      <c r="OPP54" s="86"/>
      <c r="OPQ54" s="86"/>
      <c r="OPR54" s="86"/>
      <c r="OPS54" s="86"/>
      <c r="OPT54" s="86"/>
      <c r="OPU54" s="86"/>
      <c r="OPV54" s="86"/>
      <c r="OPW54" s="86"/>
      <c r="OPX54" s="86"/>
      <c r="OPY54" s="86"/>
      <c r="OPZ54" s="86"/>
      <c r="OQA54" s="86"/>
      <c r="OQB54" s="86"/>
      <c r="OQC54" s="86"/>
      <c r="OQD54" s="86"/>
      <c r="OQE54" s="86"/>
      <c r="OQF54" s="86"/>
      <c r="OQG54" s="86"/>
      <c r="OQH54" s="86"/>
      <c r="OQI54" s="86"/>
      <c r="OQJ54" s="86"/>
      <c r="OQK54" s="86"/>
      <c r="OQL54" s="86"/>
      <c r="OQM54" s="86"/>
      <c r="OQN54" s="86"/>
      <c r="OQO54" s="86"/>
      <c r="OQP54" s="86"/>
      <c r="OQQ54" s="86"/>
      <c r="OQR54" s="86"/>
      <c r="OQS54" s="86"/>
      <c r="OQT54" s="86"/>
      <c r="OQU54" s="86"/>
      <c r="OQV54" s="86"/>
      <c r="OQW54" s="86"/>
      <c r="OQX54" s="86"/>
      <c r="OQY54" s="86"/>
      <c r="OQZ54" s="86"/>
      <c r="ORA54" s="86"/>
      <c r="ORB54" s="86"/>
      <c r="ORC54" s="86"/>
      <c r="ORD54" s="86"/>
      <c r="ORE54" s="86"/>
      <c r="ORF54" s="86"/>
      <c r="ORG54" s="86"/>
      <c r="ORH54" s="86"/>
      <c r="ORI54" s="86"/>
      <c r="ORJ54" s="86"/>
      <c r="ORK54" s="86"/>
      <c r="ORL54" s="86"/>
      <c r="ORM54" s="86"/>
      <c r="ORN54" s="86"/>
      <c r="ORO54" s="86"/>
      <c r="ORP54" s="86"/>
      <c r="ORQ54" s="86"/>
      <c r="ORR54" s="86"/>
      <c r="ORS54" s="86"/>
      <c r="ORT54" s="86"/>
      <c r="ORU54" s="86"/>
      <c r="ORV54" s="86"/>
      <c r="ORW54" s="86"/>
      <c r="ORX54" s="86"/>
      <c r="ORY54" s="86"/>
      <c r="ORZ54" s="86"/>
      <c r="OSA54" s="86"/>
      <c r="OSB54" s="86"/>
      <c r="OSC54" s="86"/>
      <c r="OSD54" s="86"/>
      <c r="OSE54" s="86"/>
      <c r="OSF54" s="86"/>
      <c r="OSG54" s="86"/>
      <c r="OSH54" s="86"/>
      <c r="OSI54" s="86"/>
      <c r="OSJ54" s="86"/>
      <c r="OSK54" s="86"/>
      <c r="OSL54" s="86"/>
      <c r="OSM54" s="86"/>
      <c r="OSN54" s="86"/>
      <c r="OSO54" s="86"/>
      <c r="OSP54" s="86"/>
      <c r="OSQ54" s="86"/>
      <c r="OSR54" s="86"/>
      <c r="OSS54" s="86"/>
      <c r="OST54" s="86"/>
      <c r="OSU54" s="86"/>
      <c r="OSV54" s="86"/>
      <c r="OSW54" s="86"/>
      <c r="OSX54" s="86"/>
      <c r="OSY54" s="86"/>
      <c r="OSZ54" s="86"/>
      <c r="OTA54" s="86"/>
      <c r="OTB54" s="86"/>
      <c r="OTC54" s="86"/>
      <c r="OTD54" s="86"/>
      <c r="OTE54" s="86"/>
      <c r="OTF54" s="86"/>
      <c r="OTG54" s="86"/>
      <c r="OTH54" s="86"/>
      <c r="OTI54" s="86"/>
      <c r="OTJ54" s="86"/>
      <c r="OTK54" s="86"/>
      <c r="OTL54" s="86"/>
      <c r="OTM54" s="86"/>
      <c r="OTN54" s="86"/>
      <c r="OTO54" s="86"/>
      <c r="OTP54" s="86"/>
      <c r="OTQ54" s="86"/>
      <c r="OTR54" s="86"/>
      <c r="OTS54" s="86"/>
      <c r="OTT54" s="86"/>
      <c r="OTU54" s="86"/>
      <c r="OTV54" s="86"/>
      <c r="OTW54" s="86"/>
      <c r="OTX54" s="86"/>
      <c r="OTY54" s="86"/>
      <c r="OTZ54" s="86"/>
      <c r="OUA54" s="86"/>
      <c r="OUB54" s="86"/>
      <c r="OUC54" s="86"/>
      <c r="OUD54" s="86"/>
      <c r="OUE54" s="86"/>
      <c r="OUF54" s="86"/>
      <c r="OUG54" s="86"/>
      <c r="OUH54" s="86"/>
      <c r="OUI54" s="86"/>
      <c r="OUJ54" s="86"/>
      <c r="OUK54" s="86"/>
      <c r="OUL54" s="86"/>
      <c r="OUM54" s="86"/>
      <c r="OUN54" s="86"/>
      <c r="OUO54" s="86"/>
      <c r="OUP54" s="86"/>
      <c r="OUQ54" s="86"/>
      <c r="OUR54" s="86"/>
      <c r="OUS54" s="86"/>
      <c r="OUT54" s="86"/>
      <c r="OUU54" s="86"/>
      <c r="OUV54" s="86"/>
      <c r="OUW54" s="86"/>
      <c r="OUX54" s="86"/>
      <c r="OUY54" s="86"/>
      <c r="OUZ54" s="86"/>
      <c r="OVA54" s="86"/>
      <c r="OVB54" s="86"/>
      <c r="OVC54" s="86"/>
      <c r="OVD54" s="86"/>
      <c r="OVE54" s="86"/>
      <c r="OVF54" s="86"/>
      <c r="OVG54" s="86"/>
      <c r="OVH54" s="86"/>
      <c r="OVI54" s="86"/>
      <c r="OVJ54" s="86"/>
      <c r="OVK54" s="86"/>
      <c r="OVL54" s="86"/>
      <c r="OVM54" s="86"/>
      <c r="OVN54" s="86"/>
      <c r="OVO54" s="86"/>
      <c r="OVP54" s="86"/>
      <c r="OVQ54" s="86"/>
      <c r="OVR54" s="86"/>
      <c r="OVS54" s="86"/>
      <c r="OVT54" s="86"/>
      <c r="OVU54" s="86"/>
      <c r="OVV54" s="86"/>
      <c r="OVW54" s="86"/>
      <c r="OVX54" s="86"/>
      <c r="OVY54" s="86"/>
      <c r="OVZ54" s="86"/>
      <c r="OWA54" s="86"/>
      <c r="OWB54" s="86"/>
      <c r="OWC54" s="86"/>
      <c r="OWD54" s="86"/>
      <c r="OWE54" s="86"/>
      <c r="OWF54" s="86"/>
      <c r="OWG54" s="86"/>
      <c r="OWH54" s="86"/>
      <c r="OWI54" s="86"/>
      <c r="OWJ54" s="86"/>
      <c r="OWK54" s="86"/>
      <c r="OWL54" s="86"/>
      <c r="OWM54" s="86"/>
      <c r="OWN54" s="86"/>
      <c r="OWO54" s="86"/>
      <c r="OWP54" s="86"/>
      <c r="OWQ54" s="86"/>
      <c r="OWR54" s="86"/>
      <c r="OWS54" s="86"/>
      <c r="OWT54" s="86"/>
      <c r="OWU54" s="86"/>
      <c r="OWV54" s="86"/>
      <c r="OWW54" s="86"/>
      <c r="OWX54" s="86"/>
      <c r="OWY54" s="86"/>
      <c r="OWZ54" s="86"/>
      <c r="OXA54" s="86"/>
      <c r="OXB54" s="86"/>
      <c r="OXC54" s="86"/>
      <c r="OXD54" s="86"/>
      <c r="OXE54" s="86"/>
      <c r="OXF54" s="86"/>
      <c r="OXG54" s="86"/>
      <c r="OXH54" s="86"/>
      <c r="OXI54" s="86"/>
      <c r="OXJ54" s="86"/>
      <c r="OXK54" s="86"/>
      <c r="OXL54" s="86"/>
      <c r="OXM54" s="86"/>
      <c r="OXN54" s="86"/>
      <c r="OXO54" s="86"/>
      <c r="OXP54" s="86"/>
      <c r="OXQ54" s="86"/>
      <c r="OXR54" s="86"/>
      <c r="OXS54" s="86"/>
      <c r="OXT54" s="86"/>
      <c r="OXU54" s="86"/>
      <c r="OXV54" s="86"/>
      <c r="OXW54" s="86"/>
      <c r="OXX54" s="86"/>
      <c r="OXY54" s="86"/>
      <c r="OXZ54" s="86"/>
      <c r="OYA54" s="86"/>
      <c r="OYB54" s="86"/>
      <c r="OYC54" s="86"/>
      <c r="OYD54" s="86"/>
      <c r="OYE54" s="86"/>
      <c r="OYF54" s="86"/>
      <c r="OYG54" s="86"/>
      <c r="OYH54" s="86"/>
      <c r="OYI54" s="86"/>
      <c r="OYJ54" s="86"/>
      <c r="OYK54" s="86"/>
      <c r="OYL54" s="86"/>
      <c r="OYM54" s="86"/>
      <c r="OYN54" s="86"/>
      <c r="OYO54" s="86"/>
      <c r="OYP54" s="86"/>
      <c r="OYQ54" s="86"/>
      <c r="OYR54" s="86"/>
      <c r="OYS54" s="86"/>
      <c r="OYT54" s="86"/>
      <c r="OYU54" s="86"/>
      <c r="OYV54" s="86"/>
      <c r="OYW54" s="86"/>
      <c r="OYX54" s="86"/>
      <c r="OYY54" s="86"/>
      <c r="OYZ54" s="86"/>
      <c r="OZA54" s="86"/>
      <c r="OZB54" s="86"/>
      <c r="OZC54" s="86"/>
      <c r="OZD54" s="86"/>
      <c r="OZE54" s="86"/>
      <c r="OZF54" s="86"/>
      <c r="OZG54" s="86"/>
      <c r="OZH54" s="86"/>
      <c r="OZI54" s="86"/>
      <c r="OZJ54" s="86"/>
      <c r="OZK54" s="86"/>
      <c r="OZL54" s="86"/>
      <c r="OZM54" s="86"/>
      <c r="OZN54" s="86"/>
      <c r="OZO54" s="86"/>
      <c r="OZP54" s="86"/>
      <c r="OZQ54" s="86"/>
      <c r="OZR54" s="86"/>
      <c r="OZS54" s="86"/>
      <c r="OZT54" s="86"/>
      <c r="OZU54" s="86"/>
      <c r="OZV54" s="86"/>
      <c r="OZW54" s="86"/>
      <c r="OZX54" s="86"/>
      <c r="OZY54" s="86"/>
      <c r="OZZ54" s="86"/>
      <c r="PAA54" s="86"/>
      <c r="PAB54" s="86"/>
      <c r="PAC54" s="86"/>
      <c r="PAD54" s="86"/>
      <c r="PAE54" s="86"/>
      <c r="PAF54" s="86"/>
      <c r="PAG54" s="86"/>
      <c r="PAH54" s="86"/>
      <c r="PAI54" s="86"/>
      <c r="PAJ54" s="86"/>
      <c r="PAK54" s="86"/>
      <c r="PAL54" s="86"/>
      <c r="PAM54" s="86"/>
      <c r="PAN54" s="86"/>
      <c r="PAO54" s="86"/>
      <c r="PAP54" s="86"/>
      <c r="PAQ54" s="86"/>
      <c r="PAR54" s="86"/>
      <c r="PAS54" s="86"/>
      <c r="PAT54" s="86"/>
      <c r="PAU54" s="86"/>
      <c r="PAV54" s="86"/>
      <c r="PAW54" s="86"/>
      <c r="PAX54" s="86"/>
      <c r="PAY54" s="86"/>
      <c r="PAZ54" s="86"/>
      <c r="PBA54" s="86"/>
      <c r="PBB54" s="86"/>
      <c r="PBC54" s="86"/>
      <c r="PBD54" s="86"/>
      <c r="PBE54" s="86"/>
      <c r="PBF54" s="86"/>
      <c r="PBG54" s="86"/>
      <c r="PBH54" s="86"/>
      <c r="PBI54" s="86"/>
      <c r="PBJ54" s="86"/>
      <c r="PBK54" s="86"/>
      <c r="PBL54" s="86"/>
      <c r="PBM54" s="86"/>
      <c r="PBN54" s="86"/>
      <c r="PBO54" s="86"/>
      <c r="PBP54" s="86"/>
      <c r="PBQ54" s="86"/>
      <c r="PBR54" s="86"/>
      <c r="PBS54" s="86"/>
      <c r="PBT54" s="86"/>
      <c r="PBU54" s="86"/>
      <c r="PBV54" s="86"/>
      <c r="PBW54" s="86"/>
      <c r="PBX54" s="86"/>
      <c r="PBY54" s="86"/>
      <c r="PBZ54" s="86"/>
      <c r="PCA54" s="86"/>
      <c r="PCB54" s="86"/>
      <c r="PCC54" s="86"/>
      <c r="PCD54" s="86"/>
      <c r="PCE54" s="86"/>
      <c r="PCF54" s="86"/>
      <c r="PCG54" s="86"/>
      <c r="PCH54" s="86"/>
      <c r="PCI54" s="86"/>
      <c r="PCJ54" s="86"/>
      <c r="PCK54" s="86"/>
      <c r="PCL54" s="86"/>
      <c r="PCM54" s="86"/>
      <c r="PCN54" s="86"/>
      <c r="PCO54" s="86"/>
      <c r="PCP54" s="86"/>
      <c r="PCQ54" s="86"/>
      <c r="PCR54" s="86"/>
      <c r="PCS54" s="86"/>
      <c r="PCT54" s="86"/>
      <c r="PCU54" s="86"/>
      <c r="PCV54" s="86"/>
      <c r="PCW54" s="86"/>
      <c r="PCX54" s="86"/>
      <c r="PCY54" s="86"/>
      <c r="PCZ54" s="86"/>
      <c r="PDA54" s="86"/>
      <c r="PDB54" s="86"/>
      <c r="PDC54" s="86"/>
      <c r="PDD54" s="86"/>
      <c r="PDE54" s="86"/>
      <c r="PDF54" s="86"/>
      <c r="PDG54" s="86"/>
      <c r="PDH54" s="86"/>
      <c r="PDI54" s="86"/>
      <c r="PDJ54" s="86"/>
      <c r="PDK54" s="86"/>
      <c r="PDL54" s="86"/>
      <c r="PDM54" s="86"/>
      <c r="PDN54" s="86"/>
      <c r="PDO54" s="86"/>
      <c r="PDP54" s="86"/>
      <c r="PDQ54" s="86"/>
      <c r="PDR54" s="86"/>
      <c r="PDS54" s="86"/>
      <c r="PDT54" s="86"/>
      <c r="PDU54" s="86"/>
      <c r="PDV54" s="86"/>
      <c r="PDW54" s="86"/>
      <c r="PDX54" s="86"/>
      <c r="PDY54" s="86"/>
      <c r="PDZ54" s="86"/>
      <c r="PEA54" s="86"/>
      <c r="PEB54" s="86"/>
      <c r="PEC54" s="86"/>
      <c r="PED54" s="86"/>
      <c r="PEE54" s="86"/>
      <c r="PEF54" s="86"/>
      <c r="PEG54" s="86"/>
      <c r="PEH54" s="86"/>
      <c r="PEI54" s="86"/>
      <c r="PEJ54" s="86"/>
      <c r="PEK54" s="86"/>
      <c r="PEL54" s="86"/>
      <c r="PEM54" s="86"/>
      <c r="PEN54" s="86"/>
      <c r="PEO54" s="86"/>
      <c r="PEP54" s="86"/>
      <c r="PEQ54" s="86"/>
      <c r="PER54" s="86"/>
      <c r="PES54" s="86"/>
      <c r="PET54" s="86"/>
      <c r="PEU54" s="86"/>
      <c r="PEV54" s="86"/>
      <c r="PEW54" s="86"/>
      <c r="PEX54" s="86"/>
      <c r="PEY54" s="86"/>
      <c r="PEZ54" s="86"/>
      <c r="PFA54" s="86"/>
      <c r="PFB54" s="86"/>
      <c r="PFC54" s="86"/>
      <c r="PFD54" s="86"/>
      <c r="PFE54" s="86"/>
      <c r="PFF54" s="86"/>
      <c r="PFG54" s="86"/>
      <c r="PFH54" s="86"/>
      <c r="PFI54" s="86"/>
      <c r="PFJ54" s="86"/>
      <c r="PFK54" s="86"/>
      <c r="PFL54" s="86"/>
      <c r="PFM54" s="86"/>
      <c r="PFN54" s="86"/>
      <c r="PFO54" s="86"/>
      <c r="PFP54" s="86"/>
      <c r="PFQ54" s="86"/>
      <c r="PFR54" s="86"/>
      <c r="PFS54" s="86"/>
      <c r="PFT54" s="86"/>
      <c r="PFU54" s="86"/>
      <c r="PFV54" s="86"/>
      <c r="PFW54" s="86"/>
      <c r="PFX54" s="86"/>
      <c r="PFY54" s="86"/>
      <c r="PFZ54" s="86"/>
      <c r="PGA54" s="86"/>
      <c r="PGB54" s="86"/>
      <c r="PGC54" s="86"/>
      <c r="PGD54" s="86"/>
      <c r="PGE54" s="86"/>
      <c r="PGF54" s="86"/>
      <c r="PGG54" s="86"/>
      <c r="PGH54" s="86"/>
      <c r="PGI54" s="86"/>
      <c r="PGJ54" s="86"/>
      <c r="PGK54" s="86"/>
      <c r="PGL54" s="86"/>
      <c r="PGM54" s="86"/>
      <c r="PGN54" s="86"/>
      <c r="PGO54" s="86"/>
      <c r="PGP54" s="86"/>
      <c r="PGQ54" s="86"/>
      <c r="PGR54" s="86"/>
      <c r="PGS54" s="86"/>
      <c r="PGT54" s="86"/>
      <c r="PGU54" s="86"/>
      <c r="PGV54" s="86"/>
      <c r="PGW54" s="86"/>
      <c r="PGX54" s="86"/>
      <c r="PGY54" s="86"/>
      <c r="PGZ54" s="86"/>
      <c r="PHA54" s="86"/>
      <c r="PHB54" s="86"/>
      <c r="PHC54" s="86"/>
      <c r="PHD54" s="86"/>
      <c r="PHE54" s="86"/>
      <c r="PHF54" s="86"/>
      <c r="PHG54" s="86"/>
      <c r="PHH54" s="86"/>
      <c r="PHI54" s="86"/>
      <c r="PHJ54" s="86"/>
      <c r="PHK54" s="86"/>
      <c r="PHL54" s="86"/>
      <c r="PHM54" s="86"/>
      <c r="PHN54" s="86"/>
      <c r="PHO54" s="86"/>
      <c r="PHP54" s="86"/>
      <c r="PHQ54" s="86"/>
      <c r="PHR54" s="86"/>
      <c r="PHS54" s="86"/>
      <c r="PHT54" s="86"/>
      <c r="PHU54" s="86"/>
      <c r="PHV54" s="86"/>
      <c r="PHW54" s="86"/>
      <c r="PHX54" s="86"/>
      <c r="PHY54" s="86"/>
      <c r="PHZ54" s="86"/>
      <c r="PIA54" s="86"/>
      <c r="PIB54" s="86"/>
      <c r="PIC54" s="86"/>
      <c r="PID54" s="86"/>
      <c r="PIE54" s="86"/>
      <c r="PIF54" s="86"/>
      <c r="PIG54" s="86"/>
      <c r="PIH54" s="86"/>
      <c r="PII54" s="86"/>
      <c r="PIJ54" s="86"/>
      <c r="PIK54" s="86"/>
      <c r="PIL54" s="86"/>
      <c r="PIM54" s="86"/>
      <c r="PIN54" s="86"/>
      <c r="PIO54" s="86"/>
      <c r="PIP54" s="86"/>
      <c r="PIQ54" s="86"/>
      <c r="PIR54" s="86"/>
      <c r="PIS54" s="86"/>
      <c r="PIT54" s="86"/>
      <c r="PIU54" s="86"/>
      <c r="PIV54" s="86"/>
      <c r="PIW54" s="86"/>
      <c r="PIX54" s="86"/>
      <c r="PIY54" s="86"/>
      <c r="PIZ54" s="86"/>
      <c r="PJA54" s="86"/>
      <c r="PJB54" s="86"/>
      <c r="PJC54" s="86"/>
      <c r="PJD54" s="86"/>
      <c r="PJE54" s="86"/>
      <c r="PJF54" s="86"/>
      <c r="PJG54" s="86"/>
      <c r="PJH54" s="86"/>
      <c r="PJI54" s="86"/>
      <c r="PJJ54" s="86"/>
      <c r="PJK54" s="86"/>
      <c r="PJL54" s="86"/>
      <c r="PJM54" s="86"/>
      <c r="PJN54" s="86"/>
      <c r="PJO54" s="86"/>
      <c r="PJP54" s="86"/>
      <c r="PJQ54" s="86"/>
      <c r="PJR54" s="86"/>
      <c r="PJS54" s="86"/>
      <c r="PJT54" s="86"/>
      <c r="PJU54" s="86"/>
      <c r="PJV54" s="86"/>
      <c r="PJW54" s="86"/>
      <c r="PJX54" s="86"/>
      <c r="PJY54" s="86"/>
      <c r="PJZ54" s="86"/>
      <c r="PKA54" s="86"/>
      <c r="PKB54" s="86"/>
      <c r="PKC54" s="86"/>
      <c r="PKD54" s="86"/>
      <c r="PKE54" s="86"/>
      <c r="PKF54" s="86"/>
      <c r="PKG54" s="86"/>
      <c r="PKH54" s="86"/>
      <c r="PKI54" s="86"/>
      <c r="PKJ54" s="86"/>
      <c r="PKK54" s="86"/>
      <c r="PKL54" s="86"/>
      <c r="PKM54" s="86"/>
      <c r="PKN54" s="86"/>
      <c r="PKO54" s="86"/>
      <c r="PKP54" s="86"/>
      <c r="PKQ54" s="86"/>
      <c r="PKR54" s="86"/>
      <c r="PKS54" s="86"/>
      <c r="PKT54" s="86"/>
      <c r="PKU54" s="86"/>
      <c r="PKV54" s="86"/>
      <c r="PKW54" s="86"/>
      <c r="PKX54" s="86"/>
      <c r="PKY54" s="86"/>
      <c r="PKZ54" s="86"/>
      <c r="PLA54" s="86"/>
      <c r="PLB54" s="86"/>
      <c r="PLC54" s="86"/>
      <c r="PLD54" s="86"/>
      <c r="PLE54" s="86"/>
      <c r="PLF54" s="86"/>
      <c r="PLG54" s="86"/>
      <c r="PLH54" s="86"/>
      <c r="PLI54" s="86"/>
      <c r="PLJ54" s="86"/>
      <c r="PLK54" s="86"/>
      <c r="PLL54" s="86"/>
      <c r="PLM54" s="86"/>
      <c r="PLN54" s="86"/>
      <c r="PLO54" s="86"/>
      <c r="PLP54" s="86"/>
      <c r="PLQ54" s="86"/>
      <c r="PLR54" s="86"/>
      <c r="PLS54" s="86"/>
      <c r="PLT54" s="86"/>
      <c r="PLU54" s="86"/>
      <c r="PLV54" s="86"/>
      <c r="PLW54" s="86"/>
      <c r="PLX54" s="86"/>
      <c r="PLY54" s="86"/>
      <c r="PLZ54" s="86"/>
      <c r="PMA54" s="86"/>
      <c r="PMB54" s="86"/>
      <c r="PMC54" s="86"/>
      <c r="PMD54" s="86"/>
      <c r="PME54" s="86"/>
      <c r="PMF54" s="86"/>
      <c r="PMG54" s="86"/>
      <c r="PMH54" s="86"/>
      <c r="PMI54" s="86"/>
      <c r="PMJ54" s="86"/>
      <c r="PMK54" s="86"/>
      <c r="PML54" s="86"/>
      <c r="PMM54" s="86"/>
      <c r="PMN54" s="86"/>
      <c r="PMO54" s="86"/>
      <c r="PMP54" s="86"/>
      <c r="PMQ54" s="86"/>
      <c r="PMR54" s="86"/>
      <c r="PMS54" s="86"/>
      <c r="PMT54" s="86"/>
      <c r="PMU54" s="86"/>
      <c r="PMV54" s="86"/>
      <c r="PMW54" s="86"/>
      <c r="PMX54" s="86"/>
      <c r="PMY54" s="86"/>
      <c r="PMZ54" s="86"/>
      <c r="PNA54" s="86"/>
      <c r="PNB54" s="86"/>
      <c r="PNC54" s="86"/>
      <c r="PND54" s="86"/>
      <c r="PNE54" s="86"/>
      <c r="PNF54" s="86"/>
      <c r="PNG54" s="86"/>
      <c r="PNH54" s="86"/>
      <c r="PNI54" s="86"/>
      <c r="PNJ54" s="86"/>
      <c r="PNK54" s="86"/>
      <c r="PNL54" s="86"/>
      <c r="PNM54" s="86"/>
      <c r="PNN54" s="86"/>
      <c r="PNO54" s="86"/>
      <c r="PNP54" s="86"/>
      <c r="PNQ54" s="86"/>
      <c r="PNR54" s="86"/>
      <c r="PNS54" s="86"/>
      <c r="PNT54" s="86"/>
      <c r="PNU54" s="86"/>
      <c r="PNV54" s="86"/>
      <c r="PNW54" s="86"/>
      <c r="PNX54" s="86"/>
      <c r="PNY54" s="86"/>
      <c r="PNZ54" s="86"/>
      <c r="POA54" s="86"/>
      <c r="POB54" s="86"/>
      <c r="POC54" s="86"/>
      <c r="POD54" s="86"/>
      <c r="POE54" s="86"/>
      <c r="POF54" s="86"/>
      <c r="POG54" s="86"/>
      <c r="POH54" s="86"/>
      <c r="POI54" s="86"/>
      <c r="POJ54" s="86"/>
      <c r="POK54" s="86"/>
      <c r="POL54" s="86"/>
      <c r="POM54" s="86"/>
      <c r="PON54" s="86"/>
      <c r="POO54" s="86"/>
      <c r="POP54" s="86"/>
      <c r="POQ54" s="86"/>
      <c r="POR54" s="86"/>
      <c r="POS54" s="86"/>
      <c r="POT54" s="86"/>
      <c r="POU54" s="86"/>
      <c r="POV54" s="86"/>
      <c r="POW54" s="86"/>
      <c r="POX54" s="86"/>
      <c r="POY54" s="86"/>
      <c r="POZ54" s="86"/>
      <c r="PPA54" s="86"/>
      <c r="PPB54" s="86"/>
      <c r="PPC54" s="86"/>
      <c r="PPD54" s="86"/>
      <c r="PPE54" s="86"/>
      <c r="PPF54" s="86"/>
      <c r="PPG54" s="86"/>
      <c r="PPH54" s="86"/>
      <c r="PPI54" s="86"/>
      <c r="PPJ54" s="86"/>
      <c r="PPK54" s="86"/>
      <c r="PPL54" s="86"/>
      <c r="PPM54" s="86"/>
      <c r="PPN54" s="86"/>
      <c r="PPO54" s="86"/>
      <c r="PPP54" s="86"/>
      <c r="PPQ54" s="86"/>
      <c r="PPR54" s="86"/>
      <c r="PPS54" s="86"/>
      <c r="PPT54" s="86"/>
      <c r="PPU54" s="86"/>
      <c r="PPV54" s="86"/>
      <c r="PPW54" s="86"/>
      <c r="PPX54" s="86"/>
      <c r="PPY54" s="86"/>
      <c r="PPZ54" s="86"/>
      <c r="PQA54" s="86"/>
      <c r="PQB54" s="86"/>
      <c r="PQC54" s="86"/>
      <c r="PQD54" s="86"/>
      <c r="PQE54" s="86"/>
      <c r="PQF54" s="86"/>
      <c r="PQG54" s="86"/>
      <c r="PQH54" s="86"/>
      <c r="PQI54" s="86"/>
      <c r="PQJ54" s="86"/>
      <c r="PQK54" s="86"/>
      <c r="PQL54" s="86"/>
      <c r="PQM54" s="86"/>
      <c r="PQN54" s="86"/>
      <c r="PQO54" s="86"/>
      <c r="PQP54" s="86"/>
      <c r="PQQ54" s="86"/>
      <c r="PQR54" s="86"/>
      <c r="PQS54" s="86"/>
      <c r="PQT54" s="86"/>
      <c r="PQU54" s="86"/>
      <c r="PQV54" s="86"/>
      <c r="PQW54" s="86"/>
      <c r="PQX54" s="86"/>
      <c r="PQY54" s="86"/>
      <c r="PQZ54" s="86"/>
      <c r="PRA54" s="86"/>
      <c r="PRB54" s="86"/>
      <c r="PRC54" s="86"/>
      <c r="PRD54" s="86"/>
      <c r="PRE54" s="86"/>
      <c r="PRF54" s="86"/>
      <c r="PRG54" s="86"/>
      <c r="PRH54" s="86"/>
      <c r="PRI54" s="86"/>
      <c r="PRJ54" s="86"/>
      <c r="PRK54" s="86"/>
      <c r="PRL54" s="86"/>
      <c r="PRM54" s="86"/>
      <c r="PRN54" s="86"/>
      <c r="PRO54" s="86"/>
      <c r="PRP54" s="86"/>
      <c r="PRQ54" s="86"/>
      <c r="PRR54" s="86"/>
      <c r="PRS54" s="86"/>
      <c r="PRT54" s="86"/>
      <c r="PRU54" s="86"/>
      <c r="PRV54" s="86"/>
      <c r="PRW54" s="86"/>
      <c r="PRX54" s="86"/>
      <c r="PRY54" s="86"/>
      <c r="PRZ54" s="86"/>
      <c r="PSA54" s="86"/>
      <c r="PSB54" s="86"/>
      <c r="PSC54" s="86"/>
      <c r="PSD54" s="86"/>
      <c r="PSE54" s="86"/>
      <c r="PSF54" s="86"/>
      <c r="PSG54" s="86"/>
      <c r="PSH54" s="86"/>
      <c r="PSI54" s="86"/>
      <c r="PSJ54" s="86"/>
      <c r="PSK54" s="86"/>
      <c r="PSL54" s="86"/>
      <c r="PSM54" s="86"/>
      <c r="PSN54" s="86"/>
      <c r="PSO54" s="86"/>
      <c r="PSP54" s="86"/>
      <c r="PSQ54" s="86"/>
      <c r="PSR54" s="86"/>
      <c r="PSS54" s="86"/>
      <c r="PST54" s="86"/>
      <c r="PSU54" s="86"/>
      <c r="PSV54" s="86"/>
      <c r="PSW54" s="86"/>
      <c r="PSX54" s="86"/>
      <c r="PSY54" s="86"/>
      <c r="PSZ54" s="86"/>
      <c r="PTA54" s="86"/>
      <c r="PTB54" s="86"/>
      <c r="PTC54" s="86"/>
      <c r="PTD54" s="86"/>
      <c r="PTE54" s="86"/>
      <c r="PTF54" s="86"/>
      <c r="PTG54" s="86"/>
      <c r="PTH54" s="86"/>
      <c r="PTI54" s="86"/>
      <c r="PTJ54" s="86"/>
      <c r="PTK54" s="86"/>
      <c r="PTL54" s="86"/>
      <c r="PTM54" s="86"/>
      <c r="PTN54" s="86"/>
      <c r="PTO54" s="86"/>
      <c r="PTP54" s="86"/>
      <c r="PTQ54" s="86"/>
      <c r="PTR54" s="86"/>
      <c r="PTS54" s="86"/>
      <c r="PTT54" s="86"/>
      <c r="PTU54" s="86"/>
      <c r="PTV54" s="86"/>
      <c r="PTW54" s="86"/>
      <c r="PTX54" s="86"/>
      <c r="PTY54" s="86"/>
      <c r="PTZ54" s="86"/>
      <c r="PUA54" s="86"/>
      <c r="PUB54" s="86"/>
      <c r="PUC54" s="86"/>
      <c r="PUD54" s="86"/>
      <c r="PUE54" s="86"/>
      <c r="PUF54" s="86"/>
      <c r="PUG54" s="86"/>
      <c r="PUH54" s="86"/>
      <c r="PUI54" s="86"/>
      <c r="PUJ54" s="86"/>
      <c r="PUK54" s="86"/>
      <c r="PUL54" s="86"/>
      <c r="PUM54" s="86"/>
      <c r="PUN54" s="86"/>
      <c r="PUO54" s="86"/>
      <c r="PUP54" s="86"/>
      <c r="PUQ54" s="86"/>
      <c r="PUR54" s="86"/>
      <c r="PUS54" s="86"/>
      <c r="PUT54" s="86"/>
      <c r="PUU54" s="86"/>
      <c r="PUV54" s="86"/>
      <c r="PUW54" s="86"/>
      <c r="PUX54" s="86"/>
      <c r="PUY54" s="86"/>
      <c r="PUZ54" s="86"/>
      <c r="PVA54" s="86"/>
      <c r="PVB54" s="86"/>
      <c r="PVC54" s="86"/>
      <c r="PVD54" s="86"/>
      <c r="PVE54" s="86"/>
      <c r="PVF54" s="86"/>
      <c r="PVG54" s="86"/>
      <c r="PVH54" s="86"/>
      <c r="PVI54" s="86"/>
      <c r="PVJ54" s="86"/>
      <c r="PVK54" s="86"/>
      <c r="PVL54" s="86"/>
      <c r="PVM54" s="86"/>
      <c r="PVN54" s="86"/>
      <c r="PVO54" s="86"/>
      <c r="PVP54" s="86"/>
      <c r="PVQ54" s="86"/>
      <c r="PVR54" s="86"/>
      <c r="PVS54" s="86"/>
      <c r="PVT54" s="86"/>
      <c r="PVU54" s="86"/>
      <c r="PVV54" s="86"/>
      <c r="PVW54" s="86"/>
      <c r="PVX54" s="86"/>
      <c r="PVY54" s="86"/>
      <c r="PVZ54" s="86"/>
      <c r="PWA54" s="86"/>
      <c r="PWB54" s="86"/>
      <c r="PWC54" s="86"/>
      <c r="PWD54" s="86"/>
      <c r="PWE54" s="86"/>
      <c r="PWF54" s="86"/>
      <c r="PWG54" s="86"/>
      <c r="PWH54" s="86"/>
      <c r="PWI54" s="86"/>
      <c r="PWJ54" s="86"/>
      <c r="PWK54" s="86"/>
      <c r="PWL54" s="86"/>
      <c r="PWM54" s="86"/>
      <c r="PWN54" s="86"/>
      <c r="PWO54" s="86"/>
      <c r="PWP54" s="86"/>
      <c r="PWQ54" s="86"/>
      <c r="PWR54" s="86"/>
      <c r="PWS54" s="86"/>
      <c r="PWT54" s="86"/>
      <c r="PWU54" s="86"/>
      <c r="PWV54" s="86"/>
      <c r="PWW54" s="86"/>
      <c r="PWX54" s="86"/>
      <c r="PWY54" s="86"/>
      <c r="PWZ54" s="86"/>
      <c r="PXA54" s="86"/>
      <c r="PXB54" s="86"/>
      <c r="PXC54" s="86"/>
      <c r="PXD54" s="86"/>
      <c r="PXE54" s="86"/>
      <c r="PXF54" s="86"/>
      <c r="PXG54" s="86"/>
      <c r="PXH54" s="86"/>
      <c r="PXI54" s="86"/>
      <c r="PXJ54" s="86"/>
      <c r="PXK54" s="86"/>
      <c r="PXL54" s="86"/>
      <c r="PXM54" s="86"/>
      <c r="PXN54" s="86"/>
      <c r="PXO54" s="86"/>
      <c r="PXP54" s="86"/>
      <c r="PXQ54" s="86"/>
      <c r="PXR54" s="86"/>
      <c r="PXS54" s="86"/>
      <c r="PXT54" s="86"/>
      <c r="PXU54" s="86"/>
      <c r="PXV54" s="86"/>
      <c r="PXW54" s="86"/>
      <c r="PXX54" s="86"/>
      <c r="PXY54" s="86"/>
      <c r="PXZ54" s="86"/>
      <c r="PYA54" s="86"/>
      <c r="PYB54" s="86"/>
      <c r="PYC54" s="86"/>
      <c r="PYD54" s="86"/>
      <c r="PYE54" s="86"/>
      <c r="PYF54" s="86"/>
      <c r="PYG54" s="86"/>
      <c r="PYH54" s="86"/>
      <c r="PYI54" s="86"/>
      <c r="PYJ54" s="86"/>
      <c r="PYK54" s="86"/>
      <c r="PYL54" s="86"/>
      <c r="PYM54" s="86"/>
      <c r="PYN54" s="86"/>
      <c r="PYO54" s="86"/>
      <c r="PYP54" s="86"/>
      <c r="PYQ54" s="86"/>
      <c r="PYR54" s="86"/>
      <c r="PYS54" s="86"/>
      <c r="PYT54" s="86"/>
      <c r="PYU54" s="86"/>
      <c r="PYV54" s="86"/>
      <c r="PYW54" s="86"/>
      <c r="PYX54" s="86"/>
      <c r="PYY54" s="86"/>
      <c r="PYZ54" s="86"/>
      <c r="PZA54" s="86"/>
      <c r="PZB54" s="86"/>
      <c r="PZC54" s="86"/>
      <c r="PZD54" s="86"/>
      <c r="PZE54" s="86"/>
      <c r="PZF54" s="86"/>
      <c r="PZG54" s="86"/>
      <c r="PZH54" s="86"/>
      <c r="PZI54" s="86"/>
      <c r="PZJ54" s="86"/>
      <c r="PZK54" s="86"/>
      <c r="PZL54" s="86"/>
      <c r="PZM54" s="86"/>
      <c r="PZN54" s="86"/>
      <c r="PZO54" s="86"/>
      <c r="PZP54" s="86"/>
      <c r="PZQ54" s="86"/>
      <c r="PZR54" s="86"/>
      <c r="PZS54" s="86"/>
      <c r="PZT54" s="86"/>
      <c r="PZU54" s="86"/>
      <c r="PZV54" s="86"/>
      <c r="PZW54" s="86"/>
      <c r="PZX54" s="86"/>
      <c r="PZY54" s="86"/>
      <c r="PZZ54" s="86"/>
      <c r="QAA54" s="86"/>
      <c r="QAB54" s="86"/>
      <c r="QAC54" s="86"/>
      <c r="QAD54" s="86"/>
      <c r="QAE54" s="86"/>
      <c r="QAF54" s="86"/>
      <c r="QAG54" s="86"/>
      <c r="QAH54" s="86"/>
      <c r="QAI54" s="86"/>
      <c r="QAJ54" s="86"/>
      <c r="QAK54" s="86"/>
      <c r="QAL54" s="86"/>
      <c r="QAM54" s="86"/>
      <c r="QAN54" s="86"/>
      <c r="QAO54" s="86"/>
      <c r="QAP54" s="86"/>
      <c r="QAQ54" s="86"/>
      <c r="QAR54" s="86"/>
      <c r="QAS54" s="86"/>
      <c r="QAT54" s="86"/>
      <c r="QAU54" s="86"/>
      <c r="QAV54" s="86"/>
      <c r="QAW54" s="86"/>
      <c r="QAX54" s="86"/>
      <c r="QAY54" s="86"/>
      <c r="QAZ54" s="86"/>
      <c r="QBA54" s="86"/>
      <c r="QBB54" s="86"/>
      <c r="QBC54" s="86"/>
      <c r="QBD54" s="86"/>
      <c r="QBE54" s="86"/>
      <c r="QBF54" s="86"/>
      <c r="QBG54" s="86"/>
      <c r="QBH54" s="86"/>
      <c r="QBI54" s="86"/>
      <c r="QBJ54" s="86"/>
      <c r="QBK54" s="86"/>
      <c r="QBL54" s="86"/>
      <c r="QBM54" s="86"/>
      <c r="QBN54" s="86"/>
      <c r="QBO54" s="86"/>
      <c r="QBP54" s="86"/>
      <c r="QBQ54" s="86"/>
      <c r="QBR54" s="86"/>
      <c r="QBS54" s="86"/>
      <c r="QBT54" s="86"/>
      <c r="QBU54" s="86"/>
      <c r="QBV54" s="86"/>
      <c r="QBW54" s="86"/>
      <c r="QBX54" s="86"/>
      <c r="QBY54" s="86"/>
      <c r="QBZ54" s="86"/>
      <c r="QCA54" s="86"/>
      <c r="QCB54" s="86"/>
      <c r="QCC54" s="86"/>
      <c r="QCD54" s="86"/>
      <c r="QCE54" s="86"/>
      <c r="QCF54" s="86"/>
      <c r="QCG54" s="86"/>
      <c r="QCH54" s="86"/>
      <c r="QCI54" s="86"/>
      <c r="QCJ54" s="86"/>
      <c r="QCK54" s="86"/>
      <c r="QCL54" s="86"/>
      <c r="QCM54" s="86"/>
      <c r="QCN54" s="86"/>
      <c r="QCO54" s="86"/>
      <c r="QCP54" s="86"/>
      <c r="QCQ54" s="86"/>
      <c r="QCR54" s="86"/>
      <c r="QCS54" s="86"/>
      <c r="QCT54" s="86"/>
      <c r="QCU54" s="86"/>
      <c r="QCV54" s="86"/>
      <c r="QCW54" s="86"/>
      <c r="QCX54" s="86"/>
      <c r="QCY54" s="86"/>
      <c r="QCZ54" s="86"/>
      <c r="QDA54" s="86"/>
      <c r="QDB54" s="86"/>
      <c r="QDC54" s="86"/>
      <c r="QDD54" s="86"/>
      <c r="QDE54" s="86"/>
      <c r="QDF54" s="86"/>
      <c r="QDG54" s="86"/>
      <c r="QDH54" s="86"/>
      <c r="QDI54" s="86"/>
      <c r="QDJ54" s="86"/>
      <c r="QDK54" s="86"/>
      <c r="QDL54" s="86"/>
      <c r="QDM54" s="86"/>
      <c r="QDN54" s="86"/>
      <c r="QDO54" s="86"/>
      <c r="QDP54" s="86"/>
      <c r="QDQ54" s="86"/>
      <c r="QDR54" s="86"/>
      <c r="QDS54" s="86"/>
      <c r="QDT54" s="86"/>
      <c r="QDU54" s="86"/>
      <c r="QDV54" s="86"/>
      <c r="QDW54" s="86"/>
      <c r="QDX54" s="86"/>
      <c r="QDY54" s="86"/>
      <c r="QDZ54" s="86"/>
      <c r="QEA54" s="86"/>
      <c r="QEB54" s="86"/>
      <c r="QEC54" s="86"/>
      <c r="QED54" s="86"/>
      <c r="QEE54" s="86"/>
      <c r="QEF54" s="86"/>
      <c r="QEG54" s="86"/>
      <c r="QEH54" s="86"/>
      <c r="QEI54" s="86"/>
      <c r="QEJ54" s="86"/>
      <c r="QEK54" s="86"/>
      <c r="QEL54" s="86"/>
      <c r="QEM54" s="86"/>
      <c r="QEN54" s="86"/>
      <c r="QEO54" s="86"/>
      <c r="QEP54" s="86"/>
      <c r="QEQ54" s="86"/>
      <c r="QER54" s="86"/>
      <c r="QES54" s="86"/>
      <c r="QET54" s="86"/>
      <c r="QEU54" s="86"/>
      <c r="QEV54" s="86"/>
      <c r="QEW54" s="86"/>
      <c r="QEX54" s="86"/>
      <c r="QEY54" s="86"/>
      <c r="QEZ54" s="86"/>
      <c r="QFA54" s="86"/>
      <c r="QFB54" s="86"/>
      <c r="QFC54" s="86"/>
      <c r="QFD54" s="86"/>
      <c r="QFE54" s="86"/>
      <c r="QFF54" s="86"/>
      <c r="QFG54" s="86"/>
      <c r="QFH54" s="86"/>
      <c r="QFI54" s="86"/>
      <c r="QFJ54" s="86"/>
      <c r="QFK54" s="86"/>
      <c r="QFL54" s="86"/>
      <c r="QFM54" s="86"/>
      <c r="QFN54" s="86"/>
      <c r="QFO54" s="86"/>
      <c r="QFP54" s="86"/>
      <c r="QFQ54" s="86"/>
      <c r="QFR54" s="86"/>
      <c r="QFS54" s="86"/>
      <c r="QFT54" s="86"/>
      <c r="QFU54" s="86"/>
      <c r="QFV54" s="86"/>
      <c r="QFW54" s="86"/>
      <c r="QFX54" s="86"/>
      <c r="QFY54" s="86"/>
      <c r="QFZ54" s="86"/>
      <c r="QGA54" s="86"/>
      <c r="QGB54" s="86"/>
      <c r="QGC54" s="86"/>
      <c r="QGD54" s="86"/>
      <c r="QGE54" s="86"/>
      <c r="QGF54" s="86"/>
      <c r="QGG54" s="86"/>
      <c r="QGH54" s="86"/>
      <c r="QGI54" s="86"/>
      <c r="QGJ54" s="86"/>
      <c r="QGK54" s="86"/>
      <c r="QGL54" s="86"/>
      <c r="QGM54" s="86"/>
      <c r="QGN54" s="86"/>
      <c r="QGO54" s="86"/>
      <c r="QGP54" s="86"/>
      <c r="QGQ54" s="86"/>
      <c r="QGR54" s="86"/>
      <c r="QGS54" s="86"/>
      <c r="QGT54" s="86"/>
      <c r="QGU54" s="86"/>
      <c r="QGV54" s="86"/>
      <c r="QGW54" s="86"/>
      <c r="QGX54" s="86"/>
      <c r="QGY54" s="86"/>
      <c r="QGZ54" s="86"/>
      <c r="QHA54" s="86"/>
      <c r="QHB54" s="86"/>
      <c r="QHC54" s="86"/>
      <c r="QHD54" s="86"/>
      <c r="QHE54" s="86"/>
      <c r="QHF54" s="86"/>
      <c r="QHG54" s="86"/>
      <c r="QHH54" s="86"/>
      <c r="QHI54" s="86"/>
      <c r="QHJ54" s="86"/>
      <c r="QHK54" s="86"/>
      <c r="QHL54" s="86"/>
      <c r="QHM54" s="86"/>
      <c r="QHN54" s="86"/>
      <c r="QHO54" s="86"/>
      <c r="QHP54" s="86"/>
      <c r="QHQ54" s="86"/>
      <c r="QHR54" s="86"/>
      <c r="QHS54" s="86"/>
      <c r="QHT54" s="86"/>
      <c r="QHU54" s="86"/>
      <c r="QHV54" s="86"/>
      <c r="QHW54" s="86"/>
      <c r="QHX54" s="86"/>
      <c r="QHY54" s="86"/>
      <c r="QHZ54" s="86"/>
      <c r="QIA54" s="86"/>
      <c r="QIB54" s="86"/>
      <c r="QIC54" s="86"/>
      <c r="QID54" s="86"/>
      <c r="QIE54" s="86"/>
      <c r="QIF54" s="86"/>
      <c r="QIG54" s="86"/>
      <c r="QIH54" s="86"/>
      <c r="QII54" s="86"/>
      <c r="QIJ54" s="86"/>
      <c r="QIK54" s="86"/>
      <c r="QIL54" s="86"/>
      <c r="QIM54" s="86"/>
      <c r="QIN54" s="86"/>
      <c r="QIO54" s="86"/>
      <c r="QIP54" s="86"/>
      <c r="QIQ54" s="86"/>
      <c r="QIR54" s="86"/>
      <c r="QIS54" s="86"/>
      <c r="QIT54" s="86"/>
      <c r="QIU54" s="86"/>
      <c r="QIV54" s="86"/>
      <c r="QIW54" s="86"/>
      <c r="QIX54" s="86"/>
      <c r="QIY54" s="86"/>
      <c r="QIZ54" s="86"/>
      <c r="QJA54" s="86"/>
      <c r="QJB54" s="86"/>
      <c r="QJC54" s="86"/>
      <c r="QJD54" s="86"/>
      <c r="QJE54" s="86"/>
      <c r="QJF54" s="86"/>
      <c r="QJG54" s="86"/>
      <c r="QJH54" s="86"/>
      <c r="QJI54" s="86"/>
      <c r="QJJ54" s="86"/>
      <c r="QJK54" s="86"/>
      <c r="QJL54" s="86"/>
      <c r="QJM54" s="86"/>
      <c r="QJN54" s="86"/>
      <c r="QJO54" s="86"/>
      <c r="QJP54" s="86"/>
      <c r="QJQ54" s="86"/>
      <c r="QJR54" s="86"/>
      <c r="QJS54" s="86"/>
      <c r="QJT54" s="86"/>
      <c r="QJU54" s="86"/>
      <c r="QJV54" s="86"/>
      <c r="QJW54" s="86"/>
      <c r="QJX54" s="86"/>
      <c r="QJY54" s="86"/>
      <c r="QJZ54" s="86"/>
      <c r="QKA54" s="86"/>
      <c r="QKB54" s="86"/>
      <c r="QKC54" s="86"/>
      <c r="QKD54" s="86"/>
      <c r="QKE54" s="86"/>
      <c r="QKF54" s="86"/>
      <c r="QKG54" s="86"/>
      <c r="QKH54" s="86"/>
      <c r="QKI54" s="86"/>
      <c r="QKJ54" s="86"/>
      <c r="QKK54" s="86"/>
      <c r="QKL54" s="86"/>
      <c r="QKM54" s="86"/>
      <c r="QKN54" s="86"/>
      <c r="QKO54" s="86"/>
      <c r="QKP54" s="86"/>
      <c r="QKQ54" s="86"/>
      <c r="QKR54" s="86"/>
      <c r="QKS54" s="86"/>
      <c r="QKT54" s="86"/>
      <c r="QKU54" s="86"/>
      <c r="QKV54" s="86"/>
      <c r="QKW54" s="86"/>
      <c r="QKX54" s="86"/>
      <c r="QKY54" s="86"/>
      <c r="QKZ54" s="86"/>
      <c r="QLA54" s="86"/>
      <c r="QLB54" s="86"/>
      <c r="QLC54" s="86"/>
      <c r="QLD54" s="86"/>
      <c r="QLE54" s="86"/>
      <c r="QLF54" s="86"/>
      <c r="QLG54" s="86"/>
      <c r="QLH54" s="86"/>
      <c r="QLI54" s="86"/>
      <c r="QLJ54" s="86"/>
      <c r="QLK54" s="86"/>
      <c r="QLL54" s="86"/>
      <c r="QLM54" s="86"/>
      <c r="QLN54" s="86"/>
      <c r="QLO54" s="86"/>
      <c r="QLP54" s="86"/>
      <c r="QLQ54" s="86"/>
      <c r="QLR54" s="86"/>
      <c r="QLS54" s="86"/>
      <c r="QLT54" s="86"/>
      <c r="QLU54" s="86"/>
      <c r="QLV54" s="86"/>
      <c r="QLW54" s="86"/>
      <c r="QLX54" s="86"/>
      <c r="QLY54" s="86"/>
      <c r="QLZ54" s="86"/>
      <c r="QMA54" s="86"/>
      <c r="QMB54" s="86"/>
      <c r="QMC54" s="86"/>
      <c r="QMD54" s="86"/>
      <c r="QME54" s="86"/>
      <c r="QMF54" s="86"/>
      <c r="QMG54" s="86"/>
      <c r="QMH54" s="86"/>
      <c r="QMI54" s="86"/>
      <c r="QMJ54" s="86"/>
      <c r="QMK54" s="86"/>
      <c r="QML54" s="86"/>
      <c r="QMM54" s="86"/>
      <c r="QMN54" s="86"/>
      <c r="QMO54" s="86"/>
      <c r="QMP54" s="86"/>
      <c r="QMQ54" s="86"/>
      <c r="QMR54" s="86"/>
      <c r="QMS54" s="86"/>
      <c r="QMT54" s="86"/>
      <c r="QMU54" s="86"/>
      <c r="QMV54" s="86"/>
      <c r="QMW54" s="86"/>
      <c r="QMX54" s="86"/>
      <c r="QMY54" s="86"/>
      <c r="QMZ54" s="86"/>
      <c r="QNA54" s="86"/>
      <c r="QNB54" s="86"/>
      <c r="QNC54" s="86"/>
      <c r="QND54" s="86"/>
      <c r="QNE54" s="86"/>
      <c r="QNF54" s="86"/>
      <c r="QNG54" s="86"/>
      <c r="QNH54" s="86"/>
      <c r="QNI54" s="86"/>
      <c r="QNJ54" s="86"/>
      <c r="QNK54" s="86"/>
      <c r="QNL54" s="86"/>
      <c r="QNM54" s="86"/>
      <c r="QNN54" s="86"/>
      <c r="QNO54" s="86"/>
      <c r="QNP54" s="86"/>
      <c r="QNQ54" s="86"/>
      <c r="QNR54" s="86"/>
      <c r="QNS54" s="86"/>
      <c r="QNT54" s="86"/>
      <c r="QNU54" s="86"/>
      <c r="QNV54" s="86"/>
      <c r="QNW54" s="86"/>
      <c r="QNX54" s="86"/>
      <c r="QNY54" s="86"/>
      <c r="QNZ54" s="86"/>
      <c r="QOA54" s="86"/>
      <c r="QOB54" s="86"/>
      <c r="QOC54" s="86"/>
      <c r="QOD54" s="86"/>
      <c r="QOE54" s="86"/>
      <c r="QOF54" s="86"/>
      <c r="QOG54" s="86"/>
      <c r="QOH54" s="86"/>
      <c r="QOI54" s="86"/>
      <c r="QOJ54" s="86"/>
      <c r="QOK54" s="86"/>
      <c r="QOL54" s="86"/>
      <c r="QOM54" s="86"/>
      <c r="QON54" s="86"/>
      <c r="QOO54" s="86"/>
      <c r="QOP54" s="86"/>
      <c r="QOQ54" s="86"/>
      <c r="QOR54" s="86"/>
      <c r="QOS54" s="86"/>
      <c r="QOT54" s="86"/>
      <c r="QOU54" s="86"/>
      <c r="QOV54" s="86"/>
      <c r="QOW54" s="86"/>
      <c r="QOX54" s="86"/>
      <c r="QOY54" s="86"/>
      <c r="QOZ54" s="86"/>
      <c r="QPA54" s="86"/>
      <c r="QPB54" s="86"/>
      <c r="QPC54" s="86"/>
      <c r="QPD54" s="86"/>
      <c r="QPE54" s="86"/>
      <c r="QPF54" s="86"/>
      <c r="QPG54" s="86"/>
      <c r="QPH54" s="86"/>
      <c r="QPI54" s="86"/>
      <c r="QPJ54" s="86"/>
      <c r="QPK54" s="86"/>
      <c r="QPL54" s="86"/>
      <c r="QPM54" s="86"/>
      <c r="QPN54" s="86"/>
      <c r="QPO54" s="86"/>
      <c r="QPP54" s="86"/>
      <c r="QPQ54" s="86"/>
      <c r="QPR54" s="86"/>
      <c r="QPS54" s="86"/>
      <c r="QPT54" s="86"/>
      <c r="QPU54" s="86"/>
      <c r="QPV54" s="86"/>
      <c r="QPW54" s="86"/>
      <c r="QPX54" s="86"/>
      <c r="QPY54" s="86"/>
      <c r="QPZ54" s="86"/>
      <c r="QQA54" s="86"/>
      <c r="QQB54" s="86"/>
      <c r="QQC54" s="86"/>
      <c r="QQD54" s="86"/>
      <c r="QQE54" s="86"/>
      <c r="QQF54" s="86"/>
      <c r="QQG54" s="86"/>
      <c r="QQH54" s="86"/>
      <c r="QQI54" s="86"/>
      <c r="QQJ54" s="86"/>
      <c r="QQK54" s="86"/>
      <c r="QQL54" s="86"/>
      <c r="QQM54" s="86"/>
      <c r="QQN54" s="86"/>
      <c r="QQO54" s="86"/>
      <c r="QQP54" s="86"/>
      <c r="QQQ54" s="86"/>
      <c r="QQR54" s="86"/>
      <c r="QQS54" s="86"/>
      <c r="QQT54" s="86"/>
      <c r="QQU54" s="86"/>
      <c r="QQV54" s="86"/>
      <c r="QQW54" s="86"/>
      <c r="QQX54" s="86"/>
      <c r="QQY54" s="86"/>
      <c r="QQZ54" s="86"/>
      <c r="QRA54" s="86"/>
      <c r="QRB54" s="86"/>
      <c r="QRC54" s="86"/>
      <c r="QRD54" s="86"/>
      <c r="QRE54" s="86"/>
      <c r="QRF54" s="86"/>
      <c r="QRG54" s="86"/>
      <c r="QRH54" s="86"/>
      <c r="QRI54" s="86"/>
      <c r="QRJ54" s="86"/>
      <c r="QRK54" s="86"/>
      <c r="QRL54" s="86"/>
      <c r="QRM54" s="86"/>
      <c r="QRN54" s="86"/>
      <c r="QRO54" s="86"/>
      <c r="QRP54" s="86"/>
      <c r="QRQ54" s="86"/>
      <c r="QRR54" s="86"/>
      <c r="QRS54" s="86"/>
      <c r="QRT54" s="86"/>
      <c r="QRU54" s="86"/>
      <c r="QRV54" s="86"/>
      <c r="QRW54" s="86"/>
      <c r="QRX54" s="86"/>
      <c r="QRY54" s="86"/>
      <c r="QRZ54" s="86"/>
      <c r="QSA54" s="86"/>
      <c r="QSB54" s="86"/>
      <c r="QSC54" s="86"/>
      <c r="QSD54" s="86"/>
      <c r="QSE54" s="86"/>
      <c r="QSF54" s="86"/>
      <c r="QSG54" s="86"/>
      <c r="QSH54" s="86"/>
      <c r="QSI54" s="86"/>
      <c r="QSJ54" s="86"/>
      <c r="QSK54" s="86"/>
      <c r="QSL54" s="86"/>
      <c r="QSM54" s="86"/>
      <c r="QSN54" s="86"/>
      <c r="QSO54" s="86"/>
      <c r="QSP54" s="86"/>
      <c r="QSQ54" s="86"/>
      <c r="QSR54" s="86"/>
      <c r="QSS54" s="86"/>
      <c r="QST54" s="86"/>
      <c r="QSU54" s="86"/>
      <c r="QSV54" s="86"/>
      <c r="QSW54" s="86"/>
      <c r="QSX54" s="86"/>
      <c r="QSY54" s="86"/>
      <c r="QSZ54" s="86"/>
      <c r="QTA54" s="86"/>
      <c r="QTB54" s="86"/>
      <c r="QTC54" s="86"/>
      <c r="QTD54" s="86"/>
      <c r="QTE54" s="86"/>
      <c r="QTF54" s="86"/>
      <c r="QTG54" s="86"/>
      <c r="QTH54" s="86"/>
      <c r="QTI54" s="86"/>
      <c r="QTJ54" s="86"/>
      <c r="QTK54" s="86"/>
      <c r="QTL54" s="86"/>
      <c r="QTM54" s="86"/>
      <c r="QTN54" s="86"/>
      <c r="QTO54" s="86"/>
      <c r="QTP54" s="86"/>
      <c r="QTQ54" s="86"/>
      <c r="QTR54" s="86"/>
      <c r="QTS54" s="86"/>
      <c r="QTT54" s="86"/>
      <c r="QTU54" s="86"/>
      <c r="QTV54" s="86"/>
      <c r="QTW54" s="86"/>
      <c r="QTX54" s="86"/>
      <c r="QTY54" s="86"/>
      <c r="QTZ54" s="86"/>
      <c r="QUA54" s="86"/>
      <c r="QUB54" s="86"/>
      <c r="QUC54" s="86"/>
      <c r="QUD54" s="86"/>
      <c r="QUE54" s="86"/>
      <c r="QUF54" s="86"/>
      <c r="QUG54" s="86"/>
      <c r="QUH54" s="86"/>
      <c r="QUI54" s="86"/>
      <c r="QUJ54" s="86"/>
      <c r="QUK54" s="86"/>
      <c r="QUL54" s="86"/>
      <c r="QUM54" s="86"/>
      <c r="QUN54" s="86"/>
      <c r="QUO54" s="86"/>
      <c r="QUP54" s="86"/>
      <c r="QUQ54" s="86"/>
      <c r="QUR54" s="86"/>
      <c r="QUS54" s="86"/>
      <c r="QUT54" s="86"/>
      <c r="QUU54" s="86"/>
      <c r="QUV54" s="86"/>
      <c r="QUW54" s="86"/>
      <c r="QUX54" s="86"/>
      <c r="QUY54" s="86"/>
      <c r="QUZ54" s="86"/>
      <c r="QVA54" s="86"/>
      <c r="QVB54" s="86"/>
      <c r="QVC54" s="86"/>
      <c r="QVD54" s="86"/>
      <c r="QVE54" s="86"/>
      <c r="QVF54" s="86"/>
      <c r="QVG54" s="86"/>
      <c r="QVH54" s="86"/>
      <c r="QVI54" s="86"/>
      <c r="QVJ54" s="86"/>
      <c r="QVK54" s="86"/>
      <c r="QVL54" s="86"/>
      <c r="QVM54" s="86"/>
      <c r="QVN54" s="86"/>
      <c r="QVO54" s="86"/>
      <c r="QVP54" s="86"/>
      <c r="QVQ54" s="86"/>
      <c r="QVR54" s="86"/>
      <c r="QVS54" s="86"/>
      <c r="QVT54" s="86"/>
      <c r="QVU54" s="86"/>
      <c r="QVV54" s="86"/>
      <c r="QVW54" s="86"/>
      <c r="QVX54" s="86"/>
      <c r="QVY54" s="86"/>
      <c r="QVZ54" s="86"/>
      <c r="QWA54" s="86"/>
      <c r="QWB54" s="86"/>
      <c r="QWC54" s="86"/>
      <c r="QWD54" s="86"/>
      <c r="QWE54" s="86"/>
      <c r="QWF54" s="86"/>
      <c r="QWG54" s="86"/>
      <c r="QWH54" s="86"/>
      <c r="QWI54" s="86"/>
      <c r="QWJ54" s="86"/>
      <c r="QWK54" s="86"/>
      <c r="QWL54" s="86"/>
      <c r="QWM54" s="86"/>
      <c r="QWN54" s="86"/>
      <c r="QWO54" s="86"/>
      <c r="QWP54" s="86"/>
      <c r="QWQ54" s="86"/>
      <c r="QWR54" s="86"/>
      <c r="QWS54" s="86"/>
      <c r="QWT54" s="86"/>
      <c r="QWU54" s="86"/>
      <c r="QWV54" s="86"/>
      <c r="QWW54" s="86"/>
      <c r="QWX54" s="86"/>
      <c r="QWY54" s="86"/>
      <c r="QWZ54" s="86"/>
      <c r="QXA54" s="86"/>
      <c r="QXB54" s="86"/>
      <c r="QXC54" s="86"/>
      <c r="QXD54" s="86"/>
      <c r="QXE54" s="86"/>
      <c r="QXF54" s="86"/>
      <c r="QXG54" s="86"/>
      <c r="QXH54" s="86"/>
      <c r="QXI54" s="86"/>
      <c r="QXJ54" s="86"/>
      <c r="QXK54" s="86"/>
      <c r="QXL54" s="86"/>
      <c r="QXM54" s="86"/>
      <c r="QXN54" s="86"/>
      <c r="QXO54" s="86"/>
      <c r="QXP54" s="86"/>
      <c r="QXQ54" s="86"/>
      <c r="QXR54" s="86"/>
      <c r="QXS54" s="86"/>
      <c r="QXT54" s="86"/>
      <c r="QXU54" s="86"/>
      <c r="QXV54" s="86"/>
      <c r="QXW54" s="86"/>
      <c r="QXX54" s="86"/>
      <c r="QXY54" s="86"/>
      <c r="QXZ54" s="86"/>
      <c r="QYA54" s="86"/>
      <c r="QYB54" s="86"/>
      <c r="QYC54" s="86"/>
      <c r="QYD54" s="86"/>
      <c r="QYE54" s="86"/>
      <c r="QYF54" s="86"/>
      <c r="QYG54" s="86"/>
      <c r="QYH54" s="86"/>
      <c r="QYI54" s="86"/>
      <c r="QYJ54" s="86"/>
      <c r="QYK54" s="86"/>
      <c r="QYL54" s="86"/>
      <c r="QYM54" s="86"/>
      <c r="QYN54" s="86"/>
      <c r="QYO54" s="86"/>
      <c r="QYP54" s="86"/>
      <c r="QYQ54" s="86"/>
      <c r="QYR54" s="86"/>
      <c r="QYS54" s="86"/>
      <c r="QYT54" s="86"/>
      <c r="QYU54" s="86"/>
      <c r="QYV54" s="86"/>
      <c r="QYW54" s="86"/>
      <c r="QYX54" s="86"/>
      <c r="QYY54" s="86"/>
      <c r="QYZ54" s="86"/>
      <c r="QZA54" s="86"/>
      <c r="QZB54" s="86"/>
      <c r="QZC54" s="86"/>
      <c r="QZD54" s="86"/>
      <c r="QZE54" s="86"/>
      <c r="QZF54" s="86"/>
      <c r="QZG54" s="86"/>
      <c r="QZH54" s="86"/>
      <c r="QZI54" s="86"/>
      <c r="QZJ54" s="86"/>
      <c r="QZK54" s="86"/>
      <c r="QZL54" s="86"/>
      <c r="QZM54" s="86"/>
      <c r="QZN54" s="86"/>
      <c r="QZO54" s="86"/>
      <c r="QZP54" s="86"/>
      <c r="QZQ54" s="86"/>
      <c r="QZR54" s="86"/>
      <c r="QZS54" s="86"/>
      <c r="QZT54" s="86"/>
      <c r="QZU54" s="86"/>
      <c r="QZV54" s="86"/>
      <c r="QZW54" s="86"/>
      <c r="QZX54" s="86"/>
      <c r="QZY54" s="86"/>
      <c r="QZZ54" s="86"/>
      <c r="RAA54" s="86"/>
      <c r="RAB54" s="86"/>
      <c r="RAC54" s="86"/>
      <c r="RAD54" s="86"/>
      <c r="RAE54" s="86"/>
      <c r="RAF54" s="86"/>
      <c r="RAG54" s="86"/>
      <c r="RAH54" s="86"/>
      <c r="RAI54" s="86"/>
      <c r="RAJ54" s="86"/>
      <c r="RAK54" s="86"/>
      <c r="RAL54" s="86"/>
      <c r="RAM54" s="86"/>
      <c r="RAN54" s="86"/>
      <c r="RAO54" s="86"/>
      <c r="RAP54" s="86"/>
      <c r="RAQ54" s="86"/>
      <c r="RAR54" s="86"/>
      <c r="RAS54" s="86"/>
      <c r="RAT54" s="86"/>
      <c r="RAU54" s="86"/>
      <c r="RAV54" s="86"/>
      <c r="RAW54" s="86"/>
      <c r="RAX54" s="86"/>
      <c r="RAY54" s="86"/>
      <c r="RAZ54" s="86"/>
      <c r="RBA54" s="86"/>
      <c r="RBB54" s="86"/>
      <c r="RBC54" s="86"/>
      <c r="RBD54" s="86"/>
      <c r="RBE54" s="86"/>
      <c r="RBF54" s="86"/>
      <c r="RBG54" s="86"/>
      <c r="RBH54" s="86"/>
      <c r="RBI54" s="86"/>
      <c r="RBJ54" s="86"/>
      <c r="RBK54" s="86"/>
      <c r="RBL54" s="86"/>
      <c r="RBM54" s="86"/>
      <c r="RBN54" s="86"/>
      <c r="RBO54" s="86"/>
      <c r="RBP54" s="86"/>
      <c r="RBQ54" s="86"/>
      <c r="RBR54" s="86"/>
      <c r="RBS54" s="86"/>
      <c r="RBT54" s="86"/>
      <c r="RBU54" s="86"/>
      <c r="RBV54" s="86"/>
      <c r="RBW54" s="86"/>
      <c r="RBX54" s="86"/>
      <c r="RBY54" s="86"/>
      <c r="RBZ54" s="86"/>
      <c r="RCA54" s="86"/>
      <c r="RCB54" s="86"/>
      <c r="RCC54" s="86"/>
      <c r="RCD54" s="86"/>
      <c r="RCE54" s="86"/>
      <c r="RCF54" s="86"/>
      <c r="RCG54" s="86"/>
      <c r="RCH54" s="86"/>
      <c r="RCI54" s="86"/>
      <c r="RCJ54" s="86"/>
      <c r="RCK54" s="86"/>
      <c r="RCL54" s="86"/>
      <c r="RCM54" s="86"/>
      <c r="RCN54" s="86"/>
      <c r="RCO54" s="86"/>
      <c r="RCP54" s="86"/>
      <c r="RCQ54" s="86"/>
      <c r="RCR54" s="86"/>
      <c r="RCS54" s="86"/>
      <c r="RCT54" s="86"/>
      <c r="RCU54" s="86"/>
      <c r="RCV54" s="86"/>
      <c r="RCW54" s="86"/>
      <c r="RCX54" s="86"/>
      <c r="RCY54" s="86"/>
      <c r="RCZ54" s="86"/>
      <c r="RDA54" s="86"/>
      <c r="RDB54" s="86"/>
      <c r="RDC54" s="86"/>
      <c r="RDD54" s="86"/>
      <c r="RDE54" s="86"/>
      <c r="RDF54" s="86"/>
      <c r="RDG54" s="86"/>
      <c r="RDH54" s="86"/>
      <c r="RDI54" s="86"/>
      <c r="RDJ54" s="86"/>
      <c r="RDK54" s="86"/>
      <c r="RDL54" s="86"/>
      <c r="RDM54" s="86"/>
      <c r="RDN54" s="86"/>
      <c r="RDO54" s="86"/>
      <c r="RDP54" s="86"/>
      <c r="RDQ54" s="86"/>
      <c r="RDR54" s="86"/>
      <c r="RDS54" s="86"/>
      <c r="RDT54" s="86"/>
      <c r="RDU54" s="86"/>
      <c r="RDV54" s="86"/>
      <c r="RDW54" s="86"/>
      <c r="RDX54" s="86"/>
      <c r="RDY54" s="86"/>
      <c r="RDZ54" s="86"/>
      <c r="REA54" s="86"/>
      <c r="REB54" s="86"/>
      <c r="REC54" s="86"/>
      <c r="RED54" s="86"/>
      <c r="REE54" s="86"/>
      <c r="REF54" s="86"/>
      <c r="REG54" s="86"/>
      <c r="REH54" s="86"/>
      <c r="REI54" s="86"/>
      <c r="REJ54" s="86"/>
      <c r="REK54" s="86"/>
      <c r="REL54" s="86"/>
      <c r="REM54" s="86"/>
      <c r="REN54" s="86"/>
      <c r="REO54" s="86"/>
      <c r="REP54" s="86"/>
      <c r="REQ54" s="86"/>
      <c r="RER54" s="86"/>
      <c r="RES54" s="86"/>
      <c r="RET54" s="86"/>
      <c r="REU54" s="86"/>
      <c r="REV54" s="86"/>
      <c r="REW54" s="86"/>
      <c r="REX54" s="86"/>
      <c r="REY54" s="86"/>
      <c r="REZ54" s="86"/>
      <c r="RFA54" s="86"/>
      <c r="RFB54" s="86"/>
      <c r="RFC54" s="86"/>
      <c r="RFD54" s="86"/>
      <c r="RFE54" s="86"/>
      <c r="RFF54" s="86"/>
      <c r="RFG54" s="86"/>
      <c r="RFH54" s="86"/>
      <c r="RFI54" s="86"/>
      <c r="RFJ54" s="86"/>
      <c r="RFK54" s="86"/>
      <c r="RFL54" s="86"/>
      <c r="RFM54" s="86"/>
      <c r="RFN54" s="86"/>
      <c r="RFO54" s="86"/>
      <c r="RFP54" s="86"/>
      <c r="RFQ54" s="86"/>
      <c r="RFR54" s="86"/>
      <c r="RFS54" s="86"/>
      <c r="RFT54" s="86"/>
      <c r="RFU54" s="86"/>
      <c r="RFV54" s="86"/>
      <c r="RFW54" s="86"/>
      <c r="RFX54" s="86"/>
      <c r="RFY54" s="86"/>
      <c r="RFZ54" s="86"/>
      <c r="RGA54" s="86"/>
      <c r="RGB54" s="86"/>
      <c r="RGC54" s="86"/>
      <c r="RGD54" s="86"/>
      <c r="RGE54" s="86"/>
      <c r="RGF54" s="86"/>
      <c r="RGG54" s="86"/>
      <c r="RGH54" s="86"/>
      <c r="RGI54" s="86"/>
      <c r="RGJ54" s="86"/>
      <c r="RGK54" s="86"/>
      <c r="RGL54" s="86"/>
      <c r="RGM54" s="86"/>
      <c r="RGN54" s="86"/>
      <c r="RGO54" s="86"/>
      <c r="RGP54" s="86"/>
      <c r="RGQ54" s="86"/>
      <c r="RGR54" s="86"/>
      <c r="RGS54" s="86"/>
      <c r="RGT54" s="86"/>
      <c r="RGU54" s="86"/>
      <c r="RGV54" s="86"/>
      <c r="RGW54" s="86"/>
      <c r="RGX54" s="86"/>
      <c r="RGY54" s="86"/>
      <c r="RGZ54" s="86"/>
      <c r="RHA54" s="86"/>
      <c r="RHB54" s="86"/>
      <c r="RHC54" s="86"/>
      <c r="RHD54" s="86"/>
      <c r="RHE54" s="86"/>
      <c r="RHF54" s="86"/>
      <c r="RHG54" s="86"/>
      <c r="RHH54" s="86"/>
      <c r="RHI54" s="86"/>
      <c r="RHJ54" s="86"/>
      <c r="RHK54" s="86"/>
      <c r="RHL54" s="86"/>
      <c r="RHM54" s="86"/>
      <c r="RHN54" s="86"/>
      <c r="RHO54" s="86"/>
      <c r="RHP54" s="86"/>
      <c r="RHQ54" s="86"/>
      <c r="RHR54" s="86"/>
      <c r="RHS54" s="86"/>
      <c r="RHT54" s="86"/>
      <c r="RHU54" s="86"/>
      <c r="RHV54" s="86"/>
      <c r="RHW54" s="86"/>
      <c r="RHX54" s="86"/>
      <c r="RHY54" s="86"/>
      <c r="RHZ54" s="86"/>
      <c r="RIA54" s="86"/>
      <c r="RIB54" s="86"/>
      <c r="RIC54" s="86"/>
      <c r="RID54" s="86"/>
      <c r="RIE54" s="86"/>
      <c r="RIF54" s="86"/>
      <c r="RIG54" s="86"/>
      <c r="RIH54" s="86"/>
      <c r="RII54" s="86"/>
      <c r="RIJ54" s="86"/>
      <c r="RIK54" s="86"/>
      <c r="RIL54" s="86"/>
      <c r="RIM54" s="86"/>
      <c r="RIN54" s="86"/>
      <c r="RIO54" s="86"/>
      <c r="RIP54" s="86"/>
      <c r="RIQ54" s="86"/>
      <c r="RIR54" s="86"/>
      <c r="RIS54" s="86"/>
      <c r="RIT54" s="86"/>
      <c r="RIU54" s="86"/>
      <c r="RIV54" s="86"/>
      <c r="RIW54" s="86"/>
      <c r="RIX54" s="86"/>
      <c r="RIY54" s="86"/>
      <c r="RIZ54" s="86"/>
      <c r="RJA54" s="86"/>
      <c r="RJB54" s="86"/>
      <c r="RJC54" s="86"/>
      <c r="RJD54" s="86"/>
      <c r="RJE54" s="86"/>
      <c r="RJF54" s="86"/>
      <c r="RJG54" s="86"/>
      <c r="RJH54" s="86"/>
      <c r="RJI54" s="86"/>
      <c r="RJJ54" s="86"/>
      <c r="RJK54" s="86"/>
      <c r="RJL54" s="86"/>
      <c r="RJM54" s="86"/>
      <c r="RJN54" s="86"/>
      <c r="RJO54" s="86"/>
      <c r="RJP54" s="86"/>
      <c r="RJQ54" s="86"/>
      <c r="RJR54" s="86"/>
      <c r="RJS54" s="86"/>
      <c r="RJT54" s="86"/>
      <c r="RJU54" s="86"/>
      <c r="RJV54" s="86"/>
      <c r="RJW54" s="86"/>
      <c r="RJX54" s="86"/>
      <c r="RJY54" s="86"/>
      <c r="RJZ54" s="86"/>
      <c r="RKA54" s="86"/>
      <c r="RKB54" s="86"/>
      <c r="RKC54" s="86"/>
      <c r="RKD54" s="86"/>
      <c r="RKE54" s="86"/>
      <c r="RKF54" s="86"/>
      <c r="RKG54" s="86"/>
      <c r="RKH54" s="86"/>
      <c r="RKI54" s="86"/>
      <c r="RKJ54" s="86"/>
      <c r="RKK54" s="86"/>
      <c r="RKL54" s="86"/>
      <c r="RKM54" s="86"/>
      <c r="RKN54" s="86"/>
      <c r="RKO54" s="86"/>
      <c r="RKP54" s="86"/>
      <c r="RKQ54" s="86"/>
      <c r="RKR54" s="86"/>
      <c r="RKS54" s="86"/>
      <c r="RKT54" s="86"/>
      <c r="RKU54" s="86"/>
      <c r="RKV54" s="86"/>
      <c r="RKW54" s="86"/>
      <c r="RKX54" s="86"/>
      <c r="RKY54" s="86"/>
      <c r="RKZ54" s="86"/>
      <c r="RLA54" s="86"/>
      <c r="RLB54" s="86"/>
      <c r="RLC54" s="86"/>
      <c r="RLD54" s="86"/>
      <c r="RLE54" s="86"/>
      <c r="RLF54" s="86"/>
      <c r="RLG54" s="86"/>
      <c r="RLH54" s="86"/>
      <c r="RLI54" s="86"/>
      <c r="RLJ54" s="86"/>
      <c r="RLK54" s="86"/>
      <c r="RLL54" s="86"/>
      <c r="RLM54" s="86"/>
      <c r="RLN54" s="86"/>
      <c r="RLO54" s="86"/>
      <c r="RLP54" s="86"/>
      <c r="RLQ54" s="86"/>
      <c r="RLR54" s="86"/>
      <c r="RLS54" s="86"/>
      <c r="RLT54" s="86"/>
      <c r="RLU54" s="86"/>
      <c r="RLV54" s="86"/>
      <c r="RLW54" s="86"/>
      <c r="RLX54" s="86"/>
      <c r="RLY54" s="86"/>
      <c r="RLZ54" s="86"/>
      <c r="RMA54" s="86"/>
      <c r="RMB54" s="86"/>
      <c r="RMC54" s="86"/>
      <c r="RMD54" s="86"/>
      <c r="RME54" s="86"/>
      <c r="RMF54" s="86"/>
      <c r="RMG54" s="86"/>
      <c r="RMH54" s="86"/>
      <c r="RMI54" s="86"/>
      <c r="RMJ54" s="86"/>
      <c r="RMK54" s="86"/>
      <c r="RML54" s="86"/>
      <c r="RMM54" s="86"/>
      <c r="RMN54" s="86"/>
      <c r="RMO54" s="86"/>
      <c r="RMP54" s="86"/>
      <c r="RMQ54" s="86"/>
      <c r="RMR54" s="86"/>
      <c r="RMS54" s="86"/>
      <c r="RMT54" s="86"/>
      <c r="RMU54" s="86"/>
      <c r="RMV54" s="86"/>
      <c r="RMW54" s="86"/>
      <c r="RMX54" s="86"/>
      <c r="RMY54" s="86"/>
      <c r="RMZ54" s="86"/>
      <c r="RNA54" s="86"/>
      <c r="RNB54" s="86"/>
      <c r="RNC54" s="86"/>
      <c r="RND54" s="86"/>
      <c r="RNE54" s="86"/>
      <c r="RNF54" s="86"/>
      <c r="RNG54" s="86"/>
      <c r="RNH54" s="86"/>
      <c r="RNI54" s="86"/>
      <c r="RNJ54" s="86"/>
      <c r="RNK54" s="86"/>
      <c r="RNL54" s="86"/>
      <c r="RNM54" s="86"/>
      <c r="RNN54" s="86"/>
      <c r="RNO54" s="86"/>
      <c r="RNP54" s="86"/>
      <c r="RNQ54" s="86"/>
      <c r="RNR54" s="86"/>
      <c r="RNS54" s="86"/>
      <c r="RNT54" s="86"/>
      <c r="RNU54" s="86"/>
      <c r="RNV54" s="86"/>
      <c r="RNW54" s="86"/>
      <c r="RNX54" s="86"/>
      <c r="RNY54" s="86"/>
      <c r="RNZ54" s="86"/>
      <c r="ROA54" s="86"/>
      <c r="ROB54" s="86"/>
      <c r="ROC54" s="86"/>
      <c r="ROD54" s="86"/>
      <c r="ROE54" s="86"/>
      <c r="ROF54" s="86"/>
      <c r="ROG54" s="86"/>
      <c r="ROH54" s="86"/>
      <c r="ROI54" s="86"/>
      <c r="ROJ54" s="86"/>
      <c r="ROK54" s="86"/>
      <c r="ROL54" s="86"/>
      <c r="ROM54" s="86"/>
      <c r="RON54" s="86"/>
      <c r="ROO54" s="86"/>
      <c r="ROP54" s="86"/>
      <c r="ROQ54" s="86"/>
      <c r="ROR54" s="86"/>
      <c r="ROS54" s="86"/>
      <c r="ROT54" s="86"/>
      <c r="ROU54" s="86"/>
      <c r="ROV54" s="86"/>
      <c r="ROW54" s="86"/>
      <c r="ROX54" s="86"/>
      <c r="ROY54" s="86"/>
      <c r="ROZ54" s="86"/>
      <c r="RPA54" s="86"/>
      <c r="RPB54" s="86"/>
      <c r="RPC54" s="86"/>
      <c r="RPD54" s="86"/>
      <c r="RPE54" s="86"/>
      <c r="RPF54" s="86"/>
      <c r="RPG54" s="86"/>
      <c r="RPH54" s="86"/>
      <c r="RPI54" s="86"/>
      <c r="RPJ54" s="86"/>
      <c r="RPK54" s="86"/>
      <c r="RPL54" s="86"/>
      <c r="RPM54" s="86"/>
      <c r="RPN54" s="86"/>
      <c r="RPO54" s="86"/>
      <c r="RPP54" s="86"/>
      <c r="RPQ54" s="86"/>
      <c r="RPR54" s="86"/>
      <c r="RPS54" s="86"/>
      <c r="RPT54" s="86"/>
      <c r="RPU54" s="86"/>
      <c r="RPV54" s="86"/>
      <c r="RPW54" s="86"/>
      <c r="RPX54" s="86"/>
      <c r="RPY54" s="86"/>
      <c r="RPZ54" s="86"/>
      <c r="RQA54" s="86"/>
      <c r="RQB54" s="86"/>
      <c r="RQC54" s="86"/>
      <c r="RQD54" s="86"/>
      <c r="RQE54" s="86"/>
      <c r="RQF54" s="86"/>
      <c r="RQG54" s="86"/>
      <c r="RQH54" s="86"/>
      <c r="RQI54" s="86"/>
      <c r="RQJ54" s="86"/>
      <c r="RQK54" s="86"/>
      <c r="RQL54" s="86"/>
      <c r="RQM54" s="86"/>
      <c r="RQN54" s="86"/>
      <c r="RQO54" s="86"/>
      <c r="RQP54" s="86"/>
      <c r="RQQ54" s="86"/>
      <c r="RQR54" s="86"/>
      <c r="RQS54" s="86"/>
      <c r="RQT54" s="86"/>
      <c r="RQU54" s="86"/>
      <c r="RQV54" s="86"/>
      <c r="RQW54" s="86"/>
      <c r="RQX54" s="86"/>
      <c r="RQY54" s="86"/>
      <c r="RQZ54" s="86"/>
      <c r="RRA54" s="86"/>
      <c r="RRB54" s="86"/>
      <c r="RRC54" s="86"/>
      <c r="RRD54" s="86"/>
      <c r="RRE54" s="86"/>
      <c r="RRF54" s="86"/>
      <c r="RRG54" s="86"/>
      <c r="RRH54" s="86"/>
      <c r="RRI54" s="86"/>
      <c r="RRJ54" s="86"/>
      <c r="RRK54" s="86"/>
      <c r="RRL54" s="86"/>
      <c r="RRM54" s="86"/>
      <c r="RRN54" s="86"/>
      <c r="RRO54" s="86"/>
      <c r="RRP54" s="86"/>
      <c r="RRQ54" s="86"/>
      <c r="RRR54" s="86"/>
      <c r="RRS54" s="86"/>
      <c r="RRT54" s="86"/>
      <c r="RRU54" s="86"/>
      <c r="RRV54" s="86"/>
      <c r="RRW54" s="86"/>
      <c r="RRX54" s="86"/>
      <c r="RRY54" s="86"/>
      <c r="RRZ54" s="86"/>
      <c r="RSA54" s="86"/>
      <c r="RSB54" s="86"/>
      <c r="RSC54" s="86"/>
      <c r="RSD54" s="86"/>
      <c r="RSE54" s="86"/>
      <c r="RSF54" s="86"/>
      <c r="RSG54" s="86"/>
      <c r="RSH54" s="86"/>
      <c r="RSI54" s="86"/>
      <c r="RSJ54" s="86"/>
      <c r="RSK54" s="86"/>
      <c r="RSL54" s="86"/>
      <c r="RSM54" s="86"/>
      <c r="RSN54" s="86"/>
      <c r="RSO54" s="86"/>
      <c r="RSP54" s="86"/>
      <c r="RSQ54" s="86"/>
      <c r="RSR54" s="86"/>
      <c r="RSS54" s="86"/>
      <c r="RST54" s="86"/>
      <c r="RSU54" s="86"/>
      <c r="RSV54" s="86"/>
      <c r="RSW54" s="86"/>
      <c r="RSX54" s="86"/>
      <c r="RSY54" s="86"/>
      <c r="RSZ54" s="86"/>
      <c r="RTA54" s="86"/>
      <c r="RTB54" s="86"/>
      <c r="RTC54" s="86"/>
      <c r="RTD54" s="86"/>
      <c r="RTE54" s="86"/>
      <c r="RTF54" s="86"/>
      <c r="RTG54" s="86"/>
      <c r="RTH54" s="86"/>
      <c r="RTI54" s="86"/>
      <c r="RTJ54" s="86"/>
      <c r="RTK54" s="86"/>
      <c r="RTL54" s="86"/>
      <c r="RTM54" s="86"/>
      <c r="RTN54" s="86"/>
      <c r="RTO54" s="86"/>
      <c r="RTP54" s="86"/>
      <c r="RTQ54" s="86"/>
      <c r="RTR54" s="86"/>
      <c r="RTS54" s="86"/>
      <c r="RTT54" s="86"/>
      <c r="RTU54" s="86"/>
      <c r="RTV54" s="86"/>
      <c r="RTW54" s="86"/>
      <c r="RTX54" s="86"/>
      <c r="RTY54" s="86"/>
      <c r="RTZ54" s="86"/>
      <c r="RUA54" s="86"/>
      <c r="RUB54" s="86"/>
      <c r="RUC54" s="86"/>
      <c r="RUD54" s="86"/>
      <c r="RUE54" s="86"/>
      <c r="RUF54" s="86"/>
      <c r="RUG54" s="86"/>
      <c r="RUH54" s="86"/>
      <c r="RUI54" s="86"/>
      <c r="RUJ54" s="86"/>
      <c r="RUK54" s="86"/>
      <c r="RUL54" s="86"/>
      <c r="RUM54" s="86"/>
      <c r="RUN54" s="86"/>
      <c r="RUO54" s="86"/>
      <c r="RUP54" s="86"/>
      <c r="RUQ54" s="86"/>
      <c r="RUR54" s="86"/>
      <c r="RUS54" s="86"/>
      <c r="RUT54" s="86"/>
      <c r="RUU54" s="86"/>
      <c r="RUV54" s="86"/>
      <c r="RUW54" s="86"/>
      <c r="RUX54" s="86"/>
      <c r="RUY54" s="86"/>
      <c r="RUZ54" s="86"/>
      <c r="RVA54" s="86"/>
      <c r="RVB54" s="86"/>
      <c r="RVC54" s="86"/>
      <c r="RVD54" s="86"/>
      <c r="RVE54" s="86"/>
      <c r="RVF54" s="86"/>
      <c r="RVG54" s="86"/>
      <c r="RVH54" s="86"/>
      <c r="RVI54" s="86"/>
      <c r="RVJ54" s="86"/>
      <c r="RVK54" s="86"/>
      <c r="RVL54" s="86"/>
      <c r="RVM54" s="86"/>
      <c r="RVN54" s="86"/>
      <c r="RVO54" s="86"/>
      <c r="RVP54" s="86"/>
      <c r="RVQ54" s="86"/>
      <c r="RVR54" s="86"/>
      <c r="RVS54" s="86"/>
      <c r="RVT54" s="86"/>
      <c r="RVU54" s="86"/>
      <c r="RVV54" s="86"/>
      <c r="RVW54" s="86"/>
      <c r="RVX54" s="86"/>
      <c r="RVY54" s="86"/>
      <c r="RVZ54" s="86"/>
      <c r="RWA54" s="86"/>
      <c r="RWB54" s="86"/>
      <c r="RWC54" s="86"/>
      <c r="RWD54" s="86"/>
      <c r="RWE54" s="86"/>
      <c r="RWF54" s="86"/>
      <c r="RWG54" s="86"/>
      <c r="RWH54" s="86"/>
      <c r="RWI54" s="86"/>
      <c r="RWJ54" s="86"/>
      <c r="RWK54" s="86"/>
      <c r="RWL54" s="86"/>
      <c r="RWM54" s="86"/>
      <c r="RWN54" s="86"/>
      <c r="RWO54" s="86"/>
      <c r="RWP54" s="86"/>
      <c r="RWQ54" s="86"/>
      <c r="RWR54" s="86"/>
      <c r="RWS54" s="86"/>
      <c r="RWT54" s="86"/>
      <c r="RWU54" s="86"/>
      <c r="RWV54" s="86"/>
      <c r="RWW54" s="86"/>
      <c r="RWX54" s="86"/>
      <c r="RWY54" s="86"/>
      <c r="RWZ54" s="86"/>
      <c r="RXA54" s="86"/>
      <c r="RXB54" s="86"/>
      <c r="RXC54" s="86"/>
      <c r="RXD54" s="86"/>
      <c r="RXE54" s="86"/>
      <c r="RXF54" s="86"/>
      <c r="RXG54" s="86"/>
      <c r="RXH54" s="86"/>
      <c r="RXI54" s="86"/>
      <c r="RXJ54" s="86"/>
      <c r="RXK54" s="86"/>
      <c r="RXL54" s="86"/>
      <c r="RXM54" s="86"/>
      <c r="RXN54" s="86"/>
      <c r="RXO54" s="86"/>
      <c r="RXP54" s="86"/>
      <c r="RXQ54" s="86"/>
      <c r="RXR54" s="86"/>
      <c r="RXS54" s="86"/>
      <c r="RXT54" s="86"/>
      <c r="RXU54" s="86"/>
      <c r="RXV54" s="86"/>
      <c r="RXW54" s="86"/>
      <c r="RXX54" s="86"/>
      <c r="RXY54" s="86"/>
      <c r="RXZ54" s="86"/>
      <c r="RYA54" s="86"/>
      <c r="RYB54" s="86"/>
      <c r="RYC54" s="86"/>
      <c r="RYD54" s="86"/>
      <c r="RYE54" s="86"/>
      <c r="RYF54" s="86"/>
      <c r="RYG54" s="86"/>
      <c r="RYH54" s="86"/>
      <c r="RYI54" s="86"/>
      <c r="RYJ54" s="86"/>
      <c r="RYK54" s="86"/>
      <c r="RYL54" s="86"/>
      <c r="RYM54" s="86"/>
      <c r="RYN54" s="86"/>
      <c r="RYO54" s="86"/>
      <c r="RYP54" s="86"/>
      <c r="RYQ54" s="86"/>
      <c r="RYR54" s="86"/>
      <c r="RYS54" s="86"/>
      <c r="RYT54" s="86"/>
      <c r="RYU54" s="86"/>
      <c r="RYV54" s="86"/>
      <c r="RYW54" s="86"/>
      <c r="RYX54" s="86"/>
      <c r="RYY54" s="86"/>
      <c r="RYZ54" s="86"/>
      <c r="RZA54" s="86"/>
      <c r="RZB54" s="86"/>
      <c r="RZC54" s="86"/>
      <c r="RZD54" s="86"/>
      <c r="RZE54" s="86"/>
      <c r="RZF54" s="86"/>
      <c r="RZG54" s="86"/>
      <c r="RZH54" s="86"/>
      <c r="RZI54" s="86"/>
      <c r="RZJ54" s="86"/>
      <c r="RZK54" s="86"/>
      <c r="RZL54" s="86"/>
      <c r="RZM54" s="86"/>
      <c r="RZN54" s="86"/>
      <c r="RZO54" s="86"/>
      <c r="RZP54" s="86"/>
      <c r="RZQ54" s="86"/>
      <c r="RZR54" s="86"/>
      <c r="RZS54" s="86"/>
      <c r="RZT54" s="86"/>
      <c r="RZU54" s="86"/>
      <c r="RZV54" s="86"/>
      <c r="RZW54" s="86"/>
      <c r="RZX54" s="86"/>
      <c r="RZY54" s="86"/>
      <c r="RZZ54" s="86"/>
      <c r="SAA54" s="86"/>
      <c r="SAB54" s="86"/>
      <c r="SAC54" s="86"/>
      <c r="SAD54" s="86"/>
      <c r="SAE54" s="86"/>
      <c r="SAF54" s="86"/>
      <c r="SAG54" s="86"/>
      <c r="SAH54" s="86"/>
      <c r="SAI54" s="86"/>
      <c r="SAJ54" s="86"/>
      <c r="SAK54" s="86"/>
      <c r="SAL54" s="86"/>
      <c r="SAM54" s="86"/>
      <c r="SAN54" s="86"/>
      <c r="SAO54" s="86"/>
      <c r="SAP54" s="86"/>
      <c r="SAQ54" s="86"/>
      <c r="SAR54" s="86"/>
      <c r="SAS54" s="86"/>
      <c r="SAT54" s="86"/>
      <c r="SAU54" s="86"/>
      <c r="SAV54" s="86"/>
      <c r="SAW54" s="86"/>
      <c r="SAX54" s="86"/>
      <c r="SAY54" s="86"/>
      <c r="SAZ54" s="86"/>
      <c r="SBA54" s="86"/>
      <c r="SBB54" s="86"/>
      <c r="SBC54" s="86"/>
      <c r="SBD54" s="86"/>
      <c r="SBE54" s="86"/>
      <c r="SBF54" s="86"/>
      <c r="SBG54" s="86"/>
      <c r="SBH54" s="86"/>
      <c r="SBI54" s="86"/>
      <c r="SBJ54" s="86"/>
      <c r="SBK54" s="86"/>
      <c r="SBL54" s="86"/>
      <c r="SBM54" s="86"/>
      <c r="SBN54" s="86"/>
      <c r="SBO54" s="86"/>
      <c r="SBP54" s="86"/>
      <c r="SBQ54" s="86"/>
      <c r="SBR54" s="86"/>
      <c r="SBS54" s="86"/>
      <c r="SBT54" s="86"/>
      <c r="SBU54" s="86"/>
      <c r="SBV54" s="86"/>
      <c r="SBW54" s="86"/>
      <c r="SBX54" s="86"/>
      <c r="SBY54" s="86"/>
      <c r="SBZ54" s="86"/>
      <c r="SCA54" s="86"/>
      <c r="SCB54" s="86"/>
      <c r="SCC54" s="86"/>
      <c r="SCD54" s="86"/>
      <c r="SCE54" s="86"/>
      <c r="SCF54" s="86"/>
      <c r="SCG54" s="86"/>
      <c r="SCH54" s="86"/>
      <c r="SCI54" s="86"/>
      <c r="SCJ54" s="86"/>
      <c r="SCK54" s="86"/>
      <c r="SCL54" s="86"/>
      <c r="SCM54" s="86"/>
      <c r="SCN54" s="86"/>
      <c r="SCO54" s="86"/>
      <c r="SCP54" s="86"/>
      <c r="SCQ54" s="86"/>
      <c r="SCR54" s="86"/>
      <c r="SCS54" s="86"/>
      <c r="SCT54" s="86"/>
      <c r="SCU54" s="86"/>
      <c r="SCV54" s="86"/>
      <c r="SCW54" s="86"/>
      <c r="SCX54" s="86"/>
      <c r="SCY54" s="86"/>
      <c r="SCZ54" s="86"/>
      <c r="SDA54" s="86"/>
      <c r="SDB54" s="86"/>
      <c r="SDC54" s="86"/>
      <c r="SDD54" s="86"/>
      <c r="SDE54" s="86"/>
      <c r="SDF54" s="86"/>
      <c r="SDG54" s="86"/>
      <c r="SDH54" s="86"/>
      <c r="SDI54" s="86"/>
      <c r="SDJ54" s="86"/>
      <c r="SDK54" s="86"/>
      <c r="SDL54" s="86"/>
      <c r="SDM54" s="86"/>
      <c r="SDN54" s="86"/>
      <c r="SDO54" s="86"/>
      <c r="SDP54" s="86"/>
      <c r="SDQ54" s="86"/>
      <c r="SDR54" s="86"/>
      <c r="SDS54" s="86"/>
      <c r="SDT54" s="86"/>
      <c r="SDU54" s="86"/>
      <c r="SDV54" s="86"/>
      <c r="SDW54" s="86"/>
      <c r="SDX54" s="86"/>
      <c r="SDY54" s="86"/>
      <c r="SDZ54" s="86"/>
      <c r="SEA54" s="86"/>
      <c r="SEB54" s="86"/>
      <c r="SEC54" s="86"/>
      <c r="SED54" s="86"/>
      <c r="SEE54" s="86"/>
      <c r="SEF54" s="86"/>
      <c r="SEG54" s="86"/>
      <c r="SEH54" s="86"/>
      <c r="SEI54" s="86"/>
      <c r="SEJ54" s="86"/>
      <c r="SEK54" s="86"/>
      <c r="SEL54" s="86"/>
      <c r="SEM54" s="86"/>
      <c r="SEN54" s="86"/>
      <c r="SEO54" s="86"/>
      <c r="SEP54" s="86"/>
      <c r="SEQ54" s="86"/>
      <c r="SER54" s="86"/>
      <c r="SES54" s="86"/>
      <c r="SET54" s="86"/>
      <c r="SEU54" s="86"/>
      <c r="SEV54" s="86"/>
      <c r="SEW54" s="86"/>
      <c r="SEX54" s="86"/>
      <c r="SEY54" s="86"/>
      <c r="SEZ54" s="86"/>
      <c r="SFA54" s="86"/>
      <c r="SFB54" s="86"/>
      <c r="SFC54" s="86"/>
      <c r="SFD54" s="86"/>
      <c r="SFE54" s="86"/>
      <c r="SFF54" s="86"/>
      <c r="SFG54" s="86"/>
      <c r="SFH54" s="86"/>
      <c r="SFI54" s="86"/>
      <c r="SFJ54" s="86"/>
      <c r="SFK54" s="86"/>
      <c r="SFL54" s="86"/>
      <c r="SFM54" s="86"/>
      <c r="SFN54" s="86"/>
      <c r="SFO54" s="86"/>
      <c r="SFP54" s="86"/>
      <c r="SFQ54" s="86"/>
      <c r="SFR54" s="86"/>
      <c r="SFS54" s="86"/>
      <c r="SFT54" s="86"/>
      <c r="SFU54" s="86"/>
      <c r="SFV54" s="86"/>
      <c r="SFW54" s="86"/>
      <c r="SFX54" s="86"/>
      <c r="SFY54" s="86"/>
      <c r="SFZ54" s="86"/>
      <c r="SGA54" s="86"/>
      <c r="SGB54" s="86"/>
      <c r="SGC54" s="86"/>
      <c r="SGD54" s="86"/>
      <c r="SGE54" s="86"/>
      <c r="SGF54" s="86"/>
      <c r="SGG54" s="86"/>
      <c r="SGH54" s="86"/>
      <c r="SGI54" s="86"/>
      <c r="SGJ54" s="86"/>
      <c r="SGK54" s="86"/>
      <c r="SGL54" s="86"/>
      <c r="SGM54" s="86"/>
      <c r="SGN54" s="86"/>
      <c r="SGO54" s="86"/>
      <c r="SGP54" s="86"/>
      <c r="SGQ54" s="86"/>
      <c r="SGR54" s="86"/>
      <c r="SGS54" s="86"/>
      <c r="SGT54" s="86"/>
      <c r="SGU54" s="86"/>
      <c r="SGV54" s="86"/>
      <c r="SGW54" s="86"/>
      <c r="SGX54" s="86"/>
      <c r="SGY54" s="86"/>
      <c r="SGZ54" s="86"/>
      <c r="SHA54" s="86"/>
      <c r="SHB54" s="86"/>
      <c r="SHC54" s="86"/>
      <c r="SHD54" s="86"/>
      <c r="SHE54" s="86"/>
      <c r="SHF54" s="86"/>
      <c r="SHG54" s="86"/>
      <c r="SHH54" s="86"/>
      <c r="SHI54" s="86"/>
      <c r="SHJ54" s="86"/>
      <c r="SHK54" s="86"/>
      <c r="SHL54" s="86"/>
      <c r="SHM54" s="86"/>
      <c r="SHN54" s="86"/>
      <c r="SHO54" s="86"/>
      <c r="SHP54" s="86"/>
      <c r="SHQ54" s="86"/>
      <c r="SHR54" s="86"/>
      <c r="SHS54" s="86"/>
      <c r="SHT54" s="86"/>
      <c r="SHU54" s="86"/>
      <c r="SHV54" s="86"/>
      <c r="SHW54" s="86"/>
      <c r="SHX54" s="86"/>
      <c r="SHY54" s="86"/>
      <c r="SHZ54" s="86"/>
      <c r="SIA54" s="86"/>
      <c r="SIB54" s="86"/>
      <c r="SIC54" s="86"/>
      <c r="SID54" s="86"/>
      <c r="SIE54" s="86"/>
      <c r="SIF54" s="86"/>
      <c r="SIG54" s="86"/>
      <c r="SIH54" s="86"/>
      <c r="SII54" s="86"/>
      <c r="SIJ54" s="86"/>
      <c r="SIK54" s="86"/>
      <c r="SIL54" s="86"/>
      <c r="SIM54" s="86"/>
      <c r="SIN54" s="86"/>
      <c r="SIO54" s="86"/>
      <c r="SIP54" s="86"/>
      <c r="SIQ54" s="86"/>
      <c r="SIR54" s="86"/>
      <c r="SIS54" s="86"/>
      <c r="SIT54" s="86"/>
      <c r="SIU54" s="86"/>
      <c r="SIV54" s="86"/>
      <c r="SIW54" s="86"/>
      <c r="SIX54" s="86"/>
      <c r="SIY54" s="86"/>
      <c r="SIZ54" s="86"/>
      <c r="SJA54" s="86"/>
      <c r="SJB54" s="86"/>
      <c r="SJC54" s="86"/>
      <c r="SJD54" s="86"/>
      <c r="SJE54" s="86"/>
      <c r="SJF54" s="86"/>
      <c r="SJG54" s="86"/>
      <c r="SJH54" s="86"/>
      <c r="SJI54" s="86"/>
      <c r="SJJ54" s="86"/>
      <c r="SJK54" s="86"/>
      <c r="SJL54" s="86"/>
      <c r="SJM54" s="86"/>
      <c r="SJN54" s="86"/>
      <c r="SJO54" s="86"/>
      <c r="SJP54" s="86"/>
      <c r="SJQ54" s="86"/>
      <c r="SJR54" s="86"/>
      <c r="SJS54" s="86"/>
      <c r="SJT54" s="86"/>
      <c r="SJU54" s="86"/>
      <c r="SJV54" s="86"/>
      <c r="SJW54" s="86"/>
      <c r="SJX54" s="86"/>
      <c r="SJY54" s="86"/>
      <c r="SJZ54" s="86"/>
      <c r="SKA54" s="86"/>
      <c r="SKB54" s="86"/>
      <c r="SKC54" s="86"/>
      <c r="SKD54" s="86"/>
      <c r="SKE54" s="86"/>
      <c r="SKF54" s="86"/>
      <c r="SKG54" s="86"/>
      <c r="SKH54" s="86"/>
      <c r="SKI54" s="86"/>
      <c r="SKJ54" s="86"/>
      <c r="SKK54" s="86"/>
      <c r="SKL54" s="86"/>
      <c r="SKM54" s="86"/>
      <c r="SKN54" s="86"/>
      <c r="SKO54" s="86"/>
      <c r="SKP54" s="86"/>
      <c r="SKQ54" s="86"/>
      <c r="SKR54" s="86"/>
      <c r="SKS54" s="86"/>
      <c r="SKT54" s="86"/>
      <c r="SKU54" s="86"/>
      <c r="SKV54" s="86"/>
      <c r="SKW54" s="86"/>
      <c r="SKX54" s="86"/>
      <c r="SKY54" s="86"/>
      <c r="SKZ54" s="86"/>
      <c r="SLA54" s="86"/>
      <c r="SLB54" s="86"/>
      <c r="SLC54" s="86"/>
      <c r="SLD54" s="86"/>
      <c r="SLE54" s="86"/>
      <c r="SLF54" s="86"/>
      <c r="SLG54" s="86"/>
      <c r="SLH54" s="86"/>
      <c r="SLI54" s="86"/>
      <c r="SLJ54" s="86"/>
      <c r="SLK54" s="86"/>
      <c r="SLL54" s="86"/>
      <c r="SLM54" s="86"/>
      <c r="SLN54" s="86"/>
      <c r="SLO54" s="86"/>
      <c r="SLP54" s="86"/>
      <c r="SLQ54" s="86"/>
      <c r="SLR54" s="86"/>
      <c r="SLS54" s="86"/>
      <c r="SLT54" s="86"/>
      <c r="SLU54" s="86"/>
      <c r="SLV54" s="86"/>
      <c r="SLW54" s="86"/>
      <c r="SLX54" s="86"/>
      <c r="SLY54" s="86"/>
      <c r="SLZ54" s="86"/>
      <c r="SMA54" s="86"/>
      <c r="SMB54" s="86"/>
      <c r="SMC54" s="86"/>
      <c r="SMD54" s="86"/>
      <c r="SME54" s="86"/>
      <c r="SMF54" s="86"/>
      <c r="SMG54" s="86"/>
      <c r="SMH54" s="86"/>
      <c r="SMI54" s="86"/>
      <c r="SMJ54" s="86"/>
      <c r="SMK54" s="86"/>
      <c r="SML54" s="86"/>
      <c r="SMM54" s="86"/>
      <c r="SMN54" s="86"/>
      <c r="SMO54" s="86"/>
      <c r="SMP54" s="86"/>
      <c r="SMQ54" s="86"/>
      <c r="SMR54" s="86"/>
      <c r="SMS54" s="86"/>
      <c r="SMT54" s="86"/>
      <c r="SMU54" s="86"/>
      <c r="SMV54" s="86"/>
      <c r="SMW54" s="86"/>
      <c r="SMX54" s="86"/>
      <c r="SMY54" s="86"/>
      <c r="SMZ54" s="86"/>
      <c r="SNA54" s="86"/>
      <c r="SNB54" s="86"/>
      <c r="SNC54" s="86"/>
      <c r="SND54" s="86"/>
      <c r="SNE54" s="86"/>
      <c r="SNF54" s="86"/>
      <c r="SNG54" s="86"/>
      <c r="SNH54" s="86"/>
      <c r="SNI54" s="86"/>
      <c r="SNJ54" s="86"/>
      <c r="SNK54" s="86"/>
      <c r="SNL54" s="86"/>
      <c r="SNM54" s="86"/>
      <c r="SNN54" s="86"/>
      <c r="SNO54" s="86"/>
      <c r="SNP54" s="86"/>
      <c r="SNQ54" s="86"/>
      <c r="SNR54" s="86"/>
      <c r="SNS54" s="86"/>
      <c r="SNT54" s="86"/>
      <c r="SNU54" s="86"/>
      <c r="SNV54" s="86"/>
      <c r="SNW54" s="86"/>
      <c r="SNX54" s="86"/>
      <c r="SNY54" s="86"/>
      <c r="SNZ54" s="86"/>
      <c r="SOA54" s="86"/>
      <c r="SOB54" s="86"/>
      <c r="SOC54" s="86"/>
      <c r="SOD54" s="86"/>
      <c r="SOE54" s="86"/>
      <c r="SOF54" s="86"/>
      <c r="SOG54" s="86"/>
      <c r="SOH54" s="86"/>
      <c r="SOI54" s="86"/>
      <c r="SOJ54" s="86"/>
      <c r="SOK54" s="86"/>
      <c r="SOL54" s="86"/>
      <c r="SOM54" s="86"/>
      <c r="SON54" s="86"/>
      <c r="SOO54" s="86"/>
      <c r="SOP54" s="86"/>
      <c r="SOQ54" s="86"/>
      <c r="SOR54" s="86"/>
      <c r="SOS54" s="86"/>
      <c r="SOT54" s="86"/>
      <c r="SOU54" s="86"/>
      <c r="SOV54" s="86"/>
      <c r="SOW54" s="86"/>
      <c r="SOX54" s="86"/>
      <c r="SOY54" s="86"/>
      <c r="SOZ54" s="86"/>
      <c r="SPA54" s="86"/>
      <c r="SPB54" s="86"/>
      <c r="SPC54" s="86"/>
      <c r="SPD54" s="86"/>
      <c r="SPE54" s="86"/>
      <c r="SPF54" s="86"/>
      <c r="SPG54" s="86"/>
      <c r="SPH54" s="86"/>
      <c r="SPI54" s="86"/>
      <c r="SPJ54" s="86"/>
      <c r="SPK54" s="86"/>
      <c r="SPL54" s="86"/>
      <c r="SPM54" s="86"/>
      <c r="SPN54" s="86"/>
      <c r="SPO54" s="86"/>
      <c r="SPP54" s="86"/>
      <c r="SPQ54" s="86"/>
      <c r="SPR54" s="86"/>
      <c r="SPS54" s="86"/>
      <c r="SPT54" s="86"/>
      <c r="SPU54" s="86"/>
      <c r="SPV54" s="86"/>
      <c r="SPW54" s="86"/>
      <c r="SPX54" s="86"/>
      <c r="SPY54" s="86"/>
      <c r="SPZ54" s="86"/>
      <c r="SQA54" s="86"/>
      <c r="SQB54" s="86"/>
      <c r="SQC54" s="86"/>
      <c r="SQD54" s="86"/>
      <c r="SQE54" s="86"/>
      <c r="SQF54" s="86"/>
      <c r="SQG54" s="86"/>
      <c r="SQH54" s="86"/>
      <c r="SQI54" s="86"/>
      <c r="SQJ54" s="86"/>
      <c r="SQK54" s="86"/>
      <c r="SQL54" s="86"/>
      <c r="SQM54" s="86"/>
      <c r="SQN54" s="86"/>
      <c r="SQO54" s="86"/>
      <c r="SQP54" s="86"/>
      <c r="SQQ54" s="86"/>
      <c r="SQR54" s="86"/>
      <c r="SQS54" s="86"/>
      <c r="SQT54" s="86"/>
      <c r="SQU54" s="86"/>
      <c r="SQV54" s="86"/>
      <c r="SQW54" s="86"/>
      <c r="SQX54" s="86"/>
      <c r="SQY54" s="86"/>
      <c r="SQZ54" s="86"/>
      <c r="SRA54" s="86"/>
      <c r="SRB54" s="86"/>
      <c r="SRC54" s="86"/>
      <c r="SRD54" s="86"/>
      <c r="SRE54" s="86"/>
      <c r="SRF54" s="86"/>
      <c r="SRG54" s="86"/>
      <c r="SRH54" s="86"/>
      <c r="SRI54" s="86"/>
      <c r="SRJ54" s="86"/>
      <c r="SRK54" s="86"/>
      <c r="SRL54" s="86"/>
      <c r="SRM54" s="86"/>
      <c r="SRN54" s="86"/>
      <c r="SRO54" s="86"/>
      <c r="SRP54" s="86"/>
      <c r="SRQ54" s="86"/>
      <c r="SRR54" s="86"/>
      <c r="SRS54" s="86"/>
      <c r="SRT54" s="86"/>
      <c r="SRU54" s="86"/>
      <c r="SRV54" s="86"/>
      <c r="SRW54" s="86"/>
      <c r="SRX54" s="86"/>
      <c r="SRY54" s="86"/>
      <c r="SRZ54" s="86"/>
      <c r="SSA54" s="86"/>
      <c r="SSB54" s="86"/>
      <c r="SSC54" s="86"/>
      <c r="SSD54" s="86"/>
      <c r="SSE54" s="86"/>
      <c r="SSF54" s="86"/>
      <c r="SSG54" s="86"/>
      <c r="SSH54" s="86"/>
      <c r="SSI54" s="86"/>
      <c r="SSJ54" s="86"/>
      <c r="SSK54" s="86"/>
      <c r="SSL54" s="86"/>
      <c r="SSM54" s="86"/>
      <c r="SSN54" s="86"/>
      <c r="SSO54" s="86"/>
      <c r="SSP54" s="86"/>
      <c r="SSQ54" s="86"/>
      <c r="SSR54" s="86"/>
      <c r="SSS54" s="86"/>
      <c r="SST54" s="86"/>
      <c r="SSU54" s="86"/>
      <c r="SSV54" s="86"/>
      <c r="SSW54" s="86"/>
      <c r="SSX54" s="86"/>
      <c r="SSY54" s="86"/>
      <c r="SSZ54" s="86"/>
      <c r="STA54" s="86"/>
      <c r="STB54" s="86"/>
      <c r="STC54" s="86"/>
      <c r="STD54" s="86"/>
      <c r="STE54" s="86"/>
      <c r="STF54" s="86"/>
      <c r="STG54" s="86"/>
      <c r="STH54" s="86"/>
      <c r="STI54" s="86"/>
      <c r="STJ54" s="86"/>
      <c r="STK54" s="86"/>
      <c r="STL54" s="86"/>
      <c r="STM54" s="86"/>
      <c r="STN54" s="86"/>
      <c r="STO54" s="86"/>
      <c r="STP54" s="86"/>
      <c r="STQ54" s="86"/>
      <c r="STR54" s="86"/>
      <c r="STS54" s="86"/>
      <c r="STT54" s="86"/>
      <c r="STU54" s="86"/>
      <c r="STV54" s="86"/>
      <c r="STW54" s="86"/>
      <c r="STX54" s="86"/>
      <c r="STY54" s="86"/>
      <c r="STZ54" s="86"/>
      <c r="SUA54" s="86"/>
      <c r="SUB54" s="86"/>
      <c r="SUC54" s="86"/>
      <c r="SUD54" s="86"/>
      <c r="SUE54" s="86"/>
      <c r="SUF54" s="86"/>
      <c r="SUG54" s="86"/>
      <c r="SUH54" s="86"/>
      <c r="SUI54" s="86"/>
      <c r="SUJ54" s="86"/>
      <c r="SUK54" s="86"/>
      <c r="SUL54" s="86"/>
      <c r="SUM54" s="86"/>
      <c r="SUN54" s="86"/>
      <c r="SUO54" s="86"/>
      <c r="SUP54" s="86"/>
      <c r="SUQ54" s="86"/>
      <c r="SUR54" s="86"/>
      <c r="SUS54" s="86"/>
      <c r="SUT54" s="86"/>
      <c r="SUU54" s="86"/>
      <c r="SUV54" s="86"/>
      <c r="SUW54" s="86"/>
      <c r="SUX54" s="86"/>
      <c r="SUY54" s="86"/>
      <c r="SUZ54" s="86"/>
      <c r="SVA54" s="86"/>
      <c r="SVB54" s="86"/>
      <c r="SVC54" s="86"/>
      <c r="SVD54" s="86"/>
      <c r="SVE54" s="86"/>
      <c r="SVF54" s="86"/>
      <c r="SVG54" s="86"/>
      <c r="SVH54" s="86"/>
      <c r="SVI54" s="86"/>
      <c r="SVJ54" s="86"/>
      <c r="SVK54" s="86"/>
      <c r="SVL54" s="86"/>
      <c r="SVM54" s="86"/>
      <c r="SVN54" s="86"/>
      <c r="SVO54" s="86"/>
      <c r="SVP54" s="86"/>
      <c r="SVQ54" s="86"/>
      <c r="SVR54" s="86"/>
      <c r="SVS54" s="86"/>
      <c r="SVT54" s="86"/>
      <c r="SVU54" s="86"/>
      <c r="SVV54" s="86"/>
      <c r="SVW54" s="86"/>
      <c r="SVX54" s="86"/>
      <c r="SVY54" s="86"/>
      <c r="SVZ54" s="86"/>
      <c r="SWA54" s="86"/>
      <c r="SWB54" s="86"/>
      <c r="SWC54" s="86"/>
      <c r="SWD54" s="86"/>
      <c r="SWE54" s="86"/>
      <c r="SWF54" s="86"/>
      <c r="SWG54" s="86"/>
      <c r="SWH54" s="86"/>
      <c r="SWI54" s="86"/>
      <c r="SWJ54" s="86"/>
      <c r="SWK54" s="86"/>
      <c r="SWL54" s="86"/>
      <c r="SWM54" s="86"/>
      <c r="SWN54" s="86"/>
      <c r="SWO54" s="86"/>
      <c r="SWP54" s="86"/>
      <c r="SWQ54" s="86"/>
      <c r="SWR54" s="86"/>
      <c r="SWS54" s="86"/>
      <c r="SWT54" s="86"/>
      <c r="SWU54" s="86"/>
      <c r="SWV54" s="86"/>
      <c r="SWW54" s="86"/>
      <c r="SWX54" s="86"/>
      <c r="SWY54" s="86"/>
      <c r="SWZ54" s="86"/>
      <c r="SXA54" s="86"/>
      <c r="SXB54" s="86"/>
      <c r="SXC54" s="86"/>
      <c r="SXD54" s="86"/>
      <c r="SXE54" s="86"/>
      <c r="SXF54" s="86"/>
      <c r="SXG54" s="86"/>
      <c r="SXH54" s="86"/>
      <c r="SXI54" s="86"/>
      <c r="SXJ54" s="86"/>
      <c r="SXK54" s="86"/>
      <c r="SXL54" s="86"/>
      <c r="SXM54" s="86"/>
      <c r="SXN54" s="86"/>
      <c r="SXO54" s="86"/>
      <c r="SXP54" s="86"/>
      <c r="SXQ54" s="86"/>
      <c r="SXR54" s="86"/>
      <c r="SXS54" s="86"/>
      <c r="SXT54" s="86"/>
      <c r="SXU54" s="86"/>
      <c r="SXV54" s="86"/>
      <c r="SXW54" s="86"/>
      <c r="SXX54" s="86"/>
      <c r="SXY54" s="86"/>
      <c r="SXZ54" s="86"/>
      <c r="SYA54" s="86"/>
      <c r="SYB54" s="86"/>
      <c r="SYC54" s="86"/>
      <c r="SYD54" s="86"/>
      <c r="SYE54" s="86"/>
      <c r="SYF54" s="86"/>
      <c r="SYG54" s="86"/>
      <c r="SYH54" s="86"/>
      <c r="SYI54" s="86"/>
      <c r="SYJ54" s="86"/>
      <c r="SYK54" s="86"/>
      <c r="SYL54" s="86"/>
      <c r="SYM54" s="86"/>
      <c r="SYN54" s="86"/>
      <c r="SYO54" s="86"/>
      <c r="SYP54" s="86"/>
      <c r="SYQ54" s="86"/>
      <c r="SYR54" s="86"/>
      <c r="SYS54" s="86"/>
      <c r="SYT54" s="86"/>
      <c r="SYU54" s="86"/>
      <c r="SYV54" s="86"/>
      <c r="SYW54" s="86"/>
      <c r="SYX54" s="86"/>
      <c r="SYY54" s="86"/>
      <c r="SYZ54" s="86"/>
      <c r="SZA54" s="86"/>
      <c r="SZB54" s="86"/>
      <c r="SZC54" s="86"/>
      <c r="SZD54" s="86"/>
      <c r="SZE54" s="86"/>
      <c r="SZF54" s="86"/>
      <c r="SZG54" s="86"/>
      <c r="SZH54" s="86"/>
      <c r="SZI54" s="86"/>
      <c r="SZJ54" s="86"/>
      <c r="SZK54" s="86"/>
      <c r="SZL54" s="86"/>
      <c r="SZM54" s="86"/>
      <c r="SZN54" s="86"/>
      <c r="SZO54" s="86"/>
      <c r="SZP54" s="86"/>
      <c r="SZQ54" s="86"/>
      <c r="SZR54" s="86"/>
      <c r="SZS54" s="86"/>
      <c r="SZT54" s="86"/>
      <c r="SZU54" s="86"/>
      <c r="SZV54" s="86"/>
      <c r="SZW54" s="86"/>
      <c r="SZX54" s="86"/>
      <c r="SZY54" s="86"/>
      <c r="SZZ54" s="86"/>
      <c r="TAA54" s="86"/>
      <c r="TAB54" s="86"/>
      <c r="TAC54" s="86"/>
      <c r="TAD54" s="86"/>
      <c r="TAE54" s="86"/>
      <c r="TAF54" s="86"/>
      <c r="TAG54" s="86"/>
      <c r="TAH54" s="86"/>
      <c r="TAI54" s="86"/>
      <c r="TAJ54" s="86"/>
      <c r="TAK54" s="86"/>
      <c r="TAL54" s="86"/>
      <c r="TAM54" s="86"/>
      <c r="TAN54" s="86"/>
      <c r="TAO54" s="86"/>
      <c r="TAP54" s="86"/>
      <c r="TAQ54" s="86"/>
      <c r="TAR54" s="86"/>
      <c r="TAS54" s="86"/>
      <c r="TAT54" s="86"/>
      <c r="TAU54" s="86"/>
      <c r="TAV54" s="86"/>
      <c r="TAW54" s="86"/>
      <c r="TAX54" s="86"/>
      <c r="TAY54" s="86"/>
      <c r="TAZ54" s="86"/>
      <c r="TBA54" s="86"/>
      <c r="TBB54" s="86"/>
      <c r="TBC54" s="86"/>
      <c r="TBD54" s="86"/>
      <c r="TBE54" s="86"/>
      <c r="TBF54" s="86"/>
      <c r="TBG54" s="86"/>
      <c r="TBH54" s="86"/>
      <c r="TBI54" s="86"/>
      <c r="TBJ54" s="86"/>
      <c r="TBK54" s="86"/>
      <c r="TBL54" s="86"/>
      <c r="TBM54" s="86"/>
      <c r="TBN54" s="86"/>
      <c r="TBO54" s="86"/>
      <c r="TBP54" s="86"/>
      <c r="TBQ54" s="86"/>
      <c r="TBR54" s="86"/>
      <c r="TBS54" s="86"/>
      <c r="TBT54" s="86"/>
      <c r="TBU54" s="86"/>
      <c r="TBV54" s="86"/>
      <c r="TBW54" s="86"/>
      <c r="TBX54" s="86"/>
      <c r="TBY54" s="86"/>
      <c r="TBZ54" s="86"/>
      <c r="TCA54" s="86"/>
      <c r="TCB54" s="86"/>
      <c r="TCC54" s="86"/>
      <c r="TCD54" s="86"/>
      <c r="TCE54" s="86"/>
      <c r="TCF54" s="86"/>
      <c r="TCG54" s="86"/>
      <c r="TCH54" s="86"/>
      <c r="TCI54" s="86"/>
      <c r="TCJ54" s="86"/>
      <c r="TCK54" s="86"/>
      <c r="TCL54" s="86"/>
      <c r="TCM54" s="86"/>
      <c r="TCN54" s="86"/>
      <c r="TCO54" s="86"/>
      <c r="TCP54" s="86"/>
      <c r="TCQ54" s="86"/>
      <c r="TCR54" s="86"/>
      <c r="TCS54" s="86"/>
      <c r="TCT54" s="86"/>
      <c r="TCU54" s="86"/>
      <c r="TCV54" s="86"/>
      <c r="TCW54" s="86"/>
      <c r="TCX54" s="86"/>
      <c r="TCY54" s="86"/>
      <c r="TCZ54" s="86"/>
      <c r="TDA54" s="86"/>
      <c r="TDB54" s="86"/>
      <c r="TDC54" s="86"/>
      <c r="TDD54" s="86"/>
      <c r="TDE54" s="86"/>
      <c r="TDF54" s="86"/>
      <c r="TDG54" s="86"/>
      <c r="TDH54" s="86"/>
      <c r="TDI54" s="86"/>
      <c r="TDJ54" s="86"/>
      <c r="TDK54" s="86"/>
      <c r="TDL54" s="86"/>
      <c r="TDM54" s="86"/>
      <c r="TDN54" s="86"/>
      <c r="TDO54" s="86"/>
      <c r="TDP54" s="86"/>
      <c r="TDQ54" s="86"/>
      <c r="TDR54" s="86"/>
      <c r="TDS54" s="86"/>
      <c r="TDT54" s="86"/>
      <c r="TDU54" s="86"/>
      <c r="TDV54" s="86"/>
      <c r="TDW54" s="86"/>
      <c r="TDX54" s="86"/>
      <c r="TDY54" s="86"/>
      <c r="TDZ54" s="86"/>
      <c r="TEA54" s="86"/>
      <c r="TEB54" s="86"/>
      <c r="TEC54" s="86"/>
      <c r="TED54" s="86"/>
      <c r="TEE54" s="86"/>
      <c r="TEF54" s="86"/>
      <c r="TEG54" s="86"/>
      <c r="TEH54" s="86"/>
      <c r="TEI54" s="86"/>
      <c r="TEJ54" s="86"/>
      <c r="TEK54" s="86"/>
      <c r="TEL54" s="86"/>
      <c r="TEM54" s="86"/>
      <c r="TEN54" s="86"/>
      <c r="TEO54" s="86"/>
      <c r="TEP54" s="86"/>
      <c r="TEQ54" s="86"/>
      <c r="TER54" s="86"/>
      <c r="TES54" s="86"/>
      <c r="TET54" s="86"/>
      <c r="TEU54" s="86"/>
      <c r="TEV54" s="86"/>
      <c r="TEW54" s="86"/>
      <c r="TEX54" s="86"/>
      <c r="TEY54" s="86"/>
      <c r="TEZ54" s="86"/>
      <c r="TFA54" s="86"/>
      <c r="TFB54" s="86"/>
      <c r="TFC54" s="86"/>
      <c r="TFD54" s="86"/>
      <c r="TFE54" s="86"/>
      <c r="TFF54" s="86"/>
      <c r="TFG54" s="86"/>
      <c r="TFH54" s="86"/>
      <c r="TFI54" s="86"/>
      <c r="TFJ54" s="86"/>
      <c r="TFK54" s="86"/>
      <c r="TFL54" s="86"/>
      <c r="TFM54" s="86"/>
      <c r="TFN54" s="86"/>
      <c r="TFO54" s="86"/>
      <c r="TFP54" s="86"/>
      <c r="TFQ54" s="86"/>
      <c r="TFR54" s="86"/>
      <c r="TFS54" s="86"/>
      <c r="TFT54" s="86"/>
      <c r="TFU54" s="86"/>
      <c r="TFV54" s="86"/>
      <c r="TFW54" s="86"/>
      <c r="TFX54" s="86"/>
      <c r="TFY54" s="86"/>
      <c r="TFZ54" s="86"/>
      <c r="TGA54" s="86"/>
      <c r="TGB54" s="86"/>
      <c r="TGC54" s="86"/>
      <c r="TGD54" s="86"/>
      <c r="TGE54" s="86"/>
      <c r="TGF54" s="86"/>
      <c r="TGG54" s="86"/>
      <c r="TGH54" s="86"/>
      <c r="TGI54" s="86"/>
      <c r="TGJ54" s="86"/>
      <c r="TGK54" s="86"/>
      <c r="TGL54" s="86"/>
      <c r="TGM54" s="86"/>
      <c r="TGN54" s="86"/>
      <c r="TGO54" s="86"/>
      <c r="TGP54" s="86"/>
      <c r="TGQ54" s="86"/>
      <c r="TGR54" s="86"/>
      <c r="TGS54" s="86"/>
      <c r="TGT54" s="86"/>
      <c r="TGU54" s="86"/>
      <c r="TGV54" s="86"/>
      <c r="TGW54" s="86"/>
      <c r="TGX54" s="86"/>
      <c r="TGY54" s="86"/>
      <c r="TGZ54" s="86"/>
      <c r="THA54" s="86"/>
      <c r="THB54" s="86"/>
      <c r="THC54" s="86"/>
      <c r="THD54" s="86"/>
      <c r="THE54" s="86"/>
      <c r="THF54" s="86"/>
      <c r="THG54" s="86"/>
      <c r="THH54" s="86"/>
      <c r="THI54" s="86"/>
      <c r="THJ54" s="86"/>
      <c r="THK54" s="86"/>
      <c r="THL54" s="86"/>
      <c r="THM54" s="86"/>
      <c r="THN54" s="86"/>
      <c r="THO54" s="86"/>
      <c r="THP54" s="86"/>
      <c r="THQ54" s="86"/>
      <c r="THR54" s="86"/>
      <c r="THS54" s="86"/>
      <c r="THT54" s="86"/>
      <c r="THU54" s="86"/>
      <c r="THV54" s="86"/>
      <c r="THW54" s="86"/>
      <c r="THX54" s="86"/>
      <c r="THY54" s="86"/>
      <c r="THZ54" s="86"/>
      <c r="TIA54" s="86"/>
      <c r="TIB54" s="86"/>
      <c r="TIC54" s="86"/>
      <c r="TID54" s="86"/>
      <c r="TIE54" s="86"/>
      <c r="TIF54" s="86"/>
      <c r="TIG54" s="86"/>
      <c r="TIH54" s="86"/>
      <c r="TII54" s="86"/>
      <c r="TIJ54" s="86"/>
      <c r="TIK54" s="86"/>
      <c r="TIL54" s="86"/>
      <c r="TIM54" s="86"/>
      <c r="TIN54" s="86"/>
      <c r="TIO54" s="86"/>
      <c r="TIP54" s="86"/>
      <c r="TIQ54" s="86"/>
      <c r="TIR54" s="86"/>
      <c r="TIS54" s="86"/>
      <c r="TIT54" s="86"/>
      <c r="TIU54" s="86"/>
      <c r="TIV54" s="86"/>
      <c r="TIW54" s="86"/>
      <c r="TIX54" s="86"/>
      <c r="TIY54" s="86"/>
      <c r="TIZ54" s="86"/>
      <c r="TJA54" s="86"/>
      <c r="TJB54" s="86"/>
      <c r="TJC54" s="86"/>
      <c r="TJD54" s="86"/>
      <c r="TJE54" s="86"/>
      <c r="TJF54" s="86"/>
      <c r="TJG54" s="86"/>
      <c r="TJH54" s="86"/>
      <c r="TJI54" s="86"/>
      <c r="TJJ54" s="86"/>
      <c r="TJK54" s="86"/>
      <c r="TJL54" s="86"/>
      <c r="TJM54" s="86"/>
      <c r="TJN54" s="86"/>
      <c r="TJO54" s="86"/>
      <c r="TJP54" s="86"/>
      <c r="TJQ54" s="86"/>
      <c r="TJR54" s="86"/>
      <c r="TJS54" s="86"/>
      <c r="TJT54" s="86"/>
      <c r="TJU54" s="86"/>
      <c r="TJV54" s="86"/>
      <c r="TJW54" s="86"/>
      <c r="TJX54" s="86"/>
      <c r="TJY54" s="86"/>
      <c r="TJZ54" s="86"/>
      <c r="TKA54" s="86"/>
      <c r="TKB54" s="86"/>
      <c r="TKC54" s="86"/>
      <c r="TKD54" s="86"/>
      <c r="TKE54" s="86"/>
      <c r="TKF54" s="86"/>
      <c r="TKG54" s="86"/>
      <c r="TKH54" s="86"/>
      <c r="TKI54" s="86"/>
      <c r="TKJ54" s="86"/>
      <c r="TKK54" s="86"/>
      <c r="TKL54" s="86"/>
      <c r="TKM54" s="86"/>
      <c r="TKN54" s="86"/>
      <c r="TKO54" s="86"/>
      <c r="TKP54" s="86"/>
      <c r="TKQ54" s="86"/>
      <c r="TKR54" s="86"/>
      <c r="TKS54" s="86"/>
      <c r="TKT54" s="86"/>
      <c r="TKU54" s="86"/>
      <c r="TKV54" s="86"/>
      <c r="TKW54" s="86"/>
      <c r="TKX54" s="86"/>
      <c r="TKY54" s="86"/>
      <c r="TKZ54" s="86"/>
      <c r="TLA54" s="86"/>
      <c r="TLB54" s="86"/>
      <c r="TLC54" s="86"/>
      <c r="TLD54" s="86"/>
      <c r="TLE54" s="86"/>
      <c r="TLF54" s="86"/>
      <c r="TLG54" s="86"/>
      <c r="TLH54" s="86"/>
      <c r="TLI54" s="86"/>
      <c r="TLJ54" s="86"/>
      <c r="TLK54" s="86"/>
      <c r="TLL54" s="86"/>
      <c r="TLM54" s="86"/>
      <c r="TLN54" s="86"/>
      <c r="TLO54" s="86"/>
      <c r="TLP54" s="86"/>
      <c r="TLQ54" s="86"/>
      <c r="TLR54" s="86"/>
      <c r="TLS54" s="86"/>
      <c r="TLT54" s="86"/>
      <c r="TLU54" s="86"/>
      <c r="TLV54" s="86"/>
      <c r="TLW54" s="86"/>
      <c r="TLX54" s="86"/>
      <c r="TLY54" s="86"/>
      <c r="TLZ54" s="86"/>
      <c r="TMA54" s="86"/>
      <c r="TMB54" s="86"/>
      <c r="TMC54" s="86"/>
      <c r="TMD54" s="86"/>
      <c r="TME54" s="86"/>
      <c r="TMF54" s="86"/>
      <c r="TMG54" s="86"/>
      <c r="TMH54" s="86"/>
      <c r="TMI54" s="86"/>
      <c r="TMJ54" s="86"/>
      <c r="TMK54" s="86"/>
      <c r="TML54" s="86"/>
      <c r="TMM54" s="86"/>
      <c r="TMN54" s="86"/>
      <c r="TMO54" s="86"/>
      <c r="TMP54" s="86"/>
      <c r="TMQ54" s="86"/>
      <c r="TMR54" s="86"/>
      <c r="TMS54" s="86"/>
      <c r="TMT54" s="86"/>
      <c r="TMU54" s="86"/>
      <c r="TMV54" s="86"/>
      <c r="TMW54" s="86"/>
      <c r="TMX54" s="86"/>
      <c r="TMY54" s="86"/>
      <c r="TMZ54" s="86"/>
      <c r="TNA54" s="86"/>
      <c r="TNB54" s="86"/>
      <c r="TNC54" s="86"/>
      <c r="TND54" s="86"/>
      <c r="TNE54" s="86"/>
      <c r="TNF54" s="86"/>
      <c r="TNG54" s="86"/>
      <c r="TNH54" s="86"/>
      <c r="TNI54" s="86"/>
      <c r="TNJ54" s="86"/>
      <c r="TNK54" s="86"/>
      <c r="TNL54" s="86"/>
      <c r="TNM54" s="86"/>
      <c r="TNN54" s="86"/>
      <c r="TNO54" s="86"/>
      <c r="TNP54" s="86"/>
      <c r="TNQ54" s="86"/>
      <c r="TNR54" s="86"/>
      <c r="TNS54" s="86"/>
      <c r="TNT54" s="86"/>
      <c r="TNU54" s="86"/>
      <c r="TNV54" s="86"/>
      <c r="TNW54" s="86"/>
      <c r="TNX54" s="86"/>
      <c r="TNY54" s="86"/>
      <c r="TNZ54" s="86"/>
      <c r="TOA54" s="86"/>
      <c r="TOB54" s="86"/>
      <c r="TOC54" s="86"/>
      <c r="TOD54" s="86"/>
      <c r="TOE54" s="86"/>
      <c r="TOF54" s="86"/>
      <c r="TOG54" s="86"/>
      <c r="TOH54" s="86"/>
      <c r="TOI54" s="86"/>
      <c r="TOJ54" s="86"/>
      <c r="TOK54" s="86"/>
      <c r="TOL54" s="86"/>
      <c r="TOM54" s="86"/>
      <c r="TON54" s="86"/>
      <c r="TOO54" s="86"/>
      <c r="TOP54" s="86"/>
      <c r="TOQ54" s="86"/>
      <c r="TOR54" s="86"/>
      <c r="TOS54" s="86"/>
      <c r="TOT54" s="86"/>
      <c r="TOU54" s="86"/>
      <c r="TOV54" s="86"/>
      <c r="TOW54" s="86"/>
      <c r="TOX54" s="86"/>
      <c r="TOY54" s="86"/>
      <c r="TOZ54" s="86"/>
      <c r="TPA54" s="86"/>
      <c r="TPB54" s="86"/>
      <c r="TPC54" s="86"/>
      <c r="TPD54" s="86"/>
      <c r="TPE54" s="86"/>
      <c r="TPF54" s="86"/>
      <c r="TPG54" s="86"/>
      <c r="TPH54" s="86"/>
      <c r="TPI54" s="86"/>
      <c r="TPJ54" s="86"/>
      <c r="TPK54" s="86"/>
      <c r="TPL54" s="86"/>
      <c r="TPM54" s="86"/>
      <c r="TPN54" s="86"/>
      <c r="TPO54" s="86"/>
      <c r="TPP54" s="86"/>
      <c r="TPQ54" s="86"/>
      <c r="TPR54" s="86"/>
      <c r="TPS54" s="86"/>
      <c r="TPT54" s="86"/>
      <c r="TPU54" s="86"/>
      <c r="TPV54" s="86"/>
      <c r="TPW54" s="86"/>
      <c r="TPX54" s="86"/>
      <c r="TPY54" s="86"/>
      <c r="TPZ54" s="86"/>
      <c r="TQA54" s="86"/>
      <c r="TQB54" s="86"/>
      <c r="TQC54" s="86"/>
      <c r="TQD54" s="86"/>
      <c r="TQE54" s="86"/>
      <c r="TQF54" s="86"/>
      <c r="TQG54" s="86"/>
      <c r="TQH54" s="86"/>
      <c r="TQI54" s="86"/>
      <c r="TQJ54" s="86"/>
      <c r="TQK54" s="86"/>
      <c r="TQL54" s="86"/>
      <c r="TQM54" s="86"/>
      <c r="TQN54" s="86"/>
      <c r="TQO54" s="86"/>
      <c r="TQP54" s="86"/>
      <c r="TQQ54" s="86"/>
      <c r="TQR54" s="86"/>
      <c r="TQS54" s="86"/>
      <c r="TQT54" s="86"/>
      <c r="TQU54" s="86"/>
      <c r="TQV54" s="86"/>
      <c r="TQW54" s="86"/>
      <c r="TQX54" s="86"/>
      <c r="TQY54" s="86"/>
      <c r="TQZ54" s="86"/>
      <c r="TRA54" s="86"/>
      <c r="TRB54" s="86"/>
      <c r="TRC54" s="86"/>
      <c r="TRD54" s="86"/>
      <c r="TRE54" s="86"/>
      <c r="TRF54" s="86"/>
      <c r="TRG54" s="86"/>
      <c r="TRH54" s="86"/>
      <c r="TRI54" s="86"/>
      <c r="TRJ54" s="86"/>
      <c r="TRK54" s="86"/>
      <c r="TRL54" s="86"/>
      <c r="TRM54" s="86"/>
      <c r="TRN54" s="86"/>
      <c r="TRO54" s="86"/>
      <c r="TRP54" s="86"/>
      <c r="TRQ54" s="86"/>
      <c r="TRR54" s="86"/>
      <c r="TRS54" s="86"/>
      <c r="TRT54" s="86"/>
      <c r="TRU54" s="86"/>
      <c r="TRV54" s="86"/>
      <c r="TRW54" s="86"/>
      <c r="TRX54" s="86"/>
      <c r="TRY54" s="86"/>
      <c r="TRZ54" s="86"/>
      <c r="TSA54" s="86"/>
      <c r="TSB54" s="86"/>
      <c r="TSC54" s="86"/>
      <c r="TSD54" s="86"/>
      <c r="TSE54" s="86"/>
      <c r="TSF54" s="86"/>
      <c r="TSG54" s="86"/>
      <c r="TSH54" s="86"/>
      <c r="TSI54" s="86"/>
      <c r="TSJ54" s="86"/>
      <c r="TSK54" s="86"/>
      <c r="TSL54" s="86"/>
      <c r="TSM54" s="86"/>
      <c r="TSN54" s="86"/>
      <c r="TSO54" s="86"/>
      <c r="TSP54" s="86"/>
      <c r="TSQ54" s="86"/>
      <c r="TSR54" s="86"/>
      <c r="TSS54" s="86"/>
      <c r="TST54" s="86"/>
      <c r="TSU54" s="86"/>
      <c r="TSV54" s="86"/>
      <c r="TSW54" s="86"/>
      <c r="TSX54" s="86"/>
      <c r="TSY54" s="86"/>
      <c r="TSZ54" s="86"/>
      <c r="TTA54" s="86"/>
      <c r="TTB54" s="86"/>
      <c r="TTC54" s="86"/>
      <c r="TTD54" s="86"/>
      <c r="TTE54" s="86"/>
      <c r="TTF54" s="86"/>
      <c r="TTG54" s="86"/>
      <c r="TTH54" s="86"/>
      <c r="TTI54" s="86"/>
      <c r="TTJ54" s="86"/>
      <c r="TTK54" s="86"/>
      <c r="TTL54" s="86"/>
      <c r="TTM54" s="86"/>
      <c r="TTN54" s="86"/>
      <c r="TTO54" s="86"/>
      <c r="TTP54" s="86"/>
      <c r="TTQ54" s="86"/>
      <c r="TTR54" s="86"/>
      <c r="TTS54" s="86"/>
      <c r="TTT54" s="86"/>
      <c r="TTU54" s="86"/>
      <c r="TTV54" s="86"/>
      <c r="TTW54" s="86"/>
      <c r="TTX54" s="86"/>
      <c r="TTY54" s="86"/>
      <c r="TTZ54" s="86"/>
      <c r="TUA54" s="86"/>
      <c r="TUB54" s="86"/>
      <c r="TUC54" s="86"/>
      <c r="TUD54" s="86"/>
      <c r="TUE54" s="86"/>
      <c r="TUF54" s="86"/>
      <c r="TUG54" s="86"/>
      <c r="TUH54" s="86"/>
      <c r="TUI54" s="86"/>
      <c r="TUJ54" s="86"/>
      <c r="TUK54" s="86"/>
      <c r="TUL54" s="86"/>
      <c r="TUM54" s="86"/>
      <c r="TUN54" s="86"/>
      <c r="TUO54" s="86"/>
      <c r="TUP54" s="86"/>
      <c r="TUQ54" s="86"/>
      <c r="TUR54" s="86"/>
      <c r="TUS54" s="86"/>
      <c r="TUT54" s="86"/>
      <c r="TUU54" s="86"/>
      <c r="TUV54" s="86"/>
      <c r="TUW54" s="86"/>
      <c r="TUX54" s="86"/>
      <c r="TUY54" s="86"/>
      <c r="TUZ54" s="86"/>
      <c r="TVA54" s="86"/>
      <c r="TVB54" s="86"/>
      <c r="TVC54" s="86"/>
      <c r="TVD54" s="86"/>
      <c r="TVE54" s="86"/>
      <c r="TVF54" s="86"/>
      <c r="TVG54" s="86"/>
      <c r="TVH54" s="86"/>
      <c r="TVI54" s="86"/>
      <c r="TVJ54" s="86"/>
      <c r="TVK54" s="86"/>
      <c r="TVL54" s="86"/>
      <c r="TVM54" s="86"/>
      <c r="TVN54" s="86"/>
      <c r="TVO54" s="86"/>
      <c r="TVP54" s="86"/>
      <c r="TVQ54" s="86"/>
      <c r="TVR54" s="86"/>
      <c r="TVS54" s="86"/>
      <c r="TVT54" s="86"/>
      <c r="TVU54" s="86"/>
      <c r="TVV54" s="86"/>
      <c r="TVW54" s="86"/>
      <c r="TVX54" s="86"/>
      <c r="TVY54" s="86"/>
      <c r="TVZ54" s="86"/>
      <c r="TWA54" s="86"/>
      <c r="TWB54" s="86"/>
      <c r="TWC54" s="86"/>
      <c r="TWD54" s="86"/>
      <c r="TWE54" s="86"/>
      <c r="TWF54" s="86"/>
      <c r="TWG54" s="86"/>
      <c r="TWH54" s="86"/>
      <c r="TWI54" s="86"/>
      <c r="TWJ54" s="86"/>
      <c r="TWK54" s="86"/>
      <c r="TWL54" s="86"/>
      <c r="TWM54" s="86"/>
      <c r="TWN54" s="86"/>
      <c r="TWO54" s="86"/>
      <c r="TWP54" s="86"/>
      <c r="TWQ54" s="86"/>
      <c r="TWR54" s="86"/>
      <c r="TWS54" s="86"/>
      <c r="TWT54" s="86"/>
      <c r="TWU54" s="86"/>
      <c r="TWV54" s="86"/>
      <c r="TWW54" s="86"/>
      <c r="TWX54" s="86"/>
      <c r="TWY54" s="86"/>
      <c r="TWZ54" s="86"/>
      <c r="TXA54" s="86"/>
      <c r="TXB54" s="86"/>
      <c r="TXC54" s="86"/>
      <c r="TXD54" s="86"/>
      <c r="TXE54" s="86"/>
      <c r="TXF54" s="86"/>
      <c r="TXG54" s="86"/>
      <c r="TXH54" s="86"/>
      <c r="TXI54" s="86"/>
      <c r="TXJ54" s="86"/>
      <c r="TXK54" s="86"/>
      <c r="TXL54" s="86"/>
      <c r="TXM54" s="86"/>
      <c r="TXN54" s="86"/>
      <c r="TXO54" s="86"/>
      <c r="TXP54" s="86"/>
      <c r="TXQ54" s="86"/>
      <c r="TXR54" s="86"/>
      <c r="TXS54" s="86"/>
      <c r="TXT54" s="86"/>
      <c r="TXU54" s="86"/>
      <c r="TXV54" s="86"/>
      <c r="TXW54" s="86"/>
      <c r="TXX54" s="86"/>
      <c r="TXY54" s="86"/>
      <c r="TXZ54" s="86"/>
      <c r="TYA54" s="86"/>
      <c r="TYB54" s="86"/>
      <c r="TYC54" s="86"/>
      <c r="TYD54" s="86"/>
      <c r="TYE54" s="86"/>
      <c r="TYF54" s="86"/>
      <c r="TYG54" s="86"/>
      <c r="TYH54" s="86"/>
      <c r="TYI54" s="86"/>
      <c r="TYJ54" s="86"/>
      <c r="TYK54" s="86"/>
      <c r="TYL54" s="86"/>
      <c r="TYM54" s="86"/>
      <c r="TYN54" s="86"/>
      <c r="TYO54" s="86"/>
      <c r="TYP54" s="86"/>
      <c r="TYQ54" s="86"/>
      <c r="TYR54" s="86"/>
      <c r="TYS54" s="86"/>
      <c r="TYT54" s="86"/>
      <c r="TYU54" s="86"/>
      <c r="TYV54" s="86"/>
      <c r="TYW54" s="86"/>
      <c r="TYX54" s="86"/>
      <c r="TYY54" s="86"/>
      <c r="TYZ54" s="86"/>
      <c r="TZA54" s="86"/>
      <c r="TZB54" s="86"/>
      <c r="TZC54" s="86"/>
      <c r="TZD54" s="86"/>
      <c r="TZE54" s="86"/>
      <c r="TZF54" s="86"/>
      <c r="TZG54" s="86"/>
      <c r="TZH54" s="86"/>
      <c r="TZI54" s="86"/>
      <c r="TZJ54" s="86"/>
      <c r="TZK54" s="86"/>
      <c r="TZL54" s="86"/>
      <c r="TZM54" s="86"/>
      <c r="TZN54" s="86"/>
      <c r="TZO54" s="86"/>
      <c r="TZP54" s="86"/>
      <c r="TZQ54" s="86"/>
      <c r="TZR54" s="86"/>
      <c r="TZS54" s="86"/>
      <c r="TZT54" s="86"/>
      <c r="TZU54" s="86"/>
      <c r="TZV54" s="86"/>
      <c r="TZW54" s="86"/>
      <c r="TZX54" s="86"/>
      <c r="TZY54" s="86"/>
      <c r="TZZ54" s="86"/>
      <c r="UAA54" s="86"/>
      <c r="UAB54" s="86"/>
      <c r="UAC54" s="86"/>
      <c r="UAD54" s="86"/>
      <c r="UAE54" s="86"/>
      <c r="UAF54" s="86"/>
      <c r="UAG54" s="86"/>
      <c r="UAH54" s="86"/>
      <c r="UAI54" s="86"/>
      <c r="UAJ54" s="86"/>
      <c r="UAK54" s="86"/>
      <c r="UAL54" s="86"/>
      <c r="UAM54" s="86"/>
      <c r="UAN54" s="86"/>
      <c r="UAO54" s="86"/>
      <c r="UAP54" s="86"/>
      <c r="UAQ54" s="86"/>
      <c r="UAR54" s="86"/>
      <c r="UAS54" s="86"/>
      <c r="UAT54" s="86"/>
      <c r="UAU54" s="86"/>
      <c r="UAV54" s="86"/>
      <c r="UAW54" s="86"/>
      <c r="UAX54" s="86"/>
      <c r="UAY54" s="86"/>
      <c r="UAZ54" s="86"/>
      <c r="UBA54" s="86"/>
      <c r="UBB54" s="86"/>
      <c r="UBC54" s="86"/>
      <c r="UBD54" s="86"/>
      <c r="UBE54" s="86"/>
      <c r="UBF54" s="86"/>
      <c r="UBG54" s="86"/>
      <c r="UBH54" s="86"/>
      <c r="UBI54" s="86"/>
      <c r="UBJ54" s="86"/>
      <c r="UBK54" s="86"/>
      <c r="UBL54" s="86"/>
      <c r="UBM54" s="86"/>
      <c r="UBN54" s="86"/>
      <c r="UBO54" s="86"/>
      <c r="UBP54" s="86"/>
      <c r="UBQ54" s="86"/>
      <c r="UBR54" s="86"/>
      <c r="UBS54" s="86"/>
      <c r="UBT54" s="86"/>
      <c r="UBU54" s="86"/>
      <c r="UBV54" s="86"/>
      <c r="UBW54" s="86"/>
      <c r="UBX54" s="86"/>
      <c r="UBY54" s="86"/>
      <c r="UBZ54" s="86"/>
      <c r="UCA54" s="86"/>
      <c r="UCB54" s="86"/>
      <c r="UCC54" s="86"/>
      <c r="UCD54" s="86"/>
      <c r="UCE54" s="86"/>
      <c r="UCF54" s="86"/>
      <c r="UCG54" s="86"/>
      <c r="UCH54" s="86"/>
      <c r="UCI54" s="86"/>
      <c r="UCJ54" s="86"/>
      <c r="UCK54" s="86"/>
      <c r="UCL54" s="86"/>
      <c r="UCM54" s="86"/>
      <c r="UCN54" s="86"/>
      <c r="UCO54" s="86"/>
      <c r="UCP54" s="86"/>
      <c r="UCQ54" s="86"/>
      <c r="UCR54" s="86"/>
      <c r="UCS54" s="86"/>
      <c r="UCT54" s="86"/>
      <c r="UCU54" s="86"/>
      <c r="UCV54" s="86"/>
      <c r="UCW54" s="86"/>
      <c r="UCX54" s="86"/>
      <c r="UCY54" s="86"/>
      <c r="UCZ54" s="86"/>
      <c r="UDA54" s="86"/>
      <c r="UDB54" s="86"/>
      <c r="UDC54" s="86"/>
      <c r="UDD54" s="86"/>
      <c r="UDE54" s="86"/>
      <c r="UDF54" s="86"/>
      <c r="UDG54" s="86"/>
      <c r="UDH54" s="86"/>
      <c r="UDI54" s="86"/>
      <c r="UDJ54" s="86"/>
      <c r="UDK54" s="86"/>
      <c r="UDL54" s="86"/>
      <c r="UDM54" s="86"/>
      <c r="UDN54" s="86"/>
      <c r="UDO54" s="86"/>
      <c r="UDP54" s="86"/>
      <c r="UDQ54" s="86"/>
      <c r="UDR54" s="86"/>
      <c r="UDS54" s="86"/>
      <c r="UDT54" s="86"/>
      <c r="UDU54" s="86"/>
      <c r="UDV54" s="86"/>
      <c r="UDW54" s="86"/>
      <c r="UDX54" s="86"/>
      <c r="UDY54" s="86"/>
      <c r="UDZ54" s="86"/>
      <c r="UEA54" s="86"/>
      <c r="UEB54" s="86"/>
      <c r="UEC54" s="86"/>
      <c r="UED54" s="86"/>
      <c r="UEE54" s="86"/>
      <c r="UEF54" s="86"/>
      <c r="UEG54" s="86"/>
      <c r="UEH54" s="86"/>
      <c r="UEI54" s="86"/>
      <c r="UEJ54" s="86"/>
      <c r="UEK54" s="86"/>
      <c r="UEL54" s="86"/>
      <c r="UEM54" s="86"/>
      <c r="UEN54" s="86"/>
      <c r="UEO54" s="86"/>
      <c r="UEP54" s="86"/>
      <c r="UEQ54" s="86"/>
      <c r="UER54" s="86"/>
      <c r="UES54" s="86"/>
      <c r="UET54" s="86"/>
      <c r="UEU54" s="86"/>
      <c r="UEV54" s="86"/>
      <c r="UEW54" s="86"/>
      <c r="UEX54" s="86"/>
      <c r="UEY54" s="86"/>
      <c r="UEZ54" s="86"/>
      <c r="UFA54" s="86"/>
      <c r="UFB54" s="86"/>
      <c r="UFC54" s="86"/>
      <c r="UFD54" s="86"/>
      <c r="UFE54" s="86"/>
      <c r="UFF54" s="86"/>
      <c r="UFG54" s="86"/>
      <c r="UFH54" s="86"/>
      <c r="UFI54" s="86"/>
      <c r="UFJ54" s="86"/>
      <c r="UFK54" s="86"/>
      <c r="UFL54" s="86"/>
      <c r="UFM54" s="86"/>
      <c r="UFN54" s="86"/>
      <c r="UFO54" s="86"/>
      <c r="UFP54" s="86"/>
      <c r="UFQ54" s="86"/>
      <c r="UFR54" s="86"/>
      <c r="UFS54" s="86"/>
      <c r="UFT54" s="86"/>
      <c r="UFU54" s="86"/>
      <c r="UFV54" s="86"/>
      <c r="UFW54" s="86"/>
      <c r="UFX54" s="86"/>
      <c r="UFY54" s="86"/>
      <c r="UFZ54" s="86"/>
      <c r="UGA54" s="86"/>
      <c r="UGB54" s="86"/>
      <c r="UGC54" s="86"/>
      <c r="UGD54" s="86"/>
      <c r="UGE54" s="86"/>
      <c r="UGF54" s="86"/>
      <c r="UGG54" s="86"/>
      <c r="UGH54" s="86"/>
      <c r="UGI54" s="86"/>
      <c r="UGJ54" s="86"/>
      <c r="UGK54" s="86"/>
      <c r="UGL54" s="86"/>
      <c r="UGM54" s="86"/>
      <c r="UGN54" s="86"/>
      <c r="UGO54" s="86"/>
      <c r="UGP54" s="86"/>
      <c r="UGQ54" s="86"/>
      <c r="UGR54" s="86"/>
      <c r="UGS54" s="86"/>
      <c r="UGT54" s="86"/>
      <c r="UGU54" s="86"/>
      <c r="UGV54" s="86"/>
      <c r="UGW54" s="86"/>
      <c r="UGX54" s="86"/>
      <c r="UGY54" s="86"/>
      <c r="UGZ54" s="86"/>
      <c r="UHA54" s="86"/>
      <c r="UHB54" s="86"/>
      <c r="UHC54" s="86"/>
      <c r="UHD54" s="86"/>
      <c r="UHE54" s="86"/>
      <c r="UHF54" s="86"/>
      <c r="UHG54" s="86"/>
      <c r="UHH54" s="86"/>
      <c r="UHI54" s="86"/>
      <c r="UHJ54" s="86"/>
      <c r="UHK54" s="86"/>
      <c r="UHL54" s="86"/>
      <c r="UHM54" s="86"/>
      <c r="UHN54" s="86"/>
      <c r="UHO54" s="86"/>
      <c r="UHP54" s="86"/>
      <c r="UHQ54" s="86"/>
      <c r="UHR54" s="86"/>
      <c r="UHS54" s="86"/>
      <c r="UHT54" s="86"/>
      <c r="UHU54" s="86"/>
      <c r="UHV54" s="86"/>
      <c r="UHW54" s="86"/>
      <c r="UHX54" s="86"/>
      <c r="UHY54" s="86"/>
      <c r="UHZ54" s="86"/>
      <c r="UIA54" s="86"/>
      <c r="UIB54" s="86"/>
      <c r="UIC54" s="86"/>
      <c r="UID54" s="86"/>
      <c r="UIE54" s="86"/>
      <c r="UIF54" s="86"/>
      <c r="UIG54" s="86"/>
      <c r="UIH54" s="86"/>
      <c r="UII54" s="86"/>
      <c r="UIJ54" s="86"/>
      <c r="UIK54" s="86"/>
      <c r="UIL54" s="86"/>
      <c r="UIM54" s="86"/>
      <c r="UIN54" s="86"/>
      <c r="UIO54" s="86"/>
      <c r="UIP54" s="86"/>
      <c r="UIQ54" s="86"/>
      <c r="UIR54" s="86"/>
      <c r="UIS54" s="86"/>
      <c r="UIT54" s="86"/>
      <c r="UIU54" s="86"/>
      <c r="UIV54" s="86"/>
      <c r="UIW54" s="86"/>
      <c r="UIX54" s="86"/>
      <c r="UIY54" s="86"/>
      <c r="UIZ54" s="86"/>
      <c r="UJA54" s="86"/>
      <c r="UJB54" s="86"/>
      <c r="UJC54" s="86"/>
      <c r="UJD54" s="86"/>
      <c r="UJE54" s="86"/>
      <c r="UJF54" s="86"/>
      <c r="UJG54" s="86"/>
      <c r="UJH54" s="86"/>
      <c r="UJI54" s="86"/>
      <c r="UJJ54" s="86"/>
      <c r="UJK54" s="86"/>
      <c r="UJL54" s="86"/>
      <c r="UJM54" s="86"/>
      <c r="UJN54" s="86"/>
      <c r="UJO54" s="86"/>
      <c r="UJP54" s="86"/>
      <c r="UJQ54" s="86"/>
      <c r="UJR54" s="86"/>
      <c r="UJS54" s="86"/>
      <c r="UJT54" s="86"/>
      <c r="UJU54" s="86"/>
      <c r="UJV54" s="86"/>
      <c r="UJW54" s="86"/>
      <c r="UJX54" s="86"/>
      <c r="UJY54" s="86"/>
      <c r="UJZ54" s="86"/>
      <c r="UKA54" s="86"/>
      <c r="UKB54" s="86"/>
      <c r="UKC54" s="86"/>
      <c r="UKD54" s="86"/>
      <c r="UKE54" s="86"/>
      <c r="UKF54" s="86"/>
      <c r="UKG54" s="86"/>
      <c r="UKH54" s="86"/>
      <c r="UKI54" s="86"/>
      <c r="UKJ54" s="86"/>
      <c r="UKK54" s="86"/>
      <c r="UKL54" s="86"/>
      <c r="UKM54" s="86"/>
      <c r="UKN54" s="86"/>
      <c r="UKO54" s="86"/>
      <c r="UKP54" s="86"/>
      <c r="UKQ54" s="86"/>
      <c r="UKR54" s="86"/>
      <c r="UKS54" s="86"/>
      <c r="UKT54" s="86"/>
      <c r="UKU54" s="86"/>
      <c r="UKV54" s="86"/>
      <c r="UKW54" s="86"/>
      <c r="UKX54" s="86"/>
      <c r="UKY54" s="86"/>
      <c r="UKZ54" s="86"/>
      <c r="ULA54" s="86"/>
      <c r="ULB54" s="86"/>
      <c r="ULC54" s="86"/>
      <c r="ULD54" s="86"/>
      <c r="ULE54" s="86"/>
      <c r="ULF54" s="86"/>
      <c r="ULG54" s="86"/>
      <c r="ULH54" s="86"/>
      <c r="ULI54" s="86"/>
      <c r="ULJ54" s="86"/>
      <c r="ULK54" s="86"/>
      <c r="ULL54" s="86"/>
      <c r="ULM54" s="86"/>
      <c r="ULN54" s="86"/>
      <c r="ULO54" s="86"/>
      <c r="ULP54" s="86"/>
      <c r="ULQ54" s="86"/>
      <c r="ULR54" s="86"/>
      <c r="ULS54" s="86"/>
      <c r="ULT54" s="86"/>
      <c r="ULU54" s="86"/>
      <c r="ULV54" s="86"/>
      <c r="ULW54" s="86"/>
      <c r="ULX54" s="86"/>
      <c r="ULY54" s="86"/>
      <c r="ULZ54" s="86"/>
      <c r="UMA54" s="86"/>
      <c r="UMB54" s="86"/>
      <c r="UMC54" s="86"/>
      <c r="UMD54" s="86"/>
      <c r="UME54" s="86"/>
      <c r="UMF54" s="86"/>
      <c r="UMG54" s="86"/>
      <c r="UMH54" s="86"/>
      <c r="UMI54" s="86"/>
      <c r="UMJ54" s="86"/>
      <c r="UMK54" s="86"/>
      <c r="UML54" s="86"/>
      <c r="UMM54" s="86"/>
      <c r="UMN54" s="86"/>
      <c r="UMO54" s="86"/>
      <c r="UMP54" s="86"/>
      <c r="UMQ54" s="86"/>
      <c r="UMR54" s="86"/>
      <c r="UMS54" s="86"/>
      <c r="UMT54" s="86"/>
      <c r="UMU54" s="86"/>
      <c r="UMV54" s="86"/>
      <c r="UMW54" s="86"/>
      <c r="UMX54" s="86"/>
      <c r="UMY54" s="86"/>
      <c r="UMZ54" s="86"/>
      <c r="UNA54" s="86"/>
      <c r="UNB54" s="86"/>
      <c r="UNC54" s="86"/>
      <c r="UND54" s="86"/>
      <c r="UNE54" s="86"/>
      <c r="UNF54" s="86"/>
      <c r="UNG54" s="86"/>
      <c r="UNH54" s="86"/>
      <c r="UNI54" s="86"/>
      <c r="UNJ54" s="86"/>
      <c r="UNK54" s="86"/>
      <c r="UNL54" s="86"/>
      <c r="UNM54" s="86"/>
      <c r="UNN54" s="86"/>
      <c r="UNO54" s="86"/>
      <c r="UNP54" s="86"/>
      <c r="UNQ54" s="86"/>
      <c r="UNR54" s="86"/>
      <c r="UNS54" s="86"/>
      <c r="UNT54" s="86"/>
      <c r="UNU54" s="86"/>
      <c r="UNV54" s="86"/>
      <c r="UNW54" s="86"/>
      <c r="UNX54" s="86"/>
      <c r="UNY54" s="86"/>
      <c r="UNZ54" s="86"/>
      <c r="UOA54" s="86"/>
      <c r="UOB54" s="86"/>
      <c r="UOC54" s="86"/>
      <c r="UOD54" s="86"/>
      <c r="UOE54" s="86"/>
      <c r="UOF54" s="86"/>
      <c r="UOG54" s="86"/>
      <c r="UOH54" s="86"/>
      <c r="UOI54" s="86"/>
      <c r="UOJ54" s="86"/>
      <c r="UOK54" s="86"/>
      <c r="UOL54" s="86"/>
      <c r="UOM54" s="86"/>
      <c r="UON54" s="86"/>
      <c r="UOO54" s="86"/>
      <c r="UOP54" s="86"/>
      <c r="UOQ54" s="86"/>
      <c r="UOR54" s="86"/>
      <c r="UOS54" s="86"/>
      <c r="UOT54" s="86"/>
      <c r="UOU54" s="86"/>
      <c r="UOV54" s="86"/>
      <c r="UOW54" s="86"/>
      <c r="UOX54" s="86"/>
      <c r="UOY54" s="86"/>
      <c r="UOZ54" s="86"/>
      <c r="UPA54" s="86"/>
      <c r="UPB54" s="86"/>
      <c r="UPC54" s="86"/>
      <c r="UPD54" s="86"/>
      <c r="UPE54" s="86"/>
      <c r="UPF54" s="86"/>
      <c r="UPG54" s="86"/>
      <c r="UPH54" s="86"/>
      <c r="UPI54" s="86"/>
      <c r="UPJ54" s="86"/>
      <c r="UPK54" s="86"/>
      <c r="UPL54" s="86"/>
      <c r="UPM54" s="86"/>
      <c r="UPN54" s="86"/>
      <c r="UPO54" s="86"/>
      <c r="UPP54" s="86"/>
      <c r="UPQ54" s="86"/>
      <c r="UPR54" s="86"/>
      <c r="UPS54" s="86"/>
      <c r="UPT54" s="86"/>
      <c r="UPU54" s="86"/>
      <c r="UPV54" s="86"/>
      <c r="UPW54" s="86"/>
      <c r="UPX54" s="86"/>
      <c r="UPY54" s="86"/>
      <c r="UPZ54" s="86"/>
      <c r="UQA54" s="86"/>
      <c r="UQB54" s="86"/>
      <c r="UQC54" s="86"/>
      <c r="UQD54" s="86"/>
      <c r="UQE54" s="86"/>
      <c r="UQF54" s="86"/>
      <c r="UQG54" s="86"/>
      <c r="UQH54" s="86"/>
      <c r="UQI54" s="86"/>
      <c r="UQJ54" s="86"/>
      <c r="UQK54" s="86"/>
      <c r="UQL54" s="86"/>
      <c r="UQM54" s="86"/>
      <c r="UQN54" s="86"/>
      <c r="UQO54" s="86"/>
      <c r="UQP54" s="86"/>
      <c r="UQQ54" s="86"/>
      <c r="UQR54" s="86"/>
      <c r="UQS54" s="86"/>
      <c r="UQT54" s="86"/>
      <c r="UQU54" s="86"/>
      <c r="UQV54" s="86"/>
      <c r="UQW54" s="86"/>
      <c r="UQX54" s="86"/>
      <c r="UQY54" s="86"/>
      <c r="UQZ54" s="86"/>
      <c r="URA54" s="86"/>
      <c r="URB54" s="86"/>
      <c r="URC54" s="86"/>
      <c r="URD54" s="86"/>
      <c r="URE54" s="86"/>
      <c r="URF54" s="86"/>
      <c r="URG54" s="86"/>
      <c r="URH54" s="86"/>
      <c r="URI54" s="86"/>
      <c r="URJ54" s="86"/>
      <c r="URK54" s="86"/>
      <c r="URL54" s="86"/>
      <c r="URM54" s="86"/>
      <c r="URN54" s="86"/>
      <c r="URO54" s="86"/>
      <c r="URP54" s="86"/>
      <c r="URQ54" s="86"/>
      <c r="URR54" s="86"/>
      <c r="URS54" s="86"/>
      <c r="URT54" s="86"/>
      <c r="URU54" s="86"/>
      <c r="URV54" s="86"/>
      <c r="URW54" s="86"/>
      <c r="URX54" s="86"/>
      <c r="URY54" s="86"/>
      <c r="URZ54" s="86"/>
      <c r="USA54" s="86"/>
      <c r="USB54" s="86"/>
      <c r="USC54" s="86"/>
      <c r="USD54" s="86"/>
      <c r="USE54" s="86"/>
      <c r="USF54" s="86"/>
      <c r="USG54" s="86"/>
      <c r="USH54" s="86"/>
      <c r="USI54" s="86"/>
      <c r="USJ54" s="86"/>
      <c r="USK54" s="86"/>
      <c r="USL54" s="86"/>
      <c r="USM54" s="86"/>
      <c r="USN54" s="86"/>
      <c r="USO54" s="86"/>
      <c r="USP54" s="86"/>
      <c r="USQ54" s="86"/>
      <c r="USR54" s="86"/>
      <c r="USS54" s="86"/>
      <c r="UST54" s="86"/>
      <c r="USU54" s="86"/>
      <c r="USV54" s="86"/>
      <c r="USW54" s="86"/>
      <c r="USX54" s="86"/>
      <c r="USY54" s="86"/>
      <c r="USZ54" s="86"/>
      <c r="UTA54" s="86"/>
      <c r="UTB54" s="86"/>
      <c r="UTC54" s="86"/>
      <c r="UTD54" s="86"/>
      <c r="UTE54" s="86"/>
      <c r="UTF54" s="86"/>
      <c r="UTG54" s="86"/>
      <c r="UTH54" s="86"/>
      <c r="UTI54" s="86"/>
      <c r="UTJ54" s="86"/>
      <c r="UTK54" s="86"/>
      <c r="UTL54" s="86"/>
      <c r="UTM54" s="86"/>
      <c r="UTN54" s="86"/>
      <c r="UTO54" s="86"/>
      <c r="UTP54" s="86"/>
      <c r="UTQ54" s="86"/>
      <c r="UTR54" s="86"/>
      <c r="UTS54" s="86"/>
      <c r="UTT54" s="86"/>
      <c r="UTU54" s="86"/>
      <c r="UTV54" s="86"/>
      <c r="UTW54" s="86"/>
      <c r="UTX54" s="86"/>
      <c r="UTY54" s="86"/>
      <c r="UTZ54" s="86"/>
      <c r="UUA54" s="86"/>
      <c r="UUB54" s="86"/>
      <c r="UUC54" s="86"/>
      <c r="UUD54" s="86"/>
      <c r="UUE54" s="86"/>
      <c r="UUF54" s="86"/>
      <c r="UUG54" s="86"/>
      <c r="UUH54" s="86"/>
      <c r="UUI54" s="86"/>
      <c r="UUJ54" s="86"/>
      <c r="UUK54" s="86"/>
      <c r="UUL54" s="86"/>
      <c r="UUM54" s="86"/>
      <c r="UUN54" s="86"/>
      <c r="UUO54" s="86"/>
      <c r="UUP54" s="86"/>
      <c r="UUQ54" s="86"/>
      <c r="UUR54" s="86"/>
      <c r="UUS54" s="86"/>
      <c r="UUT54" s="86"/>
      <c r="UUU54" s="86"/>
      <c r="UUV54" s="86"/>
      <c r="UUW54" s="86"/>
      <c r="UUX54" s="86"/>
      <c r="UUY54" s="86"/>
      <c r="UUZ54" s="86"/>
      <c r="UVA54" s="86"/>
      <c r="UVB54" s="86"/>
      <c r="UVC54" s="86"/>
      <c r="UVD54" s="86"/>
      <c r="UVE54" s="86"/>
      <c r="UVF54" s="86"/>
      <c r="UVG54" s="86"/>
      <c r="UVH54" s="86"/>
      <c r="UVI54" s="86"/>
      <c r="UVJ54" s="86"/>
      <c r="UVK54" s="86"/>
      <c r="UVL54" s="86"/>
      <c r="UVM54" s="86"/>
      <c r="UVN54" s="86"/>
      <c r="UVO54" s="86"/>
      <c r="UVP54" s="86"/>
      <c r="UVQ54" s="86"/>
      <c r="UVR54" s="86"/>
      <c r="UVS54" s="86"/>
      <c r="UVT54" s="86"/>
      <c r="UVU54" s="86"/>
      <c r="UVV54" s="86"/>
      <c r="UVW54" s="86"/>
      <c r="UVX54" s="86"/>
      <c r="UVY54" s="86"/>
      <c r="UVZ54" s="86"/>
      <c r="UWA54" s="86"/>
      <c r="UWB54" s="86"/>
      <c r="UWC54" s="86"/>
      <c r="UWD54" s="86"/>
      <c r="UWE54" s="86"/>
      <c r="UWF54" s="86"/>
      <c r="UWG54" s="86"/>
      <c r="UWH54" s="86"/>
      <c r="UWI54" s="86"/>
      <c r="UWJ54" s="86"/>
      <c r="UWK54" s="86"/>
      <c r="UWL54" s="86"/>
      <c r="UWM54" s="86"/>
      <c r="UWN54" s="86"/>
      <c r="UWO54" s="86"/>
      <c r="UWP54" s="86"/>
      <c r="UWQ54" s="86"/>
      <c r="UWR54" s="86"/>
      <c r="UWS54" s="86"/>
      <c r="UWT54" s="86"/>
      <c r="UWU54" s="86"/>
      <c r="UWV54" s="86"/>
      <c r="UWW54" s="86"/>
      <c r="UWX54" s="86"/>
      <c r="UWY54" s="86"/>
      <c r="UWZ54" s="86"/>
      <c r="UXA54" s="86"/>
      <c r="UXB54" s="86"/>
      <c r="UXC54" s="86"/>
      <c r="UXD54" s="86"/>
      <c r="UXE54" s="86"/>
      <c r="UXF54" s="86"/>
      <c r="UXG54" s="86"/>
      <c r="UXH54" s="86"/>
      <c r="UXI54" s="86"/>
      <c r="UXJ54" s="86"/>
      <c r="UXK54" s="86"/>
      <c r="UXL54" s="86"/>
      <c r="UXM54" s="86"/>
      <c r="UXN54" s="86"/>
      <c r="UXO54" s="86"/>
      <c r="UXP54" s="86"/>
      <c r="UXQ54" s="86"/>
      <c r="UXR54" s="86"/>
      <c r="UXS54" s="86"/>
      <c r="UXT54" s="86"/>
      <c r="UXU54" s="86"/>
      <c r="UXV54" s="86"/>
      <c r="UXW54" s="86"/>
      <c r="UXX54" s="86"/>
      <c r="UXY54" s="86"/>
      <c r="UXZ54" s="86"/>
      <c r="UYA54" s="86"/>
      <c r="UYB54" s="86"/>
      <c r="UYC54" s="86"/>
      <c r="UYD54" s="86"/>
      <c r="UYE54" s="86"/>
      <c r="UYF54" s="86"/>
      <c r="UYG54" s="86"/>
      <c r="UYH54" s="86"/>
      <c r="UYI54" s="86"/>
      <c r="UYJ54" s="86"/>
      <c r="UYK54" s="86"/>
      <c r="UYL54" s="86"/>
      <c r="UYM54" s="86"/>
      <c r="UYN54" s="86"/>
      <c r="UYO54" s="86"/>
      <c r="UYP54" s="86"/>
      <c r="UYQ54" s="86"/>
      <c r="UYR54" s="86"/>
      <c r="UYS54" s="86"/>
      <c r="UYT54" s="86"/>
      <c r="UYU54" s="86"/>
      <c r="UYV54" s="86"/>
      <c r="UYW54" s="86"/>
      <c r="UYX54" s="86"/>
      <c r="UYY54" s="86"/>
      <c r="UYZ54" s="86"/>
      <c r="UZA54" s="86"/>
      <c r="UZB54" s="86"/>
      <c r="UZC54" s="86"/>
      <c r="UZD54" s="86"/>
      <c r="UZE54" s="86"/>
      <c r="UZF54" s="86"/>
      <c r="UZG54" s="86"/>
      <c r="UZH54" s="86"/>
      <c r="UZI54" s="86"/>
      <c r="UZJ54" s="86"/>
      <c r="UZK54" s="86"/>
      <c r="UZL54" s="86"/>
      <c r="UZM54" s="86"/>
      <c r="UZN54" s="86"/>
      <c r="UZO54" s="86"/>
      <c r="UZP54" s="86"/>
      <c r="UZQ54" s="86"/>
      <c r="UZR54" s="86"/>
      <c r="UZS54" s="86"/>
      <c r="UZT54" s="86"/>
      <c r="UZU54" s="86"/>
      <c r="UZV54" s="86"/>
      <c r="UZW54" s="86"/>
      <c r="UZX54" s="86"/>
      <c r="UZY54" s="86"/>
      <c r="UZZ54" s="86"/>
      <c r="VAA54" s="86"/>
      <c r="VAB54" s="86"/>
      <c r="VAC54" s="86"/>
      <c r="VAD54" s="86"/>
      <c r="VAE54" s="86"/>
      <c r="VAF54" s="86"/>
      <c r="VAG54" s="86"/>
      <c r="VAH54" s="86"/>
      <c r="VAI54" s="86"/>
      <c r="VAJ54" s="86"/>
      <c r="VAK54" s="86"/>
      <c r="VAL54" s="86"/>
      <c r="VAM54" s="86"/>
      <c r="VAN54" s="86"/>
      <c r="VAO54" s="86"/>
      <c r="VAP54" s="86"/>
      <c r="VAQ54" s="86"/>
      <c r="VAR54" s="86"/>
      <c r="VAS54" s="86"/>
      <c r="VAT54" s="86"/>
      <c r="VAU54" s="86"/>
      <c r="VAV54" s="86"/>
      <c r="VAW54" s="86"/>
      <c r="VAX54" s="86"/>
      <c r="VAY54" s="86"/>
      <c r="VAZ54" s="86"/>
      <c r="VBA54" s="86"/>
      <c r="VBB54" s="86"/>
      <c r="VBC54" s="86"/>
      <c r="VBD54" s="86"/>
      <c r="VBE54" s="86"/>
      <c r="VBF54" s="86"/>
      <c r="VBG54" s="86"/>
      <c r="VBH54" s="86"/>
      <c r="VBI54" s="86"/>
      <c r="VBJ54" s="86"/>
      <c r="VBK54" s="86"/>
      <c r="VBL54" s="86"/>
      <c r="VBM54" s="86"/>
      <c r="VBN54" s="86"/>
      <c r="VBO54" s="86"/>
      <c r="VBP54" s="86"/>
      <c r="VBQ54" s="86"/>
      <c r="VBR54" s="86"/>
      <c r="VBS54" s="86"/>
      <c r="VBT54" s="86"/>
      <c r="VBU54" s="86"/>
      <c r="VBV54" s="86"/>
      <c r="VBW54" s="86"/>
      <c r="VBX54" s="86"/>
      <c r="VBY54" s="86"/>
      <c r="VBZ54" s="86"/>
      <c r="VCA54" s="86"/>
      <c r="VCB54" s="86"/>
      <c r="VCC54" s="86"/>
      <c r="VCD54" s="86"/>
      <c r="VCE54" s="86"/>
      <c r="VCF54" s="86"/>
      <c r="VCG54" s="86"/>
      <c r="VCH54" s="86"/>
      <c r="VCI54" s="86"/>
      <c r="VCJ54" s="86"/>
      <c r="VCK54" s="86"/>
      <c r="VCL54" s="86"/>
      <c r="VCM54" s="86"/>
      <c r="VCN54" s="86"/>
      <c r="VCO54" s="86"/>
      <c r="VCP54" s="86"/>
      <c r="VCQ54" s="86"/>
      <c r="VCR54" s="86"/>
      <c r="VCS54" s="86"/>
      <c r="VCT54" s="86"/>
      <c r="VCU54" s="86"/>
      <c r="VCV54" s="86"/>
      <c r="VCW54" s="86"/>
      <c r="VCX54" s="86"/>
      <c r="VCY54" s="86"/>
      <c r="VCZ54" s="86"/>
      <c r="VDA54" s="86"/>
      <c r="VDB54" s="86"/>
      <c r="VDC54" s="86"/>
      <c r="VDD54" s="86"/>
      <c r="VDE54" s="86"/>
      <c r="VDF54" s="86"/>
      <c r="VDG54" s="86"/>
      <c r="VDH54" s="86"/>
      <c r="VDI54" s="86"/>
      <c r="VDJ54" s="86"/>
      <c r="VDK54" s="86"/>
      <c r="VDL54" s="86"/>
      <c r="VDM54" s="86"/>
      <c r="VDN54" s="86"/>
      <c r="VDO54" s="86"/>
      <c r="VDP54" s="86"/>
      <c r="VDQ54" s="86"/>
      <c r="VDR54" s="86"/>
      <c r="VDS54" s="86"/>
      <c r="VDT54" s="86"/>
      <c r="VDU54" s="86"/>
      <c r="VDV54" s="86"/>
      <c r="VDW54" s="86"/>
      <c r="VDX54" s="86"/>
      <c r="VDY54" s="86"/>
      <c r="VDZ54" s="86"/>
      <c r="VEA54" s="86"/>
      <c r="VEB54" s="86"/>
      <c r="VEC54" s="86"/>
      <c r="VED54" s="86"/>
      <c r="VEE54" s="86"/>
      <c r="VEF54" s="86"/>
      <c r="VEG54" s="86"/>
      <c r="VEH54" s="86"/>
      <c r="VEI54" s="86"/>
      <c r="VEJ54" s="86"/>
      <c r="VEK54" s="86"/>
      <c r="VEL54" s="86"/>
      <c r="VEM54" s="86"/>
      <c r="VEN54" s="86"/>
      <c r="VEO54" s="86"/>
      <c r="VEP54" s="86"/>
      <c r="VEQ54" s="86"/>
      <c r="VER54" s="86"/>
      <c r="VES54" s="86"/>
      <c r="VET54" s="86"/>
      <c r="VEU54" s="86"/>
      <c r="VEV54" s="86"/>
      <c r="VEW54" s="86"/>
      <c r="VEX54" s="86"/>
      <c r="VEY54" s="86"/>
      <c r="VEZ54" s="86"/>
      <c r="VFA54" s="86"/>
      <c r="VFB54" s="86"/>
      <c r="VFC54" s="86"/>
      <c r="VFD54" s="86"/>
      <c r="VFE54" s="86"/>
      <c r="VFF54" s="86"/>
      <c r="VFG54" s="86"/>
      <c r="VFH54" s="86"/>
      <c r="VFI54" s="86"/>
      <c r="VFJ54" s="86"/>
      <c r="VFK54" s="86"/>
      <c r="VFL54" s="86"/>
      <c r="VFM54" s="86"/>
      <c r="VFN54" s="86"/>
      <c r="VFO54" s="86"/>
      <c r="VFP54" s="86"/>
      <c r="VFQ54" s="86"/>
      <c r="VFR54" s="86"/>
      <c r="VFS54" s="86"/>
      <c r="VFT54" s="86"/>
      <c r="VFU54" s="86"/>
      <c r="VFV54" s="86"/>
      <c r="VFW54" s="86"/>
      <c r="VFX54" s="86"/>
      <c r="VFY54" s="86"/>
      <c r="VFZ54" s="86"/>
      <c r="VGA54" s="86"/>
      <c r="VGB54" s="86"/>
      <c r="VGC54" s="86"/>
      <c r="VGD54" s="86"/>
      <c r="VGE54" s="86"/>
      <c r="VGF54" s="86"/>
      <c r="VGG54" s="86"/>
      <c r="VGH54" s="86"/>
      <c r="VGI54" s="86"/>
      <c r="VGJ54" s="86"/>
      <c r="VGK54" s="86"/>
      <c r="VGL54" s="86"/>
      <c r="VGM54" s="86"/>
      <c r="VGN54" s="86"/>
      <c r="VGO54" s="86"/>
      <c r="VGP54" s="86"/>
      <c r="VGQ54" s="86"/>
      <c r="VGR54" s="86"/>
      <c r="VGS54" s="86"/>
      <c r="VGT54" s="86"/>
      <c r="VGU54" s="86"/>
      <c r="VGV54" s="86"/>
      <c r="VGW54" s="86"/>
      <c r="VGX54" s="86"/>
      <c r="VGY54" s="86"/>
      <c r="VGZ54" s="86"/>
      <c r="VHA54" s="86"/>
      <c r="VHB54" s="86"/>
      <c r="VHC54" s="86"/>
      <c r="VHD54" s="86"/>
      <c r="VHE54" s="86"/>
      <c r="VHF54" s="86"/>
      <c r="VHG54" s="86"/>
      <c r="VHH54" s="86"/>
      <c r="VHI54" s="86"/>
      <c r="VHJ54" s="86"/>
      <c r="VHK54" s="86"/>
      <c r="VHL54" s="86"/>
      <c r="VHM54" s="86"/>
      <c r="VHN54" s="86"/>
      <c r="VHO54" s="86"/>
      <c r="VHP54" s="86"/>
      <c r="VHQ54" s="86"/>
      <c r="VHR54" s="86"/>
      <c r="VHS54" s="86"/>
      <c r="VHT54" s="86"/>
      <c r="VHU54" s="86"/>
      <c r="VHV54" s="86"/>
      <c r="VHW54" s="86"/>
      <c r="VHX54" s="86"/>
      <c r="VHY54" s="86"/>
      <c r="VHZ54" s="86"/>
      <c r="VIA54" s="86"/>
      <c r="VIB54" s="86"/>
      <c r="VIC54" s="86"/>
      <c r="VID54" s="86"/>
      <c r="VIE54" s="86"/>
      <c r="VIF54" s="86"/>
      <c r="VIG54" s="86"/>
      <c r="VIH54" s="86"/>
      <c r="VII54" s="86"/>
      <c r="VIJ54" s="86"/>
      <c r="VIK54" s="86"/>
      <c r="VIL54" s="86"/>
      <c r="VIM54" s="86"/>
      <c r="VIN54" s="86"/>
      <c r="VIO54" s="86"/>
      <c r="VIP54" s="86"/>
      <c r="VIQ54" s="86"/>
      <c r="VIR54" s="86"/>
      <c r="VIS54" s="86"/>
      <c r="VIT54" s="86"/>
      <c r="VIU54" s="86"/>
      <c r="VIV54" s="86"/>
      <c r="VIW54" s="86"/>
      <c r="VIX54" s="86"/>
      <c r="VIY54" s="86"/>
      <c r="VIZ54" s="86"/>
      <c r="VJA54" s="86"/>
      <c r="VJB54" s="86"/>
      <c r="VJC54" s="86"/>
      <c r="VJD54" s="86"/>
      <c r="VJE54" s="86"/>
      <c r="VJF54" s="86"/>
      <c r="VJG54" s="86"/>
      <c r="VJH54" s="86"/>
      <c r="VJI54" s="86"/>
      <c r="VJJ54" s="86"/>
      <c r="VJK54" s="86"/>
      <c r="VJL54" s="86"/>
      <c r="VJM54" s="86"/>
      <c r="VJN54" s="86"/>
      <c r="VJO54" s="86"/>
      <c r="VJP54" s="86"/>
      <c r="VJQ54" s="86"/>
      <c r="VJR54" s="86"/>
      <c r="VJS54" s="86"/>
      <c r="VJT54" s="86"/>
      <c r="VJU54" s="86"/>
      <c r="VJV54" s="86"/>
      <c r="VJW54" s="86"/>
      <c r="VJX54" s="86"/>
      <c r="VJY54" s="86"/>
      <c r="VJZ54" s="86"/>
      <c r="VKA54" s="86"/>
      <c r="VKB54" s="86"/>
      <c r="VKC54" s="86"/>
      <c r="VKD54" s="86"/>
      <c r="VKE54" s="86"/>
      <c r="VKF54" s="86"/>
      <c r="VKG54" s="86"/>
      <c r="VKH54" s="86"/>
      <c r="VKI54" s="86"/>
      <c r="VKJ54" s="86"/>
      <c r="VKK54" s="86"/>
      <c r="VKL54" s="86"/>
      <c r="VKM54" s="86"/>
      <c r="VKN54" s="86"/>
      <c r="VKO54" s="86"/>
      <c r="VKP54" s="86"/>
      <c r="VKQ54" s="86"/>
      <c r="VKR54" s="86"/>
      <c r="VKS54" s="86"/>
      <c r="VKT54" s="86"/>
      <c r="VKU54" s="86"/>
      <c r="VKV54" s="86"/>
      <c r="VKW54" s="86"/>
      <c r="VKX54" s="86"/>
      <c r="VKY54" s="86"/>
      <c r="VKZ54" s="86"/>
      <c r="VLA54" s="86"/>
      <c r="VLB54" s="86"/>
      <c r="VLC54" s="86"/>
      <c r="VLD54" s="86"/>
      <c r="VLE54" s="86"/>
      <c r="VLF54" s="86"/>
      <c r="VLG54" s="86"/>
      <c r="VLH54" s="86"/>
      <c r="VLI54" s="86"/>
      <c r="VLJ54" s="86"/>
      <c r="VLK54" s="86"/>
      <c r="VLL54" s="86"/>
      <c r="VLM54" s="86"/>
      <c r="VLN54" s="86"/>
      <c r="VLO54" s="86"/>
      <c r="VLP54" s="86"/>
      <c r="VLQ54" s="86"/>
      <c r="VLR54" s="86"/>
      <c r="VLS54" s="86"/>
      <c r="VLT54" s="86"/>
      <c r="VLU54" s="86"/>
      <c r="VLV54" s="86"/>
      <c r="VLW54" s="86"/>
      <c r="VLX54" s="86"/>
      <c r="VLY54" s="86"/>
      <c r="VLZ54" s="86"/>
      <c r="VMA54" s="86"/>
      <c r="VMB54" s="86"/>
      <c r="VMC54" s="86"/>
      <c r="VMD54" s="86"/>
      <c r="VME54" s="86"/>
      <c r="VMF54" s="86"/>
      <c r="VMG54" s="86"/>
      <c r="VMH54" s="86"/>
      <c r="VMI54" s="86"/>
      <c r="VMJ54" s="86"/>
      <c r="VMK54" s="86"/>
      <c r="VML54" s="86"/>
      <c r="VMM54" s="86"/>
      <c r="VMN54" s="86"/>
      <c r="VMO54" s="86"/>
      <c r="VMP54" s="86"/>
      <c r="VMQ54" s="86"/>
      <c r="VMR54" s="86"/>
      <c r="VMS54" s="86"/>
      <c r="VMT54" s="86"/>
      <c r="VMU54" s="86"/>
      <c r="VMV54" s="86"/>
      <c r="VMW54" s="86"/>
      <c r="VMX54" s="86"/>
      <c r="VMY54" s="86"/>
      <c r="VMZ54" s="86"/>
      <c r="VNA54" s="86"/>
      <c r="VNB54" s="86"/>
      <c r="VNC54" s="86"/>
      <c r="VND54" s="86"/>
      <c r="VNE54" s="86"/>
      <c r="VNF54" s="86"/>
      <c r="VNG54" s="86"/>
      <c r="VNH54" s="86"/>
      <c r="VNI54" s="86"/>
      <c r="VNJ54" s="86"/>
      <c r="VNK54" s="86"/>
      <c r="VNL54" s="86"/>
      <c r="VNM54" s="86"/>
      <c r="VNN54" s="86"/>
      <c r="VNO54" s="86"/>
      <c r="VNP54" s="86"/>
      <c r="VNQ54" s="86"/>
      <c r="VNR54" s="86"/>
      <c r="VNS54" s="86"/>
      <c r="VNT54" s="86"/>
      <c r="VNU54" s="86"/>
      <c r="VNV54" s="86"/>
      <c r="VNW54" s="86"/>
      <c r="VNX54" s="86"/>
      <c r="VNY54" s="86"/>
      <c r="VNZ54" s="86"/>
      <c r="VOA54" s="86"/>
      <c r="VOB54" s="86"/>
      <c r="VOC54" s="86"/>
      <c r="VOD54" s="86"/>
      <c r="VOE54" s="86"/>
      <c r="VOF54" s="86"/>
      <c r="VOG54" s="86"/>
      <c r="VOH54" s="86"/>
      <c r="VOI54" s="86"/>
      <c r="VOJ54" s="86"/>
      <c r="VOK54" s="86"/>
      <c r="VOL54" s="86"/>
      <c r="VOM54" s="86"/>
      <c r="VON54" s="86"/>
      <c r="VOO54" s="86"/>
      <c r="VOP54" s="86"/>
      <c r="VOQ54" s="86"/>
      <c r="VOR54" s="86"/>
      <c r="VOS54" s="86"/>
      <c r="VOT54" s="86"/>
      <c r="VOU54" s="86"/>
      <c r="VOV54" s="86"/>
      <c r="VOW54" s="86"/>
      <c r="VOX54" s="86"/>
      <c r="VOY54" s="86"/>
      <c r="VOZ54" s="86"/>
      <c r="VPA54" s="86"/>
      <c r="VPB54" s="86"/>
      <c r="VPC54" s="86"/>
      <c r="VPD54" s="86"/>
      <c r="VPE54" s="86"/>
      <c r="VPF54" s="86"/>
      <c r="VPG54" s="86"/>
      <c r="VPH54" s="86"/>
      <c r="VPI54" s="86"/>
      <c r="VPJ54" s="86"/>
      <c r="VPK54" s="86"/>
      <c r="VPL54" s="86"/>
      <c r="VPM54" s="86"/>
      <c r="VPN54" s="86"/>
      <c r="VPO54" s="86"/>
      <c r="VPP54" s="86"/>
      <c r="VPQ54" s="86"/>
      <c r="VPR54" s="86"/>
      <c r="VPS54" s="86"/>
      <c r="VPT54" s="86"/>
      <c r="VPU54" s="86"/>
      <c r="VPV54" s="86"/>
      <c r="VPW54" s="86"/>
      <c r="VPX54" s="86"/>
      <c r="VPY54" s="86"/>
      <c r="VPZ54" s="86"/>
      <c r="VQA54" s="86"/>
      <c r="VQB54" s="86"/>
      <c r="VQC54" s="86"/>
      <c r="VQD54" s="86"/>
      <c r="VQE54" s="86"/>
      <c r="VQF54" s="86"/>
      <c r="VQG54" s="86"/>
      <c r="VQH54" s="86"/>
      <c r="VQI54" s="86"/>
      <c r="VQJ54" s="86"/>
      <c r="VQK54" s="86"/>
      <c r="VQL54" s="86"/>
      <c r="VQM54" s="86"/>
      <c r="VQN54" s="86"/>
      <c r="VQO54" s="86"/>
      <c r="VQP54" s="86"/>
      <c r="VQQ54" s="86"/>
      <c r="VQR54" s="86"/>
      <c r="VQS54" s="86"/>
      <c r="VQT54" s="86"/>
      <c r="VQU54" s="86"/>
      <c r="VQV54" s="86"/>
      <c r="VQW54" s="86"/>
      <c r="VQX54" s="86"/>
      <c r="VQY54" s="86"/>
      <c r="VQZ54" s="86"/>
      <c r="VRA54" s="86"/>
      <c r="VRB54" s="86"/>
      <c r="VRC54" s="86"/>
      <c r="VRD54" s="86"/>
      <c r="VRE54" s="86"/>
      <c r="VRF54" s="86"/>
      <c r="VRG54" s="86"/>
      <c r="VRH54" s="86"/>
      <c r="VRI54" s="86"/>
      <c r="VRJ54" s="86"/>
      <c r="VRK54" s="86"/>
      <c r="VRL54" s="86"/>
      <c r="VRM54" s="86"/>
      <c r="VRN54" s="86"/>
      <c r="VRO54" s="86"/>
      <c r="VRP54" s="86"/>
      <c r="VRQ54" s="86"/>
      <c r="VRR54" s="86"/>
      <c r="VRS54" s="86"/>
      <c r="VRT54" s="86"/>
      <c r="VRU54" s="86"/>
      <c r="VRV54" s="86"/>
      <c r="VRW54" s="86"/>
      <c r="VRX54" s="86"/>
      <c r="VRY54" s="86"/>
      <c r="VRZ54" s="86"/>
      <c r="VSA54" s="86"/>
      <c r="VSB54" s="86"/>
      <c r="VSC54" s="86"/>
      <c r="VSD54" s="86"/>
      <c r="VSE54" s="86"/>
      <c r="VSF54" s="86"/>
      <c r="VSG54" s="86"/>
      <c r="VSH54" s="86"/>
      <c r="VSI54" s="86"/>
      <c r="VSJ54" s="86"/>
      <c r="VSK54" s="86"/>
      <c r="VSL54" s="86"/>
      <c r="VSM54" s="86"/>
      <c r="VSN54" s="86"/>
      <c r="VSO54" s="86"/>
      <c r="VSP54" s="86"/>
      <c r="VSQ54" s="86"/>
      <c r="VSR54" s="86"/>
      <c r="VSS54" s="86"/>
      <c r="VST54" s="86"/>
      <c r="VSU54" s="86"/>
      <c r="VSV54" s="86"/>
      <c r="VSW54" s="86"/>
      <c r="VSX54" s="86"/>
      <c r="VSY54" s="86"/>
      <c r="VSZ54" s="86"/>
      <c r="VTA54" s="86"/>
      <c r="VTB54" s="86"/>
      <c r="VTC54" s="86"/>
      <c r="VTD54" s="86"/>
      <c r="VTE54" s="86"/>
      <c r="VTF54" s="86"/>
      <c r="VTG54" s="86"/>
      <c r="VTH54" s="86"/>
      <c r="VTI54" s="86"/>
      <c r="VTJ54" s="86"/>
      <c r="VTK54" s="86"/>
      <c r="VTL54" s="86"/>
      <c r="VTM54" s="86"/>
      <c r="VTN54" s="86"/>
      <c r="VTO54" s="86"/>
      <c r="VTP54" s="86"/>
      <c r="VTQ54" s="86"/>
      <c r="VTR54" s="86"/>
      <c r="VTS54" s="86"/>
      <c r="VTT54" s="86"/>
      <c r="VTU54" s="86"/>
      <c r="VTV54" s="86"/>
      <c r="VTW54" s="86"/>
      <c r="VTX54" s="86"/>
      <c r="VTY54" s="86"/>
      <c r="VTZ54" s="86"/>
      <c r="VUA54" s="86"/>
      <c r="VUB54" s="86"/>
      <c r="VUC54" s="86"/>
      <c r="VUD54" s="86"/>
      <c r="VUE54" s="86"/>
      <c r="VUF54" s="86"/>
      <c r="VUG54" s="86"/>
      <c r="VUH54" s="86"/>
      <c r="VUI54" s="86"/>
      <c r="VUJ54" s="86"/>
      <c r="VUK54" s="86"/>
      <c r="VUL54" s="86"/>
      <c r="VUM54" s="86"/>
      <c r="VUN54" s="86"/>
      <c r="VUO54" s="86"/>
      <c r="VUP54" s="86"/>
      <c r="VUQ54" s="86"/>
      <c r="VUR54" s="86"/>
      <c r="VUS54" s="86"/>
      <c r="VUT54" s="86"/>
      <c r="VUU54" s="86"/>
      <c r="VUV54" s="86"/>
      <c r="VUW54" s="86"/>
      <c r="VUX54" s="86"/>
      <c r="VUY54" s="86"/>
      <c r="VUZ54" s="86"/>
      <c r="VVA54" s="86"/>
      <c r="VVB54" s="86"/>
      <c r="VVC54" s="86"/>
      <c r="VVD54" s="86"/>
      <c r="VVE54" s="86"/>
      <c r="VVF54" s="86"/>
      <c r="VVG54" s="86"/>
      <c r="VVH54" s="86"/>
      <c r="VVI54" s="86"/>
      <c r="VVJ54" s="86"/>
      <c r="VVK54" s="86"/>
      <c r="VVL54" s="86"/>
      <c r="VVM54" s="86"/>
      <c r="VVN54" s="86"/>
      <c r="VVO54" s="86"/>
      <c r="VVP54" s="86"/>
      <c r="VVQ54" s="86"/>
      <c r="VVR54" s="86"/>
      <c r="VVS54" s="86"/>
      <c r="VVT54" s="86"/>
      <c r="VVU54" s="86"/>
      <c r="VVV54" s="86"/>
      <c r="VVW54" s="86"/>
      <c r="VVX54" s="86"/>
      <c r="VVY54" s="86"/>
      <c r="VVZ54" s="86"/>
      <c r="VWA54" s="86"/>
      <c r="VWB54" s="86"/>
      <c r="VWC54" s="86"/>
      <c r="VWD54" s="86"/>
      <c r="VWE54" s="86"/>
      <c r="VWF54" s="86"/>
      <c r="VWG54" s="86"/>
      <c r="VWH54" s="86"/>
      <c r="VWI54" s="86"/>
      <c r="VWJ54" s="86"/>
      <c r="VWK54" s="86"/>
      <c r="VWL54" s="86"/>
      <c r="VWM54" s="86"/>
      <c r="VWN54" s="86"/>
      <c r="VWO54" s="86"/>
      <c r="VWP54" s="86"/>
      <c r="VWQ54" s="86"/>
      <c r="VWR54" s="86"/>
      <c r="VWS54" s="86"/>
      <c r="VWT54" s="86"/>
      <c r="VWU54" s="86"/>
      <c r="VWV54" s="86"/>
      <c r="VWW54" s="86"/>
      <c r="VWX54" s="86"/>
      <c r="VWY54" s="86"/>
      <c r="VWZ54" s="86"/>
      <c r="VXA54" s="86"/>
      <c r="VXB54" s="86"/>
      <c r="VXC54" s="86"/>
      <c r="VXD54" s="86"/>
      <c r="VXE54" s="86"/>
      <c r="VXF54" s="86"/>
      <c r="VXG54" s="86"/>
      <c r="VXH54" s="86"/>
      <c r="VXI54" s="86"/>
      <c r="VXJ54" s="86"/>
      <c r="VXK54" s="86"/>
      <c r="VXL54" s="86"/>
      <c r="VXM54" s="86"/>
      <c r="VXN54" s="86"/>
      <c r="VXO54" s="86"/>
      <c r="VXP54" s="86"/>
      <c r="VXQ54" s="86"/>
      <c r="VXR54" s="86"/>
      <c r="VXS54" s="86"/>
      <c r="VXT54" s="86"/>
      <c r="VXU54" s="86"/>
      <c r="VXV54" s="86"/>
      <c r="VXW54" s="86"/>
      <c r="VXX54" s="86"/>
      <c r="VXY54" s="86"/>
      <c r="VXZ54" s="86"/>
      <c r="VYA54" s="86"/>
      <c r="VYB54" s="86"/>
      <c r="VYC54" s="86"/>
      <c r="VYD54" s="86"/>
      <c r="VYE54" s="86"/>
      <c r="VYF54" s="86"/>
      <c r="VYG54" s="86"/>
      <c r="VYH54" s="86"/>
      <c r="VYI54" s="86"/>
      <c r="VYJ54" s="86"/>
      <c r="VYK54" s="86"/>
      <c r="VYL54" s="86"/>
      <c r="VYM54" s="86"/>
      <c r="VYN54" s="86"/>
      <c r="VYO54" s="86"/>
      <c r="VYP54" s="86"/>
      <c r="VYQ54" s="86"/>
      <c r="VYR54" s="86"/>
      <c r="VYS54" s="86"/>
      <c r="VYT54" s="86"/>
      <c r="VYU54" s="86"/>
      <c r="VYV54" s="86"/>
      <c r="VYW54" s="86"/>
      <c r="VYX54" s="86"/>
      <c r="VYY54" s="86"/>
      <c r="VYZ54" s="86"/>
      <c r="VZA54" s="86"/>
      <c r="VZB54" s="86"/>
      <c r="VZC54" s="86"/>
      <c r="VZD54" s="86"/>
      <c r="VZE54" s="86"/>
      <c r="VZF54" s="86"/>
      <c r="VZG54" s="86"/>
      <c r="VZH54" s="86"/>
      <c r="VZI54" s="86"/>
      <c r="VZJ54" s="86"/>
      <c r="VZK54" s="86"/>
      <c r="VZL54" s="86"/>
      <c r="VZM54" s="86"/>
      <c r="VZN54" s="86"/>
      <c r="VZO54" s="86"/>
      <c r="VZP54" s="86"/>
      <c r="VZQ54" s="86"/>
      <c r="VZR54" s="86"/>
      <c r="VZS54" s="86"/>
      <c r="VZT54" s="86"/>
      <c r="VZU54" s="86"/>
      <c r="VZV54" s="86"/>
      <c r="VZW54" s="86"/>
      <c r="VZX54" s="86"/>
      <c r="VZY54" s="86"/>
      <c r="VZZ54" s="86"/>
      <c r="WAA54" s="86"/>
      <c r="WAB54" s="86"/>
      <c r="WAC54" s="86"/>
      <c r="WAD54" s="86"/>
      <c r="WAE54" s="86"/>
      <c r="WAF54" s="86"/>
      <c r="WAG54" s="86"/>
      <c r="WAH54" s="86"/>
      <c r="WAI54" s="86"/>
      <c r="WAJ54" s="86"/>
      <c r="WAK54" s="86"/>
      <c r="WAL54" s="86"/>
      <c r="WAM54" s="86"/>
      <c r="WAN54" s="86"/>
      <c r="WAO54" s="86"/>
      <c r="WAP54" s="86"/>
      <c r="WAQ54" s="86"/>
      <c r="WAR54" s="86"/>
      <c r="WAS54" s="86"/>
      <c r="WAT54" s="86"/>
      <c r="WAU54" s="86"/>
      <c r="WAV54" s="86"/>
      <c r="WAW54" s="86"/>
      <c r="WAX54" s="86"/>
      <c r="WAY54" s="86"/>
      <c r="WAZ54" s="86"/>
      <c r="WBA54" s="86"/>
      <c r="WBB54" s="86"/>
      <c r="WBC54" s="86"/>
      <c r="WBD54" s="86"/>
      <c r="WBE54" s="86"/>
      <c r="WBF54" s="86"/>
      <c r="WBG54" s="86"/>
      <c r="WBH54" s="86"/>
      <c r="WBI54" s="86"/>
      <c r="WBJ54" s="86"/>
      <c r="WBK54" s="86"/>
      <c r="WBL54" s="86"/>
      <c r="WBM54" s="86"/>
      <c r="WBN54" s="86"/>
      <c r="WBO54" s="86"/>
      <c r="WBP54" s="86"/>
      <c r="WBQ54" s="86"/>
      <c r="WBR54" s="86"/>
      <c r="WBS54" s="86"/>
      <c r="WBT54" s="86"/>
      <c r="WBU54" s="86"/>
      <c r="WBV54" s="86"/>
      <c r="WBW54" s="86"/>
      <c r="WBX54" s="86"/>
      <c r="WBY54" s="86"/>
      <c r="WBZ54" s="86"/>
      <c r="WCA54" s="86"/>
      <c r="WCB54" s="86"/>
      <c r="WCC54" s="86"/>
      <c r="WCD54" s="86"/>
      <c r="WCE54" s="86"/>
      <c r="WCF54" s="86"/>
      <c r="WCG54" s="86"/>
      <c r="WCH54" s="86"/>
      <c r="WCI54" s="86"/>
      <c r="WCJ54" s="86"/>
      <c r="WCK54" s="86"/>
      <c r="WCL54" s="86"/>
      <c r="WCM54" s="86"/>
      <c r="WCN54" s="86"/>
      <c r="WCO54" s="86"/>
      <c r="WCP54" s="86"/>
      <c r="WCQ54" s="86"/>
      <c r="WCR54" s="86"/>
      <c r="WCS54" s="86"/>
      <c r="WCT54" s="86"/>
      <c r="WCU54" s="86"/>
      <c r="WCV54" s="86"/>
      <c r="WCW54" s="86"/>
      <c r="WCX54" s="86"/>
      <c r="WCY54" s="86"/>
      <c r="WCZ54" s="86"/>
      <c r="WDA54" s="86"/>
      <c r="WDB54" s="86"/>
      <c r="WDC54" s="86"/>
      <c r="WDD54" s="86"/>
      <c r="WDE54" s="86"/>
      <c r="WDF54" s="86"/>
      <c r="WDG54" s="86"/>
      <c r="WDH54" s="86"/>
      <c r="WDI54" s="86"/>
      <c r="WDJ54" s="86"/>
      <c r="WDK54" s="86"/>
      <c r="WDL54" s="86"/>
      <c r="WDM54" s="86"/>
      <c r="WDN54" s="86"/>
      <c r="WDO54" s="86"/>
      <c r="WDP54" s="86"/>
      <c r="WDQ54" s="86"/>
      <c r="WDR54" s="86"/>
      <c r="WDS54" s="86"/>
      <c r="WDT54" s="86"/>
      <c r="WDU54" s="86"/>
      <c r="WDV54" s="86"/>
      <c r="WDW54" s="86"/>
      <c r="WDX54" s="86"/>
      <c r="WDY54" s="86"/>
      <c r="WDZ54" s="86"/>
      <c r="WEA54" s="86"/>
      <c r="WEB54" s="86"/>
      <c r="WEC54" s="86"/>
      <c r="WED54" s="86"/>
      <c r="WEE54" s="86"/>
      <c r="WEF54" s="86"/>
      <c r="WEG54" s="86"/>
      <c r="WEH54" s="86"/>
      <c r="WEI54" s="86"/>
      <c r="WEJ54" s="86"/>
      <c r="WEK54" s="86"/>
      <c r="WEL54" s="86"/>
      <c r="WEM54" s="86"/>
      <c r="WEN54" s="86"/>
      <c r="WEO54" s="86"/>
      <c r="WEP54" s="86"/>
      <c r="WEQ54" s="86"/>
      <c r="WER54" s="86"/>
      <c r="WES54" s="86"/>
      <c r="WET54" s="86"/>
      <c r="WEU54" s="86"/>
      <c r="WEV54" s="86"/>
      <c r="WEW54" s="86"/>
      <c r="WEX54" s="86"/>
      <c r="WEY54" s="86"/>
      <c r="WEZ54" s="86"/>
      <c r="WFA54" s="86"/>
      <c r="WFB54" s="86"/>
      <c r="WFC54" s="86"/>
      <c r="WFD54" s="86"/>
      <c r="WFE54" s="86"/>
      <c r="WFF54" s="86"/>
      <c r="WFG54" s="86"/>
      <c r="WFH54" s="86"/>
      <c r="WFI54" s="86"/>
      <c r="WFJ54" s="86"/>
      <c r="WFK54" s="86"/>
      <c r="WFL54" s="86"/>
      <c r="WFM54" s="86"/>
      <c r="WFN54" s="86"/>
      <c r="WFO54" s="86"/>
      <c r="WFP54" s="86"/>
      <c r="WFQ54" s="86"/>
      <c r="WFR54" s="86"/>
      <c r="WFS54" s="86"/>
      <c r="WFT54" s="86"/>
      <c r="WFU54" s="86"/>
      <c r="WFV54" s="86"/>
      <c r="WFW54" s="86"/>
      <c r="WFX54" s="86"/>
      <c r="WFY54" s="86"/>
      <c r="WFZ54" s="86"/>
      <c r="WGA54" s="86"/>
      <c r="WGB54" s="86"/>
      <c r="WGC54" s="86"/>
      <c r="WGD54" s="86"/>
      <c r="WGE54" s="86"/>
      <c r="WGF54" s="86"/>
      <c r="WGG54" s="86"/>
      <c r="WGH54" s="86"/>
      <c r="WGI54" s="86"/>
      <c r="WGJ54" s="86"/>
      <c r="WGK54" s="86"/>
      <c r="WGL54" s="86"/>
      <c r="WGM54" s="86"/>
      <c r="WGN54" s="86"/>
      <c r="WGO54" s="86"/>
      <c r="WGP54" s="86"/>
      <c r="WGQ54" s="86"/>
      <c r="WGR54" s="86"/>
      <c r="WGS54" s="86"/>
      <c r="WGT54" s="86"/>
      <c r="WGU54" s="86"/>
      <c r="WGV54" s="86"/>
      <c r="WGW54" s="86"/>
      <c r="WGX54" s="86"/>
      <c r="WGY54" s="86"/>
      <c r="WGZ54" s="86"/>
      <c r="WHA54" s="86"/>
      <c r="WHB54" s="86"/>
      <c r="WHC54" s="86"/>
      <c r="WHD54" s="86"/>
      <c r="WHE54" s="86"/>
      <c r="WHF54" s="86"/>
      <c r="WHG54" s="86"/>
      <c r="WHH54" s="86"/>
      <c r="WHI54" s="86"/>
      <c r="WHJ54" s="86"/>
      <c r="WHK54" s="86"/>
      <c r="WHL54" s="86"/>
      <c r="WHM54" s="86"/>
      <c r="WHN54" s="86"/>
      <c r="WHO54" s="86"/>
      <c r="WHP54" s="86"/>
      <c r="WHQ54" s="86"/>
      <c r="WHR54" s="86"/>
      <c r="WHS54" s="86"/>
      <c r="WHT54" s="86"/>
      <c r="WHU54" s="86"/>
      <c r="WHV54" s="86"/>
      <c r="WHW54" s="86"/>
      <c r="WHX54" s="86"/>
      <c r="WHY54" s="86"/>
      <c r="WHZ54" s="86"/>
      <c r="WIA54" s="86"/>
      <c r="WIB54" s="86"/>
      <c r="WIC54" s="86"/>
      <c r="WID54" s="86"/>
      <c r="WIE54" s="86"/>
      <c r="WIF54" s="86"/>
      <c r="WIG54" s="86"/>
      <c r="WIH54" s="86"/>
      <c r="WII54" s="86"/>
      <c r="WIJ54" s="86"/>
      <c r="WIK54" s="86"/>
      <c r="WIL54" s="86"/>
      <c r="WIM54" s="86"/>
      <c r="WIN54" s="86"/>
      <c r="WIO54" s="86"/>
      <c r="WIP54" s="86"/>
      <c r="WIQ54" s="86"/>
      <c r="WIR54" s="86"/>
      <c r="WIS54" s="86"/>
      <c r="WIT54" s="86"/>
      <c r="WIU54" s="86"/>
      <c r="WIV54" s="86"/>
      <c r="WIW54" s="86"/>
      <c r="WIX54" s="86"/>
      <c r="WIY54" s="86"/>
      <c r="WIZ54" s="86"/>
      <c r="WJA54" s="86"/>
      <c r="WJB54" s="86"/>
      <c r="WJC54" s="86"/>
      <c r="WJD54" s="86"/>
      <c r="WJE54" s="86"/>
      <c r="WJF54" s="86"/>
      <c r="WJG54" s="86"/>
      <c r="WJH54" s="86"/>
      <c r="WJI54" s="86"/>
      <c r="WJJ54" s="86"/>
      <c r="WJK54" s="86"/>
      <c r="WJL54" s="86"/>
      <c r="WJM54" s="86"/>
      <c r="WJN54" s="86"/>
      <c r="WJO54" s="86"/>
      <c r="WJP54" s="86"/>
      <c r="WJQ54" s="86"/>
      <c r="WJR54" s="86"/>
      <c r="WJS54" s="86"/>
      <c r="WJT54" s="86"/>
      <c r="WJU54" s="86"/>
      <c r="WJV54" s="86"/>
      <c r="WJW54" s="86"/>
      <c r="WJX54" s="86"/>
      <c r="WJY54" s="86"/>
      <c r="WJZ54" s="86"/>
      <c r="WKA54" s="86"/>
      <c r="WKB54" s="86"/>
      <c r="WKC54" s="86"/>
      <c r="WKD54" s="86"/>
      <c r="WKE54" s="86"/>
      <c r="WKF54" s="86"/>
      <c r="WKG54" s="86"/>
      <c r="WKH54" s="86"/>
      <c r="WKI54" s="86"/>
      <c r="WKJ54" s="86"/>
      <c r="WKK54" s="86"/>
      <c r="WKL54" s="86"/>
      <c r="WKM54" s="86"/>
      <c r="WKN54" s="86"/>
      <c r="WKO54" s="86"/>
      <c r="WKP54" s="86"/>
      <c r="WKQ54" s="86"/>
      <c r="WKR54" s="86"/>
      <c r="WKS54" s="86"/>
      <c r="WKT54" s="86"/>
      <c r="WKU54" s="86"/>
      <c r="WKV54" s="86"/>
      <c r="WKW54" s="86"/>
      <c r="WKX54" s="86"/>
      <c r="WKY54" s="86"/>
      <c r="WKZ54" s="86"/>
      <c r="WLA54" s="86"/>
      <c r="WLB54" s="86"/>
      <c r="WLC54" s="86"/>
      <c r="WLD54" s="86"/>
      <c r="WLE54" s="86"/>
      <c r="WLF54" s="86"/>
      <c r="WLG54" s="86"/>
      <c r="WLH54" s="86"/>
      <c r="WLI54" s="86"/>
      <c r="WLJ54" s="86"/>
      <c r="WLK54" s="86"/>
      <c r="WLL54" s="86"/>
      <c r="WLM54" s="86"/>
      <c r="WLN54" s="86"/>
      <c r="WLO54" s="86"/>
      <c r="WLP54" s="86"/>
      <c r="WLQ54" s="86"/>
      <c r="WLR54" s="86"/>
      <c r="WLS54" s="86"/>
      <c r="WLT54" s="86"/>
      <c r="WLU54" s="86"/>
      <c r="WLV54" s="86"/>
      <c r="WLW54" s="86"/>
      <c r="WLX54" s="86"/>
      <c r="WLY54" s="86"/>
      <c r="WLZ54" s="86"/>
      <c r="WMA54" s="86"/>
      <c r="WMB54" s="86"/>
      <c r="WMC54" s="86"/>
      <c r="WMD54" s="86"/>
      <c r="WME54" s="86"/>
      <c r="WMF54" s="86"/>
      <c r="WMG54" s="86"/>
      <c r="WMH54" s="86"/>
      <c r="WMI54" s="86"/>
      <c r="WMJ54" s="86"/>
      <c r="WMK54" s="86"/>
      <c r="WML54" s="86"/>
      <c r="WMM54" s="86"/>
      <c r="WMN54" s="86"/>
      <c r="WMO54" s="86"/>
      <c r="WMP54" s="86"/>
      <c r="WMQ54" s="86"/>
      <c r="WMR54" s="86"/>
      <c r="WMS54" s="86"/>
      <c r="WMT54" s="86"/>
      <c r="WMU54" s="86"/>
      <c r="WMV54" s="86"/>
      <c r="WMW54" s="86"/>
      <c r="WMX54" s="86"/>
      <c r="WMY54" s="86"/>
      <c r="WMZ54" s="86"/>
      <c r="WNA54" s="86"/>
      <c r="WNB54" s="86"/>
      <c r="WNC54" s="86"/>
      <c r="WND54" s="86"/>
      <c r="WNE54" s="86"/>
      <c r="WNF54" s="86"/>
      <c r="WNG54" s="86"/>
      <c r="WNH54" s="86"/>
      <c r="WNI54" s="86"/>
      <c r="WNJ54" s="86"/>
      <c r="WNK54" s="86"/>
      <c r="WNL54" s="86"/>
      <c r="WNM54" s="86"/>
      <c r="WNN54" s="86"/>
      <c r="WNO54" s="86"/>
      <c r="WNP54" s="86"/>
      <c r="WNQ54" s="86"/>
      <c r="WNR54" s="86"/>
      <c r="WNS54" s="86"/>
      <c r="WNT54" s="86"/>
      <c r="WNU54" s="86"/>
      <c r="WNV54" s="86"/>
      <c r="WNW54" s="86"/>
      <c r="WNX54" s="86"/>
      <c r="WNY54" s="86"/>
      <c r="WNZ54" s="86"/>
      <c r="WOA54" s="86"/>
      <c r="WOB54" s="86"/>
      <c r="WOC54" s="86"/>
      <c r="WOD54" s="86"/>
      <c r="WOE54" s="86"/>
      <c r="WOF54" s="86"/>
      <c r="WOG54" s="86"/>
      <c r="WOH54" s="86"/>
      <c r="WOI54" s="86"/>
      <c r="WOJ54" s="86"/>
      <c r="WOK54" s="86"/>
      <c r="WOL54" s="86"/>
      <c r="WOM54" s="86"/>
      <c r="WON54" s="86"/>
      <c r="WOO54" s="86"/>
      <c r="WOP54" s="86"/>
      <c r="WOQ54" s="86"/>
      <c r="WOR54" s="86"/>
      <c r="WOS54" s="86"/>
      <c r="WOT54" s="86"/>
      <c r="WOU54" s="86"/>
      <c r="WOV54" s="86"/>
      <c r="WOW54" s="86"/>
      <c r="WOX54" s="86"/>
      <c r="WOY54" s="86"/>
      <c r="WOZ54" s="86"/>
      <c r="WPA54" s="86"/>
      <c r="WPB54" s="86"/>
      <c r="WPC54" s="86"/>
      <c r="WPD54" s="86"/>
      <c r="WPE54" s="86"/>
      <c r="WPF54" s="86"/>
      <c r="WPG54" s="86"/>
      <c r="WPH54" s="86"/>
      <c r="WPI54" s="86"/>
      <c r="WPJ54" s="86"/>
      <c r="WPK54" s="86"/>
      <c r="WPL54" s="86"/>
      <c r="WPM54" s="86"/>
      <c r="WPN54" s="86"/>
      <c r="WPO54" s="86"/>
      <c r="WPP54" s="86"/>
      <c r="WPQ54" s="86"/>
      <c r="WPR54" s="86"/>
      <c r="WPS54" s="86"/>
      <c r="WPT54" s="86"/>
      <c r="WPU54" s="86"/>
      <c r="WPV54" s="86"/>
      <c r="WPW54" s="86"/>
      <c r="WPX54" s="86"/>
      <c r="WPY54" s="86"/>
      <c r="WPZ54" s="86"/>
      <c r="WQA54" s="86"/>
      <c r="WQB54" s="86"/>
      <c r="WQC54" s="86"/>
      <c r="WQD54" s="86"/>
      <c r="WQE54" s="86"/>
      <c r="WQF54" s="86"/>
      <c r="WQG54" s="86"/>
      <c r="WQH54" s="86"/>
      <c r="WQI54" s="86"/>
      <c r="WQJ54" s="86"/>
      <c r="WQK54" s="86"/>
      <c r="WQL54" s="86"/>
      <c r="WQM54" s="86"/>
      <c r="WQN54" s="86"/>
      <c r="WQO54" s="86"/>
      <c r="WQP54" s="86"/>
      <c r="WQQ54" s="86"/>
      <c r="WQR54" s="86"/>
      <c r="WQS54" s="86"/>
      <c r="WQT54" s="86"/>
      <c r="WQU54" s="86"/>
      <c r="WQV54" s="86"/>
      <c r="WQW54" s="86"/>
      <c r="WQX54" s="86"/>
      <c r="WQY54" s="86"/>
      <c r="WQZ54" s="86"/>
      <c r="WRA54" s="86"/>
      <c r="WRB54" s="86"/>
      <c r="WRC54" s="86"/>
      <c r="WRD54" s="86"/>
      <c r="WRE54" s="86"/>
      <c r="WRF54" s="86"/>
      <c r="WRG54" s="86"/>
      <c r="WRH54" s="86"/>
      <c r="WRI54" s="86"/>
      <c r="WRJ54" s="86"/>
      <c r="WRK54" s="86"/>
      <c r="WRL54" s="86"/>
      <c r="WRM54" s="86"/>
      <c r="WRN54" s="86"/>
      <c r="WRO54" s="86"/>
      <c r="WRP54" s="86"/>
      <c r="WRQ54" s="86"/>
      <c r="WRR54" s="86"/>
      <c r="WRS54" s="86"/>
      <c r="WRT54" s="86"/>
      <c r="WRU54" s="86"/>
      <c r="WRV54" s="86"/>
      <c r="WRW54" s="86"/>
      <c r="WRX54" s="86"/>
      <c r="WRY54" s="86"/>
      <c r="WRZ54" s="86"/>
      <c r="WSA54" s="86"/>
      <c r="WSB54" s="86"/>
      <c r="WSC54" s="86"/>
      <c r="WSD54" s="86"/>
      <c r="WSE54" s="86"/>
      <c r="WSF54" s="86"/>
      <c r="WSG54" s="86"/>
      <c r="WSH54" s="86"/>
      <c r="WSI54" s="86"/>
      <c r="WSJ54" s="86"/>
      <c r="WSK54" s="86"/>
      <c r="WSL54" s="86"/>
      <c r="WSM54" s="86"/>
      <c r="WSN54" s="86"/>
      <c r="WSO54" s="86"/>
      <c r="WSP54" s="86"/>
      <c r="WSQ54" s="86"/>
      <c r="WSR54" s="86"/>
      <c r="WSS54" s="86"/>
      <c r="WST54" s="86"/>
      <c r="WSU54" s="86"/>
      <c r="WSV54" s="86"/>
      <c r="WSW54" s="86"/>
      <c r="WSX54" s="86"/>
      <c r="WSY54" s="86"/>
      <c r="WSZ54" s="86"/>
      <c r="WTA54" s="86"/>
      <c r="WTB54" s="86"/>
      <c r="WTC54" s="86"/>
      <c r="WTD54" s="86"/>
      <c r="WTE54" s="86"/>
      <c r="WTF54" s="86"/>
      <c r="WTG54" s="86"/>
      <c r="WTH54" s="86"/>
      <c r="WTI54" s="86"/>
      <c r="WTJ54" s="86"/>
      <c r="WTK54" s="86"/>
      <c r="WTL54" s="86"/>
      <c r="WTM54" s="86"/>
      <c r="WTN54" s="86"/>
      <c r="WTO54" s="86"/>
      <c r="WTP54" s="86"/>
      <c r="WTQ54" s="86"/>
      <c r="WTR54" s="86"/>
      <c r="WTS54" s="86"/>
      <c r="WTT54" s="86"/>
      <c r="WTU54" s="86"/>
      <c r="WTV54" s="86"/>
      <c r="WTW54" s="86"/>
      <c r="WTX54" s="86"/>
      <c r="WTY54" s="86"/>
      <c r="WTZ54" s="86"/>
      <c r="WUA54" s="86"/>
      <c r="WUB54" s="86"/>
      <c r="WUC54" s="86"/>
      <c r="WUD54" s="86"/>
      <c r="WUE54" s="86"/>
      <c r="WUF54" s="86"/>
      <c r="WUG54" s="86"/>
      <c r="WUH54" s="86"/>
      <c r="WUI54" s="86"/>
      <c r="WUJ54" s="86"/>
      <c r="WUK54" s="86"/>
      <c r="WUL54" s="86"/>
      <c r="WUM54" s="86"/>
      <c r="WUN54" s="86"/>
      <c r="WUO54" s="86"/>
      <c r="WUP54" s="86"/>
      <c r="WUQ54" s="86"/>
      <c r="WUR54" s="86"/>
      <c r="WUS54" s="86"/>
      <c r="WUT54" s="86"/>
      <c r="WUU54" s="86"/>
      <c r="WUV54" s="86"/>
      <c r="WUW54" s="86"/>
      <c r="WUX54" s="86"/>
      <c r="WUY54" s="86"/>
      <c r="WUZ54" s="86"/>
      <c r="WVA54" s="86"/>
      <c r="WVB54" s="86"/>
      <c r="WVC54" s="86"/>
      <c r="WVD54" s="86"/>
      <c r="WVE54" s="86"/>
      <c r="WVF54" s="86"/>
      <c r="WVG54" s="86"/>
      <c r="WVH54" s="86"/>
      <c r="WVI54" s="86"/>
      <c r="WVJ54" s="86"/>
      <c r="WVK54" s="86"/>
      <c r="WVL54" s="86"/>
      <c r="WVM54" s="86"/>
      <c r="WVN54" s="86"/>
      <c r="WVO54" s="86"/>
      <c r="WVP54" s="86"/>
      <c r="WVQ54" s="86"/>
      <c r="WVR54" s="86"/>
      <c r="WVS54" s="86"/>
      <c r="WVT54" s="86"/>
      <c r="WVU54" s="86"/>
      <c r="WVV54" s="86"/>
      <c r="WVW54" s="86"/>
      <c r="WVX54" s="86"/>
      <c r="WVY54" s="86"/>
      <c r="WVZ54" s="86"/>
      <c r="WWA54" s="86"/>
      <c r="WWB54" s="86"/>
      <c r="WWC54" s="86"/>
      <c r="WWD54" s="86"/>
      <c r="WWE54" s="86"/>
      <c r="WWF54" s="86"/>
      <c r="WWG54" s="86"/>
      <c r="WWH54" s="86"/>
      <c r="WWI54" s="86"/>
      <c r="WWJ54" s="86"/>
      <c r="WWK54" s="86"/>
      <c r="WWL54" s="86"/>
      <c r="WWM54" s="86"/>
      <c r="WWN54" s="86"/>
      <c r="WWO54" s="86"/>
      <c r="WWP54" s="86"/>
      <c r="WWQ54" s="86"/>
      <c r="WWR54" s="86"/>
      <c r="WWS54" s="86"/>
      <c r="WWT54" s="86"/>
      <c r="WWU54" s="86"/>
      <c r="WWV54" s="86"/>
      <c r="WWW54" s="86"/>
      <c r="WWX54" s="86"/>
      <c r="WWY54" s="86"/>
      <c r="WWZ54" s="86"/>
      <c r="WXA54" s="86"/>
      <c r="WXB54" s="86"/>
      <c r="WXC54" s="86"/>
      <c r="WXD54" s="86"/>
      <c r="WXE54" s="86"/>
      <c r="WXF54" s="86"/>
      <c r="WXG54" s="86"/>
      <c r="WXH54" s="86"/>
      <c r="WXI54" s="86"/>
      <c r="WXJ54" s="86"/>
      <c r="WXK54" s="86"/>
      <c r="WXL54" s="86"/>
      <c r="WXM54" s="86"/>
      <c r="WXN54" s="86"/>
      <c r="WXO54" s="86"/>
      <c r="WXP54" s="86"/>
      <c r="WXQ54" s="86"/>
      <c r="WXR54" s="86"/>
      <c r="WXS54" s="86"/>
      <c r="WXT54" s="86"/>
      <c r="WXU54" s="86"/>
      <c r="WXV54" s="86"/>
      <c r="WXW54" s="86"/>
      <c r="WXX54" s="86"/>
      <c r="WXY54" s="86"/>
      <c r="WXZ54" s="86"/>
      <c r="WYA54" s="86"/>
      <c r="WYB54" s="86"/>
      <c r="WYC54" s="86"/>
      <c r="WYD54" s="86"/>
      <c r="WYE54" s="86"/>
      <c r="WYF54" s="86"/>
      <c r="WYG54" s="86"/>
      <c r="WYH54" s="86"/>
      <c r="WYI54" s="86"/>
      <c r="WYJ54" s="86"/>
      <c r="WYK54" s="86"/>
      <c r="WYL54" s="86"/>
      <c r="WYM54" s="86"/>
      <c r="WYN54" s="86"/>
      <c r="WYO54" s="86"/>
      <c r="WYP54" s="86"/>
      <c r="WYQ54" s="86"/>
      <c r="WYR54" s="86"/>
      <c r="WYS54" s="86"/>
      <c r="WYT54" s="86"/>
      <c r="WYU54" s="86"/>
      <c r="WYV54" s="86"/>
      <c r="WYW54" s="86"/>
      <c r="WYX54" s="86"/>
      <c r="WYY54" s="86"/>
      <c r="WYZ54" s="86"/>
      <c r="WZA54" s="86"/>
      <c r="WZB54" s="86"/>
      <c r="WZC54" s="86"/>
      <c r="WZD54" s="86"/>
      <c r="WZE54" s="86"/>
      <c r="WZF54" s="86"/>
      <c r="WZG54" s="86"/>
      <c r="WZH54" s="86"/>
      <c r="WZI54" s="86"/>
      <c r="WZJ54" s="86"/>
      <c r="WZK54" s="86"/>
      <c r="WZL54" s="86"/>
      <c r="WZM54" s="86"/>
      <c r="WZN54" s="86"/>
      <c r="WZO54" s="86"/>
      <c r="WZP54" s="86"/>
      <c r="WZQ54" s="86"/>
      <c r="WZR54" s="86"/>
      <c r="WZS54" s="86"/>
      <c r="WZT54" s="86"/>
      <c r="WZU54" s="86"/>
      <c r="WZV54" s="86"/>
      <c r="WZW54" s="86"/>
      <c r="WZX54" s="86"/>
      <c r="WZY54" s="86"/>
      <c r="WZZ54" s="86"/>
      <c r="XAA54" s="86"/>
      <c r="XAB54" s="86"/>
      <c r="XAC54" s="86"/>
      <c r="XAD54" s="86"/>
      <c r="XAE54" s="86"/>
      <c r="XAF54" s="86"/>
      <c r="XAG54" s="86"/>
      <c r="XAH54" s="86"/>
      <c r="XAI54" s="86"/>
      <c r="XAJ54" s="86"/>
      <c r="XAK54" s="86"/>
      <c r="XAL54" s="86"/>
      <c r="XAM54" s="86"/>
      <c r="XAN54" s="86"/>
      <c r="XAO54" s="86"/>
      <c r="XAP54" s="86"/>
      <c r="XAQ54" s="86"/>
      <c r="XAR54" s="86"/>
      <c r="XAS54" s="86"/>
      <c r="XAT54" s="86"/>
      <c r="XAU54" s="86"/>
      <c r="XAV54" s="86"/>
      <c r="XAW54" s="86"/>
      <c r="XAX54" s="86"/>
      <c r="XAY54" s="86"/>
      <c r="XAZ54" s="86"/>
      <c r="XBA54" s="86"/>
      <c r="XBB54" s="86"/>
      <c r="XBC54" s="86"/>
      <c r="XBD54" s="86"/>
      <c r="XBE54" s="86"/>
      <c r="XBF54" s="86"/>
      <c r="XBG54" s="86"/>
      <c r="XBH54" s="86"/>
      <c r="XBI54" s="86"/>
      <c r="XBJ54" s="86"/>
      <c r="XBK54" s="86"/>
      <c r="XBL54" s="86"/>
      <c r="XBM54" s="86"/>
      <c r="XBN54" s="86"/>
      <c r="XBO54" s="86"/>
      <c r="XBP54" s="86"/>
      <c r="XBQ54" s="86"/>
      <c r="XBR54" s="86"/>
      <c r="XBS54" s="86"/>
      <c r="XBT54" s="86"/>
      <c r="XBU54" s="86"/>
      <c r="XBV54" s="86"/>
      <c r="XBW54" s="86"/>
      <c r="XBX54" s="86"/>
      <c r="XBY54" s="86"/>
      <c r="XBZ54" s="86"/>
      <c r="XCA54" s="86"/>
      <c r="XCB54" s="86"/>
      <c r="XCC54" s="86"/>
      <c r="XCD54" s="86"/>
      <c r="XCE54" s="86"/>
      <c r="XCF54" s="86"/>
      <c r="XCG54" s="86"/>
      <c r="XCH54" s="86"/>
      <c r="XCI54" s="86"/>
      <c r="XCJ54" s="86"/>
      <c r="XCK54" s="86"/>
      <c r="XCL54" s="86"/>
      <c r="XCM54" s="86"/>
      <c r="XCN54" s="86"/>
      <c r="XCO54" s="86"/>
      <c r="XCP54" s="86"/>
      <c r="XCQ54" s="86"/>
      <c r="XCR54" s="86"/>
      <c r="XCS54" s="86"/>
      <c r="XCT54" s="86"/>
      <c r="XCU54" s="86"/>
      <c r="XCV54" s="86"/>
      <c r="XCW54" s="86"/>
      <c r="XCX54" s="86"/>
      <c r="XCY54" s="86"/>
      <c r="XCZ54" s="86"/>
      <c r="XDA54" s="86"/>
      <c r="XDB54" s="86"/>
      <c r="XDC54" s="86"/>
      <c r="XDD54" s="86"/>
      <c r="XDE54" s="86"/>
      <c r="XDF54" s="86"/>
      <c r="XDG54" s="86"/>
      <c r="XDH54" s="86"/>
      <c r="XDI54" s="86"/>
      <c r="XDJ54" s="86"/>
      <c r="XDK54" s="86"/>
      <c r="XDL54" s="86"/>
      <c r="XDM54" s="86"/>
      <c r="XDN54" s="86"/>
      <c r="XDO54" s="86"/>
      <c r="XDP54" s="86"/>
      <c r="XDQ54" s="86"/>
      <c r="XDR54" s="86"/>
      <c r="XDS54" s="86"/>
      <c r="XDT54" s="86"/>
      <c r="XDU54" s="86"/>
      <c r="XDV54" s="86"/>
      <c r="XDW54" s="86"/>
      <c r="XDX54" s="86"/>
      <c r="XDY54" s="86"/>
      <c r="XDZ54" s="86"/>
      <c r="XEA54" s="86"/>
      <c r="XEB54" s="86"/>
      <c r="XEC54" s="86"/>
      <c r="XED54" s="86"/>
      <c r="XEE54" s="86"/>
      <c r="XEF54" s="86"/>
      <c r="XEG54" s="86"/>
      <c r="XEH54" s="86"/>
      <c r="XEI54" s="86"/>
      <c r="XEJ54" s="86"/>
      <c r="XEK54" s="86"/>
      <c r="XEL54" s="86"/>
      <c r="XEM54" s="86"/>
      <c r="XEN54" s="86"/>
      <c r="XEO54" s="86"/>
      <c r="XEP54" s="86"/>
      <c r="XEQ54" s="86"/>
      <c r="XER54" s="86"/>
      <c r="XES54" s="86"/>
      <c r="XET54" s="86"/>
      <c r="XEU54" s="86"/>
      <c r="XEV54" s="86"/>
      <c r="XEW54" s="86"/>
      <c r="XEX54" s="86"/>
      <c r="XEY54" s="86"/>
      <c r="XEZ54" s="86"/>
      <c r="XFA54" s="86"/>
      <c r="XFB54" s="86"/>
      <c r="XFC54" s="86"/>
      <c r="XFD54" s="86"/>
    </row>
    <row r="55" spans="1:16384" x14ac:dyDescent="0.25">
      <c r="A55" s="161" t="s">
        <v>932</v>
      </c>
      <c r="B55" s="162"/>
      <c r="C55" s="162"/>
      <c r="D55" s="161"/>
      <c r="E55" s="161"/>
      <c r="F55" s="161"/>
      <c r="G55" s="161"/>
      <c r="H55" s="161"/>
      <c r="I55" s="161"/>
    </row>
    <row r="56" spans="1:16384" s="163" customFormat="1" x14ac:dyDescent="0.25">
      <c r="A56" s="161" t="s">
        <v>933</v>
      </c>
      <c r="B56" s="162"/>
      <c r="C56" s="162"/>
      <c r="D56" s="161"/>
      <c r="E56" s="161"/>
      <c r="F56" s="161"/>
      <c r="G56" s="161"/>
      <c r="H56" s="161"/>
      <c r="I56" s="161"/>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86"/>
      <c r="AW56" s="86"/>
      <c r="AX56" s="86"/>
      <c r="AY56" s="86"/>
      <c r="AZ56" s="86"/>
      <c r="BA56" s="86"/>
      <c r="BB56" s="86"/>
      <c r="BC56" s="86"/>
      <c r="BD56" s="86"/>
      <c r="BE56" s="86"/>
      <c r="BF56" s="86"/>
      <c r="BG56" s="86"/>
      <c r="BH56" s="86"/>
      <c r="BI56" s="86"/>
      <c r="BJ56" s="86"/>
      <c r="BK56" s="86"/>
      <c r="BL56" s="86"/>
      <c r="BM56" s="86"/>
      <c r="BN56" s="86"/>
      <c r="BO56" s="86"/>
      <c r="BP56" s="86"/>
      <c r="BQ56" s="86"/>
      <c r="BR56" s="86"/>
      <c r="BS56" s="86"/>
      <c r="BT56" s="86"/>
      <c r="BU56" s="86"/>
      <c r="BV56" s="86"/>
      <c r="BW56" s="86"/>
      <c r="BX56" s="86"/>
      <c r="BY56" s="86"/>
      <c r="BZ56" s="86"/>
      <c r="CA56" s="86"/>
      <c r="CB56" s="86"/>
      <c r="CC56" s="86"/>
      <c r="CD56" s="86"/>
      <c r="CE56" s="86"/>
      <c r="CF56" s="86"/>
      <c r="CG56" s="86"/>
      <c r="CH56" s="86"/>
      <c r="CI56" s="86"/>
      <c r="CJ56" s="86"/>
      <c r="CK56" s="86"/>
      <c r="CL56" s="86"/>
      <c r="CM56" s="86"/>
      <c r="CN56" s="86"/>
      <c r="CO56" s="86"/>
      <c r="CP56" s="86"/>
      <c r="CQ56" s="86"/>
      <c r="CR56" s="86"/>
      <c r="CS56" s="86"/>
      <c r="CT56" s="86"/>
      <c r="CU56" s="86"/>
      <c r="CV56" s="86"/>
      <c r="CW56" s="86"/>
      <c r="CX56" s="86"/>
      <c r="CY56" s="86"/>
      <c r="CZ56" s="86"/>
      <c r="DA56" s="86"/>
      <c r="DB56" s="86"/>
      <c r="DC56" s="86"/>
      <c r="DD56" s="86"/>
      <c r="DE56" s="86"/>
      <c r="DF56" s="86"/>
      <c r="DG56" s="86"/>
      <c r="DH56" s="86"/>
      <c r="DI56" s="86"/>
      <c r="DJ56" s="86"/>
      <c r="DK56" s="86"/>
      <c r="DL56" s="86"/>
      <c r="DM56" s="86"/>
      <c r="DN56" s="86"/>
      <c r="DO56" s="86"/>
      <c r="DP56" s="86"/>
      <c r="DQ56" s="86"/>
      <c r="DR56" s="86"/>
      <c r="DS56" s="86"/>
      <c r="DT56" s="86"/>
      <c r="DU56" s="86"/>
      <c r="DV56" s="86"/>
      <c r="DW56" s="86"/>
      <c r="DX56" s="86"/>
      <c r="DY56" s="86"/>
      <c r="DZ56" s="86"/>
      <c r="EA56" s="86"/>
      <c r="EB56" s="86"/>
      <c r="EC56" s="86"/>
      <c r="ED56" s="86"/>
      <c r="EE56" s="86"/>
      <c r="EF56" s="86"/>
      <c r="EG56" s="86"/>
      <c r="EH56" s="86"/>
      <c r="EI56" s="86"/>
      <c r="EJ56" s="86"/>
      <c r="EK56" s="86"/>
      <c r="EL56" s="86"/>
      <c r="EM56" s="86"/>
      <c r="EN56" s="86"/>
      <c r="EO56" s="86"/>
      <c r="EP56" s="86"/>
      <c r="EQ56" s="86"/>
      <c r="ER56" s="86"/>
      <c r="ES56" s="86"/>
      <c r="ET56" s="86"/>
      <c r="EU56" s="86"/>
      <c r="EV56" s="86"/>
      <c r="EW56" s="86"/>
      <c r="EX56" s="86"/>
      <c r="EY56" s="86"/>
      <c r="EZ56" s="86"/>
      <c r="FA56" s="86"/>
      <c r="FB56" s="86"/>
      <c r="FC56" s="86"/>
      <c r="FD56" s="86"/>
      <c r="FE56" s="86"/>
      <c r="FF56" s="86"/>
      <c r="FG56" s="86"/>
      <c r="FH56" s="86"/>
      <c r="FI56" s="86"/>
      <c r="FJ56" s="86"/>
      <c r="FK56" s="86"/>
      <c r="FL56" s="86"/>
      <c r="FM56" s="86"/>
      <c r="FN56" s="86"/>
      <c r="FO56" s="86"/>
      <c r="FP56" s="86"/>
      <c r="FQ56" s="86"/>
      <c r="FR56" s="86"/>
      <c r="FS56" s="86"/>
      <c r="FT56" s="86"/>
      <c r="FU56" s="86"/>
      <c r="FV56" s="86"/>
      <c r="FW56" s="86"/>
      <c r="FX56" s="86"/>
      <c r="FY56" s="86"/>
      <c r="FZ56" s="86"/>
      <c r="GA56" s="86"/>
      <c r="GB56" s="86"/>
      <c r="GC56" s="86"/>
      <c r="GD56" s="86"/>
      <c r="GE56" s="86"/>
      <c r="GF56" s="86"/>
      <c r="GG56" s="86"/>
      <c r="GH56" s="86"/>
      <c r="GI56" s="86"/>
      <c r="GJ56" s="86"/>
      <c r="GK56" s="86"/>
      <c r="GL56" s="86"/>
      <c r="GM56" s="86"/>
      <c r="GN56" s="86"/>
      <c r="GO56" s="86"/>
      <c r="GP56" s="86"/>
      <c r="GQ56" s="86"/>
      <c r="GR56" s="86"/>
      <c r="GS56" s="86"/>
      <c r="GT56" s="86"/>
      <c r="GU56" s="86"/>
      <c r="GV56" s="86"/>
      <c r="GW56" s="86"/>
      <c r="GX56" s="86"/>
      <c r="GY56" s="86"/>
      <c r="GZ56" s="86"/>
      <c r="HA56" s="86"/>
      <c r="HB56" s="86"/>
      <c r="HC56" s="86"/>
      <c r="HD56" s="86"/>
      <c r="HE56" s="86"/>
      <c r="HF56" s="86"/>
      <c r="HG56" s="86"/>
      <c r="HH56" s="86"/>
      <c r="HI56" s="86"/>
      <c r="HJ56" s="86"/>
      <c r="HK56" s="86"/>
      <c r="HL56" s="86"/>
      <c r="HM56" s="86"/>
      <c r="HN56" s="86"/>
      <c r="HO56" s="86"/>
      <c r="HP56" s="86"/>
      <c r="HQ56" s="86"/>
      <c r="HR56" s="86"/>
      <c r="HS56" s="86"/>
      <c r="HT56" s="86"/>
      <c r="HU56" s="86"/>
      <c r="HV56" s="86"/>
      <c r="HW56" s="86"/>
      <c r="HX56" s="86"/>
      <c r="HY56" s="86"/>
      <c r="HZ56" s="86"/>
      <c r="IA56" s="86"/>
      <c r="IB56" s="86"/>
      <c r="IC56" s="86"/>
      <c r="ID56" s="86"/>
      <c r="IE56" s="86"/>
      <c r="IF56" s="86"/>
      <c r="IG56" s="86"/>
      <c r="IH56" s="86"/>
      <c r="II56" s="86"/>
      <c r="IJ56" s="86"/>
      <c r="IK56" s="86"/>
      <c r="IL56" s="86"/>
      <c r="IM56" s="86"/>
      <c r="IN56" s="86"/>
      <c r="IO56" s="86"/>
      <c r="IP56" s="86"/>
      <c r="IQ56" s="86"/>
      <c r="IR56" s="86"/>
      <c r="IS56" s="86"/>
      <c r="IT56" s="86"/>
      <c r="IU56" s="86"/>
      <c r="IV56" s="86"/>
      <c r="IW56" s="86"/>
      <c r="IX56" s="86"/>
      <c r="IY56" s="86"/>
      <c r="IZ56" s="86"/>
      <c r="JA56" s="86"/>
      <c r="JB56" s="86"/>
      <c r="JC56" s="86"/>
      <c r="JD56" s="86"/>
      <c r="JE56" s="86"/>
      <c r="JF56" s="86"/>
      <c r="JG56" s="86"/>
      <c r="JH56" s="86"/>
      <c r="JI56" s="86"/>
      <c r="JJ56" s="86"/>
      <c r="JK56" s="86"/>
      <c r="JL56" s="86"/>
      <c r="JM56" s="86"/>
      <c r="JN56" s="86"/>
      <c r="JO56" s="86"/>
      <c r="JP56" s="86"/>
      <c r="JQ56" s="86"/>
      <c r="JR56" s="86"/>
      <c r="JS56" s="86"/>
      <c r="JT56" s="86"/>
      <c r="JU56" s="86"/>
      <c r="JV56" s="86"/>
      <c r="JW56" s="86"/>
      <c r="JX56" s="86"/>
      <c r="JY56" s="86"/>
      <c r="JZ56" s="86"/>
      <c r="KA56" s="86"/>
      <c r="KB56" s="86"/>
      <c r="KC56" s="86"/>
      <c r="KD56" s="86"/>
      <c r="KE56" s="86"/>
      <c r="KF56" s="86"/>
      <c r="KG56" s="86"/>
      <c r="KH56" s="86"/>
      <c r="KI56" s="86"/>
      <c r="KJ56" s="86"/>
      <c r="KK56" s="86"/>
      <c r="KL56" s="86"/>
      <c r="KM56" s="86"/>
      <c r="KN56" s="86"/>
      <c r="KO56" s="86"/>
      <c r="KP56" s="86"/>
      <c r="KQ56" s="86"/>
      <c r="KR56" s="86"/>
      <c r="KS56" s="86"/>
      <c r="KT56" s="86"/>
      <c r="KU56" s="86"/>
      <c r="KV56" s="86"/>
      <c r="KW56" s="86"/>
      <c r="KX56" s="86"/>
      <c r="KY56" s="86"/>
      <c r="KZ56" s="86"/>
      <c r="LA56" s="86"/>
      <c r="LB56" s="86"/>
      <c r="LC56" s="86"/>
      <c r="LD56" s="86"/>
      <c r="LE56" s="86"/>
      <c r="LF56" s="86"/>
      <c r="LG56" s="86"/>
      <c r="LH56" s="86"/>
      <c r="LI56" s="86"/>
      <c r="LJ56" s="86"/>
      <c r="LK56" s="86"/>
      <c r="LL56" s="86"/>
      <c r="LM56" s="86"/>
      <c r="LN56" s="86"/>
      <c r="LO56" s="86"/>
      <c r="LP56" s="86"/>
      <c r="LQ56" s="86"/>
      <c r="LR56" s="86"/>
      <c r="LS56" s="86"/>
      <c r="LT56" s="86"/>
      <c r="LU56" s="86"/>
      <c r="LV56" s="86"/>
      <c r="LW56" s="86"/>
      <c r="LX56" s="86"/>
      <c r="LY56" s="86"/>
      <c r="LZ56" s="86"/>
      <c r="MA56" s="86"/>
      <c r="MB56" s="86"/>
      <c r="MC56" s="86"/>
      <c r="MD56" s="86"/>
      <c r="ME56" s="86"/>
      <c r="MF56" s="86"/>
      <c r="MG56" s="86"/>
      <c r="MH56" s="86"/>
      <c r="MI56" s="86"/>
      <c r="MJ56" s="86"/>
      <c r="MK56" s="86"/>
      <c r="ML56" s="86"/>
      <c r="MM56" s="86"/>
      <c r="MN56" s="86"/>
      <c r="MO56" s="86"/>
      <c r="MP56" s="86"/>
      <c r="MQ56" s="86"/>
      <c r="MR56" s="86"/>
      <c r="MS56" s="86"/>
      <c r="MT56" s="86"/>
      <c r="MU56" s="86"/>
      <c r="MV56" s="86"/>
      <c r="MW56" s="86"/>
      <c r="MX56" s="86"/>
      <c r="MY56" s="86"/>
      <c r="MZ56" s="86"/>
      <c r="NA56" s="86"/>
      <c r="NB56" s="86"/>
      <c r="NC56" s="86"/>
      <c r="ND56" s="86"/>
      <c r="NE56" s="86"/>
      <c r="NF56" s="86"/>
      <c r="NG56" s="86"/>
      <c r="NH56" s="86"/>
      <c r="NI56" s="86"/>
      <c r="NJ56" s="86"/>
      <c r="NK56" s="86"/>
      <c r="NL56" s="86"/>
      <c r="NM56" s="86"/>
      <c r="NN56" s="86"/>
      <c r="NO56" s="86"/>
      <c r="NP56" s="86"/>
      <c r="NQ56" s="86"/>
      <c r="NR56" s="86"/>
      <c r="NS56" s="86"/>
      <c r="NT56" s="86"/>
      <c r="NU56" s="86"/>
      <c r="NV56" s="86"/>
      <c r="NW56" s="86"/>
      <c r="NX56" s="86"/>
      <c r="NY56" s="86"/>
      <c r="NZ56" s="86"/>
      <c r="OA56" s="86"/>
      <c r="OB56" s="86"/>
      <c r="OC56" s="86"/>
      <c r="OD56" s="86"/>
      <c r="OE56" s="86"/>
      <c r="OF56" s="86"/>
      <c r="OG56" s="86"/>
      <c r="OH56" s="86"/>
      <c r="OI56" s="86"/>
      <c r="OJ56" s="86"/>
      <c r="OK56" s="86"/>
      <c r="OL56" s="86"/>
      <c r="OM56" s="86"/>
      <c r="ON56" s="86"/>
      <c r="OO56" s="86"/>
      <c r="OP56" s="86"/>
      <c r="OQ56" s="86"/>
      <c r="OR56" s="86"/>
      <c r="OS56" s="86"/>
      <c r="OT56" s="86"/>
      <c r="OU56" s="86"/>
      <c r="OV56" s="86"/>
      <c r="OW56" s="86"/>
      <c r="OX56" s="86"/>
      <c r="OY56" s="86"/>
      <c r="OZ56" s="86"/>
      <c r="PA56" s="86"/>
      <c r="PB56" s="86"/>
      <c r="PC56" s="86"/>
      <c r="PD56" s="86"/>
      <c r="PE56" s="86"/>
      <c r="PF56" s="86"/>
      <c r="PG56" s="86"/>
      <c r="PH56" s="86"/>
      <c r="PI56" s="86"/>
      <c r="PJ56" s="86"/>
      <c r="PK56" s="86"/>
      <c r="PL56" s="86"/>
      <c r="PM56" s="86"/>
      <c r="PN56" s="86"/>
      <c r="PO56" s="86"/>
      <c r="PP56" s="86"/>
      <c r="PQ56" s="86"/>
      <c r="PR56" s="86"/>
      <c r="PS56" s="86"/>
      <c r="PT56" s="86"/>
      <c r="PU56" s="86"/>
      <c r="PV56" s="86"/>
      <c r="PW56" s="86"/>
      <c r="PX56" s="86"/>
      <c r="PY56" s="86"/>
      <c r="PZ56" s="86"/>
      <c r="QA56" s="86"/>
      <c r="QB56" s="86"/>
      <c r="QC56" s="86"/>
      <c r="QD56" s="86"/>
      <c r="QE56" s="86"/>
      <c r="QF56" s="86"/>
      <c r="QG56" s="86"/>
      <c r="QH56" s="86"/>
      <c r="QI56" s="86"/>
      <c r="QJ56" s="86"/>
      <c r="QK56" s="86"/>
      <c r="QL56" s="86"/>
      <c r="QM56" s="86"/>
      <c r="QN56" s="86"/>
      <c r="QO56" s="86"/>
      <c r="QP56" s="86"/>
      <c r="QQ56" s="86"/>
      <c r="QR56" s="86"/>
      <c r="QS56" s="86"/>
      <c r="QT56" s="86"/>
      <c r="QU56" s="86"/>
      <c r="QV56" s="86"/>
      <c r="QW56" s="86"/>
      <c r="QX56" s="86"/>
      <c r="QY56" s="86"/>
      <c r="QZ56" s="86"/>
      <c r="RA56" s="86"/>
      <c r="RB56" s="86"/>
      <c r="RC56" s="86"/>
      <c r="RD56" s="86"/>
      <c r="RE56" s="86"/>
      <c r="RF56" s="86"/>
      <c r="RG56" s="86"/>
      <c r="RH56" s="86"/>
      <c r="RI56" s="86"/>
      <c r="RJ56" s="86"/>
      <c r="RK56" s="86"/>
      <c r="RL56" s="86"/>
      <c r="RM56" s="86"/>
      <c r="RN56" s="86"/>
      <c r="RO56" s="86"/>
      <c r="RP56" s="86"/>
      <c r="RQ56" s="86"/>
      <c r="RR56" s="86"/>
      <c r="RS56" s="86"/>
      <c r="RT56" s="86"/>
      <c r="RU56" s="86"/>
      <c r="RV56" s="86"/>
      <c r="RW56" s="86"/>
      <c r="RX56" s="86"/>
      <c r="RY56" s="86"/>
      <c r="RZ56" s="86"/>
      <c r="SA56" s="86"/>
      <c r="SB56" s="86"/>
      <c r="SC56" s="86"/>
      <c r="SD56" s="86"/>
      <c r="SE56" s="86"/>
      <c r="SF56" s="86"/>
      <c r="SG56" s="86"/>
      <c r="SH56" s="86"/>
      <c r="SI56" s="86"/>
      <c r="SJ56" s="86"/>
      <c r="SK56" s="86"/>
      <c r="SL56" s="86"/>
      <c r="SM56" s="86"/>
      <c r="SN56" s="86"/>
      <c r="SO56" s="86"/>
      <c r="SP56" s="86"/>
      <c r="SQ56" s="86"/>
      <c r="SR56" s="86"/>
      <c r="SS56" s="86"/>
      <c r="ST56" s="86"/>
      <c r="SU56" s="86"/>
      <c r="SV56" s="86"/>
      <c r="SW56" s="86"/>
      <c r="SX56" s="86"/>
      <c r="SY56" s="86"/>
      <c r="SZ56" s="86"/>
      <c r="TA56" s="86"/>
      <c r="TB56" s="86"/>
      <c r="TC56" s="86"/>
      <c r="TD56" s="86"/>
      <c r="TE56" s="86"/>
      <c r="TF56" s="86"/>
      <c r="TG56" s="86"/>
      <c r="TH56" s="86"/>
      <c r="TI56" s="86"/>
      <c r="TJ56" s="86"/>
      <c r="TK56" s="86"/>
      <c r="TL56" s="86"/>
      <c r="TM56" s="86"/>
      <c r="TN56" s="86"/>
      <c r="TO56" s="86"/>
      <c r="TP56" s="86"/>
      <c r="TQ56" s="86"/>
      <c r="TR56" s="86"/>
      <c r="TS56" s="86"/>
      <c r="TT56" s="86"/>
      <c r="TU56" s="86"/>
      <c r="TV56" s="86"/>
      <c r="TW56" s="86"/>
      <c r="TX56" s="86"/>
      <c r="TY56" s="86"/>
      <c r="TZ56" s="86"/>
      <c r="UA56" s="86"/>
      <c r="UB56" s="86"/>
      <c r="UC56" s="86"/>
      <c r="UD56" s="86"/>
      <c r="UE56" s="86"/>
      <c r="UF56" s="86"/>
      <c r="UG56" s="86"/>
      <c r="UH56" s="86"/>
      <c r="UI56" s="86"/>
      <c r="UJ56" s="86"/>
      <c r="UK56" s="86"/>
      <c r="UL56" s="86"/>
      <c r="UM56" s="86"/>
      <c r="UN56" s="86"/>
      <c r="UO56" s="86"/>
      <c r="UP56" s="86"/>
      <c r="UQ56" s="86"/>
      <c r="UR56" s="86"/>
      <c r="US56" s="86"/>
      <c r="UT56" s="86"/>
      <c r="UU56" s="86"/>
      <c r="UV56" s="86"/>
      <c r="UW56" s="86"/>
      <c r="UX56" s="86"/>
      <c r="UY56" s="86"/>
      <c r="UZ56" s="86"/>
      <c r="VA56" s="86"/>
      <c r="VB56" s="86"/>
      <c r="VC56" s="86"/>
      <c r="VD56" s="86"/>
      <c r="VE56" s="86"/>
      <c r="VF56" s="86"/>
      <c r="VG56" s="86"/>
      <c r="VH56" s="86"/>
      <c r="VI56" s="86"/>
      <c r="VJ56" s="86"/>
      <c r="VK56" s="86"/>
      <c r="VL56" s="86"/>
      <c r="VM56" s="86"/>
      <c r="VN56" s="86"/>
      <c r="VO56" s="86"/>
      <c r="VP56" s="86"/>
      <c r="VQ56" s="86"/>
      <c r="VR56" s="86"/>
      <c r="VS56" s="86"/>
      <c r="VT56" s="86"/>
      <c r="VU56" s="86"/>
      <c r="VV56" s="86"/>
      <c r="VW56" s="86"/>
      <c r="VX56" s="86"/>
      <c r="VY56" s="86"/>
      <c r="VZ56" s="86"/>
      <c r="WA56" s="86"/>
      <c r="WB56" s="86"/>
      <c r="WC56" s="86"/>
      <c r="WD56" s="86"/>
      <c r="WE56" s="86"/>
      <c r="WF56" s="86"/>
      <c r="WG56" s="86"/>
      <c r="WH56" s="86"/>
      <c r="WI56" s="86"/>
      <c r="WJ56" s="86"/>
      <c r="WK56" s="86"/>
      <c r="WL56" s="86"/>
      <c r="WM56" s="86"/>
      <c r="WN56" s="86"/>
      <c r="WO56" s="86"/>
      <c r="WP56" s="86"/>
      <c r="WQ56" s="86"/>
      <c r="WR56" s="86"/>
      <c r="WS56" s="86"/>
      <c r="WT56" s="86"/>
      <c r="WU56" s="86"/>
      <c r="WV56" s="86"/>
      <c r="WW56" s="86"/>
      <c r="WX56" s="86"/>
      <c r="WY56" s="86"/>
      <c r="WZ56" s="86"/>
      <c r="XA56" s="86"/>
      <c r="XB56" s="86"/>
      <c r="XC56" s="86"/>
      <c r="XD56" s="86"/>
      <c r="XE56" s="86"/>
      <c r="XF56" s="86"/>
      <c r="XG56" s="86"/>
      <c r="XH56" s="86"/>
      <c r="XI56" s="86"/>
      <c r="XJ56" s="86"/>
      <c r="XK56" s="86"/>
      <c r="XL56" s="86"/>
      <c r="XM56" s="86"/>
      <c r="XN56" s="86"/>
      <c r="XO56" s="86"/>
      <c r="XP56" s="86"/>
      <c r="XQ56" s="86"/>
      <c r="XR56" s="86"/>
      <c r="XS56" s="86"/>
      <c r="XT56" s="86"/>
      <c r="XU56" s="86"/>
      <c r="XV56" s="86"/>
      <c r="XW56" s="86"/>
      <c r="XX56" s="86"/>
      <c r="XY56" s="86"/>
      <c r="XZ56" s="86"/>
      <c r="YA56" s="86"/>
      <c r="YB56" s="86"/>
      <c r="YC56" s="86"/>
      <c r="YD56" s="86"/>
      <c r="YE56" s="86"/>
      <c r="YF56" s="86"/>
      <c r="YG56" s="86"/>
      <c r="YH56" s="86"/>
      <c r="YI56" s="86"/>
      <c r="YJ56" s="86"/>
      <c r="YK56" s="86"/>
      <c r="YL56" s="86"/>
      <c r="YM56" s="86"/>
      <c r="YN56" s="86"/>
      <c r="YO56" s="86"/>
      <c r="YP56" s="86"/>
      <c r="YQ56" s="86"/>
      <c r="YR56" s="86"/>
      <c r="YS56" s="86"/>
      <c r="YT56" s="86"/>
      <c r="YU56" s="86"/>
      <c r="YV56" s="86"/>
      <c r="YW56" s="86"/>
      <c r="YX56" s="86"/>
      <c r="YY56" s="86"/>
      <c r="YZ56" s="86"/>
      <c r="ZA56" s="86"/>
      <c r="ZB56" s="86"/>
      <c r="ZC56" s="86"/>
      <c r="ZD56" s="86"/>
      <c r="ZE56" s="86"/>
      <c r="ZF56" s="86"/>
      <c r="ZG56" s="86"/>
      <c r="ZH56" s="86"/>
      <c r="ZI56" s="86"/>
      <c r="ZJ56" s="86"/>
      <c r="ZK56" s="86"/>
      <c r="ZL56" s="86"/>
      <c r="ZM56" s="86"/>
      <c r="ZN56" s="86"/>
      <c r="ZO56" s="86"/>
      <c r="ZP56" s="86"/>
      <c r="ZQ56" s="86"/>
      <c r="ZR56" s="86"/>
      <c r="ZS56" s="86"/>
      <c r="ZT56" s="86"/>
      <c r="ZU56" s="86"/>
      <c r="ZV56" s="86"/>
      <c r="ZW56" s="86"/>
      <c r="ZX56" s="86"/>
      <c r="ZY56" s="86"/>
      <c r="ZZ56" s="86"/>
      <c r="AAA56" s="86"/>
      <c r="AAB56" s="86"/>
      <c r="AAC56" s="86"/>
      <c r="AAD56" s="86"/>
      <c r="AAE56" s="86"/>
      <c r="AAF56" s="86"/>
      <c r="AAG56" s="86"/>
      <c r="AAH56" s="86"/>
      <c r="AAI56" s="86"/>
      <c r="AAJ56" s="86"/>
      <c r="AAK56" s="86"/>
      <c r="AAL56" s="86"/>
      <c r="AAM56" s="86"/>
      <c r="AAN56" s="86"/>
      <c r="AAO56" s="86"/>
      <c r="AAP56" s="86"/>
      <c r="AAQ56" s="86"/>
      <c r="AAR56" s="86"/>
      <c r="AAS56" s="86"/>
      <c r="AAT56" s="86"/>
      <c r="AAU56" s="86"/>
      <c r="AAV56" s="86"/>
      <c r="AAW56" s="86"/>
      <c r="AAX56" s="86"/>
      <c r="AAY56" s="86"/>
      <c r="AAZ56" s="86"/>
      <c r="ABA56" s="86"/>
      <c r="ABB56" s="86"/>
      <c r="ABC56" s="86"/>
      <c r="ABD56" s="86"/>
      <c r="ABE56" s="86"/>
      <c r="ABF56" s="86"/>
      <c r="ABG56" s="86"/>
      <c r="ABH56" s="86"/>
      <c r="ABI56" s="86"/>
      <c r="ABJ56" s="86"/>
      <c r="ABK56" s="86"/>
      <c r="ABL56" s="86"/>
      <c r="ABM56" s="86"/>
      <c r="ABN56" s="86"/>
      <c r="ABO56" s="86"/>
      <c r="ABP56" s="86"/>
      <c r="ABQ56" s="86"/>
      <c r="ABR56" s="86"/>
      <c r="ABS56" s="86"/>
      <c r="ABT56" s="86"/>
      <c r="ABU56" s="86"/>
      <c r="ABV56" s="86"/>
      <c r="ABW56" s="86"/>
      <c r="ABX56" s="86"/>
      <c r="ABY56" s="86"/>
      <c r="ABZ56" s="86"/>
      <c r="ACA56" s="86"/>
      <c r="ACB56" s="86"/>
      <c r="ACC56" s="86"/>
      <c r="ACD56" s="86"/>
      <c r="ACE56" s="86"/>
      <c r="ACF56" s="86"/>
      <c r="ACG56" s="86"/>
      <c r="ACH56" s="86"/>
      <c r="ACI56" s="86"/>
      <c r="ACJ56" s="86"/>
      <c r="ACK56" s="86"/>
      <c r="ACL56" s="86"/>
      <c r="ACM56" s="86"/>
      <c r="ACN56" s="86"/>
      <c r="ACO56" s="86"/>
      <c r="ACP56" s="86"/>
      <c r="ACQ56" s="86"/>
      <c r="ACR56" s="86"/>
      <c r="ACS56" s="86"/>
      <c r="ACT56" s="86"/>
      <c r="ACU56" s="86"/>
      <c r="ACV56" s="86"/>
      <c r="ACW56" s="86"/>
      <c r="ACX56" s="86"/>
      <c r="ACY56" s="86"/>
      <c r="ACZ56" s="86"/>
      <c r="ADA56" s="86"/>
      <c r="ADB56" s="86"/>
      <c r="ADC56" s="86"/>
      <c r="ADD56" s="86"/>
      <c r="ADE56" s="86"/>
      <c r="ADF56" s="86"/>
      <c r="ADG56" s="86"/>
      <c r="ADH56" s="86"/>
      <c r="ADI56" s="86"/>
      <c r="ADJ56" s="86"/>
      <c r="ADK56" s="86"/>
      <c r="ADL56" s="86"/>
      <c r="ADM56" s="86"/>
      <c r="ADN56" s="86"/>
      <c r="ADO56" s="86"/>
      <c r="ADP56" s="86"/>
      <c r="ADQ56" s="86"/>
      <c r="ADR56" s="86"/>
      <c r="ADS56" s="86"/>
      <c r="ADT56" s="86"/>
      <c r="ADU56" s="86"/>
      <c r="ADV56" s="86"/>
      <c r="ADW56" s="86"/>
      <c r="ADX56" s="86"/>
      <c r="ADY56" s="86"/>
      <c r="ADZ56" s="86"/>
      <c r="AEA56" s="86"/>
      <c r="AEB56" s="86"/>
      <c r="AEC56" s="86"/>
      <c r="AED56" s="86"/>
      <c r="AEE56" s="86"/>
      <c r="AEF56" s="86"/>
      <c r="AEG56" s="86"/>
      <c r="AEH56" s="86"/>
      <c r="AEI56" s="86"/>
      <c r="AEJ56" s="86"/>
      <c r="AEK56" s="86"/>
      <c r="AEL56" s="86"/>
      <c r="AEM56" s="86"/>
      <c r="AEN56" s="86"/>
      <c r="AEO56" s="86"/>
      <c r="AEP56" s="86"/>
      <c r="AEQ56" s="86"/>
      <c r="AER56" s="86"/>
      <c r="AES56" s="86"/>
      <c r="AET56" s="86"/>
      <c r="AEU56" s="86"/>
      <c r="AEV56" s="86"/>
      <c r="AEW56" s="86"/>
      <c r="AEX56" s="86"/>
      <c r="AEY56" s="86"/>
      <c r="AEZ56" s="86"/>
      <c r="AFA56" s="86"/>
      <c r="AFB56" s="86"/>
      <c r="AFC56" s="86"/>
      <c r="AFD56" s="86"/>
      <c r="AFE56" s="86"/>
      <c r="AFF56" s="86"/>
      <c r="AFG56" s="86"/>
      <c r="AFH56" s="86"/>
      <c r="AFI56" s="86"/>
      <c r="AFJ56" s="86"/>
      <c r="AFK56" s="86"/>
      <c r="AFL56" s="86"/>
      <c r="AFM56" s="86"/>
      <c r="AFN56" s="86"/>
      <c r="AFO56" s="86"/>
      <c r="AFP56" s="86"/>
      <c r="AFQ56" s="86"/>
      <c r="AFR56" s="86"/>
      <c r="AFS56" s="86"/>
      <c r="AFT56" s="86"/>
      <c r="AFU56" s="86"/>
      <c r="AFV56" s="86"/>
      <c r="AFW56" s="86"/>
      <c r="AFX56" s="86"/>
      <c r="AFY56" s="86"/>
      <c r="AFZ56" s="86"/>
      <c r="AGA56" s="86"/>
      <c r="AGB56" s="86"/>
      <c r="AGC56" s="86"/>
      <c r="AGD56" s="86"/>
      <c r="AGE56" s="86"/>
      <c r="AGF56" s="86"/>
      <c r="AGG56" s="86"/>
      <c r="AGH56" s="86"/>
      <c r="AGI56" s="86"/>
      <c r="AGJ56" s="86"/>
      <c r="AGK56" s="86"/>
      <c r="AGL56" s="86"/>
      <c r="AGM56" s="86"/>
      <c r="AGN56" s="86"/>
      <c r="AGO56" s="86"/>
      <c r="AGP56" s="86"/>
      <c r="AGQ56" s="86"/>
      <c r="AGR56" s="86"/>
      <c r="AGS56" s="86"/>
      <c r="AGT56" s="86"/>
      <c r="AGU56" s="86"/>
      <c r="AGV56" s="86"/>
      <c r="AGW56" s="86"/>
      <c r="AGX56" s="86"/>
      <c r="AGY56" s="86"/>
      <c r="AGZ56" s="86"/>
      <c r="AHA56" s="86"/>
      <c r="AHB56" s="86"/>
      <c r="AHC56" s="86"/>
      <c r="AHD56" s="86"/>
      <c r="AHE56" s="86"/>
      <c r="AHF56" s="86"/>
      <c r="AHG56" s="86"/>
      <c r="AHH56" s="86"/>
      <c r="AHI56" s="86"/>
      <c r="AHJ56" s="86"/>
      <c r="AHK56" s="86"/>
      <c r="AHL56" s="86"/>
      <c r="AHM56" s="86"/>
      <c r="AHN56" s="86"/>
      <c r="AHO56" s="86"/>
      <c r="AHP56" s="86"/>
      <c r="AHQ56" s="86"/>
      <c r="AHR56" s="86"/>
      <c r="AHS56" s="86"/>
      <c r="AHT56" s="86"/>
      <c r="AHU56" s="86"/>
      <c r="AHV56" s="86"/>
      <c r="AHW56" s="86"/>
      <c r="AHX56" s="86"/>
      <c r="AHY56" s="86"/>
      <c r="AHZ56" s="86"/>
      <c r="AIA56" s="86"/>
      <c r="AIB56" s="86"/>
      <c r="AIC56" s="86"/>
      <c r="AID56" s="86"/>
      <c r="AIE56" s="86"/>
      <c r="AIF56" s="86"/>
      <c r="AIG56" s="86"/>
      <c r="AIH56" s="86"/>
      <c r="AII56" s="86"/>
      <c r="AIJ56" s="86"/>
      <c r="AIK56" s="86"/>
      <c r="AIL56" s="86"/>
      <c r="AIM56" s="86"/>
      <c r="AIN56" s="86"/>
      <c r="AIO56" s="86"/>
      <c r="AIP56" s="86"/>
      <c r="AIQ56" s="86"/>
      <c r="AIR56" s="86"/>
      <c r="AIS56" s="86"/>
      <c r="AIT56" s="86"/>
      <c r="AIU56" s="86"/>
      <c r="AIV56" s="86"/>
      <c r="AIW56" s="86"/>
      <c r="AIX56" s="86"/>
      <c r="AIY56" s="86"/>
      <c r="AIZ56" s="86"/>
      <c r="AJA56" s="86"/>
      <c r="AJB56" s="86"/>
      <c r="AJC56" s="86"/>
      <c r="AJD56" s="86"/>
      <c r="AJE56" s="86"/>
      <c r="AJF56" s="86"/>
      <c r="AJG56" s="86"/>
      <c r="AJH56" s="86"/>
      <c r="AJI56" s="86"/>
      <c r="AJJ56" s="86"/>
      <c r="AJK56" s="86"/>
      <c r="AJL56" s="86"/>
      <c r="AJM56" s="86"/>
      <c r="AJN56" s="86"/>
      <c r="AJO56" s="86"/>
      <c r="AJP56" s="86"/>
      <c r="AJQ56" s="86"/>
      <c r="AJR56" s="86"/>
      <c r="AJS56" s="86"/>
      <c r="AJT56" s="86"/>
      <c r="AJU56" s="86"/>
      <c r="AJV56" s="86"/>
      <c r="AJW56" s="86"/>
      <c r="AJX56" s="86"/>
      <c r="AJY56" s="86"/>
      <c r="AJZ56" s="86"/>
      <c r="AKA56" s="86"/>
      <c r="AKB56" s="86"/>
      <c r="AKC56" s="86"/>
      <c r="AKD56" s="86"/>
      <c r="AKE56" s="86"/>
      <c r="AKF56" s="86"/>
      <c r="AKG56" s="86"/>
      <c r="AKH56" s="86"/>
      <c r="AKI56" s="86"/>
      <c r="AKJ56" s="86"/>
      <c r="AKK56" s="86"/>
      <c r="AKL56" s="86"/>
      <c r="AKM56" s="86"/>
      <c r="AKN56" s="86"/>
      <c r="AKO56" s="86"/>
      <c r="AKP56" s="86"/>
      <c r="AKQ56" s="86"/>
      <c r="AKR56" s="86"/>
      <c r="AKS56" s="86"/>
      <c r="AKT56" s="86"/>
      <c r="AKU56" s="86"/>
      <c r="AKV56" s="86"/>
      <c r="AKW56" s="86"/>
      <c r="AKX56" s="86"/>
      <c r="AKY56" s="86"/>
      <c r="AKZ56" s="86"/>
      <c r="ALA56" s="86"/>
      <c r="ALB56" s="86"/>
      <c r="ALC56" s="86"/>
      <c r="ALD56" s="86"/>
      <c r="ALE56" s="86"/>
      <c r="ALF56" s="86"/>
      <c r="ALG56" s="86"/>
      <c r="ALH56" s="86"/>
      <c r="ALI56" s="86"/>
      <c r="ALJ56" s="86"/>
      <c r="ALK56" s="86"/>
      <c r="ALL56" s="86"/>
      <c r="ALM56" s="86"/>
      <c r="ALN56" s="86"/>
      <c r="ALO56" s="86"/>
      <c r="ALP56" s="86"/>
      <c r="ALQ56" s="86"/>
      <c r="ALR56" s="86"/>
      <c r="ALS56" s="86"/>
      <c r="ALT56" s="86"/>
      <c r="ALU56" s="86"/>
      <c r="ALV56" s="86"/>
      <c r="ALW56" s="86"/>
      <c r="ALX56" s="86"/>
      <c r="ALY56" s="86"/>
      <c r="ALZ56" s="86"/>
      <c r="AMA56" s="86"/>
      <c r="AMB56" s="86"/>
      <c r="AMC56" s="86"/>
      <c r="AMD56" s="86"/>
      <c r="AME56" s="86"/>
      <c r="AMF56" s="86"/>
      <c r="AMG56" s="86"/>
      <c r="AMH56" s="86"/>
      <c r="AMI56" s="86"/>
      <c r="AMJ56" s="86"/>
      <c r="AMK56" s="86"/>
      <c r="AML56" s="86"/>
      <c r="AMM56" s="86"/>
      <c r="AMN56" s="86"/>
      <c r="AMO56" s="86"/>
      <c r="AMP56" s="86"/>
      <c r="AMQ56" s="86"/>
      <c r="AMR56" s="86"/>
      <c r="AMS56" s="86"/>
      <c r="AMT56" s="86"/>
      <c r="AMU56" s="86"/>
      <c r="AMV56" s="86"/>
      <c r="AMW56" s="86"/>
      <c r="AMX56" s="86"/>
      <c r="AMY56" s="86"/>
      <c r="AMZ56" s="86"/>
      <c r="ANA56" s="86"/>
      <c r="ANB56" s="86"/>
      <c r="ANC56" s="86"/>
      <c r="AND56" s="86"/>
      <c r="ANE56" s="86"/>
      <c r="ANF56" s="86"/>
      <c r="ANG56" s="86"/>
      <c r="ANH56" s="86"/>
      <c r="ANI56" s="86"/>
      <c r="ANJ56" s="86"/>
      <c r="ANK56" s="86"/>
      <c r="ANL56" s="86"/>
      <c r="ANM56" s="86"/>
      <c r="ANN56" s="86"/>
      <c r="ANO56" s="86"/>
      <c r="ANP56" s="86"/>
      <c r="ANQ56" s="86"/>
      <c r="ANR56" s="86"/>
      <c r="ANS56" s="86"/>
      <c r="ANT56" s="86"/>
      <c r="ANU56" s="86"/>
      <c r="ANV56" s="86"/>
      <c r="ANW56" s="86"/>
      <c r="ANX56" s="86"/>
      <c r="ANY56" s="86"/>
      <c r="ANZ56" s="86"/>
      <c r="AOA56" s="86"/>
      <c r="AOB56" s="86"/>
      <c r="AOC56" s="86"/>
      <c r="AOD56" s="86"/>
      <c r="AOE56" s="86"/>
      <c r="AOF56" s="86"/>
      <c r="AOG56" s="86"/>
      <c r="AOH56" s="86"/>
      <c r="AOI56" s="86"/>
      <c r="AOJ56" s="86"/>
      <c r="AOK56" s="86"/>
      <c r="AOL56" s="86"/>
      <c r="AOM56" s="86"/>
      <c r="AON56" s="86"/>
      <c r="AOO56" s="86"/>
      <c r="AOP56" s="86"/>
      <c r="AOQ56" s="86"/>
      <c r="AOR56" s="86"/>
      <c r="AOS56" s="86"/>
      <c r="AOT56" s="86"/>
      <c r="AOU56" s="86"/>
      <c r="AOV56" s="86"/>
      <c r="AOW56" s="86"/>
      <c r="AOX56" s="86"/>
      <c r="AOY56" s="86"/>
      <c r="AOZ56" s="86"/>
      <c r="APA56" s="86"/>
      <c r="APB56" s="86"/>
      <c r="APC56" s="86"/>
      <c r="APD56" s="86"/>
      <c r="APE56" s="86"/>
      <c r="APF56" s="86"/>
      <c r="APG56" s="86"/>
      <c r="APH56" s="86"/>
      <c r="API56" s="86"/>
      <c r="APJ56" s="86"/>
      <c r="APK56" s="86"/>
      <c r="APL56" s="86"/>
      <c r="APM56" s="86"/>
      <c r="APN56" s="86"/>
      <c r="APO56" s="86"/>
      <c r="APP56" s="86"/>
      <c r="APQ56" s="86"/>
      <c r="APR56" s="86"/>
      <c r="APS56" s="86"/>
      <c r="APT56" s="86"/>
      <c r="APU56" s="86"/>
      <c r="APV56" s="86"/>
      <c r="APW56" s="86"/>
      <c r="APX56" s="86"/>
      <c r="APY56" s="86"/>
      <c r="APZ56" s="86"/>
      <c r="AQA56" s="86"/>
      <c r="AQB56" s="86"/>
      <c r="AQC56" s="86"/>
      <c r="AQD56" s="86"/>
      <c r="AQE56" s="86"/>
      <c r="AQF56" s="86"/>
      <c r="AQG56" s="86"/>
      <c r="AQH56" s="86"/>
      <c r="AQI56" s="86"/>
      <c r="AQJ56" s="86"/>
      <c r="AQK56" s="86"/>
      <c r="AQL56" s="86"/>
      <c r="AQM56" s="86"/>
      <c r="AQN56" s="86"/>
      <c r="AQO56" s="86"/>
      <c r="AQP56" s="86"/>
      <c r="AQQ56" s="86"/>
      <c r="AQR56" s="86"/>
      <c r="AQS56" s="86"/>
      <c r="AQT56" s="86"/>
      <c r="AQU56" s="86"/>
      <c r="AQV56" s="86"/>
      <c r="AQW56" s="86"/>
      <c r="AQX56" s="86"/>
      <c r="AQY56" s="86"/>
      <c r="AQZ56" s="86"/>
      <c r="ARA56" s="86"/>
      <c r="ARB56" s="86"/>
      <c r="ARC56" s="86"/>
      <c r="ARD56" s="86"/>
      <c r="ARE56" s="86"/>
      <c r="ARF56" s="86"/>
      <c r="ARG56" s="86"/>
      <c r="ARH56" s="86"/>
      <c r="ARI56" s="86"/>
      <c r="ARJ56" s="86"/>
      <c r="ARK56" s="86"/>
      <c r="ARL56" s="86"/>
      <c r="ARM56" s="86"/>
      <c r="ARN56" s="86"/>
      <c r="ARO56" s="86"/>
      <c r="ARP56" s="86"/>
      <c r="ARQ56" s="86"/>
      <c r="ARR56" s="86"/>
      <c r="ARS56" s="86"/>
      <c r="ART56" s="86"/>
      <c r="ARU56" s="86"/>
      <c r="ARV56" s="86"/>
      <c r="ARW56" s="86"/>
      <c r="ARX56" s="86"/>
      <c r="ARY56" s="86"/>
      <c r="ARZ56" s="86"/>
      <c r="ASA56" s="86"/>
      <c r="ASB56" s="86"/>
      <c r="ASC56" s="86"/>
      <c r="ASD56" s="86"/>
      <c r="ASE56" s="86"/>
      <c r="ASF56" s="86"/>
      <c r="ASG56" s="86"/>
      <c r="ASH56" s="86"/>
      <c r="ASI56" s="86"/>
      <c r="ASJ56" s="86"/>
      <c r="ASK56" s="86"/>
      <c r="ASL56" s="86"/>
      <c r="ASM56" s="86"/>
      <c r="ASN56" s="86"/>
      <c r="ASO56" s="86"/>
      <c r="ASP56" s="86"/>
      <c r="ASQ56" s="86"/>
      <c r="ASR56" s="86"/>
      <c r="ASS56" s="86"/>
      <c r="AST56" s="86"/>
      <c r="ASU56" s="86"/>
      <c r="ASV56" s="86"/>
      <c r="ASW56" s="86"/>
      <c r="ASX56" s="86"/>
      <c r="ASY56" s="86"/>
      <c r="ASZ56" s="86"/>
      <c r="ATA56" s="86"/>
      <c r="ATB56" s="86"/>
      <c r="ATC56" s="86"/>
      <c r="ATD56" s="86"/>
      <c r="ATE56" s="86"/>
      <c r="ATF56" s="86"/>
      <c r="ATG56" s="86"/>
      <c r="ATH56" s="86"/>
      <c r="ATI56" s="86"/>
      <c r="ATJ56" s="86"/>
      <c r="ATK56" s="86"/>
      <c r="ATL56" s="86"/>
      <c r="ATM56" s="86"/>
      <c r="ATN56" s="86"/>
      <c r="ATO56" s="86"/>
      <c r="ATP56" s="86"/>
      <c r="ATQ56" s="86"/>
      <c r="ATR56" s="86"/>
      <c r="ATS56" s="86"/>
      <c r="ATT56" s="86"/>
      <c r="ATU56" s="86"/>
      <c r="ATV56" s="86"/>
      <c r="ATW56" s="86"/>
      <c r="ATX56" s="86"/>
      <c r="ATY56" s="86"/>
      <c r="ATZ56" s="86"/>
      <c r="AUA56" s="86"/>
      <c r="AUB56" s="86"/>
      <c r="AUC56" s="86"/>
      <c r="AUD56" s="86"/>
      <c r="AUE56" s="86"/>
      <c r="AUF56" s="86"/>
      <c r="AUG56" s="86"/>
      <c r="AUH56" s="86"/>
      <c r="AUI56" s="86"/>
      <c r="AUJ56" s="86"/>
      <c r="AUK56" s="86"/>
      <c r="AUL56" s="86"/>
      <c r="AUM56" s="86"/>
      <c r="AUN56" s="86"/>
      <c r="AUO56" s="86"/>
      <c r="AUP56" s="86"/>
      <c r="AUQ56" s="86"/>
      <c r="AUR56" s="86"/>
      <c r="AUS56" s="86"/>
      <c r="AUT56" s="86"/>
      <c r="AUU56" s="86"/>
      <c r="AUV56" s="86"/>
      <c r="AUW56" s="86"/>
      <c r="AUX56" s="86"/>
      <c r="AUY56" s="86"/>
      <c r="AUZ56" s="86"/>
      <c r="AVA56" s="86"/>
      <c r="AVB56" s="86"/>
      <c r="AVC56" s="86"/>
      <c r="AVD56" s="86"/>
      <c r="AVE56" s="86"/>
      <c r="AVF56" s="86"/>
      <c r="AVG56" s="86"/>
      <c r="AVH56" s="86"/>
      <c r="AVI56" s="86"/>
      <c r="AVJ56" s="86"/>
      <c r="AVK56" s="86"/>
      <c r="AVL56" s="86"/>
      <c r="AVM56" s="86"/>
      <c r="AVN56" s="86"/>
      <c r="AVO56" s="86"/>
      <c r="AVP56" s="86"/>
      <c r="AVQ56" s="86"/>
      <c r="AVR56" s="86"/>
      <c r="AVS56" s="86"/>
      <c r="AVT56" s="86"/>
      <c r="AVU56" s="86"/>
      <c r="AVV56" s="86"/>
      <c r="AVW56" s="86"/>
      <c r="AVX56" s="86"/>
      <c r="AVY56" s="86"/>
      <c r="AVZ56" s="86"/>
      <c r="AWA56" s="86"/>
      <c r="AWB56" s="86"/>
      <c r="AWC56" s="86"/>
      <c r="AWD56" s="86"/>
      <c r="AWE56" s="86"/>
      <c r="AWF56" s="86"/>
      <c r="AWG56" s="86"/>
      <c r="AWH56" s="86"/>
      <c r="AWI56" s="86"/>
      <c r="AWJ56" s="86"/>
      <c r="AWK56" s="86"/>
      <c r="AWL56" s="86"/>
      <c r="AWM56" s="86"/>
      <c r="AWN56" s="86"/>
      <c r="AWO56" s="86"/>
      <c r="AWP56" s="86"/>
      <c r="AWQ56" s="86"/>
      <c r="AWR56" s="86"/>
      <c r="AWS56" s="86"/>
      <c r="AWT56" s="86"/>
      <c r="AWU56" s="86"/>
      <c r="AWV56" s="86"/>
      <c r="AWW56" s="86"/>
      <c r="AWX56" s="86"/>
      <c r="AWY56" s="86"/>
      <c r="AWZ56" s="86"/>
      <c r="AXA56" s="86"/>
      <c r="AXB56" s="86"/>
      <c r="AXC56" s="86"/>
      <c r="AXD56" s="86"/>
      <c r="AXE56" s="86"/>
      <c r="AXF56" s="86"/>
      <c r="AXG56" s="86"/>
      <c r="AXH56" s="86"/>
      <c r="AXI56" s="86"/>
      <c r="AXJ56" s="86"/>
      <c r="AXK56" s="86"/>
      <c r="AXL56" s="86"/>
      <c r="AXM56" s="86"/>
      <c r="AXN56" s="86"/>
      <c r="AXO56" s="86"/>
      <c r="AXP56" s="86"/>
      <c r="AXQ56" s="86"/>
      <c r="AXR56" s="86"/>
      <c r="AXS56" s="86"/>
      <c r="AXT56" s="86"/>
      <c r="AXU56" s="86"/>
      <c r="AXV56" s="86"/>
      <c r="AXW56" s="86"/>
      <c r="AXX56" s="86"/>
      <c r="AXY56" s="86"/>
      <c r="AXZ56" s="86"/>
      <c r="AYA56" s="86"/>
      <c r="AYB56" s="86"/>
      <c r="AYC56" s="86"/>
      <c r="AYD56" s="86"/>
      <c r="AYE56" s="86"/>
      <c r="AYF56" s="86"/>
      <c r="AYG56" s="86"/>
      <c r="AYH56" s="86"/>
      <c r="AYI56" s="86"/>
      <c r="AYJ56" s="86"/>
      <c r="AYK56" s="86"/>
      <c r="AYL56" s="86"/>
      <c r="AYM56" s="86"/>
      <c r="AYN56" s="86"/>
      <c r="AYO56" s="86"/>
      <c r="AYP56" s="86"/>
      <c r="AYQ56" s="86"/>
      <c r="AYR56" s="86"/>
      <c r="AYS56" s="86"/>
      <c r="AYT56" s="86"/>
      <c r="AYU56" s="86"/>
      <c r="AYV56" s="86"/>
      <c r="AYW56" s="86"/>
      <c r="AYX56" s="86"/>
      <c r="AYY56" s="86"/>
      <c r="AYZ56" s="86"/>
      <c r="AZA56" s="86"/>
      <c r="AZB56" s="86"/>
      <c r="AZC56" s="86"/>
      <c r="AZD56" s="86"/>
      <c r="AZE56" s="86"/>
      <c r="AZF56" s="86"/>
      <c r="AZG56" s="86"/>
      <c r="AZH56" s="86"/>
      <c r="AZI56" s="86"/>
      <c r="AZJ56" s="86"/>
      <c r="AZK56" s="86"/>
      <c r="AZL56" s="86"/>
      <c r="AZM56" s="86"/>
      <c r="AZN56" s="86"/>
      <c r="AZO56" s="86"/>
      <c r="AZP56" s="86"/>
      <c r="AZQ56" s="86"/>
      <c r="AZR56" s="86"/>
      <c r="AZS56" s="86"/>
      <c r="AZT56" s="86"/>
      <c r="AZU56" s="86"/>
      <c r="AZV56" s="86"/>
      <c r="AZW56" s="86"/>
      <c r="AZX56" s="86"/>
      <c r="AZY56" s="86"/>
      <c r="AZZ56" s="86"/>
      <c r="BAA56" s="86"/>
      <c r="BAB56" s="86"/>
      <c r="BAC56" s="86"/>
      <c r="BAD56" s="86"/>
      <c r="BAE56" s="86"/>
      <c r="BAF56" s="86"/>
      <c r="BAG56" s="86"/>
      <c r="BAH56" s="86"/>
      <c r="BAI56" s="86"/>
      <c r="BAJ56" s="86"/>
      <c r="BAK56" s="86"/>
      <c r="BAL56" s="86"/>
      <c r="BAM56" s="86"/>
      <c r="BAN56" s="86"/>
      <c r="BAO56" s="86"/>
      <c r="BAP56" s="86"/>
      <c r="BAQ56" s="86"/>
      <c r="BAR56" s="86"/>
      <c r="BAS56" s="86"/>
      <c r="BAT56" s="86"/>
      <c r="BAU56" s="86"/>
      <c r="BAV56" s="86"/>
      <c r="BAW56" s="86"/>
      <c r="BAX56" s="86"/>
      <c r="BAY56" s="86"/>
      <c r="BAZ56" s="86"/>
      <c r="BBA56" s="86"/>
      <c r="BBB56" s="86"/>
      <c r="BBC56" s="86"/>
      <c r="BBD56" s="86"/>
      <c r="BBE56" s="86"/>
      <c r="BBF56" s="86"/>
      <c r="BBG56" s="86"/>
      <c r="BBH56" s="86"/>
      <c r="BBI56" s="86"/>
      <c r="BBJ56" s="86"/>
      <c r="BBK56" s="86"/>
      <c r="BBL56" s="86"/>
      <c r="BBM56" s="86"/>
      <c r="BBN56" s="86"/>
      <c r="BBO56" s="86"/>
      <c r="BBP56" s="86"/>
      <c r="BBQ56" s="86"/>
      <c r="BBR56" s="86"/>
      <c r="BBS56" s="86"/>
      <c r="BBT56" s="86"/>
      <c r="BBU56" s="86"/>
      <c r="BBV56" s="86"/>
      <c r="BBW56" s="86"/>
      <c r="BBX56" s="86"/>
      <c r="BBY56" s="86"/>
      <c r="BBZ56" s="86"/>
      <c r="BCA56" s="86"/>
      <c r="BCB56" s="86"/>
      <c r="BCC56" s="86"/>
      <c r="BCD56" s="86"/>
      <c r="BCE56" s="86"/>
      <c r="BCF56" s="86"/>
      <c r="BCG56" s="86"/>
      <c r="BCH56" s="86"/>
      <c r="BCI56" s="86"/>
      <c r="BCJ56" s="86"/>
      <c r="BCK56" s="86"/>
      <c r="BCL56" s="86"/>
      <c r="BCM56" s="86"/>
      <c r="BCN56" s="86"/>
      <c r="BCO56" s="86"/>
      <c r="BCP56" s="86"/>
      <c r="BCQ56" s="86"/>
      <c r="BCR56" s="86"/>
      <c r="BCS56" s="86"/>
      <c r="BCT56" s="86"/>
      <c r="BCU56" s="86"/>
      <c r="BCV56" s="86"/>
      <c r="BCW56" s="86"/>
      <c r="BCX56" s="86"/>
      <c r="BCY56" s="86"/>
      <c r="BCZ56" s="86"/>
      <c r="BDA56" s="86"/>
      <c r="BDB56" s="86"/>
      <c r="BDC56" s="86"/>
      <c r="BDD56" s="86"/>
      <c r="BDE56" s="86"/>
      <c r="BDF56" s="86"/>
      <c r="BDG56" s="86"/>
      <c r="BDH56" s="86"/>
      <c r="BDI56" s="86"/>
      <c r="BDJ56" s="86"/>
      <c r="BDK56" s="86"/>
      <c r="BDL56" s="86"/>
      <c r="BDM56" s="86"/>
      <c r="BDN56" s="86"/>
      <c r="BDO56" s="86"/>
      <c r="BDP56" s="86"/>
      <c r="BDQ56" s="86"/>
      <c r="BDR56" s="86"/>
      <c r="BDS56" s="86"/>
      <c r="BDT56" s="86"/>
      <c r="BDU56" s="86"/>
      <c r="BDV56" s="86"/>
      <c r="BDW56" s="86"/>
      <c r="BDX56" s="86"/>
      <c r="BDY56" s="86"/>
      <c r="BDZ56" s="86"/>
      <c r="BEA56" s="86"/>
      <c r="BEB56" s="86"/>
      <c r="BEC56" s="86"/>
      <c r="BED56" s="86"/>
      <c r="BEE56" s="86"/>
      <c r="BEF56" s="86"/>
      <c r="BEG56" s="86"/>
      <c r="BEH56" s="86"/>
      <c r="BEI56" s="86"/>
      <c r="BEJ56" s="86"/>
      <c r="BEK56" s="86"/>
      <c r="BEL56" s="86"/>
      <c r="BEM56" s="86"/>
      <c r="BEN56" s="86"/>
      <c r="BEO56" s="86"/>
      <c r="BEP56" s="86"/>
      <c r="BEQ56" s="86"/>
      <c r="BER56" s="86"/>
      <c r="BES56" s="86"/>
      <c r="BET56" s="86"/>
      <c r="BEU56" s="86"/>
      <c r="BEV56" s="86"/>
      <c r="BEW56" s="86"/>
      <c r="BEX56" s="86"/>
      <c r="BEY56" s="86"/>
      <c r="BEZ56" s="86"/>
      <c r="BFA56" s="86"/>
      <c r="BFB56" s="86"/>
      <c r="BFC56" s="86"/>
      <c r="BFD56" s="86"/>
      <c r="BFE56" s="86"/>
      <c r="BFF56" s="86"/>
      <c r="BFG56" s="86"/>
      <c r="BFH56" s="86"/>
      <c r="BFI56" s="86"/>
      <c r="BFJ56" s="86"/>
      <c r="BFK56" s="86"/>
      <c r="BFL56" s="86"/>
      <c r="BFM56" s="86"/>
      <c r="BFN56" s="86"/>
      <c r="BFO56" s="86"/>
      <c r="BFP56" s="86"/>
      <c r="BFQ56" s="86"/>
      <c r="BFR56" s="86"/>
      <c r="BFS56" s="86"/>
      <c r="BFT56" s="86"/>
      <c r="BFU56" s="86"/>
      <c r="BFV56" s="86"/>
      <c r="BFW56" s="86"/>
      <c r="BFX56" s="86"/>
      <c r="BFY56" s="86"/>
      <c r="BFZ56" s="86"/>
      <c r="BGA56" s="86"/>
      <c r="BGB56" s="86"/>
      <c r="BGC56" s="86"/>
      <c r="BGD56" s="86"/>
      <c r="BGE56" s="86"/>
      <c r="BGF56" s="86"/>
      <c r="BGG56" s="86"/>
      <c r="BGH56" s="86"/>
      <c r="BGI56" s="86"/>
      <c r="BGJ56" s="86"/>
      <c r="BGK56" s="86"/>
      <c r="BGL56" s="86"/>
      <c r="BGM56" s="86"/>
      <c r="BGN56" s="86"/>
      <c r="BGO56" s="86"/>
      <c r="BGP56" s="86"/>
      <c r="BGQ56" s="86"/>
      <c r="BGR56" s="86"/>
      <c r="BGS56" s="86"/>
      <c r="BGT56" s="86"/>
      <c r="BGU56" s="86"/>
      <c r="BGV56" s="86"/>
      <c r="BGW56" s="86"/>
      <c r="BGX56" s="86"/>
      <c r="BGY56" s="86"/>
      <c r="BGZ56" s="86"/>
      <c r="BHA56" s="86"/>
      <c r="BHB56" s="86"/>
      <c r="BHC56" s="86"/>
      <c r="BHD56" s="86"/>
      <c r="BHE56" s="86"/>
      <c r="BHF56" s="86"/>
      <c r="BHG56" s="86"/>
      <c r="BHH56" s="86"/>
      <c r="BHI56" s="86"/>
      <c r="BHJ56" s="86"/>
      <c r="BHK56" s="86"/>
      <c r="BHL56" s="86"/>
      <c r="BHM56" s="86"/>
      <c r="BHN56" s="86"/>
      <c r="BHO56" s="86"/>
      <c r="BHP56" s="86"/>
      <c r="BHQ56" s="86"/>
      <c r="BHR56" s="86"/>
      <c r="BHS56" s="86"/>
      <c r="BHT56" s="86"/>
      <c r="BHU56" s="86"/>
      <c r="BHV56" s="86"/>
      <c r="BHW56" s="86"/>
      <c r="BHX56" s="86"/>
      <c r="BHY56" s="86"/>
      <c r="BHZ56" s="86"/>
      <c r="BIA56" s="86"/>
      <c r="BIB56" s="86"/>
      <c r="BIC56" s="86"/>
      <c r="BID56" s="86"/>
      <c r="BIE56" s="86"/>
      <c r="BIF56" s="86"/>
      <c r="BIG56" s="86"/>
      <c r="BIH56" s="86"/>
      <c r="BII56" s="86"/>
      <c r="BIJ56" s="86"/>
      <c r="BIK56" s="86"/>
      <c r="BIL56" s="86"/>
      <c r="BIM56" s="86"/>
      <c r="BIN56" s="86"/>
      <c r="BIO56" s="86"/>
      <c r="BIP56" s="86"/>
      <c r="BIQ56" s="86"/>
      <c r="BIR56" s="86"/>
      <c r="BIS56" s="86"/>
      <c r="BIT56" s="86"/>
      <c r="BIU56" s="86"/>
      <c r="BIV56" s="86"/>
      <c r="BIW56" s="86"/>
      <c r="BIX56" s="86"/>
      <c r="BIY56" s="86"/>
      <c r="BIZ56" s="86"/>
      <c r="BJA56" s="86"/>
      <c r="BJB56" s="86"/>
      <c r="BJC56" s="86"/>
      <c r="BJD56" s="86"/>
      <c r="BJE56" s="86"/>
      <c r="BJF56" s="86"/>
      <c r="BJG56" s="86"/>
      <c r="BJH56" s="86"/>
      <c r="BJI56" s="86"/>
      <c r="BJJ56" s="86"/>
      <c r="BJK56" s="86"/>
      <c r="BJL56" s="86"/>
      <c r="BJM56" s="86"/>
      <c r="BJN56" s="86"/>
      <c r="BJO56" s="86"/>
      <c r="BJP56" s="86"/>
      <c r="BJQ56" s="86"/>
      <c r="BJR56" s="86"/>
      <c r="BJS56" s="86"/>
      <c r="BJT56" s="86"/>
      <c r="BJU56" s="86"/>
      <c r="BJV56" s="86"/>
      <c r="BJW56" s="86"/>
      <c r="BJX56" s="86"/>
      <c r="BJY56" s="86"/>
      <c r="BJZ56" s="86"/>
      <c r="BKA56" s="86"/>
      <c r="BKB56" s="86"/>
      <c r="BKC56" s="86"/>
      <c r="BKD56" s="86"/>
      <c r="BKE56" s="86"/>
      <c r="BKF56" s="86"/>
      <c r="BKG56" s="86"/>
      <c r="BKH56" s="86"/>
      <c r="BKI56" s="86"/>
      <c r="BKJ56" s="86"/>
      <c r="BKK56" s="86"/>
      <c r="BKL56" s="86"/>
      <c r="BKM56" s="86"/>
      <c r="BKN56" s="86"/>
      <c r="BKO56" s="86"/>
      <c r="BKP56" s="86"/>
      <c r="BKQ56" s="86"/>
      <c r="BKR56" s="86"/>
      <c r="BKS56" s="86"/>
      <c r="BKT56" s="86"/>
      <c r="BKU56" s="86"/>
      <c r="BKV56" s="86"/>
      <c r="BKW56" s="86"/>
      <c r="BKX56" s="86"/>
      <c r="BKY56" s="86"/>
      <c r="BKZ56" s="86"/>
      <c r="BLA56" s="86"/>
      <c r="BLB56" s="86"/>
      <c r="BLC56" s="86"/>
      <c r="BLD56" s="86"/>
      <c r="BLE56" s="86"/>
      <c r="BLF56" s="86"/>
      <c r="BLG56" s="86"/>
      <c r="BLH56" s="86"/>
      <c r="BLI56" s="86"/>
      <c r="BLJ56" s="86"/>
      <c r="BLK56" s="86"/>
      <c r="BLL56" s="86"/>
      <c r="BLM56" s="86"/>
      <c r="BLN56" s="86"/>
      <c r="BLO56" s="86"/>
      <c r="BLP56" s="86"/>
      <c r="BLQ56" s="86"/>
      <c r="BLR56" s="86"/>
      <c r="BLS56" s="86"/>
      <c r="BLT56" s="86"/>
      <c r="BLU56" s="86"/>
      <c r="BLV56" s="86"/>
      <c r="BLW56" s="86"/>
      <c r="BLX56" s="86"/>
      <c r="BLY56" s="86"/>
      <c r="BLZ56" s="86"/>
      <c r="BMA56" s="86"/>
      <c r="BMB56" s="86"/>
      <c r="BMC56" s="86"/>
      <c r="BMD56" s="86"/>
      <c r="BME56" s="86"/>
      <c r="BMF56" s="86"/>
      <c r="BMG56" s="86"/>
      <c r="BMH56" s="86"/>
      <c r="BMI56" s="86"/>
      <c r="BMJ56" s="86"/>
      <c r="BMK56" s="86"/>
      <c r="BML56" s="86"/>
      <c r="BMM56" s="86"/>
      <c r="BMN56" s="86"/>
      <c r="BMO56" s="86"/>
      <c r="BMP56" s="86"/>
      <c r="BMQ56" s="86"/>
      <c r="BMR56" s="86"/>
      <c r="BMS56" s="86"/>
      <c r="BMT56" s="86"/>
      <c r="BMU56" s="86"/>
      <c r="BMV56" s="86"/>
      <c r="BMW56" s="86"/>
      <c r="BMX56" s="86"/>
      <c r="BMY56" s="86"/>
      <c r="BMZ56" s="86"/>
      <c r="BNA56" s="86"/>
      <c r="BNB56" s="86"/>
      <c r="BNC56" s="86"/>
      <c r="BND56" s="86"/>
      <c r="BNE56" s="86"/>
      <c r="BNF56" s="86"/>
      <c r="BNG56" s="86"/>
      <c r="BNH56" s="86"/>
      <c r="BNI56" s="86"/>
      <c r="BNJ56" s="86"/>
      <c r="BNK56" s="86"/>
      <c r="BNL56" s="86"/>
      <c r="BNM56" s="86"/>
      <c r="BNN56" s="86"/>
      <c r="BNO56" s="86"/>
      <c r="BNP56" s="86"/>
      <c r="BNQ56" s="86"/>
      <c r="BNR56" s="86"/>
      <c r="BNS56" s="86"/>
      <c r="BNT56" s="86"/>
      <c r="BNU56" s="86"/>
      <c r="BNV56" s="86"/>
      <c r="BNW56" s="86"/>
      <c r="BNX56" s="86"/>
      <c r="BNY56" s="86"/>
      <c r="BNZ56" s="86"/>
      <c r="BOA56" s="86"/>
      <c r="BOB56" s="86"/>
      <c r="BOC56" s="86"/>
      <c r="BOD56" s="86"/>
      <c r="BOE56" s="86"/>
      <c r="BOF56" s="86"/>
      <c r="BOG56" s="86"/>
      <c r="BOH56" s="86"/>
      <c r="BOI56" s="86"/>
      <c r="BOJ56" s="86"/>
      <c r="BOK56" s="86"/>
      <c r="BOL56" s="86"/>
      <c r="BOM56" s="86"/>
      <c r="BON56" s="86"/>
      <c r="BOO56" s="86"/>
      <c r="BOP56" s="86"/>
      <c r="BOQ56" s="86"/>
      <c r="BOR56" s="86"/>
      <c r="BOS56" s="86"/>
      <c r="BOT56" s="86"/>
      <c r="BOU56" s="86"/>
      <c r="BOV56" s="86"/>
      <c r="BOW56" s="86"/>
      <c r="BOX56" s="86"/>
      <c r="BOY56" s="86"/>
      <c r="BOZ56" s="86"/>
      <c r="BPA56" s="86"/>
      <c r="BPB56" s="86"/>
      <c r="BPC56" s="86"/>
      <c r="BPD56" s="86"/>
      <c r="BPE56" s="86"/>
      <c r="BPF56" s="86"/>
      <c r="BPG56" s="86"/>
      <c r="BPH56" s="86"/>
      <c r="BPI56" s="86"/>
      <c r="BPJ56" s="86"/>
      <c r="BPK56" s="86"/>
      <c r="BPL56" s="86"/>
      <c r="BPM56" s="86"/>
      <c r="BPN56" s="86"/>
      <c r="BPO56" s="86"/>
      <c r="BPP56" s="86"/>
      <c r="BPQ56" s="86"/>
      <c r="BPR56" s="86"/>
      <c r="BPS56" s="86"/>
      <c r="BPT56" s="86"/>
      <c r="BPU56" s="86"/>
      <c r="BPV56" s="86"/>
      <c r="BPW56" s="86"/>
      <c r="BPX56" s="86"/>
      <c r="BPY56" s="86"/>
      <c r="BPZ56" s="86"/>
      <c r="BQA56" s="86"/>
      <c r="BQB56" s="86"/>
      <c r="BQC56" s="86"/>
      <c r="BQD56" s="86"/>
      <c r="BQE56" s="86"/>
      <c r="BQF56" s="86"/>
      <c r="BQG56" s="86"/>
      <c r="BQH56" s="86"/>
      <c r="BQI56" s="86"/>
      <c r="BQJ56" s="86"/>
      <c r="BQK56" s="86"/>
      <c r="BQL56" s="86"/>
      <c r="BQM56" s="86"/>
      <c r="BQN56" s="86"/>
      <c r="BQO56" s="86"/>
      <c r="BQP56" s="86"/>
      <c r="BQQ56" s="86"/>
      <c r="BQR56" s="86"/>
      <c r="BQS56" s="86"/>
      <c r="BQT56" s="86"/>
      <c r="BQU56" s="86"/>
      <c r="BQV56" s="86"/>
      <c r="BQW56" s="86"/>
      <c r="BQX56" s="86"/>
      <c r="BQY56" s="86"/>
      <c r="BQZ56" s="86"/>
      <c r="BRA56" s="86"/>
      <c r="BRB56" s="86"/>
      <c r="BRC56" s="86"/>
      <c r="BRD56" s="86"/>
      <c r="BRE56" s="86"/>
      <c r="BRF56" s="86"/>
      <c r="BRG56" s="86"/>
      <c r="BRH56" s="86"/>
      <c r="BRI56" s="86"/>
      <c r="BRJ56" s="86"/>
      <c r="BRK56" s="86"/>
      <c r="BRL56" s="86"/>
      <c r="BRM56" s="86"/>
      <c r="BRN56" s="86"/>
      <c r="BRO56" s="86"/>
      <c r="BRP56" s="86"/>
      <c r="BRQ56" s="86"/>
      <c r="BRR56" s="86"/>
      <c r="BRS56" s="86"/>
      <c r="BRT56" s="86"/>
      <c r="BRU56" s="86"/>
      <c r="BRV56" s="86"/>
      <c r="BRW56" s="86"/>
      <c r="BRX56" s="86"/>
      <c r="BRY56" s="86"/>
      <c r="BRZ56" s="86"/>
      <c r="BSA56" s="86"/>
      <c r="BSB56" s="86"/>
      <c r="BSC56" s="86"/>
      <c r="BSD56" s="86"/>
      <c r="BSE56" s="86"/>
      <c r="BSF56" s="86"/>
      <c r="BSG56" s="86"/>
      <c r="BSH56" s="86"/>
      <c r="BSI56" s="86"/>
      <c r="BSJ56" s="86"/>
      <c r="BSK56" s="86"/>
      <c r="BSL56" s="86"/>
      <c r="BSM56" s="86"/>
      <c r="BSN56" s="86"/>
      <c r="BSO56" s="86"/>
      <c r="BSP56" s="86"/>
      <c r="BSQ56" s="86"/>
      <c r="BSR56" s="86"/>
      <c r="BSS56" s="86"/>
      <c r="BST56" s="86"/>
      <c r="BSU56" s="86"/>
      <c r="BSV56" s="86"/>
      <c r="BSW56" s="86"/>
      <c r="BSX56" s="86"/>
      <c r="BSY56" s="86"/>
      <c r="BSZ56" s="86"/>
      <c r="BTA56" s="86"/>
      <c r="BTB56" s="86"/>
      <c r="BTC56" s="86"/>
      <c r="BTD56" s="86"/>
      <c r="BTE56" s="86"/>
      <c r="BTF56" s="86"/>
      <c r="BTG56" s="86"/>
      <c r="BTH56" s="86"/>
      <c r="BTI56" s="86"/>
      <c r="BTJ56" s="86"/>
      <c r="BTK56" s="86"/>
      <c r="BTL56" s="86"/>
      <c r="BTM56" s="86"/>
      <c r="BTN56" s="86"/>
      <c r="BTO56" s="86"/>
      <c r="BTP56" s="86"/>
      <c r="BTQ56" s="86"/>
      <c r="BTR56" s="86"/>
      <c r="BTS56" s="86"/>
      <c r="BTT56" s="86"/>
      <c r="BTU56" s="86"/>
      <c r="BTV56" s="86"/>
      <c r="BTW56" s="86"/>
      <c r="BTX56" s="86"/>
      <c r="BTY56" s="86"/>
      <c r="BTZ56" s="86"/>
      <c r="BUA56" s="86"/>
      <c r="BUB56" s="86"/>
      <c r="BUC56" s="86"/>
      <c r="BUD56" s="86"/>
      <c r="BUE56" s="86"/>
      <c r="BUF56" s="86"/>
      <c r="BUG56" s="86"/>
      <c r="BUH56" s="86"/>
      <c r="BUI56" s="86"/>
      <c r="BUJ56" s="86"/>
      <c r="BUK56" s="86"/>
      <c r="BUL56" s="86"/>
      <c r="BUM56" s="86"/>
      <c r="BUN56" s="86"/>
      <c r="BUO56" s="86"/>
      <c r="BUP56" s="86"/>
      <c r="BUQ56" s="86"/>
      <c r="BUR56" s="86"/>
      <c r="BUS56" s="86"/>
      <c r="BUT56" s="86"/>
      <c r="BUU56" s="86"/>
      <c r="BUV56" s="86"/>
      <c r="BUW56" s="86"/>
      <c r="BUX56" s="86"/>
      <c r="BUY56" s="86"/>
      <c r="BUZ56" s="86"/>
      <c r="BVA56" s="86"/>
      <c r="BVB56" s="86"/>
      <c r="BVC56" s="86"/>
      <c r="BVD56" s="86"/>
      <c r="BVE56" s="86"/>
      <c r="BVF56" s="86"/>
      <c r="BVG56" s="86"/>
      <c r="BVH56" s="86"/>
      <c r="BVI56" s="86"/>
      <c r="BVJ56" s="86"/>
      <c r="BVK56" s="86"/>
      <c r="BVL56" s="86"/>
      <c r="BVM56" s="86"/>
      <c r="BVN56" s="86"/>
      <c r="BVO56" s="86"/>
      <c r="BVP56" s="86"/>
      <c r="BVQ56" s="86"/>
      <c r="BVR56" s="86"/>
      <c r="BVS56" s="86"/>
      <c r="BVT56" s="86"/>
      <c r="BVU56" s="86"/>
      <c r="BVV56" s="86"/>
      <c r="BVW56" s="86"/>
      <c r="BVX56" s="86"/>
      <c r="BVY56" s="86"/>
      <c r="BVZ56" s="86"/>
      <c r="BWA56" s="86"/>
      <c r="BWB56" s="86"/>
      <c r="BWC56" s="86"/>
      <c r="BWD56" s="86"/>
      <c r="BWE56" s="86"/>
      <c r="BWF56" s="86"/>
      <c r="BWG56" s="86"/>
      <c r="BWH56" s="86"/>
      <c r="BWI56" s="86"/>
      <c r="BWJ56" s="86"/>
      <c r="BWK56" s="86"/>
      <c r="BWL56" s="86"/>
      <c r="BWM56" s="86"/>
      <c r="BWN56" s="86"/>
      <c r="BWO56" s="86"/>
      <c r="BWP56" s="86"/>
      <c r="BWQ56" s="86"/>
      <c r="BWR56" s="86"/>
      <c r="BWS56" s="86"/>
      <c r="BWT56" s="86"/>
      <c r="BWU56" s="86"/>
      <c r="BWV56" s="86"/>
      <c r="BWW56" s="86"/>
      <c r="BWX56" s="86"/>
      <c r="BWY56" s="86"/>
      <c r="BWZ56" s="86"/>
      <c r="BXA56" s="86"/>
      <c r="BXB56" s="86"/>
      <c r="BXC56" s="86"/>
      <c r="BXD56" s="86"/>
      <c r="BXE56" s="86"/>
      <c r="BXF56" s="86"/>
      <c r="BXG56" s="86"/>
      <c r="BXH56" s="86"/>
      <c r="BXI56" s="86"/>
      <c r="BXJ56" s="86"/>
      <c r="BXK56" s="86"/>
      <c r="BXL56" s="86"/>
      <c r="BXM56" s="86"/>
      <c r="BXN56" s="86"/>
      <c r="BXO56" s="86"/>
      <c r="BXP56" s="86"/>
      <c r="BXQ56" s="86"/>
      <c r="BXR56" s="86"/>
      <c r="BXS56" s="86"/>
      <c r="BXT56" s="86"/>
      <c r="BXU56" s="86"/>
      <c r="BXV56" s="86"/>
      <c r="BXW56" s="86"/>
      <c r="BXX56" s="86"/>
      <c r="BXY56" s="86"/>
      <c r="BXZ56" s="86"/>
      <c r="BYA56" s="86"/>
      <c r="BYB56" s="86"/>
      <c r="BYC56" s="86"/>
      <c r="BYD56" s="86"/>
      <c r="BYE56" s="86"/>
      <c r="BYF56" s="86"/>
      <c r="BYG56" s="86"/>
      <c r="BYH56" s="86"/>
      <c r="BYI56" s="86"/>
      <c r="BYJ56" s="86"/>
      <c r="BYK56" s="86"/>
      <c r="BYL56" s="86"/>
      <c r="BYM56" s="86"/>
      <c r="BYN56" s="86"/>
      <c r="BYO56" s="86"/>
      <c r="BYP56" s="86"/>
      <c r="BYQ56" s="86"/>
      <c r="BYR56" s="86"/>
      <c r="BYS56" s="86"/>
      <c r="BYT56" s="86"/>
      <c r="BYU56" s="86"/>
      <c r="BYV56" s="86"/>
      <c r="BYW56" s="86"/>
      <c r="BYX56" s="86"/>
      <c r="BYY56" s="86"/>
      <c r="BYZ56" s="86"/>
      <c r="BZA56" s="86"/>
      <c r="BZB56" s="86"/>
      <c r="BZC56" s="86"/>
      <c r="BZD56" s="86"/>
      <c r="BZE56" s="86"/>
      <c r="BZF56" s="86"/>
      <c r="BZG56" s="86"/>
      <c r="BZH56" s="86"/>
      <c r="BZI56" s="86"/>
      <c r="BZJ56" s="86"/>
      <c r="BZK56" s="86"/>
      <c r="BZL56" s="86"/>
      <c r="BZM56" s="86"/>
      <c r="BZN56" s="86"/>
      <c r="BZO56" s="86"/>
      <c r="BZP56" s="86"/>
      <c r="BZQ56" s="86"/>
      <c r="BZR56" s="86"/>
      <c r="BZS56" s="86"/>
      <c r="BZT56" s="86"/>
      <c r="BZU56" s="86"/>
      <c r="BZV56" s="86"/>
      <c r="BZW56" s="86"/>
      <c r="BZX56" s="86"/>
      <c r="BZY56" s="86"/>
      <c r="BZZ56" s="86"/>
      <c r="CAA56" s="86"/>
      <c r="CAB56" s="86"/>
      <c r="CAC56" s="86"/>
      <c r="CAD56" s="86"/>
      <c r="CAE56" s="86"/>
      <c r="CAF56" s="86"/>
      <c r="CAG56" s="86"/>
      <c r="CAH56" s="86"/>
      <c r="CAI56" s="86"/>
      <c r="CAJ56" s="86"/>
      <c r="CAK56" s="86"/>
      <c r="CAL56" s="86"/>
      <c r="CAM56" s="86"/>
      <c r="CAN56" s="86"/>
      <c r="CAO56" s="86"/>
      <c r="CAP56" s="86"/>
      <c r="CAQ56" s="86"/>
      <c r="CAR56" s="86"/>
      <c r="CAS56" s="86"/>
      <c r="CAT56" s="86"/>
      <c r="CAU56" s="86"/>
      <c r="CAV56" s="86"/>
      <c r="CAW56" s="86"/>
      <c r="CAX56" s="86"/>
      <c r="CAY56" s="86"/>
      <c r="CAZ56" s="86"/>
      <c r="CBA56" s="86"/>
      <c r="CBB56" s="86"/>
      <c r="CBC56" s="86"/>
      <c r="CBD56" s="86"/>
      <c r="CBE56" s="86"/>
      <c r="CBF56" s="86"/>
      <c r="CBG56" s="86"/>
      <c r="CBH56" s="86"/>
      <c r="CBI56" s="86"/>
      <c r="CBJ56" s="86"/>
      <c r="CBK56" s="86"/>
      <c r="CBL56" s="86"/>
      <c r="CBM56" s="86"/>
      <c r="CBN56" s="86"/>
      <c r="CBO56" s="86"/>
      <c r="CBP56" s="86"/>
      <c r="CBQ56" s="86"/>
      <c r="CBR56" s="86"/>
      <c r="CBS56" s="86"/>
      <c r="CBT56" s="86"/>
      <c r="CBU56" s="86"/>
      <c r="CBV56" s="86"/>
      <c r="CBW56" s="86"/>
      <c r="CBX56" s="86"/>
      <c r="CBY56" s="86"/>
      <c r="CBZ56" s="86"/>
      <c r="CCA56" s="86"/>
      <c r="CCB56" s="86"/>
      <c r="CCC56" s="86"/>
      <c r="CCD56" s="86"/>
      <c r="CCE56" s="86"/>
      <c r="CCF56" s="86"/>
      <c r="CCG56" s="86"/>
      <c r="CCH56" s="86"/>
      <c r="CCI56" s="86"/>
      <c r="CCJ56" s="86"/>
      <c r="CCK56" s="86"/>
      <c r="CCL56" s="86"/>
      <c r="CCM56" s="86"/>
      <c r="CCN56" s="86"/>
      <c r="CCO56" s="86"/>
      <c r="CCP56" s="86"/>
      <c r="CCQ56" s="86"/>
      <c r="CCR56" s="86"/>
      <c r="CCS56" s="86"/>
      <c r="CCT56" s="86"/>
      <c r="CCU56" s="86"/>
      <c r="CCV56" s="86"/>
      <c r="CCW56" s="86"/>
      <c r="CCX56" s="86"/>
      <c r="CCY56" s="86"/>
      <c r="CCZ56" s="86"/>
      <c r="CDA56" s="86"/>
      <c r="CDB56" s="86"/>
      <c r="CDC56" s="86"/>
      <c r="CDD56" s="86"/>
      <c r="CDE56" s="86"/>
      <c r="CDF56" s="86"/>
      <c r="CDG56" s="86"/>
      <c r="CDH56" s="86"/>
      <c r="CDI56" s="86"/>
      <c r="CDJ56" s="86"/>
      <c r="CDK56" s="86"/>
      <c r="CDL56" s="86"/>
      <c r="CDM56" s="86"/>
      <c r="CDN56" s="86"/>
      <c r="CDO56" s="86"/>
      <c r="CDP56" s="86"/>
      <c r="CDQ56" s="86"/>
      <c r="CDR56" s="86"/>
      <c r="CDS56" s="86"/>
      <c r="CDT56" s="86"/>
      <c r="CDU56" s="86"/>
      <c r="CDV56" s="86"/>
      <c r="CDW56" s="86"/>
      <c r="CDX56" s="86"/>
      <c r="CDY56" s="86"/>
      <c r="CDZ56" s="86"/>
      <c r="CEA56" s="86"/>
      <c r="CEB56" s="86"/>
      <c r="CEC56" s="86"/>
      <c r="CED56" s="86"/>
      <c r="CEE56" s="86"/>
      <c r="CEF56" s="86"/>
      <c r="CEG56" s="86"/>
      <c r="CEH56" s="86"/>
      <c r="CEI56" s="86"/>
      <c r="CEJ56" s="86"/>
      <c r="CEK56" s="86"/>
      <c r="CEL56" s="86"/>
      <c r="CEM56" s="86"/>
      <c r="CEN56" s="86"/>
      <c r="CEO56" s="86"/>
      <c r="CEP56" s="86"/>
      <c r="CEQ56" s="86"/>
      <c r="CER56" s="86"/>
      <c r="CES56" s="86"/>
      <c r="CET56" s="86"/>
      <c r="CEU56" s="86"/>
      <c r="CEV56" s="86"/>
      <c r="CEW56" s="86"/>
      <c r="CEX56" s="86"/>
      <c r="CEY56" s="86"/>
      <c r="CEZ56" s="86"/>
      <c r="CFA56" s="86"/>
      <c r="CFB56" s="86"/>
      <c r="CFC56" s="86"/>
      <c r="CFD56" s="86"/>
      <c r="CFE56" s="86"/>
      <c r="CFF56" s="86"/>
      <c r="CFG56" s="86"/>
      <c r="CFH56" s="86"/>
      <c r="CFI56" s="86"/>
      <c r="CFJ56" s="86"/>
      <c r="CFK56" s="86"/>
      <c r="CFL56" s="86"/>
      <c r="CFM56" s="86"/>
      <c r="CFN56" s="86"/>
      <c r="CFO56" s="86"/>
      <c r="CFP56" s="86"/>
      <c r="CFQ56" s="86"/>
      <c r="CFR56" s="86"/>
      <c r="CFS56" s="86"/>
      <c r="CFT56" s="86"/>
      <c r="CFU56" s="86"/>
      <c r="CFV56" s="86"/>
      <c r="CFW56" s="86"/>
      <c r="CFX56" s="86"/>
      <c r="CFY56" s="86"/>
      <c r="CFZ56" s="86"/>
      <c r="CGA56" s="86"/>
      <c r="CGB56" s="86"/>
      <c r="CGC56" s="86"/>
      <c r="CGD56" s="86"/>
      <c r="CGE56" s="86"/>
      <c r="CGF56" s="86"/>
      <c r="CGG56" s="86"/>
      <c r="CGH56" s="86"/>
      <c r="CGI56" s="86"/>
      <c r="CGJ56" s="86"/>
      <c r="CGK56" s="86"/>
      <c r="CGL56" s="86"/>
      <c r="CGM56" s="86"/>
      <c r="CGN56" s="86"/>
      <c r="CGO56" s="86"/>
      <c r="CGP56" s="86"/>
      <c r="CGQ56" s="86"/>
      <c r="CGR56" s="86"/>
      <c r="CGS56" s="86"/>
      <c r="CGT56" s="86"/>
      <c r="CGU56" s="86"/>
      <c r="CGV56" s="86"/>
      <c r="CGW56" s="86"/>
      <c r="CGX56" s="86"/>
      <c r="CGY56" s="86"/>
      <c r="CGZ56" s="86"/>
      <c r="CHA56" s="86"/>
      <c r="CHB56" s="86"/>
      <c r="CHC56" s="86"/>
      <c r="CHD56" s="86"/>
      <c r="CHE56" s="86"/>
      <c r="CHF56" s="86"/>
      <c r="CHG56" s="86"/>
      <c r="CHH56" s="86"/>
      <c r="CHI56" s="86"/>
      <c r="CHJ56" s="86"/>
      <c r="CHK56" s="86"/>
      <c r="CHL56" s="86"/>
      <c r="CHM56" s="86"/>
      <c r="CHN56" s="86"/>
      <c r="CHO56" s="86"/>
      <c r="CHP56" s="86"/>
      <c r="CHQ56" s="86"/>
      <c r="CHR56" s="86"/>
      <c r="CHS56" s="86"/>
      <c r="CHT56" s="86"/>
      <c r="CHU56" s="86"/>
      <c r="CHV56" s="86"/>
      <c r="CHW56" s="86"/>
      <c r="CHX56" s="86"/>
      <c r="CHY56" s="86"/>
      <c r="CHZ56" s="86"/>
      <c r="CIA56" s="86"/>
      <c r="CIB56" s="86"/>
      <c r="CIC56" s="86"/>
      <c r="CID56" s="86"/>
      <c r="CIE56" s="86"/>
      <c r="CIF56" s="86"/>
      <c r="CIG56" s="86"/>
      <c r="CIH56" s="86"/>
      <c r="CII56" s="86"/>
      <c r="CIJ56" s="86"/>
      <c r="CIK56" s="86"/>
      <c r="CIL56" s="86"/>
      <c r="CIM56" s="86"/>
      <c r="CIN56" s="86"/>
      <c r="CIO56" s="86"/>
      <c r="CIP56" s="86"/>
      <c r="CIQ56" s="86"/>
      <c r="CIR56" s="86"/>
      <c r="CIS56" s="86"/>
      <c r="CIT56" s="86"/>
      <c r="CIU56" s="86"/>
      <c r="CIV56" s="86"/>
      <c r="CIW56" s="86"/>
      <c r="CIX56" s="86"/>
      <c r="CIY56" s="86"/>
      <c r="CIZ56" s="86"/>
      <c r="CJA56" s="86"/>
      <c r="CJB56" s="86"/>
      <c r="CJC56" s="86"/>
      <c r="CJD56" s="86"/>
      <c r="CJE56" s="86"/>
      <c r="CJF56" s="86"/>
      <c r="CJG56" s="86"/>
      <c r="CJH56" s="86"/>
      <c r="CJI56" s="86"/>
      <c r="CJJ56" s="86"/>
      <c r="CJK56" s="86"/>
      <c r="CJL56" s="86"/>
      <c r="CJM56" s="86"/>
      <c r="CJN56" s="86"/>
      <c r="CJO56" s="86"/>
      <c r="CJP56" s="86"/>
      <c r="CJQ56" s="86"/>
      <c r="CJR56" s="86"/>
      <c r="CJS56" s="86"/>
      <c r="CJT56" s="86"/>
      <c r="CJU56" s="86"/>
      <c r="CJV56" s="86"/>
      <c r="CJW56" s="86"/>
      <c r="CJX56" s="86"/>
      <c r="CJY56" s="86"/>
      <c r="CJZ56" s="86"/>
      <c r="CKA56" s="86"/>
      <c r="CKB56" s="86"/>
      <c r="CKC56" s="86"/>
      <c r="CKD56" s="86"/>
      <c r="CKE56" s="86"/>
      <c r="CKF56" s="86"/>
      <c r="CKG56" s="86"/>
      <c r="CKH56" s="86"/>
      <c r="CKI56" s="86"/>
      <c r="CKJ56" s="86"/>
      <c r="CKK56" s="86"/>
      <c r="CKL56" s="86"/>
      <c r="CKM56" s="86"/>
      <c r="CKN56" s="86"/>
      <c r="CKO56" s="86"/>
      <c r="CKP56" s="86"/>
      <c r="CKQ56" s="86"/>
      <c r="CKR56" s="86"/>
      <c r="CKS56" s="86"/>
      <c r="CKT56" s="86"/>
      <c r="CKU56" s="86"/>
      <c r="CKV56" s="86"/>
      <c r="CKW56" s="86"/>
      <c r="CKX56" s="86"/>
      <c r="CKY56" s="86"/>
      <c r="CKZ56" s="86"/>
      <c r="CLA56" s="86"/>
      <c r="CLB56" s="86"/>
      <c r="CLC56" s="86"/>
      <c r="CLD56" s="86"/>
      <c r="CLE56" s="86"/>
      <c r="CLF56" s="86"/>
      <c r="CLG56" s="86"/>
      <c r="CLH56" s="86"/>
      <c r="CLI56" s="86"/>
      <c r="CLJ56" s="86"/>
      <c r="CLK56" s="86"/>
      <c r="CLL56" s="86"/>
      <c r="CLM56" s="86"/>
      <c r="CLN56" s="86"/>
      <c r="CLO56" s="86"/>
      <c r="CLP56" s="86"/>
      <c r="CLQ56" s="86"/>
      <c r="CLR56" s="86"/>
      <c r="CLS56" s="86"/>
      <c r="CLT56" s="86"/>
      <c r="CLU56" s="86"/>
      <c r="CLV56" s="86"/>
      <c r="CLW56" s="86"/>
      <c r="CLX56" s="86"/>
      <c r="CLY56" s="86"/>
      <c r="CLZ56" s="86"/>
      <c r="CMA56" s="86"/>
      <c r="CMB56" s="86"/>
      <c r="CMC56" s="86"/>
      <c r="CMD56" s="86"/>
      <c r="CME56" s="86"/>
      <c r="CMF56" s="86"/>
      <c r="CMG56" s="86"/>
      <c r="CMH56" s="86"/>
      <c r="CMI56" s="86"/>
      <c r="CMJ56" s="86"/>
      <c r="CMK56" s="86"/>
      <c r="CML56" s="86"/>
      <c r="CMM56" s="86"/>
      <c r="CMN56" s="86"/>
      <c r="CMO56" s="86"/>
      <c r="CMP56" s="86"/>
      <c r="CMQ56" s="86"/>
      <c r="CMR56" s="86"/>
      <c r="CMS56" s="86"/>
      <c r="CMT56" s="86"/>
      <c r="CMU56" s="86"/>
      <c r="CMV56" s="86"/>
      <c r="CMW56" s="86"/>
      <c r="CMX56" s="86"/>
      <c r="CMY56" s="86"/>
      <c r="CMZ56" s="86"/>
      <c r="CNA56" s="86"/>
      <c r="CNB56" s="86"/>
      <c r="CNC56" s="86"/>
      <c r="CND56" s="86"/>
      <c r="CNE56" s="86"/>
      <c r="CNF56" s="86"/>
      <c r="CNG56" s="86"/>
      <c r="CNH56" s="86"/>
      <c r="CNI56" s="86"/>
      <c r="CNJ56" s="86"/>
      <c r="CNK56" s="86"/>
      <c r="CNL56" s="86"/>
      <c r="CNM56" s="86"/>
      <c r="CNN56" s="86"/>
      <c r="CNO56" s="86"/>
      <c r="CNP56" s="86"/>
      <c r="CNQ56" s="86"/>
      <c r="CNR56" s="86"/>
      <c r="CNS56" s="86"/>
      <c r="CNT56" s="86"/>
      <c r="CNU56" s="86"/>
      <c r="CNV56" s="86"/>
      <c r="CNW56" s="86"/>
      <c r="CNX56" s="86"/>
      <c r="CNY56" s="86"/>
      <c r="CNZ56" s="86"/>
      <c r="COA56" s="86"/>
      <c r="COB56" s="86"/>
      <c r="COC56" s="86"/>
      <c r="COD56" s="86"/>
      <c r="COE56" s="86"/>
      <c r="COF56" s="86"/>
      <c r="COG56" s="86"/>
      <c r="COH56" s="86"/>
      <c r="COI56" s="86"/>
      <c r="COJ56" s="86"/>
      <c r="COK56" s="86"/>
      <c r="COL56" s="86"/>
      <c r="COM56" s="86"/>
      <c r="CON56" s="86"/>
      <c r="COO56" s="86"/>
      <c r="COP56" s="86"/>
      <c r="COQ56" s="86"/>
      <c r="COR56" s="86"/>
      <c r="COS56" s="86"/>
      <c r="COT56" s="86"/>
      <c r="COU56" s="86"/>
      <c r="COV56" s="86"/>
      <c r="COW56" s="86"/>
      <c r="COX56" s="86"/>
      <c r="COY56" s="86"/>
      <c r="COZ56" s="86"/>
      <c r="CPA56" s="86"/>
      <c r="CPB56" s="86"/>
      <c r="CPC56" s="86"/>
      <c r="CPD56" s="86"/>
      <c r="CPE56" s="86"/>
      <c r="CPF56" s="86"/>
      <c r="CPG56" s="86"/>
      <c r="CPH56" s="86"/>
      <c r="CPI56" s="86"/>
      <c r="CPJ56" s="86"/>
      <c r="CPK56" s="86"/>
      <c r="CPL56" s="86"/>
      <c r="CPM56" s="86"/>
      <c r="CPN56" s="86"/>
      <c r="CPO56" s="86"/>
      <c r="CPP56" s="86"/>
      <c r="CPQ56" s="86"/>
      <c r="CPR56" s="86"/>
      <c r="CPS56" s="86"/>
      <c r="CPT56" s="86"/>
      <c r="CPU56" s="86"/>
      <c r="CPV56" s="86"/>
      <c r="CPW56" s="86"/>
      <c r="CPX56" s="86"/>
      <c r="CPY56" s="86"/>
      <c r="CPZ56" s="86"/>
      <c r="CQA56" s="86"/>
      <c r="CQB56" s="86"/>
      <c r="CQC56" s="86"/>
      <c r="CQD56" s="86"/>
      <c r="CQE56" s="86"/>
      <c r="CQF56" s="86"/>
      <c r="CQG56" s="86"/>
      <c r="CQH56" s="86"/>
      <c r="CQI56" s="86"/>
      <c r="CQJ56" s="86"/>
      <c r="CQK56" s="86"/>
      <c r="CQL56" s="86"/>
      <c r="CQM56" s="86"/>
      <c r="CQN56" s="86"/>
      <c r="CQO56" s="86"/>
      <c r="CQP56" s="86"/>
      <c r="CQQ56" s="86"/>
      <c r="CQR56" s="86"/>
      <c r="CQS56" s="86"/>
      <c r="CQT56" s="86"/>
      <c r="CQU56" s="86"/>
      <c r="CQV56" s="86"/>
      <c r="CQW56" s="86"/>
      <c r="CQX56" s="86"/>
      <c r="CQY56" s="86"/>
      <c r="CQZ56" s="86"/>
      <c r="CRA56" s="86"/>
      <c r="CRB56" s="86"/>
      <c r="CRC56" s="86"/>
      <c r="CRD56" s="86"/>
      <c r="CRE56" s="86"/>
      <c r="CRF56" s="86"/>
      <c r="CRG56" s="86"/>
      <c r="CRH56" s="86"/>
      <c r="CRI56" s="86"/>
      <c r="CRJ56" s="86"/>
      <c r="CRK56" s="86"/>
      <c r="CRL56" s="86"/>
      <c r="CRM56" s="86"/>
      <c r="CRN56" s="86"/>
      <c r="CRO56" s="86"/>
      <c r="CRP56" s="86"/>
      <c r="CRQ56" s="86"/>
      <c r="CRR56" s="86"/>
      <c r="CRS56" s="86"/>
      <c r="CRT56" s="86"/>
      <c r="CRU56" s="86"/>
      <c r="CRV56" s="86"/>
      <c r="CRW56" s="86"/>
      <c r="CRX56" s="86"/>
      <c r="CRY56" s="86"/>
      <c r="CRZ56" s="86"/>
      <c r="CSA56" s="86"/>
      <c r="CSB56" s="86"/>
      <c r="CSC56" s="86"/>
      <c r="CSD56" s="86"/>
      <c r="CSE56" s="86"/>
      <c r="CSF56" s="86"/>
      <c r="CSG56" s="86"/>
      <c r="CSH56" s="86"/>
      <c r="CSI56" s="86"/>
      <c r="CSJ56" s="86"/>
      <c r="CSK56" s="86"/>
      <c r="CSL56" s="86"/>
      <c r="CSM56" s="86"/>
      <c r="CSN56" s="86"/>
      <c r="CSO56" s="86"/>
      <c r="CSP56" s="86"/>
      <c r="CSQ56" s="86"/>
      <c r="CSR56" s="86"/>
      <c r="CSS56" s="86"/>
      <c r="CST56" s="86"/>
      <c r="CSU56" s="86"/>
      <c r="CSV56" s="86"/>
      <c r="CSW56" s="86"/>
      <c r="CSX56" s="86"/>
      <c r="CSY56" s="86"/>
      <c r="CSZ56" s="86"/>
      <c r="CTA56" s="86"/>
      <c r="CTB56" s="86"/>
      <c r="CTC56" s="86"/>
      <c r="CTD56" s="86"/>
      <c r="CTE56" s="86"/>
      <c r="CTF56" s="86"/>
      <c r="CTG56" s="86"/>
      <c r="CTH56" s="86"/>
      <c r="CTI56" s="86"/>
      <c r="CTJ56" s="86"/>
      <c r="CTK56" s="86"/>
      <c r="CTL56" s="86"/>
      <c r="CTM56" s="86"/>
      <c r="CTN56" s="86"/>
      <c r="CTO56" s="86"/>
      <c r="CTP56" s="86"/>
      <c r="CTQ56" s="86"/>
      <c r="CTR56" s="86"/>
      <c r="CTS56" s="86"/>
      <c r="CTT56" s="86"/>
      <c r="CTU56" s="86"/>
      <c r="CTV56" s="86"/>
      <c r="CTW56" s="86"/>
      <c r="CTX56" s="86"/>
      <c r="CTY56" s="86"/>
      <c r="CTZ56" s="86"/>
      <c r="CUA56" s="86"/>
      <c r="CUB56" s="86"/>
      <c r="CUC56" s="86"/>
      <c r="CUD56" s="86"/>
      <c r="CUE56" s="86"/>
      <c r="CUF56" s="86"/>
      <c r="CUG56" s="86"/>
      <c r="CUH56" s="86"/>
      <c r="CUI56" s="86"/>
      <c r="CUJ56" s="86"/>
      <c r="CUK56" s="86"/>
      <c r="CUL56" s="86"/>
      <c r="CUM56" s="86"/>
      <c r="CUN56" s="86"/>
      <c r="CUO56" s="86"/>
      <c r="CUP56" s="86"/>
      <c r="CUQ56" s="86"/>
      <c r="CUR56" s="86"/>
      <c r="CUS56" s="86"/>
      <c r="CUT56" s="86"/>
      <c r="CUU56" s="86"/>
      <c r="CUV56" s="86"/>
      <c r="CUW56" s="86"/>
      <c r="CUX56" s="86"/>
      <c r="CUY56" s="86"/>
      <c r="CUZ56" s="86"/>
      <c r="CVA56" s="86"/>
      <c r="CVB56" s="86"/>
      <c r="CVC56" s="86"/>
      <c r="CVD56" s="86"/>
      <c r="CVE56" s="86"/>
      <c r="CVF56" s="86"/>
      <c r="CVG56" s="86"/>
      <c r="CVH56" s="86"/>
      <c r="CVI56" s="86"/>
      <c r="CVJ56" s="86"/>
      <c r="CVK56" s="86"/>
      <c r="CVL56" s="86"/>
      <c r="CVM56" s="86"/>
      <c r="CVN56" s="86"/>
      <c r="CVO56" s="86"/>
      <c r="CVP56" s="86"/>
      <c r="CVQ56" s="86"/>
      <c r="CVR56" s="86"/>
      <c r="CVS56" s="86"/>
      <c r="CVT56" s="86"/>
      <c r="CVU56" s="86"/>
      <c r="CVV56" s="86"/>
      <c r="CVW56" s="86"/>
      <c r="CVX56" s="86"/>
      <c r="CVY56" s="86"/>
      <c r="CVZ56" s="86"/>
      <c r="CWA56" s="86"/>
      <c r="CWB56" s="86"/>
      <c r="CWC56" s="86"/>
      <c r="CWD56" s="86"/>
      <c r="CWE56" s="86"/>
      <c r="CWF56" s="86"/>
      <c r="CWG56" s="86"/>
      <c r="CWH56" s="86"/>
      <c r="CWI56" s="86"/>
      <c r="CWJ56" s="86"/>
      <c r="CWK56" s="86"/>
      <c r="CWL56" s="86"/>
      <c r="CWM56" s="86"/>
      <c r="CWN56" s="86"/>
      <c r="CWO56" s="86"/>
      <c r="CWP56" s="86"/>
      <c r="CWQ56" s="86"/>
      <c r="CWR56" s="86"/>
      <c r="CWS56" s="86"/>
      <c r="CWT56" s="86"/>
      <c r="CWU56" s="86"/>
      <c r="CWV56" s="86"/>
      <c r="CWW56" s="86"/>
      <c r="CWX56" s="86"/>
      <c r="CWY56" s="86"/>
      <c r="CWZ56" s="86"/>
      <c r="CXA56" s="86"/>
      <c r="CXB56" s="86"/>
      <c r="CXC56" s="86"/>
      <c r="CXD56" s="86"/>
      <c r="CXE56" s="86"/>
      <c r="CXF56" s="86"/>
      <c r="CXG56" s="86"/>
      <c r="CXH56" s="86"/>
      <c r="CXI56" s="86"/>
      <c r="CXJ56" s="86"/>
      <c r="CXK56" s="86"/>
      <c r="CXL56" s="86"/>
      <c r="CXM56" s="86"/>
      <c r="CXN56" s="86"/>
      <c r="CXO56" s="86"/>
      <c r="CXP56" s="86"/>
      <c r="CXQ56" s="86"/>
      <c r="CXR56" s="86"/>
      <c r="CXS56" s="86"/>
      <c r="CXT56" s="86"/>
      <c r="CXU56" s="86"/>
      <c r="CXV56" s="86"/>
      <c r="CXW56" s="86"/>
      <c r="CXX56" s="86"/>
      <c r="CXY56" s="86"/>
      <c r="CXZ56" s="86"/>
      <c r="CYA56" s="86"/>
      <c r="CYB56" s="86"/>
      <c r="CYC56" s="86"/>
      <c r="CYD56" s="86"/>
      <c r="CYE56" s="86"/>
      <c r="CYF56" s="86"/>
      <c r="CYG56" s="86"/>
      <c r="CYH56" s="86"/>
      <c r="CYI56" s="86"/>
      <c r="CYJ56" s="86"/>
      <c r="CYK56" s="86"/>
      <c r="CYL56" s="86"/>
      <c r="CYM56" s="86"/>
      <c r="CYN56" s="86"/>
      <c r="CYO56" s="86"/>
      <c r="CYP56" s="86"/>
      <c r="CYQ56" s="86"/>
      <c r="CYR56" s="86"/>
      <c r="CYS56" s="86"/>
      <c r="CYT56" s="86"/>
      <c r="CYU56" s="86"/>
      <c r="CYV56" s="86"/>
      <c r="CYW56" s="86"/>
      <c r="CYX56" s="86"/>
      <c r="CYY56" s="86"/>
      <c r="CYZ56" s="86"/>
      <c r="CZA56" s="86"/>
      <c r="CZB56" s="86"/>
      <c r="CZC56" s="86"/>
      <c r="CZD56" s="86"/>
      <c r="CZE56" s="86"/>
      <c r="CZF56" s="86"/>
      <c r="CZG56" s="86"/>
      <c r="CZH56" s="86"/>
      <c r="CZI56" s="86"/>
      <c r="CZJ56" s="86"/>
      <c r="CZK56" s="86"/>
      <c r="CZL56" s="86"/>
      <c r="CZM56" s="86"/>
      <c r="CZN56" s="86"/>
      <c r="CZO56" s="86"/>
      <c r="CZP56" s="86"/>
      <c r="CZQ56" s="86"/>
      <c r="CZR56" s="86"/>
      <c r="CZS56" s="86"/>
      <c r="CZT56" s="86"/>
      <c r="CZU56" s="86"/>
      <c r="CZV56" s="86"/>
      <c r="CZW56" s="86"/>
      <c r="CZX56" s="86"/>
      <c r="CZY56" s="86"/>
      <c r="CZZ56" s="86"/>
      <c r="DAA56" s="86"/>
      <c r="DAB56" s="86"/>
      <c r="DAC56" s="86"/>
      <c r="DAD56" s="86"/>
      <c r="DAE56" s="86"/>
      <c r="DAF56" s="86"/>
      <c r="DAG56" s="86"/>
      <c r="DAH56" s="86"/>
      <c r="DAI56" s="86"/>
      <c r="DAJ56" s="86"/>
      <c r="DAK56" s="86"/>
      <c r="DAL56" s="86"/>
      <c r="DAM56" s="86"/>
      <c r="DAN56" s="86"/>
      <c r="DAO56" s="86"/>
      <c r="DAP56" s="86"/>
      <c r="DAQ56" s="86"/>
      <c r="DAR56" s="86"/>
      <c r="DAS56" s="86"/>
      <c r="DAT56" s="86"/>
      <c r="DAU56" s="86"/>
      <c r="DAV56" s="86"/>
      <c r="DAW56" s="86"/>
      <c r="DAX56" s="86"/>
      <c r="DAY56" s="86"/>
      <c r="DAZ56" s="86"/>
      <c r="DBA56" s="86"/>
      <c r="DBB56" s="86"/>
      <c r="DBC56" s="86"/>
      <c r="DBD56" s="86"/>
      <c r="DBE56" s="86"/>
      <c r="DBF56" s="86"/>
      <c r="DBG56" s="86"/>
      <c r="DBH56" s="86"/>
      <c r="DBI56" s="86"/>
      <c r="DBJ56" s="86"/>
      <c r="DBK56" s="86"/>
      <c r="DBL56" s="86"/>
      <c r="DBM56" s="86"/>
      <c r="DBN56" s="86"/>
      <c r="DBO56" s="86"/>
      <c r="DBP56" s="86"/>
      <c r="DBQ56" s="86"/>
      <c r="DBR56" s="86"/>
      <c r="DBS56" s="86"/>
      <c r="DBT56" s="86"/>
      <c r="DBU56" s="86"/>
      <c r="DBV56" s="86"/>
      <c r="DBW56" s="86"/>
      <c r="DBX56" s="86"/>
      <c r="DBY56" s="86"/>
      <c r="DBZ56" s="86"/>
      <c r="DCA56" s="86"/>
      <c r="DCB56" s="86"/>
      <c r="DCC56" s="86"/>
      <c r="DCD56" s="86"/>
      <c r="DCE56" s="86"/>
      <c r="DCF56" s="86"/>
      <c r="DCG56" s="86"/>
      <c r="DCH56" s="86"/>
      <c r="DCI56" s="86"/>
      <c r="DCJ56" s="86"/>
      <c r="DCK56" s="86"/>
      <c r="DCL56" s="86"/>
      <c r="DCM56" s="86"/>
      <c r="DCN56" s="86"/>
      <c r="DCO56" s="86"/>
      <c r="DCP56" s="86"/>
      <c r="DCQ56" s="86"/>
      <c r="DCR56" s="86"/>
      <c r="DCS56" s="86"/>
      <c r="DCT56" s="86"/>
      <c r="DCU56" s="86"/>
      <c r="DCV56" s="86"/>
      <c r="DCW56" s="86"/>
      <c r="DCX56" s="86"/>
      <c r="DCY56" s="86"/>
      <c r="DCZ56" s="86"/>
      <c r="DDA56" s="86"/>
      <c r="DDB56" s="86"/>
      <c r="DDC56" s="86"/>
      <c r="DDD56" s="86"/>
      <c r="DDE56" s="86"/>
      <c r="DDF56" s="86"/>
      <c r="DDG56" s="86"/>
      <c r="DDH56" s="86"/>
      <c r="DDI56" s="86"/>
      <c r="DDJ56" s="86"/>
      <c r="DDK56" s="86"/>
      <c r="DDL56" s="86"/>
      <c r="DDM56" s="86"/>
      <c r="DDN56" s="86"/>
      <c r="DDO56" s="86"/>
      <c r="DDP56" s="86"/>
      <c r="DDQ56" s="86"/>
      <c r="DDR56" s="86"/>
      <c r="DDS56" s="86"/>
      <c r="DDT56" s="86"/>
      <c r="DDU56" s="86"/>
      <c r="DDV56" s="86"/>
      <c r="DDW56" s="86"/>
      <c r="DDX56" s="86"/>
      <c r="DDY56" s="86"/>
      <c r="DDZ56" s="86"/>
      <c r="DEA56" s="86"/>
      <c r="DEB56" s="86"/>
      <c r="DEC56" s="86"/>
      <c r="DED56" s="86"/>
      <c r="DEE56" s="86"/>
      <c r="DEF56" s="86"/>
      <c r="DEG56" s="86"/>
      <c r="DEH56" s="86"/>
      <c r="DEI56" s="86"/>
      <c r="DEJ56" s="86"/>
      <c r="DEK56" s="86"/>
      <c r="DEL56" s="86"/>
      <c r="DEM56" s="86"/>
      <c r="DEN56" s="86"/>
      <c r="DEO56" s="86"/>
      <c r="DEP56" s="86"/>
      <c r="DEQ56" s="86"/>
      <c r="DER56" s="86"/>
      <c r="DES56" s="86"/>
      <c r="DET56" s="86"/>
      <c r="DEU56" s="86"/>
      <c r="DEV56" s="86"/>
      <c r="DEW56" s="86"/>
      <c r="DEX56" s="86"/>
      <c r="DEY56" s="86"/>
      <c r="DEZ56" s="86"/>
      <c r="DFA56" s="86"/>
      <c r="DFB56" s="86"/>
      <c r="DFC56" s="86"/>
      <c r="DFD56" s="86"/>
      <c r="DFE56" s="86"/>
      <c r="DFF56" s="86"/>
      <c r="DFG56" s="86"/>
      <c r="DFH56" s="86"/>
      <c r="DFI56" s="86"/>
      <c r="DFJ56" s="86"/>
      <c r="DFK56" s="86"/>
      <c r="DFL56" s="86"/>
      <c r="DFM56" s="86"/>
      <c r="DFN56" s="86"/>
      <c r="DFO56" s="86"/>
      <c r="DFP56" s="86"/>
      <c r="DFQ56" s="86"/>
      <c r="DFR56" s="86"/>
      <c r="DFS56" s="86"/>
      <c r="DFT56" s="86"/>
      <c r="DFU56" s="86"/>
      <c r="DFV56" s="86"/>
      <c r="DFW56" s="86"/>
      <c r="DFX56" s="86"/>
      <c r="DFY56" s="86"/>
      <c r="DFZ56" s="86"/>
      <c r="DGA56" s="86"/>
      <c r="DGB56" s="86"/>
      <c r="DGC56" s="86"/>
      <c r="DGD56" s="86"/>
      <c r="DGE56" s="86"/>
      <c r="DGF56" s="86"/>
      <c r="DGG56" s="86"/>
      <c r="DGH56" s="86"/>
      <c r="DGI56" s="86"/>
      <c r="DGJ56" s="86"/>
      <c r="DGK56" s="86"/>
      <c r="DGL56" s="86"/>
      <c r="DGM56" s="86"/>
      <c r="DGN56" s="86"/>
      <c r="DGO56" s="86"/>
      <c r="DGP56" s="86"/>
      <c r="DGQ56" s="86"/>
      <c r="DGR56" s="86"/>
      <c r="DGS56" s="86"/>
      <c r="DGT56" s="86"/>
      <c r="DGU56" s="86"/>
      <c r="DGV56" s="86"/>
      <c r="DGW56" s="86"/>
      <c r="DGX56" s="86"/>
      <c r="DGY56" s="86"/>
      <c r="DGZ56" s="86"/>
      <c r="DHA56" s="86"/>
      <c r="DHB56" s="86"/>
      <c r="DHC56" s="86"/>
      <c r="DHD56" s="86"/>
      <c r="DHE56" s="86"/>
      <c r="DHF56" s="86"/>
      <c r="DHG56" s="86"/>
      <c r="DHH56" s="86"/>
      <c r="DHI56" s="86"/>
      <c r="DHJ56" s="86"/>
      <c r="DHK56" s="86"/>
      <c r="DHL56" s="86"/>
      <c r="DHM56" s="86"/>
      <c r="DHN56" s="86"/>
      <c r="DHO56" s="86"/>
      <c r="DHP56" s="86"/>
      <c r="DHQ56" s="86"/>
      <c r="DHR56" s="86"/>
      <c r="DHS56" s="86"/>
      <c r="DHT56" s="86"/>
      <c r="DHU56" s="86"/>
      <c r="DHV56" s="86"/>
      <c r="DHW56" s="86"/>
      <c r="DHX56" s="86"/>
      <c r="DHY56" s="86"/>
      <c r="DHZ56" s="86"/>
      <c r="DIA56" s="86"/>
      <c r="DIB56" s="86"/>
      <c r="DIC56" s="86"/>
      <c r="DID56" s="86"/>
      <c r="DIE56" s="86"/>
      <c r="DIF56" s="86"/>
      <c r="DIG56" s="86"/>
      <c r="DIH56" s="86"/>
      <c r="DII56" s="86"/>
      <c r="DIJ56" s="86"/>
      <c r="DIK56" s="86"/>
      <c r="DIL56" s="86"/>
      <c r="DIM56" s="86"/>
      <c r="DIN56" s="86"/>
      <c r="DIO56" s="86"/>
      <c r="DIP56" s="86"/>
      <c r="DIQ56" s="86"/>
      <c r="DIR56" s="86"/>
      <c r="DIS56" s="86"/>
      <c r="DIT56" s="86"/>
      <c r="DIU56" s="86"/>
      <c r="DIV56" s="86"/>
      <c r="DIW56" s="86"/>
      <c r="DIX56" s="86"/>
      <c r="DIY56" s="86"/>
      <c r="DIZ56" s="86"/>
      <c r="DJA56" s="86"/>
      <c r="DJB56" s="86"/>
      <c r="DJC56" s="86"/>
      <c r="DJD56" s="86"/>
      <c r="DJE56" s="86"/>
      <c r="DJF56" s="86"/>
      <c r="DJG56" s="86"/>
      <c r="DJH56" s="86"/>
      <c r="DJI56" s="86"/>
      <c r="DJJ56" s="86"/>
      <c r="DJK56" s="86"/>
      <c r="DJL56" s="86"/>
      <c r="DJM56" s="86"/>
      <c r="DJN56" s="86"/>
      <c r="DJO56" s="86"/>
      <c r="DJP56" s="86"/>
      <c r="DJQ56" s="86"/>
      <c r="DJR56" s="86"/>
      <c r="DJS56" s="86"/>
      <c r="DJT56" s="86"/>
      <c r="DJU56" s="86"/>
      <c r="DJV56" s="86"/>
      <c r="DJW56" s="86"/>
      <c r="DJX56" s="86"/>
      <c r="DJY56" s="86"/>
      <c r="DJZ56" s="86"/>
      <c r="DKA56" s="86"/>
      <c r="DKB56" s="86"/>
      <c r="DKC56" s="86"/>
      <c r="DKD56" s="86"/>
      <c r="DKE56" s="86"/>
      <c r="DKF56" s="86"/>
      <c r="DKG56" s="86"/>
      <c r="DKH56" s="86"/>
      <c r="DKI56" s="86"/>
      <c r="DKJ56" s="86"/>
      <c r="DKK56" s="86"/>
      <c r="DKL56" s="86"/>
      <c r="DKM56" s="86"/>
      <c r="DKN56" s="86"/>
      <c r="DKO56" s="86"/>
      <c r="DKP56" s="86"/>
      <c r="DKQ56" s="86"/>
      <c r="DKR56" s="86"/>
      <c r="DKS56" s="86"/>
      <c r="DKT56" s="86"/>
      <c r="DKU56" s="86"/>
      <c r="DKV56" s="86"/>
      <c r="DKW56" s="86"/>
      <c r="DKX56" s="86"/>
      <c r="DKY56" s="86"/>
      <c r="DKZ56" s="86"/>
      <c r="DLA56" s="86"/>
      <c r="DLB56" s="86"/>
      <c r="DLC56" s="86"/>
      <c r="DLD56" s="86"/>
      <c r="DLE56" s="86"/>
      <c r="DLF56" s="86"/>
      <c r="DLG56" s="86"/>
      <c r="DLH56" s="86"/>
      <c r="DLI56" s="86"/>
      <c r="DLJ56" s="86"/>
      <c r="DLK56" s="86"/>
      <c r="DLL56" s="86"/>
      <c r="DLM56" s="86"/>
      <c r="DLN56" s="86"/>
      <c r="DLO56" s="86"/>
      <c r="DLP56" s="86"/>
      <c r="DLQ56" s="86"/>
      <c r="DLR56" s="86"/>
      <c r="DLS56" s="86"/>
      <c r="DLT56" s="86"/>
      <c r="DLU56" s="86"/>
      <c r="DLV56" s="86"/>
      <c r="DLW56" s="86"/>
      <c r="DLX56" s="86"/>
      <c r="DLY56" s="86"/>
      <c r="DLZ56" s="86"/>
      <c r="DMA56" s="86"/>
      <c r="DMB56" s="86"/>
      <c r="DMC56" s="86"/>
      <c r="DMD56" s="86"/>
      <c r="DME56" s="86"/>
      <c r="DMF56" s="86"/>
      <c r="DMG56" s="86"/>
      <c r="DMH56" s="86"/>
      <c r="DMI56" s="86"/>
      <c r="DMJ56" s="86"/>
      <c r="DMK56" s="86"/>
      <c r="DML56" s="86"/>
      <c r="DMM56" s="86"/>
      <c r="DMN56" s="86"/>
      <c r="DMO56" s="86"/>
      <c r="DMP56" s="86"/>
      <c r="DMQ56" s="86"/>
      <c r="DMR56" s="86"/>
      <c r="DMS56" s="86"/>
      <c r="DMT56" s="86"/>
      <c r="DMU56" s="86"/>
      <c r="DMV56" s="86"/>
      <c r="DMW56" s="86"/>
      <c r="DMX56" s="86"/>
      <c r="DMY56" s="86"/>
      <c r="DMZ56" s="86"/>
      <c r="DNA56" s="86"/>
      <c r="DNB56" s="86"/>
      <c r="DNC56" s="86"/>
      <c r="DND56" s="86"/>
      <c r="DNE56" s="86"/>
      <c r="DNF56" s="86"/>
      <c r="DNG56" s="86"/>
      <c r="DNH56" s="86"/>
      <c r="DNI56" s="86"/>
      <c r="DNJ56" s="86"/>
      <c r="DNK56" s="86"/>
      <c r="DNL56" s="86"/>
      <c r="DNM56" s="86"/>
      <c r="DNN56" s="86"/>
      <c r="DNO56" s="86"/>
      <c r="DNP56" s="86"/>
      <c r="DNQ56" s="86"/>
      <c r="DNR56" s="86"/>
      <c r="DNS56" s="86"/>
      <c r="DNT56" s="86"/>
      <c r="DNU56" s="86"/>
      <c r="DNV56" s="86"/>
      <c r="DNW56" s="86"/>
      <c r="DNX56" s="86"/>
      <c r="DNY56" s="86"/>
      <c r="DNZ56" s="86"/>
      <c r="DOA56" s="86"/>
      <c r="DOB56" s="86"/>
      <c r="DOC56" s="86"/>
      <c r="DOD56" s="86"/>
      <c r="DOE56" s="86"/>
      <c r="DOF56" s="86"/>
      <c r="DOG56" s="86"/>
      <c r="DOH56" s="86"/>
      <c r="DOI56" s="86"/>
      <c r="DOJ56" s="86"/>
      <c r="DOK56" s="86"/>
      <c r="DOL56" s="86"/>
      <c r="DOM56" s="86"/>
      <c r="DON56" s="86"/>
      <c r="DOO56" s="86"/>
      <c r="DOP56" s="86"/>
      <c r="DOQ56" s="86"/>
      <c r="DOR56" s="86"/>
      <c r="DOS56" s="86"/>
      <c r="DOT56" s="86"/>
      <c r="DOU56" s="86"/>
      <c r="DOV56" s="86"/>
      <c r="DOW56" s="86"/>
      <c r="DOX56" s="86"/>
      <c r="DOY56" s="86"/>
      <c r="DOZ56" s="86"/>
      <c r="DPA56" s="86"/>
      <c r="DPB56" s="86"/>
      <c r="DPC56" s="86"/>
      <c r="DPD56" s="86"/>
      <c r="DPE56" s="86"/>
      <c r="DPF56" s="86"/>
      <c r="DPG56" s="86"/>
      <c r="DPH56" s="86"/>
      <c r="DPI56" s="86"/>
      <c r="DPJ56" s="86"/>
      <c r="DPK56" s="86"/>
      <c r="DPL56" s="86"/>
      <c r="DPM56" s="86"/>
      <c r="DPN56" s="86"/>
      <c r="DPO56" s="86"/>
      <c r="DPP56" s="86"/>
      <c r="DPQ56" s="86"/>
      <c r="DPR56" s="86"/>
      <c r="DPS56" s="86"/>
      <c r="DPT56" s="86"/>
      <c r="DPU56" s="86"/>
      <c r="DPV56" s="86"/>
      <c r="DPW56" s="86"/>
      <c r="DPX56" s="86"/>
      <c r="DPY56" s="86"/>
      <c r="DPZ56" s="86"/>
      <c r="DQA56" s="86"/>
      <c r="DQB56" s="86"/>
      <c r="DQC56" s="86"/>
      <c r="DQD56" s="86"/>
      <c r="DQE56" s="86"/>
      <c r="DQF56" s="86"/>
      <c r="DQG56" s="86"/>
      <c r="DQH56" s="86"/>
      <c r="DQI56" s="86"/>
      <c r="DQJ56" s="86"/>
      <c r="DQK56" s="86"/>
      <c r="DQL56" s="86"/>
      <c r="DQM56" s="86"/>
      <c r="DQN56" s="86"/>
      <c r="DQO56" s="86"/>
      <c r="DQP56" s="86"/>
      <c r="DQQ56" s="86"/>
      <c r="DQR56" s="86"/>
      <c r="DQS56" s="86"/>
      <c r="DQT56" s="86"/>
      <c r="DQU56" s="86"/>
      <c r="DQV56" s="86"/>
      <c r="DQW56" s="86"/>
      <c r="DQX56" s="86"/>
      <c r="DQY56" s="86"/>
      <c r="DQZ56" s="86"/>
      <c r="DRA56" s="86"/>
      <c r="DRB56" s="86"/>
      <c r="DRC56" s="86"/>
      <c r="DRD56" s="86"/>
      <c r="DRE56" s="86"/>
      <c r="DRF56" s="86"/>
      <c r="DRG56" s="86"/>
      <c r="DRH56" s="86"/>
      <c r="DRI56" s="86"/>
      <c r="DRJ56" s="86"/>
      <c r="DRK56" s="86"/>
      <c r="DRL56" s="86"/>
      <c r="DRM56" s="86"/>
      <c r="DRN56" s="86"/>
      <c r="DRO56" s="86"/>
      <c r="DRP56" s="86"/>
      <c r="DRQ56" s="86"/>
      <c r="DRR56" s="86"/>
      <c r="DRS56" s="86"/>
      <c r="DRT56" s="86"/>
      <c r="DRU56" s="86"/>
      <c r="DRV56" s="86"/>
      <c r="DRW56" s="86"/>
      <c r="DRX56" s="86"/>
      <c r="DRY56" s="86"/>
      <c r="DRZ56" s="86"/>
      <c r="DSA56" s="86"/>
      <c r="DSB56" s="86"/>
      <c r="DSC56" s="86"/>
      <c r="DSD56" s="86"/>
      <c r="DSE56" s="86"/>
      <c r="DSF56" s="86"/>
      <c r="DSG56" s="86"/>
      <c r="DSH56" s="86"/>
      <c r="DSI56" s="86"/>
      <c r="DSJ56" s="86"/>
      <c r="DSK56" s="86"/>
      <c r="DSL56" s="86"/>
      <c r="DSM56" s="86"/>
      <c r="DSN56" s="86"/>
      <c r="DSO56" s="86"/>
      <c r="DSP56" s="86"/>
      <c r="DSQ56" s="86"/>
      <c r="DSR56" s="86"/>
      <c r="DSS56" s="86"/>
      <c r="DST56" s="86"/>
      <c r="DSU56" s="86"/>
      <c r="DSV56" s="86"/>
      <c r="DSW56" s="86"/>
      <c r="DSX56" s="86"/>
      <c r="DSY56" s="86"/>
      <c r="DSZ56" s="86"/>
      <c r="DTA56" s="86"/>
      <c r="DTB56" s="86"/>
      <c r="DTC56" s="86"/>
      <c r="DTD56" s="86"/>
      <c r="DTE56" s="86"/>
      <c r="DTF56" s="86"/>
      <c r="DTG56" s="86"/>
      <c r="DTH56" s="86"/>
      <c r="DTI56" s="86"/>
      <c r="DTJ56" s="86"/>
      <c r="DTK56" s="86"/>
      <c r="DTL56" s="86"/>
      <c r="DTM56" s="86"/>
      <c r="DTN56" s="86"/>
      <c r="DTO56" s="86"/>
      <c r="DTP56" s="86"/>
      <c r="DTQ56" s="86"/>
      <c r="DTR56" s="86"/>
      <c r="DTS56" s="86"/>
      <c r="DTT56" s="86"/>
      <c r="DTU56" s="86"/>
      <c r="DTV56" s="86"/>
      <c r="DTW56" s="86"/>
      <c r="DTX56" s="86"/>
      <c r="DTY56" s="86"/>
      <c r="DTZ56" s="86"/>
      <c r="DUA56" s="86"/>
      <c r="DUB56" s="86"/>
      <c r="DUC56" s="86"/>
      <c r="DUD56" s="86"/>
      <c r="DUE56" s="86"/>
      <c r="DUF56" s="86"/>
      <c r="DUG56" s="86"/>
      <c r="DUH56" s="86"/>
      <c r="DUI56" s="86"/>
      <c r="DUJ56" s="86"/>
      <c r="DUK56" s="86"/>
      <c r="DUL56" s="86"/>
      <c r="DUM56" s="86"/>
      <c r="DUN56" s="86"/>
      <c r="DUO56" s="86"/>
      <c r="DUP56" s="86"/>
      <c r="DUQ56" s="86"/>
      <c r="DUR56" s="86"/>
      <c r="DUS56" s="86"/>
      <c r="DUT56" s="86"/>
      <c r="DUU56" s="86"/>
      <c r="DUV56" s="86"/>
      <c r="DUW56" s="86"/>
      <c r="DUX56" s="86"/>
      <c r="DUY56" s="86"/>
      <c r="DUZ56" s="86"/>
      <c r="DVA56" s="86"/>
      <c r="DVB56" s="86"/>
      <c r="DVC56" s="86"/>
      <c r="DVD56" s="86"/>
      <c r="DVE56" s="86"/>
      <c r="DVF56" s="86"/>
      <c r="DVG56" s="86"/>
      <c r="DVH56" s="86"/>
      <c r="DVI56" s="86"/>
      <c r="DVJ56" s="86"/>
      <c r="DVK56" s="86"/>
      <c r="DVL56" s="86"/>
      <c r="DVM56" s="86"/>
      <c r="DVN56" s="86"/>
      <c r="DVO56" s="86"/>
      <c r="DVP56" s="86"/>
      <c r="DVQ56" s="86"/>
      <c r="DVR56" s="86"/>
      <c r="DVS56" s="86"/>
      <c r="DVT56" s="86"/>
      <c r="DVU56" s="86"/>
      <c r="DVV56" s="86"/>
      <c r="DVW56" s="86"/>
      <c r="DVX56" s="86"/>
      <c r="DVY56" s="86"/>
      <c r="DVZ56" s="86"/>
      <c r="DWA56" s="86"/>
      <c r="DWB56" s="86"/>
      <c r="DWC56" s="86"/>
      <c r="DWD56" s="86"/>
      <c r="DWE56" s="86"/>
      <c r="DWF56" s="86"/>
      <c r="DWG56" s="86"/>
      <c r="DWH56" s="86"/>
      <c r="DWI56" s="86"/>
      <c r="DWJ56" s="86"/>
      <c r="DWK56" s="86"/>
      <c r="DWL56" s="86"/>
      <c r="DWM56" s="86"/>
      <c r="DWN56" s="86"/>
      <c r="DWO56" s="86"/>
      <c r="DWP56" s="86"/>
      <c r="DWQ56" s="86"/>
      <c r="DWR56" s="86"/>
      <c r="DWS56" s="86"/>
      <c r="DWT56" s="86"/>
      <c r="DWU56" s="86"/>
      <c r="DWV56" s="86"/>
      <c r="DWW56" s="86"/>
      <c r="DWX56" s="86"/>
      <c r="DWY56" s="86"/>
      <c r="DWZ56" s="86"/>
      <c r="DXA56" s="86"/>
      <c r="DXB56" s="86"/>
      <c r="DXC56" s="86"/>
      <c r="DXD56" s="86"/>
      <c r="DXE56" s="86"/>
      <c r="DXF56" s="86"/>
      <c r="DXG56" s="86"/>
      <c r="DXH56" s="86"/>
      <c r="DXI56" s="86"/>
      <c r="DXJ56" s="86"/>
      <c r="DXK56" s="86"/>
      <c r="DXL56" s="86"/>
      <c r="DXM56" s="86"/>
      <c r="DXN56" s="86"/>
      <c r="DXO56" s="86"/>
      <c r="DXP56" s="86"/>
      <c r="DXQ56" s="86"/>
      <c r="DXR56" s="86"/>
      <c r="DXS56" s="86"/>
      <c r="DXT56" s="86"/>
      <c r="DXU56" s="86"/>
      <c r="DXV56" s="86"/>
      <c r="DXW56" s="86"/>
      <c r="DXX56" s="86"/>
      <c r="DXY56" s="86"/>
      <c r="DXZ56" s="86"/>
      <c r="DYA56" s="86"/>
      <c r="DYB56" s="86"/>
      <c r="DYC56" s="86"/>
      <c r="DYD56" s="86"/>
      <c r="DYE56" s="86"/>
      <c r="DYF56" s="86"/>
      <c r="DYG56" s="86"/>
      <c r="DYH56" s="86"/>
      <c r="DYI56" s="86"/>
      <c r="DYJ56" s="86"/>
      <c r="DYK56" s="86"/>
      <c r="DYL56" s="86"/>
      <c r="DYM56" s="86"/>
      <c r="DYN56" s="86"/>
      <c r="DYO56" s="86"/>
      <c r="DYP56" s="86"/>
      <c r="DYQ56" s="86"/>
      <c r="DYR56" s="86"/>
      <c r="DYS56" s="86"/>
      <c r="DYT56" s="86"/>
      <c r="DYU56" s="86"/>
      <c r="DYV56" s="86"/>
      <c r="DYW56" s="86"/>
      <c r="DYX56" s="86"/>
      <c r="DYY56" s="86"/>
      <c r="DYZ56" s="86"/>
      <c r="DZA56" s="86"/>
      <c r="DZB56" s="86"/>
      <c r="DZC56" s="86"/>
      <c r="DZD56" s="86"/>
      <c r="DZE56" s="86"/>
      <c r="DZF56" s="86"/>
      <c r="DZG56" s="86"/>
      <c r="DZH56" s="86"/>
      <c r="DZI56" s="86"/>
      <c r="DZJ56" s="86"/>
      <c r="DZK56" s="86"/>
      <c r="DZL56" s="86"/>
      <c r="DZM56" s="86"/>
      <c r="DZN56" s="86"/>
      <c r="DZO56" s="86"/>
      <c r="DZP56" s="86"/>
      <c r="DZQ56" s="86"/>
      <c r="DZR56" s="86"/>
      <c r="DZS56" s="86"/>
      <c r="DZT56" s="86"/>
      <c r="DZU56" s="86"/>
      <c r="DZV56" s="86"/>
      <c r="DZW56" s="86"/>
      <c r="DZX56" s="86"/>
      <c r="DZY56" s="86"/>
      <c r="DZZ56" s="86"/>
      <c r="EAA56" s="86"/>
      <c r="EAB56" s="86"/>
      <c r="EAC56" s="86"/>
      <c r="EAD56" s="86"/>
      <c r="EAE56" s="86"/>
      <c r="EAF56" s="86"/>
      <c r="EAG56" s="86"/>
      <c r="EAH56" s="86"/>
      <c r="EAI56" s="86"/>
      <c r="EAJ56" s="86"/>
      <c r="EAK56" s="86"/>
      <c r="EAL56" s="86"/>
      <c r="EAM56" s="86"/>
      <c r="EAN56" s="86"/>
      <c r="EAO56" s="86"/>
      <c r="EAP56" s="86"/>
      <c r="EAQ56" s="86"/>
      <c r="EAR56" s="86"/>
      <c r="EAS56" s="86"/>
      <c r="EAT56" s="86"/>
      <c r="EAU56" s="86"/>
      <c r="EAV56" s="86"/>
      <c r="EAW56" s="86"/>
      <c r="EAX56" s="86"/>
      <c r="EAY56" s="86"/>
      <c r="EAZ56" s="86"/>
      <c r="EBA56" s="86"/>
      <c r="EBB56" s="86"/>
      <c r="EBC56" s="86"/>
      <c r="EBD56" s="86"/>
      <c r="EBE56" s="86"/>
      <c r="EBF56" s="86"/>
      <c r="EBG56" s="86"/>
      <c r="EBH56" s="86"/>
      <c r="EBI56" s="86"/>
      <c r="EBJ56" s="86"/>
      <c r="EBK56" s="86"/>
      <c r="EBL56" s="86"/>
      <c r="EBM56" s="86"/>
      <c r="EBN56" s="86"/>
      <c r="EBO56" s="86"/>
      <c r="EBP56" s="86"/>
      <c r="EBQ56" s="86"/>
      <c r="EBR56" s="86"/>
      <c r="EBS56" s="86"/>
      <c r="EBT56" s="86"/>
      <c r="EBU56" s="86"/>
      <c r="EBV56" s="86"/>
      <c r="EBW56" s="86"/>
      <c r="EBX56" s="86"/>
      <c r="EBY56" s="86"/>
      <c r="EBZ56" s="86"/>
      <c r="ECA56" s="86"/>
      <c r="ECB56" s="86"/>
      <c r="ECC56" s="86"/>
      <c r="ECD56" s="86"/>
      <c r="ECE56" s="86"/>
      <c r="ECF56" s="86"/>
      <c r="ECG56" s="86"/>
      <c r="ECH56" s="86"/>
      <c r="ECI56" s="86"/>
      <c r="ECJ56" s="86"/>
      <c r="ECK56" s="86"/>
      <c r="ECL56" s="86"/>
      <c r="ECM56" s="86"/>
      <c r="ECN56" s="86"/>
      <c r="ECO56" s="86"/>
      <c r="ECP56" s="86"/>
      <c r="ECQ56" s="86"/>
      <c r="ECR56" s="86"/>
      <c r="ECS56" s="86"/>
      <c r="ECT56" s="86"/>
      <c r="ECU56" s="86"/>
      <c r="ECV56" s="86"/>
      <c r="ECW56" s="86"/>
      <c r="ECX56" s="86"/>
      <c r="ECY56" s="86"/>
      <c r="ECZ56" s="86"/>
      <c r="EDA56" s="86"/>
      <c r="EDB56" s="86"/>
      <c r="EDC56" s="86"/>
      <c r="EDD56" s="86"/>
      <c r="EDE56" s="86"/>
      <c r="EDF56" s="86"/>
      <c r="EDG56" s="86"/>
      <c r="EDH56" s="86"/>
      <c r="EDI56" s="86"/>
      <c r="EDJ56" s="86"/>
      <c r="EDK56" s="86"/>
      <c r="EDL56" s="86"/>
      <c r="EDM56" s="86"/>
      <c r="EDN56" s="86"/>
      <c r="EDO56" s="86"/>
      <c r="EDP56" s="86"/>
      <c r="EDQ56" s="86"/>
      <c r="EDR56" s="86"/>
      <c r="EDS56" s="86"/>
      <c r="EDT56" s="86"/>
      <c r="EDU56" s="86"/>
      <c r="EDV56" s="86"/>
      <c r="EDW56" s="86"/>
      <c r="EDX56" s="86"/>
      <c r="EDY56" s="86"/>
      <c r="EDZ56" s="86"/>
      <c r="EEA56" s="86"/>
      <c r="EEB56" s="86"/>
      <c r="EEC56" s="86"/>
      <c r="EED56" s="86"/>
      <c r="EEE56" s="86"/>
      <c r="EEF56" s="86"/>
      <c r="EEG56" s="86"/>
      <c r="EEH56" s="86"/>
      <c r="EEI56" s="86"/>
      <c r="EEJ56" s="86"/>
      <c r="EEK56" s="86"/>
      <c r="EEL56" s="86"/>
      <c r="EEM56" s="86"/>
      <c r="EEN56" s="86"/>
      <c r="EEO56" s="86"/>
      <c r="EEP56" s="86"/>
      <c r="EEQ56" s="86"/>
      <c r="EER56" s="86"/>
      <c r="EES56" s="86"/>
      <c r="EET56" s="86"/>
      <c r="EEU56" s="86"/>
      <c r="EEV56" s="86"/>
      <c r="EEW56" s="86"/>
      <c r="EEX56" s="86"/>
      <c r="EEY56" s="86"/>
      <c r="EEZ56" s="86"/>
      <c r="EFA56" s="86"/>
      <c r="EFB56" s="86"/>
      <c r="EFC56" s="86"/>
      <c r="EFD56" s="86"/>
      <c r="EFE56" s="86"/>
      <c r="EFF56" s="86"/>
      <c r="EFG56" s="86"/>
      <c r="EFH56" s="86"/>
      <c r="EFI56" s="86"/>
      <c r="EFJ56" s="86"/>
      <c r="EFK56" s="86"/>
      <c r="EFL56" s="86"/>
      <c r="EFM56" s="86"/>
      <c r="EFN56" s="86"/>
      <c r="EFO56" s="86"/>
      <c r="EFP56" s="86"/>
      <c r="EFQ56" s="86"/>
      <c r="EFR56" s="86"/>
      <c r="EFS56" s="86"/>
      <c r="EFT56" s="86"/>
      <c r="EFU56" s="86"/>
      <c r="EFV56" s="86"/>
      <c r="EFW56" s="86"/>
      <c r="EFX56" s="86"/>
      <c r="EFY56" s="86"/>
      <c r="EFZ56" s="86"/>
      <c r="EGA56" s="86"/>
      <c r="EGB56" s="86"/>
      <c r="EGC56" s="86"/>
      <c r="EGD56" s="86"/>
      <c r="EGE56" s="86"/>
      <c r="EGF56" s="86"/>
      <c r="EGG56" s="86"/>
      <c r="EGH56" s="86"/>
      <c r="EGI56" s="86"/>
      <c r="EGJ56" s="86"/>
      <c r="EGK56" s="86"/>
      <c r="EGL56" s="86"/>
      <c r="EGM56" s="86"/>
      <c r="EGN56" s="86"/>
      <c r="EGO56" s="86"/>
      <c r="EGP56" s="86"/>
      <c r="EGQ56" s="86"/>
      <c r="EGR56" s="86"/>
      <c r="EGS56" s="86"/>
      <c r="EGT56" s="86"/>
      <c r="EGU56" s="86"/>
      <c r="EGV56" s="86"/>
      <c r="EGW56" s="86"/>
      <c r="EGX56" s="86"/>
      <c r="EGY56" s="86"/>
      <c r="EGZ56" s="86"/>
      <c r="EHA56" s="86"/>
      <c r="EHB56" s="86"/>
      <c r="EHC56" s="86"/>
      <c r="EHD56" s="86"/>
      <c r="EHE56" s="86"/>
      <c r="EHF56" s="86"/>
      <c r="EHG56" s="86"/>
      <c r="EHH56" s="86"/>
      <c r="EHI56" s="86"/>
      <c r="EHJ56" s="86"/>
      <c r="EHK56" s="86"/>
      <c r="EHL56" s="86"/>
      <c r="EHM56" s="86"/>
      <c r="EHN56" s="86"/>
      <c r="EHO56" s="86"/>
      <c r="EHP56" s="86"/>
      <c r="EHQ56" s="86"/>
      <c r="EHR56" s="86"/>
      <c r="EHS56" s="86"/>
      <c r="EHT56" s="86"/>
      <c r="EHU56" s="86"/>
      <c r="EHV56" s="86"/>
      <c r="EHW56" s="86"/>
      <c r="EHX56" s="86"/>
      <c r="EHY56" s="86"/>
      <c r="EHZ56" s="86"/>
      <c r="EIA56" s="86"/>
      <c r="EIB56" s="86"/>
      <c r="EIC56" s="86"/>
      <c r="EID56" s="86"/>
      <c r="EIE56" s="86"/>
      <c r="EIF56" s="86"/>
      <c r="EIG56" s="86"/>
      <c r="EIH56" s="86"/>
      <c r="EII56" s="86"/>
      <c r="EIJ56" s="86"/>
      <c r="EIK56" s="86"/>
      <c r="EIL56" s="86"/>
      <c r="EIM56" s="86"/>
      <c r="EIN56" s="86"/>
      <c r="EIO56" s="86"/>
      <c r="EIP56" s="86"/>
      <c r="EIQ56" s="86"/>
      <c r="EIR56" s="86"/>
      <c r="EIS56" s="86"/>
      <c r="EIT56" s="86"/>
      <c r="EIU56" s="86"/>
      <c r="EIV56" s="86"/>
      <c r="EIW56" s="86"/>
      <c r="EIX56" s="86"/>
      <c r="EIY56" s="86"/>
      <c r="EIZ56" s="86"/>
      <c r="EJA56" s="86"/>
      <c r="EJB56" s="86"/>
      <c r="EJC56" s="86"/>
      <c r="EJD56" s="86"/>
      <c r="EJE56" s="86"/>
      <c r="EJF56" s="86"/>
      <c r="EJG56" s="86"/>
      <c r="EJH56" s="86"/>
      <c r="EJI56" s="86"/>
      <c r="EJJ56" s="86"/>
      <c r="EJK56" s="86"/>
      <c r="EJL56" s="86"/>
      <c r="EJM56" s="86"/>
      <c r="EJN56" s="86"/>
      <c r="EJO56" s="86"/>
      <c r="EJP56" s="86"/>
      <c r="EJQ56" s="86"/>
      <c r="EJR56" s="86"/>
      <c r="EJS56" s="86"/>
      <c r="EJT56" s="86"/>
      <c r="EJU56" s="86"/>
      <c r="EJV56" s="86"/>
      <c r="EJW56" s="86"/>
      <c r="EJX56" s="86"/>
      <c r="EJY56" s="86"/>
      <c r="EJZ56" s="86"/>
      <c r="EKA56" s="86"/>
      <c r="EKB56" s="86"/>
      <c r="EKC56" s="86"/>
      <c r="EKD56" s="86"/>
      <c r="EKE56" s="86"/>
      <c r="EKF56" s="86"/>
      <c r="EKG56" s="86"/>
      <c r="EKH56" s="86"/>
      <c r="EKI56" s="86"/>
      <c r="EKJ56" s="86"/>
      <c r="EKK56" s="86"/>
      <c r="EKL56" s="86"/>
      <c r="EKM56" s="86"/>
      <c r="EKN56" s="86"/>
      <c r="EKO56" s="86"/>
      <c r="EKP56" s="86"/>
      <c r="EKQ56" s="86"/>
      <c r="EKR56" s="86"/>
      <c r="EKS56" s="86"/>
      <c r="EKT56" s="86"/>
      <c r="EKU56" s="86"/>
      <c r="EKV56" s="86"/>
      <c r="EKW56" s="86"/>
      <c r="EKX56" s="86"/>
      <c r="EKY56" s="86"/>
      <c r="EKZ56" s="86"/>
      <c r="ELA56" s="86"/>
      <c r="ELB56" s="86"/>
      <c r="ELC56" s="86"/>
      <c r="ELD56" s="86"/>
      <c r="ELE56" s="86"/>
      <c r="ELF56" s="86"/>
      <c r="ELG56" s="86"/>
      <c r="ELH56" s="86"/>
      <c r="ELI56" s="86"/>
      <c r="ELJ56" s="86"/>
      <c r="ELK56" s="86"/>
      <c r="ELL56" s="86"/>
      <c r="ELM56" s="86"/>
      <c r="ELN56" s="86"/>
      <c r="ELO56" s="86"/>
      <c r="ELP56" s="86"/>
      <c r="ELQ56" s="86"/>
      <c r="ELR56" s="86"/>
      <c r="ELS56" s="86"/>
      <c r="ELT56" s="86"/>
      <c r="ELU56" s="86"/>
      <c r="ELV56" s="86"/>
      <c r="ELW56" s="86"/>
      <c r="ELX56" s="86"/>
      <c r="ELY56" s="86"/>
      <c r="ELZ56" s="86"/>
      <c r="EMA56" s="86"/>
      <c r="EMB56" s="86"/>
      <c r="EMC56" s="86"/>
      <c r="EMD56" s="86"/>
      <c r="EME56" s="86"/>
      <c r="EMF56" s="86"/>
      <c r="EMG56" s="86"/>
      <c r="EMH56" s="86"/>
      <c r="EMI56" s="86"/>
      <c r="EMJ56" s="86"/>
      <c r="EMK56" s="86"/>
      <c r="EML56" s="86"/>
      <c r="EMM56" s="86"/>
      <c r="EMN56" s="86"/>
      <c r="EMO56" s="86"/>
      <c r="EMP56" s="86"/>
      <c r="EMQ56" s="86"/>
      <c r="EMR56" s="86"/>
      <c r="EMS56" s="86"/>
      <c r="EMT56" s="86"/>
      <c r="EMU56" s="86"/>
      <c r="EMV56" s="86"/>
      <c r="EMW56" s="86"/>
      <c r="EMX56" s="86"/>
      <c r="EMY56" s="86"/>
      <c r="EMZ56" s="86"/>
      <c r="ENA56" s="86"/>
      <c r="ENB56" s="86"/>
      <c r="ENC56" s="86"/>
      <c r="END56" s="86"/>
      <c r="ENE56" s="86"/>
      <c r="ENF56" s="86"/>
      <c r="ENG56" s="86"/>
      <c r="ENH56" s="86"/>
      <c r="ENI56" s="86"/>
      <c r="ENJ56" s="86"/>
      <c r="ENK56" s="86"/>
      <c r="ENL56" s="86"/>
      <c r="ENM56" s="86"/>
      <c r="ENN56" s="86"/>
      <c r="ENO56" s="86"/>
      <c r="ENP56" s="86"/>
      <c r="ENQ56" s="86"/>
      <c r="ENR56" s="86"/>
      <c r="ENS56" s="86"/>
      <c r="ENT56" s="86"/>
      <c r="ENU56" s="86"/>
      <c r="ENV56" s="86"/>
      <c r="ENW56" s="86"/>
      <c r="ENX56" s="86"/>
      <c r="ENY56" s="86"/>
      <c r="ENZ56" s="86"/>
      <c r="EOA56" s="86"/>
      <c r="EOB56" s="86"/>
      <c r="EOC56" s="86"/>
      <c r="EOD56" s="86"/>
      <c r="EOE56" s="86"/>
      <c r="EOF56" s="86"/>
      <c r="EOG56" s="86"/>
      <c r="EOH56" s="86"/>
      <c r="EOI56" s="86"/>
      <c r="EOJ56" s="86"/>
      <c r="EOK56" s="86"/>
      <c r="EOL56" s="86"/>
      <c r="EOM56" s="86"/>
      <c r="EON56" s="86"/>
      <c r="EOO56" s="86"/>
      <c r="EOP56" s="86"/>
      <c r="EOQ56" s="86"/>
      <c r="EOR56" s="86"/>
      <c r="EOS56" s="86"/>
      <c r="EOT56" s="86"/>
      <c r="EOU56" s="86"/>
      <c r="EOV56" s="86"/>
      <c r="EOW56" s="86"/>
      <c r="EOX56" s="86"/>
      <c r="EOY56" s="86"/>
      <c r="EOZ56" s="86"/>
      <c r="EPA56" s="86"/>
      <c r="EPB56" s="86"/>
      <c r="EPC56" s="86"/>
      <c r="EPD56" s="86"/>
      <c r="EPE56" s="86"/>
      <c r="EPF56" s="86"/>
      <c r="EPG56" s="86"/>
      <c r="EPH56" s="86"/>
      <c r="EPI56" s="86"/>
      <c r="EPJ56" s="86"/>
      <c r="EPK56" s="86"/>
      <c r="EPL56" s="86"/>
      <c r="EPM56" s="86"/>
      <c r="EPN56" s="86"/>
      <c r="EPO56" s="86"/>
      <c r="EPP56" s="86"/>
      <c r="EPQ56" s="86"/>
      <c r="EPR56" s="86"/>
      <c r="EPS56" s="86"/>
      <c r="EPT56" s="86"/>
      <c r="EPU56" s="86"/>
      <c r="EPV56" s="86"/>
      <c r="EPW56" s="86"/>
      <c r="EPX56" s="86"/>
      <c r="EPY56" s="86"/>
      <c r="EPZ56" s="86"/>
      <c r="EQA56" s="86"/>
      <c r="EQB56" s="86"/>
      <c r="EQC56" s="86"/>
      <c r="EQD56" s="86"/>
      <c r="EQE56" s="86"/>
      <c r="EQF56" s="86"/>
      <c r="EQG56" s="86"/>
      <c r="EQH56" s="86"/>
      <c r="EQI56" s="86"/>
      <c r="EQJ56" s="86"/>
      <c r="EQK56" s="86"/>
      <c r="EQL56" s="86"/>
      <c r="EQM56" s="86"/>
      <c r="EQN56" s="86"/>
      <c r="EQO56" s="86"/>
      <c r="EQP56" s="86"/>
      <c r="EQQ56" s="86"/>
      <c r="EQR56" s="86"/>
      <c r="EQS56" s="86"/>
      <c r="EQT56" s="86"/>
      <c r="EQU56" s="86"/>
      <c r="EQV56" s="86"/>
      <c r="EQW56" s="86"/>
      <c r="EQX56" s="86"/>
      <c r="EQY56" s="86"/>
      <c r="EQZ56" s="86"/>
      <c r="ERA56" s="86"/>
      <c r="ERB56" s="86"/>
      <c r="ERC56" s="86"/>
      <c r="ERD56" s="86"/>
      <c r="ERE56" s="86"/>
      <c r="ERF56" s="86"/>
      <c r="ERG56" s="86"/>
      <c r="ERH56" s="86"/>
      <c r="ERI56" s="86"/>
      <c r="ERJ56" s="86"/>
      <c r="ERK56" s="86"/>
      <c r="ERL56" s="86"/>
      <c r="ERM56" s="86"/>
      <c r="ERN56" s="86"/>
      <c r="ERO56" s="86"/>
      <c r="ERP56" s="86"/>
      <c r="ERQ56" s="86"/>
      <c r="ERR56" s="86"/>
      <c r="ERS56" s="86"/>
      <c r="ERT56" s="86"/>
      <c r="ERU56" s="86"/>
      <c r="ERV56" s="86"/>
      <c r="ERW56" s="86"/>
      <c r="ERX56" s="86"/>
      <c r="ERY56" s="86"/>
      <c r="ERZ56" s="86"/>
      <c r="ESA56" s="86"/>
      <c r="ESB56" s="86"/>
      <c r="ESC56" s="86"/>
      <c r="ESD56" s="86"/>
      <c r="ESE56" s="86"/>
      <c r="ESF56" s="86"/>
      <c r="ESG56" s="86"/>
      <c r="ESH56" s="86"/>
      <c r="ESI56" s="86"/>
      <c r="ESJ56" s="86"/>
      <c r="ESK56" s="86"/>
      <c r="ESL56" s="86"/>
      <c r="ESM56" s="86"/>
      <c r="ESN56" s="86"/>
      <c r="ESO56" s="86"/>
      <c r="ESP56" s="86"/>
      <c r="ESQ56" s="86"/>
      <c r="ESR56" s="86"/>
      <c r="ESS56" s="86"/>
      <c r="EST56" s="86"/>
      <c r="ESU56" s="86"/>
      <c r="ESV56" s="86"/>
      <c r="ESW56" s="86"/>
      <c r="ESX56" s="86"/>
      <c r="ESY56" s="86"/>
      <c r="ESZ56" s="86"/>
      <c r="ETA56" s="86"/>
      <c r="ETB56" s="86"/>
      <c r="ETC56" s="86"/>
      <c r="ETD56" s="86"/>
      <c r="ETE56" s="86"/>
      <c r="ETF56" s="86"/>
      <c r="ETG56" s="86"/>
      <c r="ETH56" s="86"/>
      <c r="ETI56" s="86"/>
      <c r="ETJ56" s="86"/>
      <c r="ETK56" s="86"/>
      <c r="ETL56" s="86"/>
      <c r="ETM56" s="86"/>
      <c r="ETN56" s="86"/>
      <c r="ETO56" s="86"/>
      <c r="ETP56" s="86"/>
      <c r="ETQ56" s="86"/>
      <c r="ETR56" s="86"/>
      <c r="ETS56" s="86"/>
      <c r="ETT56" s="86"/>
      <c r="ETU56" s="86"/>
      <c r="ETV56" s="86"/>
      <c r="ETW56" s="86"/>
      <c r="ETX56" s="86"/>
      <c r="ETY56" s="86"/>
      <c r="ETZ56" s="86"/>
      <c r="EUA56" s="86"/>
      <c r="EUB56" s="86"/>
      <c r="EUC56" s="86"/>
      <c r="EUD56" s="86"/>
      <c r="EUE56" s="86"/>
      <c r="EUF56" s="86"/>
      <c r="EUG56" s="86"/>
      <c r="EUH56" s="86"/>
      <c r="EUI56" s="86"/>
      <c r="EUJ56" s="86"/>
      <c r="EUK56" s="86"/>
      <c r="EUL56" s="86"/>
      <c r="EUM56" s="86"/>
      <c r="EUN56" s="86"/>
      <c r="EUO56" s="86"/>
      <c r="EUP56" s="86"/>
      <c r="EUQ56" s="86"/>
      <c r="EUR56" s="86"/>
      <c r="EUS56" s="86"/>
      <c r="EUT56" s="86"/>
      <c r="EUU56" s="86"/>
      <c r="EUV56" s="86"/>
      <c r="EUW56" s="86"/>
      <c r="EUX56" s="86"/>
      <c r="EUY56" s="86"/>
      <c r="EUZ56" s="86"/>
      <c r="EVA56" s="86"/>
      <c r="EVB56" s="86"/>
      <c r="EVC56" s="86"/>
      <c r="EVD56" s="86"/>
      <c r="EVE56" s="86"/>
      <c r="EVF56" s="86"/>
      <c r="EVG56" s="86"/>
      <c r="EVH56" s="86"/>
      <c r="EVI56" s="86"/>
      <c r="EVJ56" s="86"/>
      <c r="EVK56" s="86"/>
      <c r="EVL56" s="86"/>
      <c r="EVM56" s="86"/>
      <c r="EVN56" s="86"/>
      <c r="EVO56" s="86"/>
      <c r="EVP56" s="86"/>
      <c r="EVQ56" s="86"/>
      <c r="EVR56" s="86"/>
      <c r="EVS56" s="86"/>
      <c r="EVT56" s="86"/>
      <c r="EVU56" s="86"/>
      <c r="EVV56" s="86"/>
      <c r="EVW56" s="86"/>
      <c r="EVX56" s="86"/>
      <c r="EVY56" s="86"/>
      <c r="EVZ56" s="86"/>
      <c r="EWA56" s="86"/>
      <c r="EWB56" s="86"/>
      <c r="EWC56" s="86"/>
      <c r="EWD56" s="86"/>
      <c r="EWE56" s="86"/>
      <c r="EWF56" s="86"/>
      <c r="EWG56" s="86"/>
      <c r="EWH56" s="86"/>
      <c r="EWI56" s="86"/>
      <c r="EWJ56" s="86"/>
      <c r="EWK56" s="86"/>
      <c r="EWL56" s="86"/>
      <c r="EWM56" s="86"/>
      <c r="EWN56" s="86"/>
      <c r="EWO56" s="86"/>
      <c r="EWP56" s="86"/>
      <c r="EWQ56" s="86"/>
      <c r="EWR56" s="86"/>
      <c r="EWS56" s="86"/>
      <c r="EWT56" s="86"/>
      <c r="EWU56" s="86"/>
      <c r="EWV56" s="86"/>
      <c r="EWW56" s="86"/>
      <c r="EWX56" s="86"/>
      <c r="EWY56" s="86"/>
      <c r="EWZ56" s="86"/>
      <c r="EXA56" s="86"/>
      <c r="EXB56" s="86"/>
      <c r="EXC56" s="86"/>
      <c r="EXD56" s="86"/>
      <c r="EXE56" s="86"/>
      <c r="EXF56" s="86"/>
      <c r="EXG56" s="86"/>
      <c r="EXH56" s="86"/>
      <c r="EXI56" s="86"/>
      <c r="EXJ56" s="86"/>
      <c r="EXK56" s="86"/>
      <c r="EXL56" s="86"/>
      <c r="EXM56" s="86"/>
      <c r="EXN56" s="86"/>
      <c r="EXO56" s="86"/>
      <c r="EXP56" s="86"/>
      <c r="EXQ56" s="86"/>
      <c r="EXR56" s="86"/>
      <c r="EXS56" s="86"/>
      <c r="EXT56" s="86"/>
      <c r="EXU56" s="86"/>
      <c r="EXV56" s="86"/>
      <c r="EXW56" s="86"/>
      <c r="EXX56" s="86"/>
      <c r="EXY56" s="86"/>
      <c r="EXZ56" s="86"/>
      <c r="EYA56" s="86"/>
      <c r="EYB56" s="86"/>
      <c r="EYC56" s="86"/>
      <c r="EYD56" s="86"/>
      <c r="EYE56" s="86"/>
      <c r="EYF56" s="86"/>
      <c r="EYG56" s="86"/>
      <c r="EYH56" s="86"/>
      <c r="EYI56" s="86"/>
      <c r="EYJ56" s="86"/>
      <c r="EYK56" s="86"/>
      <c r="EYL56" s="86"/>
      <c r="EYM56" s="86"/>
      <c r="EYN56" s="86"/>
      <c r="EYO56" s="86"/>
      <c r="EYP56" s="86"/>
      <c r="EYQ56" s="86"/>
      <c r="EYR56" s="86"/>
      <c r="EYS56" s="86"/>
      <c r="EYT56" s="86"/>
      <c r="EYU56" s="86"/>
      <c r="EYV56" s="86"/>
      <c r="EYW56" s="86"/>
      <c r="EYX56" s="86"/>
      <c r="EYY56" s="86"/>
      <c r="EYZ56" s="86"/>
      <c r="EZA56" s="86"/>
      <c r="EZB56" s="86"/>
      <c r="EZC56" s="86"/>
      <c r="EZD56" s="86"/>
      <c r="EZE56" s="86"/>
      <c r="EZF56" s="86"/>
      <c r="EZG56" s="86"/>
      <c r="EZH56" s="86"/>
      <c r="EZI56" s="86"/>
      <c r="EZJ56" s="86"/>
      <c r="EZK56" s="86"/>
      <c r="EZL56" s="86"/>
      <c r="EZM56" s="86"/>
      <c r="EZN56" s="86"/>
      <c r="EZO56" s="86"/>
      <c r="EZP56" s="86"/>
      <c r="EZQ56" s="86"/>
      <c r="EZR56" s="86"/>
      <c r="EZS56" s="86"/>
      <c r="EZT56" s="86"/>
      <c r="EZU56" s="86"/>
      <c r="EZV56" s="86"/>
      <c r="EZW56" s="86"/>
      <c r="EZX56" s="86"/>
      <c r="EZY56" s="86"/>
      <c r="EZZ56" s="86"/>
      <c r="FAA56" s="86"/>
      <c r="FAB56" s="86"/>
      <c r="FAC56" s="86"/>
      <c r="FAD56" s="86"/>
      <c r="FAE56" s="86"/>
      <c r="FAF56" s="86"/>
      <c r="FAG56" s="86"/>
      <c r="FAH56" s="86"/>
      <c r="FAI56" s="86"/>
      <c r="FAJ56" s="86"/>
      <c r="FAK56" s="86"/>
      <c r="FAL56" s="86"/>
      <c r="FAM56" s="86"/>
      <c r="FAN56" s="86"/>
      <c r="FAO56" s="86"/>
      <c r="FAP56" s="86"/>
      <c r="FAQ56" s="86"/>
      <c r="FAR56" s="86"/>
      <c r="FAS56" s="86"/>
      <c r="FAT56" s="86"/>
      <c r="FAU56" s="86"/>
      <c r="FAV56" s="86"/>
      <c r="FAW56" s="86"/>
      <c r="FAX56" s="86"/>
      <c r="FAY56" s="86"/>
      <c r="FAZ56" s="86"/>
      <c r="FBA56" s="86"/>
      <c r="FBB56" s="86"/>
      <c r="FBC56" s="86"/>
      <c r="FBD56" s="86"/>
      <c r="FBE56" s="86"/>
      <c r="FBF56" s="86"/>
      <c r="FBG56" s="86"/>
      <c r="FBH56" s="86"/>
      <c r="FBI56" s="86"/>
      <c r="FBJ56" s="86"/>
      <c r="FBK56" s="86"/>
      <c r="FBL56" s="86"/>
      <c r="FBM56" s="86"/>
      <c r="FBN56" s="86"/>
      <c r="FBO56" s="86"/>
      <c r="FBP56" s="86"/>
      <c r="FBQ56" s="86"/>
      <c r="FBR56" s="86"/>
      <c r="FBS56" s="86"/>
      <c r="FBT56" s="86"/>
      <c r="FBU56" s="86"/>
      <c r="FBV56" s="86"/>
      <c r="FBW56" s="86"/>
      <c r="FBX56" s="86"/>
      <c r="FBY56" s="86"/>
      <c r="FBZ56" s="86"/>
      <c r="FCA56" s="86"/>
      <c r="FCB56" s="86"/>
      <c r="FCC56" s="86"/>
      <c r="FCD56" s="86"/>
      <c r="FCE56" s="86"/>
      <c r="FCF56" s="86"/>
      <c r="FCG56" s="86"/>
      <c r="FCH56" s="86"/>
      <c r="FCI56" s="86"/>
      <c r="FCJ56" s="86"/>
      <c r="FCK56" s="86"/>
      <c r="FCL56" s="86"/>
      <c r="FCM56" s="86"/>
      <c r="FCN56" s="86"/>
      <c r="FCO56" s="86"/>
      <c r="FCP56" s="86"/>
      <c r="FCQ56" s="86"/>
      <c r="FCR56" s="86"/>
      <c r="FCS56" s="86"/>
      <c r="FCT56" s="86"/>
      <c r="FCU56" s="86"/>
      <c r="FCV56" s="86"/>
      <c r="FCW56" s="86"/>
      <c r="FCX56" s="86"/>
      <c r="FCY56" s="86"/>
      <c r="FCZ56" s="86"/>
      <c r="FDA56" s="86"/>
      <c r="FDB56" s="86"/>
      <c r="FDC56" s="86"/>
      <c r="FDD56" s="86"/>
      <c r="FDE56" s="86"/>
      <c r="FDF56" s="86"/>
      <c r="FDG56" s="86"/>
      <c r="FDH56" s="86"/>
      <c r="FDI56" s="86"/>
      <c r="FDJ56" s="86"/>
      <c r="FDK56" s="86"/>
      <c r="FDL56" s="86"/>
      <c r="FDM56" s="86"/>
      <c r="FDN56" s="86"/>
      <c r="FDO56" s="86"/>
      <c r="FDP56" s="86"/>
      <c r="FDQ56" s="86"/>
      <c r="FDR56" s="86"/>
      <c r="FDS56" s="86"/>
      <c r="FDT56" s="86"/>
      <c r="FDU56" s="86"/>
      <c r="FDV56" s="86"/>
      <c r="FDW56" s="86"/>
      <c r="FDX56" s="86"/>
      <c r="FDY56" s="86"/>
      <c r="FDZ56" s="86"/>
      <c r="FEA56" s="86"/>
      <c r="FEB56" s="86"/>
      <c r="FEC56" s="86"/>
      <c r="FED56" s="86"/>
      <c r="FEE56" s="86"/>
      <c r="FEF56" s="86"/>
      <c r="FEG56" s="86"/>
      <c r="FEH56" s="86"/>
      <c r="FEI56" s="86"/>
      <c r="FEJ56" s="86"/>
      <c r="FEK56" s="86"/>
      <c r="FEL56" s="86"/>
      <c r="FEM56" s="86"/>
      <c r="FEN56" s="86"/>
      <c r="FEO56" s="86"/>
      <c r="FEP56" s="86"/>
      <c r="FEQ56" s="86"/>
      <c r="FER56" s="86"/>
      <c r="FES56" s="86"/>
      <c r="FET56" s="86"/>
      <c r="FEU56" s="86"/>
      <c r="FEV56" s="86"/>
      <c r="FEW56" s="86"/>
      <c r="FEX56" s="86"/>
      <c r="FEY56" s="86"/>
      <c r="FEZ56" s="86"/>
      <c r="FFA56" s="86"/>
      <c r="FFB56" s="86"/>
      <c r="FFC56" s="86"/>
      <c r="FFD56" s="86"/>
      <c r="FFE56" s="86"/>
      <c r="FFF56" s="86"/>
      <c r="FFG56" s="86"/>
      <c r="FFH56" s="86"/>
      <c r="FFI56" s="86"/>
      <c r="FFJ56" s="86"/>
      <c r="FFK56" s="86"/>
      <c r="FFL56" s="86"/>
      <c r="FFM56" s="86"/>
      <c r="FFN56" s="86"/>
      <c r="FFO56" s="86"/>
      <c r="FFP56" s="86"/>
      <c r="FFQ56" s="86"/>
      <c r="FFR56" s="86"/>
      <c r="FFS56" s="86"/>
      <c r="FFT56" s="86"/>
      <c r="FFU56" s="86"/>
      <c r="FFV56" s="86"/>
      <c r="FFW56" s="86"/>
      <c r="FFX56" s="86"/>
      <c r="FFY56" s="86"/>
      <c r="FFZ56" s="86"/>
      <c r="FGA56" s="86"/>
      <c r="FGB56" s="86"/>
      <c r="FGC56" s="86"/>
      <c r="FGD56" s="86"/>
      <c r="FGE56" s="86"/>
      <c r="FGF56" s="86"/>
      <c r="FGG56" s="86"/>
      <c r="FGH56" s="86"/>
      <c r="FGI56" s="86"/>
      <c r="FGJ56" s="86"/>
      <c r="FGK56" s="86"/>
      <c r="FGL56" s="86"/>
      <c r="FGM56" s="86"/>
      <c r="FGN56" s="86"/>
      <c r="FGO56" s="86"/>
      <c r="FGP56" s="86"/>
      <c r="FGQ56" s="86"/>
      <c r="FGR56" s="86"/>
      <c r="FGS56" s="86"/>
      <c r="FGT56" s="86"/>
      <c r="FGU56" s="86"/>
      <c r="FGV56" s="86"/>
      <c r="FGW56" s="86"/>
      <c r="FGX56" s="86"/>
      <c r="FGY56" s="86"/>
      <c r="FGZ56" s="86"/>
      <c r="FHA56" s="86"/>
      <c r="FHB56" s="86"/>
      <c r="FHC56" s="86"/>
      <c r="FHD56" s="86"/>
      <c r="FHE56" s="86"/>
      <c r="FHF56" s="86"/>
      <c r="FHG56" s="86"/>
      <c r="FHH56" s="86"/>
      <c r="FHI56" s="86"/>
      <c r="FHJ56" s="86"/>
      <c r="FHK56" s="86"/>
      <c r="FHL56" s="86"/>
      <c r="FHM56" s="86"/>
      <c r="FHN56" s="86"/>
      <c r="FHO56" s="86"/>
      <c r="FHP56" s="86"/>
      <c r="FHQ56" s="86"/>
      <c r="FHR56" s="86"/>
      <c r="FHS56" s="86"/>
      <c r="FHT56" s="86"/>
      <c r="FHU56" s="86"/>
      <c r="FHV56" s="86"/>
      <c r="FHW56" s="86"/>
      <c r="FHX56" s="86"/>
      <c r="FHY56" s="86"/>
      <c r="FHZ56" s="86"/>
      <c r="FIA56" s="86"/>
      <c r="FIB56" s="86"/>
      <c r="FIC56" s="86"/>
      <c r="FID56" s="86"/>
      <c r="FIE56" s="86"/>
      <c r="FIF56" s="86"/>
      <c r="FIG56" s="86"/>
      <c r="FIH56" s="86"/>
      <c r="FII56" s="86"/>
      <c r="FIJ56" s="86"/>
      <c r="FIK56" s="86"/>
      <c r="FIL56" s="86"/>
      <c r="FIM56" s="86"/>
      <c r="FIN56" s="86"/>
      <c r="FIO56" s="86"/>
      <c r="FIP56" s="86"/>
      <c r="FIQ56" s="86"/>
      <c r="FIR56" s="86"/>
      <c r="FIS56" s="86"/>
      <c r="FIT56" s="86"/>
      <c r="FIU56" s="86"/>
      <c r="FIV56" s="86"/>
      <c r="FIW56" s="86"/>
      <c r="FIX56" s="86"/>
      <c r="FIY56" s="86"/>
      <c r="FIZ56" s="86"/>
      <c r="FJA56" s="86"/>
      <c r="FJB56" s="86"/>
      <c r="FJC56" s="86"/>
      <c r="FJD56" s="86"/>
      <c r="FJE56" s="86"/>
      <c r="FJF56" s="86"/>
      <c r="FJG56" s="86"/>
      <c r="FJH56" s="86"/>
      <c r="FJI56" s="86"/>
      <c r="FJJ56" s="86"/>
      <c r="FJK56" s="86"/>
      <c r="FJL56" s="86"/>
      <c r="FJM56" s="86"/>
      <c r="FJN56" s="86"/>
      <c r="FJO56" s="86"/>
      <c r="FJP56" s="86"/>
      <c r="FJQ56" s="86"/>
      <c r="FJR56" s="86"/>
      <c r="FJS56" s="86"/>
      <c r="FJT56" s="86"/>
      <c r="FJU56" s="86"/>
      <c r="FJV56" s="86"/>
      <c r="FJW56" s="86"/>
      <c r="FJX56" s="86"/>
      <c r="FJY56" s="86"/>
      <c r="FJZ56" s="86"/>
      <c r="FKA56" s="86"/>
      <c r="FKB56" s="86"/>
      <c r="FKC56" s="86"/>
      <c r="FKD56" s="86"/>
      <c r="FKE56" s="86"/>
      <c r="FKF56" s="86"/>
      <c r="FKG56" s="86"/>
      <c r="FKH56" s="86"/>
      <c r="FKI56" s="86"/>
      <c r="FKJ56" s="86"/>
      <c r="FKK56" s="86"/>
      <c r="FKL56" s="86"/>
      <c r="FKM56" s="86"/>
      <c r="FKN56" s="86"/>
      <c r="FKO56" s="86"/>
      <c r="FKP56" s="86"/>
      <c r="FKQ56" s="86"/>
      <c r="FKR56" s="86"/>
      <c r="FKS56" s="86"/>
      <c r="FKT56" s="86"/>
      <c r="FKU56" s="86"/>
      <c r="FKV56" s="86"/>
      <c r="FKW56" s="86"/>
      <c r="FKX56" s="86"/>
      <c r="FKY56" s="86"/>
      <c r="FKZ56" s="86"/>
      <c r="FLA56" s="86"/>
      <c r="FLB56" s="86"/>
      <c r="FLC56" s="86"/>
      <c r="FLD56" s="86"/>
      <c r="FLE56" s="86"/>
      <c r="FLF56" s="86"/>
      <c r="FLG56" s="86"/>
      <c r="FLH56" s="86"/>
      <c r="FLI56" s="86"/>
      <c r="FLJ56" s="86"/>
      <c r="FLK56" s="86"/>
      <c r="FLL56" s="86"/>
      <c r="FLM56" s="86"/>
      <c r="FLN56" s="86"/>
      <c r="FLO56" s="86"/>
      <c r="FLP56" s="86"/>
      <c r="FLQ56" s="86"/>
      <c r="FLR56" s="86"/>
      <c r="FLS56" s="86"/>
      <c r="FLT56" s="86"/>
      <c r="FLU56" s="86"/>
      <c r="FLV56" s="86"/>
      <c r="FLW56" s="86"/>
      <c r="FLX56" s="86"/>
      <c r="FLY56" s="86"/>
      <c r="FLZ56" s="86"/>
      <c r="FMA56" s="86"/>
      <c r="FMB56" s="86"/>
      <c r="FMC56" s="86"/>
      <c r="FMD56" s="86"/>
      <c r="FME56" s="86"/>
      <c r="FMF56" s="86"/>
      <c r="FMG56" s="86"/>
      <c r="FMH56" s="86"/>
      <c r="FMI56" s="86"/>
      <c r="FMJ56" s="86"/>
      <c r="FMK56" s="86"/>
      <c r="FML56" s="86"/>
      <c r="FMM56" s="86"/>
      <c r="FMN56" s="86"/>
      <c r="FMO56" s="86"/>
      <c r="FMP56" s="86"/>
      <c r="FMQ56" s="86"/>
      <c r="FMR56" s="86"/>
      <c r="FMS56" s="86"/>
      <c r="FMT56" s="86"/>
      <c r="FMU56" s="86"/>
      <c r="FMV56" s="86"/>
      <c r="FMW56" s="86"/>
      <c r="FMX56" s="86"/>
      <c r="FMY56" s="86"/>
      <c r="FMZ56" s="86"/>
      <c r="FNA56" s="86"/>
      <c r="FNB56" s="86"/>
      <c r="FNC56" s="86"/>
      <c r="FND56" s="86"/>
      <c r="FNE56" s="86"/>
      <c r="FNF56" s="86"/>
      <c r="FNG56" s="86"/>
      <c r="FNH56" s="86"/>
      <c r="FNI56" s="86"/>
      <c r="FNJ56" s="86"/>
      <c r="FNK56" s="86"/>
      <c r="FNL56" s="86"/>
      <c r="FNM56" s="86"/>
      <c r="FNN56" s="86"/>
      <c r="FNO56" s="86"/>
      <c r="FNP56" s="86"/>
      <c r="FNQ56" s="86"/>
      <c r="FNR56" s="86"/>
      <c r="FNS56" s="86"/>
      <c r="FNT56" s="86"/>
      <c r="FNU56" s="86"/>
      <c r="FNV56" s="86"/>
      <c r="FNW56" s="86"/>
      <c r="FNX56" s="86"/>
      <c r="FNY56" s="86"/>
      <c r="FNZ56" s="86"/>
      <c r="FOA56" s="86"/>
      <c r="FOB56" s="86"/>
      <c r="FOC56" s="86"/>
      <c r="FOD56" s="86"/>
      <c r="FOE56" s="86"/>
      <c r="FOF56" s="86"/>
      <c r="FOG56" s="86"/>
      <c r="FOH56" s="86"/>
      <c r="FOI56" s="86"/>
      <c r="FOJ56" s="86"/>
      <c r="FOK56" s="86"/>
      <c r="FOL56" s="86"/>
      <c r="FOM56" s="86"/>
      <c r="FON56" s="86"/>
      <c r="FOO56" s="86"/>
      <c r="FOP56" s="86"/>
      <c r="FOQ56" s="86"/>
      <c r="FOR56" s="86"/>
      <c r="FOS56" s="86"/>
      <c r="FOT56" s="86"/>
      <c r="FOU56" s="86"/>
      <c r="FOV56" s="86"/>
      <c r="FOW56" s="86"/>
      <c r="FOX56" s="86"/>
      <c r="FOY56" s="86"/>
      <c r="FOZ56" s="86"/>
      <c r="FPA56" s="86"/>
      <c r="FPB56" s="86"/>
      <c r="FPC56" s="86"/>
      <c r="FPD56" s="86"/>
      <c r="FPE56" s="86"/>
      <c r="FPF56" s="86"/>
      <c r="FPG56" s="86"/>
      <c r="FPH56" s="86"/>
      <c r="FPI56" s="86"/>
      <c r="FPJ56" s="86"/>
      <c r="FPK56" s="86"/>
      <c r="FPL56" s="86"/>
      <c r="FPM56" s="86"/>
      <c r="FPN56" s="86"/>
      <c r="FPO56" s="86"/>
      <c r="FPP56" s="86"/>
      <c r="FPQ56" s="86"/>
      <c r="FPR56" s="86"/>
      <c r="FPS56" s="86"/>
      <c r="FPT56" s="86"/>
      <c r="FPU56" s="86"/>
      <c r="FPV56" s="86"/>
      <c r="FPW56" s="86"/>
      <c r="FPX56" s="86"/>
      <c r="FPY56" s="86"/>
      <c r="FPZ56" s="86"/>
      <c r="FQA56" s="86"/>
      <c r="FQB56" s="86"/>
      <c r="FQC56" s="86"/>
      <c r="FQD56" s="86"/>
      <c r="FQE56" s="86"/>
      <c r="FQF56" s="86"/>
      <c r="FQG56" s="86"/>
      <c r="FQH56" s="86"/>
      <c r="FQI56" s="86"/>
      <c r="FQJ56" s="86"/>
      <c r="FQK56" s="86"/>
      <c r="FQL56" s="86"/>
      <c r="FQM56" s="86"/>
      <c r="FQN56" s="86"/>
      <c r="FQO56" s="86"/>
      <c r="FQP56" s="86"/>
      <c r="FQQ56" s="86"/>
      <c r="FQR56" s="86"/>
      <c r="FQS56" s="86"/>
      <c r="FQT56" s="86"/>
      <c r="FQU56" s="86"/>
      <c r="FQV56" s="86"/>
      <c r="FQW56" s="86"/>
      <c r="FQX56" s="86"/>
      <c r="FQY56" s="86"/>
      <c r="FQZ56" s="86"/>
      <c r="FRA56" s="86"/>
      <c r="FRB56" s="86"/>
      <c r="FRC56" s="86"/>
      <c r="FRD56" s="86"/>
      <c r="FRE56" s="86"/>
      <c r="FRF56" s="86"/>
      <c r="FRG56" s="86"/>
      <c r="FRH56" s="86"/>
      <c r="FRI56" s="86"/>
      <c r="FRJ56" s="86"/>
      <c r="FRK56" s="86"/>
      <c r="FRL56" s="86"/>
      <c r="FRM56" s="86"/>
      <c r="FRN56" s="86"/>
      <c r="FRO56" s="86"/>
      <c r="FRP56" s="86"/>
      <c r="FRQ56" s="86"/>
      <c r="FRR56" s="86"/>
      <c r="FRS56" s="86"/>
      <c r="FRT56" s="86"/>
      <c r="FRU56" s="86"/>
      <c r="FRV56" s="86"/>
      <c r="FRW56" s="86"/>
      <c r="FRX56" s="86"/>
      <c r="FRY56" s="86"/>
      <c r="FRZ56" s="86"/>
      <c r="FSA56" s="86"/>
      <c r="FSB56" s="86"/>
      <c r="FSC56" s="86"/>
      <c r="FSD56" s="86"/>
      <c r="FSE56" s="86"/>
      <c r="FSF56" s="86"/>
      <c r="FSG56" s="86"/>
      <c r="FSH56" s="86"/>
      <c r="FSI56" s="86"/>
      <c r="FSJ56" s="86"/>
      <c r="FSK56" s="86"/>
      <c r="FSL56" s="86"/>
      <c r="FSM56" s="86"/>
      <c r="FSN56" s="86"/>
      <c r="FSO56" s="86"/>
      <c r="FSP56" s="86"/>
      <c r="FSQ56" s="86"/>
      <c r="FSR56" s="86"/>
      <c r="FSS56" s="86"/>
      <c r="FST56" s="86"/>
      <c r="FSU56" s="86"/>
      <c r="FSV56" s="86"/>
      <c r="FSW56" s="86"/>
      <c r="FSX56" s="86"/>
      <c r="FSY56" s="86"/>
      <c r="FSZ56" s="86"/>
      <c r="FTA56" s="86"/>
      <c r="FTB56" s="86"/>
      <c r="FTC56" s="86"/>
      <c r="FTD56" s="86"/>
      <c r="FTE56" s="86"/>
      <c r="FTF56" s="86"/>
      <c r="FTG56" s="86"/>
      <c r="FTH56" s="86"/>
      <c r="FTI56" s="86"/>
      <c r="FTJ56" s="86"/>
      <c r="FTK56" s="86"/>
      <c r="FTL56" s="86"/>
      <c r="FTM56" s="86"/>
      <c r="FTN56" s="86"/>
      <c r="FTO56" s="86"/>
      <c r="FTP56" s="86"/>
      <c r="FTQ56" s="86"/>
      <c r="FTR56" s="86"/>
      <c r="FTS56" s="86"/>
      <c r="FTT56" s="86"/>
      <c r="FTU56" s="86"/>
      <c r="FTV56" s="86"/>
      <c r="FTW56" s="86"/>
      <c r="FTX56" s="86"/>
      <c r="FTY56" s="86"/>
      <c r="FTZ56" s="86"/>
      <c r="FUA56" s="86"/>
      <c r="FUB56" s="86"/>
      <c r="FUC56" s="86"/>
      <c r="FUD56" s="86"/>
      <c r="FUE56" s="86"/>
      <c r="FUF56" s="86"/>
      <c r="FUG56" s="86"/>
      <c r="FUH56" s="86"/>
      <c r="FUI56" s="86"/>
      <c r="FUJ56" s="86"/>
      <c r="FUK56" s="86"/>
      <c r="FUL56" s="86"/>
      <c r="FUM56" s="86"/>
      <c r="FUN56" s="86"/>
      <c r="FUO56" s="86"/>
      <c r="FUP56" s="86"/>
      <c r="FUQ56" s="86"/>
      <c r="FUR56" s="86"/>
      <c r="FUS56" s="86"/>
      <c r="FUT56" s="86"/>
      <c r="FUU56" s="86"/>
      <c r="FUV56" s="86"/>
      <c r="FUW56" s="86"/>
      <c r="FUX56" s="86"/>
      <c r="FUY56" s="86"/>
      <c r="FUZ56" s="86"/>
      <c r="FVA56" s="86"/>
      <c r="FVB56" s="86"/>
      <c r="FVC56" s="86"/>
      <c r="FVD56" s="86"/>
      <c r="FVE56" s="86"/>
      <c r="FVF56" s="86"/>
      <c r="FVG56" s="86"/>
      <c r="FVH56" s="86"/>
      <c r="FVI56" s="86"/>
      <c r="FVJ56" s="86"/>
      <c r="FVK56" s="86"/>
      <c r="FVL56" s="86"/>
      <c r="FVM56" s="86"/>
      <c r="FVN56" s="86"/>
      <c r="FVO56" s="86"/>
      <c r="FVP56" s="86"/>
      <c r="FVQ56" s="86"/>
      <c r="FVR56" s="86"/>
      <c r="FVS56" s="86"/>
      <c r="FVT56" s="86"/>
      <c r="FVU56" s="86"/>
      <c r="FVV56" s="86"/>
      <c r="FVW56" s="86"/>
      <c r="FVX56" s="86"/>
      <c r="FVY56" s="86"/>
      <c r="FVZ56" s="86"/>
      <c r="FWA56" s="86"/>
      <c r="FWB56" s="86"/>
      <c r="FWC56" s="86"/>
      <c r="FWD56" s="86"/>
      <c r="FWE56" s="86"/>
      <c r="FWF56" s="86"/>
      <c r="FWG56" s="86"/>
      <c r="FWH56" s="86"/>
      <c r="FWI56" s="86"/>
      <c r="FWJ56" s="86"/>
      <c r="FWK56" s="86"/>
      <c r="FWL56" s="86"/>
      <c r="FWM56" s="86"/>
      <c r="FWN56" s="86"/>
      <c r="FWO56" s="86"/>
      <c r="FWP56" s="86"/>
      <c r="FWQ56" s="86"/>
      <c r="FWR56" s="86"/>
      <c r="FWS56" s="86"/>
      <c r="FWT56" s="86"/>
      <c r="FWU56" s="86"/>
      <c r="FWV56" s="86"/>
      <c r="FWW56" s="86"/>
      <c r="FWX56" s="86"/>
      <c r="FWY56" s="86"/>
      <c r="FWZ56" s="86"/>
      <c r="FXA56" s="86"/>
      <c r="FXB56" s="86"/>
      <c r="FXC56" s="86"/>
      <c r="FXD56" s="86"/>
      <c r="FXE56" s="86"/>
      <c r="FXF56" s="86"/>
      <c r="FXG56" s="86"/>
      <c r="FXH56" s="86"/>
      <c r="FXI56" s="86"/>
      <c r="FXJ56" s="86"/>
      <c r="FXK56" s="86"/>
      <c r="FXL56" s="86"/>
      <c r="FXM56" s="86"/>
      <c r="FXN56" s="86"/>
      <c r="FXO56" s="86"/>
      <c r="FXP56" s="86"/>
      <c r="FXQ56" s="86"/>
      <c r="FXR56" s="86"/>
      <c r="FXS56" s="86"/>
      <c r="FXT56" s="86"/>
      <c r="FXU56" s="86"/>
      <c r="FXV56" s="86"/>
      <c r="FXW56" s="86"/>
      <c r="FXX56" s="86"/>
      <c r="FXY56" s="86"/>
      <c r="FXZ56" s="86"/>
      <c r="FYA56" s="86"/>
      <c r="FYB56" s="86"/>
      <c r="FYC56" s="86"/>
      <c r="FYD56" s="86"/>
      <c r="FYE56" s="86"/>
      <c r="FYF56" s="86"/>
      <c r="FYG56" s="86"/>
      <c r="FYH56" s="86"/>
      <c r="FYI56" s="86"/>
      <c r="FYJ56" s="86"/>
      <c r="FYK56" s="86"/>
      <c r="FYL56" s="86"/>
      <c r="FYM56" s="86"/>
      <c r="FYN56" s="86"/>
      <c r="FYO56" s="86"/>
      <c r="FYP56" s="86"/>
      <c r="FYQ56" s="86"/>
      <c r="FYR56" s="86"/>
      <c r="FYS56" s="86"/>
      <c r="FYT56" s="86"/>
      <c r="FYU56" s="86"/>
      <c r="FYV56" s="86"/>
      <c r="FYW56" s="86"/>
      <c r="FYX56" s="86"/>
      <c r="FYY56" s="86"/>
      <c r="FYZ56" s="86"/>
      <c r="FZA56" s="86"/>
      <c r="FZB56" s="86"/>
      <c r="FZC56" s="86"/>
      <c r="FZD56" s="86"/>
      <c r="FZE56" s="86"/>
      <c r="FZF56" s="86"/>
      <c r="FZG56" s="86"/>
      <c r="FZH56" s="86"/>
      <c r="FZI56" s="86"/>
      <c r="FZJ56" s="86"/>
      <c r="FZK56" s="86"/>
      <c r="FZL56" s="86"/>
      <c r="FZM56" s="86"/>
      <c r="FZN56" s="86"/>
      <c r="FZO56" s="86"/>
      <c r="FZP56" s="86"/>
      <c r="FZQ56" s="86"/>
      <c r="FZR56" s="86"/>
      <c r="FZS56" s="86"/>
      <c r="FZT56" s="86"/>
      <c r="FZU56" s="86"/>
      <c r="FZV56" s="86"/>
      <c r="FZW56" s="86"/>
      <c r="FZX56" s="86"/>
      <c r="FZY56" s="86"/>
      <c r="FZZ56" s="86"/>
      <c r="GAA56" s="86"/>
      <c r="GAB56" s="86"/>
      <c r="GAC56" s="86"/>
      <c r="GAD56" s="86"/>
      <c r="GAE56" s="86"/>
      <c r="GAF56" s="86"/>
      <c r="GAG56" s="86"/>
      <c r="GAH56" s="86"/>
      <c r="GAI56" s="86"/>
      <c r="GAJ56" s="86"/>
      <c r="GAK56" s="86"/>
      <c r="GAL56" s="86"/>
      <c r="GAM56" s="86"/>
      <c r="GAN56" s="86"/>
      <c r="GAO56" s="86"/>
      <c r="GAP56" s="86"/>
      <c r="GAQ56" s="86"/>
      <c r="GAR56" s="86"/>
      <c r="GAS56" s="86"/>
      <c r="GAT56" s="86"/>
      <c r="GAU56" s="86"/>
      <c r="GAV56" s="86"/>
      <c r="GAW56" s="86"/>
      <c r="GAX56" s="86"/>
      <c r="GAY56" s="86"/>
      <c r="GAZ56" s="86"/>
      <c r="GBA56" s="86"/>
      <c r="GBB56" s="86"/>
      <c r="GBC56" s="86"/>
      <c r="GBD56" s="86"/>
      <c r="GBE56" s="86"/>
      <c r="GBF56" s="86"/>
      <c r="GBG56" s="86"/>
      <c r="GBH56" s="86"/>
      <c r="GBI56" s="86"/>
      <c r="GBJ56" s="86"/>
      <c r="GBK56" s="86"/>
      <c r="GBL56" s="86"/>
      <c r="GBM56" s="86"/>
      <c r="GBN56" s="86"/>
      <c r="GBO56" s="86"/>
      <c r="GBP56" s="86"/>
      <c r="GBQ56" s="86"/>
      <c r="GBR56" s="86"/>
      <c r="GBS56" s="86"/>
      <c r="GBT56" s="86"/>
      <c r="GBU56" s="86"/>
      <c r="GBV56" s="86"/>
      <c r="GBW56" s="86"/>
      <c r="GBX56" s="86"/>
      <c r="GBY56" s="86"/>
      <c r="GBZ56" s="86"/>
      <c r="GCA56" s="86"/>
      <c r="GCB56" s="86"/>
      <c r="GCC56" s="86"/>
      <c r="GCD56" s="86"/>
      <c r="GCE56" s="86"/>
      <c r="GCF56" s="86"/>
      <c r="GCG56" s="86"/>
      <c r="GCH56" s="86"/>
      <c r="GCI56" s="86"/>
      <c r="GCJ56" s="86"/>
      <c r="GCK56" s="86"/>
      <c r="GCL56" s="86"/>
      <c r="GCM56" s="86"/>
      <c r="GCN56" s="86"/>
      <c r="GCO56" s="86"/>
      <c r="GCP56" s="86"/>
      <c r="GCQ56" s="86"/>
      <c r="GCR56" s="86"/>
      <c r="GCS56" s="86"/>
      <c r="GCT56" s="86"/>
      <c r="GCU56" s="86"/>
      <c r="GCV56" s="86"/>
      <c r="GCW56" s="86"/>
      <c r="GCX56" s="86"/>
      <c r="GCY56" s="86"/>
      <c r="GCZ56" s="86"/>
      <c r="GDA56" s="86"/>
      <c r="GDB56" s="86"/>
      <c r="GDC56" s="86"/>
      <c r="GDD56" s="86"/>
      <c r="GDE56" s="86"/>
      <c r="GDF56" s="86"/>
      <c r="GDG56" s="86"/>
      <c r="GDH56" s="86"/>
      <c r="GDI56" s="86"/>
      <c r="GDJ56" s="86"/>
      <c r="GDK56" s="86"/>
      <c r="GDL56" s="86"/>
      <c r="GDM56" s="86"/>
      <c r="GDN56" s="86"/>
      <c r="GDO56" s="86"/>
      <c r="GDP56" s="86"/>
      <c r="GDQ56" s="86"/>
      <c r="GDR56" s="86"/>
      <c r="GDS56" s="86"/>
      <c r="GDT56" s="86"/>
      <c r="GDU56" s="86"/>
      <c r="GDV56" s="86"/>
      <c r="GDW56" s="86"/>
      <c r="GDX56" s="86"/>
      <c r="GDY56" s="86"/>
      <c r="GDZ56" s="86"/>
      <c r="GEA56" s="86"/>
      <c r="GEB56" s="86"/>
      <c r="GEC56" s="86"/>
      <c r="GED56" s="86"/>
      <c r="GEE56" s="86"/>
      <c r="GEF56" s="86"/>
      <c r="GEG56" s="86"/>
      <c r="GEH56" s="86"/>
      <c r="GEI56" s="86"/>
      <c r="GEJ56" s="86"/>
      <c r="GEK56" s="86"/>
      <c r="GEL56" s="86"/>
      <c r="GEM56" s="86"/>
      <c r="GEN56" s="86"/>
      <c r="GEO56" s="86"/>
      <c r="GEP56" s="86"/>
      <c r="GEQ56" s="86"/>
      <c r="GER56" s="86"/>
      <c r="GES56" s="86"/>
      <c r="GET56" s="86"/>
      <c r="GEU56" s="86"/>
      <c r="GEV56" s="86"/>
      <c r="GEW56" s="86"/>
      <c r="GEX56" s="86"/>
      <c r="GEY56" s="86"/>
      <c r="GEZ56" s="86"/>
      <c r="GFA56" s="86"/>
      <c r="GFB56" s="86"/>
      <c r="GFC56" s="86"/>
      <c r="GFD56" s="86"/>
      <c r="GFE56" s="86"/>
      <c r="GFF56" s="86"/>
      <c r="GFG56" s="86"/>
      <c r="GFH56" s="86"/>
      <c r="GFI56" s="86"/>
      <c r="GFJ56" s="86"/>
      <c r="GFK56" s="86"/>
      <c r="GFL56" s="86"/>
      <c r="GFM56" s="86"/>
      <c r="GFN56" s="86"/>
      <c r="GFO56" s="86"/>
      <c r="GFP56" s="86"/>
      <c r="GFQ56" s="86"/>
      <c r="GFR56" s="86"/>
      <c r="GFS56" s="86"/>
      <c r="GFT56" s="86"/>
      <c r="GFU56" s="86"/>
      <c r="GFV56" s="86"/>
      <c r="GFW56" s="86"/>
      <c r="GFX56" s="86"/>
      <c r="GFY56" s="86"/>
      <c r="GFZ56" s="86"/>
      <c r="GGA56" s="86"/>
      <c r="GGB56" s="86"/>
      <c r="GGC56" s="86"/>
      <c r="GGD56" s="86"/>
      <c r="GGE56" s="86"/>
      <c r="GGF56" s="86"/>
      <c r="GGG56" s="86"/>
      <c r="GGH56" s="86"/>
      <c r="GGI56" s="86"/>
      <c r="GGJ56" s="86"/>
      <c r="GGK56" s="86"/>
      <c r="GGL56" s="86"/>
      <c r="GGM56" s="86"/>
      <c r="GGN56" s="86"/>
      <c r="GGO56" s="86"/>
      <c r="GGP56" s="86"/>
      <c r="GGQ56" s="86"/>
      <c r="GGR56" s="86"/>
      <c r="GGS56" s="86"/>
      <c r="GGT56" s="86"/>
      <c r="GGU56" s="86"/>
      <c r="GGV56" s="86"/>
      <c r="GGW56" s="86"/>
      <c r="GGX56" s="86"/>
      <c r="GGY56" s="86"/>
      <c r="GGZ56" s="86"/>
      <c r="GHA56" s="86"/>
      <c r="GHB56" s="86"/>
      <c r="GHC56" s="86"/>
      <c r="GHD56" s="86"/>
      <c r="GHE56" s="86"/>
      <c r="GHF56" s="86"/>
      <c r="GHG56" s="86"/>
      <c r="GHH56" s="86"/>
      <c r="GHI56" s="86"/>
      <c r="GHJ56" s="86"/>
      <c r="GHK56" s="86"/>
      <c r="GHL56" s="86"/>
      <c r="GHM56" s="86"/>
      <c r="GHN56" s="86"/>
      <c r="GHO56" s="86"/>
      <c r="GHP56" s="86"/>
      <c r="GHQ56" s="86"/>
      <c r="GHR56" s="86"/>
      <c r="GHS56" s="86"/>
      <c r="GHT56" s="86"/>
      <c r="GHU56" s="86"/>
      <c r="GHV56" s="86"/>
      <c r="GHW56" s="86"/>
      <c r="GHX56" s="86"/>
      <c r="GHY56" s="86"/>
      <c r="GHZ56" s="86"/>
      <c r="GIA56" s="86"/>
      <c r="GIB56" s="86"/>
      <c r="GIC56" s="86"/>
      <c r="GID56" s="86"/>
      <c r="GIE56" s="86"/>
      <c r="GIF56" s="86"/>
      <c r="GIG56" s="86"/>
      <c r="GIH56" s="86"/>
      <c r="GII56" s="86"/>
      <c r="GIJ56" s="86"/>
      <c r="GIK56" s="86"/>
      <c r="GIL56" s="86"/>
      <c r="GIM56" s="86"/>
      <c r="GIN56" s="86"/>
      <c r="GIO56" s="86"/>
      <c r="GIP56" s="86"/>
      <c r="GIQ56" s="86"/>
      <c r="GIR56" s="86"/>
      <c r="GIS56" s="86"/>
      <c r="GIT56" s="86"/>
      <c r="GIU56" s="86"/>
      <c r="GIV56" s="86"/>
      <c r="GIW56" s="86"/>
      <c r="GIX56" s="86"/>
      <c r="GIY56" s="86"/>
      <c r="GIZ56" s="86"/>
      <c r="GJA56" s="86"/>
      <c r="GJB56" s="86"/>
      <c r="GJC56" s="86"/>
      <c r="GJD56" s="86"/>
      <c r="GJE56" s="86"/>
      <c r="GJF56" s="86"/>
      <c r="GJG56" s="86"/>
      <c r="GJH56" s="86"/>
      <c r="GJI56" s="86"/>
      <c r="GJJ56" s="86"/>
      <c r="GJK56" s="86"/>
      <c r="GJL56" s="86"/>
      <c r="GJM56" s="86"/>
      <c r="GJN56" s="86"/>
      <c r="GJO56" s="86"/>
      <c r="GJP56" s="86"/>
      <c r="GJQ56" s="86"/>
      <c r="GJR56" s="86"/>
      <c r="GJS56" s="86"/>
      <c r="GJT56" s="86"/>
      <c r="GJU56" s="86"/>
      <c r="GJV56" s="86"/>
      <c r="GJW56" s="86"/>
      <c r="GJX56" s="86"/>
      <c r="GJY56" s="86"/>
      <c r="GJZ56" s="86"/>
      <c r="GKA56" s="86"/>
      <c r="GKB56" s="86"/>
      <c r="GKC56" s="86"/>
      <c r="GKD56" s="86"/>
      <c r="GKE56" s="86"/>
      <c r="GKF56" s="86"/>
      <c r="GKG56" s="86"/>
      <c r="GKH56" s="86"/>
      <c r="GKI56" s="86"/>
      <c r="GKJ56" s="86"/>
      <c r="GKK56" s="86"/>
      <c r="GKL56" s="86"/>
      <c r="GKM56" s="86"/>
      <c r="GKN56" s="86"/>
      <c r="GKO56" s="86"/>
      <c r="GKP56" s="86"/>
      <c r="GKQ56" s="86"/>
      <c r="GKR56" s="86"/>
      <c r="GKS56" s="86"/>
      <c r="GKT56" s="86"/>
      <c r="GKU56" s="86"/>
      <c r="GKV56" s="86"/>
      <c r="GKW56" s="86"/>
      <c r="GKX56" s="86"/>
      <c r="GKY56" s="86"/>
      <c r="GKZ56" s="86"/>
      <c r="GLA56" s="86"/>
      <c r="GLB56" s="86"/>
      <c r="GLC56" s="86"/>
      <c r="GLD56" s="86"/>
      <c r="GLE56" s="86"/>
      <c r="GLF56" s="86"/>
      <c r="GLG56" s="86"/>
      <c r="GLH56" s="86"/>
      <c r="GLI56" s="86"/>
      <c r="GLJ56" s="86"/>
      <c r="GLK56" s="86"/>
      <c r="GLL56" s="86"/>
      <c r="GLM56" s="86"/>
      <c r="GLN56" s="86"/>
      <c r="GLO56" s="86"/>
      <c r="GLP56" s="86"/>
      <c r="GLQ56" s="86"/>
      <c r="GLR56" s="86"/>
      <c r="GLS56" s="86"/>
      <c r="GLT56" s="86"/>
      <c r="GLU56" s="86"/>
      <c r="GLV56" s="86"/>
      <c r="GLW56" s="86"/>
      <c r="GLX56" s="86"/>
      <c r="GLY56" s="86"/>
      <c r="GLZ56" s="86"/>
      <c r="GMA56" s="86"/>
      <c r="GMB56" s="86"/>
      <c r="GMC56" s="86"/>
      <c r="GMD56" s="86"/>
      <c r="GME56" s="86"/>
      <c r="GMF56" s="86"/>
      <c r="GMG56" s="86"/>
      <c r="GMH56" s="86"/>
      <c r="GMI56" s="86"/>
      <c r="GMJ56" s="86"/>
      <c r="GMK56" s="86"/>
      <c r="GML56" s="86"/>
      <c r="GMM56" s="86"/>
      <c r="GMN56" s="86"/>
      <c r="GMO56" s="86"/>
      <c r="GMP56" s="86"/>
      <c r="GMQ56" s="86"/>
      <c r="GMR56" s="86"/>
      <c r="GMS56" s="86"/>
      <c r="GMT56" s="86"/>
      <c r="GMU56" s="86"/>
      <c r="GMV56" s="86"/>
      <c r="GMW56" s="86"/>
      <c r="GMX56" s="86"/>
      <c r="GMY56" s="86"/>
      <c r="GMZ56" s="86"/>
      <c r="GNA56" s="86"/>
      <c r="GNB56" s="86"/>
      <c r="GNC56" s="86"/>
      <c r="GND56" s="86"/>
      <c r="GNE56" s="86"/>
      <c r="GNF56" s="86"/>
      <c r="GNG56" s="86"/>
      <c r="GNH56" s="86"/>
      <c r="GNI56" s="86"/>
      <c r="GNJ56" s="86"/>
      <c r="GNK56" s="86"/>
      <c r="GNL56" s="86"/>
      <c r="GNM56" s="86"/>
      <c r="GNN56" s="86"/>
      <c r="GNO56" s="86"/>
      <c r="GNP56" s="86"/>
      <c r="GNQ56" s="86"/>
      <c r="GNR56" s="86"/>
      <c r="GNS56" s="86"/>
      <c r="GNT56" s="86"/>
      <c r="GNU56" s="86"/>
      <c r="GNV56" s="86"/>
      <c r="GNW56" s="86"/>
      <c r="GNX56" s="86"/>
      <c r="GNY56" s="86"/>
      <c r="GNZ56" s="86"/>
      <c r="GOA56" s="86"/>
      <c r="GOB56" s="86"/>
      <c r="GOC56" s="86"/>
      <c r="GOD56" s="86"/>
      <c r="GOE56" s="86"/>
      <c r="GOF56" s="86"/>
      <c r="GOG56" s="86"/>
      <c r="GOH56" s="86"/>
      <c r="GOI56" s="86"/>
      <c r="GOJ56" s="86"/>
      <c r="GOK56" s="86"/>
      <c r="GOL56" s="86"/>
      <c r="GOM56" s="86"/>
      <c r="GON56" s="86"/>
      <c r="GOO56" s="86"/>
      <c r="GOP56" s="86"/>
      <c r="GOQ56" s="86"/>
      <c r="GOR56" s="86"/>
      <c r="GOS56" s="86"/>
      <c r="GOT56" s="86"/>
      <c r="GOU56" s="86"/>
      <c r="GOV56" s="86"/>
      <c r="GOW56" s="86"/>
      <c r="GOX56" s="86"/>
      <c r="GOY56" s="86"/>
      <c r="GOZ56" s="86"/>
      <c r="GPA56" s="86"/>
      <c r="GPB56" s="86"/>
      <c r="GPC56" s="86"/>
      <c r="GPD56" s="86"/>
      <c r="GPE56" s="86"/>
      <c r="GPF56" s="86"/>
      <c r="GPG56" s="86"/>
      <c r="GPH56" s="86"/>
      <c r="GPI56" s="86"/>
      <c r="GPJ56" s="86"/>
      <c r="GPK56" s="86"/>
      <c r="GPL56" s="86"/>
      <c r="GPM56" s="86"/>
      <c r="GPN56" s="86"/>
      <c r="GPO56" s="86"/>
      <c r="GPP56" s="86"/>
      <c r="GPQ56" s="86"/>
      <c r="GPR56" s="86"/>
      <c r="GPS56" s="86"/>
      <c r="GPT56" s="86"/>
      <c r="GPU56" s="86"/>
      <c r="GPV56" s="86"/>
      <c r="GPW56" s="86"/>
      <c r="GPX56" s="86"/>
      <c r="GPY56" s="86"/>
      <c r="GPZ56" s="86"/>
      <c r="GQA56" s="86"/>
      <c r="GQB56" s="86"/>
      <c r="GQC56" s="86"/>
      <c r="GQD56" s="86"/>
      <c r="GQE56" s="86"/>
      <c r="GQF56" s="86"/>
      <c r="GQG56" s="86"/>
      <c r="GQH56" s="86"/>
      <c r="GQI56" s="86"/>
      <c r="GQJ56" s="86"/>
      <c r="GQK56" s="86"/>
      <c r="GQL56" s="86"/>
      <c r="GQM56" s="86"/>
      <c r="GQN56" s="86"/>
      <c r="GQO56" s="86"/>
      <c r="GQP56" s="86"/>
      <c r="GQQ56" s="86"/>
      <c r="GQR56" s="86"/>
      <c r="GQS56" s="86"/>
      <c r="GQT56" s="86"/>
      <c r="GQU56" s="86"/>
      <c r="GQV56" s="86"/>
      <c r="GQW56" s="86"/>
      <c r="GQX56" s="86"/>
      <c r="GQY56" s="86"/>
      <c r="GQZ56" s="86"/>
      <c r="GRA56" s="86"/>
      <c r="GRB56" s="86"/>
      <c r="GRC56" s="86"/>
      <c r="GRD56" s="86"/>
      <c r="GRE56" s="86"/>
      <c r="GRF56" s="86"/>
      <c r="GRG56" s="86"/>
      <c r="GRH56" s="86"/>
      <c r="GRI56" s="86"/>
      <c r="GRJ56" s="86"/>
      <c r="GRK56" s="86"/>
      <c r="GRL56" s="86"/>
      <c r="GRM56" s="86"/>
      <c r="GRN56" s="86"/>
      <c r="GRO56" s="86"/>
      <c r="GRP56" s="86"/>
      <c r="GRQ56" s="86"/>
      <c r="GRR56" s="86"/>
      <c r="GRS56" s="86"/>
      <c r="GRT56" s="86"/>
      <c r="GRU56" s="86"/>
      <c r="GRV56" s="86"/>
      <c r="GRW56" s="86"/>
      <c r="GRX56" s="86"/>
      <c r="GRY56" s="86"/>
      <c r="GRZ56" s="86"/>
      <c r="GSA56" s="86"/>
      <c r="GSB56" s="86"/>
      <c r="GSC56" s="86"/>
      <c r="GSD56" s="86"/>
      <c r="GSE56" s="86"/>
      <c r="GSF56" s="86"/>
      <c r="GSG56" s="86"/>
      <c r="GSH56" s="86"/>
      <c r="GSI56" s="86"/>
      <c r="GSJ56" s="86"/>
      <c r="GSK56" s="86"/>
      <c r="GSL56" s="86"/>
      <c r="GSM56" s="86"/>
      <c r="GSN56" s="86"/>
      <c r="GSO56" s="86"/>
      <c r="GSP56" s="86"/>
      <c r="GSQ56" s="86"/>
      <c r="GSR56" s="86"/>
      <c r="GSS56" s="86"/>
      <c r="GST56" s="86"/>
      <c r="GSU56" s="86"/>
      <c r="GSV56" s="86"/>
      <c r="GSW56" s="86"/>
      <c r="GSX56" s="86"/>
      <c r="GSY56" s="86"/>
      <c r="GSZ56" s="86"/>
      <c r="GTA56" s="86"/>
      <c r="GTB56" s="86"/>
      <c r="GTC56" s="86"/>
      <c r="GTD56" s="86"/>
      <c r="GTE56" s="86"/>
      <c r="GTF56" s="86"/>
      <c r="GTG56" s="86"/>
      <c r="GTH56" s="86"/>
      <c r="GTI56" s="86"/>
      <c r="GTJ56" s="86"/>
      <c r="GTK56" s="86"/>
      <c r="GTL56" s="86"/>
      <c r="GTM56" s="86"/>
      <c r="GTN56" s="86"/>
      <c r="GTO56" s="86"/>
      <c r="GTP56" s="86"/>
      <c r="GTQ56" s="86"/>
      <c r="GTR56" s="86"/>
      <c r="GTS56" s="86"/>
      <c r="GTT56" s="86"/>
      <c r="GTU56" s="86"/>
      <c r="GTV56" s="86"/>
      <c r="GTW56" s="86"/>
      <c r="GTX56" s="86"/>
      <c r="GTY56" s="86"/>
      <c r="GTZ56" s="86"/>
      <c r="GUA56" s="86"/>
      <c r="GUB56" s="86"/>
      <c r="GUC56" s="86"/>
      <c r="GUD56" s="86"/>
      <c r="GUE56" s="86"/>
      <c r="GUF56" s="86"/>
      <c r="GUG56" s="86"/>
      <c r="GUH56" s="86"/>
      <c r="GUI56" s="86"/>
      <c r="GUJ56" s="86"/>
      <c r="GUK56" s="86"/>
      <c r="GUL56" s="86"/>
      <c r="GUM56" s="86"/>
      <c r="GUN56" s="86"/>
      <c r="GUO56" s="86"/>
      <c r="GUP56" s="86"/>
      <c r="GUQ56" s="86"/>
      <c r="GUR56" s="86"/>
      <c r="GUS56" s="86"/>
      <c r="GUT56" s="86"/>
      <c r="GUU56" s="86"/>
      <c r="GUV56" s="86"/>
      <c r="GUW56" s="86"/>
      <c r="GUX56" s="86"/>
      <c r="GUY56" s="86"/>
      <c r="GUZ56" s="86"/>
      <c r="GVA56" s="86"/>
      <c r="GVB56" s="86"/>
      <c r="GVC56" s="86"/>
      <c r="GVD56" s="86"/>
      <c r="GVE56" s="86"/>
      <c r="GVF56" s="86"/>
      <c r="GVG56" s="86"/>
      <c r="GVH56" s="86"/>
      <c r="GVI56" s="86"/>
      <c r="GVJ56" s="86"/>
      <c r="GVK56" s="86"/>
      <c r="GVL56" s="86"/>
      <c r="GVM56" s="86"/>
      <c r="GVN56" s="86"/>
      <c r="GVO56" s="86"/>
      <c r="GVP56" s="86"/>
      <c r="GVQ56" s="86"/>
      <c r="GVR56" s="86"/>
      <c r="GVS56" s="86"/>
      <c r="GVT56" s="86"/>
      <c r="GVU56" s="86"/>
      <c r="GVV56" s="86"/>
      <c r="GVW56" s="86"/>
      <c r="GVX56" s="86"/>
      <c r="GVY56" s="86"/>
      <c r="GVZ56" s="86"/>
      <c r="GWA56" s="86"/>
      <c r="GWB56" s="86"/>
      <c r="GWC56" s="86"/>
      <c r="GWD56" s="86"/>
      <c r="GWE56" s="86"/>
      <c r="GWF56" s="86"/>
      <c r="GWG56" s="86"/>
      <c r="GWH56" s="86"/>
      <c r="GWI56" s="86"/>
      <c r="GWJ56" s="86"/>
      <c r="GWK56" s="86"/>
      <c r="GWL56" s="86"/>
      <c r="GWM56" s="86"/>
      <c r="GWN56" s="86"/>
      <c r="GWO56" s="86"/>
      <c r="GWP56" s="86"/>
      <c r="GWQ56" s="86"/>
      <c r="GWR56" s="86"/>
      <c r="GWS56" s="86"/>
      <c r="GWT56" s="86"/>
      <c r="GWU56" s="86"/>
      <c r="GWV56" s="86"/>
      <c r="GWW56" s="86"/>
      <c r="GWX56" s="86"/>
      <c r="GWY56" s="86"/>
      <c r="GWZ56" s="86"/>
      <c r="GXA56" s="86"/>
      <c r="GXB56" s="86"/>
      <c r="GXC56" s="86"/>
      <c r="GXD56" s="86"/>
      <c r="GXE56" s="86"/>
      <c r="GXF56" s="86"/>
      <c r="GXG56" s="86"/>
      <c r="GXH56" s="86"/>
      <c r="GXI56" s="86"/>
      <c r="GXJ56" s="86"/>
      <c r="GXK56" s="86"/>
      <c r="GXL56" s="86"/>
      <c r="GXM56" s="86"/>
      <c r="GXN56" s="86"/>
      <c r="GXO56" s="86"/>
      <c r="GXP56" s="86"/>
      <c r="GXQ56" s="86"/>
      <c r="GXR56" s="86"/>
      <c r="GXS56" s="86"/>
      <c r="GXT56" s="86"/>
      <c r="GXU56" s="86"/>
      <c r="GXV56" s="86"/>
      <c r="GXW56" s="86"/>
      <c r="GXX56" s="86"/>
      <c r="GXY56" s="86"/>
      <c r="GXZ56" s="86"/>
      <c r="GYA56" s="86"/>
      <c r="GYB56" s="86"/>
      <c r="GYC56" s="86"/>
      <c r="GYD56" s="86"/>
      <c r="GYE56" s="86"/>
      <c r="GYF56" s="86"/>
      <c r="GYG56" s="86"/>
      <c r="GYH56" s="86"/>
      <c r="GYI56" s="86"/>
      <c r="GYJ56" s="86"/>
      <c r="GYK56" s="86"/>
      <c r="GYL56" s="86"/>
      <c r="GYM56" s="86"/>
      <c r="GYN56" s="86"/>
      <c r="GYO56" s="86"/>
      <c r="GYP56" s="86"/>
      <c r="GYQ56" s="86"/>
      <c r="GYR56" s="86"/>
      <c r="GYS56" s="86"/>
      <c r="GYT56" s="86"/>
      <c r="GYU56" s="86"/>
      <c r="GYV56" s="86"/>
      <c r="GYW56" s="86"/>
      <c r="GYX56" s="86"/>
      <c r="GYY56" s="86"/>
      <c r="GYZ56" s="86"/>
      <c r="GZA56" s="86"/>
      <c r="GZB56" s="86"/>
      <c r="GZC56" s="86"/>
      <c r="GZD56" s="86"/>
      <c r="GZE56" s="86"/>
      <c r="GZF56" s="86"/>
      <c r="GZG56" s="86"/>
      <c r="GZH56" s="86"/>
      <c r="GZI56" s="86"/>
      <c r="GZJ56" s="86"/>
      <c r="GZK56" s="86"/>
      <c r="GZL56" s="86"/>
      <c r="GZM56" s="86"/>
      <c r="GZN56" s="86"/>
      <c r="GZO56" s="86"/>
      <c r="GZP56" s="86"/>
      <c r="GZQ56" s="86"/>
      <c r="GZR56" s="86"/>
      <c r="GZS56" s="86"/>
      <c r="GZT56" s="86"/>
      <c r="GZU56" s="86"/>
      <c r="GZV56" s="86"/>
      <c r="GZW56" s="86"/>
      <c r="GZX56" s="86"/>
      <c r="GZY56" s="86"/>
      <c r="GZZ56" s="86"/>
      <c r="HAA56" s="86"/>
      <c r="HAB56" s="86"/>
      <c r="HAC56" s="86"/>
      <c r="HAD56" s="86"/>
      <c r="HAE56" s="86"/>
      <c r="HAF56" s="86"/>
      <c r="HAG56" s="86"/>
      <c r="HAH56" s="86"/>
      <c r="HAI56" s="86"/>
      <c r="HAJ56" s="86"/>
      <c r="HAK56" s="86"/>
      <c r="HAL56" s="86"/>
      <c r="HAM56" s="86"/>
      <c r="HAN56" s="86"/>
      <c r="HAO56" s="86"/>
      <c r="HAP56" s="86"/>
      <c r="HAQ56" s="86"/>
      <c r="HAR56" s="86"/>
      <c r="HAS56" s="86"/>
      <c r="HAT56" s="86"/>
      <c r="HAU56" s="86"/>
      <c r="HAV56" s="86"/>
      <c r="HAW56" s="86"/>
      <c r="HAX56" s="86"/>
      <c r="HAY56" s="86"/>
      <c r="HAZ56" s="86"/>
      <c r="HBA56" s="86"/>
      <c r="HBB56" s="86"/>
      <c r="HBC56" s="86"/>
      <c r="HBD56" s="86"/>
      <c r="HBE56" s="86"/>
      <c r="HBF56" s="86"/>
      <c r="HBG56" s="86"/>
      <c r="HBH56" s="86"/>
      <c r="HBI56" s="86"/>
      <c r="HBJ56" s="86"/>
      <c r="HBK56" s="86"/>
      <c r="HBL56" s="86"/>
      <c r="HBM56" s="86"/>
      <c r="HBN56" s="86"/>
      <c r="HBO56" s="86"/>
      <c r="HBP56" s="86"/>
      <c r="HBQ56" s="86"/>
      <c r="HBR56" s="86"/>
      <c r="HBS56" s="86"/>
      <c r="HBT56" s="86"/>
      <c r="HBU56" s="86"/>
      <c r="HBV56" s="86"/>
      <c r="HBW56" s="86"/>
      <c r="HBX56" s="86"/>
      <c r="HBY56" s="86"/>
      <c r="HBZ56" s="86"/>
      <c r="HCA56" s="86"/>
      <c r="HCB56" s="86"/>
      <c r="HCC56" s="86"/>
      <c r="HCD56" s="86"/>
      <c r="HCE56" s="86"/>
      <c r="HCF56" s="86"/>
      <c r="HCG56" s="86"/>
      <c r="HCH56" s="86"/>
      <c r="HCI56" s="86"/>
      <c r="HCJ56" s="86"/>
      <c r="HCK56" s="86"/>
      <c r="HCL56" s="86"/>
      <c r="HCM56" s="86"/>
      <c r="HCN56" s="86"/>
      <c r="HCO56" s="86"/>
      <c r="HCP56" s="86"/>
      <c r="HCQ56" s="86"/>
      <c r="HCR56" s="86"/>
      <c r="HCS56" s="86"/>
      <c r="HCT56" s="86"/>
      <c r="HCU56" s="86"/>
      <c r="HCV56" s="86"/>
      <c r="HCW56" s="86"/>
      <c r="HCX56" s="86"/>
      <c r="HCY56" s="86"/>
      <c r="HCZ56" s="86"/>
      <c r="HDA56" s="86"/>
      <c r="HDB56" s="86"/>
      <c r="HDC56" s="86"/>
      <c r="HDD56" s="86"/>
      <c r="HDE56" s="86"/>
      <c r="HDF56" s="86"/>
      <c r="HDG56" s="86"/>
      <c r="HDH56" s="86"/>
      <c r="HDI56" s="86"/>
      <c r="HDJ56" s="86"/>
      <c r="HDK56" s="86"/>
      <c r="HDL56" s="86"/>
      <c r="HDM56" s="86"/>
      <c r="HDN56" s="86"/>
      <c r="HDO56" s="86"/>
      <c r="HDP56" s="86"/>
      <c r="HDQ56" s="86"/>
      <c r="HDR56" s="86"/>
      <c r="HDS56" s="86"/>
      <c r="HDT56" s="86"/>
      <c r="HDU56" s="86"/>
      <c r="HDV56" s="86"/>
      <c r="HDW56" s="86"/>
      <c r="HDX56" s="86"/>
      <c r="HDY56" s="86"/>
      <c r="HDZ56" s="86"/>
      <c r="HEA56" s="86"/>
      <c r="HEB56" s="86"/>
      <c r="HEC56" s="86"/>
      <c r="HED56" s="86"/>
      <c r="HEE56" s="86"/>
      <c r="HEF56" s="86"/>
      <c r="HEG56" s="86"/>
      <c r="HEH56" s="86"/>
      <c r="HEI56" s="86"/>
      <c r="HEJ56" s="86"/>
      <c r="HEK56" s="86"/>
      <c r="HEL56" s="86"/>
      <c r="HEM56" s="86"/>
      <c r="HEN56" s="86"/>
      <c r="HEO56" s="86"/>
      <c r="HEP56" s="86"/>
      <c r="HEQ56" s="86"/>
      <c r="HER56" s="86"/>
      <c r="HES56" s="86"/>
      <c r="HET56" s="86"/>
      <c r="HEU56" s="86"/>
      <c r="HEV56" s="86"/>
      <c r="HEW56" s="86"/>
      <c r="HEX56" s="86"/>
      <c r="HEY56" s="86"/>
      <c r="HEZ56" s="86"/>
      <c r="HFA56" s="86"/>
      <c r="HFB56" s="86"/>
      <c r="HFC56" s="86"/>
      <c r="HFD56" s="86"/>
      <c r="HFE56" s="86"/>
      <c r="HFF56" s="86"/>
      <c r="HFG56" s="86"/>
      <c r="HFH56" s="86"/>
      <c r="HFI56" s="86"/>
      <c r="HFJ56" s="86"/>
      <c r="HFK56" s="86"/>
      <c r="HFL56" s="86"/>
      <c r="HFM56" s="86"/>
      <c r="HFN56" s="86"/>
      <c r="HFO56" s="86"/>
      <c r="HFP56" s="86"/>
      <c r="HFQ56" s="86"/>
      <c r="HFR56" s="86"/>
      <c r="HFS56" s="86"/>
      <c r="HFT56" s="86"/>
      <c r="HFU56" s="86"/>
      <c r="HFV56" s="86"/>
      <c r="HFW56" s="86"/>
      <c r="HFX56" s="86"/>
      <c r="HFY56" s="86"/>
      <c r="HFZ56" s="86"/>
      <c r="HGA56" s="86"/>
      <c r="HGB56" s="86"/>
      <c r="HGC56" s="86"/>
      <c r="HGD56" s="86"/>
      <c r="HGE56" s="86"/>
      <c r="HGF56" s="86"/>
      <c r="HGG56" s="86"/>
      <c r="HGH56" s="86"/>
      <c r="HGI56" s="86"/>
      <c r="HGJ56" s="86"/>
      <c r="HGK56" s="86"/>
      <c r="HGL56" s="86"/>
      <c r="HGM56" s="86"/>
      <c r="HGN56" s="86"/>
      <c r="HGO56" s="86"/>
      <c r="HGP56" s="86"/>
      <c r="HGQ56" s="86"/>
      <c r="HGR56" s="86"/>
      <c r="HGS56" s="86"/>
      <c r="HGT56" s="86"/>
      <c r="HGU56" s="86"/>
      <c r="HGV56" s="86"/>
      <c r="HGW56" s="86"/>
      <c r="HGX56" s="86"/>
      <c r="HGY56" s="86"/>
      <c r="HGZ56" s="86"/>
      <c r="HHA56" s="86"/>
      <c r="HHB56" s="86"/>
      <c r="HHC56" s="86"/>
      <c r="HHD56" s="86"/>
      <c r="HHE56" s="86"/>
      <c r="HHF56" s="86"/>
      <c r="HHG56" s="86"/>
      <c r="HHH56" s="86"/>
      <c r="HHI56" s="86"/>
      <c r="HHJ56" s="86"/>
      <c r="HHK56" s="86"/>
      <c r="HHL56" s="86"/>
      <c r="HHM56" s="86"/>
      <c r="HHN56" s="86"/>
      <c r="HHO56" s="86"/>
      <c r="HHP56" s="86"/>
      <c r="HHQ56" s="86"/>
      <c r="HHR56" s="86"/>
      <c r="HHS56" s="86"/>
      <c r="HHT56" s="86"/>
      <c r="HHU56" s="86"/>
      <c r="HHV56" s="86"/>
      <c r="HHW56" s="86"/>
      <c r="HHX56" s="86"/>
      <c r="HHY56" s="86"/>
      <c r="HHZ56" s="86"/>
      <c r="HIA56" s="86"/>
      <c r="HIB56" s="86"/>
      <c r="HIC56" s="86"/>
      <c r="HID56" s="86"/>
      <c r="HIE56" s="86"/>
      <c r="HIF56" s="86"/>
      <c r="HIG56" s="86"/>
      <c r="HIH56" s="86"/>
      <c r="HII56" s="86"/>
      <c r="HIJ56" s="86"/>
      <c r="HIK56" s="86"/>
      <c r="HIL56" s="86"/>
      <c r="HIM56" s="86"/>
      <c r="HIN56" s="86"/>
      <c r="HIO56" s="86"/>
      <c r="HIP56" s="86"/>
      <c r="HIQ56" s="86"/>
      <c r="HIR56" s="86"/>
      <c r="HIS56" s="86"/>
      <c r="HIT56" s="86"/>
      <c r="HIU56" s="86"/>
      <c r="HIV56" s="86"/>
      <c r="HIW56" s="86"/>
      <c r="HIX56" s="86"/>
      <c r="HIY56" s="86"/>
      <c r="HIZ56" s="86"/>
      <c r="HJA56" s="86"/>
      <c r="HJB56" s="86"/>
      <c r="HJC56" s="86"/>
      <c r="HJD56" s="86"/>
      <c r="HJE56" s="86"/>
      <c r="HJF56" s="86"/>
      <c r="HJG56" s="86"/>
      <c r="HJH56" s="86"/>
      <c r="HJI56" s="86"/>
      <c r="HJJ56" s="86"/>
      <c r="HJK56" s="86"/>
      <c r="HJL56" s="86"/>
      <c r="HJM56" s="86"/>
      <c r="HJN56" s="86"/>
      <c r="HJO56" s="86"/>
      <c r="HJP56" s="86"/>
      <c r="HJQ56" s="86"/>
      <c r="HJR56" s="86"/>
      <c r="HJS56" s="86"/>
      <c r="HJT56" s="86"/>
      <c r="HJU56" s="86"/>
      <c r="HJV56" s="86"/>
      <c r="HJW56" s="86"/>
      <c r="HJX56" s="86"/>
      <c r="HJY56" s="86"/>
      <c r="HJZ56" s="86"/>
      <c r="HKA56" s="86"/>
      <c r="HKB56" s="86"/>
      <c r="HKC56" s="86"/>
      <c r="HKD56" s="86"/>
      <c r="HKE56" s="86"/>
      <c r="HKF56" s="86"/>
      <c r="HKG56" s="86"/>
      <c r="HKH56" s="86"/>
      <c r="HKI56" s="86"/>
      <c r="HKJ56" s="86"/>
      <c r="HKK56" s="86"/>
      <c r="HKL56" s="86"/>
      <c r="HKM56" s="86"/>
      <c r="HKN56" s="86"/>
      <c r="HKO56" s="86"/>
      <c r="HKP56" s="86"/>
      <c r="HKQ56" s="86"/>
      <c r="HKR56" s="86"/>
      <c r="HKS56" s="86"/>
      <c r="HKT56" s="86"/>
      <c r="HKU56" s="86"/>
      <c r="HKV56" s="86"/>
      <c r="HKW56" s="86"/>
      <c r="HKX56" s="86"/>
      <c r="HKY56" s="86"/>
      <c r="HKZ56" s="86"/>
      <c r="HLA56" s="86"/>
      <c r="HLB56" s="86"/>
      <c r="HLC56" s="86"/>
      <c r="HLD56" s="86"/>
      <c r="HLE56" s="86"/>
      <c r="HLF56" s="86"/>
      <c r="HLG56" s="86"/>
      <c r="HLH56" s="86"/>
      <c r="HLI56" s="86"/>
      <c r="HLJ56" s="86"/>
      <c r="HLK56" s="86"/>
      <c r="HLL56" s="86"/>
      <c r="HLM56" s="86"/>
      <c r="HLN56" s="86"/>
      <c r="HLO56" s="86"/>
      <c r="HLP56" s="86"/>
      <c r="HLQ56" s="86"/>
      <c r="HLR56" s="86"/>
      <c r="HLS56" s="86"/>
      <c r="HLT56" s="86"/>
      <c r="HLU56" s="86"/>
      <c r="HLV56" s="86"/>
      <c r="HLW56" s="86"/>
      <c r="HLX56" s="86"/>
      <c r="HLY56" s="86"/>
      <c r="HLZ56" s="86"/>
      <c r="HMA56" s="86"/>
      <c r="HMB56" s="86"/>
      <c r="HMC56" s="86"/>
      <c r="HMD56" s="86"/>
      <c r="HME56" s="86"/>
      <c r="HMF56" s="86"/>
      <c r="HMG56" s="86"/>
      <c r="HMH56" s="86"/>
      <c r="HMI56" s="86"/>
      <c r="HMJ56" s="86"/>
      <c r="HMK56" s="86"/>
      <c r="HML56" s="86"/>
      <c r="HMM56" s="86"/>
      <c r="HMN56" s="86"/>
      <c r="HMO56" s="86"/>
      <c r="HMP56" s="86"/>
      <c r="HMQ56" s="86"/>
      <c r="HMR56" s="86"/>
      <c r="HMS56" s="86"/>
      <c r="HMT56" s="86"/>
      <c r="HMU56" s="86"/>
      <c r="HMV56" s="86"/>
      <c r="HMW56" s="86"/>
      <c r="HMX56" s="86"/>
      <c r="HMY56" s="86"/>
      <c r="HMZ56" s="86"/>
      <c r="HNA56" s="86"/>
      <c r="HNB56" s="86"/>
      <c r="HNC56" s="86"/>
      <c r="HND56" s="86"/>
      <c r="HNE56" s="86"/>
      <c r="HNF56" s="86"/>
      <c r="HNG56" s="86"/>
      <c r="HNH56" s="86"/>
      <c r="HNI56" s="86"/>
      <c r="HNJ56" s="86"/>
      <c r="HNK56" s="86"/>
      <c r="HNL56" s="86"/>
      <c r="HNM56" s="86"/>
      <c r="HNN56" s="86"/>
      <c r="HNO56" s="86"/>
      <c r="HNP56" s="86"/>
      <c r="HNQ56" s="86"/>
      <c r="HNR56" s="86"/>
      <c r="HNS56" s="86"/>
      <c r="HNT56" s="86"/>
      <c r="HNU56" s="86"/>
      <c r="HNV56" s="86"/>
      <c r="HNW56" s="86"/>
      <c r="HNX56" s="86"/>
      <c r="HNY56" s="86"/>
      <c r="HNZ56" s="86"/>
      <c r="HOA56" s="86"/>
      <c r="HOB56" s="86"/>
      <c r="HOC56" s="86"/>
      <c r="HOD56" s="86"/>
      <c r="HOE56" s="86"/>
      <c r="HOF56" s="86"/>
      <c r="HOG56" s="86"/>
      <c r="HOH56" s="86"/>
      <c r="HOI56" s="86"/>
      <c r="HOJ56" s="86"/>
      <c r="HOK56" s="86"/>
      <c r="HOL56" s="86"/>
      <c r="HOM56" s="86"/>
      <c r="HON56" s="86"/>
      <c r="HOO56" s="86"/>
      <c r="HOP56" s="86"/>
      <c r="HOQ56" s="86"/>
      <c r="HOR56" s="86"/>
      <c r="HOS56" s="86"/>
      <c r="HOT56" s="86"/>
      <c r="HOU56" s="86"/>
      <c r="HOV56" s="86"/>
      <c r="HOW56" s="86"/>
      <c r="HOX56" s="86"/>
      <c r="HOY56" s="86"/>
      <c r="HOZ56" s="86"/>
      <c r="HPA56" s="86"/>
      <c r="HPB56" s="86"/>
      <c r="HPC56" s="86"/>
      <c r="HPD56" s="86"/>
      <c r="HPE56" s="86"/>
      <c r="HPF56" s="86"/>
      <c r="HPG56" s="86"/>
      <c r="HPH56" s="86"/>
      <c r="HPI56" s="86"/>
      <c r="HPJ56" s="86"/>
      <c r="HPK56" s="86"/>
      <c r="HPL56" s="86"/>
      <c r="HPM56" s="86"/>
      <c r="HPN56" s="86"/>
      <c r="HPO56" s="86"/>
      <c r="HPP56" s="86"/>
      <c r="HPQ56" s="86"/>
      <c r="HPR56" s="86"/>
      <c r="HPS56" s="86"/>
      <c r="HPT56" s="86"/>
      <c r="HPU56" s="86"/>
      <c r="HPV56" s="86"/>
      <c r="HPW56" s="86"/>
      <c r="HPX56" s="86"/>
      <c r="HPY56" s="86"/>
      <c r="HPZ56" s="86"/>
      <c r="HQA56" s="86"/>
      <c r="HQB56" s="86"/>
      <c r="HQC56" s="86"/>
      <c r="HQD56" s="86"/>
      <c r="HQE56" s="86"/>
      <c r="HQF56" s="86"/>
      <c r="HQG56" s="86"/>
      <c r="HQH56" s="86"/>
      <c r="HQI56" s="86"/>
      <c r="HQJ56" s="86"/>
      <c r="HQK56" s="86"/>
      <c r="HQL56" s="86"/>
      <c r="HQM56" s="86"/>
      <c r="HQN56" s="86"/>
      <c r="HQO56" s="86"/>
      <c r="HQP56" s="86"/>
      <c r="HQQ56" s="86"/>
      <c r="HQR56" s="86"/>
      <c r="HQS56" s="86"/>
      <c r="HQT56" s="86"/>
      <c r="HQU56" s="86"/>
      <c r="HQV56" s="86"/>
      <c r="HQW56" s="86"/>
      <c r="HQX56" s="86"/>
      <c r="HQY56" s="86"/>
      <c r="HQZ56" s="86"/>
      <c r="HRA56" s="86"/>
      <c r="HRB56" s="86"/>
      <c r="HRC56" s="86"/>
      <c r="HRD56" s="86"/>
      <c r="HRE56" s="86"/>
      <c r="HRF56" s="86"/>
      <c r="HRG56" s="86"/>
      <c r="HRH56" s="86"/>
      <c r="HRI56" s="86"/>
      <c r="HRJ56" s="86"/>
      <c r="HRK56" s="86"/>
      <c r="HRL56" s="86"/>
      <c r="HRM56" s="86"/>
      <c r="HRN56" s="86"/>
      <c r="HRO56" s="86"/>
      <c r="HRP56" s="86"/>
      <c r="HRQ56" s="86"/>
      <c r="HRR56" s="86"/>
      <c r="HRS56" s="86"/>
      <c r="HRT56" s="86"/>
      <c r="HRU56" s="86"/>
      <c r="HRV56" s="86"/>
      <c r="HRW56" s="86"/>
      <c r="HRX56" s="86"/>
      <c r="HRY56" s="86"/>
      <c r="HRZ56" s="86"/>
      <c r="HSA56" s="86"/>
      <c r="HSB56" s="86"/>
      <c r="HSC56" s="86"/>
      <c r="HSD56" s="86"/>
      <c r="HSE56" s="86"/>
      <c r="HSF56" s="86"/>
      <c r="HSG56" s="86"/>
      <c r="HSH56" s="86"/>
      <c r="HSI56" s="86"/>
      <c r="HSJ56" s="86"/>
      <c r="HSK56" s="86"/>
      <c r="HSL56" s="86"/>
      <c r="HSM56" s="86"/>
      <c r="HSN56" s="86"/>
      <c r="HSO56" s="86"/>
      <c r="HSP56" s="86"/>
      <c r="HSQ56" s="86"/>
      <c r="HSR56" s="86"/>
      <c r="HSS56" s="86"/>
      <c r="HST56" s="86"/>
      <c r="HSU56" s="86"/>
      <c r="HSV56" s="86"/>
      <c r="HSW56" s="86"/>
      <c r="HSX56" s="86"/>
      <c r="HSY56" s="86"/>
      <c r="HSZ56" s="86"/>
      <c r="HTA56" s="86"/>
      <c r="HTB56" s="86"/>
      <c r="HTC56" s="86"/>
      <c r="HTD56" s="86"/>
      <c r="HTE56" s="86"/>
      <c r="HTF56" s="86"/>
      <c r="HTG56" s="86"/>
      <c r="HTH56" s="86"/>
      <c r="HTI56" s="86"/>
      <c r="HTJ56" s="86"/>
      <c r="HTK56" s="86"/>
      <c r="HTL56" s="86"/>
      <c r="HTM56" s="86"/>
      <c r="HTN56" s="86"/>
      <c r="HTO56" s="86"/>
      <c r="HTP56" s="86"/>
      <c r="HTQ56" s="86"/>
      <c r="HTR56" s="86"/>
      <c r="HTS56" s="86"/>
      <c r="HTT56" s="86"/>
      <c r="HTU56" s="86"/>
      <c r="HTV56" s="86"/>
      <c r="HTW56" s="86"/>
      <c r="HTX56" s="86"/>
      <c r="HTY56" s="86"/>
      <c r="HTZ56" s="86"/>
      <c r="HUA56" s="86"/>
      <c r="HUB56" s="86"/>
      <c r="HUC56" s="86"/>
      <c r="HUD56" s="86"/>
      <c r="HUE56" s="86"/>
      <c r="HUF56" s="86"/>
      <c r="HUG56" s="86"/>
      <c r="HUH56" s="86"/>
      <c r="HUI56" s="86"/>
      <c r="HUJ56" s="86"/>
      <c r="HUK56" s="86"/>
      <c r="HUL56" s="86"/>
      <c r="HUM56" s="86"/>
      <c r="HUN56" s="86"/>
      <c r="HUO56" s="86"/>
      <c r="HUP56" s="86"/>
      <c r="HUQ56" s="86"/>
      <c r="HUR56" s="86"/>
      <c r="HUS56" s="86"/>
      <c r="HUT56" s="86"/>
      <c r="HUU56" s="86"/>
      <c r="HUV56" s="86"/>
      <c r="HUW56" s="86"/>
      <c r="HUX56" s="86"/>
      <c r="HUY56" s="86"/>
      <c r="HUZ56" s="86"/>
      <c r="HVA56" s="86"/>
      <c r="HVB56" s="86"/>
      <c r="HVC56" s="86"/>
      <c r="HVD56" s="86"/>
      <c r="HVE56" s="86"/>
      <c r="HVF56" s="86"/>
      <c r="HVG56" s="86"/>
      <c r="HVH56" s="86"/>
      <c r="HVI56" s="86"/>
      <c r="HVJ56" s="86"/>
      <c r="HVK56" s="86"/>
      <c r="HVL56" s="86"/>
      <c r="HVM56" s="86"/>
      <c r="HVN56" s="86"/>
      <c r="HVO56" s="86"/>
      <c r="HVP56" s="86"/>
      <c r="HVQ56" s="86"/>
      <c r="HVR56" s="86"/>
      <c r="HVS56" s="86"/>
      <c r="HVT56" s="86"/>
      <c r="HVU56" s="86"/>
      <c r="HVV56" s="86"/>
      <c r="HVW56" s="86"/>
      <c r="HVX56" s="86"/>
      <c r="HVY56" s="86"/>
      <c r="HVZ56" s="86"/>
      <c r="HWA56" s="86"/>
      <c r="HWB56" s="86"/>
      <c r="HWC56" s="86"/>
      <c r="HWD56" s="86"/>
      <c r="HWE56" s="86"/>
      <c r="HWF56" s="86"/>
      <c r="HWG56" s="86"/>
      <c r="HWH56" s="86"/>
      <c r="HWI56" s="86"/>
      <c r="HWJ56" s="86"/>
      <c r="HWK56" s="86"/>
      <c r="HWL56" s="86"/>
      <c r="HWM56" s="86"/>
      <c r="HWN56" s="86"/>
      <c r="HWO56" s="86"/>
      <c r="HWP56" s="86"/>
      <c r="HWQ56" s="86"/>
      <c r="HWR56" s="86"/>
      <c r="HWS56" s="86"/>
      <c r="HWT56" s="86"/>
      <c r="HWU56" s="86"/>
      <c r="HWV56" s="86"/>
      <c r="HWW56" s="86"/>
      <c r="HWX56" s="86"/>
      <c r="HWY56" s="86"/>
      <c r="HWZ56" s="86"/>
      <c r="HXA56" s="86"/>
      <c r="HXB56" s="86"/>
      <c r="HXC56" s="86"/>
      <c r="HXD56" s="86"/>
      <c r="HXE56" s="86"/>
      <c r="HXF56" s="86"/>
      <c r="HXG56" s="86"/>
      <c r="HXH56" s="86"/>
      <c r="HXI56" s="86"/>
      <c r="HXJ56" s="86"/>
      <c r="HXK56" s="86"/>
      <c r="HXL56" s="86"/>
      <c r="HXM56" s="86"/>
      <c r="HXN56" s="86"/>
      <c r="HXO56" s="86"/>
      <c r="HXP56" s="86"/>
      <c r="HXQ56" s="86"/>
      <c r="HXR56" s="86"/>
      <c r="HXS56" s="86"/>
      <c r="HXT56" s="86"/>
      <c r="HXU56" s="86"/>
      <c r="HXV56" s="86"/>
      <c r="HXW56" s="86"/>
      <c r="HXX56" s="86"/>
      <c r="HXY56" s="86"/>
      <c r="HXZ56" s="86"/>
      <c r="HYA56" s="86"/>
      <c r="HYB56" s="86"/>
      <c r="HYC56" s="86"/>
      <c r="HYD56" s="86"/>
      <c r="HYE56" s="86"/>
      <c r="HYF56" s="86"/>
      <c r="HYG56" s="86"/>
      <c r="HYH56" s="86"/>
      <c r="HYI56" s="86"/>
      <c r="HYJ56" s="86"/>
      <c r="HYK56" s="86"/>
      <c r="HYL56" s="86"/>
      <c r="HYM56" s="86"/>
      <c r="HYN56" s="86"/>
      <c r="HYO56" s="86"/>
      <c r="HYP56" s="86"/>
      <c r="HYQ56" s="86"/>
      <c r="HYR56" s="86"/>
      <c r="HYS56" s="86"/>
      <c r="HYT56" s="86"/>
      <c r="HYU56" s="86"/>
      <c r="HYV56" s="86"/>
      <c r="HYW56" s="86"/>
      <c r="HYX56" s="86"/>
      <c r="HYY56" s="86"/>
      <c r="HYZ56" s="86"/>
      <c r="HZA56" s="86"/>
      <c r="HZB56" s="86"/>
      <c r="HZC56" s="86"/>
      <c r="HZD56" s="86"/>
      <c r="HZE56" s="86"/>
      <c r="HZF56" s="86"/>
      <c r="HZG56" s="86"/>
      <c r="HZH56" s="86"/>
      <c r="HZI56" s="86"/>
      <c r="HZJ56" s="86"/>
      <c r="HZK56" s="86"/>
      <c r="HZL56" s="86"/>
      <c r="HZM56" s="86"/>
      <c r="HZN56" s="86"/>
      <c r="HZO56" s="86"/>
      <c r="HZP56" s="86"/>
      <c r="HZQ56" s="86"/>
      <c r="HZR56" s="86"/>
      <c r="HZS56" s="86"/>
      <c r="HZT56" s="86"/>
      <c r="HZU56" s="86"/>
      <c r="HZV56" s="86"/>
      <c r="HZW56" s="86"/>
      <c r="HZX56" s="86"/>
      <c r="HZY56" s="86"/>
      <c r="HZZ56" s="86"/>
      <c r="IAA56" s="86"/>
      <c r="IAB56" s="86"/>
      <c r="IAC56" s="86"/>
      <c r="IAD56" s="86"/>
      <c r="IAE56" s="86"/>
      <c r="IAF56" s="86"/>
      <c r="IAG56" s="86"/>
      <c r="IAH56" s="86"/>
      <c r="IAI56" s="86"/>
      <c r="IAJ56" s="86"/>
      <c r="IAK56" s="86"/>
      <c r="IAL56" s="86"/>
      <c r="IAM56" s="86"/>
      <c r="IAN56" s="86"/>
      <c r="IAO56" s="86"/>
      <c r="IAP56" s="86"/>
      <c r="IAQ56" s="86"/>
      <c r="IAR56" s="86"/>
      <c r="IAS56" s="86"/>
      <c r="IAT56" s="86"/>
      <c r="IAU56" s="86"/>
      <c r="IAV56" s="86"/>
      <c r="IAW56" s="86"/>
      <c r="IAX56" s="86"/>
      <c r="IAY56" s="86"/>
      <c r="IAZ56" s="86"/>
      <c r="IBA56" s="86"/>
      <c r="IBB56" s="86"/>
      <c r="IBC56" s="86"/>
      <c r="IBD56" s="86"/>
      <c r="IBE56" s="86"/>
      <c r="IBF56" s="86"/>
      <c r="IBG56" s="86"/>
      <c r="IBH56" s="86"/>
      <c r="IBI56" s="86"/>
      <c r="IBJ56" s="86"/>
      <c r="IBK56" s="86"/>
      <c r="IBL56" s="86"/>
      <c r="IBM56" s="86"/>
      <c r="IBN56" s="86"/>
      <c r="IBO56" s="86"/>
      <c r="IBP56" s="86"/>
      <c r="IBQ56" s="86"/>
      <c r="IBR56" s="86"/>
      <c r="IBS56" s="86"/>
      <c r="IBT56" s="86"/>
      <c r="IBU56" s="86"/>
      <c r="IBV56" s="86"/>
      <c r="IBW56" s="86"/>
      <c r="IBX56" s="86"/>
      <c r="IBY56" s="86"/>
      <c r="IBZ56" s="86"/>
      <c r="ICA56" s="86"/>
      <c r="ICB56" s="86"/>
      <c r="ICC56" s="86"/>
      <c r="ICD56" s="86"/>
      <c r="ICE56" s="86"/>
      <c r="ICF56" s="86"/>
      <c r="ICG56" s="86"/>
      <c r="ICH56" s="86"/>
      <c r="ICI56" s="86"/>
      <c r="ICJ56" s="86"/>
      <c r="ICK56" s="86"/>
      <c r="ICL56" s="86"/>
      <c r="ICM56" s="86"/>
      <c r="ICN56" s="86"/>
      <c r="ICO56" s="86"/>
      <c r="ICP56" s="86"/>
      <c r="ICQ56" s="86"/>
      <c r="ICR56" s="86"/>
      <c r="ICS56" s="86"/>
      <c r="ICT56" s="86"/>
      <c r="ICU56" s="86"/>
      <c r="ICV56" s="86"/>
      <c r="ICW56" s="86"/>
      <c r="ICX56" s="86"/>
      <c r="ICY56" s="86"/>
      <c r="ICZ56" s="86"/>
      <c r="IDA56" s="86"/>
      <c r="IDB56" s="86"/>
      <c r="IDC56" s="86"/>
      <c r="IDD56" s="86"/>
      <c r="IDE56" s="86"/>
      <c r="IDF56" s="86"/>
      <c r="IDG56" s="86"/>
      <c r="IDH56" s="86"/>
      <c r="IDI56" s="86"/>
      <c r="IDJ56" s="86"/>
      <c r="IDK56" s="86"/>
      <c r="IDL56" s="86"/>
      <c r="IDM56" s="86"/>
      <c r="IDN56" s="86"/>
      <c r="IDO56" s="86"/>
      <c r="IDP56" s="86"/>
      <c r="IDQ56" s="86"/>
      <c r="IDR56" s="86"/>
      <c r="IDS56" s="86"/>
      <c r="IDT56" s="86"/>
      <c r="IDU56" s="86"/>
      <c r="IDV56" s="86"/>
      <c r="IDW56" s="86"/>
      <c r="IDX56" s="86"/>
      <c r="IDY56" s="86"/>
      <c r="IDZ56" s="86"/>
      <c r="IEA56" s="86"/>
      <c r="IEB56" s="86"/>
      <c r="IEC56" s="86"/>
      <c r="IED56" s="86"/>
      <c r="IEE56" s="86"/>
      <c r="IEF56" s="86"/>
      <c r="IEG56" s="86"/>
      <c r="IEH56" s="86"/>
      <c r="IEI56" s="86"/>
      <c r="IEJ56" s="86"/>
      <c r="IEK56" s="86"/>
      <c r="IEL56" s="86"/>
      <c r="IEM56" s="86"/>
      <c r="IEN56" s="86"/>
      <c r="IEO56" s="86"/>
      <c r="IEP56" s="86"/>
      <c r="IEQ56" s="86"/>
      <c r="IER56" s="86"/>
      <c r="IES56" s="86"/>
      <c r="IET56" s="86"/>
      <c r="IEU56" s="86"/>
      <c r="IEV56" s="86"/>
      <c r="IEW56" s="86"/>
      <c r="IEX56" s="86"/>
      <c r="IEY56" s="86"/>
      <c r="IEZ56" s="86"/>
      <c r="IFA56" s="86"/>
      <c r="IFB56" s="86"/>
      <c r="IFC56" s="86"/>
      <c r="IFD56" s="86"/>
      <c r="IFE56" s="86"/>
      <c r="IFF56" s="86"/>
      <c r="IFG56" s="86"/>
      <c r="IFH56" s="86"/>
      <c r="IFI56" s="86"/>
      <c r="IFJ56" s="86"/>
      <c r="IFK56" s="86"/>
      <c r="IFL56" s="86"/>
      <c r="IFM56" s="86"/>
      <c r="IFN56" s="86"/>
      <c r="IFO56" s="86"/>
      <c r="IFP56" s="86"/>
      <c r="IFQ56" s="86"/>
      <c r="IFR56" s="86"/>
      <c r="IFS56" s="86"/>
      <c r="IFT56" s="86"/>
      <c r="IFU56" s="86"/>
      <c r="IFV56" s="86"/>
      <c r="IFW56" s="86"/>
      <c r="IFX56" s="86"/>
      <c r="IFY56" s="86"/>
      <c r="IFZ56" s="86"/>
      <c r="IGA56" s="86"/>
      <c r="IGB56" s="86"/>
      <c r="IGC56" s="86"/>
      <c r="IGD56" s="86"/>
      <c r="IGE56" s="86"/>
      <c r="IGF56" s="86"/>
      <c r="IGG56" s="86"/>
      <c r="IGH56" s="86"/>
      <c r="IGI56" s="86"/>
      <c r="IGJ56" s="86"/>
      <c r="IGK56" s="86"/>
      <c r="IGL56" s="86"/>
      <c r="IGM56" s="86"/>
      <c r="IGN56" s="86"/>
      <c r="IGO56" s="86"/>
      <c r="IGP56" s="86"/>
      <c r="IGQ56" s="86"/>
      <c r="IGR56" s="86"/>
      <c r="IGS56" s="86"/>
      <c r="IGT56" s="86"/>
      <c r="IGU56" s="86"/>
      <c r="IGV56" s="86"/>
      <c r="IGW56" s="86"/>
      <c r="IGX56" s="86"/>
      <c r="IGY56" s="86"/>
      <c r="IGZ56" s="86"/>
      <c r="IHA56" s="86"/>
      <c r="IHB56" s="86"/>
      <c r="IHC56" s="86"/>
      <c r="IHD56" s="86"/>
      <c r="IHE56" s="86"/>
      <c r="IHF56" s="86"/>
      <c r="IHG56" s="86"/>
      <c r="IHH56" s="86"/>
      <c r="IHI56" s="86"/>
      <c r="IHJ56" s="86"/>
      <c r="IHK56" s="86"/>
      <c r="IHL56" s="86"/>
      <c r="IHM56" s="86"/>
      <c r="IHN56" s="86"/>
      <c r="IHO56" s="86"/>
      <c r="IHP56" s="86"/>
      <c r="IHQ56" s="86"/>
      <c r="IHR56" s="86"/>
      <c r="IHS56" s="86"/>
      <c r="IHT56" s="86"/>
      <c r="IHU56" s="86"/>
      <c r="IHV56" s="86"/>
      <c r="IHW56" s="86"/>
      <c r="IHX56" s="86"/>
      <c r="IHY56" s="86"/>
      <c r="IHZ56" s="86"/>
      <c r="IIA56" s="86"/>
      <c r="IIB56" s="86"/>
      <c r="IIC56" s="86"/>
      <c r="IID56" s="86"/>
      <c r="IIE56" s="86"/>
      <c r="IIF56" s="86"/>
      <c r="IIG56" s="86"/>
      <c r="IIH56" s="86"/>
      <c r="III56" s="86"/>
      <c r="IIJ56" s="86"/>
      <c r="IIK56" s="86"/>
      <c r="IIL56" s="86"/>
      <c r="IIM56" s="86"/>
      <c r="IIN56" s="86"/>
      <c r="IIO56" s="86"/>
      <c r="IIP56" s="86"/>
      <c r="IIQ56" s="86"/>
      <c r="IIR56" s="86"/>
      <c r="IIS56" s="86"/>
      <c r="IIT56" s="86"/>
      <c r="IIU56" s="86"/>
      <c r="IIV56" s="86"/>
      <c r="IIW56" s="86"/>
      <c r="IIX56" s="86"/>
      <c r="IIY56" s="86"/>
      <c r="IIZ56" s="86"/>
      <c r="IJA56" s="86"/>
      <c r="IJB56" s="86"/>
      <c r="IJC56" s="86"/>
      <c r="IJD56" s="86"/>
      <c r="IJE56" s="86"/>
      <c r="IJF56" s="86"/>
      <c r="IJG56" s="86"/>
      <c r="IJH56" s="86"/>
      <c r="IJI56" s="86"/>
      <c r="IJJ56" s="86"/>
      <c r="IJK56" s="86"/>
      <c r="IJL56" s="86"/>
      <c r="IJM56" s="86"/>
      <c r="IJN56" s="86"/>
      <c r="IJO56" s="86"/>
      <c r="IJP56" s="86"/>
      <c r="IJQ56" s="86"/>
      <c r="IJR56" s="86"/>
      <c r="IJS56" s="86"/>
      <c r="IJT56" s="86"/>
      <c r="IJU56" s="86"/>
      <c r="IJV56" s="86"/>
      <c r="IJW56" s="86"/>
      <c r="IJX56" s="86"/>
      <c r="IJY56" s="86"/>
      <c r="IJZ56" s="86"/>
      <c r="IKA56" s="86"/>
      <c r="IKB56" s="86"/>
      <c r="IKC56" s="86"/>
      <c r="IKD56" s="86"/>
      <c r="IKE56" s="86"/>
      <c r="IKF56" s="86"/>
      <c r="IKG56" s="86"/>
      <c r="IKH56" s="86"/>
      <c r="IKI56" s="86"/>
      <c r="IKJ56" s="86"/>
      <c r="IKK56" s="86"/>
      <c r="IKL56" s="86"/>
      <c r="IKM56" s="86"/>
      <c r="IKN56" s="86"/>
      <c r="IKO56" s="86"/>
      <c r="IKP56" s="86"/>
      <c r="IKQ56" s="86"/>
      <c r="IKR56" s="86"/>
      <c r="IKS56" s="86"/>
      <c r="IKT56" s="86"/>
      <c r="IKU56" s="86"/>
      <c r="IKV56" s="86"/>
      <c r="IKW56" s="86"/>
      <c r="IKX56" s="86"/>
      <c r="IKY56" s="86"/>
      <c r="IKZ56" s="86"/>
      <c r="ILA56" s="86"/>
      <c r="ILB56" s="86"/>
      <c r="ILC56" s="86"/>
      <c r="ILD56" s="86"/>
      <c r="ILE56" s="86"/>
      <c r="ILF56" s="86"/>
      <c r="ILG56" s="86"/>
      <c r="ILH56" s="86"/>
      <c r="ILI56" s="86"/>
      <c r="ILJ56" s="86"/>
      <c r="ILK56" s="86"/>
      <c r="ILL56" s="86"/>
      <c r="ILM56" s="86"/>
      <c r="ILN56" s="86"/>
      <c r="ILO56" s="86"/>
      <c r="ILP56" s="86"/>
      <c r="ILQ56" s="86"/>
      <c r="ILR56" s="86"/>
      <c r="ILS56" s="86"/>
      <c r="ILT56" s="86"/>
      <c r="ILU56" s="86"/>
      <c r="ILV56" s="86"/>
      <c r="ILW56" s="86"/>
      <c r="ILX56" s="86"/>
      <c r="ILY56" s="86"/>
      <c r="ILZ56" s="86"/>
      <c r="IMA56" s="86"/>
      <c r="IMB56" s="86"/>
      <c r="IMC56" s="86"/>
      <c r="IMD56" s="86"/>
      <c r="IME56" s="86"/>
      <c r="IMF56" s="86"/>
      <c r="IMG56" s="86"/>
      <c r="IMH56" s="86"/>
      <c r="IMI56" s="86"/>
      <c r="IMJ56" s="86"/>
      <c r="IMK56" s="86"/>
      <c r="IML56" s="86"/>
      <c r="IMM56" s="86"/>
      <c r="IMN56" s="86"/>
      <c r="IMO56" s="86"/>
      <c r="IMP56" s="86"/>
      <c r="IMQ56" s="86"/>
      <c r="IMR56" s="86"/>
      <c r="IMS56" s="86"/>
      <c r="IMT56" s="86"/>
      <c r="IMU56" s="86"/>
      <c r="IMV56" s="86"/>
      <c r="IMW56" s="86"/>
      <c r="IMX56" s="86"/>
      <c r="IMY56" s="86"/>
      <c r="IMZ56" s="86"/>
      <c r="INA56" s="86"/>
      <c r="INB56" s="86"/>
      <c r="INC56" s="86"/>
      <c r="IND56" s="86"/>
      <c r="INE56" s="86"/>
      <c r="INF56" s="86"/>
      <c r="ING56" s="86"/>
      <c r="INH56" s="86"/>
      <c r="INI56" s="86"/>
      <c r="INJ56" s="86"/>
      <c r="INK56" s="86"/>
      <c r="INL56" s="86"/>
      <c r="INM56" s="86"/>
      <c r="INN56" s="86"/>
      <c r="INO56" s="86"/>
      <c r="INP56" s="86"/>
      <c r="INQ56" s="86"/>
      <c r="INR56" s="86"/>
      <c r="INS56" s="86"/>
      <c r="INT56" s="86"/>
      <c r="INU56" s="86"/>
      <c r="INV56" s="86"/>
      <c r="INW56" s="86"/>
      <c r="INX56" s="86"/>
      <c r="INY56" s="86"/>
      <c r="INZ56" s="86"/>
      <c r="IOA56" s="86"/>
      <c r="IOB56" s="86"/>
      <c r="IOC56" s="86"/>
      <c r="IOD56" s="86"/>
      <c r="IOE56" s="86"/>
      <c r="IOF56" s="86"/>
      <c r="IOG56" s="86"/>
      <c r="IOH56" s="86"/>
      <c r="IOI56" s="86"/>
      <c r="IOJ56" s="86"/>
      <c r="IOK56" s="86"/>
      <c r="IOL56" s="86"/>
      <c r="IOM56" s="86"/>
      <c r="ION56" s="86"/>
      <c r="IOO56" s="86"/>
      <c r="IOP56" s="86"/>
      <c r="IOQ56" s="86"/>
      <c r="IOR56" s="86"/>
      <c r="IOS56" s="86"/>
      <c r="IOT56" s="86"/>
      <c r="IOU56" s="86"/>
      <c r="IOV56" s="86"/>
      <c r="IOW56" s="86"/>
      <c r="IOX56" s="86"/>
      <c r="IOY56" s="86"/>
      <c r="IOZ56" s="86"/>
      <c r="IPA56" s="86"/>
      <c r="IPB56" s="86"/>
      <c r="IPC56" s="86"/>
      <c r="IPD56" s="86"/>
      <c r="IPE56" s="86"/>
      <c r="IPF56" s="86"/>
      <c r="IPG56" s="86"/>
      <c r="IPH56" s="86"/>
      <c r="IPI56" s="86"/>
      <c r="IPJ56" s="86"/>
      <c r="IPK56" s="86"/>
      <c r="IPL56" s="86"/>
      <c r="IPM56" s="86"/>
      <c r="IPN56" s="86"/>
      <c r="IPO56" s="86"/>
      <c r="IPP56" s="86"/>
      <c r="IPQ56" s="86"/>
      <c r="IPR56" s="86"/>
      <c r="IPS56" s="86"/>
      <c r="IPT56" s="86"/>
      <c r="IPU56" s="86"/>
      <c r="IPV56" s="86"/>
      <c r="IPW56" s="86"/>
      <c r="IPX56" s="86"/>
      <c r="IPY56" s="86"/>
      <c r="IPZ56" s="86"/>
      <c r="IQA56" s="86"/>
      <c r="IQB56" s="86"/>
      <c r="IQC56" s="86"/>
      <c r="IQD56" s="86"/>
      <c r="IQE56" s="86"/>
      <c r="IQF56" s="86"/>
      <c r="IQG56" s="86"/>
      <c r="IQH56" s="86"/>
      <c r="IQI56" s="86"/>
      <c r="IQJ56" s="86"/>
      <c r="IQK56" s="86"/>
      <c r="IQL56" s="86"/>
      <c r="IQM56" s="86"/>
      <c r="IQN56" s="86"/>
      <c r="IQO56" s="86"/>
      <c r="IQP56" s="86"/>
      <c r="IQQ56" s="86"/>
      <c r="IQR56" s="86"/>
      <c r="IQS56" s="86"/>
      <c r="IQT56" s="86"/>
      <c r="IQU56" s="86"/>
      <c r="IQV56" s="86"/>
      <c r="IQW56" s="86"/>
      <c r="IQX56" s="86"/>
      <c r="IQY56" s="86"/>
      <c r="IQZ56" s="86"/>
      <c r="IRA56" s="86"/>
      <c r="IRB56" s="86"/>
      <c r="IRC56" s="86"/>
      <c r="IRD56" s="86"/>
      <c r="IRE56" s="86"/>
      <c r="IRF56" s="86"/>
      <c r="IRG56" s="86"/>
      <c r="IRH56" s="86"/>
      <c r="IRI56" s="86"/>
      <c r="IRJ56" s="86"/>
      <c r="IRK56" s="86"/>
      <c r="IRL56" s="86"/>
      <c r="IRM56" s="86"/>
      <c r="IRN56" s="86"/>
      <c r="IRO56" s="86"/>
      <c r="IRP56" s="86"/>
      <c r="IRQ56" s="86"/>
      <c r="IRR56" s="86"/>
      <c r="IRS56" s="86"/>
      <c r="IRT56" s="86"/>
      <c r="IRU56" s="86"/>
      <c r="IRV56" s="86"/>
      <c r="IRW56" s="86"/>
      <c r="IRX56" s="86"/>
      <c r="IRY56" s="86"/>
      <c r="IRZ56" s="86"/>
      <c r="ISA56" s="86"/>
      <c r="ISB56" s="86"/>
      <c r="ISC56" s="86"/>
      <c r="ISD56" s="86"/>
      <c r="ISE56" s="86"/>
      <c r="ISF56" s="86"/>
      <c r="ISG56" s="86"/>
      <c r="ISH56" s="86"/>
      <c r="ISI56" s="86"/>
      <c r="ISJ56" s="86"/>
      <c r="ISK56" s="86"/>
      <c r="ISL56" s="86"/>
      <c r="ISM56" s="86"/>
      <c r="ISN56" s="86"/>
      <c r="ISO56" s="86"/>
      <c r="ISP56" s="86"/>
      <c r="ISQ56" s="86"/>
      <c r="ISR56" s="86"/>
      <c r="ISS56" s="86"/>
      <c r="IST56" s="86"/>
      <c r="ISU56" s="86"/>
      <c r="ISV56" s="86"/>
      <c r="ISW56" s="86"/>
      <c r="ISX56" s="86"/>
      <c r="ISY56" s="86"/>
      <c r="ISZ56" s="86"/>
      <c r="ITA56" s="86"/>
      <c r="ITB56" s="86"/>
      <c r="ITC56" s="86"/>
      <c r="ITD56" s="86"/>
      <c r="ITE56" s="86"/>
      <c r="ITF56" s="86"/>
      <c r="ITG56" s="86"/>
      <c r="ITH56" s="86"/>
      <c r="ITI56" s="86"/>
      <c r="ITJ56" s="86"/>
      <c r="ITK56" s="86"/>
      <c r="ITL56" s="86"/>
      <c r="ITM56" s="86"/>
      <c r="ITN56" s="86"/>
      <c r="ITO56" s="86"/>
      <c r="ITP56" s="86"/>
      <c r="ITQ56" s="86"/>
      <c r="ITR56" s="86"/>
      <c r="ITS56" s="86"/>
      <c r="ITT56" s="86"/>
      <c r="ITU56" s="86"/>
      <c r="ITV56" s="86"/>
      <c r="ITW56" s="86"/>
      <c r="ITX56" s="86"/>
      <c r="ITY56" s="86"/>
      <c r="ITZ56" s="86"/>
      <c r="IUA56" s="86"/>
      <c r="IUB56" s="86"/>
      <c r="IUC56" s="86"/>
      <c r="IUD56" s="86"/>
      <c r="IUE56" s="86"/>
      <c r="IUF56" s="86"/>
      <c r="IUG56" s="86"/>
      <c r="IUH56" s="86"/>
      <c r="IUI56" s="86"/>
      <c r="IUJ56" s="86"/>
      <c r="IUK56" s="86"/>
      <c r="IUL56" s="86"/>
      <c r="IUM56" s="86"/>
      <c r="IUN56" s="86"/>
      <c r="IUO56" s="86"/>
      <c r="IUP56" s="86"/>
      <c r="IUQ56" s="86"/>
      <c r="IUR56" s="86"/>
      <c r="IUS56" s="86"/>
      <c r="IUT56" s="86"/>
      <c r="IUU56" s="86"/>
      <c r="IUV56" s="86"/>
      <c r="IUW56" s="86"/>
      <c r="IUX56" s="86"/>
      <c r="IUY56" s="86"/>
      <c r="IUZ56" s="86"/>
      <c r="IVA56" s="86"/>
      <c r="IVB56" s="86"/>
      <c r="IVC56" s="86"/>
      <c r="IVD56" s="86"/>
      <c r="IVE56" s="86"/>
      <c r="IVF56" s="86"/>
      <c r="IVG56" s="86"/>
      <c r="IVH56" s="86"/>
      <c r="IVI56" s="86"/>
      <c r="IVJ56" s="86"/>
      <c r="IVK56" s="86"/>
      <c r="IVL56" s="86"/>
      <c r="IVM56" s="86"/>
      <c r="IVN56" s="86"/>
      <c r="IVO56" s="86"/>
      <c r="IVP56" s="86"/>
      <c r="IVQ56" s="86"/>
      <c r="IVR56" s="86"/>
      <c r="IVS56" s="86"/>
      <c r="IVT56" s="86"/>
      <c r="IVU56" s="86"/>
      <c r="IVV56" s="86"/>
      <c r="IVW56" s="86"/>
      <c r="IVX56" s="86"/>
      <c r="IVY56" s="86"/>
      <c r="IVZ56" s="86"/>
      <c r="IWA56" s="86"/>
      <c r="IWB56" s="86"/>
      <c r="IWC56" s="86"/>
      <c r="IWD56" s="86"/>
      <c r="IWE56" s="86"/>
      <c r="IWF56" s="86"/>
      <c r="IWG56" s="86"/>
      <c r="IWH56" s="86"/>
      <c r="IWI56" s="86"/>
      <c r="IWJ56" s="86"/>
      <c r="IWK56" s="86"/>
      <c r="IWL56" s="86"/>
      <c r="IWM56" s="86"/>
      <c r="IWN56" s="86"/>
      <c r="IWO56" s="86"/>
      <c r="IWP56" s="86"/>
      <c r="IWQ56" s="86"/>
      <c r="IWR56" s="86"/>
      <c r="IWS56" s="86"/>
      <c r="IWT56" s="86"/>
      <c r="IWU56" s="86"/>
      <c r="IWV56" s="86"/>
      <c r="IWW56" s="86"/>
      <c r="IWX56" s="86"/>
      <c r="IWY56" s="86"/>
      <c r="IWZ56" s="86"/>
      <c r="IXA56" s="86"/>
      <c r="IXB56" s="86"/>
      <c r="IXC56" s="86"/>
      <c r="IXD56" s="86"/>
      <c r="IXE56" s="86"/>
      <c r="IXF56" s="86"/>
      <c r="IXG56" s="86"/>
      <c r="IXH56" s="86"/>
      <c r="IXI56" s="86"/>
      <c r="IXJ56" s="86"/>
      <c r="IXK56" s="86"/>
      <c r="IXL56" s="86"/>
      <c r="IXM56" s="86"/>
      <c r="IXN56" s="86"/>
      <c r="IXO56" s="86"/>
      <c r="IXP56" s="86"/>
      <c r="IXQ56" s="86"/>
      <c r="IXR56" s="86"/>
      <c r="IXS56" s="86"/>
      <c r="IXT56" s="86"/>
      <c r="IXU56" s="86"/>
      <c r="IXV56" s="86"/>
      <c r="IXW56" s="86"/>
      <c r="IXX56" s="86"/>
      <c r="IXY56" s="86"/>
      <c r="IXZ56" s="86"/>
      <c r="IYA56" s="86"/>
      <c r="IYB56" s="86"/>
      <c r="IYC56" s="86"/>
      <c r="IYD56" s="86"/>
      <c r="IYE56" s="86"/>
      <c r="IYF56" s="86"/>
      <c r="IYG56" s="86"/>
      <c r="IYH56" s="86"/>
      <c r="IYI56" s="86"/>
      <c r="IYJ56" s="86"/>
      <c r="IYK56" s="86"/>
      <c r="IYL56" s="86"/>
      <c r="IYM56" s="86"/>
      <c r="IYN56" s="86"/>
      <c r="IYO56" s="86"/>
      <c r="IYP56" s="86"/>
      <c r="IYQ56" s="86"/>
      <c r="IYR56" s="86"/>
      <c r="IYS56" s="86"/>
      <c r="IYT56" s="86"/>
      <c r="IYU56" s="86"/>
      <c r="IYV56" s="86"/>
      <c r="IYW56" s="86"/>
      <c r="IYX56" s="86"/>
      <c r="IYY56" s="86"/>
      <c r="IYZ56" s="86"/>
      <c r="IZA56" s="86"/>
      <c r="IZB56" s="86"/>
      <c r="IZC56" s="86"/>
      <c r="IZD56" s="86"/>
      <c r="IZE56" s="86"/>
      <c r="IZF56" s="86"/>
      <c r="IZG56" s="86"/>
      <c r="IZH56" s="86"/>
      <c r="IZI56" s="86"/>
      <c r="IZJ56" s="86"/>
      <c r="IZK56" s="86"/>
      <c r="IZL56" s="86"/>
      <c r="IZM56" s="86"/>
      <c r="IZN56" s="86"/>
      <c r="IZO56" s="86"/>
      <c r="IZP56" s="86"/>
      <c r="IZQ56" s="86"/>
      <c r="IZR56" s="86"/>
      <c r="IZS56" s="86"/>
      <c r="IZT56" s="86"/>
      <c r="IZU56" s="86"/>
      <c r="IZV56" s="86"/>
      <c r="IZW56" s="86"/>
      <c r="IZX56" s="86"/>
      <c r="IZY56" s="86"/>
      <c r="IZZ56" s="86"/>
      <c r="JAA56" s="86"/>
      <c r="JAB56" s="86"/>
      <c r="JAC56" s="86"/>
      <c r="JAD56" s="86"/>
      <c r="JAE56" s="86"/>
      <c r="JAF56" s="86"/>
      <c r="JAG56" s="86"/>
      <c r="JAH56" s="86"/>
      <c r="JAI56" s="86"/>
      <c r="JAJ56" s="86"/>
      <c r="JAK56" s="86"/>
      <c r="JAL56" s="86"/>
      <c r="JAM56" s="86"/>
      <c r="JAN56" s="86"/>
      <c r="JAO56" s="86"/>
      <c r="JAP56" s="86"/>
      <c r="JAQ56" s="86"/>
      <c r="JAR56" s="86"/>
      <c r="JAS56" s="86"/>
      <c r="JAT56" s="86"/>
      <c r="JAU56" s="86"/>
      <c r="JAV56" s="86"/>
      <c r="JAW56" s="86"/>
      <c r="JAX56" s="86"/>
      <c r="JAY56" s="86"/>
      <c r="JAZ56" s="86"/>
      <c r="JBA56" s="86"/>
      <c r="JBB56" s="86"/>
      <c r="JBC56" s="86"/>
      <c r="JBD56" s="86"/>
      <c r="JBE56" s="86"/>
      <c r="JBF56" s="86"/>
      <c r="JBG56" s="86"/>
      <c r="JBH56" s="86"/>
      <c r="JBI56" s="86"/>
      <c r="JBJ56" s="86"/>
      <c r="JBK56" s="86"/>
      <c r="JBL56" s="86"/>
      <c r="JBM56" s="86"/>
      <c r="JBN56" s="86"/>
      <c r="JBO56" s="86"/>
      <c r="JBP56" s="86"/>
      <c r="JBQ56" s="86"/>
      <c r="JBR56" s="86"/>
      <c r="JBS56" s="86"/>
      <c r="JBT56" s="86"/>
      <c r="JBU56" s="86"/>
      <c r="JBV56" s="86"/>
      <c r="JBW56" s="86"/>
      <c r="JBX56" s="86"/>
      <c r="JBY56" s="86"/>
      <c r="JBZ56" s="86"/>
      <c r="JCA56" s="86"/>
      <c r="JCB56" s="86"/>
      <c r="JCC56" s="86"/>
      <c r="JCD56" s="86"/>
      <c r="JCE56" s="86"/>
      <c r="JCF56" s="86"/>
      <c r="JCG56" s="86"/>
      <c r="JCH56" s="86"/>
      <c r="JCI56" s="86"/>
      <c r="JCJ56" s="86"/>
      <c r="JCK56" s="86"/>
      <c r="JCL56" s="86"/>
      <c r="JCM56" s="86"/>
      <c r="JCN56" s="86"/>
      <c r="JCO56" s="86"/>
      <c r="JCP56" s="86"/>
      <c r="JCQ56" s="86"/>
      <c r="JCR56" s="86"/>
      <c r="JCS56" s="86"/>
      <c r="JCT56" s="86"/>
      <c r="JCU56" s="86"/>
      <c r="JCV56" s="86"/>
      <c r="JCW56" s="86"/>
      <c r="JCX56" s="86"/>
      <c r="JCY56" s="86"/>
      <c r="JCZ56" s="86"/>
      <c r="JDA56" s="86"/>
      <c r="JDB56" s="86"/>
      <c r="JDC56" s="86"/>
      <c r="JDD56" s="86"/>
      <c r="JDE56" s="86"/>
      <c r="JDF56" s="86"/>
      <c r="JDG56" s="86"/>
      <c r="JDH56" s="86"/>
      <c r="JDI56" s="86"/>
      <c r="JDJ56" s="86"/>
      <c r="JDK56" s="86"/>
      <c r="JDL56" s="86"/>
      <c r="JDM56" s="86"/>
      <c r="JDN56" s="86"/>
      <c r="JDO56" s="86"/>
      <c r="JDP56" s="86"/>
      <c r="JDQ56" s="86"/>
      <c r="JDR56" s="86"/>
      <c r="JDS56" s="86"/>
      <c r="JDT56" s="86"/>
      <c r="JDU56" s="86"/>
      <c r="JDV56" s="86"/>
      <c r="JDW56" s="86"/>
      <c r="JDX56" s="86"/>
      <c r="JDY56" s="86"/>
      <c r="JDZ56" s="86"/>
      <c r="JEA56" s="86"/>
      <c r="JEB56" s="86"/>
      <c r="JEC56" s="86"/>
      <c r="JED56" s="86"/>
      <c r="JEE56" s="86"/>
      <c r="JEF56" s="86"/>
      <c r="JEG56" s="86"/>
      <c r="JEH56" s="86"/>
      <c r="JEI56" s="86"/>
      <c r="JEJ56" s="86"/>
      <c r="JEK56" s="86"/>
      <c r="JEL56" s="86"/>
      <c r="JEM56" s="86"/>
      <c r="JEN56" s="86"/>
      <c r="JEO56" s="86"/>
      <c r="JEP56" s="86"/>
      <c r="JEQ56" s="86"/>
      <c r="JER56" s="86"/>
      <c r="JES56" s="86"/>
      <c r="JET56" s="86"/>
      <c r="JEU56" s="86"/>
      <c r="JEV56" s="86"/>
      <c r="JEW56" s="86"/>
      <c r="JEX56" s="86"/>
      <c r="JEY56" s="86"/>
      <c r="JEZ56" s="86"/>
      <c r="JFA56" s="86"/>
      <c r="JFB56" s="86"/>
      <c r="JFC56" s="86"/>
      <c r="JFD56" s="86"/>
      <c r="JFE56" s="86"/>
      <c r="JFF56" s="86"/>
      <c r="JFG56" s="86"/>
      <c r="JFH56" s="86"/>
      <c r="JFI56" s="86"/>
      <c r="JFJ56" s="86"/>
      <c r="JFK56" s="86"/>
      <c r="JFL56" s="86"/>
      <c r="JFM56" s="86"/>
      <c r="JFN56" s="86"/>
      <c r="JFO56" s="86"/>
      <c r="JFP56" s="86"/>
      <c r="JFQ56" s="86"/>
      <c r="JFR56" s="86"/>
      <c r="JFS56" s="86"/>
      <c r="JFT56" s="86"/>
      <c r="JFU56" s="86"/>
      <c r="JFV56" s="86"/>
      <c r="JFW56" s="86"/>
      <c r="JFX56" s="86"/>
      <c r="JFY56" s="86"/>
      <c r="JFZ56" s="86"/>
      <c r="JGA56" s="86"/>
      <c r="JGB56" s="86"/>
      <c r="JGC56" s="86"/>
      <c r="JGD56" s="86"/>
      <c r="JGE56" s="86"/>
      <c r="JGF56" s="86"/>
      <c r="JGG56" s="86"/>
      <c r="JGH56" s="86"/>
      <c r="JGI56" s="86"/>
      <c r="JGJ56" s="86"/>
      <c r="JGK56" s="86"/>
      <c r="JGL56" s="86"/>
      <c r="JGM56" s="86"/>
      <c r="JGN56" s="86"/>
      <c r="JGO56" s="86"/>
      <c r="JGP56" s="86"/>
      <c r="JGQ56" s="86"/>
      <c r="JGR56" s="86"/>
      <c r="JGS56" s="86"/>
      <c r="JGT56" s="86"/>
      <c r="JGU56" s="86"/>
      <c r="JGV56" s="86"/>
      <c r="JGW56" s="86"/>
      <c r="JGX56" s="86"/>
      <c r="JGY56" s="86"/>
      <c r="JGZ56" s="86"/>
      <c r="JHA56" s="86"/>
      <c r="JHB56" s="86"/>
      <c r="JHC56" s="86"/>
      <c r="JHD56" s="86"/>
      <c r="JHE56" s="86"/>
      <c r="JHF56" s="86"/>
      <c r="JHG56" s="86"/>
      <c r="JHH56" s="86"/>
      <c r="JHI56" s="86"/>
      <c r="JHJ56" s="86"/>
      <c r="JHK56" s="86"/>
      <c r="JHL56" s="86"/>
      <c r="JHM56" s="86"/>
      <c r="JHN56" s="86"/>
      <c r="JHO56" s="86"/>
      <c r="JHP56" s="86"/>
      <c r="JHQ56" s="86"/>
      <c r="JHR56" s="86"/>
      <c r="JHS56" s="86"/>
      <c r="JHT56" s="86"/>
      <c r="JHU56" s="86"/>
      <c r="JHV56" s="86"/>
      <c r="JHW56" s="86"/>
      <c r="JHX56" s="86"/>
      <c r="JHY56" s="86"/>
      <c r="JHZ56" s="86"/>
      <c r="JIA56" s="86"/>
      <c r="JIB56" s="86"/>
      <c r="JIC56" s="86"/>
      <c r="JID56" s="86"/>
      <c r="JIE56" s="86"/>
      <c r="JIF56" s="86"/>
      <c r="JIG56" s="86"/>
      <c r="JIH56" s="86"/>
      <c r="JII56" s="86"/>
      <c r="JIJ56" s="86"/>
      <c r="JIK56" s="86"/>
      <c r="JIL56" s="86"/>
      <c r="JIM56" s="86"/>
      <c r="JIN56" s="86"/>
      <c r="JIO56" s="86"/>
      <c r="JIP56" s="86"/>
      <c r="JIQ56" s="86"/>
      <c r="JIR56" s="86"/>
      <c r="JIS56" s="86"/>
      <c r="JIT56" s="86"/>
      <c r="JIU56" s="86"/>
      <c r="JIV56" s="86"/>
      <c r="JIW56" s="86"/>
      <c r="JIX56" s="86"/>
      <c r="JIY56" s="86"/>
      <c r="JIZ56" s="86"/>
      <c r="JJA56" s="86"/>
      <c r="JJB56" s="86"/>
      <c r="JJC56" s="86"/>
      <c r="JJD56" s="86"/>
      <c r="JJE56" s="86"/>
      <c r="JJF56" s="86"/>
      <c r="JJG56" s="86"/>
      <c r="JJH56" s="86"/>
      <c r="JJI56" s="86"/>
      <c r="JJJ56" s="86"/>
      <c r="JJK56" s="86"/>
      <c r="JJL56" s="86"/>
      <c r="JJM56" s="86"/>
      <c r="JJN56" s="86"/>
      <c r="JJO56" s="86"/>
      <c r="JJP56" s="86"/>
      <c r="JJQ56" s="86"/>
      <c r="JJR56" s="86"/>
      <c r="JJS56" s="86"/>
      <c r="JJT56" s="86"/>
      <c r="JJU56" s="86"/>
      <c r="JJV56" s="86"/>
      <c r="JJW56" s="86"/>
      <c r="JJX56" s="86"/>
      <c r="JJY56" s="86"/>
      <c r="JJZ56" s="86"/>
      <c r="JKA56" s="86"/>
      <c r="JKB56" s="86"/>
      <c r="JKC56" s="86"/>
      <c r="JKD56" s="86"/>
      <c r="JKE56" s="86"/>
      <c r="JKF56" s="86"/>
      <c r="JKG56" s="86"/>
      <c r="JKH56" s="86"/>
      <c r="JKI56" s="86"/>
      <c r="JKJ56" s="86"/>
      <c r="JKK56" s="86"/>
      <c r="JKL56" s="86"/>
      <c r="JKM56" s="86"/>
      <c r="JKN56" s="86"/>
      <c r="JKO56" s="86"/>
      <c r="JKP56" s="86"/>
      <c r="JKQ56" s="86"/>
      <c r="JKR56" s="86"/>
      <c r="JKS56" s="86"/>
      <c r="JKT56" s="86"/>
      <c r="JKU56" s="86"/>
      <c r="JKV56" s="86"/>
      <c r="JKW56" s="86"/>
      <c r="JKX56" s="86"/>
      <c r="JKY56" s="86"/>
      <c r="JKZ56" s="86"/>
      <c r="JLA56" s="86"/>
      <c r="JLB56" s="86"/>
      <c r="JLC56" s="86"/>
      <c r="JLD56" s="86"/>
      <c r="JLE56" s="86"/>
      <c r="JLF56" s="86"/>
      <c r="JLG56" s="86"/>
      <c r="JLH56" s="86"/>
      <c r="JLI56" s="86"/>
      <c r="JLJ56" s="86"/>
      <c r="JLK56" s="86"/>
      <c r="JLL56" s="86"/>
      <c r="JLM56" s="86"/>
      <c r="JLN56" s="86"/>
      <c r="JLO56" s="86"/>
      <c r="JLP56" s="86"/>
      <c r="JLQ56" s="86"/>
      <c r="JLR56" s="86"/>
      <c r="JLS56" s="86"/>
      <c r="JLT56" s="86"/>
      <c r="JLU56" s="86"/>
      <c r="JLV56" s="86"/>
      <c r="JLW56" s="86"/>
      <c r="JLX56" s="86"/>
      <c r="JLY56" s="86"/>
      <c r="JLZ56" s="86"/>
      <c r="JMA56" s="86"/>
      <c r="JMB56" s="86"/>
      <c r="JMC56" s="86"/>
      <c r="JMD56" s="86"/>
      <c r="JME56" s="86"/>
      <c r="JMF56" s="86"/>
      <c r="JMG56" s="86"/>
      <c r="JMH56" s="86"/>
      <c r="JMI56" s="86"/>
      <c r="JMJ56" s="86"/>
      <c r="JMK56" s="86"/>
      <c r="JML56" s="86"/>
      <c r="JMM56" s="86"/>
      <c r="JMN56" s="86"/>
      <c r="JMO56" s="86"/>
      <c r="JMP56" s="86"/>
      <c r="JMQ56" s="86"/>
      <c r="JMR56" s="86"/>
      <c r="JMS56" s="86"/>
      <c r="JMT56" s="86"/>
      <c r="JMU56" s="86"/>
      <c r="JMV56" s="86"/>
      <c r="JMW56" s="86"/>
      <c r="JMX56" s="86"/>
      <c r="JMY56" s="86"/>
      <c r="JMZ56" s="86"/>
      <c r="JNA56" s="86"/>
      <c r="JNB56" s="86"/>
      <c r="JNC56" s="86"/>
      <c r="JND56" s="86"/>
      <c r="JNE56" s="86"/>
      <c r="JNF56" s="86"/>
      <c r="JNG56" s="86"/>
      <c r="JNH56" s="86"/>
      <c r="JNI56" s="86"/>
      <c r="JNJ56" s="86"/>
      <c r="JNK56" s="86"/>
      <c r="JNL56" s="86"/>
      <c r="JNM56" s="86"/>
      <c r="JNN56" s="86"/>
      <c r="JNO56" s="86"/>
      <c r="JNP56" s="86"/>
      <c r="JNQ56" s="86"/>
      <c r="JNR56" s="86"/>
      <c r="JNS56" s="86"/>
      <c r="JNT56" s="86"/>
      <c r="JNU56" s="86"/>
      <c r="JNV56" s="86"/>
      <c r="JNW56" s="86"/>
      <c r="JNX56" s="86"/>
      <c r="JNY56" s="86"/>
      <c r="JNZ56" s="86"/>
      <c r="JOA56" s="86"/>
      <c r="JOB56" s="86"/>
      <c r="JOC56" s="86"/>
      <c r="JOD56" s="86"/>
      <c r="JOE56" s="86"/>
      <c r="JOF56" s="86"/>
      <c r="JOG56" s="86"/>
      <c r="JOH56" s="86"/>
      <c r="JOI56" s="86"/>
      <c r="JOJ56" s="86"/>
      <c r="JOK56" s="86"/>
      <c r="JOL56" s="86"/>
      <c r="JOM56" s="86"/>
      <c r="JON56" s="86"/>
      <c r="JOO56" s="86"/>
      <c r="JOP56" s="86"/>
      <c r="JOQ56" s="86"/>
      <c r="JOR56" s="86"/>
      <c r="JOS56" s="86"/>
      <c r="JOT56" s="86"/>
      <c r="JOU56" s="86"/>
      <c r="JOV56" s="86"/>
      <c r="JOW56" s="86"/>
      <c r="JOX56" s="86"/>
      <c r="JOY56" s="86"/>
      <c r="JOZ56" s="86"/>
      <c r="JPA56" s="86"/>
      <c r="JPB56" s="86"/>
      <c r="JPC56" s="86"/>
      <c r="JPD56" s="86"/>
      <c r="JPE56" s="86"/>
      <c r="JPF56" s="86"/>
      <c r="JPG56" s="86"/>
      <c r="JPH56" s="86"/>
      <c r="JPI56" s="86"/>
      <c r="JPJ56" s="86"/>
      <c r="JPK56" s="86"/>
      <c r="JPL56" s="86"/>
      <c r="JPM56" s="86"/>
      <c r="JPN56" s="86"/>
      <c r="JPO56" s="86"/>
      <c r="JPP56" s="86"/>
      <c r="JPQ56" s="86"/>
      <c r="JPR56" s="86"/>
      <c r="JPS56" s="86"/>
      <c r="JPT56" s="86"/>
      <c r="JPU56" s="86"/>
      <c r="JPV56" s="86"/>
      <c r="JPW56" s="86"/>
      <c r="JPX56" s="86"/>
      <c r="JPY56" s="86"/>
      <c r="JPZ56" s="86"/>
      <c r="JQA56" s="86"/>
      <c r="JQB56" s="86"/>
      <c r="JQC56" s="86"/>
      <c r="JQD56" s="86"/>
      <c r="JQE56" s="86"/>
      <c r="JQF56" s="86"/>
      <c r="JQG56" s="86"/>
      <c r="JQH56" s="86"/>
      <c r="JQI56" s="86"/>
      <c r="JQJ56" s="86"/>
      <c r="JQK56" s="86"/>
      <c r="JQL56" s="86"/>
      <c r="JQM56" s="86"/>
      <c r="JQN56" s="86"/>
      <c r="JQO56" s="86"/>
      <c r="JQP56" s="86"/>
      <c r="JQQ56" s="86"/>
      <c r="JQR56" s="86"/>
      <c r="JQS56" s="86"/>
      <c r="JQT56" s="86"/>
      <c r="JQU56" s="86"/>
      <c r="JQV56" s="86"/>
      <c r="JQW56" s="86"/>
      <c r="JQX56" s="86"/>
      <c r="JQY56" s="86"/>
      <c r="JQZ56" s="86"/>
      <c r="JRA56" s="86"/>
      <c r="JRB56" s="86"/>
      <c r="JRC56" s="86"/>
      <c r="JRD56" s="86"/>
      <c r="JRE56" s="86"/>
      <c r="JRF56" s="86"/>
      <c r="JRG56" s="86"/>
      <c r="JRH56" s="86"/>
      <c r="JRI56" s="86"/>
      <c r="JRJ56" s="86"/>
      <c r="JRK56" s="86"/>
      <c r="JRL56" s="86"/>
      <c r="JRM56" s="86"/>
      <c r="JRN56" s="86"/>
      <c r="JRO56" s="86"/>
      <c r="JRP56" s="86"/>
      <c r="JRQ56" s="86"/>
      <c r="JRR56" s="86"/>
      <c r="JRS56" s="86"/>
      <c r="JRT56" s="86"/>
      <c r="JRU56" s="86"/>
      <c r="JRV56" s="86"/>
      <c r="JRW56" s="86"/>
      <c r="JRX56" s="86"/>
      <c r="JRY56" s="86"/>
      <c r="JRZ56" s="86"/>
      <c r="JSA56" s="86"/>
      <c r="JSB56" s="86"/>
      <c r="JSC56" s="86"/>
      <c r="JSD56" s="86"/>
      <c r="JSE56" s="86"/>
      <c r="JSF56" s="86"/>
      <c r="JSG56" s="86"/>
      <c r="JSH56" s="86"/>
      <c r="JSI56" s="86"/>
      <c r="JSJ56" s="86"/>
      <c r="JSK56" s="86"/>
      <c r="JSL56" s="86"/>
      <c r="JSM56" s="86"/>
      <c r="JSN56" s="86"/>
      <c r="JSO56" s="86"/>
      <c r="JSP56" s="86"/>
      <c r="JSQ56" s="86"/>
      <c r="JSR56" s="86"/>
      <c r="JSS56" s="86"/>
      <c r="JST56" s="86"/>
      <c r="JSU56" s="86"/>
      <c r="JSV56" s="86"/>
      <c r="JSW56" s="86"/>
      <c r="JSX56" s="86"/>
      <c r="JSY56" s="86"/>
      <c r="JSZ56" s="86"/>
      <c r="JTA56" s="86"/>
      <c r="JTB56" s="86"/>
      <c r="JTC56" s="86"/>
      <c r="JTD56" s="86"/>
      <c r="JTE56" s="86"/>
      <c r="JTF56" s="86"/>
      <c r="JTG56" s="86"/>
      <c r="JTH56" s="86"/>
      <c r="JTI56" s="86"/>
      <c r="JTJ56" s="86"/>
      <c r="JTK56" s="86"/>
      <c r="JTL56" s="86"/>
      <c r="JTM56" s="86"/>
      <c r="JTN56" s="86"/>
      <c r="JTO56" s="86"/>
      <c r="JTP56" s="86"/>
      <c r="JTQ56" s="86"/>
      <c r="JTR56" s="86"/>
      <c r="JTS56" s="86"/>
      <c r="JTT56" s="86"/>
      <c r="JTU56" s="86"/>
      <c r="JTV56" s="86"/>
      <c r="JTW56" s="86"/>
      <c r="JTX56" s="86"/>
      <c r="JTY56" s="86"/>
      <c r="JTZ56" s="86"/>
      <c r="JUA56" s="86"/>
      <c r="JUB56" s="86"/>
      <c r="JUC56" s="86"/>
      <c r="JUD56" s="86"/>
      <c r="JUE56" s="86"/>
      <c r="JUF56" s="86"/>
      <c r="JUG56" s="86"/>
      <c r="JUH56" s="86"/>
      <c r="JUI56" s="86"/>
      <c r="JUJ56" s="86"/>
      <c r="JUK56" s="86"/>
      <c r="JUL56" s="86"/>
      <c r="JUM56" s="86"/>
      <c r="JUN56" s="86"/>
      <c r="JUO56" s="86"/>
      <c r="JUP56" s="86"/>
      <c r="JUQ56" s="86"/>
      <c r="JUR56" s="86"/>
      <c r="JUS56" s="86"/>
      <c r="JUT56" s="86"/>
      <c r="JUU56" s="86"/>
      <c r="JUV56" s="86"/>
      <c r="JUW56" s="86"/>
      <c r="JUX56" s="86"/>
      <c r="JUY56" s="86"/>
      <c r="JUZ56" s="86"/>
      <c r="JVA56" s="86"/>
      <c r="JVB56" s="86"/>
      <c r="JVC56" s="86"/>
      <c r="JVD56" s="86"/>
      <c r="JVE56" s="86"/>
      <c r="JVF56" s="86"/>
      <c r="JVG56" s="86"/>
      <c r="JVH56" s="86"/>
      <c r="JVI56" s="86"/>
      <c r="JVJ56" s="86"/>
      <c r="JVK56" s="86"/>
      <c r="JVL56" s="86"/>
      <c r="JVM56" s="86"/>
      <c r="JVN56" s="86"/>
      <c r="JVO56" s="86"/>
      <c r="JVP56" s="86"/>
      <c r="JVQ56" s="86"/>
      <c r="JVR56" s="86"/>
      <c r="JVS56" s="86"/>
      <c r="JVT56" s="86"/>
      <c r="JVU56" s="86"/>
      <c r="JVV56" s="86"/>
      <c r="JVW56" s="86"/>
      <c r="JVX56" s="86"/>
      <c r="JVY56" s="86"/>
      <c r="JVZ56" s="86"/>
      <c r="JWA56" s="86"/>
      <c r="JWB56" s="86"/>
      <c r="JWC56" s="86"/>
      <c r="JWD56" s="86"/>
      <c r="JWE56" s="86"/>
      <c r="JWF56" s="86"/>
      <c r="JWG56" s="86"/>
      <c r="JWH56" s="86"/>
      <c r="JWI56" s="86"/>
      <c r="JWJ56" s="86"/>
      <c r="JWK56" s="86"/>
      <c r="JWL56" s="86"/>
      <c r="JWM56" s="86"/>
      <c r="JWN56" s="86"/>
      <c r="JWO56" s="86"/>
      <c r="JWP56" s="86"/>
      <c r="JWQ56" s="86"/>
      <c r="JWR56" s="86"/>
      <c r="JWS56" s="86"/>
      <c r="JWT56" s="86"/>
      <c r="JWU56" s="86"/>
      <c r="JWV56" s="86"/>
      <c r="JWW56" s="86"/>
      <c r="JWX56" s="86"/>
      <c r="JWY56" s="86"/>
      <c r="JWZ56" s="86"/>
      <c r="JXA56" s="86"/>
      <c r="JXB56" s="86"/>
      <c r="JXC56" s="86"/>
      <c r="JXD56" s="86"/>
      <c r="JXE56" s="86"/>
      <c r="JXF56" s="86"/>
      <c r="JXG56" s="86"/>
      <c r="JXH56" s="86"/>
      <c r="JXI56" s="86"/>
      <c r="JXJ56" s="86"/>
      <c r="JXK56" s="86"/>
      <c r="JXL56" s="86"/>
      <c r="JXM56" s="86"/>
      <c r="JXN56" s="86"/>
      <c r="JXO56" s="86"/>
      <c r="JXP56" s="86"/>
      <c r="JXQ56" s="86"/>
      <c r="JXR56" s="86"/>
      <c r="JXS56" s="86"/>
      <c r="JXT56" s="86"/>
      <c r="JXU56" s="86"/>
      <c r="JXV56" s="86"/>
      <c r="JXW56" s="86"/>
      <c r="JXX56" s="86"/>
      <c r="JXY56" s="86"/>
      <c r="JXZ56" s="86"/>
      <c r="JYA56" s="86"/>
      <c r="JYB56" s="86"/>
      <c r="JYC56" s="86"/>
      <c r="JYD56" s="86"/>
      <c r="JYE56" s="86"/>
      <c r="JYF56" s="86"/>
      <c r="JYG56" s="86"/>
      <c r="JYH56" s="86"/>
      <c r="JYI56" s="86"/>
      <c r="JYJ56" s="86"/>
      <c r="JYK56" s="86"/>
      <c r="JYL56" s="86"/>
      <c r="JYM56" s="86"/>
      <c r="JYN56" s="86"/>
      <c r="JYO56" s="86"/>
      <c r="JYP56" s="86"/>
      <c r="JYQ56" s="86"/>
      <c r="JYR56" s="86"/>
      <c r="JYS56" s="86"/>
      <c r="JYT56" s="86"/>
      <c r="JYU56" s="86"/>
      <c r="JYV56" s="86"/>
      <c r="JYW56" s="86"/>
      <c r="JYX56" s="86"/>
      <c r="JYY56" s="86"/>
      <c r="JYZ56" s="86"/>
      <c r="JZA56" s="86"/>
      <c r="JZB56" s="86"/>
      <c r="JZC56" s="86"/>
      <c r="JZD56" s="86"/>
      <c r="JZE56" s="86"/>
      <c r="JZF56" s="86"/>
      <c r="JZG56" s="86"/>
      <c r="JZH56" s="86"/>
      <c r="JZI56" s="86"/>
      <c r="JZJ56" s="86"/>
      <c r="JZK56" s="86"/>
      <c r="JZL56" s="86"/>
      <c r="JZM56" s="86"/>
      <c r="JZN56" s="86"/>
      <c r="JZO56" s="86"/>
      <c r="JZP56" s="86"/>
      <c r="JZQ56" s="86"/>
      <c r="JZR56" s="86"/>
      <c r="JZS56" s="86"/>
      <c r="JZT56" s="86"/>
      <c r="JZU56" s="86"/>
      <c r="JZV56" s="86"/>
      <c r="JZW56" s="86"/>
      <c r="JZX56" s="86"/>
      <c r="JZY56" s="86"/>
      <c r="JZZ56" s="86"/>
      <c r="KAA56" s="86"/>
      <c r="KAB56" s="86"/>
      <c r="KAC56" s="86"/>
      <c r="KAD56" s="86"/>
      <c r="KAE56" s="86"/>
      <c r="KAF56" s="86"/>
      <c r="KAG56" s="86"/>
      <c r="KAH56" s="86"/>
      <c r="KAI56" s="86"/>
      <c r="KAJ56" s="86"/>
      <c r="KAK56" s="86"/>
      <c r="KAL56" s="86"/>
      <c r="KAM56" s="86"/>
      <c r="KAN56" s="86"/>
      <c r="KAO56" s="86"/>
      <c r="KAP56" s="86"/>
      <c r="KAQ56" s="86"/>
      <c r="KAR56" s="86"/>
      <c r="KAS56" s="86"/>
      <c r="KAT56" s="86"/>
      <c r="KAU56" s="86"/>
      <c r="KAV56" s="86"/>
      <c r="KAW56" s="86"/>
      <c r="KAX56" s="86"/>
      <c r="KAY56" s="86"/>
      <c r="KAZ56" s="86"/>
      <c r="KBA56" s="86"/>
      <c r="KBB56" s="86"/>
      <c r="KBC56" s="86"/>
      <c r="KBD56" s="86"/>
      <c r="KBE56" s="86"/>
      <c r="KBF56" s="86"/>
      <c r="KBG56" s="86"/>
      <c r="KBH56" s="86"/>
      <c r="KBI56" s="86"/>
      <c r="KBJ56" s="86"/>
      <c r="KBK56" s="86"/>
      <c r="KBL56" s="86"/>
      <c r="KBM56" s="86"/>
      <c r="KBN56" s="86"/>
      <c r="KBO56" s="86"/>
      <c r="KBP56" s="86"/>
      <c r="KBQ56" s="86"/>
      <c r="KBR56" s="86"/>
      <c r="KBS56" s="86"/>
      <c r="KBT56" s="86"/>
      <c r="KBU56" s="86"/>
      <c r="KBV56" s="86"/>
      <c r="KBW56" s="86"/>
      <c r="KBX56" s="86"/>
      <c r="KBY56" s="86"/>
      <c r="KBZ56" s="86"/>
      <c r="KCA56" s="86"/>
      <c r="KCB56" s="86"/>
      <c r="KCC56" s="86"/>
      <c r="KCD56" s="86"/>
      <c r="KCE56" s="86"/>
      <c r="KCF56" s="86"/>
      <c r="KCG56" s="86"/>
      <c r="KCH56" s="86"/>
      <c r="KCI56" s="86"/>
      <c r="KCJ56" s="86"/>
      <c r="KCK56" s="86"/>
      <c r="KCL56" s="86"/>
      <c r="KCM56" s="86"/>
      <c r="KCN56" s="86"/>
      <c r="KCO56" s="86"/>
      <c r="KCP56" s="86"/>
      <c r="KCQ56" s="86"/>
      <c r="KCR56" s="86"/>
      <c r="KCS56" s="86"/>
      <c r="KCT56" s="86"/>
      <c r="KCU56" s="86"/>
      <c r="KCV56" s="86"/>
      <c r="KCW56" s="86"/>
      <c r="KCX56" s="86"/>
      <c r="KCY56" s="86"/>
      <c r="KCZ56" s="86"/>
      <c r="KDA56" s="86"/>
      <c r="KDB56" s="86"/>
      <c r="KDC56" s="86"/>
      <c r="KDD56" s="86"/>
      <c r="KDE56" s="86"/>
      <c r="KDF56" s="86"/>
      <c r="KDG56" s="86"/>
      <c r="KDH56" s="86"/>
      <c r="KDI56" s="86"/>
      <c r="KDJ56" s="86"/>
      <c r="KDK56" s="86"/>
      <c r="KDL56" s="86"/>
      <c r="KDM56" s="86"/>
      <c r="KDN56" s="86"/>
      <c r="KDO56" s="86"/>
      <c r="KDP56" s="86"/>
      <c r="KDQ56" s="86"/>
      <c r="KDR56" s="86"/>
      <c r="KDS56" s="86"/>
      <c r="KDT56" s="86"/>
      <c r="KDU56" s="86"/>
      <c r="KDV56" s="86"/>
      <c r="KDW56" s="86"/>
      <c r="KDX56" s="86"/>
      <c r="KDY56" s="86"/>
      <c r="KDZ56" s="86"/>
      <c r="KEA56" s="86"/>
      <c r="KEB56" s="86"/>
      <c r="KEC56" s="86"/>
      <c r="KED56" s="86"/>
      <c r="KEE56" s="86"/>
      <c r="KEF56" s="86"/>
      <c r="KEG56" s="86"/>
      <c r="KEH56" s="86"/>
      <c r="KEI56" s="86"/>
      <c r="KEJ56" s="86"/>
      <c r="KEK56" s="86"/>
      <c r="KEL56" s="86"/>
      <c r="KEM56" s="86"/>
      <c r="KEN56" s="86"/>
      <c r="KEO56" s="86"/>
      <c r="KEP56" s="86"/>
      <c r="KEQ56" s="86"/>
      <c r="KER56" s="86"/>
      <c r="KES56" s="86"/>
      <c r="KET56" s="86"/>
      <c r="KEU56" s="86"/>
      <c r="KEV56" s="86"/>
      <c r="KEW56" s="86"/>
      <c r="KEX56" s="86"/>
      <c r="KEY56" s="86"/>
      <c r="KEZ56" s="86"/>
      <c r="KFA56" s="86"/>
      <c r="KFB56" s="86"/>
      <c r="KFC56" s="86"/>
      <c r="KFD56" s="86"/>
      <c r="KFE56" s="86"/>
      <c r="KFF56" s="86"/>
      <c r="KFG56" s="86"/>
      <c r="KFH56" s="86"/>
      <c r="KFI56" s="86"/>
      <c r="KFJ56" s="86"/>
      <c r="KFK56" s="86"/>
      <c r="KFL56" s="86"/>
      <c r="KFM56" s="86"/>
      <c r="KFN56" s="86"/>
      <c r="KFO56" s="86"/>
      <c r="KFP56" s="86"/>
      <c r="KFQ56" s="86"/>
      <c r="KFR56" s="86"/>
      <c r="KFS56" s="86"/>
      <c r="KFT56" s="86"/>
      <c r="KFU56" s="86"/>
      <c r="KFV56" s="86"/>
      <c r="KFW56" s="86"/>
      <c r="KFX56" s="86"/>
      <c r="KFY56" s="86"/>
      <c r="KFZ56" s="86"/>
      <c r="KGA56" s="86"/>
      <c r="KGB56" s="86"/>
      <c r="KGC56" s="86"/>
      <c r="KGD56" s="86"/>
      <c r="KGE56" s="86"/>
      <c r="KGF56" s="86"/>
      <c r="KGG56" s="86"/>
      <c r="KGH56" s="86"/>
      <c r="KGI56" s="86"/>
      <c r="KGJ56" s="86"/>
      <c r="KGK56" s="86"/>
      <c r="KGL56" s="86"/>
      <c r="KGM56" s="86"/>
      <c r="KGN56" s="86"/>
      <c r="KGO56" s="86"/>
      <c r="KGP56" s="86"/>
      <c r="KGQ56" s="86"/>
      <c r="KGR56" s="86"/>
      <c r="KGS56" s="86"/>
      <c r="KGT56" s="86"/>
      <c r="KGU56" s="86"/>
      <c r="KGV56" s="86"/>
      <c r="KGW56" s="86"/>
      <c r="KGX56" s="86"/>
      <c r="KGY56" s="86"/>
      <c r="KGZ56" s="86"/>
      <c r="KHA56" s="86"/>
      <c r="KHB56" s="86"/>
      <c r="KHC56" s="86"/>
      <c r="KHD56" s="86"/>
      <c r="KHE56" s="86"/>
      <c r="KHF56" s="86"/>
      <c r="KHG56" s="86"/>
      <c r="KHH56" s="86"/>
      <c r="KHI56" s="86"/>
      <c r="KHJ56" s="86"/>
      <c r="KHK56" s="86"/>
      <c r="KHL56" s="86"/>
      <c r="KHM56" s="86"/>
      <c r="KHN56" s="86"/>
      <c r="KHO56" s="86"/>
      <c r="KHP56" s="86"/>
      <c r="KHQ56" s="86"/>
      <c r="KHR56" s="86"/>
      <c r="KHS56" s="86"/>
      <c r="KHT56" s="86"/>
      <c r="KHU56" s="86"/>
      <c r="KHV56" s="86"/>
      <c r="KHW56" s="86"/>
      <c r="KHX56" s="86"/>
      <c r="KHY56" s="86"/>
      <c r="KHZ56" s="86"/>
      <c r="KIA56" s="86"/>
      <c r="KIB56" s="86"/>
      <c r="KIC56" s="86"/>
      <c r="KID56" s="86"/>
      <c r="KIE56" s="86"/>
      <c r="KIF56" s="86"/>
      <c r="KIG56" s="86"/>
      <c r="KIH56" s="86"/>
      <c r="KII56" s="86"/>
      <c r="KIJ56" s="86"/>
      <c r="KIK56" s="86"/>
      <c r="KIL56" s="86"/>
      <c r="KIM56" s="86"/>
      <c r="KIN56" s="86"/>
      <c r="KIO56" s="86"/>
      <c r="KIP56" s="86"/>
      <c r="KIQ56" s="86"/>
      <c r="KIR56" s="86"/>
      <c r="KIS56" s="86"/>
      <c r="KIT56" s="86"/>
      <c r="KIU56" s="86"/>
      <c r="KIV56" s="86"/>
      <c r="KIW56" s="86"/>
      <c r="KIX56" s="86"/>
      <c r="KIY56" s="86"/>
      <c r="KIZ56" s="86"/>
      <c r="KJA56" s="86"/>
      <c r="KJB56" s="86"/>
      <c r="KJC56" s="86"/>
      <c r="KJD56" s="86"/>
      <c r="KJE56" s="86"/>
      <c r="KJF56" s="86"/>
      <c r="KJG56" s="86"/>
      <c r="KJH56" s="86"/>
      <c r="KJI56" s="86"/>
      <c r="KJJ56" s="86"/>
      <c r="KJK56" s="86"/>
      <c r="KJL56" s="86"/>
      <c r="KJM56" s="86"/>
      <c r="KJN56" s="86"/>
      <c r="KJO56" s="86"/>
      <c r="KJP56" s="86"/>
      <c r="KJQ56" s="86"/>
      <c r="KJR56" s="86"/>
      <c r="KJS56" s="86"/>
      <c r="KJT56" s="86"/>
      <c r="KJU56" s="86"/>
      <c r="KJV56" s="86"/>
      <c r="KJW56" s="86"/>
      <c r="KJX56" s="86"/>
      <c r="KJY56" s="86"/>
      <c r="KJZ56" s="86"/>
      <c r="KKA56" s="86"/>
      <c r="KKB56" s="86"/>
      <c r="KKC56" s="86"/>
      <c r="KKD56" s="86"/>
      <c r="KKE56" s="86"/>
      <c r="KKF56" s="86"/>
      <c r="KKG56" s="86"/>
      <c r="KKH56" s="86"/>
      <c r="KKI56" s="86"/>
      <c r="KKJ56" s="86"/>
      <c r="KKK56" s="86"/>
      <c r="KKL56" s="86"/>
      <c r="KKM56" s="86"/>
      <c r="KKN56" s="86"/>
      <c r="KKO56" s="86"/>
      <c r="KKP56" s="86"/>
      <c r="KKQ56" s="86"/>
      <c r="KKR56" s="86"/>
      <c r="KKS56" s="86"/>
      <c r="KKT56" s="86"/>
      <c r="KKU56" s="86"/>
      <c r="KKV56" s="86"/>
      <c r="KKW56" s="86"/>
      <c r="KKX56" s="86"/>
      <c r="KKY56" s="86"/>
      <c r="KKZ56" s="86"/>
      <c r="KLA56" s="86"/>
      <c r="KLB56" s="86"/>
      <c r="KLC56" s="86"/>
      <c r="KLD56" s="86"/>
      <c r="KLE56" s="86"/>
      <c r="KLF56" s="86"/>
      <c r="KLG56" s="86"/>
      <c r="KLH56" s="86"/>
      <c r="KLI56" s="86"/>
      <c r="KLJ56" s="86"/>
      <c r="KLK56" s="86"/>
      <c r="KLL56" s="86"/>
      <c r="KLM56" s="86"/>
      <c r="KLN56" s="86"/>
      <c r="KLO56" s="86"/>
      <c r="KLP56" s="86"/>
      <c r="KLQ56" s="86"/>
      <c r="KLR56" s="86"/>
      <c r="KLS56" s="86"/>
      <c r="KLT56" s="86"/>
      <c r="KLU56" s="86"/>
      <c r="KLV56" s="86"/>
      <c r="KLW56" s="86"/>
      <c r="KLX56" s="86"/>
      <c r="KLY56" s="86"/>
      <c r="KLZ56" s="86"/>
      <c r="KMA56" s="86"/>
      <c r="KMB56" s="86"/>
      <c r="KMC56" s="86"/>
      <c r="KMD56" s="86"/>
      <c r="KME56" s="86"/>
      <c r="KMF56" s="86"/>
      <c r="KMG56" s="86"/>
      <c r="KMH56" s="86"/>
      <c r="KMI56" s="86"/>
      <c r="KMJ56" s="86"/>
      <c r="KMK56" s="86"/>
      <c r="KML56" s="86"/>
      <c r="KMM56" s="86"/>
      <c r="KMN56" s="86"/>
      <c r="KMO56" s="86"/>
      <c r="KMP56" s="86"/>
      <c r="KMQ56" s="86"/>
      <c r="KMR56" s="86"/>
      <c r="KMS56" s="86"/>
      <c r="KMT56" s="86"/>
      <c r="KMU56" s="86"/>
      <c r="KMV56" s="86"/>
      <c r="KMW56" s="86"/>
      <c r="KMX56" s="86"/>
      <c r="KMY56" s="86"/>
      <c r="KMZ56" s="86"/>
      <c r="KNA56" s="86"/>
      <c r="KNB56" s="86"/>
      <c r="KNC56" s="86"/>
      <c r="KND56" s="86"/>
      <c r="KNE56" s="86"/>
      <c r="KNF56" s="86"/>
      <c r="KNG56" s="86"/>
      <c r="KNH56" s="86"/>
      <c r="KNI56" s="86"/>
      <c r="KNJ56" s="86"/>
      <c r="KNK56" s="86"/>
      <c r="KNL56" s="86"/>
      <c r="KNM56" s="86"/>
      <c r="KNN56" s="86"/>
      <c r="KNO56" s="86"/>
      <c r="KNP56" s="86"/>
      <c r="KNQ56" s="86"/>
      <c r="KNR56" s="86"/>
      <c r="KNS56" s="86"/>
      <c r="KNT56" s="86"/>
      <c r="KNU56" s="86"/>
      <c r="KNV56" s="86"/>
      <c r="KNW56" s="86"/>
      <c r="KNX56" s="86"/>
      <c r="KNY56" s="86"/>
      <c r="KNZ56" s="86"/>
      <c r="KOA56" s="86"/>
      <c r="KOB56" s="86"/>
      <c r="KOC56" s="86"/>
      <c r="KOD56" s="86"/>
      <c r="KOE56" s="86"/>
      <c r="KOF56" s="86"/>
      <c r="KOG56" s="86"/>
      <c r="KOH56" s="86"/>
      <c r="KOI56" s="86"/>
      <c r="KOJ56" s="86"/>
      <c r="KOK56" s="86"/>
      <c r="KOL56" s="86"/>
      <c r="KOM56" s="86"/>
      <c r="KON56" s="86"/>
      <c r="KOO56" s="86"/>
      <c r="KOP56" s="86"/>
      <c r="KOQ56" s="86"/>
      <c r="KOR56" s="86"/>
      <c r="KOS56" s="86"/>
      <c r="KOT56" s="86"/>
      <c r="KOU56" s="86"/>
      <c r="KOV56" s="86"/>
      <c r="KOW56" s="86"/>
      <c r="KOX56" s="86"/>
      <c r="KOY56" s="86"/>
      <c r="KOZ56" s="86"/>
      <c r="KPA56" s="86"/>
      <c r="KPB56" s="86"/>
      <c r="KPC56" s="86"/>
      <c r="KPD56" s="86"/>
      <c r="KPE56" s="86"/>
      <c r="KPF56" s="86"/>
      <c r="KPG56" s="86"/>
      <c r="KPH56" s="86"/>
      <c r="KPI56" s="86"/>
      <c r="KPJ56" s="86"/>
      <c r="KPK56" s="86"/>
      <c r="KPL56" s="86"/>
      <c r="KPM56" s="86"/>
      <c r="KPN56" s="86"/>
      <c r="KPO56" s="86"/>
      <c r="KPP56" s="86"/>
      <c r="KPQ56" s="86"/>
      <c r="KPR56" s="86"/>
      <c r="KPS56" s="86"/>
      <c r="KPT56" s="86"/>
      <c r="KPU56" s="86"/>
      <c r="KPV56" s="86"/>
      <c r="KPW56" s="86"/>
      <c r="KPX56" s="86"/>
      <c r="KPY56" s="86"/>
      <c r="KPZ56" s="86"/>
      <c r="KQA56" s="86"/>
      <c r="KQB56" s="86"/>
      <c r="KQC56" s="86"/>
      <c r="KQD56" s="86"/>
      <c r="KQE56" s="86"/>
      <c r="KQF56" s="86"/>
      <c r="KQG56" s="86"/>
      <c r="KQH56" s="86"/>
      <c r="KQI56" s="86"/>
      <c r="KQJ56" s="86"/>
      <c r="KQK56" s="86"/>
      <c r="KQL56" s="86"/>
      <c r="KQM56" s="86"/>
      <c r="KQN56" s="86"/>
      <c r="KQO56" s="86"/>
      <c r="KQP56" s="86"/>
      <c r="KQQ56" s="86"/>
      <c r="KQR56" s="86"/>
      <c r="KQS56" s="86"/>
      <c r="KQT56" s="86"/>
      <c r="KQU56" s="86"/>
      <c r="KQV56" s="86"/>
      <c r="KQW56" s="86"/>
      <c r="KQX56" s="86"/>
      <c r="KQY56" s="86"/>
      <c r="KQZ56" s="86"/>
      <c r="KRA56" s="86"/>
      <c r="KRB56" s="86"/>
      <c r="KRC56" s="86"/>
      <c r="KRD56" s="86"/>
      <c r="KRE56" s="86"/>
      <c r="KRF56" s="86"/>
      <c r="KRG56" s="86"/>
      <c r="KRH56" s="86"/>
      <c r="KRI56" s="86"/>
      <c r="KRJ56" s="86"/>
      <c r="KRK56" s="86"/>
      <c r="KRL56" s="86"/>
      <c r="KRM56" s="86"/>
      <c r="KRN56" s="86"/>
      <c r="KRO56" s="86"/>
      <c r="KRP56" s="86"/>
      <c r="KRQ56" s="86"/>
      <c r="KRR56" s="86"/>
      <c r="KRS56" s="86"/>
      <c r="KRT56" s="86"/>
      <c r="KRU56" s="86"/>
      <c r="KRV56" s="86"/>
      <c r="KRW56" s="86"/>
      <c r="KRX56" s="86"/>
      <c r="KRY56" s="86"/>
      <c r="KRZ56" s="86"/>
      <c r="KSA56" s="86"/>
      <c r="KSB56" s="86"/>
      <c r="KSC56" s="86"/>
      <c r="KSD56" s="86"/>
      <c r="KSE56" s="86"/>
      <c r="KSF56" s="86"/>
      <c r="KSG56" s="86"/>
      <c r="KSH56" s="86"/>
      <c r="KSI56" s="86"/>
      <c r="KSJ56" s="86"/>
      <c r="KSK56" s="86"/>
      <c r="KSL56" s="86"/>
      <c r="KSM56" s="86"/>
      <c r="KSN56" s="86"/>
      <c r="KSO56" s="86"/>
      <c r="KSP56" s="86"/>
      <c r="KSQ56" s="86"/>
      <c r="KSR56" s="86"/>
      <c r="KSS56" s="86"/>
      <c r="KST56" s="86"/>
      <c r="KSU56" s="86"/>
      <c r="KSV56" s="86"/>
      <c r="KSW56" s="86"/>
      <c r="KSX56" s="86"/>
      <c r="KSY56" s="86"/>
      <c r="KSZ56" s="86"/>
      <c r="KTA56" s="86"/>
      <c r="KTB56" s="86"/>
      <c r="KTC56" s="86"/>
      <c r="KTD56" s="86"/>
      <c r="KTE56" s="86"/>
      <c r="KTF56" s="86"/>
      <c r="KTG56" s="86"/>
      <c r="KTH56" s="86"/>
      <c r="KTI56" s="86"/>
      <c r="KTJ56" s="86"/>
      <c r="KTK56" s="86"/>
      <c r="KTL56" s="86"/>
      <c r="KTM56" s="86"/>
      <c r="KTN56" s="86"/>
      <c r="KTO56" s="86"/>
      <c r="KTP56" s="86"/>
      <c r="KTQ56" s="86"/>
      <c r="KTR56" s="86"/>
      <c r="KTS56" s="86"/>
      <c r="KTT56" s="86"/>
      <c r="KTU56" s="86"/>
      <c r="KTV56" s="86"/>
      <c r="KTW56" s="86"/>
      <c r="KTX56" s="86"/>
      <c r="KTY56" s="86"/>
      <c r="KTZ56" s="86"/>
      <c r="KUA56" s="86"/>
      <c r="KUB56" s="86"/>
      <c r="KUC56" s="86"/>
      <c r="KUD56" s="86"/>
      <c r="KUE56" s="86"/>
      <c r="KUF56" s="86"/>
      <c r="KUG56" s="86"/>
      <c r="KUH56" s="86"/>
      <c r="KUI56" s="86"/>
      <c r="KUJ56" s="86"/>
      <c r="KUK56" s="86"/>
      <c r="KUL56" s="86"/>
      <c r="KUM56" s="86"/>
      <c r="KUN56" s="86"/>
      <c r="KUO56" s="86"/>
      <c r="KUP56" s="86"/>
      <c r="KUQ56" s="86"/>
      <c r="KUR56" s="86"/>
      <c r="KUS56" s="86"/>
      <c r="KUT56" s="86"/>
      <c r="KUU56" s="86"/>
      <c r="KUV56" s="86"/>
      <c r="KUW56" s="86"/>
      <c r="KUX56" s="86"/>
      <c r="KUY56" s="86"/>
      <c r="KUZ56" s="86"/>
      <c r="KVA56" s="86"/>
      <c r="KVB56" s="86"/>
      <c r="KVC56" s="86"/>
      <c r="KVD56" s="86"/>
      <c r="KVE56" s="86"/>
      <c r="KVF56" s="86"/>
      <c r="KVG56" s="86"/>
      <c r="KVH56" s="86"/>
      <c r="KVI56" s="86"/>
      <c r="KVJ56" s="86"/>
      <c r="KVK56" s="86"/>
      <c r="KVL56" s="86"/>
      <c r="KVM56" s="86"/>
      <c r="KVN56" s="86"/>
      <c r="KVO56" s="86"/>
      <c r="KVP56" s="86"/>
      <c r="KVQ56" s="86"/>
      <c r="KVR56" s="86"/>
      <c r="KVS56" s="86"/>
      <c r="KVT56" s="86"/>
      <c r="KVU56" s="86"/>
      <c r="KVV56" s="86"/>
      <c r="KVW56" s="86"/>
      <c r="KVX56" s="86"/>
      <c r="KVY56" s="86"/>
      <c r="KVZ56" s="86"/>
      <c r="KWA56" s="86"/>
      <c r="KWB56" s="86"/>
      <c r="KWC56" s="86"/>
      <c r="KWD56" s="86"/>
      <c r="KWE56" s="86"/>
      <c r="KWF56" s="86"/>
      <c r="KWG56" s="86"/>
      <c r="KWH56" s="86"/>
      <c r="KWI56" s="86"/>
      <c r="KWJ56" s="86"/>
      <c r="KWK56" s="86"/>
      <c r="KWL56" s="86"/>
      <c r="KWM56" s="86"/>
      <c r="KWN56" s="86"/>
      <c r="KWO56" s="86"/>
      <c r="KWP56" s="86"/>
      <c r="KWQ56" s="86"/>
      <c r="KWR56" s="86"/>
      <c r="KWS56" s="86"/>
      <c r="KWT56" s="86"/>
      <c r="KWU56" s="86"/>
      <c r="KWV56" s="86"/>
      <c r="KWW56" s="86"/>
      <c r="KWX56" s="86"/>
      <c r="KWY56" s="86"/>
      <c r="KWZ56" s="86"/>
      <c r="KXA56" s="86"/>
      <c r="KXB56" s="86"/>
      <c r="KXC56" s="86"/>
      <c r="KXD56" s="86"/>
      <c r="KXE56" s="86"/>
      <c r="KXF56" s="86"/>
      <c r="KXG56" s="86"/>
      <c r="KXH56" s="86"/>
      <c r="KXI56" s="86"/>
      <c r="KXJ56" s="86"/>
      <c r="KXK56" s="86"/>
      <c r="KXL56" s="86"/>
      <c r="KXM56" s="86"/>
      <c r="KXN56" s="86"/>
      <c r="KXO56" s="86"/>
      <c r="KXP56" s="86"/>
      <c r="KXQ56" s="86"/>
      <c r="KXR56" s="86"/>
      <c r="KXS56" s="86"/>
      <c r="KXT56" s="86"/>
      <c r="KXU56" s="86"/>
      <c r="KXV56" s="86"/>
      <c r="KXW56" s="86"/>
      <c r="KXX56" s="86"/>
      <c r="KXY56" s="86"/>
      <c r="KXZ56" s="86"/>
      <c r="KYA56" s="86"/>
      <c r="KYB56" s="86"/>
      <c r="KYC56" s="86"/>
      <c r="KYD56" s="86"/>
      <c r="KYE56" s="86"/>
      <c r="KYF56" s="86"/>
      <c r="KYG56" s="86"/>
      <c r="KYH56" s="86"/>
      <c r="KYI56" s="86"/>
      <c r="KYJ56" s="86"/>
      <c r="KYK56" s="86"/>
      <c r="KYL56" s="86"/>
      <c r="KYM56" s="86"/>
      <c r="KYN56" s="86"/>
      <c r="KYO56" s="86"/>
      <c r="KYP56" s="86"/>
      <c r="KYQ56" s="86"/>
      <c r="KYR56" s="86"/>
      <c r="KYS56" s="86"/>
      <c r="KYT56" s="86"/>
      <c r="KYU56" s="86"/>
      <c r="KYV56" s="86"/>
      <c r="KYW56" s="86"/>
      <c r="KYX56" s="86"/>
      <c r="KYY56" s="86"/>
      <c r="KYZ56" s="86"/>
      <c r="KZA56" s="86"/>
      <c r="KZB56" s="86"/>
      <c r="KZC56" s="86"/>
      <c r="KZD56" s="86"/>
      <c r="KZE56" s="86"/>
      <c r="KZF56" s="86"/>
      <c r="KZG56" s="86"/>
      <c r="KZH56" s="86"/>
      <c r="KZI56" s="86"/>
      <c r="KZJ56" s="86"/>
      <c r="KZK56" s="86"/>
      <c r="KZL56" s="86"/>
      <c r="KZM56" s="86"/>
      <c r="KZN56" s="86"/>
      <c r="KZO56" s="86"/>
      <c r="KZP56" s="86"/>
      <c r="KZQ56" s="86"/>
      <c r="KZR56" s="86"/>
      <c r="KZS56" s="86"/>
      <c r="KZT56" s="86"/>
      <c r="KZU56" s="86"/>
      <c r="KZV56" s="86"/>
      <c r="KZW56" s="86"/>
      <c r="KZX56" s="86"/>
      <c r="KZY56" s="86"/>
      <c r="KZZ56" s="86"/>
      <c r="LAA56" s="86"/>
      <c r="LAB56" s="86"/>
      <c r="LAC56" s="86"/>
      <c r="LAD56" s="86"/>
      <c r="LAE56" s="86"/>
      <c r="LAF56" s="86"/>
      <c r="LAG56" s="86"/>
      <c r="LAH56" s="86"/>
      <c r="LAI56" s="86"/>
      <c r="LAJ56" s="86"/>
      <c r="LAK56" s="86"/>
      <c r="LAL56" s="86"/>
      <c r="LAM56" s="86"/>
      <c r="LAN56" s="86"/>
      <c r="LAO56" s="86"/>
      <c r="LAP56" s="86"/>
      <c r="LAQ56" s="86"/>
      <c r="LAR56" s="86"/>
      <c r="LAS56" s="86"/>
      <c r="LAT56" s="86"/>
      <c r="LAU56" s="86"/>
      <c r="LAV56" s="86"/>
      <c r="LAW56" s="86"/>
      <c r="LAX56" s="86"/>
      <c r="LAY56" s="86"/>
      <c r="LAZ56" s="86"/>
      <c r="LBA56" s="86"/>
      <c r="LBB56" s="86"/>
      <c r="LBC56" s="86"/>
      <c r="LBD56" s="86"/>
      <c r="LBE56" s="86"/>
      <c r="LBF56" s="86"/>
      <c r="LBG56" s="86"/>
      <c r="LBH56" s="86"/>
      <c r="LBI56" s="86"/>
      <c r="LBJ56" s="86"/>
      <c r="LBK56" s="86"/>
      <c r="LBL56" s="86"/>
      <c r="LBM56" s="86"/>
      <c r="LBN56" s="86"/>
      <c r="LBO56" s="86"/>
      <c r="LBP56" s="86"/>
      <c r="LBQ56" s="86"/>
      <c r="LBR56" s="86"/>
      <c r="LBS56" s="86"/>
      <c r="LBT56" s="86"/>
      <c r="LBU56" s="86"/>
      <c r="LBV56" s="86"/>
      <c r="LBW56" s="86"/>
      <c r="LBX56" s="86"/>
      <c r="LBY56" s="86"/>
      <c r="LBZ56" s="86"/>
      <c r="LCA56" s="86"/>
      <c r="LCB56" s="86"/>
      <c r="LCC56" s="86"/>
      <c r="LCD56" s="86"/>
      <c r="LCE56" s="86"/>
      <c r="LCF56" s="86"/>
      <c r="LCG56" s="86"/>
      <c r="LCH56" s="86"/>
      <c r="LCI56" s="86"/>
      <c r="LCJ56" s="86"/>
      <c r="LCK56" s="86"/>
      <c r="LCL56" s="86"/>
      <c r="LCM56" s="86"/>
      <c r="LCN56" s="86"/>
      <c r="LCO56" s="86"/>
      <c r="LCP56" s="86"/>
      <c r="LCQ56" s="86"/>
      <c r="LCR56" s="86"/>
      <c r="LCS56" s="86"/>
      <c r="LCT56" s="86"/>
      <c r="LCU56" s="86"/>
      <c r="LCV56" s="86"/>
      <c r="LCW56" s="86"/>
      <c r="LCX56" s="86"/>
      <c r="LCY56" s="86"/>
      <c r="LCZ56" s="86"/>
      <c r="LDA56" s="86"/>
      <c r="LDB56" s="86"/>
      <c r="LDC56" s="86"/>
      <c r="LDD56" s="86"/>
      <c r="LDE56" s="86"/>
      <c r="LDF56" s="86"/>
      <c r="LDG56" s="86"/>
      <c r="LDH56" s="86"/>
      <c r="LDI56" s="86"/>
      <c r="LDJ56" s="86"/>
      <c r="LDK56" s="86"/>
      <c r="LDL56" s="86"/>
      <c r="LDM56" s="86"/>
      <c r="LDN56" s="86"/>
      <c r="LDO56" s="86"/>
      <c r="LDP56" s="86"/>
      <c r="LDQ56" s="86"/>
      <c r="LDR56" s="86"/>
      <c r="LDS56" s="86"/>
      <c r="LDT56" s="86"/>
      <c r="LDU56" s="86"/>
      <c r="LDV56" s="86"/>
      <c r="LDW56" s="86"/>
      <c r="LDX56" s="86"/>
      <c r="LDY56" s="86"/>
      <c r="LDZ56" s="86"/>
      <c r="LEA56" s="86"/>
      <c r="LEB56" s="86"/>
      <c r="LEC56" s="86"/>
      <c r="LED56" s="86"/>
      <c r="LEE56" s="86"/>
      <c r="LEF56" s="86"/>
      <c r="LEG56" s="86"/>
      <c r="LEH56" s="86"/>
      <c r="LEI56" s="86"/>
      <c r="LEJ56" s="86"/>
      <c r="LEK56" s="86"/>
      <c r="LEL56" s="86"/>
      <c r="LEM56" s="86"/>
      <c r="LEN56" s="86"/>
      <c r="LEO56" s="86"/>
      <c r="LEP56" s="86"/>
      <c r="LEQ56" s="86"/>
      <c r="LER56" s="86"/>
      <c r="LES56" s="86"/>
      <c r="LET56" s="86"/>
      <c r="LEU56" s="86"/>
      <c r="LEV56" s="86"/>
      <c r="LEW56" s="86"/>
      <c r="LEX56" s="86"/>
      <c r="LEY56" s="86"/>
      <c r="LEZ56" s="86"/>
      <c r="LFA56" s="86"/>
      <c r="LFB56" s="86"/>
      <c r="LFC56" s="86"/>
      <c r="LFD56" s="86"/>
      <c r="LFE56" s="86"/>
      <c r="LFF56" s="86"/>
      <c r="LFG56" s="86"/>
      <c r="LFH56" s="86"/>
      <c r="LFI56" s="86"/>
      <c r="LFJ56" s="86"/>
      <c r="LFK56" s="86"/>
      <c r="LFL56" s="86"/>
      <c r="LFM56" s="86"/>
      <c r="LFN56" s="86"/>
      <c r="LFO56" s="86"/>
      <c r="LFP56" s="86"/>
      <c r="LFQ56" s="86"/>
      <c r="LFR56" s="86"/>
      <c r="LFS56" s="86"/>
      <c r="LFT56" s="86"/>
      <c r="LFU56" s="86"/>
      <c r="LFV56" s="86"/>
      <c r="LFW56" s="86"/>
      <c r="LFX56" s="86"/>
      <c r="LFY56" s="86"/>
      <c r="LFZ56" s="86"/>
      <c r="LGA56" s="86"/>
      <c r="LGB56" s="86"/>
      <c r="LGC56" s="86"/>
      <c r="LGD56" s="86"/>
      <c r="LGE56" s="86"/>
      <c r="LGF56" s="86"/>
      <c r="LGG56" s="86"/>
      <c r="LGH56" s="86"/>
      <c r="LGI56" s="86"/>
      <c r="LGJ56" s="86"/>
      <c r="LGK56" s="86"/>
      <c r="LGL56" s="86"/>
      <c r="LGM56" s="86"/>
      <c r="LGN56" s="86"/>
      <c r="LGO56" s="86"/>
      <c r="LGP56" s="86"/>
      <c r="LGQ56" s="86"/>
      <c r="LGR56" s="86"/>
      <c r="LGS56" s="86"/>
      <c r="LGT56" s="86"/>
      <c r="LGU56" s="86"/>
      <c r="LGV56" s="86"/>
      <c r="LGW56" s="86"/>
      <c r="LGX56" s="86"/>
      <c r="LGY56" s="86"/>
      <c r="LGZ56" s="86"/>
      <c r="LHA56" s="86"/>
      <c r="LHB56" s="86"/>
      <c r="LHC56" s="86"/>
      <c r="LHD56" s="86"/>
      <c r="LHE56" s="86"/>
      <c r="LHF56" s="86"/>
      <c r="LHG56" s="86"/>
      <c r="LHH56" s="86"/>
      <c r="LHI56" s="86"/>
      <c r="LHJ56" s="86"/>
      <c r="LHK56" s="86"/>
      <c r="LHL56" s="86"/>
      <c r="LHM56" s="86"/>
      <c r="LHN56" s="86"/>
      <c r="LHO56" s="86"/>
      <c r="LHP56" s="86"/>
      <c r="LHQ56" s="86"/>
      <c r="LHR56" s="86"/>
      <c r="LHS56" s="86"/>
      <c r="LHT56" s="86"/>
      <c r="LHU56" s="86"/>
      <c r="LHV56" s="86"/>
      <c r="LHW56" s="86"/>
      <c r="LHX56" s="86"/>
      <c r="LHY56" s="86"/>
      <c r="LHZ56" s="86"/>
      <c r="LIA56" s="86"/>
      <c r="LIB56" s="86"/>
      <c r="LIC56" s="86"/>
      <c r="LID56" s="86"/>
      <c r="LIE56" s="86"/>
      <c r="LIF56" s="86"/>
      <c r="LIG56" s="86"/>
      <c r="LIH56" s="86"/>
      <c r="LII56" s="86"/>
      <c r="LIJ56" s="86"/>
      <c r="LIK56" s="86"/>
      <c r="LIL56" s="86"/>
      <c r="LIM56" s="86"/>
      <c r="LIN56" s="86"/>
      <c r="LIO56" s="86"/>
      <c r="LIP56" s="86"/>
      <c r="LIQ56" s="86"/>
      <c r="LIR56" s="86"/>
      <c r="LIS56" s="86"/>
      <c r="LIT56" s="86"/>
      <c r="LIU56" s="86"/>
      <c r="LIV56" s="86"/>
      <c r="LIW56" s="86"/>
      <c r="LIX56" s="86"/>
      <c r="LIY56" s="86"/>
      <c r="LIZ56" s="86"/>
      <c r="LJA56" s="86"/>
      <c r="LJB56" s="86"/>
      <c r="LJC56" s="86"/>
      <c r="LJD56" s="86"/>
      <c r="LJE56" s="86"/>
      <c r="LJF56" s="86"/>
      <c r="LJG56" s="86"/>
      <c r="LJH56" s="86"/>
      <c r="LJI56" s="86"/>
      <c r="LJJ56" s="86"/>
      <c r="LJK56" s="86"/>
      <c r="LJL56" s="86"/>
      <c r="LJM56" s="86"/>
      <c r="LJN56" s="86"/>
      <c r="LJO56" s="86"/>
      <c r="LJP56" s="86"/>
      <c r="LJQ56" s="86"/>
      <c r="LJR56" s="86"/>
      <c r="LJS56" s="86"/>
      <c r="LJT56" s="86"/>
      <c r="LJU56" s="86"/>
      <c r="LJV56" s="86"/>
      <c r="LJW56" s="86"/>
      <c r="LJX56" s="86"/>
      <c r="LJY56" s="86"/>
      <c r="LJZ56" s="86"/>
      <c r="LKA56" s="86"/>
      <c r="LKB56" s="86"/>
      <c r="LKC56" s="86"/>
      <c r="LKD56" s="86"/>
      <c r="LKE56" s="86"/>
      <c r="LKF56" s="86"/>
      <c r="LKG56" s="86"/>
      <c r="LKH56" s="86"/>
      <c r="LKI56" s="86"/>
      <c r="LKJ56" s="86"/>
      <c r="LKK56" s="86"/>
      <c r="LKL56" s="86"/>
      <c r="LKM56" s="86"/>
      <c r="LKN56" s="86"/>
      <c r="LKO56" s="86"/>
      <c r="LKP56" s="86"/>
      <c r="LKQ56" s="86"/>
      <c r="LKR56" s="86"/>
      <c r="LKS56" s="86"/>
      <c r="LKT56" s="86"/>
      <c r="LKU56" s="86"/>
      <c r="LKV56" s="86"/>
      <c r="LKW56" s="86"/>
      <c r="LKX56" s="86"/>
      <c r="LKY56" s="86"/>
      <c r="LKZ56" s="86"/>
      <c r="LLA56" s="86"/>
      <c r="LLB56" s="86"/>
      <c r="LLC56" s="86"/>
      <c r="LLD56" s="86"/>
      <c r="LLE56" s="86"/>
      <c r="LLF56" s="86"/>
      <c r="LLG56" s="86"/>
      <c r="LLH56" s="86"/>
      <c r="LLI56" s="86"/>
      <c r="LLJ56" s="86"/>
      <c r="LLK56" s="86"/>
      <c r="LLL56" s="86"/>
      <c r="LLM56" s="86"/>
      <c r="LLN56" s="86"/>
      <c r="LLO56" s="86"/>
      <c r="LLP56" s="86"/>
      <c r="LLQ56" s="86"/>
      <c r="LLR56" s="86"/>
      <c r="LLS56" s="86"/>
      <c r="LLT56" s="86"/>
      <c r="LLU56" s="86"/>
      <c r="LLV56" s="86"/>
      <c r="LLW56" s="86"/>
      <c r="LLX56" s="86"/>
      <c r="LLY56" s="86"/>
      <c r="LLZ56" s="86"/>
      <c r="LMA56" s="86"/>
      <c r="LMB56" s="86"/>
      <c r="LMC56" s="86"/>
      <c r="LMD56" s="86"/>
      <c r="LME56" s="86"/>
      <c r="LMF56" s="86"/>
      <c r="LMG56" s="86"/>
      <c r="LMH56" s="86"/>
      <c r="LMI56" s="86"/>
      <c r="LMJ56" s="86"/>
      <c r="LMK56" s="86"/>
      <c r="LML56" s="86"/>
      <c r="LMM56" s="86"/>
      <c r="LMN56" s="86"/>
      <c r="LMO56" s="86"/>
      <c r="LMP56" s="86"/>
      <c r="LMQ56" s="86"/>
      <c r="LMR56" s="86"/>
      <c r="LMS56" s="86"/>
      <c r="LMT56" s="86"/>
      <c r="LMU56" s="86"/>
      <c r="LMV56" s="86"/>
      <c r="LMW56" s="86"/>
      <c r="LMX56" s="86"/>
      <c r="LMY56" s="86"/>
      <c r="LMZ56" s="86"/>
      <c r="LNA56" s="86"/>
      <c r="LNB56" s="86"/>
      <c r="LNC56" s="86"/>
      <c r="LND56" s="86"/>
      <c r="LNE56" s="86"/>
      <c r="LNF56" s="86"/>
      <c r="LNG56" s="86"/>
      <c r="LNH56" s="86"/>
      <c r="LNI56" s="86"/>
      <c r="LNJ56" s="86"/>
      <c r="LNK56" s="86"/>
      <c r="LNL56" s="86"/>
      <c r="LNM56" s="86"/>
      <c r="LNN56" s="86"/>
      <c r="LNO56" s="86"/>
      <c r="LNP56" s="86"/>
      <c r="LNQ56" s="86"/>
      <c r="LNR56" s="86"/>
      <c r="LNS56" s="86"/>
      <c r="LNT56" s="86"/>
      <c r="LNU56" s="86"/>
      <c r="LNV56" s="86"/>
      <c r="LNW56" s="86"/>
      <c r="LNX56" s="86"/>
      <c r="LNY56" s="86"/>
      <c r="LNZ56" s="86"/>
      <c r="LOA56" s="86"/>
      <c r="LOB56" s="86"/>
      <c r="LOC56" s="86"/>
      <c r="LOD56" s="86"/>
      <c r="LOE56" s="86"/>
      <c r="LOF56" s="86"/>
      <c r="LOG56" s="86"/>
      <c r="LOH56" s="86"/>
      <c r="LOI56" s="86"/>
      <c r="LOJ56" s="86"/>
      <c r="LOK56" s="86"/>
      <c r="LOL56" s="86"/>
      <c r="LOM56" s="86"/>
      <c r="LON56" s="86"/>
      <c r="LOO56" s="86"/>
      <c r="LOP56" s="86"/>
      <c r="LOQ56" s="86"/>
      <c r="LOR56" s="86"/>
      <c r="LOS56" s="86"/>
      <c r="LOT56" s="86"/>
      <c r="LOU56" s="86"/>
      <c r="LOV56" s="86"/>
      <c r="LOW56" s="86"/>
      <c r="LOX56" s="86"/>
      <c r="LOY56" s="86"/>
      <c r="LOZ56" s="86"/>
      <c r="LPA56" s="86"/>
      <c r="LPB56" s="86"/>
      <c r="LPC56" s="86"/>
      <c r="LPD56" s="86"/>
      <c r="LPE56" s="86"/>
      <c r="LPF56" s="86"/>
      <c r="LPG56" s="86"/>
      <c r="LPH56" s="86"/>
      <c r="LPI56" s="86"/>
      <c r="LPJ56" s="86"/>
      <c r="LPK56" s="86"/>
      <c r="LPL56" s="86"/>
      <c r="LPM56" s="86"/>
      <c r="LPN56" s="86"/>
      <c r="LPO56" s="86"/>
      <c r="LPP56" s="86"/>
      <c r="LPQ56" s="86"/>
      <c r="LPR56" s="86"/>
      <c r="LPS56" s="86"/>
      <c r="LPT56" s="86"/>
      <c r="LPU56" s="86"/>
      <c r="LPV56" s="86"/>
      <c r="LPW56" s="86"/>
      <c r="LPX56" s="86"/>
      <c r="LPY56" s="86"/>
      <c r="LPZ56" s="86"/>
      <c r="LQA56" s="86"/>
      <c r="LQB56" s="86"/>
      <c r="LQC56" s="86"/>
      <c r="LQD56" s="86"/>
      <c r="LQE56" s="86"/>
      <c r="LQF56" s="86"/>
      <c r="LQG56" s="86"/>
      <c r="LQH56" s="86"/>
      <c r="LQI56" s="86"/>
      <c r="LQJ56" s="86"/>
      <c r="LQK56" s="86"/>
      <c r="LQL56" s="86"/>
      <c r="LQM56" s="86"/>
      <c r="LQN56" s="86"/>
      <c r="LQO56" s="86"/>
      <c r="LQP56" s="86"/>
      <c r="LQQ56" s="86"/>
      <c r="LQR56" s="86"/>
      <c r="LQS56" s="86"/>
      <c r="LQT56" s="86"/>
      <c r="LQU56" s="86"/>
      <c r="LQV56" s="86"/>
      <c r="LQW56" s="86"/>
      <c r="LQX56" s="86"/>
      <c r="LQY56" s="86"/>
      <c r="LQZ56" s="86"/>
      <c r="LRA56" s="86"/>
      <c r="LRB56" s="86"/>
      <c r="LRC56" s="86"/>
      <c r="LRD56" s="86"/>
      <c r="LRE56" s="86"/>
      <c r="LRF56" s="86"/>
      <c r="LRG56" s="86"/>
      <c r="LRH56" s="86"/>
      <c r="LRI56" s="86"/>
      <c r="LRJ56" s="86"/>
      <c r="LRK56" s="86"/>
      <c r="LRL56" s="86"/>
      <c r="LRM56" s="86"/>
      <c r="LRN56" s="86"/>
      <c r="LRO56" s="86"/>
      <c r="LRP56" s="86"/>
      <c r="LRQ56" s="86"/>
      <c r="LRR56" s="86"/>
      <c r="LRS56" s="86"/>
      <c r="LRT56" s="86"/>
      <c r="LRU56" s="86"/>
      <c r="LRV56" s="86"/>
      <c r="LRW56" s="86"/>
      <c r="LRX56" s="86"/>
      <c r="LRY56" s="86"/>
      <c r="LRZ56" s="86"/>
      <c r="LSA56" s="86"/>
      <c r="LSB56" s="86"/>
      <c r="LSC56" s="86"/>
      <c r="LSD56" s="86"/>
      <c r="LSE56" s="86"/>
      <c r="LSF56" s="86"/>
      <c r="LSG56" s="86"/>
      <c r="LSH56" s="86"/>
      <c r="LSI56" s="86"/>
      <c r="LSJ56" s="86"/>
      <c r="LSK56" s="86"/>
      <c r="LSL56" s="86"/>
      <c r="LSM56" s="86"/>
      <c r="LSN56" s="86"/>
      <c r="LSO56" s="86"/>
      <c r="LSP56" s="86"/>
      <c r="LSQ56" s="86"/>
      <c r="LSR56" s="86"/>
      <c r="LSS56" s="86"/>
      <c r="LST56" s="86"/>
      <c r="LSU56" s="86"/>
      <c r="LSV56" s="86"/>
      <c r="LSW56" s="86"/>
      <c r="LSX56" s="86"/>
      <c r="LSY56" s="86"/>
      <c r="LSZ56" s="86"/>
      <c r="LTA56" s="86"/>
      <c r="LTB56" s="86"/>
      <c r="LTC56" s="86"/>
      <c r="LTD56" s="86"/>
      <c r="LTE56" s="86"/>
      <c r="LTF56" s="86"/>
      <c r="LTG56" s="86"/>
      <c r="LTH56" s="86"/>
      <c r="LTI56" s="86"/>
      <c r="LTJ56" s="86"/>
      <c r="LTK56" s="86"/>
      <c r="LTL56" s="86"/>
      <c r="LTM56" s="86"/>
      <c r="LTN56" s="86"/>
      <c r="LTO56" s="86"/>
      <c r="LTP56" s="86"/>
      <c r="LTQ56" s="86"/>
      <c r="LTR56" s="86"/>
      <c r="LTS56" s="86"/>
      <c r="LTT56" s="86"/>
      <c r="LTU56" s="86"/>
      <c r="LTV56" s="86"/>
      <c r="LTW56" s="86"/>
      <c r="LTX56" s="86"/>
      <c r="LTY56" s="86"/>
      <c r="LTZ56" s="86"/>
      <c r="LUA56" s="86"/>
      <c r="LUB56" s="86"/>
      <c r="LUC56" s="86"/>
      <c r="LUD56" s="86"/>
      <c r="LUE56" s="86"/>
      <c r="LUF56" s="86"/>
      <c r="LUG56" s="86"/>
      <c r="LUH56" s="86"/>
      <c r="LUI56" s="86"/>
      <c r="LUJ56" s="86"/>
      <c r="LUK56" s="86"/>
      <c r="LUL56" s="86"/>
      <c r="LUM56" s="86"/>
      <c r="LUN56" s="86"/>
      <c r="LUO56" s="86"/>
      <c r="LUP56" s="86"/>
      <c r="LUQ56" s="86"/>
      <c r="LUR56" s="86"/>
      <c r="LUS56" s="86"/>
      <c r="LUT56" s="86"/>
      <c r="LUU56" s="86"/>
      <c r="LUV56" s="86"/>
      <c r="LUW56" s="86"/>
      <c r="LUX56" s="86"/>
      <c r="LUY56" s="86"/>
      <c r="LUZ56" s="86"/>
      <c r="LVA56" s="86"/>
      <c r="LVB56" s="86"/>
      <c r="LVC56" s="86"/>
      <c r="LVD56" s="86"/>
      <c r="LVE56" s="86"/>
      <c r="LVF56" s="86"/>
      <c r="LVG56" s="86"/>
      <c r="LVH56" s="86"/>
      <c r="LVI56" s="86"/>
      <c r="LVJ56" s="86"/>
      <c r="LVK56" s="86"/>
      <c r="LVL56" s="86"/>
      <c r="LVM56" s="86"/>
      <c r="LVN56" s="86"/>
      <c r="LVO56" s="86"/>
      <c r="LVP56" s="86"/>
      <c r="LVQ56" s="86"/>
      <c r="LVR56" s="86"/>
      <c r="LVS56" s="86"/>
      <c r="LVT56" s="86"/>
      <c r="LVU56" s="86"/>
      <c r="LVV56" s="86"/>
      <c r="LVW56" s="86"/>
      <c r="LVX56" s="86"/>
      <c r="LVY56" s="86"/>
      <c r="LVZ56" s="86"/>
      <c r="LWA56" s="86"/>
      <c r="LWB56" s="86"/>
      <c r="LWC56" s="86"/>
      <c r="LWD56" s="86"/>
      <c r="LWE56" s="86"/>
      <c r="LWF56" s="86"/>
      <c r="LWG56" s="86"/>
      <c r="LWH56" s="86"/>
      <c r="LWI56" s="86"/>
      <c r="LWJ56" s="86"/>
      <c r="LWK56" s="86"/>
      <c r="LWL56" s="86"/>
      <c r="LWM56" s="86"/>
      <c r="LWN56" s="86"/>
      <c r="LWO56" s="86"/>
      <c r="LWP56" s="86"/>
      <c r="LWQ56" s="86"/>
      <c r="LWR56" s="86"/>
      <c r="LWS56" s="86"/>
      <c r="LWT56" s="86"/>
      <c r="LWU56" s="86"/>
      <c r="LWV56" s="86"/>
      <c r="LWW56" s="86"/>
      <c r="LWX56" s="86"/>
      <c r="LWY56" s="86"/>
      <c r="LWZ56" s="86"/>
      <c r="LXA56" s="86"/>
      <c r="LXB56" s="86"/>
      <c r="LXC56" s="86"/>
      <c r="LXD56" s="86"/>
      <c r="LXE56" s="86"/>
      <c r="LXF56" s="86"/>
      <c r="LXG56" s="86"/>
      <c r="LXH56" s="86"/>
      <c r="LXI56" s="86"/>
      <c r="LXJ56" s="86"/>
      <c r="LXK56" s="86"/>
      <c r="LXL56" s="86"/>
      <c r="LXM56" s="86"/>
      <c r="LXN56" s="86"/>
      <c r="LXO56" s="86"/>
      <c r="LXP56" s="86"/>
      <c r="LXQ56" s="86"/>
      <c r="LXR56" s="86"/>
      <c r="LXS56" s="86"/>
      <c r="LXT56" s="86"/>
      <c r="LXU56" s="86"/>
      <c r="LXV56" s="86"/>
      <c r="LXW56" s="86"/>
      <c r="LXX56" s="86"/>
      <c r="LXY56" s="86"/>
      <c r="LXZ56" s="86"/>
      <c r="LYA56" s="86"/>
      <c r="LYB56" s="86"/>
      <c r="LYC56" s="86"/>
      <c r="LYD56" s="86"/>
      <c r="LYE56" s="86"/>
      <c r="LYF56" s="86"/>
      <c r="LYG56" s="86"/>
      <c r="LYH56" s="86"/>
      <c r="LYI56" s="86"/>
      <c r="LYJ56" s="86"/>
      <c r="LYK56" s="86"/>
      <c r="LYL56" s="86"/>
      <c r="LYM56" s="86"/>
      <c r="LYN56" s="86"/>
      <c r="LYO56" s="86"/>
      <c r="LYP56" s="86"/>
      <c r="LYQ56" s="86"/>
      <c r="LYR56" s="86"/>
      <c r="LYS56" s="86"/>
      <c r="LYT56" s="86"/>
      <c r="LYU56" s="86"/>
      <c r="LYV56" s="86"/>
      <c r="LYW56" s="86"/>
      <c r="LYX56" s="86"/>
      <c r="LYY56" s="86"/>
      <c r="LYZ56" s="86"/>
      <c r="LZA56" s="86"/>
      <c r="LZB56" s="86"/>
      <c r="LZC56" s="86"/>
      <c r="LZD56" s="86"/>
      <c r="LZE56" s="86"/>
      <c r="LZF56" s="86"/>
      <c r="LZG56" s="86"/>
      <c r="LZH56" s="86"/>
      <c r="LZI56" s="86"/>
      <c r="LZJ56" s="86"/>
      <c r="LZK56" s="86"/>
      <c r="LZL56" s="86"/>
      <c r="LZM56" s="86"/>
      <c r="LZN56" s="86"/>
      <c r="LZO56" s="86"/>
      <c r="LZP56" s="86"/>
      <c r="LZQ56" s="86"/>
      <c r="LZR56" s="86"/>
      <c r="LZS56" s="86"/>
      <c r="LZT56" s="86"/>
      <c r="LZU56" s="86"/>
      <c r="LZV56" s="86"/>
      <c r="LZW56" s="86"/>
      <c r="LZX56" s="86"/>
      <c r="LZY56" s="86"/>
      <c r="LZZ56" s="86"/>
      <c r="MAA56" s="86"/>
      <c r="MAB56" s="86"/>
      <c r="MAC56" s="86"/>
      <c r="MAD56" s="86"/>
      <c r="MAE56" s="86"/>
      <c r="MAF56" s="86"/>
      <c r="MAG56" s="86"/>
      <c r="MAH56" s="86"/>
      <c r="MAI56" s="86"/>
      <c r="MAJ56" s="86"/>
      <c r="MAK56" s="86"/>
      <c r="MAL56" s="86"/>
      <c r="MAM56" s="86"/>
      <c r="MAN56" s="86"/>
      <c r="MAO56" s="86"/>
      <c r="MAP56" s="86"/>
      <c r="MAQ56" s="86"/>
      <c r="MAR56" s="86"/>
      <c r="MAS56" s="86"/>
      <c r="MAT56" s="86"/>
      <c r="MAU56" s="86"/>
      <c r="MAV56" s="86"/>
      <c r="MAW56" s="86"/>
      <c r="MAX56" s="86"/>
      <c r="MAY56" s="86"/>
      <c r="MAZ56" s="86"/>
      <c r="MBA56" s="86"/>
      <c r="MBB56" s="86"/>
      <c r="MBC56" s="86"/>
      <c r="MBD56" s="86"/>
      <c r="MBE56" s="86"/>
      <c r="MBF56" s="86"/>
      <c r="MBG56" s="86"/>
      <c r="MBH56" s="86"/>
      <c r="MBI56" s="86"/>
      <c r="MBJ56" s="86"/>
      <c r="MBK56" s="86"/>
      <c r="MBL56" s="86"/>
      <c r="MBM56" s="86"/>
      <c r="MBN56" s="86"/>
      <c r="MBO56" s="86"/>
      <c r="MBP56" s="86"/>
      <c r="MBQ56" s="86"/>
      <c r="MBR56" s="86"/>
      <c r="MBS56" s="86"/>
      <c r="MBT56" s="86"/>
      <c r="MBU56" s="86"/>
      <c r="MBV56" s="86"/>
      <c r="MBW56" s="86"/>
      <c r="MBX56" s="86"/>
      <c r="MBY56" s="86"/>
      <c r="MBZ56" s="86"/>
      <c r="MCA56" s="86"/>
      <c r="MCB56" s="86"/>
      <c r="MCC56" s="86"/>
      <c r="MCD56" s="86"/>
      <c r="MCE56" s="86"/>
      <c r="MCF56" s="86"/>
      <c r="MCG56" s="86"/>
      <c r="MCH56" s="86"/>
      <c r="MCI56" s="86"/>
      <c r="MCJ56" s="86"/>
      <c r="MCK56" s="86"/>
      <c r="MCL56" s="86"/>
      <c r="MCM56" s="86"/>
      <c r="MCN56" s="86"/>
      <c r="MCO56" s="86"/>
      <c r="MCP56" s="86"/>
      <c r="MCQ56" s="86"/>
      <c r="MCR56" s="86"/>
      <c r="MCS56" s="86"/>
      <c r="MCT56" s="86"/>
      <c r="MCU56" s="86"/>
      <c r="MCV56" s="86"/>
      <c r="MCW56" s="86"/>
      <c r="MCX56" s="86"/>
      <c r="MCY56" s="86"/>
      <c r="MCZ56" s="86"/>
      <c r="MDA56" s="86"/>
      <c r="MDB56" s="86"/>
      <c r="MDC56" s="86"/>
      <c r="MDD56" s="86"/>
      <c r="MDE56" s="86"/>
      <c r="MDF56" s="86"/>
      <c r="MDG56" s="86"/>
      <c r="MDH56" s="86"/>
      <c r="MDI56" s="86"/>
      <c r="MDJ56" s="86"/>
      <c r="MDK56" s="86"/>
      <c r="MDL56" s="86"/>
      <c r="MDM56" s="86"/>
      <c r="MDN56" s="86"/>
      <c r="MDO56" s="86"/>
      <c r="MDP56" s="86"/>
      <c r="MDQ56" s="86"/>
      <c r="MDR56" s="86"/>
      <c r="MDS56" s="86"/>
      <c r="MDT56" s="86"/>
      <c r="MDU56" s="86"/>
      <c r="MDV56" s="86"/>
      <c r="MDW56" s="86"/>
      <c r="MDX56" s="86"/>
      <c r="MDY56" s="86"/>
      <c r="MDZ56" s="86"/>
      <c r="MEA56" s="86"/>
      <c r="MEB56" s="86"/>
      <c r="MEC56" s="86"/>
      <c r="MED56" s="86"/>
      <c r="MEE56" s="86"/>
      <c r="MEF56" s="86"/>
      <c r="MEG56" s="86"/>
      <c r="MEH56" s="86"/>
      <c r="MEI56" s="86"/>
      <c r="MEJ56" s="86"/>
      <c r="MEK56" s="86"/>
      <c r="MEL56" s="86"/>
      <c r="MEM56" s="86"/>
      <c r="MEN56" s="86"/>
      <c r="MEO56" s="86"/>
      <c r="MEP56" s="86"/>
      <c r="MEQ56" s="86"/>
      <c r="MER56" s="86"/>
      <c r="MES56" s="86"/>
      <c r="MET56" s="86"/>
      <c r="MEU56" s="86"/>
      <c r="MEV56" s="86"/>
      <c r="MEW56" s="86"/>
      <c r="MEX56" s="86"/>
      <c r="MEY56" s="86"/>
      <c r="MEZ56" s="86"/>
      <c r="MFA56" s="86"/>
      <c r="MFB56" s="86"/>
      <c r="MFC56" s="86"/>
      <c r="MFD56" s="86"/>
      <c r="MFE56" s="86"/>
      <c r="MFF56" s="86"/>
      <c r="MFG56" s="86"/>
      <c r="MFH56" s="86"/>
      <c r="MFI56" s="86"/>
      <c r="MFJ56" s="86"/>
      <c r="MFK56" s="86"/>
      <c r="MFL56" s="86"/>
      <c r="MFM56" s="86"/>
      <c r="MFN56" s="86"/>
      <c r="MFO56" s="86"/>
      <c r="MFP56" s="86"/>
      <c r="MFQ56" s="86"/>
      <c r="MFR56" s="86"/>
      <c r="MFS56" s="86"/>
      <c r="MFT56" s="86"/>
      <c r="MFU56" s="86"/>
      <c r="MFV56" s="86"/>
      <c r="MFW56" s="86"/>
      <c r="MFX56" s="86"/>
      <c r="MFY56" s="86"/>
      <c r="MFZ56" s="86"/>
      <c r="MGA56" s="86"/>
      <c r="MGB56" s="86"/>
      <c r="MGC56" s="86"/>
      <c r="MGD56" s="86"/>
      <c r="MGE56" s="86"/>
      <c r="MGF56" s="86"/>
      <c r="MGG56" s="86"/>
      <c r="MGH56" s="86"/>
      <c r="MGI56" s="86"/>
      <c r="MGJ56" s="86"/>
      <c r="MGK56" s="86"/>
      <c r="MGL56" s="86"/>
      <c r="MGM56" s="86"/>
      <c r="MGN56" s="86"/>
      <c r="MGO56" s="86"/>
      <c r="MGP56" s="86"/>
      <c r="MGQ56" s="86"/>
      <c r="MGR56" s="86"/>
      <c r="MGS56" s="86"/>
      <c r="MGT56" s="86"/>
      <c r="MGU56" s="86"/>
      <c r="MGV56" s="86"/>
      <c r="MGW56" s="86"/>
      <c r="MGX56" s="86"/>
      <c r="MGY56" s="86"/>
      <c r="MGZ56" s="86"/>
      <c r="MHA56" s="86"/>
      <c r="MHB56" s="86"/>
      <c r="MHC56" s="86"/>
      <c r="MHD56" s="86"/>
      <c r="MHE56" s="86"/>
      <c r="MHF56" s="86"/>
      <c r="MHG56" s="86"/>
      <c r="MHH56" s="86"/>
      <c r="MHI56" s="86"/>
      <c r="MHJ56" s="86"/>
      <c r="MHK56" s="86"/>
      <c r="MHL56" s="86"/>
      <c r="MHM56" s="86"/>
      <c r="MHN56" s="86"/>
      <c r="MHO56" s="86"/>
      <c r="MHP56" s="86"/>
      <c r="MHQ56" s="86"/>
      <c r="MHR56" s="86"/>
      <c r="MHS56" s="86"/>
      <c r="MHT56" s="86"/>
      <c r="MHU56" s="86"/>
      <c r="MHV56" s="86"/>
      <c r="MHW56" s="86"/>
      <c r="MHX56" s="86"/>
      <c r="MHY56" s="86"/>
      <c r="MHZ56" s="86"/>
      <c r="MIA56" s="86"/>
      <c r="MIB56" s="86"/>
      <c r="MIC56" s="86"/>
      <c r="MID56" s="86"/>
      <c r="MIE56" s="86"/>
      <c r="MIF56" s="86"/>
      <c r="MIG56" s="86"/>
      <c r="MIH56" s="86"/>
      <c r="MII56" s="86"/>
      <c r="MIJ56" s="86"/>
      <c r="MIK56" s="86"/>
      <c r="MIL56" s="86"/>
      <c r="MIM56" s="86"/>
      <c r="MIN56" s="86"/>
      <c r="MIO56" s="86"/>
      <c r="MIP56" s="86"/>
      <c r="MIQ56" s="86"/>
      <c r="MIR56" s="86"/>
      <c r="MIS56" s="86"/>
      <c r="MIT56" s="86"/>
      <c r="MIU56" s="86"/>
      <c r="MIV56" s="86"/>
      <c r="MIW56" s="86"/>
      <c r="MIX56" s="86"/>
      <c r="MIY56" s="86"/>
      <c r="MIZ56" s="86"/>
      <c r="MJA56" s="86"/>
      <c r="MJB56" s="86"/>
      <c r="MJC56" s="86"/>
      <c r="MJD56" s="86"/>
      <c r="MJE56" s="86"/>
      <c r="MJF56" s="86"/>
      <c r="MJG56" s="86"/>
      <c r="MJH56" s="86"/>
      <c r="MJI56" s="86"/>
      <c r="MJJ56" s="86"/>
      <c r="MJK56" s="86"/>
      <c r="MJL56" s="86"/>
      <c r="MJM56" s="86"/>
      <c r="MJN56" s="86"/>
      <c r="MJO56" s="86"/>
      <c r="MJP56" s="86"/>
      <c r="MJQ56" s="86"/>
      <c r="MJR56" s="86"/>
      <c r="MJS56" s="86"/>
      <c r="MJT56" s="86"/>
      <c r="MJU56" s="86"/>
      <c r="MJV56" s="86"/>
      <c r="MJW56" s="86"/>
      <c r="MJX56" s="86"/>
      <c r="MJY56" s="86"/>
      <c r="MJZ56" s="86"/>
      <c r="MKA56" s="86"/>
      <c r="MKB56" s="86"/>
      <c r="MKC56" s="86"/>
      <c r="MKD56" s="86"/>
      <c r="MKE56" s="86"/>
      <c r="MKF56" s="86"/>
      <c r="MKG56" s="86"/>
      <c r="MKH56" s="86"/>
      <c r="MKI56" s="86"/>
      <c r="MKJ56" s="86"/>
      <c r="MKK56" s="86"/>
      <c r="MKL56" s="86"/>
      <c r="MKM56" s="86"/>
      <c r="MKN56" s="86"/>
      <c r="MKO56" s="86"/>
      <c r="MKP56" s="86"/>
      <c r="MKQ56" s="86"/>
      <c r="MKR56" s="86"/>
      <c r="MKS56" s="86"/>
      <c r="MKT56" s="86"/>
      <c r="MKU56" s="86"/>
      <c r="MKV56" s="86"/>
      <c r="MKW56" s="86"/>
      <c r="MKX56" s="86"/>
      <c r="MKY56" s="86"/>
      <c r="MKZ56" s="86"/>
      <c r="MLA56" s="86"/>
      <c r="MLB56" s="86"/>
      <c r="MLC56" s="86"/>
      <c r="MLD56" s="86"/>
      <c r="MLE56" s="86"/>
      <c r="MLF56" s="86"/>
      <c r="MLG56" s="86"/>
      <c r="MLH56" s="86"/>
      <c r="MLI56" s="86"/>
      <c r="MLJ56" s="86"/>
      <c r="MLK56" s="86"/>
      <c r="MLL56" s="86"/>
      <c r="MLM56" s="86"/>
      <c r="MLN56" s="86"/>
      <c r="MLO56" s="86"/>
      <c r="MLP56" s="86"/>
      <c r="MLQ56" s="86"/>
      <c r="MLR56" s="86"/>
      <c r="MLS56" s="86"/>
      <c r="MLT56" s="86"/>
      <c r="MLU56" s="86"/>
      <c r="MLV56" s="86"/>
      <c r="MLW56" s="86"/>
      <c r="MLX56" s="86"/>
      <c r="MLY56" s="86"/>
      <c r="MLZ56" s="86"/>
      <c r="MMA56" s="86"/>
      <c r="MMB56" s="86"/>
      <c r="MMC56" s="86"/>
      <c r="MMD56" s="86"/>
      <c r="MME56" s="86"/>
      <c r="MMF56" s="86"/>
      <c r="MMG56" s="86"/>
      <c r="MMH56" s="86"/>
      <c r="MMI56" s="86"/>
      <c r="MMJ56" s="86"/>
      <c r="MMK56" s="86"/>
      <c r="MML56" s="86"/>
      <c r="MMM56" s="86"/>
      <c r="MMN56" s="86"/>
      <c r="MMO56" s="86"/>
      <c r="MMP56" s="86"/>
      <c r="MMQ56" s="86"/>
      <c r="MMR56" s="86"/>
      <c r="MMS56" s="86"/>
      <c r="MMT56" s="86"/>
      <c r="MMU56" s="86"/>
      <c r="MMV56" s="86"/>
      <c r="MMW56" s="86"/>
      <c r="MMX56" s="86"/>
      <c r="MMY56" s="86"/>
      <c r="MMZ56" s="86"/>
      <c r="MNA56" s="86"/>
      <c r="MNB56" s="86"/>
      <c r="MNC56" s="86"/>
      <c r="MND56" s="86"/>
      <c r="MNE56" s="86"/>
      <c r="MNF56" s="86"/>
      <c r="MNG56" s="86"/>
      <c r="MNH56" s="86"/>
      <c r="MNI56" s="86"/>
      <c r="MNJ56" s="86"/>
      <c r="MNK56" s="86"/>
      <c r="MNL56" s="86"/>
      <c r="MNM56" s="86"/>
      <c r="MNN56" s="86"/>
      <c r="MNO56" s="86"/>
      <c r="MNP56" s="86"/>
      <c r="MNQ56" s="86"/>
      <c r="MNR56" s="86"/>
      <c r="MNS56" s="86"/>
      <c r="MNT56" s="86"/>
      <c r="MNU56" s="86"/>
      <c r="MNV56" s="86"/>
      <c r="MNW56" s="86"/>
      <c r="MNX56" s="86"/>
      <c r="MNY56" s="86"/>
      <c r="MNZ56" s="86"/>
      <c r="MOA56" s="86"/>
      <c r="MOB56" s="86"/>
      <c r="MOC56" s="86"/>
      <c r="MOD56" s="86"/>
      <c r="MOE56" s="86"/>
      <c r="MOF56" s="86"/>
      <c r="MOG56" s="86"/>
      <c r="MOH56" s="86"/>
      <c r="MOI56" s="86"/>
      <c r="MOJ56" s="86"/>
      <c r="MOK56" s="86"/>
      <c r="MOL56" s="86"/>
      <c r="MOM56" s="86"/>
      <c r="MON56" s="86"/>
      <c r="MOO56" s="86"/>
      <c r="MOP56" s="86"/>
      <c r="MOQ56" s="86"/>
      <c r="MOR56" s="86"/>
      <c r="MOS56" s="86"/>
      <c r="MOT56" s="86"/>
      <c r="MOU56" s="86"/>
      <c r="MOV56" s="86"/>
      <c r="MOW56" s="86"/>
      <c r="MOX56" s="86"/>
      <c r="MOY56" s="86"/>
      <c r="MOZ56" s="86"/>
      <c r="MPA56" s="86"/>
      <c r="MPB56" s="86"/>
      <c r="MPC56" s="86"/>
      <c r="MPD56" s="86"/>
      <c r="MPE56" s="86"/>
      <c r="MPF56" s="86"/>
      <c r="MPG56" s="86"/>
      <c r="MPH56" s="86"/>
      <c r="MPI56" s="86"/>
      <c r="MPJ56" s="86"/>
      <c r="MPK56" s="86"/>
      <c r="MPL56" s="86"/>
      <c r="MPM56" s="86"/>
      <c r="MPN56" s="86"/>
      <c r="MPO56" s="86"/>
      <c r="MPP56" s="86"/>
      <c r="MPQ56" s="86"/>
      <c r="MPR56" s="86"/>
      <c r="MPS56" s="86"/>
      <c r="MPT56" s="86"/>
      <c r="MPU56" s="86"/>
      <c r="MPV56" s="86"/>
      <c r="MPW56" s="86"/>
      <c r="MPX56" s="86"/>
      <c r="MPY56" s="86"/>
      <c r="MPZ56" s="86"/>
      <c r="MQA56" s="86"/>
      <c r="MQB56" s="86"/>
      <c r="MQC56" s="86"/>
      <c r="MQD56" s="86"/>
      <c r="MQE56" s="86"/>
      <c r="MQF56" s="86"/>
      <c r="MQG56" s="86"/>
      <c r="MQH56" s="86"/>
      <c r="MQI56" s="86"/>
      <c r="MQJ56" s="86"/>
      <c r="MQK56" s="86"/>
      <c r="MQL56" s="86"/>
      <c r="MQM56" s="86"/>
      <c r="MQN56" s="86"/>
      <c r="MQO56" s="86"/>
      <c r="MQP56" s="86"/>
      <c r="MQQ56" s="86"/>
      <c r="MQR56" s="86"/>
      <c r="MQS56" s="86"/>
      <c r="MQT56" s="86"/>
      <c r="MQU56" s="86"/>
      <c r="MQV56" s="86"/>
      <c r="MQW56" s="86"/>
      <c r="MQX56" s="86"/>
      <c r="MQY56" s="86"/>
      <c r="MQZ56" s="86"/>
      <c r="MRA56" s="86"/>
      <c r="MRB56" s="86"/>
      <c r="MRC56" s="86"/>
      <c r="MRD56" s="86"/>
      <c r="MRE56" s="86"/>
      <c r="MRF56" s="86"/>
      <c r="MRG56" s="86"/>
      <c r="MRH56" s="86"/>
      <c r="MRI56" s="86"/>
      <c r="MRJ56" s="86"/>
      <c r="MRK56" s="86"/>
      <c r="MRL56" s="86"/>
      <c r="MRM56" s="86"/>
      <c r="MRN56" s="86"/>
      <c r="MRO56" s="86"/>
      <c r="MRP56" s="86"/>
      <c r="MRQ56" s="86"/>
      <c r="MRR56" s="86"/>
      <c r="MRS56" s="86"/>
      <c r="MRT56" s="86"/>
      <c r="MRU56" s="86"/>
      <c r="MRV56" s="86"/>
      <c r="MRW56" s="86"/>
      <c r="MRX56" s="86"/>
      <c r="MRY56" s="86"/>
      <c r="MRZ56" s="86"/>
      <c r="MSA56" s="86"/>
      <c r="MSB56" s="86"/>
      <c r="MSC56" s="86"/>
      <c r="MSD56" s="86"/>
      <c r="MSE56" s="86"/>
      <c r="MSF56" s="86"/>
      <c r="MSG56" s="86"/>
      <c r="MSH56" s="86"/>
      <c r="MSI56" s="86"/>
      <c r="MSJ56" s="86"/>
      <c r="MSK56" s="86"/>
      <c r="MSL56" s="86"/>
      <c r="MSM56" s="86"/>
      <c r="MSN56" s="86"/>
      <c r="MSO56" s="86"/>
      <c r="MSP56" s="86"/>
      <c r="MSQ56" s="86"/>
      <c r="MSR56" s="86"/>
      <c r="MSS56" s="86"/>
      <c r="MST56" s="86"/>
      <c r="MSU56" s="86"/>
      <c r="MSV56" s="86"/>
      <c r="MSW56" s="86"/>
      <c r="MSX56" s="86"/>
      <c r="MSY56" s="86"/>
      <c r="MSZ56" s="86"/>
      <c r="MTA56" s="86"/>
      <c r="MTB56" s="86"/>
      <c r="MTC56" s="86"/>
      <c r="MTD56" s="86"/>
      <c r="MTE56" s="86"/>
      <c r="MTF56" s="86"/>
      <c r="MTG56" s="86"/>
      <c r="MTH56" s="86"/>
      <c r="MTI56" s="86"/>
      <c r="MTJ56" s="86"/>
      <c r="MTK56" s="86"/>
      <c r="MTL56" s="86"/>
      <c r="MTM56" s="86"/>
      <c r="MTN56" s="86"/>
      <c r="MTO56" s="86"/>
      <c r="MTP56" s="86"/>
      <c r="MTQ56" s="86"/>
      <c r="MTR56" s="86"/>
      <c r="MTS56" s="86"/>
      <c r="MTT56" s="86"/>
      <c r="MTU56" s="86"/>
      <c r="MTV56" s="86"/>
      <c r="MTW56" s="86"/>
      <c r="MTX56" s="86"/>
      <c r="MTY56" s="86"/>
      <c r="MTZ56" s="86"/>
      <c r="MUA56" s="86"/>
      <c r="MUB56" s="86"/>
      <c r="MUC56" s="86"/>
      <c r="MUD56" s="86"/>
      <c r="MUE56" s="86"/>
      <c r="MUF56" s="86"/>
      <c r="MUG56" s="86"/>
      <c r="MUH56" s="86"/>
      <c r="MUI56" s="86"/>
      <c r="MUJ56" s="86"/>
      <c r="MUK56" s="86"/>
      <c r="MUL56" s="86"/>
      <c r="MUM56" s="86"/>
      <c r="MUN56" s="86"/>
      <c r="MUO56" s="86"/>
      <c r="MUP56" s="86"/>
      <c r="MUQ56" s="86"/>
      <c r="MUR56" s="86"/>
      <c r="MUS56" s="86"/>
      <c r="MUT56" s="86"/>
      <c r="MUU56" s="86"/>
      <c r="MUV56" s="86"/>
      <c r="MUW56" s="86"/>
      <c r="MUX56" s="86"/>
      <c r="MUY56" s="86"/>
      <c r="MUZ56" s="86"/>
      <c r="MVA56" s="86"/>
      <c r="MVB56" s="86"/>
      <c r="MVC56" s="86"/>
      <c r="MVD56" s="86"/>
      <c r="MVE56" s="86"/>
      <c r="MVF56" s="86"/>
      <c r="MVG56" s="86"/>
      <c r="MVH56" s="86"/>
      <c r="MVI56" s="86"/>
      <c r="MVJ56" s="86"/>
      <c r="MVK56" s="86"/>
      <c r="MVL56" s="86"/>
      <c r="MVM56" s="86"/>
      <c r="MVN56" s="86"/>
      <c r="MVO56" s="86"/>
      <c r="MVP56" s="86"/>
      <c r="MVQ56" s="86"/>
      <c r="MVR56" s="86"/>
      <c r="MVS56" s="86"/>
      <c r="MVT56" s="86"/>
      <c r="MVU56" s="86"/>
      <c r="MVV56" s="86"/>
      <c r="MVW56" s="86"/>
      <c r="MVX56" s="86"/>
      <c r="MVY56" s="86"/>
      <c r="MVZ56" s="86"/>
      <c r="MWA56" s="86"/>
      <c r="MWB56" s="86"/>
      <c r="MWC56" s="86"/>
      <c r="MWD56" s="86"/>
      <c r="MWE56" s="86"/>
      <c r="MWF56" s="86"/>
      <c r="MWG56" s="86"/>
      <c r="MWH56" s="86"/>
      <c r="MWI56" s="86"/>
      <c r="MWJ56" s="86"/>
      <c r="MWK56" s="86"/>
      <c r="MWL56" s="86"/>
      <c r="MWM56" s="86"/>
      <c r="MWN56" s="86"/>
      <c r="MWO56" s="86"/>
      <c r="MWP56" s="86"/>
      <c r="MWQ56" s="86"/>
      <c r="MWR56" s="86"/>
      <c r="MWS56" s="86"/>
      <c r="MWT56" s="86"/>
      <c r="MWU56" s="86"/>
      <c r="MWV56" s="86"/>
      <c r="MWW56" s="86"/>
      <c r="MWX56" s="86"/>
      <c r="MWY56" s="86"/>
      <c r="MWZ56" s="86"/>
      <c r="MXA56" s="86"/>
      <c r="MXB56" s="86"/>
      <c r="MXC56" s="86"/>
      <c r="MXD56" s="86"/>
      <c r="MXE56" s="86"/>
      <c r="MXF56" s="86"/>
      <c r="MXG56" s="86"/>
      <c r="MXH56" s="86"/>
      <c r="MXI56" s="86"/>
      <c r="MXJ56" s="86"/>
      <c r="MXK56" s="86"/>
      <c r="MXL56" s="86"/>
      <c r="MXM56" s="86"/>
      <c r="MXN56" s="86"/>
      <c r="MXO56" s="86"/>
      <c r="MXP56" s="86"/>
      <c r="MXQ56" s="86"/>
      <c r="MXR56" s="86"/>
      <c r="MXS56" s="86"/>
      <c r="MXT56" s="86"/>
      <c r="MXU56" s="86"/>
      <c r="MXV56" s="86"/>
      <c r="MXW56" s="86"/>
      <c r="MXX56" s="86"/>
      <c r="MXY56" s="86"/>
      <c r="MXZ56" s="86"/>
      <c r="MYA56" s="86"/>
      <c r="MYB56" s="86"/>
      <c r="MYC56" s="86"/>
      <c r="MYD56" s="86"/>
      <c r="MYE56" s="86"/>
      <c r="MYF56" s="86"/>
      <c r="MYG56" s="86"/>
      <c r="MYH56" s="86"/>
      <c r="MYI56" s="86"/>
      <c r="MYJ56" s="86"/>
      <c r="MYK56" s="86"/>
      <c r="MYL56" s="86"/>
      <c r="MYM56" s="86"/>
      <c r="MYN56" s="86"/>
      <c r="MYO56" s="86"/>
      <c r="MYP56" s="86"/>
      <c r="MYQ56" s="86"/>
      <c r="MYR56" s="86"/>
      <c r="MYS56" s="86"/>
      <c r="MYT56" s="86"/>
      <c r="MYU56" s="86"/>
      <c r="MYV56" s="86"/>
      <c r="MYW56" s="86"/>
      <c r="MYX56" s="86"/>
      <c r="MYY56" s="86"/>
      <c r="MYZ56" s="86"/>
      <c r="MZA56" s="86"/>
      <c r="MZB56" s="86"/>
      <c r="MZC56" s="86"/>
      <c r="MZD56" s="86"/>
      <c r="MZE56" s="86"/>
      <c r="MZF56" s="86"/>
      <c r="MZG56" s="86"/>
      <c r="MZH56" s="86"/>
      <c r="MZI56" s="86"/>
      <c r="MZJ56" s="86"/>
      <c r="MZK56" s="86"/>
      <c r="MZL56" s="86"/>
      <c r="MZM56" s="86"/>
      <c r="MZN56" s="86"/>
      <c r="MZO56" s="86"/>
      <c r="MZP56" s="86"/>
      <c r="MZQ56" s="86"/>
      <c r="MZR56" s="86"/>
      <c r="MZS56" s="86"/>
      <c r="MZT56" s="86"/>
      <c r="MZU56" s="86"/>
      <c r="MZV56" s="86"/>
      <c r="MZW56" s="86"/>
      <c r="MZX56" s="86"/>
      <c r="MZY56" s="86"/>
      <c r="MZZ56" s="86"/>
      <c r="NAA56" s="86"/>
      <c r="NAB56" s="86"/>
      <c r="NAC56" s="86"/>
      <c r="NAD56" s="86"/>
      <c r="NAE56" s="86"/>
      <c r="NAF56" s="86"/>
      <c r="NAG56" s="86"/>
      <c r="NAH56" s="86"/>
      <c r="NAI56" s="86"/>
      <c r="NAJ56" s="86"/>
      <c r="NAK56" s="86"/>
      <c r="NAL56" s="86"/>
      <c r="NAM56" s="86"/>
      <c r="NAN56" s="86"/>
      <c r="NAO56" s="86"/>
      <c r="NAP56" s="86"/>
      <c r="NAQ56" s="86"/>
      <c r="NAR56" s="86"/>
      <c r="NAS56" s="86"/>
      <c r="NAT56" s="86"/>
      <c r="NAU56" s="86"/>
      <c r="NAV56" s="86"/>
      <c r="NAW56" s="86"/>
      <c r="NAX56" s="86"/>
      <c r="NAY56" s="86"/>
      <c r="NAZ56" s="86"/>
      <c r="NBA56" s="86"/>
      <c r="NBB56" s="86"/>
      <c r="NBC56" s="86"/>
      <c r="NBD56" s="86"/>
      <c r="NBE56" s="86"/>
      <c r="NBF56" s="86"/>
      <c r="NBG56" s="86"/>
      <c r="NBH56" s="86"/>
      <c r="NBI56" s="86"/>
      <c r="NBJ56" s="86"/>
      <c r="NBK56" s="86"/>
      <c r="NBL56" s="86"/>
      <c r="NBM56" s="86"/>
      <c r="NBN56" s="86"/>
      <c r="NBO56" s="86"/>
      <c r="NBP56" s="86"/>
      <c r="NBQ56" s="86"/>
      <c r="NBR56" s="86"/>
      <c r="NBS56" s="86"/>
      <c r="NBT56" s="86"/>
      <c r="NBU56" s="86"/>
      <c r="NBV56" s="86"/>
      <c r="NBW56" s="86"/>
      <c r="NBX56" s="86"/>
      <c r="NBY56" s="86"/>
      <c r="NBZ56" s="86"/>
      <c r="NCA56" s="86"/>
      <c r="NCB56" s="86"/>
      <c r="NCC56" s="86"/>
      <c r="NCD56" s="86"/>
      <c r="NCE56" s="86"/>
      <c r="NCF56" s="86"/>
      <c r="NCG56" s="86"/>
      <c r="NCH56" s="86"/>
      <c r="NCI56" s="86"/>
      <c r="NCJ56" s="86"/>
      <c r="NCK56" s="86"/>
      <c r="NCL56" s="86"/>
      <c r="NCM56" s="86"/>
      <c r="NCN56" s="86"/>
      <c r="NCO56" s="86"/>
      <c r="NCP56" s="86"/>
      <c r="NCQ56" s="86"/>
      <c r="NCR56" s="86"/>
      <c r="NCS56" s="86"/>
      <c r="NCT56" s="86"/>
      <c r="NCU56" s="86"/>
      <c r="NCV56" s="86"/>
      <c r="NCW56" s="86"/>
      <c r="NCX56" s="86"/>
      <c r="NCY56" s="86"/>
      <c r="NCZ56" s="86"/>
      <c r="NDA56" s="86"/>
      <c r="NDB56" s="86"/>
      <c r="NDC56" s="86"/>
      <c r="NDD56" s="86"/>
      <c r="NDE56" s="86"/>
      <c r="NDF56" s="86"/>
      <c r="NDG56" s="86"/>
      <c r="NDH56" s="86"/>
      <c r="NDI56" s="86"/>
      <c r="NDJ56" s="86"/>
      <c r="NDK56" s="86"/>
      <c r="NDL56" s="86"/>
      <c r="NDM56" s="86"/>
      <c r="NDN56" s="86"/>
      <c r="NDO56" s="86"/>
      <c r="NDP56" s="86"/>
      <c r="NDQ56" s="86"/>
      <c r="NDR56" s="86"/>
      <c r="NDS56" s="86"/>
      <c r="NDT56" s="86"/>
      <c r="NDU56" s="86"/>
      <c r="NDV56" s="86"/>
      <c r="NDW56" s="86"/>
      <c r="NDX56" s="86"/>
      <c r="NDY56" s="86"/>
      <c r="NDZ56" s="86"/>
      <c r="NEA56" s="86"/>
      <c r="NEB56" s="86"/>
      <c r="NEC56" s="86"/>
      <c r="NED56" s="86"/>
      <c r="NEE56" s="86"/>
      <c r="NEF56" s="86"/>
      <c r="NEG56" s="86"/>
      <c r="NEH56" s="86"/>
      <c r="NEI56" s="86"/>
      <c r="NEJ56" s="86"/>
      <c r="NEK56" s="86"/>
      <c r="NEL56" s="86"/>
      <c r="NEM56" s="86"/>
      <c r="NEN56" s="86"/>
      <c r="NEO56" s="86"/>
      <c r="NEP56" s="86"/>
      <c r="NEQ56" s="86"/>
      <c r="NER56" s="86"/>
      <c r="NES56" s="86"/>
      <c r="NET56" s="86"/>
      <c r="NEU56" s="86"/>
      <c r="NEV56" s="86"/>
      <c r="NEW56" s="86"/>
      <c r="NEX56" s="86"/>
      <c r="NEY56" s="86"/>
      <c r="NEZ56" s="86"/>
      <c r="NFA56" s="86"/>
      <c r="NFB56" s="86"/>
      <c r="NFC56" s="86"/>
      <c r="NFD56" s="86"/>
      <c r="NFE56" s="86"/>
      <c r="NFF56" s="86"/>
      <c r="NFG56" s="86"/>
      <c r="NFH56" s="86"/>
      <c r="NFI56" s="86"/>
      <c r="NFJ56" s="86"/>
      <c r="NFK56" s="86"/>
      <c r="NFL56" s="86"/>
      <c r="NFM56" s="86"/>
      <c r="NFN56" s="86"/>
      <c r="NFO56" s="86"/>
      <c r="NFP56" s="86"/>
      <c r="NFQ56" s="86"/>
      <c r="NFR56" s="86"/>
      <c r="NFS56" s="86"/>
      <c r="NFT56" s="86"/>
      <c r="NFU56" s="86"/>
      <c r="NFV56" s="86"/>
      <c r="NFW56" s="86"/>
      <c r="NFX56" s="86"/>
      <c r="NFY56" s="86"/>
      <c r="NFZ56" s="86"/>
      <c r="NGA56" s="86"/>
      <c r="NGB56" s="86"/>
      <c r="NGC56" s="86"/>
      <c r="NGD56" s="86"/>
      <c r="NGE56" s="86"/>
      <c r="NGF56" s="86"/>
      <c r="NGG56" s="86"/>
      <c r="NGH56" s="86"/>
      <c r="NGI56" s="86"/>
      <c r="NGJ56" s="86"/>
      <c r="NGK56" s="86"/>
      <c r="NGL56" s="86"/>
      <c r="NGM56" s="86"/>
      <c r="NGN56" s="86"/>
      <c r="NGO56" s="86"/>
      <c r="NGP56" s="86"/>
      <c r="NGQ56" s="86"/>
      <c r="NGR56" s="86"/>
      <c r="NGS56" s="86"/>
      <c r="NGT56" s="86"/>
      <c r="NGU56" s="86"/>
      <c r="NGV56" s="86"/>
      <c r="NGW56" s="86"/>
      <c r="NGX56" s="86"/>
      <c r="NGY56" s="86"/>
      <c r="NGZ56" s="86"/>
      <c r="NHA56" s="86"/>
      <c r="NHB56" s="86"/>
      <c r="NHC56" s="86"/>
      <c r="NHD56" s="86"/>
      <c r="NHE56" s="86"/>
      <c r="NHF56" s="86"/>
      <c r="NHG56" s="86"/>
      <c r="NHH56" s="86"/>
      <c r="NHI56" s="86"/>
      <c r="NHJ56" s="86"/>
      <c r="NHK56" s="86"/>
      <c r="NHL56" s="86"/>
      <c r="NHM56" s="86"/>
      <c r="NHN56" s="86"/>
      <c r="NHO56" s="86"/>
      <c r="NHP56" s="86"/>
      <c r="NHQ56" s="86"/>
      <c r="NHR56" s="86"/>
      <c r="NHS56" s="86"/>
      <c r="NHT56" s="86"/>
      <c r="NHU56" s="86"/>
      <c r="NHV56" s="86"/>
      <c r="NHW56" s="86"/>
      <c r="NHX56" s="86"/>
      <c r="NHY56" s="86"/>
      <c r="NHZ56" s="86"/>
      <c r="NIA56" s="86"/>
      <c r="NIB56" s="86"/>
      <c r="NIC56" s="86"/>
      <c r="NID56" s="86"/>
      <c r="NIE56" s="86"/>
      <c r="NIF56" s="86"/>
      <c r="NIG56" s="86"/>
      <c r="NIH56" s="86"/>
      <c r="NII56" s="86"/>
      <c r="NIJ56" s="86"/>
      <c r="NIK56" s="86"/>
      <c r="NIL56" s="86"/>
      <c r="NIM56" s="86"/>
      <c r="NIN56" s="86"/>
      <c r="NIO56" s="86"/>
      <c r="NIP56" s="86"/>
      <c r="NIQ56" s="86"/>
      <c r="NIR56" s="86"/>
      <c r="NIS56" s="86"/>
      <c r="NIT56" s="86"/>
      <c r="NIU56" s="86"/>
      <c r="NIV56" s="86"/>
      <c r="NIW56" s="86"/>
      <c r="NIX56" s="86"/>
      <c r="NIY56" s="86"/>
      <c r="NIZ56" s="86"/>
      <c r="NJA56" s="86"/>
      <c r="NJB56" s="86"/>
      <c r="NJC56" s="86"/>
      <c r="NJD56" s="86"/>
      <c r="NJE56" s="86"/>
      <c r="NJF56" s="86"/>
      <c r="NJG56" s="86"/>
      <c r="NJH56" s="86"/>
      <c r="NJI56" s="86"/>
      <c r="NJJ56" s="86"/>
      <c r="NJK56" s="86"/>
      <c r="NJL56" s="86"/>
      <c r="NJM56" s="86"/>
      <c r="NJN56" s="86"/>
      <c r="NJO56" s="86"/>
      <c r="NJP56" s="86"/>
      <c r="NJQ56" s="86"/>
      <c r="NJR56" s="86"/>
      <c r="NJS56" s="86"/>
      <c r="NJT56" s="86"/>
      <c r="NJU56" s="86"/>
      <c r="NJV56" s="86"/>
      <c r="NJW56" s="86"/>
      <c r="NJX56" s="86"/>
      <c r="NJY56" s="86"/>
      <c r="NJZ56" s="86"/>
      <c r="NKA56" s="86"/>
      <c r="NKB56" s="86"/>
      <c r="NKC56" s="86"/>
      <c r="NKD56" s="86"/>
      <c r="NKE56" s="86"/>
      <c r="NKF56" s="86"/>
      <c r="NKG56" s="86"/>
      <c r="NKH56" s="86"/>
      <c r="NKI56" s="86"/>
      <c r="NKJ56" s="86"/>
      <c r="NKK56" s="86"/>
      <c r="NKL56" s="86"/>
      <c r="NKM56" s="86"/>
      <c r="NKN56" s="86"/>
      <c r="NKO56" s="86"/>
      <c r="NKP56" s="86"/>
      <c r="NKQ56" s="86"/>
      <c r="NKR56" s="86"/>
      <c r="NKS56" s="86"/>
      <c r="NKT56" s="86"/>
      <c r="NKU56" s="86"/>
      <c r="NKV56" s="86"/>
      <c r="NKW56" s="86"/>
      <c r="NKX56" s="86"/>
      <c r="NKY56" s="86"/>
      <c r="NKZ56" s="86"/>
      <c r="NLA56" s="86"/>
      <c r="NLB56" s="86"/>
      <c r="NLC56" s="86"/>
      <c r="NLD56" s="86"/>
      <c r="NLE56" s="86"/>
      <c r="NLF56" s="86"/>
      <c r="NLG56" s="86"/>
      <c r="NLH56" s="86"/>
      <c r="NLI56" s="86"/>
      <c r="NLJ56" s="86"/>
      <c r="NLK56" s="86"/>
      <c r="NLL56" s="86"/>
      <c r="NLM56" s="86"/>
      <c r="NLN56" s="86"/>
      <c r="NLO56" s="86"/>
      <c r="NLP56" s="86"/>
      <c r="NLQ56" s="86"/>
      <c r="NLR56" s="86"/>
      <c r="NLS56" s="86"/>
      <c r="NLT56" s="86"/>
      <c r="NLU56" s="86"/>
      <c r="NLV56" s="86"/>
      <c r="NLW56" s="86"/>
      <c r="NLX56" s="86"/>
      <c r="NLY56" s="86"/>
      <c r="NLZ56" s="86"/>
      <c r="NMA56" s="86"/>
      <c r="NMB56" s="86"/>
      <c r="NMC56" s="86"/>
      <c r="NMD56" s="86"/>
      <c r="NME56" s="86"/>
      <c r="NMF56" s="86"/>
      <c r="NMG56" s="86"/>
      <c r="NMH56" s="86"/>
      <c r="NMI56" s="86"/>
      <c r="NMJ56" s="86"/>
      <c r="NMK56" s="86"/>
      <c r="NML56" s="86"/>
      <c r="NMM56" s="86"/>
      <c r="NMN56" s="86"/>
      <c r="NMO56" s="86"/>
      <c r="NMP56" s="86"/>
      <c r="NMQ56" s="86"/>
      <c r="NMR56" s="86"/>
      <c r="NMS56" s="86"/>
      <c r="NMT56" s="86"/>
      <c r="NMU56" s="86"/>
      <c r="NMV56" s="86"/>
      <c r="NMW56" s="86"/>
      <c r="NMX56" s="86"/>
      <c r="NMY56" s="86"/>
      <c r="NMZ56" s="86"/>
      <c r="NNA56" s="86"/>
      <c r="NNB56" s="86"/>
      <c r="NNC56" s="86"/>
      <c r="NND56" s="86"/>
      <c r="NNE56" s="86"/>
      <c r="NNF56" s="86"/>
      <c r="NNG56" s="86"/>
      <c r="NNH56" s="86"/>
      <c r="NNI56" s="86"/>
      <c r="NNJ56" s="86"/>
      <c r="NNK56" s="86"/>
      <c r="NNL56" s="86"/>
      <c r="NNM56" s="86"/>
      <c r="NNN56" s="86"/>
      <c r="NNO56" s="86"/>
      <c r="NNP56" s="86"/>
      <c r="NNQ56" s="86"/>
      <c r="NNR56" s="86"/>
      <c r="NNS56" s="86"/>
      <c r="NNT56" s="86"/>
      <c r="NNU56" s="86"/>
      <c r="NNV56" s="86"/>
      <c r="NNW56" s="86"/>
      <c r="NNX56" s="86"/>
      <c r="NNY56" s="86"/>
      <c r="NNZ56" s="86"/>
      <c r="NOA56" s="86"/>
      <c r="NOB56" s="86"/>
      <c r="NOC56" s="86"/>
      <c r="NOD56" s="86"/>
      <c r="NOE56" s="86"/>
      <c r="NOF56" s="86"/>
      <c r="NOG56" s="86"/>
      <c r="NOH56" s="86"/>
      <c r="NOI56" s="86"/>
      <c r="NOJ56" s="86"/>
      <c r="NOK56" s="86"/>
      <c r="NOL56" s="86"/>
      <c r="NOM56" s="86"/>
      <c r="NON56" s="86"/>
      <c r="NOO56" s="86"/>
      <c r="NOP56" s="86"/>
      <c r="NOQ56" s="86"/>
      <c r="NOR56" s="86"/>
      <c r="NOS56" s="86"/>
      <c r="NOT56" s="86"/>
      <c r="NOU56" s="86"/>
      <c r="NOV56" s="86"/>
      <c r="NOW56" s="86"/>
      <c r="NOX56" s="86"/>
      <c r="NOY56" s="86"/>
      <c r="NOZ56" s="86"/>
      <c r="NPA56" s="86"/>
      <c r="NPB56" s="86"/>
      <c r="NPC56" s="86"/>
      <c r="NPD56" s="86"/>
      <c r="NPE56" s="86"/>
      <c r="NPF56" s="86"/>
      <c r="NPG56" s="86"/>
      <c r="NPH56" s="86"/>
      <c r="NPI56" s="86"/>
      <c r="NPJ56" s="86"/>
      <c r="NPK56" s="86"/>
      <c r="NPL56" s="86"/>
      <c r="NPM56" s="86"/>
      <c r="NPN56" s="86"/>
      <c r="NPO56" s="86"/>
      <c r="NPP56" s="86"/>
      <c r="NPQ56" s="86"/>
      <c r="NPR56" s="86"/>
      <c r="NPS56" s="86"/>
      <c r="NPT56" s="86"/>
      <c r="NPU56" s="86"/>
      <c r="NPV56" s="86"/>
      <c r="NPW56" s="86"/>
      <c r="NPX56" s="86"/>
      <c r="NPY56" s="86"/>
      <c r="NPZ56" s="86"/>
      <c r="NQA56" s="86"/>
      <c r="NQB56" s="86"/>
      <c r="NQC56" s="86"/>
      <c r="NQD56" s="86"/>
      <c r="NQE56" s="86"/>
      <c r="NQF56" s="86"/>
      <c r="NQG56" s="86"/>
      <c r="NQH56" s="86"/>
      <c r="NQI56" s="86"/>
      <c r="NQJ56" s="86"/>
      <c r="NQK56" s="86"/>
      <c r="NQL56" s="86"/>
      <c r="NQM56" s="86"/>
      <c r="NQN56" s="86"/>
      <c r="NQO56" s="86"/>
      <c r="NQP56" s="86"/>
      <c r="NQQ56" s="86"/>
      <c r="NQR56" s="86"/>
      <c r="NQS56" s="86"/>
      <c r="NQT56" s="86"/>
      <c r="NQU56" s="86"/>
      <c r="NQV56" s="86"/>
      <c r="NQW56" s="86"/>
      <c r="NQX56" s="86"/>
      <c r="NQY56" s="86"/>
      <c r="NQZ56" s="86"/>
      <c r="NRA56" s="86"/>
      <c r="NRB56" s="86"/>
      <c r="NRC56" s="86"/>
      <c r="NRD56" s="86"/>
      <c r="NRE56" s="86"/>
      <c r="NRF56" s="86"/>
      <c r="NRG56" s="86"/>
      <c r="NRH56" s="86"/>
      <c r="NRI56" s="86"/>
      <c r="NRJ56" s="86"/>
      <c r="NRK56" s="86"/>
      <c r="NRL56" s="86"/>
      <c r="NRM56" s="86"/>
      <c r="NRN56" s="86"/>
      <c r="NRO56" s="86"/>
      <c r="NRP56" s="86"/>
      <c r="NRQ56" s="86"/>
      <c r="NRR56" s="86"/>
      <c r="NRS56" s="86"/>
      <c r="NRT56" s="86"/>
      <c r="NRU56" s="86"/>
      <c r="NRV56" s="86"/>
      <c r="NRW56" s="86"/>
      <c r="NRX56" s="86"/>
      <c r="NRY56" s="86"/>
      <c r="NRZ56" s="86"/>
      <c r="NSA56" s="86"/>
      <c r="NSB56" s="86"/>
      <c r="NSC56" s="86"/>
      <c r="NSD56" s="86"/>
      <c r="NSE56" s="86"/>
      <c r="NSF56" s="86"/>
      <c r="NSG56" s="86"/>
      <c r="NSH56" s="86"/>
      <c r="NSI56" s="86"/>
      <c r="NSJ56" s="86"/>
      <c r="NSK56" s="86"/>
      <c r="NSL56" s="86"/>
      <c r="NSM56" s="86"/>
      <c r="NSN56" s="86"/>
      <c r="NSO56" s="86"/>
      <c r="NSP56" s="86"/>
      <c r="NSQ56" s="86"/>
      <c r="NSR56" s="86"/>
      <c r="NSS56" s="86"/>
      <c r="NST56" s="86"/>
      <c r="NSU56" s="86"/>
      <c r="NSV56" s="86"/>
      <c r="NSW56" s="86"/>
      <c r="NSX56" s="86"/>
      <c r="NSY56" s="86"/>
      <c r="NSZ56" s="86"/>
      <c r="NTA56" s="86"/>
      <c r="NTB56" s="86"/>
      <c r="NTC56" s="86"/>
      <c r="NTD56" s="86"/>
      <c r="NTE56" s="86"/>
      <c r="NTF56" s="86"/>
      <c r="NTG56" s="86"/>
      <c r="NTH56" s="86"/>
      <c r="NTI56" s="86"/>
      <c r="NTJ56" s="86"/>
      <c r="NTK56" s="86"/>
      <c r="NTL56" s="86"/>
      <c r="NTM56" s="86"/>
      <c r="NTN56" s="86"/>
      <c r="NTO56" s="86"/>
      <c r="NTP56" s="86"/>
      <c r="NTQ56" s="86"/>
      <c r="NTR56" s="86"/>
      <c r="NTS56" s="86"/>
      <c r="NTT56" s="86"/>
      <c r="NTU56" s="86"/>
      <c r="NTV56" s="86"/>
      <c r="NTW56" s="86"/>
      <c r="NTX56" s="86"/>
      <c r="NTY56" s="86"/>
      <c r="NTZ56" s="86"/>
      <c r="NUA56" s="86"/>
      <c r="NUB56" s="86"/>
      <c r="NUC56" s="86"/>
      <c r="NUD56" s="86"/>
      <c r="NUE56" s="86"/>
      <c r="NUF56" s="86"/>
      <c r="NUG56" s="86"/>
      <c r="NUH56" s="86"/>
      <c r="NUI56" s="86"/>
      <c r="NUJ56" s="86"/>
      <c r="NUK56" s="86"/>
      <c r="NUL56" s="86"/>
      <c r="NUM56" s="86"/>
      <c r="NUN56" s="86"/>
      <c r="NUO56" s="86"/>
      <c r="NUP56" s="86"/>
      <c r="NUQ56" s="86"/>
      <c r="NUR56" s="86"/>
      <c r="NUS56" s="86"/>
      <c r="NUT56" s="86"/>
      <c r="NUU56" s="86"/>
      <c r="NUV56" s="86"/>
      <c r="NUW56" s="86"/>
      <c r="NUX56" s="86"/>
      <c r="NUY56" s="86"/>
      <c r="NUZ56" s="86"/>
      <c r="NVA56" s="86"/>
      <c r="NVB56" s="86"/>
      <c r="NVC56" s="86"/>
      <c r="NVD56" s="86"/>
      <c r="NVE56" s="86"/>
      <c r="NVF56" s="86"/>
      <c r="NVG56" s="86"/>
      <c r="NVH56" s="86"/>
      <c r="NVI56" s="86"/>
      <c r="NVJ56" s="86"/>
      <c r="NVK56" s="86"/>
      <c r="NVL56" s="86"/>
      <c r="NVM56" s="86"/>
      <c r="NVN56" s="86"/>
      <c r="NVO56" s="86"/>
      <c r="NVP56" s="86"/>
      <c r="NVQ56" s="86"/>
      <c r="NVR56" s="86"/>
      <c r="NVS56" s="86"/>
      <c r="NVT56" s="86"/>
      <c r="NVU56" s="86"/>
      <c r="NVV56" s="86"/>
      <c r="NVW56" s="86"/>
      <c r="NVX56" s="86"/>
      <c r="NVY56" s="86"/>
      <c r="NVZ56" s="86"/>
      <c r="NWA56" s="86"/>
      <c r="NWB56" s="86"/>
      <c r="NWC56" s="86"/>
      <c r="NWD56" s="86"/>
      <c r="NWE56" s="86"/>
      <c r="NWF56" s="86"/>
      <c r="NWG56" s="86"/>
      <c r="NWH56" s="86"/>
      <c r="NWI56" s="86"/>
      <c r="NWJ56" s="86"/>
      <c r="NWK56" s="86"/>
      <c r="NWL56" s="86"/>
      <c r="NWM56" s="86"/>
      <c r="NWN56" s="86"/>
      <c r="NWO56" s="86"/>
      <c r="NWP56" s="86"/>
      <c r="NWQ56" s="86"/>
      <c r="NWR56" s="86"/>
      <c r="NWS56" s="86"/>
      <c r="NWT56" s="86"/>
      <c r="NWU56" s="86"/>
      <c r="NWV56" s="86"/>
      <c r="NWW56" s="86"/>
      <c r="NWX56" s="86"/>
      <c r="NWY56" s="86"/>
      <c r="NWZ56" s="86"/>
      <c r="NXA56" s="86"/>
      <c r="NXB56" s="86"/>
      <c r="NXC56" s="86"/>
      <c r="NXD56" s="86"/>
      <c r="NXE56" s="86"/>
      <c r="NXF56" s="86"/>
      <c r="NXG56" s="86"/>
      <c r="NXH56" s="86"/>
      <c r="NXI56" s="86"/>
      <c r="NXJ56" s="86"/>
      <c r="NXK56" s="86"/>
      <c r="NXL56" s="86"/>
      <c r="NXM56" s="86"/>
      <c r="NXN56" s="86"/>
      <c r="NXO56" s="86"/>
      <c r="NXP56" s="86"/>
      <c r="NXQ56" s="86"/>
      <c r="NXR56" s="86"/>
      <c r="NXS56" s="86"/>
      <c r="NXT56" s="86"/>
      <c r="NXU56" s="86"/>
      <c r="NXV56" s="86"/>
      <c r="NXW56" s="86"/>
      <c r="NXX56" s="86"/>
      <c r="NXY56" s="86"/>
      <c r="NXZ56" s="86"/>
      <c r="NYA56" s="86"/>
      <c r="NYB56" s="86"/>
      <c r="NYC56" s="86"/>
      <c r="NYD56" s="86"/>
      <c r="NYE56" s="86"/>
      <c r="NYF56" s="86"/>
      <c r="NYG56" s="86"/>
      <c r="NYH56" s="86"/>
      <c r="NYI56" s="86"/>
      <c r="NYJ56" s="86"/>
      <c r="NYK56" s="86"/>
      <c r="NYL56" s="86"/>
      <c r="NYM56" s="86"/>
      <c r="NYN56" s="86"/>
      <c r="NYO56" s="86"/>
      <c r="NYP56" s="86"/>
      <c r="NYQ56" s="86"/>
      <c r="NYR56" s="86"/>
      <c r="NYS56" s="86"/>
      <c r="NYT56" s="86"/>
      <c r="NYU56" s="86"/>
      <c r="NYV56" s="86"/>
      <c r="NYW56" s="86"/>
      <c r="NYX56" s="86"/>
      <c r="NYY56" s="86"/>
      <c r="NYZ56" s="86"/>
      <c r="NZA56" s="86"/>
      <c r="NZB56" s="86"/>
      <c r="NZC56" s="86"/>
      <c r="NZD56" s="86"/>
      <c r="NZE56" s="86"/>
      <c r="NZF56" s="86"/>
      <c r="NZG56" s="86"/>
      <c r="NZH56" s="86"/>
      <c r="NZI56" s="86"/>
      <c r="NZJ56" s="86"/>
      <c r="NZK56" s="86"/>
      <c r="NZL56" s="86"/>
      <c r="NZM56" s="86"/>
      <c r="NZN56" s="86"/>
      <c r="NZO56" s="86"/>
      <c r="NZP56" s="86"/>
      <c r="NZQ56" s="86"/>
      <c r="NZR56" s="86"/>
      <c r="NZS56" s="86"/>
      <c r="NZT56" s="86"/>
      <c r="NZU56" s="86"/>
      <c r="NZV56" s="86"/>
      <c r="NZW56" s="86"/>
      <c r="NZX56" s="86"/>
      <c r="NZY56" s="86"/>
      <c r="NZZ56" s="86"/>
      <c r="OAA56" s="86"/>
      <c r="OAB56" s="86"/>
      <c r="OAC56" s="86"/>
      <c r="OAD56" s="86"/>
      <c r="OAE56" s="86"/>
      <c r="OAF56" s="86"/>
      <c r="OAG56" s="86"/>
      <c r="OAH56" s="86"/>
      <c r="OAI56" s="86"/>
      <c r="OAJ56" s="86"/>
      <c r="OAK56" s="86"/>
      <c r="OAL56" s="86"/>
      <c r="OAM56" s="86"/>
      <c r="OAN56" s="86"/>
      <c r="OAO56" s="86"/>
      <c r="OAP56" s="86"/>
      <c r="OAQ56" s="86"/>
      <c r="OAR56" s="86"/>
      <c r="OAS56" s="86"/>
      <c r="OAT56" s="86"/>
      <c r="OAU56" s="86"/>
      <c r="OAV56" s="86"/>
      <c r="OAW56" s="86"/>
      <c r="OAX56" s="86"/>
      <c r="OAY56" s="86"/>
      <c r="OAZ56" s="86"/>
      <c r="OBA56" s="86"/>
      <c r="OBB56" s="86"/>
      <c r="OBC56" s="86"/>
      <c r="OBD56" s="86"/>
      <c r="OBE56" s="86"/>
      <c r="OBF56" s="86"/>
      <c r="OBG56" s="86"/>
      <c r="OBH56" s="86"/>
      <c r="OBI56" s="86"/>
      <c r="OBJ56" s="86"/>
      <c r="OBK56" s="86"/>
      <c r="OBL56" s="86"/>
      <c r="OBM56" s="86"/>
      <c r="OBN56" s="86"/>
      <c r="OBO56" s="86"/>
      <c r="OBP56" s="86"/>
      <c r="OBQ56" s="86"/>
      <c r="OBR56" s="86"/>
      <c r="OBS56" s="86"/>
      <c r="OBT56" s="86"/>
      <c r="OBU56" s="86"/>
      <c r="OBV56" s="86"/>
      <c r="OBW56" s="86"/>
      <c r="OBX56" s="86"/>
      <c r="OBY56" s="86"/>
      <c r="OBZ56" s="86"/>
      <c r="OCA56" s="86"/>
      <c r="OCB56" s="86"/>
      <c r="OCC56" s="86"/>
      <c r="OCD56" s="86"/>
      <c r="OCE56" s="86"/>
      <c r="OCF56" s="86"/>
      <c r="OCG56" s="86"/>
      <c r="OCH56" s="86"/>
      <c r="OCI56" s="86"/>
      <c r="OCJ56" s="86"/>
      <c r="OCK56" s="86"/>
      <c r="OCL56" s="86"/>
      <c r="OCM56" s="86"/>
      <c r="OCN56" s="86"/>
      <c r="OCO56" s="86"/>
      <c r="OCP56" s="86"/>
      <c r="OCQ56" s="86"/>
      <c r="OCR56" s="86"/>
      <c r="OCS56" s="86"/>
      <c r="OCT56" s="86"/>
      <c r="OCU56" s="86"/>
      <c r="OCV56" s="86"/>
      <c r="OCW56" s="86"/>
      <c r="OCX56" s="86"/>
      <c r="OCY56" s="86"/>
      <c r="OCZ56" s="86"/>
      <c r="ODA56" s="86"/>
      <c r="ODB56" s="86"/>
      <c r="ODC56" s="86"/>
      <c r="ODD56" s="86"/>
      <c r="ODE56" s="86"/>
      <c r="ODF56" s="86"/>
      <c r="ODG56" s="86"/>
      <c r="ODH56" s="86"/>
      <c r="ODI56" s="86"/>
      <c r="ODJ56" s="86"/>
      <c r="ODK56" s="86"/>
      <c r="ODL56" s="86"/>
      <c r="ODM56" s="86"/>
      <c r="ODN56" s="86"/>
      <c r="ODO56" s="86"/>
      <c r="ODP56" s="86"/>
      <c r="ODQ56" s="86"/>
      <c r="ODR56" s="86"/>
      <c r="ODS56" s="86"/>
      <c r="ODT56" s="86"/>
      <c r="ODU56" s="86"/>
      <c r="ODV56" s="86"/>
      <c r="ODW56" s="86"/>
      <c r="ODX56" s="86"/>
      <c r="ODY56" s="86"/>
      <c r="ODZ56" s="86"/>
      <c r="OEA56" s="86"/>
      <c r="OEB56" s="86"/>
      <c r="OEC56" s="86"/>
      <c r="OED56" s="86"/>
      <c r="OEE56" s="86"/>
      <c r="OEF56" s="86"/>
      <c r="OEG56" s="86"/>
      <c r="OEH56" s="86"/>
      <c r="OEI56" s="86"/>
      <c r="OEJ56" s="86"/>
      <c r="OEK56" s="86"/>
      <c r="OEL56" s="86"/>
      <c r="OEM56" s="86"/>
      <c r="OEN56" s="86"/>
      <c r="OEO56" s="86"/>
      <c r="OEP56" s="86"/>
      <c r="OEQ56" s="86"/>
      <c r="OER56" s="86"/>
      <c r="OES56" s="86"/>
      <c r="OET56" s="86"/>
      <c r="OEU56" s="86"/>
      <c r="OEV56" s="86"/>
      <c r="OEW56" s="86"/>
      <c r="OEX56" s="86"/>
      <c r="OEY56" s="86"/>
      <c r="OEZ56" s="86"/>
      <c r="OFA56" s="86"/>
      <c r="OFB56" s="86"/>
      <c r="OFC56" s="86"/>
      <c r="OFD56" s="86"/>
      <c r="OFE56" s="86"/>
      <c r="OFF56" s="86"/>
      <c r="OFG56" s="86"/>
      <c r="OFH56" s="86"/>
      <c r="OFI56" s="86"/>
      <c r="OFJ56" s="86"/>
      <c r="OFK56" s="86"/>
      <c r="OFL56" s="86"/>
      <c r="OFM56" s="86"/>
      <c r="OFN56" s="86"/>
      <c r="OFO56" s="86"/>
      <c r="OFP56" s="86"/>
      <c r="OFQ56" s="86"/>
      <c r="OFR56" s="86"/>
      <c r="OFS56" s="86"/>
      <c r="OFT56" s="86"/>
      <c r="OFU56" s="86"/>
      <c r="OFV56" s="86"/>
      <c r="OFW56" s="86"/>
      <c r="OFX56" s="86"/>
      <c r="OFY56" s="86"/>
      <c r="OFZ56" s="86"/>
      <c r="OGA56" s="86"/>
      <c r="OGB56" s="86"/>
      <c r="OGC56" s="86"/>
      <c r="OGD56" s="86"/>
      <c r="OGE56" s="86"/>
      <c r="OGF56" s="86"/>
      <c r="OGG56" s="86"/>
      <c r="OGH56" s="86"/>
      <c r="OGI56" s="86"/>
      <c r="OGJ56" s="86"/>
      <c r="OGK56" s="86"/>
      <c r="OGL56" s="86"/>
      <c r="OGM56" s="86"/>
      <c r="OGN56" s="86"/>
      <c r="OGO56" s="86"/>
      <c r="OGP56" s="86"/>
      <c r="OGQ56" s="86"/>
      <c r="OGR56" s="86"/>
      <c r="OGS56" s="86"/>
      <c r="OGT56" s="86"/>
      <c r="OGU56" s="86"/>
      <c r="OGV56" s="86"/>
      <c r="OGW56" s="86"/>
      <c r="OGX56" s="86"/>
      <c r="OGY56" s="86"/>
      <c r="OGZ56" s="86"/>
      <c r="OHA56" s="86"/>
      <c r="OHB56" s="86"/>
      <c r="OHC56" s="86"/>
      <c r="OHD56" s="86"/>
      <c r="OHE56" s="86"/>
      <c r="OHF56" s="86"/>
      <c r="OHG56" s="86"/>
      <c r="OHH56" s="86"/>
      <c r="OHI56" s="86"/>
      <c r="OHJ56" s="86"/>
      <c r="OHK56" s="86"/>
      <c r="OHL56" s="86"/>
      <c r="OHM56" s="86"/>
      <c r="OHN56" s="86"/>
      <c r="OHO56" s="86"/>
      <c r="OHP56" s="86"/>
      <c r="OHQ56" s="86"/>
      <c r="OHR56" s="86"/>
      <c r="OHS56" s="86"/>
      <c r="OHT56" s="86"/>
      <c r="OHU56" s="86"/>
      <c r="OHV56" s="86"/>
      <c r="OHW56" s="86"/>
      <c r="OHX56" s="86"/>
      <c r="OHY56" s="86"/>
      <c r="OHZ56" s="86"/>
      <c r="OIA56" s="86"/>
      <c r="OIB56" s="86"/>
      <c r="OIC56" s="86"/>
      <c r="OID56" s="86"/>
      <c r="OIE56" s="86"/>
      <c r="OIF56" s="86"/>
      <c r="OIG56" s="86"/>
      <c r="OIH56" s="86"/>
      <c r="OII56" s="86"/>
      <c r="OIJ56" s="86"/>
      <c r="OIK56" s="86"/>
      <c r="OIL56" s="86"/>
      <c r="OIM56" s="86"/>
      <c r="OIN56" s="86"/>
      <c r="OIO56" s="86"/>
      <c r="OIP56" s="86"/>
      <c r="OIQ56" s="86"/>
      <c r="OIR56" s="86"/>
      <c r="OIS56" s="86"/>
      <c r="OIT56" s="86"/>
      <c r="OIU56" s="86"/>
      <c r="OIV56" s="86"/>
      <c r="OIW56" s="86"/>
      <c r="OIX56" s="86"/>
      <c r="OIY56" s="86"/>
      <c r="OIZ56" s="86"/>
      <c r="OJA56" s="86"/>
      <c r="OJB56" s="86"/>
      <c r="OJC56" s="86"/>
      <c r="OJD56" s="86"/>
      <c r="OJE56" s="86"/>
      <c r="OJF56" s="86"/>
      <c r="OJG56" s="86"/>
      <c r="OJH56" s="86"/>
      <c r="OJI56" s="86"/>
      <c r="OJJ56" s="86"/>
      <c r="OJK56" s="86"/>
      <c r="OJL56" s="86"/>
      <c r="OJM56" s="86"/>
      <c r="OJN56" s="86"/>
      <c r="OJO56" s="86"/>
      <c r="OJP56" s="86"/>
      <c r="OJQ56" s="86"/>
      <c r="OJR56" s="86"/>
      <c r="OJS56" s="86"/>
      <c r="OJT56" s="86"/>
      <c r="OJU56" s="86"/>
      <c r="OJV56" s="86"/>
      <c r="OJW56" s="86"/>
      <c r="OJX56" s="86"/>
      <c r="OJY56" s="86"/>
      <c r="OJZ56" s="86"/>
      <c r="OKA56" s="86"/>
      <c r="OKB56" s="86"/>
      <c r="OKC56" s="86"/>
      <c r="OKD56" s="86"/>
      <c r="OKE56" s="86"/>
      <c r="OKF56" s="86"/>
      <c r="OKG56" s="86"/>
      <c r="OKH56" s="86"/>
      <c r="OKI56" s="86"/>
      <c r="OKJ56" s="86"/>
      <c r="OKK56" s="86"/>
      <c r="OKL56" s="86"/>
      <c r="OKM56" s="86"/>
      <c r="OKN56" s="86"/>
      <c r="OKO56" s="86"/>
      <c r="OKP56" s="86"/>
      <c r="OKQ56" s="86"/>
      <c r="OKR56" s="86"/>
      <c r="OKS56" s="86"/>
      <c r="OKT56" s="86"/>
      <c r="OKU56" s="86"/>
      <c r="OKV56" s="86"/>
      <c r="OKW56" s="86"/>
      <c r="OKX56" s="86"/>
      <c r="OKY56" s="86"/>
      <c r="OKZ56" s="86"/>
      <c r="OLA56" s="86"/>
      <c r="OLB56" s="86"/>
      <c r="OLC56" s="86"/>
      <c r="OLD56" s="86"/>
      <c r="OLE56" s="86"/>
      <c r="OLF56" s="86"/>
      <c r="OLG56" s="86"/>
      <c r="OLH56" s="86"/>
      <c r="OLI56" s="86"/>
      <c r="OLJ56" s="86"/>
      <c r="OLK56" s="86"/>
      <c r="OLL56" s="86"/>
      <c r="OLM56" s="86"/>
      <c r="OLN56" s="86"/>
      <c r="OLO56" s="86"/>
      <c r="OLP56" s="86"/>
      <c r="OLQ56" s="86"/>
      <c r="OLR56" s="86"/>
      <c r="OLS56" s="86"/>
      <c r="OLT56" s="86"/>
      <c r="OLU56" s="86"/>
      <c r="OLV56" s="86"/>
      <c r="OLW56" s="86"/>
      <c r="OLX56" s="86"/>
      <c r="OLY56" s="86"/>
      <c r="OLZ56" s="86"/>
      <c r="OMA56" s="86"/>
      <c r="OMB56" s="86"/>
      <c r="OMC56" s="86"/>
      <c r="OMD56" s="86"/>
      <c r="OME56" s="86"/>
      <c r="OMF56" s="86"/>
      <c r="OMG56" s="86"/>
      <c r="OMH56" s="86"/>
      <c r="OMI56" s="86"/>
      <c r="OMJ56" s="86"/>
      <c r="OMK56" s="86"/>
      <c r="OML56" s="86"/>
      <c r="OMM56" s="86"/>
      <c r="OMN56" s="86"/>
      <c r="OMO56" s="86"/>
      <c r="OMP56" s="86"/>
      <c r="OMQ56" s="86"/>
      <c r="OMR56" s="86"/>
      <c r="OMS56" s="86"/>
      <c r="OMT56" s="86"/>
      <c r="OMU56" s="86"/>
      <c r="OMV56" s="86"/>
      <c r="OMW56" s="86"/>
      <c r="OMX56" s="86"/>
      <c r="OMY56" s="86"/>
      <c r="OMZ56" s="86"/>
      <c r="ONA56" s="86"/>
      <c r="ONB56" s="86"/>
      <c r="ONC56" s="86"/>
      <c r="OND56" s="86"/>
      <c r="ONE56" s="86"/>
      <c r="ONF56" s="86"/>
      <c r="ONG56" s="86"/>
      <c r="ONH56" s="86"/>
      <c r="ONI56" s="86"/>
      <c r="ONJ56" s="86"/>
      <c r="ONK56" s="86"/>
      <c r="ONL56" s="86"/>
      <c r="ONM56" s="86"/>
      <c r="ONN56" s="86"/>
      <c r="ONO56" s="86"/>
      <c r="ONP56" s="86"/>
      <c r="ONQ56" s="86"/>
      <c r="ONR56" s="86"/>
      <c r="ONS56" s="86"/>
      <c r="ONT56" s="86"/>
      <c r="ONU56" s="86"/>
      <c r="ONV56" s="86"/>
      <c r="ONW56" s="86"/>
      <c r="ONX56" s="86"/>
      <c r="ONY56" s="86"/>
      <c r="ONZ56" s="86"/>
      <c r="OOA56" s="86"/>
      <c r="OOB56" s="86"/>
      <c r="OOC56" s="86"/>
      <c r="OOD56" s="86"/>
      <c r="OOE56" s="86"/>
      <c r="OOF56" s="86"/>
      <c r="OOG56" s="86"/>
      <c r="OOH56" s="86"/>
      <c r="OOI56" s="86"/>
      <c r="OOJ56" s="86"/>
      <c r="OOK56" s="86"/>
      <c r="OOL56" s="86"/>
      <c r="OOM56" s="86"/>
      <c r="OON56" s="86"/>
      <c r="OOO56" s="86"/>
      <c r="OOP56" s="86"/>
      <c r="OOQ56" s="86"/>
      <c r="OOR56" s="86"/>
      <c r="OOS56" s="86"/>
      <c r="OOT56" s="86"/>
      <c r="OOU56" s="86"/>
      <c r="OOV56" s="86"/>
      <c r="OOW56" s="86"/>
      <c r="OOX56" s="86"/>
      <c r="OOY56" s="86"/>
      <c r="OOZ56" s="86"/>
      <c r="OPA56" s="86"/>
      <c r="OPB56" s="86"/>
      <c r="OPC56" s="86"/>
      <c r="OPD56" s="86"/>
      <c r="OPE56" s="86"/>
      <c r="OPF56" s="86"/>
      <c r="OPG56" s="86"/>
      <c r="OPH56" s="86"/>
      <c r="OPI56" s="86"/>
      <c r="OPJ56" s="86"/>
      <c r="OPK56" s="86"/>
      <c r="OPL56" s="86"/>
      <c r="OPM56" s="86"/>
      <c r="OPN56" s="86"/>
      <c r="OPO56" s="86"/>
      <c r="OPP56" s="86"/>
      <c r="OPQ56" s="86"/>
      <c r="OPR56" s="86"/>
      <c r="OPS56" s="86"/>
      <c r="OPT56" s="86"/>
      <c r="OPU56" s="86"/>
      <c r="OPV56" s="86"/>
      <c r="OPW56" s="86"/>
      <c r="OPX56" s="86"/>
      <c r="OPY56" s="86"/>
      <c r="OPZ56" s="86"/>
      <c r="OQA56" s="86"/>
      <c r="OQB56" s="86"/>
      <c r="OQC56" s="86"/>
      <c r="OQD56" s="86"/>
      <c r="OQE56" s="86"/>
      <c r="OQF56" s="86"/>
      <c r="OQG56" s="86"/>
      <c r="OQH56" s="86"/>
      <c r="OQI56" s="86"/>
      <c r="OQJ56" s="86"/>
      <c r="OQK56" s="86"/>
      <c r="OQL56" s="86"/>
      <c r="OQM56" s="86"/>
      <c r="OQN56" s="86"/>
      <c r="OQO56" s="86"/>
      <c r="OQP56" s="86"/>
      <c r="OQQ56" s="86"/>
      <c r="OQR56" s="86"/>
      <c r="OQS56" s="86"/>
      <c r="OQT56" s="86"/>
      <c r="OQU56" s="86"/>
      <c r="OQV56" s="86"/>
      <c r="OQW56" s="86"/>
      <c r="OQX56" s="86"/>
      <c r="OQY56" s="86"/>
      <c r="OQZ56" s="86"/>
      <c r="ORA56" s="86"/>
      <c r="ORB56" s="86"/>
      <c r="ORC56" s="86"/>
      <c r="ORD56" s="86"/>
      <c r="ORE56" s="86"/>
      <c r="ORF56" s="86"/>
      <c r="ORG56" s="86"/>
      <c r="ORH56" s="86"/>
      <c r="ORI56" s="86"/>
      <c r="ORJ56" s="86"/>
      <c r="ORK56" s="86"/>
      <c r="ORL56" s="86"/>
      <c r="ORM56" s="86"/>
      <c r="ORN56" s="86"/>
      <c r="ORO56" s="86"/>
      <c r="ORP56" s="86"/>
      <c r="ORQ56" s="86"/>
      <c r="ORR56" s="86"/>
      <c r="ORS56" s="86"/>
      <c r="ORT56" s="86"/>
      <c r="ORU56" s="86"/>
      <c r="ORV56" s="86"/>
      <c r="ORW56" s="86"/>
      <c r="ORX56" s="86"/>
      <c r="ORY56" s="86"/>
      <c r="ORZ56" s="86"/>
      <c r="OSA56" s="86"/>
      <c r="OSB56" s="86"/>
      <c r="OSC56" s="86"/>
      <c r="OSD56" s="86"/>
      <c r="OSE56" s="86"/>
      <c r="OSF56" s="86"/>
      <c r="OSG56" s="86"/>
      <c r="OSH56" s="86"/>
      <c r="OSI56" s="86"/>
      <c r="OSJ56" s="86"/>
      <c r="OSK56" s="86"/>
      <c r="OSL56" s="86"/>
      <c r="OSM56" s="86"/>
      <c r="OSN56" s="86"/>
      <c r="OSO56" s="86"/>
      <c r="OSP56" s="86"/>
      <c r="OSQ56" s="86"/>
      <c r="OSR56" s="86"/>
      <c r="OSS56" s="86"/>
      <c r="OST56" s="86"/>
      <c r="OSU56" s="86"/>
      <c r="OSV56" s="86"/>
      <c r="OSW56" s="86"/>
      <c r="OSX56" s="86"/>
      <c r="OSY56" s="86"/>
      <c r="OSZ56" s="86"/>
      <c r="OTA56" s="86"/>
      <c r="OTB56" s="86"/>
      <c r="OTC56" s="86"/>
      <c r="OTD56" s="86"/>
      <c r="OTE56" s="86"/>
      <c r="OTF56" s="86"/>
      <c r="OTG56" s="86"/>
      <c r="OTH56" s="86"/>
      <c r="OTI56" s="86"/>
      <c r="OTJ56" s="86"/>
      <c r="OTK56" s="86"/>
      <c r="OTL56" s="86"/>
      <c r="OTM56" s="86"/>
      <c r="OTN56" s="86"/>
      <c r="OTO56" s="86"/>
      <c r="OTP56" s="86"/>
      <c r="OTQ56" s="86"/>
      <c r="OTR56" s="86"/>
      <c r="OTS56" s="86"/>
      <c r="OTT56" s="86"/>
      <c r="OTU56" s="86"/>
      <c r="OTV56" s="86"/>
      <c r="OTW56" s="86"/>
      <c r="OTX56" s="86"/>
      <c r="OTY56" s="86"/>
      <c r="OTZ56" s="86"/>
      <c r="OUA56" s="86"/>
      <c r="OUB56" s="86"/>
      <c r="OUC56" s="86"/>
      <c r="OUD56" s="86"/>
      <c r="OUE56" s="86"/>
      <c r="OUF56" s="86"/>
      <c r="OUG56" s="86"/>
      <c r="OUH56" s="86"/>
      <c r="OUI56" s="86"/>
      <c r="OUJ56" s="86"/>
      <c r="OUK56" s="86"/>
      <c r="OUL56" s="86"/>
      <c r="OUM56" s="86"/>
      <c r="OUN56" s="86"/>
      <c r="OUO56" s="86"/>
      <c r="OUP56" s="86"/>
      <c r="OUQ56" s="86"/>
      <c r="OUR56" s="86"/>
      <c r="OUS56" s="86"/>
      <c r="OUT56" s="86"/>
      <c r="OUU56" s="86"/>
      <c r="OUV56" s="86"/>
      <c r="OUW56" s="86"/>
      <c r="OUX56" s="86"/>
      <c r="OUY56" s="86"/>
      <c r="OUZ56" s="86"/>
      <c r="OVA56" s="86"/>
      <c r="OVB56" s="86"/>
      <c r="OVC56" s="86"/>
      <c r="OVD56" s="86"/>
      <c r="OVE56" s="86"/>
      <c r="OVF56" s="86"/>
      <c r="OVG56" s="86"/>
      <c r="OVH56" s="86"/>
      <c r="OVI56" s="86"/>
      <c r="OVJ56" s="86"/>
      <c r="OVK56" s="86"/>
      <c r="OVL56" s="86"/>
      <c r="OVM56" s="86"/>
      <c r="OVN56" s="86"/>
      <c r="OVO56" s="86"/>
      <c r="OVP56" s="86"/>
      <c r="OVQ56" s="86"/>
      <c r="OVR56" s="86"/>
      <c r="OVS56" s="86"/>
      <c r="OVT56" s="86"/>
      <c r="OVU56" s="86"/>
      <c r="OVV56" s="86"/>
      <c r="OVW56" s="86"/>
      <c r="OVX56" s="86"/>
      <c r="OVY56" s="86"/>
      <c r="OVZ56" s="86"/>
      <c r="OWA56" s="86"/>
      <c r="OWB56" s="86"/>
      <c r="OWC56" s="86"/>
      <c r="OWD56" s="86"/>
      <c r="OWE56" s="86"/>
      <c r="OWF56" s="86"/>
      <c r="OWG56" s="86"/>
      <c r="OWH56" s="86"/>
      <c r="OWI56" s="86"/>
      <c r="OWJ56" s="86"/>
      <c r="OWK56" s="86"/>
      <c r="OWL56" s="86"/>
      <c r="OWM56" s="86"/>
      <c r="OWN56" s="86"/>
      <c r="OWO56" s="86"/>
      <c r="OWP56" s="86"/>
      <c r="OWQ56" s="86"/>
      <c r="OWR56" s="86"/>
      <c r="OWS56" s="86"/>
      <c r="OWT56" s="86"/>
      <c r="OWU56" s="86"/>
      <c r="OWV56" s="86"/>
      <c r="OWW56" s="86"/>
      <c r="OWX56" s="86"/>
      <c r="OWY56" s="86"/>
      <c r="OWZ56" s="86"/>
      <c r="OXA56" s="86"/>
      <c r="OXB56" s="86"/>
      <c r="OXC56" s="86"/>
      <c r="OXD56" s="86"/>
      <c r="OXE56" s="86"/>
      <c r="OXF56" s="86"/>
      <c r="OXG56" s="86"/>
      <c r="OXH56" s="86"/>
      <c r="OXI56" s="86"/>
      <c r="OXJ56" s="86"/>
      <c r="OXK56" s="86"/>
      <c r="OXL56" s="86"/>
      <c r="OXM56" s="86"/>
      <c r="OXN56" s="86"/>
      <c r="OXO56" s="86"/>
      <c r="OXP56" s="86"/>
      <c r="OXQ56" s="86"/>
      <c r="OXR56" s="86"/>
      <c r="OXS56" s="86"/>
      <c r="OXT56" s="86"/>
      <c r="OXU56" s="86"/>
      <c r="OXV56" s="86"/>
      <c r="OXW56" s="86"/>
      <c r="OXX56" s="86"/>
      <c r="OXY56" s="86"/>
      <c r="OXZ56" s="86"/>
      <c r="OYA56" s="86"/>
      <c r="OYB56" s="86"/>
      <c r="OYC56" s="86"/>
      <c r="OYD56" s="86"/>
      <c r="OYE56" s="86"/>
      <c r="OYF56" s="86"/>
      <c r="OYG56" s="86"/>
      <c r="OYH56" s="86"/>
      <c r="OYI56" s="86"/>
      <c r="OYJ56" s="86"/>
      <c r="OYK56" s="86"/>
      <c r="OYL56" s="86"/>
      <c r="OYM56" s="86"/>
      <c r="OYN56" s="86"/>
      <c r="OYO56" s="86"/>
      <c r="OYP56" s="86"/>
      <c r="OYQ56" s="86"/>
      <c r="OYR56" s="86"/>
      <c r="OYS56" s="86"/>
      <c r="OYT56" s="86"/>
      <c r="OYU56" s="86"/>
      <c r="OYV56" s="86"/>
      <c r="OYW56" s="86"/>
      <c r="OYX56" s="86"/>
      <c r="OYY56" s="86"/>
      <c r="OYZ56" s="86"/>
      <c r="OZA56" s="86"/>
      <c r="OZB56" s="86"/>
      <c r="OZC56" s="86"/>
      <c r="OZD56" s="86"/>
      <c r="OZE56" s="86"/>
      <c r="OZF56" s="86"/>
      <c r="OZG56" s="86"/>
      <c r="OZH56" s="86"/>
      <c r="OZI56" s="86"/>
      <c r="OZJ56" s="86"/>
      <c r="OZK56" s="86"/>
      <c r="OZL56" s="86"/>
      <c r="OZM56" s="86"/>
      <c r="OZN56" s="86"/>
      <c r="OZO56" s="86"/>
      <c r="OZP56" s="86"/>
      <c r="OZQ56" s="86"/>
      <c r="OZR56" s="86"/>
      <c r="OZS56" s="86"/>
      <c r="OZT56" s="86"/>
      <c r="OZU56" s="86"/>
      <c r="OZV56" s="86"/>
      <c r="OZW56" s="86"/>
      <c r="OZX56" s="86"/>
      <c r="OZY56" s="86"/>
      <c r="OZZ56" s="86"/>
      <c r="PAA56" s="86"/>
      <c r="PAB56" s="86"/>
      <c r="PAC56" s="86"/>
      <c r="PAD56" s="86"/>
      <c r="PAE56" s="86"/>
      <c r="PAF56" s="86"/>
      <c r="PAG56" s="86"/>
      <c r="PAH56" s="86"/>
      <c r="PAI56" s="86"/>
      <c r="PAJ56" s="86"/>
      <c r="PAK56" s="86"/>
      <c r="PAL56" s="86"/>
      <c r="PAM56" s="86"/>
      <c r="PAN56" s="86"/>
      <c r="PAO56" s="86"/>
      <c r="PAP56" s="86"/>
      <c r="PAQ56" s="86"/>
      <c r="PAR56" s="86"/>
      <c r="PAS56" s="86"/>
      <c r="PAT56" s="86"/>
      <c r="PAU56" s="86"/>
      <c r="PAV56" s="86"/>
      <c r="PAW56" s="86"/>
      <c r="PAX56" s="86"/>
      <c r="PAY56" s="86"/>
      <c r="PAZ56" s="86"/>
      <c r="PBA56" s="86"/>
      <c r="PBB56" s="86"/>
      <c r="PBC56" s="86"/>
      <c r="PBD56" s="86"/>
      <c r="PBE56" s="86"/>
      <c r="PBF56" s="86"/>
      <c r="PBG56" s="86"/>
      <c r="PBH56" s="86"/>
      <c r="PBI56" s="86"/>
      <c r="PBJ56" s="86"/>
      <c r="PBK56" s="86"/>
      <c r="PBL56" s="86"/>
      <c r="PBM56" s="86"/>
      <c r="PBN56" s="86"/>
      <c r="PBO56" s="86"/>
      <c r="PBP56" s="86"/>
      <c r="PBQ56" s="86"/>
      <c r="PBR56" s="86"/>
      <c r="PBS56" s="86"/>
      <c r="PBT56" s="86"/>
      <c r="PBU56" s="86"/>
      <c r="PBV56" s="86"/>
      <c r="PBW56" s="86"/>
      <c r="PBX56" s="86"/>
      <c r="PBY56" s="86"/>
      <c r="PBZ56" s="86"/>
      <c r="PCA56" s="86"/>
      <c r="PCB56" s="86"/>
      <c r="PCC56" s="86"/>
      <c r="PCD56" s="86"/>
      <c r="PCE56" s="86"/>
      <c r="PCF56" s="86"/>
      <c r="PCG56" s="86"/>
      <c r="PCH56" s="86"/>
      <c r="PCI56" s="86"/>
      <c r="PCJ56" s="86"/>
      <c r="PCK56" s="86"/>
      <c r="PCL56" s="86"/>
      <c r="PCM56" s="86"/>
      <c r="PCN56" s="86"/>
      <c r="PCO56" s="86"/>
      <c r="PCP56" s="86"/>
      <c r="PCQ56" s="86"/>
      <c r="PCR56" s="86"/>
      <c r="PCS56" s="86"/>
      <c r="PCT56" s="86"/>
      <c r="PCU56" s="86"/>
      <c r="PCV56" s="86"/>
      <c r="PCW56" s="86"/>
      <c r="PCX56" s="86"/>
      <c r="PCY56" s="86"/>
      <c r="PCZ56" s="86"/>
      <c r="PDA56" s="86"/>
      <c r="PDB56" s="86"/>
      <c r="PDC56" s="86"/>
      <c r="PDD56" s="86"/>
      <c r="PDE56" s="86"/>
      <c r="PDF56" s="86"/>
      <c r="PDG56" s="86"/>
      <c r="PDH56" s="86"/>
      <c r="PDI56" s="86"/>
      <c r="PDJ56" s="86"/>
      <c r="PDK56" s="86"/>
      <c r="PDL56" s="86"/>
      <c r="PDM56" s="86"/>
      <c r="PDN56" s="86"/>
      <c r="PDO56" s="86"/>
      <c r="PDP56" s="86"/>
      <c r="PDQ56" s="86"/>
      <c r="PDR56" s="86"/>
      <c r="PDS56" s="86"/>
      <c r="PDT56" s="86"/>
      <c r="PDU56" s="86"/>
      <c r="PDV56" s="86"/>
      <c r="PDW56" s="86"/>
      <c r="PDX56" s="86"/>
      <c r="PDY56" s="86"/>
      <c r="PDZ56" s="86"/>
      <c r="PEA56" s="86"/>
      <c r="PEB56" s="86"/>
      <c r="PEC56" s="86"/>
      <c r="PED56" s="86"/>
      <c r="PEE56" s="86"/>
      <c r="PEF56" s="86"/>
      <c r="PEG56" s="86"/>
      <c r="PEH56" s="86"/>
      <c r="PEI56" s="86"/>
      <c r="PEJ56" s="86"/>
      <c r="PEK56" s="86"/>
      <c r="PEL56" s="86"/>
      <c r="PEM56" s="86"/>
      <c r="PEN56" s="86"/>
      <c r="PEO56" s="86"/>
      <c r="PEP56" s="86"/>
      <c r="PEQ56" s="86"/>
      <c r="PER56" s="86"/>
      <c r="PES56" s="86"/>
      <c r="PET56" s="86"/>
      <c r="PEU56" s="86"/>
      <c r="PEV56" s="86"/>
      <c r="PEW56" s="86"/>
      <c r="PEX56" s="86"/>
      <c r="PEY56" s="86"/>
      <c r="PEZ56" s="86"/>
      <c r="PFA56" s="86"/>
      <c r="PFB56" s="86"/>
      <c r="PFC56" s="86"/>
      <c r="PFD56" s="86"/>
      <c r="PFE56" s="86"/>
      <c r="PFF56" s="86"/>
      <c r="PFG56" s="86"/>
      <c r="PFH56" s="86"/>
      <c r="PFI56" s="86"/>
      <c r="PFJ56" s="86"/>
      <c r="PFK56" s="86"/>
      <c r="PFL56" s="86"/>
      <c r="PFM56" s="86"/>
      <c r="PFN56" s="86"/>
      <c r="PFO56" s="86"/>
      <c r="PFP56" s="86"/>
      <c r="PFQ56" s="86"/>
      <c r="PFR56" s="86"/>
      <c r="PFS56" s="86"/>
      <c r="PFT56" s="86"/>
      <c r="PFU56" s="86"/>
      <c r="PFV56" s="86"/>
      <c r="PFW56" s="86"/>
      <c r="PFX56" s="86"/>
      <c r="PFY56" s="86"/>
      <c r="PFZ56" s="86"/>
      <c r="PGA56" s="86"/>
      <c r="PGB56" s="86"/>
      <c r="PGC56" s="86"/>
      <c r="PGD56" s="86"/>
      <c r="PGE56" s="86"/>
      <c r="PGF56" s="86"/>
      <c r="PGG56" s="86"/>
      <c r="PGH56" s="86"/>
      <c r="PGI56" s="86"/>
      <c r="PGJ56" s="86"/>
      <c r="PGK56" s="86"/>
      <c r="PGL56" s="86"/>
      <c r="PGM56" s="86"/>
      <c r="PGN56" s="86"/>
      <c r="PGO56" s="86"/>
      <c r="PGP56" s="86"/>
      <c r="PGQ56" s="86"/>
      <c r="PGR56" s="86"/>
      <c r="PGS56" s="86"/>
      <c r="PGT56" s="86"/>
      <c r="PGU56" s="86"/>
      <c r="PGV56" s="86"/>
      <c r="PGW56" s="86"/>
      <c r="PGX56" s="86"/>
      <c r="PGY56" s="86"/>
      <c r="PGZ56" s="86"/>
      <c r="PHA56" s="86"/>
      <c r="PHB56" s="86"/>
      <c r="PHC56" s="86"/>
      <c r="PHD56" s="86"/>
      <c r="PHE56" s="86"/>
      <c r="PHF56" s="86"/>
      <c r="PHG56" s="86"/>
      <c r="PHH56" s="86"/>
      <c r="PHI56" s="86"/>
      <c r="PHJ56" s="86"/>
      <c r="PHK56" s="86"/>
      <c r="PHL56" s="86"/>
      <c r="PHM56" s="86"/>
      <c r="PHN56" s="86"/>
      <c r="PHO56" s="86"/>
      <c r="PHP56" s="86"/>
      <c r="PHQ56" s="86"/>
      <c r="PHR56" s="86"/>
      <c r="PHS56" s="86"/>
      <c r="PHT56" s="86"/>
      <c r="PHU56" s="86"/>
      <c r="PHV56" s="86"/>
      <c r="PHW56" s="86"/>
      <c r="PHX56" s="86"/>
      <c r="PHY56" s="86"/>
      <c r="PHZ56" s="86"/>
      <c r="PIA56" s="86"/>
      <c r="PIB56" s="86"/>
      <c r="PIC56" s="86"/>
      <c r="PID56" s="86"/>
      <c r="PIE56" s="86"/>
      <c r="PIF56" s="86"/>
      <c r="PIG56" s="86"/>
      <c r="PIH56" s="86"/>
      <c r="PII56" s="86"/>
      <c r="PIJ56" s="86"/>
      <c r="PIK56" s="86"/>
      <c r="PIL56" s="86"/>
      <c r="PIM56" s="86"/>
      <c r="PIN56" s="86"/>
      <c r="PIO56" s="86"/>
      <c r="PIP56" s="86"/>
      <c r="PIQ56" s="86"/>
      <c r="PIR56" s="86"/>
      <c r="PIS56" s="86"/>
      <c r="PIT56" s="86"/>
      <c r="PIU56" s="86"/>
      <c r="PIV56" s="86"/>
      <c r="PIW56" s="86"/>
      <c r="PIX56" s="86"/>
      <c r="PIY56" s="86"/>
      <c r="PIZ56" s="86"/>
      <c r="PJA56" s="86"/>
      <c r="PJB56" s="86"/>
      <c r="PJC56" s="86"/>
      <c r="PJD56" s="86"/>
      <c r="PJE56" s="86"/>
      <c r="PJF56" s="86"/>
      <c r="PJG56" s="86"/>
      <c r="PJH56" s="86"/>
      <c r="PJI56" s="86"/>
      <c r="PJJ56" s="86"/>
      <c r="PJK56" s="86"/>
      <c r="PJL56" s="86"/>
      <c r="PJM56" s="86"/>
      <c r="PJN56" s="86"/>
      <c r="PJO56" s="86"/>
      <c r="PJP56" s="86"/>
      <c r="PJQ56" s="86"/>
      <c r="PJR56" s="86"/>
      <c r="PJS56" s="86"/>
      <c r="PJT56" s="86"/>
      <c r="PJU56" s="86"/>
      <c r="PJV56" s="86"/>
      <c r="PJW56" s="86"/>
      <c r="PJX56" s="86"/>
      <c r="PJY56" s="86"/>
      <c r="PJZ56" s="86"/>
      <c r="PKA56" s="86"/>
      <c r="PKB56" s="86"/>
      <c r="PKC56" s="86"/>
      <c r="PKD56" s="86"/>
      <c r="PKE56" s="86"/>
      <c r="PKF56" s="86"/>
      <c r="PKG56" s="86"/>
      <c r="PKH56" s="86"/>
      <c r="PKI56" s="86"/>
      <c r="PKJ56" s="86"/>
      <c r="PKK56" s="86"/>
      <c r="PKL56" s="86"/>
      <c r="PKM56" s="86"/>
      <c r="PKN56" s="86"/>
      <c r="PKO56" s="86"/>
      <c r="PKP56" s="86"/>
      <c r="PKQ56" s="86"/>
      <c r="PKR56" s="86"/>
      <c r="PKS56" s="86"/>
      <c r="PKT56" s="86"/>
      <c r="PKU56" s="86"/>
      <c r="PKV56" s="86"/>
      <c r="PKW56" s="86"/>
      <c r="PKX56" s="86"/>
      <c r="PKY56" s="86"/>
      <c r="PKZ56" s="86"/>
      <c r="PLA56" s="86"/>
      <c r="PLB56" s="86"/>
      <c r="PLC56" s="86"/>
      <c r="PLD56" s="86"/>
      <c r="PLE56" s="86"/>
      <c r="PLF56" s="86"/>
      <c r="PLG56" s="86"/>
      <c r="PLH56" s="86"/>
      <c r="PLI56" s="86"/>
      <c r="PLJ56" s="86"/>
      <c r="PLK56" s="86"/>
      <c r="PLL56" s="86"/>
      <c r="PLM56" s="86"/>
      <c r="PLN56" s="86"/>
      <c r="PLO56" s="86"/>
      <c r="PLP56" s="86"/>
      <c r="PLQ56" s="86"/>
      <c r="PLR56" s="86"/>
      <c r="PLS56" s="86"/>
      <c r="PLT56" s="86"/>
      <c r="PLU56" s="86"/>
      <c r="PLV56" s="86"/>
      <c r="PLW56" s="86"/>
      <c r="PLX56" s="86"/>
      <c r="PLY56" s="86"/>
      <c r="PLZ56" s="86"/>
      <c r="PMA56" s="86"/>
      <c r="PMB56" s="86"/>
      <c r="PMC56" s="86"/>
      <c r="PMD56" s="86"/>
      <c r="PME56" s="86"/>
      <c r="PMF56" s="86"/>
      <c r="PMG56" s="86"/>
      <c r="PMH56" s="86"/>
      <c r="PMI56" s="86"/>
      <c r="PMJ56" s="86"/>
      <c r="PMK56" s="86"/>
      <c r="PML56" s="86"/>
      <c r="PMM56" s="86"/>
      <c r="PMN56" s="86"/>
      <c r="PMO56" s="86"/>
      <c r="PMP56" s="86"/>
      <c r="PMQ56" s="86"/>
      <c r="PMR56" s="86"/>
      <c r="PMS56" s="86"/>
      <c r="PMT56" s="86"/>
      <c r="PMU56" s="86"/>
      <c r="PMV56" s="86"/>
      <c r="PMW56" s="86"/>
      <c r="PMX56" s="86"/>
      <c r="PMY56" s="86"/>
      <c r="PMZ56" s="86"/>
      <c r="PNA56" s="86"/>
      <c r="PNB56" s="86"/>
      <c r="PNC56" s="86"/>
      <c r="PND56" s="86"/>
      <c r="PNE56" s="86"/>
      <c r="PNF56" s="86"/>
      <c r="PNG56" s="86"/>
      <c r="PNH56" s="86"/>
      <c r="PNI56" s="86"/>
      <c r="PNJ56" s="86"/>
      <c r="PNK56" s="86"/>
      <c r="PNL56" s="86"/>
      <c r="PNM56" s="86"/>
      <c r="PNN56" s="86"/>
      <c r="PNO56" s="86"/>
      <c r="PNP56" s="86"/>
      <c r="PNQ56" s="86"/>
      <c r="PNR56" s="86"/>
      <c r="PNS56" s="86"/>
      <c r="PNT56" s="86"/>
      <c r="PNU56" s="86"/>
      <c r="PNV56" s="86"/>
      <c r="PNW56" s="86"/>
      <c r="PNX56" s="86"/>
      <c r="PNY56" s="86"/>
      <c r="PNZ56" s="86"/>
      <c r="POA56" s="86"/>
      <c r="POB56" s="86"/>
      <c r="POC56" s="86"/>
      <c r="POD56" s="86"/>
      <c r="POE56" s="86"/>
      <c r="POF56" s="86"/>
      <c r="POG56" s="86"/>
      <c r="POH56" s="86"/>
      <c r="POI56" s="86"/>
      <c r="POJ56" s="86"/>
      <c r="POK56" s="86"/>
      <c r="POL56" s="86"/>
      <c r="POM56" s="86"/>
      <c r="PON56" s="86"/>
      <c r="POO56" s="86"/>
      <c r="POP56" s="86"/>
      <c r="POQ56" s="86"/>
      <c r="POR56" s="86"/>
      <c r="POS56" s="86"/>
      <c r="POT56" s="86"/>
      <c r="POU56" s="86"/>
      <c r="POV56" s="86"/>
      <c r="POW56" s="86"/>
      <c r="POX56" s="86"/>
      <c r="POY56" s="86"/>
      <c r="POZ56" s="86"/>
      <c r="PPA56" s="86"/>
      <c r="PPB56" s="86"/>
      <c r="PPC56" s="86"/>
      <c r="PPD56" s="86"/>
      <c r="PPE56" s="86"/>
      <c r="PPF56" s="86"/>
      <c r="PPG56" s="86"/>
      <c r="PPH56" s="86"/>
      <c r="PPI56" s="86"/>
      <c r="PPJ56" s="86"/>
      <c r="PPK56" s="86"/>
      <c r="PPL56" s="86"/>
      <c r="PPM56" s="86"/>
      <c r="PPN56" s="86"/>
      <c r="PPO56" s="86"/>
      <c r="PPP56" s="86"/>
      <c r="PPQ56" s="86"/>
      <c r="PPR56" s="86"/>
      <c r="PPS56" s="86"/>
      <c r="PPT56" s="86"/>
      <c r="PPU56" s="86"/>
      <c r="PPV56" s="86"/>
      <c r="PPW56" s="86"/>
      <c r="PPX56" s="86"/>
      <c r="PPY56" s="86"/>
      <c r="PPZ56" s="86"/>
      <c r="PQA56" s="86"/>
      <c r="PQB56" s="86"/>
      <c r="PQC56" s="86"/>
      <c r="PQD56" s="86"/>
      <c r="PQE56" s="86"/>
      <c r="PQF56" s="86"/>
      <c r="PQG56" s="86"/>
      <c r="PQH56" s="86"/>
      <c r="PQI56" s="86"/>
      <c r="PQJ56" s="86"/>
      <c r="PQK56" s="86"/>
      <c r="PQL56" s="86"/>
      <c r="PQM56" s="86"/>
      <c r="PQN56" s="86"/>
      <c r="PQO56" s="86"/>
      <c r="PQP56" s="86"/>
      <c r="PQQ56" s="86"/>
      <c r="PQR56" s="86"/>
      <c r="PQS56" s="86"/>
      <c r="PQT56" s="86"/>
      <c r="PQU56" s="86"/>
      <c r="PQV56" s="86"/>
      <c r="PQW56" s="86"/>
      <c r="PQX56" s="86"/>
      <c r="PQY56" s="86"/>
      <c r="PQZ56" s="86"/>
      <c r="PRA56" s="86"/>
      <c r="PRB56" s="86"/>
      <c r="PRC56" s="86"/>
      <c r="PRD56" s="86"/>
      <c r="PRE56" s="86"/>
      <c r="PRF56" s="86"/>
      <c r="PRG56" s="86"/>
      <c r="PRH56" s="86"/>
      <c r="PRI56" s="86"/>
      <c r="PRJ56" s="86"/>
      <c r="PRK56" s="86"/>
      <c r="PRL56" s="86"/>
      <c r="PRM56" s="86"/>
      <c r="PRN56" s="86"/>
      <c r="PRO56" s="86"/>
      <c r="PRP56" s="86"/>
      <c r="PRQ56" s="86"/>
      <c r="PRR56" s="86"/>
      <c r="PRS56" s="86"/>
      <c r="PRT56" s="86"/>
      <c r="PRU56" s="86"/>
      <c r="PRV56" s="86"/>
      <c r="PRW56" s="86"/>
      <c r="PRX56" s="86"/>
      <c r="PRY56" s="86"/>
      <c r="PRZ56" s="86"/>
      <c r="PSA56" s="86"/>
      <c r="PSB56" s="86"/>
      <c r="PSC56" s="86"/>
      <c r="PSD56" s="86"/>
      <c r="PSE56" s="86"/>
      <c r="PSF56" s="86"/>
      <c r="PSG56" s="86"/>
      <c r="PSH56" s="86"/>
      <c r="PSI56" s="86"/>
      <c r="PSJ56" s="86"/>
      <c r="PSK56" s="86"/>
      <c r="PSL56" s="86"/>
      <c r="PSM56" s="86"/>
      <c r="PSN56" s="86"/>
      <c r="PSO56" s="86"/>
      <c r="PSP56" s="86"/>
      <c r="PSQ56" s="86"/>
      <c r="PSR56" s="86"/>
      <c r="PSS56" s="86"/>
      <c r="PST56" s="86"/>
      <c r="PSU56" s="86"/>
      <c r="PSV56" s="86"/>
      <c r="PSW56" s="86"/>
      <c r="PSX56" s="86"/>
      <c r="PSY56" s="86"/>
      <c r="PSZ56" s="86"/>
      <c r="PTA56" s="86"/>
      <c r="PTB56" s="86"/>
      <c r="PTC56" s="86"/>
      <c r="PTD56" s="86"/>
      <c r="PTE56" s="86"/>
      <c r="PTF56" s="86"/>
      <c r="PTG56" s="86"/>
      <c r="PTH56" s="86"/>
      <c r="PTI56" s="86"/>
      <c r="PTJ56" s="86"/>
      <c r="PTK56" s="86"/>
      <c r="PTL56" s="86"/>
      <c r="PTM56" s="86"/>
      <c r="PTN56" s="86"/>
      <c r="PTO56" s="86"/>
      <c r="PTP56" s="86"/>
      <c r="PTQ56" s="86"/>
      <c r="PTR56" s="86"/>
      <c r="PTS56" s="86"/>
      <c r="PTT56" s="86"/>
      <c r="PTU56" s="86"/>
      <c r="PTV56" s="86"/>
      <c r="PTW56" s="86"/>
      <c r="PTX56" s="86"/>
      <c r="PTY56" s="86"/>
      <c r="PTZ56" s="86"/>
      <c r="PUA56" s="86"/>
      <c r="PUB56" s="86"/>
      <c r="PUC56" s="86"/>
      <c r="PUD56" s="86"/>
      <c r="PUE56" s="86"/>
      <c r="PUF56" s="86"/>
      <c r="PUG56" s="86"/>
      <c r="PUH56" s="86"/>
      <c r="PUI56" s="86"/>
      <c r="PUJ56" s="86"/>
      <c r="PUK56" s="86"/>
      <c r="PUL56" s="86"/>
      <c r="PUM56" s="86"/>
      <c r="PUN56" s="86"/>
      <c r="PUO56" s="86"/>
      <c r="PUP56" s="86"/>
      <c r="PUQ56" s="86"/>
      <c r="PUR56" s="86"/>
      <c r="PUS56" s="86"/>
      <c r="PUT56" s="86"/>
      <c r="PUU56" s="86"/>
      <c r="PUV56" s="86"/>
      <c r="PUW56" s="86"/>
      <c r="PUX56" s="86"/>
      <c r="PUY56" s="86"/>
      <c r="PUZ56" s="86"/>
      <c r="PVA56" s="86"/>
      <c r="PVB56" s="86"/>
      <c r="PVC56" s="86"/>
      <c r="PVD56" s="86"/>
      <c r="PVE56" s="86"/>
      <c r="PVF56" s="86"/>
      <c r="PVG56" s="86"/>
      <c r="PVH56" s="86"/>
      <c r="PVI56" s="86"/>
      <c r="PVJ56" s="86"/>
      <c r="PVK56" s="86"/>
      <c r="PVL56" s="86"/>
      <c r="PVM56" s="86"/>
      <c r="PVN56" s="86"/>
      <c r="PVO56" s="86"/>
      <c r="PVP56" s="86"/>
      <c r="PVQ56" s="86"/>
      <c r="PVR56" s="86"/>
      <c r="PVS56" s="86"/>
      <c r="PVT56" s="86"/>
      <c r="PVU56" s="86"/>
      <c r="PVV56" s="86"/>
      <c r="PVW56" s="86"/>
      <c r="PVX56" s="86"/>
      <c r="PVY56" s="86"/>
      <c r="PVZ56" s="86"/>
      <c r="PWA56" s="86"/>
      <c r="PWB56" s="86"/>
      <c r="PWC56" s="86"/>
      <c r="PWD56" s="86"/>
      <c r="PWE56" s="86"/>
      <c r="PWF56" s="86"/>
      <c r="PWG56" s="86"/>
      <c r="PWH56" s="86"/>
      <c r="PWI56" s="86"/>
      <c r="PWJ56" s="86"/>
      <c r="PWK56" s="86"/>
      <c r="PWL56" s="86"/>
      <c r="PWM56" s="86"/>
      <c r="PWN56" s="86"/>
      <c r="PWO56" s="86"/>
      <c r="PWP56" s="86"/>
      <c r="PWQ56" s="86"/>
      <c r="PWR56" s="86"/>
      <c r="PWS56" s="86"/>
      <c r="PWT56" s="86"/>
      <c r="PWU56" s="86"/>
      <c r="PWV56" s="86"/>
      <c r="PWW56" s="86"/>
      <c r="PWX56" s="86"/>
      <c r="PWY56" s="86"/>
      <c r="PWZ56" s="86"/>
      <c r="PXA56" s="86"/>
      <c r="PXB56" s="86"/>
      <c r="PXC56" s="86"/>
      <c r="PXD56" s="86"/>
      <c r="PXE56" s="86"/>
      <c r="PXF56" s="86"/>
      <c r="PXG56" s="86"/>
      <c r="PXH56" s="86"/>
      <c r="PXI56" s="86"/>
      <c r="PXJ56" s="86"/>
      <c r="PXK56" s="86"/>
      <c r="PXL56" s="86"/>
      <c r="PXM56" s="86"/>
      <c r="PXN56" s="86"/>
      <c r="PXO56" s="86"/>
      <c r="PXP56" s="86"/>
      <c r="PXQ56" s="86"/>
      <c r="PXR56" s="86"/>
      <c r="PXS56" s="86"/>
      <c r="PXT56" s="86"/>
      <c r="PXU56" s="86"/>
      <c r="PXV56" s="86"/>
      <c r="PXW56" s="86"/>
      <c r="PXX56" s="86"/>
      <c r="PXY56" s="86"/>
      <c r="PXZ56" s="86"/>
      <c r="PYA56" s="86"/>
      <c r="PYB56" s="86"/>
      <c r="PYC56" s="86"/>
      <c r="PYD56" s="86"/>
      <c r="PYE56" s="86"/>
      <c r="PYF56" s="86"/>
      <c r="PYG56" s="86"/>
      <c r="PYH56" s="86"/>
      <c r="PYI56" s="86"/>
      <c r="PYJ56" s="86"/>
      <c r="PYK56" s="86"/>
      <c r="PYL56" s="86"/>
      <c r="PYM56" s="86"/>
      <c r="PYN56" s="86"/>
      <c r="PYO56" s="86"/>
      <c r="PYP56" s="86"/>
      <c r="PYQ56" s="86"/>
      <c r="PYR56" s="86"/>
      <c r="PYS56" s="86"/>
      <c r="PYT56" s="86"/>
      <c r="PYU56" s="86"/>
      <c r="PYV56" s="86"/>
      <c r="PYW56" s="86"/>
      <c r="PYX56" s="86"/>
      <c r="PYY56" s="86"/>
      <c r="PYZ56" s="86"/>
      <c r="PZA56" s="86"/>
      <c r="PZB56" s="86"/>
      <c r="PZC56" s="86"/>
      <c r="PZD56" s="86"/>
      <c r="PZE56" s="86"/>
      <c r="PZF56" s="86"/>
      <c r="PZG56" s="86"/>
      <c r="PZH56" s="86"/>
      <c r="PZI56" s="86"/>
      <c r="PZJ56" s="86"/>
      <c r="PZK56" s="86"/>
      <c r="PZL56" s="86"/>
      <c r="PZM56" s="86"/>
      <c r="PZN56" s="86"/>
      <c r="PZO56" s="86"/>
      <c r="PZP56" s="86"/>
      <c r="PZQ56" s="86"/>
      <c r="PZR56" s="86"/>
      <c r="PZS56" s="86"/>
      <c r="PZT56" s="86"/>
      <c r="PZU56" s="86"/>
      <c r="PZV56" s="86"/>
      <c r="PZW56" s="86"/>
      <c r="PZX56" s="86"/>
      <c r="PZY56" s="86"/>
      <c r="PZZ56" s="86"/>
      <c r="QAA56" s="86"/>
      <c r="QAB56" s="86"/>
      <c r="QAC56" s="86"/>
      <c r="QAD56" s="86"/>
      <c r="QAE56" s="86"/>
      <c r="QAF56" s="86"/>
      <c r="QAG56" s="86"/>
      <c r="QAH56" s="86"/>
      <c r="QAI56" s="86"/>
      <c r="QAJ56" s="86"/>
      <c r="QAK56" s="86"/>
      <c r="QAL56" s="86"/>
      <c r="QAM56" s="86"/>
      <c r="QAN56" s="86"/>
      <c r="QAO56" s="86"/>
      <c r="QAP56" s="86"/>
      <c r="QAQ56" s="86"/>
      <c r="QAR56" s="86"/>
      <c r="QAS56" s="86"/>
      <c r="QAT56" s="86"/>
      <c r="QAU56" s="86"/>
      <c r="QAV56" s="86"/>
      <c r="QAW56" s="86"/>
      <c r="QAX56" s="86"/>
      <c r="QAY56" s="86"/>
      <c r="QAZ56" s="86"/>
      <c r="QBA56" s="86"/>
      <c r="QBB56" s="86"/>
      <c r="QBC56" s="86"/>
      <c r="QBD56" s="86"/>
      <c r="QBE56" s="86"/>
      <c r="QBF56" s="86"/>
      <c r="QBG56" s="86"/>
      <c r="QBH56" s="86"/>
      <c r="QBI56" s="86"/>
      <c r="QBJ56" s="86"/>
      <c r="QBK56" s="86"/>
      <c r="QBL56" s="86"/>
      <c r="QBM56" s="86"/>
      <c r="QBN56" s="86"/>
      <c r="QBO56" s="86"/>
      <c r="QBP56" s="86"/>
      <c r="QBQ56" s="86"/>
      <c r="QBR56" s="86"/>
      <c r="QBS56" s="86"/>
      <c r="QBT56" s="86"/>
      <c r="QBU56" s="86"/>
      <c r="QBV56" s="86"/>
      <c r="QBW56" s="86"/>
      <c r="QBX56" s="86"/>
      <c r="QBY56" s="86"/>
      <c r="QBZ56" s="86"/>
      <c r="QCA56" s="86"/>
      <c r="QCB56" s="86"/>
      <c r="QCC56" s="86"/>
      <c r="QCD56" s="86"/>
      <c r="QCE56" s="86"/>
      <c r="QCF56" s="86"/>
      <c r="QCG56" s="86"/>
      <c r="QCH56" s="86"/>
      <c r="QCI56" s="86"/>
      <c r="QCJ56" s="86"/>
      <c r="QCK56" s="86"/>
      <c r="QCL56" s="86"/>
      <c r="QCM56" s="86"/>
      <c r="QCN56" s="86"/>
      <c r="QCO56" s="86"/>
      <c r="QCP56" s="86"/>
      <c r="QCQ56" s="86"/>
      <c r="QCR56" s="86"/>
      <c r="QCS56" s="86"/>
      <c r="QCT56" s="86"/>
      <c r="QCU56" s="86"/>
      <c r="QCV56" s="86"/>
      <c r="QCW56" s="86"/>
      <c r="QCX56" s="86"/>
      <c r="QCY56" s="86"/>
      <c r="QCZ56" s="86"/>
      <c r="QDA56" s="86"/>
      <c r="QDB56" s="86"/>
      <c r="QDC56" s="86"/>
      <c r="QDD56" s="86"/>
      <c r="QDE56" s="86"/>
      <c r="QDF56" s="86"/>
      <c r="QDG56" s="86"/>
      <c r="QDH56" s="86"/>
      <c r="QDI56" s="86"/>
      <c r="QDJ56" s="86"/>
      <c r="QDK56" s="86"/>
      <c r="QDL56" s="86"/>
      <c r="QDM56" s="86"/>
      <c r="QDN56" s="86"/>
      <c r="QDO56" s="86"/>
      <c r="QDP56" s="86"/>
      <c r="QDQ56" s="86"/>
      <c r="QDR56" s="86"/>
      <c r="QDS56" s="86"/>
      <c r="QDT56" s="86"/>
      <c r="QDU56" s="86"/>
      <c r="QDV56" s="86"/>
      <c r="QDW56" s="86"/>
      <c r="QDX56" s="86"/>
      <c r="QDY56" s="86"/>
      <c r="QDZ56" s="86"/>
      <c r="QEA56" s="86"/>
      <c r="QEB56" s="86"/>
      <c r="QEC56" s="86"/>
      <c r="QED56" s="86"/>
      <c r="QEE56" s="86"/>
      <c r="QEF56" s="86"/>
      <c r="QEG56" s="86"/>
      <c r="QEH56" s="86"/>
      <c r="QEI56" s="86"/>
      <c r="QEJ56" s="86"/>
      <c r="QEK56" s="86"/>
      <c r="QEL56" s="86"/>
      <c r="QEM56" s="86"/>
      <c r="QEN56" s="86"/>
      <c r="QEO56" s="86"/>
      <c r="QEP56" s="86"/>
      <c r="QEQ56" s="86"/>
      <c r="QER56" s="86"/>
      <c r="QES56" s="86"/>
      <c r="QET56" s="86"/>
      <c r="QEU56" s="86"/>
      <c r="QEV56" s="86"/>
      <c r="QEW56" s="86"/>
      <c r="QEX56" s="86"/>
      <c r="QEY56" s="86"/>
      <c r="QEZ56" s="86"/>
      <c r="QFA56" s="86"/>
      <c r="QFB56" s="86"/>
      <c r="QFC56" s="86"/>
      <c r="QFD56" s="86"/>
      <c r="QFE56" s="86"/>
      <c r="QFF56" s="86"/>
      <c r="QFG56" s="86"/>
      <c r="QFH56" s="86"/>
      <c r="QFI56" s="86"/>
      <c r="QFJ56" s="86"/>
      <c r="QFK56" s="86"/>
      <c r="QFL56" s="86"/>
      <c r="QFM56" s="86"/>
      <c r="QFN56" s="86"/>
      <c r="QFO56" s="86"/>
      <c r="QFP56" s="86"/>
      <c r="QFQ56" s="86"/>
      <c r="QFR56" s="86"/>
      <c r="QFS56" s="86"/>
      <c r="QFT56" s="86"/>
      <c r="QFU56" s="86"/>
      <c r="QFV56" s="86"/>
      <c r="QFW56" s="86"/>
      <c r="QFX56" s="86"/>
      <c r="QFY56" s="86"/>
      <c r="QFZ56" s="86"/>
      <c r="QGA56" s="86"/>
      <c r="QGB56" s="86"/>
      <c r="QGC56" s="86"/>
      <c r="QGD56" s="86"/>
      <c r="QGE56" s="86"/>
      <c r="QGF56" s="86"/>
      <c r="QGG56" s="86"/>
      <c r="QGH56" s="86"/>
      <c r="QGI56" s="86"/>
      <c r="QGJ56" s="86"/>
      <c r="QGK56" s="86"/>
      <c r="QGL56" s="86"/>
      <c r="QGM56" s="86"/>
      <c r="QGN56" s="86"/>
      <c r="QGO56" s="86"/>
      <c r="QGP56" s="86"/>
      <c r="QGQ56" s="86"/>
      <c r="QGR56" s="86"/>
      <c r="QGS56" s="86"/>
      <c r="QGT56" s="86"/>
      <c r="QGU56" s="86"/>
      <c r="QGV56" s="86"/>
      <c r="QGW56" s="86"/>
      <c r="QGX56" s="86"/>
      <c r="QGY56" s="86"/>
      <c r="QGZ56" s="86"/>
      <c r="QHA56" s="86"/>
      <c r="QHB56" s="86"/>
      <c r="QHC56" s="86"/>
      <c r="QHD56" s="86"/>
      <c r="QHE56" s="86"/>
      <c r="QHF56" s="86"/>
      <c r="QHG56" s="86"/>
      <c r="QHH56" s="86"/>
      <c r="QHI56" s="86"/>
      <c r="QHJ56" s="86"/>
      <c r="QHK56" s="86"/>
      <c r="QHL56" s="86"/>
      <c r="QHM56" s="86"/>
      <c r="QHN56" s="86"/>
      <c r="QHO56" s="86"/>
      <c r="QHP56" s="86"/>
      <c r="QHQ56" s="86"/>
      <c r="QHR56" s="86"/>
      <c r="QHS56" s="86"/>
      <c r="QHT56" s="86"/>
      <c r="QHU56" s="86"/>
      <c r="QHV56" s="86"/>
      <c r="QHW56" s="86"/>
      <c r="QHX56" s="86"/>
      <c r="QHY56" s="86"/>
      <c r="QHZ56" s="86"/>
      <c r="QIA56" s="86"/>
      <c r="QIB56" s="86"/>
      <c r="QIC56" s="86"/>
      <c r="QID56" s="86"/>
      <c r="QIE56" s="86"/>
      <c r="QIF56" s="86"/>
      <c r="QIG56" s="86"/>
      <c r="QIH56" s="86"/>
      <c r="QII56" s="86"/>
      <c r="QIJ56" s="86"/>
      <c r="QIK56" s="86"/>
      <c r="QIL56" s="86"/>
      <c r="QIM56" s="86"/>
      <c r="QIN56" s="86"/>
      <c r="QIO56" s="86"/>
      <c r="QIP56" s="86"/>
      <c r="QIQ56" s="86"/>
      <c r="QIR56" s="86"/>
      <c r="QIS56" s="86"/>
      <c r="QIT56" s="86"/>
      <c r="QIU56" s="86"/>
      <c r="QIV56" s="86"/>
      <c r="QIW56" s="86"/>
      <c r="QIX56" s="86"/>
      <c r="QIY56" s="86"/>
      <c r="QIZ56" s="86"/>
      <c r="QJA56" s="86"/>
      <c r="QJB56" s="86"/>
      <c r="QJC56" s="86"/>
      <c r="QJD56" s="86"/>
      <c r="QJE56" s="86"/>
      <c r="QJF56" s="86"/>
      <c r="QJG56" s="86"/>
      <c r="QJH56" s="86"/>
      <c r="QJI56" s="86"/>
      <c r="QJJ56" s="86"/>
      <c r="QJK56" s="86"/>
      <c r="QJL56" s="86"/>
      <c r="QJM56" s="86"/>
      <c r="QJN56" s="86"/>
      <c r="QJO56" s="86"/>
      <c r="QJP56" s="86"/>
      <c r="QJQ56" s="86"/>
      <c r="QJR56" s="86"/>
      <c r="QJS56" s="86"/>
      <c r="QJT56" s="86"/>
      <c r="QJU56" s="86"/>
      <c r="QJV56" s="86"/>
      <c r="QJW56" s="86"/>
      <c r="QJX56" s="86"/>
      <c r="QJY56" s="86"/>
      <c r="QJZ56" s="86"/>
      <c r="QKA56" s="86"/>
      <c r="QKB56" s="86"/>
      <c r="QKC56" s="86"/>
      <c r="QKD56" s="86"/>
      <c r="QKE56" s="86"/>
      <c r="QKF56" s="86"/>
      <c r="QKG56" s="86"/>
      <c r="QKH56" s="86"/>
      <c r="QKI56" s="86"/>
      <c r="QKJ56" s="86"/>
      <c r="QKK56" s="86"/>
      <c r="QKL56" s="86"/>
      <c r="QKM56" s="86"/>
      <c r="QKN56" s="86"/>
      <c r="QKO56" s="86"/>
      <c r="QKP56" s="86"/>
      <c r="QKQ56" s="86"/>
      <c r="QKR56" s="86"/>
      <c r="QKS56" s="86"/>
      <c r="QKT56" s="86"/>
      <c r="QKU56" s="86"/>
      <c r="QKV56" s="86"/>
      <c r="QKW56" s="86"/>
      <c r="QKX56" s="86"/>
      <c r="QKY56" s="86"/>
      <c r="QKZ56" s="86"/>
      <c r="QLA56" s="86"/>
      <c r="QLB56" s="86"/>
      <c r="QLC56" s="86"/>
      <c r="QLD56" s="86"/>
      <c r="QLE56" s="86"/>
      <c r="QLF56" s="86"/>
      <c r="QLG56" s="86"/>
      <c r="QLH56" s="86"/>
      <c r="QLI56" s="86"/>
      <c r="QLJ56" s="86"/>
      <c r="QLK56" s="86"/>
      <c r="QLL56" s="86"/>
      <c r="QLM56" s="86"/>
      <c r="QLN56" s="86"/>
      <c r="QLO56" s="86"/>
      <c r="QLP56" s="86"/>
      <c r="QLQ56" s="86"/>
      <c r="QLR56" s="86"/>
      <c r="QLS56" s="86"/>
      <c r="QLT56" s="86"/>
      <c r="QLU56" s="86"/>
      <c r="QLV56" s="86"/>
      <c r="QLW56" s="86"/>
      <c r="QLX56" s="86"/>
      <c r="QLY56" s="86"/>
      <c r="QLZ56" s="86"/>
      <c r="QMA56" s="86"/>
      <c r="QMB56" s="86"/>
      <c r="QMC56" s="86"/>
      <c r="QMD56" s="86"/>
      <c r="QME56" s="86"/>
      <c r="QMF56" s="86"/>
      <c r="QMG56" s="86"/>
      <c r="QMH56" s="86"/>
      <c r="QMI56" s="86"/>
      <c r="QMJ56" s="86"/>
      <c r="QMK56" s="86"/>
      <c r="QML56" s="86"/>
      <c r="QMM56" s="86"/>
      <c r="QMN56" s="86"/>
      <c r="QMO56" s="86"/>
      <c r="QMP56" s="86"/>
      <c r="QMQ56" s="86"/>
      <c r="QMR56" s="86"/>
      <c r="QMS56" s="86"/>
      <c r="QMT56" s="86"/>
      <c r="QMU56" s="86"/>
      <c r="QMV56" s="86"/>
      <c r="QMW56" s="86"/>
      <c r="QMX56" s="86"/>
      <c r="QMY56" s="86"/>
      <c r="QMZ56" s="86"/>
      <c r="QNA56" s="86"/>
      <c r="QNB56" s="86"/>
      <c r="QNC56" s="86"/>
      <c r="QND56" s="86"/>
      <c r="QNE56" s="86"/>
      <c r="QNF56" s="86"/>
      <c r="QNG56" s="86"/>
      <c r="QNH56" s="86"/>
      <c r="QNI56" s="86"/>
      <c r="QNJ56" s="86"/>
      <c r="QNK56" s="86"/>
      <c r="QNL56" s="86"/>
      <c r="QNM56" s="86"/>
      <c r="QNN56" s="86"/>
      <c r="QNO56" s="86"/>
      <c r="QNP56" s="86"/>
      <c r="QNQ56" s="86"/>
      <c r="QNR56" s="86"/>
      <c r="QNS56" s="86"/>
      <c r="QNT56" s="86"/>
      <c r="QNU56" s="86"/>
      <c r="QNV56" s="86"/>
      <c r="QNW56" s="86"/>
      <c r="QNX56" s="86"/>
      <c r="QNY56" s="86"/>
      <c r="QNZ56" s="86"/>
      <c r="QOA56" s="86"/>
      <c r="QOB56" s="86"/>
      <c r="QOC56" s="86"/>
      <c r="QOD56" s="86"/>
      <c r="QOE56" s="86"/>
      <c r="QOF56" s="86"/>
      <c r="QOG56" s="86"/>
      <c r="QOH56" s="86"/>
      <c r="QOI56" s="86"/>
      <c r="QOJ56" s="86"/>
      <c r="QOK56" s="86"/>
      <c r="QOL56" s="86"/>
      <c r="QOM56" s="86"/>
      <c r="QON56" s="86"/>
      <c r="QOO56" s="86"/>
      <c r="QOP56" s="86"/>
      <c r="QOQ56" s="86"/>
      <c r="QOR56" s="86"/>
      <c r="QOS56" s="86"/>
      <c r="QOT56" s="86"/>
      <c r="QOU56" s="86"/>
      <c r="QOV56" s="86"/>
      <c r="QOW56" s="86"/>
      <c r="QOX56" s="86"/>
      <c r="QOY56" s="86"/>
      <c r="QOZ56" s="86"/>
      <c r="QPA56" s="86"/>
      <c r="QPB56" s="86"/>
      <c r="QPC56" s="86"/>
      <c r="QPD56" s="86"/>
      <c r="QPE56" s="86"/>
      <c r="QPF56" s="86"/>
      <c r="QPG56" s="86"/>
      <c r="QPH56" s="86"/>
      <c r="QPI56" s="86"/>
      <c r="QPJ56" s="86"/>
      <c r="QPK56" s="86"/>
      <c r="QPL56" s="86"/>
      <c r="QPM56" s="86"/>
      <c r="QPN56" s="86"/>
      <c r="QPO56" s="86"/>
      <c r="QPP56" s="86"/>
      <c r="QPQ56" s="86"/>
      <c r="QPR56" s="86"/>
      <c r="QPS56" s="86"/>
      <c r="QPT56" s="86"/>
      <c r="QPU56" s="86"/>
      <c r="QPV56" s="86"/>
      <c r="QPW56" s="86"/>
      <c r="QPX56" s="86"/>
      <c r="QPY56" s="86"/>
      <c r="QPZ56" s="86"/>
      <c r="QQA56" s="86"/>
      <c r="QQB56" s="86"/>
      <c r="QQC56" s="86"/>
      <c r="QQD56" s="86"/>
      <c r="QQE56" s="86"/>
      <c r="QQF56" s="86"/>
      <c r="QQG56" s="86"/>
      <c r="QQH56" s="86"/>
      <c r="QQI56" s="86"/>
      <c r="QQJ56" s="86"/>
      <c r="QQK56" s="86"/>
      <c r="QQL56" s="86"/>
      <c r="QQM56" s="86"/>
      <c r="QQN56" s="86"/>
      <c r="QQO56" s="86"/>
      <c r="QQP56" s="86"/>
      <c r="QQQ56" s="86"/>
      <c r="QQR56" s="86"/>
      <c r="QQS56" s="86"/>
      <c r="QQT56" s="86"/>
      <c r="QQU56" s="86"/>
      <c r="QQV56" s="86"/>
      <c r="QQW56" s="86"/>
      <c r="QQX56" s="86"/>
      <c r="QQY56" s="86"/>
      <c r="QQZ56" s="86"/>
      <c r="QRA56" s="86"/>
      <c r="QRB56" s="86"/>
      <c r="QRC56" s="86"/>
      <c r="QRD56" s="86"/>
      <c r="QRE56" s="86"/>
      <c r="QRF56" s="86"/>
      <c r="QRG56" s="86"/>
      <c r="QRH56" s="86"/>
      <c r="QRI56" s="86"/>
      <c r="QRJ56" s="86"/>
      <c r="QRK56" s="86"/>
      <c r="QRL56" s="86"/>
      <c r="QRM56" s="86"/>
      <c r="QRN56" s="86"/>
      <c r="QRO56" s="86"/>
      <c r="QRP56" s="86"/>
      <c r="QRQ56" s="86"/>
      <c r="QRR56" s="86"/>
      <c r="QRS56" s="86"/>
      <c r="QRT56" s="86"/>
      <c r="QRU56" s="86"/>
      <c r="QRV56" s="86"/>
      <c r="QRW56" s="86"/>
      <c r="QRX56" s="86"/>
      <c r="QRY56" s="86"/>
      <c r="QRZ56" s="86"/>
      <c r="QSA56" s="86"/>
      <c r="QSB56" s="86"/>
      <c r="QSC56" s="86"/>
      <c r="QSD56" s="86"/>
      <c r="QSE56" s="86"/>
      <c r="QSF56" s="86"/>
      <c r="QSG56" s="86"/>
      <c r="QSH56" s="86"/>
      <c r="QSI56" s="86"/>
      <c r="QSJ56" s="86"/>
      <c r="QSK56" s="86"/>
      <c r="QSL56" s="86"/>
      <c r="QSM56" s="86"/>
      <c r="QSN56" s="86"/>
      <c r="QSO56" s="86"/>
      <c r="QSP56" s="86"/>
      <c r="QSQ56" s="86"/>
      <c r="QSR56" s="86"/>
      <c r="QSS56" s="86"/>
      <c r="QST56" s="86"/>
      <c r="QSU56" s="86"/>
      <c r="QSV56" s="86"/>
      <c r="QSW56" s="86"/>
      <c r="QSX56" s="86"/>
      <c r="QSY56" s="86"/>
      <c r="QSZ56" s="86"/>
      <c r="QTA56" s="86"/>
      <c r="QTB56" s="86"/>
      <c r="QTC56" s="86"/>
      <c r="QTD56" s="86"/>
      <c r="QTE56" s="86"/>
      <c r="QTF56" s="86"/>
      <c r="QTG56" s="86"/>
      <c r="QTH56" s="86"/>
      <c r="QTI56" s="86"/>
      <c r="QTJ56" s="86"/>
      <c r="QTK56" s="86"/>
      <c r="QTL56" s="86"/>
      <c r="QTM56" s="86"/>
      <c r="QTN56" s="86"/>
      <c r="QTO56" s="86"/>
      <c r="QTP56" s="86"/>
      <c r="QTQ56" s="86"/>
      <c r="QTR56" s="86"/>
      <c r="QTS56" s="86"/>
      <c r="QTT56" s="86"/>
      <c r="QTU56" s="86"/>
      <c r="QTV56" s="86"/>
      <c r="QTW56" s="86"/>
      <c r="QTX56" s="86"/>
      <c r="QTY56" s="86"/>
      <c r="QTZ56" s="86"/>
      <c r="QUA56" s="86"/>
      <c r="QUB56" s="86"/>
      <c r="QUC56" s="86"/>
      <c r="QUD56" s="86"/>
      <c r="QUE56" s="86"/>
      <c r="QUF56" s="86"/>
      <c r="QUG56" s="86"/>
      <c r="QUH56" s="86"/>
      <c r="QUI56" s="86"/>
      <c r="QUJ56" s="86"/>
      <c r="QUK56" s="86"/>
      <c r="QUL56" s="86"/>
      <c r="QUM56" s="86"/>
      <c r="QUN56" s="86"/>
      <c r="QUO56" s="86"/>
      <c r="QUP56" s="86"/>
      <c r="QUQ56" s="86"/>
      <c r="QUR56" s="86"/>
      <c r="QUS56" s="86"/>
      <c r="QUT56" s="86"/>
      <c r="QUU56" s="86"/>
      <c r="QUV56" s="86"/>
      <c r="QUW56" s="86"/>
      <c r="QUX56" s="86"/>
      <c r="QUY56" s="86"/>
      <c r="QUZ56" s="86"/>
      <c r="QVA56" s="86"/>
      <c r="QVB56" s="86"/>
      <c r="QVC56" s="86"/>
      <c r="QVD56" s="86"/>
      <c r="QVE56" s="86"/>
      <c r="QVF56" s="86"/>
      <c r="QVG56" s="86"/>
      <c r="QVH56" s="86"/>
      <c r="QVI56" s="86"/>
      <c r="QVJ56" s="86"/>
      <c r="QVK56" s="86"/>
      <c r="QVL56" s="86"/>
      <c r="QVM56" s="86"/>
      <c r="QVN56" s="86"/>
      <c r="QVO56" s="86"/>
      <c r="QVP56" s="86"/>
      <c r="QVQ56" s="86"/>
      <c r="QVR56" s="86"/>
      <c r="QVS56" s="86"/>
      <c r="QVT56" s="86"/>
      <c r="QVU56" s="86"/>
      <c r="QVV56" s="86"/>
      <c r="QVW56" s="86"/>
      <c r="QVX56" s="86"/>
      <c r="QVY56" s="86"/>
      <c r="QVZ56" s="86"/>
      <c r="QWA56" s="86"/>
      <c r="QWB56" s="86"/>
      <c r="QWC56" s="86"/>
      <c r="QWD56" s="86"/>
      <c r="QWE56" s="86"/>
      <c r="QWF56" s="86"/>
      <c r="QWG56" s="86"/>
      <c r="QWH56" s="86"/>
      <c r="QWI56" s="86"/>
      <c r="QWJ56" s="86"/>
      <c r="QWK56" s="86"/>
      <c r="QWL56" s="86"/>
      <c r="QWM56" s="86"/>
      <c r="QWN56" s="86"/>
      <c r="QWO56" s="86"/>
      <c r="QWP56" s="86"/>
      <c r="QWQ56" s="86"/>
      <c r="QWR56" s="86"/>
      <c r="QWS56" s="86"/>
      <c r="QWT56" s="86"/>
      <c r="QWU56" s="86"/>
      <c r="QWV56" s="86"/>
      <c r="QWW56" s="86"/>
      <c r="QWX56" s="86"/>
      <c r="QWY56" s="86"/>
      <c r="QWZ56" s="86"/>
      <c r="QXA56" s="86"/>
      <c r="QXB56" s="86"/>
      <c r="QXC56" s="86"/>
      <c r="QXD56" s="86"/>
      <c r="QXE56" s="86"/>
      <c r="QXF56" s="86"/>
      <c r="QXG56" s="86"/>
      <c r="QXH56" s="86"/>
      <c r="QXI56" s="86"/>
      <c r="QXJ56" s="86"/>
      <c r="QXK56" s="86"/>
      <c r="QXL56" s="86"/>
      <c r="QXM56" s="86"/>
      <c r="QXN56" s="86"/>
      <c r="QXO56" s="86"/>
      <c r="QXP56" s="86"/>
      <c r="QXQ56" s="86"/>
      <c r="QXR56" s="86"/>
      <c r="QXS56" s="86"/>
      <c r="QXT56" s="86"/>
      <c r="QXU56" s="86"/>
      <c r="QXV56" s="86"/>
      <c r="QXW56" s="86"/>
      <c r="QXX56" s="86"/>
      <c r="QXY56" s="86"/>
      <c r="QXZ56" s="86"/>
      <c r="QYA56" s="86"/>
      <c r="QYB56" s="86"/>
      <c r="QYC56" s="86"/>
      <c r="QYD56" s="86"/>
      <c r="QYE56" s="86"/>
      <c r="QYF56" s="86"/>
      <c r="QYG56" s="86"/>
      <c r="QYH56" s="86"/>
      <c r="QYI56" s="86"/>
      <c r="QYJ56" s="86"/>
      <c r="QYK56" s="86"/>
      <c r="QYL56" s="86"/>
      <c r="QYM56" s="86"/>
      <c r="QYN56" s="86"/>
      <c r="QYO56" s="86"/>
      <c r="QYP56" s="86"/>
      <c r="QYQ56" s="86"/>
      <c r="QYR56" s="86"/>
      <c r="QYS56" s="86"/>
      <c r="QYT56" s="86"/>
      <c r="QYU56" s="86"/>
      <c r="QYV56" s="86"/>
      <c r="QYW56" s="86"/>
      <c r="QYX56" s="86"/>
      <c r="QYY56" s="86"/>
      <c r="QYZ56" s="86"/>
      <c r="QZA56" s="86"/>
      <c r="QZB56" s="86"/>
      <c r="QZC56" s="86"/>
      <c r="QZD56" s="86"/>
      <c r="QZE56" s="86"/>
      <c r="QZF56" s="86"/>
      <c r="QZG56" s="86"/>
      <c r="QZH56" s="86"/>
      <c r="QZI56" s="86"/>
      <c r="QZJ56" s="86"/>
      <c r="QZK56" s="86"/>
      <c r="QZL56" s="86"/>
      <c r="QZM56" s="86"/>
      <c r="QZN56" s="86"/>
      <c r="QZO56" s="86"/>
      <c r="QZP56" s="86"/>
      <c r="QZQ56" s="86"/>
      <c r="QZR56" s="86"/>
      <c r="QZS56" s="86"/>
      <c r="QZT56" s="86"/>
      <c r="QZU56" s="86"/>
      <c r="QZV56" s="86"/>
      <c r="QZW56" s="86"/>
      <c r="QZX56" s="86"/>
      <c r="QZY56" s="86"/>
      <c r="QZZ56" s="86"/>
      <c r="RAA56" s="86"/>
      <c r="RAB56" s="86"/>
      <c r="RAC56" s="86"/>
      <c r="RAD56" s="86"/>
      <c r="RAE56" s="86"/>
      <c r="RAF56" s="86"/>
      <c r="RAG56" s="86"/>
      <c r="RAH56" s="86"/>
      <c r="RAI56" s="86"/>
      <c r="RAJ56" s="86"/>
      <c r="RAK56" s="86"/>
      <c r="RAL56" s="86"/>
      <c r="RAM56" s="86"/>
      <c r="RAN56" s="86"/>
      <c r="RAO56" s="86"/>
      <c r="RAP56" s="86"/>
      <c r="RAQ56" s="86"/>
      <c r="RAR56" s="86"/>
      <c r="RAS56" s="86"/>
      <c r="RAT56" s="86"/>
      <c r="RAU56" s="86"/>
      <c r="RAV56" s="86"/>
      <c r="RAW56" s="86"/>
      <c r="RAX56" s="86"/>
      <c r="RAY56" s="86"/>
      <c r="RAZ56" s="86"/>
      <c r="RBA56" s="86"/>
      <c r="RBB56" s="86"/>
      <c r="RBC56" s="86"/>
      <c r="RBD56" s="86"/>
      <c r="RBE56" s="86"/>
      <c r="RBF56" s="86"/>
      <c r="RBG56" s="86"/>
      <c r="RBH56" s="86"/>
      <c r="RBI56" s="86"/>
      <c r="RBJ56" s="86"/>
      <c r="RBK56" s="86"/>
      <c r="RBL56" s="86"/>
      <c r="RBM56" s="86"/>
      <c r="RBN56" s="86"/>
      <c r="RBO56" s="86"/>
      <c r="RBP56" s="86"/>
      <c r="RBQ56" s="86"/>
      <c r="RBR56" s="86"/>
      <c r="RBS56" s="86"/>
      <c r="RBT56" s="86"/>
      <c r="RBU56" s="86"/>
      <c r="RBV56" s="86"/>
      <c r="RBW56" s="86"/>
      <c r="RBX56" s="86"/>
      <c r="RBY56" s="86"/>
      <c r="RBZ56" s="86"/>
      <c r="RCA56" s="86"/>
      <c r="RCB56" s="86"/>
      <c r="RCC56" s="86"/>
      <c r="RCD56" s="86"/>
      <c r="RCE56" s="86"/>
      <c r="RCF56" s="86"/>
      <c r="RCG56" s="86"/>
      <c r="RCH56" s="86"/>
      <c r="RCI56" s="86"/>
      <c r="RCJ56" s="86"/>
      <c r="RCK56" s="86"/>
      <c r="RCL56" s="86"/>
      <c r="RCM56" s="86"/>
      <c r="RCN56" s="86"/>
      <c r="RCO56" s="86"/>
      <c r="RCP56" s="86"/>
      <c r="RCQ56" s="86"/>
      <c r="RCR56" s="86"/>
      <c r="RCS56" s="86"/>
      <c r="RCT56" s="86"/>
      <c r="RCU56" s="86"/>
      <c r="RCV56" s="86"/>
      <c r="RCW56" s="86"/>
      <c r="RCX56" s="86"/>
      <c r="RCY56" s="86"/>
      <c r="RCZ56" s="86"/>
      <c r="RDA56" s="86"/>
      <c r="RDB56" s="86"/>
      <c r="RDC56" s="86"/>
      <c r="RDD56" s="86"/>
      <c r="RDE56" s="86"/>
      <c r="RDF56" s="86"/>
      <c r="RDG56" s="86"/>
      <c r="RDH56" s="86"/>
      <c r="RDI56" s="86"/>
      <c r="RDJ56" s="86"/>
      <c r="RDK56" s="86"/>
      <c r="RDL56" s="86"/>
      <c r="RDM56" s="86"/>
      <c r="RDN56" s="86"/>
      <c r="RDO56" s="86"/>
      <c r="RDP56" s="86"/>
      <c r="RDQ56" s="86"/>
      <c r="RDR56" s="86"/>
      <c r="RDS56" s="86"/>
      <c r="RDT56" s="86"/>
      <c r="RDU56" s="86"/>
      <c r="RDV56" s="86"/>
      <c r="RDW56" s="86"/>
      <c r="RDX56" s="86"/>
      <c r="RDY56" s="86"/>
      <c r="RDZ56" s="86"/>
      <c r="REA56" s="86"/>
      <c r="REB56" s="86"/>
      <c r="REC56" s="86"/>
      <c r="RED56" s="86"/>
      <c r="REE56" s="86"/>
      <c r="REF56" s="86"/>
      <c r="REG56" s="86"/>
      <c r="REH56" s="86"/>
      <c r="REI56" s="86"/>
      <c r="REJ56" s="86"/>
      <c r="REK56" s="86"/>
      <c r="REL56" s="86"/>
      <c r="REM56" s="86"/>
      <c r="REN56" s="86"/>
      <c r="REO56" s="86"/>
      <c r="REP56" s="86"/>
      <c r="REQ56" s="86"/>
      <c r="RER56" s="86"/>
      <c r="RES56" s="86"/>
      <c r="RET56" s="86"/>
      <c r="REU56" s="86"/>
      <c r="REV56" s="86"/>
      <c r="REW56" s="86"/>
      <c r="REX56" s="86"/>
      <c r="REY56" s="86"/>
      <c r="REZ56" s="86"/>
      <c r="RFA56" s="86"/>
      <c r="RFB56" s="86"/>
      <c r="RFC56" s="86"/>
      <c r="RFD56" s="86"/>
      <c r="RFE56" s="86"/>
      <c r="RFF56" s="86"/>
      <c r="RFG56" s="86"/>
      <c r="RFH56" s="86"/>
      <c r="RFI56" s="86"/>
      <c r="RFJ56" s="86"/>
      <c r="RFK56" s="86"/>
      <c r="RFL56" s="86"/>
      <c r="RFM56" s="86"/>
      <c r="RFN56" s="86"/>
      <c r="RFO56" s="86"/>
      <c r="RFP56" s="86"/>
      <c r="RFQ56" s="86"/>
      <c r="RFR56" s="86"/>
      <c r="RFS56" s="86"/>
      <c r="RFT56" s="86"/>
      <c r="RFU56" s="86"/>
      <c r="RFV56" s="86"/>
      <c r="RFW56" s="86"/>
      <c r="RFX56" s="86"/>
      <c r="RFY56" s="86"/>
      <c r="RFZ56" s="86"/>
      <c r="RGA56" s="86"/>
      <c r="RGB56" s="86"/>
      <c r="RGC56" s="86"/>
      <c r="RGD56" s="86"/>
      <c r="RGE56" s="86"/>
      <c r="RGF56" s="86"/>
      <c r="RGG56" s="86"/>
      <c r="RGH56" s="86"/>
      <c r="RGI56" s="86"/>
      <c r="RGJ56" s="86"/>
      <c r="RGK56" s="86"/>
      <c r="RGL56" s="86"/>
      <c r="RGM56" s="86"/>
      <c r="RGN56" s="86"/>
      <c r="RGO56" s="86"/>
      <c r="RGP56" s="86"/>
      <c r="RGQ56" s="86"/>
      <c r="RGR56" s="86"/>
      <c r="RGS56" s="86"/>
      <c r="RGT56" s="86"/>
      <c r="RGU56" s="86"/>
      <c r="RGV56" s="86"/>
      <c r="RGW56" s="86"/>
      <c r="RGX56" s="86"/>
      <c r="RGY56" s="86"/>
      <c r="RGZ56" s="86"/>
      <c r="RHA56" s="86"/>
      <c r="RHB56" s="86"/>
      <c r="RHC56" s="86"/>
      <c r="RHD56" s="86"/>
      <c r="RHE56" s="86"/>
      <c r="RHF56" s="86"/>
      <c r="RHG56" s="86"/>
      <c r="RHH56" s="86"/>
      <c r="RHI56" s="86"/>
      <c r="RHJ56" s="86"/>
      <c r="RHK56" s="86"/>
      <c r="RHL56" s="86"/>
      <c r="RHM56" s="86"/>
      <c r="RHN56" s="86"/>
      <c r="RHO56" s="86"/>
      <c r="RHP56" s="86"/>
      <c r="RHQ56" s="86"/>
      <c r="RHR56" s="86"/>
      <c r="RHS56" s="86"/>
      <c r="RHT56" s="86"/>
      <c r="RHU56" s="86"/>
      <c r="RHV56" s="86"/>
      <c r="RHW56" s="86"/>
      <c r="RHX56" s="86"/>
      <c r="RHY56" s="86"/>
      <c r="RHZ56" s="86"/>
      <c r="RIA56" s="86"/>
      <c r="RIB56" s="86"/>
      <c r="RIC56" s="86"/>
      <c r="RID56" s="86"/>
      <c r="RIE56" s="86"/>
      <c r="RIF56" s="86"/>
      <c r="RIG56" s="86"/>
      <c r="RIH56" s="86"/>
      <c r="RII56" s="86"/>
      <c r="RIJ56" s="86"/>
      <c r="RIK56" s="86"/>
      <c r="RIL56" s="86"/>
      <c r="RIM56" s="86"/>
      <c r="RIN56" s="86"/>
      <c r="RIO56" s="86"/>
      <c r="RIP56" s="86"/>
      <c r="RIQ56" s="86"/>
      <c r="RIR56" s="86"/>
      <c r="RIS56" s="86"/>
      <c r="RIT56" s="86"/>
      <c r="RIU56" s="86"/>
      <c r="RIV56" s="86"/>
      <c r="RIW56" s="86"/>
      <c r="RIX56" s="86"/>
      <c r="RIY56" s="86"/>
      <c r="RIZ56" s="86"/>
      <c r="RJA56" s="86"/>
      <c r="RJB56" s="86"/>
      <c r="RJC56" s="86"/>
      <c r="RJD56" s="86"/>
      <c r="RJE56" s="86"/>
      <c r="RJF56" s="86"/>
      <c r="RJG56" s="86"/>
      <c r="RJH56" s="86"/>
      <c r="RJI56" s="86"/>
      <c r="RJJ56" s="86"/>
      <c r="RJK56" s="86"/>
      <c r="RJL56" s="86"/>
      <c r="RJM56" s="86"/>
      <c r="RJN56" s="86"/>
      <c r="RJO56" s="86"/>
      <c r="RJP56" s="86"/>
      <c r="RJQ56" s="86"/>
      <c r="RJR56" s="86"/>
      <c r="RJS56" s="86"/>
      <c r="RJT56" s="86"/>
      <c r="RJU56" s="86"/>
      <c r="RJV56" s="86"/>
      <c r="RJW56" s="86"/>
      <c r="RJX56" s="86"/>
      <c r="RJY56" s="86"/>
      <c r="RJZ56" s="86"/>
      <c r="RKA56" s="86"/>
      <c r="RKB56" s="86"/>
      <c r="RKC56" s="86"/>
      <c r="RKD56" s="86"/>
      <c r="RKE56" s="86"/>
      <c r="RKF56" s="86"/>
      <c r="RKG56" s="86"/>
      <c r="RKH56" s="86"/>
      <c r="RKI56" s="86"/>
      <c r="RKJ56" s="86"/>
      <c r="RKK56" s="86"/>
      <c r="RKL56" s="86"/>
      <c r="RKM56" s="86"/>
      <c r="RKN56" s="86"/>
      <c r="RKO56" s="86"/>
      <c r="RKP56" s="86"/>
      <c r="RKQ56" s="86"/>
      <c r="RKR56" s="86"/>
      <c r="RKS56" s="86"/>
      <c r="RKT56" s="86"/>
      <c r="RKU56" s="86"/>
      <c r="RKV56" s="86"/>
      <c r="RKW56" s="86"/>
      <c r="RKX56" s="86"/>
      <c r="RKY56" s="86"/>
      <c r="RKZ56" s="86"/>
      <c r="RLA56" s="86"/>
      <c r="RLB56" s="86"/>
      <c r="RLC56" s="86"/>
      <c r="RLD56" s="86"/>
      <c r="RLE56" s="86"/>
      <c r="RLF56" s="86"/>
      <c r="RLG56" s="86"/>
      <c r="RLH56" s="86"/>
      <c r="RLI56" s="86"/>
      <c r="RLJ56" s="86"/>
      <c r="RLK56" s="86"/>
      <c r="RLL56" s="86"/>
      <c r="RLM56" s="86"/>
      <c r="RLN56" s="86"/>
      <c r="RLO56" s="86"/>
      <c r="RLP56" s="86"/>
      <c r="RLQ56" s="86"/>
      <c r="RLR56" s="86"/>
      <c r="RLS56" s="86"/>
      <c r="RLT56" s="86"/>
      <c r="RLU56" s="86"/>
      <c r="RLV56" s="86"/>
      <c r="RLW56" s="86"/>
      <c r="RLX56" s="86"/>
      <c r="RLY56" s="86"/>
      <c r="RLZ56" s="86"/>
      <c r="RMA56" s="86"/>
      <c r="RMB56" s="86"/>
      <c r="RMC56" s="86"/>
      <c r="RMD56" s="86"/>
      <c r="RME56" s="86"/>
      <c r="RMF56" s="86"/>
      <c r="RMG56" s="86"/>
      <c r="RMH56" s="86"/>
      <c r="RMI56" s="86"/>
      <c r="RMJ56" s="86"/>
      <c r="RMK56" s="86"/>
      <c r="RML56" s="86"/>
      <c r="RMM56" s="86"/>
      <c r="RMN56" s="86"/>
      <c r="RMO56" s="86"/>
      <c r="RMP56" s="86"/>
      <c r="RMQ56" s="86"/>
      <c r="RMR56" s="86"/>
      <c r="RMS56" s="86"/>
      <c r="RMT56" s="86"/>
      <c r="RMU56" s="86"/>
      <c r="RMV56" s="86"/>
      <c r="RMW56" s="86"/>
      <c r="RMX56" s="86"/>
      <c r="RMY56" s="86"/>
      <c r="RMZ56" s="86"/>
      <c r="RNA56" s="86"/>
      <c r="RNB56" s="86"/>
      <c r="RNC56" s="86"/>
      <c r="RND56" s="86"/>
      <c r="RNE56" s="86"/>
      <c r="RNF56" s="86"/>
      <c r="RNG56" s="86"/>
      <c r="RNH56" s="86"/>
      <c r="RNI56" s="86"/>
      <c r="RNJ56" s="86"/>
      <c r="RNK56" s="86"/>
      <c r="RNL56" s="86"/>
      <c r="RNM56" s="86"/>
      <c r="RNN56" s="86"/>
      <c r="RNO56" s="86"/>
      <c r="RNP56" s="86"/>
      <c r="RNQ56" s="86"/>
      <c r="RNR56" s="86"/>
      <c r="RNS56" s="86"/>
      <c r="RNT56" s="86"/>
      <c r="RNU56" s="86"/>
      <c r="RNV56" s="86"/>
      <c r="RNW56" s="86"/>
      <c r="RNX56" s="86"/>
      <c r="RNY56" s="86"/>
      <c r="RNZ56" s="86"/>
      <c r="ROA56" s="86"/>
      <c r="ROB56" s="86"/>
      <c r="ROC56" s="86"/>
      <c r="ROD56" s="86"/>
      <c r="ROE56" s="86"/>
      <c r="ROF56" s="86"/>
      <c r="ROG56" s="86"/>
      <c r="ROH56" s="86"/>
      <c r="ROI56" s="86"/>
      <c r="ROJ56" s="86"/>
      <c r="ROK56" s="86"/>
      <c r="ROL56" s="86"/>
      <c r="ROM56" s="86"/>
      <c r="RON56" s="86"/>
      <c r="ROO56" s="86"/>
      <c r="ROP56" s="86"/>
      <c r="ROQ56" s="86"/>
      <c r="ROR56" s="86"/>
      <c r="ROS56" s="86"/>
      <c r="ROT56" s="86"/>
      <c r="ROU56" s="86"/>
      <c r="ROV56" s="86"/>
      <c r="ROW56" s="86"/>
      <c r="ROX56" s="86"/>
      <c r="ROY56" s="86"/>
      <c r="ROZ56" s="86"/>
      <c r="RPA56" s="86"/>
      <c r="RPB56" s="86"/>
      <c r="RPC56" s="86"/>
      <c r="RPD56" s="86"/>
      <c r="RPE56" s="86"/>
      <c r="RPF56" s="86"/>
      <c r="RPG56" s="86"/>
      <c r="RPH56" s="86"/>
      <c r="RPI56" s="86"/>
      <c r="RPJ56" s="86"/>
      <c r="RPK56" s="86"/>
      <c r="RPL56" s="86"/>
      <c r="RPM56" s="86"/>
      <c r="RPN56" s="86"/>
      <c r="RPO56" s="86"/>
      <c r="RPP56" s="86"/>
      <c r="RPQ56" s="86"/>
      <c r="RPR56" s="86"/>
      <c r="RPS56" s="86"/>
      <c r="RPT56" s="86"/>
      <c r="RPU56" s="86"/>
      <c r="RPV56" s="86"/>
      <c r="RPW56" s="86"/>
      <c r="RPX56" s="86"/>
      <c r="RPY56" s="86"/>
      <c r="RPZ56" s="86"/>
      <c r="RQA56" s="86"/>
      <c r="RQB56" s="86"/>
      <c r="RQC56" s="86"/>
      <c r="RQD56" s="86"/>
      <c r="RQE56" s="86"/>
      <c r="RQF56" s="86"/>
      <c r="RQG56" s="86"/>
      <c r="RQH56" s="86"/>
      <c r="RQI56" s="86"/>
      <c r="RQJ56" s="86"/>
      <c r="RQK56" s="86"/>
      <c r="RQL56" s="86"/>
      <c r="RQM56" s="86"/>
      <c r="RQN56" s="86"/>
      <c r="RQO56" s="86"/>
      <c r="RQP56" s="86"/>
      <c r="RQQ56" s="86"/>
      <c r="RQR56" s="86"/>
      <c r="RQS56" s="86"/>
      <c r="RQT56" s="86"/>
      <c r="RQU56" s="86"/>
      <c r="RQV56" s="86"/>
      <c r="RQW56" s="86"/>
      <c r="RQX56" s="86"/>
      <c r="RQY56" s="86"/>
      <c r="RQZ56" s="86"/>
      <c r="RRA56" s="86"/>
      <c r="RRB56" s="86"/>
      <c r="RRC56" s="86"/>
      <c r="RRD56" s="86"/>
      <c r="RRE56" s="86"/>
      <c r="RRF56" s="86"/>
      <c r="RRG56" s="86"/>
      <c r="RRH56" s="86"/>
      <c r="RRI56" s="86"/>
      <c r="RRJ56" s="86"/>
      <c r="RRK56" s="86"/>
      <c r="RRL56" s="86"/>
      <c r="RRM56" s="86"/>
      <c r="RRN56" s="86"/>
      <c r="RRO56" s="86"/>
      <c r="RRP56" s="86"/>
      <c r="RRQ56" s="86"/>
      <c r="RRR56" s="86"/>
      <c r="RRS56" s="86"/>
      <c r="RRT56" s="86"/>
      <c r="RRU56" s="86"/>
      <c r="RRV56" s="86"/>
      <c r="RRW56" s="86"/>
      <c r="RRX56" s="86"/>
      <c r="RRY56" s="86"/>
      <c r="RRZ56" s="86"/>
      <c r="RSA56" s="86"/>
      <c r="RSB56" s="86"/>
      <c r="RSC56" s="86"/>
      <c r="RSD56" s="86"/>
      <c r="RSE56" s="86"/>
      <c r="RSF56" s="86"/>
      <c r="RSG56" s="86"/>
      <c r="RSH56" s="86"/>
      <c r="RSI56" s="86"/>
      <c r="RSJ56" s="86"/>
      <c r="RSK56" s="86"/>
      <c r="RSL56" s="86"/>
      <c r="RSM56" s="86"/>
      <c r="RSN56" s="86"/>
      <c r="RSO56" s="86"/>
      <c r="RSP56" s="86"/>
      <c r="RSQ56" s="86"/>
      <c r="RSR56" s="86"/>
      <c r="RSS56" s="86"/>
      <c r="RST56" s="86"/>
      <c r="RSU56" s="86"/>
      <c r="RSV56" s="86"/>
      <c r="RSW56" s="86"/>
      <c r="RSX56" s="86"/>
      <c r="RSY56" s="86"/>
      <c r="RSZ56" s="86"/>
      <c r="RTA56" s="86"/>
      <c r="RTB56" s="86"/>
      <c r="RTC56" s="86"/>
      <c r="RTD56" s="86"/>
      <c r="RTE56" s="86"/>
      <c r="RTF56" s="86"/>
      <c r="RTG56" s="86"/>
      <c r="RTH56" s="86"/>
      <c r="RTI56" s="86"/>
      <c r="RTJ56" s="86"/>
      <c r="RTK56" s="86"/>
      <c r="RTL56" s="86"/>
      <c r="RTM56" s="86"/>
      <c r="RTN56" s="86"/>
      <c r="RTO56" s="86"/>
      <c r="RTP56" s="86"/>
      <c r="RTQ56" s="86"/>
      <c r="RTR56" s="86"/>
      <c r="RTS56" s="86"/>
      <c r="RTT56" s="86"/>
      <c r="RTU56" s="86"/>
      <c r="RTV56" s="86"/>
      <c r="RTW56" s="86"/>
      <c r="RTX56" s="86"/>
      <c r="RTY56" s="86"/>
      <c r="RTZ56" s="86"/>
      <c r="RUA56" s="86"/>
      <c r="RUB56" s="86"/>
      <c r="RUC56" s="86"/>
      <c r="RUD56" s="86"/>
      <c r="RUE56" s="86"/>
      <c r="RUF56" s="86"/>
      <c r="RUG56" s="86"/>
      <c r="RUH56" s="86"/>
      <c r="RUI56" s="86"/>
      <c r="RUJ56" s="86"/>
      <c r="RUK56" s="86"/>
      <c r="RUL56" s="86"/>
      <c r="RUM56" s="86"/>
      <c r="RUN56" s="86"/>
      <c r="RUO56" s="86"/>
      <c r="RUP56" s="86"/>
      <c r="RUQ56" s="86"/>
      <c r="RUR56" s="86"/>
      <c r="RUS56" s="86"/>
      <c r="RUT56" s="86"/>
      <c r="RUU56" s="86"/>
      <c r="RUV56" s="86"/>
      <c r="RUW56" s="86"/>
      <c r="RUX56" s="86"/>
      <c r="RUY56" s="86"/>
      <c r="RUZ56" s="86"/>
      <c r="RVA56" s="86"/>
      <c r="RVB56" s="86"/>
      <c r="RVC56" s="86"/>
      <c r="RVD56" s="86"/>
      <c r="RVE56" s="86"/>
      <c r="RVF56" s="86"/>
      <c r="RVG56" s="86"/>
      <c r="RVH56" s="86"/>
      <c r="RVI56" s="86"/>
      <c r="RVJ56" s="86"/>
      <c r="RVK56" s="86"/>
      <c r="RVL56" s="86"/>
      <c r="RVM56" s="86"/>
      <c r="RVN56" s="86"/>
      <c r="RVO56" s="86"/>
      <c r="RVP56" s="86"/>
      <c r="RVQ56" s="86"/>
      <c r="RVR56" s="86"/>
      <c r="RVS56" s="86"/>
      <c r="RVT56" s="86"/>
      <c r="RVU56" s="86"/>
      <c r="RVV56" s="86"/>
      <c r="RVW56" s="86"/>
      <c r="RVX56" s="86"/>
      <c r="RVY56" s="86"/>
      <c r="RVZ56" s="86"/>
      <c r="RWA56" s="86"/>
      <c r="RWB56" s="86"/>
      <c r="RWC56" s="86"/>
      <c r="RWD56" s="86"/>
      <c r="RWE56" s="86"/>
      <c r="RWF56" s="86"/>
      <c r="RWG56" s="86"/>
      <c r="RWH56" s="86"/>
      <c r="RWI56" s="86"/>
      <c r="RWJ56" s="86"/>
      <c r="RWK56" s="86"/>
      <c r="RWL56" s="86"/>
      <c r="RWM56" s="86"/>
      <c r="RWN56" s="86"/>
      <c r="RWO56" s="86"/>
      <c r="RWP56" s="86"/>
      <c r="RWQ56" s="86"/>
      <c r="RWR56" s="86"/>
      <c r="RWS56" s="86"/>
      <c r="RWT56" s="86"/>
      <c r="RWU56" s="86"/>
      <c r="RWV56" s="86"/>
      <c r="RWW56" s="86"/>
      <c r="RWX56" s="86"/>
      <c r="RWY56" s="86"/>
      <c r="RWZ56" s="86"/>
      <c r="RXA56" s="86"/>
      <c r="RXB56" s="86"/>
      <c r="RXC56" s="86"/>
      <c r="RXD56" s="86"/>
      <c r="RXE56" s="86"/>
      <c r="RXF56" s="86"/>
      <c r="RXG56" s="86"/>
      <c r="RXH56" s="86"/>
      <c r="RXI56" s="86"/>
      <c r="RXJ56" s="86"/>
      <c r="RXK56" s="86"/>
      <c r="RXL56" s="86"/>
      <c r="RXM56" s="86"/>
      <c r="RXN56" s="86"/>
      <c r="RXO56" s="86"/>
      <c r="RXP56" s="86"/>
      <c r="RXQ56" s="86"/>
      <c r="RXR56" s="86"/>
      <c r="RXS56" s="86"/>
      <c r="RXT56" s="86"/>
      <c r="RXU56" s="86"/>
      <c r="RXV56" s="86"/>
      <c r="RXW56" s="86"/>
      <c r="RXX56" s="86"/>
      <c r="RXY56" s="86"/>
      <c r="RXZ56" s="86"/>
      <c r="RYA56" s="86"/>
      <c r="RYB56" s="86"/>
      <c r="RYC56" s="86"/>
      <c r="RYD56" s="86"/>
      <c r="RYE56" s="86"/>
      <c r="RYF56" s="86"/>
      <c r="RYG56" s="86"/>
      <c r="RYH56" s="86"/>
      <c r="RYI56" s="86"/>
      <c r="RYJ56" s="86"/>
      <c r="RYK56" s="86"/>
      <c r="RYL56" s="86"/>
      <c r="RYM56" s="86"/>
      <c r="RYN56" s="86"/>
      <c r="RYO56" s="86"/>
      <c r="RYP56" s="86"/>
      <c r="RYQ56" s="86"/>
      <c r="RYR56" s="86"/>
      <c r="RYS56" s="86"/>
      <c r="RYT56" s="86"/>
      <c r="RYU56" s="86"/>
      <c r="RYV56" s="86"/>
      <c r="RYW56" s="86"/>
      <c r="RYX56" s="86"/>
      <c r="RYY56" s="86"/>
      <c r="RYZ56" s="86"/>
      <c r="RZA56" s="86"/>
      <c r="RZB56" s="86"/>
      <c r="RZC56" s="86"/>
      <c r="RZD56" s="86"/>
      <c r="RZE56" s="86"/>
      <c r="RZF56" s="86"/>
      <c r="RZG56" s="86"/>
      <c r="RZH56" s="86"/>
      <c r="RZI56" s="86"/>
      <c r="RZJ56" s="86"/>
      <c r="RZK56" s="86"/>
      <c r="RZL56" s="86"/>
      <c r="RZM56" s="86"/>
      <c r="RZN56" s="86"/>
      <c r="RZO56" s="86"/>
      <c r="RZP56" s="86"/>
      <c r="RZQ56" s="86"/>
      <c r="RZR56" s="86"/>
      <c r="RZS56" s="86"/>
      <c r="RZT56" s="86"/>
      <c r="RZU56" s="86"/>
      <c r="RZV56" s="86"/>
      <c r="RZW56" s="86"/>
      <c r="RZX56" s="86"/>
      <c r="RZY56" s="86"/>
      <c r="RZZ56" s="86"/>
      <c r="SAA56" s="86"/>
      <c r="SAB56" s="86"/>
      <c r="SAC56" s="86"/>
      <c r="SAD56" s="86"/>
      <c r="SAE56" s="86"/>
      <c r="SAF56" s="86"/>
      <c r="SAG56" s="86"/>
      <c r="SAH56" s="86"/>
      <c r="SAI56" s="86"/>
      <c r="SAJ56" s="86"/>
      <c r="SAK56" s="86"/>
      <c r="SAL56" s="86"/>
      <c r="SAM56" s="86"/>
      <c r="SAN56" s="86"/>
      <c r="SAO56" s="86"/>
      <c r="SAP56" s="86"/>
      <c r="SAQ56" s="86"/>
      <c r="SAR56" s="86"/>
      <c r="SAS56" s="86"/>
      <c r="SAT56" s="86"/>
      <c r="SAU56" s="86"/>
      <c r="SAV56" s="86"/>
      <c r="SAW56" s="86"/>
      <c r="SAX56" s="86"/>
      <c r="SAY56" s="86"/>
      <c r="SAZ56" s="86"/>
      <c r="SBA56" s="86"/>
      <c r="SBB56" s="86"/>
      <c r="SBC56" s="86"/>
      <c r="SBD56" s="86"/>
      <c r="SBE56" s="86"/>
      <c r="SBF56" s="86"/>
      <c r="SBG56" s="86"/>
      <c r="SBH56" s="86"/>
      <c r="SBI56" s="86"/>
      <c r="SBJ56" s="86"/>
      <c r="SBK56" s="86"/>
      <c r="SBL56" s="86"/>
      <c r="SBM56" s="86"/>
      <c r="SBN56" s="86"/>
      <c r="SBO56" s="86"/>
      <c r="SBP56" s="86"/>
      <c r="SBQ56" s="86"/>
      <c r="SBR56" s="86"/>
      <c r="SBS56" s="86"/>
      <c r="SBT56" s="86"/>
      <c r="SBU56" s="86"/>
      <c r="SBV56" s="86"/>
      <c r="SBW56" s="86"/>
      <c r="SBX56" s="86"/>
      <c r="SBY56" s="86"/>
      <c r="SBZ56" s="86"/>
      <c r="SCA56" s="86"/>
      <c r="SCB56" s="86"/>
      <c r="SCC56" s="86"/>
      <c r="SCD56" s="86"/>
      <c r="SCE56" s="86"/>
      <c r="SCF56" s="86"/>
      <c r="SCG56" s="86"/>
      <c r="SCH56" s="86"/>
      <c r="SCI56" s="86"/>
      <c r="SCJ56" s="86"/>
      <c r="SCK56" s="86"/>
      <c r="SCL56" s="86"/>
      <c r="SCM56" s="86"/>
      <c r="SCN56" s="86"/>
      <c r="SCO56" s="86"/>
      <c r="SCP56" s="86"/>
      <c r="SCQ56" s="86"/>
      <c r="SCR56" s="86"/>
      <c r="SCS56" s="86"/>
      <c r="SCT56" s="86"/>
      <c r="SCU56" s="86"/>
      <c r="SCV56" s="86"/>
      <c r="SCW56" s="86"/>
      <c r="SCX56" s="86"/>
      <c r="SCY56" s="86"/>
      <c r="SCZ56" s="86"/>
      <c r="SDA56" s="86"/>
      <c r="SDB56" s="86"/>
      <c r="SDC56" s="86"/>
      <c r="SDD56" s="86"/>
      <c r="SDE56" s="86"/>
      <c r="SDF56" s="86"/>
      <c r="SDG56" s="86"/>
      <c r="SDH56" s="86"/>
      <c r="SDI56" s="86"/>
      <c r="SDJ56" s="86"/>
      <c r="SDK56" s="86"/>
      <c r="SDL56" s="86"/>
      <c r="SDM56" s="86"/>
      <c r="SDN56" s="86"/>
      <c r="SDO56" s="86"/>
      <c r="SDP56" s="86"/>
      <c r="SDQ56" s="86"/>
      <c r="SDR56" s="86"/>
      <c r="SDS56" s="86"/>
      <c r="SDT56" s="86"/>
      <c r="SDU56" s="86"/>
      <c r="SDV56" s="86"/>
      <c r="SDW56" s="86"/>
      <c r="SDX56" s="86"/>
      <c r="SDY56" s="86"/>
      <c r="SDZ56" s="86"/>
      <c r="SEA56" s="86"/>
      <c r="SEB56" s="86"/>
      <c r="SEC56" s="86"/>
      <c r="SED56" s="86"/>
      <c r="SEE56" s="86"/>
      <c r="SEF56" s="86"/>
      <c r="SEG56" s="86"/>
      <c r="SEH56" s="86"/>
      <c r="SEI56" s="86"/>
      <c r="SEJ56" s="86"/>
      <c r="SEK56" s="86"/>
      <c r="SEL56" s="86"/>
      <c r="SEM56" s="86"/>
      <c r="SEN56" s="86"/>
      <c r="SEO56" s="86"/>
      <c r="SEP56" s="86"/>
      <c r="SEQ56" s="86"/>
      <c r="SER56" s="86"/>
      <c r="SES56" s="86"/>
      <c r="SET56" s="86"/>
      <c r="SEU56" s="86"/>
      <c r="SEV56" s="86"/>
      <c r="SEW56" s="86"/>
      <c r="SEX56" s="86"/>
      <c r="SEY56" s="86"/>
      <c r="SEZ56" s="86"/>
      <c r="SFA56" s="86"/>
      <c r="SFB56" s="86"/>
      <c r="SFC56" s="86"/>
      <c r="SFD56" s="86"/>
      <c r="SFE56" s="86"/>
      <c r="SFF56" s="86"/>
      <c r="SFG56" s="86"/>
      <c r="SFH56" s="86"/>
      <c r="SFI56" s="86"/>
      <c r="SFJ56" s="86"/>
      <c r="SFK56" s="86"/>
      <c r="SFL56" s="86"/>
      <c r="SFM56" s="86"/>
      <c r="SFN56" s="86"/>
      <c r="SFO56" s="86"/>
      <c r="SFP56" s="86"/>
      <c r="SFQ56" s="86"/>
      <c r="SFR56" s="86"/>
      <c r="SFS56" s="86"/>
      <c r="SFT56" s="86"/>
      <c r="SFU56" s="86"/>
      <c r="SFV56" s="86"/>
      <c r="SFW56" s="86"/>
      <c r="SFX56" s="86"/>
      <c r="SFY56" s="86"/>
      <c r="SFZ56" s="86"/>
      <c r="SGA56" s="86"/>
      <c r="SGB56" s="86"/>
      <c r="SGC56" s="86"/>
      <c r="SGD56" s="86"/>
      <c r="SGE56" s="86"/>
      <c r="SGF56" s="86"/>
      <c r="SGG56" s="86"/>
      <c r="SGH56" s="86"/>
      <c r="SGI56" s="86"/>
      <c r="SGJ56" s="86"/>
      <c r="SGK56" s="86"/>
      <c r="SGL56" s="86"/>
      <c r="SGM56" s="86"/>
      <c r="SGN56" s="86"/>
      <c r="SGO56" s="86"/>
      <c r="SGP56" s="86"/>
      <c r="SGQ56" s="86"/>
      <c r="SGR56" s="86"/>
      <c r="SGS56" s="86"/>
      <c r="SGT56" s="86"/>
      <c r="SGU56" s="86"/>
      <c r="SGV56" s="86"/>
      <c r="SGW56" s="86"/>
      <c r="SGX56" s="86"/>
      <c r="SGY56" s="86"/>
      <c r="SGZ56" s="86"/>
      <c r="SHA56" s="86"/>
      <c r="SHB56" s="86"/>
      <c r="SHC56" s="86"/>
      <c r="SHD56" s="86"/>
      <c r="SHE56" s="86"/>
      <c r="SHF56" s="86"/>
      <c r="SHG56" s="86"/>
      <c r="SHH56" s="86"/>
      <c r="SHI56" s="86"/>
      <c r="SHJ56" s="86"/>
      <c r="SHK56" s="86"/>
      <c r="SHL56" s="86"/>
      <c r="SHM56" s="86"/>
      <c r="SHN56" s="86"/>
      <c r="SHO56" s="86"/>
      <c r="SHP56" s="86"/>
      <c r="SHQ56" s="86"/>
      <c r="SHR56" s="86"/>
      <c r="SHS56" s="86"/>
      <c r="SHT56" s="86"/>
      <c r="SHU56" s="86"/>
      <c r="SHV56" s="86"/>
      <c r="SHW56" s="86"/>
      <c r="SHX56" s="86"/>
      <c r="SHY56" s="86"/>
      <c r="SHZ56" s="86"/>
      <c r="SIA56" s="86"/>
      <c r="SIB56" s="86"/>
      <c r="SIC56" s="86"/>
      <c r="SID56" s="86"/>
      <c r="SIE56" s="86"/>
      <c r="SIF56" s="86"/>
      <c r="SIG56" s="86"/>
      <c r="SIH56" s="86"/>
      <c r="SII56" s="86"/>
      <c r="SIJ56" s="86"/>
      <c r="SIK56" s="86"/>
      <c r="SIL56" s="86"/>
      <c r="SIM56" s="86"/>
      <c r="SIN56" s="86"/>
      <c r="SIO56" s="86"/>
      <c r="SIP56" s="86"/>
      <c r="SIQ56" s="86"/>
      <c r="SIR56" s="86"/>
      <c r="SIS56" s="86"/>
      <c r="SIT56" s="86"/>
      <c r="SIU56" s="86"/>
      <c r="SIV56" s="86"/>
      <c r="SIW56" s="86"/>
      <c r="SIX56" s="86"/>
      <c r="SIY56" s="86"/>
      <c r="SIZ56" s="86"/>
      <c r="SJA56" s="86"/>
      <c r="SJB56" s="86"/>
      <c r="SJC56" s="86"/>
      <c r="SJD56" s="86"/>
      <c r="SJE56" s="86"/>
      <c r="SJF56" s="86"/>
      <c r="SJG56" s="86"/>
      <c r="SJH56" s="86"/>
      <c r="SJI56" s="86"/>
      <c r="SJJ56" s="86"/>
      <c r="SJK56" s="86"/>
      <c r="SJL56" s="86"/>
      <c r="SJM56" s="86"/>
      <c r="SJN56" s="86"/>
      <c r="SJO56" s="86"/>
      <c r="SJP56" s="86"/>
      <c r="SJQ56" s="86"/>
      <c r="SJR56" s="86"/>
      <c r="SJS56" s="86"/>
      <c r="SJT56" s="86"/>
      <c r="SJU56" s="86"/>
      <c r="SJV56" s="86"/>
      <c r="SJW56" s="86"/>
      <c r="SJX56" s="86"/>
      <c r="SJY56" s="86"/>
      <c r="SJZ56" s="86"/>
      <c r="SKA56" s="86"/>
      <c r="SKB56" s="86"/>
      <c r="SKC56" s="86"/>
      <c r="SKD56" s="86"/>
      <c r="SKE56" s="86"/>
      <c r="SKF56" s="86"/>
      <c r="SKG56" s="86"/>
      <c r="SKH56" s="86"/>
      <c r="SKI56" s="86"/>
      <c r="SKJ56" s="86"/>
      <c r="SKK56" s="86"/>
      <c r="SKL56" s="86"/>
      <c r="SKM56" s="86"/>
      <c r="SKN56" s="86"/>
      <c r="SKO56" s="86"/>
      <c r="SKP56" s="86"/>
      <c r="SKQ56" s="86"/>
      <c r="SKR56" s="86"/>
      <c r="SKS56" s="86"/>
      <c r="SKT56" s="86"/>
      <c r="SKU56" s="86"/>
      <c r="SKV56" s="86"/>
      <c r="SKW56" s="86"/>
      <c r="SKX56" s="86"/>
      <c r="SKY56" s="86"/>
      <c r="SKZ56" s="86"/>
      <c r="SLA56" s="86"/>
      <c r="SLB56" s="86"/>
      <c r="SLC56" s="86"/>
      <c r="SLD56" s="86"/>
      <c r="SLE56" s="86"/>
      <c r="SLF56" s="86"/>
      <c r="SLG56" s="86"/>
      <c r="SLH56" s="86"/>
      <c r="SLI56" s="86"/>
      <c r="SLJ56" s="86"/>
      <c r="SLK56" s="86"/>
      <c r="SLL56" s="86"/>
      <c r="SLM56" s="86"/>
      <c r="SLN56" s="86"/>
      <c r="SLO56" s="86"/>
      <c r="SLP56" s="86"/>
      <c r="SLQ56" s="86"/>
      <c r="SLR56" s="86"/>
      <c r="SLS56" s="86"/>
      <c r="SLT56" s="86"/>
      <c r="SLU56" s="86"/>
      <c r="SLV56" s="86"/>
      <c r="SLW56" s="86"/>
      <c r="SLX56" s="86"/>
      <c r="SLY56" s="86"/>
      <c r="SLZ56" s="86"/>
      <c r="SMA56" s="86"/>
      <c r="SMB56" s="86"/>
      <c r="SMC56" s="86"/>
      <c r="SMD56" s="86"/>
      <c r="SME56" s="86"/>
      <c r="SMF56" s="86"/>
      <c r="SMG56" s="86"/>
      <c r="SMH56" s="86"/>
      <c r="SMI56" s="86"/>
      <c r="SMJ56" s="86"/>
      <c r="SMK56" s="86"/>
      <c r="SML56" s="86"/>
      <c r="SMM56" s="86"/>
      <c r="SMN56" s="86"/>
      <c r="SMO56" s="86"/>
      <c r="SMP56" s="86"/>
      <c r="SMQ56" s="86"/>
      <c r="SMR56" s="86"/>
      <c r="SMS56" s="86"/>
      <c r="SMT56" s="86"/>
      <c r="SMU56" s="86"/>
      <c r="SMV56" s="86"/>
      <c r="SMW56" s="86"/>
      <c r="SMX56" s="86"/>
      <c r="SMY56" s="86"/>
      <c r="SMZ56" s="86"/>
      <c r="SNA56" s="86"/>
      <c r="SNB56" s="86"/>
      <c r="SNC56" s="86"/>
      <c r="SND56" s="86"/>
      <c r="SNE56" s="86"/>
      <c r="SNF56" s="86"/>
      <c r="SNG56" s="86"/>
      <c r="SNH56" s="86"/>
      <c r="SNI56" s="86"/>
      <c r="SNJ56" s="86"/>
      <c r="SNK56" s="86"/>
      <c r="SNL56" s="86"/>
      <c r="SNM56" s="86"/>
      <c r="SNN56" s="86"/>
      <c r="SNO56" s="86"/>
      <c r="SNP56" s="86"/>
      <c r="SNQ56" s="86"/>
      <c r="SNR56" s="86"/>
      <c r="SNS56" s="86"/>
      <c r="SNT56" s="86"/>
      <c r="SNU56" s="86"/>
      <c r="SNV56" s="86"/>
      <c r="SNW56" s="86"/>
      <c r="SNX56" s="86"/>
      <c r="SNY56" s="86"/>
      <c r="SNZ56" s="86"/>
      <c r="SOA56" s="86"/>
      <c r="SOB56" s="86"/>
      <c r="SOC56" s="86"/>
      <c r="SOD56" s="86"/>
      <c r="SOE56" s="86"/>
      <c r="SOF56" s="86"/>
      <c r="SOG56" s="86"/>
      <c r="SOH56" s="86"/>
      <c r="SOI56" s="86"/>
      <c r="SOJ56" s="86"/>
      <c r="SOK56" s="86"/>
      <c r="SOL56" s="86"/>
      <c r="SOM56" s="86"/>
      <c r="SON56" s="86"/>
      <c r="SOO56" s="86"/>
      <c r="SOP56" s="86"/>
      <c r="SOQ56" s="86"/>
      <c r="SOR56" s="86"/>
      <c r="SOS56" s="86"/>
      <c r="SOT56" s="86"/>
      <c r="SOU56" s="86"/>
      <c r="SOV56" s="86"/>
      <c r="SOW56" s="86"/>
      <c r="SOX56" s="86"/>
      <c r="SOY56" s="86"/>
      <c r="SOZ56" s="86"/>
      <c r="SPA56" s="86"/>
      <c r="SPB56" s="86"/>
      <c r="SPC56" s="86"/>
      <c r="SPD56" s="86"/>
      <c r="SPE56" s="86"/>
      <c r="SPF56" s="86"/>
      <c r="SPG56" s="86"/>
      <c r="SPH56" s="86"/>
      <c r="SPI56" s="86"/>
      <c r="SPJ56" s="86"/>
      <c r="SPK56" s="86"/>
      <c r="SPL56" s="86"/>
      <c r="SPM56" s="86"/>
      <c r="SPN56" s="86"/>
      <c r="SPO56" s="86"/>
      <c r="SPP56" s="86"/>
      <c r="SPQ56" s="86"/>
      <c r="SPR56" s="86"/>
      <c r="SPS56" s="86"/>
      <c r="SPT56" s="86"/>
      <c r="SPU56" s="86"/>
      <c r="SPV56" s="86"/>
      <c r="SPW56" s="86"/>
      <c r="SPX56" s="86"/>
      <c r="SPY56" s="86"/>
      <c r="SPZ56" s="86"/>
      <c r="SQA56" s="86"/>
      <c r="SQB56" s="86"/>
      <c r="SQC56" s="86"/>
      <c r="SQD56" s="86"/>
      <c r="SQE56" s="86"/>
      <c r="SQF56" s="86"/>
      <c r="SQG56" s="86"/>
      <c r="SQH56" s="86"/>
      <c r="SQI56" s="86"/>
      <c r="SQJ56" s="86"/>
      <c r="SQK56" s="86"/>
      <c r="SQL56" s="86"/>
      <c r="SQM56" s="86"/>
      <c r="SQN56" s="86"/>
      <c r="SQO56" s="86"/>
      <c r="SQP56" s="86"/>
      <c r="SQQ56" s="86"/>
      <c r="SQR56" s="86"/>
      <c r="SQS56" s="86"/>
      <c r="SQT56" s="86"/>
      <c r="SQU56" s="86"/>
      <c r="SQV56" s="86"/>
      <c r="SQW56" s="86"/>
      <c r="SQX56" s="86"/>
      <c r="SQY56" s="86"/>
      <c r="SQZ56" s="86"/>
      <c r="SRA56" s="86"/>
      <c r="SRB56" s="86"/>
      <c r="SRC56" s="86"/>
      <c r="SRD56" s="86"/>
      <c r="SRE56" s="86"/>
      <c r="SRF56" s="86"/>
      <c r="SRG56" s="86"/>
      <c r="SRH56" s="86"/>
      <c r="SRI56" s="86"/>
      <c r="SRJ56" s="86"/>
      <c r="SRK56" s="86"/>
      <c r="SRL56" s="86"/>
      <c r="SRM56" s="86"/>
      <c r="SRN56" s="86"/>
      <c r="SRO56" s="86"/>
      <c r="SRP56" s="86"/>
      <c r="SRQ56" s="86"/>
      <c r="SRR56" s="86"/>
      <c r="SRS56" s="86"/>
      <c r="SRT56" s="86"/>
      <c r="SRU56" s="86"/>
      <c r="SRV56" s="86"/>
      <c r="SRW56" s="86"/>
      <c r="SRX56" s="86"/>
      <c r="SRY56" s="86"/>
      <c r="SRZ56" s="86"/>
      <c r="SSA56" s="86"/>
      <c r="SSB56" s="86"/>
      <c r="SSC56" s="86"/>
      <c r="SSD56" s="86"/>
      <c r="SSE56" s="86"/>
      <c r="SSF56" s="86"/>
      <c r="SSG56" s="86"/>
      <c r="SSH56" s="86"/>
      <c r="SSI56" s="86"/>
      <c r="SSJ56" s="86"/>
      <c r="SSK56" s="86"/>
      <c r="SSL56" s="86"/>
      <c r="SSM56" s="86"/>
      <c r="SSN56" s="86"/>
      <c r="SSO56" s="86"/>
      <c r="SSP56" s="86"/>
      <c r="SSQ56" s="86"/>
      <c r="SSR56" s="86"/>
      <c r="SSS56" s="86"/>
      <c r="SST56" s="86"/>
      <c r="SSU56" s="86"/>
      <c r="SSV56" s="86"/>
      <c r="SSW56" s="86"/>
      <c r="SSX56" s="86"/>
      <c r="SSY56" s="86"/>
      <c r="SSZ56" s="86"/>
      <c r="STA56" s="86"/>
      <c r="STB56" s="86"/>
      <c r="STC56" s="86"/>
      <c r="STD56" s="86"/>
      <c r="STE56" s="86"/>
      <c r="STF56" s="86"/>
      <c r="STG56" s="86"/>
      <c r="STH56" s="86"/>
      <c r="STI56" s="86"/>
      <c r="STJ56" s="86"/>
      <c r="STK56" s="86"/>
      <c r="STL56" s="86"/>
      <c r="STM56" s="86"/>
      <c r="STN56" s="86"/>
      <c r="STO56" s="86"/>
      <c r="STP56" s="86"/>
      <c r="STQ56" s="86"/>
      <c r="STR56" s="86"/>
      <c r="STS56" s="86"/>
      <c r="STT56" s="86"/>
      <c r="STU56" s="86"/>
      <c r="STV56" s="86"/>
      <c r="STW56" s="86"/>
      <c r="STX56" s="86"/>
      <c r="STY56" s="86"/>
      <c r="STZ56" s="86"/>
      <c r="SUA56" s="86"/>
      <c r="SUB56" s="86"/>
      <c r="SUC56" s="86"/>
      <c r="SUD56" s="86"/>
      <c r="SUE56" s="86"/>
      <c r="SUF56" s="86"/>
      <c r="SUG56" s="86"/>
      <c r="SUH56" s="86"/>
      <c r="SUI56" s="86"/>
      <c r="SUJ56" s="86"/>
      <c r="SUK56" s="86"/>
      <c r="SUL56" s="86"/>
      <c r="SUM56" s="86"/>
      <c r="SUN56" s="86"/>
      <c r="SUO56" s="86"/>
      <c r="SUP56" s="86"/>
      <c r="SUQ56" s="86"/>
      <c r="SUR56" s="86"/>
      <c r="SUS56" s="86"/>
      <c r="SUT56" s="86"/>
      <c r="SUU56" s="86"/>
      <c r="SUV56" s="86"/>
      <c r="SUW56" s="86"/>
      <c r="SUX56" s="86"/>
      <c r="SUY56" s="86"/>
      <c r="SUZ56" s="86"/>
      <c r="SVA56" s="86"/>
      <c r="SVB56" s="86"/>
      <c r="SVC56" s="86"/>
      <c r="SVD56" s="86"/>
      <c r="SVE56" s="86"/>
      <c r="SVF56" s="86"/>
      <c r="SVG56" s="86"/>
      <c r="SVH56" s="86"/>
      <c r="SVI56" s="86"/>
      <c r="SVJ56" s="86"/>
      <c r="SVK56" s="86"/>
      <c r="SVL56" s="86"/>
      <c r="SVM56" s="86"/>
      <c r="SVN56" s="86"/>
      <c r="SVO56" s="86"/>
      <c r="SVP56" s="86"/>
      <c r="SVQ56" s="86"/>
      <c r="SVR56" s="86"/>
      <c r="SVS56" s="86"/>
      <c r="SVT56" s="86"/>
      <c r="SVU56" s="86"/>
      <c r="SVV56" s="86"/>
      <c r="SVW56" s="86"/>
      <c r="SVX56" s="86"/>
      <c r="SVY56" s="86"/>
      <c r="SVZ56" s="86"/>
      <c r="SWA56" s="86"/>
      <c r="SWB56" s="86"/>
      <c r="SWC56" s="86"/>
      <c r="SWD56" s="86"/>
      <c r="SWE56" s="86"/>
      <c r="SWF56" s="86"/>
      <c r="SWG56" s="86"/>
      <c r="SWH56" s="86"/>
      <c r="SWI56" s="86"/>
      <c r="SWJ56" s="86"/>
      <c r="SWK56" s="86"/>
      <c r="SWL56" s="86"/>
      <c r="SWM56" s="86"/>
      <c r="SWN56" s="86"/>
      <c r="SWO56" s="86"/>
      <c r="SWP56" s="86"/>
      <c r="SWQ56" s="86"/>
      <c r="SWR56" s="86"/>
      <c r="SWS56" s="86"/>
      <c r="SWT56" s="86"/>
      <c r="SWU56" s="86"/>
      <c r="SWV56" s="86"/>
      <c r="SWW56" s="86"/>
      <c r="SWX56" s="86"/>
      <c r="SWY56" s="86"/>
      <c r="SWZ56" s="86"/>
      <c r="SXA56" s="86"/>
      <c r="SXB56" s="86"/>
      <c r="SXC56" s="86"/>
      <c r="SXD56" s="86"/>
      <c r="SXE56" s="86"/>
      <c r="SXF56" s="86"/>
      <c r="SXG56" s="86"/>
      <c r="SXH56" s="86"/>
      <c r="SXI56" s="86"/>
      <c r="SXJ56" s="86"/>
      <c r="SXK56" s="86"/>
      <c r="SXL56" s="86"/>
      <c r="SXM56" s="86"/>
      <c r="SXN56" s="86"/>
      <c r="SXO56" s="86"/>
      <c r="SXP56" s="86"/>
      <c r="SXQ56" s="86"/>
      <c r="SXR56" s="86"/>
      <c r="SXS56" s="86"/>
      <c r="SXT56" s="86"/>
      <c r="SXU56" s="86"/>
      <c r="SXV56" s="86"/>
      <c r="SXW56" s="86"/>
      <c r="SXX56" s="86"/>
      <c r="SXY56" s="86"/>
      <c r="SXZ56" s="86"/>
      <c r="SYA56" s="86"/>
      <c r="SYB56" s="86"/>
      <c r="SYC56" s="86"/>
      <c r="SYD56" s="86"/>
      <c r="SYE56" s="86"/>
      <c r="SYF56" s="86"/>
      <c r="SYG56" s="86"/>
      <c r="SYH56" s="86"/>
      <c r="SYI56" s="86"/>
      <c r="SYJ56" s="86"/>
      <c r="SYK56" s="86"/>
      <c r="SYL56" s="86"/>
      <c r="SYM56" s="86"/>
      <c r="SYN56" s="86"/>
      <c r="SYO56" s="86"/>
      <c r="SYP56" s="86"/>
      <c r="SYQ56" s="86"/>
      <c r="SYR56" s="86"/>
      <c r="SYS56" s="86"/>
      <c r="SYT56" s="86"/>
      <c r="SYU56" s="86"/>
      <c r="SYV56" s="86"/>
      <c r="SYW56" s="86"/>
      <c r="SYX56" s="86"/>
      <c r="SYY56" s="86"/>
      <c r="SYZ56" s="86"/>
      <c r="SZA56" s="86"/>
      <c r="SZB56" s="86"/>
      <c r="SZC56" s="86"/>
      <c r="SZD56" s="86"/>
      <c r="SZE56" s="86"/>
      <c r="SZF56" s="86"/>
      <c r="SZG56" s="86"/>
      <c r="SZH56" s="86"/>
      <c r="SZI56" s="86"/>
      <c r="SZJ56" s="86"/>
      <c r="SZK56" s="86"/>
      <c r="SZL56" s="86"/>
      <c r="SZM56" s="86"/>
      <c r="SZN56" s="86"/>
      <c r="SZO56" s="86"/>
      <c r="SZP56" s="86"/>
      <c r="SZQ56" s="86"/>
      <c r="SZR56" s="86"/>
      <c r="SZS56" s="86"/>
      <c r="SZT56" s="86"/>
      <c r="SZU56" s="86"/>
      <c r="SZV56" s="86"/>
      <c r="SZW56" s="86"/>
      <c r="SZX56" s="86"/>
      <c r="SZY56" s="86"/>
      <c r="SZZ56" s="86"/>
      <c r="TAA56" s="86"/>
      <c r="TAB56" s="86"/>
      <c r="TAC56" s="86"/>
      <c r="TAD56" s="86"/>
      <c r="TAE56" s="86"/>
      <c r="TAF56" s="86"/>
      <c r="TAG56" s="86"/>
      <c r="TAH56" s="86"/>
      <c r="TAI56" s="86"/>
      <c r="TAJ56" s="86"/>
      <c r="TAK56" s="86"/>
      <c r="TAL56" s="86"/>
      <c r="TAM56" s="86"/>
      <c r="TAN56" s="86"/>
      <c r="TAO56" s="86"/>
      <c r="TAP56" s="86"/>
      <c r="TAQ56" s="86"/>
      <c r="TAR56" s="86"/>
      <c r="TAS56" s="86"/>
      <c r="TAT56" s="86"/>
      <c r="TAU56" s="86"/>
      <c r="TAV56" s="86"/>
      <c r="TAW56" s="86"/>
      <c r="TAX56" s="86"/>
      <c r="TAY56" s="86"/>
      <c r="TAZ56" s="86"/>
      <c r="TBA56" s="86"/>
      <c r="TBB56" s="86"/>
      <c r="TBC56" s="86"/>
      <c r="TBD56" s="86"/>
      <c r="TBE56" s="86"/>
      <c r="TBF56" s="86"/>
      <c r="TBG56" s="86"/>
      <c r="TBH56" s="86"/>
      <c r="TBI56" s="86"/>
      <c r="TBJ56" s="86"/>
      <c r="TBK56" s="86"/>
      <c r="TBL56" s="86"/>
      <c r="TBM56" s="86"/>
      <c r="TBN56" s="86"/>
      <c r="TBO56" s="86"/>
      <c r="TBP56" s="86"/>
      <c r="TBQ56" s="86"/>
      <c r="TBR56" s="86"/>
      <c r="TBS56" s="86"/>
      <c r="TBT56" s="86"/>
      <c r="TBU56" s="86"/>
      <c r="TBV56" s="86"/>
      <c r="TBW56" s="86"/>
      <c r="TBX56" s="86"/>
      <c r="TBY56" s="86"/>
      <c r="TBZ56" s="86"/>
      <c r="TCA56" s="86"/>
      <c r="TCB56" s="86"/>
      <c r="TCC56" s="86"/>
      <c r="TCD56" s="86"/>
      <c r="TCE56" s="86"/>
      <c r="TCF56" s="86"/>
      <c r="TCG56" s="86"/>
      <c r="TCH56" s="86"/>
      <c r="TCI56" s="86"/>
      <c r="TCJ56" s="86"/>
      <c r="TCK56" s="86"/>
      <c r="TCL56" s="86"/>
      <c r="TCM56" s="86"/>
      <c r="TCN56" s="86"/>
      <c r="TCO56" s="86"/>
      <c r="TCP56" s="86"/>
      <c r="TCQ56" s="86"/>
      <c r="TCR56" s="86"/>
      <c r="TCS56" s="86"/>
      <c r="TCT56" s="86"/>
      <c r="TCU56" s="86"/>
      <c r="TCV56" s="86"/>
      <c r="TCW56" s="86"/>
      <c r="TCX56" s="86"/>
      <c r="TCY56" s="86"/>
      <c r="TCZ56" s="86"/>
      <c r="TDA56" s="86"/>
      <c r="TDB56" s="86"/>
      <c r="TDC56" s="86"/>
      <c r="TDD56" s="86"/>
      <c r="TDE56" s="86"/>
      <c r="TDF56" s="86"/>
      <c r="TDG56" s="86"/>
      <c r="TDH56" s="86"/>
      <c r="TDI56" s="86"/>
      <c r="TDJ56" s="86"/>
      <c r="TDK56" s="86"/>
      <c r="TDL56" s="86"/>
      <c r="TDM56" s="86"/>
      <c r="TDN56" s="86"/>
      <c r="TDO56" s="86"/>
      <c r="TDP56" s="86"/>
      <c r="TDQ56" s="86"/>
      <c r="TDR56" s="86"/>
      <c r="TDS56" s="86"/>
      <c r="TDT56" s="86"/>
      <c r="TDU56" s="86"/>
      <c r="TDV56" s="86"/>
      <c r="TDW56" s="86"/>
      <c r="TDX56" s="86"/>
      <c r="TDY56" s="86"/>
      <c r="TDZ56" s="86"/>
      <c r="TEA56" s="86"/>
      <c r="TEB56" s="86"/>
      <c r="TEC56" s="86"/>
      <c r="TED56" s="86"/>
      <c r="TEE56" s="86"/>
      <c r="TEF56" s="86"/>
      <c r="TEG56" s="86"/>
      <c r="TEH56" s="86"/>
      <c r="TEI56" s="86"/>
      <c r="TEJ56" s="86"/>
      <c r="TEK56" s="86"/>
      <c r="TEL56" s="86"/>
      <c r="TEM56" s="86"/>
      <c r="TEN56" s="86"/>
      <c r="TEO56" s="86"/>
      <c r="TEP56" s="86"/>
      <c r="TEQ56" s="86"/>
      <c r="TER56" s="86"/>
      <c r="TES56" s="86"/>
      <c r="TET56" s="86"/>
      <c r="TEU56" s="86"/>
      <c r="TEV56" s="86"/>
      <c r="TEW56" s="86"/>
      <c r="TEX56" s="86"/>
      <c r="TEY56" s="86"/>
      <c r="TEZ56" s="86"/>
      <c r="TFA56" s="86"/>
      <c r="TFB56" s="86"/>
      <c r="TFC56" s="86"/>
      <c r="TFD56" s="86"/>
      <c r="TFE56" s="86"/>
      <c r="TFF56" s="86"/>
      <c r="TFG56" s="86"/>
      <c r="TFH56" s="86"/>
      <c r="TFI56" s="86"/>
      <c r="TFJ56" s="86"/>
      <c r="TFK56" s="86"/>
      <c r="TFL56" s="86"/>
      <c r="TFM56" s="86"/>
      <c r="TFN56" s="86"/>
      <c r="TFO56" s="86"/>
      <c r="TFP56" s="86"/>
      <c r="TFQ56" s="86"/>
      <c r="TFR56" s="86"/>
      <c r="TFS56" s="86"/>
      <c r="TFT56" s="86"/>
      <c r="TFU56" s="86"/>
      <c r="TFV56" s="86"/>
      <c r="TFW56" s="86"/>
      <c r="TFX56" s="86"/>
      <c r="TFY56" s="86"/>
      <c r="TFZ56" s="86"/>
      <c r="TGA56" s="86"/>
      <c r="TGB56" s="86"/>
      <c r="TGC56" s="86"/>
      <c r="TGD56" s="86"/>
      <c r="TGE56" s="86"/>
      <c r="TGF56" s="86"/>
      <c r="TGG56" s="86"/>
      <c r="TGH56" s="86"/>
      <c r="TGI56" s="86"/>
      <c r="TGJ56" s="86"/>
      <c r="TGK56" s="86"/>
      <c r="TGL56" s="86"/>
      <c r="TGM56" s="86"/>
      <c r="TGN56" s="86"/>
      <c r="TGO56" s="86"/>
      <c r="TGP56" s="86"/>
      <c r="TGQ56" s="86"/>
      <c r="TGR56" s="86"/>
      <c r="TGS56" s="86"/>
      <c r="TGT56" s="86"/>
      <c r="TGU56" s="86"/>
      <c r="TGV56" s="86"/>
      <c r="TGW56" s="86"/>
      <c r="TGX56" s="86"/>
      <c r="TGY56" s="86"/>
      <c r="TGZ56" s="86"/>
      <c r="THA56" s="86"/>
      <c r="THB56" s="86"/>
      <c r="THC56" s="86"/>
      <c r="THD56" s="86"/>
      <c r="THE56" s="86"/>
      <c r="THF56" s="86"/>
      <c r="THG56" s="86"/>
      <c r="THH56" s="86"/>
      <c r="THI56" s="86"/>
      <c r="THJ56" s="86"/>
      <c r="THK56" s="86"/>
      <c r="THL56" s="86"/>
      <c r="THM56" s="86"/>
      <c r="THN56" s="86"/>
      <c r="THO56" s="86"/>
      <c r="THP56" s="86"/>
      <c r="THQ56" s="86"/>
      <c r="THR56" s="86"/>
      <c r="THS56" s="86"/>
      <c r="THT56" s="86"/>
      <c r="THU56" s="86"/>
      <c r="THV56" s="86"/>
      <c r="THW56" s="86"/>
      <c r="THX56" s="86"/>
      <c r="THY56" s="86"/>
      <c r="THZ56" s="86"/>
      <c r="TIA56" s="86"/>
      <c r="TIB56" s="86"/>
      <c r="TIC56" s="86"/>
      <c r="TID56" s="86"/>
      <c r="TIE56" s="86"/>
      <c r="TIF56" s="86"/>
      <c r="TIG56" s="86"/>
      <c r="TIH56" s="86"/>
      <c r="TII56" s="86"/>
      <c r="TIJ56" s="86"/>
      <c r="TIK56" s="86"/>
      <c r="TIL56" s="86"/>
      <c r="TIM56" s="86"/>
      <c r="TIN56" s="86"/>
      <c r="TIO56" s="86"/>
      <c r="TIP56" s="86"/>
      <c r="TIQ56" s="86"/>
      <c r="TIR56" s="86"/>
      <c r="TIS56" s="86"/>
      <c r="TIT56" s="86"/>
      <c r="TIU56" s="86"/>
      <c r="TIV56" s="86"/>
      <c r="TIW56" s="86"/>
      <c r="TIX56" s="86"/>
      <c r="TIY56" s="86"/>
      <c r="TIZ56" s="86"/>
      <c r="TJA56" s="86"/>
      <c r="TJB56" s="86"/>
      <c r="TJC56" s="86"/>
      <c r="TJD56" s="86"/>
      <c r="TJE56" s="86"/>
      <c r="TJF56" s="86"/>
      <c r="TJG56" s="86"/>
      <c r="TJH56" s="86"/>
      <c r="TJI56" s="86"/>
      <c r="TJJ56" s="86"/>
      <c r="TJK56" s="86"/>
      <c r="TJL56" s="86"/>
      <c r="TJM56" s="86"/>
      <c r="TJN56" s="86"/>
      <c r="TJO56" s="86"/>
      <c r="TJP56" s="86"/>
      <c r="TJQ56" s="86"/>
      <c r="TJR56" s="86"/>
      <c r="TJS56" s="86"/>
      <c r="TJT56" s="86"/>
      <c r="TJU56" s="86"/>
      <c r="TJV56" s="86"/>
      <c r="TJW56" s="86"/>
      <c r="TJX56" s="86"/>
      <c r="TJY56" s="86"/>
      <c r="TJZ56" s="86"/>
      <c r="TKA56" s="86"/>
      <c r="TKB56" s="86"/>
      <c r="TKC56" s="86"/>
      <c r="TKD56" s="86"/>
      <c r="TKE56" s="86"/>
      <c r="TKF56" s="86"/>
      <c r="TKG56" s="86"/>
      <c r="TKH56" s="86"/>
      <c r="TKI56" s="86"/>
      <c r="TKJ56" s="86"/>
      <c r="TKK56" s="86"/>
      <c r="TKL56" s="86"/>
      <c r="TKM56" s="86"/>
      <c r="TKN56" s="86"/>
      <c r="TKO56" s="86"/>
      <c r="TKP56" s="86"/>
      <c r="TKQ56" s="86"/>
      <c r="TKR56" s="86"/>
      <c r="TKS56" s="86"/>
      <c r="TKT56" s="86"/>
      <c r="TKU56" s="86"/>
      <c r="TKV56" s="86"/>
      <c r="TKW56" s="86"/>
      <c r="TKX56" s="86"/>
      <c r="TKY56" s="86"/>
      <c r="TKZ56" s="86"/>
      <c r="TLA56" s="86"/>
      <c r="TLB56" s="86"/>
      <c r="TLC56" s="86"/>
      <c r="TLD56" s="86"/>
      <c r="TLE56" s="86"/>
      <c r="TLF56" s="86"/>
      <c r="TLG56" s="86"/>
      <c r="TLH56" s="86"/>
      <c r="TLI56" s="86"/>
      <c r="TLJ56" s="86"/>
      <c r="TLK56" s="86"/>
      <c r="TLL56" s="86"/>
      <c r="TLM56" s="86"/>
      <c r="TLN56" s="86"/>
      <c r="TLO56" s="86"/>
      <c r="TLP56" s="86"/>
      <c r="TLQ56" s="86"/>
      <c r="TLR56" s="86"/>
      <c r="TLS56" s="86"/>
      <c r="TLT56" s="86"/>
      <c r="TLU56" s="86"/>
      <c r="TLV56" s="86"/>
      <c r="TLW56" s="86"/>
      <c r="TLX56" s="86"/>
      <c r="TLY56" s="86"/>
      <c r="TLZ56" s="86"/>
      <c r="TMA56" s="86"/>
      <c r="TMB56" s="86"/>
      <c r="TMC56" s="86"/>
      <c r="TMD56" s="86"/>
      <c r="TME56" s="86"/>
      <c r="TMF56" s="86"/>
      <c r="TMG56" s="86"/>
      <c r="TMH56" s="86"/>
      <c r="TMI56" s="86"/>
      <c r="TMJ56" s="86"/>
      <c r="TMK56" s="86"/>
      <c r="TML56" s="86"/>
      <c r="TMM56" s="86"/>
      <c r="TMN56" s="86"/>
      <c r="TMO56" s="86"/>
      <c r="TMP56" s="86"/>
      <c r="TMQ56" s="86"/>
      <c r="TMR56" s="86"/>
      <c r="TMS56" s="86"/>
      <c r="TMT56" s="86"/>
      <c r="TMU56" s="86"/>
      <c r="TMV56" s="86"/>
      <c r="TMW56" s="86"/>
      <c r="TMX56" s="86"/>
      <c r="TMY56" s="86"/>
      <c r="TMZ56" s="86"/>
      <c r="TNA56" s="86"/>
      <c r="TNB56" s="86"/>
      <c r="TNC56" s="86"/>
      <c r="TND56" s="86"/>
      <c r="TNE56" s="86"/>
      <c r="TNF56" s="86"/>
      <c r="TNG56" s="86"/>
      <c r="TNH56" s="86"/>
      <c r="TNI56" s="86"/>
      <c r="TNJ56" s="86"/>
      <c r="TNK56" s="86"/>
      <c r="TNL56" s="86"/>
      <c r="TNM56" s="86"/>
      <c r="TNN56" s="86"/>
      <c r="TNO56" s="86"/>
      <c r="TNP56" s="86"/>
      <c r="TNQ56" s="86"/>
      <c r="TNR56" s="86"/>
      <c r="TNS56" s="86"/>
      <c r="TNT56" s="86"/>
      <c r="TNU56" s="86"/>
      <c r="TNV56" s="86"/>
      <c r="TNW56" s="86"/>
      <c r="TNX56" s="86"/>
      <c r="TNY56" s="86"/>
      <c r="TNZ56" s="86"/>
      <c r="TOA56" s="86"/>
      <c r="TOB56" s="86"/>
      <c r="TOC56" s="86"/>
      <c r="TOD56" s="86"/>
      <c r="TOE56" s="86"/>
      <c r="TOF56" s="86"/>
      <c r="TOG56" s="86"/>
      <c r="TOH56" s="86"/>
      <c r="TOI56" s="86"/>
      <c r="TOJ56" s="86"/>
      <c r="TOK56" s="86"/>
      <c r="TOL56" s="86"/>
      <c r="TOM56" s="86"/>
      <c r="TON56" s="86"/>
      <c r="TOO56" s="86"/>
      <c r="TOP56" s="86"/>
      <c r="TOQ56" s="86"/>
      <c r="TOR56" s="86"/>
      <c r="TOS56" s="86"/>
      <c r="TOT56" s="86"/>
      <c r="TOU56" s="86"/>
      <c r="TOV56" s="86"/>
      <c r="TOW56" s="86"/>
      <c r="TOX56" s="86"/>
      <c r="TOY56" s="86"/>
      <c r="TOZ56" s="86"/>
      <c r="TPA56" s="86"/>
      <c r="TPB56" s="86"/>
      <c r="TPC56" s="86"/>
      <c r="TPD56" s="86"/>
      <c r="TPE56" s="86"/>
      <c r="TPF56" s="86"/>
      <c r="TPG56" s="86"/>
      <c r="TPH56" s="86"/>
      <c r="TPI56" s="86"/>
      <c r="TPJ56" s="86"/>
      <c r="TPK56" s="86"/>
      <c r="TPL56" s="86"/>
      <c r="TPM56" s="86"/>
      <c r="TPN56" s="86"/>
      <c r="TPO56" s="86"/>
      <c r="TPP56" s="86"/>
      <c r="TPQ56" s="86"/>
      <c r="TPR56" s="86"/>
      <c r="TPS56" s="86"/>
      <c r="TPT56" s="86"/>
      <c r="TPU56" s="86"/>
      <c r="TPV56" s="86"/>
      <c r="TPW56" s="86"/>
      <c r="TPX56" s="86"/>
      <c r="TPY56" s="86"/>
      <c r="TPZ56" s="86"/>
      <c r="TQA56" s="86"/>
      <c r="TQB56" s="86"/>
      <c r="TQC56" s="86"/>
      <c r="TQD56" s="86"/>
      <c r="TQE56" s="86"/>
      <c r="TQF56" s="86"/>
      <c r="TQG56" s="86"/>
      <c r="TQH56" s="86"/>
      <c r="TQI56" s="86"/>
      <c r="TQJ56" s="86"/>
      <c r="TQK56" s="86"/>
      <c r="TQL56" s="86"/>
      <c r="TQM56" s="86"/>
      <c r="TQN56" s="86"/>
      <c r="TQO56" s="86"/>
      <c r="TQP56" s="86"/>
      <c r="TQQ56" s="86"/>
      <c r="TQR56" s="86"/>
      <c r="TQS56" s="86"/>
      <c r="TQT56" s="86"/>
      <c r="TQU56" s="86"/>
      <c r="TQV56" s="86"/>
      <c r="TQW56" s="86"/>
      <c r="TQX56" s="86"/>
      <c r="TQY56" s="86"/>
      <c r="TQZ56" s="86"/>
      <c r="TRA56" s="86"/>
      <c r="TRB56" s="86"/>
      <c r="TRC56" s="86"/>
      <c r="TRD56" s="86"/>
      <c r="TRE56" s="86"/>
      <c r="TRF56" s="86"/>
      <c r="TRG56" s="86"/>
      <c r="TRH56" s="86"/>
      <c r="TRI56" s="86"/>
      <c r="TRJ56" s="86"/>
      <c r="TRK56" s="86"/>
      <c r="TRL56" s="86"/>
      <c r="TRM56" s="86"/>
      <c r="TRN56" s="86"/>
      <c r="TRO56" s="86"/>
      <c r="TRP56" s="86"/>
      <c r="TRQ56" s="86"/>
      <c r="TRR56" s="86"/>
      <c r="TRS56" s="86"/>
      <c r="TRT56" s="86"/>
      <c r="TRU56" s="86"/>
      <c r="TRV56" s="86"/>
      <c r="TRW56" s="86"/>
      <c r="TRX56" s="86"/>
      <c r="TRY56" s="86"/>
      <c r="TRZ56" s="86"/>
      <c r="TSA56" s="86"/>
      <c r="TSB56" s="86"/>
      <c r="TSC56" s="86"/>
      <c r="TSD56" s="86"/>
      <c r="TSE56" s="86"/>
      <c r="TSF56" s="86"/>
      <c r="TSG56" s="86"/>
      <c r="TSH56" s="86"/>
      <c r="TSI56" s="86"/>
      <c r="TSJ56" s="86"/>
      <c r="TSK56" s="86"/>
      <c r="TSL56" s="86"/>
      <c r="TSM56" s="86"/>
      <c r="TSN56" s="86"/>
      <c r="TSO56" s="86"/>
      <c r="TSP56" s="86"/>
      <c r="TSQ56" s="86"/>
      <c r="TSR56" s="86"/>
      <c r="TSS56" s="86"/>
      <c r="TST56" s="86"/>
      <c r="TSU56" s="86"/>
      <c r="TSV56" s="86"/>
      <c r="TSW56" s="86"/>
      <c r="TSX56" s="86"/>
      <c r="TSY56" s="86"/>
      <c r="TSZ56" s="86"/>
      <c r="TTA56" s="86"/>
      <c r="TTB56" s="86"/>
      <c r="TTC56" s="86"/>
      <c r="TTD56" s="86"/>
      <c r="TTE56" s="86"/>
      <c r="TTF56" s="86"/>
      <c r="TTG56" s="86"/>
      <c r="TTH56" s="86"/>
      <c r="TTI56" s="86"/>
      <c r="TTJ56" s="86"/>
      <c r="TTK56" s="86"/>
      <c r="TTL56" s="86"/>
      <c r="TTM56" s="86"/>
      <c r="TTN56" s="86"/>
      <c r="TTO56" s="86"/>
      <c r="TTP56" s="86"/>
      <c r="TTQ56" s="86"/>
      <c r="TTR56" s="86"/>
      <c r="TTS56" s="86"/>
      <c r="TTT56" s="86"/>
      <c r="TTU56" s="86"/>
      <c r="TTV56" s="86"/>
      <c r="TTW56" s="86"/>
      <c r="TTX56" s="86"/>
      <c r="TTY56" s="86"/>
      <c r="TTZ56" s="86"/>
      <c r="TUA56" s="86"/>
      <c r="TUB56" s="86"/>
      <c r="TUC56" s="86"/>
      <c r="TUD56" s="86"/>
      <c r="TUE56" s="86"/>
      <c r="TUF56" s="86"/>
      <c r="TUG56" s="86"/>
      <c r="TUH56" s="86"/>
      <c r="TUI56" s="86"/>
      <c r="TUJ56" s="86"/>
      <c r="TUK56" s="86"/>
      <c r="TUL56" s="86"/>
      <c r="TUM56" s="86"/>
      <c r="TUN56" s="86"/>
      <c r="TUO56" s="86"/>
      <c r="TUP56" s="86"/>
      <c r="TUQ56" s="86"/>
      <c r="TUR56" s="86"/>
      <c r="TUS56" s="86"/>
      <c r="TUT56" s="86"/>
      <c r="TUU56" s="86"/>
      <c r="TUV56" s="86"/>
      <c r="TUW56" s="86"/>
      <c r="TUX56" s="86"/>
      <c r="TUY56" s="86"/>
      <c r="TUZ56" s="86"/>
      <c r="TVA56" s="86"/>
      <c r="TVB56" s="86"/>
      <c r="TVC56" s="86"/>
      <c r="TVD56" s="86"/>
      <c r="TVE56" s="86"/>
      <c r="TVF56" s="86"/>
      <c r="TVG56" s="86"/>
      <c r="TVH56" s="86"/>
      <c r="TVI56" s="86"/>
      <c r="TVJ56" s="86"/>
      <c r="TVK56" s="86"/>
      <c r="TVL56" s="86"/>
      <c r="TVM56" s="86"/>
      <c r="TVN56" s="86"/>
      <c r="TVO56" s="86"/>
      <c r="TVP56" s="86"/>
      <c r="TVQ56" s="86"/>
      <c r="TVR56" s="86"/>
      <c r="TVS56" s="86"/>
      <c r="TVT56" s="86"/>
      <c r="TVU56" s="86"/>
      <c r="TVV56" s="86"/>
      <c r="TVW56" s="86"/>
      <c r="TVX56" s="86"/>
      <c r="TVY56" s="86"/>
      <c r="TVZ56" s="86"/>
      <c r="TWA56" s="86"/>
      <c r="TWB56" s="86"/>
      <c r="TWC56" s="86"/>
      <c r="TWD56" s="86"/>
      <c r="TWE56" s="86"/>
      <c r="TWF56" s="86"/>
      <c r="TWG56" s="86"/>
      <c r="TWH56" s="86"/>
      <c r="TWI56" s="86"/>
      <c r="TWJ56" s="86"/>
      <c r="TWK56" s="86"/>
      <c r="TWL56" s="86"/>
      <c r="TWM56" s="86"/>
      <c r="TWN56" s="86"/>
      <c r="TWO56" s="86"/>
      <c r="TWP56" s="86"/>
      <c r="TWQ56" s="86"/>
      <c r="TWR56" s="86"/>
      <c r="TWS56" s="86"/>
      <c r="TWT56" s="86"/>
      <c r="TWU56" s="86"/>
      <c r="TWV56" s="86"/>
      <c r="TWW56" s="86"/>
      <c r="TWX56" s="86"/>
      <c r="TWY56" s="86"/>
      <c r="TWZ56" s="86"/>
      <c r="TXA56" s="86"/>
      <c r="TXB56" s="86"/>
      <c r="TXC56" s="86"/>
      <c r="TXD56" s="86"/>
      <c r="TXE56" s="86"/>
      <c r="TXF56" s="86"/>
      <c r="TXG56" s="86"/>
      <c r="TXH56" s="86"/>
      <c r="TXI56" s="86"/>
      <c r="TXJ56" s="86"/>
      <c r="TXK56" s="86"/>
      <c r="TXL56" s="86"/>
      <c r="TXM56" s="86"/>
      <c r="TXN56" s="86"/>
      <c r="TXO56" s="86"/>
      <c r="TXP56" s="86"/>
      <c r="TXQ56" s="86"/>
      <c r="TXR56" s="86"/>
      <c r="TXS56" s="86"/>
      <c r="TXT56" s="86"/>
      <c r="TXU56" s="86"/>
      <c r="TXV56" s="86"/>
      <c r="TXW56" s="86"/>
      <c r="TXX56" s="86"/>
      <c r="TXY56" s="86"/>
      <c r="TXZ56" s="86"/>
      <c r="TYA56" s="86"/>
      <c r="TYB56" s="86"/>
      <c r="TYC56" s="86"/>
      <c r="TYD56" s="86"/>
      <c r="TYE56" s="86"/>
      <c r="TYF56" s="86"/>
      <c r="TYG56" s="86"/>
      <c r="TYH56" s="86"/>
      <c r="TYI56" s="86"/>
      <c r="TYJ56" s="86"/>
      <c r="TYK56" s="86"/>
      <c r="TYL56" s="86"/>
      <c r="TYM56" s="86"/>
      <c r="TYN56" s="86"/>
      <c r="TYO56" s="86"/>
      <c r="TYP56" s="86"/>
      <c r="TYQ56" s="86"/>
      <c r="TYR56" s="86"/>
      <c r="TYS56" s="86"/>
      <c r="TYT56" s="86"/>
      <c r="TYU56" s="86"/>
      <c r="TYV56" s="86"/>
      <c r="TYW56" s="86"/>
      <c r="TYX56" s="86"/>
      <c r="TYY56" s="86"/>
      <c r="TYZ56" s="86"/>
      <c r="TZA56" s="86"/>
      <c r="TZB56" s="86"/>
      <c r="TZC56" s="86"/>
      <c r="TZD56" s="86"/>
      <c r="TZE56" s="86"/>
      <c r="TZF56" s="86"/>
      <c r="TZG56" s="86"/>
      <c r="TZH56" s="86"/>
      <c r="TZI56" s="86"/>
      <c r="TZJ56" s="86"/>
      <c r="TZK56" s="86"/>
      <c r="TZL56" s="86"/>
      <c r="TZM56" s="86"/>
      <c r="TZN56" s="86"/>
      <c r="TZO56" s="86"/>
      <c r="TZP56" s="86"/>
      <c r="TZQ56" s="86"/>
      <c r="TZR56" s="86"/>
      <c r="TZS56" s="86"/>
      <c r="TZT56" s="86"/>
      <c r="TZU56" s="86"/>
      <c r="TZV56" s="86"/>
      <c r="TZW56" s="86"/>
      <c r="TZX56" s="86"/>
      <c r="TZY56" s="86"/>
      <c r="TZZ56" s="86"/>
      <c r="UAA56" s="86"/>
      <c r="UAB56" s="86"/>
      <c r="UAC56" s="86"/>
      <c r="UAD56" s="86"/>
      <c r="UAE56" s="86"/>
      <c r="UAF56" s="86"/>
      <c r="UAG56" s="86"/>
      <c r="UAH56" s="86"/>
      <c r="UAI56" s="86"/>
      <c r="UAJ56" s="86"/>
      <c r="UAK56" s="86"/>
      <c r="UAL56" s="86"/>
      <c r="UAM56" s="86"/>
      <c r="UAN56" s="86"/>
      <c r="UAO56" s="86"/>
      <c r="UAP56" s="86"/>
      <c r="UAQ56" s="86"/>
      <c r="UAR56" s="86"/>
      <c r="UAS56" s="86"/>
      <c r="UAT56" s="86"/>
      <c r="UAU56" s="86"/>
      <c r="UAV56" s="86"/>
      <c r="UAW56" s="86"/>
      <c r="UAX56" s="86"/>
      <c r="UAY56" s="86"/>
      <c r="UAZ56" s="86"/>
      <c r="UBA56" s="86"/>
      <c r="UBB56" s="86"/>
      <c r="UBC56" s="86"/>
      <c r="UBD56" s="86"/>
      <c r="UBE56" s="86"/>
      <c r="UBF56" s="86"/>
      <c r="UBG56" s="86"/>
      <c r="UBH56" s="86"/>
      <c r="UBI56" s="86"/>
      <c r="UBJ56" s="86"/>
      <c r="UBK56" s="86"/>
      <c r="UBL56" s="86"/>
      <c r="UBM56" s="86"/>
      <c r="UBN56" s="86"/>
      <c r="UBO56" s="86"/>
      <c r="UBP56" s="86"/>
      <c r="UBQ56" s="86"/>
      <c r="UBR56" s="86"/>
      <c r="UBS56" s="86"/>
      <c r="UBT56" s="86"/>
      <c r="UBU56" s="86"/>
      <c r="UBV56" s="86"/>
      <c r="UBW56" s="86"/>
      <c r="UBX56" s="86"/>
      <c r="UBY56" s="86"/>
      <c r="UBZ56" s="86"/>
      <c r="UCA56" s="86"/>
      <c r="UCB56" s="86"/>
      <c r="UCC56" s="86"/>
      <c r="UCD56" s="86"/>
      <c r="UCE56" s="86"/>
      <c r="UCF56" s="86"/>
      <c r="UCG56" s="86"/>
      <c r="UCH56" s="86"/>
      <c r="UCI56" s="86"/>
      <c r="UCJ56" s="86"/>
      <c r="UCK56" s="86"/>
      <c r="UCL56" s="86"/>
      <c r="UCM56" s="86"/>
      <c r="UCN56" s="86"/>
      <c r="UCO56" s="86"/>
      <c r="UCP56" s="86"/>
      <c r="UCQ56" s="86"/>
      <c r="UCR56" s="86"/>
      <c r="UCS56" s="86"/>
      <c r="UCT56" s="86"/>
      <c r="UCU56" s="86"/>
      <c r="UCV56" s="86"/>
      <c r="UCW56" s="86"/>
      <c r="UCX56" s="86"/>
      <c r="UCY56" s="86"/>
      <c r="UCZ56" s="86"/>
      <c r="UDA56" s="86"/>
      <c r="UDB56" s="86"/>
      <c r="UDC56" s="86"/>
      <c r="UDD56" s="86"/>
      <c r="UDE56" s="86"/>
      <c r="UDF56" s="86"/>
      <c r="UDG56" s="86"/>
      <c r="UDH56" s="86"/>
      <c r="UDI56" s="86"/>
      <c r="UDJ56" s="86"/>
      <c r="UDK56" s="86"/>
      <c r="UDL56" s="86"/>
      <c r="UDM56" s="86"/>
      <c r="UDN56" s="86"/>
      <c r="UDO56" s="86"/>
      <c r="UDP56" s="86"/>
      <c r="UDQ56" s="86"/>
      <c r="UDR56" s="86"/>
      <c r="UDS56" s="86"/>
      <c r="UDT56" s="86"/>
      <c r="UDU56" s="86"/>
      <c r="UDV56" s="86"/>
      <c r="UDW56" s="86"/>
      <c r="UDX56" s="86"/>
      <c r="UDY56" s="86"/>
      <c r="UDZ56" s="86"/>
      <c r="UEA56" s="86"/>
      <c r="UEB56" s="86"/>
      <c r="UEC56" s="86"/>
      <c r="UED56" s="86"/>
      <c r="UEE56" s="86"/>
      <c r="UEF56" s="86"/>
      <c r="UEG56" s="86"/>
      <c r="UEH56" s="86"/>
      <c r="UEI56" s="86"/>
      <c r="UEJ56" s="86"/>
      <c r="UEK56" s="86"/>
      <c r="UEL56" s="86"/>
      <c r="UEM56" s="86"/>
      <c r="UEN56" s="86"/>
      <c r="UEO56" s="86"/>
      <c r="UEP56" s="86"/>
      <c r="UEQ56" s="86"/>
      <c r="UER56" s="86"/>
      <c r="UES56" s="86"/>
      <c r="UET56" s="86"/>
      <c r="UEU56" s="86"/>
      <c r="UEV56" s="86"/>
      <c r="UEW56" s="86"/>
      <c r="UEX56" s="86"/>
      <c r="UEY56" s="86"/>
      <c r="UEZ56" s="86"/>
      <c r="UFA56" s="86"/>
      <c r="UFB56" s="86"/>
      <c r="UFC56" s="86"/>
      <c r="UFD56" s="86"/>
      <c r="UFE56" s="86"/>
      <c r="UFF56" s="86"/>
      <c r="UFG56" s="86"/>
      <c r="UFH56" s="86"/>
      <c r="UFI56" s="86"/>
      <c r="UFJ56" s="86"/>
      <c r="UFK56" s="86"/>
      <c r="UFL56" s="86"/>
      <c r="UFM56" s="86"/>
      <c r="UFN56" s="86"/>
      <c r="UFO56" s="86"/>
      <c r="UFP56" s="86"/>
      <c r="UFQ56" s="86"/>
      <c r="UFR56" s="86"/>
      <c r="UFS56" s="86"/>
      <c r="UFT56" s="86"/>
      <c r="UFU56" s="86"/>
      <c r="UFV56" s="86"/>
      <c r="UFW56" s="86"/>
      <c r="UFX56" s="86"/>
      <c r="UFY56" s="86"/>
      <c r="UFZ56" s="86"/>
      <c r="UGA56" s="86"/>
      <c r="UGB56" s="86"/>
      <c r="UGC56" s="86"/>
      <c r="UGD56" s="86"/>
      <c r="UGE56" s="86"/>
      <c r="UGF56" s="86"/>
      <c r="UGG56" s="86"/>
      <c r="UGH56" s="86"/>
      <c r="UGI56" s="86"/>
      <c r="UGJ56" s="86"/>
      <c r="UGK56" s="86"/>
      <c r="UGL56" s="86"/>
      <c r="UGM56" s="86"/>
      <c r="UGN56" s="86"/>
      <c r="UGO56" s="86"/>
      <c r="UGP56" s="86"/>
      <c r="UGQ56" s="86"/>
      <c r="UGR56" s="86"/>
      <c r="UGS56" s="86"/>
      <c r="UGT56" s="86"/>
      <c r="UGU56" s="86"/>
      <c r="UGV56" s="86"/>
      <c r="UGW56" s="86"/>
      <c r="UGX56" s="86"/>
      <c r="UGY56" s="86"/>
      <c r="UGZ56" s="86"/>
      <c r="UHA56" s="86"/>
      <c r="UHB56" s="86"/>
      <c r="UHC56" s="86"/>
      <c r="UHD56" s="86"/>
      <c r="UHE56" s="86"/>
      <c r="UHF56" s="86"/>
      <c r="UHG56" s="86"/>
      <c r="UHH56" s="86"/>
      <c r="UHI56" s="86"/>
      <c r="UHJ56" s="86"/>
      <c r="UHK56" s="86"/>
      <c r="UHL56" s="86"/>
      <c r="UHM56" s="86"/>
      <c r="UHN56" s="86"/>
      <c r="UHO56" s="86"/>
      <c r="UHP56" s="86"/>
      <c r="UHQ56" s="86"/>
      <c r="UHR56" s="86"/>
      <c r="UHS56" s="86"/>
      <c r="UHT56" s="86"/>
      <c r="UHU56" s="86"/>
      <c r="UHV56" s="86"/>
      <c r="UHW56" s="86"/>
      <c r="UHX56" s="86"/>
      <c r="UHY56" s="86"/>
      <c r="UHZ56" s="86"/>
      <c r="UIA56" s="86"/>
      <c r="UIB56" s="86"/>
      <c r="UIC56" s="86"/>
      <c r="UID56" s="86"/>
      <c r="UIE56" s="86"/>
      <c r="UIF56" s="86"/>
      <c r="UIG56" s="86"/>
      <c r="UIH56" s="86"/>
      <c r="UII56" s="86"/>
      <c r="UIJ56" s="86"/>
      <c r="UIK56" s="86"/>
      <c r="UIL56" s="86"/>
      <c r="UIM56" s="86"/>
      <c r="UIN56" s="86"/>
      <c r="UIO56" s="86"/>
      <c r="UIP56" s="86"/>
      <c r="UIQ56" s="86"/>
      <c r="UIR56" s="86"/>
      <c r="UIS56" s="86"/>
      <c r="UIT56" s="86"/>
      <c r="UIU56" s="86"/>
      <c r="UIV56" s="86"/>
      <c r="UIW56" s="86"/>
      <c r="UIX56" s="86"/>
      <c r="UIY56" s="86"/>
      <c r="UIZ56" s="86"/>
      <c r="UJA56" s="86"/>
      <c r="UJB56" s="86"/>
      <c r="UJC56" s="86"/>
      <c r="UJD56" s="86"/>
      <c r="UJE56" s="86"/>
      <c r="UJF56" s="86"/>
      <c r="UJG56" s="86"/>
      <c r="UJH56" s="86"/>
      <c r="UJI56" s="86"/>
      <c r="UJJ56" s="86"/>
      <c r="UJK56" s="86"/>
      <c r="UJL56" s="86"/>
      <c r="UJM56" s="86"/>
      <c r="UJN56" s="86"/>
      <c r="UJO56" s="86"/>
      <c r="UJP56" s="86"/>
      <c r="UJQ56" s="86"/>
      <c r="UJR56" s="86"/>
      <c r="UJS56" s="86"/>
      <c r="UJT56" s="86"/>
      <c r="UJU56" s="86"/>
      <c r="UJV56" s="86"/>
      <c r="UJW56" s="86"/>
      <c r="UJX56" s="86"/>
      <c r="UJY56" s="86"/>
      <c r="UJZ56" s="86"/>
      <c r="UKA56" s="86"/>
      <c r="UKB56" s="86"/>
      <c r="UKC56" s="86"/>
      <c r="UKD56" s="86"/>
      <c r="UKE56" s="86"/>
      <c r="UKF56" s="86"/>
      <c r="UKG56" s="86"/>
      <c r="UKH56" s="86"/>
      <c r="UKI56" s="86"/>
      <c r="UKJ56" s="86"/>
      <c r="UKK56" s="86"/>
      <c r="UKL56" s="86"/>
      <c r="UKM56" s="86"/>
      <c r="UKN56" s="86"/>
      <c r="UKO56" s="86"/>
      <c r="UKP56" s="86"/>
      <c r="UKQ56" s="86"/>
      <c r="UKR56" s="86"/>
      <c r="UKS56" s="86"/>
      <c r="UKT56" s="86"/>
      <c r="UKU56" s="86"/>
      <c r="UKV56" s="86"/>
      <c r="UKW56" s="86"/>
      <c r="UKX56" s="86"/>
      <c r="UKY56" s="86"/>
      <c r="UKZ56" s="86"/>
      <c r="ULA56" s="86"/>
      <c r="ULB56" s="86"/>
      <c r="ULC56" s="86"/>
      <c r="ULD56" s="86"/>
      <c r="ULE56" s="86"/>
      <c r="ULF56" s="86"/>
      <c r="ULG56" s="86"/>
      <c r="ULH56" s="86"/>
      <c r="ULI56" s="86"/>
      <c r="ULJ56" s="86"/>
      <c r="ULK56" s="86"/>
      <c r="ULL56" s="86"/>
      <c r="ULM56" s="86"/>
      <c r="ULN56" s="86"/>
      <c r="ULO56" s="86"/>
      <c r="ULP56" s="86"/>
      <c r="ULQ56" s="86"/>
      <c r="ULR56" s="86"/>
      <c r="ULS56" s="86"/>
      <c r="ULT56" s="86"/>
      <c r="ULU56" s="86"/>
      <c r="ULV56" s="86"/>
      <c r="ULW56" s="86"/>
      <c r="ULX56" s="86"/>
      <c r="ULY56" s="86"/>
      <c r="ULZ56" s="86"/>
      <c r="UMA56" s="86"/>
      <c r="UMB56" s="86"/>
      <c r="UMC56" s="86"/>
      <c r="UMD56" s="86"/>
      <c r="UME56" s="86"/>
      <c r="UMF56" s="86"/>
      <c r="UMG56" s="86"/>
      <c r="UMH56" s="86"/>
      <c r="UMI56" s="86"/>
      <c r="UMJ56" s="86"/>
      <c r="UMK56" s="86"/>
      <c r="UML56" s="86"/>
      <c r="UMM56" s="86"/>
      <c r="UMN56" s="86"/>
      <c r="UMO56" s="86"/>
      <c r="UMP56" s="86"/>
      <c r="UMQ56" s="86"/>
      <c r="UMR56" s="86"/>
      <c r="UMS56" s="86"/>
      <c r="UMT56" s="86"/>
      <c r="UMU56" s="86"/>
      <c r="UMV56" s="86"/>
      <c r="UMW56" s="86"/>
      <c r="UMX56" s="86"/>
      <c r="UMY56" s="86"/>
      <c r="UMZ56" s="86"/>
      <c r="UNA56" s="86"/>
      <c r="UNB56" s="86"/>
      <c r="UNC56" s="86"/>
      <c r="UND56" s="86"/>
      <c r="UNE56" s="86"/>
      <c r="UNF56" s="86"/>
      <c r="UNG56" s="86"/>
      <c r="UNH56" s="86"/>
      <c r="UNI56" s="86"/>
      <c r="UNJ56" s="86"/>
      <c r="UNK56" s="86"/>
      <c r="UNL56" s="86"/>
      <c r="UNM56" s="86"/>
      <c r="UNN56" s="86"/>
      <c r="UNO56" s="86"/>
      <c r="UNP56" s="86"/>
      <c r="UNQ56" s="86"/>
      <c r="UNR56" s="86"/>
      <c r="UNS56" s="86"/>
      <c r="UNT56" s="86"/>
      <c r="UNU56" s="86"/>
      <c r="UNV56" s="86"/>
      <c r="UNW56" s="86"/>
      <c r="UNX56" s="86"/>
      <c r="UNY56" s="86"/>
      <c r="UNZ56" s="86"/>
      <c r="UOA56" s="86"/>
      <c r="UOB56" s="86"/>
      <c r="UOC56" s="86"/>
      <c r="UOD56" s="86"/>
      <c r="UOE56" s="86"/>
      <c r="UOF56" s="86"/>
      <c r="UOG56" s="86"/>
      <c r="UOH56" s="86"/>
      <c r="UOI56" s="86"/>
      <c r="UOJ56" s="86"/>
      <c r="UOK56" s="86"/>
      <c r="UOL56" s="86"/>
      <c r="UOM56" s="86"/>
      <c r="UON56" s="86"/>
      <c r="UOO56" s="86"/>
      <c r="UOP56" s="86"/>
      <c r="UOQ56" s="86"/>
      <c r="UOR56" s="86"/>
      <c r="UOS56" s="86"/>
      <c r="UOT56" s="86"/>
      <c r="UOU56" s="86"/>
      <c r="UOV56" s="86"/>
      <c r="UOW56" s="86"/>
      <c r="UOX56" s="86"/>
      <c r="UOY56" s="86"/>
      <c r="UOZ56" s="86"/>
      <c r="UPA56" s="86"/>
      <c r="UPB56" s="86"/>
      <c r="UPC56" s="86"/>
      <c r="UPD56" s="86"/>
      <c r="UPE56" s="86"/>
      <c r="UPF56" s="86"/>
      <c r="UPG56" s="86"/>
      <c r="UPH56" s="86"/>
      <c r="UPI56" s="86"/>
      <c r="UPJ56" s="86"/>
      <c r="UPK56" s="86"/>
      <c r="UPL56" s="86"/>
      <c r="UPM56" s="86"/>
      <c r="UPN56" s="86"/>
      <c r="UPO56" s="86"/>
      <c r="UPP56" s="86"/>
      <c r="UPQ56" s="86"/>
      <c r="UPR56" s="86"/>
      <c r="UPS56" s="86"/>
      <c r="UPT56" s="86"/>
      <c r="UPU56" s="86"/>
      <c r="UPV56" s="86"/>
      <c r="UPW56" s="86"/>
      <c r="UPX56" s="86"/>
      <c r="UPY56" s="86"/>
      <c r="UPZ56" s="86"/>
      <c r="UQA56" s="86"/>
      <c r="UQB56" s="86"/>
      <c r="UQC56" s="86"/>
      <c r="UQD56" s="86"/>
      <c r="UQE56" s="86"/>
      <c r="UQF56" s="86"/>
      <c r="UQG56" s="86"/>
      <c r="UQH56" s="86"/>
      <c r="UQI56" s="86"/>
      <c r="UQJ56" s="86"/>
      <c r="UQK56" s="86"/>
      <c r="UQL56" s="86"/>
      <c r="UQM56" s="86"/>
      <c r="UQN56" s="86"/>
      <c r="UQO56" s="86"/>
      <c r="UQP56" s="86"/>
      <c r="UQQ56" s="86"/>
      <c r="UQR56" s="86"/>
      <c r="UQS56" s="86"/>
      <c r="UQT56" s="86"/>
      <c r="UQU56" s="86"/>
      <c r="UQV56" s="86"/>
      <c r="UQW56" s="86"/>
      <c r="UQX56" s="86"/>
      <c r="UQY56" s="86"/>
      <c r="UQZ56" s="86"/>
      <c r="URA56" s="86"/>
      <c r="URB56" s="86"/>
      <c r="URC56" s="86"/>
      <c r="URD56" s="86"/>
      <c r="URE56" s="86"/>
      <c r="URF56" s="86"/>
      <c r="URG56" s="86"/>
      <c r="URH56" s="86"/>
      <c r="URI56" s="86"/>
      <c r="URJ56" s="86"/>
      <c r="URK56" s="86"/>
      <c r="URL56" s="86"/>
      <c r="URM56" s="86"/>
      <c r="URN56" s="86"/>
      <c r="URO56" s="86"/>
      <c r="URP56" s="86"/>
      <c r="URQ56" s="86"/>
      <c r="URR56" s="86"/>
      <c r="URS56" s="86"/>
      <c r="URT56" s="86"/>
      <c r="URU56" s="86"/>
      <c r="URV56" s="86"/>
      <c r="URW56" s="86"/>
      <c r="URX56" s="86"/>
      <c r="URY56" s="86"/>
      <c r="URZ56" s="86"/>
      <c r="USA56" s="86"/>
      <c r="USB56" s="86"/>
      <c r="USC56" s="86"/>
      <c r="USD56" s="86"/>
      <c r="USE56" s="86"/>
      <c r="USF56" s="86"/>
      <c r="USG56" s="86"/>
      <c r="USH56" s="86"/>
      <c r="USI56" s="86"/>
      <c r="USJ56" s="86"/>
      <c r="USK56" s="86"/>
      <c r="USL56" s="86"/>
      <c r="USM56" s="86"/>
      <c r="USN56" s="86"/>
      <c r="USO56" s="86"/>
      <c r="USP56" s="86"/>
      <c r="USQ56" s="86"/>
      <c r="USR56" s="86"/>
      <c r="USS56" s="86"/>
      <c r="UST56" s="86"/>
      <c r="USU56" s="86"/>
      <c r="USV56" s="86"/>
      <c r="USW56" s="86"/>
      <c r="USX56" s="86"/>
      <c r="USY56" s="86"/>
      <c r="USZ56" s="86"/>
      <c r="UTA56" s="86"/>
      <c r="UTB56" s="86"/>
      <c r="UTC56" s="86"/>
      <c r="UTD56" s="86"/>
      <c r="UTE56" s="86"/>
      <c r="UTF56" s="86"/>
      <c r="UTG56" s="86"/>
      <c r="UTH56" s="86"/>
      <c r="UTI56" s="86"/>
      <c r="UTJ56" s="86"/>
      <c r="UTK56" s="86"/>
      <c r="UTL56" s="86"/>
      <c r="UTM56" s="86"/>
      <c r="UTN56" s="86"/>
      <c r="UTO56" s="86"/>
      <c r="UTP56" s="86"/>
      <c r="UTQ56" s="86"/>
      <c r="UTR56" s="86"/>
      <c r="UTS56" s="86"/>
      <c r="UTT56" s="86"/>
      <c r="UTU56" s="86"/>
      <c r="UTV56" s="86"/>
      <c r="UTW56" s="86"/>
      <c r="UTX56" s="86"/>
      <c r="UTY56" s="86"/>
      <c r="UTZ56" s="86"/>
      <c r="UUA56" s="86"/>
      <c r="UUB56" s="86"/>
      <c r="UUC56" s="86"/>
      <c r="UUD56" s="86"/>
      <c r="UUE56" s="86"/>
      <c r="UUF56" s="86"/>
      <c r="UUG56" s="86"/>
      <c r="UUH56" s="86"/>
      <c r="UUI56" s="86"/>
      <c r="UUJ56" s="86"/>
      <c r="UUK56" s="86"/>
      <c r="UUL56" s="86"/>
      <c r="UUM56" s="86"/>
      <c r="UUN56" s="86"/>
      <c r="UUO56" s="86"/>
      <c r="UUP56" s="86"/>
      <c r="UUQ56" s="86"/>
      <c r="UUR56" s="86"/>
      <c r="UUS56" s="86"/>
      <c r="UUT56" s="86"/>
      <c r="UUU56" s="86"/>
      <c r="UUV56" s="86"/>
      <c r="UUW56" s="86"/>
      <c r="UUX56" s="86"/>
      <c r="UUY56" s="86"/>
      <c r="UUZ56" s="86"/>
      <c r="UVA56" s="86"/>
      <c r="UVB56" s="86"/>
      <c r="UVC56" s="86"/>
      <c r="UVD56" s="86"/>
      <c r="UVE56" s="86"/>
      <c r="UVF56" s="86"/>
      <c r="UVG56" s="86"/>
      <c r="UVH56" s="86"/>
      <c r="UVI56" s="86"/>
      <c r="UVJ56" s="86"/>
      <c r="UVK56" s="86"/>
      <c r="UVL56" s="86"/>
      <c r="UVM56" s="86"/>
      <c r="UVN56" s="86"/>
      <c r="UVO56" s="86"/>
      <c r="UVP56" s="86"/>
      <c r="UVQ56" s="86"/>
      <c r="UVR56" s="86"/>
      <c r="UVS56" s="86"/>
      <c r="UVT56" s="86"/>
      <c r="UVU56" s="86"/>
      <c r="UVV56" s="86"/>
      <c r="UVW56" s="86"/>
      <c r="UVX56" s="86"/>
      <c r="UVY56" s="86"/>
      <c r="UVZ56" s="86"/>
      <c r="UWA56" s="86"/>
      <c r="UWB56" s="86"/>
      <c r="UWC56" s="86"/>
      <c r="UWD56" s="86"/>
      <c r="UWE56" s="86"/>
      <c r="UWF56" s="86"/>
      <c r="UWG56" s="86"/>
      <c r="UWH56" s="86"/>
      <c r="UWI56" s="86"/>
      <c r="UWJ56" s="86"/>
      <c r="UWK56" s="86"/>
      <c r="UWL56" s="86"/>
      <c r="UWM56" s="86"/>
      <c r="UWN56" s="86"/>
      <c r="UWO56" s="86"/>
      <c r="UWP56" s="86"/>
      <c r="UWQ56" s="86"/>
      <c r="UWR56" s="86"/>
      <c r="UWS56" s="86"/>
      <c r="UWT56" s="86"/>
      <c r="UWU56" s="86"/>
      <c r="UWV56" s="86"/>
      <c r="UWW56" s="86"/>
      <c r="UWX56" s="86"/>
      <c r="UWY56" s="86"/>
      <c r="UWZ56" s="86"/>
      <c r="UXA56" s="86"/>
      <c r="UXB56" s="86"/>
      <c r="UXC56" s="86"/>
      <c r="UXD56" s="86"/>
      <c r="UXE56" s="86"/>
      <c r="UXF56" s="86"/>
      <c r="UXG56" s="86"/>
      <c r="UXH56" s="86"/>
      <c r="UXI56" s="86"/>
      <c r="UXJ56" s="86"/>
      <c r="UXK56" s="86"/>
      <c r="UXL56" s="86"/>
      <c r="UXM56" s="86"/>
      <c r="UXN56" s="86"/>
      <c r="UXO56" s="86"/>
      <c r="UXP56" s="86"/>
      <c r="UXQ56" s="86"/>
      <c r="UXR56" s="86"/>
      <c r="UXS56" s="86"/>
      <c r="UXT56" s="86"/>
      <c r="UXU56" s="86"/>
      <c r="UXV56" s="86"/>
      <c r="UXW56" s="86"/>
      <c r="UXX56" s="86"/>
      <c r="UXY56" s="86"/>
      <c r="UXZ56" s="86"/>
      <c r="UYA56" s="86"/>
      <c r="UYB56" s="86"/>
      <c r="UYC56" s="86"/>
      <c r="UYD56" s="86"/>
      <c r="UYE56" s="86"/>
      <c r="UYF56" s="86"/>
      <c r="UYG56" s="86"/>
      <c r="UYH56" s="86"/>
      <c r="UYI56" s="86"/>
      <c r="UYJ56" s="86"/>
      <c r="UYK56" s="86"/>
      <c r="UYL56" s="86"/>
      <c r="UYM56" s="86"/>
      <c r="UYN56" s="86"/>
      <c r="UYO56" s="86"/>
      <c r="UYP56" s="86"/>
      <c r="UYQ56" s="86"/>
      <c r="UYR56" s="86"/>
      <c r="UYS56" s="86"/>
      <c r="UYT56" s="86"/>
      <c r="UYU56" s="86"/>
      <c r="UYV56" s="86"/>
      <c r="UYW56" s="86"/>
      <c r="UYX56" s="86"/>
      <c r="UYY56" s="86"/>
      <c r="UYZ56" s="86"/>
      <c r="UZA56" s="86"/>
      <c r="UZB56" s="86"/>
      <c r="UZC56" s="86"/>
      <c r="UZD56" s="86"/>
      <c r="UZE56" s="86"/>
      <c r="UZF56" s="86"/>
      <c r="UZG56" s="86"/>
      <c r="UZH56" s="86"/>
      <c r="UZI56" s="86"/>
      <c r="UZJ56" s="86"/>
      <c r="UZK56" s="86"/>
      <c r="UZL56" s="86"/>
      <c r="UZM56" s="86"/>
      <c r="UZN56" s="86"/>
      <c r="UZO56" s="86"/>
      <c r="UZP56" s="86"/>
      <c r="UZQ56" s="86"/>
      <c r="UZR56" s="86"/>
      <c r="UZS56" s="86"/>
      <c r="UZT56" s="86"/>
      <c r="UZU56" s="86"/>
      <c r="UZV56" s="86"/>
      <c r="UZW56" s="86"/>
      <c r="UZX56" s="86"/>
      <c r="UZY56" s="86"/>
      <c r="UZZ56" s="86"/>
      <c r="VAA56" s="86"/>
      <c r="VAB56" s="86"/>
      <c r="VAC56" s="86"/>
      <c r="VAD56" s="86"/>
      <c r="VAE56" s="86"/>
      <c r="VAF56" s="86"/>
      <c r="VAG56" s="86"/>
      <c r="VAH56" s="86"/>
      <c r="VAI56" s="86"/>
      <c r="VAJ56" s="86"/>
      <c r="VAK56" s="86"/>
      <c r="VAL56" s="86"/>
      <c r="VAM56" s="86"/>
      <c r="VAN56" s="86"/>
      <c r="VAO56" s="86"/>
      <c r="VAP56" s="86"/>
      <c r="VAQ56" s="86"/>
      <c r="VAR56" s="86"/>
      <c r="VAS56" s="86"/>
      <c r="VAT56" s="86"/>
      <c r="VAU56" s="86"/>
      <c r="VAV56" s="86"/>
      <c r="VAW56" s="86"/>
      <c r="VAX56" s="86"/>
      <c r="VAY56" s="86"/>
      <c r="VAZ56" s="86"/>
      <c r="VBA56" s="86"/>
      <c r="VBB56" s="86"/>
      <c r="VBC56" s="86"/>
      <c r="VBD56" s="86"/>
      <c r="VBE56" s="86"/>
      <c r="VBF56" s="86"/>
      <c r="VBG56" s="86"/>
      <c r="VBH56" s="86"/>
      <c r="VBI56" s="86"/>
      <c r="VBJ56" s="86"/>
      <c r="VBK56" s="86"/>
      <c r="VBL56" s="86"/>
      <c r="VBM56" s="86"/>
      <c r="VBN56" s="86"/>
      <c r="VBO56" s="86"/>
      <c r="VBP56" s="86"/>
      <c r="VBQ56" s="86"/>
      <c r="VBR56" s="86"/>
      <c r="VBS56" s="86"/>
      <c r="VBT56" s="86"/>
      <c r="VBU56" s="86"/>
      <c r="VBV56" s="86"/>
      <c r="VBW56" s="86"/>
      <c r="VBX56" s="86"/>
      <c r="VBY56" s="86"/>
      <c r="VBZ56" s="86"/>
      <c r="VCA56" s="86"/>
      <c r="VCB56" s="86"/>
      <c r="VCC56" s="86"/>
      <c r="VCD56" s="86"/>
      <c r="VCE56" s="86"/>
      <c r="VCF56" s="86"/>
      <c r="VCG56" s="86"/>
      <c r="VCH56" s="86"/>
      <c r="VCI56" s="86"/>
      <c r="VCJ56" s="86"/>
      <c r="VCK56" s="86"/>
      <c r="VCL56" s="86"/>
      <c r="VCM56" s="86"/>
      <c r="VCN56" s="86"/>
      <c r="VCO56" s="86"/>
      <c r="VCP56" s="86"/>
      <c r="VCQ56" s="86"/>
      <c r="VCR56" s="86"/>
      <c r="VCS56" s="86"/>
      <c r="VCT56" s="86"/>
      <c r="VCU56" s="86"/>
      <c r="VCV56" s="86"/>
      <c r="VCW56" s="86"/>
      <c r="VCX56" s="86"/>
      <c r="VCY56" s="86"/>
      <c r="VCZ56" s="86"/>
      <c r="VDA56" s="86"/>
      <c r="VDB56" s="86"/>
      <c r="VDC56" s="86"/>
      <c r="VDD56" s="86"/>
      <c r="VDE56" s="86"/>
      <c r="VDF56" s="86"/>
      <c r="VDG56" s="86"/>
      <c r="VDH56" s="86"/>
      <c r="VDI56" s="86"/>
      <c r="VDJ56" s="86"/>
      <c r="VDK56" s="86"/>
      <c r="VDL56" s="86"/>
      <c r="VDM56" s="86"/>
      <c r="VDN56" s="86"/>
      <c r="VDO56" s="86"/>
      <c r="VDP56" s="86"/>
      <c r="VDQ56" s="86"/>
      <c r="VDR56" s="86"/>
      <c r="VDS56" s="86"/>
      <c r="VDT56" s="86"/>
      <c r="VDU56" s="86"/>
      <c r="VDV56" s="86"/>
      <c r="VDW56" s="86"/>
      <c r="VDX56" s="86"/>
      <c r="VDY56" s="86"/>
      <c r="VDZ56" s="86"/>
      <c r="VEA56" s="86"/>
      <c r="VEB56" s="86"/>
      <c r="VEC56" s="86"/>
      <c r="VED56" s="86"/>
      <c r="VEE56" s="86"/>
      <c r="VEF56" s="86"/>
      <c r="VEG56" s="86"/>
      <c r="VEH56" s="86"/>
      <c r="VEI56" s="86"/>
      <c r="VEJ56" s="86"/>
      <c r="VEK56" s="86"/>
      <c r="VEL56" s="86"/>
      <c r="VEM56" s="86"/>
      <c r="VEN56" s="86"/>
      <c r="VEO56" s="86"/>
      <c r="VEP56" s="86"/>
      <c r="VEQ56" s="86"/>
      <c r="VER56" s="86"/>
      <c r="VES56" s="86"/>
      <c r="VET56" s="86"/>
      <c r="VEU56" s="86"/>
      <c r="VEV56" s="86"/>
      <c r="VEW56" s="86"/>
      <c r="VEX56" s="86"/>
      <c r="VEY56" s="86"/>
      <c r="VEZ56" s="86"/>
      <c r="VFA56" s="86"/>
      <c r="VFB56" s="86"/>
      <c r="VFC56" s="86"/>
      <c r="VFD56" s="86"/>
      <c r="VFE56" s="86"/>
      <c r="VFF56" s="86"/>
      <c r="VFG56" s="86"/>
      <c r="VFH56" s="86"/>
      <c r="VFI56" s="86"/>
      <c r="VFJ56" s="86"/>
      <c r="VFK56" s="86"/>
      <c r="VFL56" s="86"/>
      <c r="VFM56" s="86"/>
      <c r="VFN56" s="86"/>
      <c r="VFO56" s="86"/>
      <c r="VFP56" s="86"/>
      <c r="VFQ56" s="86"/>
      <c r="VFR56" s="86"/>
      <c r="VFS56" s="86"/>
      <c r="VFT56" s="86"/>
      <c r="VFU56" s="86"/>
      <c r="VFV56" s="86"/>
      <c r="VFW56" s="86"/>
      <c r="VFX56" s="86"/>
      <c r="VFY56" s="86"/>
      <c r="VFZ56" s="86"/>
      <c r="VGA56" s="86"/>
      <c r="VGB56" s="86"/>
      <c r="VGC56" s="86"/>
      <c r="VGD56" s="86"/>
      <c r="VGE56" s="86"/>
      <c r="VGF56" s="86"/>
      <c r="VGG56" s="86"/>
      <c r="VGH56" s="86"/>
      <c r="VGI56" s="86"/>
      <c r="VGJ56" s="86"/>
      <c r="VGK56" s="86"/>
      <c r="VGL56" s="86"/>
      <c r="VGM56" s="86"/>
      <c r="VGN56" s="86"/>
      <c r="VGO56" s="86"/>
      <c r="VGP56" s="86"/>
      <c r="VGQ56" s="86"/>
      <c r="VGR56" s="86"/>
      <c r="VGS56" s="86"/>
      <c r="VGT56" s="86"/>
      <c r="VGU56" s="86"/>
      <c r="VGV56" s="86"/>
      <c r="VGW56" s="86"/>
      <c r="VGX56" s="86"/>
      <c r="VGY56" s="86"/>
      <c r="VGZ56" s="86"/>
      <c r="VHA56" s="86"/>
      <c r="VHB56" s="86"/>
      <c r="VHC56" s="86"/>
      <c r="VHD56" s="86"/>
      <c r="VHE56" s="86"/>
      <c r="VHF56" s="86"/>
      <c r="VHG56" s="86"/>
      <c r="VHH56" s="86"/>
      <c r="VHI56" s="86"/>
      <c r="VHJ56" s="86"/>
      <c r="VHK56" s="86"/>
      <c r="VHL56" s="86"/>
      <c r="VHM56" s="86"/>
      <c r="VHN56" s="86"/>
      <c r="VHO56" s="86"/>
      <c r="VHP56" s="86"/>
      <c r="VHQ56" s="86"/>
      <c r="VHR56" s="86"/>
      <c r="VHS56" s="86"/>
      <c r="VHT56" s="86"/>
      <c r="VHU56" s="86"/>
      <c r="VHV56" s="86"/>
      <c r="VHW56" s="86"/>
      <c r="VHX56" s="86"/>
      <c r="VHY56" s="86"/>
      <c r="VHZ56" s="86"/>
      <c r="VIA56" s="86"/>
      <c r="VIB56" s="86"/>
      <c r="VIC56" s="86"/>
      <c r="VID56" s="86"/>
      <c r="VIE56" s="86"/>
      <c r="VIF56" s="86"/>
      <c r="VIG56" s="86"/>
      <c r="VIH56" s="86"/>
      <c r="VII56" s="86"/>
      <c r="VIJ56" s="86"/>
      <c r="VIK56" s="86"/>
      <c r="VIL56" s="86"/>
      <c r="VIM56" s="86"/>
      <c r="VIN56" s="86"/>
      <c r="VIO56" s="86"/>
      <c r="VIP56" s="86"/>
      <c r="VIQ56" s="86"/>
      <c r="VIR56" s="86"/>
      <c r="VIS56" s="86"/>
      <c r="VIT56" s="86"/>
      <c r="VIU56" s="86"/>
      <c r="VIV56" s="86"/>
      <c r="VIW56" s="86"/>
      <c r="VIX56" s="86"/>
      <c r="VIY56" s="86"/>
      <c r="VIZ56" s="86"/>
      <c r="VJA56" s="86"/>
      <c r="VJB56" s="86"/>
      <c r="VJC56" s="86"/>
      <c r="VJD56" s="86"/>
      <c r="VJE56" s="86"/>
      <c r="VJF56" s="86"/>
      <c r="VJG56" s="86"/>
      <c r="VJH56" s="86"/>
      <c r="VJI56" s="86"/>
      <c r="VJJ56" s="86"/>
      <c r="VJK56" s="86"/>
      <c r="VJL56" s="86"/>
      <c r="VJM56" s="86"/>
      <c r="VJN56" s="86"/>
      <c r="VJO56" s="86"/>
      <c r="VJP56" s="86"/>
      <c r="VJQ56" s="86"/>
      <c r="VJR56" s="86"/>
      <c r="VJS56" s="86"/>
      <c r="VJT56" s="86"/>
      <c r="VJU56" s="86"/>
      <c r="VJV56" s="86"/>
      <c r="VJW56" s="86"/>
      <c r="VJX56" s="86"/>
      <c r="VJY56" s="86"/>
      <c r="VJZ56" s="86"/>
      <c r="VKA56" s="86"/>
      <c r="VKB56" s="86"/>
      <c r="VKC56" s="86"/>
      <c r="VKD56" s="86"/>
      <c r="VKE56" s="86"/>
      <c r="VKF56" s="86"/>
      <c r="VKG56" s="86"/>
      <c r="VKH56" s="86"/>
      <c r="VKI56" s="86"/>
      <c r="VKJ56" s="86"/>
      <c r="VKK56" s="86"/>
      <c r="VKL56" s="86"/>
      <c r="VKM56" s="86"/>
      <c r="VKN56" s="86"/>
      <c r="VKO56" s="86"/>
      <c r="VKP56" s="86"/>
      <c r="VKQ56" s="86"/>
      <c r="VKR56" s="86"/>
      <c r="VKS56" s="86"/>
      <c r="VKT56" s="86"/>
      <c r="VKU56" s="86"/>
      <c r="VKV56" s="86"/>
      <c r="VKW56" s="86"/>
      <c r="VKX56" s="86"/>
      <c r="VKY56" s="86"/>
      <c r="VKZ56" s="86"/>
      <c r="VLA56" s="86"/>
      <c r="VLB56" s="86"/>
      <c r="VLC56" s="86"/>
      <c r="VLD56" s="86"/>
      <c r="VLE56" s="86"/>
      <c r="VLF56" s="86"/>
      <c r="VLG56" s="86"/>
      <c r="VLH56" s="86"/>
      <c r="VLI56" s="86"/>
      <c r="VLJ56" s="86"/>
      <c r="VLK56" s="86"/>
      <c r="VLL56" s="86"/>
      <c r="VLM56" s="86"/>
      <c r="VLN56" s="86"/>
      <c r="VLO56" s="86"/>
      <c r="VLP56" s="86"/>
      <c r="VLQ56" s="86"/>
      <c r="VLR56" s="86"/>
      <c r="VLS56" s="86"/>
      <c r="VLT56" s="86"/>
      <c r="VLU56" s="86"/>
      <c r="VLV56" s="86"/>
      <c r="VLW56" s="86"/>
      <c r="VLX56" s="86"/>
      <c r="VLY56" s="86"/>
      <c r="VLZ56" s="86"/>
      <c r="VMA56" s="86"/>
      <c r="VMB56" s="86"/>
      <c r="VMC56" s="86"/>
      <c r="VMD56" s="86"/>
      <c r="VME56" s="86"/>
      <c r="VMF56" s="86"/>
      <c r="VMG56" s="86"/>
      <c r="VMH56" s="86"/>
      <c r="VMI56" s="86"/>
      <c r="VMJ56" s="86"/>
      <c r="VMK56" s="86"/>
      <c r="VML56" s="86"/>
      <c r="VMM56" s="86"/>
      <c r="VMN56" s="86"/>
      <c r="VMO56" s="86"/>
      <c r="VMP56" s="86"/>
      <c r="VMQ56" s="86"/>
      <c r="VMR56" s="86"/>
      <c r="VMS56" s="86"/>
      <c r="VMT56" s="86"/>
      <c r="VMU56" s="86"/>
      <c r="VMV56" s="86"/>
      <c r="VMW56" s="86"/>
      <c r="VMX56" s="86"/>
      <c r="VMY56" s="86"/>
      <c r="VMZ56" s="86"/>
      <c r="VNA56" s="86"/>
      <c r="VNB56" s="86"/>
      <c r="VNC56" s="86"/>
      <c r="VND56" s="86"/>
      <c r="VNE56" s="86"/>
      <c r="VNF56" s="86"/>
      <c r="VNG56" s="86"/>
      <c r="VNH56" s="86"/>
      <c r="VNI56" s="86"/>
      <c r="VNJ56" s="86"/>
      <c r="VNK56" s="86"/>
      <c r="VNL56" s="86"/>
      <c r="VNM56" s="86"/>
      <c r="VNN56" s="86"/>
      <c r="VNO56" s="86"/>
      <c r="VNP56" s="86"/>
      <c r="VNQ56" s="86"/>
      <c r="VNR56" s="86"/>
      <c r="VNS56" s="86"/>
      <c r="VNT56" s="86"/>
      <c r="VNU56" s="86"/>
      <c r="VNV56" s="86"/>
      <c r="VNW56" s="86"/>
      <c r="VNX56" s="86"/>
      <c r="VNY56" s="86"/>
      <c r="VNZ56" s="86"/>
      <c r="VOA56" s="86"/>
      <c r="VOB56" s="86"/>
      <c r="VOC56" s="86"/>
      <c r="VOD56" s="86"/>
      <c r="VOE56" s="86"/>
      <c r="VOF56" s="86"/>
      <c r="VOG56" s="86"/>
      <c r="VOH56" s="86"/>
      <c r="VOI56" s="86"/>
      <c r="VOJ56" s="86"/>
      <c r="VOK56" s="86"/>
      <c r="VOL56" s="86"/>
      <c r="VOM56" s="86"/>
      <c r="VON56" s="86"/>
      <c r="VOO56" s="86"/>
      <c r="VOP56" s="86"/>
      <c r="VOQ56" s="86"/>
      <c r="VOR56" s="86"/>
      <c r="VOS56" s="86"/>
      <c r="VOT56" s="86"/>
      <c r="VOU56" s="86"/>
      <c r="VOV56" s="86"/>
      <c r="VOW56" s="86"/>
      <c r="VOX56" s="86"/>
      <c r="VOY56" s="86"/>
      <c r="VOZ56" s="86"/>
      <c r="VPA56" s="86"/>
      <c r="VPB56" s="86"/>
      <c r="VPC56" s="86"/>
      <c r="VPD56" s="86"/>
      <c r="VPE56" s="86"/>
      <c r="VPF56" s="86"/>
      <c r="VPG56" s="86"/>
      <c r="VPH56" s="86"/>
      <c r="VPI56" s="86"/>
      <c r="VPJ56" s="86"/>
      <c r="VPK56" s="86"/>
      <c r="VPL56" s="86"/>
      <c r="VPM56" s="86"/>
      <c r="VPN56" s="86"/>
      <c r="VPO56" s="86"/>
      <c r="VPP56" s="86"/>
      <c r="VPQ56" s="86"/>
      <c r="VPR56" s="86"/>
      <c r="VPS56" s="86"/>
      <c r="VPT56" s="86"/>
      <c r="VPU56" s="86"/>
      <c r="VPV56" s="86"/>
      <c r="VPW56" s="86"/>
      <c r="VPX56" s="86"/>
      <c r="VPY56" s="86"/>
      <c r="VPZ56" s="86"/>
      <c r="VQA56" s="86"/>
      <c r="VQB56" s="86"/>
      <c r="VQC56" s="86"/>
      <c r="VQD56" s="86"/>
      <c r="VQE56" s="86"/>
      <c r="VQF56" s="86"/>
      <c r="VQG56" s="86"/>
      <c r="VQH56" s="86"/>
      <c r="VQI56" s="86"/>
      <c r="VQJ56" s="86"/>
      <c r="VQK56" s="86"/>
      <c r="VQL56" s="86"/>
      <c r="VQM56" s="86"/>
      <c r="VQN56" s="86"/>
      <c r="VQO56" s="86"/>
      <c r="VQP56" s="86"/>
      <c r="VQQ56" s="86"/>
      <c r="VQR56" s="86"/>
      <c r="VQS56" s="86"/>
      <c r="VQT56" s="86"/>
      <c r="VQU56" s="86"/>
      <c r="VQV56" s="86"/>
      <c r="VQW56" s="86"/>
      <c r="VQX56" s="86"/>
      <c r="VQY56" s="86"/>
      <c r="VQZ56" s="86"/>
      <c r="VRA56" s="86"/>
      <c r="VRB56" s="86"/>
      <c r="VRC56" s="86"/>
      <c r="VRD56" s="86"/>
      <c r="VRE56" s="86"/>
      <c r="VRF56" s="86"/>
      <c r="VRG56" s="86"/>
      <c r="VRH56" s="86"/>
      <c r="VRI56" s="86"/>
      <c r="VRJ56" s="86"/>
      <c r="VRK56" s="86"/>
      <c r="VRL56" s="86"/>
      <c r="VRM56" s="86"/>
      <c r="VRN56" s="86"/>
      <c r="VRO56" s="86"/>
      <c r="VRP56" s="86"/>
      <c r="VRQ56" s="86"/>
      <c r="VRR56" s="86"/>
      <c r="VRS56" s="86"/>
      <c r="VRT56" s="86"/>
      <c r="VRU56" s="86"/>
      <c r="VRV56" s="86"/>
      <c r="VRW56" s="86"/>
      <c r="VRX56" s="86"/>
      <c r="VRY56" s="86"/>
      <c r="VRZ56" s="86"/>
      <c r="VSA56" s="86"/>
      <c r="VSB56" s="86"/>
      <c r="VSC56" s="86"/>
      <c r="VSD56" s="86"/>
      <c r="VSE56" s="86"/>
      <c r="VSF56" s="86"/>
      <c r="VSG56" s="86"/>
      <c r="VSH56" s="86"/>
      <c r="VSI56" s="86"/>
      <c r="VSJ56" s="86"/>
      <c r="VSK56" s="86"/>
      <c r="VSL56" s="86"/>
      <c r="VSM56" s="86"/>
      <c r="VSN56" s="86"/>
      <c r="VSO56" s="86"/>
      <c r="VSP56" s="86"/>
      <c r="VSQ56" s="86"/>
      <c r="VSR56" s="86"/>
      <c r="VSS56" s="86"/>
      <c r="VST56" s="86"/>
      <c r="VSU56" s="86"/>
      <c r="VSV56" s="86"/>
      <c r="VSW56" s="86"/>
      <c r="VSX56" s="86"/>
      <c r="VSY56" s="86"/>
      <c r="VSZ56" s="86"/>
      <c r="VTA56" s="86"/>
      <c r="VTB56" s="86"/>
      <c r="VTC56" s="86"/>
      <c r="VTD56" s="86"/>
      <c r="VTE56" s="86"/>
      <c r="VTF56" s="86"/>
      <c r="VTG56" s="86"/>
      <c r="VTH56" s="86"/>
      <c r="VTI56" s="86"/>
      <c r="VTJ56" s="86"/>
      <c r="VTK56" s="86"/>
      <c r="VTL56" s="86"/>
      <c r="VTM56" s="86"/>
      <c r="VTN56" s="86"/>
      <c r="VTO56" s="86"/>
      <c r="VTP56" s="86"/>
      <c r="VTQ56" s="86"/>
      <c r="VTR56" s="86"/>
      <c r="VTS56" s="86"/>
      <c r="VTT56" s="86"/>
      <c r="VTU56" s="86"/>
      <c r="VTV56" s="86"/>
      <c r="VTW56" s="86"/>
      <c r="VTX56" s="86"/>
      <c r="VTY56" s="86"/>
      <c r="VTZ56" s="86"/>
      <c r="VUA56" s="86"/>
      <c r="VUB56" s="86"/>
      <c r="VUC56" s="86"/>
      <c r="VUD56" s="86"/>
      <c r="VUE56" s="86"/>
      <c r="VUF56" s="86"/>
      <c r="VUG56" s="86"/>
      <c r="VUH56" s="86"/>
      <c r="VUI56" s="86"/>
      <c r="VUJ56" s="86"/>
      <c r="VUK56" s="86"/>
      <c r="VUL56" s="86"/>
      <c r="VUM56" s="86"/>
      <c r="VUN56" s="86"/>
      <c r="VUO56" s="86"/>
      <c r="VUP56" s="86"/>
      <c r="VUQ56" s="86"/>
      <c r="VUR56" s="86"/>
      <c r="VUS56" s="86"/>
      <c r="VUT56" s="86"/>
      <c r="VUU56" s="86"/>
      <c r="VUV56" s="86"/>
      <c r="VUW56" s="86"/>
      <c r="VUX56" s="86"/>
      <c r="VUY56" s="86"/>
      <c r="VUZ56" s="86"/>
      <c r="VVA56" s="86"/>
      <c r="VVB56" s="86"/>
      <c r="VVC56" s="86"/>
      <c r="VVD56" s="86"/>
      <c r="VVE56" s="86"/>
      <c r="VVF56" s="86"/>
      <c r="VVG56" s="86"/>
      <c r="VVH56" s="86"/>
      <c r="VVI56" s="86"/>
      <c r="VVJ56" s="86"/>
      <c r="VVK56" s="86"/>
      <c r="VVL56" s="86"/>
      <c r="VVM56" s="86"/>
      <c r="VVN56" s="86"/>
      <c r="VVO56" s="86"/>
      <c r="VVP56" s="86"/>
      <c r="VVQ56" s="86"/>
      <c r="VVR56" s="86"/>
      <c r="VVS56" s="86"/>
      <c r="VVT56" s="86"/>
      <c r="VVU56" s="86"/>
      <c r="VVV56" s="86"/>
      <c r="VVW56" s="86"/>
      <c r="VVX56" s="86"/>
      <c r="VVY56" s="86"/>
      <c r="VVZ56" s="86"/>
      <c r="VWA56" s="86"/>
      <c r="VWB56" s="86"/>
      <c r="VWC56" s="86"/>
      <c r="VWD56" s="86"/>
      <c r="VWE56" s="86"/>
      <c r="VWF56" s="86"/>
      <c r="VWG56" s="86"/>
      <c r="VWH56" s="86"/>
      <c r="VWI56" s="86"/>
      <c r="VWJ56" s="86"/>
      <c r="VWK56" s="86"/>
      <c r="VWL56" s="86"/>
      <c r="VWM56" s="86"/>
      <c r="VWN56" s="86"/>
      <c r="VWO56" s="86"/>
      <c r="VWP56" s="86"/>
      <c r="VWQ56" s="86"/>
      <c r="VWR56" s="86"/>
      <c r="VWS56" s="86"/>
      <c r="VWT56" s="86"/>
      <c r="VWU56" s="86"/>
      <c r="VWV56" s="86"/>
      <c r="VWW56" s="86"/>
      <c r="VWX56" s="86"/>
      <c r="VWY56" s="86"/>
      <c r="VWZ56" s="86"/>
      <c r="VXA56" s="86"/>
      <c r="VXB56" s="86"/>
      <c r="VXC56" s="86"/>
      <c r="VXD56" s="86"/>
      <c r="VXE56" s="86"/>
      <c r="VXF56" s="86"/>
      <c r="VXG56" s="86"/>
      <c r="VXH56" s="86"/>
      <c r="VXI56" s="86"/>
      <c r="VXJ56" s="86"/>
      <c r="VXK56" s="86"/>
      <c r="VXL56" s="86"/>
      <c r="VXM56" s="86"/>
      <c r="VXN56" s="86"/>
      <c r="VXO56" s="86"/>
      <c r="VXP56" s="86"/>
      <c r="VXQ56" s="86"/>
      <c r="VXR56" s="86"/>
      <c r="VXS56" s="86"/>
      <c r="VXT56" s="86"/>
      <c r="VXU56" s="86"/>
      <c r="VXV56" s="86"/>
      <c r="VXW56" s="86"/>
      <c r="VXX56" s="86"/>
      <c r="VXY56" s="86"/>
      <c r="VXZ56" s="86"/>
      <c r="VYA56" s="86"/>
      <c r="VYB56" s="86"/>
      <c r="VYC56" s="86"/>
      <c r="VYD56" s="86"/>
      <c r="VYE56" s="86"/>
      <c r="VYF56" s="86"/>
      <c r="VYG56" s="86"/>
      <c r="VYH56" s="86"/>
      <c r="VYI56" s="86"/>
      <c r="VYJ56" s="86"/>
      <c r="VYK56" s="86"/>
      <c r="VYL56" s="86"/>
      <c r="VYM56" s="86"/>
      <c r="VYN56" s="86"/>
      <c r="VYO56" s="86"/>
      <c r="VYP56" s="86"/>
      <c r="VYQ56" s="86"/>
      <c r="VYR56" s="86"/>
      <c r="VYS56" s="86"/>
      <c r="VYT56" s="86"/>
      <c r="VYU56" s="86"/>
      <c r="VYV56" s="86"/>
      <c r="VYW56" s="86"/>
      <c r="VYX56" s="86"/>
      <c r="VYY56" s="86"/>
      <c r="VYZ56" s="86"/>
      <c r="VZA56" s="86"/>
      <c r="VZB56" s="86"/>
      <c r="VZC56" s="86"/>
      <c r="VZD56" s="86"/>
      <c r="VZE56" s="86"/>
      <c r="VZF56" s="86"/>
      <c r="VZG56" s="86"/>
      <c r="VZH56" s="86"/>
      <c r="VZI56" s="86"/>
      <c r="VZJ56" s="86"/>
      <c r="VZK56" s="86"/>
      <c r="VZL56" s="86"/>
      <c r="VZM56" s="86"/>
      <c r="VZN56" s="86"/>
      <c r="VZO56" s="86"/>
      <c r="VZP56" s="86"/>
      <c r="VZQ56" s="86"/>
      <c r="VZR56" s="86"/>
      <c r="VZS56" s="86"/>
      <c r="VZT56" s="86"/>
      <c r="VZU56" s="86"/>
      <c r="VZV56" s="86"/>
      <c r="VZW56" s="86"/>
      <c r="VZX56" s="86"/>
      <c r="VZY56" s="86"/>
      <c r="VZZ56" s="86"/>
      <c r="WAA56" s="86"/>
      <c r="WAB56" s="86"/>
      <c r="WAC56" s="86"/>
      <c r="WAD56" s="86"/>
      <c r="WAE56" s="86"/>
      <c r="WAF56" s="86"/>
      <c r="WAG56" s="86"/>
      <c r="WAH56" s="86"/>
      <c r="WAI56" s="86"/>
      <c r="WAJ56" s="86"/>
      <c r="WAK56" s="86"/>
      <c r="WAL56" s="86"/>
      <c r="WAM56" s="86"/>
      <c r="WAN56" s="86"/>
      <c r="WAO56" s="86"/>
      <c r="WAP56" s="86"/>
      <c r="WAQ56" s="86"/>
      <c r="WAR56" s="86"/>
      <c r="WAS56" s="86"/>
      <c r="WAT56" s="86"/>
      <c r="WAU56" s="86"/>
      <c r="WAV56" s="86"/>
      <c r="WAW56" s="86"/>
      <c r="WAX56" s="86"/>
      <c r="WAY56" s="86"/>
      <c r="WAZ56" s="86"/>
      <c r="WBA56" s="86"/>
      <c r="WBB56" s="86"/>
      <c r="WBC56" s="86"/>
      <c r="WBD56" s="86"/>
      <c r="WBE56" s="86"/>
      <c r="WBF56" s="86"/>
      <c r="WBG56" s="86"/>
      <c r="WBH56" s="86"/>
      <c r="WBI56" s="86"/>
      <c r="WBJ56" s="86"/>
      <c r="WBK56" s="86"/>
      <c r="WBL56" s="86"/>
      <c r="WBM56" s="86"/>
      <c r="WBN56" s="86"/>
      <c r="WBO56" s="86"/>
      <c r="WBP56" s="86"/>
      <c r="WBQ56" s="86"/>
      <c r="WBR56" s="86"/>
      <c r="WBS56" s="86"/>
      <c r="WBT56" s="86"/>
      <c r="WBU56" s="86"/>
      <c r="WBV56" s="86"/>
      <c r="WBW56" s="86"/>
      <c r="WBX56" s="86"/>
      <c r="WBY56" s="86"/>
      <c r="WBZ56" s="86"/>
      <c r="WCA56" s="86"/>
      <c r="WCB56" s="86"/>
      <c r="WCC56" s="86"/>
      <c r="WCD56" s="86"/>
      <c r="WCE56" s="86"/>
      <c r="WCF56" s="86"/>
      <c r="WCG56" s="86"/>
      <c r="WCH56" s="86"/>
      <c r="WCI56" s="86"/>
      <c r="WCJ56" s="86"/>
      <c r="WCK56" s="86"/>
      <c r="WCL56" s="86"/>
      <c r="WCM56" s="86"/>
      <c r="WCN56" s="86"/>
      <c r="WCO56" s="86"/>
      <c r="WCP56" s="86"/>
      <c r="WCQ56" s="86"/>
      <c r="WCR56" s="86"/>
      <c r="WCS56" s="86"/>
      <c r="WCT56" s="86"/>
      <c r="WCU56" s="86"/>
      <c r="WCV56" s="86"/>
      <c r="WCW56" s="86"/>
      <c r="WCX56" s="86"/>
      <c r="WCY56" s="86"/>
      <c r="WCZ56" s="86"/>
      <c r="WDA56" s="86"/>
      <c r="WDB56" s="86"/>
      <c r="WDC56" s="86"/>
      <c r="WDD56" s="86"/>
      <c r="WDE56" s="86"/>
      <c r="WDF56" s="86"/>
      <c r="WDG56" s="86"/>
      <c r="WDH56" s="86"/>
      <c r="WDI56" s="86"/>
      <c r="WDJ56" s="86"/>
      <c r="WDK56" s="86"/>
      <c r="WDL56" s="86"/>
      <c r="WDM56" s="86"/>
      <c r="WDN56" s="86"/>
      <c r="WDO56" s="86"/>
      <c r="WDP56" s="86"/>
      <c r="WDQ56" s="86"/>
      <c r="WDR56" s="86"/>
      <c r="WDS56" s="86"/>
      <c r="WDT56" s="86"/>
      <c r="WDU56" s="86"/>
      <c r="WDV56" s="86"/>
      <c r="WDW56" s="86"/>
      <c r="WDX56" s="86"/>
      <c r="WDY56" s="86"/>
      <c r="WDZ56" s="86"/>
      <c r="WEA56" s="86"/>
      <c r="WEB56" s="86"/>
      <c r="WEC56" s="86"/>
      <c r="WED56" s="86"/>
      <c r="WEE56" s="86"/>
      <c r="WEF56" s="86"/>
      <c r="WEG56" s="86"/>
      <c r="WEH56" s="86"/>
      <c r="WEI56" s="86"/>
      <c r="WEJ56" s="86"/>
      <c r="WEK56" s="86"/>
      <c r="WEL56" s="86"/>
      <c r="WEM56" s="86"/>
      <c r="WEN56" s="86"/>
      <c r="WEO56" s="86"/>
      <c r="WEP56" s="86"/>
      <c r="WEQ56" s="86"/>
      <c r="WER56" s="86"/>
      <c r="WES56" s="86"/>
      <c r="WET56" s="86"/>
      <c r="WEU56" s="86"/>
      <c r="WEV56" s="86"/>
      <c r="WEW56" s="86"/>
      <c r="WEX56" s="86"/>
      <c r="WEY56" s="86"/>
      <c r="WEZ56" s="86"/>
      <c r="WFA56" s="86"/>
      <c r="WFB56" s="86"/>
      <c r="WFC56" s="86"/>
      <c r="WFD56" s="86"/>
      <c r="WFE56" s="86"/>
      <c r="WFF56" s="86"/>
      <c r="WFG56" s="86"/>
      <c r="WFH56" s="86"/>
      <c r="WFI56" s="86"/>
      <c r="WFJ56" s="86"/>
      <c r="WFK56" s="86"/>
      <c r="WFL56" s="86"/>
      <c r="WFM56" s="86"/>
      <c r="WFN56" s="86"/>
      <c r="WFO56" s="86"/>
      <c r="WFP56" s="86"/>
      <c r="WFQ56" s="86"/>
      <c r="WFR56" s="86"/>
      <c r="WFS56" s="86"/>
      <c r="WFT56" s="86"/>
      <c r="WFU56" s="86"/>
      <c r="WFV56" s="86"/>
      <c r="WFW56" s="86"/>
      <c r="WFX56" s="86"/>
      <c r="WFY56" s="86"/>
      <c r="WFZ56" s="86"/>
      <c r="WGA56" s="86"/>
      <c r="WGB56" s="86"/>
      <c r="WGC56" s="86"/>
      <c r="WGD56" s="86"/>
      <c r="WGE56" s="86"/>
      <c r="WGF56" s="86"/>
      <c r="WGG56" s="86"/>
      <c r="WGH56" s="86"/>
      <c r="WGI56" s="86"/>
      <c r="WGJ56" s="86"/>
      <c r="WGK56" s="86"/>
      <c r="WGL56" s="86"/>
      <c r="WGM56" s="86"/>
      <c r="WGN56" s="86"/>
      <c r="WGO56" s="86"/>
      <c r="WGP56" s="86"/>
      <c r="WGQ56" s="86"/>
      <c r="WGR56" s="86"/>
      <c r="WGS56" s="86"/>
      <c r="WGT56" s="86"/>
      <c r="WGU56" s="86"/>
      <c r="WGV56" s="86"/>
      <c r="WGW56" s="86"/>
      <c r="WGX56" s="86"/>
      <c r="WGY56" s="86"/>
      <c r="WGZ56" s="86"/>
      <c r="WHA56" s="86"/>
      <c r="WHB56" s="86"/>
      <c r="WHC56" s="86"/>
      <c r="WHD56" s="86"/>
      <c r="WHE56" s="86"/>
      <c r="WHF56" s="86"/>
      <c r="WHG56" s="86"/>
      <c r="WHH56" s="86"/>
      <c r="WHI56" s="86"/>
      <c r="WHJ56" s="86"/>
      <c r="WHK56" s="86"/>
      <c r="WHL56" s="86"/>
      <c r="WHM56" s="86"/>
      <c r="WHN56" s="86"/>
      <c r="WHO56" s="86"/>
      <c r="WHP56" s="86"/>
      <c r="WHQ56" s="86"/>
      <c r="WHR56" s="86"/>
      <c r="WHS56" s="86"/>
      <c r="WHT56" s="86"/>
      <c r="WHU56" s="86"/>
      <c r="WHV56" s="86"/>
      <c r="WHW56" s="86"/>
      <c r="WHX56" s="86"/>
      <c r="WHY56" s="86"/>
      <c r="WHZ56" s="86"/>
      <c r="WIA56" s="86"/>
      <c r="WIB56" s="86"/>
      <c r="WIC56" s="86"/>
      <c r="WID56" s="86"/>
      <c r="WIE56" s="86"/>
      <c r="WIF56" s="86"/>
      <c r="WIG56" s="86"/>
      <c r="WIH56" s="86"/>
      <c r="WII56" s="86"/>
      <c r="WIJ56" s="86"/>
      <c r="WIK56" s="86"/>
      <c r="WIL56" s="86"/>
      <c r="WIM56" s="86"/>
      <c r="WIN56" s="86"/>
      <c r="WIO56" s="86"/>
      <c r="WIP56" s="86"/>
      <c r="WIQ56" s="86"/>
      <c r="WIR56" s="86"/>
      <c r="WIS56" s="86"/>
      <c r="WIT56" s="86"/>
      <c r="WIU56" s="86"/>
      <c r="WIV56" s="86"/>
      <c r="WIW56" s="86"/>
      <c r="WIX56" s="86"/>
      <c r="WIY56" s="86"/>
      <c r="WIZ56" s="86"/>
      <c r="WJA56" s="86"/>
      <c r="WJB56" s="86"/>
      <c r="WJC56" s="86"/>
      <c r="WJD56" s="86"/>
      <c r="WJE56" s="86"/>
      <c r="WJF56" s="86"/>
      <c r="WJG56" s="86"/>
      <c r="WJH56" s="86"/>
      <c r="WJI56" s="86"/>
      <c r="WJJ56" s="86"/>
      <c r="WJK56" s="86"/>
      <c r="WJL56" s="86"/>
      <c r="WJM56" s="86"/>
      <c r="WJN56" s="86"/>
      <c r="WJO56" s="86"/>
      <c r="WJP56" s="86"/>
      <c r="WJQ56" s="86"/>
      <c r="WJR56" s="86"/>
      <c r="WJS56" s="86"/>
      <c r="WJT56" s="86"/>
      <c r="WJU56" s="86"/>
      <c r="WJV56" s="86"/>
      <c r="WJW56" s="86"/>
      <c r="WJX56" s="86"/>
      <c r="WJY56" s="86"/>
      <c r="WJZ56" s="86"/>
      <c r="WKA56" s="86"/>
      <c r="WKB56" s="86"/>
      <c r="WKC56" s="86"/>
      <c r="WKD56" s="86"/>
      <c r="WKE56" s="86"/>
      <c r="WKF56" s="86"/>
      <c r="WKG56" s="86"/>
      <c r="WKH56" s="86"/>
      <c r="WKI56" s="86"/>
      <c r="WKJ56" s="86"/>
      <c r="WKK56" s="86"/>
      <c r="WKL56" s="86"/>
      <c r="WKM56" s="86"/>
      <c r="WKN56" s="86"/>
      <c r="WKO56" s="86"/>
      <c r="WKP56" s="86"/>
      <c r="WKQ56" s="86"/>
      <c r="WKR56" s="86"/>
      <c r="WKS56" s="86"/>
      <c r="WKT56" s="86"/>
      <c r="WKU56" s="86"/>
      <c r="WKV56" s="86"/>
      <c r="WKW56" s="86"/>
      <c r="WKX56" s="86"/>
      <c r="WKY56" s="86"/>
      <c r="WKZ56" s="86"/>
      <c r="WLA56" s="86"/>
      <c r="WLB56" s="86"/>
      <c r="WLC56" s="86"/>
      <c r="WLD56" s="86"/>
      <c r="WLE56" s="86"/>
      <c r="WLF56" s="86"/>
      <c r="WLG56" s="86"/>
      <c r="WLH56" s="86"/>
      <c r="WLI56" s="86"/>
      <c r="WLJ56" s="86"/>
      <c r="WLK56" s="86"/>
      <c r="WLL56" s="86"/>
      <c r="WLM56" s="86"/>
      <c r="WLN56" s="86"/>
      <c r="WLO56" s="86"/>
      <c r="WLP56" s="86"/>
      <c r="WLQ56" s="86"/>
      <c r="WLR56" s="86"/>
      <c r="WLS56" s="86"/>
      <c r="WLT56" s="86"/>
      <c r="WLU56" s="86"/>
      <c r="WLV56" s="86"/>
      <c r="WLW56" s="86"/>
      <c r="WLX56" s="86"/>
      <c r="WLY56" s="86"/>
      <c r="WLZ56" s="86"/>
      <c r="WMA56" s="86"/>
      <c r="WMB56" s="86"/>
      <c r="WMC56" s="86"/>
      <c r="WMD56" s="86"/>
      <c r="WME56" s="86"/>
      <c r="WMF56" s="86"/>
      <c r="WMG56" s="86"/>
      <c r="WMH56" s="86"/>
      <c r="WMI56" s="86"/>
      <c r="WMJ56" s="86"/>
      <c r="WMK56" s="86"/>
      <c r="WML56" s="86"/>
      <c r="WMM56" s="86"/>
      <c r="WMN56" s="86"/>
      <c r="WMO56" s="86"/>
      <c r="WMP56" s="86"/>
      <c r="WMQ56" s="86"/>
      <c r="WMR56" s="86"/>
      <c r="WMS56" s="86"/>
      <c r="WMT56" s="86"/>
      <c r="WMU56" s="86"/>
      <c r="WMV56" s="86"/>
      <c r="WMW56" s="86"/>
      <c r="WMX56" s="86"/>
      <c r="WMY56" s="86"/>
      <c r="WMZ56" s="86"/>
      <c r="WNA56" s="86"/>
      <c r="WNB56" s="86"/>
      <c r="WNC56" s="86"/>
      <c r="WND56" s="86"/>
      <c r="WNE56" s="86"/>
      <c r="WNF56" s="86"/>
      <c r="WNG56" s="86"/>
      <c r="WNH56" s="86"/>
      <c r="WNI56" s="86"/>
      <c r="WNJ56" s="86"/>
      <c r="WNK56" s="86"/>
      <c r="WNL56" s="86"/>
      <c r="WNM56" s="86"/>
      <c r="WNN56" s="86"/>
      <c r="WNO56" s="86"/>
      <c r="WNP56" s="86"/>
      <c r="WNQ56" s="86"/>
      <c r="WNR56" s="86"/>
      <c r="WNS56" s="86"/>
      <c r="WNT56" s="86"/>
      <c r="WNU56" s="86"/>
      <c r="WNV56" s="86"/>
      <c r="WNW56" s="86"/>
      <c r="WNX56" s="86"/>
      <c r="WNY56" s="86"/>
      <c r="WNZ56" s="86"/>
      <c r="WOA56" s="86"/>
      <c r="WOB56" s="86"/>
      <c r="WOC56" s="86"/>
      <c r="WOD56" s="86"/>
      <c r="WOE56" s="86"/>
      <c r="WOF56" s="86"/>
      <c r="WOG56" s="86"/>
      <c r="WOH56" s="86"/>
      <c r="WOI56" s="86"/>
      <c r="WOJ56" s="86"/>
      <c r="WOK56" s="86"/>
      <c r="WOL56" s="86"/>
      <c r="WOM56" s="86"/>
      <c r="WON56" s="86"/>
      <c r="WOO56" s="86"/>
      <c r="WOP56" s="86"/>
      <c r="WOQ56" s="86"/>
      <c r="WOR56" s="86"/>
      <c r="WOS56" s="86"/>
      <c r="WOT56" s="86"/>
      <c r="WOU56" s="86"/>
      <c r="WOV56" s="86"/>
      <c r="WOW56" s="86"/>
      <c r="WOX56" s="86"/>
      <c r="WOY56" s="86"/>
      <c r="WOZ56" s="86"/>
      <c r="WPA56" s="86"/>
      <c r="WPB56" s="86"/>
      <c r="WPC56" s="86"/>
      <c r="WPD56" s="86"/>
      <c r="WPE56" s="86"/>
      <c r="WPF56" s="86"/>
      <c r="WPG56" s="86"/>
      <c r="WPH56" s="86"/>
      <c r="WPI56" s="86"/>
      <c r="WPJ56" s="86"/>
      <c r="WPK56" s="86"/>
      <c r="WPL56" s="86"/>
      <c r="WPM56" s="86"/>
      <c r="WPN56" s="86"/>
      <c r="WPO56" s="86"/>
      <c r="WPP56" s="86"/>
      <c r="WPQ56" s="86"/>
      <c r="WPR56" s="86"/>
      <c r="WPS56" s="86"/>
      <c r="WPT56" s="86"/>
      <c r="WPU56" s="86"/>
      <c r="WPV56" s="86"/>
      <c r="WPW56" s="86"/>
      <c r="WPX56" s="86"/>
      <c r="WPY56" s="86"/>
      <c r="WPZ56" s="86"/>
      <c r="WQA56" s="86"/>
      <c r="WQB56" s="86"/>
      <c r="WQC56" s="86"/>
      <c r="WQD56" s="86"/>
      <c r="WQE56" s="86"/>
      <c r="WQF56" s="86"/>
      <c r="WQG56" s="86"/>
      <c r="WQH56" s="86"/>
      <c r="WQI56" s="86"/>
      <c r="WQJ56" s="86"/>
      <c r="WQK56" s="86"/>
      <c r="WQL56" s="86"/>
      <c r="WQM56" s="86"/>
      <c r="WQN56" s="86"/>
      <c r="WQO56" s="86"/>
      <c r="WQP56" s="86"/>
      <c r="WQQ56" s="86"/>
      <c r="WQR56" s="86"/>
      <c r="WQS56" s="86"/>
      <c r="WQT56" s="86"/>
      <c r="WQU56" s="86"/>
      <c r="WQV56" s="86"/>
      <c r="WQW56" s="86"/>
      <c r="WQX56" s="86"/>
      <c r="WQY56" s="86"/>
      <c r="WQZ56" s="86"/>
      <c r="WRA56" s="86"/>
      <c r="WRB56" s="86"/>
      <c r="WRC56" s="86"/>
      <c r="WRD56" s="86"/>
      <c r="WRE56" s="86"/>
      <c r="WRF56" s="86"/>
      <c r="WRG56" s="86"/>
      <c r="WRH56" s="86"/>
      <c r="WRI56" s="86"/>
      <c r="WRJ56" s="86"/>
      <c r="WRK56" s="86"/>
      <c r="WRL56" s="86"/>
      <c r="WRM56" s="86"/>
      <c r="WRN56" s="86"/>
      <c r="WRO56" s="86"/>
      <c r="WRP56" s="86"/>
      <c r="WRQ56" s="86"/>
      <c r="WRR56" s="86"/>
      <c r="WRS56" s="86"/>
      <c r="WRT56" s="86"/>
      <c r="WRU56" s="86"/>
      <c r="WRV56" s="86"/>
      <c r="WRW56" s="86"/>
      <c r="WRX56" s="86"/>
      <c r="WRY56" s="86"/>
      <c r="WRZ56" s="86"/>
      <c r="WSA56" s="86"/>
      <c r="WSB56" s="86"/>
      <c r="WSC56" s="86"/>
      <c r="WSD56" s="86"/>
      <c r="WSE56" s="86"/>
      <c r="WSF56" s="86"/>
      <c r="WSG56" s="86"/>
      <c r="WSH56" s="86"/>
      <c r="WSI56" s="86"/>
      <c r="WSJ56" s="86"/>
      <c r="WSK56" s="86"/>
      <c r="WSL56" s="86"/>
      <c r="WSM56" s="86"/>
      <c r="WSN56" s="86"/>
      <c r="WSO56" s="86"/>
      <c r="WSP56" s="86"/>
      <c r="WSQ56" s="86"/>
      <c r="WSR56" s="86"/>
      <c r="WSS56" s="86"/>
      <c r="WST56" s="86"/>
      <c r="WSU56" s="86"/>
      <c r="WSV56" s="86"/>
      <c r="WSW56" s="86"/>
      <c r="WSX56" s="86"/>
      <c r="WSY56" s="86"/>
      <c r="WSZ56" s="86"/>
      <c r="WTA56" s="86"/>
      <c r="WTB56" s="86"/>
      <c r="WTC56" s="86"/>
      <c r="WTD56" s="86"/>
      <c r="WTE56" s="86"/>
      <c r="WTF56" s="86"/>
      <c r="WTG56" s="86"/>
      <c r="WTH56" s="86"/>
      <c r="WTI56" s="86"/>
      <c r="WTJ56" s="86"/>
      <c r="WTK56" s="86"/>
      <c r="WTL56" s="86"/>
      <c r="WTM56" s="86"/>
      <c r="WTN56" s="86"/>
      <c r="WTO56" s="86"/>
      <c r="WTP56" s="86"/>
      <c r="WTQ56" s="86"/>
      <c r="WTR56" s="86"/>
      <c r="WTS56" s="86"/>
      <c r="WTT56" s="86"/>
      <c r="WTU56" s="86"/>
      <c r="WTV56" s="86"/>
      <c r="WTW56" s="86"/>
      <c r="WTX56" s="86"/>
      <c r="WTY56" s="86"/>
      <c r="WTZ56" s="86"/>
      <c r="WUA56" s="86"/>
      <c r="WUB56" s="86"/>
      <c r="WUC56" s="86"/>
      <c r="WUD56" s="86"/>
      <c r="WUE56" s="86"/>
      <c r="WUF56" s="86"/>
      <c r="WUG56" s="86"/>
      <c r="WUH56" s="86"/>
      <c r="WUI56" s="86"/>
      <c r="WUJ56" s="86"/>
      <c r="WUK56" s="86"/>
      <c r="WUL56" s="86"/>
      <c r="WUM56" s="86"/>
      <c r="WUN56" s="86"/>
      <c r="WUO56" s="86"/>
      <c r="WUP56" s="86"/>
      <c r="WUQ56" s="86"/>
      <c r="WUR56" s="86"/>
      <c r="WUS56" s="86"/>
      <c r="WUT56" s="86"/>
      <c r="WUU56" s="86"/>
      <c r="WUV56" s="86"/>
      <c r="WUW56" s="86"/>
      <c r="WUX56" s="86"/>
      <c r="WUY56" s="86"/>
      <c r="WUZ56" s="86"/>
      <c r="WVA56" s="86"/>
      <c r="WVB56" s="86"/>
      <c r="WVC56" s="86"/>
      <c r="WVD56" s="86"/>
      <c r="WVE56" s="86"/>
      <c r="WVF56" s="86"/>
      <c r="WVG56" s="86"/>
      <c r="WVH56" s="86"/>
      <c r="WVI56" s="86"/>
      <c r="WVJ56" s="86"/>
      <c r="WVK56" s="86"/>
      <c r="WVL56" s="86"/>
      <c r="WVM56" s="86"/>
      <c r="WVN56" s="86"/>
      <c r="WVO56" s="86"/>
      <c r="WVP56" s="86"/>
      <c r="WVQ56" s="86"/>
      <c r="WVR56" s="86"/>
      <c r="WVS56" s="86"/>
      <c r="WVT56" s="86"/>
      <c r="WVU56" s="86"/>
      <c r="WVV56" s="86"/>
      <c r="WVW56" s="86"/>
      <c r="WVX56" s="86"/>
      <c r="WVY56" s="86"/>
      <c r="WVZ56" s="86"/>
      <c r="WWA56" s="86"/>
      <c r="WWB56" s="86"/>
      <c r="WWC56" s="86"/>
      <c r="WWD56" s="86"/>
      <c r="WWE56" s="86"/>
      <c r="WWF56" s="86"/>
      <c r="WWG56" s="86"/>
      <c r="WWH56" s="86"/>
      <c r="WWI56" s="86"/>
      <c r="WWJ56" s="86"/>
      <c r="WWK56" s="86"/>
      <c r="WWL56" s="86"/>
      <c r="WWM56" s="86"/>
      <c r="WWN56" s="86"/>
      <c r="WWO56" s="86"/>
      <c r="WWP56" s="86"/>
      <c r="WWQ56" s="86"/>
      <c r="WWR56" s="86"/>
      <c r="WWS56" s="86"/>
      <c r="WWT56" s="86"/>
      <c r="WWU56" s="86"/>
      <c r="WWV56" s="86"/>
      <c r="WWW56" s="86"/>
      <c r="WWX56" s="86"/>
      <c r="WWY56" s="86"/>
      <c r="WWZ56" s="86"/>
      <c r="WXA56" s="86"/>
      <c r="WXB56" s="86"/>
      <c r="WXC56" s="86"/>
      <c r="WXD56" s="86"/>
      <c r="WXE56" s="86"/>
      <c r="WXF56" s="86"/>
      <c r="WXG56" s="86"/>
      <c r="WXH56" s="86"/>
      <c r="WXI56" s="86"/>
      <c r="WXJ56" s="86"/>
      <c r="WXK56" s="86"/>
      <c r="WXL56" s="86"/>
      <c r="WXM56" s="86"/>
      <c r="WXN56" s="86"/>
      <c r="WXO56" s="86"/>
      <c r="WXP56" s="86"/>
      <c r="WXQ56" s="86"/>
      <c r="WXR56" s="86"/>
      <c r="WXS56" s="86"/>
      <c r="WXT56" s="86"/>
      <c r="WXU56" s="86"/>
      <c r="WXV56" s="86"/>
      <c r="WXW56" s="86"/>
      <c r="WXX56" s="86"/>
      <c r="WXY56" s="86"/>
      <c r="WXZ56" s="86"/>
      <c r="WYA56" s="86"/>
      <c r="WYB56" s="86"/>
      <c r="WYC56" s="86"/>
      <c r="WYD56" s="86"/>
      <c r="WYE56" s="86"/>
      <c r="WYF56" s="86"/>
      <c r="WYG56" s="86"/>
      <c r="WYH56" s="86"/>
      <c r="WYI56" s="86"/>
      <c r="WYJ56" s="86"/>
      <c r="WYK56" s="86"/>
      <c r="WYL56" s="86"/>
      <c r="WYM56" s="86"/>
      <c r="WYN56" s="86"/>
      <c r="WYO56" s="86"/>
      <c r="WYP56" s="86"/>
      <c r="WYQ56" s="86"/>
      <c r="WYR56" s="86"/>
      <c r="WYS56" s="86"/>
      <c r="WYT56" s="86"/>
      <c r="WYU56" s="86"/>
      <c r="WYV56" s="86"/>
      <c r="WYW56" s="86"/>
      <c r="WYX56" s="86"/>
      <c r="WYY56" s="86"/>
      <c r="WYZ56" s="86"/>
      <c r="WZA56" s="86"/>
      <c r="WZB56" s="86"/>
      <c r="WZC56" s="86"/>
      <c r="WZD56" s="86"/>
      <c r="WZE56" s="86"/>
      <c r="WZF56" s="86"/>
      <c r="WZG56" s="86"/>
      <c r="WZH56" s="86"/>
      <c r="WZI56" s="86"/>
      <c r="WZJ56" s="86"/>
      <c r="WZK56" s="86"/>
      <c r="WZL56" s="86"/>
      <c r="WZM56" s="86"/>
      <c r="WZN56" s="86"/>
      <c r="WZO56" s="86"/>
      <c r="WZP56" s="86"/>
      <c r="WZQ56" s="86"/>
      <c r="WZR56" s="86"/>
      <c r="WZS56" s="86"/>
      <c r="WZT56" s="86"/>
      <c r="WZU56" s="86"/>
      <c r="WZV56" s="86"/>
      <c r="WZW56" s="86"/>
      <c r="WZX56" s="86"/>
      <c r="WZY56" s="86"/>
      <c r="WZZ56" s="86"/>
      <c r="XAA56" s="86"/>
      <c r="XAB56" s="86"/>
      <c r="XAC56" s="86"/>
      <c r="XAD56" s="86"/>
      <c r="XAE56" s="86"/>
      <c r="XAF56" s="86"/>
      <c r="XAG56" s="86"/>
      <c r="XAH56" s="86"/>
      <c r="XAI56" s="86"/>
      <c r="XAJ56" s="86"/>
      <c r="XAK56" s="86"/>
      <c r="XAL56" s="86"/>
      <c r="XAM56" s="86"/>
      <c r="XAN56" s="86"/>
      <c r="XAO56" s="86"/>
      <c r="XAP56" s="86"/>
      <c r="XAQ56" s="86"/>
      <c r="XAR56" s="86"/>
      <c r="XAS56" s="86"/>
      <c r="XAT56" s="86"/>
      <c r="XAU56" s="86"/>
      <c r="XAV56" s="86"/>
      <c r="XAW56" s="86"/>
      <c r="XAX56" s="86"/>
      <c r="XAY56" s="86"/>
      <c r="XAZ56" s="86"/>
      <c r="XBA56" s="86"/>
      <c r="XBB56" s="86"/>
      <c r="XBC56" s="86"/>
      <c r="XBD56" s="86"/>
      <c r="XBE56" s="86"/>
      <c r="XBF56" s="86"/>
      <c r="XBG56" s="86"/>
      <c r="XBH56" s="86"/>
      <c r="XBI56" s="86"/>
      <c r="XBJ56" s="86"/>
      <c r="XBK56" s="86"/>
      <c r="XBL56" s="86"/>
      <c r="XBM56" s="86"/>
      <c r="XBN56" s="86"/>
      <c r="XBO56" s="86"/>
      <c r="XBP56" s="86"/>
      <c r="XBQ56" s="86"/>
      <c r="XBR56" s="86"/>
      <c r="XBS56" s="86"/>
      <c r="XBT56" s="86"/>
      <c r="XBU56" s="86"/>
      <c r="XBV56" s="86"/>
      <c r="XBW56" s="86"/>
      <c r="XBX56" s="86"/>
      <c r="XBY56" s="86"/>
      <c r="XBZ56" s="86"/>
      <c r="XCA56" s="86"/>
      <c r="XCB56" s="86"/>
      <c r="XCC56" s="86"/>
      <c r="XCD56" s="86"/>
      <c r="XCE56" s="86"/>
      <c r="XCF56" s="86"/>
      <c r="XCG56" s="86"/>
      <c r="XCH56" s="86"/>
      <c r="XCI56" s="86"/>
      <c r="XCJ56" s="86"/>
      <c r="XCK56" s="86"/>
      <c r="XCL56" s="86"/>
      <c r="XCM56" s="86"/>
      <c r="XCN56" s="86"/>
      <c r="XCO56" s="86"/>
      <c r="XCP56" s="86"/>
      <c r="XCQ56" s="86"/>
      <c r="XCR56" s="86"/>
      <c r="XCS56" s="86"/>
      <c r="XCT56" s="86"/>
      <c r="XCU56" s="86"/>
      <c r="XCV56" s="86"/>
      <c r="XCW56" s="86"/>
      <c r="XCX56" s="86"/>
      <c r="XCY56" s="86"/>
      <c r="XCZ56" s="86"/>
      <c r="XDA56" s="86"/>
      <c r="XDB56" s="86"/>
      <c r="XDC56" s="86"/>
      <c r="XDD56" s="86"/>
      <c r="XDE56" s="86"/>
      <c r="XDF56" s="86"/>
      <c r="XDG56" s="86"/>
      <c r="XDH56" s="86"/>
      <c r="XDI56" s="86"/>
      <c r="XDJ56" s="86"/>
      <c r="XDK56" s="86"/>
      <c r="XDL56" s="86"/>
      <c r="XDM56" s="86"/>
      <c r="XDN56" s="86"/>
      <c r="XDO56" s="86"/>
      <c r="XDP56" s="86"/>
      <c r="XDQ56" s="86"/>
      <c r="XDR56" s="86"/>
      <c r="XDS56" s="86"/>
      <c r="XDT56" s="86"/>
      <c r="XDU56" s="86"/>
      <c r="XDV56" s="86"/>
      <c r="XDW56" s="86"/>
      <c r="XDX56" s="86"/>
      <c r="XDY56" s="86"/>
      <c r="XDZ56" s="86"/>
      <c r="XEA56" s="86"/>
      <c r="XEB56" s="86"/>
      <c r="XEC56" s="86"/>
      <c r="XED56" s="86"/>
      <c r="XEE56" s="86"/>
      <c r="XEF56" s="86"/>
      <c r="XEG56" s="86"/>
      <c r="XEH56" s="86"/>
      <c r="XEI56" s="86"/>
      <c r="XEJ56" s="86"/>
      <c r="XEK56" s="86"/>
      <c r="XEL56" s="86"/>
      <c r="XEM56" s="86"/>
      <c r="XEN56" s="86"/>
      <c r="XEO56" s="86"/>
      <c r="XEP56" s="86"/>
      <c r="XEQ56" s="86"/>
      <c r="XER56" s="86"/>
      <c r="XES56" s="86"/>
      <c r="XET56" s="86"/>
      <c r="XEU56" s="86"/>
      <c r="XEV56" s="86"/>
      <c r="XEW56" s="86"/>
      <c r="XEX56" s="86"/>
      <c r="XEY56" s="86"/>
      <c r="XEZ56" s="86"/>
      <c r="XFA56" s="86"/>
      <c r="XFB56" s="86"/>
      <c r="XFC56" s="86"/>
      <c r="XFD56" s="86"/>
    </row>
    <row r="57" spans="1:16384" x14ac:dyDescent="0.25">
      <c r="A57" s="161" t="s">
        <v>934</v>
      </c>
      <c r="B57" s="122"/>
      <c r="C57" s="122"/>
      <c r="D57" s="122"/>
      <c r="E57" s="122"/>
      <c r="F57" s="122"/>
      <c r="G57" s="122"/>
      <c r="H57" s="122"/>
      <c r="I57" s="122"/>
    </row>
    <row r="58" spans="1:16384" s="163" customFormat="1" ht="15" customHeight="1" x14ac:dyDescent="0.25">
      <c r="A58" s="161" t="s">
        <v>676</v>
      </c>
      <c r="B58" s="162"/>
      <c r="C58" s="162"/>
      <c r="D58" s="162"/>
      <c r="E58" s="160"/>
      <c r="F58" s="161"/>
      <c r="G58" s="161"/>
      <c r="H58" s="161" t="s">
        <v>439</v>
      </c>
      <c r="I58" s="161"/>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6"/>
      <c r="AY58" s="86"/>
      <c r="AZ58" s="86"/>
      <c r="BA58" s="86"/>
      <c r="BB58" s="86"/>
      <c r="BC58" s="86"/>
      <c r="BD58" s="86"/>
      <c r="BE58" s="86"/>
      <c r="BF58" s="86"/>
      <c r="BG58" s="86"/>
      <c r="BH58" s="86"/>
      <c r="BI58" s="86"/>
      <c r="BJ58" s="86"/>
      <c r="BK58" s="86"/>
      <c r="BL58" s="86"/>
      <c r="BM58" s="86"/>
      <c r="BN58" s="86"/>
      <c r="BO58" s="86"/>
      <c r="BP58" s="86"/>
      <c r="BQ58" s="86"/>
      <c r="BR58" s="86"/>
      <c r="BS58" s="86"/>
      <c r="BT58" s="86"/>
      <c r="BU58" s="86"/>
      <c r="BV58" s="86"/>
      <c r="BW58" s="86"/>
      <c r="BX58" s="86"/>
      <c r="BY58" s="86"/>
      <c r="BZ58" s="86"/>
      <c r="CA58" s="86"/>
      <c r="CB58" s="86"/>
      <c r="CC58" s="86"/>
      <c r="CD58" s="86"/>
      <c r="CE58" s="86"/>
      <c r="CF58" s="86"/>
      <c r="CG58" s="86"/>
      <c r="CH58" s="86"/>
      <c r="CI58" s="86"/>
      <c r="CJ58" s="86"/>
      <c r="CK58" s="86"/>
      <c r="CL58" s="86"/>
      <c r="CM58" s="86"/>
      <c r="CN58" s="86"/>
      <c r="CO58" s="86"/>
      <c r="CP58" s="86"/>
      <c r="CQ58" s="86"/>
      <c r="CR58" s="86"/>
      <c r="CS58" s="86"/>
      <c r="CT58" s="86"/>
      <c r="CU58" s="86"/>
      <c r="CV58" s="86"/>
      <c r="CW58" s="86"/>
      <c r="CX58" s="86"/>
      <c r="CY58" s="86"/>
      <c r="CZ58" s="86"/>
      <c r="DA58" s="86"/>
      <c r="DB58" s="86"/>
      <c r="DC58" s="86"/>
      <c r="DD58" s="86"/>
      <c r="DE58" s="86"/>
      <c r="DF58" s="86"/>
      <c r="DG58" s="86"/>
      <c r="DH58" s="86"/>
      <c r="DI58" s="86"/>
      <c r="DJ58" s="86"/>
      <c r="DK58" s="86"/>
      <c r="DL58" s="86"/>
      <c r="DM58" s="86"/>
      <c r="DN58" s="86"/>
      <c r="DO58" s="86"/>
      <c r="DP58" s="86"/>
      <c r="DQ58" s="86"/>
      <c r="DR58" s="86"/>
      <c r="DS58" s="86"/>
      <c r="DT58" s="86"/>
      <c r="DU58" s="86"/>
      <c r="DV58" s="86"/>
      <c r="DW58" s="86"/>
      <c r="DX58" s="86"/>
      <c r="DY58" s="86"/>
      <c r="DZ58" s="86"/>
      <c r="EA58" s="86"/>
      <c r="EB58" s="86"/>
      <c r="EC58" s="86"/>
      <c r="ED58" s="86"/>
      <c r="EE58" s="86"/>
      <c r="EF58" s="86"/>
      <c r="EG58" s="86"/>
      <c r="EH58" s="86"/>
      <c r="EI58" s="86"/>
      <c r="EJ58" s="86"/>
      <c r="EK58" s="86"/>
      <c r="EL58" s="86"/>
      <c r="EM58" s="86"/>
      <c r="EN58" s="86"/>
      <c r="EO58" s="86"/>
      <c r="EP58" s="86"/>
      <c r="EQ58" s="86"/>
      <c r="ER58" s="86"/>
      <c r="ES58" s="86"/>
      <c r="ET58" s="86"/>
      <c r="EU58" s="86"/>
      <c r="EV58" s="86"/>
      <c r="EW58" s="86"/>
      <c r="EX58" s="86"/>
      <c r="EY58" s="86"/>
      <c r="EZ58" s="86"/>
      <c r="FA58" s="86"/>
      <c r="FB58" s="86"/>
      <c r="FC58" s="86"/>
      <c r="FD58" s="86"/>
      <c r="FE58" s="86"/>
      <c r="FF58" s="86"/>
      <c r="FG58" s="86"/>
      <c r="FH58" s="86"/>
      <c r="FI58" s="86"/>
      <c r="FJ58" s="86"/>
      <c r="FK58" s="86"/>
      <c r="FL58" s="86"/>
      <c r="FM58" s="86"/>
      <c r="FN58" s="86"/>
      <c r="FO58" s="86"/>
      <c r="FP58" s="86"/>
      <c r="FQ58" s="86"/>
      <c r="FR58" s="86"/>
      <c r="FS58" s="86"/>
      <c r="FT58" s="86"/>
      <c r="FU58" s="86"/>
      <c r="FV58" s="86"/>
      <c r="FW58" s="86"/>
      <c r="FX58" s="86"/>
      <c r="FY58" s="86"/>
      <c r="FZ58" s="86"/>
      <c r="GA58" s="86"/>
      <c r="GB58" s="86"/>
      <c r="GC58" s="86"/>
      <c r="GD58" s="86"/>
      <c r="GE58" s="86"/>
      <c r="GF58" s="86"/>
      <c r="GG58" s="86"/>
      <c r="GH58" s="86"/>
      <c r="GI58" s="86"/>
      <c r="GJ58" s="86"/>
      <c r="GK58" s="86"/>
      <c r="GL58" s="86"/>
      <c r="GM58" s="86"/>
      <c r="GN58" s="86"/>
      <c r="GO58" s="86"/>
      <c r="GP58" s="86"/>
      <c r="GQ58" s="86"/>
      <c r="GR58" s="86"/>
      <c r="GS58" s="86"/>
      <c r="GT58" s="86"/>
      <c r="GU58" s="86"/>
      <c r="GV58" s="86"/>
      <c r="GW58" s="86"/>
      <c r="GX58" s="86"/>
      <c r="GY58" s="86"/>
      <c r="GZ58" s="86"/>
      <c r="HA58" s="86"/>
      <c r="HB58" s="86"/>
      <c r="HC58" s="86"/>
      <c r="HD58" s="86"/>
      <c r="HE58" s="86"/>
      <c r="HF58" s="86"/>
      <c r="HG58" s="86"/>
      <c r="HH58" s="86"/>
      <c r="HI58" s="86"/>
      <c r="HJ58" s="86"/>
      <c r="HK58" s="86"/>
      <c r="HL58" s="86"/>
      <c r="HM58" s="86"/>
      <c r="HN58" s="86"/>
      <c r="HO58" s="86"/>
      <c r="HP58" s="86"/>
      <c r="HQ58" s="86"/>
      <c r="HR58" s="86"/>
      <c r="HS58" s="86"/>
      <c r="HT58" s="86"/>
      <c r="HU58" s="86"/>
      <c r="HV58" s="86"/>
      <c r="HW58" s="86"/>
      <c r="HX58" s="86"/>
      <c r="HY58" s="86"/>
      <c r="HZ58" s="86"/>
      <c r="IA58" s="86"/>
      <c r="IB58" s="86"/>
      <c r="IC58" s="86"/>
      <c r="ID58" s="86"/>
      <c r="IE58" s="86"/>
      <c r="IF58" s="86"/>
      <c r="IG58" s="86"/>
      <c r="IH58" s="86"/>
      <c r="II58" s="86"/>
      <c r="IJ58" s="86"/>
      <c r="IK58" s="86"/>
      <c r="IL58" s="86"/>
      <c r="IM58" s="86"/>
      <c r="IN58" s="86"/>
      <c r="IO58" s="86"/>
      <c r="IP58" s="86"/>
      <c r="IQ58" s="86"/>
      <c r="IR58" s="86"/>
      <c r="IS58" s="86"/>
      <c r="IT58" s="86"/>
      <c r="IU58" s="86"/>
      <c r="IV58" s="86"/>
      <c r="IW58" s="86"/>
      <c r="IX58" s="86"/>
      <c r="IY58" s="86"/>
      <c r="IZ58" s="86"/>
      <c r="JA58" s="86"/>
      <c r="JB58" s="86"/>
      <c r="JC58" s="86"/>
      <c r="JD58" s="86"/>
      <c r="JE58" s="86"/>
      <c r="JF58" s="86"/>
      <c r="JG58" s="86"/>
      <c r="JH58" s="86"/>
      <c r="JI58" s="86"/>
      <c r="JJ58" s="86"/>
      <c r="JK58" s="86"/>
      <c r="JL58" s="86"/>
      <c r="JM58" s="86"/>
      <c r="JN58" s="86"/>
      <c r="JO58" s="86"/>
      <c r="JP58" s="86"/>
      <c r="JQ58" s="86"/>
      <c r="JR58" s="86"/>
      <c r="JS58" s="86"/>
      <c r="JT58" s="86"/>
      <c r="JU58" s="86"/>
      <c r="JV58" s="86"/>
      <c r="JW58" s="86"/>
      <c r="JX58" s="86"/>
      <c r="JY58" s="86"/>
      <c r="JZ58" s="86"/>
      <c r="KA58" s="86"/>
      <c r="KB58" s="86"/>
      <c r="KC58" s="86"/>
      <c r="KD58" s="86"/>
      <c r="KE58" s="86"/>
      <c r="KF58" s="86"/>
      <c r="KG58" s="86"/>
      <c r="KH58" s="86"/>
      <c r="KI58" s="86"/>
      <c r="KJ58" s="86"/>
      <c r="KK58" s="86"/>
      <c r="KL58" s="86"/>
      <c r="KM58" s="86"/>
      <c r="KN58" s="86"/>
      <c r="KO58" s="86"/>
      <c r="KP58" s="86"/>
      <c r="KQ58" s="86"/>
      <c r="KR58" s="86"/>
      <c r="KS58" s="86"/>
      <c r="KT58" s="86"/>
      <c r="KU58" s="86"/>
      <c r="KV58" s="86"/>
      <c r="KW58" s="86"/>
      <c r="KX58" s="86"/>
      <c r="KY58" s="86"/>
      <c r="KZ58" s="86"/>
      <c r="LA58" s="86"/>
      <c r="LB58" s="86"/>
      <c r="LC58" s="86"/>
      <c r="LD58" s="86"/>
      <c r="LE58" s="86"/>
      <c r="LF58" s="86"/>
      <c r="LG58" s="86"/>
      <c r="LH58" s="86"/>
      <c r="LI58" s="86"/>
      <c r="LJ58" s="86"/>
      <c r="LK58" s="86"/>
      <c r="LL58" s="86"/>
      <c r="LM58" s="86"/>
      <c r="LN58" s="86"/>
      <c r="LO58" s="86"/>
      <c r="LP58" s="86"/>
      <c r="LQ58" s="86"/>
      <c r="LR58" s="86"/>
      <c r="LS58" s="86"/>
      <c r="LT58" s="86"/>
      <c r="LU58" s="86"/>
      <c r="LV58" s="86"/>
      <c r="LW58" s="86"/>
      <c r="LX58" s="86"/>
      <c r="LY58" s="86"/>
      <c r="LZ58" s="86"/>
      <c r="MA58" s="86"/>
      <c r="MB58" s="86"/>
      <c r="MC58" s="86"/>
      <c r="MD58" s="86"/>
      <c r="ME58" s="86"/>
      <c r="MF58" s="86"/>
      <c r="MG58" s="86"/>
      <c r="MH58" s="86"/>
      <c r="MI58" s="86"/>
      <c r="MJ58" s="86"/>
      <c r="MK58" s="86"/>
      <c r="ML58" s="86"/>
      <c r="MM58" s="86"/>
      <c r="MN58" s="86"/>
      <c r="MO58" s="86"/>
      <c r="MP58" s="86"/>
      <c r="MQ58" s="86"/>
      <c r="MR58" s="86"/>
      <c r="MS58" s="86"/>
      <c r="MT58" s="86"/>
      <c r="MU58" s="86"/>
      <c r="MV58" s="86"/>
      <c r="MW58" s="86"/>
      <c r="MX58" s="86"/>
      <c r="MY58" s="86"/>
      <c r="MZ58" s="86"/>
      <c r="NA58" s="86"/>
      <c r="NB58" s="86"/>
      <c r="NC58" s="86"/>
      <c r="ND58" s="86"/>
      <c r="NE58" s="86"/>
      <c r="NF58" s="86"/>
      <c r="NG58" s="86"/>
      <c r="NH58" s="86"/>
      <c r="NI58" s="86"/>
      <c r="NJ58" s="86"/>
      <c r="NK58" s="86"/>
      <c r="NL58" s="86"/>
      <c r="NM58" s="86"/>
      <c r="NN58" s="86"/>
      <c r="NO58" s="86"/>
      <c r="NP58" s="86"/>
      <c r="NQ58" s="86"/>
      <c r="NR58" s="86"/>
      <c r="NS58" s="86"/>
      <c r="NT58" s="86"/>
      <c r="NU58" s="86"/>
      <c r="NV58" s="86"/>
      <c r="NW58" s="86"/>
      <c r="NX58" s="86"/>
      <c r="NY58" s="86"/>
      <c r="NZ58" s="86"/>
      <c r="OA58" s="86"/>
      <c r="OB58" s="86"/>
      <c r="OC58" s="86"/>
      <c r="OD58" s="86"/>
      <c r="OE58" s="86"/>
      <c r="OF58" s="86"/>
      <c r="OG58" s="86"/>
      <c r="OH58" s="86"/>
      <c r="OI58" s="86"/>
      <c r="OJ58" s="86"/>
      <c r="OK58" s="86"/>
      <c r="OL58" s="86"/>
      <c r="OM58" s="86"/>
      <c r="ON58" s="86"/>
      <c r="OO58" s="86"/>
      <c r="OP58" s="86"/>
      <c r="OQ58" s="86"/>
      <c r="OR58" s="86"/>
      <c r="OS58" s="86"/>
      <c r="OT58" s="86"/>
      <c r="OU58" s="86"/>
      <c r="OV58" s="86"/>
      <c r="OW58" s="86"/>
      <c r="OX58" s="86"/>
      <c r="OY58" s="86"/>
      <c r="OZ58" s="86"/>
      <c r="PA58" s="86"/>
      <c r="PB58" s="86"/>
      <c r="PC58" s="86"/>
      <c r="PD58" s="86"/>
      <c r="PE58" s="86"/>
      <c r="PF58" s="86"/>
      <c r="PG58" s="86"/>
      <c r="PH58" s="86"/>
      <c r="PI58" s="86"/>
      <c r="PJ58" s="86"/>
      <c r="PK58" s="86"/>
      <c r="PL58" s="86"/>
      <c r="PM58" s="86"/>
      <c r="PN58" s="86"/>
      <c r="PO58" s="86"/>
      <c r="PP58" s="86"/>
      <c r="PQ58" s="86"/>
      <c r="PR58" s="86"/>
      <c r="PS58" s="86"/>
      <c r="PT58" s="86"/>
      <c r="PU58" s="86"/>
      <c r="PV58" s="86"/>
      <c r="PW58" s="86"/>
      <c r="PX58" s="86"/>
      <c r="PY58" s="86"/>
      <c r="PZ58" s="86"/>
      <c r="QA58" s="86"/>
      <c r="QB58" s="86"/>
      <c r="QC58" s="86"/>
      <c r="QD58" s="86"/>
      <c r="QE58" s="86"/>
      <c r="QF58" s="86"/>
      <c r="QG58" s="86"/>
      <c r="QH58" s="86"/>
      <c r="QI58" s="86"/>
      <c r="QJ58" s="86"/>
      <c r="QK58" s="86"/>
      <c r="QL58" s="86"/>
      <c r="QM58" s="86"/>
      <c r="QN58" s="86"/>
      <c r="QO58" s="86"/>
      <c r="QP58" s="86"/>
      <c r="QQ58" s="86"/>
      <c r="QR58" s="86"/>
      <c r="QS58" s="86"/>
      <c r="QT58" s="86"/>
      <c r="QU58" s="86"/>
      <c r="QV58" s="86"/>
      <c r="QW58" s="86"/>
      <c r="QX58" s="86"/>
      <c r="QY58" s="86"/>
      <c r="QZ58" s="86"/>
      <c r="RA58" s="86"/>
      <c r="RB58" s="86"/>
      <c r="RC58" s="86"/>
      <c r="RD58" s="86"/>
      <c r="RE58" s="86"/>
      <c r="RF58" s="86"/>
      <c r="RG58" s="86"/>
      <c r="RH58" s="86"/>
      <c r="RI58" s="86"/>
      <c r="RJ58" s="86"/>
      <c r="RK58" s="86"/>
      <c r="RL58" s="86"/>
      <c r="RM58" s="86"/>
      <c r="RN58" s="86"/>
      <c r="RO58" s="86"/>
      <c r="RP58" s="86"/>
      <c r="RQ58" s="86"/>
      <c r="RR58" s="86"/>
      <c r="RS58" s="86"/>
      <c r="RT58" s="86"/>
      <c r="RU58" s="86"/>
      <c r="RV58" s="86"/>
      <c r="RW58" s="86"/>
      <c r="RX58" s="86"/>
      <c r="RY58" s="86"/>
      <c r="RZ58" s="86"/>
      <c r="SA58" s="86"/>
      <c r="SB58" s="86"/>
      <c r="SC58" s="86"/>
      <c r="SD58" s="86"/>
      <c r="SE58" s="86"/>
      <c r="SF58" s="86"/>
      <c r="SG58" s="86"/>
      <c r="SH58" s="86"/>
      <c r="SI58" s="86"/>
      <c r="SJ58" s="86"/>
      <c r="SK58" s="86"/>
      <c r="SL58" s="86"/>
      <c r="SM58" s="86"/>
      <c r="SN58" s="86"/>
      <c r="SO58" s="86"/>
      <c r="SP58" s="86"/>
      <c r="SQ58" s="86"/>
      <c r="SR58" s="86"/>
      <c r="SS58" s="86"/>
      <c r="ST58" s="86"/>
      <c r="SU58" s="86"/>
      <c r="SV58" s="86"/>
      <c r="SW58" s="86"/>
      <c r="SX58" s="86"/>
      <c r="SY58" s="86"/>
      <c r="SZ58" s="86"/>
      <c r="TA58" s="86"/>
      <c r="TB58" s="86"/>
      <c r="TC58" s="86"/>
      <c r="TD58" s="86"/>
      <c r="TE58" s="86"/>
      <c r="TF58" s="86"/>
      <c r="TG58" s="86"/>
      <c r="TH58" s="86"/>
      <c r="TI58" s="86"/>
      <c r="TJ58" s="86"/>
      <c r="TK58" s="86"/>
      <c r="TL58" s="86"/>
      <c r="TM58" s="86"/>
      <c r="TN58" s="86"/>
      <c r="TO58" s="86"/>
      <c r="TP58" s="86"/>
      <c r="TQ58" s="86"/>
      <c r="TR58" s="86"/>
      <c r="TS58" s="86"/>
      <c r="TT58" s="86"/>
      <c r="TU58" s="86"/>
      <c r="TV58" s="86"/>
      <c r="TW58" s="86"/>
      <c r="TX58" s="86"/>
      <c r="TY58" s="86"/>
      <c r="TZ58" s="86"/>
      <c r="UA58" s="86"/>
      <c r="UB58" s="86"/>
      <c r="UC58" s="86"/>
      <c r="UD58" s="86"/>
      <c r="UE58" s="86"/>
      <c r="UF58" s="86"/>
      <c r="UG58" s="86"/>
      <c r="UH58" s="86"/>
      <c r="UI58" s="86"/>
      <c r="UJ58" s="86"/>
      <c r="UK58" s="86"/>
      <c r="UL58" s="86"/>
      <c r="UM58" s="86"/>
      <c r="UN58" s="86"/>
      <c r="UO58" s="86"/>
      <c r="UP58" s="86"/>
      <c r="UQ58" s="86"/>
      <c r="UR58" s="86"/>
      <c r="US58" s="86"/>
      <c r="UT58" s="86"/>
      <c r="UU58" s="86"/>
      <c r="UV58" s="86"/>
      <c r="UW58" s="86"/>
      <c r="UX58" s="86"/>
      <c r="UY58" s="86"/>
      <c r="UZ58" s="86"/>
      <c r="VA58" s="86"/>
      <c r="VB58" s="86"/>
      <c r="VC58" s="86"/>
      <c r="VD58" s="86"/>
      <c r="VE58" s="86"/>
      <c r="VF58" s="86"/>
      <c r="VG58" s="86"/>
      <c r="VH58" s="86"/>
      <c r="VI58" s="86"/>
      <c r="VJ58" s="86"/>
      <c r="VK58" s="86"/>
      <c r="VL58" s="86"/>
      <c r="VM58" s="86"/>
      <c r="VN58" s="86"/>
      <c r="VO58" s="86"/>
      <c r="VP58" s="86"/>
      <c r="VQ58" s="86"/>
      <c r="VR58" s="86"/>
      <c r="VS58" s="86"/>
      <c r="VT58" s="86"/>
      <c r="VU58" s="86"/>
      <c r="VV58" s="86"/>
      <c r="VW58" s="86"/>
      <c r="VX58" s="86"/>
      <c r="VY58" s="86"/>
      <c r="VZ58" s="86"/>
      <c r="WA58" s="86"/>
      <c r="WB58" s="86"/>
      <c r="WC58" s="86"/>
      <c r="WD58" s="86"/>
      <c r="WE58" s="86"/>
      <c r="WF58" s="86"/>
      <c r="WG58" s="86"/>
      <c r="WH58" s="86"/>
      <c r="WI58" s="86"/>
      <c r="WJ58" s="86"/>
      <c r="WK58" s="86"/>
      <c r="WL58" s="86"/>
      <c r="WM58" s="86"/>
      <c r="WN58" s="86"/>
      <c r="WO58" s="86"/>
      <c r="WP58" s="86"/>
      <c r="WQ58" s="86"/>
      <c r="WR58" s="86"/>
      <c r="WS58" s="86"/>
      <c r="WT58" s="86"/>
      <c r="WU58" s="86"/>
      <c r="WV58" s="86"/>
      <c r="WW58" s="86"/>
      <c r="WX58" s="86"/>
      <c r="WY58" s="86"/>
      <c r="WZ58" s="86"/>
      <c r="XA58" s="86"/>
      <c r="XB58" s="86"/>
      <c r="XC58" s="86"/>
      <c r="XD58" s="86"/>
      <c r="XE58" s="86"/>
      <c r="XF58" s="86"/>
      <c r="XG58" s="86"/>
      <c r="XH58" s="86"/>
      <c r="XI58" s="86"/>
      <c r="XJ58" s="86"/>
      <c r="XK58" s="86"/>
      <c r="XL58" s="86"/>
      <c r="XM58" s="86"/>
      <c r="XN58" s="86"/>
      <c r="XO58" s="86"/>
      <c r="XP58" s="86"/>
      <c r="XQ58" s="86"/>
      <c r="XR58" s="86"/>
      <c r="XS58" s="86"/>
      <c r="XT58" s="86"/>
      <c r="XU58" s="86"/>
      <c r="XV58" s="86"/>
      <c r="XW58" s="86"/>
      <c r="XX58" s="86"/>
      <c r="XY58" s="86"/>
      <c r="XZ58" s="86"/>
      <c r="YA58" s="86"/>
      <c r="YB58" s="86"/>
      <c r="YC58" s="86"/>
      <c r="YD58" s="86"/>
      <c r="YE58" s="86"/>
      <c r="YF58" s="86"/>
      <c r="YG58" s="86"/>
      <c r="YH58" s="86"/>
      <c r="YI58" s="86"/>
      <c r="YJ58" s="86"/>
      <c r="YK58" s="86"/>
      <c r="YL58" s="86"/>
      <c r="YM58" s="86"/>
      <c r="YN58" s="86"/>
      <c r="YO58" s="86"/>
      <c r="YP58" s="86"/>
      <c r="YQ58" s="86"/>
      <c r="YR58" s="86"/>
      <c r="YS58" s="86"/>
      <c r="YT58" s="86"/>
      <c r="YU58" s="86"/>
      <c r="YV58" s="86"/>
      <c r="YW58" s="86"/>
      <c r="YX58" s="86"/>
      <c r="YY58" s="86"/>
      <c r="YZ58" s="86"/>
      <c r="ZA58" s="86"/>
      <c r="ZB58" s="86"/>
      <c r="ZC58" s="86"/>
      <c r="ZD58" s="86"/>
      <c r="ZE58" s="86"/>
      <c r="ZF58" s="86"/>
      <c r="ZG58" s="86"/>
      <c r="ZH58" s="86"/>
      <c r="ZI58" s="86"/>
      <c r="ZJ58" s="86"/>
      <c r="ZK58" s="86"/>
      <c r="ZL58" s="86"/>
      <c r="ZM58" s="86"/>
      <c r="ZN58" s="86"/>
      <c r="ZO58" s="86"/>
      <c r="ZP58" s="86"/>
      <c r="ZQ58" s="86"/>
      <c r="ZR58" s="86"/>
      <c r="ZS58" s="86"/>
      <c r="ZT58" s="86"/>
      <c r="ZU58" s="86"/>
      <c r="ZV58" s="86"/>
      <c r="ZW58" s="86"/>
      <c r="ZX58" s="86"/>
      <c r="ZY58" s="86"/>
      <c r="ZZ58" s="86"/>
      <c r="AAA58" s="86"/>
      <c r="AAB58" s="86"/>
      <c r="AAC58" s="86"/>
      <c r="AAD58" s="86"/>
      <c r="AAE58" s="86"/>
      <c r="AAF58" s="86"/>
      <c r="AAG58" s="86"/>
      <c r="AAH58" s="86"/>
      <c r="AAI58" s="86"/>
      <c r="AAJ58" s="86"/>
      <c r="AAK58" s="86"/>
      <c r="AAL58" s="86"/>
      <c r="AAM58" s="86"/>
      <c r="AAN58" s="86"/>
      <c r="AAO58" s="86"/>
      <c r="AAP58" s="86"/>
      <c r="AAQ58" s="86"/>
      <c r="AAR58" s="86"/>
      <c r="AAS58" s="86"/>
      <c r="AAT58" s="86"/>
      <c r="AAU58" s="86"/>
      <c r="AAV58" s="86"/>
      <c r="AAW58" s="86"/>
      <c r="AAX58" s="86"/>
      <c r="AAY58" s="86"/>
      <c r="AAZ58" s="86"/>
      <c r="ABA58" s="86"/>
      <c r="ABB58" s="86"/>
      <c r="ABC58" s="86"/>
      <c r="ABD58" s="86"/>
      <c r="ABE58" s="86"/>
      <c r="ABF58" s="86"/>
      <c r="ABG58" s="86"/>
      <c r="ABH58" s="86"/>
      <c r="ABI58" s="86"/>
      <c r="ABJ58" s="86"/>
      <c r="ABK58" s="86"/>
      <c r="ABL58" s="86"/>
      <c r="ABM58" s="86"/>
      <c r="ABN58" s="86"/>
      <c r="ABO58" s="86"/>
      <c r="ABP58" s="86"/>
      <c r="ABQ58" s="86"/>
      <c r="ABR58" s="86"/>
      <c r="ABS58" s="86"/>
      <c r="ABT58" s="86"/>
      <c r="ABU58" s="86"/>
      <c r="ABV58" s="86"/>
      <c r="ABW58" s="86"/>
      <c r="ABX58" s="86"/>
      <c r="ABY58" s="86"/>
      <c r="ABZ58" s="86"/>
      <c r="ACA58" s="86"/>
      <c r="ACB58" s="86"/>
      <c r="ACC58" s="86"/>
      <c r="ACD58" s="86"/>
      <c r="ACE58" s="86"/>
      <c r="ACF58" s="86"/>
      <c r="ACG58" s="86"/>
      <c r="ACH58" s="86"/>
      <c r="ACI58" s="86"/>
      <c r="ACJ58" s="86"/>
      <c r="ACK58" s="86"/>
      <c r="ACL58" s="86"/>
      <c r="ACM58" s="86"/>
      <c r="ACN58" s="86"/>
      <c r="ACO58" s="86"/>
      <c r="ACP58" s="86"/>
      <c r="ACQ58" s="86"/>
      <c r="ACR58" s="86"/>
      <c r="ACS58" s="86"/>
      <c r="ACT58" s="86"/>
      <c r="ACU58" s="86"/>
      <c r="ACV58" s="86"/>
      <c r="ACW58" s="86"/>
      <c r="ACX58" s="86"/>
      <c r="ACY58" s="86"/>
      <c r="ACZ58" s="86"/>
      <c r="ADA58" s="86"/>
      <c r="ADB58" s="86"/>
      <c r="ADC58" s="86"/>
      <c r="ADD58" s="86"/>
      <c r="ADE58" s="86"/>
      <c r="ADF58" s="86"/>
      <c r="ADG58" s="86"/>
      <c r="ADH58" s="86"/>
      <c r="ADI58" s="86"/>
      <c r="ADJ58" s="86"/>
      <c r="ADK58" s="86"/>
      <c r="ADL58" s="86"/>
      <c r="ADM58" s="86"/>
      <c r="ADN58" s="86"/>
      <c r="ADO58" s="86"/>
      <c r="ADP58" s="86"/>
      <c r="ADQ58" s="86"/>
      <c r="ADR58" s="86"/>
      <c r="ADS58" s="86"/>
      <c r="ADT58" s="86"/>
      <c r="ADU58" s="86"/>
      <c r="ADV58" s="86"/>
      <c r="ADW58" s="86"/>
      <c r="ADX58" s="86"/>
      <c r="ADY58" s="86"/>
      <c r="ADZ58" s="86"/>
      <c r="AEA58" s="86"/>
      <c r="AEB58" s="86"/>
      <c r="AEC58" s="86"/>
      <c r="AED58" s="86"/>
      <c r="AEE58" s="86"/>
      <c r="AEF58" s="86"/>
      <c r="AEG58" s="86"/>
      <c r="AEH58" s="86"/>
      <c r="AEI58" s="86"/>
      <c r="AEJ58" s="86"/>
      <c r="AEK58" s="86"/>
      <c r="AEL58" s="86"/>
      <c r="AEM58" s="86"/>
      <c r="AEN58" s="86"/>
      <c r="AEO58" s="86"/>
      <c r="AEP58" s="86"/>
      <c r="AEQ58" s="86"/>
      <c r="AER58" s="86"/>
      <c r="AES58" s="86"/>
      <c r="AET58" s="86"/>
      <c r="AEU58" s="86"/>
      <c r="AEV58" s="86"/>
      <c r="AEW58" s="86"/>
      <c r="AEX58" s="86"/>
      <c r="AEY58" s="86"/>
      <c r="AEZ58" s="86"/>
      <c r="AFA58" s="86"/>
      <c r="AFB58" s="86"/>
      <c r="AFC58" s="86"/>
      <c r="AFD58" s="86"/>
      <c r="AFE58" s="86"/>
      <c r="AFF58" s="86"/>
      <c r="AFG58" s="86"/>
      <c r="AFH58" s="86"/>
      <c r="AFI58" s="86"/>
      <c r="AFJ58" s="86"/>
      <c r="AFK58" s="86"/>
      <c r="AFL58" s="86"/>
      <c r="AFM58" s="86"/>
      <c r="AFN58" s="86"/>
      <c r="AFO58" s="86"/>
      <c r="AFP58" s="86"/>
      <c r="AFQ58" s="86"/>
      <c r="AFR58" s="86"/>
      <c r="AFS58" s="86"/>
      <c r="AFT58" s="86"/>
      <c r="AFU58" s="86"/>
      <c r="AFV58" s="86"/>
      <c r="AFW58" s="86"/>
      <c r="AFX58" s="86"/>
      <c r="AFY58" s="86"/>
      <c r="AFZ58" s="86"/>
      <c r="AGA58" s="86"/>
      <c r="AGB58" s="86"/>
      <c r="AGC58" s="86"/>
      <c r="AGD58" s="86"/>
      <c r="AGE58" s="86"/>
      <c r="AGF58" s="86"/>
      <c r="AGG58" s="86"/>
      <c r="AGH58" s="86"/>
      <c r="AGI58" s="86"/>
      <c r="AGJ58" s="86"/>
      <c r="AGK58" s="86"/>
      <c r="AGL58" s="86"/>
      <c r="AGM58" s="86"/>
      <c r="AGN58" s="86"/>
      <c r="AGO58" s="86"/>
      <c r="AGP58" s="86"/>
      <c r="AGQ58" s="86"/>
      <c r="AGR58" s="86"/>
      <c r="AGS58" s="86"/>
      <c r="AGT58" s="86"/>
      <c r="AGU58" s="86"/>
      <c r="AGV58" s="86"/>
      <c r="AGW58" s="86"/>
      <c r="AGX58" s="86"/>
      <c r="AGY58" s="86"/>
      <c r="AGZ58" s="86"/>
      <c r="AHA58" s="86"/>
      <c r="AHB58" s="86"/>
      <c r="AHC58" s="86"/>
      <c r="AHD58" s="86"/>
      <c r="AHE58" s="86"/>
      <c r="AHF58" s="86"/>
      <c r="AHG58" s="86"/>
      <c r="AHH58" s="86"/>
      <c r="AHI58" s="86"/>
      <c r="AHJ58" s="86"/>
      <c r="AHK58" s="86"/>
      <c r="AHL58" s="86"/>
      <c r="AHM58" s="86"/>
      <c r="AHN58" s="86"/>
      <c r="AHO58" s="86"/>
      <c r="AHP58" s="86"/>
      <c r="AHQ58" s="86"/>
      <c r="AHR58" s="86"/>
      <c r="AHS58" s="86"/>
      <c r="AHT58" s="86"/>
      <c r="AHU58" s="86"/>
      <c r="AHV58" s="86"/>
      <c r="AHW58" s="86"/>
      <c r="AHX58" s="86"/>
      <c r="AHY58" s="86"/>
      <c r="AHZ58" s="86"/>
      <c r="AIA58" s="86"/>
      <c r="AIB58" s="86"/>
      <c r="AIC58" s="86"/>
      <c r="AID58" s="86"/>
      <c r="AIE58" s="86"/>
      <c r="AIF58" s="86"/>
      <c r="AIG58" s="86"/>
      <c r="AIH58" s="86"/>
      <c r="AII58" s="86"/>
      <c r="AIJ58" s="86"/>
      <c r="AIK58" s="86"/>
      <c r="AIL58" s="86"/>
      <c r="AIM58" s="86"/>
      <c r="AIN58" s="86"/>
      <c r="AIO58" s="86"/>
      <c r="AIP58" s="86"/>
      <c r="AIQ58" s="86"/>
      <c r="AIR58" s="86"/>
      <c r="AIS58" s="86"/>
      <c r="AIT58" s="86"/>
      <c r="AIU58" s="86"/>
      <c r="AIV58" s="86"/>
      <c r="AIW58" s="86"/>
      <c r="AIX58" s="86"/>
      <c r="AIY58" s="86"/>
      <c r="AIZ58" s="86"/>
      <c r="AJA58" s="86"/>
      <c r="AJB58" s="86"/>
      <c r="AJC58" s="86"/>
      <c r="AJD58" s="86"/>
      <c r="AJE58" s="86"/>
      <c r="AJF58" s="86"/>
      <c r="AJG58" s="86"/>
      <c r="AJH58" s="86"/>
      <c r="AJI58" s="86"/>
      <c r="AJJ58" s="86"/>
      <c r="AJK58" s="86"/>
      <c r="AJL58" s="86"/>
      <c r="AJM58" s="86"/>
      <c r="AJN58" s="86"/>
      <c r="AJO58" s="86"/>
      <c r="AJP58" s="86"/>
      <c r="AJQ58" s="86"/>
      <c r="AJR58" s="86"/>
      <c r="AJS58" s="86"/>
      <c r="AJT58" s="86"/>
      <c r="AJU58" s="86"/>
      <c r="AJV58" s="86"/>
      <c r="AJW58" s="86"/>
      <c r="AJX58" s="86"/>
      <c r="AJY58" s="86"/>
      <c r="AJZ58" s="86"/>
      <c r="AKA58" s="86"/>
      <c r="AKB58" s="86"/>
      <c r="AKC58" s="86"/>
      <c r="AKD58" s="86"/>
      <c r="AKE58" s="86"/>
      <c r="AKF58" s="86"/>
      <c r="AKG58" s="86"/>
      <c r="AKH58" s="86"/>
      <c r="AKI58" s="86"/>
      <c r="AKJ58" s="86"/>
      <c r="AKK58" s="86"/>
      <c r="AKL58" s="86"/>
      <c r="AKM58" s="86"/>
      <c r="AKN58" s="86"/>
      <c r="AKO58" s="86"/>
      <c r="AKP58" s="86"/>
      <c r="AKQ58" s="86"/>
      <c r="AKR58" s="86"/>
      <c r="AKS58" s="86"/>
      <c r="AKT58" s="86"/>
      <c r="AKU58" s="86"/>
      <c r="AKV58" s="86"/>
      <c r="AKW58" s="86"/>
      <c r="AKX58" s="86"/>
      <c r="AKY58" s="86"/>
      <c r="AKZ58" s="86"/>
      <c r="ALA58" s="86"/>
      <c r="ALB58" s="86"/>
      <c r="ALC58" s="86"/>
      <c r="ALD58" s="86"/>
      <c r="ALE58" s="86"/>
      <c r="ALF58" s="86"/>
      <c r="ALG58" s="86"/>
      <c r="ALH58" s="86"/>
      <c r="ALI58" s="86"/>
      <c r="ALJ58" s="86"/>
      <c r="ALK58" s="86"/>
      <c r="ALL58" s="86"/>
      <c r="ALM58" s="86"/>
      <c r="ALN58" s="86"/>
      <c r="ALO58" s="86"/>
      <c r="ALP58" s="86"/>
      <c r="ALQ58" s="86"/>
      <c r="ALR58" s="86"/>
      <c r="ALS58" s="86"/>
      <c r="ALT58" s="86"/>
      <c r="ALU58" s="86"/>
      <c r="ALV58" s="86"/>
      <c r="ALW58" s="86"/>
      <c r="ALX58" s="86"/>
      <c r="ALY58" s="86"/>
      <c r="ALZ58" s="86"/>
      <c r="AMA58" s="86"/>
      <c r="AMB58" s="86"/>
      <c r="AMC58" s="86"/>
      <c r="AMD58" s="86"/>
      <c r="AME58" s="86"/>
      <c r="AMF58" s="86"/>
      <c r="AMG58" s="86"/>
      <c r="AMH58" s="86"/>
      <c r="AMI58" s="86"/>
      <c r="AMJ58" s="86"/>
      <c r="AMK58" s="86"/>
      <c r="AML58" s="86"/>
      <c r="AMM58" s="86"/>
      <c r="AMN58" s="86"/>
      <c r="AMO58" s="86"/>
      <c r="AMP58" s="86"/>
      <c r="AMQ58" s="86"/>
      <c r="AMR58" s="86"/>
      <c r="AMS58" s="86"/>
      <c r="AMT58" s="86"/>
      <c r="AMU58" s="86"/>
      <c r="AMV58" s="86"/>
      <c r="AMW58" s="86"/>
      <c r="AMX58" s="86"/>
      <c r="AMY58" s="86"/>
      <c r="AMZ58" s="86"/>
      <c r="ANA58" s="86"/>
      <c r="ANB58" s="86"/>
      <c r="ANC58" s="86"/>
      <c r="AND58" s="86"/>
      <c r="ANE58" s="86"/>
      <c r="ANF58" s="86"/>
      <c r="ANG58" s="86"/>
      <c r="ANH58" s="86"/>
      <c r="ANI58" s="86"/>
      <c r="ANJ58" s="86"/>
      <c r="ANK58" s="86"/>
      <c r="ANL58" s="86"/>
      <c r="ANM58" s="86"/>
      <c r="ANN58" s="86"/>
      <c r="ANO58" s="86"/>
      <c r="ANP58" s="86"/>
      <c r="ANQ58" s="86"/>
      <c r="ANR58" s="86"/>
      <c r="ANS58" s="86"/>
      <c r="ANT58" s="86"/>
      <c r="ANU58" s="86"/>
      <c r="ANV58" s="86"/>
      <c r="ANW58" s="86"/>
      <c r="ANX58" s="86"/>
      <c r="ANY58" s="86"/>
      <c r="ANZ58" s="86"/>
      <c r="AOA58" s="86"/>
      <c r="AOB58" s="86"/>
      <c r="AOC58" s="86"/>
      <c r="AOD58" s="86"/>
      <c r="AOE58" s="86"/>
      <c r="AOF58" s="86"/>
      <c r="AOG58" s="86"/>
      <c r="AOH58" s="86"/>
      <c r="AOI58" s="86"/>
      <c r="AOJ58" s="86"/>
      <c r="AOK58" s="86"/>
      <c r="AOL58" s="86"/>
      <c r="AOM58" s="86"/>
      <c r="AON58" s="86"/>
      <c r="AOO58" s="86"/>
      <c r="AOP58" s="86"/>
      <c r="AOQ58" s="86"/>
      <c r="AOR58" s="86"/>
      <c r="AOS58" s="86"/>
      <c r="AOT58" s="86"/>
      <c r="AOU58" s="86"/>
      <c r="AOV58" s="86"/>
      <c r="AOW58" s="86"/>
      <c r="AOX58" s="86"/>
      <c r="AOY58" s="86"/>
      <c r="AOZ58" s="86"/>
      <c r="APA58" s="86"/>
      <c r="APB58" s="86"/>
      <c r="APC58" s="86"/>
      <c r="APD58" s="86"/>
      <c r="APE58" s="86"/>
      <c r="APF58" s="86"/>
      <c r="APG58" s="86"/>
      <c r="APH58" s="86"/>
      <c r="API58" s="86"/>
      <c r="APJ58" s="86"/>
      <c r="APK58" s="86"/>
      <c r="APL58" s="86"/>
      <c r="APM58" s="86"/>
      <c r="APN58" s="86"/>
      <c r="APO58" s="86"/>
      <c r="APP58" s="86"/>
      <c r="APQ58" s="86"/>
      <c r="APR58" s="86"/>
      <c r="APS58" s="86"/>
      <c r="APT58" s="86"/>
      <c r="APU58" s="86"/>
      <c r="APV58" s="86"/>
      <c r="APW58" s="86"/>
      <c r="APX58" s="86"/>
      <c r="APY58" s="86"/>
      <c r="APZ58" s="86"/>
      <c r="AQA58" s="86"/>
      <c r="AQB58" s="86"/>
      <c r="AQC58" s="86"/>
      <c r="AQD58" s="86"/>
      <c r="AQE58" s="86"/>
      <c r="AQF58" s="86"/>
      <c r="AQG58" s="86"/>
      <c r="AQH58" s="86"/>
      <c r="AQI58" s="86"/>
      <c r="AQJ58" s="86"/>
      <c r="AQK58" s="86"/>
      <c r="AQL58" s="86"/>
      <c r="AQM58" s="86"/>
      <c r="AQN58" s="86"/>
      <c r="AQO58" s="86"/>
      <c r="AQP58" s="86"/>
      <c r="AQQ58" s="86"/>
      <c r="AQR58" s="86"/>
      <c r="AQS58" s="86"/>
      <c r="AQT58" s="86"/>
      <c r="AQU58" s="86"/>
      <c r="AQV58" s="86"/>
      <c r="AQW58" s="86"/>
      <c r="AQX58" s="86"/>
      <c r="AQY58" s="86"/>
      <c r="AQZ58" s="86"/>
      <c r="ARA58" s="86"/>
      <c r="ARB58" s="86"/>
      <c r="ARC58" s="86"/>
      <c r="ARD58" s="86"/>
      <c r="ARE58" s="86"/>
      <c r="ARF58" s="86"/>
      <c r="ARG58" s="86"/>
      <c r="ARH58" s="86"/>
      <c r="ARI58" s="86"/>
      <c r="ARJ58" s="86"/>
      <c r="ARK58" s="86"/>
      <c r="ARL58" s="86"/>
      <c r="ARM58" s="86"/>
      <c r="ARN58" s="86"/>
      <c r="ARO58" s="86"/>
      <c r="ARP58" s="86"/>
      <c r="ARQ58" s="86"/>
      <c r="ARR58" s="86"/>
      <c r="ARS58" s="86"/>
      <c r="ART58" s="86"/>
      <c r="ARU58" s="86"/>
      <c r="ARV58" s="86"/>
      <c r="ARW58" s="86"/>
      <c r="ARX58" s="86"/>
      <c r="ARY58" s="86"/>
      <c r="ARZ58" s="86"/>
      <c r="ASA58" s="86"/>
      <c r="ASB58" s="86"/>
      <c r="ASC58" s="86"/>
      <c r="ASD58" s="86"/>
      <c r="ASE58" s="86"/>
      <c r="ASF58" s="86"/>
      <c r="ASG58" s="86"/>
      <c r="ASH58" s="86"/>
      <c r="ASI58" s="86"/>
      <c r="ASJ58" s="86"/>
      <c r="ASK58" s="86"/>
      <c r="ASL58" s="86"/>
      <c r="ASM58" s="86"/>
      <c r="ASN58" s="86"/>
      <c r="ASO58" s="86"/>
      <c r="ASP58" s="86"/>
      <c r="ASQ58" s="86"/>
      <c r="ASR58" s="86"/>
      <c r="ASS58" s="86"/>
      <c r="AST58" s="86"/>
      <c r="ASU58" s="86"/>
      <c r="ASV58" s="86"/>
      <c r="ASW58" s="86"/>
      <c r="ASX58" s="86"/>
      <c r="ASY58" s="86"/>
      <c r="ASZ58" s="86"/>
      <c r="ATA58" s="86"/>
      <c r="ATB58" s="86"/>
      <c r="ATC58" s="86"/>
      <c r="ATD58" s="86"/>
      <c r="ATE58" s="86"/>
      <c r="ATF58" s="86"/>
      <c r="ATG58" s="86"/>
      <c r="ATH58" s="86"/>
      <c r="ATI58" s="86"/>
      <c r="ATJ58" s="86"/>
      <c r="ATK58" s="86"/>
      <c r="ATL58" s="86"/>
      <c r="ATM58" s="86"/>
      <c r="ATN58" s="86"/>
      <c r="ATO58" s="86"/>
      <c r="ATP58" s="86"/>
      <c r="ATQ58" s="86"/>
      <c r="ATR58" s="86"/>
      <c r="ATS58" s="86"/>
      <c r="ATT58" s="86"/>
      <c r="ATU58" s="86"/>
      <c r="ATV58" s="86"/>
      <c r="ATW58" s="86"/>
      <c r="ATX58" s="86"/>
      <c r="ATY58" s="86"/>
      <c r="ATZ58" s="86"/>
      <c r="AUA58" s="86"/>
      <c r="AUB58" s="86"/>
      <c r="AUC58" s="86"/>
      <c r="AUD58" s="86"/>
      <c r="AUE58" s="86"/>
      <c r="AUF58" s="86"/>
      <c r="AUG58" s="86"/>
      <c r="AUH58" s="86"/>
      <c r="AUI58" s="86"/>
      <c r="AUJ58" s="86"/>
      <c r="AUK58" s="86"/>
      <c r="AUL58" s="86"/>
      <c r="AUM58" s="86"/>
      <c r="AUN58" s="86"/>
      <c r="AUO58" s="86"/>
      <c r="AUP58" s="86"/>
      <c r="AUQ58" s="86"/>
      <c r="AUR58" s="86"/>
      <c r="AUS58" s="86"/>
      <c r="AUT58" s="86"/>
      <c r="AUU58" s="86"/>
      <c r="AUV58" s="86"/>
      <c r="AUW58" s="86"/>
      <c r="AUX58" s="86"/>
      <c r="AUY58" s="86"/>
      <c r="AUZ58" s="86"/>
      <c r="AVA58" s="86"/>
      <c r="AVB58" s="86"/>
      <c r="AVC58" s="86"/>
      <c r="AVD58" s="86"/>
      <c r="AVE58" s="86"/>
      <c r="AVF58" s="86"/>
      <c r="AVG58" s="86"/>
      <c r="AVH58" s="86"/>
      <c r="AVI58" s="86"/>
      <c r="AVJ58" s="86"/>
      <c r="AVK58" s="86"/>
      <c r="AVL58" s="86"/>
      <c r="AVM58" s="86"/>
      <c r="AVN58" s="86"/>
      <c r="AVO58" s="86"/>
      <c r="AVP58" s="86"/>
      <c r="AVQ58" s="86"/>
      <c r="AVR58" s="86"/>
      <c r="AVS58" s="86"/>
      <c r="AVT58" s="86"/>
      <c r="AVU58" s="86"/>
      <c r="AVV58" s="86"/>
      <c r="AVW58" s="86"/>
      <c r="AVX58" s="86"/>
      <c r="AVY58" s="86"/>
      <c r="AVZ58" s="86"/>
      <c r="AWA58" s="86"/>
      <c r="AWB58" s="86"/>
      <c r="AWC58" s="86"/>
      <c r="AWD58" s="86"/>
      <c r="AWE58" s="86"/>
      <c r="AWF58" s="86"/>
      <c r="AWG58" s="86"/>
      <c r="AWH58" s="86"/>
      <c r="AWI58" s="86"/>
      <c r="AWJ58" s="86"/>
      <c r="AWK58" s="86"/>
      <c r="AWL58" s="86"/>
      <c r="AWM58" s="86"/>
      <c r="AWN58" s="86"/>
      <c r="AWO58" s="86"/>
      <c r="AWP58" s="86"/>
      <c r="AWQ58" s="86"/>
      <c r="AWR58" s="86"/>
      <c r="AWS58" s="86"/>
      <c r="AWT58" s="86"/>
      <c r="AWU58" s="86"/>
      <c r="AWV58" s="86"/>
      <c r="AWW58" s="86"/>
      <c r="AWX58" s="86"/>
      <c r="AWY58" s="86"/>
      <c r="AWZ58" s="86"/>
      <c r="AXA58" s="86"/>
      <c r="AXB58" s="86"/>
      <c r="AXC58" s="86"/>
      <c r="AXD58" s="86"/>
      <c r="AXE58" s="86"/>
      <c r="AXF58" s="86"/>
      <c r="AXG58" s="86"/>
      <c r="AXH58" s="86"/>
      <c r="AXI58" s="86"/>
      <c r="AXJ58" s="86"/>
      <c r="AXK58" s="86"/>
      <c r="AXL58" s="86"/>
      <c r="AXM58" s="86"/>
      <c r="AXN58" s="86"/>
      <c r="AXO58" s="86"/>
      <c r="AXP58" s="86"/>
      <c r="AXQ58" s="86"/>
      <c r="AXR58" s="86"/>
      <c r="AXS58" s="86"/>
      <c r="AXT58" s="86"/>
      <c r="AXU58" s="86"/>
      <c r="AXV58" s="86"/>
      <c r="AXW58" s="86"/>
      <c r="AXX58" s="86"/>
      <c r="AXY58" s="86"/>
      <c r="AXZ58" s="86"/>
      <c r="AYA58" s="86"/>
      <c r="AYB58" s="86"/>
      <c r="AYC58" s="86"/>
      <c r="AYD58" s="86"/>
      <c r="AYE58" s="86"/>
      <c r="AYF58" s="86"/>
      <c r="AYG58" s="86"/>
      <c r="AYH58" s="86"/>
      <c r="AYI58" s="86"/>
      <c r="AYJ58" s="86"/>
      <c r="AYK58" s="86"/>
      <c r="AYL58" s="86"/>
      <c r="AYM58" s="86"/>
      <c r="AYN58" s="86"/>
      <c r="AYO58" s="86"/>
      <c r="AYP58" s="86"/>
      <c r="AYQ58" s="86"/>
      <c r="AYR58" s="86"/>
      <c r="AYS58" s="86"/>
      <c r="AYT58" s="86"/>
      <c r="AYU58" s="86"/>
      <c r="AYV58" s="86"/>
      <c r="AYW58" s="86"/>
      <c r="AYX58" s="86"/>
      <c r="AYY58" s="86"/>
      <c r="AYZ58" s="86"/>
      <c r="AZA58" s="86"/>
      <c r="AZB58" s="86"/>
      <c r="AZC58" s="86"/>
      <c r="AZD58" s="86"/>
      <c r="AZE58" s="86"/>
      <c r="AZF58" s="86"/>
      <c r="AZG58" s="86"/>
      <c r="AZH58" s="86"/>
      <c r="AZI58" s="86"/>
      <c r="AZJ58" s="86"/>
      <c r="AZK58" s="86"/>
      <c r="AZL58" s="86"/>
      <c r="AZM58" s="86"/>
      <c r="AZN58" s="86"/>
      <c r="AZO58" s="86"/>
      <c r="AZP58" s="86"/>
      <c r="AZQ58" s="86"/>
      <c r="AZR58" s="86"/>
      <c r="AZS58" s="86"/>
      <c r="AZT58" s="86"/>
      <c r="AZU58" s="86"/>
      <c r="AZV58" s="86"/>
      <c r="AZW58" s="86"/>
      <c r="AZX58" s="86"/>
      <c r="AZY58" s="86"/>
      <c r="AZZ58" s="86"/>
      <c r="BAA58" s="86"/>
      <c r="BAB58" s="86"/>
      <c r="BAC58" s="86"/>
      <c r="BAD58" s="86"/>
      <c r="BAE58" s="86"/>
      <c r="BAF58" s="86"/>
      <c r="BAG58" s="86"/>
      <c r="BAH58" s="86"/>
      <c r="BAI58" s="86"/>
      <c r="BAJ58" s="86"/>
      <c r="BAK58" s="86"/>
      <c r="BAL58" s="86"/>
      <c r="BAM58" s="86"/>
      <c r="BAN58" s="86"/>
      <c r="BAO58" s="86"/>
      <c r="BAP58" s="86"/>
      <c r="BAQ58" s="86"/>
      <c r="BAR58" s="86"/>
      <c r="BAS58" s="86"/>
      <c r="BAT58" s="86"/>
      <c r="BAU58" s="86"/>
      <c r="BAV58" s="86"/>
      <c r="BAW58" s="86"/>
      <c r="BAX58" s="86"/>
      <c r="BAY58" s="86"/>
      <c r="BAZ58" s="86"/>
      <c r="BBA58" s="86"/>
      <c r="BBB58" s="86"/>
      <c r="BBC58" s="86"/>
      <c r="BBD58" s="86"/>
      <c r="BBE58" s="86"/>
      <c r="BBF58" s="86"/>
      <c r="BBG58" s="86"/>
      <c r="BBH58" s="86"/>
      <c r="BBI58" s="86"/>
      <c r="BBJ58" s="86"/>
      <c r="BBK58" s="86"/>
      <c r="BBL58" s="86"/>
      <c r="BBM58" s="86"/>
      <c r="BBN58" s="86"/>
      <c r="BBO58" s="86"/>
      <c r="BBP58" s="86"/>
      <c r="BBQ58" s="86"/>
      <c r="BBR58" s="86"/>
      <c r="BBS58" s="86"/>
      <c r="BBT58" s="86"/>
      <c r="BBU58" s="86"/>
      <c r="BBV58" s="86"/>
      <c r="BBW58" s="86"/>
      <c r="BBX58" s="86"/>
      <c r="BBY58" s="86"/>
      <c r="BBZ58" s="86"/>
      <c r="BCA58" s="86"/>
      <c r="BCB58" s="86"/>
      <c r="BCC58" s="86"/>
      <c r="BCD58" s="86"/>
      <c r="BCE58" s="86"/>
      <c r="BCF58" s="86"/>
      <c r="BCG58" s="86"/>
      <c r="BCH58" s="86"/>
      <c r="BCI58" s="86"/>
      <c r="BCJ58" s="86"/>
      <c r="BCK58" s="86"/>
      <c r="BCL58" s="86"/>
      <c r="BCM58" s="86"/>
      <c r="BCN58" s="86"/>
      <c r="BCO58" s="86"/>
      <c r="BCP58" s="86"/>
      <c r="BCQ58" s="86"/>
      <c r="BCR58" s="86"/>
      <c r="BCS58" s="86"/>
      <c r="BCT58" s="86"/>
      <c r="BCU58" s="86"/>
      <c r="BCV58" s="86"/>
      <c r="BCW58" s="86"/>
      <c r="BCX58" s="86"/>
      <c r="BCY58" s="86"/>
      <c r="BCZ58" s="86"/>
      <c r="BDA58" s="86"/>
      <c r="BDB58" s="86"/>
      <c r="BDC58" s="86"/>
      <c r="BDD58" s="86"/>
      <c r="BDE58" s="86"/>
      <c r="BDF58" s="86"/>
      <c r="BDG58" s="86"/>
      <c r="BDH58" s="86"/>
      <c r="BDI58" s="86"/>
      <c r="BDJ58" s="86"/>
      <c r="BDK58" s="86"/>
      <c r="BDL58" s="86"/>
      <c r="BDM58" s="86"/>
      <c r="BDN58" s="86"/>
      <c r="BDO58" s="86"/>
      <c r="BDP58" s="86"/>
      <c r="BDQ58" s="86"/>
      <c r="BDR58" s="86"/>
      <c r="BDS58" s="86"/>
      <c r="BDT58" s="86"/>
      <c r="BDU58" s="86"/>
      <c r="BDV58" s="86"/>
      <c r="BDW58" s="86"/>
      <c r="BDX58" s="86"/>
      <c r="BDY58" s="86"/>
      <c r="BDZ58" s="86"/>
      <c r="BEA58" s="86"/>
      <c r="BEB58" s="86"/>
      <c r="BEC58" s="86"/>
      <c r="BED58" s="86"/>
      <c r="BEE58" s="86"/>
      <c r="BEF58" s="86"/>
      <c r="BEG58" s="86"/>
      <c r="BEH58" s="86"/>
      <c r="BEI58" s="86"/>
      <c r="BEJ58" s="86"/>
      <c r="BEK58" s="86"/>
      <c r="BEL58" s="86"/>
      <c r="BEM58" s="86"/>
      <c r="BEN58" s="86"/>
      <c r="BEO58" s="86"/>
      <c r="BEP58" s="86"/>
      <c r="BEQ58" s="86"/>
      <c r="BER58" s="86"/>
      <c r="BES58" s="86"/>
      <c r="BET58" s="86"/>
      <c r="BEU58" s="86"/>
      <c r="BEV58" s="86"/>
      <c r="BEW58" s="86"/>
      <c r="BEX58" s="86"/>
      <c r="BEY58" s="86"/>
      <c r="BEZ58" s="86"/>
      <c r="BFA58" s="86"/>
      <c r="BFB58" s="86"/>
      <c r="BFC58" s="86"/>
      <c r="BFD58" s="86"/>
      <c r="BFE58" s="86"/>
      <c r="BFF58" s="86"/>
      <c r="BFG58" s="86"/>
      <c r="BFH58" s="86"/>
      <c r="BFI58" s="86"/>
      <c r="BFJ58" s="86"/>
      <c r="BFK58" s="86"/>
      <c r="BFL58" s="86"/>
      <c r="BFM58" s="86"/>
      <c r="BFN58" s="86"/>
      <c r="BFO58" s="86"/>
      <c r="BFP58" s="86"/>
      <c r="BFQ58" s="86"/>
      <c r="BFR58" s="86"/>
      <c r="BFS58" s="86"/>
      <c r="BFT58" s="86"/>
      <c r="BFU58" s="86"/>
      <c r="BFV58" s="86"/>
      <c r="BFW58" s="86"/>
      <c r="BFX58" s="86"/>
      <c r="BFY58" s="86"/>
      <c r="BFZ58" s="86"/>
      <c r="BGA58" s="86"/>
      <c r="BGB58" s="86"/>
      <c r="BGC58" s="86"/>
      <c r="BGD58" s="86"/>
      <c r="BGE58" s="86"/>
      <c r="BGF58" s="86"/>
      <c r="BGG58" s="86"/>
      <c r="BGH58" s="86"/>
      <c r="BGI58" s="86"/>
      <c r="BGJ58" s="86"/>
      <c r="BGK58" s="86"/>
      <c r="BGL58" s="86"/>
      <c r="BGM58" s="86"/>
      <c r="BGN58" s="86"/>
      <c r="BGO58" s="86"/>
      <c r="BGP58" s="86"/>
      <c r="BGQ58" s="86"/>
      <c r="BGR58" s="86"/>
      <c r="BGS58" s="86"/>
      <c r="BGT58" s="86"/>
      <c r="BGU58" s="86"/>
      <c r="BGV58" s="86"/>
      <c r="BGW58" s="86"/>
      <c r="BGX58" s="86"/>
      <c r="BGY58" s="86"/>
      <c r="BGZ58" s="86"/>
      <c r="BHA58" s="86"/>
      <c r="BHB58" s="86"/>
      <c r="BHC58" s="86"/>
      <c r="BHD58" s="86"/>
      <c r="BHE58" s="86"/>
      <c r="BHF58" s="86"/>
      <c r="BHG58" s="86"/>
      <c r="BHH58" s="86"/>
      <c r="BHI58" s="86"/>
      <c r="BHJ58" s="86"/>
      <c r="BHK58" s="86"/>
      <c r="BHL58" s="86"/>
      <c r="BHM58" s="86"/>
      <c r="BHN58" s="86"/>
      <c r="BHO58" s="86"/>
      <c r="BHP58" s="86"/>
      <c r="BHQ58" s="86"/>
      <c r="BHR58" s="86"/>
      <c r="BHS58" s="86"/>
      <c r="BHT58" s="86"/>
      <c r="BHU58" s="86"/>
      <c r="BHV58" s="86"/>
      <c r="BHW58" s="86"/>
      <c r="BHX58" s="86"/>
      <c r="BHY58" s="86"/>
      <c r="BHZ58" s="86"/>
      <c r="BIA58" s="86"/>
      <c r="BIB58" s="86"/>
      <c r="BIC58" s="86"/>
      <c r="BID58" s="86"/>
      <c r="BIE58" s="86"/>
      <c r="BIF58" s="86"/>
      <c r="BIG58" s="86"/>
      <c r="BIH58" s="86"/>
      <c r="BII58" s="86"/>
      <c r="BIJ58" s="86"/>
      <c r="BIK58" s="86"/>
      <c r="BIL58" s="86"/>
      <c r="BIM58" s="86"/>
      <c r="BIN58" s="86"/>
      <c r="BIO58" s="86"/>
      <c r="BIP58" s="86"/>
      <c r="BIQ58" s="86"/>
      <c r="BIR58" s="86"/>
      <c r="BIS58" s="86"/>
      <c r="BIT58" s="86"/>
      <c r="BIU58" s="86"/>
      <c r="BIV58" s="86"/>
      <c r="BIW58" s="86"/>
      <c r="BIX58" s="86"/>
      <c r="BIY58" s="86"/>
      <c r="BIZ58" s="86"/>
      <c r="BJA58" s="86"/>
      <c r="BJB58" s="86"/>
      <c r="BJC58" s="86"/>
      <c r="BJD58" s="86"/>
      <c r="BJE58" s="86"/>
      <c r="BJF58" s="86"/>
      <c r="BJG58" s="86"/>
      <c r="BJH58" s="86"/>
      <c r="BJI58" s="86"/>
      <c r="BJJ58" s="86"/>
      <c r="BJK58" s="86"/>
      <c r="BJL58" s="86"/>
      <c r="BJM58" s="86"/>
      <c r="BJN58" s="86"/>
      <c r="BJO58" s="86"/>
      <c r="BJP58" s="86"/>
      <c r="BJQ58" s="86"/>
      <c r="BJR58" s="86"/>
      <c r="BJS58" s="86"/>
      <c r="BJT58" s="86"/>
      <c r="BJU58" s="86"/>
      <c r="BJV58" s="86"/>
      <c r="BJW58" s="86"/>
      <c r="BJX58" s="86"/>
      <c r="BJY58" s="86"/>
      <c r="BJZ58" s="86"/>
      <c r="BKA58" s="86"/>
      <c r="BKB58" s="86"/>
      <c r="BKC58" s="86"/>
      <c r="BKD58" s="86"/>
      <c r="BKE58" s="86"/>
      <c r="BKF58" s="86"/>
      <c r="BKG58" s="86"/>
      <c r="BKH58" s="86"/>
      <c r="BKI58" s="86"/>
      <c r="BKJ58" s="86"/>
      <c r="BKK58" s="86"/>
      <c r="BKL58" s="86"/>
      <c r="BKM58" s="86"/>
      <c r="BKN58" s="86"/>
      <c r="BKO58" s="86"/>
      <c r="BKP58" s="86"/>
      <c r="BKQ58" s="86"/>
      <c r="BKR58" s="86"/>
      <c r="BKS58" s="86"/>
      <c r="BKT58" s="86"/>
      <c r="BKU58" s="86"/>
      <c r="BKV58" s="86"/>
      <c r="BKW58" s="86"/>
      <c r="BKX58" s="86"/>
      <c r="BKY58" s="86"/>
      <c r="BKZ58" s="86"/>
      <c r="BLA58" s="86"/>
      <c r="BLB58" s="86"/>
      <c r="BLC58" s="86"/>
      <c r="BLD58" s="86"/>
      <c r="BLE58" s="86"/>
      <c r="BLF58" s="86"/>
      <c r="BLG58" s="86"/>
      <c r="BLH58" s="86"/>
      <c r="BLI58" s="86"/>
      <c r="BLJ58" s="86"/>
      <c r="BLK58" s="86"/>
      <c r="BLL58" s="86"/>
      <c r="BLM58" s="86"/>
      <c r="BLN58" s="86"/>
      <c r="BLO58" s="86"/>
      <c r="BLP58" s="86"/>
      <c r="BLQ58" s="86"/>
      <c r="BLR58" s="86"/>
      <c r="BLS58" s="86"/>
      <c r="BLT58" s="86"/>
      <c r="BLU58" s="86"/>
      <c r="BLV58" s="86"/>
      <c r="BLW58" s="86"/>
      <c r="BLX58" s="86"/>
      <c r="BLY58" s="86"/>
      <c r="BLZ58" s="86"/>
      <c r="BMA58" s="86"/>
      <c r="BMB58" s="86"/>
      <c r="BMC58" s="86"/>
      <c r="BMD58" s="86"/>
      <c r="BME58" s="86"/>
      <c r="BMF58" s="86"/>
      <c r="BMG58" s="86"/>
      <c r="BMH58" s="86"/>
      <c r="BMI58" s="86"/>
      <c r="BMJ58" s="86"/>
      <c r="BMK58" s="86"/>
      <c r="BML58" s="86"/>
      <c r="BMM58" s="86"/>
      <c r="BMN58" s="86"/>
      <c r="BMO58" s="86"/>
      <c r="BMP58" s="86"/>
      <c r="BMQ58" s="86"/>
      <c r="BMR58" s="86"/>
      <c r="BMS58" s="86"/>
      <c r="BMT58" s="86"/>
      <c r="BMU58" s="86"/>
      <c r="BMV58" s="86"/>
      <c r="BMW58" s="86"/>
      <c r="BMX58" s="86"/>
      <c r="BMY58" s="86"/>
      <c r="BMZ58" s="86"/>
      <c r="BNA58" s="86"/>
      <c r="BNB58" s="86"/>
      <c r="BNC58" s="86"/>
      <c r="BND58" s="86"/>
      <c r="BNE58" s="86"/>
      <c r="BNF58" s="86"/>
      <c r="BNG58" s="86"/>
      <c r="BNH58" s="86"/>
      <c r="BNI58" s="86"/>
      <c r="BNJ58" s="86"/>
      <c r="BNK58" s="86"/>
      <c r="BNL58" s="86"/>
      <c r="BNM58" s="86"/>
      <c r="BNN58" s="86"/>
      <c r="BNO58" s="86"/>
      <c r="BNP58" s="86"/>
      <c r="BNQ58" s="86"/>
      <c r="BNR58" s="86"/>
      <c r="BNS58" s="86"/>
      <c r="BNT58" s="86"/>
      <c r="BNU58" s="86"/>
      <c r="BNV58" s="86"/>
      <c r="BNW58" s="86"/>
      <c r="BNX58" s="86"/>
      <c r="BNY58" s="86"/>
      <c r="BNZ58" s="86"/>
      <c r="BOA58" s="86"/>
      <c r="BOB58" s="86"/>
      <c r="BOC58" s="86"/>
      <c r="BOD58" s="86"/>
      <c r="BOE58" s="86"/>
      <c r="BOF58" s="86"/>
      <c r="BOG58" s="86"/>
      <c r="BOH58" s="86"/>
      <c r="BOI58" s="86"/>
      <c r="BOJ58" s="86"/>
      <c r="BOK58" s="86"/>
      <c r="BOL58" s="86"/>
      <c r="BOM58" s="86"/>
      <c r="BON58" s="86"/>
      <c r="BOO58" s="86"/>
      <c r="BOP58" s="86"/>
      <c r="BOQ58" s="86"/>
      <c r="BOR58" s="86"/>
      <c r="BOS58" s="86"/>
      <c r="BOT58" s="86"/>
      <c r="BOU58" s="86"/>
      <c r="BOV58" s="86"/>
      <c r="BOW58" s="86"/>
      <c r="BOX58" s="86"/>
      <c r="BOY58" s="86"/>
      <c r="BOZ58" s="86"/>
      <c r="BPA58" s="86"/>
      <c r="BPB58" s="86"/>
      <c r="BPC58" s="86"/>
      <c r="BPD58" s="86"/>
      <c r="BPE58" s="86"/>
      <c r="BPF58" s="86"/>
      <c r="BPG58" s="86"/>
      <c r="BPH58" s="86"/>
      <c r="BPI58" s="86"/>
      <c r="BPJ58" s="86"/>
      <c r="BPK58" s="86"/>
      <c r="BPL58" s="86"/>
      <c r="BPM58" s="86"/>
      <c r="BPN58" s="86"/>
      <c r="BPO58" s="86"/>
      <c r="BPP58" s="86"/>
      <c r="BPQ58" s="86"/>
      <c r="BPR58" s="86"/>
      <c r="BPS58" s="86"/>
      <c r="BPT58" s="86"/>
      <c r="BPU58" s="86"/>
      <c r="BPV58" s="86"/>
      <c r="BPW58" s="86"/>
      <c r="BPX58" s="86"/>
      <c r="BPY58" s="86"/>
      <c r="BPZ58" s="86"/>
      <c r="BQA58" s="86"/>
      <c r="BQB58" s="86"/>
      <c r="BQC58" s="86"/>
      <c r="BQD58" s="86"/>
      <c r="BQE58" s="86"/>
      <c r="BQF58" s="86"/>
      <c r="BQG58" s="86"/>
      <c r="BQH58" s="86"/>
      <c r="BQI58" s="86"/>
      <c r="BQJ58" s="86"/>
      <c r="BQK58" s="86"/>
      <c r="BQL58" s="86"/>
      <c r="BQM58" s="86"/>
      <c r="BQN58" s="86"/>
      <c r="BQO58" s="86"/>
      <c r="BQP58" s="86"/>
      <c r="BQQ58" s="86"/>
      <c r="BQR58" s="86"/>
      <c r="BQS58" s="86"/>
      <c r="BQT58" s="86"/>
      <c r="BQU58" s="86"/>
      <c r="BQV58" s="86"/>
      <c r="BQW58" s="86"/>
      <c r="BQX58" s="86"/>
      <c r="BQY58" s="86"/>
      <c r="BQZ58" s="86"/>
      <c r="BRA58" s="86"/>
      <c r="BRB58" s="86"/>
      <c r="BRC58" s="86"/>
      <c r="BRD58" s="86"/>
      <c r="BRE58" s="86"/>
      <c r="BRF58" s="86"/>
      <c r="BRG58" s="86"/>
      <c r="BRH58" s="86"/>
      <c r="BRI58" s="86"/>
      <c r="BRJ58" s="86"/>
      <c r="BRK58" s="86"/>
      <c r="BRL58" s="86"/>
      <c r="BRM58" s="86"/>
      <c r="BRN58" s="86"/>
      <c r="BRO58" s="86"/>
      <c r="BRP58" s="86"/>
      <c r="BRQ58" s="86"/>
      <c r="BRR58" s="86"/>
      <c r="BRS58" s="86"/>
      <c r="BRT58" s="86"/>
      <c r="BRU58" s="86"/>
      <c r="BRV58" s="86"/>
      <c r="BRW58" s="86"/>
      <c r="BRX58" s="86"/>
      <c r="BRY58" s="86"/>
      <c r="BRZ58" s="86"/>
      <c r="BSA58" s="86"/>
      <c r="BSB58" s="86"/>
      <c r="BSC58" s="86"/>
      <c r="BSD58" s="86"/>
      <c r="BSE58" s="86"/>
      <c r="BSF58" s="86"/>
      <c r="BSG58" s="86"/>
      <c r="BSH58" s="86"/>
      <c r="BSI58" s="86"/>
      <c r="BSJ58" s="86"/>
      <c r="BSK58" s="86"/>
      <c r="BSL58" s="86"/>
      <c r="BSM58" s="86"/>
      <c r="BSN58" s="86"/>
      <c r="BSO58" s="86"/>
      <c r="BSP58" s="86"/>
      <c r="BSQ58" s="86"/>
      <c r="BSR58" s="86"/>
      <c r="BSS58" s="86"/>
      <c r="BST58" s="86"/>
      <c r="BSU58" s="86"/>
      <c r="BSV58" s="86"/>
      <c r="BSW58" s="86"/>
      <c r="BSX58" s="86"/>
      <c r="BSY58" s="86"/>
      <c r="BSZ58" s="86"/>
      <c r="BTA58" s="86"/>
      <c r="BTB58" s="86"/>
      <c r="BTC58" s="86"/>
      <c r="BTD58" s="86"/>
      <c r="BTE58" s="86"/>
      <c r="BTF58" s="86"/>
      <c r="BTG58" s="86"/>
      <c r="BTH58" s="86"/>
      <c r="BTI58" s="86"/>
      <c r="BTJ58" s="86"/>
      <c r="BTK58" s="86"/>
      <c r="BTL58" s="86"/>
      <c r="BTM58" s="86"/>
      <c r="BTN58" s="86"/>
      <c r="BTO58" s="86"/>
      <c r="BTP58" s="86"/>
      <c r="BTQ58" s="86"/>
      <c r="BTR58" s="86"/>
      <c r="BTS58" s="86"/>
      <c r="BTT58" s="86"/>
      <c r="BTU58" s="86"/>
      <c r="BTV58" s="86"/>
      <c r="BTW58" s="86"/>
      <c r="BTX58" s="86"/>
      <c r="BTY58" s="86"/>
      <c r="BTZ58" s="86"/>
      <c r="BUA58" s="86"/>
      <c r="BUB58" s="86"/>
      <c r="BUC58" s="86"/>
      <c r="BUD58" s="86"/>
      <c r="BUE58" s="86"/>
      <c r="BUF58" s="86"/>
      <c r="BUG58" s="86"/>
      <c r="BUH58" s="86"/>
      <c r="BUI58" s="86"/>
      <c r="BUJ58" s="86"/>
      <c r="BUK58" s="86"/>
      <c r="BUL58" s="86"/>
      <c r="BUM58" s="86"/>
      <c r="BUN58" s="86"/>
      <c r="BUO58" s="86"/>
      <c r="BUP58" s="86"/>
      <c r="BUQ58" s="86"/>
      <c r="BUR58" s="86"/>
      <c r="BUS58" s="86"/>
      <c r="BUT58" s="86"/>
      <c r="BUU58" s="86"/>
      <c r="BUV58" s="86"/>
      <c r="BUW58" s="86"/>
      <c r="BUX58" s="86"/>
      <c r="BUY58" s="86"/>
      <c r="BUZ58" s="86"/>
      <c r="BVA58" s="86"/>
      <c r="BVB58" s="86"/>
      <c r="BVC58" s="86"/>
      <c r="BVD58" s="86"/>
      <c r="BVE58" s="86"/>
      <c r="BVF58" s="86"/>
      <c r="BVG58" s="86"/>
      <c r="BVH58" s="86"/>
      <c r="BVI58" s="86"/>
      <c r="BVJ58" s="86"/>
      <c r="BVK58" s="86"/>
      <c r="BVL58" s="86"/>
      <c r="BVM58" s="86"/>
      <c r="BVN58" s="86"/>
      <c r="BVO58" s="86"/>
      <c r="BVP58" s="86"/>
      <c r="BVQ58" s="86"/>
      <c r="BVR58" s="86"/>
      <c r="BVS58" s="86"/>
      <c r="BVT58" s="86"/>
      <c r="BVU58" s="86"/>
      <c r="BVV58" s="86"/>
      <c r="BVW58" s="86"/>
      <c r="BVX58" s="86"/>
      <c r="BVY58" s="86"/>
      <c r="BVZ58" s="86"/>
      <c r="BWA58" s="86"/>
      <c r="BWB58" s="86"/>
      <c r="BWC58" s="86"/>
      <c r="BWD58" s="86"/>
      <c r="BWE58" s="86"/>
      <c r="BWF58" s="86"/>
      <c r="BWG58" s="86"/>
      <c r="BWH58" s="86"/>
      <c r="BWI58" s="86"/>
      <c r="BWJ58" s="86"/>
      <c r="BWK58" s="86"/>
      <c r="BWL58" s="86"/>
      <c r="BWM58" s="86"/>
      <c r="BWN58" s="86"/>
      <c r="BWO58" s="86"/>
      <c r="BWP58" s="86"/>
      <c r="BWQ58" s="86"/>
      <c r="BWR58" s="86"/>
      <c r="BWS58" s="86"/>
      <c r="BWT58" s="86"/>
      <c r="BWU58" s="86"/>
      <c r="BWV58" s="86"/>
      <c r="BWW58" s="86"/>
      <c r="BWX58" s="86"/>
      <c r="BWY58" s="86"/>
      <c r="BWZ58" s="86"/>
      <c r="BXA58" s="86"/>
      <c r="BXB58" s="86"/>
      <c r="BXC58" s="86"/>
      <c r="BXD58" s="86"/>
      <c r="BXE58" s="86"/>
      <c r="BXF58" s="86"/>
      <c r="BXG58" s="86"/>
      <c r="BXH58" s="86"/>
      <c r="BXI58" s="86"/>
      <c r="BXJ58" s="86"/>
      <c r="BXK58" s="86"/>
      <c r="BXL58" s="86"/>
      <c r="BXM58" s="86"/>
      <c r="BXN58" s="86"/>
      <c r="BXO58" s="86"/>
      <c r="BXP58" s="86"/>
      <c r="BXQ58" s="86"/>
      <c r="BXR58" s="86"/>
      <c r="BXS58" s="86"/>
      <c r="BXT58" s="86"/>
      <c r="BXU58" s="86"/>
      <c r="BXV58" s="86"/>
      <c r="BXW58" s="86"/>
      <c r="BXX58" s="86"/>
      <c r="BXY58" s="86"/>
      <c r="BXZ58" s="86"/>
      <c r="BYA58" s="86"/>
      <c r="BYB58" s="86"/>
      <c r="BYC58" s="86"/>
      <c r="BYD58" s="86"/>
      <c r="BYE58" s="86"/>
      <c r="BYF58" s="86"/>
      <c r="BYG58" s="86"/>
      <c r="BYH58" s="86"/>
      <c r="BYI58" s="86"/>
      <c r="BYJ58" s="86"/>
      <c r="BYK58" s="86"/>
      <c r="BYL58" s="86"/>
      <c r="BYM58" s="86"/>
      <c r="BYN58" s="86"/>
      <c r="BYO58" s="86"/>
      <c r="BYP58" s="86"/>
      <c r="BYQ58" s="86"/>
      <c r="BYR58" s="86"/>
      <c r="BYS58" s="86"/>
      <c r="BYT58" s="86"/>
      <c r="BYU58" s="86"/>
      <c r="BYV58" s="86"/>
      <c r="BYW58" s="86"/>
      <c r="BYX58" s="86"/>
      <c r="BYY58" s="86"/>
      <c r="BYZ58" s="86"/>
      <c r="BZA58" s="86"/>
      <c r="BZB58" s="86"/>
      <c r="BZC58" s="86"/>
      <c r="BZD58" s="86"/>
      <c r="BZE58" s="86"/>
      <c r="BZF58" s="86"/>
      <c r="BZG58" s="86"/>
      <c r="BZH58" s="86"/>
      <c r="BZI58" s="86"/>
      <c r="BZJ58" s="86"/>
      <c r="BZK58" s="86"/>
      <c r="BZL58" s="86"/>
      <c r="BZM58" s="86"/>
      <c r="BZN58" s="86"/>
      <c r="BZO58" s="86"/>
      <c r="BZP58" s="86"/>
      <c r="BZQ58" s="86"/>
      <c r="BZR58" s="86"/>
      <c r="BZS58" s="86"/>
      <c r="BZT58" s="86"/>
      <c r="BZU58" s="86"/>
      <c r="BZV58" s="86"/>
      <c r="BZW58" s="86"/>
      <c r="BZX58" s="86"/>
      <c r="BZY58" s="86"/>
      <c r="BZZ58" s="86"/>
      <c r="CAA58" s="86"/>
      <c r="CAB58" s="86"/>
      <c r="CAC58" s="86"/>
      <c r="CAD58" s="86"/>
      <c r="CAE58" s="86"/>
      <c r="CAF58" s="86"/>
      <c r="CAG58" s="86"/>
      <c r="CAH58" s="86"/>
      <c r="CAI58" s="86"/>
      <c r="CAJ58" s="86"/>
      <c r="CAK58" s="86"/>
      <c r="CAL58" s="86"/>
      <c r="CAM58" s="86"/>
      <c r="CAN58" s="86"/>
      <c r="CAO58" s="86"/>
      <c r="CAP58" s="86"/>
      <c r="CAQ58" s="86"/>
      <c r="CAR58" s="86"/>
      <c r="CAS58" s="86"/>
      <c r="CAT58" s="86"/>
      <c r="CAU58" s="86"/>
      <c r="CAV58" s="86"/>
      <c r="CAW58" s="86"/>
      <c r="CAX58" s="86"/>
      <c r="CAY58" s="86"/>
      <c r="CAZ58" s="86"/>
      <c r="CBA58" s="86"/>
      <c r="CBB58" s="86"/>
      <c r="CBC58" s="86"/>
      <c r="CBD58" s="86"/>
      <c r="CBE58" s="86"/>
      <c r="CBF58" s="86"/>
      <c r="CBG58" s="86"/>
      <c r="CBH58" s="86"/>
      <c r="CBI58" s="86"/>
      <c r="CBJ58" s="86"/>
      <c r="CBK58" s="86"/>
      <c r="CBL58" s="86"/>
      <c r="CBM58" s="86"/>
      <c r="CBN58" s="86"/>
      <c r="CBO58" s="86"/>
      <c r="CBP58" s="86"/>
      <c r="CBQ58" s="86"/>
      <c r="CBR58" s="86"/>
      <c r="CBS58" s="86"/>
      <c r="CBT58" s="86"/>
      <c r="CBU58" s="86"/>
      <c r="CBV58" s="86"/>
      <c r="CBW58" s="86"/>
      <c r="CBX58" s="86"/>
      <c r="CBY58" s="86"/>
      <c r="CBZ58" s="86"/>
      <c r="CCA58" s="86"/>
      <c r="CCB58" s="86"/>
      <c r="CCC58" s="86"/>
      <c r="CCD58" s="86"/>
      <c r="CCE58" s="86"/>
      <c r="CCF58" s="86"/>
      <c r="CCG58" s="86"/>
      <c r="CCH58" s="86"/>
      <c r="CCI58" s="86"/>
      <c r="CCJ58" s="86"/>
      <c r="CCK58" s="86"/>
      <c r="CCL58" s="86"/>
      <c r="CCM58" s="86"/>
      <c r="CCN58" s="86"/>
      <c r="CCO58" s="86"/>
      <c r="CCP58" s="86"/>
      <c r="CCQ58" s="86"/>
      <c r="CCR58" s="86"/>
      <c r="CCS58" s="86"/>
      <c r="CCT58" s="86"/>
      <c r="CCU58" s="86"/>
      <c r="CCV58" s="86"/>
      <c r="CCW58" s="86"/>
      <c r="CCX58" s="86"/>
      <c r="CCY58" s="86"/>
      <c r="CCZ58" s="86"/>
      <c r="CDA58" s="86"/>
      <c r="CDB58" s="86"/>
      <c r="CDC58" s="86"/>
      <c r="CDD58" s="86"/>
      <c r="CDE58" s="86"/>
      <c r="CDF58" s="86"/>
      <c r="CDG58" s="86"/>
      <c r="CDH58" s="86"/>
      <c r="CDI58" s="86"/>
      <c r="CDJ58" s="86"/>
      <c r="CDK58" s="86"/>
      <c r="CDL58" s="86"/>
      <c r="CDM58" s="86"/>
      <c r="CDN58" s="86"/>
      <c r="CDO58" s="86"/>
      <c r="CDP58" s="86"/>
      <c r="CDQ58" s="86"/>
      <c r="CDR58" s="86"/>
      <c r="CDS58" s="86"/>
      <c r="CDT58" s="86"/>
      <c r="CDU58" s="86"/>
      <c r="CDV58" s="86"/>
      <c r="CDW58" s="86"/>
      <c r="CDX58" s="86"/>
      <c r="CDY58" s="86"/>
      <c r="CDZ58" s="86"/>
      <c r="CEA58" s="86"/>
      <c r="CEB58" s="86"/>
      <c r="CEC58" s="86"/>
      <c r="CED58" s="86"/>
      <c r="CEE58" s="86"/>
      <c r="CEF58" s="86"/>
      <c r="CEG58" s="86"/>
      <c r="CEH58" s="86"/>
      <c r="CEI58" s="86"/>
      <c r="CEJ58" s="86"/>
      <c r="CEK58" s="86"/>
      <c r="CEL58" s="86"/>
      <c r="CEM58" s="86"/>
      <c r="CEN58" s="86"/>
      <c r="CEO58" s="86"/>
      <c r="CEP58" s="86"/>
      <c r="CEQ58" s="86"/>
      <c r="CER58" s="86"/>
      <c r="CES58" s="86"/>
      <c r="CET58" s="86"/>
      <c r="CEU58" s="86"/>
      <c r="CEV58" s="86"/>
      <c r="CEW58" s="86"/>
      <c r="CEX58" s="86"/>
      <c r="CEY58" s="86"/>
      <c r="CEZ58" s="86"/>
      <c r="CFA58" s="86"/>
      <c r="CFB58" s="86"/>
      <c r="CFC58" s="86"/>
      <c r="CFD58" s="86"/>
      <c r="CFE58" s="86"/>
      <c r="CFF58" s="86"/>
      <c r="CFG58" s="86"/>
      <c r="CFH58" s="86"/>
      <c r="CFI58" s="86"/>
      <c r="CFJ58" s="86"/>
      <c r="CFK58" s="86"/>
      <c r="CFL58" s="86"/>
      <c r="CFM58" s="86"/>
      <c r="CFN58" s="86"/>
      <c r="CFO58" s="86"/>
      <c r="CFP58" s="86"/>
      <c r="CFQ58" s="86"/>
      <c r="CFR58" s="86"/>
      <c r="CFS58" s="86"/>
      <c r="CFT58" s="86"/>
      <c r="CFU58" s="86"/>
      <c r="CFV58" s="86"/>
      <c r="CFW58" s="86"/>
      <c r="CFX58" s="86"/>
      <c r="CFY58" s="86"/>
      <c r="CFZ58" s="86"/>
      <c r="CGA58" s="86"/>
      <c r="CGB58" s="86"/>
      <c r="CGC58" s="86"/>
      <c r="CGD58" s="86"/>
      <c r="CGE58" s="86"/>
      <c r="CGF58" s="86"/>
      <c r="CGG58" s="86"/>
      <c r="CGH58" s="86"/>
      <c r="CGI58" s="86"/>
      <c r="CGJ58" s="86"/>
      <c r="CGK58" s="86"/>
      <c r="CGL58" s="86"/>
      <c r="CGM58" s="86"/>
      <c r="CGN58" s="86"/>
      <c r="CGO58" s="86"/>
      <c r="CGP58" s="86"/>
      <c r="CGQ58" s="86"/>
      <c r="CGR58" s="86"/>
      <c r="CGS58" s="86"/>
      <c r="CGT58" s="86"/>
      <c r="CGU58" s="86"/>
      <c r="CGV58" s="86"/>
      <c r="CGW58" s="86"/>
      <c r="CGX58" s="86"/>
      <c r="CGY58" s="86"/>
      <c r="CGZ58" s="86"/>
      <c r="CHA58" s="86"/>
      <c r="CHB58" s="86"/>
      <c r="CHC58" s="86"/>
      <c r="CHD58" s="86"/>
      <c r="CHE58" s="86"/>
      <c r="CHF58" s="86"/>
      <c r="CHG58" s="86"/>
      <c r="CHH58" s="86"/>
      <c r="CHI58" s="86"/>
      <c r="CHJ58" s="86"/>
      <c r="CHK58" s="86"/>
      <c r="CHL58" s="86"/>
      <c r="CHM58" s="86"/>
      <c r="CHN58" s="86"/>
      <c r="CHO58" s="86"/>
      <c r="CHP58" s="86"/>
      <c r="CHQ58" s="86"/>
      <c r="CHR58" s="86"/>
      <c r="CHS58" s="86"/>
      <c r="CHT58" s="86"/>
      <c r="CHU58" s="86"/>
      <c r="CHV58" s="86"/>
      <c r="CHW58" s="86"/>
      <c r="CHX58" s="86"/>
      <c r="CHY58" s="86"/>
      <c r="CHZ58" s="86"/>
      <c r="CIA58" s="86"/>
      <c r="CIB58" s="86"/>
      <c r="CIC58" s="86"/>
      <c r="CID58" s="86"/>
      <c r="CIE58" s="86"/>
      <c r="CIF58" s="86"/>
      <c r="CIG58" s="86"/>
      <c r="CIH58" s="86"/>
      <c r="CII58" s="86"/>
      <c r="CIJ58" s="86"/>
      <c r="CIK58" s="86"/>
      <c r="CIL58" s="86"/>
      <c r="CIM58" s="86"/>
      <c r="CIN58" s="86"/>
      <c r="CIO58" s="86"/>
      <c r="CIP58" s="86"/>
      <c r="CIQ58" s="86"/>
      <c r="CIR58" s="86"/>
      <c r="CIS58" s="86"/>
      <c r="CIT58" s="86"/>
      <c r="CIU58" s="86"/>
      <c r="CIV58" s="86"/>
      <c r="CIW58" s="86"/>
      <c r="CIX58" s="86"/>
      <c r="CIY58" s="86"/>
      <c r="CIZ58" s="86"/>
      <c r="CJA58" s="86"/>
      <c r="CJB58" s="86"/>
      <c r="CJC58" s="86"/>
      <c r="CJD58" s="86"/>
      <c r="CJE58" s="86"/>
      <c r="CJF58" s="86"/>
      <c r="CJG58" s="86"/>
      <c r="CJH58" s="86"/>
      <c r="CJI58" s="86"/>
      <c r="CJJ58" s="86"/>
      <c r="CJK58" s="86"/>
      <c r="CJL58" s="86"/>
      <c r="CJM58" s="86"/>
      <c r="CJN58" s="86"/>
      <c r="CJO58" s="86"/>
      <c r="CJP58" s="86"/>
      <c r="CJQ58" s="86"/>
      <c r="CJR58" s="86"/>
      <c r="CJS58" s="86"/>
      <c r="CJT58" s="86"/>
      <c r="CJU58" s="86"/>
      <c r="CJV58" s="86"/>
      <c r="CJW58" s="86"/>
      <c r="CJX58" s="86"/>
      <c r="CJY58" s="86"/>
      <c r="CJZ58" s="86"/>
      <c r="CKA58" s="86"/>
      <c r="CKB58" s="86"/>
      <c r="CKC58" s="86"/>
      <c r="CKD58" s="86"/>
      <c r="CKE58" s="86"/>
      <c r="CKF58" s="86"/>
      <c r="CKG58" s="86"/>
      <c r="CKH58" s="86"/>
      <c r="CKI58" s="86"/>
      <c r="CKJ58" s="86"/>
      <c r="CKK58" s="86"/>
      <c r="CKL58" s="86"/>
      <c r="CKM58" s="86"/>
      <c r="CKN58" s="86"/>
      <c r="CKO58" s="86"/>
      <c r="CKP58" s="86"/>
      <c r="CKQ58" s="86"/>
      <c r="CKR58" s="86"/>
      <c r="CKS58" s="86"/>
      <c r="CKT58" s="86"/>
      <c r="CKU58" s="86"/>
      <c r="CKV58" s="86"/>
      <c r="CKW58" s="86"/>
      <c r="CKX58" s="86"/>
      <c r="CKY58" s="86"/>
      <c r="CKZ58" s="86"/>
      <c r="CLA58" s="86"/>
      <c r="CLB58" s="86"/>
      <c r="CLC58" s="86"/>
      <c r="CLD58" s="86"/>
      <c r="CLE58" s="86"/>
      <c r="CLF58" s="86"/>
      <c r="CLG58" s="86"/>
      <c r="CLH58" s="86"/>
      <c r="CLI58" s="86"/>
      <c r="CLJ58" s="86"/>
      <c r="CLK58" s="86"/>
      <c r="CLL58" s="86"/>
      <c r="CLM58" s="86"/>
      <c r="CLN58" s="86"/>
      <c r="CLO58" s="86"/>
      <c r="CLP58" s="86"/>
      <c r="CLQ58" s="86"/>
      <c r="CLR58" s="86"/>
      <c r="CLS58" s="86"/>
      <c r="CLT58" s="86"/>
      <c r="CLU58" s="86"/>
      <c r="CLV58" s="86"/>
      <c r="CLW58" s="86"/>
      <c r="CLX58" s="86"/>
      <c r="CLY58" s="86"/>
      <c r="CLZ58" s="86"/>
      <c r="CMA58" s="86"/>
      <c r="CMB58" s="86"/>
      <c r="CMC58" s="86"/>
      <c r="CMD58" s="86"/>
      <c r="CME58" s="86"/>
      <c r="CMF58" s="86"/>
      <c r="CMG58" s="86"/>
      <c r="CMH58" s="86"/>
      <c r="CMI58" s="86"/>
      <c r="CMJ58" s="86"/>
      <c r="CMK58" s="86"/>
      <c r="CML58" s="86"/>
      <c r="CMM58" s="86"/>
      <c r="CMN58" s="86"/>
      <c r="CMO58" s="86"/>
      <c r="CMP58" s="86"/>
      <c r="CMQ58" s="86"/>
      <c r="CMR58" s="86"/>
      <c r="CMS58" s="86"/>
      <c r="CMT58" s="86"/>
      <c r="CMU58" s="86"/>
      <c r="CMV58" s="86"/>
      <c r="CMW58" s="86"/>
      <c r="CMX58" s="86"/>
      <c r="CMY58" s="86"/>
      <c r="CMZ58" s="86"/>
      <c r="CNA58" s="86"/>
      <c r="CNB58" s="86"/>
      <c r="CNC58" s="86"/>
      <c r="CND58" s="86"/>
      <c r="CNE58" s="86"/>
      <c r="CNF58" s="86"/>
      <c r="CNG58" s="86"/>
      <c r="CNH58" s="86"/>
      <c r="CNI58" s="86"/>
      <c r="CNJ58" s="86"/>
      <c r="CNK58" s="86"/>
      <c r="CNL58" s="86"/>
      <c r="CNM58" s="86"/>
      <c r="CNN58" s="86"/>
      <c r="CNO58" s="86"/>
      <c r="CNP58" s="86"/>
      <c r="CNQ58" s="86"/>
      <c r="CNR58" s="86"/>
      <c r="CNS58" s="86"/>
      <c r="CNT58" s="86"/>
      <c r="CNU58" s="86"/>
      <c r="CNV58" s="86"/>
      <c r="CNW58" s="86"/>
      <c r="CNX58" s="86"/>
      <c r="CNY58" s="86"/>
      <c r="CNZ58" s="86"/>
      <c r="COA58" s="86"/>
      <c r="COB58" s="86"/>
      <c r="COC58" s="86"/>
      <c r="COD58" s="86"/>
      <c r="COE58" s="86"/>
      <c r="COF58" s="86"/>
      <c r="COG58" s="86"/>
      <c r="COH58" s="86"/>
      <c r="COI58" s="86"/>
      <c r="COJ58" s="86"/>
      <c r="COK58" s="86"/>
      <c r="COL58" s="86"/>
      <c r="COM58" s="86"/>
      <c r="CON58" s="86"/>
      <c r="COO58" s="86"/>
      <c r="COP58" s="86"/>
      <c r="COQ58" s="86"/>
      <c r="COR58" s="86"/>
      <c r="COS58" s="86"/>
      <c r="COT58" s="86"/>
      <c r="COU58" s="86"/>
      <c r="COV58" s="86"/>
      <c r="COW58" s="86"/>
      <c r="COX58" s="86"/>
      <c r="COY58" s="86"/>
      <c r="COZ58" s="86"/>
      <c r="CPA58" s="86"/>
      <c r="CPB58" s="86"/>
      <c r="CPC58" s="86"/>
      <c r="CPD58" s="86"/>
      <c r="CPE58" s="86"/>
      <c r="CPF58" s="86"/>
      <c r="CPG58" s="86"/>
      <c r="CPH58" s="86"/>
      <c r="CPI58" s="86"/>
      <c r="CPJ58" s="86"/>
      <c r="CPK58" s="86"/>
      <c r="CPL58" s="86"/>
      <c r="CPM58" s="86"/>
      <c r="CPN58" s="86"/>
      <c r="CPO58" s="86"/>
      <c r="CPP58" s="86"/>
      <c r="CPQ58" s="86"/>
      <c r="CPR58" s="86"/>
      <c r="CPS58" s="86"/>
      <c r="CPT58" s="86"/>
      <c r="CPU58" s="86"/>
      <c r="CPV58" s="86"/>
      <c r="CPW58" s="86"/>
      <c r="CPX58" s="86"/>
      <c r="CPY58" s="86"/>
      <c r="CPZ58" s="86"/>
      <c r="CQA58" s="86"/>
      <c r="CQB58" s="86"/>
      <c r="CQC58" s="86"/>
      <c r="CQD58" s="86"/>
      <c r="CQE58" s="86"/>
      <c r="CQF58" s="86"/>
      <c r="CQG58" s="86"/>
      <c r="CQH58" s="86"/>
      <c r="CQI58" s="86"/>
      <c r="CQJ58" s="86"/>
      <c r="CQK58" s="86"/>
      <c r="CQL58" s="86"/>
      <c r="CQM58" s="86"/>
      <c r="CQN58" s="86"/>
      <c r="CQO58" s="86"/>
      <c r="CQP58" s="86"/>
      <c r="CQQ58" s="86"/>
      <c r="CQR58" s="86"/>
      <c r="CQS58" s="86"/>
      <c r="CQT58" s="86"/>
      <c r="CQU58" s="86"/>
      <c r="CQV58" s="86"/>
      <c r="CQW58" s="86"/>
      <c r="CQX58" s="86"/>
      <c r="CQY58" s="86"/>
      <c r="CQZ58" s="86"/>
      <c r="CRA58" s="86"/>
      <c r="CRB58" s="86"/>
      <c r="CRC58" s="86"/>
      <c r="CRD58" s="86"/>
      <c r="CRE58" s="86"/>
      <c r="CRF58" s="86"/>
      <c r="CRG58" s="86"/>
      <c r="CRH58" s="86"/>
      <c r="CRI58" s="86"/>
      <c r="CRJ58" s="86"/>
      <c r="CRK58" s="86"/>
      <c r="CRL58" s="86"/>
      <c r="CRM58" s="86"/>
      <c r="CRN58" s="86"/>
      <c r="CRO58" s="86"/>
      <c r="CRP58" s="86"/>
      <c r="CRQ58" s="86"/>
      <c r="CRR58" s="86"/>
      <c r="CRS58" s="86"/>
      <c r="CRT58" s="86"/>
      <c r="CRU58" s="86"/>
      <c r="CRV58" s="86"/>
      <c r="CRW58" s="86"/>
      <c r="CRX58" s="86"/>
      <c r="CRY58" s="86"/>
      <c r="CRZ58" s="86"/>
      <c r="CSA58" s="86"/>
      <c r="CSB58" s="86"/>
      <c r="CSC58" s="86"/>
      <c r="CSD58" s="86"/>
      <c r="CSE58" s="86"/>
      <c r="CSF58" s="86"/>
      <c r="CSG58" s="86"/>
      <c r="CSH58" s="86"/>
      <c r="CSI58" s="86"/>
      <c r="CSJ58" s="86"/>
      <c r="CSK58" s="86"/>
      <c r="CSL58" s="86"/>
      <c r="CSM58" s="86"/>
      <c r="CSN58" s="86"/>
      <c r="CSO58" s="86"/>
      <c r="CSP58" s="86"/>
      <c r="CSQ58" s="86"/>
      <c r="CSR58" s="86"/>
      <c r="CSS58" s="86"/>
      <c r="CST58" s="86"/>
      <c r="CSU58" s="86"/>
      <c r="CSV58" s="86"/>
      <c r="CSW58" s="86"/>
      <c r="CSX58" s="86"/>
      <c r="CSY58" s="86"/>
      <c r="CSZ58" s="86"/>
      <c r="CTA58" s="86"/>
      <c r="CTB58" s="86"/>
      <c r="CTC58" s="86"/>
      <c r="CTD58" s="86"/>
      <c r="CTE58" s="86"/>
      <c r="CTF58" s="86"/>
      <c r="CTG58" s="86"/>
      <c r="CTH58" s="86"/>
      <c r="CTI58" s="86"/>
      <c r="CTJ58" s="86"/>
      <c r="CTK58" s="86"/>
      <c r="CTL58" s="86"/>
      <c r="CTM58" s="86"/>
      <c r="CTN58" s="86"/>
      <c r="CTO58" s="86"/>
      <c r="CTP58" s="86"/>
      <c r="CTQ58" s="86"/>
      <c r="CTR58" s="86"/>
      <c r="CTS58" s="86"/>
      <c r="CTT58" s="86"/>
      <c r="CTU58" s="86"/>
      <c r="CTV58" s="86"/>
      <c r="CTW58" s="86"/>
      <c r="CTX58" s="86"/>
      <c r="CTY58" s="86"/>
      <c r="CTZ58" s="86"/>
      <c r="CUA58" s="86"/>
      <c r="CUB58" s="86"/>
      <c r="CUC58" s="86"/>
      <c r="CUD58" s="86"/>
      <c r="CUE58" s="86"/>
      <c r="CUF58" s="86"/>
      <c r="CUG58" s="86"/>
      <c r="CUH58" s="86"/>
      <c r="CUI58" s="86"/>
      <c r="CUJ58" s="86"/>
      <c r="CUK58" s="86"/>
      <c r="CUL58" s="86"/>
      <c r="CUM58" s="86"/>
      <c r="CUN58" s="86"/>
      <c r="CUO58" s="86"/>
      <c r="CUP58" s="86"/>
      <c r="CUQ58" s="86"/>
      <c r="CUR58" s="86"/>
      <c r="CUS58" s="86"/>
      <c r="CUT58" s="86"/>
      <c r="CUU58" s="86"/>
      <c r="CUV58" s="86"/>
      <c r="CUW58" s="86"/>
      <c r="CUX58" s="86"/>
      <c r="CUY58" s="86"/>
      <c r="CUZ58" s="86"/>
      <c r="CVA58" s="86"/>
      <c r="CVB58" s="86"/>
      <c r="CVC58" s="86"/>
      <c r="CVD58" s="86"/>
      <c r="CVE58" s="86"/>
      <c r="CVF58" s="86"/>
      <c r="CVG58" s="86"/>
      <c r="CVH58" s="86"/>
      <c r="CVI58" s="86"/>
      <c r="CVJ58" s="86"/>
      <c r="CVK58" s="86"/>
      <c r="CVL58" s="86"/>
      <c r="CVM58" s="86"/>
      <c r="CVN58" s="86"/>
      <c r="CVO58" s="86"/>
      <c r="CVP58" s="86"/>
      <c r="CVQ58" s="86"/>
      <c r="CVR58" s="86"/>
      <c r="CVS58" s="86"/>
      <c r="CVT58" s="86"/>
      <c r="CVU58" s="86"/>
      <c r="CVV58" s="86"/>
      <c r="CVW58" s="86"/>
      <c r="CVX58" s="86"/>
      <c r="CVY58" s="86"/>
      <c r="CVZ58" s="86"/>
      <c r="CWA58" s="86"/>
      <c r="CWB58" s="86"/>
      <c r="CWC58" s="86"/>
      <c r="CWD58" s="86"/>
      <c r="CWE58" s="86"/>
      <c r="CWF58" s="86"/>
      <c r="CWG58" s="86"/>
      <c r="CWH58" s="86"/>
      <c r="CWI58" s="86"/>
      <c r="CWJ58" s="86"/>
      <c r="CWK58" s="86"/>
      <c r="CWL58" s="86"/>
      <c r="CWM58" s="86"/>
      <c r="CWN58" s="86"/>
      <c r="CWO58" s="86"/>
      <c r="CWP58" s="86"/>
      <c r="CWQ58" s="86"/>
      <c r="CWR58" s="86"/>
      <c r="CWS58" s="86"/>
      <c r="CWT58" s="86"/>
      <c r="CWU58" s="86"/>
      <c r="CWV58" s="86"/>
      <c r="CWW58" s="86"/>
      <c r="CWX58" s="86"/>
      <c r="CWY58" s="86"/>
      <c r="CWZ58" s="86"/>
      <c r="CXA58" s="86"/>
      <c r="CXB58" s="86"/>
      <c r="CXC58" s="86"/>
      <c r="CXD58" s="86"/>
      <c r="CXE58" s="86"/>
      <c r="CXF58" s="86"/>
      <c r="CXG58" s="86"/>
      <c r="CXH58" s="86"/>
      <c r="CXI58" s="86"/>
      <c r="CXJ58" s="86"/>
      <c r="CXK58" s="86"/>
      <c r="CXL58" s="86"/>
      <c r="CXM58" s="86"/>
      <c r="CXN58" s="86"/>
      <c r="CXO58" s="86"/>
      <c r="CXP58" s="86"/>
      <c r="CXQ58" s="86"/>
      <c r="CXR58" s="86"/>
      <c r="CXS58" s="86"/>
      <c r="CXT58" s="86"/>
      <c r="CXU58" s="86"/>
      <c r="CXV58" s="86"/>
      <c r="CXW58" s="86"/>
      <c r="CXX58" s="86"/>
      <c r="CXY58" s="86"/>
      <c r="CXZ58" s="86"/>
      <c r="CYA58" s="86"/>
      <c r="CYB58" s="86"/>
      <c r="CYC58" s="86"/>
      <c r="CYD58" s="86"/>
      <c r="CYE58" s="86"/>
      <c r="CYF58" s="86"/>
      <c r="CYG58" s="86"/>
      <c r="CYH58" s="86"/>
      <c r="CYI58" s="86"/>
      <c r="CYJ58" s="86"/>
      <c r="CYK58" s="86"/>
      <c r="CYL58" s="86"/>
      <c r="CYM58" s="86"/>
      <c r="CYN58" s="86"/>
      <c r="CYO58" s="86"/>
      <c r="CYP58" s="86"/>
      <c r="CYQ58" s="86"/>
      <c r="CYR58" s="86"/>
      <c r="CYS58" s="86"/>
      <c r="CYT58" s="86"/>
      <c r="CYU58" s="86"/>
      <c r="CYV58" s="86"/>
      <c r="CYW58" s="86"/>
      <c r="CYX58" s="86"/>
      <c r="CYY58" s="86"/>
      <c r="CYZ58" s="86"/>
      <c r="CZA58" s="86"/>
      <c r="CZB58" s="86"/>
      <c r="CZC58" s="86"/>
      <c r="CZD58" s="86"/>
      <c r="CZE58" s="86"/>
      <c r="CZF58" s="86"/>
      <c r="CZG58" s="86"/>
      <c r="CZH58" s="86"/>
      <c r="CZI58" s="86"/>
      <c r="CZJ58" s="86"/>
      <c r="CZK58" s="86"/>
      <c r="CZL58" s="86"/>
      <c r="CZM58" s="86"/>
      <c r="CZN58" s="86"/>
      <c r="CZO58" s="86"/>
      <c r="CZP58" s="86"/>
      <c r="CZQ58" s="86"/>
      <c r="CZR58" s="86"/>
      <c r="CZS58" s="86"/>
      <c r="CZT58" s="86"/>
      <c r="CZU58" s="86"/>
      <c r="CZV58" s="86"/>
      <c r="CZW58" s="86"/>
      <c r="CZX58" s="86"/>
      <c r="CZY58" s="86"/>
      <c r="CZZ58" s="86"/>
      <c r="DAA58" s="86"/>
      <c r="DAB58" s="86"/>
      <c r="DAC58" s="86"/>
      <c r="DAD58" s="86"/>
      <c r="DAE58" s="86"/>
      <c r="DAF58" s="86"/>
      <c r="DAG58" s="86"/>
      <c r="DAH58" s="86"/>
      <c r="DAI58" s="86"/>
      <c r="DAJ58" s="86"/>
      <c r="DAK58" s="86"/>
      <c r="DAL58" s="86"/>
      <c r="DAM58" s="86"/>
      <c r="DAN58" s="86"/>
      <c r="DAO58" s="86"/>
      <c r="DAP58" s="86"/>
      <c r="DAQ58" s="86"/>
      <c r="DAR58" s="86"/>
      <c r="DAS58" s="86"/>
      <c r="DAT58" s="86"/>
      <c r="DAU58" s="86"/>
      <c r="DAV58" s="86"/>
      <c r="DAW58" s="86"/>
      <c r="DAX58" s="86"/>
      <c r="DAY58" s="86"/>
      <c r="DAZ58" s="86"/>
      <c r="DBA58" s="86"/>
      <c r="DBB58" s="86"/>
      <c r="DBC58" s="86"/>
      <c r="DBD58" s="86"/>
      <c r="DBE58" s="86"/>
      <c r="DBF58" s="86"/>
      <c r="DBG58" s="86"/>
      <c r="DBH58" s="86"/>
      <c r="DBI58" s="86"/>
      <c r="DBJ58" s="86"/>
      <c r="DBK58" s="86"/>
      <c r="DBL58" s="86"/>
      <c r="DBM58" s="86"/>
      <c r="DBN58" s="86"/>
      <c r="DBO58" s="86"/>
      <c r="DBP58" s="86"/>
      <c r="DBQ58" s="86"/>
      <c r="DBR58" s="86"/>
      <c r="DBS58" s="86"/>
      <c r="DBT58" s="86"/>
      <c r="DBU58" s="86"/>
      <c r="DBV58" s="86"/>
      <c r="DBW58" s="86"/>
      <c r="DBX58" s="86"/>
      <c r="DBY58" s="86"/>
      <c r="DBZ58" s="86"/>
      <c r="DCA58" s="86"/>
      <c r="DCB58" s="86"/>
      <c r="DCC58" s="86"/>
      <c r="DCD58" s="86"/>
      <c r="DCE58" s="86"/>
      <c r="DCF58" s="86"/>
      <c r="DCG58" s="86"/>
      <c r="DCH58" s="86"/>
      <c r="DCI58" s="86"/>
      <c r="DCJ58" s="86"/>
      <c r="DCK58" s="86"/>
      <c r="DCL58" s="86"/>
      <c r="DCM58" s="86"/>
      <c r="DCN58" s="86"/>
      <c r="DCO58" s="86"/>
      <c r="DCP58" s="86"/>
      <c r="DCQ58" s="86"/>
      <c r="DCR58" s="86"/>
      <c r="DCS58" s="86"/>
      <c r="DCT58" s="86"/>
      <c r="DCU58" s="86"/>
      <c r="DCV58" s="86"/>
      <c r="DCW58" s="86"/>
      <c r="DCX58" s="86"/>
      <c r="DCY58" s="86"/>
      <c r="DCZ58" s="86"/>
      <c r="DDA58" s="86"/>
      <c r="DDB58" s="86"/>
      <c r="DDC58" s="86"/>
      <c r="DDD58" s="86"/>
      <c r="DDE58" s="86"/>
      <c r="DDF58" s="86"/>
      <c r="DDG58" s="86"/>
      <c r="DDH58" s="86"/>
      <c r="DDI58" s="86"/>
      <c r="DDJ58" s="86"/>
      <c r="DDK58" s="86"/>
      <c r="DDL58" s="86"/>
      <c r="DDM58" s="86"/>
      <c r="DDN58" s="86"/>
      <c r="DDO58" s="86"/>
      <c r="DDP58" s="86"/>
      <c r="DDQ58" s="86"/>
      <c r="DDR58" s="86"/>
      <c r="DDS58" s="86"/>
      <c r="DDT58" s="86"/>
      <c r="DDU58" s="86"/>
      <c r="DDV58" s="86"/>
      <c r="DDW58" s="86"/>
      <c r="DDX58" s="86"/>
      <c r="DDY58" s="86"/>
      <c r="DDZ58" s="86"/>
      <c r="DEA58" s="86"/>
      <c r="DEB58" s="86"/>
      <c r="DEC58" s="86"/>
      <c r="DED58" s="86"/>
      <c r="DEE58" s="86"/>
      <c r="DEF58" s="86"/>
      <c r="DEG58" s="86"/>
      <c r="DEH58" s="86"/>
      <c r="DEI58" s="86"/>
      <c r="DEJ58" s="86"/>
      <c r="DEK58" s="86"/>
      <c r="DEL58" s="86"/>
      <c r="DEM58" s="86"/>
      <c r="DEN58" s="86"/>
      <c r="DEO58" s="86"/>
      <c r="DEP58" s="86"/>
      <c r="DEQ58" s="86"/>
      <c r="DER58" s="86"/>
      <c r="DES58" s="86"/>
      <c r="DET58" s="86"/>
      <c r="DEU58" s="86"/>
      <c r="DEV58" s="86"/>
      <c r="DEW58" s="86"/>
      <c r="DEX58" s="86"/>
      <c r="DEY58" s="86"/>
      <c r="DEZ58" s="86"/>
      <c r="DFA58" s="86"/>
      <c r="DFB58" s="86"/>
      <c r="DFC58" s="86"/>
      <c r="DFD58" s="86"/>
      <c r="DFE58" s="86"/>
      <c r="DFF58" s="86"/>
      <c r="DFG58" s="86"/>
      <c r="DFH58" s="86"/>
      <c r="DFI58" s="86"/>
      <c r="DFJ58" s="86"/>
      <c r="DFK58" s="86"/>
      <c r="DFL58" s="86"/>
      <c r="DFM58" s="86"/>
      <c r="DFN58" s="86"/>
      <c r="DFO58" s="86"/>
      <c r="DFP58" s="86"/>
      <c r="DFQ58" s="86"/>
      <c r="DFR58" s="86"/>
      <c r="DFS58" s="86"/>
      <c r="DFT58" s="86"/>
      <c r="DFU58" s="86"/>
      <c r="DFV58" s="86"/>
      <c r="DFW58" s="86"/>
      <c r="DFX58" s="86"/>
      <c r="DFY58" s="86"/>
      <c r="DFZ58" s="86"/>
      <c r="DGA58" s="86"/>
      <c r="DGB58" s="86"/>
      <c r="DGC58" s="86"/>
      <c r="DGD58" s="86"/>
      <c r="DGE58" s="86"/>
      <c r="DGF58" s="86"/>
      <c r="DGG58" s="86"/>
      <c r="DGH58" s="86"/>
      <c r="DGI58" s="86"/>
      <c r="DGJ58" s="86"/>
      <c r="DGK58" s="86"/>
      <c r="DGL58" s="86"/>
      <c r="DGM58" s="86"/>
      <c r="DGN58" s="86"/>
      <c r="DGO58" s="86"/>
      <c r="DGP58" s="86"/>
      <c r="DGQ58" s="86"/>
      <c r="DGR58" s="86"/>
      <c r="DGS58" s="86"/>
      <c r="DGT58" s="86"/>
      <c r="DGU58" s="86"/>
      <c r="DGV58" s="86"/>
      <c r="DGW58" s="86"/>
      <c r="DGX58" s="86"/>
      <c r="DGY58" s="86"/>
      <c r="DGZ58" s="86"/>
      <c r="DHA58" s="86"/>
      <c r="DHB58" s="86"/>
      <c r="DHC58" s="86"/>
      <c r="DHD58" s="86"/>
      <c r="DHE58" s="86"/>
      <c r="DHF58" s="86"/>
      <c r="DHG58" s="86"/>
      <c r="DHH58" s="86"/>
      <c r="DHI58" s="86"/>
      <c r="DHJ58" s="86"/>
      <c r="DHK58" s="86"/>
      <c r="DHL58" s="86"/>
      <c r="DHM58" s="86"/>
      <c r="DHN58" s="86"/>
      <c r="DHO58" s="86"/>
      <c r="DHP58" s="86"/>
      <c r="DHQ58" s="86"/>
      <c r="DHR58" s="86"/>
      <c r="DHS58" s="86"/>
      <c r="DHT58" s="86"/>
      <c r="DHU58" s="86"/>
      <c r="DHV58" s="86"/>
      <c r="DHW58" s="86"/>
      <c r="DHX58" s="86"/>
      <c r="DHY58" s="86"/>
      <c r="DHZ58" s="86"/>
      <c r="DIA58" s="86"/>
      <c r="DIB58" s="86"/>
      <c r="DIC58" s="86"/>
      <c r="DID58" s="86"/>
      <c r="DIE58" s="86"/>
      <c r="DIF58" s="86"/>
      <c r="DIG58" s="86"/>
      <c r="DIH58" s="86"/>
      <c r="DII58" s="86"/>
      <c r="DIJ58" s="86"/>
      <c r="DIK58" s="86"/>
      <c r="DIL58" s="86"/>
      <c r="DIM58" s="86"/>
      <c r="DIN58" s="86"/>
      <c r="DIO58" s="86"/>
      <c r="DIP58" s="86"/>
      <c r="DIQ58" s="86"/>
      <c r="DIR58" s="86"/>
      <c r="DIS58" s="86"/>
      <c r="DIT58" s="86"/>
      <c r="DIU58" s="86"/>
      <c r="DIV58" s="86"/>
      <c r="DIW58" s="86"/>
      <c r="DIX58" s="86"/>
      <c r="DIY58" s="86"/>
      <c r="DIZ58" s="86"/>
      <c r="DJA58" s="86"/>
      <c r="DJB58" s="86"/>
      <c r="DJC58" s="86"/>
      <c r="DJD58" s="86"/>
      <c r="DJE58" s="86"/>
      <c r="DJF58" s="86"/>
      <c r="DJG58" s="86"/>
      <c r="DJH58" s="86"/>
      <c r="DJI58" s="86"/>
      <c r="DJJ58" s="86"/>
      <c r="DJK58" s="86"/>
      <c r="DJL58" s="86"/>
      <c r="DJM58" s="86"/>
      <c r="DJN58" s="86"/>
      <c r="DJO58" s="86"/>
      <c r="DJP58" s="86"/>
      <c r="DJQ58" s="86"/>
      <c r="DJR58" s="86"/>
      <c r="DJS58" s="86"/>
      <c r="DJT58" s="86"/>
      <c r="DJU58" s="86"/>
      <c r="DJV58" s="86"/>
      <c r="DJW58" s="86"/>
      <c r="DJX58" s="86"/>
      <c r="DJY58" s="86"/>
      <c r="DJZ58" s="86"/>
      <c r="DKA58" s="86"/>
      <c r="DKB58" s="86"/>
      <c r="DKC58" s="86"/>
      <c r="DKD58" s="86"/>
      <c r="DKE58" s="86"/>
      <c r="DKF58" s="86"/>
      <c r="DKG58" s="86"/>
      <c r="DKH58" s="86"/>
      <c r="DKI58" s="86"/>
      <c r="DKJ58" s="86"/>
      <c r="DKK58" s="86"/>
      <c r="DKL58" s="86"/>
      <c r="DKM58" s="86"/>
      <c r="DKN58" s="86"/>
      <c r="DKO58" s="86"/>
      <c r="DKP58" s="86"/>
      <c r="DKQ58" s="86"/>
      <c r="DKR58" s="86"/>
      <c r="DKS58" s="86"/>
      <c r="DKT58" s="86"/>
      <c r="DKU58" s="86"/>
      <c r="DKV58" s="86"/>
      <c r="DKW58" s="86"/>
      <c r="DKX58" s="86"/>
      <c r="DKY58" s="86"/>
      <c r="DKZ58" s="86"/>
      <c r="DLA58" s="86"/>
      <c r="DLB58" s="86"/>
      <c r="DLC58" s="86"/>
      <c r="DLD58" s="86"/>
      <c r="DLE58" s="86"/>
      <c r="DLF58" s="86"/>
      <c r="DLG58" s="86"/>
      <c r="DLH58" s="86"/>
      <c r="DLI58" s="86"/>
      <c r="DLJ58" s="86"/>
      <c r="DLK58" s="86"/>
      <c r="DLL58" s="86"/>
      <c r="DLM58" s="86"/>
      <c r="DLN58" s="86"/>
      <c r="DLO58" s="86"/>
      <c r="DLP58" s="86"/>
      <c r="DLQ58" s="86"/>
      <c r="DLR58" s="86"/>
      <c r="DLS58" s="86"/>
      <c r="DLT58" s="86"/>
      <c r="DLU58" s="86"/>
      <c r="DLV58" s="86"/>
      <c r="DLW58" s="86"/>
      <c r="DLX58" s="86"/>
      <c r="DLY58" s="86"/>
      <c r="DLZ58" s="86"/>
      <c r="DMA58" s="86"/>
      <c r="DMB58" s="86"/>
      <c r="DMC58" s="86"/>
      <c r="DMD58" s="86"/>
      <c r="DME58" s="86"/>
      <c r="DMF58" s="86"/>
      <c r="DMG58" s="86"/>
      <c r="DMH58" s="86"/>
      <c r="DMI58" s="86"/>
      <c r="DMJ58" s="86"/>
      <c r="DMK58" s="86"/>
      <c r="DML58" s="86"/>
      <c r="DMM58" s="86"/>
      <c r="DMN58" s="86"/>
      <c r="DMO58" s="86"/>
      <c r="DMP58" s="86"/>
      <c r="DMQ58" s="86"/>
      <c r="DMR58" s="86"/>
      <c r="DMS58" s="86"/>
      <c r="DMT58" s="86"/>
      <c r="DMU58" s="86"/>
      <c r="DMV58" s="86"/>
      <c r="DMW58" s="86"/>
      <c r="DMX58" s="86"/>
      <c r="DMY58" s="86"/>
      <c r="DMZ58" s="86"/>
      <c r="DNA58" s="86"/>
      <c r="DNB58" s="86"/>
      <c r="DNC58" s="86"/>
      <c r="DND58" s="86"/>
      <c r="DNE58" s="86"/>
      <c r="DNF58" s="86"/>
      <c r="DNG58" s="86"/>
      <c r="DNH58" s="86"/>
      <c r="DNI58" s="86"/>
      <c r="DNJ58" s="86"/>
      <c r="DNK58" s="86"/>
      <c r="DNL58" s="86"/>
      <c r="DNM58" s="86"/>
      <c r="DNN58" s="86"/>
      <c r="DNO58" s="86"/>
      <c r="DNP58" s="86"/>
      <c r="DNQ58" s="86"/>
      <c r="DNR58" s="86"/>
      <c r="DNS58" s="86"/>
      <c r="DNT58" s="86"/>
      <c r="DNU58" s="86"/>
      <c r="DNV58" s="86"/>
      <c r="DNW58" s="86"/>
      <c r="DNX58" s="86"/>
      <c r="DNY58" s="86"/>
      <c r="DNZ58" s="86"/>
      <c r="DOA58" s="86"/>
      <c r="DOB58" s="86"/>
      <c r="DOC58" s="86"/>
      <c r="DOD58" s="86"/>
      <c r="DOE58" s="86"/>
      <c r="DOF58" s="86"/>
      <c r="DOG58" s="86"/>
      <c r="DOH58" s="86"/>
      <c r="DOI58" s="86"/>
      <c r="DOJ58" s="86"/>
      <c r="DOK58" s="86"/>
      <c r="DOL58" s="86"/>
      <c r="DOM58" s="86"/>
      <c r="DON58" s="86"/>
      <c r="DOO58" s="86"/>
      <c r="DOP58" s="86"/>
      <c r="DOQ58" s="86"/>
      <c r="DOR58" s="86"/>
      <c r="DOS58" s="86"/>
      <c r="DOT58" s="86"/>
      <c r="DOU58" s="86"/>
      <c r="DOV58" s="86"/>
      <c r="DOW58" s="86"/>
      <c r="DOX58" s="86"/>
      <c r="DOY58" s="86"/>
      <c r="DOZ58" s="86"/>
      <c r="DPA58" s="86"/>
      <c r="DPB58" s="86"/>
      <c r="DPC58" s="86"/>
      <c r="DPD58" s="86"/>
      <c r="DPE58" s="86"/>
      <c r="DPF58" s="86"/>
      <c r="DPG58" s="86"/>
      <c r="DPH58" s="86"/>
      <c r="DPI58" s="86"/>
      <c r="DPJ58" s="86"/>
      <c r="DPK58" s="86"/>
      <c r="DPL58" s="86"/>
      <c r="DPM58" s="86"/>
      <c r="DPN58" s="86"/>
      <c r="DPO58" s="86"/>
      <c r="DPP58" s="86"/>
      <c r="DPQ58" s="86"/>
      <c r="DPR58" s="86"/>
      <c r="DPS58" s="86"/>
      <c r="DPT58" s="86"/>
      <c r="DPU58" s="86"/>
      <c r="DPV58" s="86"/>
      <c r="DPW58" s="86"/>
      <c r="DPX58" s="86"/>
      <c r="DPY58" s="86"/>
      <c r="DPZ58" s="86"/>
      <c r="DQA58" s="86"/>
      <c r="DQB58" s="86"/>
      <c r="DQC58" s="86"/>
      <c r="DQD58" s="86"/>
      <c r="DQE58" s="86"/>
      <c r="DQF58" s="86"/>
      <c r="DQG58" s="86"/>
      <c r="DQH58" s="86"/>
      <c r="DQI58" s="86"/>
      <c r="DQJ58" s="86"/>
      <c r="DQK58" s="86"/>
      <c r="DQL58" s="86"/>
      <c r="DQM58" s="86"/>
      <c r="DQN58" s="86"/>
      <c r="DQO58" s="86"/>
      <c r="DQP58" s="86"/>
      <c r="DQQ58" s="86"/>
      <c r="DQR58" s="86"/>
      <c r="DQS58" s="86"/>
      <c r="DQT58" s="86"/>
      <c r="DQU58" s="86"/>
      <c r="DQV58" s="86"/>
      <c r="DQW58" s="86"/>
      <c r="DQX58" s="86"/>
      <c r="DQY58" s="86"/>
      <c r="DQZ58" s="86"/>
      <c r="DRA58" s="86"/>
      <c r="DRB58" s="86"/>
      <c r="DRC58" s="86"/>
      <c r="DRD58" s="86"/>
      <c r="DRE58" s="86"/>
      <c r="DRF58" s="86"/>
      <c r="DRG58" s="86"/>
      <c r="DRH58" s="86"/>
      <c r="DRI58" s="86"/>
      <c r="DRJ58" s="86"/>
      <c r="DRK58" s="86"/>
      <c r="DRL58" s="86"/>
      <c r="DRM58" s="86"/>
      <c r="DRN58" s="86"/>
      <c r="DRO58" s="86"/>
      <c r="DRP58" s="86"/>
      <c r="DRQ58" s="86"/>
      <c r="DRR58" s="86"/>
      <c r="DRS58" s="86"/>
      <c r="DRT58" s="86"/>
      <c r="DRU58" s="86"/>
      <c r="DRV58" s="86"/>
      <c r="DRW58" s="86"/>
      <c r="DRX58" s="86"/>
      <c r="DRY58" s="86"/>
      <c r="DRZ58" s="86"/>
      <c r="DSA58" s="86"/>
      <c r="DSB58" s="86"/>
      <c r="DSC58" s="86"/>
      <c r="DSD58" s="86"/>
      <c r="DSE58" s="86"/>
      <c r="DSF58" s="86"/>
      <c r="DSG58" s="86"/>
      <c r="DSH58" s="86"/>
      <c r="DSI58" s="86"/>
      <c r="DSJ58" s="86"/>
      <c r="DSK58" s="86"/>
      <c r="DSL58" s="86"/>
      <c r="DSM58" s="86"/>
      <c r="DSN58" s="86"/>
      <c r="DSO58" s="86"/>
      <c r="DSP58" s="86"/>
      <c r="DSQ58" s="86"/>
      <c r="DSR58" s="86"/>
      <c r="DSS58" s="86"/>
      <c r="DST58" s="86"/>
      <c r="DSU58" s="86"/>
      <c r="DSV58" s="86"/>
      <c r="DSW58" s="86"/>
      <c r="DSX58" s="86"/>
      <c r="DSY58" s="86"/>
      <c r="DSZ58" s="86"/>
      <c r="DTA58" s="86"/>
      <c r="DTB58" s="86"/>
      <c r="DTC58" s="86"/>
      <c r="DTD58" s="86"/>
      <c r="DTE58" s="86"/>
      <c r="DTF58" s="86"/>
      <c r="DTG58" s="86"/>
      <c r="DTH58" s="86"/>
      <c r="DTI58" s="86"/>
      <c r="DTJ58" s="86"/>
      <c r="DTK58" s="86"/>
      <c r="DTL58" s="86"/>
      <c r="DTM58" s="86"/>
      <c r="DTN58" s="86"/>
      <c r="DTO58" s="86"/>
      <c r="DTP58" s="86"/>
      <c r="DTQ58" s="86"/>
      <c r="DTR58" s="86"/>
      <c r="DTS58" s="86"/>
      <c r="DTT58" s="86"/>
      <c r="DTU58" s="86"/>
      <c r="DTV58" s="86"/>
      <c r="DTW58" s="86"/>
      <c r="DTX58" s="86"/>
      <c r="DTY58" s="86"/>
      <c r="DTZ58" s="86"/>
      <c r="DUA58" s="86"/>
      <c r="DUB58" s="86"/>
      <c r="DUC58" s="86"/>
      <c r="DUD58" s="86"/>
      <c r="DUE58" s="86"/>
      <c r="DUF58" s="86"/>
      <c r="DUG58" s="86"/>
      <c r="DUH58" s="86"/>
      <c r="DUI58" s="86"/>
      <c r="DUJ58" s="86"/>
      <c r="DUK58" s="86"/>
      <c r="DUL58" s="86"/>
      <c r="DUM58" s="86"/>
      <c r="DUN58" s="86"/>
      <c r="DUO58" s="86"/>
      <c r="DUP58" s="86"/>
      <c r="DUQ58" s="86"/>
      <c r="DUR58" s="86"/>
      <c r="DUS58" s="86"/>
      <c r="DUT58" s="86"/>
      <c r="DUU58" s="86"/>
      <c r="DUV58" s="86"/>
      <c r="DUW58" s="86"/>
      <c r="DUX58" s="86"/>
      <c r="DUY58" s="86"/>
      <c r="DUZ58" s="86"/>
      <c r="DVA58" s="86"/>
      <c r="DVB58" s="86"/>
      <c r="DVC58" s="86"/>
      <c r="DVD58" s="86"/>
      <c r="DVE58" s="86"/>
      <c r="DVF58" s="86"/>
      <c r="DVG58" s="86"/>
      <c r="DVH58" s="86"/>
      <c r="DVI58" s="86"/>
      <c r="DVJ58" s="86"/>
      <c r="DVK58" s="86"/>
      <c r="DVL58" s="86"/>
      <c r="DVM58" s="86"/>
      <c r="DVN58" s="86"/>
      <c r="DVO58" s="86"/>
      <c r="DVP58" s="86"/>
      <c r="DVQ58" s="86"/>
      <c r="DVR58" s="86"/>
      <c r="DVS58" s="86"/>
      <c r="DVT58" s="86"/>
      <c r="DVU58" s="86"/>
      <c r="DVV58" s="86"/>
      <c r="DVW58" s="86"/>
      <c r="DVX58" s="86"/>
      <c r="DVY58" s="86"/>
      <c r="DVZ58" s="86"/>
      <c r="DWA58" s="86"/>
      <c r="DWB58" s="86"/>
      <c r="DWC58" s="86"/>
      <c r="DWD58" s="86"/>
      <c r="DWE58" s="86"/>
      <c r="DWF58" s="86"/>
      <c r="DWG58" s="86"/>
      <c r="DWH58" s="86"/>
      <c r="DWI58" s="86"/>
      <c r="DWJ58" s="86"/>
      <c r="DWK58" s="86"/>
      <c r="DWL58" s="86"/>
      <c r="DWM58" s="86"/>
      <c r="DWN58" s="86"/>
      <c r="DWO58" s="86"/>
      <c r="DWP58" s="86"/>
      <c r="DWQ58" s="86"/>
      <c r="DWR58" s="86"/>
      <c r="DWS58" s="86"/>
      <c r="DWT58" s="86"/>
      <c r="DWU58" s="86"/>
      <c r="DWV58" s="86"/>
      <c r="DWW58" s="86"/>
      <c r="DWX58" s="86"/>
      <c r="DWY58" s="86"/>
      <c r="DWZ58" s="86"/>
      <c r="DXA58" s="86"/>
      <c r="DXB58" s="86"/>
      <c r="DXC58" s="86"/>
      <c r="DXD58" s="86"/>
      <c r="DXE58" s="86"/>
      <c r="DXF58" s="86"/>
      <c r="DXG58" s="86"/>
      <c r="DXH58" s="86"/>
      <c r="DXI58" s="86"/>
      <c r="DXJ58" s="86"/>
      <c r="DXK58" s="86"/>
      <c r="DXL58" s="86"/>
      <c r="DXM58" s="86"/>
      <c r="DXN58" s="86"/>
      <c r="DXO58" s="86"/>
      <c r="DXP58" s="86"/>
      <c r="DXQ58" s="86"/>
      <c r="DXR58" s="86"/>
      <c r="DXS58" s="86"/>
      <c r="DXT58" s="86"/>
      <c r="DXU58" s="86"/>
      <c r="DXV58" s="86"/>
      <c r="DXW58" s="86"/>
      <c r="DXX58" s="86"/>
      <c r="DXY58" s="86"/>
      <c r="DXZ58" s="86"/>
      <c r="DYA58" s="86"/>
      <c r="DYB58" s="86"/>
      <c r="DYC58" s="86"/>
      <c r="DYD58" s="86"/>
      <c r="DYE58" s="86"/>
      <c r="DYF58" s="86"/>
      <c r="DYG58" s="86"/>
      <c r="DYH58" s="86"/>
      <c r="DYI58" s="86"/>
      <c r="DYJ58" s="86"/>
      <c r="DYK58" s="86"/>
      <c r="DYL58" s="86"/>
      <c r="DYM58" s="86"/>
      <c r="DYN58" s="86"/>
      <c r="DYO58" s="86"/>
      <c r="DYP58" s="86"/>
      <c r="DYQ58" s="86"/>
      <c r="DYR58" s="86"/>
      <c r="DYS58" s="86"/>
      <c r="DYT58" s="86"/>
      <c r="DYU58" s="86"/>
      <c r="DYV58" s="86"/>
      <c r="DYW58" s="86"/>
      <c r="DYX58" s="86"/>
      <c r="DYY58" s="86"/>
      <c r="DYZ58" s="86"/>
      <c r="DZA58" s="86"/>
      <c r="DZB58" s="86"/>
      <c r="DZC58" s="86"/>
      <c r="DZD58" s="86"/>
      <c r="DZE58" s="86"/>
      <c r="DZF58" s="86"/>
      <c r="DZG58" s="86"/>
      <c r="DZH58" s="86"/>
      <c r="DZI58" s="86"/>
      <c r="DZJ58" s="86"/>
      <c r="DZK58" s="86"/>
      <c r="DZL58" s="86"/>
      <c r="DZM58" s="86"/>
      <c r="DZN58" s="86"/>
      <c r="DZO58" s="86"/>
      <c r="DZP58" s="86"/>
      <c r="DZQ58" s="86"/>
      <c r="DZR58" s="86"/>
      <c r="DZS58" s="86"/>
      <c r="DZT58" s="86"/>
      <c r="DZU58" s="86"/>
      <c r="DZV58" s="86"/>
      <c r="DZW58" s="86"/>
      <c r="DZX58" s="86"/>
      <c r="DZY58" s="86"/>
      <c r="DZZ58" s="86"/>
      <c r="EAA58" s="86"/>
      <c r="EAB58" s="86"/>
      <c r="EAC58" s="86"/>
      <c r="EAD58" s="86"/>
      <c r="EAE58" s="86"/>
      <c r="EAF58" s="86"/>
      <c r="EAG58" s="86"/>
      <c r="EAH58" s="86"/>
      <c r="EAI58" s="86"/>
      <c r="EAJ58" s="86"/>
      <c r="EAK58" s="86"/>
      <c r="EAL58" s="86"/>
      <c r="EAM58" s="86"/>
      <c r="EAN58" s="86"/>
      <c r="EAO58" s="86"/>
      <c r="EAP58" s="86"/>
      <c r="EAQ58" s="86"/>
      <c r="EAR58" s="86"/>
      <c r="EAS58" s="86"/>
      <c r="EAT58" s="86"/>
      <c r="EAU58" s="86"/>
      <c r="EAV58" s="86"/>
      <c r="EAW58" s="86"/>
      <c r="EAX58" s="86"/>
      <c r="EAY58" s="86"/>
      <c r="EAZ58" s="86"/>
      <c r="EBA58" s="86"/>
      <c r="EBB58" s="86"/>
      <c r="EBC58" s="86"/>
      <c r="EBD58" s="86"/>
      <c r="EBE58" s="86"/>
      <c r="EBF58" s="86"/>
      <c r="EBG58" s="86"/>
      <c r="EBH58" s="86"/>
      <c r="EBI58" s="86"/>
      <c r="EBJ58" s="86"/>
      <c r="EBK58" s="86"/>
      <c r="EBL58" s="86"/>
      <c r="EBM58" s="86"/>
      <c r="EBN58" s="86"/>
      <c r="EBO58" s="86"/>
      <c r="EBP58" s="86"/>
      <c r="EBQ58" s="86"/>
      <c r="EBR58" s="86"/>
      <c r="EBS58" s="86"/>
      <c r="EBT58" s="86"/>
      <c r="EBU58" s="86"/>
      <c r="EBV58" s="86"/>
      <c r="EBW58" s="86"/>
      <c r="EBX58" s="86"/>
      <c r="EBY58" s="86"/>
      <c r="EBZ58" s="86"/>
      <c r="ECA58" s="86"/>
      <c r="ECB58" s="86"/>
      <c r="ECC58" s="86"/>
      <c r="ECD58" s="86"/>
      <c r="ECE58" s="86"/>
      <c r="ECF58" s="86"/>
      <c r="ECG58" s="86"/>
      <c r="ECH58" s="86"/>
      <c r="ECI58" s="86"/>
      <c r="ECJ58" s="86"/>
      <c r="ECK58" s="86"/>
      <c r="ECL58" s="86"/>
      <c r="ECM58" s="86"/>
      <c r="ECN58" s="86"/>
      <c r="ECO58" s="86"/>
      <c r="ECP58" s="86"/>
      <c r="ECQ58" s="86"/>
      <c r="ECR58" s="86"/>
      <c r="ECS58" s="86"/>
      <c r="ECT58" s="86"/>
      <c r="ECU58" s="86"/>
      <c r="ECV58" s="86"/>
      <c r="ECW58" s="86"/>
      <c r="ECX58" s="86"/>
      <c r="ECY58" s="86"/>
      <c r="ECZ58" s="86"/>
      <c r="EDA58" s="86"/>
      <c r="EDB58" s="86"/>
      <c r="EDC58" s="86"/>
      <c r="EDD58" s="86"/>
      <c r="EDE58" s="86"/>
      <c r="EDF58" s="86"/>
      <c r="EDG58" s="86"/>
      <c r="EDH58" s="86"/>
      <c r="EDI58" s="86"/>
      <c r="EDJ58" s="86"/>
      <c r="EDK58" s="86"/>
      <c r="EDL58" s="86"/>
      <c r="EDM58" s="86"/>
      <c r="EDN58" s="86"/>
      <c r="EDO58" s="86"/>
      <c r="EDP58" s="86"/>
      <c r="EDQ58" s="86"/>
      <c r="EDR58" s="86"/>
      <c r="EDS58" s="86"/>
      <c r="EDT58" s="86"/>
      <c r="EDU58" s="86"/>
      <c r="EDV58" s="86"/>
      <c r="EDW58" s="86"/>
      <c r="EDX58" s="86"/>
      <c r="EDY58" s="86"/>
      <c r="EDZ58" s="86"/>
      <c r="EEA58" s="86"/>
      <c r="EEB58" s="86"/>
      <c r="EEC58" s="86"/>
      <c r="EED58" s="86"/>
      <c r="EEE58" s="86"/>
      <c r="EEF58" s="86"/>
      <c r="EEG58" s="86"/>
      <c r="EEH58" s="86"/>
      <c r="EEI58" s="86"/>
      <c r="EEJ58" s="86"/>
      <c r="EEK58" s="86"/>
      <c r="EEL58" s="86"/>
      <c r="EEM58" s="86"/>
      <c r="EEN58" s="86"/>
      <c r="EEO58" s="86"/>
      <c r="EEP58" s="86"/>
      <c r="EEQ58" s="86"/>
      <c r="EER58" s="86"/>
      <c r="EES58" s="86"/>
      <c r="EET58" s="86"/>
      <c r="EEU58" s="86"/>
      <c r="EEV58" s="86"/>
      <c r="EEW58" s="86"/>
      <c r="EEX58" s="86"/>
      <c r="EEY58" s="86"/>
      <c r="EEZ58" s="86"/>
      <c r="EFA58" s="86"/>
      <c r="EFB58" s="86"/>
      <c r="EFC58" s="86"/>
      <c r="EFD58" s="86"/>
      <c r="EFE58" s="86"/>
      <c r="EFF58" s="86"/>
      <c r="EFG58" s="86"/>
      <c r="EFH58" s="86"/>
      <c r="EFI58" s="86"/>
      <c r="EFJ58" s="86"/>
      <c r="EFK58" s="86"/>
      <c r="EFL58" s="86"/>
      <c r="EFM58" s="86"/>
      <c r="EFN58" s="86"/>
      <c r="EFO58" s="86"/>
      <c r="EFP58" s="86"/>
      <c r="EFQ58" s="86"/>
      <c r="EFR58" s="86"/>
      <c r="EFS58" s="86"/>
      <c r="EFT58" s="86"/>
      <c r="EFU58" s="86"/>
      <c r="EFV58" s="86"/>
      <c r="EFW58" s="86"/>
      <c r="EFX58" s="86"/>
      <c r="EFY58" s="86"/>
      <c r="EFZ58" s="86"/>
      <c r="EGA58" s="86"/>
      <c r="EGB58" s="86"/>
      <c r="EGC58" s="86"/>
      <c r="EGD58" s="86"/>
      <c r="EGE58" s="86"/>
      <c r="EGF58" s="86"/>
      <c r="EGG58" s="86"/>
      <c r="EGH58" s="86"/>
      <c r="EGI58" s="86"/>
      <c r="EGJ58" s="86"/>
      <c r="EGK58" s="86"/>
      <c r="EGL58" s="86"/>
      <c r="EGM58" s="86"/>
      <c r="EGN58" s="86"/>
      <c r="EGO58" s="86"/>
      <c r="EGP58" s="86"/>
      <c r="EGQ58" s="86"/>
      <c r="EGR58" s="86"/>
      <c r="EGS58" s="86"/>
      <c r="EGT58" s="86"/>
      <c r="EGU58" s="86"/>
      <c r="EGV58" s="86"/>
      <c r="EGW58" s="86"/>
      <c r="EGX58" s="86"/>
      <c r="EGY58" s="86"/>
      <c r="EGZ58" s="86"/>
      <c r="EHA58" s="86"/>
      <c r="EHB58" s="86"/>
      <c r="EHC58" s="86"/>
      <c r="EHD58" s="86"/>
      <c r="EHE58" s="86"/>
      <c r="EHF58" s="86"/>
      <c r="EHG58" s="86"/>
      <c r="EHH58" s="86"/>
      <c r="EHI58" s="86"/>
      <c r="EHJ58" s="86"/>
      <c r="EHK58" s="86"/>
      <c r="EHL58" s="86"/>
      <c r="EHM58" s="86"/>
      <c r="EHN58" s="86"/>
      <c r="EHO58" s="86"/>
      <c r="EHP58" s="86"/>
      <c r="EHQ58" s="86"/>
      <c r="EHR58" s="86"/>
      <c r="EHS58" s="86"/>
      <c r="EHT58" s="86"/>
      <c r="EHU58" s="86"/>
      <c r="EHV58" s="86"/>
      <c r="EHW58" s="86"/>
      <c r="EHX58" s="86"/>
      <c r="EHY58" s="86"/>
      <c r="EHZ58" s="86"/>
      <c r="EIA58" s="86"/>
      <c r="EIB58" s="86"/>
      <c r="EIC58" s="86"/>
      <c r="EID58" s="86"/>
      <c r="EIE58" s="86"/>
      <c r="EIF58" s="86"/>
      <c r="EIG58" s="86"/>
      <c r="EIH58" s="86"/>
      <c r="EII58" s="86"/>
      <c r="EIJ58" s="86"/>
      <c r="EIK58" s="86"/>
      <c r="EIL58" s="86"/>
      <c r="EIM58" s="86"/>
      <c r="EIN58" s="86"/>
      <c r="EIO58" s="86"/>
      <c r="EIP58" s="86"/>
      <c r="EIQ58" s="86"/>
      <c r="EIR58" s="86"/>
      <c r="EIS58" s="86"/>
      <c r="EIT58" s="86"/>
      <c r="EIU58" s="86"/>
      <c r="EIV58" s="86"/>
      <c r="EIW58" s="86"/>
      <c r="EIX58" s="86"/>
      <c r="EIY58" s="86"/>
      <c r="EIZ58" s="86"/>
      <c r="EJA58" s="86"/>
      <c r="EJB58" s="86"/>
      <c r="EJC58" s="86"/>
      <c r="EJD58" s="86"/>
      <c r="EJE58" s="86"/>
      <c r="EJF58" s="86"/>
      <c r="EJG58" s="86"/>
      <c r="EJH58" s="86"/>
      <c r="EJI58" s="86"/>
      <c r="EJJ58" s="86"/>
      <c r="EJK58" s="86"/>
      <c r="EJL58" s="86"/>
      <c r="EJM58" s="86"/>
      <c r="EJN58" s="86"/>
      <c r="EJO58" s="86"/>
      <c r="EJP58" s="86"/>
      <c r="EJQ58" s="86"/>
      <c r="EJR58" s="86"/>
      <c r="EJS58" s="86"/>
      <c r="EJT58" s="86"/>
      <c r="EJU58" s="86"/>
      <c r="EJV58" s="86"/>
      <c r="EJW58" s="86"/>
      <c r="EJX58" s="86"/>
      <c r="EJY58" s="86"/>
      <c r="EJZ58" s="86"/>
      <c r="EKA58" s="86"/>
      <c r="EKB58" s="86"/>
      <c r="EKC58" s="86"/>
      <c r="EKD58" s="86"/>
      <c r="EKE58" s="86"/>
      <c r="EKF58" s="86"/>
      <c r="EKG58" s="86"/>
      <c r="EKH58" s="86"/>
      <c r="EKI58" s="86"/>
      <c r="EKJ58" s="86"/>
      <c r="EKK58" s="86"/>
      <c r="EKL58" s="86"/>
      <c r="EKM58" s="86"/>
      <c r="EKN58" s="86"/>
      <c r="EKO58" s="86"/>
      <c r="EKP58" s="86"/>
      <c r="EKQ58" s="86"/>
      <c r="EKR58" s="86"/>
      <c r="EKS58" s="86"/>
      <c r="EKT58" s="86"/>
      <c r="EKU58" s="86"/>
      <c r="EKV58" s="86"/>
      <c r="EKW58" s="86"/>
      <c r="EKX58" s="86"/>
      <c r="EKY58" s="86"/>
      <c r="EKZ58" s="86"/>
      <c r="ELA58" s="86"/>
      <c r="ELB58" s="86"/>
      <c r="ELC58" s="86"/>
      <c r="ELD58" s="86"/>
      <c r="ELE58" s="86"/>
      <c r="ELF58" s="86"/>
      <c r="ELG58" s="86"/>
      <c r="ELH58" s="86"/>
      <c r="ELI58" s="86"/>
      <c r="ELJ58" s="86"/>
      <c r="ELK58" s="86"/>
      <c r="ELL58" s="86"/>
      <c r="ELM58" s="86"/>
      <c r="ELN58" s="86"/>
      <c r="ELO58" s="86"/>
      <c r="ELP58" s="86"/>
      <c r="ELQ58" s="86"/>
      <c r="ELR58" s="86"/>
      <c r="ELS58" s="86"/>
      <c r="ELT58" s="86"/>
      <c r="ELU58" s="86"/>
      <c r="ELV58" s="86"/>
      <c r="ELW58" s="86"/>
      <c r="ELX58" s="86"/>
      <c r="ELY58" s="86"/>
      <c r="ELZ58" s="86"/>
      <c r="EMA58" s="86"/>
      <c r="EMB58" s="86"/>
      <c r="EMC58" s="86"/>
      <c r="EMD58" s="86"/>
      <c r="EME58" s="86"/>
      <c r="EMF58" s="86"/>
      <c r="EMG58" s="86"/>
      <c r="EMH58" s="86"/>
      <c r="EMI58" s="86"/>
      <c r="EMJ58" s="86"/>
      <c r="EMK58" s="86"/>
      <c r="EML58" s="86"/>
      <c r="EMM58" s="86"/>
      <c r="EMN58" s="86"/>
      <c r="EMO58" s="86"/>
      <c r="EMP58" s="86"/>
      <c r="EMQ58" s="86"/>
      <c r="EMR58" s="86"/>
      <c r="EMS58" s="86"/>
      <c r="EMT58" s="86"/>
      <c r="EMU58" s="86"/>
      <c r="EMV58" s="86"/>
      <c r="EMW58" s="86"/>
      <c r="EMX58" s="86"/>
      <c r="EMY58" s="86"/>
      <c r="EMZ58" s="86"/>
      <c r="ENA58" s="86"/>
      <c r="ENB58" s="86"/>
      <c r="ENC58" s="86"/>
      <c r="END58" s="86"/>
      <c r="ENE58" s="86"/>
      <c r="ENF58" s="86"/>
      <c r="ENG58" s="86"/>
      <c r="ENH58" s="86"/>
      <c r="ENI58" s="86"/>
      <c r="ENJ58" s="86"/>
      <c r="ENK58" s="86"/>
      <c r="ENL58" s="86"/>
      <c r="ENM58" s="86"/>
      <c r="ENN58" s="86"/>
      <c r="ENO58" s="86"/>
      <c r="ENP58" s="86"/>
      <c r="ENQ58" s="86"/>
      <c r="ENR58" s="86"/>
      <c r="ENS58" s="86"/>
      <c r="ENT58" s="86"/>
      <c r="ENU58" s="86"/>
      <c r="ENV58" s="86"/>
      <c r="ENW58" s="86"/>
      <c r="ENX58" s="86"/>
      <c r="ENY58" s="86"/>
      <c r="ENZ58" s="86"/>
      <c r="EOA58" s="86"/>
      <c r="EOB58" s="86"/>
      <c r="EOC58" s="86"/>
      <c r="EOD58" s="86"/>
      <c r="EOE58" s="86"/>
      <c r="EOF58" s="86"/>
      <c r="EOG58" s="86"/>
      <c r="EOH58" s="86"/>
      <c r="EOI58" s="86"/>
      <c r="EOJ58" s="86"/>
      <c r="EOK58" s="86"/>
      <c r="EOL58" s="86"/>
      <c r="EOM58" s="86"/>
      <c r="EON58" s="86"/>
      <c r="EOO58" s="86"/>
      <c r="EOP58" s="86"/>
      <c r="EOQ58" s="86"/>
      <c r="EOR58" s="86"/>
      <c r="EOS58" s="86"/>
      <c r="EOT58" s="86"/>
      <c r="EOU58" s="86"/>
      <c r="EOV58" s="86"/>
      <c r="EOW58" s="86"/>
      <c r="EOX58" s="86"/>
      <c r="EOY58" s="86"/>
      <c r="EOZ58" s="86"/>
      <c r="EPA58" s="86"/>
      <c r="EPB58" s="86"/>
      <c r="EPC58" s="86"/>
      <c r="EPD58" s="86"/>
      <c r="EPE58" s="86"/>
      <c r="EPF58" s="86"/>
      <c r="EPG58" s="86"/>
      <c r="EPH58" s="86"/>
      <c r="EPI58" s="86"/>
      <c r="EPJ58" s="86"/>
      <c r="EPK58" s="86"/>
      <c r="EPL58" s="86"/>
      <c r="EPM58" s="86"/>
      <c r="EPN58" s="86"/>
      <c r="EPO58" s="86"/>
      <c r="EPP58" s="86"/>
      <c r="EPQ58" s="86"/>
      <c r="EPR58" s="86"/>
      <c r="EPS58" s="86"/>
      <c r="EPT58" s="86"/>
      <c r="EPU58" s="86"/>
      <c r="EPV58" s="86"/>
      <c r="EPW58" s="86"/>
      <c r="EPX58" s="86"/>
      <c r="EPY58" s="86"/>
      <c r="EPZ58" s="86"/>
      <c r="EQA58" s="86"/>
      <c r="EQB58" s="86"/>
      <c r="EQC58" s="86"/>
      <c r="EQD58" s="86"/>
      <c r="EQE58" s="86"/>
      <c r="EQF58" s="86"/>
      <c r="EQG58" s="86"/>
      <c r="EQH58" s="86"/>
      <c r="EQI58" s="86"/>
      <c r="EQJ58" s="86"/>
      <c r="EQK58" s="86"/>
      <c r="EQL58" s="86"/>
      <c r="EQM58" s="86"/>
      <c r="EQN58" s="86"/>
      <c r="EQO58" s="86"/>
      <c r="EQP58" s="86"/>
      <c r="EQQ58" s="86"/>
      <c r="EQR58" s="86"/>
      <c r="EQS58" s="86"/>
      <c r="EQT58" s="86"/>
      <c r="EQU58" s="86"/>
      <c r="EQV58" s="86"/>
      <c r="EQW58" s="86"/>
      <c r="EQX58" s="86"/>
      <c r="EQY58" s="86"/>
      <c r="EQZ58" s="86"/>
      <c r="ERA58" s="86"/>
      <c r="ERB58" s="86"/>
      <c r="ERC58" s="86"/>
      <c r="ERD58" s="86"/>
      <c r="ERE58" s="86"/>
      <c r="ERF58" s="86"/>
      <c r="ERG58" s="86"/>
      <c r="ERH58" s="86"/>
      <c r="ERI58" s="86"/>
      <c r="ERJ58" s="86"/>
      <c r="ERK58" s="86"/>
      <c r="ERL58" s="86"/>
      <c r="ERM58" s="86"/>
      <c r="ERN58" s="86"/>
      <c r="ERO58" s="86"/>
      <c r="ERP58" s="86"/>
      <c r="ERQ58" s="86"/>
      <c r="ERR58" s="86"/>
      <c r="ERS58" s="86"/>
      <c r="ERT58" s="86"/>
      <c r="ERU58" s="86"/>
      <c r="ERV58" s="86"/>
      <c r="ERW58" s="86"/>
      <c r="ERX58" s="86"/>
      <c r="ERY58" s="86"/>
      <c r="ERZ58" s="86"/>
      <c r="ESA58" s="86"/>
      <c r="ESB58" s="86"/>
      <c r="ESC58" s="86"/>
      <c r="ESD58" s="86"/>
      <c r="ESE58" s="86"/>
      <c r="ESF58" s="86"/>
      <c r="ESG58" s="86"/>
      <c r="ESH58" s="86"/>
      <c r="ESI58" s="86"/>
      <c r="ESJ58" s="86"/>
      <c r="ESK58" s="86"/>
      <c r="ESL58" s="86"/>
      <c r="ESM58" s="86"/>
      <c r="ESN58" s="86"/>
      <c r="ESO58" s="86"/>
      <c r="ESP58" s="86"/>
      <c r="ESQ58" s="86"/>
      <c r="ESR58" s="86"/>
      <c r="ESS58" s="86"/>
      <c r="EST58" s="86"/>
      <c r="ESU58" s="86"/>
      <c r="ESV58" s="86"/>
      <c r="ESW58" s="86"/>
      <c r="ESX58" s="86"/>
      <c r="ESY58" s="86"/>
      <c r="ESZ58" s="86"/>
      <c r="ETA58" s="86"/>
      <c r="ETB58" s="86"/>
      <c r="ETC58" s="86"/>
      <c r="ETD58" s="86"/>
      <c r="ETE58" s="86"/>
      <c r="ETF58" s="86"/>
      <c r="ETG58" s="86"/>
      <c r="ETH58" s="86"/>
      <c r="ETI58" s="86"/>
      <c r="ETJ58" s="86"/>
      <c r="ETK58" s="86"/>
      <c r="ETL58" s="86"/>
      <c r="ETM58" s="86"/>
      <c r="ETN58" s="86"/>
      <c r="ETO58" s="86"/>
      <c r="ETP58" s="86"/>
      <c r="ETQ58" s="86"/>
      <c r="ETR58" s="86"/>
      <c r="ETS58" s="86"/>
      <c r="ETT58" s="86"/>
      <c r="ETU58" s="86"/>
      <c r="ETV58" s="86"/>
      <c r="ETW58" s="86"/>
      <c r="ETX58" s="86"/>
      <c r="ETY58" s="86"/>
      <c r="ETZ58" s="86"/>
      <c r="EUA58" s="86"/>
      <c r="EUB58" s="86"/>
      <c r="EUC58" s="86"/>
      <c r="EUD58" s="86"/>
      <c r="EUE58" s="86"/>
      <c r="EUF58" s="86"/>
      <c r="EUG58" s="86"/>
      <c r="EUH58" s="86"/>
      <c r="EUI58" s="86"/>
      <c r="EUJ58" s="86"/>
      <c r="EUK58" s="86"/>
      <c r="EUL58" s="86"/>
      <c r="EUM58" s="86"/>
      <c r="EUN58" s="86"/>
      <c r="EUO58" s="86"/>
      <c r="EUP58" s="86"/>
      <c r="EUQ58" s="86"/>
      <c r="EUR58" s="86"/>
      <c r="EUS58" s="86"/>
      <c r="EUT58" s="86"/>
      <c r="EUU58" s="86"/>
      <c r="EUV58" s="86"/>
      <c r="EUW58" s="86"/>
      <c r="EUX58" s="86"/>
      <c r="EUY58" s="86"/>
      <c r="EUZ58" s="86"/>
      <c r="EVA58" s="86"/>
      <c r="EVB58" s="86"/>
      <c r="EVC58" s="86"/>
      <c r="EVD58" s="86"/>
      <c r="EVE58" s="86"/>
      <c r="EVF58" s="86"/>
      <c r="EVG58" s="86"/>
      <c r="EVH58" s="86"/>
      <c r="EVI58" s="86"/>
      <c r="EVJ58" s="86"/>
      <c r="EVK58" s="86"/>
      <c r="EVL58" s="86"/>
      <c r="EVM58" s="86"/>
      <c r="EVN58" s="86"/>
      <c r="EVO58" s="86"/>
      <c r="EVP58" s="86"/>
      <c r="EVQ58" s="86"/>
      <c r="EVR58" s="86"/>
      <c r="EVS58" s="86"/>
      <c r="EVT58" s="86"/>
      <c r="EVU58" s="86"/>
      <c r="EVV58" s="86"/>
      <c r="EVW58" s="86"/>
      <c r="EVX58" s="86"/>
      <c r="EVY58" s="86"/>
      <c r="EVZ58" s="86"/>
      <c r="EWA58" s="86"/>
      <c r="EWB58" s="86"/>
      <c r="EWC58" s="86"/>
      <c r="EWD58" s="86"/>
      <c r="EWE58" s="86"/>
      <c r="EWF58" s="86"/>
      <c r="EWG58" s="86"/>
      <c r="EWH58" s="86"/>
      <c r="EWI58" s="86"/>
      <c r="EWJ58" s="86"/>
      <c r="EWK58" s="86"/>
      <c r="EWL58" s="86"/>
      <c r="EWM58" s="86"/>
      <c r="EWN58" s="86"/>
      <c r="EWO58" s="86"/>
      <c r="EWP58" s="86"/>
      <c r="EWQ58" s="86"/>
      <c r="EWR58" s="86"/>
      <c r="EWS58" s="86"/>
      <c r="EWT58" s="86"/>
      <c r="EWU58" s="86"/>
      <c r="EWV58" s="86"/>
      <c r="EWW58" s="86"/>
      <c r="EWX58" s="86"/>
      <c r="EWY58" s="86"/>
      <c r="EWZ58" s="86"/>
      <c r="EXA58" s="86"/>
      <c r="EXB58" s="86"/>
      <c r="EXC58" s="86"/>
      <c r="EXD58" s="86"/>
      <c r="EXE58" s="86"/>
      <c r="EXF58" s="86"/>
      <c r="EXG58" s="86"/>
      <c r="EXH58" s="86"/>
      <c r="EXI58" s="86"/>
      <c r="EXJ58" s="86"/>
      <c r="EXK58" s="86"/>
      <c r="EXL58" s="86"/>
      <c r="EXM58" s="86"/>
      <c r="EXN58" s="86"/>
      <c r="EXO58" s="86"/>
      <c r="EXP58" s="86"/>
      <c r="EXQ58" s="86"/>
      <c r="EXR58" s="86"/>
      <c r="EXS58" s="86"/>
      <c r="EXT58" s="86"/>
      <c r="EXU58" s="86"/>
      <c r="EXV58" s="86"/>
      <c r="EXW58" s="86"/>
      <c r="EXX58" s="86"/>
      <c r="EXY58" s="86"/>
      <c r="EXZ58" s="86"/>
      <c r="EYA58" s="86"/>
      <c r="EYB58" s="86"/>
      <c r="EYC58" s="86"/>
      <c r="EYD58" s="86"/>
      <c r="EYE58" s="86"/>
      <c r="EYF58" s="86"/>
      <c r="EYG58" s="86"/>
      <c r="EYH58" s="86"/>
      <c r="EYI58" s="86"/>
      <c r="EYJ58" s="86"/>
      <c r="EYK58" s="86"/>
      <c r="EYL58" s="86"/>
      <c r="EYM58" s="86"/>
      <c r="EYN58" s="86"/>
      <c r="EYO58" s="86"/>
      <c r="EYP58" s="86"/>
      <c r="EYQ58" s="86"/>
      <c r="EYR58" s="86"/>
      <c r="EYS58" s="86"/>
      <c r="EYT58" s="86"/>
      <c r="EYU58" s="86"/>
      <c r="EYV58" s="86"/>
      <c r="EYW58" s="86"/>
      <c r="EYX58" s="86"/>
      <c r="EYY58" s="86"/>
      <c r="EYZ58" s="86"/>
      <c r="EZA58" s="86"/>
      <c r="EZB58" s="86"/>
      <c r="EZC58" s="86"/>
      <c r="EZD58" s="86"/>
      <c r="EZE58" s="86"/>
      <c r="EZF58" s="86"/>
      <c r="EZG58" s="86"/>
      <c r="EZH58" s="86"/>
      <c r="EZI58" s="86"/>
      <c r="EZJ58" s="86"/>
      <c r="EZK58" s="86"/>
      <c r="EZL58" s="86"/>
      <c r="EZM58" s="86"/>
      <c r="EZN58" s="86"/>
      <c r="EZO58" s="86"/>
      <c r="EZP58" s="86"/>
      <c r="EZQ58" s="86"/>
      <c r="EZR58" s="86"/>
      <c r="EZS58" s="86"/>
      <c r="EZT58" s="86"/>
      <c r="EZU58" s="86"/>
      <c r="EZV58" s="86"/>
      <c r="EZW58" s="86"/>
      <c r="EZX58" s="86"/>
      <c r="EZY58" s="86"/>
      <c r="EZZ58" s="86"/>
      <c r="FAA58" s="86"/>
      <c r="FAB58" s="86"/>
      <c r="FAC58" s="86"/>
      <c r="FAD58" s="86"/>
      <c r="FAE58" s="86"/>
      <c r="FAF58" s="86"/>
      <c r="FAG58" s="86"/>
      <c r="FAH58" s="86"/>
      <c r="FAI58" s="86"/>
      <c r="FAJ58" s="86"/>
      <c r="FAK58" s="86"/>
      <c r="FAL58" s="86"/>
      <c r="FAM58" s="86"/>
      <c r="FAN58" s="86"/>
      <c r="FAO58" s="86"/>
      <c r="FAP58" s="86"/>
      <c r="FAQ58" s="86"/>
      <c r="FAR58" s="86"/>
      <c r="FAS58" s="86"/>
      <c r="FAT58" s="86"/>
      <c r="FAU58" s="86"/>
      <c r="FAV58" s="86"/>
      <c r="FAW58" s="86"/>
      <c r="FAX58" s="86"/>
      <c r="FAY58" s="86"/>
      <c r="FAZ58" s="86"/>
      <c r="FBA58" s="86"/>
      <c r="FBB58" s="86"/>
      <c r="FBC58" s="86"/>
      <c r="FBD58" s="86"/>
      <c r="FBE58" s="86"/>
      <c r="FBF58" s="86"/>
      <c r="FBG58" s="86"/>
      <c r="FBH58" s="86"/>
      <c r="FBI58" s="86"/>
      <c r="FBJ58" s="86"/>
      <c r="FBK58" s="86"/>
      <c r="FBL58" s="86"/>
      <c r="FBM58" s="86"/>
      <c r="FBN58" s="86"/>
      <c r="FBO58" s="86"/>
      <c r="FBP58" s="86"/>
      <c r="FBQ58" s="86"/>
      <c r="FBR58" s="86"/>
      <c r="FBS58" s="86"/>
      <c r="FBT58" s="86"/>
      <c r="FBU58" s="86"/>
      <c r="FBV58" s="86"/>
      <c r="FBW58" s="86"/>
      <c r="FBX58" s="86"/>
      <c r="FBY58" s="86"/>
      <c r="FBZ58" s="86"/>
      <c r="FCA58" s="86"/>
      <c r="FCB58" s="86"/>
      <c r="FCC58" s="86"/>
      <c r="FCD58" s="86"/>
      <c r="FCE58" s="86"/>
      <c r="FCF58" s="86"/>
      <c r="FCG58" s="86"/>
      <c r="FCH58" s="86"/>
      <c r="FCI58" s="86"/>
      <c r="FCJ58" s="86"/>
      <c r="FCK58" s="86"/>
      <c r="FCL58" s="86"/>
      <c r="FCM58" s="86"/>
      <c r="FCN58" s="86"/>
      <c r="FCO58" s="86"/>
      <c r="FCP58" s="86"/>
      <c r="FCQ58" s="86"/>
      <c r="FCR58" s="86"/>
      <c r="FCS58" s="86"/>
      <c r="FCT58" s="86"/>
      <c r="FCU58" s="86"/>
      <c r="FCV58" s="86"/>
      <c r="FCW58" s="86"/>
      <c r="FCX58" s="86"/>
      <c r="FCY58" s="86"/>
      <c r="FCZ58" s="86"/>
      <c r="FDA58" s="86"/>
      <c r="FDB58" s="86"/>
      <c r="FDC58" s="86"/>
      <c r="FDD58" s="86"/>
      <c r="FDE58" s="86"/>
      <c r="FDF58" s="86"/>
      <c r="FDG58" s="86"/>
      <c r="FDH58" s="86"/>
      <c r="FDI58" s="86"/>
      <c r="FDJ58" s="86"/>
      <c r="FDK58" s="86"/>
      <c r="FDL58" s="86"/>
      <c r="FDM58" s="86"/>
      <c r="FDN58" s="86"/>
      <c r="FDO58" s="86"/>
      <c r="FDP58" s="86"/>
      <c r="FDQ58" s="86"/>
      <c r="FDR58" s="86"/>
      <c r="FDS58" s="86"/>
      <c r="FDT58" s="86"/>
      <c r="FDU58" s="86"/>
      <c r="FDV58" s="86"/>
      <c r="FDW58" s="86"/>
      <c r="FDX58" s="86"/>
      <c r="FDY58" s="86"/>
      <c r="FDZ58" s="86"/>
      <c r="FEA58" s="86"/>
      <c r="FEB58" s="86"/>
      <c r="FEC58" s="86"/>
      <c r="FED58" s="86"/>
      <c r="FEE58" s="86"/>
      <c r="FEF58" s="86"/>
      <c r="FEG58" s="86"/>
      <c r="FEH58" s="86"/>
      <c r="FEI58" s="86"/>
      <c r="FEJ58" s="86"/>
      <c r="FEK58" s="86"/>
      <c r="FEL58" s="86"/>
      <c r="FEM58" s="86"/>
      <c r="FEN58" s="86"/>
      <c r="FEO58" s="86"/>
      <c r="FEP58" s="86"/>
      <c r="FEQ58" s="86"/>
      <c r="FER58" s="86"/>
      <c r="FES58" s="86"/>
      <c r="FET58" s="86"/>
      <c r="FEU58" s="86"/>
      <c r="FEV58" s="86"/>
      <c r="FEW58" s="86"/>
      <c r="FEX58" s="86"/>
      <c r="FEY58" s="86"/>
      <c r="FEZ58" s="86"/>
      <c r="FFA58" s="86"/>
      <c r="FFB58" s="86"/>
      <c r="FFC58" s="86"/>
      <c r="FFD58" s="86"/>
      <c r="FFE58" s="86"/>
      <c r="FFF58" s="86"/>
      <c r="FFG58" s="86"/>
      <c r="FFH58" s="86"/>
      <c r="FFI58" s="86"/>
      <c r="FFJ58" s="86"/>
      <c r="FFK58" s="86"/>
      <c r="FFL58" s="86"/>
      <c r="FFM58" s="86"/>
      <c r="FFN58" s="86"/>
      <c r="FFO58" s="86"/>
      <c r="FFP58" s="86"/>
      <c r="FFQ58" s="86"/>
      <c r="FFR58" s="86"/>
      <c r="FFS58" s="86"/>
      <c r="FFT58" s="86"/>
      <c r="FFU58" s="86"/>
      <c r="FFV58" s="86"/>
      <c r="FFW58" s="86"/>
      <c r="FFX58" s="86"/>
      <c r="FFY58" s="86"/>
      <c r="FFZ58" s="86"/>
      <c r="FGA58" s="86"/>
      <c r="FGB58" s="86"/>
      <c r="FGC58" s="86"/>
      <c r="FGD58" s="86"/>
      <c r="FGE58" s="86"/>
      <c r="FGF58" s="86"/>
      <c r="FGG58" s="86"/>
      <c r="FGH58" s="86"/>
      <c r="FGI58" s="86"/>
      <c r="FGJ58" s="86"/>
      <c r="FGK58" s="86"/>
      <c r="FGL58" s="86"/>
      <c r="FGM58" s="86"/>
      <c r="FGN58" s="86"/>
      <c r="FGO58" s="86"/>
      <c r="FGP58" s="86"/>
      <c r="FGQ58" s="86"/>
      <c r="FGR58" s="86"/>
      <c r="FGS58" s="86"/>
      <c r="FGT58" s="86"/>
      <c r="FGU58" s="86"/>
      <c r="FGV58" s="86"/>
      <c r="FGW58" s="86"/>
      <c r="FGX58" s="86"/>
      <c r="FGY58" s="86"/>
      <c r="FGZ58" s="86"/>
      <c r="FHA58" s="86"/>
      <c r="FHB58" s="86"/>
      <c r="FHC58" s="86"/>
      <c r="FHD58" s="86"/>
      <c r="FHE58" s="86"/>
      <c r="FHF58" s="86"/>
      <c r="FHG58" s="86"/>
      <c r="FHH58" s="86"/>
      <c r="FHI58" s="86"/>
      <c r="FHJ58" s="86"/>
      <c r="FHK58" s="86"/>
      <c r="FHL58" s="86"/>
      <c r="FHM58" s="86"/>
      <c r="FHN58" s="86"/>
      <c r="FHO58" s="86"/>
      <c r="FHP58" s="86"/>
      <c r="FHQ58" s="86"/>
      <c r="FHR58" s="86"/>
      <c r="FHS58" s="86"/>
      <c r="FHT58" s="86"/>
      <c r="FHU58" s="86"/>
      <c r="FHV58" s="86"/>
      <c r="FHW58" s="86"/>
      <c r="FHX58" s="86"/>
      <c r="FHY58" s="86"/>
      <c r="FHZ58" s="86"/>
      <c r="FIA58" s="86"/>
      <c r="FIB58" s="86"/>
      <c r="FIC58" s="86"/>
      <c r="FID58" s="86"/>
      <c r="FIE58" s="86"/>
      <c r="FIF58" s="86"/>
      <c r="FIG58" s="86"/>
      <c r="FIH58" s="86"/>
      <c r="FII58" s="86"/>
      <c r="FIJ58" s="86"/>
      <c r="FIK58" s="86"/>
      <c r="FIL58" s="86"/>
      <c r="FIM58" s="86"/>
      <c r="FIN58" s="86"/>
      <c r="FIO58" s="86"/>
      <c r="FIP58" s="86"/>
      <c r="FIQ58" s="86"/>
      <c r="FIR58" s="86"/>
      <c r="FIS58" s="86"/>
      <c r="FIT58" s="86"/>
      <c r="FIU58" s="86"/>
      <c r="FIV58" s="86"/>
      <c r="FIW58" s="86"/>
      <c r="FIX58" s="86"/>
      <c r="FIY58" s="86"/>
      <c r="FIZ58" s="86"/>
      <c r="FJA58" s="86"/>
      <c r="FJB58" s="86"/>
      <c r="FJC58" s="86"/>
      <c r="FJD58" s="86"/>
      <c r="FJE58" s="86"/>
      <c r="FJF58" s="86"/>
      <c r="FJG58" s="86"/>
      <c r="FJH58" s="86"/>
      <c r="FJI58" s="86"/>
      <c r="FJJ58" s="86"/>
      <c r="FJK58" s="86"/>
      <c r="FJL58" s="86"/>
      <c r="FJM58" s="86"/>
      <c r="FJN58" s="86"/>
      <c r="FJO58" s="86"/>
      <c r="FJP58" s="86"/>
      <c r="FJQ58" s="86"/>
      <c r="FJR58" s="86"/>
      <c r="FJS58" s="86"/>
      <c r="FJT58" s="86"/>
      <c r="FJU58" s="86"/>
      <c r="FJV58" s="86"/>
      <c r="FJW58" s="86"/>
      <c r="FJX58" s="86"/>
      <c r="FJY58" s="86"/>
      <c r="FJZ58" s="86"/>
      <c r="FKA58" s="86"/>
      <c r="FKB58" s="86"/>
      <c r="FKC58" s="86"/>
      <c r="FKD58" s="86"/>
      <c r="FKE58" s="86"/>
      <c r="FKF58" s="86"/>
      <c r="FKG58" s="86"/>
      <c r="FKH58" s="86"/>
      <c r="FKI58" s="86"/>
      <c r="FKJ58" s="86"/>
      <c r="FKK58" s="86"/>
      <c r="FKL58" s="86"/>
      <c r="FKM58" s="86"/>
      <c r="FKN58" s="86"/>
      <c r="FKO58" s="86"/>
      <c r="FKP58" s="86"/>
      <c r="FKQ58" s="86"/>
      <c r="FKR58" s="86"/>
      <c r="FKS58" s="86"/>
      <c r="FKT58" s="86"/>
      <c r="FKU58" s="86"/>
      <c r="FKV58" s="86"/>
      <c r="FKW58" s="86"/>
      <c r="FKX58" s="86"/>
      <c r="FKY58" s="86"/>
      <c r="FKZ58" s="86"/>
      <c r="FLA58" s="86"/>
      <c r="FLB58" s="86"/>
      <c r="FLC58" s="86"/>
      <c r="FLD58" s="86"/>
      <c r="FLE58" s="86"/>
      <c r="FLF58" s="86"/>
      <c r="FLG58" s="86"/>
      <c r="FLH58" s="86"/>
      <c r="FLI58" s="86"/>
      <c r="FLJ58" s="86"/>
      <c r="FLK58" s="86"/>
      <c r="FLL58" s="86"/>
      <c r="FLM58" s="86"/>
      <c r="FLN58" s="86"/>
      <c r="FLO58" s="86"/>
      <c r="FLP58" s="86"/>
      <c r="FLQ58" s="86"/>
      <c r="FLR58" s="86"/>
      <c r="FLS58" s="86"/>
      <c r="FLT58" s="86"/>
      <c r="FLU58" s="86"/>
      <c r="FLV58" s="86"/>
      <c r="FLW58" s="86"/>
      <c r="FLX58" s="86"/>
      <c r="FLY58" s="86"/>
      <c r="FLZ58" s="86"/>
      <c r="FMA58" s="86"/>
      <c r="FMB58" s="86"/>
      <c r="FMC58" s="86"/>
      <c r="FMD58" s="86"/>
      <c r="FME58" s="86"/>
      <c r="FMF58" s="86"/>
      <c r="FMG58" s="86"/>
      <c r="FMH58" s="86"/>
      <c r="FMI58" s="86"/>
      <c r="FMJ58" s="86"/>
      <c r="FMK58" s="86"/>
      <c r="FML58" s="86"/>
      <c r="FMM58" s="86"/>
      <c r="FMN58" s="86"/>
      <c r="FMO58" s="86"/>
      <c r="FMP58" s="86"/>
      <c r="FMQ58" s="86"/>
      <c r="FMR58" s="86"/>
      <c r="FMS58" s="86"/>
      <c r="FMT58" s="86"/>
      <c r="FMU58" s="86"/>
      <c r="FMV58" s="86"/>
      <c r="FMW58" s="86"/>
      <c r="FMX58" s="86"/>
      <c r="FMY58" s="86"/>
      <c r="FMZ58" s="86"/>
      <c r="FNA58" s="86"/>
      <c r="FNB58" s="86"/>
      <c r="FNC58" s="86"/>
      <c r="FND58" s="86"/>
      <c r="FNE58" s="86"/>
      <c r="FNF58" s="86"/>
      <c r="FNG58" s="86"/>
      <c r="FNH58" s="86"/>
      <c r="FNI58" s="86"/>
      <c r="FNJ58" s="86"/>
      <c r="FNK58" s="86"/>
      <c r="FNL58" s="86"/>
      <c r="FNM58" s="86"/>
      <c r="FNN58" s="86"/>
      <c r="FNO58" s="86"/>
      <c r="FNP58" s="86"/>
      <c r="FNQ58" s="86"/>
      <c r="FNR58" s="86"/>
      <c r="FNS58" s="86"/>
      <c r="FNT58" s="86"/>
      <c r="FNU58" s="86"/>
      <c r="FNV58" s="86"/>
      <c r="FNW58" s="86"/>
      <c r="FNX58" s="86"/>
      <c r="FNY58" s="86"/>
      <c r="FNZ58" s="86"/>
      <c r="FOA58" s="86"/>
      <c r="FOB58" s="86"/>
      <c r="FOC58" s="86"/>
      <c r="FOD58" s="86"/>
      <c r="FOE58" s="86"/>
      <c r="FOF58" s="86"/>
      <c r="FOG58" s="86"/>
      <c r="FOH58" s="86"/>
      <c r="FOI58" s="86"/>
      <c r="FOJ58" s="86"/>
      <c r="FOK58" s="86"/>
      <c r="FOL58" s="86"/>
      <c r="FOM58" s="86"/>
      <c r="FON58" s="86"/>
      <c r="FOO58" s="86"/>
      <c r="FOP58" s="86"/>
      <c r="FOQ58" s="86"/>
      <c r="FOR58" s="86"/>
      <c r="FOS58" s="86"/>
      <c r="FOT58" s="86"/>
      <c r="FOU58" s="86"/>
      <c r="FOV58" s="86"/>
      <c r="FOW58" s="86"/>
      <c r="FOX58" s="86"/>
      <c r="FOY58" s="86"/>
      <c r="FOZ58" s="86"/>
      <c r="FPA58" s="86"/>
      <c r="FPB58" s="86"/>
      <c r="FPC58" s="86"/>
      <c r="FPD58" s="86"/>
      <c r="FPE58" s="86"/>
      <c r="FPF58" s="86"/>
      <c r="FPG58" s="86"/>
      <c r="FPH58" s="86"/>
      <c r="FPI58" s="86"/>
      <c r="FPJ58" s="86"/>
      <c r="FPK58" s="86"/>
      <c r="FPL58" s="86"/>
      <c r="FPM58" s="86"/>
      <c r="FPN58" s="86"/>
      <c r="FPO58" s="86"/>
      <c r="FPP58" s="86"/>
      <c r="FPQ58" s="86"/>
      <c r="FPR58" s="86"/>
      <c r="FPS58" s="86"/>
      <c r="FPT58" s="86"/>
      <c r="FPU58" s="86"/>
      <c r="FPV58" s="86"/>
      <c r="FPW58" s="86"/>
      <c r="FPX58" s="86"/>
      <c r="FPY58" s="86"/>
      <c r="FPZ58" s="86"/>
      <c r="FQA58" s="86"/>
      <c r="FQB58" s="86"/>
      <c r="FQC58" s="86"/>
      <c r="FQD58" s="86"/>
      <c r="FQE58" s="86"/>
      <c r="FQF58" s="86"/>
      <c r="FQG58" s="86"/>
      <c r="FQH58" s="86"/>
      <c r="FQI58" s="86"/>
      <c r="FQJ58" s="86"/>
      <c r="FQK58" s="86"/>
      <c r="FQL58" s="86"/>
      <c r="FQM58" s="86"/>
      <c r="FQN58" s="86"/>
      <c r="FQO58" s="86"/>
      <c r="FQP58" s="86"/>
      <c r="FQQ58" s="86"/>
      <c r="FQR58" s="86"/>
      <c r="FQS58" s="86"/>
      <c r="FQT58" s="86"/>
      <c r="FQU58" s="86"/>
      <c r="FQV58" s="86"/>
      <c r="FQW58" s="86"/>
      <c r="FQX58" s="86"/>
      <c r="FQY58" s="86"/>
      <c r="FQZ58" s="86"/>
      <c r="FRA58" s="86"/>
      <c r="FRB58" s="86"/>
      <c r="FRC58" s="86"/>
      <c r="FRD58" s="86"/>
      <c r="FRE58" s="86"/>
      <c r="FRF58" s="86"/>
      <c r="FRG58" s="86"/>
      <c r="FRH58" s="86"/>
      <c r="FRI58" s="86"/>
      <c r="FRJ58" s="86"/>
      <c r="FRK58" s="86"/>
      <c r="FRL58" s="86"/>
      <c r="FRM58" s="86"/>
      <c r="FRN58" s="86"/>
      <c r="FRO58" s="86"/>
      <c r="FRP58" s="86"/>
      <c r="FRQ58" s="86"/>
      <c r="FRR58" s="86"/>
      <c r="FRS58" s="86"/>
      <c r="FRT58" s="86"/>
      <c r="FRU58" s="86"/>
      <c r="FRV58" s="86"/>
      <c r="FRW58" s="86"/>
      <c r="FRX58" s="86"/>
      <c r="FRY58" s="86"/>
      <c r="FRZ58" s="86"/>
      <c r="FSA58" s="86"/>
      <c r="FSB58" s="86"/>
      <c r="FSC58" s="86"/>
      <c r="FSD58" s="86"/>
      <c r="FSE58" s="86"/>
      <c r="FSF58" s="86"/>
      <c r="FSG58" s="86"/>
      <c r="FSH58" s="86"/>
      <c r="FSI58" s="86"/>
      <c r="FSJ58" s="86"/>
      <c r="FSK58" s="86"/>
      <c r="FSL58" s="86"/>
      <c r="FSM58" s="86"/>
      <c r="FSN58" s="86"/>
      <c r="FSO58" s="86"/>
      <c r="FSP58" s="86"/>
      <c r="FSQ58" s="86"/>
      <c r="FSR58" s="86"/>
      <c r="FSS58" s="86"/>
      <c r="FST58" s="86"/>
      <c r="FSU58" s="86"/>
      <c r="FSV58" s="86"/>
      <c r="FSW58" s="86"/>
      <c r="FSX58" s="86"/>
      <c r="FSY58" s="86"/>
      <c r="FSZ58" s="86"/>
      <c r="FTA58" s="86"/>
      <c r="FTB58" s="86"/>
      <c r="FTC58" s="86"/>
      <c r="FTD58" s="86"/>
      <c r="FTE58" s="86"/>
      <c r="FTF58" s="86"/>
      <c r="FTG58" s="86"/>
      <c r="FTH58" s="86"/>
      <c r="FTI58" s="86"/>
      <c r="FTJ58" s="86"/>
      <c r="FTK58" s="86"/>
      <c r="FTL58" s="86"/>
      <c r="FTM58" s="86"/>
      <c r="FTN58" s="86"/>
      <c r="FTO58" s="86"/>
      <c r="FTP58" s="86"/>
      <c r="FTQ58" s="86"/>
      <c r="FTR58" s="86"/>
      <c r="FTS58" s="86"/>
      <c r="FTT58" s="86"/>
      <c r="FTU58" s="86"/>
      <c r="FTV58" s="86"/>
      <c r="FTW58" s="86"/>
      <c r="FTX58" s="86"/>
      <c r="FTY58" s="86"/>
      <c r="FTZ58" s="86"/>
      <c r="FUA58" s="86"/>
      <c r="FUB58" s="86"/>
      <c r="FUC58" s="86"/>
      <c r="FUD58" s="86"/>
      <c r="FUE58" s="86"/>
      <c r="FUF58" s="86"/>
      <c r="FUG58" s="86"/>
      <c r="FUH58" s="86"/>
      <c r="FUI58" s="86"/>
      <c r="FUJ58" s="86"/>
      <c r="FUK58" s="86"/>
      <c r="FUL58" s="86"/>
      <c r="FUM58" s="86"/>
      <c r="FUN58" s="86"/>
      <c r="FUO58" s="86"/>
      <c r="FUP58" s="86"/>
      <c r="FUQ58" s="86"/>
      <c r="FUR58" s="86"/>
      <c r="FUS58" s="86"/>
      <c r="FUT58" s="86"/>
      <c r="FUU58" s="86"/>
      <c r="FUV58" s="86"/>
      <c r="FUW58" s="86"/>
      <c r="FUX58" s="86"/>
      <c r="FUY58" s="86"/>
      <c r="FUZ58" s="86"/>
      <c r="FVA58" s="86"/>
      <c r="FVB58" s="86"/>
      <c r="FVC58" s="86"/>
      <c r="FVD58" s="86"/>
      <c r="FVE58" s="86"/>
      <c r="FVF58" s="86"/>
      <c r="FVG58" s="86"/>
      <c r="FVH58" s="86"/>
      <c r="FVI58" s="86"/>
      <c r="FVJ58" s="86"/>
      <c r="FVK58" s="86"/>
      <c r="FVL58" s="86"/>
      <c r="FVM58" s="86"/>
      <c r="FVN58" s="86"/>
      <c r="FVO58" s="86"/>
      <c r="FVP58" s="86"/>
      <c r="FVQ58" s="86"/>
      <c r="FVR58" s="86"/>
      <c r="FVS58" s="86"/>
      <c r="FVT58" s="86"/>
      <c r="FVU58" s="86"/>
      <c r="FVV58" s="86"/>
      <c r="FVW58" s="86"/>
      <c r="FVX58" s="86"/>
      <c r="FVY58" s="86"/>
      <c r="FVZ58" s="86"/>
      <c r="FWA58" s="86"/>
      <c r="FWB58" s="86"/>
      <c r="FWC58" s="86"/>
      <c r="FWD58" s="86"/>
      <c r="FWE58" s="86"/>
      <c r="FWF58" s="86"/>
      <c r="FWG58" s="86"/>
      <c r="FWH58" s="86"/>
      <c r="FWI58" s="86"/>
      <c r="FWJ58" s="86"/>
      <c r="FWK58" s="86"/>
      <c r="FWL58" s="86"/>
      <c r="FWM58" s="86"/>
      <c r="FWN58" s="86"/>
      <c r="FWO58" s="86"/>
      <c r="FWP58" s="86"/>
      <c r="FWQ58" s="86"/>
      <c r="FWR58" s="86"/>
      <c r="FWS58" s="86"/>
      <c r="FWT58" s="86"/>
      <c r="FWU58" s="86"/>
      <c r="FWV58" s="86"/>
      <c r="FWW58" s="86"/>
      <c r="FWX58" s="86"/>
      <c r="FWY58" s="86"/>
      <c r="FWZ58" s="86"/>
      <c r="FXA58" s="86"/>
      <c r="FXB58" s="86"/>
      <c r="FXC58" s="86"/>
      <c r="FXD58" s="86"/>
      <c r="FXE58" s="86"/>
      <c r="FXF58" s="86"/>
      <c r="FXG58" s="86"/>
      <c r="FXH58" s="86"/>
      <c r="FXI58" s="86"/>
      <c r="FXJ58" s="86"/>
      <c r="FXK58" s="86"/>
      <c r="FXL58" s="86"/>
      <c r="FXM58" s="86"/>
      <c r="FXN58" s="86"/>
      <c r="FXO58" s="86"/>
      <c r="FXP58" s="86"/>
      <c r="FXQ58" s="86"/>
      <c r="FXR58" s="86"/>
      <c r="FXS58" s="86"/>
      <c r="FXT58" s="86"/>
      <c r="FXU58" s="86"/>
      <c r="FXV58" s="86"/>
      <c r="FXW58" s="86"/>
      <c r="FXX58" s="86"/>
      <c r="FXY58" s="86"/>
      <c r="FXZ58" s="86"/>
      <c r="FYA58" s="86"/>
      <c r="FYB58" s="86"/>
      <c r="FYC58" s="86"/>
      <c r="FYD58" s="86"/>
      <c r="FYE58" s="86"/>
      <c r="FYF58" s="86"/>
      <c r="FYG58" s="86"/>
      <c r="FYH58" s="86"/>
      <c r="FYI58" s="86"/>
      <c r="FYJ58" s="86"/>
      <c r="FYK58" s="86"/>
      <c r="FYL58" s="86"/>
      <c r="FYM58" s="86"/>
      <c r="FYN58" s="86"/>
      <c r="FYO58" s="86"/>
      <c r="FYP58" s="86"/>
      <c r="FYQ58" s="86"/>
      <c r="FYR58" s="86"/>
      <c r="FYS58" s="86"/>
      <c r="FYT58" s="86"/>
      <c r="FYU58" s="86"/>
      <c r="FYV58" s="86"/>
      <c r="FYW58" s="86"/>
      <c r="FYX58" s="86"/>
      <c r="FYY58" s="86"/>
      <c r="FYZ58" s="86"/>
      <c r="FZA58" s="86"/>
      <c r="FZB58" s="86"/>
      <c r="FZC58" s="86"/>
      <c r="FZD58" s="86"/>
      <c r="FZE58" s="86"/>
      <c r="FZF58" s="86"/>
      <c r="FZG58" s="86"/>
      <c r="FZH58" s="86"/>
      <c r="FZI58" s="86"/>
      <c r="FZJ58" s="86"/>
      <c r="FZK58" s="86"/>
      <c r="FZL58" s="86"/>
      <c r="FZM58" s="86"/>
      <c r="FZN58" s="86"/>
      <c r="FZO58" s="86"/>
      <c r="FZP58" s="86"/>
      <c r="FZQ58" s="86"/>
      <c r="FZR58" s="86"/>
      <c r="FZS58" s="86"/>
      <c r="FZT58" s="86"/>
      <c r="FZU58" s="86"/>
      <c r="FZV58" s="86"/>
      <c r="FZW58" s="86"/>
      <c r="FZX58" s="86"/>
      <c r="FZY58" s="86"/>
      <c r="FZZ58" s="86"/>
      <c r="GAA58" s="86"/>
      <c r="GAB58" s="86"/>
      <c r="GAC58" s="86"/>
      <c r="GAD58" s="86"/>
      <c r="GAE58" s="86"/>
      <c r="GAF58" s="86"/>
      <c r="GAG58" s="86"/>
      <c r="GAH58" s="86"/>
      <c r="GAI58" s="86"/>
      <c r="GAJ58" s="86"/>
      <c r="GAK58" s="86"/>
      <c r="GAL58" s="86"/>
      <c r="GAM58" s="86"/>
      <c r="GAN58" s="86"/>
      <c r="GAO58" s="86"/>
      <c r="GAP58" s="86"/>
      <c r="GAQ58" s="86"/>
      <c r="GAR58" s="86"/>
      <c r="GAS58" s="86"/>
      <c r="GAT58" s="86"/>
      <c r="GAU58" s="86"/>
      <c r="GAV58" s="86"/>
      <c r="GAW58" s="86"/>
      <c r="GAX58" s="86"/>
      <c r="GAY58" s="86"/>
      <c r="GAZ58" s="86"/>
      <c r="GBA58" s="86"/>
      <c r="GBB58" s="86"/>
      <c r="GBC58" s="86"/>
      <c r="GBD58" s="86"/>
      <c r="GBE58" s="86"/>
      <c r="GBF58" s="86"/>
      <c r="GBG58" s="86"/>
      <c r="GBH58" s="86"/>
      <c r="GBI58" s="86"/>
      <c r="GBJ58" s="86"/>
      <c r="GBK58" s="86"/>
      <c r="GBL58" s="86"/>
      <c r="GBM58" s="86"/>
      <c r="GBN58" s="86"/>
      <c r="GBO58" s="86"/>
      <c r="GBP58" s="86"/>
      <c r="GBQ58" s="86"/>
      <c r="GBR58" s="86"/>
      <c r="GBS58" s="86"/>
      <c r="GBT58" s="86"/>
      <c r="GBU58" s="86"/>
      <c r="GBV58" s="86"/>
      <c r="GBW58" s="86"/>
      <c r="GBX58" s="86"/>
      <c r="GBY58" s="86"/>
      <c r="GBZ58" s="86"/>
      <c r="GCA58" s="86"/>
      <c r="GCB58" s="86"/>
      <c r="GCC58" s="86"/>
      <c r="GCD58" s="86"/>
      <c r="GCE58" s="86"/>
      <c r="GCF58" s="86"/>
      <c r="GCG58" s="86"/>
      <c r="GCH58" s="86"/>
      <c r="GCI58" s="86"/>
      <c r="GCJ58" s="86"/>
      <c r="GCK58" s="86"/>
      <c r="GCL58" s="86"/>
      <c r="GCM58" s="86"/>
      <c r="GCN58" s="86"/>
      <c r="GCO58" s="86"/>
      <c r="GCP58" s="86"/>
      <c r="GCQ58" s="86"/>
      <c r="GCR58" s="86"/>
      <c r="GCS58" s="86"/>
      <c r="GCT58" s="86"/>
      <c r="GCU58" s="86"/>
      <c r="GCV58" s="86"/>
      <c r="GCW58" s="86"/>
      <c r="GCX58" s="86"/>
      <c r="GCY58" s="86"/>
      <c r="GCZ58" s="86"/>
      <c r="GDA58" s="86"/>
      <c r="GDB58" s="86"/>
      <c r="GDC58" s="86"/>
      <c r="GDD58" s="86"/>
      <c r="GDE58" s="86"/>
      <c r="GDF58" s="86"/>
      <c r="GDG58" s="86"/>
      <c r="GDH58" s="86"/>
      <c r="GDI58" s="86"/>
      <c r="GDJ58" s="86"/>
      <c r="GDK58" s="86"/>
      <c r="GDL58" s="86"/>
      <c r="GDM58" s="86"/>
      <c r="GDN58" s="86"/>
      <c r="GDO58" s="86"/>
      <c r="GDP58" s="86"/>
      <c r="GDQ58" s="86"/>
      <c r="GDR58" s="86"/>
      <c r="GDS58" s="86"/>
      <c r="GDT58" s="86"/>
      <c r="GDU58" s="86"/>
      <c r="GDV58" s="86"/>
      <c r="GDW58" s="86"/>
      <c r="GDX58" s="86"/>
      <c r="GDY58" s="86"/>
      <c r="GDZ58" s="86"/>
      <c r="GEA58" s="86"/>
      <c r="GEB58" s="86"/>
      <c r="GEC58" s="86"/>
      <c r="GED58" s="86"/>
      <c r="GEE58" s="86"/>
      <c r="GEF58" s="86"/>
      <c r="GEG58" s="86"/>
      <c r="GEH58" s="86"/>
      <c r="GEI58" s="86"/>
      <c r="GEJ58" s="86"/>
      <c r="GEK58" s="86"/>
      <c r="GEL58" s="86"/>
      <c r="GEM58" s="86"/>
      <c r="GEN58" s="86"/>
      <c r="GEO58" s="86"/>
      <c r="GEP58" s="86"/>
      <c r="GEQ58" s="86"/>
      <c r="GER58" s="86"/>
      <c r="GES58" s="86"/>
      <c r="GET58" s="86"/>
      <c r="GEU58" s="86"/>
      <c r="GEV58" s="86"/>
      <c r="GEW58" s="86"/>
      <c r="GEX58" s="86"/>
      <c r="GEY58" s="86"/>
      <c r="GEZ58" s="86"/>
      <c r="GFA58" s="86"/>
      <c r="GFB58" s="86"/>
      <c r="GFC58" s="86"/>
      <c r="GFD58" s="86"/>
      <c r="GFE58" s="86"/>
      <c r="GFF58" s="86"/>
      <c r="GFG58" s="86"/>
      <c r="GFH58" s="86"/>
      <c r="GFI58" s="86"/>
      <c r="GFJ58" s="86"/>
      <c r="GFK58" s="86"/>
      <c r="GFL58" s="86"/>
      <c r="GFM58" s="86"/>
      <c r="GFN58" s="86"/>
      <c r="GFO58" s="86"/>
      <c r="GFP58" s="86"/>
      <c r="GFQ58" s="86"/>
      <c r="GFR58" s="86"/>
      <c r="GFS58" s="86"/>
      <c r="GFT58" s="86"/>
      <c r="GFU58" s="86"/>
      <c r="GFV58" s="86"/>
      <c r="GFW58" s="86"/>
      <c r="GFX58" s="86"/>
      <c r="GFY58" s="86"/>
      <c r="GFZ58" s="86"/>
      <c r="GGA58" s="86"/>
      <c r="GGB58" s="86"/>
      <c r="GGC58" s="86"/>
      <c r="GGD58" s="86"/>
      <c r="GGE58" s="86"/>
      <c r="GGF58" s="86"/>
      <c r="GGG58" s="86"/>
      <c r="GGH58" s="86"/>
      <c r="GGI58" s="86"/>
      <c r="GGJ58" s="86"/>
      <c r="GGK58" s="86"/>
      <c r="GGL58" s="86"/>
      <c r="GGM58" s="86"/>
      <c r="GGN58" s="86"/>
      <c r="GGO58" s="86"/>
      <c r="GGP58" s="86"/>
      <c r="GGQ58" s="86"/>
      <c r="GGR58" s="86"/>
      <c r="GGS58" s="86"/>
      <c r="GGT58" s="86"/>
      <c r="GGU58" s="86"/>
      <c r="GGV58" s="86"/>
      <c r="GGW58" s="86"/>
      <c r="GGX58" s="86"/>
      <c r="GGY58" s="86"/>
      <c r="GGZ58" s="86"/>
      <c r="GHA58" s="86"/>
      <c r="GHB58" s="86"/>
      <c r="GHC58" s="86"/>
      <c r="GHD58" s="86"/>
      <c r="GHE58" s="86"/>
      <c r="GHF58" s="86"/>
      <c r="GHG58" s="86"/>
      <c r="GHH58" s="86"/>
      <c r="GHI58" s="86"/>
      <c r="GHJ58" s="86"/>
      <c r="GHK58" s="86"/>
      <c r="GHL58" s="86"/>
      <c r="GHM58" s="86"/>
      <c r="GHN58" s="86"/>
      <c r="GHO58" s="86"/>
      <c r="GHP58" s="86"/>
      <c r="GHQ58" s="86"/>
      <c r="GHR58" s="86"/>
      <c r="GHS58" s="86"/>
      <c r="GHT58" s="86"/>
      <c r="GHU58" s="86"/>
      <c r="GHV58" s="86"/>
      <c r="GHW58" s="86"/>
      <c r="GHX58" s="86"/>
      <c r="GHY58" s="86"/>
      <c r="GHZ58" s="86"/>
      <c r="GIA58" s="86"/>
      <c r="GIB58" s="86"/>
      <c r="GIC58" s="86"/>
      <c r="GID58" s="86"/>
      <c r="GIE58" s="86"/>
      <c r="GIF58" s="86"/>
      <c r="GIG58" s="86"/>
      <c r="GIH58" s="86"/>
      <c r="GII58" s="86"/>
      <c r="GIJ58" s="86"/>
      <c r="GIK58" s="86"/>
      <c r="GIL58" s="86"/>
      <c r="GIM58" s="86"/>
      <c r="GIN58" s="86"/>
      <c r="GIO58" s="86"/>
      <c r="GIP58" s="86"/>
      <c r="GIQ58" s="86"/>
      <c r="GIR58" s="86"/>
      <c r="GIS58" s="86"/>
      <c r="GIT58" s="86"/>
      <c r="GIU58" s="86"/>
      <c r="GIV58" s="86"/>
      <c r="GIW58" s="86"/>
      <c r="GIX58" s="86"/>
      <c r="GIY58" s="86"/>
      <c r="GIZ58" s="86"/>
      <c r="GJA58" s="86"/>
      <c r="GJB58" s="86"/>
      <c r="GJC58" s="86"/>
      <c r="GJD58" s="86"/>
      <c r="GJE58" s="86"/>
      <c r="GJF58" s="86"/>
      <c r="GJG58" s="86"/>
      <c r="GJH58" s="86"/>
      <c r="GJI58" s="86"/>
      <c r="GJJ58" s="86"/>
      <c r="GJK58" s="86"/>
      <c r="GJL58" s="86"/>
      <c r="GJM58" s="86"/>
      <c r="GJN58" s="86"/>
      <c r="GJO58" s="86"/>
      <c r="GJP58" s="86"/>
      <c r="GJQ58" s="86"/>
      <c r="GJR58" s="86"/>
      <c r="GJS58" s="86"/>
      <c r="GJT58" s="86"/>
      <c r="GJU58" s="86"/>
      <c r="GJV58" s="86"/>
      <c r="GJW58" s="86"/>
      <c r="GJX58" s="86"/>
      <c r="GJY58" s="86"/>
      <c r="GJZ58" s="86"/>
      <c r="GKA58" s="86"/>
      <c r="GKB58" s="86"/>
      <c r="GKC58" s="86"/>
      <c r="GKD58" s="86"/>
      <c r="GKE58" s="86"/>
      <c r="GKF58" s="86"/>
      <c r="GKG58" s="86"/>
      <c r="GKH58" s="86"/>
      <c r="GKI58" s="86"/>
      <c r="GKJ58" s="86"/>
      <c r="GKK58" s="86"/>
      <c r="GKL58" s="86"/>
      <c r="GKM58" s="86"/>
      <c r="GKN58" s="86"/>
      <c r="GKO58" s="86"/>
      <c r="GKP58" s="86"/>
      <c r="GKQ58" s="86"/>
      <c r="GKR58" s="86"/>
      <c r="GKS58" s="86"/>
      <c r="GKT58" s="86"/>
      <c r="GKU58" s="86"/>
      <c r="GKV58" s="86"/>
      <c r="GKW58" s="86"/>
      <c r="GKX58" s="86"/>
      <c r="GKY58" s="86"/>
      <c r="GKZ58" s="86"/>
      <c r="GLA58" s="86"/>
      <c r="GLB58" s="86"/>
      <c r="GLC58" s="86"/>
      <c r="GLD58" s="86"/>
      <c r="GLE58" s="86"/>
      <c r="GLF58" s="86"/>
      <c r="GLG58" s="86"/>
      <c r="GLH58" s="86"/>
      <c r="GLI58" s="86"/>
      <c r="GLJ58" s="86"/>
      <c r="GLK58" s="86"/>
      <c r="GLL58" s="86"/>
      <c r="GLM58" s="86"/>
      <c r="GLN58" s="86"/>
      <c r="GLO58" s="86"/>
      <c r="GLP58" s="86"/>
      <c r="GLQ58" s="86"/>
      <c r="GLR58" s="86"/>
      <c r="GLS58" s="86"/>
      <c r="GLT58" s="86"/>
      <c r="GLU58" s="86"/>
      <c r="GLV58" s="86"/>
      <c r="GLW58" s="86"/>
      <c r="GLX58" s="86"/>
      <c r="GLY58" s="86"/>
      <c r="GLZ58" s="86"/>
      <c r="GMA58" s="86"/>
      <c r="GMB58" s="86"/>
      <c r="GMC58" s="86"/>
      <c r="GMD58" s="86"/>
      <c r="GME58" s="86"/>
      <c r="GMF58" s="86"/>
      <c r="GMG58" s="86"/>
      <c r="GMH58" s="86"/>
      <c r="GMI58" s="86"/>
      <c r="GMJ58" s="86"/>
      <c r="GMK58" s="86"/>
      <c r="GML58" s="86"/>
      <c r="GMM58" s="86"/>
      <c r="GMN58" s="86"/>
      <c r="GMO58" s="86"/>
      <c r="GMP58" s="86"/>
      <c r="GMQ58" s="86"/>
      <c r="GMR58" s="86"/>
      <c r="GMS58" s="86"/>
      <c r="GMT58" s="86"/>
      <c r="GMU58" s="86"/>
      <c r="GMV58" s="86"/>
      <c r="GMW58" s="86"/>
      <c r="GMX58" s="86"/>
      <c r="GMY58" s="86"/>
      <c r="GMZ58" s="86"/>
      <c r="GNA58" s="86"/>
      <c r="GNB58" s="86"/>
      <c r="GNC58" s="86"/>
      <c r="GND58" s="86"/>
      <c r="GNE58" s="86"/>
      <c r="GNF58" s="86"/>
      <c r="GNG58" s="86"/>
      <c r="GNH58" s="86"/>
      <c r="GNI58" s="86"/>
      <c r="GNJ58" s="86"/>
      <c r="GNK58" s="86"/>
      <c r="GNL58" s="86"/>
      <c r="GNM58" s="86"/>
      <c r="GNN58" s="86"/>
      <c r="GNO58" s="86"/>
      <c r="GNP58" s="86"/>
      <c r="GNQ58" s="86"/>
      <c r="GNR58" s="86"/>
      <c r="GNS58" s="86"/>
      <c r="GNT58" s="86"/>
      <c r="GNU58" s="86"/>
      <c r="GNV58" s="86"/>
      <c r="GNW58" s="86"/>
      <c r="GNX58" s="86"/>
      <c r="GNY58" s="86"/>
      <c r="GNZ58" s="86"/>
      <c r="GOA58" s="86"/>
      <c r="GOB58" s="86"/>
      <c r="GOC58" s="86"/>
      <c r="GOD58" s="86"/>
      <c r="GOE58" s="86"/>
      <c r="GOF58" s="86"/>
      <c r="GOG58" s="86"/>
      <c r="GOH58" s="86"/>
      <c r="GOI58" s="86"/>
      <c r="GOJ58" s="86"/>
      <c r="GOK58" s="86"/>
      <c r="GOL58" s="86"/>
      <c r="GOM58" s="86"/>
      <c r="GON58" s="86"/>
      <c r="GOO58" s="86"/>
      <c r="GOP58" s="86"/>
      <c r="GOQ58" s="86"/>
      <c r="GOR58" s="86"/>
      <c r="GOS58" s="86"/>
      <c r="GOT58" s="86"/>
      <c r="GOU58" s="86"/>
      <c r="GOV58" s="86"/>
      <c r="GOW58" s="86"/>
      <c r="GOX58" s="86"/>
      <c r="GOY58" s="86"/>
      <c r="GOZ58" s="86"/>
      <c r="GPA58" s="86"/>
      <c r="GPB58" s="86"/>
      <c r="GPC58" s="86"/>
      <c r="GPD58" s="86"/>
      <c r="GPE58" s="86"/>
      <c r="GPF58" s="86"/>
      <c r="GPG58" s="86"/>
      <c r="GPH58" s="86"/>
      <c r="GPI58" s="86"/>
      <c r="GPJ58" s="86"/>
      <c r="GPK58" s="86"/>
      <c r="GPL58" s="86"/>
      <c r="GPM58" s="86"/>
      <c r="GPN58" s="86"/>
      <c r="GPO58" s="86"/>
      <c r="GPP58" s="86"/>
      <c r="GPQ58" s="86"/>
      <c r="GPR58" s="86"/>
      <c r="GPS58" s="86"/>
      <c r="GPT58" s="86"/>
      <c r="GPU58" s="86"/>
      <c r="GPV58" s="86"/>
      <c r="GPW58" s="86"/>
      <c r="GPX58" s="86"/>
      <c r="GPY58" s="86"/>
      <c r="GPZ58" s="86"/>
      <c r="GQA58" s="86"/>
      <c r="GQB58" s="86"/>
      <c r="GQC58" s="86"/>
      <c r="GQD58" s="86"/>
      <c r="GQE58" s="86"/>
      <c r="GQF58" s="86"/>
      <c r="GQG58" s="86"/>
      <c r="GQH58" s="86"/>
      <c r="GQI58" s="86"/>
      <c r="GQJ58" s="86"/>
      <c r="GQK58" s="86"/>
      <c r="GQL58" s="86"/>
      <c r="GQM58" s="86"/>
      <c r="GQN58" s="86"/>
      <c r="GQO58" s="86"/>
      <c r="GQP58" s="86"/>
      <c r="GQQ58" s="86"/>
      <c r="GQR58" s="86"/>
      <c r="GQS58" s="86"/>
      <c r="GQT58" s="86"/>
      <c r="GQU58" s="86"/>
      <c r="GQV58" s="86"/>
      <c r="GQW58" s="86"/>
      <c r="GQX58" s="86"/>
      <c r="GQY58" s="86"/>
      <c r="GQZ58" s="86"/>
      <c r="GRA58" s="86"/>
      <c r="GRB58" s="86"/>
      <c r="GRC58" s="86"/>
      <c r="GRD58" s="86"/>
      <c r="GRE58" s="86"/>
      <c r="GRF58" s="86"/>
      <c r="GRG58" s="86"/>
      <c r="GRH58" s="86"/>
      <c r="GRI58" s="86"/>
      <c r="GRJ58" s="86"/>
      <c r="GRK58" s="86"/>
      <c r="GRL58" s="86"/>
      <c r="GRM58" s="86"/>
      <c r="GRN58" s="86"/>
      <c r="GRO58" s="86"/>
      <c r="GRP58" s="86"/>
      <c r="GRQ58" s="86"/>
      <c r="GRR58" s="86"/>
      <c r="GRS58" s="86"/>
      <c r="GRT58" s="86"/>
      <c r="GRU58" s="86"/>
      <c r="GRV58" s="86"/>
      <c r="GRW58" s="86"/>
      <c r="GRX58" s="86"/>
      <c r="GRY58" s="86"/>
      <c r="GRZ58" s="86"/>
      <c r="GSA58" s="86"/>
      <c r="GSB58" s="86"/>
      <c r="GSC58" s="86"/>
      <c r="GSD58" s="86"/>
      <c r="GSE58" s="86"/>
      <c r="GSF58" s="86"/>
      <c r="GSG58" s="86"/>
      <c r="GSH58" s="86"/>
      <c r="GSI58" s="86"/>
      <c r="GSJ58" s="86"/>
      <c r="GSK58" s="86"/>
      <c r="GSL58" s="86"/>
      <c r="GSM58" s="86"/>
      <c r="GSN58" s="86"/>
      <c r="GSO58" s="86"/>
      <c r="GSP58" s="86"/>
      <c r="GSQ58" s="86"/>
      <c r="GSR58" s="86"/>
      <c r="GSS58" s="86"/>
      <c r="GST58" s="86"/>
      <c r="GSU58" s="86"/>
      <c r="GSV58" s="86"/>
      <c r="GSW58" s="86"/>
      <c r="GSX58" s="86"/>
      <c r="GSY58" s="86"/>
      <c r="GSZ58" s="86"/>
      <c r="GTA58" s="86"/>
      <c r="GTB58" s="86"/>
      <c r="GTC58" s="86"/>
      <c r="GTD58" s="86"/>
      <c r="GTE58" s="86"/>
      <c r="GTF58" s="86"/>
      <c r="GTG58" s="86"/>
      <c r="GTH58" s="86"/>
      <c r="GTI58" s="86"/>
      <c r="GTJ58" s="86"/>
      <c r="GTK58" s="86"/>
      <c r="GTL58" s="86"/>
      <c r="GTM58" s="86"/>
      <c r="GTN58" s="86"/>
      <c r="GTO58" s="86"/>
      <c r="GTP58" s="86"/>
      <c r="GTQ58" s="86"/>
      <c r="GTR58" s="86"/>
      <c r="GTS58" s="86"/>
      <c r="GTT58" s="86"/>
      <c r="GTU58" s="86"/>
      <c r="GTV58" s="86"/>
      <c r="GTW58" s="86"/>
      <c r="GTX58" s="86"/>
      <c r="GTY58" s="86"/>
      <c r="GTZ58" s="86"/>
      <c r="GUA58" s="86"/>
      <c r="GUB58" s="86"/>
      <c r="GUC58" s="86"/>
      <c r="GUD58" s="86"/>
      <c r="GUE58" s="86"/>
      <c r="GUF58" s="86"/>
      <c r="GUG58" s="86"/>
      <c r="GUH58" s="86"/>
      <c r="GUI58" s="86"/>
      <c r="GUJ58" s="86"/>
      <c r="GUK58" s="86"/>
      <c r="GUL58" s="86"/>
      <c r="GUM58" s="86"/>
      <c r="GUN58" s="86"/>
      <c r="GUO58" s="86"/>
      <c r="GUP58" s="86"/>
      <c r="GUQ58" s="86"/>
      <c r="GUR58" s="86"/>
      <c r="GUS58" s="86"/>
      <c r="GUT58" s="86"/>
      <c r="GUU58" s="86"/>
      <c r="GUV58" s="86"/>
      <c r="GUW58" s="86"/>
      <c r="GUX58" s="86"/>
      <c r="GUY58" s="86"/>
      <c r="GUZ58" s="86"/>
      <c r="GVA58" s="86"/>
      <c r="GVB58" s="86"/>
      <c r="GVC58" s="86"/>
      <c r="GVD58" s="86"/>
      <c r="GVE58" s="86"/>
      <c r="GVF58" s="86"/>
      <c r="GVG58" s="86"/>
      <c r="GVH58" s="86"/>
      <c r="GVI58" s="86"/>
      <c r="GVJ58" s="86"/>
      <c r="GVK58" s="86"/>
      <c r="GVL58" s="86"/>
      <c r="GVM58" s="86"/>
      <c r="GVN58" s="86"/>
      <c r="GVO58" s="86"/>
      <c r="GVP58" s="86"/>
      <c r="GVQ58" s="86"/>
      <c r="GVR58" s="86"/>
      <c r="GVS58" s="86"/>
      <c r="GVT58" s="86"/>
      <c r="GVU58" s="86"/>
      <c r="GVV58" s="86"/>
      <c r="GVW58" s="86"/>
      <c r="GVX58" s="86"/>
      <c r="GVY58" s="86"/>
      <c r="GVZ58" s="86"/>
      <c r="GWA58" s="86"/>
      <c r="GWB58" s="86"/>
      <c r="GWC58" s="86"/>
      <c r="GWD58" s="86"/>
      <c r="GWE58" s="86"/>
      <c r="GWF58" s="86"/>
      <c r="GWG58" s="86"/>
      <c r="GWH58" s="86"/>
      <c r="GWI58" s="86"/>
      <c r="GWJ58" s="86"/>
      <c r="GWK58" s="86"/>
      <c r="GWL58" s="86"/>
      <c r="GWM58" s="86"/>
      <c r="GWN58" s="86"/>
      <c r="GWO58" s="86"/>
      <c r="GWP58" s="86"/>
      <c r="GWQ58" s="86"/>
      <c r="GWR58" s="86"/>
      <c r="GWS58" s="86"/>
      <c r="GWT58" s="86"/>
      <c r="GWU58" s="86"/>
      <c r="GWV58" s="86"/>
      <c r="GWW58" s="86"/>
      <c r="GWX58" s="86"/>
      <c r="GWY58" s="86"/>
      <c r="GWZ58" s="86"/>
      <c r="GXA58" s="86"/>
      <c r="GXB58" s="86"/>
      <c r="GXC58" s="86"/>
      <c r="GXD58" s="86"/>
      <c r="GXE58" s="86"/>
      <c r="GXF58" s="86"/>
      <c r="GXG58" s="86"/>
      <c r="GXH58" s="86"/>
      <c r="GXI58" s="86"/>
      <c r="GXJ58" s="86"/>
      <c r="GXK58" s="86"/>
      <c r="GXL58" s="86"/>
      <c r="GXM58" s="86"/>
      <c r="GXN58" s="86"/>
      <c r="GXO58" s="86"/>
      <c r="GXP58" s="86"/>
      <c r="GXQ58" s="86"/>
      <c r="GXR58" s="86"/>
      <c r="GXS58" s="86"/>
      <c r="GXT58" s="86"/>
      <c r="GXU58" s="86"/>
      <c r="GXV58" s="86"/>
      <c r="GXW58" s="86"/>
      <c r="GXX58" s="86"/>
      <c r="GXY58" s="86"/>
      <c r="GXZ58" s="86"/>
      <c r="GYA58" s="86"/>
      <c r="GYB58" s="86"/>
      <c r="GYC58" s="86"/>
      <c r="GYD58" s="86"/>
      <c r="GYE58" s="86"/>
      <c r="GYF58" s="86"/>
      <c r="GYG58" s="86"/>
      <c r="GYH58" s="86"/>
      <c r="GYI58" s="86"/>
      <c r="GYJ58" s="86"/>
      <c r="GYK58" s="86"/>
      <c r="GYL58" s="86"/>
      <c r="GYM58" s="86"/>
      <c r="GYN58" s="86"/>
      <c r="GYO58" s="86"/>
      <c r="GYP58" s="86"/>
      <c r="GYQ58" s="86"/>
      <c r="GYR58" s="86"/>
      <c r="GYS58" s="86"/>
      <c r="GYT58" s="86"/>
      <c r="GYU58" s="86"/>
      <c r="GYV58" s="86"/>
      <c r="GYW58" s="86"/>
      <c r="GYX58" s="86"/>
      <c r="GYY58" s="86"/>
      <c r="GYZ58" s="86"/>
      <c r="GZA58" s="86"/>
      <c r="GZB58" s="86"/>
      <c r="GZC58" s="86"/>
      <c r="GZD58" s="86"/>
      <c r="GZE58" s="86"/>
      <c r="GZF58" s="86"/>
      <c r="GZG58" s="86"/>
      <c r="GZH58" s="86"/>
      <c r="GZI58" s="86"/>
      <c r="GZJ58" s="86"/>
      <c r="GZK58" s="86"/>
      <c r="GZL58" s="86"/>
      <c r="GZM58" s="86"/>
      <c r="GZN58" s="86"/>
      <c r="GZO58" s="86"/>
      <c r="GZP58" s="86"/>
      <c r="GZQ58" s="86"/>
      <c r="GZR58" s="86"/>
      <c r="GZS58" s="86"/>
      <c r="GZT58" s="86"/>
      <c r="GZU58" s="86"/>
      <c r="GZV58" s="86"/>
      <c r="GZW58" s="86"/>
      <c r="GZX58" s="86"/>
      <c r="GZY58" s="86"/>
      <c r="GZZ58" s="86"/>
      <c r="HAA58" s="86"/>
      <c r="HAB58" s="86"/>
      <c r="HAC58" s="86"/>
      <c r="HAD58" s="86"/>
      <c r="HAE58" s="86"/>
      <c r="HAF58" s="86"/>
      <c r="HAG58" s="86"/>
      <c r="HAH58" s="86"/>
      <c r="HAI58" s="86"/>
      <c r="HAJ58" s="86"/>
      <c r="HAK58" s="86"/>
      <c r="HAL58" s="86"/>
      <c r="HAM58" s="86"/>
      <c r="HAN58" s="86"/>
      <c r="HAO58" s="86"/>
      <c r="HAP58" s="86"/>
      <c r="HAQ58" s="86"/>
      <c r="HAR58" s="86"/>
      <c r="HAS58" s="86"/>
      <c r="HAT58" s="86"/>
      <c r="HAU58" s="86"/>
      <c r="HAV58" s="86"/>
      <c r="HAW58" s="86"/>
      <c r="HAX58" s="86"/>
      <c r="HAY58" s="86"/>
      <c r="HAZ58" s="86"/>
      <c r="HBA58" s="86"/>
      <c r="HBB58" s="86"/>
      <c r="HBC58" s="86"/>
      <c r="HBD58" s="86"/>
      <c r="HBE58" s="86"/>
      <c r="HBF58" s="86"/>
      <c r="HBG58" s="86"/>
      <c r="HBH58" s="86"/>
      <c r="HBI58" s="86"/>
      <c r="HBJ58" s="86"/>
      <c r="HBK58" s="86"/>
      <c r="HBL58" s="86"/>
      <c r="HBM58" s="86"/>
      <c r="HBN58" s="86"/>
      <c r="HBO58" s="86"/>
      <c r="HBP58" s="86"/>
      <c r="HBQ58" s="86"/>
      <c r="HBR58" s="86"/>
      <c r="HBS58" s="86"/>
      <c r="HBT58" s="86"/>
      <c r="HBU58" s="86"/>
      <c r="HBV58" s="86"/>
      <c r="HBW58" s="86"/>
      <c r="HBX58" s="86"/>
      <c r="HBY58" s="86"/>
      <c r="HBZ58" s="86"/>
      <c r="HCA58" s="86"/>
      <c r="HCB58" s="86"/>
      <c r="HCC58" s="86"/>
      <c r="HCD58" s="86"/>
      <c r="HCE58" s="86"/>
      <c r="HCF58" s="86"/>
      <c r="HCG58" s="86"/>
      <c r="HCH58" s="86"/>
      <c r="HCI58" s="86"/>
      <c r="HCJ58" s="86"/>
      <c r="HCK58" s="86"/>
      <c r="HCL58" s="86"/>
      <c r="HCM58" s="86"/>
      <c r="HCN58" s="86"/>
      <c r="HCO58" s="86"/>
      <c r="HCP58" s="86"/>
      <c r="HCQ58" s="86"/>
      <c r="HCR58" s="86"/>
      <c r="HCS58" s="86"/>
      <c r="HCT58" s="86"/>
      <c r="HCU58" s="86"/>
      <c r="HCV58" s="86"/>
      <c r="HCW58" s="86"/>
      <c r="HCX58" s="86"/>
      <c r="HCY58" s="86"/>
      <c r="HCZ58" s="86"/>
      <c r="HDA58" s="86"/>
      <c r="HDB58" s="86"/>
      <c r="HDC58" s="86"/>
      <c r="HDD58" s="86"/>
      <c r="HDE58" s="86"/>
      <c r="HDF58" s="86"/>
      <c r="HDG58" s="86"/>
      <c r="HDH58" s="86"/>
      <c r="HDI58" s="86"/>
      <c r="HDJ58" s="86"/>
      <c r="HDK58" s="86"/>
      <c r="HDL58" s="86"/>
      <c r="HDM58" s="86"/>
      <c r="HDN58" s="86"/>
      <c r="HDO58" s="86"/>
      <c r="HDP58" s="86"/>
      <c r="HDQ58" s="86"/>
      <c r="HDR58" s="86"/>
      <c r="HDS58" s="86"/>
      <c r="HDT58" s="86"/>
      <c r="HDU58" s="86"/>
      <c r="HDV58" s="86"/>
      <c r="HDW58" s="86"/>
      <c r="HDX58" s="86"/>
      <c r="HDY58" s="86"/>
      <c r="HDZ58" s="86"/>
      <c r="HEA58" s="86"/>
      <c r="HEB58" s="86"/>
      <c r="HEC58" s="86"/>
      <c r="HED58" s="86"/>
      <c r="HEE58" s="86"/>
      <c r="HEF58" s="86"/>
      <c r="HEG58" s="86"/>
      <c r="HEH58" s="86"/>
      <c r="HEI58" s="86"/>
      <c r="HEJ58" s="86"/>
      <c r="HEK58" s="86"/>
      <c r="HEL58" s="86"/>
      <c r="HEM58" s="86"/>
      <c r="HEN58" s="86"/>
      <c r="HEO58" s="86"/>
      <c r="HEP58" s="86"/>
      <c r="HEQ58" s="86"/>
      <c r="HER58" s="86"/>
      <c r="HES58" s="86"/>
      <c r="HET58" s="86"/>
      <c r="HEU58" s="86"/>
      <c r="HEV58" s="86"/>
      <c r="HEW58" s="86"/>
      <c r="HEX58" s="86"/>
      <c r="HEY58" s="86"/>
      <c r="HEZ58" s="86"/>
      <c r="HFA58" s="86"/>
      <c r="HFB58" s="86"/>
      <c r="HFC58" s="86"/>
      <c r="HFD58" s="86"/>
      <c r="HFE58" s="86"/>
      <c r="HFF58" s="86"/>
      <c r="HFG58" s="86"/>
      <c r="HFH58" s="86"/>
      <c r="HFI58" s="86"/>
      <c r="HFJ58" s="86"/>
      <c r="HFK58" s="86"/>
      <c r="HFL58" s="86"/>
      <c r="HFM58" s="86"/>
      <c r="HFN58" s="86"/>
      <c r="HFO58" s="86"/>
      <c r="HFP58" s="86"/>
      <c r="HFQ58" s="86"/>
      <c r="HFR58" s="86"/>
      <c r="HFS58" s="86"/>
      <c r="HFT58" s="86"/>
      <c r="HFU58" s="86"/>
      <c r="HFV58" s="86"/>
      <c r="HFW58" s="86"/>
      <c r="HFX58" s="86"/>
      <c r="HFY58" s="86"/>
      <c r="HFZ58" s="86"/>
      <c r="HGA58" s="86"/>
      <c r="HGB58" s="86"/>
      <c r="HGC58" s="86"/>
      <c r="HGD58" s="86"/>
      <c r="HGE58" s="86"/>
      <c r="HGF58" s="86"/>
      <c r="HGG58" s="86"/>
      <c r="HGH58" s="86"/>
      <c r="HGI58" s="86"/>
      <c r="HGJ58" s="86"/>
      <c r="HGK58" s="86"/>
      <c r="HGL58" s="86"/>
      <c r="HGM58" s="86"/>
      <c r="HGN58" s="86"/>
      <c r="HGO58" s="86"/>
      <c r="HGP58" s="86"/>
      <c r="HGQ58" s="86"/>
      <c r="HGR58" s="86"/>
      <c r="HGS58" s="86"/>
      <c r="HGT58" s="86"/>
      <c r="HGU58" s="86"/>
      <c r="HGV58" s="86"/>
      <c r="HGW58" s="86"/>
      <c r="HGX58" s="86"/>
      <c r="HGY58" s="86"/>
      <c r="HGZ58" s="86"/>
      <c r="HHA58" s="86"/>
      <c r="HHB58" s="86"/>
      <c r="HHC58" s="86"/>
      <c r="HHD58" s="86"/>
      <c r="HHE58" s="86"/>
      <c r="HHF58" s="86"/>
      <c r="HHG58" s="86"/>
      <c r="HHH58" s="86"/>
      <c r="HHI58" s="86"/>
      <c r="HHJ58" s="86"/>
      <c r="HHK58" s="86"/>
      <c r="HHL58" s="86"/>
      <c r="HHM58" s="86"/>
      <c r="HHN58" s="86"/>
      <c r="HHO58" s="86"/>
      <c r="HHP58" s="86"/>
      <c r="HHQ58" s="86"/>
      <c r="HHR58" s="86"/>
      <c r="HHS58" s="86"/>
      <c r="HHT58" s="86"/>
      <c r="HHU58" s="86"/>
      <c r="HHV58" s="86"/>
      <c r="HHW58" s="86"/>
      <c r="HHX58" s="86"/>
      <c r="HHY58" s="86"/>
      <c r="HHZ58" s="86"/>
      <c r="HIA58" s="86"/>
      <c r="HIB58" s="86"/>
      <c r="HIC58" s="86"/>
      <c r="HID58" s="86"/>
      <c r="HIE58" s="86"/>
      <c r="HIF58" s="86"/>
      <c r="HIG58" s="86"/>
      <c r="HIH58" s="86"/>
      <c r="HII58" s="86"/>
      <c r="HIJ58" s="86"/>
      <c r="HIK58" s="86"/>
      <c r="HIL58" s="86"/>
      <c r="HIM58" s="86"/>
      <c r="HIN58" s="86"/>
      <c r="HIO58" s="86"/>
      <c r="HIP58" s="86"/>
      <c r="HIQ58" s="86"/>
      <c r="HIR58" s="86"/>
      <c r="HIS58" s="86"/>
      <c r="HIT58" s="86"/>
      <c r="HIU58" s="86"/>
      <c r="HIV58" s="86"/>
      <c r="HIW58" s="86"/>
      <c r="HIX58" s="86"/>
      <c r="HIY58" s="86"/>
      <c r="HIZ58" s="86"/>
      <c r="HJA58" s="86"/>
      <c r="HJB58" s="86"/>
      <c r="HJC58" s="86"/>
      <c r="HJD58" s="86"/>
      <c r="HJE58" s="86"/>
      <c r="HJF58" s="86"/>
      <c r="HJG58" s="86"/>
      <c r="HJH58" s="86"/>
      <c r="HJI58" s="86"/>
      <c r="HJJ58" s="86"/>
      <c r="HJK58" s="86"/>
      <c r="HJL58" s="86"/>
      <c r="HJM58" s="86"/>
      <c r="HJN58" s="86"/>
      <c r="HJO58" s="86"/>
      <c r="HJP58" s="86"/>
      <c r="HJQ58" s="86"/>
      <c r="HJR58" s="86"/>
      <c r="HJS58" s="86"/>
      <c r="HJT58" s="86"/>
      <c r="HJU58" s="86"/>
      <c r="HJV58" s="86"/>
      <c r="HJW58" s="86"/>
      <c r="HJX58" s="86"/>
      <c r="HJY58" s="86"/>
      <c r="HJZ58" s="86"/>
      <c r="HKA58" s="86"/>
      <c r="HKB58" s="86"/>
      <c r="HKC58" s="86"/>
      <c r="HKD58" s="86"/>
      <c r="HKE58" s="86"/>
      <c r="HKF58" s="86"/>
      <c r="HKG58" s="86"/>
      <c r="HKH58" s="86"/>
      <c r="HKI58" s="86"/>
      <c r="HKJ58" s="86"/>
      <c r="HKK58" s="86"/>
      <c r="HKL58" s="86"/>
      <c r="HKM58" s="86"/>
      <c r="HKN58" s="86"/>
      <c r="HKO58" s="86"/>
      <c r="HKP58" s="86"/>
      <c r="HKQ58" s="86"/>
      <c r="HKR58" s="86"/>
      <c r="HKS58" s="86"/>
      <c r="HKT58" s="86"/>
      <c r="HKU58" s="86"/>
      <c r="HKV58" s="86"/>
      <c r="HKW58" s="86"/>
      <c r="HKX58" s="86"/>
      <c r="HKY58" s="86"/>
      <c r="HKZ58" s="86"/>
      <c r="HLA58" s="86"/>
      <c r="HLB58" s="86"/>
      <c r="HLC58" s="86"/>
      <c r="HLD58" s="86"/>
      <c r="HLE58" s="86"/>
      <c r="HLF58" s="86"/>
      <c r="HLG58" s="86"/>
      <c r="HLH58" s="86"/>
      <c r="HLI58" s="86"/>
      <c r="HLJ58" s="86"/>
      <c r="HLK58" s="86"/>
      <c r="HLL58" s="86"/>
      <c r="HLM58" s="86"/>
      <c r="HLN58" s="86"/>
      <c r="HLO58" s="86"/>
      <c r="HLP58" s="86"/>
      <c r="HLQ58" s="86"/>
      <c r="HLR58" s="86"/>
      <c r="HLS58" s="86"/>
      <c r="HLT58" s="86"/>
      <c r="HLU58" s="86"/>
      <c r="HLV58" s="86"/>
      <c r="HLW58" s="86"/>
      <c r="HLX58" s="86"/>
      <c r="HLY58" s="86"/>
      <c r="HLZ58" s="86"/>
      <c r="HMA58" s="86"/>
      <c r="HMB58" s="86"/>
      <c r="HMC58" s="86"/>
      <c r="HMD58" s="86"/>
      <c r="HME58" s="86"/>
      <c r="HMF58" s="86"/>
      <c r="HMG58" s="86"/>
      <c r="HMH58" s="86"/>
      <c r="HMI58" s="86"/>
      <c r="HMJ58" s="86"/>
      <c r="HMK58" s="86"/>
      <c r="HML58" s="86"/>
      <c r="HMM58" s="86"/>
      <c r="HMN58" s="86"/>
      <c r="HMO58" s="86"/>
      <c r="HMP58" s="86"/>
      <c r="HMQ58" s="86"/>
      <c r="HMR58" s="86"/>
      <c r="HMS58" s="86"/>
      <c r="HMT58" s="86"/>
      <c r="HMU58" s="86"/>
      <c r="HMV58" s="86"/>
      <c r="HMW58" s="86"/>
      <c r="HMX58" s="86"/>
      <c r="HMY58" s="86"/>
      <c r="HMZ58" s="86"/>
      <c r="HNA58" s="86"/>
      <c r="HNB58" s="86"/>
      <c r="HNC58" s="86"/>
      <c r="HND58" s="86"/>
      <c r="HNE58" s="86"/>
      <c r="HNF58" s="86"/>
      <c r="HNG58" s="86"/>
      <c r="HNH58" s="86"/>
      <c r="HNI58" s="86"/>
      <c r="HNJ58" s="86"/>
      <c r="HNK58" s="86"/>
      <c r="HNL58" s="86"/>
      <c r="HNM58" s="86"/>
      <c r="HNN58" s="86"/>
      <c r="HNO58" s="86"/>
      <c r="HNP58" s="86"/>
      <c r="HNQ58" s="86"/>
      <c r="HNR58" s="86"/>
      <c r="HNS58" s="86"/>
      <c r="HNT58" s="86"/>
      <c r="HNU58" s="86"/>
      <c r="HNV58" s="86"/>
      <c r="HNW58" s="86"/>
      <c r="HNX58" s="86"/>
      <c r="HNY58" s="86"/>
      <c r="HNZ58" s="86"/>
      <c r="HOA58" s="86"/>
      <c r="HOB58" s="86"/>
      <c r="HOC58" s="86"/>
      <c r="HOD58" s="86"/>
      <c r="HOE58" s="86"/>
      <c r="HOF58" s="86"/>
      <c r="HOG58" s="86"/>
      <c r="HOH58" s="86"/>
      <c r="HOI58" s="86"/>
      <c r="HOJ58" s="86"/>
      <c r="HOK58" s="86"/>
      <c r="HOL58" s="86"/>
      <c r="HOM58" s="86"/>
      <c r="HON58" s="86"/>
      <c r="HOO58" s="86"/>
      <c r="HOP58" s="86"/>
      <c r="HOQ58" s="86"/>
      <c r="HOR58" s="86"/>
      <c r="HOS58" s="86"/>
      <c r="HOT58" s="86"/>
      <c r="HOU58" s="86"/>
      <c r="HOV58" s="86"/>
      <c r="HOW58" s="86"/>
      <c r="HOX58" s="86"/>
      <c r="HOY58" s="86"/>
      <c r="HOZ58" s="86"/>
      <c r="HPA58" s="86"/>
      <c r="HPB58" s="86"/>
      <c r="HPC58" s="86"/>
      <c r="HPD58" s="86"/>
      <c r="HPE58" s="86"/>
      <c r="HPF58" s="86"/>
      <c r="HPG58" s="86"/>
      <c r="HPH58" s="86"/>
      <c r="HPI58" s="86"/>
      <c r="HPJ58" s="86"/>
      <c r="HPK58" s="86"/>
      <c r="HPL58" s="86"/>
      <c r="HPM58" s="86"/>
      <c r="HPN58" s="86"/>
      <c r="HPO58" s="86"/>
      <c r="HPP58" s="86"/>
      <c r="HPQ58" s="86"/>
      <c r="HPR58" s="86"/>
      <c r="HPS58" s="86"/>
      <c r="HPT58" s="86"/>
      <c r="HPU58" s="86"/>
      <c r="HPV58" s="86"/>
      <c r="HPW58" s="86"/>
      <c r="HPX58" s="86"/>
      <c r="HPY58" s="86"/>
      <c r="HPZ58" s="86"/>
      <c r="HQA58" s="86"/>
      <c r="HQB58" s="86"/>
      <c r="HQC58" s="86"/>
      <c r="HQD58" s="86"/>
      <c r="HQE58" s="86"/>
      <c r="HQF58" s="86"/>
      <c r="HQG58" s="86"/>
      <c r="HQH58" s="86"/>
      <c r="HQI58" s="86"/>
      <c r="HQJ58" s="86"/>
      <c r="HQK58" s="86"/>
      <c r="HQL58" s="86"/>
      <c r="HQM58" s="86"/>
      <c r="HQN58" s="86"/>
      <c r="HQO58" s="86"/>
      <c r="HQP58" s="86"/>
      <c r="HQQ58" s="86"/>
      <c r="HQR58" s="86"/>
      <c r="HQS58" s="86"/>
      <c r="HQT58" s="86"/>
      <c r="HQU58" s="86"/>
      <c r="HQV58" s="86"/>
      <c r="HQW58" s="86"/>
      <c r="HQX58" s="86"/>
      <c r="HQY58" s="86"/>
      <c r="HQZ58" s="86"/>
      <c r="HRA58" s="86"/>
      <c r="HRB58" s="86"/>
      <c r="HRC58" s="86"/>
      <c r="HRD58" s="86"/>
      <c r="HRE58" s="86"/>
      <c r="HRF58" s="86"/>
      <c r="HRG58" s="86"/>
      <c r="HRH58" s="86"/>
      <c r="HRI58" s="86"/>
      <c r="HRJ58" s="86"/>
      <c r="HRK58" s="86"/>
      <c r="HRL58" s="86"/>
      <c r="HRM58" s="86"/>
      <c r="HRN58" s="86"/>
      <c r="HRO58" s="86"/>
      <c r="HRP58" s="86"/>
      <c r="HRQ58" s="86"/>
      <c r="HRR58" s="86"/>
      <c r="HRS58" s="86"/>
      <c r="HRT58" s="86"/>
      <c r="HRU58" s="86"/>
      <c r="HRV58" s="86"/>
      <c r="HRW58" s="86"/>
      <c r="HRX58" s="86"/>
      <c r="HRY58" s="86"/>
      <c r="HRZ58" s="86"/>
      <c r="HSA58" s="86"/>
      <c r="HSB58" s="86"/>
      <c r="HSC58" s="86"/>
      <c r="HSD58" s="86"/>
      <c r="HSE58" s="86"/>
      <c r="HSF58" s="86"/>
      <c r="HSG58" s="86"/>
      <c r="HSH58" s="86"/>
      <c r="HSI58" s="86"/>
      <c r="HSJ58" s="86"/>
      <c r="HSK58" s="86"/>
      <c r="HSL58" s="86"/>
      <c r="HSM58" s="86"/>
      <c r="HSN58" s="86"/>
      <c r="HSO58" s="86"/>
      <c r="HSP58" s="86"/>
      <c r="HSQ58" s="86"/>
      <c r="HSR58" s="86"/>
      <c r="HSS58" s="86"/>
      <c r="HST58" s="86"/>
      <c r="HSU58" s="86"/>
      <c r="HSV58" s="86"/>
      <c r="HSW58" s="86"/>
      <c r="HSX58" s="86"/>
      <c r="HSY58" s="86"/>
      <c r="HSZ58" s="86"/>
      <c r="HTA58" s="86"/>
      <c r="HTB58" s="86"/>
      <c r="HTC58" s="86"/>
      <c r="HTD58" s="86"/>
      <c r="HTE58" s="86"/>
      <c r="HTF58" s="86"/>
      <c r="HTG58" s="86"/>
      <c r="HTH58" s="86"/>
      <c r="HTI58" s="86"/>
      <c r="HTJ58" s="86"/>
      <c r="HTK58" s="86"/>
      <c r="HTL58" s="86"/>
      <c r="HTM58" s="86"/>
      <c r="HTN58" s="86"/>
      <c r="HTO58" s="86"/>
      <c r="HTP58" s="86"/>
      <c r="HTQ58" s="86"/>
      <c r="HTR58" s="86"/>
      <c r="HTS58" s="86"/>
      <c r="HTT58" s="86"/>
      <c r="HTU58" s="86"/>
      <c r="HTV58" s="86"/>
      <c r="HTW58" s="86"/>
      <c r="HTX58" s="86"/>
      <c r="HTY58" s="86"/>
      <c r="HTZ58" s="86"/>
      <c r="HUA58" s="86"/>
      <c r="HUB58" s="86"/>
      <c r="HUC58" s="86"/>
      <c r="HUD58" s="86"/>
      <c r="HUE58" s="86"/>
      <c r="HUF58" s="86"/>
      <c r="HUG58" s="86"/>
      <c r="HUH58" s="86"/>
      <c r="HUI58" s="86"/>
      <c r="HUJ58" s="86"/>
      <c r="HUK58" s="86"/>
      <c r="HUL58" s="86"/>
      <c r="HUM58" s="86"/>
      <c r="HUN58" s="86"/>
      <c r="HUO58" s="86"/>
      <c r="HUP58" s="86"/>
      <c r="HUQ58" s="86"/>
      <c r="HUR58" s="86"/>
      <c r="HUS58" s="86"/>
      <c r="HUT58" s="86"/>
      <c r="HUU58" s="86"/>
      <c r="HUV58" s="86"/>
      <c r="HUW58" s="86"/>
      <c r="HUX58" s="86"/>
      <c r="HUY58" s="86"/>
      <c r="HUZ58" s="86"/>
      <c r="HVA58" s="86"/>
      <c r="HVB58" s="86"/>
      <c r="HVC58" s="86"/>
      <c r="HVD58" s="86"/>
      <c r="HVE58" s="86"/>
      <c r="HVF58" s="86"/>
      <c r="HVG58" s="86"/>
      <c r="HVH58" s="86"/>
      <c r="HVI58" s="86"/>
      <c r="HVJ58" s="86"/>
      <c r="HVK58" s="86"/>
      <c r="HVL58" s="86"/>
      <c r="HVM58" s="86"/>
      <c r="HVN58" s="86"/>
      <c r="HVO58" s="86"/>
      <c r="HVP58" s="86"/>
      <c r="HVQ58" s="86"/>
      <c r="HVR58" s="86"/>
      <c r="HVS58" s="86"/>
      <c r="HVT58" s="86"/>
      <c r="HVU58" s="86"/>
      <c r="HVV58" s="86"/>
      <c r="HVW58" s="86"/>
      <c r="HVX58" s="86"/>
      <c r="HVY58" s="86"/>
      <c r="HVZ58" s="86"/>
      <c r="HWA58" s="86"/>
      <c r="HWB58" s="86"/>
      <c r="HWC58" s="86"/>
      <c r="HWD58" s="86"/>
      <c r="HWE58" s="86"/>
      <c r="HWF58" s="86"/>
      <c r="HWG58" s="86"/>
      <c r="HWH58" s="86"/>
      <c r="HWI58" s="86"/>
      <c r="HWJ58" s="86"/>
      <c r="HWK58" s="86"/>
      <c r="HWL58" s="86"/>
      <c r="HWM58" s="86"/>
      <c r="HWN58" s="86"/>
      <c r="HWO58" s="86"/>
      <c r="HWP58" s="86"/>
      <c r="HWQ58" s="86"/>
      <c r="HWR58" s="86"/>
      <c r="HWS58" s="86"/>
      <c r="HWT58" s="86"/>
      <c r="HWU58" s="86"/>
      <c r="HWV58" s="86"/>
      <c r="HWW58" s="86"/>
      <c r="HWX58" s="86"/>
      <c r="HWY58" s="86"/>
      <c r="HWZ58" s="86"/>
      <c r="HXA58" s="86"/>
      <c r="HXB58" s="86"/>
      <c r="HXC58" s="86"/>
      <c r="HXD58" s="86"/>
      <c r="HXE58" s="86"/>
      <c r="HXF58" s="86"/>
      <c r="HXG58" s="86"/>
      <c r="HXH58" s="86"/>
      <c r="HXI58" s="86"/>
      <c r="HXJ58" s="86"/>
      <c r="HXK58" s="86"/>
      <c r="HXL58" s="86"/>
      <c r="HXM58" s="86"/>
      <c r="HXN58" s="86"/>
      <c r="HXO58" s="86"/>
      <c r="HXP58" s="86"/>
      <c r="HXQ58" s="86"/>
      <c r="HXR58" s="86"/>
      <c r="HXS58" s="86"/>
      <c r="HXT58" s="86"/>
      <c r="HXU58" s="86"/>
      <c r="HXV58" s="86"/>
      <c r="HXW58" s="86"/>
      <c r="HXX58" s="86"/>
      <c r="HXY58" s="86"/>
      <c r="HXZ58" s="86"/>
      <c r="HYA58" s="86"/>
      <c r="HYB58" s="86"/>
      <c r="HYC58" s="86"/>
      <c r="HYD58" s="86"/>
      <c r="HYE58" s="86"/>
      <c r="HYF58" s="86"/>
      <c r="HYG58" s="86"/>
      <c r="HYH58" s="86"/>
      <c r="HYI58" s="86"/>
      <c r="HYJ58" s="86"/>
      <c r="HYK58" s="86"/>
      <c r="HYL58" s="86"/>
      <c r="HYM58" s="86"/>
      <c r="HYN58" s="86"/>
      <c r="HYO58" s="86"/>
      <c r="HYP58" s="86"/>
      <c r="HYQ58" s="86"/>
      <c r="HYR58" s="86"/>
      <c r="HYS58" s="86"/>
      <c r="HYT58" s="86"/>
      <c r="HYU58" s="86"/>
      <c r="HYV58" s="86"/>
      <c r="HYW58" s="86"/>
      <c r="HYX58" s="86"/>
      <c r="HYY58" s="86"/>
      <c r="HYZ58" s="86"/>
      <c r="HZA58" s="86"/>
      <c r="HZB58" s="86"/>
      <c r="HZC58" s="86"/>
      <c r="HZD58" s="86"/>
      <c r="HZE58" s="86"/>
      <c r="HZF58" s="86"/>
      <c r="HZG58" s="86"/>
      <c r="HZH58" s="86"/>
      <c r="HZI58" s="86"/>
      <c r="HZJ58" s="86"/>
      <c r="HZK58" s="86"/>
      <c r="HZL58" s="86"/>
      <c r="HZM58" s="86"/>
      <c r="HZN58" s="86"/>
      <c r="HZO58" s="86"/>
      <c r="HZP58" s="86"/>
      <c r="HZQ58" s="86"/>
      <c r="HZR58" s="86"/>
      <c r="HZS58" s="86"/>
      <c r="HZT58" s="86"/>
      <c r="HZU58" s="86"/>
      <c r="HZV58" s="86"/>
      <c r="HZW58" s="86"/>
      <c r="HZX58" s="86"/>
      <c r="HZY58" s="86"/>
      <c r="HZZ58" s="86"/>
      <c r="IAA58" s="86"/>
      <c r="IAB58" s="86"/>
      <c r="IAC58" s="86"/>
      <c r="IAD58" s="86"/>
      <c r="IAE58" s="86"/>
      <c r="IAF58" s="86"/>
      <c r="IAG58" s="86"/>
      <c r="IAH58" s="86"/>
      <c r="IAI58" s="86"/>
      <c r="IAJ58" s="86"/>
      <c r="IAK58" s="86"/>
      <c r="IAL58" s="86"/>
      <c r="IAM58" s="86"/>
      <c r="IAN58" s="86"/>
      <c r="IAO58" s="86"/>
      <c r="IAP58" s="86"/>
      <c r="IAQ58" s="86"/>
      <c r="IAR58" s="86"/>
      <c r="IAS58" s="86"/>
      <c r="IAT58" s="86"/>
      <c r="IAU58" s="86"/>
      <c r="IAV58" s="86"/>
      <c r="IAW58" s="86"/>
      <c r="IAX58" s="86"/>
      <c r="IAY58" s="86"/>
      <c r="IAZ58" s="86"/>
      <c r="IBA58" s="86"/>
      <c r="IBB58" s="86"/>
      <c r="IBC58" s="86"/>
      <c r="IBD58" s="86"/>
      <c r="IBE58" s="86"/>
      <c r="IBF58" s="86"/>
      <c r="IBG58" s="86"/>
      <c r="IBH58" s="86"/>
      <c r="IBI58" s="86"/>
      <c r="IBJ58" s="86"/>
      <c r="IBK58" s="86"/>
      <c r="IBL58" s="86"/>
      <c r="IBM58" s="86"/>
      <c r="IBN58" s="86"/>
      <c r="IBO58" s="86"/>
      <c r="IBP58" s="86"/>
      <c r="IBQ58" s="86"/>
      <c r="IBR58" s="86"/>
      <c r="IBS58" s="86"/>
      <c r="IBT58" s="86"/>
      <c r="IBU58" s="86"/>
      <c r="IBV58" s="86"/>
      <c r="IBW58" s="86"/>
      <c r="IBX58" s="86"/>
      <c r="IBY58" s="86"/>
      <c r="IBZ58" s="86"/>
      <c r="ICA58" s="86"/>
      <c r="ICB58" s="86"/>
      <c r="ICC58" s="86"/>
      <c r="ICD58" s="86"/>
      <c r="ICE58" s="86"/>
      <c r="ICF58" s="86"/>
      <c r="ICG58" s="86"/>
      <c r="ICH58" s="86"/>
      <c r="ICI58" s="86"/>
      <c r="ICJ58" s="86"/>
      <c r="ICK58" s="86"/>
      <c r="ICL58" s="86"/>
      <c r="ICM58" s="86"/>
      <c r="ICN58" s="86"/>
      <c r="ICO58" s="86"/>
      <c r="ICP58" s="86"/>
      <c r="ICQ58" s="86"/>
      <c r="ICR58" s="86"/>
      <c r="ICS58" s="86"/>
      <c r="ICT58" s="86"/>
      <c r="ICU58" s="86"/>
      <c r="ICV58" s="86"/>
      <c r="ICW58" s="86"/>
      <c r="ICX58" s="86"/>
      <c r="ICY58" s="86"/>
      <c r="ICZ58" s="86"/>
      <c r="IDA58" s="86"/>
      <c r="IDB58" s="86"/>
      <c r="IDC58" s="86"/>
      <c r="IDD58" s="86"/>
      <c r="IDE58" s="86"/>
      <c r="IDF58" s="86"/>
      <c r="IDG58" s="86"/>
      <c r="IDH58" s="86"/>
      <c r="IDI58" s="86"/>
      <c r="IDJ58" s="86"/>
      <c r="IDK58" s="86"/>
      <c r="IDL58" s="86"/>
      <c r="IDM58" s="86"/>
      <c r="IDN58" s="86"/>
      <c r="IDO58" s="86"/>
      <c r="IDP58" s="86"/>
      <c r="IDQ58" s="86"/>
      <c r="IDR58" s="86"/>
      <c r="IDS58" s="86"/>
      <c r="IDT58" s="86"/>
      <c r="IDU58" s="86"/>
      <c r="IDV58" s="86"/>
      <c r="IDW58" s="86"/>
      <c r="IDX58" s="86"/>
      <c r="IDY58" s="86"/>
      <c r="IDZ58" s="86"/>
      <c r="IEA58" s="86"/>
      <c r="IEB58" s="86"/>
      <c r="IEC58" s="86"/>
      <c r="IED58" s="86"/>
      <c r="IEE58" s="86"/>
      <c r="IEF58" s="86"/>
      <c r="IEG58" s="86"/>
      <c r="IEH58" s="86"/>
      <c r="IEI58" s="86"/>
      <c r="IEJ58" s="86"/>
      <c r="IEK58" s="86"/>
      <c r="IEL58" s="86"/>
      <c r="IEM58" s="86"/>
      <c r="IEN58" s="86"/>
      <c r="IEO58" s="86"/>
      <c r="IEP58" s="86"/>
      <c r="IEQ58" s="86"/>
      <c r="IER58" s="86"/>
      <c r="IES58" s="86"/>
      <c r="IET58" s="86"/>
      <c r="IEU58" s="86"/>
      <c r="IEV58" s="86"/>
      <c r="IEW58" s="86"/>
      <c r="IEX58" s="86"/>
      <c r="IEY58" s="86"/>
      <c r="IEZ58" s="86"/>
      <c r="IFA58" s="86"/>
      <c r="IFB58" s="86"/>
      <c r="IFC58" s="86"/>
      <c r="IFD58" s="86"/>
      <c r="IFE58" s="86"/>
      <c r="IFF58" s="86"/>
      <c r="IFG58" s="86"/>
      <c r="IFH58" s="86"/>
      <c r="IFI58" s="86"/>
      <c r="IFJ58" s="86"/>
      <c r="IFK58" s="86"/>
      <c r="IFL58" s="86"/>
      <c r="IFM58" s="86"/>
      <c r="IFN58" s="86"/>
      <c r="IFO58" s="86"/>
      <c r="IFP58" s="86"/>
      <c r="IFQ58" s="86"/>
      <c r="IFR58" s="86"/>
      <c r="IFS58" s="86"/>
      <c r="IFT58" s="86"/>
      <c r="IFU58" s="86"/>
      <c r="IFV58" s="86"/>
      <c r="IFW58" s="86"/>
      <c r="IFX58" s="86"/>
      <c r="IFY58" s="86"/>
      <c r="IFZ58" s="86"/>
      <c r="IGA58" s="86"/>
      <c r="IGB58" s="86"/>
      <c r="IGC58" s="86"/>
      <c r="IGD58" s="86"/>
      <c r="IGE58" s="86"/>
      <c r="IGF58" s="86"/>
      <c r="IGG58" s="86"/>
      <c r="IGH58" s="86"/>
      <c r="IGI58" s="86"/>
      <c r="IGJ58" s="86"/>
      <c r="IGK58" s="86"/>
      <c r="IGL58" s="86"/>
      <c r="IGM58" s="86"/>
      <c r="IGN58" s="86"/>
      <c r="IGO58" s="86"/>
      <c r="IGP58" s="86"/>
      <c r="IGQ58" s="86"/>
      <c r="IGR58" s="86"/>
      <c r="IGS58" s="86"/>
      <c r="IGT58" s="86"/>
      <c r="IGU58" s="86"/>
      <c r="IGV58" s="86"/>
      <c r="IGW58" s="86"/>
      <c r="IGX58" s="86"/>
      <c r="IGY58" s="86"/>
      <c r="IGZ58" s="86"/>
      <c r="IHA58" s="86"/>
      <c r="IHB58" s="86"/>
      <c r="IHC58" s="86"/>
      <c r="IHD58" s="86"/>
      <c r="IHE58" s="86"/>
      <c r="IHF58" s="86"/>
      <c r="IHG58" s="86"/>
      <c r="IHH58" s="86"/>
      <c r="IHI58" s="86"/>
      <c r="IHJ58" s="86"/>
      <c r="IHK58" s="86"/>
      <c r="IHL58" s="86"/>
      <c r="IHM58" s="86"/>
      <c r="IHN58" s="86"/>
      <c r="IHO58" s="86"/>
      <c r="IHP58" s="86"/>
      <c r="IHQ58" s="86"/>
      <c r="IHR58" s="86"/>
      <c r="IHS58" s="86"/>
      <c r="IHT58" s="86"/>
      <c r="IHU58" s="86"/>
      <c r="IHV58" s="86"/>
      <c r="IHW58" s="86"/>
      <c r="IHX58" s="86"/>
      <c r="IHY58" s="86"/>
      <c r="IHZ58" s="86"/>
      <c r="IIA58" s="86"/>
      <c r="IIB58" s="86"/>
      <c r="IIC58" s="86"/>
      <c r="IID58" s="86"/>
      <c r="IIE58" s="86"/>
      <c r="IIF58" s="86"/>
      <c r="IIG58" s="86"/>
      <c r="IIH58" s="86"/>
      <c r="III58" s="86"/>
      <c r="IIJ58" s="86"/>
      <c r="IIK58" s="86"/>
      <c r="IIL58" s="86"/>
      <c r="IIM58" s="86"/>
      <c r="IIN58" s="86"/>
      <c r="IIO58" s="86"/>
      <c r="IIP58" s="86"/>
      <c r="IIQ58" s="86"/>
      <c r="IIR58" s="86"/>
      <c r="IIS58" s="86"/>
      <c r="IIT58" s="86"/>
      <c r="IIU58" s="86"/>
      <c r="IIV58" s="86"/>
      <c r="IIW58" s="86"/>
      <c r="IIX58" s="86"/>
      <c r="IIY58" s="86"/>
      <c r="IIZ58" s="86"/>
      <c r="IJA58" s="86"/>
      <c r="IJB58" s="86"/>
      <c r="IJC58" s="86"/>
      <c r="IJD58" s="86"/>
      <c r="IJE58" s="86"/>
      <c r="IJF58" s="86"/>
      <c r="IJG58" s="86"/>
      <c r="IJH58" s="86"/>
      <c r="IJI58" s="86"/>
      <c r="IJJ58" s="86"/>
      <c r="IJK58" s="86"/>
      <c r="IJL58" s="86"/>
      <c r="IJM58" s="86"/>
      <c r="IJN58" s="86"/>
      <c r="IJO58" s="86"/>
      <c r="IJP58" s="86"/>
      <c r="IJQ58" s="86"/>
      <c r="IJR58" s="86"/>
      <c r="IJS58" s="86"/>
      <c r="IJT58" s="86"/>
      <c r="IJU58" s="86"/>
      <c r="IJV58" s="86"/>
      <c r="IJW58" s="86"/>
      <c r="IJX58" s="86"/>
      <c r="IJY58" s="86"/>
      <c r="IJZ58" s="86"/>
      <c r="IKA58" s="86"/>
      <c r="IKB58" s="86"/>
      <c r="IKC58" s="86"/>
      <c r="IKD58" s="86"/>
      <c r="IKE58" s="86"/>
      <c r="IKF58" s="86"/>
      <c r="IKG58" s="86"/>
      <c r="IKH58" s="86"/>
      <c r="IKI58" s="86"/>
      <c r="IKJ58" s="86"/>
      <c r="IKK58" s="86"/>
      <c r="IKL58" s="86"/>
      <c r="IKM58" s="86"/>
      <c r="IKN58" s="86"/>
      <c r="IKO58" s="86"/>
      <c r="IKP58" s="86"/>
      <c r="IKQ58" s="86"/>
      <c r="IKR58" s="86"/>
      <c r="IKS58" s="86"/>
      <c r="IKT58" s="86"/>
      <c r="IKU58" s="86"/>
      <c r="IKV58" s="86"/>
      <c r="IKW58" s="86"/>
      <c r="IKX58" s="86"/>
      <c r="IKY58" s="86"/>
      <c r="IKZ58" s="86"/>
      <c r="ILA58" s="86"/>
      <c r="ILB58" s="86"/>
      <c r="ILC58" s="86"/>
      <c r="ILD58" s="86"/>
      <c r="ILE58" s="86"/>
      <c r="ILF58" s="86"/>
      <c r="ILG58" s="86"/>
      <c r="ILH58" s="86"/>
      <c r="ILI58" s="86"/>
      <c r="ILJ58" s="86"/>
      <c r="ILK58" s="86"/>
      <c r="ILL58" s="86"/>
      <c r="ILM58" s="86"/>
      <c r="ILN58" s="86"/>
      <c r="ILO58" s="86"/>
      <c r="ILP58" s="86"/>
      <c r="ILQ58" s="86"/>
      <c r="ILR58" s="86"/>
      <c r="ILS58" s="86"/>
      <c r="ILT58" s="86"/>
      <c r="ILU58" s="86"/>
      <c r="ILV58" s="86"/>
      <c r="ILW58" s="86"/>
      <c r="ILX58" s="86"/>
      <c r="ILY58" s="86"/>
      <c r="ILZ58" s="86"/>
      <c r="IMA58" s="86"/>
      <c r="IMB58" s="86"/>
      <c r="IMC58" s="86"/>
      <c r="IMD58" s="86"/>
      <c r="IME58" s="86"/>
      <c r="IMF58" s="86"/>
      <c r="IMG58" s="86"/>
      <c r="IMH58" s="86"/>
      <c r="IMI58" s="86"/>
      <c r="IMJ58" s="86"/>
      <c r="IMK58" s="86"/>
      <c r="IML58" s="86"/>
      <c r="IMM58" s="86"/>
      <c r="IMN58" s="86"/>
      <c r="IMO58" s="86"/>
      <c r="IMP58" s="86"/>
      <c r="IMQ58" s="86"/>
      <c r="IMR58" s="86"/>
      <c r="IMS58" s="86"/>
      <c r="IMT58" s="86"/>
      <c r="IMU58" s="86"/>
      <c r="IMV58" s="86"/>
      <c r="IMW58" s="86"/>
      <c r="IMX58" s="86"/>
      <c r="IMY58" s="86"/>
      <c r="IMZ58" s="86"/>
      <c r="INA58" s="86"/>
      <c r="INB58" s="86"/>
      <c r="INC58" s="86"/>
      <c r="IND58" s="86"/>
      <c r="INE58" s="86"/>
      <c r="INF58" s="86"/>
      <c r="ING58" s="86"/>
      <c r="INH58" s="86"/>
      <c r="INI58" s="86"/>
      <c r="INJ58" s="86"/>
      <c r="INK58" s="86"/>
      <c r="INL58" s="86"/>
      <c r="INM58" s="86"/>
      <c r="INN58" s="86"/>
      <c r="INO58" s="86"/>
      <c r="INP58" s="86"/>
      <c r="INQ58" s="86"/>
      <c r="INR58" s="86"/>
      <c r="INS58" s="86"/>
      <c r="INT58" s="86"/>
      <c r="INU58" s="86"/>
      <c r="INV58" s="86"/>
      <c r="INW58" s="86"/>
      <c r="INX58" s="86"/>
      <c r="INY58" s="86"/>
      <c r="INZ58" s="86"/>
      <c r="IOA58" s="86"/>
      <c r="IOB58" s="86"/>
      <c r="IOC58" s="86"/>
      <c r="IOD58" s="86"/>
      <c r="IOE58" s="86"/>
      <c r="IOF58" s="86"/>
      <c r="IOG58" s="86"/>
      <c r="IOH58" s="86"/>
      <c r="IOI58" s="86"/>
      <c r="IOJ58" s="86"/>
      <c r="IOK58" s="86"/>
      <c r="IOL58" s="86"/>
      <c r="IOM58" s="86"/>
      <c r="ION58" s="86"/>
      <c r="IOO58" s="86"/>
      <c r="IOP58" s="86"/>
      <c r="IOQ58" s="86"/>
      <c r="IOR58" s="86"/>
      <c r="IOS58" s="86"/>
      <c r="IOT58" s="86"/>
      <c r="IOU58" s="86"/>
      <c r="IOV58" s="86"/>
      <c r="IOW58" s="86"/>
      <c r="IOX58" s="86"/>
      <c r="IOY58" s="86"/>
      <c r="IOZ58" s="86"/>
      <c r="IPA58" s="86"/>
      <c r="IPB58" s="86"/>
      <c r="IPC58" s="86"/>
      <c r="IPD58" s="86"/>
      <c r="IPE58" s="86"/>
      <c r="IPF58" s="86"/>
      <c r="IPG58" s="86"/>
      <c r="IPH58" s="86"/>
      <c r="IPI58" s="86"/>
      <c r="IPJ58" s="86"/>
      <c r="IPK58" s="86"/>
      <c r="IPL58" s="86"/>
      <c r="IPM58" s="86"/>
      <c r="IPN58" s="86"/>
      <c r="IPO58" s="86"/>
      <c r="IPP58" s="86"/>
      <c r="IPQ58" s="86"/>
      <c r="IPR58" s="86"/>
      <c r="IPS58" s="86"/>
      <c r="IPT58" s="86"/>
      <c r="IPU58" s="86"/>
      <c r="IPV58" s="86"/>
      <c r="IPW58" s="86"/>
      <c r="IPX58" s="86"/>
      <c r="IPY58" s="86"/>
      <c r="IPZ58" s="86"/>
      <c r="IQA58" s="86"/>
      <c r="IQB58" s="86"/>
      <c r="IQC58" s="86"/>
      <c r="IQD58" s="86"/>
      <c r="IQE58" s="86"/>
      <c r="IQF58" s="86"/>
      <c r="IQG58" s="86"/>
      <c r="IQH58" s="86"/>
      <c r="IQI58" s="86"/>
      <c r="IQJ58" s="86"/>
      <c r="IQK58" s="86"/>
      <c r="IQL58" s="86"/>
      <c r="IQM58" s="86"/>
      <c r="IQN58" s="86"/>
      <c r="IQO58" s="86"/>
      <c r="IQP58" s="86"/>
      <c r="IQQ58" s="86"/>
      <c r="IQR58" s="86"/>
      <c r="IQS58" s="86"/>
      <c r="IQT58" s="86"/>
      <c r="IQU58" s="86"/>
      <c r="IQV58" s="86"/>
      <c r="IQW58" s="86"/>
      <c r="IQX58" s="86"/>
      <c r="IQY58" s="86"/>
      <c r="IQZ58" s="86"/>
      <c r="IRA58" s="86"/>
      <c r="IRB58" s="86"/>
      <c r="IRC58" s="86"/>
      <c r="IRD58" s="86"/>
      <c r="IRE58" s="86"/>
      <c r="IRF58" s="86"/>
      <c r="IRG58" s="86"/>
      <c r="IRH58" s="86"/>
      <c r="IRI58" s="86"/>
      <c r="IRJ58" s="86"/>
      <c r="IRK58" s="86"/>
      <c r="IRL58" s="86"/>
      <c r="IRM58" s="86"/>
      <c r="IRN58" s="86"/>
      <c r="IRO58" s="86"/>
      <c r="IRP58" s="86"/>
      <c r="IRQ58" s="86"/>
      <c r="IRR58" s="86"/>
      <c r="IRS58" s="86"/>
      <c r="IRT58" s="86"/>
      <c r="IRU58" s="86"/>
      <c r="IRV58" s="86"/>
      <c r="IRW58" s="86"/>
      <c r="IRX58" s="86"/>
      <c r="IRY58" s="86"/>
      <c r="IRZ58" s="86"/>
      <c r="ISA58" s="86"/>
      <c r="ISB58" s="86"/>
      <c r="ISC58" s="86"/>
      <c r="ISD58" s="86"/>
      <c r="ISE58" s="86"/>
      <c r="ISF58" s="86"/>
      <c r="ISG58" s="86"/>
      <c r="ISH58" s="86"/>
      <c r="ISI58" s="86"/>
      <c r="ISJ58" s="86"/>
      <c r="ISK58" s="86"/>
      <c r="ISL58" s="86"/>
      <c r="ISM58" s="86"/>
      <c r="ISN58" s="86"/>
      <c r="ISO58" s="86"/>
      <c r="ISP58" s="86"/>
      <c r="ISQ58" s="86"/>
      <c r="ISR58" s="86"/>
      <c r="ISS58" s="86"/>
      <c r="IST58" s="86"/>
      <c r="ISU58" s="86"/>
      <c r="ISV58" s="86"/>
      <c r="ISW58" s="86"/>
      <c r="ISX58" s="86"/>
      <c r="ISY58" s="86"/>
      <c r="ISZ58" s="86"/>
      <c r="ITA58" s="86"/>
      <c r="ITB58" s="86"/>
      <c r="ITC58" s="86"/>
      <c r="ITD58" s="86"/>
      <c r="ITE58" s="86"/>
      <c r="ITF58" s="86"/>
      <c r="ITG58" s="86"/>
      <c r="ITH58" s="86"/>
      <c r="ITI58" s="86"/>
      <c r="ITJ58" s="86"/>
      <c r="ITK58" s="86"/>
      <c r="ITL58" s="86"/>
      <c r="ITM58" s="86"/>
      <c r="ITN58" s="86"/>
      <c r="ITO58" s="86"/>
      <c r="ITP58" s="86"/>
      <c r="ITQ58" s="86"/>
      <c r="ITR58" s="86"/>
      <c r="ITS58" s="86"/>
      <c r="ITT58" s="86"/>
      <c r="ITU58" s="86"/>
      <c r="ITV58" s="86"/>
      <c r="ITW58" s="86"/>
      <c r="ITX58" s="86"/>
      <c r="ITY58" s="86"/>
      <c r="ITZ58" s="86"/>
      <c r="IUA58" s="86"/>
      <c r="IUB58" s="86"/>
      <c r="IUC58" s="86"/>
      <c r="IUD58" s="86"/>
      <c r="IUE58" s="86"/>
      <c r="IUF58" s="86"/>
      <c r="IUG58" s="86"/>
      <c r="IUH58" s="86"/>
      <c r="IUI58" s="86"/>
      <c r="IUJ58" s="86"/>
      <c r="IUK58" s="86"/>
      <c r="IUL58" s="86"/>
      <c r="IUM58" s="86"/>
      <c r="IUN58" s="86"/>
      <c r="IUO58" s="86"/>
      <c r="IUP58" s="86"/>
      <c r="IUQ58" s="86"/>
      <c r="IUR58" s="86"/>
      <c r="IUS58" s="86"/>
      <c r="IUT58" s="86"/>
      <c r="IUU58" s="86"/>
      <c r="IUV58" s="86"/>
      <c r="IUW58" s="86"/>
      <c r="IUX58" s="86"/>
      <c r="IUY58" s="86"/>
      <c r="IUZ58" s="86"/>
      <c r="IVA58" s="86"/>
      <c r="IVB58" s="86"/>
      <c r="IVC58" s="86"/>
      <c r="IVD58" s="86"/>
      <c r="IVE58" s="86"/>
      <c r="IVF58" s="86"/>
      <c r="IVG58" s="86"/>
      <c r="IVH58" s="86"/>
      <c r="IVI58" s="86"/>
      <c r="IVJ58" s="86"/>
      <c r="IVK58" s="86"/>
      <c r="IVL58" s="86"/>
      <c r="IVM58" s="86"/>
      <c r="IVN58" s="86"/>
      <c r="IVO58" s="86"/>
      <c r="IVP58" s="86"/>
      <c r="IVQ58" s="86"/>
      <c r="IVR58" s="86"/>
      <c r="IVS58" s="86"/>
      <c r="IVT58" s="86"/>
      <c r="IVU58" s="86"/>
      <c r="IVV58" s="86"/>
      <c r="IVW58" s="86"/>
      <c r="IVX58" s="86"/>
      <c r="IVY58" s="86"/>
      <c r="IVZ58" s="86"/>
      <c r="IWA58" s="86"/>
      <c r="IWB58" s="86"/>
      <c r="IWC58" s="86"/>
      <c r="IWD58" s="86"/>
      <c r="IWE58" s="86"/>
      <c r="IWF58" s="86"/>
      <c r="IWG58" s="86"/>
      <c r="IWH58" s="86"/>
      <c r="IWI58" s="86"/>
      <c r="IWJ58" s="86"/>
      <c r="IWK58" s="86"/>
      <c r="IWL58" s="86"/>
      <c r="IWM58" s="86"/>
      <c r="IWN58" s="86"/>
      <c r="IWO58" s="86"/>
      <c r="IWP58" s="86"/>
      <c r="IWQ58" s="86"/>
      <c r="IWR58" s="86"/>
      <c r="IWS58" s="86"/>
      <c r="IWT58" s="86"/>
      <c r="IWU58" s="86"/>
      <c r="IWV58" s="86"/>
      <c r="IWW58" s="86"/>
      <c r="IWX58" s="86"/>
      <c r="IWY58" s="86"/>
      <c r="IWZ58" s="86"/>
      <c r="IXA58" s="86"/>
      <c r="IXB58" s="86"/>
      <c r="IXC58" s="86"/>
      <c r="IXD58" s="86"/>
      <c r="IXE58" s="86"/>
      <c r="IXF58" s="86"/>
      <c r="IXG58" s="86"/>
      <c r="IXH58" s="86"/>
      <c r="IXI58" s="86"/>
      <c r="IXJ58" s="86"/>
      <c r="IXK58" s="86"/>
      <c r="IXL58" s="86"/>
      <c r="IXM58" s="86"/>
      <c r="IXN58" s="86"/>
      <c r="IXO58" s="86"/>
      <c r="IXP58" s="86"/>
      <c r="IXQ58" s="86"/>
      <c r="IXR58" s="86"/>
      <c r="IXS58" s="86"/>
      <c r="IXT58" s="86"/>
      <c r="IXU58" s="86"/>
      <c r="IXV58" s="86"/>
      <c r="IXW58" s="86"/>
      <c r="IXX58" s="86"/>
      <c r="IXY58" s="86"/>
      <c r="IXZ58" s="86"/>
      <c r="IYA58" s="86"/>
      <c r="IYB58" s="86"/>
      <c r="IYC58" s="86"/>
      <c r="IYD58" s="86"/>
      <c r="IYE58" s="86"/>
      <c r="IYF58" s="86"/>
      <c r="IYG58" s="86"/>
      <c r="IYH58" s="86"/>
      <c r="IYI58" s="86"/>
      <c r="IYJ58" s="86"/>
      <c r="IYK58" s="86"/>
      <c r="IYL58" s="86"/>
      <c r="IYM58" s="86"/>
      <c r="IYN58" s="86"/>
      <c r="IYO58" s="86"/>
      <c r="IYP58" s="86"/>
      <c r="IYQ58" s="86"/>
      <c r="IYR58" s="86"/>
      <c r="IYS58" s="86"/>
      <c r="IYT58" s="86"/>
      <c r="IYU58" s="86"/>
      <c r="IYV58" s="86"/>
      <c r="IYW58" s="86"/>
      <c r="IYX58" s="86"/>
      <c r="IYY58" s="86"/>
      <c r="IYZ58" s="86"/>
      <c r="IZA58" s="86"/>
      <c r="IZB58" s="86"/>
      <c r="IZC58" s="86"/>
      <c r="IZD58" s="86"/>
      <c r="IZE58" s="86"/>
      <c r="IZF58" s="86"/>
      <c r="IZG58" s="86"/>
      <c r="IZH58" s="86"/>
      <c r="IZI58" s="86"/>
      <c r="IZJ58" s="86"/>
      <c r="IZK58" s="86"/>
      <c r="IZL58" s="86"/>
      <c r="IZM58" s="86"/>
      <c r="IZN58" s="86"/>
      <c r="IZO58" s="86"/>
      <c r="IZP58" s="86"/>
      <c r="IZQ58" s="86"/>
      <c r="IZR58" s="86"/>
      <c r="IZS58" s="86"/>
      <c r="IZT58" s="86"/>
      <c r="IZU58" s="86"/>
      <c r="IZV58" s="86"/>
      <c r="IZW58" s="86"/>
      <c r="IZX58" s="86"/>
      <c r="IZY58" s="86"/>
      <c r="IZZ58" s="86"/>
      <c r="JAA58" s="86"/>
      <c r="JAB58" s="86"/>
      <c r="JAC58" s="86"/>
      <c r="JAD58" s="86"/>
      <c r="JAE58" s="86"/>
      <c r="JAF58" s="86"/>
      <c r="JAG58" s="86"/>
      <c r="JAH58" s="86"/>
      <c r="JAI58" s="86"/>
      <c r="JAJ58" s="86"/>
      <c r="JAK58" s="86"/>
      <c r="JAL58" s="86"/>
      <c r="JAM58" s="86"/>
      <c r="JAN58" s="86"/>
      <c r="JAO58" s="86"/>
      <c r="JAP58" s="86"/>
      <c r="JAQ58" s="86"/>
      <c r="JAR58" s="86"/>
      <c r="JAS58" s="86"/>
      <c r="JAT58" s="86"/>
      <c r="JAU58" s="86"/>
      <c r="JAV58" s="86"/>
      <c r="JAW58" s="86"/>
      <c r="JAX58" s="86"/>
      <c r="JAY58" s="86"/>
      <c r="JAZ58" s="86"/>
      <c r="JBA58" s="86"/>
      <c r="JBB58" s="86"/>
      <c r="JBC58" s="86"/>
      <c r="JBD58" s="86"/>
      <c r="JBE58" s="86"/>
      <c r="JBF58" s="86"/>
      <c r="JBG58" s="86"/>
      <c r="JBH58" s="86"/>
      <c r="JBI58" s="86"/>
      <c r="JBJ58" s="86"/>
      <c r="JBK58" s="86"/>
      <c r="JBL58" s="86"/>
      <c r="JBM58" s="86"/>
      <c r="JBN58" s="86"/>
      <c r="JBO58" s="86"/>
      <c r="JBP58" s="86"/>
      <c r="JBQ58" s="86"/>
      <c r="JBR58" s="86"/>
      <c r="JBS58" s="86"/>
      <c r="JBT58" s="86"/>
      <c r="JBU58" s="86"/>
      <c r="JBV58" s="86"/>
      <c r="JBW58" s="86"/>
      <c r="JBX58" s="86"/>
      <c r="JBY58" s="86"/>
      <c r="JBZ58" s="86"/>
      <c r="JCA58" s="86"/>
      <c r="JCB58" s="86"/>
      <c r="JCC58" s="86"/>
      <c r="JCD58" s="86"/>
      <c r="JCE58" s="86"/>
      <c r="JCF58" s="86"/>
      <c r="JCG58" s="86"/>
      <c r="JCH58" s="86"/>
      <c r="JCI58" s="86"/>
      <c r="JCJ58" s="86"/>
      <c r="JCK58" s="86"/>
      <c r="JCL58" s="86"/>
      <c r="JCM58" s="86"/>
      <c r="JCN58" s="86"/>
      <c r="JCO58" s="86"/>
      <c r="JCP58" s="86"/>
      <c r="JCQ58" s="86"/>
      <c r="JCR58" s="86"/>
      <c r="JCS58" s="86"/>
      <c r="JCT58" s="86"/>
      <c r="JCU58" s="86"/>
      <c r="JCV58" s="86"/>
      <c r="JCW58" s="86"/>
      <c r="JCX58" s="86"/>
      <c r="JCY58" s="86"/>
      <c r="JCZ58" s="86"/>
      <c r="JDA58" s="86"/>
      <c r="JDB58" s="86"/>
      <c r="JDC58" s="86"/>
      <c r="JDD58" s="86"/>
      <c r="JDE58" s="86"/>
      <c r="JDF58" s="86"/>
      <c r="JDG58" s="86"/>
      <c r="JDH58" s="86"/>
      <c r="JDI58" s="86"/>
      <c r="JDJ58" s="86"/>
      <c r="JDK58" s="86"/>
      <c r="JDL58" s="86"/>
      <c r="JDM58" s="86"/>
      <c r="JDN58" s="86"/>
      <c r="JDO58" s="86"/>
      <c r="JDP58" s="86"/>
      <c r="JDQ58" s="86"/>
      <c r="JDR58" s="86"/>
      <c r="JDS58" s="86"/>
      <c r="JDT58" s="86"/>
      <c r="JDU58" s="86"/>
      <c r="JDV58" s="86"/>
      <c r="JDW58" s="86"/>
      <c r="JDX58" s="86"/>
      <c r="JDY58" s="86"/>
      <c r="JDZ58" s="86"/>
      <c r="JEA58" s="86"/>
      <c r="JEB58" s="86"/>
      <c r="JEC58" s="86"/>
      <c r="JED58" s="86"/>
      <c r="JEE58" s="86"/>
      <c r="JEF58" s="86"/>
      <c r="JEG58" s="86"/>
      <c r="JEH58" s="86"/>
      <c r="JEI58" s="86"/>
      <c r="JEJ58" s="86"/>
      <c r="JEK58" s="86"/>
      <c r="JEL58" s="86"/>
      <c r="JEM58" s="86"/>
      <c r="JEN58" s="86"/>
      <c r="JEO58" s="86"/>
      <c r="JEP58" s="86"/>
      <c r="JEQ58" s="86"/>
      <c r="JER58" s="86"/>
      <c r="JES58" s="86"/>
      <c r="JET58" s="86"/>
      <c r="JEU58" s="86"/>
      <c r="JEV58" s="86"/>
      <c r="JEW58" s="86"/>
      <c r="JEX58" s="86"/>
      <c r="JEY58" s="86"/>
      <c r="JEZ58" s="86"/>
      <c r="JFA58" s="86"/>
      <c r="JFB58" s="86"/>
      <c r="JFC58" s="86"/>
      <c r="JFD58" s="86"/>
      <c r="JFE58" s="86"/>
      <c r="JFF58" s="86"/>
      <c r="JFG58" s="86"/>
      <c r="JFH58" s="86"/>
      <c r="JFI58" s="86"/>
      <c r="JFJ58" s="86"/>
      <c r="JFK58" s="86"/>
      <c r="JFL58" s="86"/>
      <c r="JFM58" s="86"/>
      <c r="JFN58" s="86"/>
      <c r="JFO58" s="86"/>
      <c r="JFP58" s="86"/>
      <c r="JFQ58" s="86"/>
      <c r="JFR58" s="86"/>
      <c r="JFS58" s="86"/>
      <c r="JFT58" s="86"/>
      <c r="JFU58" s="86"/>
      <c r="JFV58" s="86"/>
      <c r="JFW58" s="86"/>
      <c r="JFX58" s="86"/>
      <c r="JFY58" s="86"/>
      <c r="JFZ58" s="86"/>
      <c r="JGA58" s="86"/>
      <c r="JGB58" s="86"/>
      <c r="JGC58" s="86"/>
      <c r="JGD58" s="86"/>
      <c r="JGE58" s="86"/>
      <c r="JGF58" s="86"/>
      <c r="JGG58" s="86"/>
      <c r="JGH58" s="86"/>
      <c r="JGI58" s="86"/>
      <c r="JGJ58" s="86"/>
      <c r="JGK58" s="86"/>
      <c r="JGL58" s="86"/>
      <c r="JGM58" s="86"/>
      <c r="JGN58" s="86"/>
      <c r="JGO58" s="86"/>
      <c r="JGP58" s="86"/>
      <c r="JGQ58" s="86"/>
      <c r="JGR58" s="86"/>
      <c r="JGS58" s="86"/>
      <c r="JGT58" s="86"/>
      <c r="JGU58" s="86"/>
      <c r="JGV58" s="86"/>
      <c r="JGW58" s="86"/>
      <c r="JGX58" s="86"/>
      <c r="JGY58" s="86"/>
      <c r="JGZ58" s="86"/>
      <c r="JHA58" s="86"/>
      <c r="JHB58" s="86"/>
      <c r="JHC58" s="86"/>
      <c r="JHD58" s="86"/>
      <c r="JHE58" s="86"/>
      <c r="JHF58" s="86"/>
      <c r="JHG58" s="86"/>
      <c r="JHH58" s="86"/>
      <c r="JHI58" s="86"/>
      <c r="JHJ58" s="86"/>
      <c r="JHK58" s="86"/>
      <c r="JHL58" s="86"/>
      <c r="JHM58" s="86"/>
      <c r="JHN58" s="86"/>
      <c r="JHO58" s="86"/>
      <c r="JHP58" s="86"/>
      <c r="JHQ58" s="86"/>
      <c r="JHR58" s="86"/>
      <c r="JHS58" s="86"/>
      <c r="JHT58" s="86"/>
      <c r="JHU58" s="86"/>
      <c r="JHV58" s="86"/>
      <c r="JHW58" s="86"/>
      <c r="JHX58" s="86"/>
      <c r="JHY58" s="86"/>
      <c r="JHZ58" s="86"/>
      <c r="JIA58" s="86"/>
      <c r="JIB58" s="86"/>
      <c r="JIC58" s="86"/>
      <c r="JID58" s="86"/>
      <c r="JIE58" s="86"/>
      <c r="JIF58" s="86"/>
      <c r="JIG58" s="86"/>
      <c r="JIH58" s="86"/>
      <c r="JII58" s="86"/>
      <c r="JIJ58" s="86"/>
      <c r="JIK58" s="86"/>
      <c r="JIL58" s="86"/>
      <c r="JIM58" s="86"/>
      <c r="JIN58" s="86"/>
      <c r="JIO58" s="86"/>
      <c r="JIP58" s="86"/>
      <c r="JIQ58" s="86"/>
      <c r="JIR58" s="86"/>
      <c r="JIS58" s="86"/>
      <c r="JIT58" s="86"/>
      <c r="JIU58" s="86"/>
      <c r="JIV58" s="86"/>
      <c r="JIW58" s="86"/>
      <c r="JIX58" s="86"/>
      <c r="JIY58" s="86"/>
      <c r="JIZ58" s="86"/>
      <c r="JJA58" s="86"/>
      <c r="JJB58" s="86"/>
      <c r="JJC58" s="86"/>
      <c r="JJD58" s="86"/>
      <c r="JJE58" s="86"/>
      <c r="JJF58" s="86"/>
      <c r="JJG58" s="86"/>
      <c r="JJH58" s="86"/>
      <c r="JJI58" s="86"/>
      <c r="JJJ58" s="86"/>
      <c r="JJK58" s="86"/>
      <c r="JJL58" s="86"/>
      <c r="JJM58" s="86"/>
      <c r="JJN58" s="86"/>
      <c r="JJO58" s="86"/>
      <c r="JJP58" s="86"/>
      <c r="JJQ58" s="86"/>
      <c r="JJR58" s="86"/>
      <c r="JJS58" s="86"/>
      <c r="JJT58" s="86"/>
      <c r="JJU58" s="86"/>
      <c r="JJV58" s="86"/>
      <c r="JJW58" s="86"/>
      <c r="JJX58" s="86"/>
      <c r="JJY58" s="86"/>
      <c r="JJZ58" s="86"/>
      <c r="JKA58" s="86"/>
      <c r="JKB58" s="86"/>
      <c r="JKC58" s="86"/>
      <c r="JKD58" s="86"/>
      <c r="JKE58" s="86"/>
      <c r="JKF58" s="86"/>
      <c r="JKG58" s="86"/>
      <c r="JKH58" s="86"/>
      <c r="JKI58" s="86"/>
      <c r="JKJ58" s="86"/>
      <c r="JKK58" s="86"/>
      <c r="JKL58" s="86"/>
      <c r="JKM58" s="86"/>
      <c r="JKN58" s="86"/>
      <c r="JKO58" s="86"/>
      <c r="JKP58" s="86"/>
      <c r="JKQ58" s="86"/>
      <c r="JKR58" s="86"/>
      <c r="JKS58" s="86"/>
      <c r="JKT58" s="86"/>
      <c r="JKU58" s="86"/>
      <c r="JKV58" s="86"/>
      <c r="JKW58" s="86"/>
      <c r="JKX58" s="86"/>
      <c r="JKY58" s="86"/>
      <c r="JKZ58" s="86"/>
      <c r="JLA58" s="86"/>
      <c r="JLB58" s="86"/>
      <c r="JLC58" s="86"/>
      <c r="JLD58" s="86"/>
      <c r="JLE58" s="86"/>
      <c r="JLF58" s="86"/>
      <c r="JLG58" s="86"/>
      <c r="JLH58" s="86"/>
      <c r="JLI58" s="86"/>
      <c r="JLJ58" s="86"/>
      <c r="JLK58" s="86"/>
      <c r="JLL58" s="86"/>
      <c r="JLM58" s="86"/>
      <c r="JLN58" s="86"/>
      <c r="JLO58" s="86"/>
      <c r="JLP58" s="86"/>
      <c r="JLQ58" s="86"/>
      <c r="JLR58" s="86"/>
      <c r="JLS58" s="86"/>
      <c r="JLT58" s="86"/>
      <c r="JLU58" s="86"/>
      <c r="JLV58" s="86"/>
      <c r="JLW58" s="86"/>
      <c r="JLX58" s="86"/>
      <c r="JLY58" s="86"/>
      <c r="JLZ58" s="86"/>
      <c r="JMA58" s="86"/>
      <c r="JMB58" s="86"/>
      <c r="JMC58" s="86"/>
      <c r="JMD58" s="86"/>
      <c r="JME58" s="86"/>
      <c r="JMF58" s="86"/>
      <c r="JMG58" s="86"/>
      <c r="JMH58" s="86"/>
      <c r="JMI58" s="86"/>
      <c r="JMJ58" s="86"/>
      <c r="JMK58" s="86"/>
      <c r="JML58" s="86"/>
      <c r="JMM58" s="86"/>
      <c r="JMN58" s="86"/>
      <c r="JMO58" s="86"/>
      <c r="JMP58" s="86"/>
      <c r="JMQ58" s="86"/>
      <c r="JMR58" s="86"/>
      <c r="JMS58" s="86"/>
      <c r="JMT58" s="86"/>
      <c r="JMU58" s="86"/>
      <c r="JMV58" s="86"/>
      <c r="JMW58" s="86"/>
      <c r="JMX58" s="86"/>
      <c r="JMY58" s="86"/>
      <c r="JMZ58" s="86"/>
      <c r="JNA58" s="86"/>
      <c r="JNB58" s="86"/>
      <c r="JNC58" s="86"/>
      <c r="JND58" s="86"/>
      <c r="JNE58" s="86"/>
      <c r="JNF58" s="86"/>
      <c r="JNG58" s="86"/>
      <c r="JNH58" s="86"/>
      <c r="JNI58" s="86"/>
      <c r="JNJ58" s="86"/>
      <c r="JNK58" s="86"/>
      <c r="JNL58" s="86"/>
      <c r="JNM58" s="86"/>
      <c r="JNN58" s="86"/>
      <c r="JNO58" s="86"/>
      <c r="JNP58" s="86"/>
      <c r="JNQ58" s="86"/>
      <c r="JNR58" s="86"/>
      <c r="JNS58" s="86"/>
      <c r="JNT58" s="86"/>
      <c r="JNU58" s="86"/>
      <c r="JNV58" s="86"/>
      <c r="JNW58" s="86"/>
      <c r="JNX58" s="86"/>
      <c r="JNY58" s="86"/>
      <c r="JNZ58" s="86"/>
      <c r="JOA58" s="86"/>
      <c r="JOB58" s="86"/>
      <c r="JOC58" s="86"/>
      <c r="JOD58" s="86"/>
      <c r="JOE58" s="86"/>
      <c r="JOF58" s="86"/>
      <c r="JOG58" s="86"/>
      <c r="JOH58" s="86"/>
      <c r="JOI58" s="86"/>
      <c r="JOJ58" s="86"/>
      <c r="JOK58" s="86"/>
      <c r="JOL58" s="86"/>
      <c r="JOM58" s="86"/>
      <c r="JON58" s="86"/>
      <c r="JOO58" s="86"/>
      <c r="JOP58" s="86"/>
      <c r="JOQ58" s="86"/>
      <c r="JOR58" s="86"/>
      <c r="JOS58" s="86"/>
      <c r="JOT58" s="86"/>
      <c r="JOU58" s="86"/>
      <c r="JOV58" s="86"/>
      <c r="JOW58" s="86"/>
      <c r="JOX58" s="86"/>
      <c r="JOY58" s="86"/>
      <c r="JOZ58" s="86"/>
      <c r="JPA58" s="86"/>
      <c r="JPB58" s="86"/>
      <c r="JPC58" s="86"/>
      <c r="JPD58" s="86"/>
      <c r="JPE58" s="86"/>
      <c r="JPF58" s="86"/>
      <c r="JPG58" s="86"/>
      <c r="JPH58" s="86"/>
      <c r="JPI58" s="86"/>
      <c r="JPJ58" s="86"/>
      <c r="JPK58" s="86"/>
      <c r="JPL58" s="86"/>
      <c r="JPM58" s="86"/>
      <c r="JPN58" s="86"/>
      <c r="JPO58" s="86"/>
      <c r="JPP58" s="86"/>
      <c r="JPQ58" s="86"/>
      <c r="JPR58" s="86"/>
      <c r="JPS58" s="86"/>
      <c r="JPT58" s="86"/>
      <c r="JPU58" s="86"/>
      <c r="JPV58" s="86"/>
      <c r="JPW58" s="86"/>
      <c r="JPX58" s="86"/>
      <c r="JPY58" s="86"/>
      <c r="JPZ58" s="86"/>
      <c r="JQA58" s="86"/>
      <c r="JQB58" s="86"/>
      <c r="JQC58" s="86"/>
      <c r="JQD58" s="86"/>
      <c r="JQE58" s="86"/>
      <c r="JQF58" s="86"/>
      <c r="JQG58" s="86"/>
      <c r="JQH58" s="86"/>
      <c r="JQI58" s="86"/>
      <c r="JQJ58" s="86"/>
      <c r="JQK58" s="86"/>
      <c r="JQL58" s="86"/>
      <c r="JQM58" s="86"/>
      <c r="JQN58" s="86"/>
      <c r="JQO58" s="86"/>
      <c r="JQP58" s="86"/>
      <c r="JQQ58" s="86"/>
      <c r="JQR58" s="86"/>
      <c r="JQS58" s="86"/>
      <c r="JQT58" s="86"/>
      <c r="JQU58" s="86"/>
      <c r="JQV58" s="86"/>
      <c r="JQW58" s="86"/>
      <c r="JQX58" s="86"/>
      <c r="JQY58" s="86"/>
      <c r="JQZ58" s="86"/>
      <c r="JRA58" s="86"/>
      <c r="JRB58" s="86"/>
      <c r="JRC58" s="86"/>
      <c r="JRD58" s="86"/>
      <c r="JRE58" s="86"/>
      <c r="JRF58" s="86"/>
      <c r="JRG58" s="86"/>
      <c r="JRH58" s="86"/>
      <c r="JRI58" s="86"/>
      <c r="JRJ58" s="86"/>
      <c r="JRK58" s="86"/>
      <c r="JRL58" s="86"/>
      <c r="JRM58" s="86"/>
      <c r="JRN58" s="86"/>
      <c r="JRO58" s="86"/>
      <c r="JRP58" s="86"/>
      <c r="JRQ58" s="86"/>
      <c r="JRR58" s="86"/>
      <c r="JRS58" s="86"/>
      <c r="JRT58" s="86"/>
      <c r="JRU58" s="86"/>
      <c r="JRV58" s="86"/>
      <c r="JRW58" s="86"/>
      <c r="JRX58" s="86"/>
      <c r="JRY58" s="86"/>
      <c r="JRZ58" s="86"/>
      <c r="JSA58" s="86"/>
      <c r="JSB58" s="86"/>
      <c r="JSC58" s="86"/>
      <c r="JSD58" s="86"/>
      <c r="JSE58" s="86"/>
      <c r="JSF58" s="86"/>
      <c r="JSG58" s="86"/>
      <c r="JSH58" s="86"/>
      <c r="JSI58" s="86"/>
      <c r="JSJ58" s="86"/>
      <c r="JSK58" s="86"/>
      <c r="JSL58" s="86"/>
      <c r="JSM58" s="86"/>
      <c r="JSN58" s="86"/>
      <c r="JSO58" s="86"/>
      <c r="JSP58" s="86"/>
      <c r="JSQ58" s="86"/>
      <c r="JSR58" s="86"/>
      <c r="JSS58" s="86"/>
      <c r="JST58" s="86"/>
      <c r="JSU58" s="86"/>
      <c r="JSV58" s="86"/>
      <c r="JSW58" s="86"/>
      <c r="JSX58" s="86"/>
      <c r="JSY58" s="86"/>
      <c r="JSZ58" s="86"/>
      <c r="JTA58" s="86"/>
      <c r="JTB58" s="86"/>
      <c r="JTC58" s="86"/>
      <c r="JTD58" s="86"/>
      <c r="JTE58" s="86"/>
      <c r="JTF58" s="86"/>
      <c r="JTG58" s="86"/>
      <c r="JTH58" s="86"/>
      <c r="JTI58" s="86"/>
      <c r="JTJ58" s="86"/>
      <c r="JTK58" s="86"/>
      <c r="JTL58" s="86"/>
      <c r="JTM58" s="86"/>
      <c r="JTN58" s="86"/>
      <c r="JTO58" s="86"/>
      <c r="JTP58" s="86"/>
      <c r="JTQ58" s="86"/>
      <c r="JTR58" s="86"/>
      <c r="JTS58" s="86"/>
      <c r="JTT58" s="86"/>
      <c r="JTU58" s="86"/>
      <c r="JTV58" s="86"/>
      <c r="JTW58" s="86"/>
      <c r="JTX58" s="86"/>
      <c r="JTY58" s="86"/>
      <c r="JTZ58" s="86"/>
      <c r="JUA58" s="86"/>
      <c r="JUB58" s="86"/>
      <c r="JUC58" s="86"/>
      <c r="JUD58" s="86"/>
      <c r="JUE58" s="86"/>
      <c r="JUF58" s="86"/>
      <c r="JUG58" s="86"/>
      <c r="JUH58" s="86"/>
      <c r="JUI58" s="86"/>
      <c r="JUJ58" s="86"/>
      <c r="JUK58" s="86"/>
      <c r="JUL58" s="86"/>
      <c r="JUM58" s="86"/>
      <c r="JUN58" s="86"/>
      <c r="JUO58" s="86"/>
      <c r="JUP58" s="86"/>
      <c r="JUQ58" s="86"/>
      <c r="JUR58" s="86"/>
      <c r="JUS58" s="86"/>
      <c r="JUT58" s="86"/>
      <c r="JUU58" s="86"/>
      <c r="JUV58" s="86"/>
      <c r="JUW58" s="86"/>
      <c r="JUX58" s="86"/>
      <c r="JUY58" s="86"/>
      <c r="JUZ58" s="86"/>
      <c r="JVA58" s="86"/>
      <c r="JVB58" s="86"/>
      <c r="JVC58" s="86"/>
      <c r="JVD58" s="86"/>
      <c r="JVE58" s="86"/>
      <c r="JVF58" s="86"/>
      <c r="JVG58" s="86"/>
      <c r="JVH58" s="86"/>
      <c r="JVI58" s="86"/>
      <c r="JVJ58" s="86"/>
      <c r="JVK58" s="86"/>
      <c r="JVL58" s="86"/>
      <c r="JVM58" s="86"/>
      <c r="JVN58" s="86"/>
      <c r="JVO58" s="86"/>
      <c r="JVP58" s="86"/>
      <c r="JVQ58" s="86"/>
      <c r="JVR58" s="86"/>
      <c r="JVS58" s="86"/>
      <c r="JVT58" s="86"/>
      <c r="JVU58" s="86"/>
      <c r="JVV58" s="86"/>
      <c r="JVW58" s="86"/>
      <c r="JVX58" s="86"/>
      <c r="JVY58" s="86"/>
      <c r="JVZ58" s="86"/>
      <c r="JWA58" s="86"/>
      <c r="JWB58" s="86"/>
      <c r="JWC58" s="86"/>
      <c r="JWD58" s="86"/>
      <c r="JWE58" s="86"/>
      <c r="JWF58" s="86"/>
      <c r="JWG58" s="86"/>
      <c r="JWH58" s="86"/>
      <c r="JWI58" s="86"/>
      <c r="JWJ58" s="86"/>
      <c r="JWK58" s="86"/>
      <c r="JWL58" s="86"/>
      <c r="JWM58" s="86"/>
      <c r="JWN58" s="86"/>
      <c r="JWO58" s="86"/>
      <c r="JWP58" s="86"/>
      <c r="JWQ58" s="86"/>
      <c r="JWR58" s="86"/>
      <c r="JWS58" s="86"/>
      <c r="JWT58" s="86"/>
      <c r="JWU58" s="86"/>
      <c r="JWV58" s="86"/>
      <c r="JWW58" s="86"/>
      <c r="JWX58" s="86"/>
      <c r="JWY58" s="86"/>
      <c r="JWZ58" s="86"/>
      <c r="JXA58" s="86"/>
      <c r="JXB58" s="86"/>
      <c r="JXC58" s="86"/>
      <c r="JXD58" s="86"/>
      <c r="JXE58" s="86"/>
      <c r="JXF58" s="86"/>
      <c r="JXG58" s="86"/>
      <c r="JXH58" s="86"/>
      <c r="JXI58" s="86"/>
      <c r="JXJ58" s="86"/>
      <c r="JXK58" s="86"/>
      <c r="JXL58" s="86"/>
      <c r="JXM58" s="86"/>
      <c r="JXN58" s="86"/>
      <c r="JXO58" s="86"/>
      <c r="JXP58" s="86"/>
      <c r="JXQ58" s="86"/>
      <c r="JXR58" s="86"/>
      <c r="JXS58" s="86"/>
      <c r="JXT58" s="86"/>
      <c r="JXU58" s="86"/>
      <c r="JXV58" s="86"/>
      <c r="JXW58" s="86"/>
      <c r="JXX58" s="86"/>
      <c r="JXY58" s="86"/>
      <c r="JXZ58" s="86"/>
      <c r="JYA58" s="86"/>
      <c r="JYB58" s="86"/>
      <c r="JYC58" s="86"/>
      <c r="JYD58" s="86"/>
      <c r="JYE58" s="86"/>
      <c r="JYF58" s="86"/>
      <c r="JYG58" s="86"/>
      <c r="JYH58" s="86"/>
      <c r="JYI58" s="86"/>
      <c r="JYJ58" s="86"/>
      <c r="JYK58" s="86"/>
      <c r="JYL58" s="86"/>
      <c r="JYM58" s="86"/>
      <c r="JYN58" s="86"/>
      <c r="JYO58" s="86"/>
      <c r="JYP58" s="86"/>
      <c r="JYQ58" s="86"/>
      <c r="JYR58" s="86"/>
      <c r="JYS58" s="86"/>
      <c r="JYT58" s="86"/>
      <c r="JYU58" s="86"/>
      <c r="JYV58" s="86"/>
      <c r="JYW58" s="86"/>
      <c r="JYX58" s="86"/>
      <c r="JYY58" s="86"/>
      <c r="JYZ58" s="86"/>
      <c r="JZA58" s="86"/>
      <c r="JZB58" s="86"/>
      <c r="JZC58" s="86"/>
      <c r="JZD58" s="86"/>
      <c r="JZE58" s="86"/>
      <c r="JZF58" s="86"/>
      <c r="JZG58" s="86"/>
      <c r="JZH58" s="86"/>
      <c r="JZI58" s="86"/>
      <c r="JZJ58" s="86"/>
      <c r="JZK58" s="86"/>
      <c r="JZL58" s="86"/>
      <c r="JZM58" s="86"/>
      <c r="JZN58" s="86"/>
      <c r="JZO58" s="86"/>
      <c r="JZP58" s="86"/>
      <c r="JZQ58" s="86"/>
      <c r="JZR58" s="86"/>
      <c r="JZS58" s="86"/>
      <c r="JZT58" s="86"/>
      <c r="JZU58" s="86"/>
      <c r="JZV58" s="86"/>
      <c r="JZW58" s="86"/>
      <c r="JZX58" s="86"/>
      <c r="JZY58" s="86"/>
      <c r="JZZ58" s="86"/>
      <c r="KAA58" s="86"/>
      <c r="KAB58" s="86"/>
      <c r="KAC58" s="86"/>
      <c r="KAD58" s="86"/>
      <c r="KAE58" s="86"/>
      <c r="KAF58" s="86"/>
      <c r="KAG58" s="86"/>
      <c r="KAH58" s="86"/>
      <c r="KAI58" s="86"/>
      <c r="KAJ58" s="86"/>
      <c r="KAK58" s="86"/>
      <c r="KAL58" s="86"/>
      <c r="KAM58" s="86"/>
      <c r="KAN58" s="86"/>
      <c r="KAO58" s="86"/>
      <c r="KAP58" s="86"/>
      <c r="KAQ58" s="86"/>
      <c r="KAR58" s="86"/>
      <c r="KAS58" s="86"/>
      <c r="KAT58" s="86"/>
      <c r="KAU58" s="86"/>
      <c r="KAV58" s="86"/>
      <c r="KAW58" s="86"/>
      <c r="KAX58" s="86"/>
      <c r="KAY58" s="86"/>
      <c r="KAZ58" s="86"/>
      <c r="KBA58" s="86"/>
      <c r="KBB58" s="86"/>
      <c r="KBC58" s="86"/>
      <c r="KBD58" s="86"/>
      <c r="KBE58" s="86"/>
      <c r="KBF58" s="86"/>
      <c r="KBG58" s="86"/>
      <c r="KBH58" s="86"/>
      <c r="KBI58" s="86"/>
      <c r="KBJ58" s="86"/>
      <c r="KBK58" s="86"/>
      <c r="KBL58" s="86"/>
      <c r="KBM58" s="86"/>
      <c r="KBN58" s="86"/>
      <c r="KBO58" s="86"/>
      <c r="KBP58" s="86"/>
      <c r="KBQ58" s="86"/>
      <c r="KBR58" s="86"/>
      <c r="KBS58" s="86"/>
      <c r="KBT58" s="86"/>
      <c r="KBU58" s="86"/>
      <c r="KBV58" s="86"/>
      <c r="KBW58" s="86"/>
      <c r="KBX58" s="86"/>
      <c r="KBY58" s="86"/>
      <c r="KBZ58" s="86"/>
      <c r="KCA58" s="86"/>
      <c r="KCB58" s="86"/>
      <c r="KCC58" s="86"/>
      <c r="KCD58" s="86"/>
      <c r="KCE58" s="86"/>
      <c r="KCF58" s="86"/>
      <c r="KCG58" s="86"/>
      <c r="KCH58" s="86"/>
      <c r="KCI58" s="86"/>
      <c r="KCJ58" s="86"/>
      <c r="KCK58" s="86"/>
      <c r="KCL58" s="86"/>
      <c r="KCM58" s="86"/>
      <c r="KCN58" s="86"/>
      <c r="KCO58" s="86"/>
      <c r="KCP58" s="86"/>
      <c r="KCQ58" s="86"/>
      <c r="KCR58" s="86"/>
      <c r="KCS58" s="86"/>
      <c r="KCT58" s="86"/>
      <c r="KCU58" s="86"/>
      <c r="KCV58" s="86"/>
      <c r="KCW58" s="86"/>
      <c r="KCX58" s="86"/>
      <c r="KCY58" s="86"/>
      <c r="KCZ58" s="86"/>
      <c r="KDA58" s="86"/>
      <c r="KDB58" s="86"/>
      <c r="KDC58" s="86"/>
      <c r="KDD58" s="86"/>
      <c r="KDE58" s="86"/>
      <c r="KDF58" s="86"/>
      <c r="KDG58" s="86"/>
      <c r="KDH58" s="86"/>
      <c r="KDI58" s="86"/>
      <c r="KDJ58" s="86"/>
      <c r="KDK58" s="86"/>
      <c r="KDL58" s="86"/>
      <c r="KDM58" s="86"/>
      <c r="KDN58" s="86"/>
      <c r="KDO58" s="86"/>
      <c r="KDP58" s="86"/>
      <c r="KDQ58" s="86"/>
      <c r="KDR58" s="86"/>
      <c r="KDS58" s="86"/>
      <c r="KDT58" s="86"/>
      <c r="KDU58" s="86"/>
      <c r="KDV58" s="86"/>
      <c r="KDW58" s="86"/>
      <c r="KDX58" s="86"/>
      <c r="KDY58" s="86"/>
      <c r="KDZ58" s="86"/>
      <c r="KEA58" s="86"/>
      <c r="KEB58" s="86"/>
      <c r="KEC58" s="86"/>
      <c r="KED58" s="86"/>
      <c r="KEE58" s="86"/>
      <c r="KEF58" s="86"/>
      <c r="KEG58" s="86"/>
      <c r="KEH58" s="86"/>
      <c r="KEI58" s="86"/>
      <c r="KEJ58" s="86"/>
      <c r="KEK58" s="86"/>
      <c r="KEL58" s="86"/>
      <c r="KEM58" s="86"/>
      <c r="KEN58" s="86"/>
      <c r="KEO58" s="86"/>
      <c r="KEP58" s="86"/>
      <c r="KEQ58" s="86"/>
      <c r="KER58" s="86"/>
      <c r="KES58" s="86"/>
      <c r="KET58" s="86"/>
      <c r="KEU58" s="86"/>
      <c r="KEV58" s="86"/>
      <c r="KEW58" s="86"/>
      <c r="KEX58" s="86"/>
      <c r="KEY58" s="86"/>
      <c r="KEZ58" s="86"/>
      <c r="KFA58" s="86"/>
      <c r="KFB58" s="86"/>
      <c r="KFC58" s="86"/>
      <c r="KFD58" s="86"/>
      <c r="KFE58" s="86"/>
      <c r="KFF58" s="86"/>
      <c r="KFG58" s="86"/>
      <c r="KFH58" s="86"/>
      <c r="KFI58" s="86"/>
      <c r="KFJ58" s="86"/>
      <c r="KFK58" s="86"/>
      <c r="KFL58" s="86"/>
      <c r="KFM58" s="86"/>
      <c r="KFN58" s="86"/>
      <c r="KFO58" s="86"/>
      <c r="KFP58" s="86"/>
      <c r="KFQ58" s="86"/>
      <c r="KFR58" s="86"/>
      <c r="KFS58" s="86"/>
      <c r="KFT58" s="86"/>
      <c r="KFU58" s="86"/>
      <c r="KFV58" s="86"/>
      <c r="KFW58" s="86"/>
      <c r="KFX58" s="86"/>
      <c r="KFY58" s="86"/>
      <c r="KFZ58" s="86"/>
      <c r="KGA58" s="86"/>
      <c r="KGB58" s="86"/>
      <c r="KGC58" s="86"/>
      <c r="KGD58" s="86"/>
      <c r="KGE58" s="86"/>
      <c r="KGF58" s="86"/>
      <c r="KGG58" s="86"/>
      <c r="KGH58" s="86"/>
      <c r="KGI58" s="86"/>
      <c r="KGJ58" s="86"/>
      <c r="KGK58" s="86"/>
      <c r="KGL58" s="86"/>
      <c r="KGM58" s="86"/>
      <c r="KGN58" s="86"/>
      <c r="KGO58" s="86"/>
      <c r="KGP58" s="86"/>
      <c r="KGQ58" s="86"/>
      <c r="KGR58" s="86"/>
      <c r="KGS58" s="86"/>
      <c r="KGT58" s="86"/>
      <c r="KGU58" s="86"/>
      <c r="KGV58" s="86"/>
      <c r="KGW58" s="86"/>
      <c r="KGX58" s="86"/>
      <c r="KGY58" s="86"/>
      <c r="KGZ58" s="86"/>
      <c r="KHA58" s="86"/>
      <c r="KHB58" s="86"/>
      <c r="KHC58" s="86"/>
      <c r="KHD58" s="86"/>
      <c r="KHE58" s="86"/>
      <c r="KHF58" s="86"/>
      <c r="KHG58" s="86"/>
      <c r="KHH58" s="86"/>
      <c r="KHI58" s="86"/>
      <c r="KHJ58" s="86"/>
      <c r="KHK58" s="86"/>
      <c r="KHL58" s="86"/>
      <c r="KHM58" s="86"/>
      <c r="KHN58" s="86"/>
      <c r="KHO58" s="86"/>
      <c r="KHP58" s="86"/>
      <c r="KHQ58" s="86"/>
      <c r="KHR58" s="86"/>
      <c r="KHS58" s="86"/>
      <c r="KHT58" s="86"/>
      <c r="KHU58" s="86"/>
      <c r="KHV58" s="86"/>
      <c r="KHW58" s="86"/>
      <c r="KHX58" s="86"/>
      <c r="KHY58" s="86"/>
      <c r="KHZ58" s="86"/>
      <c r="KIA58" s="86"/>
      <c r="KIB58" s="86"/>
      <c r="KIC58" s="86"/>
      <c r="KID58" s="86"/>
      <c r="KIE58" s="86"/>
      <c r="KIF58" s="86"/>
      <c r="KIG58" s="86"/>
      <c r="KIH58" s="86"/>
      <c r="KII58" s="86"/>
      <c r="KIJ58" s="86"/>
      <c r="KIK58" s="86"/>
      <c r="KIL58" s="86"/>
      <c r="KIM58" s="86"/>
      <c r="KIN58" s="86"/>
      <c r="KIO58" s="86"/>
      <c r="KIP58" s="86"/>
      <c r="KIQ58" s="86"/>
      <c r="KIR58" s="86"/>
      <c r="KIS58" s="86"/>
      <c r="KIT58" s="86"/>
      <c r="KIU58" s="86"/>
      <c r="KIV58" s="86"/>
      <c r="KIW58" s="86"/>
      <c r="KIX58" s="86"/>
      <c r="KIY58" s="86"/>
      <c r="KIZ58" s="86"/>
      <c r="KJA58" s="86"/>
      <c r="KJB58" s="86"/>
      <c r="KJC58" s="86"/>
      <c r="KJD58" s="86"/>
      <c r="KJE58" s="86"/>
      <c r="KJF58" s="86"/>
      <c r="KJG58" s="86"/>
      <c r="KJH58" s="86"/>
      <c r="KJI58" s="86"/>
      <c r="KJJ58" s="86"/>
      <c r="KJK58" s="86"/>
      <c r="KJL58" s="86"/>
      <c r="KJM58" s="86"/>
      <c r="KJN58" s="86"/>
      <c r="KJO58" s="86"/>
      <c r="KJP58" s="86"/>
      <c r="KJQ58" s="86"/>
      <c r="KJR58" s="86"/>
      <c r="KJS58" s="86"/>
      <c r="KJT58" s="86"/>
      <c r="KJU58" s="86"/>
      <c r="KJV58" s="86"/>
      <c r="KJW58" s="86"/>
      <c r="KJX58" s="86"/>
      <c r="KJY58" s="86"/>
      <c r="KJZ58" s="86"/>
      <c r="KKA58" s="86"/>
      <c r="KKB58" s="86"/>
      <c r="KKC58" s="86"/>
      <c r="KKD58" s="86"/>
      <c r="KKE58" s="86"/>
      <c r="KKF58" s="86"/>
      <c r="KKG58" s="86"/>
      <c r="KKH58" s="86"/>
      <c r="KKI58" s="86"/>
      <c r="KKJ58" s="86"/>
      <c r="KKK58" s="86"/>
      <c r="KKL58" s="86"/>
      <c r="KKM58" s="86"/>
      <c r="KKN58" s="86"/>
      <c r="KKO58" s="86"/>
      <c r="KKP58" s="86"/>
      <c r="KKQ58" s="86"/>
      <c r="KKR58" s="86"/>
      <c r="KKS58" s="86"/>
      <c r="KKT58" s="86"/>
      <c r="KKU58" s="86"/>
      <c r="KKV58" s="86"/>
      <c r="KKW58" s="86"/>
      <c r="KKX58" s="86"/>
      <c r="KKY58" s="86"/>
      <c r="KKZ58" s="86"/>
      <c r="KLA58" s="86"/>
      <c r="KLB58" s="86"/>
      <c r="KLC58" s="86"/>
      <c r="KLD58" s="86"/>
      <c r="KLE58" s="86"/>
      <c r="KLF58" s="86"/>
      <c r="KLG58" s="86"/>
      <c r="KLH58" s="86"/>
      <c r="KLI58" s="86"/>
      <c r="KLJ58" s="86"/>
      <c r="KLK58" s="86"/>
      <c r="KLL58" s="86"/>
      <c r="KLM58" s="86"/>
      <c r="KLN58" s="86"/>
      <c r="KLO58" s="86"/>
      <c r="KLP58" s="86"/>
      <c r="KLQ58" s="86"/>
      <c r="KLR58" s="86"/>
      <c r="KLS58" s="86"/>
      <c r="KLT58" s="86"/>
      <c r="KLU58" s="86"/>
      <c r="KLV58" s="86"/>
      <c r="KLW58" s="86"/>
      <c r="KLX58" s="86"/>
      <c r="KLY58" s="86"/>
      <c r="KLZ58" s="86"/>
      <c r="KMA58" s="86"/>
      <c r="KMB58" s="86"/>
      <c r="KMC58" s="86"/>
      <c r="KMD58" s="86"/>
      <c r="KME58" s="86"/>
      <c r="KMF58" s="86"/>
      <c r="KMG58" s="86"/>
      <c r="KMH58" s="86"/>
      <c r="KMI58" s="86"/>
      <c r="KMJ58" s="86"/>
      <c r="KMK58" s="86"/>
      <c r="KML58" s="86"/>
      <c r="KMM58" s="86"/>
      <c r="KMN58" s="86"/>
      <c r="KMO58" s="86"/>
      <c r="KMP58" s="86"/>
      <c r="KMQ58" s="86"/>
      <c r="KMR58" s="86"/>
      <c r="KMS58" s="86"/>
      <c r="KMT58" s="86"/>
      <c r="KMU58" s="86"/>
      <c r="KMV58" s="86"/>
      <c r="KMW58" s="86"/>
      <c r="KMX58" s="86"/>
      <c r="KMY58" s="86"/>
      <c r="KMZ58" s="86"/>
      <c r="KNA58" s="86"/>
      <c r="KNB58" s="86"/>
      <c r="KNC58" s="86"/>
      <c r="KND58" s="86"/>
      <c r="KNE58" s="86"/>
      <c r="KNF58" s="86"/>
      <c r="KNG58" s="86"/>
      <c r="KNH58" s="86"/>
      <c r="KNI58" s="86"/>
      <c r="KNJ58" s="86"/>
      <c r="KNK58" s="86"/>
      <c r="KNL58" s="86"/>
      <c r="KNM58" s="86"/>
      <c r="KNN58" s="86"/>
      <c r="KNO58" s="86"/>
      <c r="KNP58" s="86"/>
      <c r="KNQ58" s="86"/>
      <c r="KNR58" s="86"/>
      <c r="KNS58" s="86"/>
      <c r="KNT58" s="86"/>
      <c r="KNU58" s="86"/>
      <c r="KNV58" s="86"/>
      <c r="KNW58" s="86"/>
      <c r="KNX58" s="86"/>
      <c r="KNY58" s="86"/>
      <c r="KNZ58" s="86"/>
      <c r="KOA58" s="86"/>
      <c r="KOB58" s="86"/>
      <c r="KOC58" s="86"/>
      <c r="KOD58" s="86"/>
      <c r="KOE58" s="86"/>
      <c r="KOF58" s="86"/>
      <c r="KOG58" s="86"/>
      <c r="KOH58" s="86"/>
      <c r="KOI58" s="86"/>
      <c r="KOJ58" s="86"/>
      <c r="KOK58" s="86"/>
      <c r="KOL58" s="86"/>
      <c r="KOM58" s="86"/>
      <c r="KON58" s="86"/>
      <c r="KOO58" s="86"/>
      <c r="KOP58" s="86"/>
      <c r="KOQ58" s="86"/>
      <c r="KOR58" s="86"/>
      <c r="KOS58" s="86"/>
      <c r="KOT58" s="86"/>
      <c r="KOU58" s="86"/>
      <c r="KOV58" s="86"/>
      <c r="KOW58" s="86"/>
      <c r="KOX58" s="86"/>
      <c r="KOY58" s="86"/>
      <c r="KOZ58" s="86"/>
      <c r="KPA58" s="86"/>
      <c r="KPB58" s="86"/>
      <c r="KPC58" s="86"/>
      <c r="KPD58" s="86"/>
      <c r="KPE58" s="86"/>
      <c r="KPF58" s="86"/>
      <c r="KPG58" s="86"/>
      <c r="KPH58" s="86"/>
      <c r="KPI58" s="86"/>
      <c r="KPJ58" s="86"/>
      <c r="KPK58" s="86"/>
      <c r="KPL58" s="86"/>
      <c r="KPM58" s="86"/>
      <c r="KPN58" s="86"/>
      <c r="KPO58" s="86"/>
      <c r="KPP58" s="86"/>
      <c r="KPQ58" s="86"/>
      <c r="KPR58" s="86"/>
      <c r="KPS58" s="86"/>
      <c r="KPT58" s="86"/>
      <c r="KPU58" s="86"/>
      <c r="KPV58" s="86"/>
      <c r="KPW58" s="86"/>
      <c r="KPX58" s="86"/>
      <c r="KPY58" s="86"/>
      <c r="KPZ58" s="86"/>
      <c r="KQA58" s="86"/>
      <c r="KQB58" s="86"/>
      <c r="KQC58" s="86"/>
      <c r="KQD58" s="86"/>
      <c r="KQE58" s="86"/>
      <c r="KQF58" s="86"/>
      <c r="KQG58" s="86"/>
      <c r="KQH58" s="86"/>
      <c r="KQI58" s="86"/>
      <c r="KQJ58" s="86"/>
      <c r="KQK58" s="86"/>
      <c r="KQL58" s="86"/>
      <c r="KQM58" s="86"/>
      <c r="KQN58" s="86"/>
      <c r="KQO58" s="86"/>
      <c r="KQP58" s="86"/>
      <c r="KQQ58" s="86"/>
      <c r="KQR58" s="86"/>
      <c r="KQS58" s="86"/>
      <c r="KQT58" s="86"/>
      <c r="KQU58" s="86"/>
      <c r="KQV58" s="86"/>
      <c r="KQW58" s="86"/>
      <c r="KQX58" s="86"/>
      <c r="KQY58" s="86"/>
      <c r="KQZ58" s="86"/>
      <c r="KRA58" s="86"/>
      <c r="KRB58" s="86"/>
      <c r="KRC58" s="86"/>
      <c r="KRD58" s="86"/>
      <c r="KRE58" s="86"/>
      <c r="KRF58" s="86"/>
      <c r="KRG58" s="86"/>
      <c r="KRH58" s="86"/>
      <c r="KRI58" s="86"/>
      <c r="KRJ58" s="86"/>
      <c r="KRK58" s="86"/>
      <c r="KRL58" s="86"/>
      <c r="KRM58" s="86"/>
      <c r="KRN58" s="86"/>
      <c r="KRO58" s="86"/>
      <c r="KRP58" s="86"/>
      <c r="KRQ58" s="86"/>
      <c r="KRR58" s="86"/>
      <c r="KRS58" s="86"/>
      <c r="KRT58" s="86"/>
      <c r="KRU58" s="86"/>
      <c r="KRV58" s="86"/>
      <c r="KRW58" s="86"/>
      <c r="KRX58" s="86"/>
      <c r="KRY58" s="86"/>
      <c r="KRZ58" s="86"/>
      <c r="KSA58" s="86"/>
      <c r="KSB58" s="86"/>
      <c r="KSC58" s="86"/>
      <c r="KSD58" s="86"/>
      <c r="KSE58" s="86"/>
      <c r="KSF58" s="86"/>
      <c r="KSG58" s="86"/>
      <c r="KSH58" s="86"/>
      <c r="KSI58" s="86"/>
      <c r="KSJ58" s="86"/>
      <c r="KSK58" s="86"/>
      <c r="KSL58" s="86"/>
      <c r="KSM58" s="86"/>
      <c r="KSN58" s="86"/>
      <c r="KSO58" s="86"/>
      <c r="KSP58" s="86"/>
      <c r="KSQ58" s="86"/>
      <c r="KSR58" s="86"/>
      <c r="KSS58" s="86"/>
      <c r="KST58" s="86"/>
      <c r="KSU58" s="86"/>
      <c r="KSV58" s="86"/>
      <c r="KSW58" s="86"/>
      <c r="KSX58" s="86"/>
      <c r="KSY58" s="86"/>
      <c r="KSZ58" s="86"/>
      <c r="KTA58" s="86"/>
      <c r="KTB58" s="86"/>
      <c r="KTC58" s="86"/>
      <c r="KTD58" s="86"/>
      <c r="KTE58" s="86"/>
      <c r="KTF58" s="86"/>
      <c r="KTG58" s="86"/>
      <c r="KTH58" s="86"/>
      <c r="KTI58" s="86"/>
      <c r="KTJ58" s="86"/>
      <c r="KTK58" s="86"/>
      <c r="KTL58" s="86"/>
      <c r="KTM58" s="86"/>
      <c r="KTN58" s="86"/>
      <c r="KTO58" s="86"/>
      <c r="KTP58" s="86"/>
      <c r="KTQ58" s="86"/>
      <c r="KTR58" s="86"/>
      <c r="KTS58" s="86"/>
      <c r="KTT58" s="86"/>
      <c r="KTU58" s="86"/>
      <c r="KTV58" s="86"/>
      <c r="KTW58" s="86"/>
      <c r="KTX58" s="86"/>
      <c r="KTY58" s="86"/>
      <c r="KTZ58" s="86"/>
      <c r="KUA58" s="86"/>
      <c r="KUB58" s="86"/>
      <c r="KUC58" s="86"/>
      <c r="KUD58" s="86"/>
      <c r="KUE58" s="86"/>
      <c r="KUF58" s="86"/>
      <c r="KUG58" s="86"/>
      <c r="KUH58" s="86"/>
      <c r="KUI58" s="86"/>
      <c r="KUJ58" s="86"/>
      <c r="KUK58" s="86"/>
      <c r="KUL58" s="86"/>
      <c r="KUM58" s="86"/>
      <c r="KUN58" s="86"/>
      <c r="KUO58" s="86"/>
      <c r="KUP58" s="86"/>
      <c r="KUQ58" s="86"/>
      <c r="KUR58" s="86"/>
      <c r="KUS58" s="86"/>
      <c r="KUT58" s="86"/>
      <c r="KUU58" s="86"/>
      <c r="KUV58" s="86"/>
      <c r="KUW58" s="86"/>
      <c r="KUX58" s="86"/>
      <c r="KUY58" s="86"/>
      <c r="KUZ58" s="86"/>
      <c r="KVA58" s="86"/>
      <c r="KVB58" s="86"/>
      <c r="KVC58" s="86"/>
      <c r="KVD58" s="86"/>
      <c r="KVE58" s="86"/>
      <c r="KVF58" s="86"/>
      <c r="KVG58" s="86"/>
      <c r="KVH58" s="86"/>
      <c r="KVI58" s="86"/>
      <c r="KVJ58" s="86"/>
      <c r="KVK58" s="86"/>
      <c r="KVL58" s="86"/>
      <c r="KVM58" s="86"/>
      <c r="KVN58" s="86"/>
      <c r="KVO58" s="86"/>
      <c r="KVP58" s="86"/>
      <c r="KVQ58" s="86"/>
      <c r="KVR58" s="86"/>
      <c r="KVS58" s="86"/>
      <c r="KVT58" s="86"/>
      <c r="KVU58" s="86"/>
      <c r="KVV58" s="86"/>
      <c r="KVW58" s="86"/>
      <c r="KVX58" s="86"/>
      <c r="KVY58" s="86"/>
      <c r="KVZ58" s="86"/>
      <c r="KWA58" s="86"/>
      <c r="KWB58" s="86"/>
      <c r="KWC58" s="86"/>
      <c r="KWD58" s="86"/>
      <c r="KWE58" s="86"/>
      <c r="KWF58" s="86"/>
      <c r="KWG58" s="86"/>
      <c r="KWH58" s="86"/>
      <c r="KWI58" s="86"/>
      <c r="KWJ58" s="86"/>
      <c r="KWK58" s="86"/>
      <c r="KWL58" s="86"/>
      <c r="KWM58" s="86"/>
      <c r="KWN58" s="86"/>
      <c r="KWO58" s="86"/>
      <c r="KWP58" s="86"/>
      <c r="KWQ58" s="86"/>
      <c r="KWR58" s="86"/>
      <c r="KWS58" s="86"/>
      <c r="KWT58" s="86"/>
      <c r="KWU58" s="86"/>
      <c r="KWV58" s="86"/>
      <c r="KWW58" s="86"/>
      <c r="KWX58" s="86"/>
      <c r="KWY58" s="86"/>
      <c r="KWZ58" s="86"/>
      <c r="KXA58" s="86"/>
      <c r="KXB58" s="86"/>
      <c r="KXC58" s="86"/>
      <c r="KXD58" s="86"/>
      <c r="KXE58" s="86"/>
      <c r="KXF58" s="86"/>
      <c r="KXG58" s="86"/>
      <c r="KXH58" s="86"/>
      <c r="KXI58" s="86"/>
      <c r="KXJ58" s="86"/>
      <c r="KXK58" s="86"/>
      <c r="KXL58" s="86"/>
      <c r="KXM58" s="86"/>
      <c r="KXN58" s="86"/>
      <c r="KXO58" s="86"/>
      <c r="KXP58" s="86"/>
      <c r="KXQ58" s="86"/>
      <c r="KXR58" s="86"/>
      <c r="KXS58" s="86"/>
      <c r="KXT58" s="86"/>
      <c r="KXU58" s="86"/>
      <c r="KXV58" s="86"/>
      <c r="KXW58" s="86"/>
      <c r="KXX58" s="86"/>
      <c r="KXY58" s="86"/>
      <c r="KXZ58" s="86"/>
      <c r="KYA58" s="86"/>
      <c r="KYB58" s="86"/>
      <c r="KYC58" s="86"/>
      <c r="KYD58" s="86"/>
      <c r="KYE58" s="86"/>
      <c r="KYF58" s="86"/>
      <c r="KYG58" s="86"/>
      <c r="KYH58" s="86"/>
      <c r="KYI58" s="86"/>
      <c r="KYJ58" s="86"/>
      <c r="KYK58" s="86"/>
      <c r="KYL58" s="86"/>
      <c r="KYM58" s="86"/>
      <c r="KYN58" s="86"/>
      <c r="KYO58" s="86"/>
      <c r="KYP58" s="86"/>
      <c r="KYQ58" s="86"/>
      <c r="KYR58" s="86"/>
      <c r="KYS58" s="86"/>
      <c r="KYT58" s="86"/>
      <c r="KYU58" s="86"/>
      <c r="KYV58" s="86"/>
      <c r="KYW58" s="86"/>
      <c r="KYX58" s="86"/>
      <c r="KYY58" s="86"/>
      <c r="KYZ58" s="86"/>
      <c r="KZA58" s="86"/>
      <c r="KZB58" s="86"/>
      <c r="KZC58" s="86"/>
      <c r="KZD58" s="86"/>
      <c r="KZE58" s="86"/>
      <c r="KZF58" s="86"/>
      <c r="KZG58" s="86"/>
      <c r="KZH58" s="86"/>
      <c r="KZI58" s="86"/>
      <c r="KZJ58" s="86"/>
      <c r="KZK58" s="86"/>
      <c r="KZL58" s="86"/>
      <c r="KZM58" s="86"/>
      <c r="KZN58" s="86"/>
      <c r="KZO58" s="86"/>
      <c r="KZP58" s="86"/>
      <c r="KZQ58" s="86"/>
      <c r="KZR58" s="86"/>
      <c r="KZS58" s="86"/>
      <c r="KZT58" s="86"/>
      <c r="KZU58" s="86"/>
      <c r="KZV58" s="86"/>
      <c r="KZW58" s="86"/>
      <c r="KZX58" s="86"/>
      <c r="KZY58" s="86"/>
      <c r="KZZ58" s="86"/>
      <c r="LAA58" s="86"/>
      <c r="LAB58" s="86"/>
      <c r="LAC58" s="86"/>
      <c r="LAD58" s="86"/>
      <c r="LAE58" s="86"/>
      <c r="LAF58" s="86"/>
      <c r="LAG58" s="86"/>
      <c r="LAH58" s="86"/>
      <c r="LAI58" s="86"/>
      <c r="LAJ58" s="86"/>
      <c r="LAK58" s="86"/>
      <c r="LAL58" s="86"/>
      <c r="LAM58" s="86"/>
      <c r="LAN58" s="86"/>
      <c r="LAO58" s="86"/>
      <c r="LAP58" s="86"/>
      <c r="LAQ58" s="86"/>
      <c r="LAR58" s="86"/>
      <c r="LAS58" s="86"/>
      <c r="LAT58" s="86"/>
      <c r="LAU58" s="86"/>
      <c r="LAV58" s="86"/>
      <c r="LAW58" s="86"/>
      <c r="LAX58" s="86"/>
      <c r="LAY58" s="86"/>
      <c r="LAZ58" s="86"/>
      <c r="LBA58" s="86"/>
      <c r="LBB58" s="86"/>
      <c r="LBC58" s="86"/>
      <c r="LBD58" s="86"/>
      <c r="LBE58" s="86"/>
      <c r="LBF58" s="86"/>
      <c r="LBG58" s="86"/>
      <c r="LBH58" s="86"/>
      <c r="LBI58" s="86"/>
      <c r="LBJ58" s="86"/>
      <c r="LBK58" s="86"/>
      <c r="LBL58" s="86"/>
      <c r="LBM58" s="86"/>
      <c r="LBN58" s="86"/>
      <c r="LBO58" s="86"/>
      <c r="LBP58" s="86"/>
      <c r="LBQ58" s="86"/>
      <c r="LBR58" s="86"/>
      <c r="LBS58" s="86"/>
      <c r="LBT58" s="86"/>
      <c r="LBU58" s="86"/>
      <c r="LBV58" s="86"/>
      <c r="LBW58" s="86"/>
      <c r="LBX58" s="86"/>
      <c r="LBY58" s="86"/>
      <c r="LBZ58" s="86"/>
      <c r="LCA58" s="86"/>
      <c r="LCB58" s="86"/>
      <c r="LCC58" s="86"/>
      <c r="LCD58" s="86"/>
      <c r="LCE58" s="86"/>
      <c r="LCF58" s="86"/>
      <c r="LCG58" s="86"/>
      <c r="LCH58" s="86"/>
      <c r="LCI58" s="86"/>
      <c r="LCJ58" s="86"/>
      <c r="LCK58" s="86"/>
      <c r="LCL58" s="86"/>
      <c r="LCM58" s="86"/>
      <c r="LCN58" s="86"/>
      <c r="LCO58" s="86"/>
      <c r="LCP58" s="86"/>
      <c r="LCQ58" s="86"/>
      <c r="LCR58" s="86"/>
      <c r="LCS58" s="86"/>
      <c r="LCT58" s="86"/>
      <c r="LCU58" s="86"/>
      <c r="LCV58" s="86"/>
      <c r="LCW58" s="86"/>
      <c r="LCX58" s="86"/>
      <c r="LCY58" s="86"/>
      <c r="LCZ58" s="86"/>
      <c r="LDA58" s="86"/>
      <c r="LDB58" s="86"/>
      <c r="LDC58" s="86"/>
      <c r="LDD58" s="86"/>
      <c r="LDE58" s="86"/>
      <c r="LDF58" s="86"/>
      <c r="LDG58" s="86"/>
      <c r="LDH58" s="86"/>
      <c r="LDI58" s="86"/>
      <c r="LDJ58" s="86"/>
      <c r="LDK58" s="86"/>
      <c r="LDL58" s="86"/>
      <c r="LDM58" s="86"/>
      <c r="LDN58" s="86"/>
      <c r="LDO58" s="86"/>
      <c r="LDP58" s="86"/>
      <c r="LDQ58" s="86"/>
      <c r="LDR58" s="86"/>
      <c r="LDS58" s="86"/>
      <c r="LDT58" s="86"/>
      <c r="LDU58" s="86"/>
      <c r="LDV58" s="86"/>
      <c r="LDW58" s="86"/>
      <c r="LDX58" s="86"/>
      <c r="LDY58" s="86"/>
      <c r="LDZ58" s="86"/>
      <c r="LEA58" s="86"/>
      <c r="LEB58" s="86"/>
      <c r="LEC58" s="86"/>
      <c r="LED58" s="86"/>
      <c r="LEE58" s="86"/>
      <c r="LEF58" s="86"/>
      <c r="LEG58" s="86"/>
      <c r="LEH58" s="86"/>
      <c r="LEI58" s="86"/>
      <c r="LEJ58" s="86"/>
      <c r="LEK58" s="86"/>
      <c r="LEL58" s="86"/>
      <c r="LEM58" s="86"/>
      <c r="LEN58" s="86"/>
      <c r="LEO58" s="86"/>
      <c r="LEP58" s="86"/>
      <c r="LEQ58" s="86"/>
      <c r="LER58" s="86"/>
      <c r="LES58" s="86"/>
      <c r="LET58" s="86"/>
      <c r="LEU58" s="86"/>
      <c r="LEV58" s="86"/>
      <c r="LEW58" s="86"/>
      <c r="LEX58" s="86"/>
      <c r="LEY58" s="86"/>
      <c r="LEZ58" s="86"/>
      <c r="LFA58" s="86"/>
      <c r="LFB58" s="86"/>
      <c r="LFC58" s="86"/>
      <c r="LFD58" s="86"/>
      <c r="LFE58" s="86"/>
      <c r="LFF58" s="86"/>
      <c r="LFG58" s="86"/>
      <c r="LFH58" s="86"/>
      <c r="LFI58" s="86"/>
      <c r="LFJ58" s="86"/>
      <c r="LFK58" s="86"/>
      <c r="LFL58" s="86"/>
      <c r="LFM58" s="86"/>
      <c r="LFN58" s="86"/>
      <c r="LFO58" s="86"/>
      <c r="LFP58" s="86"/>
      <c r="LFQ58" s="86"/>
      <c r="LFR58" s="86"/>
      <c r="LFS58" s="86"/>
      <c r="LFT58" s="86"/>
      <c r="LFU58" s="86"/>
      <c r="LFV58" s="86"/>
      <c r="LFW58" s="86"/>
      <c r="LFX58" s="86"/>
      <c r="LFY58" s="86"/>
      <c r="LFZ58" s="86"/>
      <c r="LGA58" s="86"/>
      <c r="LGB58" s="86"/>
      <c r="LGC58" s="86"/>
      <c r="LGD58" s="86"/>
      <c r="LGE58" s="86"/>
      <c r="LGF58" s="86"/>
      <c r="LGG58" s="86"/>
      <c r="LGH58" s="86"/>
      <c r="LGI58" s="86"/>
      <c r="LGJ58" s="86"/>
      <c r="LGK58" s="86"/>
      <c r="LGL58" s="86"/>
      <c r="LGM58" s="86"/>
      <c r="LGN58" s="86"/>
      <c r="LGO58" s="86"/>
      <c r="LGP58" s="86"/>
      <c r="LGQ58" s="86"/>
      <c r="LGR58" s="86"/>
      <c r="LGS58" s="86"/>
      <c r="LGT58" s="86"/>
      <c r="LGU58" s="86"/>
      <c r="LGV58" s="86"/>
      <c r="LGW58" s="86"/>
      <c r="LGX58" s="86"/>
      <c r="LGY58" s="86"/>
      <c r="LGZ58" s="86"/>
      <c r="LHA58" s="86"/>
      <c r="LHB58" s="86"/>
      <c r="LHC58" s="86"/>
      <c r="LHD58" s="86"/>
      <c r="LHE58" s="86"/>
      <c r="LHF58" s="86"/>
      <c r="LHG58" s="86"/>
      <c r="LHH58" s="86"/>
      <c r="LHI58" s="86"/>
      <c r="LHJ58" s="86"/>
      <c r="LHK58" s="86"/>
      <c r="LHL58" s="86"/>
      <c r="LHM58" s="86"/>
      <c r="LHN58" s="86"/>
      <c r="LHO58" s="86"/>
      <c r="LHP58" s="86"/>
      <c r="LHQ58" s="86"/>
      <c r="LHR58" s="86"/>
      <c r="LHS58" s="86"/>
      <c r="LHT58" s="86"/>
      <c r="LHU58" s="86"/>
      <c r="LHV58" s="86"/>
      <c r="LHW58" s="86"/>
      <c r="LHX58" s="86"/>
      <c r="LHY58" s="86"/>
      <c r="LHZ58" s="86"/>
      <c r="LIA58" s="86"/>
      <c r="LIB58" s="86"/>
      <c r="LIC58" s="86"/>
      <c r="LID58" s="86"/>
      <c r="LIE58" s="86"/>
      <c r="LIF58" s="86"/>
      <c r="LIG58" s="86"/>
      <c r="LIH58" s="86"/>
      <c r="LII58" s="86"/>
      <c r="LIJ58" s="86"/>
      <c r="LIK58" s="86"/>
      <c r="LIL58" s="86"/>
      <c r="LIM58" s="86"/>
      <c r="LIN58" s="86"/>
      <c r="LIO58" s="86"/>
      <c r="LIP58" s="86"/>
      <c r="LIQ58" s="86"/>
      <c r="LIR58" s="86"/>
      <c r="LIS58" s="86"/>
      <c r="LIT58" s="86"/>
      <c r="LIU58" s="86"/>
      <c r="LIV58" s="86"/>
      <c r="LIW58" s="86"/>
      <c r="LIX58" s="86"/>
      <c r="LIY58" s="86"/>
      <c r="LIZ58" s="86"/>
      <c r="LJA58" s="86"/>
      <c r="LJB58" s="86"/>
      <c r="LJC58" s="86"/>
      <c r="LJD58" s="86"/>
      <c r="LJE58" s="86"/>
      <c r="LJF58" s="86"/>
      <c r="LJG58" s="86"/>
      <c r="LJH58" s="86"/>
      <c r="LJI58" s="86"/>
      <c r="LJJ58" s="86"/>
      <c r="LJK58" s="86"/>
      <c r="LJL58" s="86"/>
      <c r="LJM58" s="86"/>
      <c r="LJN58" s="86"/>
      <c r="LJO58" s="86"/>
      <c r="LJP58" s="86"/>
      <c r="LJQ58" s="86"/>
      <c r="LJR58" s="86"/>
      <c r="LJS58" s="86"/>
      <c r="LJT58" s="86"/>
      <c r="LJU58" s="86"/>
      <c r="LJV58" s="86"/>
      <c r="LJW58" s="86"/>
      <c r="LJX58" s="86"/>
      <c r="LJY58" s="86"/>
      <c r="LJZ58" s="86"/>
      <c r="LKA58" s="86"/>
      <c r="LKB58" s="86"/>
      <c r="LKC58" s="86"/>
      <c r="LKD58" s="86"/>
      <c r="LKE58" s="86"/>
      <c r="LKF58" s="86"/>
      <c r="LKG58" s="86"/>
      <c r="LKH58" s="86"/>
      <c r="LKI58" s="86"/>
      <c r="LKJ58" s="86"/>
      <c r="LKK58" s="86"/>
      <c r="LKL58" s="86"/>
      <c r="LKM58" s="86"/>
      <c r="LKN58" s="86"/>
      <c r="LKO58" s="86"/>
      <c r="LKP58" s="86"/>
      <c r="LKQ58" s="86"/>
      <c r="LKR58" s="86"/>
      <c r="LKS58" s="86"/>
      <c r="LKT58" s="86"/>
      <c r="LKU58" s="86"/>
      <c r="LKV58" s="86"/>
      <c r="LKW58" s="86"/>
      <c r="LKX58" s="86"/>
      <c r="LKY58" s="86"/>
      <c r="LKZ58" s="86"/>
      <c r="LLA58" s="86"/>
      <c r="LLB58" s="86"/>
      <c r="LLC58" s="86"/>
      <c r="LLD58" s="86"/>
      <c r="LLE58" s="86"/>
      <c r="LLF58" s="86"/>
      <c r="LLG58" s="86"/>
      <c r="LLH58" s="86"/>
      <c r="LLI58" s="86"/>
      <c r="LLJ58" s="86"/>
      <c r="LLK58" s="86"/>
      <c r="LLL58" s="86"/>
      <c r="LLM58" s="86"/>
      <c r="LLN58" s="86"/>
      <c r="LLO58" s="86"/>
      <c r="LLP58" s="86"/>
      <c r="LLQ58" s="86"/>
      <c r="LLR58" s="86"/>
      <c r="LLS58" s="86"/>
      <c r="LLT58" s="86"/>
      <c r="LLU58" s="86"/>
      <c r="LLV58" s="86"/>
      <c r="LLW58" s="86"/>
      <c r="LLX58" s="86"/>
      <c r="LLY58" s="86"/>
      <c r="LLZ58" s="86"/>
      <c r="LMA58" s="86"/>
      <c r="LMB58" s="86"/>
      <c r="LMC58" s="86"/>
      <c r="LMD58" s="86"/>
      <c r="LME58" s="86"/>
      <c r="LMF58" s="86"/>
      <c r="LMG58" s="86"/>
      <c r="LMH58" s="86"/>
      <c r="LMI58" s="86"/>
      <c r="LMJ58" s="86"/>
      <c r="LMK58" s="86"/>
      <c r="LML58" s="86"/>
      <c r="LMM58" s="86"/>
      <c r="LMN58" s="86"/>
      <c r="LMO58" s="86"/>
      <c r="LMP58" s="86"/>
      <c r="LMQ58" s="86"/>
      <c r="LMR58" s="86"/>
      <c r="LMS58" s="86"/>
      <c r="LMT58" s="86"/>
      <c r="LMU58" s="86"/>
      <c r="LMV58" s="86"/>
      <c r="LMW58" s="86"/>
      <c r="LMX58" s="86"/>
      <c r="LMY58" s="86"/>
      <c r="LMZ58" s="86"/>
      <c r="LNA58" s="86"/>
      <c r="LNB58" s="86"/>
      <c r="LNC58" s="86"/>
      <c r="LND58" s="86"/>
      <c r="LNE58" s="86"/>
      <c r="LNF58" s="86"/>
      <c r="LNG58" s="86"/>
      <c r="LNH58" s="86"/>
      <c r="LNI58" s="86"/>
      <c r="LNJ58" s="86"/>
      <c r="LNK58" s="86"/>
      <c r="LNL58" s="86"/>
      <c r="LNM58" s="86"/>
      <c r="LNN58" s="86"/>
      <c r="LNO58" s="86"/>
      <c r="LNP58" s="86"/>
      <c r="LNQ58" s="86"/>
      <c r="LNR58" s="86"/>
      <c r="LNS58" s="86"/>
      <c r="LNT58" s="86"/>
      <c r="LNU58" s="86"/>
      <c r="LNV58" s="86"/>
      <c r="LNW58" s="86"/>
      <c r="LNX58" s="86"/>
      <c r="LNY58" s="86"/>
      <c r="LNZ58" s="86"/>
      <c r="LOA58" s="86"/>
      <c r="LOB58" s="86"/>
      <c r="LOC58" s="86"/>
      <c r="LOD58" s="86"/>
      <c r="LOE58" s="86"/>
      <c r="LOF58" s="86"/>
      <c r="LOG58" s="86"/>
      <c r="LOH58" s="86"/>
      <c r="LOI58" s="86"/>
      <c r="LOJ58" s="86"/>
      <c r="LOK58" s="86"/>
      <c r="LOL58" s="86"/>
      <c r="LOM58" s="86"/>
      <c r="LON58" s="86"/>
      <c r="LOO58" s="86"/>
      <c r="LOP58" s="86"/>
      <c r="LOQ58" s="86"/>
      <c r="LOR58" s="86"/>
      <c r="LOS58" s="86"/>
      <c r="LOT58" s="86"/>
      <c r="LOU58" s="86"/>
      <c r="LOV58" s="86"/>
      <c r="LOW58" s="86"/>
      <c r="LOX58" s="86"/>
      <c r="LOY58" s="86"/>
      <c r="LOZ58" s="86"/>
      <c r="LPA58" s="86"/>
      <c r="LPB58" s="86"/>
      <c r="LPC58" s="86"/>
      <c r="LPD58" s="86"/>
      <c r="LPE58" s="86"/>
      <c r="LPF58" s="86"/>
      <c r="LPG58" s="86"/>
      <c r="LPH58" s="86"/>
      <c r="LPI58" s="86"/>
      <c r="LPJ58" s="86"/>
      <c r="LPK58" s="86"/>
      <c r="LPL58" s="86"/>
      <c r="LPM58" s="86"/>
      <c r="LPN58" s="86"/>
      <c r="LPO58" s="86"/>
      <c r="LPP58" s="86"/>
      <c r="LPQ58" s="86"/>
      <c r="LPR58" s="86"/>
      <c r="LPS58" s="86"/>
      <c r="LPT58" s="86"/>
      <c r="LPU58" s="86"/>
      <c r="LPV58" s="86"/>
      <c r="LPW58" s="86"/>
      <c r="LPX58" s="86"/>
      <c r="LPY58" s="86"/>
      <c r="LPZ58" s="86"/>
      <c r="LQA58" s="86"/>
      <c r="LQB58" s="86"/>
      <c r="LQC58" s="86"/>
      <c r="LQD58" s="86"/>
      <c r="LQE58" s="86"/>
      <c r="LQF58" s="86"/>
      <c r="LQG58" s="86"/>
      <c r="LQH58" s="86"/>
      <c r="LQI58" s="86"/>
      <c r="LQJ58" s="86"/>
      <c r="LQK58" s="86"/>
      <c r="LQL58" s="86"/>
      <c r="LQM58" s="86"/>
      <c r="LQN58" s="86"/>
      <c r="LQO58" s="86"/>
      <c r="LQP58" s="86"/>
      <c r="LQQ58" s="86"/>
      <c r="LQR58" s="86"/>
      <c r="LQS58" s="86"/>
      <c r="LQT58" s="86"/>
      <c r="LQU58" s="86"/>
      <c r="LQV58" s="86"/>
      <c r="LQW58" s="86"/>
      <c r="LQX58" s="86"/>
      <c r="LQY58" s="86"/>
      <c r="LQZ58" s="86"/>
      <c r="LRA58" s="86"/>
      <c r="LRB58" s="86"/>
      <c r="LRC58" s="86"/>
      <c r="LRD58" s="86"/>
      <c r="LRE58" s="86"/>
      <c r="LRF58" s="86"/>
      <c r="LRG58" s="86"/>
      <c r="LRH58" s="86"/>
      <c r="LRI58" s="86"/>
      <c r="LRJ58" s="86"/>
      <c r="LRK58" s="86"/>
      <c r="LRL58" s="86"/>
      <c r="LRM58" s="86"/>
      <c r="LRN58" s="86"/>
      <c r="LRO58" s="86"/>
      <c r="LRP58" s="86"/>
      <c r="LRQ58" s="86"/>
      <c r="LRR58" s="86"/>
      <c r="LRS58" s="86"/>
      <c r="LRT58" s="86"/>
      <c r="LRU58" s="86"/>
      <c r="LRV58" s="86"/>
      <c r="LRW58" s="86"/>
      <c r="LRX58" s="86"/>
      <c r="LRY58" s="86"/>
      <c r="LRZ58" s="86"/>
      <c r="LSA58" s="86"/>
      <c r="LSB58" s="86"/>
      <c r="LSC58" s="86"/>
      <c r="LSD58" s="86"/>
      <c r="LSE58" s="86"/>
      <c r="LSF58" s="86"/>
      <c r="LSG58" s="86"/>
      <c r="LSH58" s="86"/>
      <c r="LSI58" s="86"/>
      <c r="LSJ58" s="86"/>
      <c r="LSK58" s="86"/>
      <c r="LSL58" s="86"/>
      <c r="LSM58" s="86"/>
      <c r="LSN58" s="86"/>
      <c r="LSO58" s="86"/>
      <c r="LSP58" s="86"/>
      <c r="LSQ58" s="86"/>
      <c r="LSR58" s="86"/>
      <c r="LSS58" s="86"/>
      <c r="LST58" s="86"/>
      <c r="LSU58" s="86"/>
      <c r="LSV58" s="86"/>
      <c r="LSW58" s="86"/>
      <c r="LSX58" s="86"/>
      <c r="LSY58" s="86"/>
      <c r="LSZ58" s="86"/>
      <c r="LTA58" s="86"/>
      <c r="LTB58" s="86"/>
      <c r="LTC58" s="86"/>
      <c r="LTD58" s="86"/>
      <c r="LTE58" s="86"/>
      <c r="LTF58" s="86"/>
      <c r="LTG58" s="86"/>
      <c r="LTH58" s="86"/>
      <c r="LTI58" s="86"/>
      <c r="LTJ58" s="86"/>
      <c r="LTK58" s="86"/>
      <c r="LTL58" s="86"/>
      <c r="LTM58" s="86"/>
      <c r="LTN58" s="86"/>
      <c r="LTO58" s="86"/>
      <c r="LTP58" s="86"/>
      <c r="LTQ58" s="86"/>
      <c r="LTR58" s="86"/>
      <c r="LTS58" s="86"/>
      <c r="LTT58" s="86"/>
      <c r="LTU58" s="86"/>
      <c r="LTV58" s="86"/>
      <c r="LTW58" s="86"/>
      <c r="LTX58" s="86"/>
      <c r="LTY58" s="86"/>
      <c r="LTZ58" s="86"/>
      <c r="LUA58" s="86"/>
      <c r="LUB58" s="86"/>
      <c r="LUC58" s="86"/>
      <c r="LUD58" s="86"/>
      <c r="LUE58" s="86"/>
      <c r="LUF58" s="86"/>
      <c r="LUG58" s="86"/>
      <c r="LUH58" s="86"/>
      <c r="LUI58" s="86"/>
      <c r="LUJ58" s="86"/>
      <c r="LUK58" s="86"/>
      <c r="LUL58" s="86"/>
      <c r="LUM58" s="86"/>
      <c r="LUN58" s="86"/>
      <c r="LUO58" s="86"/>
      <c r="LUP58" s="86"/>
      <c r="LUQ58" s="86"/>
      <c r="LUR58" s="86"/>
      <c r="LUS58" s="86"/>
      <c r="LUT58" s="86"/>
      <c r="LUU58" s="86"/>
      <c r="LUV58" s="86"/>
      <c r="LUW58" s="86"/>
      <c r="LUX58" s="86"/>
      <c r="LUY58" s="86"/>
      <c r="LUZ58" s="86"/>
      <c r="LVA58" s="86"/>
      <c r="LVB58" s="86"/>
      <c r="LVC58" s="86"/>
      <c r="LVD58" s="86"/>
      <c r="LVE58" s="86"/>
      <c r="LVF58" s="86"/>
      <c r="LVG58" s="86"/>
      <c r="LVH58" s="86"/>
      <c r="LVI58" s="86"/>
      <c r="LVJ58" s="86"/>
      <c r="LVK58" s="86"/>
      <c r="LVL58" s="86"/>
      <c r="LVM58" s="86"/>
      <c r="LVN58" s="86"/>
      <c r="LVO58" s="86"/>
      <c r="LVP58" s="86"/>
      <c r="LVQ58" s="86"/>
      <c r="LVR58" s="86"/>
      <c r="LVS58" s="86"/>
      <c r="LVT58" s="86"/>
      <c r="LVU58" s="86"/>
      <c r="LVV58" s="86"/>
      <c r="LVW58" s="86"/>
      <c r="LVX58" s="86"/>
      <c r="LVY58" s="86"/>
      <c r="LVZ58" s="86"/>
      <c r="LWA58" s="86"/>
      <c r="LWB58" s="86"/>
      <c r="LWC58" s="86"/>
      <c r="LWD58" s="86"/>
      <c r="LWE58" s="86"/>
      <c r="LWF58" s="86"/>
      <c r="LWG58" s="86"/>
      <c r="LWH58" s="86"/>
      <c r="LWI58" s="86"/>
      <c r="LWJ58" s="86"/>
      <c r="LWK58" s="86"/>
      <c r="LWL58" s="86"/>
      <c r="LWM58" s="86"/>
      <c r="LWN58" s="86"/>
      <c r="LWO58" s="86"/>
      <c r="LWP58" s="86"/>
      <c r="LWQ58" s="86"/>
      <c r="LWR58" s="86"/>
      <c r="LWS58" s="86"/>
      <c r="LWT58" s="86"/>
      <c r="LWU58" s="86"/>
      <c r="LWV58" s="86"/>
      <c r="LWW58" s="86"/>
      <c r="LWX58" s="86"/>
      <c r="LWY58" s="86"/>
      <c r="LWZ58" s="86"/>
      <c r="LXA58" s="86"/>
      <c r="LXB58" s="86"/>
      <c r="LXC58" s="86"/>
      <c r="LXD58" s="86"/>
      <c r="LXE58" s="86"/>
      <c r="LXF58" s="86"/>
      <c r="LXG58" s="86"/>
      <c r="LXH58" s="86"/>
      <c r="LXI58" s="86"/>
      <c r="LXJ58" s="86"/>
      <c r="LXK58" s="86"/>
      <c r="LXL58" s="86"/>
      <c r="LXM58" s="86"/>
      <c r="LXN58" s="86"/>
      <c r="LXO58" s="86"/>
      <c r="LXP58" s="86"/>
      <c r="LXQ58" s="86"/>
      <c r="LXR58" s="86"/>
      <c r="LXS58" s="86"/>
      <c r="LXT58" s="86"/>
      <c r="LXU58" s="86"/>
      <c r="LXV58" s="86"/>
      <c r="LXW58" s="86"/>
      <c r="LXX58" s="86"/>
      <c r="LXY58" s="86"/>
      <c r="LXZ58" s="86"/>
      <c r="LYA58" s="86"/>
      <c r="LYB58" s="86"/>
      <c r="LYC58" s="86"/>
      <c r="LYD58" s="86"/>
      <c r="LYE58" s="86"/>
      <c r="LYF58" s="86"/>
      <c r="LYG58" s="86"/>
      <c r="LYH58" s="86"/>
      <c r="LYI58" s="86"/>
      <c r="LYJ58" s="86"/>
      <c r="LYK58" s="86"/>
      <c r="LYL58" s="86"/>
      <c r="LYM58" s="86"/>
      <c r="LYN58" s="86"/>
      <c r="LYO58" s="86"/>
      <c r="LYP58" s="86"/>
      <c r="LYQ58" s="86"/>
      <c r="LYR58" s="86"/>
      <c r="LYS58" s="86"/>
      <c r="LYT58" s="86"/>
      <c r="LYU58" s="86"/>
      <c r="LYV58" s="86"/>
      <c r="LYW58" s="86"/>
      <c r="LYX58" s="86"/>
      <c r="LYY58" s="86"/>
      <c r="LYZ58" s="86"/>
      <c r="LZA58" s="86"/>
      <c r="LZB58" s="86"/>
      <c r="LZC58" s="86"/>
      <c r="LZD58" s="86"/>
      <c r="LZE58" s="86"/>
      <c r="LZF58" s="86"/>
      <c r="LZG58" s="86"/>
      <c r="LZH58" s="86"/>
      <c r="LZI58" s="86"/>
      <c r="LZJ58" s="86"/>
      <c r="LZK58" s="86"/>
      <c r="LZL58" s="86"/>
      <c r="LZM58" s="86"/>
      <c r="LZN58" s="86"/>
      <c r="LZO58" s="86"/>
      <c r="LZP58" s="86"/>
      <c r="LZQ58" s="86"/>
      <c r="LZR58" s="86"/>
      <c r="LZS58" s="86"/>
      <c r="LZT58" s="86"/>
      <c r="LZU58" s="86"/>
      <c r="LZV58" s="86"/>
      <c r="LZW58" s="86"/>
      <c r="LZX58" s="86"/>
      <c r="LZY58" s="86"/>
      <c r="LZZ58" s="86"/>
      <c r="MAA58" s="86"/>
      <c r="MAB58" s="86"/>
      <c r="MAC58" s="86"/>
      <c r="MAD58" s="86"/>
      <c r="MAE58" s="86"/>
      <c r="MAF58" s="86"/>
      <c r="MAG58" s="86"/>
      <c r="MAH58" s="86"/>
      <c r="MAI58" s="86"/>
      <c r="MAJ58" s="86"/>
      <c r="MAK58" s="86"/>
      <c r="MAL58" s="86"/>
      <c r="MAM58" s="86"/>
      <c r="MAN58" s="86"/>
      <c r="MAO58" s="86"/>
      <c r="MAP58" s="86"/>
      <c r="MAQ58" s="86"/>
      <c r="MAR58" s="86"/>
      <c r="MAS58" s="86"/>
      <c r="MAT58" s="86"/>
      <c r="MAU58" s="86"/>
      <c r="MAV58" s="86"/>
      <c r="MAW58" s="86"/>
      <c r="MAX58" s="86"/>
      <c r="MAY58" s="86"/>
      <c r="MAZ58" s="86"/>
      <c r="MBA58" s="86"/>
      <c r="MBB58" s="86"/>
      <c r="MBC58" s="86"/>
      <c r="MBD58" s="86"/>
      <c r="MBE58" s="86"/>
      <c r="MBF58" s="86"/>
      <c r="MBG58" s="86"/>
      <c r="MBH58" s="86"/>
      <c r="MBI58" s="86"/>
      <c r="MBJ58" s="86"/>
      <c r="MBK58" s="86"/>
      <c r="MBL58" s="86"/>
      <c r="MBM58" s="86"/>
      <c r="MBN58" s="86"/>
      <c r="MBO58" s="86"/>
      <c r="MBP58" s="86"/>
      <c r="MBQ58" s="86"/>
      <c r="MBR58" s="86"/>
      <c r="MBS58" s="86"/>
      <c r="MBT58" s="86"/>
      <c r="MBU58" s="86"/>
      <c r="MBV58" s="86"/>
      <c r="MBW58" s="86"/>
      <c r="MBX58" s="86"/>
      <c r="MBY58" s="86"/>
      <c r="MBZ58" s="86"/>
      <c r="MCA58" s="86"/>
      <c r="MCB58" s="86"/>
      <c r="MCC58" s="86"/>
      <c r="MCD58" s="86"/>
      <c r="MCE58" s="86"/>
      <c r="MCF58" s="86"/>
      <c r="MCG58" s="86"/>
      <c r="MCH58" s="86"/>
      <c r="MCI58" s="86"/>
      <c r="MCJ58" s="86"/>
      <c r="MCK58" s="86"/>
      <c r="MCL58" s="86"/>
      <c r="MCM58" s="86"/>
      <c r="MCN58" s="86"/>
      <c r="MCO58" s="86"/>
      <c r="MCP58" s="86"/>
      <c r="MCQ58" s="86"/>
      <c r="MCR58" s="86"/>
      <c r="MCS58" s="86"/>
      <c r="MCT58" s="86"/>
      <c r="MCU58" s="86"/>
      <c r="MCV58" s="86"/>
      <c r="MCW58" s="86"/>
      <c r="MCX58" s="86"/>
      <c r="MCY58" s="86"/>
      <c r="MCZ58" s="86"/>
      <c r="MDA58" s="86"/>
      <c r="MDB58" s="86"/>
      <c r="MDC58" s="86"/>
      <c r="MDD58" s="86"/>
      <c r="MDE58" s="86"/>
      <c r="MDF58" s="86"/>
      <c r="MDG58" s="86"/>
      <c r="MDH58" s="86"/>
      <c r="MDI58" s="86"/>
      <c r="MDJ58" s="86"/>
      <c r="MDK58" s="86"/>
      <c r="MDL58" s="86"/>
      <c r="MDM58" s="86"/>
      <c r="MDN58" s="86"/>
      <c r="MDO58" s="86"/>
      <c r="MDP58" s="86"/>
      <c r="MDQ58" s="86"/>
      <c r="MDR58" s="86"/>
      <c r="MDS58" s="86"/>
      <c r="MDT58" s="86"/>
      <c r="MDU58" s="86"/>
      <c r="MDV58" s="86"/>
      <c r="MDW58" s="86"/>
      <c r="MDX58" s="86"/>
      <c r="MDY58" s="86"/>
      <c r="MDZ58" s="86"/>
      <c r="MEA58" s="86"/>
      <c r="MEB58" s="86"/>
      <c r="MEC58" s="86"/>
      <c r="MED58" s="86"/>
      <c r="MEE58" s="86"/>
      <c r="MEF58" s="86"/>
      <c r="MEG58" s="86"/>
      <c r="MEH58" s="86"/>
      <c r="MEI58" s="86"/>
      <c r="MEJ58" s="86"/>
      <c r="MEK58" s="86"/>
      <c r="MEL58" s="86"/>
      <c r="MEM58" s="86"/>
      <c r="MEN58" s="86"/>
      <c r="MEO58" s="86"/>
      <c r="MEP58" s="86"/>
      <c r="MEQ58" s="86"/>
      <c r="MER58" s="86"/>
      <c r="MES58" s="86"/>
      <c r="MET58" s="86"/>
      <c r="MEU58" s="86"/>
      <c r="MEV58" s="86"/>
      <c r="MEW58" s="86"/>
      <c r="MEX58" s="86"/>
      <c r="MEY58" s="86"/>
      <c r="MEZ58" s="86"/>
      <c r="MFA58" s="86"/>
      <c r="MFB58" s="86"/>
      <c r="MFC58" s="86"/>
      <c r="MFD58" s="86"/>
      <c r="MFE58" s="86"/>
      <c r="MFF58" s="86"/>
      <c r="MFG58" s="86"/>
      <c r="MFH58" s="86"/>
      <c r="MFI58" s="86"/>
      <c r="MFJ58" s="86"/>
      <c r="MFK58" s="86"/>
      <c r="MFL58" s="86"/>
      <c r="MFM58" s="86"/>
      <c r="MFN58" s="86"/>
      <c r="MFO58" s="86"/>
      <c r="MFP58" s="86"/>
      <c r="MFQ58" s="86"/>
      <c r="MFR58" s="86"/>
      <c r="MFS58" s="86"/>
      <c r="MFT58" s="86"/>
      <c r="MFU58" s="86"/>
      <c r="MFV58" s="86"/>
      <c r="MFW58" s="86"/>
      <c r="MFX58" s="86"/>
      <c r="MFY58" s="86"/>
      <c r="MFZ58" s="86"/>
      <c r="MGA58" s="86"/>
      <c r="MGB58" s="86"/>
      <c r="MGC58" s="86"/>
      <c r="MGD58" s="86"/>
      <c r="MGE58" s="86"/>
      <c r="MGF58" s="86"/>
      <c r="MGG58" s="86"/>
      <c r="MGH58" s="86"/>
      <c r="MGI58" s="86"/>
      <c r="MGJ58" s="86"/>
      <c r="MGK58" s="86"/>
      <c r="MGL58" s="86"/>
      <c r="MGM58" s="86"/>
      <c r="MGN58" s="86"/>
      <c r="MGO58" s="86"/>
      <c r="MGP58" s="86"/>
      <c r="MGQ58" s="86"/>
      <c r="MGR58" s="86"/>
      <c r="MGS58" s="86"/>
      <c r="MGT58" s="86"/>
      <c r="MGU58" s="86"/>
      <c r="MGV58" s="86"/>
      <c r="MGW58" s="86"/>
      <c r="MGX58" s="86"/>
      <c r="MGY58" s="86"/>
      <c r="MGZ58" s="86"/>
      <c r="MHA58" s="86"/>
      <c r="MHB58" s="86"/>
      <c r="MHC58" s="86"/>
      <c r="MHD58" s="86"/>
      <c r="MHE58" s="86"/>
      <c r="MHF58" s="86"/>
      <c r="MHG58" s="86"/>
      <c r="MHH58" s="86"/>
      <c r="MHI58" s="86"/>
      <c r="MHJ58" s="86"/>
      <c r="MHK58" s="86"/>
      <c r="MHL58" s="86"/>
      <c r="MHM58" s="86"/>
      <c r="MHN58" s="86"/>
      <c r="MHO58" s="86"/>
      <c r="MHP58" s="86"/>
      <c r="MHQ58" s="86"/>
      <c r="MHR58" s="86"/>
      <c r="MHS58" s="86"/>
      <c r="MHT58" s="86"/>
      <c r="MHU58" s="86"/>
      <c r="MHV58" s="86"/>
      <c r="MHW58" s="86"/>
      <c r="MHX58" s="86"/>
      <c r="MHY58" s="86"/>
      <c r="MHZ58" s="86"/>
      <c r="MIA58" s="86"/>
      <c r="MIB58" s="86"/>
      <c r="MIC58" s="86"/>
      <c r="MID58" s="86"/>
      <c r="MIE58" s="86"/>
      <c r="MIF58" s="86"/>
      <c r="MIG58" s="86"/>
      <c r="MIH58" s="86"/>
      <c r="MII58" s="86"/>
      <c r="MIJ58" s="86"/>
      <c r="MIK58" s="86"/>
      <c r="MIL58" s="86"/>
      <c r="MIM58" s="86"/>
      <c r="MIN58" s="86"/>
      <c r="MIO58" s="86"/>
      <c r="MIP58" s="86"/>
      <c r="MIQ58" s="86"/>
      <c r="MIR58" s="86"/>
      <c r="MIS58" s="86"/>
      <c r="MIT58" s="86"/>
      <c r="MIU58" s="86"/>
      <c r="MIV58" s="86"/>
      <c r="MIW58" s="86"/>
      <c r="MIX58" s="86"/>
      <c r="MIY58" s="86"/>
      <c r="MIZ58" s="86"/>
      <c r="MJA58" s="86"/>
      <c r="MJB58" s="86"/>
      <c r="MJC58" s="86"/>
      <c r="MJD58" s="86"/>
      <c r="MJE58" s="86"/>
      <c r="MJF58" s="86"/>
      <c r="MJG58" s="86"/>
      <c r="MJH58" s="86"/>
      <c r="MJI58" s="86"/>
      <c r="MJJ58" s="86"/>
      <c r="MJK58" s="86"/>
      <c r="MJL58" s="86"/>
      <c r="MJM58" s="86"/>
      <c r="MJN58" s="86"/>
      <c r="MJO58" s="86"/>
      <c r="MJP58" s="86"/>
      <c r="MJQ58" s="86"/>
      <c r="MJR58" s="86"/>
      <c r="MJS58" s="86"/>
      <c r="MJT58" s="86"/>
      <c r="MJU58" s="86"/>
      <c r="MJV58" s="86"/>
      <c r="MJW58" s="86"/>
      <c r="MJX58" s="86"/>
      <c r="MJY58" s="86"/>
      <c r="MJZ58" s="86"/>
      <c r="MKA58" s="86"/>
      <c r="MKB58" s="86"/>
      <c r="MKC58" s="86"/>
      <c r="MKD58" s="86"/>
      <c r="MKE58" s="86"/>
      <c r="MKF58" s="86"/>
      <c r="MKG58" s="86"/>
      <c r="MKH58" s="86"/>
      <c r="MKI58" s="86"/>
      <c r="MKJ58" s="86"/>
      <c r="MKK58" s="86"/>
      <c r="MKL58" s="86"/>
      <c r="MKM58" s="86"/>
      <c r="MKN58" s="86"/>
      <c r="MKO58" s="86"/>
      <c r="MKP58" s="86"/>
      <c r="MKQ58" s="86"/>
      <c r="MKR58" s="86"/>
      <c r="MKS58" s="86"/>
      <c r="MKT58" s="86"/>
      <c r="MKU58" s="86"/>
      <c r="MKV58" s="86"/>
      <c r="MKW58" s="86"/>
      <c r="MKX58" s="86"/>
      <c r="MKY58" s="86"/>
      <c r="MKZ58" s="86"/>
      <c r="MLA58" s="86"/>
      <c r="MLB58" s="86"/>
      <c r="MLC58" s="86"/>
      <c r="MLD58" s="86"/>
      <c r="MLE58" s="86"/>
      <c r="MLF58" s="86"/>
      <c r="MLG58" s="86"/>
      <c r="MLH58" s="86"/>
      <c r="MLI58" s="86"/>
      <c r="MLJ58" s="86"/>
      <c r="MLK58" s="86"/>
      <c r="MLL58" s="86"/>
      <c r="MLM58" s="86"/>
      <c r="MLN58" s="86"/>
      <c r="MLO58" s="86"/>
      <c r="MLP58" s="86"/>
      <c r="MLQ58" s="86"/>
      <c r="MLR58" s="86"/>
      <c r="MLS58" s="86"/>
      <c r="MLT58" s="86"/>
      <c r="MLU58" s="86"/>
      <c r="MLV58" s="86"/>
      <c r="MLW58" s="86"/>
      <c r="MLX58" s="86"/>
      <c r="MLY58" s="86"/>
      <c r="MLZ58" s="86"/>
      <c r="MMA58" s="86"/>
      <c r="MMB58" s="86"/>
      <c r="MMC58" s="86"/>
      <c r="MMD58" s="86"/>
      <c r="MME58" s="86"/>
      <c r="MMF58" s="86"/>
      <c r="MMG58" s="86"/>
      <c r="MMH58" s="86"/>
      <c r="MMI58" s="86"/>
      <c r="MMJ58" s="86"/>
      <c r="MMK58" s="86"/>
      <c r="MML58" s="86"/>
      <c r="MMM58" s="86"/>
      <c r="MMN58" s="86"/>
      <c r="MMO58" s="86"/>
      <c r="MMP58" s="86"/>
      <c r="MMQ58" s="86"/>
      <c r="MMR58" s="86"/>
      <c r="MMS58" s="86"/>
      <c r="MMT58" s="86"/>
      <c r="MMU58" s="86"/>
      <c r="MMV58" s="86"/>
      <c r="MMW58" s="86"/>
      <c r="MMX58" s="86"/>
      <c r="MMY58" s="86"/>
      <c r="MMZ58" s="86"/>
      <c r="MNA58" s="86"/>
      <c r="MNB58" s="86"/>
      <c r="MNC58" s="86"/>
      <c r="MND58" s="86"/>
      <c r="MNE58" s="86"/>
      <c r="MNF58" s="86"/>
      <c r="MNG58" s="86"/>
      <c r="MNH58" s="86"/>
      <c r="MNI58" s="86"/>
      <c r="MNJ58" s="86"/>
      <c r="MNK58" s="86"/>
      <c r="MNL58" s="86"/>
      <c r="MNM58" s="86"/>
      <c r="MNN58" s="86"/>
      <c r="MNO58" s="86"/>
      <c r="MNP58" s="86"/>
      <c r="MNQ58" s="86"/>
      <c r="MNR58" s="86"/>
      <c r="MNS58" s="86"/>
      <c r="MNT58" s="86"/>
      <c r="MNU58" s="86"/>
      <c r="MNV58" s="86"/>
      <c r="MNW58" s="86"/>
      <c r="MNX58" s="86"/>
      <c r="MNY58" s="86"/>
      <c r="MNZ58" s="86"/>
      <c r="MOA58" s="86"/>
      <c r="MOB58" s="86"/>
      <c r="MOC58" s="86"/>
      <c r="MOD58" s="86"/>
      <c r="MOE58" s="86"/>
      <c r="MOF58" s="86"/>
      <c r="MOG58" s="86"/>
      <c r="MOH58" s="86"/>
      <c r="MOI58" s="86"/>
      <c r="MOJ58" s="86"/>
      <c r="MOK58" s="86"/>
      <c r="MOL58" s="86"/>
      <c r="MOM58" s="86"/>
      <c r="MON58" s="86"/>
      <c r="MOO58" s="86"/>
      <c r="MOP58" s="86"/>
      <c r="MOQ58" s="86"/>
      <c r="MOR58" s="86"/>
      <c r="MOS58" s="86"/>
      <c r="MOT58" s="86"/>
      <c r="MOU58" s="86"/>
      <c r="MOV58" s="86"/>
      <c r="MOW58" s="86"/>
      <c r="MOX58" s="86"/>
      <c r="MOY58" s="86"/>
      <c r="MOZ58" s="86"/>
      <c r="MPA58" s="86"/>
      <c r="MPB58" s="86"/>
      <c r="MPC58" s="86"/>
      <c r="MPD58" s="86"/>
      <c r="MPE58" s="86"/>
      <c r="MPF58" s="86"/>
      <c r="MPG58" s="86"/>
      <c r="MPH58" s="86"/>
      <c r="MPI58" s="86"/>
      <c r="MPJ58" s="86"/>
      <c r="MPK58" s="86"/>
      <c r="MPL58" s="86"/>
      <c r="MPM58" s="86"/>
      <c r="MPN58" s="86"/>
      <c r="MPO58" s="86"/>
      <c r="MPP58" s="86"/>
      <c r="MPQ58" s="86"/>
      <c r="MPR58" s="86"/>
      <c r="MPS58" s="86"/>
      <c r="MPT58" s="86"/>
      <c r="MPU58" s="86"/>
      <c r="MPV58" s="86"/>
      <c r="MPW58" s="86"/>
      <c r="MPX58" s="86"/>
      <c r="MPY58" s="86"/>
      <c r="MPZ58" s="86"/>
      <c r="MQA58" s="86"/>
      <c r="MQB58" s="86"/>
      <c r="MQC58" s="86"/>
      <c r="MQD58" s="86"/>
      <c r="MQE58" s="86"/>
      <c r="MQF58" s="86"/>
      <c r="MQG58" s="86"/>
      <c r="MQH58" s="86"/>
      <c r="MQI58" s="86"/>
      <c r="MQJ58" s="86"/>
      <c r="MQK58" s="86"/>
      <c r="MQL58" s="86"/>
      <c r="MQM58" s="86"/>
      <c r="MQN58" s="86"/>
      <c r="MQO58" s="86"/>
      <c r="MQP58" s="86"/>
      <c r="MQQ58" s="86"/>
      <c r="MQR58" s="86"/>
      <c r="MQS58" s="86"/>
      <c r="MQT58" s="86"/>
      <c r="MQU58" s="86"/>
      <c r="MQV58" s="86"/>
      <c r="MQW58" s="86"/>
      <c r="MQX58" s="86"/>
      <c r="MQY58" s="86"/>
      <c r="MQZ58" s="86"/>
      <c r="MRA58" s="86"/>
      <c r="MRB58" s="86"/>
      <c r="MRC58" s="86"/>
      <c r="MRD58" s="86"/>
      <c r="MRE58" s="86"/>
      <c r="MRF58" s="86"/>
      <c r="MRG58" s="86"/>
      <c r="MRH58" s="86"/>
      <c r="MRI58" s="86"/>
      <c r="MRJ58" s="86"/>
      <c r="MRK58" s="86"/>
      <c r="MRL58" s="86"/>
      <c r="MRM58" s="86"/>
      <c r="MRN58" s="86"/>
      <c r="MRO58" s="86"/>
      <c r="MRP58" s="86"/>
      <c r="MRQ58" s="86"/>
      <c r="MRR58" s="86"/>
      <c r="MRS58" s="86"/>
      <c r="MRT58" s="86"/>
      <c r="MRU58" s="86"/>
      <c r="MRV58" s="86"/>
      <c r="MRW58" s="86"/>
      <c r="MRX58" s="86"/>
      <c r="MRY58" s="86"/>
      <c r="MRZ58" s="86"/>
      <c r="MSA58" s="86"/>
      <c r="MSB58" s="86"/>
      <c r="MSC58" s="86"/>
      <c r="MSD58" s="86"/>
      <c r="MSE58" s="86"/>
      <c r="MSF58" s="86"/>
      <c r="MSG58" s="86"/>
      <c r="MSH58" s="86"/>
      <c r="MSI58" s="86"/>
      <c r="MSJ58" s="86"/>
      <c r="MSK58" s="86"/>
      <c r="MSL58" s="86"/>
      <c r="MSM58" s="86"/>
      <c r="MSN58" s="86"/>
      <c r="MSO58" s="86"/>
      <c r="MSP58" s="86"/>
      <c r="MSQ58" s="86"/>
      <c r="MSR58" s="86"/>
      <c r="MSS58" s="86"/>
      <c r="MST58" s="86"/>
      <c r="MSU58" s="86"/>
      <c r="MSV58" s="86"/>
      <c r="MSW58" s="86"/>
      <c r="MSX58" s="86"/>
      <c r="MSY58" s="86"/>
      <c r="MSZ58" s="86"/>
      <c r="MTA58" s="86"/>
      <c r="MTB58" s="86"/>
      <c r="MTC58" s="86"/>
      <c r="MTD58" s="86"/>
      <c r="MTE58" s="86"/>
      <c r="MTF58" s="86"/>
      <c r="MTG58" s="86"/>
      <c r="MTH58" s="86"/>
      <c r="MTI58" s="86"/>
      <c r="MTJ58" s="86"/>
      <c r="MTK58" s="86"/>
      <c r="MTL58" s="86"/>
      <c r="MTM58" s="86"/>
      <c r="MTN58" s="86"/>
      <c r="MTO58" s="86"/>
      <c r="MTP58" s="86"/>
      <c r="MTQ58" s="86"/>
      <c r="MTR58" s="86"/>
      <c r="MTS58" s="86"/>
      <c r="MTT58" s="86"/>
      <c r="MTU58" s="86"/>
      <c r="MTV58" s="86"/>
      <c r="MTW58" s="86"/>
      <c r="MTX58" s="86"/>
      <c r="MTY58" s="86"/>
      <c r="MTZ58" s="86"/>
      <c r="MUA58" s="86"/>
      <c r="MUB58" s="86"/>
      <c r="MUC58" s="86"/>
      <c r="MUD58" s="86"/>
      <c r="MUE58" s="86"/>
      <c r="MUF58" s="86"/>
      <c r="MUG58" s="86"/>
      <c r="MUH58" s="86"/>
      <c r="MUI58" s="86"/>
      <c r="MUJ58" s="86"/>
      <c r="MUK58" s="86"/>
      <c r="MUL58" s="86"/>
      <c r="MUM58" s="86"/>
      <c r="MUN58" s="86"/>
      <c r="MUO58" s="86"/>
      <c r="MUP58" s="86"/>
      <c r="MUQ58" s="86"/>
      <c r="MUR58" s="86"/>
      <c r="MUS58" s="86"/>
      <c r="MUT58" s="86"/>
      <c r="MUU58" s="86"/>
      <c r="MUV58" s="86"/>
      <c r="MUW58" s="86"/>
      <c r="MUX58" s="86"/>
      <c r="MUY58" s="86"/>
      <c r="MUZ58" s="86"/>
      <c r="MVA58" s="86"/>
      <c r="MVB58" s="86"/>
      <c r="MVC58" s="86"/>
      <c r="MVD58" s="86"/>
      <c r="MVE58" s="86"/>
      <c r="MVF58" s="86"/>
      <c r="MVG58" s="86"/>
      <c r="MVH58" s="86"/>
      <c r="MVI58" s="86"/>
      <c r="MVJ58" s="86"/>
      <c r="MVK58" s="86"/>
      <c r="MVL58" s="86"/>
      <c r="MVM58" s="86"/>
      <c r="MVN58" s="86"/>
      <c r="MVO58" s="86"/>
      <c r="MVP58" s="86"/>
      <c r="MVQ58" s="86"/>
      <c r="MVR58" s="86"/>
      <c r="MVS58" s="86"/>
      <c r="MVT58" s="86"/>
      <c r="MVU58" s="86"/>
      <c r="MVV58" s="86"/>
      <c r="MVW58" s="86"/>
      <c r="MVX58" s="86"/>
      <c r="MVY58" s="86"/>
      <c r="MVZ58" s="86"/>
      <c r="MWA58" s="86"/>
      <c r="MWB58" s="86"/>
      <c r="MWC58" s="86"/>
      <c r="MWD58" s="86"/>
      <c r="MWE58" s="86"/>
      <c r="MWF58" s="86"/>
      <c r="MWG58" s="86"/>
      <c r="MWH58" s="86"/>
      <c r="MWI58" s="86"/>
      <c r="MWJ58" s="86"/>
      <c r="MWK58" s="86"/>
      <c r="MWL58" s="86"/>
      <c r="MWM58" s="86"/>
      <c r="MWN58" s="86"/>
      <c r="MWO58" s="86"/>
      <c r="MWP58" s="86"/>
      <c r="MWQ58" s="86"/>
      <c r="MWR58" s="86"/>
      <c r="MWS58" s="86"/>
      <c r="MWT58" s="86"/>
      <c r="MWU58" s="86"/>
      <c r="MWV58" s="86"/>
      <c r="MWW58" s="86"/>
      <c r="MWX58" s="86"/>
      <c r="MWY58" s="86"/>
      <c r="MWZ58" s="86"/>
      <c r="MXA58" s="86"/>
      <c r="MXB58" s="86"/>
      <c r="MXC58" s="86"/>
      <c r="MXD58" s="86"/>
      <c r="MXE58" s="86"/>
      <c r="MXF58" s="86"/>
      <c r="MXG58" s="86"/>
      <c r="MXH58" s="86"/>
      <c r="MXI58" s="86"/>
      <c r="MXJ58" s="86"/>
      <c r="MXK58" s="86"/>
      <c r="MXL58" s="86"/>
      <c r="MXM58" s="86"/>
      <c r="MXN58" s="86"/>
      <c r="MXO58" s="86"/>
      <c r="MXP58" s="86"/>
      <c r="MXQ58" s="86"/>
      <c r="MXR58" s="86"/>
      <c r="MXS58" s="86"/>
      <c r="MXT58" s="86"/>
      <c r="MXU58" s="86"/>
      <c r="MXV58" s="86"/>
      <c r="MXW58" s="86"/>
      <c r="MXX58" s="86"/>
      <c r="MXY58" s="86"/>
      <c r="MXZ58" s="86"/>
      <c r="MYA58" s="86"/>
      <c r="MYB58" s="86"/>
      <c r="MYC58" s="86"/>
      <c r="MYD58" s="86"/>
      <c r="MYE58" s="86"/>
      <c r="MYF58" s="86"/>
      <c r="MYG58" s="86"/>
      <c r="MYH58" s="86"/>
      <c r="MYI58" s="86"/>
      <c r="MYJ58" s="86"/>
      <c r="MYK58" s="86"/>
      <c r="MYL58" s="86"/>
      <c r="MYM58" s="86"/>
      <c r="MYN58" s="86"/>
      <c r="MYO58" s="86"/>
      <c r="MYP58" s="86"/>
      <c r="MYQ58" s="86"/>
      <c r="MYR58" s="86"/>
      <c r="MYS58" s="86"/>
      <c r="MYT58" s="86"/>
      <c r="MYU58" s="86"/>
      <c r="MYV58" s="86"/>
      <c r="MYW58" s="86"/>
      <c r="MYX58" s="86"/>
      <c r="MYY58" s="86"/>
      <c r="MYZ58" s="86"/>
      <c r="MZA58" s="86"/>
      <c r="MZB58" s="86"/>
      <c r="MZC58" s="86"/>
      <c r="MZD58" s="86"/>
      <c r="MZE58" s="86"/>
      <c r="MZF58" s="86"/>
      <c r="MZG58" s="86"/>
      <c r="MZH58" s="86"/>
      <c r="MZI58" s="86"/>
      <c r="MZJ58" s="86"/>
      <c r="MZK58" s="86"/>
      <c r="MZL58" s="86"/>
      <c r="MZM58" s="86"/>
      <c r="MZN58" s="86"/>
      <c r="MZO58" s="86"/>
      <c r="MZP58" s="86"/>
      <c r="MZQ58" s="86"/>
      <c r="MZR58" s="86"/>
      <c r="MZS58" s="86"/>
      <c r="MZT58" s="86"/>
      <c r="MZU58" s="86"/>
      <c r="MZV58" s="86"/>
      <c r="MZW58" s="86"/>
      <c r="MZX58" s="86"/>
      <c r="MZY58" s="86"/>
      <c r="MZZ58" s="86"/>
      <c r="NAA58" s="86"/>
      <c r="NAB58" s="86"/>
      <c r="NAC58" s="86"/>
      <c r="NAD58" s="86"/>
      <c r="NAE58" s="86"/>
      <c r="NAF58" s="86"/>
      <c r="NAG58" s="86"/>
      <c r="NAH58" s="86"/>
      <c r="NAI58" s="86"/>
      <c r="NAJ58" s="86"/>
      <c r="NAK58" s="86"/>
      <c r="NAL58" s="86"/>
      <c r="NAM58" s="86"/>
      <c r="NAN58" s="86"/>
      <c r="NAO58" s="86"/>
      <c r="NAP58" s="86"/>
      <c r="NAQ58" s="86"/>
      <c r="NAR58" s="86"/>
      <c r="NAS58" s="86"/>
      <c r="NAT58" s="86"/>
      <c r="NAU58" s="86"/>
      <c r="NAV58" s="86"/>
      <c r="NAW58" s="86"/>
      <c r="NAX58" s="86"/>
      <c r="NAY58" s="86"/>
      <c r="NAZ58" s="86"/>
      <c r="NBA58" s="86"/>
      <c r="NBB58" s="86"/>
      <c r="NBC58" s="86"/>
      <c r="NBD58" s="86"/>
      <c r="NBE58" s="86"/>
      <c r="NBF58" s="86"/>
      <c r="NBG58" s="86"/>
      <c r="NBH58" s="86"/>
      <c r="NBI58" s="86"/>
      <c r="NBJ58" s="86"/>
      <c r="NBK58" s="86"/>
      <c r="NBL58" s="86"/>
      <c r="NBM58" s="86"/>
      <c r="NBN58" s="86"/>
      <c r="NBO58" s="86"/>
      <c r="NBP58" s="86"/>
      <c r="NBQ58" s="86"/>
      <c r="NBR58" s="86"/>
      <c r="NBS58" s="86"/>
      <c r="NBT58" s="86"/>
      <c r="NBU58" s="86"/>
      <c r="NBV58" s="86"/>
      <c r="NBW58" s="86"/>
      <c r="NBX58" s="86"/>
      <c r="NBY58" s="86"/>
      <c r="NBZ58" s="86"/>
      <c r="NCA58" s="86"/>
      <c r="NCB58" s="86"/>
      <c r="NCC58" s="86"/>
      <c r="NCD58" s="86"/>
      <c r="NCE58" s="86"/>
      <c r="NCF58" s="86"/>
      <c r="NCG58" s="86"/>
      <c r="NCH58" s="86"/>
      <c r="NCI58" s="86"/>
      <c r="NCJ58" s="86"/>
      <c r="NCK58" s="86"/>
      <c r="NCL58" s="86"/>
      <c r="NCM58" s="86"/>
      <c r="NCN58" s="86"/>
      <c r="NCO58" s="86"/>
      <c r="NCP58" s="86"/>
      <c r="NCQ58" s="86"/>
      <c r="NCR58" s="86"/>
      <c r="NCS58" s="86"/>
      <c r="NCT58" s="86"/>
      <c r="NCU58" s="86"/>
      <c r="NCV58" s="86"/>
      <c r="NCW58" s="86"/>
      <c r="NCX58" s="86"/>
      <c r="NCY58" s="86"/>
      <c r="NCZ58" s="86"/>
      <c r="NDA58" s="86"/>
      <c r="NDB58" s="86"/>
      <c r="NDC58" s="86"/>
      <c r="NDD58" s="86"/>
      <c r="NDE58" s="86"/>
      <c r="NDF58" s="86"/>
      <c r="NDG58" s="86"/>
      <c r="NDH58" s="86"/>
      <c r="NDI58" s="86"/>
      <c r="NDJ58" s="86"/>
      <c r="NDK58" s="86"/>
      <c r="NDL58" s="86"/>
      <c r="NDM58" s="86"/>
      <c r="NDN58" s="86"/>
      <c r="NDO58" s="86"/>
      <c r="NDP58" s="86"/>
      <c r="NDQ58" s="86"/>
      <c r="NDR58" s="86"/>
      <c r="NDS58" s="86"/>
      <c r="NDT58" s="86"/>
      <c r="NDU58" s="86"/>
      <c r="NDV58" s="86"/>
      <c r="NDW58" s="86"/>
      <c r="NDX58" s="86"/>
      <c r="NDY58" s="86"/>
      <c r="NDZ58" s="86"/>
      <c r="NEA58" s="86"/>
      <c r="NEB58" s="86"/>
      <c r="NEC58" s="86"/>
      <c r="NED58" s="86"/>
      <c r="NEE58" s="86"/>
      <c r="NEF58" s="86"/>
      <c r="NEG58" s="86"/>
      <c r="NEH58" s="86"/>
      <c r="NEI58" s="86"/>
      <c r="NEJ58" s="86"/>
      <c r="NEK58" s="86"/>
      <c r="NEL58" s="86"/>
      <c r="NEM58" s="86"/>
      <c r="NEN58" s="86"/>
      <c r="NEO58" s="86"/>
      <c r="NEP58" s="86"/>
      <c r="NEQ58" s="86"/>
      <c r="NER58" s="86"/>
      <c r="NES58" s="86"/>
      <c r="NET58" s="86"/>
      <c r="NEU58" s="86"/>
      <c r="NEV58" s="86"/>
      <c r="NEW58" s="86"/>
      <c r="NEX58" s="86"/>
      <c r="NEY58" s="86"/>
      <c r="NEZ58" s="86"/>
      <c r="NFA58" s="86"/>
      <c r="NFB58" s="86"/>
      <c r="NFC58" s="86"/>
      <c r="NFD58" s="86"/>
      <c r="NFE58" s="86"/>
      <c r="NFF58" s="86"/>
      <c r="NFG58" s="86"/>
      <c r="NFH58" s="86"/>
      <c r="NFI58" s="86"/>
      <c r="NFJ58" s="86"/>
      <c r="NFK58" s="86"/>
      <c r="NFL58" s="86"/>
      <c r="NFM58" s="86"/>
      <c r="NFN58" s="86"/>
      <c r="NFO58" s="86"/>
      <c r="NFP58" s="86"/>
      <c r="NFQ58" s="86"/>
      <c r="NFR58" s="86"/>
      <c r="NFS58" s="86"/>
      <c r="NFT58" s="86"/>
      <c r="NFU58" s="86"/>
      <c r="NFV58" s="86"/>
      <c r="NFW58" s="86"/>
      <c r="NFX58" s="86"/>
      <c r="NFY58" s="86"/>
      <c r="NFZ58" s="86"/>
      <c r="NGA58" s="86"/>
      <c r="NGB58" s="86"/>
      <c r="NGC58" s="86"/>
      <c r="NGD58" s="86"/>
      <c r="NGE58" s="86"/>
      <c r="NGF58" s="86"/>
      <c r="NGG58" s="86"/>
      <c r="NGH58" s="86"/>
      <c r="NGI58" s="86"/>
      <c r="NGJ58" s="86"/>
      <c r="NGK58" s="86"/>
      <c r="NGL58" s="86"/>
      <c r="NGM58" s="86"/>
      <c r="NGN58" s="86"/>
      <c r="NGO58" s="86"/>
      <c r="NGP58" s="86"/>
      <c r="NGQ58" s="86"/>
      <c r="NGR58" s="86"/>
      <c r="NGS58" s="86"/>
      <c r="NGT58" s="86"/>
      <c r="NGU58" s="86"/>
      <c r="NGV58" s="86"/>
      <c r="NGW58" s="86"/>
      <c r="NGX58" s="86"/>
      <c r="NGY58" s="86"/>
      <c r="NGZ58" s="86"/>
      <c r="NHA58" s="86"/>
      <c r="NHB58" s="86"/>
      <c r="NHC58" s="86"/>
      <c r="NHD58" s="86"/>
      <c r="NHE58" s="86"/>
      <c r="NHF58" s="86"/>
      <c r="NHG58" s="86"/>
      <c r="NHH58" s="86"/>
      <c r="NHI58" s="86"/>
      <c r="NHJ58" s="86"/>
      <c r="NHK58" s="86"/>
      <c r="NHL58" s="86"/>
      <c r="NHM58" s="86"/>
      <c r="NHN58" s="86"/>
      <c r="NHO58" s="86"/>
      <c r="NHP58" s="86"/>
      <c r="NHQ58" s="86"/>
      <c r="NHR58" s="86"/>
      <c r="NHS58" s="86"/>
      <c r="NHT58" s="86"/>
      <c r="NHU58" s="86"/>
      <c r="NHV58" s="86"/>
      <c r="NHW58" s="86"/>
      <c r="NHX58" s="86"/>
      <c r="NHY58" s="86"/>
      <c r="NHZ58" s="86"/>
      <c r="NIA58" s="86"/>
      <c r="NIB58" s="86"/>
      <c r="NIC58" s="86"/>
      <c r="NID58" s="86"/>
      <c r="NIE58" s="86"/>
      <c r="NIF58" s="86"/>
      <c r="NIG58" s="86"/>
      <c r="NIH58" s="86"/>
      <c r="NII58" s="86"/>
      <c r="NIJ58" s="86"/>
      <c r="NIK58" s="86"/>
      <c r="NIL58" s="86"/>
      <c r="NIM58" s="86"/>
      <c r="NIN58" s="86"/>
      <c r="NIO58" s="86"/>
      <c r="NIP58" s="86"/>
      <c r="NIQ58" s="86"/>
      <c r="NIR58" s="86"/>
      <c r="NIS58" s="86"/>
      <c r="NIT58" s="86"/>
      <c r="NIU58" s="86"/>
      <c r="NIV58" s="86"/>
      <c r="NIW58" s="86"/>
      <c r="NIX58" s="86"/>
      <c r="NIY58" s="86"/>
      <c r="NIZ58" s="86"/>
      <c r="NJA58" s="86"/>
      <c r="NJB58" s="86"/>
      <c r="NJC58" s="86"/>
      <c r="NJD58" s="86"/>
      <c r="NJE58" s="86"/>
      <c r="NJF58" s="86"/>
      <c r="NJG58" s="86"/>
      <c r="NJH58" s="86"/>
      <c r="NJI58" s="86"/>
      <c r="NJJ58" s="86"/>
      <c r="NJK58" s="86"/>
      <c r="NJL58" s="86"/>
      <c r="NJM58" s="86"/>
      <c r="NJN58" s="86"/>
      <c r="NJO58" s="86"/>
      <c r="NJP58" s="86"/>
      <c r="NJQ58" s="86"/>
      <c r="NJR58" s="86"/>
      <c r="NJS58" s="86"/>
      <c r="NJT58" s="86"/>
      <c r="NJU58" s="86"/>
      <c r="NJV58" s="86"/>
      <c r="NJW58" s="86"/>
      <c r="NJX58" s="86"/>
      <c r="NJY58" s="86"/>
      <c r="NJZ58" s="86"/>
      <c r="NKA58" s="86"/>
      <c r="NKB58" s="86"/>
      <c r="NKC58" s="86"/>
      <c r="NKD58" s="86"/>
      <c r="NKE58" s="86"/>
      <c r="NKF58" s="86"/>
      <c r="NKG58" s="86"/>
      <c r="NKH58" s="86"/>
      <c r="NKI58" s="86"/>
      <c r="NKJ58" s="86"/>
      <c r="NKK58" s="86"/>
      <c r="NKL58" s="86"/>
      <c r="NKM58" s="86"/>
      <c r="NKN58" s="86"/>
      <c r="NKO58" s="86"/>
      <c r="NKP58" s="86"/>
      <c r="NKQ58" s="86"/>
      <c r="NKR58" s="86"/>
      <c r="NKS58" s="86"/>
      <c r="NKT58" s="86"/>
      <c r="NKU58" s="86"/>
      <c r="NKV58" s="86"/>
      <c r="NKW58" s="86"/>
      <c r="NKX58" s="86"/>
      <c r="NKY58" s="86"/>
      <c r="NKZ58" s="86"/>
      <c r="NLA58" s="86"/>
      <c r="NLB58" s="86"/>
      <c r="NLC58" s="86"/>
      <c r="NLD58" s="86"/>
      <c r="NLE58" s="86"/>
      <c r="NLF58" s="86"/>
      <c r="NLG58" s="86"/>
      <c r="NLH58" s="86"/>
      <c r="NLI58" s="86"/>
      <c r="NLJ58" s="86"/>
      <c r="NLK58" s="86"/>
      <c r="NLL58" s="86"/>
      <c r="NLM58" s="86"/>
      <c r="NLN58" s="86"/>
      <c r="NLO58" s="86"/>
      <c r="NLP58" s="86"/>
      <c r="NLQ58" s="86"/>
      <c r="NLR58" s="86"/>
      <c r="NLS58" s="86"/>
      <c r="NLT58" s="86"/>
      <c r="NLU58" s="86"/>
      <c r="NLV58" s="86"/>
      <c r="NLW58" s="86"/>
      <c r="NLX58" s="86"/>
      <c r="NLY58" s="86"/>
      <c r="NLZ58" s="86"/>
      <c r="NMA58" s="86"/>
      <c r="NMB58" s="86"/>
      <c r="NMC58" s="86"/>
      <c r="NMD58" s="86"/>
      <c r="NME58" s="86"/>
      <c r="NMF58" s="86"/>
      <c r="NMG58" s="86"/>
      <c r="NMH58" s="86"/>
      <c r="NMI58" s="86"/>
      <c r="NMJ58" s="86"/>
      <c r="NMK58" s="86"/>
      <c r="NML58" s="86"/>
      <c r="NMM58" s="86"/>
      <c r="NMN58" s="86"/>
      <c r="NMO58" s="86"/>
      <c r="NMP58" s="86"/>
      <c r="NMQ58" s="86"/>
      <c r="NMR58" s="86"/>
      <c r="NMS58" s="86"/>
      <c r="NMT58" s="86"/>
      <c r="NMU58" s="86"/>
      <c r="NMV58" s="86"/>
      <c r="NMW58" s="86"/>
      <c r="NMX58" s="86"/>
      <c r="NMY58" s="86"/>
      <c r="NMZ58" s="86"/>
      <c r="NNA58" s="86"/>
      <c r="NNB58" s="86"/>
      <c r="NNC58" s="86"/>
      <c r="NND58" s="86"/>
      <c r="NNE58" s="86"/>
      <c r="NNF58" s="86"/>
      <c r="NNG58" s="86"/>
      <c r="NNH58" s="86"/>
      <c r="NNI58" s="86"/>
      <c r="NNJ58" s="86"/>
      <c r="NNK58" s="86"/>
      <c r="NNL58" s="86"/>
      <c r="NNM58" s="86"/>
      <c r="NNN58" s="86"/>
      <c r="NNO58" s="86"/>
      <c r="NNP58" s="86"/>
      <c r="NNQ58" s="86"/>
      <c r="NNR58" s="86"/>
      <c r="NNS58" s="86"/>
      <c r="NNT58" s="86"/>
      <c r="NNU58" s="86"/>
      <c r="NNV58" s="86"/>
      <c r="NNW58" s="86"/>
      <c r="NNX58" s="86"/>
      <c r="NNY58" s="86"/>
      <c r="NNZ58" s="86"/>
      <c r="NOA58" s="86"/>
      <c r="NOB58" s="86"/>
      <c r="NOC58" s="86"/>
      <c r="NOD58" s="86"/>
      <c r="NOE58" s="86"/>
      <c r="NOF58" s="86"/>
      <c r="NOG58" s="86"/>
      <c r="NOH58" s="86"/>
      <c r="NOI58" s="86"/>
      <c r="NOJ58" s="86"/>
      <c r="NOK58" s="86"/>
      <c r="NOL58" s="86"/>
      <c r="NOM58" s="86"/>
      <c r="NON58" s="86"/>
      <c r="NOO58" s="86"/>
      <c r="NOP58" s="86"/>
      <c r="NOQ58" s="86"/>
      <c r="NOR58" s="86"/>
      <c r="NOS58" s="86"/>
      <c r="NOT58" s="86"/>
      <c r="NOU58" s="86"/>
      <c r="NOV58" s="86"/>
      <c r="NOW58" s="86"/>
      <c r="NOX58" s="86"/>
      <c r="NOY58" s="86"/>
      <c r="NOZ58" s="86"/>
      <c r="NPA58" s="86"/>
      <c r="NPB58" s="86"/>
      <c r="NPC58" s="86"/>
      <c r="NPD58" s="86"/>
      <c r="NPE58" s="86"/>
      <c r="NPF58" s="86"/>
      <c r="NPG58" s="86"/>
      <c r="NPH58" s="86"/>
      <c r="NPI58" s="86"/>
      <c r="NPJ58" s="86"/>
      <c r="NPK58" s="86"/>
      <c r="NPL58" s="86"/>
      <c r="NPM58" s="86"/>
      <c r="NPN58" s="86"/>
      <c r="NPO58" s="86"/>
      <c r="NPP58" s="86"/>
      <c r="NPQ58" s="86"/>
      <c r="NPR58" s="86"/>
      <c r="NPS58" s="86"/>
      <c r="NPT58" s="86"/>
      <c r="NPU58" s="86"/>
      <c r="NPV58" s="86"/>
      <c r="NPW58" s="86"/>
      <c r="NPX58" s="86"/>
      <c r="NPY58" s="86"/>
      <c r="NPZ58" s="86"/>
      <c r="NQA58" s="86"/>
      <c r="NQB58" s="86"/>
      <c r="NQC58" s="86"/>
      <c r="NQD58" s="86"/>
      <c r="NQE58" s="86"/>
      <c r="NQF58" s="86"/>
      <c r="NQG58" s="86"/>
      <c r="NQH58" s="86"/>
      <c r="NQI58" s="86"/>
      <c r="NQJ58" s="86"/>
      <c r="NQK58" s="86"/>
      <c r="NQL58" s="86"/>
      <c r="NQM58" s="86"/>
      <c r="NQN58" s="86"/>
      <c r="NQO58" s="86"/>
      <c r="NQP58" s="86"/>
      <c r="NQQ58" s="86"/>
      <c r="NQR58" s="86"/>
      <c r="NQS58" s="86"/>
      <c r="NQT58" s="86"/>
      <c r="NQU58" s="86"/>
      <c r="NQV58" s="86"/>
      <c r="NQW58" s="86"/>
      <c r="NQX58" s="86"/>
      <c r="NQY58" s="86"/>
      <c r="NQZ58" s="86"/>
      <c r="NRA58" s="86"/>
      <c r="NRB58" s="86"/>
      <c r="NRC58" s="86"/>
      <c r="NRD58" s="86"/>
      <c r="NRE58" s="86"/>
      <c r="NRF58" s="86"/>
      <c r="NRG58" s="86"/>
      <c r="NRH58" s="86"/>
      <c r="NRI58" s="86"/>
      <c r="NRJ58" s="86"/>
      <c r="NRK58" s="86"/>
      <c r="NRL58" s="86"/>
      <c r="NRM58" s="86"/>
      <c r="NRN58" s="86"/>
      <c r="NRO58" s="86"/>
      <c r="NRP58" s="86"/>
      <c r="NRQ58" s="86"/>
      <c r="NRR58" s="86"/>
      <c r="NRS58" s="86"/>
      <c r="NRT58" s="86"/>
      <c r="NRU58" s="86"/>
      <c r="NRV58" s="86"/>
      <c r="NRW58" s="86"/>
      <c r="NRX58" s="86"/>
      <c r="NRY58" s="86"/>
      <c r="NRZ58" s="86"/>
      <c r="NSA58" s="86"/>
      <c r="NSB58" s="86"/>
      <c r="NSC58" s="86"/>
      <c r="NSD58" s="86"/>
      <c r="NSE58" s="86"/>
      <c r="NSF58" s="86"/>
      <c r="NSG58" s="86"/>
      <c r="NSH58" s="86"/>
      <c r="NSI58" s="86"/>
      <c r="NSJ58" s="86"/>
      <c r="NSK58" s="86"/>
      <c r="NSL58" s="86"/>
      <c r="NSM58" s="86"/>
      <c r="NSN58" s="86"/>
      <c r="NSO58" s="86"/>
      <c r="NSP58" s="86"/>
      <c r="NSQ58" s="86"/>
      <c r="NSR58" s="86"/>
      <c r="NSS58" s="86"/>
      <c r="NST58" s="86"/>
      <c r="NSU58" s="86"/>
      <c r="NSV58" s="86"/>
      <c r="NSW58" s="86"/>
      <c r="NSX58" s="86"/>
      <c r="NSY58" s="86"/>
      <c r="NSZ58" s="86"/>
      <c r="NTA58" s="86"/>
      <c r="NTB58" s="86"/>
      <c r="NTC58" s="86"/>
      <c r="NTD58" s="86"/>
      <c r="NTE58" s="86"/>
      <c r="NTF58" s="86"/>
      <c r="NTG58" s="86"/>
      <c r="NTH58" s="86"/>
      <c r="NTI58" s="86"/>
      <c r="NTJ58" s="86"/>
      <c r="NTK58" s="86"/>
      <c r="NTL58" s="86"/>
      <c r="NTM58" s="86"/>
      <c r="NTN58" s="86"/>
      <c r="NTO58" s="86"/>
      <c r="NTP58" s="86"/>
      <c r="NTQ58" s="86"/>
      <c r="NTR58" s="86"/>
      <c r="NTS58" s="86"/>
      <c r="NTT58" s="86"/>
      <c r="NTU58" s="86"/>
      <c r="NTV58" s="86"/>
      <c r="NTW58" s="86"/>
      <c r="NTX58" s="86"/>
      <c r="NTY58" s="86"/>
      <c r="NTZ58" s="86"/>
      <c r="NUA58" s="86"/>
      <c r="NUB58" s="86"/>
      <c r="NUC58" s="86"/>
      <c r="NUD58" s="86"/>
      <c r="NUE58" s="86"/>
      <c r="NUF58" s="86"/>
      <c r="NUG58" s="86"/>
      <c r="NUH58" s="86"/>
      <c r="NUI58" s="86"/>
      <c r="NUJ58" s="86"/>
      <c r="NUK58" s="86"/>
      <c r="NUL58" s="86"/>
      <c r="NUM58" s="86"/>
      <c r="NUN58" s="86"/>
      <c r="NUO58" s="86"/>
      <c r="NUP58" s="86"/>
      <c r="NUQ58" s="86"/>
      <c r="NUR58" s="86"/>
      <c r="NUS58" s="86"/>
      <c r="NUT58" s="86"/>
      <c r="NUU58" s="86"/>
      <c r="NUV58" s="86"/>
      <c r="NUW58" s="86"/>
      <c r="NUX58" s="86"/>
      <c r="NUY58" s="86"/>
      <c r="NUZ58" s="86"/>
      <c r="NVA58" s="86"/>
      <c r="NVB58" s="86"/>
      <c r="NVC58" s="86"/>
      <c r="NVD58" s="86"/>
      <c r="NVE58" s="86"/>
      <c r="NVF58" s="86"/>
      <c r="NVG58" s="86"/>
      <c r="NVH58" s="86"/>
      <c r="NVI58" s="86"/>
      <c r="NVJ58" s="86"/>
      <c r="NVK58" s="86"/>
      <c r="NVL58" s="86"/>
      <c r="NVM58" s="86"/>
      <c r="NVN58" s="86"/>
      <c r="NVO58" s="86"/>
      <c r="NVP58" s="86"/>
      <c r="NVQ58" s="86"/>
      <c r="NVR58" s="86"/>
      <c r="NVS58" s="86"/>
      <c r="NVT58" s="86"/>
      <c r="NVU58" s="86"/>
      <c r="NVV58" s="86"/>
      <c r="NVW58" s="86"/>
      <c r="NVX58" s="86"/>
      <c r="NVY58" s="86"/>
      <c r="NVZ58" s="86"/>
      <c r="NWA58" s="86"/>
      <c r="NWB58" s="86"/>
      <c r="NWC58" s="86"/>
      <c r="NWD58" s="86"/>
      <c r="NWE58" s="86"/>
      <c r="NWF58" s="86"/>
      <c r="NWG58" s="86"/>
      <c r="NWH58" s="86"/>
      <c r="NWI58" s="86"/>
      <c r="NWJ58" s="86"/>
      <c r="NWK58" s="86"/>
      <c r="NWL58" s="86"/>
      <c r="NWM58" s="86"/>
      <c r="NWN58" s="86"/>
      <c r="NWO58" s="86"/>
      <c r="NWP58" s="86"/>
      <c r="NWQ58" s="86"/>
      <c r="NWR58" s="86"/>
      <c r="NWS58" s="86"/>
      <c r="NWT58" s="86"/>
      <c r="NWU58" s="86"/>
      <c r="NWV58" s="86"/>
      <c r="NWW58" s="86"/>
      <c r="NWX58" s="86"/>
      <c r="NWY58" s="86"/>
      <c r="NWZ58" s="86"/>
      <c r="NXA58" s="86"/>
      <c r="NXB58" s="86"/>
      <c r="NXC58" s="86"/>
      <c r="NXD58" s="86"/>
      <c r="NXE58" s="86"/>
      <c r="NXF58" s="86"/>
      <c r="NXG58" s="86"/>
      <c r="NXH58" s="86"/>
      <c r="NXI58" s="86"/>
      <c r="NXJ58" s="86"/>
      <c r="NXK58" s="86"/>
      <c r="NXL58" s="86"/>
      <c r="NXM58" s="86"/>
      <c r="NXN58" s="86"/>
      <c r="NXO58" s="86"/>
      <c r="NXP58" s="86"/>
      <c r="NXQ58" s="86"/>
      <c r="NXR58" s="86"/>
      <c r="NXS58" s="86"/>
      <c r="NXT58" s="86"/>
      <c r="NXU58" s="86"/>
      <c r="NXV58" s="86"/>
      <c r="NXW58" s="86"/>
      <c r="NXX58" s="86"/>
      <c r="NXY58" s="86"/>
      <c r="NXZ58" s="86"/>
      <c r="NYA58" s="86"/>
      <c r="NYB58" s="86"/>
      <c r="NYC58" s="86"/>
      <c r="NYD58" s="86"/>
      <c r="NYE58" s="86"/>
      <c r="NYF58" s="86"/>
      <c r="NYG58" s="86"/>
      <c r="NYH58" s="86"/>
      <c r="NYI58" s="86"/>
      <c r="NYJ58" s="86"/>
      <c r="NYK58" s="86"/>
      <c r="NYL58" s="86"/>
      <c r="NYM58" s="86"/>
      <c r="NYN58" s="86"/>
      <c r="NYO58" s="86"/>
      <c r="NYP58" s="86"/>
      <c r="NYQ58" s="86"/>
      <c r="NYR58" s="86"/>
      <c r="NYS58" s="86"/>
      <c r="NYT58" s="86"/>
      <c r="NYU58" s="86"/>
      <c r="NYV58" s="86"/>
      <c r="NYW58" s="86"/>
      <c r="NYX58" s="86"/>
      <c r="NYY58" s="86"/>
      <c r="NYZ58" s="86"/>
      <c r="NZA58" s="86"/>
      <c r="NZB58" s="86"/>
      <c r="NZC58" s="86"/>
      <c r="NZD58" s="86"/>
      <c r="NZE58" s="86"/>
      <c r="NZF58" s="86"/>
      <c r="NZG58" s="86"/>
      <c r="NZH58" s="86"/>
      <c r="NZI58" s="86"/>
      <c r="NZJ58" s="86"/>
      <c r="NZK58" s="86"/>
      <c r="NZL58" s="86"/>
      <c r="NZM58" s="86"/>
      <c r="NZN58" s="86"/>
      <c r="NZO58" s="86"/>
      <c r="NZP58" s="86"/>
      <c r="NZQ58" s="86"/>
      <c r="NZR58" s="86"/>
      <c r="NZS58" s="86"/>
      <c r="NZT58" s="86"/>
      <c r="NZU58" s="86"/>
      <c r="NZV58" s="86"/>
      <c r="NZW58" s="86"/>
      <c r="NZX58" s="86"/>
      <c r="NZY58" s="86"/>
      <c r="NZZ58" s="86"/>
      <c r="OAA58" s="86"/>
      <c r="OAB58" s="86"/>
      <c r="OAC58" s="86"/>
      <c r="OAD58" s="86"/>
      <c r="OAE58" s="86"/>
      <c r="OAF58" s="86"/>
      <c r="OAG58" s="86"/>
      <c r="OAH58" s="86"/>
      <c r="OAI58" s="86"/>
      <c r="OAJ58" s="86"/>
      <c r="OAK58" s="86"/>
      <c r="OAL58" s="86"/>
      <c r="OAM58" s="86"/>
      <c r="OAN58" s="86"/>
      <c r="OAO58" s="86"/>
      <c r="OAP58" s="86"/>
      <c r="OAQ58" s="86"/>
      <c r="OAR58" s="86"/>
      <c r="OAS58" s="86"/>
      <c r="OAT58" s="86"/>
      <c r="OAU58" s="86"/>
      <c r="OAV58" s="86"/>
      <c r="OAW58" s="86"/>
      <c r="OAX58" s="86"/>
      <c r="OAY58" s="86"/>
      <c r="OAZ58" s="86"/>
      <c r="OBA58" s="86"/>
      <c r="OBB58" s="86"/>
      <c r="OBC58" s="86"/>
      <c r="OBD58" s="86"/>
      <c r="OBE58" s="86"/>
      <c r="OBF58" s="86"/>
      <c r="OBG58" s="86"/>
      <c r="OBH58" s="86"/>
      <c r="OBI58" s="86"/>
      <c r="OBJ58" s="86"/>
      <c r="OBK58" s="86"/>
      <c r="OBL58" s="86"/>
      <c r="OBM58" s="86"/>
      <c r="OBN58" s="86"/>
      <c r="OBO58" s="86"/>
      <c r="OBP58" s="86"/>
      <c r="OBQ58" s="86"/>
      <c r="OBR58" s="86"/>
      <c r="OBS58" s="86"/>
      <c r="OBT58" s="86"/>
      <c r="OBU58" s="86"/>
      <c r="OBV58" s="86"/>
      <c r="OBW58" s="86"/>
      <c r="OBX58" s="86"/>
      <c r="OBY58" s="86"/>
      <c r="OBZ58" s="86"/>
      <c r="OCA58" s="86"/>
      <c r="OCB58" s="86"/>
      <c r="OCC58" s="86"/>
      <c r="OCD58" s="86"/>
      <c r="OCE58" s="86"/>
      <c r="OCF58" s="86"/>
      <c r="OCG58" s="86"/>
      <c r="OCH58" s="86"/>
      <c r="OCI58" s="86"/>
      <c r="OCJ58" s="86"/>
      <c r="OCK58" s="86"/>
      <c r="OCL58" s="86"/>
      <c r="OCM58" s="86"/>
      <c r="OCN58" s="86"/>
      <c r="OCO58" s="86"/>
      <c r="OCP58" s="86"/>
      <c r="OCQ58" s="86"/>
      <c r="OCR58" s="86"/>
      <c r="OCS58" s="86"/>
      <c r="OCT58" s="86"/>
      <c r="OCU58" s="86"/>
      <c r="OCV58" s="86"/>
      <c r="OCW58" s="86"/>
      <c r="OCX58" s="86"/>
      <c r="OCY58" s="86"/>
      <c r="OCZ58" s="86"/>
      <c r="ODA58" s="86"/>
      <c r="ODB58" s="86"/>
      <c r="ODC58" s="86"/>
      <c r="ODD58" s="86"/>
      <c r="ODE58" s="86"/>
      <c r="ODF58" s="86"/>
      <c r="ODG58" s="86"/>
      <c r="ODH58" s="86"/>
      <c r="ODI58" s="86"/>
      <c r="ODJ58" s="86"/>
      <c r="ODK58" s="86"/>
      <c r="ODL58" s="86"/>
      <c r="ODM58" s="86"/>
      <c r="ODN58" s="86"/>
      <c r="ODO58" s="86"/>
      <c r="ODP58" s="86"/>
      <c r="ODQ58" s="86"/>
      <c r="ODR58" s="86"/>
      <c r="ODS58" s="86"/>
      <c r="ODT58" s="86"/>
      <c r="ODU58" s="86"/>
      <c r="ODV58" s="86"/>
      <c r="ODW58" s="86"/>
      <c r="ODX58" s="86"/>
      <c r="ODY58" s="86"/>
      <c r="ODZ58" s="86"/>
      <c r="OEA58" s="86"/>
      <c r="OEB58" s="86"/>
      <c r="OEC58" s="86"/>
      <c r="OED58" s="86"/>
      <c r="OEE58" s="86"/>
      <c r="OEF58" s="86"/>
      <c r="OEG58" s="86"/>
      <c r="OEH58" s="86"/>
      <c r="OEI58" s="86"/>
      <c r="OEJ58" s="86"/>
      <c r="OEK58" s="86"/>
      <c r="OEL58" s="86"/>
      <c r="OEM58" s="86"/>
      <c r="OEN58" s="86"/>
      <c r="OEO58" s="86"/>
      <c r="OEP58" s="86"/>
      <c r="OEQ58" s="86"/>
      <c r="OER58" s="86"/>
      <c r="OES58" s="86"/>
      <c r="OET58" s="86"/>
      <c r="OEU58" s="86"/>
      <c r="OEV58" s="86"/>
      <c r="OEW58" s="86"/>
      <c r="OEX58" s="86"/>
      <c r="OEY58" s="86"/>
      <c r="OEZ58" s="86"/>
      <c r="OFA58" s="86"/>
      <c r="OFB58" s="86"/>
      <c r="OFC58" s="86"/>
      <c r="OFD58" s="86"/>
      <c r="OFE58" s="86"/>
      <c r="OFF58" s="86"/>
      <c r="OFG58" s="86"/>
      <c r="OFH58" s="86"/>
      <c r="OFI58" s="86"/>
      <c r="OFJ58" s="86"/>
      <c r="OFK58" s="86"/>
      <c r="OFL58" s="86"/>
      <c r="OFM58" s="86"/>
      <c r="OFN58" s="86"/>
      <c r="OFO58" s="86"/>
      <c r="OFP58" s="86"/>
      <c r="OFQ58" s="86"/>
      <c r="OFR58" s="86"/>
      <c r="OFS58" s="86"/>
      <c r="OFT58" s="86"/>
      <c r="OFU58" s="86"/>
      <c r="OFV58" s="86"/>
      <c r="OFW58" s="86"/>
      <c r="OFX58" s="86"/>
      <c r="OFY58" s="86"/>
      <c r="OFZ58" s="86"/>
      <c r="OGA58" s="86"/>
      <c r="OGB58" s="86"/>
      <c r="OGC58" s="86"/>
      <c r="OGD58" s="86"/>
      <c r="OGE58" s="86"/>
      <c r="OGF58" s="86"/>
      <c r="OGG58" s="86"/>
      <c r="OGH58" s="86"/>
      <c r="OGI58" s="86"/>
      <c r="OGJ58" s="86"/>
      <c r="OGK58" s="86"/>
      <c r="OGL58" s="86"/>
      <c r="OGM58" s="86"/>
      <c r="OGN58" s="86"/>
      <c r="OGO58" s="86"/>
      <c r="OGP58" s="86"/>
      <c r="OGQ58" s="86"/>
      <c r="OGR58" s="86"/>
      <c r="OGS58" s="86"/>
      <c r="OGT58" s="86"/>
      <c r="OGU58" s="86"/>
      <c r="OGV58" s="86"/>
      <c r="OGW58" s="86"/>
      <c r="OGX58" s="86"/>
      <c r="OGY58" s="86"/>
      <c r="OGZ58" s="86"/>
      <c r="OHA58" s="86"/>
      <c r="OHB58" s="86"/>
      <c r="OHC58" s="86"/>
      <c r="OHD58" s="86"/>
      <c r="OHE58" s="86"/>
      <c r="OHF58" s="86"/>
      <c r="OHG58" s="86"/>
      <c r="OHH58" s="86"/>
      <c r="OHI58" s="86"/>
      <c r="OHJ58" s="86"/>
      <c r="OHK58" s="86"/>
      <c r="OHL58" s="86"/>
      <c r="OHM58" s="86"/>
      <c r="OHN58" s="86"/>
      <c r="OHO58" s="86"/>
      <c r="OHP58" s="86"/>
      <c r="OHQ58" s="86"/>
      <c r="OHR58" s="86"/>
      <c r="OHS58" s="86"/>
      <c r="OHT58" s="86"/>
      <c r="OHU58" s="86"/>
      <c r="OHV58" s="86"/>
      <c r="OHW58" s="86"/>
      <c r="OHX58" s="86"/>
      <c r="OHY58" s="86"/>
      <c r="OHZ58" s="86"/>
      <c r="OIA58" s="86"/>
      <c r="OIB58" s="86"/>
      <c r="OIC58" s="86"/>
      <c r="OID58" s="86"/>
      <c r="OIE58" s="86"/>
      <c r="OIF58" s="86"/>
      <c r="OIG58" s="86"/>
      <c r="OIH58" s="86"/>
      <c r="OII58" s="86"/>
      <c r="OIJ58" s="86"/>
      <c r="OIK58" s="86"/>
      <c r="OIL58" s="86"/>
      <c r="OIM58" s="86"/>
      <c r="OIN58" s="86"/>
      <c r="OIO58" s="86"/>
      <c r="OIP58" s="86"/>
      <c r="OIQ58" s="86"/>
      <c r="OIR58" s="86"/>
      <c r="OIS58" s="86"/>
      <c r="OIT58" s="86"/>
      <c r="OIU58" s="86"/>
      <c r="OIV58" s="86"/>
      <c r="OIW58" s="86"/>
      <c r="OIX58" s="86"/>
      <c r="OIY58" s="86"/>
      <c r="OIZ58" s="86"/>
      <c r="OJA58" s="86"/>
      <c r="OJB58" s="86"/>
      <c r="OJC58" s="86"/>
      <c r="OJD58" s="86"/>
      <c r="OJE58" s="86"/>
      <c r="OJF58" s="86"/>
      <c r="OJG58" s="86"/>
      <c r="OJH58" s="86"/>
      <c r="OJI58" s="86"/>
      <c r="OJJ58" s="86"/>
      <c r="OJK58" s="86"/>
      <c r="OJL58" s="86"/>
      <c r="OJM58" s="86"/>
      <c r="OJN58" s="86"/>
      <c r="OJO58" s="86"/>
      <c r="OJP58" s="86"/>
      <c r="OJQ58" s="86"/>
      <c r="OJR58" s="86"/>
      <c r="OJS58" s="86"/>
      <c r="OJT58" s="86"/>
      <c r="OJU58" s="86"/>
      <c r="OJV58" s="86"/>
      <c r="OJW58" s="86"/>
      <c r="OJX58" s="86"/>
      <c r="OJY58" s="86"/>
      <c r="OJZ58" s="86"/>
      <c r="OKA58" s="86"/>
      <c r="OKB58" s="86"/>
      <c r="OKC58" s="86"/>
      <c r="OKD58" s="86"/>
      <c r="OKE58" s="86"/>
      <c r="OKF58" s="86"/>
      <c r="OKG58" s="86"/>
      <c r="OKH58" s="86"/>
      <c r="OKI58" s="86"/>
      <c r="OKJ58" s="86"/>
      <c r="OKK58" s="86"/>
      <c r="OKL58" s="86"/>
      <c r="OKM58" s="86"/>
      <c r="OKN58" s="86"/>
      <c r="OKO58" s="86"/>
      <c r="OKP58" s="86"/>
      <c r="OKQ58" s="86"/>
      <c r="OKR58" s="86"/>
      <c r="OKS58" s="86"/>
      <c r="OKT58" s="86"/>
      <c r="OKU58" s="86"/>
      <c r="OKV58" s="86"/>
      <c r="OKW58" s="86"/>
      <c r="OKX58" s="86"/>
      <c r="OKY58" s="86"/>
      <c r="OKZ58" s="86"/>
      <c r="OLA58" s="86"/>
      <c r="OLB58" s="86"/>
      <c r="OLC58" s="86"/>
      <c r="OLD58" s="86"/>
      <c r="OLE58" s="86"/>
      <c r="OLF58" s="86"/>
      <c r="OLG58" s="86"/>
      <c r="OLH58" s="86"/>
      <c r="OLI58" s="86"/>
      <c r="OLJ58" s="86"/>
      <c r="OLK58" s="86"/>
      <c r="OLL58" s="86"/>
      <c r="OLM58" s="86"/>
      <c r="OLN58" s="86"/>
      <c r="OLO58" s="86"/>
      <c r="OLP58" s="86"/>
      <c r="OLQ58" s="86"/>
      <c r="OLR58" s="86"/>
      <c r="OLS58" s="86"/>
      <c r="OLT58" s="86"/>
      <c r="OLU58" s="86"/>
      <c r="OLV58" s="86"/>
      <c r="OLW58" s="86"/>
      <c r="OLX58" s="86"/>
      <c r="OLY58" s="86"/>
      <c r="OLZ58" s="86"/>
      <c r="OMA58" s="86"/>
      <c r="OMB58" s="86"/>
      <c r="OMC58" s="86"/>
      <c r="OMD58" s="86"/>
      <c r="OME58" s="86"/>
      <c r="OMF58" s="86"/>
      <c r="OMG58" s="86"/>
      <c r="OMH58" s="86"/>
      <c r="OMI58" s="86"/>
      <c r="OMJ58" s="86"/>
      <c r="OMK58" s="86"/>
      <c r="OML58" s="86"/>
      <c r="OMM58" s="86"/>
      <c r="OMN58" s="86"/>
      <c r="OMO58" s="86"/>
      <c r="OMP58" s="86"/>
      <c r="OMQ58" s="86"/>
      <c r="OMR58" s="86"/>
      <c r="OMS58" s="86"/>
      <c r="OMT58" s="86"/>
      <c r="OMU58" s="86"/>
      <c r="OMV58" s="86"/>
      <c r="OMW58" s="86"/>
      <c r="OMX58" s="86"/>
      <c r="OMY58" s="86"/>
      <c r="OMZ58" s="86"/>
      <c r="ONA58" s="86"/>
      <c r="ONB58" s="86"/>
      <c r="ONC58" s="86"/>
      <c r="OND58" s="86"/>
      <c r="ONE58" s="86"/>
      <c r="ONF58" s="86"/>
      <c r="ONG58" s="86"/>
      <c r="ONH58" s="86"/>
      <c r="ONI58" s="86"/>
      <c r="ONJ58" s="86"/>
      <c r="ONK58" s="86"/>
      <c r="ONL58" s="86"/>
      <c r="ONM58" s="86"/>
      <c r="ONN58" s="86"/>
      <c r="ONO58" s="86"/>
      <c r="ONP58" s="86"/>
      <c r="ONQ58" s="86"/>
      <c r="ONR58" s="86"/>
      <c r="ONS58" s="86"/>
      <c r="ONT58" s="86"/>
      <c r="ONU58" s="86"/>
      <c r="ONV58" s="86"/>
      <c r="ONW58" s="86"/>
      <c r="ONX58" s="86"/>
      <c r="ONY58" s="86"/>
      <c r="ONZ58" s="86"/>
      <c r="OOA58" s="86"/>
      <c r="OOB58" s="86"/>
      <c r="OOC58" s="86"/>
      <c r="OOD58" s="86"/>
      <c r="OOE58" s="86"/>
      <c r="OOF58" s="86"/>
      <c r="OOG58" s="86"/>
      <c r="OOH58" s="86"/>
      <c r="OOI58" s="86"/>
      <c r="OOJ58" s="86"/>
      <c r="OOK58" s="86"/>
      <c r="OOL58" s="86"/>
      <c r="OOM58" s="86"/>
      <c r="OON58" s="86"/>
      <c r="OOO58" s="86"/>
      <c r="OOP58" s="86"/>
      <c r="OOQ58" s="86"/>
      <c r="OOR58" s="86"/>
      <c r="OOS58" s="86"/>
      <c r="OOT58" s="86"/>
      <c r="OOU58" s="86"/>
      <c r="OOV58" s="86"/>
      <c r="OOW58" s="86"/>
      <c r="OOX58" s="86"/>
      <c r="OOY58" s="86"/>
      <c r="OOZ58" s="86"/>
      <c r="OPA58" s="86"/>
      <c r="OPB58" s="86"/>
      <c r="OPC58" s="86"/>
      <c r="OPD58" s="86"/>
      <c r="OPE58" s="86"/>
      <c r="OPF58" s="86"/>
      <c r="OPG58" s="86"/>
      <c r="OPH58" s="86"/>
      <c r="OPI58" s="86"/>
      <c r="OPJ58" s="86"/>
      <c r="OPK58" s="86"/>
      <c r="OPL58" s="86"/>
      <c r="OPM58" s="86"/>
      <c r="OPN58" s="86"/>
      <c r="OPO58" s="86"/>
      <c r="OPP58" s="86"/>
      <c r="OPQ58" s="86"/>
      <c r="OPR58" s="86"/>
      <c r="OPS58" s="86"/>
      <c r="OPT58" s="86"/>
      <c r="OPU58" s="86"/>
      <c r="OPV58" s="86"/>
      <c r="OPW58" s="86"/>
      <c r="OPX58" s="86"/>
      <c r="OPY58" s="86"/>
      <c r="OPZ58" s="86"/>
      <c r="OQA58" s="86"/>
      <c r="OQB58" s="86"/>
      <c r="OQC58" s="86"/>
      <c r="OQD58" s="86"/>
      <c r="OQE58" s="86"/>
      <c r="OQF58" s="86"/>
      <c r="OQG58" s="86"/>
      <c r="OQH58" s="86"/>
      <c r="OQI58" s="86"/>
      <c r="OQJ58" s="86"/>
      <c r="OQK58" s="86"/>
      <c r="OQL58" s="86"/>
      <c r="OQM58" s="86"/>
      <c r="OQN58" s="86"/>
      <c r="OQO58" s="86"/>
      <c r="OQP58" s="86"/>
      <c r="OQQ58" s="86"/>
      <c r="OQR58" s="86"/>
      <c r="OQS58" s="86"/>
      <c r="OQT58" s="86"/>
      <c r="OQU58" s="86"/>
      <c r="OQV58" s="86"/>
      <c r="OQW58" s="86"/>
      <c r="OQX58" s="86"/>
      <c r="OQY58" s="86"/>
      <c r="OQZ58" s="86"/>
      <c r="ORA58" s="86"/>
      <c r="ORB58" s="86"/>
      <c r="ORC58" s="86"/>
      <c r="ORD58" s="86"/>
      <c r="ORE58" s="86"/>
      <c r="ORF58" s="86"/>
      <c r="ORG58" s="86"/>
      <c r="ORH58" s="86"/>
      <c r="ORI58" s="86"/>
      <c r="ORJ58" s="86"/>
      <c r="ORK58" s="86"/>
      <c r="ORL58" s="86"/>
      <c r="ORM58" s="86"/>
      <c r="ORN58" s="86"/>
      <c r="ORO58" s="86"/>
      <c r="ORP58" s="86"/>
      <c r="ORQ58" s="86"/>
      <c r="ORR58" s="86"/>
      <c r="ORS58" s="86"/>
      <c r="ORT58" s="86"/>
      <c r="ORU58" s="86"/>
      <c r="ORV58" s="86"/>
      <c r="ORW58" s="86"/>
      <c r="ORX58" s="86"/>
      <c r="ORY58" s="86"/>
      <c r="ORZ58" s="86"/>
      <c r="OSA58" s="86"/>
      <c r="OSB58" s="86"/>
      <c r="OSC58" s="86"/>
      <c r="OSD58" s="86"/>
      <c r="OSE58" s="86"/>
      <c r="OSF58" s="86"/>
      <c r="OSG58" s="86"/>
      <c r="OSH58" s="86"/>
      <c r="OSI58" s="86"/>
      <c r="OSJ58" s="86"/>
      <c r="OSK58" s="86"/>
      <c r="OSL58" s="86"/>
      <c r="OSM58" s="86"/>
      <c r="OSN58" s="86"/>
      <c r="OSO58" s="86"/>
      <c r="OSP58" s="86"/>
      <c r="OSQ58" s="86"/>
      <c r="OSR58" s="86"/>
      <c r="OSS58" s="86"/>
      <c r="OST58" s="86"/>
      <c r="OSU58" s="86"/>
      <c r="OSV58" s="86"/>
      <c r="OSW58" s="86"/>
      <c r="OSX58" s="86"/>
      <c r="OSY58" s="86"/>
      <c r="OSZ58" s="86"/>
      <c r="OTA58" s="86"/>
      <c r="OTB58" s="86"/>
      <c r="OTC58" s="86"/>
      <c r="OTD58" s="86"/>
      <c r="OTE58" s="86"/>
      <c r="OTF58" s="86"/>
      <c r="OTG58" s="86"/>
      <c r="OTH58" s="86"/>
      <c r="OTI58" s="86"/>
      <c r="OTJ58" s="86"/>
      <c r="OTK58" s="86"/>
      <c r="OTL58" s="86"/>
      <c r="OTM58" s="86"/>
      <c r="OTN58" s="86"/>
      <c r="OTO58" s="86"/>
      <c r="OTP58" s="86"/>
      <c r="OTQ58" s="86"/>
      <c r="OTR58" s="86"/>
      <c r="OTS58" s="86"/>
      <c r="OTT58" s="86"/>
      <c r="OTU58" s="86"/>
      <c r="OTV58" s="86"/>
      <c r="OTW58" s="86"/>
      <c r="OTX58" s="86"/>
      <c r="OTY58" s="86"/>
      <c r="OTZ58" s="86"/>
      <c r="OUA58" s="86"/>
      <c r="OUB58" s="86"/>
      <c r="OUC58" s="86"/>
      <c r="OUD58" s="86"/>
      <c r="OUE58" s="86"/>
      <c r="OUF58" s="86"/>
      <c r="OUG58" s="86"/>
      <c r="OUH58" s="86"/>
      <c r="OUI58" s="86"/>
      <c r="OUJ58" s="86"/>
      <c r="OUK58" s="86"/>
      <c r="OUL58" s="86"/>
      <c r="OUM58" s="86"/>
      <c r="OUN58" s="86"/>
      <c r="OUO58" s="86"/>
      <c r="OUP58" s="86"/>
      <c r="OUQ58" s="86"/>
      <c r="OUR58" s="86"/>
      <c r="OUS58" s="86"/>
      <c r="OUT58" s="86"/>
      <c r="OUU58" s="86"/>
      <c r="OUV58" s="86"/>
      <c r="OUW58" s="86"/>
      <c r="OUX58" s="86"/>
      <c r="OUY58" s="86"/>
      <c r="OUZ58" s="86"/>
      <c r="OVA58" s="86"/>
      <c r="OVB58" s="86"/>
      <c r="OVC58" s="86"/>
      <c r="OVD58" s="86"/>
      <c r="OVE58" s="86"/>
      <c r="OVF58" s="86"/>
      <c r="OVG58" s="86"/>
      <c r="OVH58" s="86"/>
      <c r="OVI58" s="86"/>
      <c r="OVJ58" s="86"/>
      <c r="OVK58" s="86"/>
      <c r="OVL58" s="86"/>
      <c r="OVM58" s="86"/>
      <c r="OVN58" s="86"/>
      <c r="OVO58" s="86"/>
      <c r="OVP58" s="86"/>
      <c r="OVQ58" s="86"/>
      <c r="OVR58" s="86"/>
      <c r="OVS58" s="86"/>
      <c r="OVT58" s="86"/>
      <c r="OVU58" s="86"/>
      <c r="OVV58" s="86"/>
      <c r="OVW58" s="86"/>
      <c r="OVX58" s="86"/>
      <c r="OVY58" s="86"/>
      <c r="OVZ58" s="86"/>
      <c r="OWA58" s="86"/>
      <c r="OWB58" s="86"/>
      <c r="OWC58" s="86"/>
      <c r="OWD58" s="86"/>
      <c r="OWE58" s="86"/>
      <c r="OWF58" s="86"/>
      <c r="OWG58" s="86"/>
      <c r="OWH58" s="86"/>
      <c r="OWI58" s="86"/>
      <c r="OWJ58" s="86"/>
      <c r="OWK58" s="86"/>
      <c r="OWL58" s="86"/>
      <c r="OWM58" s="86"/>
      <c r="OWN58" s="86"/>
      <c r="OWO58" s="86"/>
      <c r="OWP58" s="86"/>
      <c r="OWQ58" s="86"/>
      <c r="OWR58" s="86"/>
      <c r="OWS58" s="86"/>
      <c r="OWT58" s="86"/>
      <c r="OWU58" s="86"/>
      <c r="OWV58" s="86"/>
      <c r="OWW58" s="86"/>
      <c r="OWX58" s="86"/>
      <c r="OWY58" s="86"/>
      <c r="OWZ58" s="86"/>
      <c r="OXA58" s="86"/>
      <c r="OXB58" s="86"/>
      <c r="OXC58" s="86"/>
      <c r="OXD58" s="86"/>
      <c r="OXE58" s="86"/>
      <c r="OXF58" s="86"/>
      <c r="OXG58" s="86"/>
      <c r="OXH58" s="86"/>
      <c r="OXI58" s="86"/>
      <c r="OXJ58" s="86"/>
      <c r="OXK58" s="86"/>
      <c r="OXL58" s="86"/>
      <c r="OXM58" s="86"/>
      <c r="OXN58" s="86"/>
      <c r="OXO58" s="86"/>
      <c r="OXP58" s="86"/>
      <c r="OXQ58" s="86"/>
      <c r="OXR58" s="86"/>
      <c r="OXS58" s="86"/>
      <c r="OXT58" s="86"/>
      <c r="OXU58" s="86"/>
      <c r="OXV58" s="86"/>
      <c r="OXW58" s="86"/>
      <c r="OXX58" s="86"/>
      <c r="OXY58" s="86"/>
      <c r="OXZ58" s="86"/>
      <c r="OYA58" s="86"/>
      <c r="OYB58" s="86"/>
      <c r="OYC58" s="86"/>
      <c r="OYD58" s="86"/>
      <c r="OYE58" s="86"/>
      <c r="OYF58" s="86"/>
      <c r="OYG58" s="86"/>
      <c r="OYH58" s="86"/>
      <c r="OYI58" s="86"/>
      <c r="OYJ58" s="86"/>
      <c r="OYK58" s="86"/>
      <c r="OYL58" s="86"/>
      <c r="OYM58" s="86"/>
      <c r="OYN58" s="86"/>
      <c r="OYO58" s="86"/>
      <c r="OYP58" s="86"/>
      <c r="OYQ58" s="86"/>
      <c r="OYR58" s="86"/>
      <c r="OYS58" s="86"/>
      <c r="OYT58" s="86"/>
      <c r="OYU58" s="86"/>
      <c r="OYV58" s="86"/>
      <c r="OYW58" s="86"/>
      <c r="OYX58" s="86"/>
      <c r="OYY58" s="86"/>
      <c r="OYZ58" s="86"/>
      <c r="OZA58" s="86"/>
      <c r="OZB58" s="86"/>
      <c r="OZC58" s="86"/>
      <c r="OZD58" s="86"/>
      <c r="OZE58" s="86"/>
      <c r="OZF58" s="86"/>
      <c r="OZG58" s="86"/>
      <c r="OZH58" s="86"/>
      <c r="OZI58" s="86"/>
      <c r="OZJ58" s="86"/>
      <c r="OZK58" s="86"/>
      <c r="OZL58" s="86"/>
      <c r="OZM58" s="86"/>
      <c r="OZN58" s="86"/>
      <c r="OZO58" s="86"/>
      <c r="OZP58" s="86"/>
      <c r="OZQ58" s="86"/>
      <c r="OZR58" s="86"/>
      <c r="OZS58" s="86"/>
      <c r="OZT58" s="86"/>
      <c r="OZU58" s="86"/>
      <c r="OZV58" s="86"/>
      <c r="OZW58" s="86"/>
      <c r="OZX58" s="86"/>
      <c r="OZY58" s="86"/>
      <c r="OZZ58" s="86"/>
      <c r="PAA58" s="86"/>
      <c r="PAB58" s="86"/>
      <c r="PAC58" s="86"/>
      <c r="PAD58" s="86"/>
      <c r="PAE58" s="86"/>
      <c r="PAF58" s="86"/>
      <c r="PAG58" s="86"/>
      <c r="PAH58" s="86"/>
      <c r="PAI58" s="86"/>
      <c r="PAJ58" s="86"/>
      <c r="PAK58" s="86"/>
      <c r="PAL58" s="86"/>
      <c r="PAM58" s="86"/>
      <c r="PAN58" s="86"/>
      <c r="PAO58" s="86"/>
      <c r="PAP58" s="86"/>
      <c r="PAQ58" s="86"/>
      <c r="PAR58" s="86"/>
      <c r="PAS58" s="86"/>
      <c r="PAT58" s="86"/>
      <c r="PAU58" s="86"/>
      <c r="PAV58" s="86"/>
      <c r="PAW58" s="86"/>
      <c r="PAX58" s="86"/>
      <c r="PAY58" s="86"/>
      <c r="PAZ58" s="86"/>
      <c r="PBA58" s="86"/>
      <c r="PBB58" s="86"/>
      <c r="PBC58" s="86"/>
      <c r="PBD58" s="86"/>
      <c r="PBE58" s="86"/>
      <c r="PBF58" s="86"/>
      <c r="PBG58" s="86"/>
      <c r="PBH58" s="86"/>
      <c r="PBI58" s="86"/>
      <c r="PBJ58" s="86"/>
      <c r="PBK58" s="86"/>
      <c r="PBL58" s="86"/>
      <c r="PBM58" s="86"/>
      <c r="PBN58" s="86"/>
      <c r="PBO58" s="86"/>
      <c r="PBP58" s="86"/>
      <c r="PBQ58" s="86"/>
      <c r="PBR58" s="86"/>
      <c r="PBS58" s="86"/>
      <c r="PBT58" s="86"/>
      <c r="PBU58" s="86"/>
      <c r="PBV58" s="86"/>
      <c r="PBW58" s="86"/>
      <c r="PBX58" s="86"/>
      <c r="PBY58" s="86"/>
      <c r="PBZ58" s="86"/>
      <c r="PCA58" s="86"/>
      <c r="PCB58" s="86"/>
      <c r="PCC58" s="86"/>
      <c r="PCD58" s="86"/>
      <c r="PCE58" s="86"/>
      <c r="PCF58" s="86"/>
      <c r="PCG58" s="86"/>
      <c r="PCH58" s="86"/>
      <c r="PCI58" s="86"/>
      <c r="PCJ58" s="86"/>
      <c r="PCK58" s="86"/>
      <c r="PCL58" s="86"/>
      <c r="PCM58" s="86"/>
      <c r="PCN58" s="86"/>
      <c r="PCO58" s="86"/>
      <c r="PCP58" s="86"/>
      <c r="PCQ58" s="86"/>
      <c r="PCR58" s="86"/>
      <c r="PCS58" s="86"/>
      <c r="PCT58" s="86"/>
      <c r="PCU58" s="86"/>
      <c r="PCV58" s="86"/>
      <c r="PCW58" s="86"/>
      <c r="PCX58" s="86"/>
      <c r="PCY58" s="86"/>
      <c r="PCZ58" s="86"/>
      <c r="PDA58" s="86"/>
      <c r="PDB58" s="86"/>
      <c r="PDC58" s="86"/>
      <c r="PDD58" s="86"/>
      <c r="PDE58" s="86"/>
      <c r="PDF58" s="86"/>
      <c r="PDG58" s="86"/>
      <c r="PDH58" s="86"/>
      <c r="PDI58" s="86"/>
      <c r="PDJ58" s="86"/>
      <c r="PDK58" s="86"/>
      <c r="PDL58" s="86"/>
      <c r="PDM58" s="86"/>
      <c r="PDN58" s="86"/>
      <c r="PDO58" s="86"/>
      <c r="PDP58" s="86"/>
      <c r="PDQ58" s="86"/>
      <c r="PDR58" s="86"/>
      <c r="PDS58" s="86"/>
      <c r="PDT58" s="86"/>
      <c r="PDU58" s="86"/>
      <c r="PDV58" s="86"/>
      <c r="PDW58" s="86"/>
      <c r="PDX58" s="86"/>
      <c r="PDY58" s="86"/>
      <c r="PDZ58" s="86"/>
      <c r="PEA58" s="86"/>
      <c r="PEB58" s="86"/>
      <c r="PEC58" s="86"/>
      <c r="PED58" s="86"/>
      <c r="PEE58" s="86"/>
      <c r="PEF58" s="86"/>
      <c r="PEG58" s="86"/>
      <c r="PEH58" s="86"/>
      <c r="PEI58" s="86"/>
      <c r="PEJ58" s="86"/>
      <c r="PEK58" s="86"/>
      <c r="PEL58" s="86"/>
      <c r="PEM58" s="86"/>
      <c r="PEN58" s="86"/>
      <c r="PEO58" s="86"/>
      <c r="PEP58" s="86"/>
      <c r="PEQ58" s="86"/>
      <c r="PER58" s="86"/>
      <c r="PES58" s="86"/>
      <c r="PET58" s="86"/>
      <c r="PEU58" s="86"/>
      <c r="PEV58" s="86"/>
      <c r="PEW58" s="86"/>
      <c r="PEX58" s="86"/>
      <c r="PEY58" s="86"/>
      <c r="PEZ58" s="86"/>
      <c r="PFA58" s="86"/>
      <c r="PFB58" s="86"/>
      <c r="PFC58" s="86"/>
      <c r="PFD58" s="86"/>
      <c r="PFE58" s="86"/>
      <c r="PFF58" s="86"/>
      <c r="PFG58" s="86"/>
      <c r="PFH58" s="86"/>
      <c r="PFI58" s="86"/>
      <c r="PFJ58" s="86"/>
      <c r="PFK58" s="86"/>
      <c r="PFL58" s="86"/>
      <c r="PFM58" s="86"/>
      <c r="PFN58" s="86"/>
      <c r="PFO58" s="86"/>
      <c r="PFP58" s="86"/>
      <c r="PFQ58" s="86"/>
      <c r="PFR58" s="86"/>
      <c r="PFS58" s="86"/>
      <c r="PFT58" s="86"/>
      <c r="PFU58" s="86"/>
      <c r="PFV58" s="86"/>
      <c r="PFW58" s="86"/>
      <c r="PFX58" s="86"/>
      <c r="PFY58" s="86"/>
      <c r="PFZ58" s="86"/>
      <c r="PGA58" s="86"/>
      <c r="PGB58" s="86"/>
      <c r="PGC58" s="86"/>
      <c r="PGD58" s="86"/>
      <c r="PGE58" s="86"/>
      <c r="PGF58" s="86"/>
      <c r="PGG58" s="86"/>
      <c r="PGH58" s="86"/>
      <c r="PGI58" s="86"/>
      <c r="PGJ58" s="86"/>
      <c r="PGK58" s="86"/>
      <c r="PGL58" s="86"/>
      <c r="PGM58" s="86"/>
      <c r="PGN58" s="86"/>
      <c r="PGO58" s="86"/>
      <c r="PGP58" s="86"/>
      <c r="PGQ58" s="86"/>
      <c r="PGR58" s="86"/>
      <c r="PGS58" s="86"/>
      <c r="PGT58" s="86"/>
      <c r="PGU58" s="86"/>
      <c r="PGV58" s="86"/>
      <c r="PGW58" s="86"/>
      <c r="PGX58" s="86"/>
      <c r="PGY58" s="86"/>
      <c r="PGZ58" s="86"/>
      <c r="PHA58" s="86"/>
      <c r="PHB58" s="86"/>
      <c r="PHC58" s="86"/>
      <c r="PHD58" s="86"/>
      <c r="PHE58" s="86"/>
      <c r="PHF58" s="86"/>
      <c r="PHG58" s="86"/>
      <c r="PHH58" s="86"/>
      <c r="PHI58" s="86"/>
      <c r="PHJ58" s="86"/>
      <c r="PHK58" s="86"/>
      <c r="PHL58" s="86"/>
      <c r="PHM58" s="86"/>
      <c r="PHN58" s="86"/>
      <c r="PHO58" s="86"/>
      <c r="PHP58" s="86"/>
      <c r="PHQ58" s="86"/>
      <c r="PHR58" s="86"/>
      <c r="PHS58" s="86"/>
      <c r="PHT58" s="86"/>
      <c r="PHU58" s="86"/>
      <c r="PHV58" s="86"/>
      <c r="PHW58" s="86"/>
      <c r="PHX58" s="86"/>
      <c r="PHY58" s="86"/>
      <c r="PHZ58" s="86"/>
      <c r="PIA58" s="86"/>
      <c r="PIB58" s="86"/>
      <c r="PIC58" s="86"/>
      <c r="PID58" s="86"/>
      <c r="PIE58" s="86"/>
      <c r="PIF58" s="86"/>
      <c r="PIG58" s="86"/>
      <c r="PIH58" s="86"/>
      <c r="PII58" s="86"/>
      <c r="PIJ58" s="86"/>
      <c r="PIK58" s="86"/>
      <c r="PIL58" s="86"/>
      <c r="PIM58" s="86"/>
      <c r="PIN58" s="86"/>
      <c r="PIO58" s="86"/>
      <c r="PIP58" s="86"/>
      <c r="PIQ58" s="86"/>
      <c r="PIR58" s="86"/>
      <c r="PIS58" s="86"/>
      <c r="PIT58" s="86"/>
      <c r="PIU58" s="86"/>
      <c r="PIV58" s="86"/>
      <c r="PIW58" s="86"/>
      <c r="PIX58" s="86"/>
      <c r="PIY58" s="86"/>
      <c r="PIZ58" s="86"/>
      <c r="PJA58" s="86"/>
      <c r="PJB58" s="86"/>
      <c r="PJC58" s="86"/>
      <c r="PJD58" s="86"/>
      <c r="PJE58" s="86"/>
      <c r="PJF58" s="86"/>
      <c r="PJG58" s="86"/>
      <c r="PJH58" s="86"/>
      <c r="PJI58" s="86"/>
      <c r="PJJ58" s="86"/>
      <c r="PJK58" s="86"/>
      <c r="PJL58" s="86"/>
      <c r="PJM58" s="86"/>
      <c r="PJN58" s="86"/>
      <c r="PJO58" s="86"/>
      <c r="PJP58" s="86"/>
      <c r="PJQ58" s="86"/>
      <c r="PJR58" s="86"/>
      <c r="PJS58" s="86"/>
      <c r="PJT58" s="86"/>
      <c r="PJU58" s="86"/>
      <c r="PJV58" s="86"/>
      <c r="PJW58" s="86"/>
      <c r="PJX58" s="86"/>
      <c r="PJY58" s="86"/>
      <c r="PJZ58" s="86"/>
      <c r="PKA58" s="86"/>
      <c r="PKB58" s="86"/>
      <c r="PKC58" s="86"/>
      <c r="PKD58" s="86"/>
      <c r="PKE58" s="86"/>
      <c r="PKF58" s="86"/>
      <c r="PKG58" s="86"/>
      <c r="PKH58" s="86"/>
      <c r="PKI58" s="86"/>
      <c r="PKJ58" s="86"/>
      <c r="PKK58" s="86"/>
      <c r="PKL58" s="86"/>
      <c r="PKM58" s="86"/>
      <c r="PKN58" s="86"/>
      <c r="PKO58" s="86"/>
      <c r="PKP58" s="86"/>
      <c r="PKQ58" s="86"/>
      <c r="PKR58" s="86"/>
      <c r="PKS58" s="86"/>
      <c r="PKT58" s="86"/>
      <c r="PKU58" s="86"/>
      <c r="PKV58" s="86"/>
      <c r="PKW58" s="86"/>
      <c r="PKX58" s="86"/>
      <c r="PKY58" s="86"/>
      <c r="PKZ58" s="86"/>
      <c r="PLA58" s="86"/>
      <c r="PLB58" s="86"/>
      <c r="PLC58" s="86"/>
      <c r="PLD58" s="86"/>
      <c r="PLE58" s="86"/>
      <c r="PLF58" s="86"/>
      <c r="PLG58" s="86"/>
      <c r="PLH58" s="86"/>
      <c r="PLI58" s="86"/>
      <c r="PLJ58" s="86"/>
      <c r="PLK58" s="86"/>
      <c r="PLL58" s="86"/>
      <c r="PLM58" s="86"/>
      <c r="PLN58" s="86"/>
      <c r="PLO58" s="86"/>
      <c r="PLP58" s="86"/>
      <c r="PLQ58" s="86"/>
      <c r="PLR58" s="86"/>
      <c r="PLS58" s="86"/>
      <c r="PLT58" s="86"/>
      <c r="PLU58" s="86"/>
      <c r="PLV58" s="86"/>
      <c r="PLW58" s="86"/>
      <c r="PLX58" s="86"/>
      <c r="PLY58" s="86"/>
      <c r="PLZ58" s="86"/>
      <c r="PMA58" s="86"/>
      <c r="PMB58" s="86"/>
      <c r="PMC58" s="86"/>
      <c r="PMD58" s="86"/>
      <c r="PME58" s="86"/>
      <c r="PMF58" s="86"/>
      <c r="PMG58" s="86"/>
      <c r="PMH58" s="86"/>
      <c r="PMI58" s="86"/>
      <c r="PMJ58" s="86"/>
      <c r="PMK58" s="86"/>
      <c r="PML58" s="86"/>
      <c r="PMM58" s="86"/>
      <c r="PMN58" s="86"/>
      <c r="PMO58" s="86"/>
      <c r="PMP58" s="86"/>
      <c r="PMQ58" s="86"/>
      <c r="PMR58" s="86"/>
      <c r="PMS58" s="86"/>
      <c r="PMT58" s="86"/>
      <c r="PMU58" s="86"/>
      <c r="PMV58" s="86"/>
      <c r="PMW58" s="86"/>
      <c r="PMX58" s="86"/>
      <c r="PMY58" s="86"/>
      <c r="PMZ58" s="86"/>
      <c r="PNA58" s="86"/>
      <c r="PNB58" s="86"/>
      <c r="PNC58" s="86"/>
      <c r="PND58" s="86"/>
      <c r="PNE58" s="86"/>
      <c r="PNF58" s="86"/>
      <c r="PNG58" s="86"/>
      <c r="PNH58" s="86"/>
      <c r="PNI58" s="86"/>
      <c r="PNJ58" s="86"/>
      <c r="PNK58" s="86"/>
      <c r="PNL58" s="86"/>
      <c r="PNM58" s="86"/>
      <c r="PNN58" s="86"/>
      <c r="PNO58" s="86"/>
      <c r="PNP58" s="86"/>
      <c r="PNQ58" s="86"/>
      <c r="PNR58" s="86"/>
      <c r="PNS58" s="86"/>
      <c r="PNT58" s="86"/>
      <c r="PNU58" s="86"/>
      <c r="PNV58" s="86"/>
      <c r="PNW58" s="86"/>
      <c r="PNX58" s="86"/>
      <c r="PNY58" s="86"/>
      <c r="PNZ58" s="86"/>
      <c r="POA58" s="86"/>
      <c r="POB58" s="86"/>
      <c r="POC58" s="86"/>
      <c r="POD58" s="86"/>
      <c r="POE58" s="86"/>
      <c r="POF58" s="86"/>
      <c r="POG58" s="86"/>
      <c r="POH58" s="86"/>
      <c r="POI58" s="86"/>
      <c r="POJ58" s="86"/>
      <c r="POK58" s="86"/>
      <c r="POL58" s="86"/>
      <c r="POM58" s="86"/>
      <c r="PON58" s="86"/>
      <c r="POO58" s="86"/>
      <c r="POP58" s="86"/>
      <c r="POQ58" s="86"/>
      <c r="POR58" s="86"/>
      <c r="POS58" s="86"/>
      <c r="POT58" s="86"/>
      <c r="POU58" s="86"/>
      <c r="POV58" s="86"/>
      <c r="POW58" s="86"/>
      <c r="POX58" s="86"/>
      <c r="POY58" s="86"/>
      <c r="POZ58" s="86"/>
      <c r="PPA58" s="86"/>
      <c r="PPB58" s="86"/>
      <c r="PPC58" s="86"/>
      <c r="PPD58" s="86"/>
      <c r="PPE58" s="86"/>
      <c r="PPF58" s="86"/>
      <c r="PPG58" s="86"/>
      <c r="PPH58" s="86"/>
      <c r="PPI58" s="86"/>
      <c r="PPJ58" s="86"/>
      <c r="PPK58" s="86"/>
      <c r="PPL58" s="86"/>
      <c r="PPM58" s="86"/>
      <c r="PPN58" s="86"/>
      <c r="PPO58" s="86"/>
      <c r="PPP58" s="86"/>
      <c r="PPQ58" s="86"/>
      <c r="PPR58" s="86"/>
      <c r="PPS58" s="86"/>
      <c r="PPT58" s="86"/>
      <c r="PPU58" s="86"/>
      <c r="PPV58" s="86"/>
      <c r="PPW58" s="86"/>
      <c r="PPX58" s="86"/>
      <c r="PPY58" s="86"/>
      <c r="PPZ58" s="86"/>
      <c r="PQA58" s="86"/>
      <c r="PQB58" s="86"/>
      <c r="PQC58" s="86"/>
      <c r="PQD58" s="86"/>
      <c r="PQE58" s="86"/>
      <c r="PQF58" s="86"/>
      <c r="PQG58" s="86"/>
      <c r="PQH58" s="86"/>
      <c r="PQI58" s="86"/>
      <c r="PQJ58" s="86"/>
      <c r="PQK58" s="86"/>
      <c r="PQL58" s="86"/>
      <c r="PQM58" s="86"/>
      <c r="PQN58" s="86"/>
      <c r="PQO58" s="86"/>
      <c r="PQP58" s="86"/>
      <c r="PQQ58" s="86"/>
      <c r="PQR58" s="86"/>
      <c r="PQS58" s="86"/>
      <c r="PQT58" s="86"/>
      <c r="PQU58" s="86"/>
      <c r="PQV58" s="86"/>
      <c r="PQW58" s="86"/>
      <c r="PQX58" s="86"/>
      <c r="PQY58" s="86"/>
      <c r="PQZ58" s="86"/>
      <c r="PRA58" s="86"/>
      <c r="PRB58" s="86"/>
      <c r="PRC58" s="86"/>
      <c r="PRD58" s="86"/>
      <c r="PRE58" s="86"/>
      <c r="PRF58" s="86"/>
      <c r="PRG58" s="86"/>
      <c r="PRH58" s="86"/>
      <c r="PRI58" s="86"/>
      <c r="PRJ58" s="86"/>
      <c r="PRK58" s="86"/>
      <c r="PRL58" s="86"/>
      <c r="PRM58" s="86"/>
      <c r="PRN58" s="86"/>
      <c r="PRO58" s="86"/>
      <c r="PRP58" s="86"/>
      <c r="PRQ58" s="86"/>
      <c r="PRR58" s="86"/>
      <c r="PRS58" s="86"/>
      <c r="PRT58" s="86"/>
      <c r="PRU58" s="86"/>
      <c r="PRV58" s="86"/>
      <c r="PRW58" s="86"/>
      <c r="PRX58" s="86"/>
      <c r="PRY58" s="86"/>
      <c r="PRZ58" s="86"/>
      <c r="PSA58" s="86"/>
      <c r="PSB58" s="86"/>
      <c r="PSC58" s="86"/>
      <c r="PSD58" s="86"/>
      <c r="PSE58" s="86"/>
      <c r="PSF58" s="86"/>
      <c r="PSG58" s="86"/>
      <c r="PSH58" s="86"/>
      <c r="PSI58" s="86"/>
      <c r="PSJ58" s="86"/>
      <c r="PSK58" s="86"/>
      <c r="PSL58" s="86"/>
      <c r="PSM58" s="86"/>
      <c r="PSN58" s="86"/>
      <c r="PSO58" s="86"/>
      <c r="PSP58" s="86"/>
      <c r="PSQ58" s="86"/>
      <c r="PSR58" s="86"/>
      <c r="PSS58" s="86"/>
      <c r="PST58" s="86"/>
      <c r="PSU58" s="86"/>
      <c r="PSV58" s="86"/>
      <c r="PSW58" s="86"/>
      <c r="PSX58" s="86"/>
      <c r="PSY58" s="86"/>
      <c r="PSZ58" s="86"/>
      <c r="PTA58" s="86"/>
      <c r="PTB58" s="86"/>
      <c r="PTC58" s="86"/>
      <c r="PTD58" s="86"/>
      <c r="PTE58" s="86"/>
      <c r="PTF58" s="86"/>
      <c r="PTG58" s="86"/>
      <c r="PTH58" s="86"/>
      <c r="PTI58" s="86"/>
      <c r="PTJ58" s="86"/>
      <c r="PTK58" s="86"/>
      <c r="PTL58" s="86"/>
      <c r="PTM58" s="86"/>
      <c r="PTN58" s="86"/>
      <c r="PTO58" s="86"/>
      <c r="PTP58" s="86"/>
      <c r="PTQ58" s="86"/>
      <c r="PTR58" s="86"/>
      <c r="PTS58" s="86"/>
      <c r="PTT58" s="86"/>
      <c r="PTU58" s="86"/>
      <c r="PTV58" s="86"/>
      <c r="PTW58" s="86"/>
      <c r="PTX58" s="86"/>
      <c r="PTY58" s="86"/>
      <c r="PTZ58" s="86"/>
      <c r="PUA58" s="86"/>
      <c r="PUB58" s="86"/>
      <c r="PUC58" s="86"/>
      <c r="PUD58" s="86"/>
      <c r="PUE58" s="86"/>
      <c r="PUF58" s="86"/>
      <c r="PUG58" s="86"/>
      <c r="PUH58" s="86"/>
      <c r="PUI58" s="86"/>
      <c r="PUJ58" s="86"/>
      <c r="PUK58" s="86"/>
      <c r="PUL58" s="86"/>
      <c r="PUM58" s="86"/>
      <c r="PUN58" s="86"/>
      <c r="PUO58" s="86"/>
      <c r="PUP58" s="86"/>
      <c r="PUQ58" s="86"/>
      <c r="PUR58" s="86"/>
      <c r="PUS58" s="86"/>
      <c r="PUT58" s="86"/>
      <c r="PUU58" s="86"/>
      <c r="PUV58" s="86"/>
      <c r="PUW58" s="86"/>
      <c r="PUX58" s="86"/>
      <c r="PUY58" s="86"/>
      <c r="PUZ58" s="86"/>
      <c r="PVA58" s="86"/>
      <c r="PVB58" s="86"/>
      <c r="PVC58" s="86"/>
      <c r="PVD58" s="86"/>
      <c r="PVE58" s="86"/>
      <c r="PVF58" s="86"/>
      <c r="PVG58" s="86"/>
      <c r="PVH58" s="86"/>
      <c r="PVI58" s="86"/>
      <c r="PVJ58" s="86"/>
      <c r="PVK58" s="86"/>
      <c r="PVL58" s="86"/>
      <c r="PVM58" s="86"/>
      <c r="PVN58" s="86"/>
      <c r="PVO58" s="86"/>
      <c r="PVP58" s="86"/>
      <c r="PVQ58" s="86"/>
      <c r="PVR58" s="86"/>
      <c r="PVS58" s="86"/>
      <c r="PVT58" s="86"/>
      <c r="PVU58" s="86"/>
      <c r="PVV58" s="86"/>
      <c r="PVW58" s="86"/>
      <c r="PVX58" s="86"/>
      <c r="PVY58" s="86"/>
      <c r="PVZ58" s="86"/>
      <c r="PWA58" s="86"/>
      <c r="PWB58" s="86"/>
      <c r="PWC58" s="86"/>
      <c r="PWD58" s="86"/>
      <c r="PWE58" s="86"/>
      <c r="PWF58" s="86"/>
      <c r="PWG58" s="86"/>
      <c r="PWH58" s="86"/>
      <c r="PWI58" s="86"/>
      <c r="PWJ58" s="86"/>
      <c r="PWK58" s="86"/>
      <c r="PWL58" s="86"/>
      <c r="PWM58" s="86"/>
      <c r="PWN58" s="86"/>
      <c r="PWO58" s="86"/>
      <c r="PWP58" s="86"/>
      <c r="PWQ58" s="86"/>
      <c r="PWR58" s="86"/>
      <c r="PWS58" s="86"/>
      <c r="PWT58" s="86"/>
      <c r="PWU58" s="86"/>
      <c r="PWV58" s="86"/>
      <c r="PWW58" s="86"/>
      <c r="PWX58" s="86"/>
      <c r="PWY58" s="86"/>
      <c r="PWZ58" s="86"/>
      <c r="PXA58" s="86"/>
      <c r="PXB58" s="86"/>
      <c r="PXC58" s="86"/>
      <c r="PXD58" s="86"/>
      <c r="PXE58" s="86"/>
      <c r="PXF58" s="86"/>
      <c r="PXG58" s="86"/>
      <c r="PXH58" s="86"/>
      <c r="PXI58" s="86"/>
      <c r="PXJ58" s="86"/>
      <c r="PXK58" s="86"/>
      <c r="PXL58" s="86"/>
      <c r="PXM58" s="86"/>
      <c r="PXN58" s="86"/>
      <c r="PXO58" s="86"/>
      <c r="PXP58" s="86"/>
      <c r="PXQ58" s="86"/>
      <c r="PXR58" s="86"/>
      <c r="PXS58" s="86"/>
      <c r="PXT58" s="86"/>
      <c r="PXU58" s="86"/>
      <c r="PXV58" s="86"/>
      <c r="PXW58" s="86"/>
      <c r="PXX58" s="86"/>
      <c r="PXY58" s="86"/>
      <c r="PXZ58" s="86"/>
      <c r="PYA58" s="86"/>
      <c r="PYB58" s="86"/>
      <c r="PYC58" s="86"/>
      <c r="PYD58" s="86"/>
      <c r="PYE58" s="86"/>
      <c r="PYF58" s="86"/>
      <c r="PYG58" s="86"/>
      <c r="PYH58" s="86"/>
      <c r="PYI58" s="86"/>
      <c r="PYJ58" s="86"/>
      <c r="PYK58" s="86"/>
      <c r="PYL58" s="86"/>
      <c r="PYM58" s="86"/>
      <c r="PYN58" s="86"/>
      <c r="PYO58" s="86"/>
      <c r="PYP58" s="86"/>
      <c r="PYQ58" s="86"/>
      <c r="PYR58" s="86"/>
      <c r="PYS58" s="86"/>
      <c r="PYT58" s="86"/>
      <c r="PYU58" s="86"/>
      <c r="PYV58" s="86"/>
      <c r="PYW58" s="86"/>
      <c r="PYX58" s="86"/>
      <c r="PYY58" s="86"/>
      <c r="PYZ58" s="86"/>
      <c r="PZA58" s="86"/>
      <c r="PZB58" s="86"/>
      <c r="PZC58" s="86"/>
      <c r="PZD58" s="86"/>
      <c r="PZE58" s="86"/>
      <c r="PZF58" s="86"/>
      <c r="PZG58" s="86"/>
      <c r="PZH58" s="86"/>
      <c r="PZI58" s="86"/>
      <c r="PZJ58" s="86"/>
      <c r="PZK58" s="86"/>
      <c r="PZL58" s="86"/>
      <c r="PZM58" s="86"/>
      <c r="PZN58" s="86"/>
      <c r="PZO58" s="86"/>
      <c r="PZP58" s="86"/>
      <c r="PZQ58" s="86"/>
      <c r="PZR58" s="86"/>
      <c r="PZS58" s="86"/>
      <c r="PZT58" s="86"/>
      <c r="PZU58" s="86"/>
      <c r="PZV58" s="86"/>
      <c r="PZW58" s="86"/>
      <c r="PZX58" s="86"/>
      <c r="PZY58" s="86"/>
      <c r="PZZ58" s="86"/>
      <c r="QAA58" s="86"/>
      <c r="QAB58" s="86"/>
      <c r="QAC58" s="86"/>
      <c r="QAD58" s="86"/>
      <c r="QAE58" s="86"/>
      <c r="QAF58" s="86"/>
      <c r="QAG58" s="86"/>
      <c r="QAH58" s="86"/>
      <c r="QAI58" s="86"/>
      <c r="QAJ58" s="86"/>
      <c r="QAK58" s="86"/>
      <c r="QAL58" s="86"/>
      <c r="QAM58" s="86"/>
      <c r="QAN58" s="86"/>
      <c r="QAO58" s="86"/>
      <c r="QAP58" s="86"/>
      <c r="QAQ58" s="86"/>
      <c r="QAR58" s="86"/>
      <c r="QAS58" s="86"/>
      <c r="QAT58" s="86"/>
      <c r="QAU58" s="86"/>
      <c r="QAV58" s="86"/>
      <c r="QAW58" s="86"/>
      <c r="QAX58" s="86"/>
      <c r="QAY58" s="86"/>
      <c r="QAZ58" s="86"/>
      <c r="QBA58" s="86"/>
      <c r="QBB58" s="86"/>
      <c r="QBC58" s="86"/>
      <c r="QBD58" s="86"/>
      <c r="QBE58" s="86"/>
      <c r="QBF58" s="86"/>
      <c r="QBG58" s="86"/>
      <c r="QBH58" s="86"/>
      <c r="QBI58" s="86"/>
      <c r="QBJ58" s="86"/>
      <c r="QBK58" s="86"/>
      <c r="QBL58" s="86"/>
      <c r="QBM58" s="86"/>
      <c r="QBN58" s="86"/>
      <c r="QBO58" s="86"/>
      <c r="QBP58" s="86"/>
      <c r="QBQ58" s="86"/>
      <c r="QBR58" s="86"/>
      <c r="QBS58" s="86"/>
      <c r="QBT58" s="86"/>
      <c r="QBU58" s="86"/>
      <c r="QBV58" s="86"/>
      <c r="QBW58" s="86"/>
      <c r="QBX58" s="86"/>
      <c r="QBY58" s="86"/>
      <c r="QBZ58" s="86"/>
      <c r="QCA58" s="86"/>
      <c r="QCB58" s="86"/>
      <c r="QCC58" s="86"/>
      <c r="QCD58" s="86"/>
      <c r="QCE58" s="86"/>
      <c r="QCF58" s="86"/>
      <c r="QCG58" s="86"/>
      <c r="QCH58" s="86"/>
      <c r="QCI58" s="86"/>
      <c r="QCJ58" s="86"/>
      <c r="QCK58" s="86"/>
      <c r="QCL58" s="86"/>
      <c r="QCM58" s="86"/>
      <c r="QCN58" s="86"/>
      <c r="QCO58" s="86"/>
      <c r="QCP58" s="86"/>
      <c r="QCQ58" s="86"/>
      <c r="QCR58" s="86"/>
      <c r="QCS58" s="86"/>
      <c r="QCT58" s="86"/>
      <c r="QCU58" s="86"/>
      <c r="QCV58" s="86"/>
      <c r="QCW58" s="86"/>
      <c r="QCX58" s="86"/>
      <c r="QCY58" s="86"/>
      <c r="QCZ58" s="86"/>
      <c r="QDA58" s="86"/>
      <c r="QDB58" s="86"/>
      <c r="QDC58" s="86"/>
      <c r="QDD58" s="86"/>
      <c r="QDE58" s="86"/>
      <c r="QDF58" s="86"/>
      <c r="QDG58" s="86"/>
      <c r="QDH58" s="86"/>
      <c r="QDI58" s="86"/>
      <c r="QDJ58" s="86"/>
      <c r="QDK58" s="86"/>
      <c r="QDL58" s="86"/>
      <c r="QDM58" s="86"/>
      <c r="QDN58" s="86"/>
      <c r="QDO58" s="86"/>
      <c r="QDP58" s="86"/>
      <c r="QDQ58" s="86"/>
      <c r="QDR58" s="86"/>
      <c r="QDS58" s="86"/>
      <c r="QDT58" s="86"/>
      <c r="QDU58" s="86"/>
      <c r="QDV58" s="86"/>
      <c r="QDW58" s="86"/>
      <c r="QDX58" s="86"/>
      <c r="QDY58" s="86"/>
      <c r="QDZ58" s="86"/>
      <c r="QEA58" s="86"/>
      <c r="QEB58" s="86"/>
      <c r="QEC58" s="86"/>
      <c r="QED58" s="86"/>
      <c r="QEE58" s="86"/>
      <c r="QEF58" s="86"/>
      <c r="QEG58" s="86"/>
      <c r="QEH58" s="86"/>
      <c r="QEI58" s="86"/>
      <c r="QEJ58" s="86"/>
      <c r="QEK58" s="86"/>
      <c r="QEL58" s="86"/>
      <c r="QEM58" s="86"/>
      <c r="QEN58" s="86"/>
      <c r="QEO58" s="86"/>
      <c r="QEP58" s="86"/>
      <c r="QEQ58" s="86"/>
      <c r="QER58" s="86"/>
      <c r="QES58" s="86"/>
      <c r="QET58" s="86"/>
      <c r="QEU58" s="86"/>
      <c r="QEV58" s="86"/>
      <c r="QEW58" s="86"/>
      <c r="QEX58" s="86"/>
      <c r="QEY58" s="86"/>
      <c r="QEZ58" s="86"/>
      <c r="QFA58" s="86"/>
      <c r="QFB58" s="86"/>
      <c r="QFC58" s="86"/>
      <c r="QFD58" s="86"/>
      <c r="QFE58" s="86"/>
      <c r="QFF58" s="86"/>
      <c r="QFG58" s="86"/>
      <c r="QFH58" s="86"/>
      <c r="QFI58" s="86"/>
      <c r="QFJ58" s="86"/>
      <c r="QFK58" s="86"/>
      <c r="QFL58" s="86"/>
      <c r="QFM58" s="86"/>
      <c r="QFN58" s="86"/>
      <c r="QFO58" s="86"/>
      <c r="QFP58" s="86"/>
      <c r="QFQ58" s="86"/>
      <c r="QFR58" s="86"/>
      <c r="QFS58" s="86"/>
      <c r="QFT58" s="86"/>
      <c r="QFU58" s="86"/>
      <c r="QFV58" s="86"/>
      <c r="QFW58" s="86"/>
      <c r="QFX58" s="86"/>
      <c r="QFY58" s="86"/>
      <c r="QFZ58" s="86"/>
      <c r="QGA58" s="86"/>
      <c r="QGB58" s="86"/>
      <c r="QGC58" s="86"/>
      <c r="QGD58" s="86"/>
      <c r="QGE58" s="86"/>
      <c r="QGF58" s="86"/>
      <c r="QGG58" s="86"/>
      <c r="QGH58" s="86"/>
      <c r="QGI58" s="86"/>
      <c r="QGJ58" s="86"/>
      <c r="QGK58" s="86"/>
      <c r="QGL58" s="86"/>
      <c r="QGM58" s="86"/>
      <c r="QGN58" s="86"/>
      <c r="QGO58" s="86"/>
      <c r="QGP58" s="86"/>
      <c r="QGQ58" s="86"/>
      <c r="QGR58" s="86"/>
      <c r="QGS58" s="86"/>
      <c r="QGT58" s="86"/>
      <c r="QGU58" s="86"/>
      <c r="QGV58" s="86"/>
      <c r="QGW58" s="86"/>
      <c r="QGX58" s="86"/>
      <c r="QGY58" s="86"/>
      <c r="QGZ58" s="86"/>
      <c r="QHA58" s="86"/>
      <c r="QHB58" s="86"/>
      <c r="QHC58" s="86"/>
      <c r="QHD58" s="86"/>
      <c r="QHE58" s="86"/>
      <c r="QHF58" s="86"/>
      <c r="QHG58" s="86"/>
      <c r="QHH58" s="86"/>
      <c r="QHI58" s="86"/>
      <c r="QHJ58" s="86"/>
      <c r="QHK58" s="86"/>
      <c r="QHL58" s="86"/>
      <c r="QHM58" s="86"/>
      <c r="QHN58" s="86"/>
      <c r="QHO58" s="86"/>
      <c r="QHP58" s="86"/>
      <c r="QHQ58" s="86"/>
      <c r="QHR58" s="86"/>
      <c r="QHS58" s="86"/>
      <c r="QHT58" s="86"/>
      <c r="QHU58" s="86"/>
      <c r="QHV58" s="86"/>
      <c r="QHW58" s="86"/>
      <c r="QHX58" s="86"/>
      <c r="QHY58" s="86"/>
      <c r="QHZ58" s="86"/>
      <c r="QIA58" s="86"/>
      <c r="QIB58" s="86"/>
      <c r="QIC58" s="86"/>
      <c r="QID58" s="86"/>
      <c r="QIE58" s="86"/>
      <c r="QIF58" s="86"/>
      <c r="QIG58" s="86"/>
      <c r="QIH58" s="86"/>
      <c r="QII58" s="86"/>
      <c r="QIJ58" s="86"/>
      <c r="QIK58" s="86"/>
      <c r="QIL58" s="86"/>
      <c r="QIM58" s="86"/>
      <c r="QIN58" s="86"/>
      <c r="QIO58" s="86"/>
      <c r="QIP58" s="86"/>
      <c r="QIQ58" s="86"/>
      <c r="QIR58" s="86"/>
      <c r="QIS58" s="86"/>
      <c r="QIT58" s="86"/>
      <c r="QIU58" s="86"/>
      <c r="QIV58" s="86"/>
      <c r="QIW58" s="86"/>
      <c r="QIX58" s="86"/>
      <c r="QIY58" s="86"/>
      <c r="QIZ58" s="86"/>
      <c r="QJA58" s="86"/>
      <c r="QJB58" s="86"/>
      <c r="QJC58" s="86"/>
      <c r="QJD58" s="86"/>
      <c r="QJE58" s="86"/>
      <c r="QJF58" s="86"/>
      <c r="QJG58" s="86"/>
      <c r="QJH58" s="86"/>
      <c r="QJI58" s="86"/>
      <c r="QJJ58" s="86"/>
      <c r="QJK58" s="86"/>
      <c r="QJL58" s="86"/>
      <c r="QJM58" s="86"/>
      <c r="QJN58" s="86"/>
      <c r="QJO58" s="86"/>
      <c r="QJP58" s="86"/>
      <c r="QJQ58" s="86"/>
      <c r="QJR58" s="86"/>
      <c r="QJS58" s="86"/>
      <c r="QJT58" s="86"/>
      <c r="QJU58" s="86"/>
      <c r="QJV58" s="86"/>
      <c r="QJW58" s="86"/>
      <c r="QJX58" s="86"/>
      <c r="QJY58" s="86"/>
      <c r="QJZ58" s="86"/>
      <c r="QKA58" s="86"/>
      <c r="QKB58" s="86"/>
      <c r="QKC58" s="86"/>
      <c r="QKD58" s="86"/>
      <c r="QKE58" s="86"/>
      <c r="QKF58" s="86"/>
      <c r="QKG58" s="86"/>
      <c r="QKH58" s="86"/>
      <c r="QKI58" s="86"/>
      <c r="QKJ58" s="86"/>
      <c r="QKK58" s="86"/>
      <c r="QKL58" s="86"/>
      <c r="QKM58" s="86"/>
      <c r="QKN58" s="86"/>
      <c r="QKO58" s="86"/>
      <c r="QKP58" s="86"/>
      <c r="QKQ58" s="86"/>
      <c r="QKR58" s="86"/>
      <c r="QKS58" s="86"/>
      <c r="QKT58" s="86"/>
      <c r="QKU58" s="86"/>
      <c r="QKV58" s="86"/>
      <c r="QKW58" s="86"/>
      <c r="QKX58" s="86"/>
      <c r="QKY58" s="86"/>
      <c r="QKZ58" s="86"/>
      <c r="QLA58" s="86"/>
      <c r="QLB58" s="86"/>
      <c r="QLC58" s="86"/>
      <c r="QLD58" s="86"/>
      <c r="QLE58" s="86"/>
      <c r="QLF58" s="86"/>
      <c r="QLG58" s="86"/>
      <c r="QLH58" s="86"/>
      <c r="QLI58" s="86"/>
      <c r="QLJ58" s="86"/>
      <c r="QLK58" s="86"/>
      <c r="QLL58" s="86"/>
      <c r="QLM58" s="86"/>
      <c r="QLN58" s="86"/>
      <c r="QLO58" s="86"/>
      <c r="QLP58" s="86"/>
      <c r="QLQ58" s="86"/>
      <c r="QLR58" s="86"/>
      <c r="QLS58" s="86"/>
      <c r="QLT58" s="86"/>
      <c r="QLU58" s="86"/>
      <c r="QLV58" s="86"/>
      <c r="QLW58" s="86"/>
      <c r="QLX58" s="86"/>
      <c r="QLY58" s="86"/>
      <c r="QLZ58" s="86"/>
      <c r="QMA58" s="86"/>
      <c r="QMB58" s="86"/>
      <c r="QMC58" s="86"/>
      <c r="QMD58" s="86"/>
      <c r="QME58" s="86"/>
      <c r="QMF58" s="86"/>
      <c r="QMG58" s="86"/>
      <c r="QMH58" s="86"/>
      <c r="QMI58" s="86"/>
      <c r="QMJ58" s="86"/>
      <c r="QMK58" s="86"/>
      <c r="QML58" s="86"/>
      <c r="QMM58" s="86"/>
      <c r="QMN58" s="86"/>
      <c r="QMO58" s="86"/>
      <c r="QMP58" s="86"/>
      <c r="QMQ58" s="86"/>
      <c r="QMR58" s="86"/>
      <c r="QMS58" s="86"/>
      <c r="QMT58" s="86"/>
      <c r="QMU58" s="86"/>
      <c r="QMV58" s="86"/>
      <c r="QMW58" s="86"/>
      <c r="QMX58" s="86"/>
      <c r="QMY58" s="86"/>
      <c r="QMZ58" s="86"/>
      <c r="QNA58" s="86"/>
      <c r="QNB58" s="86"/>
      <c r="QNC58" s="86"/>
      <c r="QND58" s="86"/>
      <c r="QNE58" s="86"/>
      <c r="QNF58" s="86"/>
      <c r="QNG58" s="86"/>
      <c r="QNH58" s="86"/>
      <c r="QNI58" s="86"/>
      <c r="QNJ58" s="86"/>
      <c r="QNK58" s="86"/>
      <c r="QNL58" s="86"/>
      <c r="QNM58" s="86"/>
      <c r="QNN58" s="86"/>
      <c r="QNO58" s="86"/>
      <c r="QNP58" s="86"/>
      <c r="QNQ58" s="86"/>
      <c r="QNR58" s="86"/>
      <c r="QNS58" s="86"/>
      <c r="QNT58" s="86"/>
      <c r="QNU58" s="86"/>
      <c r="QNV58" s="86"/>
      <c r="QNW58" s="86"/>
      <c r="QNX58" s="86"/>
      <c r="QNY58" s="86"/>
      <c r="QNZ58" s="86"/>
      <c r="QOA58" s="86"/>
      <c r="QOB58" s="86"/>
      <c r="QOC58" s="86"/>
      <c r="QOD58" s="86"/>
      <c r="QOE58" s="86"/>
      <c r="QOF58" s="86"/>
      <c r="QOG58" s="86"/>
      <c r="QOH58" s="86"/>
      <c r="QOI58" s="86"/>
      <c r="QOJ58" s="86"/>
      <c r="QOK58" s="86"/>
      <c r="QOL58" s="86"/>
      <c r="QOM58" s="86"/>
      <c r="QON58" s="86"/>
      <c r="QOO58" s="86"/>
      <c r="QOP58" s="86"/>
      <c r="QOQ58" s="86"/>
      <c r="QOR58" s="86"/>
      <c r="QOS58" s="86"/>
      <c r="QOT58" s="86"/>
      <c r="QOU58" s="86"/>
      <c r="QOV58" s="86"/>
      <c r="QOW58" s="86"/>
      <c r="QOX58" s="86"/>
      <c r="QOY58" s="86"/>
      <c r="QOZ58" s="86"/>
      <c r="QPA58" s="86"/>
      <c r="QPB58" s="86"/>
      <c r="QPC58" s="86"/>
      <c r="QPD58" s="86"/>
      <c r="QPE58" s="86"/>
      <c r="QPF58" s="86"/>
      <c r="QPG58" s="86"/>
      <c r="QPH58" s="86"/>
      <c r="QPI58" s="86"/>
      <c r="QPJ58" s="86"/>
      <c r="QPK58" s="86"/>
      <c r="QPL58" s="86"/>
      <c r="QPM58" s="86"/>
      <c r="QPN58" s="86"/>
      <c r="QPO58" s="86"/>
      <c r="QPP58" s="86"/>
      <c r="QPQ58" s="86"/>
      <c r="QPR58" s="86"/>
      <c r="QPS58" s="86"/>
      <c r="QPT58" s="86"/>
      <c r="QPU58" s="86"/>
      <c r="QPV58" s="86"/>
      <c r="QPW58" s="86"/>
      <c r="QPX58" s="86"/>
      <c r="QPY58" s="86"/>
      <c r="QPZ58" s="86"/>
      <c r="QQA58" s="86"/>
      <c r="QQB58" s="86"/>
      <c r="QQC58" s="86"/>
      <c r="QQD58" s="86"/>
      <c r="QQE58" s="86"/>
      <c r="QQF58" s="86"/>
      <c r="QQG58" s="86"/>
      <c r="QQH58" s="86"/>
      <c r="QQI58" s="86"/>
      <c r="QQJ58" s="86"/>
      <c r="QQK58" s="86"/>
      <c r="QQL58" s="86"/>
      <c r="QQM58" s="86"/>
      <c r="QQN58" s="86"/>
      <c r="QQO58" s="86"/>
      <c r="QQP58" s="86"/>
      <c r="QQQ58" s="86"/>
      <c r="QQR58" s="86"/>
      <c r="QQS58" s="86"/>
      <c r="QQT58" s="86"/>
      <c r="QQU58" s="86"/>
      <c r="QQV58" s="86"/>
      <c r="QQW58" s="86"/>
      <c r="QQX58" s="86"/>
      <c r="QQY58" s="86"/>
      <c r="QQZ58" s="86"/>
      <c r="QRA58" s="86"/>
      <c r="QRB58" s="86"/>
      <c r="QRC58" s="86"/>
      <c r="QRD58" s="86"/>
      <c r="QRE58" s="86"/>
      <c r="QRF58" s="86"/>
      <c r="QRG58" s="86"/>
      <c r="QRH58" s="86"/>
      <c r="QRI58" s="86"/>
      <c r="QRJ58" s="86"/>
      <c r="QRK58" s="86"/>
      <c r="QRL58" s="86"/>
      <c r="QRM58" s="86"/>
      <c r="QRN58" s="86"/>
      <c r="QRO58" s="86"/>
      <c r="QRP58" s="86"/>
      <c r="QRQ58" s="86"/>
      <c r="QRR58" s="86"/>
      <c r="QRS58" s="86"/>
      <c r="QRT58" s="86"/>
      <c r="QRU58" s="86"/>
      <c r="QRV58" s="86"/>
      <c r="QRW58" s="86"/>
      <c r="QRX58" s="86"/>
      <c r="QRY58" s="86"/>
      <c r="QRZ58" s="86"/>
      <c r="QSA58" s="86"/>
      <c r="QSB58" s="86"/>
      <c r="QSC58" s="86"/>
      <c r="QSD58" s="86"/>
      <c r="QSE58" s="86"/>
      <c r="QSF58" s="86"/>
      <c r="QSG58" s="86"/>
      <c r="QSH58" s="86"/>
      <c r="QSI58" s="86"/>
      <c r="QSJ58" s="86"/>
      <c r="QSK58" s="86"/>
      <c r="QSL58" s="86"/>
      <c r="QSM58" s="86"/>
      <c r="QSN58" s="86"/>
      <c r="QSO58" s="86"/>
      <c r="QSP58" s="86"/>
      <c r="QSQ58" s="86"/>
      <c r="QSR58" s="86"/>
      <c r="QSS58" s="86"/>
      <c r="QST58" s="86"/>
      <c r="QSU58" s="86"/>
      <c r="QSV58" s="86"/>
      <c r="QSW58" s="86"/>
      <c r="QSX58" s="86"/>
      <c r="QSY58" s="86"/>
      <c r="QSZ58" s="86"/>
      <c r="QTA58" s="86"/>
      <c r="QTB58" s="86"/>
      <c r="QTC58" s="86"/>
      <c r="QTD58" s="86"/>
      <c r="QTE58" s="86"/>
      <c r="QTF58" s="86"/>
      <c r="QTG58" s="86"/>
      <c r="QTH58" s="86"/>
      <c r="QTI58" s="86"/>
      <c r="QTJ58" s="86"/>
      <c r="QTK58" s="86"/>
      <c r="QTL58" s="86"/>
      <c r="QTM58" s="86"/>
      <c r="QTN58" s="86"/>
      <c r="QTO58" s="86"/>
      <c r="QTP58" s="86"/>
      <c r="QTQ58" s="86"/>
      <c r="QTR58" s="86"/>
      <c r="QTS58" s="86"/>
      <c r="QTT58" s="86"/>
      <c r="QTU58" s="86"/>
      <c r="QTV58" s="86"/>
      <c r="QTW58" s="86"/>
      <c r="QTX58" s="86"/>
      <c r="QTY58" s="86"/>
      <c r="QTZ58" s="86"/>
      <c r="QUA58" s="86"/>
      <c r="QUB58" s="86"/>
      <c r="QUC58" s="86"/>
      <c r="QUD58" s="86"/>
      <c r="QUE58" s="86"/>
      <c r="QUF58" s="86"/>
      <c r="QUG58" s="86"/>
      <c r="QUH58" s="86"/>
      <c r="QUI58" s="86"/>
      <c r="QUJ58" s="86"/>
      <c r="QUK58" s="86"/>
      <c r="QUL58" s="86"/>
      <c r="QUM58" s="86"/>
      <c r="QUN58" s="86"/>
      <c r="QUO58" s="86"/>
      <c r="QUP58" s="86"/>
      <c r="QUQ58" s="86"/>
      <c r="QUR58" s="86"/>
      <c r="QUS58" s="86"/>
      <c r="QUT58" s="86"/>
      <c r="QUU58" s="86"/>
      <c r="QUV58" s="86"/>
      <c r="QUW58" s="86"/>
      <c r="QUX58" s="86"/>
      <c r="QUY58" s="86"/>
      <c r="QUZ58" s="86"/>
      <c r="QVA58" s="86"/>
      <c r="QVB58" s="86"/>
      <c r="QVC58" s="86"/>
      <c r="QVD58" s="86"/>
      <c r="QVE58" s="86"/>
      <c r="QVF58" s="86"/>
      <c r="QVG58" s="86"/>
      <c r="QVH58" s="86"/>
      <c r="QVI58" s="86"/>
      <c r="QVJ58" s="86"/>
      <c r="QVK58" s="86"/>
      <c r="QVL58" s="86"/>
      <c r="QVM58" s="86"/>
      <c r="QVN58" s="86"/>
      <c r="QVO58" s="86"/>
      <c r="QVP58" s="86"/>
      <c r="QVQ58" s="86"/>
      <c r="QVR58" s="86"/>
      <c r="QVS58" s="86"/>
      <c r="QVT58" s="86"/>
      <c r="QVU58" s="86"/>
      <c r="QVV58" s="86"/>
      <c r="QVW58" s="86"/>
      <c r="QVX58" s="86"/>
      <c r="QVY58" s="86"/>
      <c r="QVZ58" s="86"/>
      <c r="QWA58" s="86"/>
      <c r="QWB58" s="86"/>
      <c r="QWC58" s="86"/>
      <c r="QWD58" s="86"/>
      <c r="QWE58" s="86"/>
      <c r="QWF58" s="86"/>
      <c r="QWG58" s="86"/>
      <c r="QWH58" s="86"/>
      <c r="QWI58" s="86"/>
      <c r="QWJ58" s="86"/>
      <c r="QWK58" s="86"/>
      <c r="QWL58" s="86"/>
      <c r="QWM58" s="86"/>
      <c r="QWN58" s="86"/>
      <c r="QWO58" s="86"/>
      <c r="QWP58" s="86"/>
      <c r="QWQ58" s="86"/>
      <c r="QWR58" s="86"/>
      <c r="QWS58" s="86"/>
      <c r="QWT58" s="86"/>
      <c r="QWU58" s="86"/>
      <c r="QWV58" s="86"/>
      <c r="QWW58" s="86"/>
      <c r="QWX58" s="86"/>
      <c r="QWY58" s="86"/>
      <c r="QWZ58" s="86"/>
      <c r="QXA58" s="86"/>
      <c r="QXB58" s="86"/>
      <c r="QXC58" s="86"/>
      <c r="QXD58" s="86"/>
      <c r="QXE58" s="86"/>
      <c r="QXF58" s="86"/>
      <c r="QXG58" s="86"/>
      <c r="QXH58" s="86"/>
      <c r="QXI58" s="86"/>
      <c r="QXJ58" s="86"/>
      <c r="QXK58" s="86"/>
      <c r="QXL58" s="86"/>
      <c r="QXM58" s="86"/>
      <c r="QXN58" s="86"/>
      <c r="QXO58" s="86"/>
      <c r="QXP58" s="86"/>
      <c r="QXQ58" s="86"/>
      <c r="QXR58" s="86"/>
      <c r="QXS58" s="86"/>
      <c r="QXT58" s="86"/>
      <c r="QXU58" s="86"/>
      <c r="QXV58" s="86"/>
      <c r="QXW58" s="86"/>
      <c r="QXX58" s="86"/>
      <c r="QXY58" s="86"/>
      <c r="QXZ58" s="86"/>
      <c r="QYA58" s="86"/>
      <c r="QYB58" s="86"/>
      <c r="QYC58" s="86"/>
      <c r="QYD58" s="86"/>
      <c r="QYE58" s="86"/>
      <c r="QYF58" s="86"/>
      <c r="QYG58" s="86"/>
      <c r="QYH58" s="86"/>
      <c r="QYI58" s="86"/>
      <c r="QYJ58" s="86"/>
      <c r="QYK58" s="86"/>
      <c r="QYL58" s="86"/>
      <c r="QYM58" s="86"/>
      <c r="QYN58" s="86"/>
      <c r="QYO58" s="86"/>
      <c r="QYP58" s="86"/>
      <c r="QYQ58" s="86"/>
      <c r="QYR58" s="86"/>
      <c r="QYS58" s="86"/>
      <c r="QYT58" s="86"/>
      <c r="QYU58" s="86"/>
      <c r="QYV58" s="86"/>
      <c r="QYW58" s="86"/>
      <c r="QYX58" s="86"/>
      <c r="QYY58" s="86"/>
      <c r="QYZ58" s="86"/>
      <c r="QZA58" s="86"/>
      <c r="QZB58" s="86"/>
      <c r="QZC58" s="86"/>
      <c r="QZD58" s="86"/>
      <c r="QZE58" s="86"/>
      <c r="QZF58" s="86"/>
      <c r="QZG58" s="86"/>
      <c r="QZH58" s="86"/>
      <c r="QZI58" s="86"/>
      <c r="QZJ58" s="86"/>
      <c r="QZK58" s="86"/>
      <c r="QZL58" s="86"/>
      <c r="QZM58" s="86"/>
      <c r="QZN58" s="86"/>
      <c r="QZO58" s="86"/>
      <c r="QZP58" s="86"/>
      <c r="QZQ58" s="86"/>
      <c r="QZR58" s="86"/>
      <c r="QZS58" s="86"/>
      <c r="QZT58" s="86"/>
      <c r="QZU58" s="86"/>
      <c r="QZV58" s="86"/>
      <c r="QZW58" s="86"/>
      <c r="QZX58" s="86"/>
      <c r="QZY58" s="86"/>
      <c r="QZZ58" s="86"/>
      <c r="RAA58" s="86"/>
      <c r="RAB58" s="86"/>
      <c r="RAC58" s="86"/>
      <c r="RAD58" s="86"/>
      <c r="RAE58" s="86"/>
      <c r="RAF58" s="86"/>
      <c r="RAG58" s="86"/>
      <c r="RAH58" s="86"/>
      <c r="RAI58" s="86"/>
      <c r="RAJ58" s="86"/>
      <c r="RAK58" s="86"/>
      <c r="RAL58" s="86"/>
      <c r="RAM58" s="86"/>
      <c r="RAN58" s="86"/>
      <c r="RAO58" s="86"/>
      <c r="RAP58" s="86"/>
      <c r="RAQ58" s="86"/>
      <c r="RAR58" s="86"/>
      <c r="RAS58" s="86"/>
      <c r="RAT58" s="86"/>
      <c r="RAU58" s="86"/>
      <c r="RAV58" s="86"/>
      <c r="RAW58" s="86"/>
      <c r="RAX58" s="86"/>
      <c r="RAY58" s="86"/>
      <c r="RAZ58" s="86"/>
      <c r="RBA58" s="86"/>
      <c r="RBB58" s="86"/>
      <c r="RBC58" s="86"/>
      <c r="RBD58" s="86"/>
      <c r="RBE58" s="86"/>
      <c r="RBF58" s="86"/>
      <c r="RBG58" s="86"/>
      <c r="RBH58" s="86"/>
      <c r="RBI58" s="86"/>
      <c r="RBJ58" s="86"/>
      <c r="RBK58" s="86"/>
      <c r="RBL58" s="86"/>
      <c r="RBM58" s="86"/>
      <c r="RBN58" s="86"/>
      <c r="RBO58" s="86"/>
      <c r="RBP58" s="86"/>
      <c r="RBQ58" s="86"/>
      <c r="RBR58" s="86"/>
      <c r="RBS58" s="86"/>
      <c r="RBT58" s="86"/>
      <c r="RBU58" s="86"/>
      <c r="RBV58" s="86"/>
      <c r="RBW58" s="86"/>
      <c r="RBX58" s="86"/>
      <c r="RBY58" s="86"/>
      <c r="RBZ58" s="86"/>
      <c r="RCA58" s="86"/>
      <c r="RCB58" s="86"/>
      <c r="RCC58" s="86"/>
      <c r="RCD58" s="86"/>
      <c r="RCE58" s="86"/>
      <c r="RCF58" s="86"/>
      <c r="RCG58" s="86"/>
      <c r="RCH58" s="86"/>
      <c r="RCI58" s="86"/>
      <c r="RCJ58" s="86"/>
      <c r="RCK58" s="86"/>
      <c r="RCL58" s="86"/>
      <c r="RCM58" s="86"/>
      <c r="RCN58" s="86"/>
      <c r="RCO58" s="86"/>
      <c r="RCP58" s="86"/>
      <c r="RCQ58" s="86"/>
      <c r="RCR58" s="86"/>
      <c r="RCS58" s="86"/>
      <c r="RCT58" s="86"/>
      <c r="RCU58" s="86"/>
      <c r="RCV58" s="86"/>
      <c r="RCW58" s="86"/>
      <c r="RCX58" s="86"/>
      <c r="RCY58" s="86"/>
      <c r="RCZ58" s="86"/>
      <c r="RDA58" s="86"/>
      <c r="RDB58" s="86"/>
      <c r="RDC58" s="86"/>
      <c r="RDD58" s="86"/>
      <c r="RDE58" s="86"/>
      <c r="RDF58" s="86"/>
      <c r="RDG58" s="86"/>
      <c r="RDH58" s="86"/>
      <c r="RDI58" s="86"/>
      <c r="RDJ58" s="86"/>
      <c r="RDK58" s="86"/>
      <c r="RDL58" s="86"/>
      <c r="RDM58" s="86"/>
      <c r="RDN58" s="86"/>
      <c r="RDO58" s="86"/>
      <c r="RDP58" s="86"/>
      <c r="RDQ58" s="86"/>
      <c r="RDR58" s="86"/>
      <c r="RDS58" s="86"/>
      <c r="RDT58" s="86"/>
      <c r="RDU58" s="86"/>
      <c r="RDV58" s="86"/>
      <c r="RDW58" s="86"/>
      <c r="RDX58" s="86"/>
      <c r="RDY58" s="86"/>
      <c r="RDZ58" s="86"/>
      <c r="REA58" s="86"/>
      <c r="REB58" s="86"/>
      <c r="REC58" s="86"/>
      <c r="RED58" s="86"/>
      <c r="REE58" s="86"/>
      <c r="REF58" s="86"/>
      <c r="REG58" s="86"/>
      <c r="REH58" s="86"/>
      <c r="REI58" s="86"/>
      <c r="REJ58" s="86"/>
      <c r="REK58" s="86"/>
      <c r="REL58" s="86"/>
      <c r="REM58" s="86"/>
      <c r="REN58" s="86"/>
      <c r="REO58" s="86"/>
      <c r="REP58" s="86"/>
      <c r="REQ58" s="86"/>
      <c r="RER58" s="86"/>
      <c r="RES58" s="86"/>
      <c r="RET58" s="86"/>
      <c r="REU58" s="86"/>
      <c r="REV58" s="86"/>
      <c r="REW58" s="86"/>
      <c r="REX58" s="86"/>
      <c r="REY58" s="86"/>
      <c r="REZ58" s="86"/>
      <c r="RFA58" s="86"/>
      <c r="RFB58" s="86"/>
      <c r="RFC58" s="86"/>
      <c r="RFD58" s="86"/>
      <c r="RFE58" s="86"/>
      <c r="RFF58" s="86"/>
      <c r="RFG58" s="86"/>
      <c r="RFH58" s="86"/>
      <c r="RFI58" s="86"/>
      <c r="RFJ58" s="86"/>
      <c r="RFK58" s="86"/>
      <c r="RFL58" s="86"/>
      <c r="RFM58" s="86"/>
      <c r="RFN58" s="86"/>
      <c r="RFO58" s="86"/>
      <c r="RFP58" s="86"/>
      <c r="RFQ58" s="86"/>
      <c r="RFR58" s="86"/>
      <c r="RFS58" s="86"/>
      <c r="RFT58" s="86"/>
      <c r="RFU58" s="86"/>
      <c r="RFV58" s="86"/>
      <c r="RFW58" s="86"/>
      <c r="RFX58" s="86"/>
      <c r="RFY58" s="86"/>
      <c r="RFZ58" s="86"/>
      <c r="RGA58" s="86"/>
      <c r="RGB58" s="86"/>
      <c r="RGC58" s="86"/>
      <c r="RGD58" s="86"/>
      <c r="RGE58" s="86"/>
      <c r="RGF58" s="86"/>
      <c r="RGG58" s="86"/>
      <c r="RGH58" s="86"/>
      <c r="RGI58" s="86"/>
      <c r="RGJ58" s="86"/>
      <c r="RGK58" s="86"/>
      <c r="RGL58" s="86"/>
      <c r="RGM58" s="86"/>
      <c r="RGN58" s="86"/>
      <c r="RGO58" s="86"/>
      <c r="RGP58" s="86"/>
      <c r="RGQ58" s="86"/>
      <c r="RGR58" s="86"/>
      <c r="RGS58" s="86"/>
      <c r="RGT58" s="86"/>
      <c r="RGU58" s="86"/>
      <c r="RGV58" s="86"/>
      <c r="RGW58" s="86"/>
      <c r="RGX58" s="86"/>
      <c r="RGY58" s="86"/>
      <c r="RGZ58" s="86"/>
      <c r="RHA58" s="86"/>
      <c r="RHB58" s="86"/>
      <c r="RHC58" s="86"/>
      <c r="RHD58" s="86"/>
      <c r="RHE58" s="86"/>
      <c r="RHF58" s="86"/>
      <c r="RHG58" s="86"/>
      <c r="RHH58" s="86"/>
      <c r="RHI58" s="86"/>
      <c r="RHJ58" s="86"/>
      <c r="RHK58" s="86"/>
      <c r="RHL58" s="86"/>
      <c r="RHM58" s="86"/>
      <c r="RHN58" s="86"/>
      <c r="RHO58" s="86"/>
      <c r="RHP58" s="86"/>
      <c r="RHQ58" s="86"/>
      <c r="RHR58" s="86"/>
      <c r="RHS58" s="86"/>
      <c r="RHT58" s="86"/>
      <c r="RHU58" s="86"/>
      <c r="RHV58" s="86"/>
      <c r="RHW58" s="86"/>
      <c r="RHX58" s="86"/>
      <c r="RHY58" s="86"/>
      <c r="RHZ58" s="86"/>
      <c r="RIA58" s="86"/>
      <c r="RIB58" s="86"/>
      <c r="RIC58" s="86"/>
      <c r="RID58" s="86"/>
      <c r="RIE58" s="86"/>
      <c r="RIF58" s="86"/>
      <c r="RIG58" s="86"/>
      <c r="RIH58" s="86"/>
      <c r="RII58" s="86"/>
      <c r="RIJ58" s="86"/>
      <c r="RIK58" s="86"/>
      <c r="RIL58" s="86"/>
      <c r="RIM58" s="86"/>
      <c r="RIN58" s="86"/>
      <c r="RIO58" s="86"/>
      <c r="RIP58" s="86"/>
      <c r="RIQ58" s="86"/>
      <c r="RIR58" s="86"/>
      <c r="RIS58" s="86"/>
      <c r="RIT58" s="86"/>
      <c r="RIU58" s="86"/>
      <c r="RIV58" s="86"/>
      <c r="RIW58" s="86"/>
      <c r="RIX58" s="86"/>
      <c r="RIY58" s="86"/>
      <c r="RIZ58" s="86"/>
      <c r="RJA58" s="86"/>
      <c r="RJB58" s="86"/>
      <c r="RJC58" s="86"/>
      <c r="RJD58" s="86"/>
      <c r="RJE58" s="86"/>
      <c r="RJF58" s="86"/>
      <c r="RJG58" s="86"/>
      <c r="RJH58" s="86"/>
      <c r="RJI58" s="86"/>
      <c r="RJJ58" s="86"/>
      <c r="RJK58" s="86"/>
      <c r="RJL58" s="86"/>
      <c r="RJM58" s="86"/>
      <c r="RJN58" s="86"/>
      <c r="RJO58" s="86"/>
      <c r="RJP58" s="86"/>
      <c r="RJQ58" s="86"/>
      <c r="RJR58" s="86"/>
      <c r="RJS58" s="86"/>
      <c r="RJT58" s="86"/>
      <c r="RJU58" s="86"/>
      <c r="RJV58" s="86"/>
      <c r="RJW58" s="86"/>
      <c r="RJX58" s="86"/>
      <c r="RJY58" s="86"/>
      <c r="RJZ58" s="86"/>
      <c r="RKA58" s="86"/>
      <c r="RKB58" s="86"/>
      <c r="RKC58" s="86"/>
      <c r="RKD58" s="86"/>
      <c r="RKE58" s="86"/>
      <c r="RKF58" s="86"/>
      <c r="RKG58" s="86"/>
      <c r="RKH58" s="86"/>
      <c r="RKI58" s="86"/>
      <c r="RKJ58" s="86"/>
      <c r="RKK58" s="86"/>
      <c r="RKL58" s="86"/>
      <c r="RKM58" s="86"/>
      <c r="RKN58" s="86"/>
      <c r="RKO58" s="86"/>
      <c r="RKP58" s="86"/>
      <c r="RKQ58" s="86"/>
      <c r="RKR58" s="86"/>
      <c r="RKS58" s="86"/>
      <c r="RKT58" s="86"/>
      <c r="RKU58" s="86"/>
      <c r="RKV58" s="86"/>
      <c r="RKW58" s="86"/>
      <c r="RKX58" s="86"/>
      <c r="RKY58" s="86"/>
      <c r="RKZ58" s="86"/>
      <c r="RLA58" s="86"/>
      <c r="RLB58" s="86"/>
      <c r="RLC58" s="86"/>
      <c r="RLD58" s="86"/>
      <c r="RLE58" s="86"/>
      <c r="RLF58" s="86"/>
      <c r="RLG58" s="86"/>
      <c r="RLH58" s="86"/>
      <c r="RLI58" s="86"/>
      <c r="RLJ58" s="86"/>
      <c r="RLK58" s="86"/>
      <c r="RLL58" s="86"/>
      <c r="RLM58" s="86"/>
      <c r="RLN58" s="86"/>
      <c r="RLO58" s="86"/>
      <c r="RLP58" s="86"/>
      <c r="RLQ58" s="86"/>
      <c r="RLR58" s="86"/>
      <c r="RLS58" s="86"/>
      <c r="RLT58" s="86"/>
      <c r="RLU58" s="86"/>
      <c r="RLV58" s="86"/>
      <c r="RLW58" s="86"/>
      <c r="RLX58" s="86"/>
      <c r="RLY58" s="86"/>
      <c r="RLZ58" s="86"/>
      <c r="RMA58" s="86"/>
      <c r="RMB58" s="86"/>
      <c r="RMC58" s="86"/>
      <c r="RMD58" s="86"/>
      <c r="RME58" s="86"/>
      <c r="RMF58" s="86"/>
      <c r="RMG58" s="86"/>
      <c r="RMH58" s="86"/>
      <c r="RMI58" s="86"/>
      <c r="RMJ58" s="86"/>
      <c r="RMK58" s="86"/>
      <c r="RML58" s="86"/>
      <c r="RMM58" s="86"/>
      <c r="RMN58" s="86"/>
      <c r="RMO58" s="86"/>
      <c r="RMP58" s="86"/>
      <c r="RMQ58" s="86"/>
      <c r="RMR58" s="86"/>
      <c r="RMS58" s="86"/>
      <c r="RMT58" s="86"/>
      <c r="RMU58" s="86"/>
      <c r="RMV58" s="86"/>
      <c r="RMW58" s="86"/>
      <c r="RMX58" s="86"/>
      <c r="RMY58" s="86"/>
      <c r="RMZ58" s="86"/>
      <c r="RNA58" s="86"/>
      <c r="RNB58" s="86"/>
      <c r="RNC58" s="86"/>
      <c r="RND58" s="86"/>
      <c r="RNE58" s="86"/>
      <c r="RNF58" s="86"/>
      <c r="RNG58" s="86"/>
      <c r="RNH58" s="86"/>
      <c r="RNI58" s="86"/>
      <c r="RNJ58" s="86"/>
      <c r="RNK58" s="86"/>
      <c r="RNL58" s="86"/>
      <c r="RNM58" s="86"/>
      <c r="RNN58" s="86"/>
      <c r="RNO58" s="86"/>
      <c r="RNP58" s="86"/>
      <c r="RNQ58" s="86"/>
      <c r="RNR58" s="86"/>
      <c r="RNS58" s="86"/>
      <c r="RNT58" s="86"/>
      <c r="RNU58" s="86"/>
      <c r="RNV58" s="86"/>
      <c r="RNW58" s="86"/>
      <c r="RNX58" s="86"/>
      <c r="RNY58" s="86"/>
      <c r="RNZ58" s="86"/>
      <c r="ROA58" s="86"/>
      <c r="ROB58" s="86"/>
      <c r="ROC58" s="86"/>
      <c r="ROD58" s="86"/>
      <c r="ROE58" s="86"/>
      <c r="ROF58" s="86"/>
      <c r="ROG58" s="86"/>
      <c r="ROH58" s="86"/>
      <c r="ROI58" s="86"/>
      <c r="ROJ58" s="86"/>
      <c r="ROK58" s="86"/>
      <c r="ROL58" s="86"/>
      <c r="ROM58" s="86"/>
      <c r="RON58" s="86"/>
      <c r="ROO58" s="86"/>
      <c r="ROP58" s="86"/>
      <c r="ROQ58" s="86"/>
      <c r="ROR58" s="86"/>
      <c r="ROS58" s="86"/>
      <c r="ROT58" s="86"/>
      <c r="ROU58" s="86"/>
      <c r="ROV58" s="86"/>
      <c r="ROW58" s="86"/>
      <c r="ROX58" s="86"/>
      <c r="ROY58" s="86"/>
      <c r="ROZ58" s="86"/>
      <c r="RPA58" s="86"/>
      <c r="RPB58" s="86"/>
      <c r="RPC58" s="86"/>
      <c r="RPD58" s="86"/>
      <c r="RPE58" s="86"/>
      <c r="RPF58" s="86"/>
      <c r="RPG58" s="86"/>
      <c r="RPH58" s="86"/>
      <c r="RPI58" s="86"/>
      <c r="RPJ58" s="86"/>
      <c r="RPK58" s="86"/>
      <c r="RPL58" s="86"/>
      <c r="RPM58" s="86"/>
      <c r="RPN58" s="86"/>
      <c r="RPO58" s="86"/>
      <c r="RPP58" s="86"/>
      <c r="RPQ58" s="86"/>
      <c r="RPR58" s="86"/>
      <c r="RPS58" s="86"/>
      <c r="RPT58" s="86"/>
      <c r="RPU58" s="86"/>
      <c r="RPV58" s="86"/>
      <c r="RPW58" s="86"/>
      <c r="RPX58" s="86"/>
      <c r="RPY58" s="86"/>
      <c r="RPZ58" s="86"/>
      <c r="RQA58" s="86"/>
      <c r="RQB58" s="86"/>
      <c r="RQC58" s="86"/>
      <c r="RQD58" s="86"/>
      <c r="RQE58" s="86"/>
      <c r="RQF58" s="86"/>
      <c r="RQG58" s="86"/>
      <c r="RQH58" s="86"/>
      <c r="RQI58" s="86"/>
      <c r="RQJ58" s="86"/>
      <c r="RQK58" s="86"/>
      <c r="RQL58" s="86"/>
      <c r="RQM58" s="86"/>
      <c r="RQN58" s="86"/>
      <c r="RQO58" s="86"/>
      <c r="RQP58" s="86"/>
      <c r="RQQ58" s="86"/>
      <c r="RQR58" s="86"/>
      <c r="RQS58" s="86"/>
      <c r="RQT58" s="86"/>
      <c r="RQU58" s="86"/>
      <c r="RQV58" s="86"/>
      <c r="RQW58" s="86"/>
      <c r="RQX58" s="86"/>
      <c r="RQY58" s="86"/>
      <c r="RQZ58" s="86"/>
      <c r="RRA58" s="86"/>
      <c r="RRB58" s="86"/>
      <c r="RRC58" s="86"/>
      <c r="RRD58" s="86"/>
      <c r="RRE58" s="86"/>
      <c r="RRF58" s="86"/>
      <c r="RRG58" s="86"/>
      <c r="RRH58" s="86"/>
      <c r="RRI58" s="86"/>
      <c r="RRJ58" s="86"/>
      <c r="RRK58" s="86"/>
      <c r="RRL58" s="86"/>
      <c r="RRM58" s="86"/>
      <c r="RRN58" s="86"/>
      <c r="RRO58" s="86"/>
      <c r="RRP58" s="86"/>
      <c r="RRQ58" s="86"/>
      <c r="RRR58" s="86"/>
      <c r="RRS58" s="86"/>
      <c r="RRT58" s="86"/>
      <c r="RRU58" s="86"/>
      <c r="RRV58" s="86"/>
      <c r="RRW58" s="86"/>
      <c r="RRX58" s="86"/>
      <c r="RRY58" s="86"/>
      <c r="RRZ58" s="86"/>
      <c r="RSA58" s="86"/>
      <c r="RSB58" s="86"/>
      <c r="RSC58" s="86"/>
      <c r="RSD58" s="86"/>
      <c r="RSE58" s="86"/>
      <c r="RSF58" s="86"/>
      <c r="RSG58" s="86"/>
      <c r="RSH58" s="86"/>
      <c r="RSI58" s="86"/>
      <c r="RSJ58" s="86"/>
      <c r="RSK58" s="86"/>
      <c r="RSL58" s="86"/>
      <c r="RSM58" s="86"/>
      <c r="RSN58" s="86"/>
      <c r="RSO58" s="86"/>
      <c r="RSP58" s="86"/>
      <c r="RSQ58" s="86"/>
      <c r="RSR58" s="86"/>
      <c r="RSS58" s="86"/>
      <c r="RST58" s="86"/>
      <c r="RSU58" s="86"/>
      <c r="RSV58" s="86"/>
      <c r="RSW58" s="86"/>
      <c r="RSX58" s="86"/>
      <c r="RSY58" s="86"/>
      <c r="RSZ58" s="86"/>
      <c r="RTA58" s="86"/>
      <c r="RTB58" s="86"/>
      <c r="RTC58" s="86"/>
      <c r="RTD58" s="86"/>
      <c r="RTE58" s="86"/>
      <c r="RTF58" s="86"/>
      <c r="RTG58" s="86"/>
      <c r="RTH58" s="86"/>
      <c r="RTI58" s="86"/>
      <c r="RTJ58" s="86"/>
      <c r="RTK58" s="86"/>
      <c r="RTL58" s="86"/>
      <c r="RTM58" s="86"/>
      <c r="RTN58" s="86"/>
      <c r="RTO58" s="86"/>
      <c r="RTP58" s="86"/>
      <c r="RTQ58" s="86"/>
      <c r="RTR58" s="86"/>
      <c r="RTS58" s="86"/>
      <c r="RTT58" s="86"/>
      <c r="RTU58" s="86"/>
      <c r="RTV58" s="86"/>
      <c r="RTW58" s="86"/>
      <c r="RTX58" s="86"/>
      <c r="RTY58" s="86"/>
      <c r="RTZ58" s="86"/>
      <c r="RUA58" s="86"/>
      <c r="RUB58" s="86"/>
      <c r="RUC58" s="86"/>
      <c r="RUD58" s="86"/>
      <c r="RUE58" s="86"/>
      <c r="RUF58" s="86"/>
      <c r="RUG58" s="86"/>
      <c r="RUH58" s="86"/>
      <c r="RUI58" s="86"/>
      <c r="RUJ58" s="86"/>
      <c r="RUK58" s="86"/>
      <c r="RUL58" s="86"/>
      <c r="RUM58" s="86"/>
      <c r="RUN58" s="86"/>
      <c r="RUO58" s="86"/>
      <c r="RUP58" s="86"/>
      <c r="RUQ58" s="86"/>
      <c r="RUR58" s="86"/>
      <c r="RUS58" s="86"/>
      <c r="RUT58" s="86"/>
      <c r="RUU58" s="86"/>
      <c r="RUV58" s="86"/>
      <c r="RUW58" s="86"/>
      <c r="RUX58" s="86"/>
      <c r="RUY58" s="86"/>
      <c r="RUZ58" s="86"/>
      <c r="RVA58" s="86"/>
      <c r="RVB58" s="86"/>
      <c r="RVC58" s="86"/>
      <c r="RVD58" s="86"/>
      <c r="RVE58" s="86"/>
      <c r="RVF58" s="86"/>
      <c r="RVG58" s="86"/>
      <c r="RVH58" s="86"/>
      <c r="RVI58" s="86"/>
      <c r="RVJ58" s="86"/>
      <c r="RVK58" s="86"/>
      <c r="RVL58" s="86"/>
      <c r="RVM58" s="86"/>
      <c r="RVN58" s="86"/>
      <c r="RVO58" s="86"/>
      <c r="RVP58" s="86"/>
      <c r="RVQ58" s="86"/>
      <c r="RVR58" s="86"/>
      <c r="RVS58" s="86"/>
      <c r="RVT58" s="86"/>
      <c r="RVU58" s="86"/>
      <c r="RVV58" s="86"/>
      <c r="RVW58" s="86"/>
      <c r="RVX58" s="86"/>
      <c r="RVY58" s="86"/>
      <c r="RVZ58" s="86"/>
      <c r="RWA58" s="86"/>
      <c r="RWB58" s="86"/>
      <c r="RWC58" s="86"/>
      <c r="RWD58" s="86"/>
      <c r="RWE58" s="86"/>
      <c r="RWF58" s="86"/>
      <c r="RWG58" s="86"/>
      <c r="RWH58" s="86"/>
      <c r="RWI58" s="86"/>
      <c r="RWJ58" s="86"/>
      <c r="RWK58" s="86"/>
      <c r="RWL58" s="86"/>
      <c r="RWM58" s="86"/>
      <c r="RWN58" s="86"/>
      <c r="RWO58" s="86"/>
      <c r="RWP58" s="86"/>
      <c r="RWQ58" s="86"/>
      <c r="RWR58" s="86"/>
      <c r="RWS58" s="86"/>
      <c r="RWT58" s="86"/>
      <c r="RWU58" s="86"/>
      <c r="RWV58" s="86"/>
      <c r="RWW58" s="86"/>
      <c r="RWX58" s="86"/>
      <c r="RWY58" s="86"/>
      <c r="RWZ58" s="86"/>
      <c r="RXA58" s="86"/>
      <c r="RXB58" s="86"/>
      <c r="RXC58" s="86"/>
      <c r="RXD58" s="86"/>
      <c r="RXE58" s="86"/>
      <c r="RXF58" s="86"/>
      <c r="RXG58" s="86"/>
      <c r="RXH58" s="86"/>
      <c r="RXI58" s="86"/>
      <c r="RXJ58" s="86"/>
      <c r="RXK58" s="86"/>
      <c r="RXL58" s="86"/>
      <c r="RXM58" s="86"/>
      <c r="RXN58" s="86"/>
      <c r="RXO58" s="86"/>
      <c r="RXP58" s="86"/>
      <c r="RXQ58" s="86"/>
      <c r="RXR58" s="86"/>
      <c r="RXS58" s="86"/>
      <c r="RXT58" s="86"/>
      <c r="RXU58" s="86"/>
      <c r="RXV58" s="86"/>
      <c r="RXW58" s="86"/>
      <c r="RXX58" s="86"/>
      <c r="RXY58" s="86"/>
      <c r="RXZ58" s="86"/>
      <c r="RYA58" s="86"/>
      <c r="RYB58" s="86"/>
      <c r="RYC58" s="86"/>
      <c r="RYD58" s="86"/>
      <c r="RYE58" s="86"/>
      <c r="RYF58" s="86"/>
      <c r="RYG58" s="86"/>
      <c r="RYH58" s="86"/>
      <c r="RYI58" s="86"/>
      <c r="RYJ58" s="86"/>
      <c r="RYK58" s="86"/>
      <c r="RYL58" s="86"/>
      <c r="RYM58" s="86"/>
      <c r="RYN58" s="86"/>
      <c r="RYO58" s="86"/>
      <c r="RYP58" s="86"/>
      <c r="RYQ58" s="86"/>
      <c r="RYR58" s="86"/>
      <c r="RYS58" s="86"/>
      <c r="RYT58" s="86"/>
      <c r="RYU58" s="86"/>
      <c r="RYV58" s="86"/>
      <c r="RYW58" s="86"/>
      <c r="RYX58" s="86"/>
      <c r="RYY58" s="86"/>
      <c r="RYZ58" s="86"/>
      <c r="RZA58" s="86"/>
      <c r="RZB58" s="86"/>
      <c r="RZC58" s="86"/>
      <c r="RZD58" s="86"/>
      <c r="RZE58" s="86"/>
      <c r="RZF58" s="86"/>
      <c r="RZG58" s="86"/>
      <c r="RZH58" s="86"/>
      <c r="RZI58" s="86"/>
      <c r="RZJ58" s="86"/>
      <c r="RZK58" s="86"/>
      <c r="RZL58" s="86"/>
      <c r="RZM58" s="86"/>
      <c r="RZN58" s="86"/>
      <c r="RZO58" s="86"/>
      <c r="RZP58" s="86"/>
      <c r="RZQ58" s="86"/>
      <c r="RZR58" s="86"/>
      <c r="RZS58" s="86"/>
      <c r="RZT58" s="86"/>
      <c r="RZU58" s="86"/>
      <c r="RZV58" s="86"/>
      <c r="RZW58" s="86"/>
      <c r="RZX58" s="86"/>
      <c r="RZY58" s="86"/>
      <c r="RZZ58" s="86"/>
      <c r="SAA58" s="86"/>
      <c r="SAB58" s="86"/>
      <c r="SAC58" s="86"/>
      <c r="SAD58" s="86"/>
      <c r="SAE58" s="86"/>
      <c r="SAF58" s="86"/>
      <c r="SAG58" s="86"/>
      <c r="SAH58" s="86"/>
      <c r="SAI58" s="86"/>
      <c r="SAJ58" s="86"/>
      <c r="SAK58" s="86"/>
      <c r="SAL58" s="86"/>
      <c r="SAM58" s="86"/>
      <c r="SAN58" s="86"/>
      <c r="SAO58" s="86"/>
      <c r="SAP58" s="86"/>
      <c r="SAQ58" s="86"/>
      <c r="SAR58" s="86"/>
      <c r="SAS58" s="86"/>
      <c r="SAT58" s="86"/>
      <c r="SAU58" s="86"/>
      <c r="SAV58" s="86"/>
      <c r="SAW58" s="86"/>
      <c r="SAX58" s="86"/>
      <c r="SAY58" s="86"/>
      <c r="SAZ58" s="86"/>
      <c r="SBA58" s="86"/>
      <c r="SBB58" s="86"/>
      <c r="SBC58" s="86"/>
      <c r="SBD58" s="86"/>
      <c r="SBE58" s="86"/>
      <c r="SBF58" s="86"/>
      <c r="SBG58" s="86"/>
      <c r="SBH58" s="86"/>
      <c r="SBI58" s="86"/>
      <c r="SBJ58" s="86"/>
      <c r="SBK58" s="86"/>
      <c r="SBL58" s="86"/>
      <c r="SBM58" s="86"/>
      <c r="SBN58" s="86"/>
      <c r="SBO58" s="86"/>
      <c r="SBP58" s="86"/>
      <c r="SBQ58" s="86"/>
      <c r="SBR58" s="86"/>
      <c r="SBS58" s="86"/>
      <c r="SBT58" s="86"/>
      <c r="SBU58" s="86"/>
      <c r="SBV58" s="86"/>
      <c r="SBW58" s="86"/>
      <c r="SBX58" s="86"/>
      <c r="SBY58" s="86"/>
      <c r="SBZ58" s="86"/>
      <c r="SCA58" s="86"/>
      <c r="SCB58" s="86"/>
      <c r="SCC58" s="86"/>
      <c r="SCD58" s="86"/>
      <c r="SCE58" s="86"/>
      <c r="SCF58" s="86"/>
      <c r="SCG58" s="86"/>
      <c r="SCH58" s="86"/>
      <c r="SCI58" s="86"/>
      <c r="SCJ58" s="86"/>
      <c r="SCK58" s="86"/>
      <c r="SCL58" s="86"/>
      <c r="SCM58" s="86"/>
      <c r="SCN58" s="86"/>
      <c r="SCO58" s="86"/>
      <c r="SCP58" s="86"/>
      <c r="SCQ58" s="86"/>
      <c r="SCR58" s="86"/>
      <c r="SCS58" s="86"/>
      <c r="SCT58" s="86"/>
      <c r="SCU58" s="86"/>
      <c r="SCV58" s="86"/>
      <c r="SCW58" s="86"/>
      <c r="SCX58" s="86"/>
      <c r="SCY58" s="86"/>
      <c r="SCZ58" s="86"/>
      <c r="SDA58" s="86"/>
      <c r="SDB58" s="86"/>
      <c r="SDC58" s="86"/>
      <c r="SDD58" s="86"/>
      <c r="SDE58" s="86"/>
      <c r="SDF58" s="86"/>
      <c r="SDG58" s="86"/>
      <c r="SDH58" s="86"/>
      <c r="SDI58" s="86"/>
      <c r="SDJ58" s="86"/>
      <c r="SDK58" s="86"/>
      <c r="SDL58" s="86"/>
      <c r="SDM58" s="86"/>
      <c r="SDN58" s="86"/>
      <c r="SDO58" s="86"/>
      <c r="SDP58" s="86"/>
      <c r="SDQ58" s="86"/>
      <c r="SDR58" s="86"/>
      <c r="SDS58" s="86"/>
      <c r="SDT58" s="86"/>
      <c r="SDU58" s="86"/>
      <c r="SDV58" s="86"/>
      <c r="SDW58" s="86"/>
      <c r="SDX58" s="86"/>
      <c r="SDY58" s="86"/>
      <c r="SDZ58" s="86"/>
      <c r="SEA58" s="86"/>
      <c r="SEB58" s="86"/>
      <c r="SEC58" s="86"/>
      <c r="SED58" s="86"/>
      <c r="SEE58" s="86"/>
      <c r="SEF58" s="86"/>
      <c r="SEG58" s="86"/>
      <c r="SEH58" s="86"/>
      <c r="SEI58" s="86"/>
      <c r="SEJ58" s="86"/>
      <c r="SEK58" s="86"/>
      <c r="SEL58" s="86"/>
      <c r="SEM58" s="86"/>
      <c r="SEN58" s="86"/>
      <c r="SEO58" s="86"/>
      <c r="SEP58" s="86"/>
      <c r="SEQ58" s="86"/>
      <c r="SER58" s="86"/>
      <c r="SES58" s="86"/>
      <c r="SET58" s="86"/>
      <c r="SEU58" s="86"/>
      <c r="SEV58" s="86"/>
      <c r="SEW58" s="86"/>
      <c r="SEX58" s="86"/>
      <c r="SEY58" s="86"/>
      <c r="SEZ58" s="86"/>
      <c r="SFA58" s="86"/>
      <c r="SFB58" s="86"/>
      <c r="SFC58" s="86"/>
      <c r="SFD58" s="86"/>
      <c r="SFE58" s="86"/>
      <c r="SFF58" s="86"/>
      <c r="SFG58" s="86"/>
      <c r="SFH58" s="86"/>
      <c r="SFI58" s="86"/>
      <c r="SFJ58" s="86"/>
      <c r="SFK58" s="86"/>
      <c r="SFL58" s="86"/>
      <c r="SFM58" s="86"/>
      <c r="SFN58" s="86"/>
      <c r="SFO58" s="86"/>
      <c r="SFP58" s="86"/>
      <c r="SFQ58" s="86"/>
      <c r="SFR58" s="86"/>
      <c r="SFS58" s="86"/>
      <c r="SFT58" s="86"/>
      <c r="SFU58" s="86"/>
      <c r="SFV58" s="86"/>
      <c r="SFW58" s="86"/>
      <c r="SFX58" s="86"/>
      <c r="SFY58" s="86"/>
      <c r="SFZ58" s="86"/>
      <c r="SGA58" s="86"/>
      <c r="SGB58" s="86"/>
      <c r="SGC58" s="86"/>
      <c r="SGD58" s="86"/>
      <c r="SGE58" s="86"/>
      <c r="SGF58" s="86"/>
      <c r="SGG58" s="86"/>
      <c r="SGH58" s="86"/>
      <c r="SGI58" s="86"/>
      <c r="SGJ58" s="86"/>
      <c r="SGK58" s="86"/>
      <c r="SGL58" s="86"/>
      <c r="SGM58" s="86"/>
      <c r="SGN58" s="86"/>
      <c r="SGO58" s="86"/>
      <c r="SGP58" s="86"/>
      <c r="SGQ58" s="86"/>
      <c r="SGR58" s="86"/>
      <c r="SGS58" s="86"/>
      <c r="SGT58" s="86"/>
      <c r="SGU58" s="86"/>
      <c r="SGV58" s="86"/>
      <c r="SGW58" s="86"/>
      <c r="SGX58" s="86"/>
      <c r="SGY58" s="86"/>
      <c r="SGZ58" s="86"/>
      <c r="SHA58" s="86"/>
      <c r="SHB58" s="86"/>
      <c r="SHC58" s="86"/>
      <c r="SHD58" s="86"/>
      <c r="SHE58" s="86"/>
      <c r="SHF58" s="86"/>
      <c r="SHG58" s="86"/>
      <c r="SHH58" s="86"/>
      <c r="SHI58" s="86"/>
      <c r="SHJ58" s="86"/>
      <c r="SHK58" s="86"/>
      <c r="SHL58" s="86"/>
      <c r="SHM58" s="86"/>
      <c r="SHN58" s="86"/>
      <c r="SHO58" s="86"/>
      <c r="SHP58" s="86"/>
      <c r="SHQ58" s="86"/>
      <c r="SHR58" s="86"/>
      <c r="SHS58" s="86"/>
      <c r="SHT58" s="86"/>
      <c r="SHU58" s="86"/>
      <c r="SHV58" s="86"/>
      <c r="SHW58" s="86"/>
      <c r="SHX58" s="86"/>
      <c r="SHY58" s="86"/>
      <c r="SHZ58" s="86"/>
      <c r="SIA58" s="86"/>
      <c r="SIB58" s="86"/>
      <c r="SIC58" s="86"/>
      <c r="SID58" s="86"/>
      <c r="SIE58" s="86"/>
      <c r="SIF58" s="86"/>
      <c r="SIG58" s="86"/>
      <c r="SIH58" s="86"/>
      <c r="SII58" s="86"/>
      <c r="SIJ58" s="86"/>
      <c r="SIK58" s="86"/>
      <c r="SIL58" s="86"/>
      <c r="SIM58" s="86"/>
      <c r="SIN58" s="86"/>
      <c r="SIO58" s="86"/>
      <c r="SIP58" s="86"/>
      <c r="SIQ58" s="86"/>
      <c r="SIR58" s="86"/>
      <c r="SIS58" s="86"/>
      <c r="SIT58" s="86"/>
      <c r="SIU58" s="86"/>
      <c r="SIV58" s="86"/>
      <c r="SIW58" s="86"/>
      <c r="SIX58" s="86"/>
      <c r="SIY58" s="86"/>
      <c r="SIZ58" s="86"/>
      <c r="SJA58" s="86"/>
      <c r="SJB58" s="86"/>
      <c r="SJC58" s="86"/>
      <c r="SJD58" s="86"/>
      <c r="SJE58" s="86"/>
      <c r="SJF58" s="86"/>
      <c r="SJG58" s="86"/>
      <c r="SJH58" s="86"/>
      <c r="SJI58" s="86"/>
      <c r="SJJ58" s="86"/>
      <c r="SJK58" s="86"/>
      <c r="SJL58" s="86"/>
      <c r="SJM58" s="86"/>
      <c r="SJN58" s="86"/>
      <c r="SJO58" s="86"/>
      <c r="SJP58" s="86"/>
      <c r="SJQ58" s="86"/>
      <c r="SJR58" s="86"/>
      <c r="SJS58" s="86"/>
      <c r="SJT58" s="86"/>
      <c r="SJU58" s="86"/>
      <c r="SJV58" s="86"/>
      <c r="SJW58" s="86"/>
      <c r="SJX58" s="86"/>
      <c r="SJY58" s="86"/>
      <c r="SJZ58" s="86"/>
      <c r="SKA58" s="86"/>
      <c r="SKB58" s="86"/>
      <c r="SKC58" s="86"/>
      <c r="SKD58" s="86"/>
      <c r="SKE58" s="86"/>
      <c r="SKF58" s="86"/>
      <c r="SKG58" s="86"/>
      <c r="SKH58" s="86"/>
      <c r="SKI58" s="86"/>
      <c r="SKJ58" s="86"/>
      <c r="SKK58" s="86"/>
      <c r="SKL58" s="86"/>
      <c r="SKM58" s="86"/>
      <c r="SKN58" s="86"/>
      <c r="SKO58" s="86"/>
      <c r="SKP58" s="86"/>
      <c r="SKQ58" s="86"/>
      <c r="SKR58" s="86"/>
      <c r="SKS58" s="86"/>
      <c r="SKT58" s="86"/>
      <c r="SKU58" s="86"/>
      <c r="SKV58" s="86"/>
      <c r="SKW58" s="86"/>
      <c r="SKX58" s="86"/>
      <c r="SKY58" s="86"/>
      <c r="SKZ58" s="86"/>
      <c r="SLA58" s="86"/>
      <c r="SLB58" s="86"/>
      <c r="SLC58" s="86"/>
      <c r="SLD58" s="86"/>
      <c r="SLE58" s="86"/>
      <c r="SLF58" s="86"/>
      <c r="SLG58" s="86"/>
      <c r="SLH58" s="86"/>
      <c r="SLI58" s="86"/>
      <c r="SLJ58" s="86"/>
      <c r="SLK58" s="86"/>
      <c r="SLL58" s="86"/>
      <c r="SLM58" s="86"/>
      <c r="SLN58" s="86"/>
      <c r="SLO58" s="86"/>
      <c r="SLP58" s="86"/>
      <c r="SLQ58" s="86"/>
      <c r="SLR58" s="86"/>
      <c r="SLS58" s="86"/>
      <c r="SLT58" s="86"/>
      <c r="SLU58" s="86"/>
      <c r="SLV58" s="86"/>
      <c r="SLW58" s="86"/>
      <c r="SLX58" s="86"/>
      <c r="SLY58" s="86"/>
      <c r="SLZ58" s="86"/>
      <c r="SMA58" s="86"/>
      <c r="SMB58" s="86"/>
      <c r="SMC58" s="86"/>
      <c r="SMD58" s="86"/>
      <c r="SME58" s="86"/>
      <c r="SMF58" s="86"/>
      <c r="SMG58" s="86"/>
      <c r="SMH58" s="86"/>
      <c r="SMI58" s="86"/>
      <c r="SMJ58" s="86"/>
      <c r="SMK58" s="86"/>
      <c r="SML58" s="86"/>
      <c r="SMM58" s="86"/>
      <c r="SMN58" s="86"/>
      <c r="SMO58" s="86"/>
      <c r="SMP58" s="86"/>
      <c r="SMQ58" s="86"/>
      <c r="SMR58" s="86"/>
      <c r="SMS58" s="86"/>
      <c r="SMT58" s="86"/>
      <c r="SMU58" s="86"/>
      <c r="SMV58" s="86"/>
      <c r="SMW58" s="86"/>
      <c r="SMX58" s="86"/>
      <c r="SMY58" s="86"/>
      <c r="SMZ58" s="86"/>
      <c r="SNA58" s="86"/>
      <c r="SNB58" s="86"/>
      <c r="SNC58" s="86"/>
      <c r="SND58" s="86"/>
      <c r="SNE58" s="86"/>
      <c r="SNF58" s="86"/>
      <c r="SNG58" s="86"/>
      <c r="SNH58" s="86"/>
      <c r="SNI58" s="86"/>
      <c r="SNJ58" s="86"/>
      <c r="SNK58" s="86"/>
      <c r="SNL58" s="86"/>
      <c r="SNM58" s="86"/>
      <c r="SNN58" s="86"/>
      <c r="SNO58" s="86"/>
      <c r="SNP58" s="86"/>
      <c r="SNQ58" s="86"/>
      <c r="SNR58" s="86"/>
      <c r="SNS58" s="86"/>
      <c r="SNT58" s="86"/>
      <c r="SNU58" s="86"/>
      <c r="SNV58" s="86"/>
      <c r="SNW58" s="86"/>
      <c r="SNX58" s="86"/>
      <c r="SNY58" s="86"/>
      <c r="SNZ58" s="86"/>
      <c r="SOA58" s="86"/>
      <c r="SOB58" s="86"/>
      <c r="SOC58" s="86"/>
      <c r="SOD58" s="86"/>
      <c r="SOE58" s="86"/>
      <c r="SOF58" s="86"/>
      <c r="SOG58" s="86"/>
      <c r="SOH58" s="86"/>
      <c r="SOI58" s="86"/>
      <c r="SOJ58" s="86"/>
      <c r="SOK58" s="86"/>
      <c r="SOL58" s="86"/>
      <c r="SOM58" s="86"/>
      <c r="SON58" s="86"/>
      <c r="SOO58" s="86"/>
      <c r="SOP58" s="86"/>
      <c r="SOQ58" s="86"/>
      <c r="SOR58" s="86"/>
      <c r="SOS58" s="86"/>
      <c r="SOT58" s="86"/>
      <c r="SOU58" s="86"/>
      <c r="SOV58" s="86"/>
      <c r="SOW58" s="86"/>
      <c r="SOX58" s="86"/>
      <c r="SOY58" s="86"/>
      <c r="SOZ58" s="86"/>
      <c r="SPA58" s="86"/>
      <c r="SPB58" s="86"/>
      <c r="SPC58" s="86"/>
      <c r="SPD58" s="86"/>
      <c r="SPE58" s="86"/>
      <c r="SPF58" s="86"/>
      <c r="SPG58" s="86"/>
      <c r="SPH58" s="86"/>
      <c r="SPI58" s="86"/>
      <c r="SPJ58" s="86"/>
      <c r="SPK58" s="86"/>
      <c r="SPL58" s="86"/>
      <c r="SPM58" s="86"/>
      <c r="SPN58" s="86"/>
      <c r="SPO58" s="86"/>
      <c r="SPP58" s="86"/>
      <c r="SPQ58" s="86"/>
      <c r="SPR58" s="86"/>
      <c r="SPS58" s="86"/>
      <c r="SPT58" s="86"/>
      <c r="SPU58" s="86"/>
      <c r="SPV58" s="86"/>
      <c r="SPW58" s="86"/>
      <c r="SPX58" s="86"/>
      <c r="SPY58" s="86"/>
      <c r="SPZ58" s="86"/>
      <c r="SQA58" s="86"/>
      <c r="SQB58" s="86"/>
      <c r="SQC58" s="86"/>
      <c r="SQD58" s="86"/>
      <c r="SQE58" s="86"/>
      <c r="SQF58" s="86"/>
      <c r="SQG58" s="86"/>
      <c r="SQH58" s="86"/>
      <c r="SQI58" s="86"/>
      <c r="SQJ58" s="86"/>
      <c r="SQK58" s="86"/>
      <c r="SQL58" s="86"/>
      <c r="SQM58" s="86"/>
      <c r="SQN58" s="86"/>
      <c r="SQO58" s="86"/>
      <c r="SQP58" s="86"/>
      <c r="SQQ58" s="86"/>
      <c r="SQR58" s="86"/>
      <c r="SQS58" s="86"/>
      <c r="SQT58" s="86"/>
      <c r="SQU58" s="86"/>
      <c r="SQV58" s="86"/>
      <c r="SQW58" s="86"/>
      <c r="SQX58" s="86"/>
      <c r="SQY58" s="86"/>
      <c r="SQZ58" s="86"/>
      <c r="SRA58" s="86"/>
      <c r="SRB58" s="86"/>
      <c r="SRC58" s="86"/>
      <c r="SRD58" s="86"/>
      <c r="SRE58" s="86"/>
      <c r="SRF58" s="86"/>
      <c r="SRG58" s="86"/>
      <c r="SRH58" s="86"/>
      <c r="SRI58" s="86"/>
      <c r="SRJ58" s="86"/>
      <c r="SRK58" s="86"/>
      <c r="SRL58" s="86"/>
      <c r="SRM58" s="86"/>
      <c r="SRN58" s="86"/>
      <c r="SRO58" s="86"/>
      <c r="SRP58" s="86"/>
      <c r="SRQ58" s="86"/>
      <c r="SRR58" s="86"/>
      <c r="SRS58" s="86"/>
      <c r="SRT58" s="86"/>
      <c r="SRU58" s="86"/>
      <c r="SRV58" s="86"/>
      <c r="SRW58" s="86"/>
      <c r="SRX58" s="86"/>
      <c r="SRY58" s="86"/>
      <c r="SRZ58" s="86"/>
      <c r="SSA58" s="86"/>
      <c r="SSB58" s="86"/>
      <c r="SSC58" s="86"/>
      <c r="SSD58" s="86"/>
      <c r="SSE58" s="86"/>
      <c r="SSF58" s="86"/>
      <c r="SSG58" s="86"/>
      <c r="SSH58" s="86"/>
      <c r="SSI58" s="86"/>
      <c r="SSJ58" s="86"/>
      <c r="SSK58" s="86"/>
      <c r="SSL58" s="86"/>
      <c r="SSM58" s="86"/>
      <c r="SSN58" s="86"/>
      <c r="SSO58" s="86"/>
      <c r="SSP58" s="86"/>
      <c r="SSQ58" s="86"/>
      <c r="SSR58" s="86"/>
      <c r="SSS58" s="86"/>
      <c r="SST58" s="86"/>
      <c r="SSU58" s="86"/>
      <c r="SSV58" s="86"/>
      <c r="SSW58" s="86"/>
      <c r="SSX58" s="86"/>
      <c r="SSY58" s="86"/>
      <c r="SSZ58" s="86"/>
      <c r="STA58" s="86"/>
      <c r="STB58" s="86"/>
      <c r="STC58" s="86"/>
      <c r="STD58" s="86"/>
      <c r="STE58" s="86"/>
      <c r="STF58" s="86"/>
      <c r="STG58" s="86"/>
      <c r="STH58" s="86"/>
      <c r="STI58" s="86"/>
      <c r="STJ58" s="86"/>
      <c r="STK58" s="86"/>
      <c r="STL58" s="86"/>
      <c r="STM58" s="86"/>
      <c r="STN58" s="86"/>
      <c r="STO58" s="86"/>
      <c r="STP58" s="86"/>
      <c r="STQ58" s="86"/>
      <c r="STR58" s="86"/>
      <c r="STS58" s="86"/>
      <c r="STT58" s="86"/>
      <c r="STU58" s="86"/>
      <c r="STV58" s="86"/>
      <c r="STW58" s="86"/>
      <c r="STX58" s="86"/>
      <c r="STY58" s="86"/>
      <c r="STZ58" s="86"/>
      <c r="SUA58" s="86"/>
      <c r="SUB58" s="86"/>
      <c r="SUC58" s="86"/>
      <c r="SUD58" s="86"/>
      <c r="SUE58" s="86"/>
      <c r="SUF58" s="86"/>
      <c r="SUG58" s="86"/>
      <c r="SUH58" s="86"/>
      <c r="SUI58" s="86"/>
      <c r="SUJ58" s="86"/>
      <c r="SUK58" s="86"/>
      <c r="SUL58" s="86"/>
      <c r="SUM58" s="86"/>
      <c r="SUN58" s="86"/>
      <c r="SUO58" s="86"/>
      <c r="SUP58" s="86"/>
      <c r="SUQ58" s="86"/>
      <c r="SUR58" s="86"/>
      <c r="SUS58" s="86"/>
      <c r="SUT58" s="86"/>
      <c r="SUU58" s="86"/>
      <c r="SUV58" s="86"/>
      <c r="SUW58" s="86"/>
      <c r="SUX58" s="86"/>
      <c r="SUY58" s="86"/>
      <c r="SUZ58" s="86"/>
      <c r="SVA58" s="86"/>
      <c r="SVB58" s="86"/>
      <c r="SVC58" s="86"/>
      <c r="SVD58" s="86"/>
      <c r="SVE58" s="86"/>
      <c r="SVF58" s="86"/>
      <c r="SVG58" s="86"/>
      <c r="SVH58" s="86"/>
      <c r="SVI58" s="86"/>
      <c r="SVJ58" s="86"/>
      <c r="SVK58" s="86"/>
      <c r="SVL58" s="86"/>
      <c r="SVM58" s="86"/>
      <c r="SVN58" s="86"/>
      <c r="SVO58" s="86"/>
      <c r="SVP58" s="86"/>
      <c r="SVQ58" s="86"/>
      <c r="SVR58" s="86"/>
      <c r="SVS58" s="86"/>
      <c r="SVT58" s="86"/>
      <c r="SVU58" s="86"/>
      <c r="SVV58" s="86"/>
      <c r="SVW58" s="86"/>
      <c r="SVX58" s="86"/>
      <c r="SVY58" s="86"/>
      <c r="SVZ58" s="86"/>
      <c r="SWA58" s="86"/>
      <c r="SWB58" s="86"/>
      <c r="SWC58" s="86"/>
      <c r="SWD58" s="86"/>
      <c r="SWE58" s="86"/>
      <c r="SWF58" s="86"/>
      <c r="SWG58" s="86"/>
      <c r="SWH58" s="86"/>
      <c r="SWI58" s="86"/>
      <c r="SWJ58" s="86"/>
      <c r="SWK58" s="86"/>
      <c r="SWL58" s="86"/>
      <c r="SWM58" s="86"/>
      <c r="SWN58" s="86"/>
      <c r="SWO58" s="86"/>
      <c r="SWP58" s="86"/>
      <c r="SWQ58" s="86"/>
      <c r="SWR58" s="86"/>
      <c r="SWS58" s="86"/>
      <c r="SWT58" s="86"/>
      <c r="SWU58" s="86"/>
      <c r="SWV58" s="86"/>
      <c r="SWW58" s="86"/>
      <c r="SWX58" s="86"/>
      <c r="SWY58" s="86"/>
      <c r="SWZ58" s="86"/>
      <c r="SXA58" s="86"/>
      <c r="SXB58" s="86"/>
      <c r="SXC58" s="86"/>
      <c r="SXD58" s="86"/>
      <c r="SXE58" s="86"/>
      <c r="SXF58" s="86"/>
      <c r="SXG58" s="86"/>
      <c r="SXH58" s="86"/>
      <c r="SXI58" s="86"/>
      <c r="SXJ58" s="86"/>
      <c r="SXK58" s="86"/>
      <c r="SXL58" s="86"/>
      <c r="SXM58" s="86"/>
      <c r="SXN58" s="86"/>
      <c r="SXO58" s="86"/>
      <c r="SXP58" s="86"/>
      <c r="SXQ58" s="86"/>
      <c r="SXR58" s="86"/>
      <c r="SXS58" s="86"/>
      <c r="SXT58" s="86"/>
      <c r="SXU58" s="86"/>
      <c r="SXV58" s="86"/>
      <c r="SXW58" s="86"/>
      <c r="SXX58" s="86"/>
      <c r="SXY58" s="86"/>
      <c r="SXZ58" s="86"/>
      <c r="SYA58" s="86"/>
      <c r="SYB58" s="86"/>
      <c r="SYC58" s="86"/>
      <c r="SYD58" s="86"/>
      <c r="SYE58" s="86"/>
      <c r="SYF58" s="86"/>
      <c r="SYG58" s="86"/>
      <c r="SYH58" s="86"/>
      <c r="SYI58" s="86"/>
      <c r="SYJ58" s="86"/>
      <c r="SYK58" s="86"/>
      <c r="SYL58" s="86"/>
      <c r="SYM58" s="86"/>
      <c r="SYN58" s="86"/>
      <c r="SYO58" s="86"/>
      <c r="SYP58" s="86"/>
      <c r="SYQ58" s="86"/>
      <c r="SYR58" s="86"/>
      <c r="SYS58" s="86"/>
      <c r="SYT58" s="86"/>
      <c r="SYU58" s="86"/>
      <c r="SYV58" s="86"/>
      <c r="SYW58" s="86"/>
      <c r="SYX58" s="86"/>
      <c r="SYY58" s="86"/>
      <c r="SYZ58" s="86"/>
      <c r="SZA58" s="86"/>
      <c r="SZB58" s="86"/>
      <c r="SZC58" s="86"/>
      <c r="SZD58" s="86"/>
      <c r="SZE58" s="86"/>
      <c r="SZF58" s="86"/>
      <c r="SZG58" s="86"/>
      <c r="SZH58" s="86"/>
      <c r="SZI58" s="86"/>
      <c r="SZJ58" s="86"/>
      <c r="SZK58" s="86"/>
      <c r="SZL58" s="86"/>
      <c r="SZM58" s="86"/>
      <c r="SZN58" s="86"/>
      <c r="SZO58" s="86"/>
      <c r="SZP58" s="86"/>
      <c r="SZQ58" s="86"/>
      <c r="SZR58" s="86"/>
      <c r="SZS58" s="86"/>
      <c r="SZT58" s="86"/>
      <c r="SZU58" s="86"/>
      <c r="SZV58" s="86"/>
      <c r="SZW58" s="86"/>
      <c r="SZX58" s="86"/>
      <c r="SZY58" s="86"/>
      <c r="SZZ58" s="86"/>
      <c r="TAA58" s="86"/>
      <c r="TAB58" s="86"/>
      <c r="TAC58" s="86"/>
      <c r="TAD58" s="86"/>
      <c r="TAE58" s="86"/>
      <c r="TAF58" s="86"/>
      <c r="TAG58" s="86"/>
      <c r="TAH58" s="86"/>
      <c r="TAI58" s="86"/>
      <c r="TAJ58" s="86"/>
      <c r="TAK58" s="86"/>
      <c r="TAL58" s="86"/>
      <c r="TAM58" s="86"/>
      <c r="TAN58" s="86"/>
      <c r="TAO58" s="86"/>
      <c r="TAP58" s="86"/>
      <c r="TAQ58" s="86"/>
      <c r="TAR58" s="86"/>
      <c r="TAS58" s="86"/>
      <c r="TAT58" s="86"/>
      <c r="TAU58" s="86"/>
      <c r="TAV58" s="86"/>
      <c r="TAW58" s="86"/>
      <c r="TAX58" s="86"/>
      <c r="TAY58" s="86"/>
      <c r="TAZ58" s="86"/>
      <c r="TBA58" s="86"/>
      <c r="TBB58" s="86"/>
      <c r="TBC58" s="86"/>
      <c r="TBD58" s="86"/>
      <c r="TBE58" s="86"/>
      <c r="TBF58" s="86"/>
      <c r="TBG58" s="86"/>
      <c r="TBH58" s="86"/>
      <c r="TBI58" s="86"/>
      <c r="TBJ58" s="86"/>
      <c r="TBK58" s="86"/>
      <c r="TBL58" s="86"/>
      <c r="TBM58" s="86"/>
      <c r="TBN58" s="86"/>
      <c r="TBO58" s="86"/>
      <c r="TBP58" s="86"/>
      <c r="TBQ58" s="86"/>
      <c r="TBR58" s="86"/>
      <c r="TBS58" s="86"/>
      <c r="TBT58" s="86"/>
      <c r="TBU58" s="86"/>
      <c r="TBV58" s="86"/>
      <c r="TBW58" s="86"/>
      <c r="TBX58" s="86"/>
      <c r="TBY58" s="86"/>
      <c r="TBZ58" s="86"/>
      <c r="TCA58" s="86"/>
      <c r="TCB58" s="86"/>
      <c r="TCC58" s="86"/>
      <c r="TCD58" s="86"/>
      <c r="TCE58" s="86"/>
      <c r="TCF58" s="86"/>
      <c r="TCG58" s="86"/>
      <c r="TCH58" s="86"/>
      <c r="TCI58" s="86"/>
      <c r="TCJ58" s="86"/>
      <c r="TCK58" s="86"/>
      <c r="TCL58" s="86"/>
      <c r="TCM58" s="86"/>
      <c r="TCN58" s="86"/>
      <c r="TCO58" s="86"/>
      <c r="TCP58" s="86"/>
      <c r="TCQ58" s="86"/>
      <c r="TCR58" s="86"/>
      <c r="TCS58" s="86"/>
      <c r="TCT58" s="86"/>
      <c r="TCU58" s="86"/>
      <c r="TCV58" s="86"/>
      <c r="TCW58" s="86"/>
      <c r="TCX58" s="86"/>
      <c r="TCY58" s="86"/>
      <c r="TCZ58" s="86"/>
      <c r="TDA58" s="86"/>
      <c r="TDB58" s="86"/>
      <c r="TDC58" s="86"/>
      <c r="TDD58" s="86"/>
      <c r="TDE58" s="86"/>
      <c r="TDF58" s="86"/>
      <c r="TDG58" s="86"/>
      <c r="TDH58" s="86"/>
      <c r="TDI58" s="86"/>
      <c r="TDJ58" s="86"/>
      <c r="TDK58" s="86"/>
      <c r="TDL58" s="86"/>
      <c r="TDM58" s="86"/>
      <c r="TDN58" s="86"/>
      <c r="TDO58" s="86"/>
      <c r="TDP58" s="86"/>
      <c r="TDQ58" s="86"/>
      <c r="TDR58" s="86"/>
      <c r="TDS58" s="86"/>
      <c r="TDT58" s="86"/>
      <c r="TDU58" s="86"/>
      <c r="TDV58" s="86"/>
      <c r="TDW58" s="86"/>
      <c r="TDX58" s="86"/>
      <c r="TDY58" s="86"/>
      <c r="TDZ58" s="86"/>
      <c r="TEA58" s="86"/>
      <c r="TEB58" s="86"/>
      <c r="TEC58" s="86"/>
      <c r="TED58" s="86"/>
      <c r="TEE58" s="86"/>
      <c r="TEF58" s="86"/>
      <c r="TEG58" s="86"/>
      <c r="TEH58" s="86"/>
      <c r="TEI58" s="86"/>
      <c r="TEJ58" s="86"/>
      <c r="TEK58" s="86"/>
      <c r="TEL58" s="86"/>
      <c r="TEM58" s="86"/>
      <c r="TEN58" s="86"/>
      <c r="TEO58" s="86"/>
      <c r="TEP58" s="86"/>
      <c r="TEQ58" s="86"/>
      <c r="TER58" s="86"/>
      <c r="TES58" s="86"/>
      <c r="TET58" s="86"/>
      <c r="TEU58" s="86"/>
      <c r="TEV58" s="86"/>
      <c r="TEW58" s="86"/>
      <c r="TEX58" s="86"/>
      <c r="TEY58" s="86"/>
      <c r="TEZ58" s="86"/>
      <c r="TFA58" s="86"/>
      <c r="TFB58" s="86"/>
      <c r="TFC58" s="86"/>
      <c r="TFD58" s="86"/>
      <c r="TFE58" s="86"/>
      <c r="TFF58" s="86"/>
      <c r="TFG58" s="86"/>
      <c r="TFH58" s="86"/>
      <c r="TFI58" s="86"/>
      <c r="TFJ58" s="86"/>
      <c r="TFK58" s="86"/>
      <c r="TFL58" s="86"/>
      <c r="TFM58" s="86"/>
      <c r="TFN58" s="86"/>
      <c r="TFO58" s="86"/>
      <c r="TFP58" s="86"/>
      <c r="TFQ58" s="86"/>
      <c r="TFR58" s="86"/>
      <c r="TFS58" s="86"/>
      <c r="TFT58" s="86"/>
      <c r="TFU58" s="86"/>
      <c r="TFV58" s="86"/>
      <c r="TFW58" s="86"/>
      <c r="TFX58" s="86"/>
      <c r="TFY58" s="86"/>
      <c r="TFZ58" s="86"/>
      <c r="TGA58" s="86"/>
      <c r="TGB58" s="86"/>
      <c r="TGC58" s="86"/>
      <c r="TGD58" s="86"/>
      <c r="TGE58" s="86"/>
      <c r="TGF58" s="86"/>
      <c r="TGG58" s="86"/>
      <c r="TGH58" s="86"/>
      <c r="TGI58" s="86"/>
      <c r="TGJ58" s="86"/>
      <c r="TGK58" s="86"/>
      <c r="TGL58" s="86"/>
      <c r="TGM58" s="86"/>
      <c r="TGN58" s="86"/>
      <c r="TGO58" s="86"/>
      <c r="TGP58" s="86"/>
      <c r="TGQ58" s="86"/>
      <c r="TGR58" s="86"/>
      <c r="TGS58" s="86"/>
      <c r="TGT58" s="86"/>
      <c r="TGU58" s="86"/>
      <c r="TGV58" s="86"/>
      <c r="TGW58" s="86"/>
      <c r="TGX58" s="86"/>
      <c r="TGY58" s="86"/>
      <c r="TGZ58" s="86"/>
      <c r="THA58" s="86"/>
      <c r="THB58" s="86"/>
      <c r="THC58" s="86"/>
      <c r="THD58" s="86"/>
      <c r="THE58" s="86"/>
      <c r="THF58" s="86"/>
      <c r="THG58" s="86"/>
      <c r="THH58" s="86"/>
      <c r="THI58" s="86"/>
      <c r="THJ58" s="86"/>
      <c r="THK58" s="86"/>
      <c r="THL58" s="86"/>
      <c r="THM58" s="86"/>
      <c r="THN58" s="86"/>
      <c r="THO58" s="86"/>
      <c r="THP58" s="86"/>
      <c r="THQ58" s="86"/>
      <c r="THR58" s="86"/>
      <c r="THS58" s="86"/>
      <c r="THT58" s="86"/>
      <c r="THU58" s="86"/>
      <c r="THV58" s="86"/>
      <c r="THW58" s="86"/>
      <c r="THX58" s="86"/>
      <c r="THY58" s="86"/>
      <c r="THZ58" s="86"/>
      <c r="TIA58" s="86"/>
      <c r="TIB58" s="86"/>
      <c r="TIC58" s="86"/>
      <c r="TID58" s="86"/>
      <c r="TIE58" s="86"/>
      <c r="TIF58" s="86"/>
      <c r="TIG58" s="86"/>
      <c r="TIH58" s="86"/>
      <c r="TII58" s="86"/>
      <c r="TIJ58" s="86"/>
      <c r="TIK58" s="86"/>
      <c r="TIL58" s="86"/>
      <c r="TIM58" s="86"/>
      <c r="TIN58" s="86"/>
      <c r="TIO58" s="86"/>
      <c r="TIP58" s="86"/>
      <c r="TIQ58" s="86"/>
      <c r="TIR58" s="86"/>
      <c r="TIS58" s="86"/>
      <c r="TIT58" s="86"/>
      <c r="TIU58" s="86"/>
      <c r="TIV58" s="86"/>
      <c r="TIW58" s="86"/>
      <c r="TIX58" s="86"/>
      <c r="TIY58" s="86"/>
      <c r="TIZ58" s="86"/>
      <c r="TJA58" s="86"/>
      <c r="TJB58" s="86"/>
      <c r="TJC58" s="86"/>
      <c r="TJD58" s="86"/>
      <c r="TJE58" s="86"/>
      <c r="TJF58" s="86"/>
      <c r="TJG58" s="86"/>
      <c r="TJH58" s="86"/>
      <c r="TJI58" s="86"/>
      <c r="TJJ58" s="86"/>
      <c r="TJK58" s="86"/>
      <c r="TJL58" s="86"/>
      <c r="TJM58" s="86"/>
      <c r="TJN58" s="86"/>
      <c r="TJO58" s="86"/>
      <c r="TJP58" s="86"/>
      <c r="TJQ58" s="86"/>
      <c r="TJR58" s="86"/>
      <c r="TJS58" s="86"/>
      <c r="TJT58" s="86"/>
      <c r="TJU58" s="86"/>
      <c r="TJV58" s="86"/>
      <c r="TJW58" s="86"/>
      <c r="TJX58" s="86"/>
      <c r="TJY58" s="86"/>
      <c r="TJZ58" s="86"/>
      <c r="TKA58" s="86"/>
      <c r="TKB58" s="86"/>
      <c r="TKC58" s="86"/>
      <c r="TKD58" s="86"/>
      <c r="TKE58" s="86"/>
      <c r="TKF58" s="86"/>
      <c r="TKG58" s="86"/>
      <c r="TKH58" s="86"/>
      <c r="TKI58" s="86"/>
      <c r="TKJ58" s="86"/>
      <c r="TKK58" s="86"/>
      <c r="TKL58" s="86"/>
      <c r="TKM58" s="86"/>
      <c r="TKN58" s="86"/>
      <c r="TKO58" s="86"/>
      <c r="TKP58" s="86"/>
      <c r="TKQ58" s="86"/>
      <c r="TKR58" s="86"/>
      <c r="TKS58" s="86"/>
      <c r="TKT58" s="86"/>
      <c r="TKU58" s="86"/>
      <c r="TKV58" s="86"/>
      <c r="TKW58" s="86"/>
      <c r="TKX58" s="86"/>
      <c r="TKY58" s="86"/>
      <c r="TKZ58" s="86"/>
      <c r="TLA58" s="86"/>
      <c r="TLB58" s="86"/>
      <c r="TLC58" s="86"/>
      <c r="TLD58" s="86"/>
      <c r="TLE58" s="86"/>
      <c r="TLF58" s="86"/>
      <c r="TLG58" s="86"/>
      <c r="TLH58" s="86"/>
      <c r="TLI58" s="86"/>
      <c r="TLJ58" s="86"/>
      <c r="TLK58" s="86"/>
      <c r="TLL58" s="86"/>
      <c r="TLM58" s="86"/>
      <c r="TLN58" s="86"/>
      <c r="TLO58" s="86"/>
      <c r="TLP58" s="86"/>
      <c r="TLQ58" s="86"/>
      <c r="TLR58" s="86"/>
      <c r="TLS58" s="86"/>
      <c r="TLT58" s="86"/>
      <c r="TLU58" s="86"/>
      <c r="TLV58" s="86"/>
      <c r="TLW58" s="86"/>
      <c r="TLX58" s="86"/>
      <c r="TLY58" s="86"/>
      <c r="TLZ58" s="86"/>
      <c r="TMA58" s="86"/>
      <c r="TMB58" s="86"/>
      <c r="TMC58" s="86"/>
      <c r="TMD58" s="86"/>
      <c r="TME58" s="86"/>
      <c r="TMF58" s="86"/>
      <c r="TMG58" s="86"/>
      <c r="TMH58" s="86"/>
      <c r="TMI58" s="86"/>
      <c r="TMJ58" s="86"/>
      <c r="TMK58" s="86"/>
      <c r="TML58" s="86"/>
      <c r="TMM58" s="86"/>
      <c r="TMN58" s="86"/>
      <c r="TMO58" s="86"/>
      <c r="TMP58" s="86"/>
      <c r="TMQ58" s="86"/>
      <c r="TMR58" s="86"/>
      <c r="TMS58" s="86"/>
      <c r="TMT58" s="86"/>
      <c r="TMU58" s="86"/>
      <c r="TMV58" s="86"/>
      <c r="TMW58" s="86"/>
      <c r="TMX58" s="86"/>
      <c r="TMY58" s="86"/>
      <c r="TMZ58" s="86"/>
      <c r="TNA58" s="86"/>
      <c r="TNB58" s="86"/>
      <c r="TNC58" s="86"/>
      <c r="TND58" s="86"/>
      <c r="TNE58" s="86"/>
      <c r="TNF58" s="86"/>
      <c r="TNG58" s="86"/>
      <c r="TNH58" s="86"/>
      <c r="TNI58" s="86"/>
      <c r="TNJ58" s="86"/>
      <c r="TNK58" s="86"/>
      <c r="TNL58" s="86"/>
      <c r="TNM58" s="86"/>
      <c r="TNN58" s="86"/>
      <c r="TNO58" s="86"/>
      <c r="TNP58" s="86"/>
      <c r="TNQ58" s="86"/>
      <c r="TNR58" s="86"/>
      <c r="TNS58" s="86"/>
      <c r="TNT58" s="86"/>
      <c r="TNU58" s="86"/>
      <c r="TNV58" s="86"/>
      <c r="TNW58" s="86"/>
      <c r="TNX58" s="86"/>
      <c r="TNY58" s="86"/>
      <c r="TNZ58" s="86"/>
      <c r="TOA58" s="86"/>
      <c r="TOB58" s="86"/>
      <c r="TOC58" s="86"/>
      <c r="TOD58" s="86"/>
      <c r="TOE58" s="86"/>
      <c r="TOF58" s="86"/>
      <c r="TOG58" s="86"/>
      <c r="TOH58" s="86"/>
      <c r="TOI58" s="86"/>
      <c r="TOJ58" s="86"/>
      <c r="TOK58" s="86"/>
      <c r="TOL58" s="86"/>
      <c r="TOM58" s="86"/>
      <c r="TON58" s="86"/>
      <c r="TOO58" s="86"/>
      <c r="TOP58" s="86"/>
      <c r="TOQ58" s="86"/>
      <c r="TOR58" s="86"/>
      <c r="TOS58" s="86"/>
      <c r="TOT58" s="86"/>
      <c r="TOU58" s="86"/>
      <c r="TOV58" s="86"/>
      <c r="TOW58" s="86"/>
      <c r="TOX58" s="86"/>
      <c r="TOY58" s="86"/>
      <c r="TOZ58" s="86"/>
      <c r="TPA58" s="86"/>
      <c r="TPB58" s="86"/>
      <c r="TPC58" s="86"/>
      <c r="TPD58" s="86"/>
      <c r="TPE58" s="86"/>
      <c r="TPF58" s="86"/>
      <c r="TPG58" s="86"/>
      <c r="TPH58" s="86"/>
      <c r="TPI58" s="86"/>
      <c r="TPJ58" s="86"/>
      <c r="TPK58" s="86"/>
      <c r="TPL58" s="86"/>
      <c r="TPM58" s="86"/>
      <c r="TPN58" s="86"/>
      <c r="TPO58" s="86"/>
      <c r="TPP58" s="86"/>
      <c r="TPQ58" s="86"/>
      <c r="TPR58" s="86"/>
      <c r="TPS58" s="86"/>
      <c r="TPT58" s="86"/>
      <c r="TPU58" s="86"/>
      <c r="TPV58" s="86"/>
      <c r="TPW58" s="86"/>
      <c r="TPX58" s="86"/>
      <c r="TPY58" s="86"/>
      <c r="TPZ58" s="86"/>
      <c r="TQA58" s="86"/>
      <c r="TQB58" s="86"/>
      <c r="TQC58" s="86"/>
      <c r="TQD58" s="86"/>
      <c r="TQE58" s="86"/>
      <c r="TQF58" s="86"/>
      <c r="TQG58" s="86"/>
      <c r="TQH58" s="86"/>
      <c r="TQI58" s="86"/>
      <c r="TQJ58" s="86"/>
      <c r="TQK58" s="86"/>
      <c r="TQL58" s="86"/>
      <c r="TQM58" s="86"/>
      <c r="TQN58" s="86"/>
      <c r="TQO58" s="86"/>
      <c r="TQP58" s="86"/>
      <c r="TQQ58" s="86"/>
      <c r="TQR58" s="86"/>
      <c r="TQS58" s="86"/>
      <c r="TQT58" s="86"/>
      <c r="TQU58" s="86"/>
      <c r="TQV58" s="86"/>
      <c r="TQW58" s="86"/>
      <c r="TQX58" s="86"/>
      <c r="TQY58" s="86"/>
      <c r="TQZ58" s="86"/>
      <c r="TRA58" s="86"/>
      <c r="TRB58" s="86"/>
      <c r="TRC58" s="86"/>
      <c r="TRD58" s="86"/>
      <c r="TRE58" s="86"/>
      <c r="TRF58" s="86"/>
      <c r="TRG58" s="86"/>
      <c r="TRH58" s="86"/>
      <c r="TRI58" s="86"/>
      <c r="TRJ58" s="86"/>
      <c r="TRK58" s="86"/>
      <c r="TRL58" s="86"/>
      <c r="TRM58" s="86"/>
      <c r="TRN58" s="86"/>
      <c r="TRO58" s="86"/>
      <c r="TRP58" s="86"/>
      <c r="TRQ58" s="86"/>
      <c r="TRR58" s="86"/>
      <c r="TRS58" s="86"/>
      <c r="TRT58" s="86"/>
      <c r="TRU58" s="86"/>
      <c r="TRV58" s="86"/>
      <c r="TRW58" s="86"/>
      <c r="TRX58" s="86"/>
      <c r="TRY58" s="86"/>
      <c r="TRZ58" s="86"/>
      <c r="TSA58" s="86"/>
      <c r="TSB58" s="86"/>
      <c r="TSC58" s="86"/>
      <c r="TSD58" s="86"/>
      <c r="TSE58" s="86"/>
      <c r="TSF58" s="86"/>
      <c r="TSG58" s="86"/>
      <c r="TSH58" s="86"/>
      <c r="TSI58" s="86"/>
      <c r="TSJ58" s="86"/>
      <c r="TSK58" s="86"/>
      <c r="TSL58" s="86"/>
      <c r="TSM58" s="86"/>
      <c r="TSN58" s="86"/>
      <c r="TSO58" s="86"/>
      <c r="TSP58" s="86"/>
      <c r="TSQ58" s="86"/>
      <c r="TSR58" s="86"/>
      <c r="TSS58" s="86"/>
      <c r="TST58" s="86"/>
      <c r="TSU58" s="86"/>
      <c r="TSV58" s="86"/>
      <c r="TSW58" s="86"/>
      <c r="TSX58" s="86"/>
      <c r="TSY58" s="86"/>
      <c r="TSZ58" s="86"/>
      <c r="TTA58" s="86"/>
      <c r="TTB58" s="86"/>
      <c r="TTC58" s="86"/>
      <c r="TTD58" s="86"/>
      <c r="TTE58" s="86"/>
      <c r="TTF58" s="86"/>
      <c r="TTG58" s="86"/>
      <c r="TTH58" s="86"/>
      <c r="TTI58" s="86"/>
      <c r="TTJ58" s="86"/>
      <c r="TTK58" s="86"/>
      <c r="TTL58" s="86"/>
      <c r="TTM58" s="86"/>
      <c r="TTN58" s="86"/>
      <c r="TTO58" s="86"/>
      <c r="TTP58" s="86"/>
      <c r="TTQ58" s="86"/>
      <c r="TTR58" s="86"/>
      <c r="TTS58" s="86"/>
      <c r="TTT58" s="86"/>
      <c r="TTU58" s="86"/>
      <c r="TTV58" s="86"/>
      <c r="TTW58" s="86"/>
      <c r="TTX58" s="86"/>
      <c r="TTY58" s="86"/>
      <c r="TTZ58" s="86"/>
      <c r="TUA58" s="86"/>
      <c r="TUB58" s="86"/>
      <c r="TUC58" s="86"/>
      <c r="TUD58" s="86"/>
      <c r="TUE58" s="86"/>
      <c r="TUF58" s="86"/>
      <c r="TUG58" s="86"/>
      <c r="TUH58" s="86"/>
      <c r="TUI58" s="86"/>
      <c r="TUJ58" s="86"/>
      <c r="TUK58" s="86"/>
      <c r="TUL58" s="86"/>
      <c r="TUM58" s="86"/>
      <c r="TUN58" s="86"/>
      <c r="TUO58" s="86"/>
      <c r="TUP58" s="86"/>
      <c r="TUQ58" s="86"/>
      <c r="TUR58" s="86"/>
      <c r="TUS58" s="86"/>
      <c r="TUT58" s="86"/>
      <c r="TUU58" s="86"/>
      <c r="TUV58" s="86"/>
      <c r="TUW58" s="86"/>
      <c r="TUX58" s="86"/>
      <c r="TUY58" s="86"/>
      <c r="TUZ58" s="86"/>
      <c r="TVA58" s="86"/>
      <c r="TVB58" s="86"/>
      <c r="TVC58" s="86"/>
      <c r="TVD58" s="86"/>
      <c r="TVE58" s="86"/>
      <c r="TVF58" s="86"/>
      <c r="TVG58" s="86"/>
      <c r="TVH58" s="86"/>
      <c r="TVI58" s="86"/>
      <c r="TVJ58" s="86"/>
      <c r="TVK58" s="86"/>
      <c r="TVL58" s="86"/>
      <c r="TVM58" s="86"/>
      <c r="TVN58" s="86"/>
      <c r="TVO58" s="86"/>
      <c r="TVP58" s="86"/>
      <c r="TVQ58" s="86"/>
      <c r="TVR58" s="86"/>
      <c r="TVS58" s="86"/>
      <c r="TVT58" s="86"/>
      <c r="TVU58" s="86"/>
      <c r="TVV58" s="86"/>
      <c r="TVW58" s="86"/>
      <c r="TVX58" s="86"/>
      <c r="TVY58" s="86"/>
      <c r="TVZ58" s="86"/>
      <c r="TWA58" s="86"/>
      <c r="TWB58" s="86"/>
      <c r="TWC58" s="86"/>
      <c r="TWD58" s="86"/>
      <c r="TWE58" s="86"/>
      <c r="TWF58" s="86"/>
      <c r="TWG58" s="86"/>
      <c r="TWH58" s="86"/>
      <c r="TWI58" s="86"/>
      <c r="TWJ58" s="86"/>
      <c r="TWK58" s="86"/>
      <c r="TWL58" s="86"/>
      <c r="TWM58" s="86"/>
      <c r="TWN58" s="86"/>
      <c r="TWO58" s="86"/>
      <c r="TWP58" s="86"/>
      <c r="TWQ58" s="86"/>
      <c r="TWR58" s="86"/>
      <c r="TWS58" s="86"/>
      <c r="TWT58" s="86"/>
      <c r="TWU58" s="86"/>
      <c r="TWV58" s="86"/>
      <c r="TWW58" s="86"/>
      <c r="TWX58" s="86"/>
      <c r="TWY58" s="86"/>
      <c r="TWZ58" s="86"/>
      <c r="TXA58" s="86"/>
      <c r="TXB58" s="86"/>
      <c r="TXC58" s="86"/>
      <c r="TXD58" s="86"/>
      <c r="TXE58" s="86"/>
      <c r="TXF58" s="86"/>
      <c r="TXG58" s="86"/>
      <c r="TXH58" s="86"/>
      <c r="TXI58" s="86"/>
      <c r="TXJ58" s="86"/>
      <c r="TXK58" s="86"/>
      <c r="TXL58" s="86"/>
      <c r="TXM58" s="86"/>
      <c r="TXN58" s="86"/>
      <c r="TXO58" s="86"/>
      <c r="TXP58" s="86"/>
      <c r="TXQ58" s="86"/>
      <c r="TXR58" s="86"/>
      <c r="TXS58" s="86"/>
      <c r="TXT58" s="86"/>
      <c r="TXU58" s="86"/>
      <c r="TXV58" s="86"/>
      <c r="TXW58" s="86"/>
      <c r="TXX58" s="86"/>
      <c r="TXY58" s="86"/>
      <c r="TXZ58" s="86"/>
      <c r="TYA58" s="86"/>
      <c r="TYB58" s="86"/>
      <c r="TYC58" s="86"/>
      <c r="TYD58" s="86"/>
      <c r="TYE58" s="86"/>
      <c r="TYF58" s="86"/>
      <c r="TYG58" s="86"/>
      <c r="TYH58" s="86"/>
      <c r="TYI58" s="86"/>
      <c r="TYJ58" s="86"/>
      <c r="TYK58" s="86"/>
      <c r="TYL58" s="86"/>
      <c r="TYM58" s="86"/>
      <c r="TYN58" s="86"/>
      <c r="TYO58" s="86"/>
      <c r="TYP58" s="86"/>
      <c r="TYQ58" s="86"/>
      <c r="TYR58" s="86"/>
      <c r="TYS58" s="86"/>
      <c r="TYT58" s="86"/>
      <c r="TYU58" s="86"/>
      <c r="TYV58" s="86"/>
      <c r="TYW58" s="86"/>
      <c r="TYX58" s="86"/>
      <c r="TYY58" s="86"/>
      <c r="TYZ58" s="86"/>
      <c r="TZA58" s="86"/>
      <c r="TZB58" s="86"/>
      <c r="TZC58" s="86"/>
      <c r="TZD58" s="86"/>
      <c r="TZE58" s="86"/>
      <c r="TZF58" s="86"/>
      <c r="TZG58" s="86"/>
      <c r="TZH58" s="86"/>
      <c r="TZI58" s="86"/>
      <c r="TZJ58" s="86"/>
      <c r="TZK58" s="86"/>
      <c r="TZL58" s="86"/>
      <c r="TZM58" s="86"/>
      <c r="TZN58" s="86"/>
      <c r="TZO58" s="86"/>
      <c r="TZP58" s="86"/>
      <c r="TZQ58" s="86"/>
      <c r="TZR58" s="86"/>
      <c r="TZS58" s="86"/>
      <c r="TZT58" s="86"/>
      <c r="TZU58" s="86"/>
      <c r="TZV58" s="86"/>
      <c r="TZW58" s="86"/>
      <c r="TZX58" s="86"/>
      <c r="TZY58" s="86"/>
      <c r="TZZ58" s="86"/>
      <c r="UAA58" s="86"/>
      <c r="UAB58" s="86"/>
      <c r="UAC58" s="86"/>
      <c r="UAD58" s="86"/>
      <c r="UAE58" s="86"/>
      <c r="UAF58" s="86"/>
      <c r="UAG58" s="86"/>
      <c r="UAH58" s="86"/>
      <c r="UAI58" s="86"/>
      <c r="UAJ58" s="86"/>
      <c r="UAK58" s="86"/>
      <c r="UAL58" s="86"/>
      <c r="UAM58" s="86"/>
      <c r="UAN58" s="86"/>
      <c r="UAO58" s="86"/>
      <c r="UAP58" s="86"/>
      <c r="UAQ58" s="86"/>
      <c r="UAR58" s="86"/>
      <c r="UAS58" s="86"/>
      <c r="UAT58" s="86"/>
      <c r="UAU58" s="86"/>
      <c r="UAV58" s="86"/>
      <c r="UAW58" s="86"/>
      <c r="UAX58" s="86"/>
      <c r="UAY58" s="86"/>
      <c r="UAZ58" s="86"/>
      <c r="UBA58" s="86"/>
      <c r="UBB58" s="86"/>
      <c r="UBC58" s="86"/>
      <c r="UBD58" s="86"/>
      <c r="UBE58" s="86"/>
      <c r="UBF58" s="86"/>
      <c r="UBG58" s="86"/>
      <c r="UBH58" s="86"/>
      <c r="UBI58" s="86"/>
      <c r="UBJ58" s="86"/>
      <c r="UBK58" s="86"/>
      <c r="UBL58" s="86"/>
      <c r="UBM58" s="86"/>
      <c r="UBN58" s="86"/>
      <c r="UBO58" s="86"/>
      <c r="UBP58" s="86"/>
      <c r="UBQ58" s="86"/>
      <c r="UBR58" s="86"/>
      <c r="UBS58" s="86"/>
      <c r="UBT58" s="86"/>
      <c r="UBU58" s="86"/>
      <c r="UBV58" s="86"/>
      <c r="UBW58" s="86"/>
      <c r="UBX58" s="86"/>
      <c r="UBY58" s="86"/>
      <c r="UBZ58" s="86"/>
      <c r="UCA58" s="86"/>
      <c r="UCB58" s="86"/>
      <c r="UCC58" s="86"/>
      <c r="UCD58" s="86"/>
      <c r="UCE58" s="86"/>
      <c r="UCF58" s="86"/>
      <c r="UCG58" s="86"/>
      <c r="UCH58" s="86"/>
      <c r="UCI58" s="86"/>
      <c r="UCJ58" s="86"/>
      <c r="UCK58" s="86"/>
      <c r="UCL58" s="86"/>
      <c r="UCM58" s="86"/>
      <c r="UCN58" s="86"/>
      <c r="UCO58" s="86"/>
      <c r="UCP58" s="86"/>
      <c r="UCQ58" s="86"/>
      <c r="UCR58" s="86"/>
      <c r="UCS58" s="86"/>
      <c r="UCT58" s="86"/>
      <c r="UCU58" s="86"/>
      <c r="UCV58" s="86"/>
      <c r="UCW58" s="86"/>
      <c r="UCX58" s="86"/>
      <c r="UCY58" s="86"/>
      <c r="UCZ58" s="86"/>
      <c r="UDA58" s="86"/>
      <c r="UDB58" s="86"/>
      <c r="UDC58" s="86"/>
      <c r="UDD58" s="86"/>
      <c r="UDE58" s="86"/>
      <c r="UDF58" s="86"/>
      <c r="UDG58" s="86"/>
      <c r="UDH58" s="86"/>
      <c r="UDI58" s="86"/>
      <c r="UDJ58" s="86"/>
      <c r="UDK58" s="86"/>
      <c r="UDL58" s="86"/>
      <c r="UDM58" s="86"/>
      <c r="UDN58" s="86"/>
      <c r="UDO58" s="86"/>
      <c r="UDP58" s="86"/>
      <c r="UDQ58" s="86"/>
      <c r="UDR58" s="86"/>
      <c r="UDS58" s="86"/>
      <c r="UDT58" s="86"/>
      <c r="UDU58" s="86"/>
      <c r="UDV58" s="86"/>
      <c r="UDW58" s="86"/>
      <c r="UDX58" s="86"/>
      <c r="UDY58" s="86"/>
      <c r="UDZ58" s="86"/>
      <c r="UEA58" s="86"/>
      <c r="UEB58" s="86"/>
      <c r="UEC58" s="86"/>
      <c r="UED58" s="86"/>
      <c r="UEE58" s="86"/>
      <c r="UEF58" s="86"/>
      <c r="UEG58" s="86"/>
      <c r="UEH58" s="86"/>
      <c r="UEI58" s="86"/>
      <c r="UEJ58" s="86"/>
      <c r="UEK58" s="86"/>
      <c r="UEL58" s="86"/>
      <c r="UEM58" s="86"/>
      <c r="UEN58" s="86"/>
      <c r="UEO58" s="86"/>
      <c r="UEP58" s="86"/>
      <c r="UEQ58" s="86"/>
      <c r="UER58" s="86"/>
      <c r="UES58" s="86"/>
      <c r="UET58" s="86"/>
      <c r="UEU58" s="86"/>
      <c r="UEV58" s="86"/>
      <c r="UEW58" s="86"/>
      <c r="UEX58" s="86"/>
      <c r="UEY58" s="86"/>
      <c r="UEZ58" s="86"/>
      <c r="UFA58" s="86"/>
      <c r="UFB58" s="86"/>
      <c r="UFC58" s="86"/>
      <c r="UFD58" s="86"/>
      <c r="UFE58" s="86"/>
      <c r="UFF58" s="86"/>
      <c r="UFG58" s="86"/>
      <c r="UFH58" s="86"/>
      <c r="UFI58" s="86"/>
      <c r="UFJ58" s="86"/>
      <c r="UFK58" s="86"/>
      <c r="UFL58" s="86"/>
      <c r="UFM58" s="86"/>
      <c r="UFN58" s="86"/>
      <c r="UFO58" s="86"/>
      <c r="UFP58" s="86"/>
      <c r="UFQ58" s="86"/>
      <c r="UFR58" s="86"/>
      <c r="UFS58" s="86"/>
      <c r="UFT58" s="86"/>
      <c r="UFU58" s="86"/>
      <c r="UFV58" s="86"/>
      <c r="UFW58" s="86"/>
      <c r="UFX58" s="86"/>
      <c r="UFY58" s="86"/>
      <c r="UFZ58" s="86"/>
      <c r="UGA58" s="86"/>
      <c r="UGB58" s="86"/>
      <c r="UGC58" s="86"/>
      <c r="UGD58" s="86"/>
      <c r="UGE58" s="86"/>
      <c r="UGF58" s="86"/>
      <c r="UGG58" s="86"/>
      <c r="UGH58" s="86"/>
      <c r="UGI58" s="86"/>
      <c r="UGJ58" s="86"/>
      <c r="UGK58" s="86"/>
      <c r="UGL58" s="86"/>
      <c r="UGM58" s="86"/>
      <c r="UGN58" s="86"/>
      <c r="UGO58" s="86"/>
      <c r="UGP58" s="86"/>
      <c r="UGQ58" s="86"/>
      <c r="UGR58" s="86"/>
      <c r="UGS58" s="86"/>
      <c r="UGT58" s="86"/>
      <c r="UGU58" s="86"/>
      <c r="UGV58" s="86"/>
      <c r="UGW58" s="86"/>
      <c r="UGX58" s="86"/>
      <c r="UGY58" s="86"/>
      <c r="UGZ58" s="86"/>
      <c r="UHA58" s="86"/>
      <c r="UHB58" s="86"/>
      <c r="UHC58" s="86"/>
      <c r="UHD58" s="86"/>
      <c r="UHE58" s="86"/>
      <c r="UHF58" s="86"/>
      <c r="UHG58" s="86"/>
      <c r="UHH58" s="86"/>
      <c r="UHI58" s="86"/>
      <c r="UHJ58" s="86"/>
      <c r="UHK58" s="86"/>
      <c r="UHL58" s="86"/>
      <c r="UHM58" s="86"/>
      <c r="UHN58" s="86"/>
      <c r="UHO58" s="86"/>
      <c r="UHP58" s="86"/>
      <c r="UHQ58" s="86"/>
      <c r="UHR58" s="86"/>
      <c r="UHS58" s="86"/>
      <c r="UHT58" s="86"/>
      <c r="UHU58" s="86"/>
      <c r="UHV58" s="86"/>
      <c r="UHW58" s="86"/>
      <c r="UHX58" s="86"/>
      <c r="UHY58" s="86"/>
      <c r="UHZ58" s="86"/>
      <c r="UIA58" s="86"/>
      <c r="UIB58" s="86"/>
      <c r="UIC58" s="86"/>
      <c r="UID58" s="86"/>
      <c r="UIE58" s="86"/>
      <c r="UIF58" s="86"/>
      <c r="UIG58" s="86"/>
      <c r="UIH58" s="86"/>
      <c r="UII58" s="86"/>
      <c r="UIJ58" s="86"/>
      <c r="UIK58" s="86"/>
      <c r="UIL58" s="86"/>
      <c r="UIM58" s="86"/>
      <c r="UIN58" s="86"/>
      <c r="UIO58" s="86"/>
      <c r="UIP58" s="86"/>
      <c r="UIQ58" s="86"/>
      <c r="UIR58" s="86"/>
      <c r="UIS58" s="86"/>
      <c r="UIT58" s="86"/>
      <c r="UIU58" s="86"/>
      <c r="UIV58" s="86"/>
      <c r="UIW58" s="86"/>
      <c r="UIX58" s="86"/>
      <c r="UIY58" s="86"/>
      <c r="UIZ58" s="86"/>
      <c r="UJA58" s="86"/>
      <c r="UJB58" s="86"/>
      <c r="UJC58" s="86"/>
      <c r="UJD58" s="86"/>
      <c r="UJE58" s="86"/>
      <c r="UJF58" s="86"/>
      <c r="UJG58" s="86"/>
      <c r="UJH58" s="86"/>
      <c r="UJI58" s="86"/>
      <c r="UJJ58" s="86"/>
      <c r="UJK58" s="86"/>
      <c r="UJL58" s="86"/>
      <c r="UJM58" s="86"/>
      <c r="UJN58" s="86"/>
      <c r="UJO58" s="86"/>
      <c r="UJP58" s="86"/>
      <c r="UJQ58" s="86"/>
      <c r="UJR58" s="86"/>
      <c r="UJS58" s="86"/>
      <c r="UJT58" s="86"/>
      <c r="UJU58" s="86"/>
      <c r="UJV58" s="86"/>
      <c r="UJW58" s="86"/>
      <c r="UJX58" s="86"/>
      <c r="UJY58" s="86"/>
      <c r="UJZ58" s="86"/>
      <c r="UKA58" s="86"/>
      <c r="UKB58" s="86"/>
      <c r="UKC58" s="86"/>
      <c r="UKD58" s="86"/>
      <c r="UKE58" s="86"/>
      <c r="UKF58" s="86"/>
      <c r="UKG58" s="86"/>
      <c r="UKH58" s="86"/>
      <c r="UKI58" s="86"/>
      <c r="UKJ58" s="86"/>
      <c r="UKK58" s="86"/>
      <c r="UKL58" s="86"/>
      <c r="UKM58" s="86"/>
      <c r="UKN58" s="86"/>
      <c r="UKO58" s="86"/>
      <c r="UKP58" s="86"/>
      <c r="UKQ58" s="86"/>
      <c r="UKR58" s="86"/>
      <c r="UKS58" s="86"/>
      <c r="UKT58" s="86"/>
      <c r="UKU58" s="86"/>
      <c r="UKV58" s="86"/>
      <c r="UKW58" s="86"/>
      <c r="UKX58" s="86"/>
      <c r="UKY58" s="86"/>
      <c r="UKZ58" s="86"/>
      <c r="ULA58" s="86"/>
      <c r="ULB58" s="86"/>
      <c r="ULC58" s="86"/>
      <c r="ULD58" s="86"/>
      <c r="ULE58" s="86"/>
      <c r="ULF58" s="86"/>
      <c r="ULG58" s="86"/>
      <c r="ULH58" s="86"/>
      <c r="ULI58" s="86"/>
      <c r="ULJ58" s="86"/>
      <c r="ULK58" s="86"/>
      <c r="ULL58" s="86"/>
      <c r="ULM58" s="86"/>
      <c r="ULN58" s="86"/>
      <c r="ULO58" s="86"/>
      <c r="ULP58" s="86"/>
      <c r="ULQ58" s="86"/>
      <c r="ULR58" s="86"/>
      <c r="ULS58" s="86"/>
      <c r="ULT58" s="86"/>
      <c r="ULU58" s="86"/>
      <c r="ULV58" s="86"/>
      <c r="ULW58" s="86"/>
      <c r="ULX58" s="86"/>
      <c r="ULY58" s="86"/>
      <c r="ULZ58" s="86"/>
      <c r="UMA58" s="86"/>
      <c r="UMB58" s="86"/>
      <c r="UMC58" s="86"/>
      <c r="UMD58" s="86"/>
      <c r="UME58" s="86"/>
      <c r="UMF58" s="86"/>
      <c r="UMG58" s="86"/>
      <c r="UMH58" s="86"/>
      <c r="UMI58" s="86"/>
      <c r="UMJ58" s="86"/>
      <c r="UMK58" s="86"/>
      <c r="UML58" s="86"/>
      <c r="UMM58" s="86"/>
      <c r="UMN58" s="86"/>
      <c r="UMO58" s="86"/>
      <c r="UMP58" s="86"/>
      <c r="UMQ58" s="86"/>
      <c r="UMR58" s="86"/>
      <c r="UMS58" s="86"/>
      <c r="UMT58" s="86"/>
      <c r="UMU58" s="86"/>
      <c r="UMV58" s="86"/>
      <c r="UMW58" s="86"/>
      <c r="UMX58" s="86"/>
      <c r="UMY58" s="86"/>
      <c r="UMZ58" s="86"/>
      <c r="UNA58" s="86"/>
      <c r="UNB58" s="86"/>
      <c r="UNC58" s="86"/>
      <c r="UND58" s="86"/>
      <c r="UNE58" s="86"/>
      <c r="UNF58" s="86"/>
      <c r="UNG58" s="86"/>
      <c r="UNH58" s="86"/>
      <c r="UNI58" s="86"/>
      <c r="UNJ58" s="86"/>
      <c r="UNK58" s="86"/>
      <c r="UNL58" s="86"/>
      <c r="UNM58" s="86"/>
      <c r="UNN58" s="86"/>
      <c r="UNO58" s="86"/>
      <c r="UNP58" s="86"/>
      <c r="UNQ58" s="86"/>
      <c r="UNR58" s="86"/>
      <c r="UNS58" s="86"/>
      <c r="UNT58" s="86"/>
      <c r="UNU58" s="86"/>
      <c r="UNV58" s="86"/>
      <c r="UNW58" s="86"/>
      <c r="UNX58" s="86"/>
      <c r="UNY58" s="86"/>
      <c r="UNZ58" s="86"/>
      <c r="UOA58" s="86"/>
      <c r="UOB58" s="86"/>
      <c r="UOC58" s="86"/>
      <c r="UOD58" s="86"/>
      <c r="UOE58" s="86"/>
      <c r="UOF58" s="86"/>
      <c r="UOG58" s="86"/>
      <c r="UOH58" s="86"/>
      <c r="UOI58" s="86"/>
      <c r="UOJ58" s="86"/>
      <c r="UOK58" s="86"/>
      <c r="UOL58" s="86"/>
      <c r="UOM58" s="86"/>
      <c r="UON58" s="86"/>
      <c r="UOO58" s="86"/>
      <c r="UOP58" s="86"/>
      <c r="UOQ58" s="86"/>
      <c r="UOR58" s="86"/>
      <c r="UOS58" s="86"/>
      <c r="UOT58" s="86"/>
      <c r="UOU58" s="86"/>
      <c r="UOV58" s="86"/>
      <c r="UOW58" s="86"/>
      <c r="UOX58" s="86"/>
      <c r="UOY58" s="86"/>
      <c r="UOZ58" s="86"/>
      <c r="UPA58" s="86"/>
      <c r="UPB58" s="86"/>
      <c r="UPC58" s="86"/>
      <c r="UPD58" s="86"/>
      <c r="UPE58" s="86"/>
      <c r="UPF58" s="86"/>
      <c r="UPG58" s="86"/>
      <c r="UPH58" s="86"/>
      <c r="UPI58" s="86"/>
      <c r="UPJ58" s="86"/>
      <c r="UPK58" s="86"/>
      <c r="UPL58" s="86"/>
      <c r="UPM58" s="86"/>
      <c r="UPN58" s="86"/>
      <c r="UPO58" s="86"/>
      <c r="UPP58" s="86"/>
      <c r="UPQ58" s="86"/>
      <c r="UPR58" s="86"/>
      <c r="UPS58" s="86"/>
      <c r="UPT58" s="86"/>
      <c r="UPU58" s="86"/>
      <c r="UPV58" s="86"/>
      <c r="UPW58" s="86"/>
      <c r="UPX58" s="86"/>
      <c r="UPY58" s="86"/>
      <c r="UPZ58" s="86"/>
      <c r="UQA58" s="86"/>
      <c r="UQB58" s="86"/>
      <c r="UQC58" s="86"/>
      <c r="UQD58" s="86"/>
      <c r="UQE58" s="86"/>
      <c r="UQF58" s="86"/>
      <c r="UQG58" s="86"/>
      <c r="UQH58" s="86"/>
      <c r="UQI58" s="86"/>
      <c r="UQJ58" s="86"/>
      <c r="UQK58" s="86"/>
      <c r="UQL58" s="86"/>
      <c r="UQM58" s="86"/>
      <c r="UQN58" s="86"/>
      <c r="UQO58" s="86"/>
      <c r="UQP58" s="86"/>
      <c r="UQQ58" s="86"/>
      <c r="UQR58" s="86"/>
      <c r="UQS58" s="86"/>
      <c r="UQT58" s="86"/>
      <c r="UQU58" s="86"/>
      <c r="UQV58" s="86"/>
      <c r="UQW58" s="86"/>
      <c r="UQX58" s="86"/>
      <c r="UQY58" s="86"/>
      <c r="UQZ58" s="86"/>
      <c r="URA58" s="86"/>
      <c r="URB58" s="86"/>
      <c r="URC58" s="86"/>
      <c r="URD58" s="86"/>
      <c r="URE58" s="86"/>
      <c r="URF58" s="86"/>
      <c r="URG58" s="86"/>
      <c r="URH58" s="86"/>
      <c r="URI58" s="86"/>
      <c r="URJ58" s="86"/>
      <c r="URK58" s="86"/>
      <c r="URL58" s="86"/>
      <c r="URM58" s="86"/>
      <c r="URN58" s="86"/>
      <c r="URO58" s="86"/>
      <c r="URP58" s="86"/>
      <c r="URQ58" s="86"/>
      <c r="URR58" s="86"/>
      <c r="URS58" s="86"/>
      <c r="URT58" s="86"/>
      <c r="URU58" s="86"/>
      <c r="URV58" s="86"/>
      <c r="URW58" s="86"/>
      <c r="URX58" s="86"/>
      <c r="URY58" s="86"/>
      <c r="URZ58" s="86"/>
      <c r="USA58" s="86"/>
      <c r="USB58" s="86"/>
      <c r="USC58" s="86"/>
      <c r="USD58" s="86"/>
      <c r="USE58" s="86"/>
      <c r="USF58" s="86"/>
      <c r="USG58" s="86"/>
      <c r="USH58" s="86"/>
      <c r="USI58" s="86"/>
      <c r="USJ58" s="86"/>
      <c r="USK58" s="86"/>
      <c r="USL58" s="86"/>
      <c r="USM58" s="86"/>
      <c r="USN58" s="86"/>
      <c r="USO58" s="86"/>
      <c r="USP58" s="86"/>
      <c r="USQ58" s="86"/>
      <c r="USR58" s="86"/>
      <c r="USS58" s="86"/>
      <c r="UST58" s="86"/>
      <c r="USU58" s="86"/>
      <c r="USV58" s="86"/>
      <c r="USW58" s="86"/>
      <c r="USX58" s="86"/>
      <c r="USY58" s="86"/>
      <c r="USZ58" s="86"/>
      <c r="UTA58" s="86"/>
      <c r="UTB58" s="86"/>
      <c r="UTC58" s="86"/>
      <c r="UTD58" s="86"/>
      <c r="UTE58" s="86"/>
      <c r="UTF58" s="86"/>
      <c r="UTG58" s="86"/>
      <c r="UTH58" s="86"/>
      <c r="UTI58" s="86"/>
      <c r="UTJ58" s="86"/>
      <c r="UTK58" s="86"/>
      <c r="UTL58" s="86"/>
      <c r="UTM58" s="86"/>
      <c r="UTN58" s="86"/>
      <c r="UTO58" s="86"/>
      <c r="UTP58" s="86"/>
      <c r="UTQ58" s="86"/>
      <c r="UTR58" s="86"/>
      <c r="UTS58" s="86"/>
      <c r="UTT58" s="86"/>
      <c r="UTU58" s="86"/>
      <c r="UTV58" s="86"/>
      <c r="UTW58" s="86"/>
      <c r="UTX58" s="86"/>
      <c r="UTY58" s="86"/>
      <c r="UTZ58" s="86"/>
      <c r="UUA58" s="86"/>
      <c r="UUB58" s="86"/>
      <c r="UUC58" s="86"/>
      <c r="UUD58" s="86"/>
      <c r="UUE58" s="86"/>
      <c r="UUF58" s="86"/>
      <c r="UUG58" s="86"/>
      <c r="UUH58" s="86"/>
      <c r="UUI58" s="86"/>
      <c r="UUJ58" s="86"/>
      <c r="UUK58" s="86"/>
      <c r="UUL58" s="86"/>
      <c r="UUM58" s="86"/>
      <c r="UUN58" s="86"/>
      <c r="UUO58" s="86"/>
      <c r="UUP58" s="86"/>
      <c r="UUQ58" s="86"/>
      <c r="UUR58" s="86"/>
      <c r="UUS58" s="86"/>
      <c r="UUT58" s="86"/>
      <c r="UUU58" s="86"/>
      <c r="UUV58" s="86"/>
      <c r="UUW58" s="86"/>
      <c r="UUX58" s="86"/>
      <c r="UUY58" s="86"/>
      <c r="UUZ58" s="86"/>
      <c r="UVA58" s="86"/>
      <c r="UVB58" s="86"/>
      <c r="UVC58" s="86"/>
      <c r="UVD58" s="86"/>
      <c r="UVE58" s="86"/>
      <c r="UVF58" s="86"/>
      <c r="UVG58" s="86"/>
      <c r="UVH58" s="86"/>
      <c r="UVI58" s="86"/>
      <c r="UVJ58" s="86"/>
      <c r="UVK58" s="86"/>
      <c r="UVL58" s="86"/>
      <c r="UVM58" s="86"/>
      <c r="UVN58" s="86"/>
      <c r="UVO58" s="86"/>
      <c r="UVP58" s="86"/>
      <c r="UVQ58" s="86"/>
      <c r="UVR58" s="86"/>
      <c r="UVS58" s="86"/>
      <c r="UVT58" s="86"/>
      <c r="UVU58" s="86"/>
      <c r="UVV58" s="86"/>
      <c r="UVW58" s="86"/>
      <c r="UVX58" s="86"/>
      <c r="UVY58" s="86"/>
      <c r="UVZ58" s="86"/>
      <c r="UWA58" s="86"/>
      <c r="UWB58" s="86"/>
      <c r="UWC58" s="86"/>
      <c r="UWD58" s="86"/>
      <c r="UWE58" s="86"/>
      <c r="UWF58" s="86"/>
      <c r="UWG58" s="86"/>
      <c r="UWH58" s="86"/>
      <c r="UWI58" s="86"/>
      <c r="UWJ58" s="86"/>
      <c r="UWK58" s="86"/>
      <c r="UWL58" s="86"/>
      <c r="UWM58" s="86"/>
      <c r="UWN58" s="86"/>
      <c r="UWO58" s="86"/>
      <c r="UWP58" s="86"/>
      <c r="UWQ58" s="86"/>
      <c r="UWR58" s="86"/>
      <c r="UWS58" s="86"/>
      <c r="UWT58" s="86"/>
      <c r="UWU58" s="86"/>
      <c r="UWV58" s="86"/>
      <c r="UWW58" s="86"/>
      <c r="UWX58" s="86"/>
      <c r="UWY58" s="86"/>
      <c r="UWZ58" s="86"/>
      <c r="UXA58" s="86"/>
      <c r="UXB58" s="86"/>
      <c r="UXC58" s="86"/>
      <c r="UXD58" s="86"/>
      <c r="UXE58" s="86"/>
      <c r="UXF58" s="86"/>
      <c r="UXG58" s="86"/>
      <c r="UXH58" s="86"/>
      <c r="UXI58" s="86"/>
      <c r="UXJ58" s="86"/>
      <c r="UXK58" s="86"/>
      <c r="UXL58" s="86"/>
      <c r="UXM58" s="86"/>
      <c r="UXN58" s="86"/>
      <c r="UXO58" s="86"/>
      <c r="UXP58" s="86"/>
      <c r="UXQ58" s="86"/>
      <c r="UXR58" s="86"/>
      <c r="UXS58" s="86"/>
      <c r="UXT58" s="86"/>
      <c r="UXU58" s="86"/>
      <c r="UXV58" s="86"/>
      <c r="UXW58" s="86"/>
      <c r="UXX58" s="86"/>
      <c r="UXY58" s="86"/>
      <c r="UXZ58" s="86"/>
      <c r="UYA58" s="86"/>
      <c r="UYB58" s="86"/>
      <c r="UYC58" s="86"/>
      <c r="UYD58" s="86"/>
      <c r="UYE58" s="86"/>
      <c r="UYF58" s="86"/>
      <c r="UYG58" s="86"/>
      <c r="UYH58" s="86"/>
      <c r="UYI58" s="86"/>
      <c r="UYJ58" s="86"/>
      <c r="UYK58" s="86"/>
      <c r="UYL58" s="86"/>
      <c r="UYM58" s="86"/>
      <c r="UYN58" s="86"/>
      <c r="UYO58" s="86"/>
      <c r="UYP58" s="86"/>
      <c r="UYQ58" s="86"/>
      <c r="UYR58" s="86"/>
      <c r="UYS58" s="86"/>
      <c r="UYT58" s="86"/>
      <c r="UYU58" s="86"/>
      <c r="UYV58" s="86"/>
      <c r="UYW58" s="86"/>
      <c r="UYX58" s="86"/>
      <c r="UYY58" s="86"/>
      <c r="UYZ58" s="86"/>
      <c r="UZA58" s="86"/>
      <c r="UZB58" s="86"/>
      <c r="UZC58" s="86"/>
      <c r="UZD58" s="86"/>
      <c r="UZE58" s="86"/>
      <c r="UZF58" s="86"/>
      <c r="UZG58" s="86"/>
      <c r="UZH58" s="86"/>
      <c r="UZI58" s="86"/>
      <c r="UZJ58" s="86"/>
      <c r="UZK58" s="86"/>
      <c r="UZL58" s="86"/>
      <c r="UZM58" s="86"/>
      <c r="UZN58" s="86"/>
      <c r="UZO58" s="86"/>
      <c r="UZP58" s="86"/>
      <c r="UZQ58" s="86"/>
      <c r="UZR58" s="86"/>
      <c r="UZS58" s="86"/>
      <c r="UZT58" s="86"/>
      <c r="UZU58" s="86"/>
      <c r="UZV58" s="86"/>
      <c r="UZW58" s="86"/>
      <c r="UZX58" s="86"/>
      <c r="UZY58" s="86"/>
      <c r="UZZ58" s="86"/>
      <c r="VAA58" s="86"/>
      <c r="VAB58" s="86"/>
      <c r="VAC58" s="86"/>
      <c r="VAD58" s="86"/>
      <c r="VAE58" s="86"/>
      <c r="VAF58" s="86"/>
      <c r="VAG58" s="86"/>
      <c r="VAH58" s="86"/>
      <c r="VAI58" s="86"/>
      <c r="VAJ58" s="86"/>
      <c r="VAK58" s="86"/>
      <c r="VAL58" s="86"/>
      <c r="VAM58" s="86"/>
      <c r="VAN58" s="86"/>
      <c r="VAO58" s="86"/>
      <c r="VAP58" s="86"/>
      <c r="VAQ58" s="86"/>
      <c r="VAR58" s="86"/>
      <c r="VAS58" s="86"/>
      <c r="VAT58" s="86"/>
      <c r="VAU58" s="86"/>
      <c r="VAV58" s="86"/>
      <c r="VAW58" s="86"/>
      <c r="VAX58" s="86"/>
      <c r="VAY58" s="86"/>
      <c r="VAZ58" s="86"/>
      <c r="VBA58" s="86"/>
      <c r="VBB58" s="86"/>
      <c r="VBC58" s="86"/>
      <c r="VBD58" s="86"/>
      <c r="VBE58" s="86"/>
      <c r="VBF58" s="86"/>
      <c r="VBG58" s="86"/>
      <c r="VBH58" s="86"/>
      <c r="VBI58" s="86"/>
      <c r="VBJ58" s="86"/>
      <c r="VBK58" s="86"/>
      <c r="VBL58" s="86"/>
      <c r="VBM58" s="86"/>
      <c r="VBN58" s="86"/>
      <c r="VBO58" s="86"/>
      <c r="VBP58" s="86"/>
      <c r="VBQ58" s="86"/>
      <c r="VBR58" s="86"/>
      <c r="VBS58" s="86"/>
      <c r="VBT58" s="86"/>
      <c r="VBU58" s="86"/>
      <c r="VBV58" s="86"/>
      <c r="VBW58" s="86"/>
      <c r="VBX58" s="86"/>
      <c r="VBY58" s="86"/>
      <c r="VBZ58" s="86"/>
      <c r="VCA58" s="86"/>
      <c r="VCB58" s="86"/>
      <c r="VCC58" s="86"/>
      <c r="VCD58" s="86"/>
      <c r="VCE58" s="86"/>
      <c r="VCF58" s="86"/>
      <c r="VCG58" s="86"/>
      <c r="VCH58" s="86"/>
      <c r="VCI58" s="86"/>
      <c r="VCJ58" s="86"/>
      <c r="VCK58" s="86"/>
      <c r="VCL58" s="86"/>
      <c r="VCM58" s="86"/>
      <c r="VCN58" s="86"/>
      <c r="VCO58" s="86"/>
      <c r="VCP58" s="86"/>
      <c r="VCQ58" s="86"/>
      <c r="VCR58" s="86"/>
      <c r="VCS58" s="86"/>
      <c r="VCT58" s="86"/>
      <c r="VCU58" s="86"/>
      <c r="VCV58" s="86"/>
      <c r="VCW58" s="86"/>
      <c r="VCX58" s="86"/>
      <c r="VCY58" s="86"/>
      <c r="VCZ58" s="86"/>
      <c r="VDA58" s="86"/>
      <c r="VDB58" s="86"/>
      <c r="VDC58" s="86"/>
      <c r="VDD58" s="86"/>
      <c r="VDE58" s="86"/>
      <c r="VDF58" s="86"/>
      <c r="VDG58" s="86"/>
      <c r="VDH58" s="86"/>
      <c r="VDI58" s="86"/>
      <c r="VDJ58" s="86"/>
      <c r="VDK58" s="86"/>
      <c r="VDL58" s="86"/>
      <c r="VDM58" s="86"/>
      <c r="VDN58" s="86"/>
      <c r="VDO58" s="86"/>
      <c r="VDP58" s="86"/>
      <c r="VDQ58" s="86"/>
      <c r="VDR58" s="86"/>
      <c r="VDS58" s="86"/>
      <c r="VDT58" s="86"/>
      <c r="VDU58" s="86"/>
      <c r="VDV58" s="86"/>
      <c r="VDW58" s="86"/>
      <c r="VDX58" s="86"/>
      <c r="VDY58" s="86"/>
      <c r="VDZ58" s="86"/>
      <c r="VEA58" s="86"/>
      <c r="VEB58" s="86"/>
      <c r="VEC58" s="86"/>
      <c r="VED58" s="86"/>
      <c r="VEE58" s="86"/>
      <c r="VEF58" s="86"/>
      <c r="VEG58" s="86"/>
      <c r="VEH58" s="86"/>
      <c r="VEI58" s="86"/>
      <c r="VEJ58" s="86"/>
      <c r="VEK58" s="86"/>
      <c r="VEL58" s="86"/>
      <c r="VEM58" s="86"/>
      <c r="VEN58" s="86"/>
      <c r="VEO58" s="86"/>
      <c r="VEP58" s="86"/>
      <c r="VEQ58" s="86"/>
      <c r="VER58" s="86"/>
      <c r="VES58" s="86"/>
      <c r="VET58" s="86"/>
      <c r="VEU58" s="86"/>
      <c r="VEV58" s="86"/>
      <c r="VEW58" s="86"/>
      <c r="VEX58" s="86"/>
      <c r="VEY58" s="86"/>
      <c r="VEZ58" s="86"/>
      <c r="VFA58" s="86"/>
      <c r="VFB58" s="86"/>
      <c r="VFC58" s="86"/>
      <c r="VFD58" s="86"/>
      <c r="VFE58" s="86"/>
      <c r="VFF58" s="86"/>
      <c r="VFG58" s="86"/>
      <c r="VFH58" s="86"/>
      <c r="VFI58" s="86"/>
      <c r="VFJ58" s="86"/>
      <c r="VFK58" s="86"/>
      <c r="VFL58" s="86"/>
      <c r="VFM58" s="86"/>
      <c r="VFN58" s="86"/>
      <c r="VFO58" s="86"/>
      <c r="VFP58" s="86"/>
      <c r="VFQ58" s="86"/>
      <c r="VFR58" s="86"/>
      <c r="VFS58" s="86"/>
      <c r="VFT58" s="86"/>
      <c r="VFU58" s="86"/>
      <c r="VFV58" s="86"/>
      <c r="VFW58" s="86"/>
      <c r="VFX58" s="86"/>
      <c r="VFY58" s="86"/>
      <c r="VFZ58" s="86"/>
      <c r="VGA58" s="86"/>
      <c r="VGB58" s="86"/>
      <c r="VGC58" s="86"/>
      <c r="VGD58" s="86"/>
      <c r="VGE58" s="86"/>
      <c r="VGF58" s="86"/>
      <c r="VGG58" s="86"/>
      <c r="VGH58" s="86"/>
      <c r="VGI58" s="86"/>
      <c r="VGJ58" s="86"/>
      <c r="VGK58" s="86"/>
      <c r="VGL58" s="86"/>
      <c r="VGM58" s="86"/>
      <c r="VGN58" s="86"/>
      <c r="VGO58" s="86"/>
      <c r="VGP58" s="86"/>
      <c r="VGQ58" s="86"/>
      <c r="VGR58" s="86"/>
      <c r="VGS58" s="86"/>
      <c r="VGT58" s="86"/>
      <c r="VGU58" s="86"/>
      <c r="VGV58" s="86"/>
      <c r="VGW58" s="86"/>
      <c r="VGX58" s="86"/>
      <c r="VGY58" s="86"/>
      <c r="VGZ58" s="86"/>
      <c r="VHA58" s="86"/>
      <c r="VHB58" s="86"/>
      <c r="VHC58" s="86"/>
      <c r="VHD58" s="86"/>
      <c r="VHE58" s="86"/>
      <c r="VHF58" s="86"/>
      <c r="VHG58" s="86"/>
      <c r="VHH58" s="86"/>
      <c r="VHI58" s="86"/>
      <c r="VHJ58" s="86"/>
      <c r="VHK58" s="86"/>
      <c r="VHL58" s="86"/>
      <c r="VHM58" s="86"/>
      <c r="VHN58" s="86"/>
      <c r="VHO58" s="86"/>
      <c r="VHP58" s="86"/>
      <c r="VHQ58" s="86"/>
      <c r="VHR58" s="86"/>
      <c r="VHS58" s="86"/>
      <c r="VHT58" s="86"/>
      <c r="VHU58" s="86"/>
      <c r="VHV58" s="86"/>
      <c r="VHW58" s="86"/>
      <c r="VHX58" s="86"/>
      <c r="VHY58" s="86"/>
      <c r="VHZ58" s="86"/>
      <c r="VIA58" s="86"/>
      <c r="VIB58" s="86"/>
      <c r="VIC58" s="86"/>
      <c r="VID58" s="86"/>
      <c r="VIE58" s="86"/>
      <c r="VIF58" s="86"/>
      <c r="VIG58" s="86"/>
      <c r="VIH58" s="86"/>
      <c r="VII58" s="86"/>
      <c r="VIJ58" s="86"/>
      <c r="VIK58" s="86"/>
      <c r="VIL58" s="86"/>
      <c r="VIM58" s="86"/>
      <c r="VIN58" s="86"/>
      <c r="VIO58" s="86"/>
      <c r="VIP58" s="86"/>
      <c r="VIQ58" s="86"/>
      <c r="VIR58" s="86"/>
      <c r="VIS58" s="86"/>
      <c r="VIT58" s="86"/>
      <c r="VIU58" s="86"/>
      <c r="VIV58" s="86"/>
      <c r="VIW58" s="86"/>
      <c r="VIX58" s="86"/>
      <c r="VIY58" s="86"/>
      <c r="VIZ58" s="86"/>
      <c r="VJA58" s="86"/>
      <c r="VJB58" s="86"/>
      <c r="VJC58" s="86"/>
      <c r="VJD58" s="86"/>
      <c r="VJE58" s="86"/>
      <c r="VJF58" s="86"/>
      <c r="VJG58" s="86"/>
      <c r="VJH58" s="86"/>
      <c r="VJI58" s="86"/>
      <c r="VJJ58" s="86"/>
      <c r="VJK58" s="86"/>
      <c r="VJL58" s="86"/>
      <c r="VJM58" s="86"/>
      <c r="VJN58" s="86"/>
      <c r="VJO58" s="86"/>
      <c r="VJP58" s="86"/>
      <c r="VJQ58" s="86"/>
      <c r="VJR58" s="86"/>
      <c r="VJS58" s="86"/>
      <c r="VJT58" s="86"/>
      <c r="VJU58" s="86"/>
      <c r="VJV58" s="86"/>
      <c r="VJW58" s="86"/>
      <c r="VJX58" s="86"/>
      <c r="VJY58" s="86"/>
      <c r="VJZ58" s="86"/>
      <c r="VKA58" s="86"/>
      <c r="VKB58" s="86"/>
      <c r="VKC58" s="86"/>
      <c r="VKD58" s="86"/>
      <c r="VKE58" s="86"/>
      <c r="VKF58" s="86"/>
      <c r="VKG58" s="86"/>
      <c r="VKH58" s="86"/>
      <c r="VKI58" s="86"/>
      <c r="VKJ58" s="86"/>
      <c r="VKK58" s="86"/>
      <c r="VKL58" s="86"/>
      <c r="VKM58" s="86"/>
      <c r="VKN58" s="86"/>
      <c r="VKO58" s="86"/>
      <c r="VKP58" s="86"/>
      <c r="VKQ58" s="86"/>
      <c r="VKR58" s="86"/>
      <c r="VKS58" s="86"/>
      <c r="VKT58" s="86"/>
      <c r="VKU58" s="86"/>
      <c r="VKV58" s="86"/>
      <c r="VKW58" s="86"/>
      <c r="VKX58" s="86"/>
      <c r="VKY58" s="86"/>
      <c r="VKZ58" s="86"/>
      <c r="VLA58" s="86"/>
      <c r="VLB58" s="86"/>
      <c r="VLC58" s="86"/>
      <c r="VLD58" s="86"/>
      <c r="VLE58" s="86"/>
      <c r="VLF58" s="86"/>
      <c r="VLG58" s="86"/>
      <c r="VLH58" s="86"/>
      <c r="VLI58" s="86"/>
      <c r="VLJ58" s="86"/>
      <c r="VLK58" s="86"/>
      <c r="VLL58" s="86"/>
      <c r="VLM58" s="86"/>
      <c r="VLN58" s="86"/>
      <c r="VLO58" s="86"/>
      <c r="VLP58" s="86"/>
      <c r="VLQ58" s="86"/>
      <c r="VLR58" s="86"/>
      <c r="VLS58" s="86"/>
      <c r="VLT58" s="86"/>
      <c r="VLU58" s="86"/>
      <c r="VLV58" s="86"/>
      <c r="VLW58" s="86"/>
      <c r="VLX58" s="86"/>
      <c r="VLY58" s="86"/>
      <c r="VLZ58" s="86"/>
      <c r="VMA58" s="86"/>
      <c r="VMB58" s="86"/>
      <c r="VMC58" s="86"/>
      <c r="VMD58" s="86"/>
      <c r="VME58" s="86"/>
      <c r="VMF58" s="86"/>
      <c r="VMG58" s="86"/>
      <c r="VMH58" s="86"/>
      <c r="VMI58" s="86"/>
      <c r="VMJ58" s="86"/>
      <c r="VMK58" s="86"/>
      <c r="VML58" s="86"/>
      <c r="VMM58" s="86"/>
      <c r="VMN58" s="86"/>
      <c r="VMO58" s="86"/>
      <c r="VMP58" s="86"/>
      <c r="VMQ58" s="86"/>
      <c r="VMR58" s="86"/>
      <c r="VMS58" s="86"/>
      <c r="VMT58" s="86"/>
      <c r="VMU58" s="86"/>
      <c r="VMV58" s="86"/>
      <c r="VMW58" s="86"/>
      <c r="VMX58" s="86"/>
      <c r="VMY58" s="86"/>
      <c r="VMZ58" s="86"/>
      <c r="VNA58" s="86"/>
      <c r="VNB58" s="86"/>
      <c r="VNC58" s="86"/>
      <c r="VND58" s="86"/>
      <c r="VNE58" s="86"/>
      <c r="VNF58" s="86"/>
      <c r="VNG58" s="86"/>
      <c r="VNH58" s="86"/>
      <c r="VNI58" s="86"/>
      <c r="VNJ58" s="86"/>
      <c r="VNK58" s="86"/>
      <c r="VNL58" s="86"/>
      <c r="VNM58" s="86"/>
      <c r="VNN58" s="86"/>
      <c r="VNO58" s="86"/>
      <c r="VNP58" s="86"/>
      <c r="VNQ58" s="86"/>
      <c r="VNR58" s="86"/>
      <c r="VNS58" s="86"/>
      <c r="VNT58" s="86"/>
      <c r="VNU58" s="86"/>
      <c r="VNV58" s="86"/>
      <c r="VNW58" s="86"/>
      <c r="VNX58" s="86"/>
      <c r="VNY58" s="86"/>
      <c r="VNZ58" s="86"/>
      <c r="VOA58" s="86"/>
      <c r="VOB58" s="86"/>
      <c r="VOC58" s="86"/>
      <c r="VOD58" s="86"/>
      <c r="VOE58" s="86"/>
      <c r="VOF58" s="86"/>
      <c r="VOG58" s="86"/>
      <c r="VOH58" s="86"/>
      <c r="VOI58" s="86"/>
      <c r="VOJ58" s="86"/>
      <c r="VOK58" s="86"/>
      <c r="VOL58" s="86"/>
      <c r="VOM58" s="86"/>
      <c r="VON58" s="86"/>
      <c r="VOO58" s="86"/>
      <c r="VOP58" s="86"/>
      <c r="VOQ58" s="86"/>
      <c r="VOR58" s="86"/>
      <c r="VOS58" s="86"/>
      <c r="VOT58" s="86"/>
      <c r="VOU58" s="86"/>
      <c r="VOV58" s="86"/>
      <c r="VOW58" s="86"/>
      <c r="VOX58" s="86"/>
      <c r="VOY58" s="86"/>
      <c r="VOZ58" s="86"/>
      <c r="VPA58" s="86"/>
      <c r="VPB58" s="86"/>
      <c r="VPC58" s="86"/>
      <c r="VPD58" s="86"/>
      <c r="VPE58" s="86"/>
      <c r="VPF58" s="86"/>
      <c r="VPG58" s="86"/>
      <c r="VPH58" s="86"/>
      <c r="VPI58" s="86"/>
      <c r="VPJ58" s="86"/>
      <c r="VPK58" s="86"/>
      <c r="VPL58" s="86"/>
      <c r="VPM58" s="86"/>
      <c r="VPN58" s="86"/>
      <c r="VPO58" s="86"/>
      <c r="VPP58" s="86"/>
      <c r="VPQ58" s="86"/>
      <c r="VPR58" s="86"/>
      <c r="VPS58" s="86"/>
      <c r="VPT58" s="86"/>
      <c r="VPU58" s="86"/>
      <c r="VPV58" s="86"/>
      <c r="VPW58" s="86"/>
      <c r="VPX58" s="86"/>
      <c r="VPY58" s="86"/>
      <c r="VPZ58" s="86"/>
      <c r="VQA58" s="86"/>
      <c r="VQB58" s="86"/>
      <c r="VQC58" s="86"/>
      <c r="VQD58" s="86"/>
      <c r="VQE58" s="86"/>
      <c r="VQF58" s="86"/>
      <c r="VQG58" s="86"/>
      <c r="VQH58" s="86"/>
      <c r="VQI58" s="86"/>
      <c r="VQJ58" s="86"/>
      <c r="VQK58" s="86"/>
      <c r="VQL58" s="86"/>
      <c r="VQM58" s="86"/>
      <c r="VQN58" s="86"/>
      <c r="VQO58" s="86"/>
      <c r="VQP58" s="86"/>
      <c r="VQQ58" s="86"/>
      <c r="VQR58" s="86"/>
      <c r="VQS58" s="86"/>
      <c r="VQT58" s="86"/>
      <c r="VQU58" s="86"/>
      <c r="VQV58" s="86"/>
      <c r="VQW58" s="86"/>
      <c r="VQX58" s="86"/>
      <c r="VQY58" s="86"/>
      <c r="VQZ58" s="86"/>
      <c r="VRA58" s="86"/>
      <c r="VRB58" s="86"/>
      <c r="VRC58" s="86"/>
      <c r="VRD58" s="86"/>
      <c r="VRE58" s="86"/>
      <c r="VRF58" s="86"/>
      <c r="VRG58" s="86"/>
      <c r="VRH58" s="86"/>
      <c r="VRI58" s="86"/>
      <c r="VRJ58" s="86"/>
      <c r="VRK58" s="86"/>
      <c r="VRL58" s="86"/>
      <c r="VRM58" s="86"/>
      <c r="VRN58" s="86"/>
      <c r="VRO58" s="86"/>
      <c r="VRP58" s="86"/>
      <c r="VRQ58" s="86"/>
      <c r="VRR58" s="86"/>
      <c r="VRS58" s="86"/>
      <c r="VRT58" s="86"/>
      <c r="VRU58" s="86"/>
      <c r="VRV58" s="86"/>
      <c r="VRW58" s="86"/>
      <c r="VRX58" s="86"/>
      <c r="VRY58" s="86"/>
      <c r="VRZ58" s="86"/>
      <c r="VSA58" s="86"/>
      <c r="VSB58" s="86"/>
      <c r="VSC58" s="86"/>
      <c r="VSD58" s="86"/>
      <c r="VSE58" s="86"/>
      <c r="VSF58" s="86"/>
      <c r="VSG58" s="86"/>
      <c r="VSH58" s="86"/>
      <c r="VSI58" s="86"/>
      <c r="VSJ58" s="86"/>
      <c r="VSK58" s="86"/>
      <c r="VSL58" s="86"/>
      <c r="VSM58" s="86"/>
      <c r="VSN58" s="86"/>
      <c r="VSO58" s="86"/>
      <c r="VSP58" s="86"/>
      <c r="VSQ58" s="86"/>
      <c r="VSR58" s="86"/>
      <c r="VSS58" s="86"/>
      <c r="VST58" s="86"/>
      <c r="VSU58" s="86"/>
      <c r="VSV58" s="86"/>
      <c r="VSW58" s="86"/>
      <c r="VSX58" s="86"/>
      <c r="VSY58" s="86"/>
      <c r="VSZ58" s="86"/>
      <c r="VTA58" s="86"/>
      <c r="VTB58" s="86"/>
      <c r="VTC58" s="86"/>
      <c r="VTD58" s="86"/>
      <c r="VTE58" s="86"/>
      <c r="VTF58" s="86"/>
      <c r="VTG58" s="86"/>
      <c r="VTH58" s="86"/>
      <c r="VTI58" s="86"/>
      <c r="VTJ58" s="86"/>
      <c r="VTK58" s="86"/>
      <c r="VTL58" s="86"/>
      <c r="VTM58" s="86"/>
      <c r="VTN58" s="86"/>
      <c r="VTO58" s="86"/>
      <c r="VTP58" s="86"/>
      <c r="VTQ58" s="86"/>
      <c r="VTR58" s="86"/>
      <c r="VTS58" s="86"/>
      <c r="VTT58" s="86"/>
      <c r="VTU58" s="86"/>
      <c r="VTV58" s="86"/>
      <c r="VTW58" s="86"/>
      <c r="VTX58" s="86"/>
      <c r="VTY58" s="86"/>
      <c r="VTZ58" s="86"/>
      <c r="VUA58" s="86"/>
      <c r="VUB58" s="86"/>
      <c r="VUC58" s="86"/>
      <c r="VUD58" s="86"/>
      <c r="VUE58" s="86"/>
      <c r="VUF58" s="86"/>
      <c r="VUG58" s="86"/>
      <c r="VUH58" s="86"/>
      <c r="VUI58" s="86"/>
      <c r="VUJ58" s="86"/>
      <c r="VUK58" s="86"/>
      <c r="VUL58" s="86"/>
      <c r="VUM58" s="86"/>
      <c r="VUN58" s="86"/>
      <c r="VUO58" s="86"/>
      <c r="VUP58" s="86"/>
      <c r="VUQ58" s="86"/>
      <c r="VUR58" s="86"/>
      <c r="VUS58" s="86"/>
      <c r="VUT58" s="86"/>
      <c r="VUU58" s="86"/>
      <c r="VUV58" s="86"/>
      <c r="VUW58" s="86"/>
      <c r="VUX58" s="86"/>
      <c r="VUY58" s="86"/>
      <c r="VUZ58" s="86"/>
      <c r="VVA58" s="86"/>
      <c r="VVB58" s="86"/>
      <c r="VVC58" s="86"/>
      <c r="VVD58" s="86"/>
      <c r="VVE58" s="86"/>
      <c r="VVF58" s="86"/>
      <c r="VVG58" s="86"/>
      <c r="VVH58" s="86"/>
      <c r="VVI58" s="86"/>
      <c r="VVJ58" s="86"/>
      <c r="VVK58" s="86"/>
      <c r="VVL58" s="86"/>
      <c r="VVM58" s="86"/>
      <c r="VVN58" s="86"/>
      <c r="VVO58" s="86"/>
      <c r="VVP58" s="86"/>
      <c r="VVQ58" s="86"/>
      <c r="VVR58" s="86"/>
      <c r="VVS58" s="86"/>
      <c r="VVT58" s="86"/>
      <c r="VVU58" s="86"/>
      <c r="VVV58" s="86"/>
      <c r="VVW58" s="86"/>
      <c r="VVX58" s="86"/>
      <c r="VVY58" s="86"/>
      <c r="VVZ58" s="86"/>
      <c r="VWA58" s="86"/>
      <c r="VWB58" s="86"/>
      <c r="VWC58" s="86"/>
      <c r="VWD58" s="86"/>
      <c r="VWE58" s="86"/>
      <c r="VWF58" s="86"/>
      <c r="VWG58" s="86"/>
      <c r="VWH58" s="86"/>
      <c r="VWI58" s="86"/>
      <c r="VWJ58" s="86"/>
      <c r="VWK58" s="86"/>
      <c r="VWL58" s="86"/>
      <c r="VWM58" s="86"/>
      <c r="VWN58" s="86"/>
      <c r="VWO58" s="86"/>
      <c r="VWP58" s="86"/>
      <c r="VWQ58" s="86"/>
      <c r="VWR58" s="86"/>
      <c r="VWS58" s="86"/>
      <c r="VWT58" s="86"/>
      <c r="VWU58" s="86"/>
      <c r="VWV58" s="86"/>
      <c r="VWW58" s="86"/>
      <c r="VWX58" s="86"/>
      <c r="VWY58" s="86"/>
      <c r="VWZ58" s="86"/>
      <c r="VXA58" s="86"/>
      <c r="VXB58" s="86"/>
      <c r="VXC58" s="86"/>
      <c r="VXD58" s="86"/>
      <c r="VXE58" s="86"/>
      <c r="VXF58" s="86"/>
      <c r="VXG58" s="86"/>
      <c r="VXH58" s="86"/>
      <c r="VXI58" s="86"/>
      <c r="VXJ58" s="86"/>
      <c r="VXK58" s="86"/>
      <c r="VXL58" s="86"/>
      <c r="VXM58" s="86"/>
      <c r="VXN58" s="86"/>
      <c r="VXO58" s="86"/>
      <c r="VXP58" s="86"/>
      <c r="VXQ58" s="86"/>
      <c r="VXR58" s="86"/>
      <c r="VXS58" s="86"/>
      <c r="VXT58" s="86"/>
      <c r="VXU58" s="86"/>
      <c r="VXV58" s="86"/>
      <c r="VXW58" s="86"/>
      <c r="VXX58" s="86"/>
      <c r="VXY58" s="86"/>
      <c r="VXZ58" s="86"/>
      <c r="VYA58" s="86"/>
      <c r="VYB58" s="86"/>
      <c r="VYC58" s="86"/>
      <c r="VYD58" s="86"/>
      <c r="VYE58" s="86"/>
      <c r="VYF58" s="86"/>
      <c r="VYG58" s="86"/>
      <c r="VYH58" s="86"/>
      <c r="VYI58" s="86"/>
      <c r="VYJ58" s="86"/>
      <c r="VYK58" s="86"/>
      <c r="VYL58" s="86"/>
      <c r="VYM58" s="86"/>
      <c r="VYN58" s="86"/>
      <c r="VYO58" s="86"/>
      <c r="VYP58" s="86"/>
      <c r="VYQ58" s="86"/>
      <c r="VYR58" s="86"/>
      <c r="VYS58" s="86"/>
      <c r="VYT58" s="86"/>
      <c r="VYU58" s="86"/>
      <c r="VYV58" s="86"/>
      <c r="VYW58" s="86"/>
      <c r="VYX58" s="86"/>
      <c r="VYY58" s="86"/>
      <c r="VYZ58" s="86"/>
      <c r="VZA58" s="86"/>
      <c r="VZB58" s="86"/>
      <c r="VZC58" s="86"/>
      <c r="VZD58" s="86"/>
      <c r="VZE58" s="86"/>
      <c r="VZF58" s="86"/>
      <c r="VZG58" s="86"/>
      <c r="VZH58" s="86"/>
      <c r="VZI58" s="86"/>
      <c r="VZJ58" s="86"/>
      <c r="VZK58" s="86"/>
      <c r="VZL58" s="86"/>
      <c r="VZM58" s="86"/>
      <c r="VZN58" s="86"/>
      <c r="VZO58" s="86"/>
      <c r="VZP58" s="86"/>
      <c r="VZQ58" s="86"/>
      <c r="VZR58" s="86"/>
      <c r="VZS58" s="86"/>
      <c r="VZT58" s="86"/>
      <c r="VZU58" s="86"/>
      <c r="VZV58" s="86"/>
      <c r="VZW58" s="86"/>
      <c r="VZX58" s="86"/>
      <c r="VZY58" s="86"/>
      <c r="VZZ58" s="86"/>
      <c r="WAA58" s="86"/>
      <c r="WAB58" s="86"/>
      <c r="WAC58" s="86"/>
      <c r="WAD58" s="86"/>
      <c r="WAE58" s="86"/>
      <c r="WAF58" s="86"/>
      <c r="WAG58" s="86"/>
      <c r="WAH58" s="86"/>
      <c r="WAI58" s="86"/>
      <c r="WAJ58" s="86"/>
      <c r="WAK58" s="86"/>
      <c r="WAL58" s="86"/>
      <c r="WAM58" s="86"/>
      <c r="WAN58" s="86"/>
      <c r="WAO58" s="86"/>
      <c r="WAP58" s="86"/>
      <c r="WAQ58" s="86"/>
      <c r="WAR58" s="86"/>
      <c r="WAS58" s="86"/>
      <c r="WAT58" s="86"/>
      <c r="WAU58" s="86"/>
      <c r="WAV58" s="86"/>
      <c r="WAW58" s="86"/>
      <c r="WAX58" s="86"/>
      <c r="WAY58" s="86"/>
      <c r="WAZ58" s="86"/>
      <c r="WBA58" s="86"/>
      <c r="WBB58" s="86"/>
      <c r="WBC58" s="86"/>
      <c r="WBD58" s="86"/>
      <c r="WBE58" s="86"/>
      <c r="WBF58" s="86"/>
      <c r="WBG58" s="86"/>
      <c r="WBH58" s="86"/>
      <c r="WBI58" s="86"/>
      <c r="WBJ58" s="86"/>
      <c r="WBK58" s="86"/>
      <c r="WBL58" s="86"/>
      <c r="WBM58" s="86"/>
      <c r="WBN58" s="86"/>
      <c r="WBO58" s="86"/>
      <c r="WBP58" s="86"/>
      <c r="WBQ58" s="86"/>
      <c r="WBR58" s="86"/>
      <c r="WBS58" s="86"/>
      <c r="WBT58" s="86"/>
      <c r="WBU58" s="86"/>
      <c r="WBV58" s="86"/>
      <c r="WBW58" s="86"/>
      <c r="WBX58" s="86"/>
      <c r="WBY58" s="86"/>
      <c r="WBZ58" s="86"/>
      <c r="WCA58" s="86"/>
      <c r="WCB58" s="86"/>
      <c r="WCC58" s="86"/>
      <c r="WCD58" s="86"/>
      <c r="WCE58" s="86"/>
      <c r="WCF58" s="86"/>
      <c r="WCG58" s="86"/>
      <c r="WCH58" s="86"/>
      <c r="WCI58" s="86"/>
      <c r="WCJ58" s="86"/>
      <c r="WCK58" s="86"/>
      <c r="WCL58" s="86"/>
      <c r="WCM58" s="86"/>
      <c r="WCN58" s="86"/>
      <c r="WCO58" s="86"/>
      <c r="WCP58" s="86"/>
      <c r="WCQ58" s="86"/>
      <c r="WCR58" s="86"/>
      <c r="WCS58" s="86"/>
      <c r="WCT58" s="86"/>
      <c r="WCU58" s="86"/>
      <c r="WCV58" s="86"/>
      <c r="WCW58" s="86"/>
      <c r="WCX58" s="86"/>
      <c r="WCY58" s="86"/>
      <c r="WCZ58" s="86"/>
      <c r="WDA58" s="86"/>
      <c r="WDB58" s="86"/>
      <c r="WDC58" s="86"/>
      <c r="WDD58" s="86"/>
      <c r="WDE58" s="86"/>
      <c r="WDF58" s="86"/>
      <c r="WDG58" s="86"/>
      <c r="WDH58" s="86"/>
      <c r="WDI58" s="86"/>
      <c r="WDJ58" s="86"/>
      <c r="WDK58" s="86"/>
      <c r="WDL58" s="86"/>
      <c r="WDM58" s="86"/>
      <c r="WDN58" s="86"/>
      <c r="WDO58" s="86"/>
      <c r="WDP58" s="86"/>
      <c r="WDQ58" s="86"/>
      <c r="WDR58" s="86"/>
      <c r="WDS58" s="86"/>
      <c r="WDT58" s="86"/>
      <c r="WDU58" s="86"/>
      <c r="WDV58" s="86"/>
      <c r="WDW58" s="86"/>
      <c r="WDX58" s="86"/>
      <c r="WDY58" s="86"/>
      <c r="WDZ58" s="86"/>
      <c r="WEA58" s="86"/>
      <c r="WEB58" s="86"/>
      <c r="WEC58" s="86"/>
      <c r="WED58" s="86"/>
      <c r="WEE58" s="86"/>
      <c r="WEF58" s="86"/>
      <c r="WEG58" s="86"/>
      <c r="WEH58" s="86"/>
      <c r="WEI58" s="86"/>
      <c r="WEJ58" s="86"/>
      <c r="WEK58" s="86"/>
      <c r="WEL58" s="86"/>
      <c r="WEM58" s="86"/>
      <c r="WEN58" s="86"/>
      <c r="WEO58" s="86"/>
      <c r="WEP58" s="86"/>
      <c r="WEQ58" s="86"/>
      <c r="WER58" s="86"/>
      <c r="WES58" s="86"/>
      <c r="WET58" s="86"/>
      <c r="WEU58" s="86"/>
      <c r="WEV58" s="86"/>
      <c r="WEW58" s="86"/>
      <c r="WEX58" s="86"/>
      <c r="WEY58" s="86"/>
      <c r="WEZ58" s="86"/>
      <c r="WFA58" s="86"/>
      <c r="WFB58" s="86"/>
      <c r="WFC58" s="86"/>
      <c r="WFD58" s="86"/>
      <c r="WFE58" s="86"/>
      <c r="WFF58" s="86"/>
      <c r="WFG58" s="86"/>
      <c r="WFH58" s="86"/>
      <c r="WFI58" s="86"/>
      <c r="WFJ58" s="86"/>
      <c r="WFK58" s="86"/>
      <c r="WFL58" s="86"/>
      <c r="WFM58" s="86"/>
      <c r="WFN58" s="86"/>
      <c r="WFO58" s="86"/>
      <c r="WFP58" s="86"/>
      <c r="WFQ58" s="86"/>
      <c r="WFR58" s="86"/>
      <c r="WFS58" s="86"/>
      <c r="WFT58" s="86"/>
      <c r="WFU58" s="86"/>
      <c r="WFV58" s="86"/>
      <c r="WFW58" s="86"/>
      <c r="WFX58" s="86"/>
      <c r="WFY58" s="86"/>
      <c r="WFZ58" s="86"/>
      <c r="WGA58" s="86"/>
      <c r="WGB58" s="86"/>
      <c r="WGC58" s="86"/>
      <c r="WGD58" s="86"/>
      <c r="WGE58" s="86"/>
      <c r="WGF58" s="86"/>
      <c r="WGG58" s="86"/>
      <c r="WGH58" s="86"/>
      <c r="WGI58" s="86"/>
      <c r="WGJ58" s="86"/>
      <c r="WGK58" s="86"/>
      <c r="WGL58" s="86"/>
      <c r="WGM58" s="86"/>
      <c r="WGN58" s="86"/>
      <c r="WGO58" s="86"/>
      <c r="WGP58" s="86"/>
      <c r="WGQ58" s="86"/>
      <c r="WGR58" s="86"/>
      <c r="WGS58" s="86"/>
      <c r="WGT58" s="86"/>
      <c r="WGU58" s="86"/>
      <c r="WGV58" s="86"/>
      <c r="WGW58" s="86"/>
      <c r="WGX58" s="86"/>
      <c r="WGY58" s="86"/>
      <c r="WGZ58" s="86"/>
      <c r="WHA58" s="86"/>
      <c r="WHB58" s="86"/>
      <c r="WHC58" s="86"/>
      <c r="WHD58" s="86"/>
      <c r="WHE58" s="86"/>
      <c r="WHF58" s="86"/>
      <c r="WHG58" s="86"/>
      <c r="WHH58" s="86"/>
      <c r="WHI58" s="86"/>
      <c r="WHJ58" s="86"/>
      <c r="WHK58" s="86"/>
      <c r="WHL58" s="86"/>
      <c r="WHM58" s="86"/>
      <c r="WHN58" s="86"/>
      <c r="WHO58" s="86"/>
      <c r="WHP58" s="86"/>
      <c r="WHQ58" s="86"/>
      <c r="WHR58" s="86"/>
      <c r="WHS58" s="86"/>
      <c r="WHT58" s="86"/>
      <c r="WHU58" s="86"/>
      <c r="WHV58" s="86"/>
      <c r="WHW58" s="86"/>
      <c r="WHX58" s="86"/>
      <c r="WHY58" s="86"/>
      <c r="WHZ58" s="86"/>
      <c r="WIA58" s="86"/>
      <c r="WIB58" s="86"/>
      <c r="WIC58" s="86"/>
      <c r="WID58" s="86"/>
      <c r="WIE58" s="86"/>
      <c r="WIF58" s="86"/>
      <c r="WIG58" s="86"/>
      <c r="WIH58" s="86"/>
      <c r="WII58" s="86"/>
      <c r="WIJ58" s="86"/>
      <c r="WIK58" s="86"/>
      <c r="WIL58" s="86"/>
      <c r="WIM58" s="86"/>
      <c r="WIN58" s="86"/>
      <c r="WIO58" s="86"/>
      <c r="WIP58" s="86"/>
      <c r="WIQ58" s="86"/>
      <c r="WIR58" s="86"/>
      <c r="WIS58" s="86"/>
      <c r="WIT58" s="86"/>
      <c r="WIU58" s="86"/>
      <c r="WIV58" s="86"/>
      <c r="WIW58" s="86"/>
      <c r="WIX58" s="86"/>
      <c r="WIY58" s="86"/>
      <c r="WIZ58" s="86"/>
      <c r="WJA58" s="86"/>
      <c r="WJB58" s="86"/>
      <c r="WJC58" s="86"/>
      <c r="WJD58" s="86"/>
      <c r="WJE58" s="86"/>
      <c r="WJF58" s="86"/>
      <c r="WJG58" s="86"/>
      <c r="WJH58" s="86"/>
      <c r="WJI58" s="86"/>
      <c r="WJJ58" s="86"/>
      <c r="WJK58" s="86"/>
      <c r="WJL58" s="86"/>
      <c r="WJM58" s="86"/>
      <c r="WJN58" s="86"/>
      <c r="WJO58" s="86"/>
      <c r="WJP58" s="86"/>
      <c r="WJQ58" s="86"/>
      <c r="WJR58" s="86"/>
      <c r="WJS58" s="86"/>
      <c r="WJT58" s="86"/>
      <c r="WJU58" s="86"/>
      <c r="WJV58" s="86"/>
      <c r="WJW58" s="86"/>
      <c r="WJX58" s="86"/>
      <c r="WJY58" s="86"/>
      <c r="WJZ58" s="86"/>
      <c r="WKA58" s="86"/>
      <c r="WKB58" s="86"/>
      <c r="WKC58" s="86"/>
      <c r="WKD58" s="86"/>
      <c r="WKE58" s="86"/>
      <c r="WKF58" s="86"/>
      <c r="WKG58" s="86"/>
      <c r="WKH58" s="86"/>
      <c r="WKI58" s="86"/>
      <c r="WKJ58" s="86"/>
      <c r="WKK58" s="86"/>
      <c r="WKL58" s="86"/>
      <c r="WKM58" s="86"/>
      <c r="WKN58" s="86"/>
      <c r="WKO58" s="86"/>
      <c r="WKP58" s="86"/>
      <c r="WKQ58" s="86"/>
      <c r="WKR58" s="86"/>
      <c r="WKS58" s="86"/>
      <c r="WKT58" s="86"/>
      <c r="WKU58" s="86"/>
      <c r="WKV58" s="86"/>
      <c r="WKW58" s="86"/>
      <c r="WKX58" s="86"/>
      <c r="WKY58" s="86"/>
      <c r="WKZ58" s="86"/>
      <c r="WLA58" s="86"/>
      <c r="WLB58" s="86"/>
      <c r="WLC58" s="86"/>
      <c r="WLD58" s="86"/>
      <c r="WLE58" s="86"/>
      <c r="WLF58" s="86"/>
      <c r="WLG58" s="86"/>
      <c r="WLH58" s="86"/>
      <c r="WLI58" s="86"/>
      <c r="WLJ58" s="86"/>
      <c r="WLK58" s="86"/>
      <c r="WLL58" s="86"/>
      <c r="WLM58" s="86"/>
      <c r="WLN58" s="86"/>
      <c r="WLO58" s="86"/>
      <c r="WLP58" s="86"/>
      <c r="WLQ58" s="86"/>
      <c r="WLR58" s="86"/>
      <c r="WLS58" s="86"/>
      <c r="WLT58" s="86"/>
      <c r="WLU58" s="86"/>
      <c r="WLV58" s="86"/>
      <c r="WLW58" s="86"/>
      <c r="WLX58" s="86"/>
      <c r="WLY58" s="86"/>
      <c r="WLZ58" s="86"/>
      <c r="WMA58" s="86"/>
      <c r="WMB58" s="86"/>
      <c r="WMC58" s="86"/>
      <c r="WMD58" s="86"/>
      <c r="WME58" s="86"/>
      <c r="WMF58" s="86"/>
      <c r="WMG58" s="86"/>
      <c r="WMH58" s="86"/>
      <c r="WMI58" s="86"/>
      <c r="WMJ58" s="86"/>
      <c r="WMK58" s="86"/>
      <c r="WML58" s="86"/>
      <c r="WMM58" s="86"/>
      <c r="WMN58" s="86"/>
      <c r="WMO58" s="86"/>
      <c r="WMP58" s="86"/>
      <c r="WMQ58" s="86"/>
      <c r="WMR58" s="86"/>
      <c r="WMS58" s="86"/>
      <c r="WMT58" s="86"/>
      <c r="WMU58" s="86"/>
      <c r="WMV58" s="86"/>
      <c r="WMW58" s="86"/>
      <c r="WMX58" s="86"/>
      <c r="WMY58" s="86"/>
      <c r="WMZ58" s="86"/>
      <c r="WNA58" s="86"/>
      <c r="WNB58" s="86"/>
      <c r="WNC58" s="86"/>
      <c r="WND58" s="86"/>
      <c r="WNE58" s="86"/>
      <c r="WNF58" s="86"/>
      <c r="WNG58" s="86"/>
      <c r="WNH58" s="86"/>
      <c r="WNI58" s="86"/>
      <c r="WNJ58" s="86"/>
      <c r="WNK58" s="86"/>
      <c r="WNL58" s="86"/>
      <c r="WNM58" s="86"/>
      <c r="WNN58" s="86"/>
      <c r="WNO58" s="86"/>
      <c r="WNP58" s="86"/>
      <c r="WNQ58" s="86"/>
      <c r="WNR58" s="86"/>
      <c r="WNS58" s="86"/>
      <c r="WNT58" s="86"/>
      <c r="WNU58" s="86"/>
      <c r="WNV58" s="86"/>
      <c r="WNW58" s="86"/>
      <c r="WNX58" s="86"/>
      <c r="WNY58" s="86"/>
      <c r="WNZ58" s="86"/>
      <c r="WOA58" s="86"/>
      <c r="WOB58" s="86"/>
      <c r="WOC58" s="86"/>
      <c r="WOD58" s="86"/>
      <c r="WOE58" s="86"/>
      <c r="WOF58" s="86"/>
      <c r="WOG58" s="86"/>
      <c r="WOH58" s="86"/>
      <c r="WOI58" s="86"/>
      <c r="WOJ58" s="86"/>
      <c r="WOK58" s="86"/>
      <c r="WOL58" s="86"/>
      <c r="WOM58" s="86"/>
      <c r="WON58" s="86"/>
      <c r="WOO58" s="86"/>
      <c r="WOP58" s="86"/>
      <c r="WOQ58" s="86"/>
      <c r="WOR58" s="86"/>
      <c r="WOS58" s="86"/>
      <c r="WOT58" s="86"/>
      <c r="WOU58" s="86"/>
      <c r="WOV58" s="86"/>
      <c r="WOW58" s="86"/>
      <c r="WOX58" s="86"/>
      <c r="WOY58" s="86"/>
      <c r="WOZ58" s="86"/>
      <c r="WPA58" s="86"/>
      <c r="WPB58" s="86"/>
      <c r="WPC58" s="86"/>
      <c r="WPD58" s="86"/>
      <c r="WPE58" s="86"/>
      <c r="WPF58" s="86"/>
      <c r="WPG58" s="86"/>
      <c r="WPH58" s="86"/>
      <c r="WPI58" s="86"/>
      <c r="WPJ58" s="86"/>
      <c r="WPK58" s="86"/>
      <c r="WPL58" s="86"/>
      <c r="WPM58" s="86"/>
      <c r="WPN58" s="86"/>
      <c r="WPO58" s="86"/>
      <c r="WPP58" s="86"/>
      <c r="WPQ58" s="86"/>
      <c r="WPR58" s="86"/>
      <c r="WPS58" s="86"/>
      <c r="WPT58" s="86"/>
      <c r="WPU58" s="86"/>
      <c r="WPV58" s="86"/>
      <c r="WPW58" s="86"/>
      <c r="WPX58" s="86"/>
      <c r="WPY58" s="86"/>
      <c r="WPZ58" s="86"/>
      <c r="WQA58" s="86"/>
      <c r="WQB58" s="86"/>
      <c r="WQC58" s="86"/>
      <c r="WQD58" s="86"/>
      <c r="WQE58" s="86"/>
      <c r="WQF58" s="86"/>
      <c r="WQG58" s="86"/>
      <c r="WQH58" s="86"/>
      <c r="WQI58" s="86"/>
      <c r="WQJ58" s="86"/>
      <c r="WQK58" s="86"/>
      <c r="WQL58" s="86"/>
      <c r="WQM58" s="86"/>
      <c r="WQN58" s="86"/>
      <c r="WQO58" s="86"/>
      <c r="WQP58" s="86"/>
      <c r="WQQ58" s="86"/>
      <c r="WQR58" s="86"/>
      <c r="WQS58" s="86"/>
      <c r="WQT58" s="86"/>
      <c r="WQU58" s="86"/>
      <c r="WQV58" s="86"/>
      <c r="WQW58" s="86"/>
      <c r="WQX58" s="86"/>
      <c r="WQY58" s="86"/>
      <c r="WQZ58" s="86"/>
      <c r="WRA58" s="86"/>
      <c r="WRB58" s="86"/>
      <c r="WRC58" s="86"/>
      <c r="WRD58" s="86"/>
      <c r="WRE58" s="86"/>
      <c r="WRF58" s="86"/>
      <c r="WRG58" s="86"/>
      <c r="WRH58" s="86"/>
      <c r="WRI58" s="86"/>
      <c r="WRJ58" s="86"/>
      <c r="WRK58" s="86"/>
      <c r="WRL58" s="86"/>
      <c r="WRM58" s="86"/>
      <c r="WRN58" s="86"/>
      <c r="WRO58" s="86"/>
      <c r="WRP58" s="86"/>
      <c r="WRQ58" s="86"/>
      <c r="WRR58" s="86"/>
      <c r="WRS58" s="86"/>
      <c r="WRT58" s="86"/>
      <c r="WRU58" s="86"/>
      <c r="WRV58" s="86"/>
      <c r="WRW58" s="86"/>
      <c r="WRX58" s="86"/>
      <c r="WRY58" s="86"/>
      <c r="WRZ58" s="86"/>
      <c r="WSA58" s="86"/>
      <c r="WSB58" s="86"/>
      <c r="WSC58" s="86"/>
      <c r="WSD58" s="86"/>
      <c r="WSE58" s="86"/>
      <c r="WSF58" s="86"/>
      <c r="WSG58" s="86"/>
      <c r="WSH58" s="86"/>
      <c r="WSI58" s="86"/>
      <c r="WSJ58" s="86"/>
      <c r="WSK58" s="86"/>
      <c r="WSL58" s="86"/>
      <c r="WSM58" s="86"/>
      <c r="WSN58" s="86"/>
      <c r="WSO58" s="86"/>
      <c r="WSP58" s="86"/>
      <c r="WSQ58" s="86"/>
      <c r="WSR58" s="86"/>
      <c r="WSS58" s="86"/>
      <c r="WST58" s="86"/>
      <c r="WSU58" s="86"/>
      <c r="WSV58" s="86"/>
      <c r="WSW58" s="86"/>
      <c r="WSX58" s="86"/>
      <c r="WSY58" s="86"/>
      <c r="WSZ58" s="86"/>
      <c r="WTA58" s="86"/>
      <c r="WTB58" s="86"/>
      <c r="WTC58" s="86"/>
      <c r="WTD58" s="86"/>
      <c r="WTE58" s="86"/>
      <c r="WTF58" s="86"/>
      <c r="WTG58" s="86"/>
      <c r="WTH58" s="86"/>
      <c r="WTI58" s="86"/>
      <c r="WTJ58" s="86"/>
      <c r="WTK58" s="86"/>
      <c r="WTL58" s="86"/>
      <c r="WTM58" s="86"/>
      <c r="WTN58" s="86"/>
      <c r="WTO58" s="86"/>
      <c r="WTP58" s="86"/>
      <c r="WTQ58" s="86"/>
      <c r="WTR58" s="86"/>
      <c r="WTS58" s="86"/>
      <c r="WTT58" s="86"/>
      <c r="WTU58" s="86"/>
      <c r="WTV58" s="86"/>
      <c r="WTW58" s="86"/>
      <c r="WTX58" s="86"/>
      <c r="WTY58" s="86"/>
      <c r="WTZ58" s="86"/>
      <c r="WUA58" s="86"/>
      <c r="WUB58" s="86"/>
      <c r="WUC58" s="86"/>
      <c r="WUD58" s="86"/>
      <c r="WUE58" s="86"/>
      <c r="WUF58" s="86"/>
      <c r="WUG58" s="86"/>
      <c r="WUH58" s="86"/>
      <c r="WUI58" s="86"/>
      <c r="WUJ58" s="86"/>
      <c r="WUK58" s="86"/>
      <c r="WUL58" s="86"/>
      <c r="WUM58" s="86"/>
      <c r="WUN58" s="86"/>
      <c r="WUO58" s="86"/>
      <c r="WUP58" s="86"/>
      <c r="WUQ58" s="86"/>
      <c r="WUR58" s="86"/>
      <c r="WUS58" s="86"/>
      <c r="WUT58" s="86"/>
      <c r="WUU58" s="86"/>
      <c r="WUV58" s="86"/>
      <c r="WUW58" s="86"/>
      <c r="WUX58" s="86"/>
      <c r="WUY58" s="86"/>
      <c r="WUZ58" s="86"/>
      <c r="WVA58" s="86"/>
      <c r="WVB58" s="86"/>
      <c r="WVC58" s="86"/>
      <c r="WVD58" s="86"/>
      <c r="WVE58" s="86"/>
      <c r="WVF58" s="86"/>
      <c r="WVG58" s="86"/>
      <c r="WVH58" s="86"/>
      <c r="WVI58" s="86"/>
      <c r="WVJ58" s="86"/>
      <c r="WVK58" s="86"/>
      <c r="WVL58" s="86"/>
      <c r="WVM58" s="86"/>
      <c r="WVN58" s="86"/>
      <c r="WVO58" s="86"/>
      <c r="WVP58" s="86"/>
      <c r="WVQ58" s="86"/>
      <c r="WVR58" s="86"/>
      <c r="WVS58" s="86"/>
      <c r="WVT58" s="86"/>
      <c r="WVU58" s="86"/>
      <c r="WVV58" s="86"/>
      <c r="WVW58" s="86"/>
      <c r="WVX58" s="86"/>
      <c r="WVY58" s="86"/>
      <c r="WVZ58" s="86"/>
      <c r="WWA58" s="86"/>
      <c r="WWB58" s="86"/>
      <c r="WWC58" s="86"/>
      <c r="WWD58" s="86"/>
      <c r="WWE58" s="86"/>
      <c r="WWF58" s="86"/>
      <c r="WWG58" s="86"/>
      <c r="WWH58" s="86"/>
      <c r="WWI58" s="86"/>
      <c r="WWJ58" s="86"/>
      <c r="WWK58" s="86"/>
      <c r="WWL58" s="86"/>
      <c r="WWM58" s="86"/>
      <c r="WWN58" s="86"/>
      <c r="WWO58" s="86"/>
      <c r="WWP58" s="86"/>
      <c r="WWQ58" s="86"/>
      <c r="WWR58" s="86"/>
      <c r="WWS58" s="86"/>
      <c r="WWT58" s="86"/>
      <c r="WWU58" s="86"/>
      <c r="WWV58" s="86"/>
      <c r="WWW58" s="86"/>
      <c r="WWX58" s="86"/>
      <c r="WWY58" s="86"/>
      <c r="WWZ58" s="86"/>
      <c r="WXA58" s="86"/>
      <c r="WXB58" s="86"/>
      <c r="WXC58" s="86"/>
      <c r="WXD58" s="86"/>
      <c r="WXE58" s="86"/>
      <c r="WXF58" s="86"/>
      <c r="WXG58" s="86"/>
      <c r="WXH58" s="86"/>
      <c r="WXI58" s="86"/>
      <c r="WXJ58" s="86"/>
      <c r="WXK58" s="86"/>
      <c r="WXL58" s="86"/>
      <c r="WXM58" s="86"/>
      <c r="WXN58" s="86"/>
      <c r="WXO58" s="86"/>
      <c r="WXP58" s="86"/>
      <c r="WXQ58" s="86"/>
      <c r="WXR58" s="86"/>
      <c r="WXS58" s="86"/>
      <c r="WXT58" s="86"/>
      <c r="WXU58" s="86"/>
      <c r="WXV58" s="86"/>
      <c r="WXW58" s="86"/>
      <c r="WXX58" s="86"/>
      <c r="WXY58" s="86"/>
      <c r="WXZ58" s="86"/>
      <c r="WYA58" s="86"/>
      <c r="WYB58" s="86"/>
      <c r="WYC58" s="86"/>
      <c r="WYD58" s="86"/>
      <c r="WYE58" s="86"/>
      <c r="WYF58" s="86"/>
      <c r="WYG58" s="86"/>
      <c r="WYH58" s="86"/>
      <c r="WYI58" s="86"/>
      <c r="WYJ58" s="86"/>
      <c r="WYK58" s="86"/>
      <c r="WYL58" s="86"/>
      <c r="WYM58" s="86"/>
      <c r="WYN58" s="86"/>
      <c r="WYO58" s="86"/>
      <c r="WYP58" s="86"/>
      <c r="WYQ58" s="86"/>
      <c r="WYR58" s="86"/>
      <c r="WYS58" s="86"/>
      <c r="WYT58" s="86"/>
      <c r="WYU58" s="86"/>
      <c r="WYV58" s="86"/>
      <c r="WYW58" s="86"/>
      <c r="WYX58" s="86"/>
      <c r="WYY58" s="86"/>
      <c r="WYZ58" s="86"/>
      <c r="WZA58" s="86"/>
      <c r="WZB58" s="86"/>
      <c r="WZC58" s="86"/>
      <c r="WZD58" s="86"/>
      <c r="WZE58" s="86"/>
      <c r="WZF58" s="86"/>
      <c r="WZG58" s="86"/>
      <c r="WZH58" s="86"/>
      <c r="WZI58" s="86"/>
      <c r="WZJ58" s="86"/>
      <c r="WZK58" s="86"/>
      <c r="WZL58" s="86"/>
      <c r="WZM58" s="86"/>
      <c r="WZN58" s="86"/>
      <c r="WZO58" s="86"/>
      <c r="WZP58" s="86"/>
      <c r="WZQ58" s="86"/>
      <c r="WZR58" s="86"/>
      <c r="WZS58" s="86"/>
      <c r="WZT58" s="86"/>
      <c r="WZU58" s="86"/>
      <c r="WZV58" s="86"/>
      <c r="WZW58" s="86"/>
      <c r="WZX58" s="86"/>
      <c r="WZY58" s="86"/>
      <c r="WZZ58" s="86"/>
      <c r="XAA58" s="86"/>
      <c r="XAB58" s="86"/>
      <c r="XAC58" s="86"/>
      <c r="XAD58" s="86"/>
      <c r="XAE58" s="86"/>
      <c r="XAF58" s="86"/>
      <c r="XAG58" s="86"/>
      <c r="XAH58" s="86"/>
      <c r="XAI58" s="86"/>
      <c r="XAJ58" s="86"/>
      <c r="XAK58" s="86"/>
      <c r="XAL58" s="86"/>
      <c r="XAM58" s="86"/>
      <c r="XAN58" s="86"/>
      <c r="XAO58" s="86"/>
      <c r="XAP58" s="86"/>
      <c r="XAQ58" s="86"/>
      <c r="XAR58" s="86"/>
      <c r="XAS58" s="86"/>
      <c r="XAT58" s="86"/>
      <c r="XAU58" s="86"/>
      <c r="XAV58" s="86"/>
      <c r="XAW58" s="86"/>
      <c r="XAX58" s="86"/>
      <c r="XAY58" s="86"/>
      <c r="XAZ58" s="86"/>
      <c r="XBA58" s="86"/>
      <c r="XBB58" s="86"/>
      <c r="XBC58" s="86"/>
      <c r="XBD58" s="86"/>
      <c r="XBE58" s="86"/>
      <c r="XBF58" s="86"/>
      <c r="XBG58" s="86"/>
      <c r="XBH58" s="86"/>
      <c r="XBI58" s="86"/>
      <c r="XBJ58" s="86"/>
      <c r="XBK58" s="86"/>
      <c r="XBL58" s="86"/>
      <c r="XBM58" s="86"/>
      <c r="XBN58" s="86"/>
      <c r="XBO58" s="86"/>
      <c r="XBP58" s="86"/>
      <c r="XBQ58" s="86"/>
      <c r="XBR58" s="86"/>
      <c r="XBS58" s="86"/>
      <c r="XBT58" s="86"/>
      <c r="XBU58" s="86"/>
      <c r="XBV58" s="86"/>
      <c r="XBW58" s="86"/>
      <c r="XBX58" s="86"/>
      <c r="XBY58" s="86"/>
      <c r="XBZ58" s="86"/>
      <c r="XCA58" s="86"/>
      <c r="XCB58" s="86"/>
      <c r="XCC58" s="86"/>
      <c r="XCD58" s="86"/>
      <c r="XCE58" s="86"/>
      <c r="XCF58" s="86"/>
      <c r="XCG58" s="86"/>
      <c r="XCH58" s="86"/>
      <c r="XCI58" s="86"/>
      <c r="XCJ58" s="86"/>
      <c r="XCK58" s="86"/>
      <c r="XCL58" s="86"/>
      <c r="XCM58" s="86"/>
      <c r="XCN58" s="86"/>
      <c r="XCO58" s="86"/>
      <c r="XCP58" s="86"/>
      <c r="XCQ58" s="86"/>
      <c r="XCR58" s="86"/>
      <c r="XCS58" s="86"/>
      <c r="XCT58" s="86"/>
      <c r="XCU58" s="86"/>
      <c r="XCV58" s="86"/>
      <c r="XCW58" s="86"/>
      <c r="XCX58" s="86"/>
      <c r="XCY58" s="86"/>
      <c r="XCZ58" s="86"/>
      <c r="XDA58" s="86"/>
      <c r="XDB58" s="86"/>
      <c r="XDC58" s="86"/>
      <c r="XDD58" s="86"/>
      <c r="XDE58" s="86"/>
      <c r="XDF58" s="86"/>
      <c r="XDG58" s="86"/>
      <c r="XDH58" s="86"/>
      <c r="XDI58" s="86"/>
      <c r="XDJ58" s="86"/>
      <c r="XDK58" s="86"/>
      <c r="XDL58" s="86"/>
      <c r="XDM58" s="86"/>
      <c r="XDN58" s="86"/>
      <c r="XDO58" s="86"/>
      <c r="XDP58" s="86"/>
      <c r="XDQ58" s="86"/>
      <c r="XDR58" s="86"/>
      <c r="XDS58" s="86"/>
      <c r="XDT58" s="86"/>
      <c r="XDU58" s="86"/>
      <c r="XDV58" s="86"/>
      <c r="XDW58" s="86"/>
      <c r="XDX58" s="86"/>
      <c r="XDY58" s="86"/>
      <c r="XDZ58" s="86"/>
      <c r="XEA58" s="86"/>
      <c r="XEB58" s="86"/>
      <c r="XEC58" s="86"/>
      <c r="XED58" s="86"/>
      <c r="XEE58" s="86"/>
      <c r="XEF58" s="86"/>
      <c r="XEG58" s="86"/>
      <c r="XEH58" s="86"/>
      <c r="XEI58" s="86"/>
      <c r="XEJ58" s="86"/>
      <c r="XEK58" s="86"/>
      <c r="XEL58" s="86"/>
      <c r="XEM58" s="86"/>
      <c r="XEN58" s="86"/>
      <c r="XEO58" s="86"/>
      <c r="XEP58" s="86"/>
      <c r="XEQ58" s="86"/>
      <c r="XER58" s="86"/>
      <c r="XES58" s="86"/>
      <c r="XET58" s="86"/>
      <c r="XEU58" s="86"/>
      <c r="XEV58" s="86"/>
      <c r="XEW58" s="86"/>
      <c r="XEX58" s="86"/>
      <c r="XEY58" s="86"/>
      <c r="XEZ58" s="86"/>
      <c r="XFA58" s="86"/>
      <c r="XFB58" s="86"/>
      <c r="XFC58" s="86"/>
      <c r="XFD58" s="86"/>
    </row>
    <row r="59" spans="1:16384" s="163" customFormat="1" ht="15" customHeight="1" x14ac:dyDescent="0.25">
      <c r="A59" s="161"/>
      <c r="B59" s="162"/>
      <c r="C59" s="162"/>
      <c r="D59" s="162"/>
      <c r="E59" s="160"/>
      <c r="F59" s="161"/>
      <c r="G59" s="161"/>
      <c r="H59" s="161"/>
      <c r="I59" s="161"/>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86"/>
      <c r="AW59" s="86"/>
      <c r="AX59" s="86"/>
      <c r="AY59" s="86"/>
      <c r="AZ59" s="86"/>
      <c r="BA59" s="86"/>
      <c r="BB59" s="86"/>
      <c r="BC59" s="86"/>
      <c r="BD59" s="86"/>
      <c r="BE59" s="86"/>
      <c r="BF59" s="86"/>
      <c r="BG59" s="86"/>
      <c r="BH59" s="86"/>
      <c r="BI59" s="86"/>
      <c r="BJ59" s="86"/>
      <c r="BK59" s="86"/>
      <c r="BL59" s="86"/>
      <c r="BM59" s="86"/>
      <c r="BN59" s="86"/>
      <c r="BO59" s="86"/>
      <c r="BP59" s="86"/>
      <c r="BQ59" s="86"/>
      <c r="BR59" s="86"/>
      <c r="BS59" s="86"/>
      <c r="BT59" s="86"/>
      <c r="BU59" s="86"/>
      <c r="BV59" s="86"/>
      <c r="BW59" s="86"/>
      <c r="BX59" s="86"/>
      <c r="BY59" s="86"/>
      <c r="BZ59" s="86"/>
      <c r="CA59" s="86"/>
      <c r="CB59" s="86"/>
      <c r="CC59" s="86"/>
      <c r="CD59" s="86"/>
      <c r="CE59" s="86"/>
      <c r="CF59" s="86"/>
      <c r="CG59" s="86"/>
      <c r="CH59" s="86"/>
      <c r="CI59" s="86"/>
      <c r="CJ59" s="86"/>
      <c r="CK59" s="86"/>
      <c r="CL59" s="86"/>
      <c r="CM59" s="86"/>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c r="EO59" s="86"/>
      <c r="EP59" s="86"/>
      <c r="EQ59" s="86"/>
      <c r="ER59" s="86"/>
      <c r="ES59" s="86"/>
      <c r="ET59" s="86"/>
      <c r="EU59" s="86"/>
      <c r="EV59" s="86"/>
      <c r="EW59" s="86"/>
      <c r="EX59" s="86"/>
      <c r="EY59" s="86"/>
      <c r="EZ59" s="86"/>
      <c r="FA59" s="86"/>
      <c r="FB59" s="86"/>
      <c r="FC59" s="86"/>
      <c r="FD59" s="86"/>
      <c r="FE59" s="86"/>
      <c r="FF59" s="86"/>
      <c r="FG59" s="86"/>
      <c r="FH59" s="86"/>
      <c r="FI59" s="86"/>
      <c r="FJ59" s="86"/>
      <c r="FK59" s="86"/>
      <c r="FL59" s="86"/>
      <c r="FM59" s="86"/>
      <c r="FN59" s="86"/>
      <c r="FO59" s="86"/>
      <c r="FP59" s="86"/>
      <c r="FQ59" s="86"/>
      <c r="FR59" s="86"/>
      <c r="FS59" s="86"/>
      <c r="FT59" s="86"/>
      <c r="FU59" s="86"/>
      <c r="FV59" s="86"/>
      <c r="FW59" s="86"/>
      <c r="FX59" s="86"/>
      <c r="FY59" s="86"/>
      <c r="FZ59" s="86"/>
      <c r="GA59" s="86"/>
      <c r="GB59" s="86"/>
      <c r="GC59" s="86"/>
      <c r="GD59" s="86"/>
      <c r="GE59" s="86"/>
      <c r="GF59" s="86"/>
      <c r="GG59" s="86"/>
      <c r="GH59" s="86"/>
      <c r="GI59" s="86"/>
      <c r="GJ59" s="86"/>
      <c r="GK59" s="86"/>
      <c r="GL59" s="86"/>
      <c r="GM59" s="86"/>
      <c r="GN59" s="86"/>
      <c r="GO59" s="86"/>
      <c r="GP59" s="86"/>
      <c r="GQ59" s="86"/>
      <c r="GR59" s="86"/>
      <c r="GS59" s="86"/>
      <c r="GT59" s="86"/>
      <c r="GU59" s="86"/>
      <c r="GV59" s="86"/>
      <c r="GW59" s="86"/>
      <c r="GX59" s="86"/>
      <c r="GY59" s="86"/>
      <c r="GZ59" s="86"/>
      <c r="HA59" s="86"/>
      <c r="HB59" s="86"/>
      <c r="HC59" s="86"/>
      <c r="HD59" s="86"/>
      <c r="HE59" s="86"/>
      <c r="HF59" s="86"/>
      <c r="HG59" s="86"/>
      <c r="HH59" s="86"/>
      <c r="HI59" s="86"/>
      <c r="HJ59" s="86"/>
      <c r="HK59" s="86"/>
      <c r="HL59" s="86"/>
      <c r="HM59" s="86"/>
      <c r="HN59" s="86"/>
      <c r="HO59" s="86"/>
      <c r="HP59" s="86"/>
      <c r="HQ59" s="86"/>
      <c r="HR59" s="86"/>
      <c r="HS59" s="86"/>
      <c r="HT59" s="86"/>
      <c r="HU59" s="86"/>
      <c r="HV59" s="86"/>
      <c r="HW59" s="86"/>
      <c r="HX59" s="86"/>
      <c r="HY59" s="86"/>
      <c r="HZ59" s="86"/>
      <c r="IA59" s="86"/>
      <c r="IB59" s="86"/>
      <c r="IC59" s="86"/>
      <c r="ID59" s="86"/>
      <c r="IE59" s="86"/>
      <c r="IF59" s="86"/>
      <c r="IG59" s="86"/>
      <c r="IH59" s="86"/>
      <c r="II59" s="86"/>
      <c r="IJ59" s="86"/>
      <c r="IK59" s="86"/>
      <c r="IL59" s="86"/>
      <c r="IM59" s="86"/>
      <c r="IN59" s="86"/>
      <c r="IO59" s="86"/>
      <c r="IP59" s="86"/>
      <c r="IQ59" s="86"/>
      <c r="IR59" s="86"/>
      <c r="IS59" s="86"/>
      <c r="IT59" s="86"/>
      <c r="IU59" s="86"/>
      <c r="IV59" s="86"/>
      <c r="IW59" s="86"/>
      <c r="IX59" s="86"/>
      <c r="IY59" s="86"/>
      <c r="IZ59" s="86"/>
      <c r="JA59" s="86"/>
      <c r="JB59" s="86"/>
      <c r="JC59" s="86"/>
      <c r="JD59" s="86"/>
      <c r="JE59" s="86"/>
      <c r="JF59" s="86"/>
      <c r="JG59" s="86"/>
      <c r="JH59" s="86"/>
      <c r="JI59" s="86"/>
      <c r="JJ59" s="86"/>
      <c r="JK59" s="86"/>
      <c r="JL59" s="86"/>
      <c r="JM59" s="86"/>
      <c r="JN59" s="86"/>
      <c r="JO59" s="86"/>
      <c r="JP59" s="86"/>
      <c r="JQ59" s="86"/>
      <c r="JR59" s="86"/>
      <c r="JS59" s="86"/>
      <c r="JT59" s="86"/>
      <c r="JU59" s="86"/>
      <c r="JV59" s="86"/>
      <c r="JW59" s="86"/>
      <c r="JX59" s="86"/>
      <c r="JY59" s="86"/>
      <c r="JZ59" s="86"/>
      <c r="KA59" s="86"/>
      <c r="KB59" s="86"/>
      <c r="KC59" s="86"/>
      <c r="KD59" s="86"/>
      <c r="KE59" s="86"/>
      <c r="KF59" s="86"/>
      <c r="KG59" s="86"/>
      <c r="KH59" s="86"/>
      <c r="KI59" s="86"/>
      <c r="KJ59" s="86"/>
      <c r="KK59" s="86"/>
      <c r="KL59" s="86"/>
      <c r="KM59" s="86"/>
      <c r="KN59" s="86"/>
      <c r="KO59" s="86"/>
      <c r="KP59" s="86"/>
      <c r="KQ59" s="86"/>
      <c r="KR59" s="86"/>
      <c r="KS59" s="86"/>
      <c r="KT59" s="86"/>
      <c r="KU59" s="86"/>
      <c r="KV59" s="86"/>
      <c r="KW59" s="86"/>
      <c r="KX59" s="86"/>
      <c r="KY59" s="86"/>
      <c r="KZ59" s="86"/>
      <c r="LA59" s="86"/>
      <c r="LB59" s="86"/>
      <c r="LC59" s="86"/>
      <c r="LD59" s="86"/>
      <c r="LE59" s="86"/>
      <c r="LF59" s="86"/>
      <c r="LG59" s="86"/>
      <c r="LH59" s="86"/>
      <c r="LI59" s="86"/>
      <c r="LJ59" s="86"/>
      <c r="LK59" s="86"/>
      <c r="LL59" s="86"/>
      <c r="LM59" s="86"/>
      <c r="LN59" s="86"/>
      <c r="LO59" s="86"/>
      <c r="LP59" s="86"/>
      <c r="LQ59" s="86"/>
      <c r="LR59" s="86"/>
      <c r="LS59" s="86"/>
      <c r="LT59" s="86"/>
      <c r="LU59" s="86"/>
      <c r="LV59" s="86"/>
      <c r="LW59" s="86"/>
      <c r="LX59" s="86"/>
      <c r="LY59" s="86"/>
      <c r="LZ59" s="86"/>
      <c r="MA59" s="86"/>
      <c r="MB59" s="86"/>
      <c r="MC59" s="86"/>
      <c r="MD59" s="86"/>
      <c r="ME59" s="86"/>
      <c r="MF59" s="86"/>
      <c r="MG59" s="86"/>
      <c r="MH59" s="86"/>
      <c r="MI59" s="86"/>
      <c r="MJ59" s="86"/>
      <c r="MK59" s="86"/>
      <c r="ML59" s="86"/>
      <c r="MM59" s="86"/>
      <c r="MN59" s="86"/>
      <c r="MO59" s="86"/>
      <c r="MP59" s="86"/>
      <c r="MQ59" s="86"/>
      <c r="MR59" s="86"/>
      <c r="MS59" s="86"/>
      <c r="MT59" s="86"/>
      <c r="MU59" s="86"/>
      <c r="MV59" s="86"/>
      <c r="MW59" s="86"/>
      <c r="MX59" s="86"/>
      <c r="MY59" s="86"/>
      <c r="MZ59" s="86"/>
      <c r="NA59" s="86"/>
      <c r="NB59" s="86"/>
      <c r="NC59" s="86"/>
      <c r="ND59" s="86"/>
      <c r="NE59" s="86"/>
      <c r="NF59" s="86"/>
      <c r="NG59" s="86"/>
      <c r="NH59" s="86"/>
      <c r="NI59" s="86"/>
      <c r="NJ59" s="86"/>
      <c r="NK59" s="86"/>
      <c r="NL59" s="86"/>
      <c r="NM59" s="86"/>
      <c r="NN59" s="86"/>
      <c r="NO59" s="86"/>
      <c r="NP59" s="86"/>
      <c r="NQ59" s="86"/>
      <c r="NR59" s="86"/>
      <c r="NS59" s="86"/>
      <c r="NT59" s="86"/>
      <c r="NU59" s="86"/>
      <c r="NV59" s="86"/>
      <c r="NW59" s="86"/>
      <c r="NX59" s="86"/>
      <c r="NY59" s="86"/>
      <c r="NZ59" s="86"/>
      <c r="OA59" s="86"/>
      <c r="OB59" s="86"/>
      <c r="OC59" s="86"/>
      <c r="OD59" s="86"/>
      <c r="OE59" s="86"/>
      <c r="OF59" s="86"/>
      <c r="OG59" s="86"/>
      <c r="OH59" s="86"/>
      <c r="OI59" s="86"/>
      <c r="OJ59" s="86"/>
      <c r="OK59" s="86"/>
      <c r="OL59" s="86"/>
      <c r="OM59" s="86"/>
      <c r="ON59" s="86"/>
      <c r="OO59" s="86"/>
      <c r="OP59" s="86"/>
      <c r="OQ59" s="86"/>
      <c r="OR59" s="86"/>
      <c r="OS59" s="86"/>
      <c r="OT59" s="86"/>
      <c r="OU59" s="86"/>
      <c r="OV59" s="86"/>
      <c r="OW59" s="86"/>
      <c r="OX59" s="86"/>
      <c r="OY59" s="86"/>
      <c r="OZ59" s="86"/>
      <c r="PA59" s="86"/>
      <c r="PB59" s="86"/>
      <c r="PC59" s="86"/>
      <c r="PD59" s="86"/>
      <c r="PE59" s="86"/>
      <c r="PF59" s="86"/>
      <c r="PG59" s="86"/>
      <c r="PH59" s="86"/>
      <c r="PI59" s="86"/>
      <c r="PJ59" s="86"/>
      <c r="PK59" s="86"/>
      <c r="PL59" s="86"/>
      <c r="PM59" s="86"/>
      <c r="PN59" s="86"/>
      <c r="PO59" s="86"/>
      <c r="PP59" s="86"/>
      <c r="PQ59" s="86"/>
      <c r="PR59" s="86"/>
      <c r="PS59" s="86"/>
      <c r="PT59" s="86"/>
      <c r="PU59" s="86"/>
      <c r="PV59" s="86"/>
      <c r="PW59" s="86"/>
      <c r="PX59" s="86"/>
      <c r="PY59" s="86"/>
      <c r="PZ59" s="86"/>
      <c r="QA59" s="86"/>
      <c r="QB59" s="86"/>
      <c r="QC59" s="86"/>
      <c r="QD59" s="86"/>
      <c r="QE59" s="86"/>
      <c r="QF59" s="86"/>
      <c r="QG59" s="86"/>
      <c r="QH59" s="86"/>
      <c r="QI59" s="86"/>
      <c r="QJ59" s="86"/>
      <c r="QK59" s="86"/>
      <c r="QL59" s="86"/>
      <c r="QM59" s="86"/>
      <c r="QN59" s="86"/>
      <c r="QO59" s="86"/>
      <c r="QP59" s="86"/>
      <c r="QQ59" s="86"/>
      <c r="QR59" s="86"/>
      <c r="QS59" s="86"/>
      <c r="QT59" s="86"/>
      <c r="QU59" s="86"/>
      <c r="QV59" s="86"/>
      <c r="QW59" s="86"/>
      <c r="QX59" s="86"/>
      <c r="QY59" s="86"/>
      <c r="QZ59" s="86"/>
      <c r="RA59" s="86"/>
      <c r="RB59" s="86"/>
      <c r="RC59" s="86"/>
      <c r="RD59" s="86"/>
      <c r="RE59" s="86"/>
      <c r="RF59" s="86"/>
      <c r="RG59" s="86"/>
      <c r="RH59" s="86"/>
      <c r="RI59" s="86"/>
      <c r="RJ59" s="86"/>
      <c r="RK59" s="86"/>
      <c r="RL59" s="86"/>
      <c r="RM59" s="86"/>
      <c r="RN59" s="86"/>
      <c r="RO59" s="86"/>
      <c r="RP59" s="86"/>
      <c r="RQ59" s="86"/>
      <c r="RR59" s="86"/>
      <c r="RS59" s="86"/>
      <c r="RT59" s="86"/>
      <c r="RU59" s="86"/>
      <c r="RV59" s="86"/>
      <c r="RW59" s="86"/>
      <c r="RX59" s="86"/>
      <c r="RY59" s="86"/>
      <c r="RZ59" s="86"/>
      <c r="SA59" s="86"/>
      <c r="SB59" s="86"/>
      <c r="SC59" s="86"/>
      <c r="SD59" s="86"/>
      <c r="SE59" s="86"/>
      <c r="SF59" s="86"/>
      <c r="SG59" s="86"/>
      <c r="SH59" s="86"/>
      <c r="SI59" s="86"/>
      <c r="SJ59" s="86"/>
      <c r="SK59" s="86"/>
      <c r="SL59" s="86"/>
      <c r="SM59" s="86"/>
      <c r="SN59" s="86"/>
      <c r="SO59" s="86"/>
      <c r="SP59" s="86"/>
      <c r="SQ59" s="86"/>
      <c r="SR59" s="86"/>
      <c r="SS59" s="86"/>
      <c r="ST59" s="86"/>
      <c r="SU59" s="86"/>
      <c r="SV59" s="86"/>
      <c r="SW59" s="86"/>
      <c r="SX59" s="86"/>
      <c r="SY59" s="86"/>
      <c r="SZ59" s="86"/>
      <c r="TA59" s="86"/>
      <c r="TB59" s="86"/>
      <c r="TC59" s="86"/>
      <c r="TD59" s="86"/>
      <c r="TE59" s="86"/>
      <c r="TF59" s="86"/>
      <c r="TG59" s="86"/>
      <c r="TH59" s="86"/>
      <c r="TI59" s="86"/>
      <c r="TJ59" s="86"/>
      <c r="TK59" s="86"/>
      <c r="TL59" s="86"/>
      <c r="TM59" s="86"/>
      <c r="TN59" s="86"/>
      <c r="TO59" s="86"/>
      <c r="TP59" s="86"/>
      <c r="TQ59" s="86"/>
      <c r="TR59" s="86"/>
      <c r="TS59" s="86"/>
      <c r="TT59" s="86"/>
      <c r="TU59" s="86"/>
      <c r="TV59" s="86"/>
      <c r="TW59" s="86"/>
      <c r="TX59" s="86"/>
      <c r="TY59" s="86"/>
      <c r="TZ59" s="86"/>
      <c r="UA59" s="86"/>
      <c r="UB59" s="86"/>
      <c r="UC59" s="86"/>
      <c r="UD59" s="86"/>
      <c r="UE59" s="86"/>
      <c r="UF59" s="86"/>
      <c r="UG59" s="86"/>
      <c r="UH59" s="86"/>
      <c r="UI59" s="86"/>
      <c r="UJ59" s="86"/>
      <c r="UK59" s="86"/>
      <c r="UL59" s="86"/>
      <c r="UM59" s="86"/>
      <c r="UN59" s="86"/>
      <c r="UO59" s="86"/>
      <c r="UP59" s="86"/>
      <c r="UQ59" s="86"/>
      <c r="UR59" s="86"/>
      <c r="US59" s="86"/>
      <c r="UT59" s="86"/>
      <c r="UU59" s="86"/>
      <c r="UV59" s="86"/>
      <c r="UW59" s="86"/>
      <c r="UX59" s="86"/>
      <c r="UY59" s="86"/>
      <c r="UZ59" s="86"/>
      <c r="VA59" s="86"/>
      <c r="VB59" s="86"/>
      <c r="VC59" s="86"/>
      <c r="VD59" s="86"/>
      <c r="VE59" s="86"/>
      <c r="VF59" s="86"/>
      <c r="VG59" s="86"/>
      <c r="VH59" s="86"/>
      <c r="VI59" s="86"/>
      <c r="VJ59" s="86"/>
      <c r="VK59" s="86"/>
      <c r="VL59" s="86"/>
      <c r="VM59" s="86"/>
      <c r="VN59" s="86"/>
      <c r="VO59" s="86"/>
      <c r="VP59" s="86"/>
      <c r="VQ59" s="86"/>
      <c r="VR59" s="86"/>
      <c r="VS59" s="86"/>
      <c r="VT59" s="86"/>
      <c r="VU59" s="86"/>
      <c r="VV59" s="86"/>
      <c r="VW59" s="86"/>
      <c r="VX59" s="86"/>
      <c r="VY59" s="86"/>
      <c r="VZ59" s="86"/>
      <c r="WA59" s="86"/>
      <c r="WB59" s="86"/>
      <c r="WC59" s="86"/>
      <c r="WD59" s="86"/>
      <c r="WE59" s="86"/>
      <c r="WF59" s="86"/>
      <c r="WG59" s="86"/>
      <c r="WH59" s="86"/>
      <c r="WI59" s="86"/>
      <c r="WJ59" s="86"/>
      <c r="WK59" s="86"/>
      <c r="WL59" s="86"/>
      <c r="WM59" s="86"/>
      <c r="WN59" s="86"/>
      <c r="WO59" s="86"/>
      <c r="WP59" s="86"/>
      <c r="WQ59" s="86"/>
      <c r="WR59" s="86"/>
      <c r="WS59" s="86"/>
      <c r="WT59" s="86"/>
      <c r="WU59" s="86"/>
      <c r="WV59" s="86"/>
      <c r="WW59" s="86"/>
      <c r="WX59" s="86"/>
      <c r="WY59" s="86"/>
      <c r="WZ59" s="86"/>
      <c r="XA59" s="86"/>
      <c r="XB59" s="86"/>
      <c r="XC59" s="86"/>
      <c r="XD59" s="86"/>
      <c r="XE59" s="86"/>
      <c r="XF59" s="86"/>
      <c r="XG59" s="86"/>
      <c r="XH59" s="86"/>
      <c r="XI59" s="86"/>
      <c r="XJ59" s="86"/>
      <c r="XK59" s="86"/>
      <c r="XL59" s="86"/>
      <c r="XM59" s="86"/>
      <c r="XN59" s="86"/>
      <c r="XO59" s="86"/>
      <c r="XP59" s="86"/>
      <c r="XQ59" s="86"/>
      <c r="XR59" s="86"/>
      <c r="XS59" s="86"/>
      <c r="XT59" s="86"/>
      <c r="XU59" s="86"/>
      <c r="XV59" s="86"/>
      <c r="XW59" s="86"/>
      <c r="XX59" s="86"/>
      <c r="XY59" s="86"/>
      <c r="XZ59" s="86"/>
      <c r="YA59" s="86"/>
      <c r="YB59" s="86"/>
      <c r="YC59" s="86"/>
      <c r="YD59" s="86"/>
      <c r="YE59" s="86"/>
      <c r="YF59" s="86"/>
      <c r="YG59" s="86"/>
      <c r="YH59" s="86"/>
      <c r="YI59" s="86"/>
      <c r="YJ59" s="86"/>
      <c r="YK59" s="86"/>
      <c r="YL59" s="86"/>
      <c r="YM59" s="86"/>
      <c r="YN59" s="86"/>
      <c r="YO59" s="86"/>
      <c r="YP59" s="86"/>
      <c r="YQ59" s="86"/>
      <c r="YR59" s="86"/>
      <c r="YS59" s="86"/>
      <c r="YT59" s="86"/>
      <c r="YU59" s="86"/>
      <c r="YV59" s="86"/>
      <c r="YW59" s="86"/>
      <c r="YX59" s="86"/>
      <c r="YY59" s="86"/>
      <c r="YZ59" s="86"/>
      <c r="ZA59" s="86"/>
      <c r="ZB59" s="86"/>
      <c r="ZC59" s="86"/>
      <c r="ZD59" s="86"/>
      <c r="ZE59" s="86"/>
      <c r="ZF59" s="86"/>
      <c r="ZG59" s="86"/>
      <c r="ZH59" s="86"/>
      <c r="ZI59" s="86"/>
      <c r="ZJ59" s="86"/>
      <c r="ZK59" s="86"/>
      <c r="ZL59" s="86"/>
      <c r="ZM59" s="86"/>
      <c r="ZN59" s="86"/>
      <c r="ZO59" s="86"/>
      <c r="ZP59" s="86"/>
      <c r="ZQ59" s="86"/>
      <c r="ZR59" s="86"/>
      <c r="ZS59" s="86"/>
      <c r="ZT59" s="86"/>
      <c r="ZU59" s="86"/>
      <c r="ZV59" s="86"/>
      <c r="ZW59" s="86"/>
      <c r="ZX59" s="86"/>
      <c r="ZY59" s="86"/>
      <c r="ZZ59" s="86"/>
      <c r="AAA59" s="86"/>
      <c r="AAB59" s="86"/>
      <c r="AAC59" s="86"/>
      <c r="AAD59" s="86"/>
      <c r="AAE59" s="86"/>
      <c r="AAF59" s="86"/>
      <c r="AAG59" s="86"/>
      <c r="AAH59" s="86"/>
      <c r="AAI59" s="86"/>
      <c r="AAJ59" s="86"/>
      <c r="AAK59" s="86"/>
      <c r="AAL59" s="86"/>
      <c r="AAM59" s="86"/>
      <c r="AAN59" s="86"/>
      <c r="AAO59" s="86"/>
      <c r="AAP59" s="86"/>
      <c r="AAQ59" s="86"/>
      <c r="AAR59" s="86"/>
      <c r="AAS59" s="86"/>
      <c r="AAT59" s="86"/>
      <c r="AAU59" s="86"/>
      <c r="AAV59" s="86"/>
      <c r="AAW59" s="86"/>
      <c r="AAX59" s="86"/>
      <c r="AAY59" s="86"/>
      <c r="AAZ59" s="86"/>
      <c r="ABA59" s="86"/>
      <c r="ABB59" s="86"/>
      <c r="ABC59" s="86"/>
      <c r="ABD59" s="86"/>
      <c r="ABE59" s="86"/>
      <c r="ABF59" s="86"/>
      <c r="ABG59" s="86"/>
      <c r="ABH59" s="86"/>
      <c r="ABI59" s="86"/>
      <c r="ABJ59" s="86"/>
      <c r="ABK59" s="86"/>
      <c r="ABL59" s="86"/>
      <c r="ABM59" s="86"/>
      <c r="ABN59" s="86"/>
      <c r="ABO59" s="86"/>
      <c r="ABP59" s="86"/>
      <c r="ABQ59" s="86"/>
      <c r="ABR59" s="86"/>
      <c r="ABS59" s="86"/>
      <c r="ABT59" s="86"/>
      <c r="ABU59" s="86"/>
      <c r="ABV59" s="86"/>
      <c r="ABW59" s="86"/>
      <c r="ABX59" s="86"/>
      <c r="ABY59" s="86"/>
      <c r="ABZ59" s="86"/>
      <c r="ACA59" s="86"/>
      <c r="ACB59" s="86"/>
      <c r="ACC59" s="86"/>
      <c r="ACD59" s="86"/>
      <c r="ACE59" s="86"/>
      <c r="ACF59" s="86"/>
      <c r="ACG59" s="86"/>
      <c r="ACH59" s="86"/>
      <c r="ACI59" s="86"/>
      <c r="ACJ59" s="86"/>
      <c r="ACK59" s="86"/>
      <c r="ACL59" s="86"/>
      <c r="ACM59" s="86"/>
      <c r="ACN59" s="86"/>
      <c r="ACO59" s="86"/>
      <c r="ACP59" s="86"/>
      <c r="ACQ59" s="86"/>
      <c r="ACR59" s="86"/>
      <c r="ACS59" s="86"/>
      <c r="ACT59" s="86"/>
      <c r="ACU59" s="86"/>
      <c r="ACV59" s="86"/>
      <c r="ACW59" s="86"/>
      <c r="ACX59" s="86"/>
      <c r="ACY59" s="86"/>
      <c r="ACZ59" s="86"/>
      <c r="ADA59" s="86"/>
      <c r="ADB59" s="86"/>
      <c r="ADC59" s="86"/>
      <c r="ADD59" s="86"/>
      <c r="ADE59" s="86"/>
      <c r="ADF59" s="86"/>
      <c r="ADG59" s="86"/>
      <c r="ADH59" s="86"/>
      <c r="ADI59" s="86"/>
      <c r="ADJ59" s="86"/>
      <c r="ADK59" s="86"/>
      <c r="ADL59" s="86"/>
      <c r="ADM59" s="86"/>
      <c r="ADN59" s="86"/>
      <c r="ADO59" s="86"/>
      <c r="ADP59" s="86"/>
      <c r="ADQ59" s="86"/>
      <c r="ADR59" s="86"/>
      <c r="ADS59" s="86"/>
      <c r="ADT59" s="86"/>
      <c r="ADU59" s="86"/>
      <c r="ADV59" s="86"/>
      <c r="ADW59" s="86"/>
      <c r="ADX59" s="86"/>
      <c r="ADY59" s="86"/>
      <c r="ADZ59" s="86"/>
      <c r="AEA59" s="86"/>
      <c r="AEB59" s="86"/>
      <c r="AEC59" s="86"/>
      <c r="AED59" s="86"/>
      <c r="AEE59" s="86"/>
      <c r="AEF59" s="86"/>
      <c r="AEG59" s="86"/>
      <c r="AEH59" s="86"/>
      <c r="AEI59" s="86"/>
      <c r="AEJ59" s="86"/>
      <c r="AEK59" s="86"/>
      <c r="AEL59" s="86"/>
      <c r="AEM59" s="86"/>
      <c r="AEN59" s="86"/>
      <c r="AEO59" s="86"/>
      <c r="AEP59" s="86"/>
      <c r="AEQ59" s="86"/>
      <c r="AER59" s="86"/>
      <c r="AES59" s="86"/>
      <c r="AET59" s="86"/>
      <c r="AEU59" s="86"/>
      <c r="AEV59" s="86"/>
      <c r="AEW59" s="86"/>
      <c r="AEX59" s="86"/>
      <c r="AEY59" s="86"/>
      <c r="AEZ59" s="86"/>
      <c r="AFA59" s="86"/>
      <c r="AFB59" s="86"/>
      <c r="AFC59" s="86"/>
      <c r="AFD59" s="86"/>
      <c r="AFE59" s="86"/>
      <c r="AFF59" s="86"/>
      <c r="AFG59" s="86"/>
      <c r="AFH59" s="86"/>
      <c r="AFI59" s="86"/>
      <c r="AFJ59" s="86"/>
      <c r="AFK59" s="86"/>
      <c r="AFL59" s="86"/>
      <c r="AFM59" s="86"/>
      <c r="AFN59" s="86"/>
      <c r="AFO59" s="86"/>
      <c r="AFP59" s="86"/>
      <c r="AFQ59" s="86"/>
      <c r="AFR59" s="86"/>
      <c r="AFS59" s="86"/>
      <c r="AFT59" s="86"/>
      <c r="AFU59" s="86"/>
      <c r="AFV59" s="86"/>
      <c r="AFW59" s="86"/>
      <c r="AFX59" s="86"/>
      <c r="AFY59" s="86"/>
      <c r="AFZ59" s="86"/>
      <c r="AGA59" s="86"/>
      <c r="AGB59" s="86"/>
      <c r="AGC59" s="86"/>
      <c r="AGD59" s="86"/>
      <c r="AGE59" s="86"/>
      <c r="AGF59" s="86"/>
      <c r="AGG59" s="86"/>
      <c r="AGH59" s="86"/>
      <c r="AGI59" s="86"/>
      <c r="AGJ59" s="86"/>
      <c r="AGK59" s="86"/>
      <c r="AGL59" s="86"/>
      <c r="AGM59" s="86"/>
      <c r="AGN59" s="86"/>
      <c r="AGO59" s="86"/>
      <c r="AGP59" s="86"/>
      <c r="AGQ59" s="86"/>
      <c r="AGR59" s="86"/>
      <c r="AGS59" s="86"/>
      <c r="AGT59" s="86"/>
      <c r="AGU59" s="86"/>
      <c r="AGV59" s="86"/>
      <c r="AGW59" s="86"/>
      <c r="AGX59" s="86"/>
      <c r="AGY59" s="86"/>
      <c r="AGZ59" s="86"/>
      <c r="AHA59" s="86"/>
      <c r="AHB59" s="86"/>
      <c r="AHC59" s="86"/>
      <c r="AHD59" s="86"/>
      <c r="AHE59" s="86"/>
      <c r="AHF59" s="86"/>
      <c r="AHG59" s="86"/>
      <c r="AHH59" s="86"/>
      <c r="AHI59" s="86"/>
      <c r="AHJ59" s="86"/>
      <c r="AHK59" s="86"/>
      <c r="AHL59" s="86"/>
      <c r="AHM59" s="86"/>
      <c r="AHN59" s="86"/>
      <c r="AHO59" s="86"/>
      <c r="AHP59" s="86"/>
      <c r="AHQ59" s="86"/>
      <c r="AHR59" s="86"/>
      <c r="AHS59" s="86"/>
      <c r="AHT59" s="86"/>
      <c r="AHU59" s="86"/>
      <c r="AHV59" s="86"/>
      <c r="AHW59" s="86"/>
      <c r="AHX59" s="86"/>
      <c r="AHY59" s="86"/>
      <c r="AHZ59" s="86"/>
      <c r="AIA59" s="86"/>
      <c r="AIB59" s="86"/>
      <c r="AIC59" s="86"/>
      <c r="AID59" s="86"/>
      <c r="AIE59" s="86"/>
      <c r="AIF59" s="86"/>
      <c r="AIG59" s="86"/>
      <c r="AIH59" s="86"/>
      <c r="AII59" s="86"/>
      <c r="AIJ59" s="86"/>
      <c r="AIK59" s="86"/>
      <c r="AIL59" s="86"/>
      <c r="AIM59" s="86"/>
      <c r="AIN59" s="86"/>
      <c r="AIO59" s="86"/>
      <c r="AIP59" s="86"/>
      <c r="AIQ59" s="86"/>
      <c r="AIR59" s="86"/>
      <c r="AIS59" s="86"/>
      <c r="AIT59" s="86"/>
      <c r="AIU59" s="86"/>
      <c r="AIV59" s="86"/>
      <c r="AIW59" s="86"/>
      <c r="AIX59" s="86"/>
      <c r="AIY59" s="86"/>
      <c r="AIZ59" s="86"/>
      <c r="AJA59" s="86"/>
      <c r="AJB59" s="86"/>
      <c r="AJC59" s="86"/>
      <c r="AJD59" s="86"/>
      <c r="AJE59" s="86"/>
      <c r="AJF59" s="86"/>
      <c r="AJG59" s="86"/>
      <c r="AJH59" s="86"/>
      <c r="AJI59" s="86"/>
      <c r="AJJ59" s="86"/>
      <c r="AJK59" s="86"/>
      <c r="AJL59" s="86"/>
      <c r="AJM59" s="86"/>
      <c r="AJN59" s="86"/>
      <c r="AJO59" s="86"/>
      <c r="AJP59" s="86"/>
      <c r="AJQ59" s="86"/>
      <c r="AJR59" s="86"/>
      <c r="AJS59" s="86"/>
      <c r="AJT59" s="86"/>
      <c r="AJU59" s="86"/>
      <c r="AJV59" s="86"/>
      <c r="AJW59" s="86"/>
      <c r="AJX59" s="86"/>
      <c r="AJY59" s="86"/>
      <c r="AJZ59" s="86"/>
      <c r="AKA59" s="86"/>
      <c r="AKB59" s="86"/>
      <c r="AKC59" s="86"/>
      <c r="AKD59" s="86"/>
      <c r="AKE59" s="86"/>
      <c r="AKF59" s="86"/>
      <c r="AKG59" s="86"/>
      <c r="AKH59" s="86"/>
      <c r="AKI59" s="86"/>
      <c r="AKJ59" s="86"/>
      <c r="AKK59" s="86"/>
      <c r="AKL59" s="86"/>
      <c r="AKM59" s="86"/>
      <c r="AKN59" s="86"/>
      <c r="AKO59" s="86"/>
      <c r="AKP59" s="86"/>
      <c r="AKQ59" s="86"/>
      <c r="AKR59" s="86"/>
      <c r="AKS59" s="86"/>
      <c r="AKT59" s="86"/>
      <c r="AKU59" s="86"/>
      <c r="AKV59" s="86"/>
      <c r="AKW59" s="86"/>
      <c r="AKX59" s="86"/>
      <c r="AKY59" s="86"/>
      <c r="AKZ59" s="86"/>
      <c r="ALA59" s="86"/>
      <c r="ALB59" s="86"/>
      <c r="ALC59" s="86"/>
      <c r="ALD59" s="86"/>
      <c r="ALE59" s="86"/>
      <c r="ALF59" s="86"/>
      <c r="ALG59" s="86"/>
      <c r="ALH59" s="86"/>
      <c r="ALI59" s="86"/>
      <c r="ALJ59" s="86"/>
      <c r="ALK59" s="86"/>
      <c r="ALL59" s="86"/>
      <c r="ALM59" s="86"/>
      <c r="ALN59" s="86"/>
      <c r="ALO59" s="86"/>
      <c r="ALP59" s="86"/>
      <c r="ALQ59" s="86"/>
      <c r="ALR59" s="86"/>
      <c r="ALS59" s="86"/>
      <c r="ALT59" s="86"/>
      <c r="ALU59" s="86"/>
      <c r="ALV59" s="86"/>
      <c r="ALW59" s="86"/>
      <c r="ALX59" s="86"/>
      <c r="ALY59" s="86"/>
      <c r="ALZ59" s="86"/>
      <c r="AMA59" s="86"/>
      <c r="AMB59" s="86"/>
      <c r="AMC59" s="86"/>
      <c r="AMD59" s="86"/>
      <c r="AME59" s="86"/>
      <c r="AMF59" s="86"/>
      <c r="AMG59" s="86"/>
      <c r="AMH59" s="86"/>
      <c r="AMI59" s="86"/>
      <c r="AMJ59" s="86"/>
      <c r="AMK59" s="86"/>
      <c r="AML59" s="86"/>
      <c r="AMM59" s="86"/>
      <c r="AMN59" s="86"/>
      <c r="AMO59" s="86"/>
      <c r="AMP59" s="86"/>
      <c r="AMQ59" s="86"/>
      <c r="AMR59" s="86"/>
      <c r="AMS59" s="86"/>
      <c r="AMT59" s="86"/>
      <c r="AMU59" s="86"/>
      <c r="AMV59" s="86"/>
      <c r="AMW59" s="86"/>
      <c r="AMX59" s="86"/>
      <c r="AMY59" s="86"/>
      <c r="AMZ59" s="86"/>
      <c r="ANA59" s="86"/>
      <c r="ANB59" s="86"/>
      <c r="ANC59" s="86"/>
      <c r="AND59" s="86"/>
      <c r="ANE59" s="86"/>
      <c r="ANF59" s="86"/>
      <c r="ANG59" s="86"/>
      <c r="ANH59" s="86"/>
      <c r="ANI59" s="86"/>
      <c r="ANJ59" s="86"/>
      <c r="ANK59" s="86"/>
      <c r="ANL59" s="86"/>
      <c r="ANM59" s="86"/>
      <c r="ANN59" s="86"/>
      <c r="ANO59" s="86"/>
      <c r="ANP59" s="86"/>
      <c r="ANQ59" s="86"/>
      <c r="ANR59" s="86"/>
      <c r="ANS59" s="86"/>
      <c r="ANT59" s="86"/>
      <c r="ANU59" s="86"/>
      <c r="ANV59" s="86"/>
      <c r="ANW59" s="86"/>
      <c r="ANX59" s="86"/>
      <c r="ANY59" s="86"/>
      <c r="ANZ59" s="86"/>
      <c r="AOA59" s="86"/>
      <c r="AOB59" s="86"/>
      <c r="AOC59" s="86"/>
      <c r="AOD59" s="86"/>
      <c r="AOE59" s="86"/>
      <c r="AOF59" s="86"/>
      <c r="AOG59" s="86"/>
      <c r="AOH59" s="86"/>
      <c r="AOI59" s="86"/>
      <c r="AOJ59" s="86"/>
      <c r="AOK59" s="86"/>
      <c r="AOL59" s="86"/>
      <c r="AOM59" s="86"/>
      <c r="AON59" s="86"/>
      <c r="AOO59" s="86"/>
      <c r="AOP59" s="86"/>
      <c r="AOQ59" s="86"/>
      <c r="AOR59" s="86"/>
      <c r="AOS59" s="86"/>
      <c r="AOT59" s="86"/>
      <c r="AOU59" s="86"/>
      <c r="AOV59" s="86"/>
      <c r="AOW59" s="86"/>
      <c r="AOX59" s="86"/>
      <c r="AOY59" s="86"/>
      <c r="AOZ59" s="86"/>
      <c r="APA59" s="86"/>
      <c r="APB59" s="86"/>
      <c r="APC59" s="86"/>
      <c r="APD59" s="86"/>
      <c r="APE59" s="86"/>
      <c r="APF59" s="86"/>
      <c r="APG59" s="86"/>
      <c r="APH59" s="86"/>
      <c r="API59" s="86"/>
      <c r="APJ59" s="86"/>
      <c r="APK59" s="86"/>
      <c r="APL59" s="86"/>
      <c r="APM59" s="86"/>
      <c r="APN59" s="86"/>
      <c r="APO59" s="86"/>
      <c r="APP59" s="86"/>
      <c r="APQ59" s="86"/>
      <c r="APR59" s="86"/>
      <c r="APS59" s="86"/>
      <c r="APT59" s="86"/>
      <c r="APU59" s="86"/>
      <c r="APV59" s="86"/>
      <c r="APW59" s="86"/>
      <c r="APX59" s="86"/>
      <c r="APY59" s="86"/>
      <c r="APZ59" s="86"/>
      <c r="AQA59" s="86"/>
      <c r="AQB59" s="86"/>
      <c r="AQC59" s="86"/>
      <c r="AQD59" s="86"/>
      <c r="AQE59" s="86"/>
      <c r="AQF59" s="86"/>
      <c r="AQG59" s="86"/>
      <c r="AQH59" s="86"/>
      <c r="AQI59" s="86"/>
      <c r="AQJ59" s="86"/>
      <c r="AQK59" s="86"/>
      <c r="AQL59" s="86"/>
      <c r="AQM59" s="86"/>
      <c r="AQN59" s="86"/>
      <c r="AQO59" s="86"/>
      <c r="AQP59" s="86"/>
      <c r="AQQ59" s="86"/>
      <c r="AQR59" s="86"/>
      <c r="AQS59" s="86"/>
      <c r="AQT59" s="86"/>
      <c r="AQU59" s="86"/>
      <c r="AQV59" s="86"/>
      <c r="AQW59" s="86"/>
      <c r="AQX59" s="86"/>
      <c r="AQY59" s="86"/>
      <c r="AQZ59" s="86"/>
      <c r="ARA59" s="86"/>
      <c r="ARB59" s="86"/>
      <c r="ARC59" s="86"/>
      <c r="ARD59" s="86"/>
      <c r="ARE59" s="86"/>
      <c r="ARF59" s="86"/>
      <c r="ARG59" s="86"/>
      <c r="ARH59" s="86"/>
      <c r="ARI59" s="86"/>
      <c r="ARJ59" s="86"/>
      <c r="ARK59" s="86"/>
      <c r="ARL59" s="86"/>
      <c r="ARM59" s="86"/>
      <c r="ARN59" s="86"/>
      <c r="ARO59" s="86"/>
      <c r="ARP59" s="86"/>
      <c r="ARQ59" s="86"/>
      <c r="ARR59" s="86"/>
      <c r="ARS59" s="86"/>
      <c r="ART59" s="86"/>
      <c r="ARU59" s="86"/>
      <c r="ARV59" s="86"/>
      <c r="ARW59" s="86"/>
      <c r="ARX59" s="86"/>
      <c r="ARY59" s="86"/>
      <c r="ARZ59" s="86"/>
      <c r="ASA59" s="86"/>
      <c r="ASB59" s="86"/>
      <c r="ASC59" s="86"/>
      <c r="ASD59" s="86"/>
      <c r="ASE59" s="86"/>
      <c r="ASF59" s="86"/>
      <c r="ASG59" s="86"/>
      <c r="ASH59" s="86"/>
      <c r="ASI59" s="86"/>
      <c r="ASJ59" s="86"/>
      <c r="ASK59" s="86"/>
      <c r="ASL59" s="86"/>
      <c r="ASM59" s="86"/>
      <c r="ASN59" s="86"/>
      <c r="ASO59" s="86"/>
      <c r="ASP59" s="86"/>
      <c r="ASQ59" s="86"/>
      <c r="ASR59" s="86"/>
      <c r="ASS59" s="86"/>
      <c r="AST59" s="86"/>
      <c r="ASU59" s="86"/>
      <c r="ASV59" s="86"/>
      <c r="ASW59" s="86"/>
      <c r="ASX59" s="86"/>
      <c r="ASY59" s="86"/>
      <c r="ASZ59" s="86"/>
      <c r="ATA59" s="86"/>
      <c r="ATB59" s="86"/>
      <c r="ATC59" s="86"/>
      <c r="ATD59" s="86"/>
      <c r="ATE59" s="86"/>
      <c r="ATF59" s="86"/>
      <c r="ATG59" s="86"/>
      <c r="ATH59" s="86"/>
      <c r="ATI59" s="86"/>
      <c r="ATJ59" s="86"/>
      <c r="ATK59" s="86"/>
      <c r="ATL59" s="86"/>
      <c r="ATM59" s="86"/>
      <c r="ATN59" s="86"/>
      <c r="ATO59" s="86"/>
      <c r="ATP59" s="86"/>
      <c r="ATQ59" s="86"/>
      <c r="ATR59" s="86"/>
      <c r="ATS59" s="86"/>
      <c r="ATT59" s="86"/>
      <c r="ATU59" s="86"/>
      <c r="ATV59" s="86"/>
      <c r="ATW59" s="86"/>
      <c r="ATX59" s="86"/>
      <c r="ATY59" s="86"/>
      <c r="ATZ59" s="86"/>
      <c r="AUA59" s="86"/>
      <c r="AUB59" s="86"/>
      <c r="AUC59" s="86"/>
      <c r="AUD59" s="86"/>
      <c r="AUE59" s="86"/>
      <c r="AUF59" s="86"/>
      <c r="AUG59" s="86"/>
      <c r="AUH59" s="86"/>
      <c r="AUI59" s="86"/>
      <c r="AUJ59" s="86"/>
      <c r="AUK59" s="86"/>
      <c r="AUL59" s="86"/>
      <c r="AUM59" s="86"/>
      <c r="AUN59" s="86"/>
      <c r="AUO59" s="86"/>
      <c r="AUP59" s="86"/>
      <c r="AUQ59" s="86"/>
      <c r="AUR59" s="86"/>
      <c r="AUS59" s="86"/>
      <c r="AUT59" s="86"/>
      <c r="AUU59" s="86"/>
      <c r="AUV59" s="86"/>
      <c r="AUW59" s="86"/>
      <c r="AUX59" s="86"/>
      <c r="AUY59" s="86"/>
      <c r="AUZ59" s="86"/>
      <c r="AVA59" s="86"/>
      <c r="AVB59" s="86"/>
      <c r="AVC59" s="86"/>
      <c r="AVD59" s="86"/>
      <c r="AVE59" s="86"/>
      <c r="AVF59" s="86"/>
      <c r="AVG59" s="86"/>
      <c r="AVH59" s="86"/>
      <c r="AVI59" s="86"/>
      <c r="AVJ59" s="86"/>
      <c r="AVK59" s="86"/>
      <c r="AVL59" s="86"/>
      <c r="AVM59" s="86"/>
      <c r="AVN59" s="86"/>
      <c r="AVO59" s="86"/>
      <c r="AVP59" s="86"/>
      <c r="AVQ59" s="86"/>
      <c r="AVR59" s="86"/>
      <c r="AVS59" s="86"/>
      <c r="AVT59" s="86"/>
      <c r="AVU59" s="86"/>
      <c r="AVV59" s="86"/>
      <c r="AVW59" s="86"/>
      <c r="AVX59" s="86"/>
      <c r="AVY59" s="86"/>
      <c r="AVZ59" s="86"/>
      <c r="AWA59" s="86"/>
      <c r="AWB59" s="86"/>
      <c r="AWC59" s="86"/>
      <c r="AWD59" s="86"/>
      <c r="AWE59" s="86"/>
      <c r="AWF59" s="86"/>
      <c r="AWG59" s="86"/>
      <c r="AWH59" s="86"/>
      <c r="AWI59" s="86"/>
      <c r="AWJ59" s="86"/>
      <c r="AWK59" s="86"/>
      <c r="AWL59" s="86"/>
      <c r="AWM59" s="86"/>
      <c r="AWN59" s="86"/>
      <c r="AWO59" s="86"/>
      <c r="AWP59" s="86"/>
      <c r="AWQ59" s="86"/>
      <c r="AWR59" s="86"/>
      <c r="AWS59" s="86"/>
      <c r="AWT59" s="86"/>
      <c r="AWU59" s="86"/>
      <c r="AWV59" s="86"/>
      <c r="AWW59" s="86"/>
      <c r="AWX59" s="86"/>
      <c r="AWY59" s="86"/>
      <c r="AWZ59" s="86"/>
      <c r="AXA59" s="86"/>
      <c r="AXB59" s="86"/>
      <c r="AXC59" s="86"/>
      <c r="AXD59" s="86"/>
      <c r="AXE59" s="86"/>
      <c r="AXF59" s="86"/>
      <c r="AXG59" s="86"/>
      <c r="AXH59" s="86"/>
      <c r="AXI59" s="86"/>
      <c r="AXJ59" s="86"/>
      <c r="AXK59" s="86"/>
      <c r="AXL59" s="86"/>
      <c r="AXM59" s="86"/>
      <c r="AXN59" s="86"/>
      <c r="AXO59" s="86"/>
      <c r="AXP59" s="86"/>
      <c r="AXQ59" s="86"/>
      <c r="AXR59" s="86"/>
      <c r="AXS59" s="86"/>
      <c r="AXT59" s="86"/>
      <c r="AXU59" s="86"/>
      <c r="AXV59" s="86"/>
      <c r="AXW59" s="86"/>
      <c r="AXX59" s="86"/>
      <c r="AXY59" s="86"/>
      <c r="AXZ59" s="86"/>
      <c r="AYA59" s="86"/>
      <c r="AYB59" s="86"/>
      <c r="AYC59" s="86"/>
      <c r="AYD59" s="86"/>
      <c r="AYE59" s="86"/>
      <c r="AYF59" s="86"/>
      <c r="AYG59" s="86"/>
      <c r="AYH59" s="86"/>
      <c r="AYI59" s="86"/>
      <c r="AYJ59" s="86"/>
      <c r="AYK59" s="86"/>
      <c r="AYL59" s="86"/>
      <c r="AYM59" s="86"/>
      <c r="AYN59" s="86"/>
      <c r="AYO59" s="86"/>
      <c r="AYP59" s="86"/>
      <c r="AYQ59" s="86"/>
      <c r="AYR59" s="86"/>
      <c r="AYS59" s="86"/>
      <c r="AYT59" s="86"/>
      <c r="AYU59" s="86"/>
      <c r="AYV59" s="86"/>
      <c r="AYW59" s="86"/>
      <c r="AYX59" s="86"/>
      <c r="AYY59" s="86"/>
      <c r="AYZ59" s="86"/>
      <c r="AZA59" s="86"/>
      <c r="AZB59" s="86"/>
      <c r="AZC59" s="86"/>
      <c r="AZD59" s="86"/>
      <c r="AZE59" s="86"/>
      <c r="AZF59" s="86"/>
      <c r="AZG59" s="86"/>
      <c r="AZH59" s="86"/>
      <c r="AZI59" s="86"/>
      <c r="AZJ59" s="86"/>
      <c r="AZK59" s="86"/>
      <c r="AZL59" s="86"/>
      <c r="AZM59" s="86"/>
      <c r="AZN59" s="86"/>
      <c r="AZO59" s="86"/>
      <c r="AZP59" s="86"/>
      <c r="AZQ59" s="86"/>
      <c r="AZR59" s="86"/>
      <c r="AZS59" s="86"/>
      <c r="AZT59" s="86"/>
      <c r="AZU59" s="86"/>
      <c r="AZV59" s="86"/>
      <c r="AZW59" s="86"/>
      <c r="AZX59" s="86"/>
      <c r="AZY59" s="86"/>
      <c r="AZZ59" s="86"/>
      <c r="BAA59" s="86"/>
      <c r="BAB59" s="86"/>
      <c r="BAC59" s="86"/>
      <c r="BAD59" s="86"/>
      <c r="BAE59" s="86"/>
      <c r="BAF59" s="86"/>
      <c r="BAG59" s="86"/>
      <c r="BAH59" s="86"/>
      <c r="BAI59" s="86"/>
      <c r="BAJ59" s="86"/>
      <c r="BAK59" s="86"/>
      <c r="BAL59" s="86"/>
      <c r="BAM59" s="86"/>
      <c r="BAN59" s="86"/>
      <c r="BAO59" s="86"/>
      <c r="BAP59" s="86"/>
      <c r="BAQ59" s="86"/>
      <c r="BAR59" s="86"/>
      <c r="BAS59" s="86"/>
      <c r="BAT59" s="86"/>
      <c r="BAU59" s="86"/>
      <c r="BAV59" s="86"/>
      <c r="BAW59" s="86"/>
      <c r="BAX59" s="86"/>
      <c r="BAY59" s="86"/>
      <c r="BAZ59" s="86"/>
      <c r="BBA59" s="86"/>
      <c r="BBB59" s="86"/>
      <c r="BBC59" s="86"/>
      <c r="BBD59" s="86"/>
      <c r="BBE59" s="86"/>
      <c r="BBF59" s="86"/>
      <c r="BBG59" s="86"/>
      <c r="BBH59" s="86"/>
      <c r="BBI59" s="86"/>
      <c r="BBJ59" s="86"/>
      <c r="BBK59" s="86"/>
      <c r="BBL59" s="86"/>
      <c r="BBM59" s="86"/>
      <c r="BBN59" s="86"/>
      <c r="BBO59" s="86"/>
      <c r="BBP59" s="86"/>
      <c r="BBQ59" s="86"/>
      <c r="BBR59" s="86"/>
      <c r="BBS59" s="86"/>
      <c r="BBT59" s="86"/>
      <c r="BBU59" s="86"/>
      <c r="BBV59" s="86"/>
      <c r="BBW59" s="86"/>
      <c r="BBX59" s="86"/>
      <c r="BBY59" s="86"/>
      <c r="BBZ59" s="86"/>
      <c r="BCA59" s="86"/>
      <c r="BCB59" s="86"/>
      <c r="BCC59" s="86"/>
      <c r="BCD59" s="86"/>
      <c r="BCE59" s="86"/>
      <c r="BCF59" s="86"/>
      <c r="BCG59" s="86"/>
      <c r="BCH59" s="86"/>
      <c r="BCI59" s="86"/>
      <c r="BCJ59" s="86"/>
      <c r="BCK59" s="86"/>
      <c r="BCL59" s="86"/>
      <c r="BCM59" s="86"/>
      <c r="BCN59" s="86"/>
      <c r="BCO59" s="86"/>
      <c r="BCP59" s="86"/>
      <c r="BCQ59" s="86"/>
      <c r="BCR59" s="86"/>
      <c r="BCS59" s="86"/>
      <c r="BCT59" s="86"/>
      <c r="BCU59" s="86"/>
      <c r="BCV59" s="86"/>
      <c r="BCW59" s="86"/>
      <c r="BCX59" s="86"/>
      <c r="BCY59" s="86"/>
      <c r="BCZ59" s="86"/>
      <c r="BDA59" s="86"/>
      <c r="BDB59" s="86"/>
      <c r="BDC59" s="86"/>
      <c r="BDD59" s="86"/>
      <c r="BDE59" s="86"/>
      <c r="BDF59" s="86"/>
      <c r="BDG59" s="86"/>
      <c r="BDH59" s="86"/>
      <c r="BDI59" s="86"/>
      <c r="BDJ59" s="86"/>
      <c r="BDK59" s="86"/>
      <c r="BDL59" s="86"/>
      <c r="BDM59" s="86"/>
      <c r="BDN59" s="86"/>
      <c r="BDO59" s="86"/>
      <c r="BDP59" s="86"/>
      <c r="BDQ59" s="86"/>
      <c r="BDR59" s="86"/>
      <c r="BDS59" s="86"/>
      <c r="BDT59" s="86"/>
      <c r="BDU59" s="86"/>
      <c r="BDV59" s="86"/>
      <c r="BDW59" s="86"/>
      <c r="BDX59" s="86"/>
      <c r="BDY59" s="86"/>
      <c r="BDZ59" s="86"/>
      <c r="BEA59" s="86"/>
      <c r="BEB59" s="86"/>
      <c r="BEC59" s="86"/>
      <c r="BED59" s="86"/>
      <c r="BEE59" s="86"/>
      <c r="BEF59" s="86"/>
      <c r="BEG59" s="86"/>
      <c r="BEH59" s="86"/>
      <c r="BEI59" s="86"/>
      <c r="BEJ59" s="86"/>
      <c r="BEK59" s="86"/>
      <c r="BEL59" s="86"/>
      <c r="BEM59" s="86"/>
      <c r="BEN59" s="86"/>
      <c r="BEO59" s="86"/>
      <c r="BEP59" s="86"/>
      <c r="BEQ59" s="86"/>
      <c r="BER59" s="86"/>
      <c r="BES59" s="86"/>
      <c r="BET59" s="86"/>
      <c r="BEU59" s="86"/>
      <c r="BEV59" s="86"/>
      <c r="BEW59" s="86"/>
      <c r="BEX59" s="86"/>
      <c r="BEY59" s="86"/>
      <c r="BEZ59" s="86"/>
      <c r="BFA59" s="86"/>
      <c r="BFB59" s="86"/>
      <c r="BFC59" s="86"/>
      <c r="BFD59" s="86"/>
      <c r="BFE59" s="86"/>
      <c r="BFF59" s="86"/>
      <c r="BFG59" s="86"/>
      <c r="BFH59" s="86"/>
      <c r="BFI59" s="86"/>
      <c r="BFJ59" s="86"/>
      <c r="BFK59" s="86"/>
      <c r="BFL59" s="86"/>
      <c r="BFM59" s="86"/>
      <c r="BFN59" s="86"/>
      <c r="BFO59" s="86"/>
      <c r="BFP59" s="86"/>
      <c r="BFQ59" s="86"/>
      <c r="BFR59" s="86"/>
      <c r="BFS59" s="86"/>
      <c r="BFT59" s="86"/>
      <c r="BFU59" s="86"/>
      <c r="BFV59" s="86"/>
      <c r="BFW59" s="86"/>
      <c r="BFX59" s="86"/>
      <c r="BFY59" s="86"/>
      <c r="BFZ59" s="86"/>
      <c r="BGA59" s="86"/>
      <c r="BGB59" s="86"/>
      <c r="BGC59" s="86"/>
      <c r="BGD59" s="86"/>
      <c r="BGE59" s="86"/>
      <c r="BGF59" s="86"/>
      <c r="BGG59" s="86"/>
      <c r="BGH59" s="86"/>
      <c r="BGI59" s="86"/>
      <c r="BGJ59" s="86"/>
      <c r="BGK59" s="86"/>
      <c r="BGL59" s="86"/>
      <c r="BGM59" s="86"/>
      <c r="BGN59" s="86"/>
      <c r="BGO59" s="86"/>
      <c r="BGP59" s="86"/>
      <c r="BGQ59" s="86"/>
      <c r="BGR59" s="86"/>
      <c r="BGS59" s="86"/>
      <c r="BGT59" s="86"/>
      <c r="BGU59" s="86"/>
      <c r="BGV59" s="86"/>
      <c r="BGW59" s="86"/>
      <c r="BGX59" s="86"/>
      <c r="BGY59" s="86"/>
      <c r="BGZ59" s="86"/>
      <c r="BHA59" s="86"/>
      <c r="BHB59" s="86"/>
      <c r="BHC59" s="86"/>
      <c r="BHD59" s="86"/>
      <c r="BHE59" s="86"/>
      <c r="BHF59" s="86"/>
      <c r="BHG59" s="86"/>
      <c r="BHH59" s="86"/>
      <c r="BHI59" s="86"/>
      <c r="BHJ59" s="86"/>
      <c r="BHK59" s="86"/>
      <c r="BHL59" s="86"/>
      <c r="BHM59" s="86"/>
      <c r="BHN59" s="86"/>
      <c r="BHO59" s="86"/>
      <c r="BHP59" s="86"/>
      <c r="BHQ59" s="86"/>
      <c r="BHR59" s="86"/>
      <c r="BHS59" s="86"/>
      <c r="BHT59" s="86"/>
      <c r="BHU59" s="86"/>
      <c r="BHV59" s="86"/>
      <c r="BHW59" s="86"/>
      <c r="BHX59" s="86"/>
      <c r="BHY59" s="86"/>
      <c r="BHZ59" s="86"/>
      <c r="BIA59" s="86"/>
      <c r="BIB59" s="86"/>
      <c r="BIC59" s="86"/>
      <c r="BID59" s="86"/>
      <c r="BIE59" s="86"/>
      <c r="BIF59" s="86"/>
      <c r="BIG59" s="86"/>
      <c r="BIH59" s="86"/>
      <c r="BII59" s="86"/>
      <c r="BIJ59" s="86"/>
      <c r="BIK59" s="86"/>
      <c r="BIL59" s="86"/>
      <c r="BIM59" s="86"/>
      <c r="BIN59" s="86"/>
      <c r="BIO59" s="86"/>
      <c r="BIP59" s="86"/>
      <c r="BIQ59" s="86"/>
      <c r="BIR59" s="86"/>
      <c r="BIS59" s="86"/>
      <c r="BIT59" s="86"/>
      <c r="BIU59" s="86"/>
      <c r="BIV59" s="86"/>
      <c r="BIW59" s="86"/>
      <c r="BIX59" s="86"/>
      <c r="BIY59" s="86"/>
      <c r="BIZ59" s="86"/>
      <c r="BJA59" s="86"/>
      <c r="BJB59" s="86"/>
      <c r="BJC59" s="86"/>
      <c r="BJD59" s="86"/>
      <c r="BJE59" s="86"/>
      <c r="BJF59" s="86"/>
      <c r="BJG59" s="86"/>
      <c r="BJH59" s="86"/>
      <c r="BJI59" s="86"/>
      <c r="BJJ59" s="86"/>
      <c r="BJK59" s="86"/>
      <c r="BJL59" s="86"/>
      <c r="BJM59" s="86"/>
      <c r="BJN59" s="86"/>
      <c r="BJO59" s="86"/>
      <c r="BJP59" s="86"/>
      <c r="BJQ59" s="86"/>
      <c r="BJR59" s="86"/>
      <c r="BJS59" s="86"/>
      <c r="BJT59" s="86"/>
      <c r="BJU59" s="86"/>
      <c r="BJV59" s="86"/>
      <c r="BJW59" s="86"/>
      <c r="BJX59" s="86"/>
      <c r="BJY59" s="86"/>
      <c r="BJZ59" s="86"/>
      <c r="BKA59" s="86"/>
      <c r="BKB59" s="86"/>
      <c r="BKC59" s="86"/>
      <c r="BKD59" s="86"/>
      <c r="BKE59" s="86"/>
      <c r="BKF59" s="86"/>
      <c r="BKG59" s="86"/>
      <c r="BKH59" s="86"/>
      <c r="BKI59" s="86"/>
      <c r="BKJ59" s="86"/>
      <c r="BKK59" s="86"/>
      <c r="BKL59" s="86"/>
      <c r="BKM59" s="86"/>
      <c r="BKN59" s="86"/>
      <c r="BKO59" s="86"/>
      <c r="BKP59" s="86"/>
      <c r="BKQ59" s="86"/>
      <c r="BKR59" s="86"/>
      <c r="BKS59" s="86"/>
      <c r="BKT59" s="86"/>
      <c r="BKU59" s="86"/>
      <c r="BKV59" s="86"/>
      <c r="BKW59" s="86"/>
      <c r="BKX59" s="86"/>
      <c r="BKY59" s="86"/>
      <c r="BKZ59" s="86"/>
      <c r="BLA59" s="86"/>
      <c r="BLB59" s="86"/>
      <c r="BLC59" s="86"/>
      <c r="BLD59" s="86"/>
      <c r="BLE59" s="86"/>
      <c r="BLF59" s="86"/>
      <c r="BLG59" s="86"/>
      <c r="BLH59" s="86"/>
      <c r="BLI59" s="86"/>
      <c r="BLJ59" s="86"/>
      <c r="BLK59" s="86"/>
      <c r="BLL59" s="86"/>
      <c r="BLM59" s="86"/>
      <c r="BLN59" s="86"/>
      <c r="BLO59" s="86"/>
      <c r="BLP59" s="86"/>
      <c r="BLQ59" s="86"/>
      <c r="BLR59" s="86"/>
      <c r="BLS59" s="86"/>
      <c r="BLT59" s="86"/>
      <c r="BLU59" s="86"/>
      <c r="BLV59" s="86"/>
      <c r="BLW59" s="86"/>
      <c r="BLX59" s="86"/>
      <c r="BLY59" s="86"/>
      <c r="BLZ59" s="86"/>
      <c r="BMA59" s="86"/>
      <c r="BMB59" s="86"/>
      <c r="BMC59" s="86"/>
      <c r="BMD59" s="86"/>
      <c r="BME59" s="86"/>
      <c r="BMF59" s="86"/>
      <c r="BMG59" s="86"/>
      <c r="BMH59" s="86"/>
      <c r="BMI59" s="86"/>
      <c r="BMJ59" s="86"/>
      <c r="BMK59" s="86"/>
      <c r="BML59" s="86"/>
      <c r="BMM59" s="86"/>
      <c r="BMN59" s="86"/>
      <c r="BMO59" s="86"/>
      <c r="BMP59" s="86"/>
      <c r="BMQ59" s="86"/>
      <c r="BMR59" s="86"/>
      <c r="BMS59" s="86"/>
      <c r="BMT59" s="86"/>
      <c r="BMU59" s="86"/>
      <c r="BMV59" s="86"/>
      <c r="BMW59" s="86"/>
      <c r="BMX59" s="86"/>
      <c r="BMY59" s="86"/>
      <c r="BMZ59" s="86"/>
      <c r="BNA59" s="86"/>
      <c r="BNB59" s="86"/>
      <c r="BNC59" s="86"/>
      <c r="BND59" s="86"/>
      <c r="BNE59" s="86"/>
      <c r="BNF59" s="86"/>
      <c r="BNG59" s="86"/>
      <c r="BNH59" s="86"/>
      <c r="BNI59" s="86"/>
      <c r="BNJ59" s="86"/>
      <c r="BNK59" s="86"/>
      <c r="BNL59" s="86"/>
      <c r="BNM59" s="86"/>
      <c r="BNN59" s="86"/>
      <c r="BNO59" s="86"/>
      <c r="BNP59" s="86"/>
      <c r="BNQ59" s="86"/>
      <c r="BNR59" s="86"/>
      <c r="BNS59" s="86"/>
      <c r="BNT59" s="86"/>
      <c r="BNU59" s="86"/>
      <c r="BNV59" s="86"/>
      <c r="BNW59" s="86"/>
      <c r="BNX59" s="86"/>
      <c r="BNY59" s="86"/>
      <c r="BNZ59" s="86"/>
      <c r="BOA59" s="86"/>
      <c r="BOB59" s="86"/>
      <c r="BOC59" s="86"/>
      <c r="BOD59" s="86"/>
      <c r="BOE59" s="86"/>
      <c r="BOF59" s="86"/>
      <c r="BOG59" s="86"/>
      <c r="BOH59" s="86"/>
      <c r="BOI59" s="86"/>
      <c r="BOJ59" s="86"/>
      <c r="BOK59" s="86"/>
      <c r="BOL59" s="86"/>
      <c r="BOM59" s="86"/>
      <c r="BON59" s="86"/>
      <c r="BOO59" s="86"/>
      <c r="BOP59" s="86"/>
      <c r="BOQ59" s="86"/>
      <c r="BOR59" s="86"/>
      <c r="BOS59" s="86"/>
      <c r="BOT59" s="86"/>
      <c r="BOU59" s="86"/>
      <c r="BOV59" s="86"/>
      <c r="BOW59" s="86"/>
      <c r="BOX59" s="86"/>
      <c r="BOY59" s="86"/>
      <c r="BOZ59" s="86"/>
      <c r="BPA59" s="86"/>
      <c r="BPB59" s="86"/>
      <c r="BPC59" s="86"/>
      <c r="BPD59" s="86"/>
      <c r="BPE59" s="86"/>
      <c r="BPF59" s="86"/>
      <c r="BPG59" s="86"/>
      <c r="BPH59" s="86"/>
      <c r="BPI59" s="86"/>
      <c r="BPJ59" s="86"/>
      <c r="BPK59" s="86"/>
      <c r="BPL59" s="86"/>
      <c r="BPM59" s="86"/>
      <c r="BPN59" s="86"/>
      <c r="BPO59" s="86"/>
      <c r="BPP59" s="86"/>
      <c r="BPQ59" s="86"/>
      <c r="BPR59" s="86"/>
      <c r="BPS59" s="86"/>
      <c r="BPT59" s="86"/>
      <c r="BPU59" s="86"/>
      <c r="BPV59" s="86"/>
      <c r="BPW59" s="86"/>
      <c r="BPX59" s="86"/>
      <c r="BPY59" s="86"/>
      <c r="BPZ59" s="86"/>
      <c r="BQA59" s="86"/>
      <c r="BQB59" s="86"/>
      <c r="BQC59" s="86"/>
      <c r="BQD59" s="86"/>
      <c r="BQE59" s="86"/>
      <c r="BQF59" s="86"/>
      <c r="BQG59" s="86"/>
      <c r="BQH59" s="86"/>
      <c r="BQI59" s="86"/>
      <c r="BQJ59" s="86"/>
      <c r="BQK59" s="86"/>
      <c r="BQL59" s="86"/>
      <c r="BQM59" s="86"/>
      <c r="BQN59" s="86"/>
      <c r="BQO59" s="86"/>
      <c r="BQP59" s="86"/>
      <c r="BQQ59" s="86"/>
      <c r="BQR59" s="86"/>
      <c r="BQS59" s="86"/>
      <c r="BQT59" s="86"/>
      <c r="BQU59" s="86"/>
      <c r="BQV59" s="86"/>
      <c r="BQW59" s="86"/>
      <c r="BQX59" s="86"/>
      <c r="BQY59" s="86"/>
      <c r="BQZ59" s="86"/>
      <c r="BRA59" s="86"/>
      <c r="BRB59" s="86"/>
      <c r="BRC59" s="86"/>
      <c r="BRD59" s="86"/>
      <c r="BRE59" s="86"/>
      <c r="BRF59" s="86"/>
      <c r="BRG59" s="86"/>
      <c r="BRH59" s="86"/>
      <c r="BRI59" s="86"/>
      <c r="BRJ59" s="86"/>
      <c r="BRK59" s="86"/>
      <c r="BRL59" s="86"/>
      <c r="BRM59" s="86"/>
      <c r="BRN59" s="86"/>
      <c r="BRO59" s="86"/>
      <c r="BRP59" s="86"/>
      <c r="BRQ59" s="86"/>
      <c r="BRR59" s="86"/>
      <c r="BRS59" s="86"/>
      <c r="BRT59" s="86"/>
      <c r="BRU59" s="86"/>
      <c r="BRV59" s="86"/>
      <c r="BRW59" s="86"/>
      <c r="BRX59" s="86"/>
      <c r="BRY59" s="86"/>
      <c r="BRZ59" s="86"/>
      <c r="BSA59" s="86"/>
      <c r="BSB59" s="86"/>
      <c r="BSC59" s="86"/>
      <c r="BSD59" s="86"/>
      <c r="BSE59" s="86"/>
      <c r="BSF59" s="86"/>
      <c r="BSG59" s="86"/>
      <c r="BSH59" s="86"/>
      <c r="BSI59" s="86"/>
      <c r="BSJ59" s="86"/>
      <c r="BSK59" s="86"/>
      <c r="BSL59" s="86"/>
      <c r="BSM59" s="86"/>
      <c r="BSN59" s="86"/>
      <c r="BSO59" s="86"/>
      <c r="BSP59" s="86"/>
      <c r="BSQ59" s="86"/>
      <c r="BSR59" s="86"/>
      <c r="BSS59" s="86"/>
      <c r="BST59" s="86"/>
      <c r="BSU59" s="86"/>
      <c r="BSV59" s="86"/>
      <c r="BSW59" s="86"/>
      <c r="BSX59" s="86"/>
      <c r="BSY59" s="86"/>
      <c r="BSZ59" s="86"/>
      <c r="BTA59" s="86"/>
      <c r="BTB59" s="86"/>
      <c r="BTC59" s="86"/>
      <c r="BTD59" s="86"/>
      <c r="BTE59" s="86"/>
      <c r="BTF59" s="86"/>
      <c r="BTG59" s="86"/>
      <c r="BTH59" s="86"/>
      <c r="BTI59" s="86"/>
      <c r="BTJ59" s="86"/>
      <c r="BTK59" s="86"/>
      <c r="BTL59" s="86"/>
      <c r="BTM59" s="86"/>
      <c r="BTN59" s="86"/>
      <c r="BTO59" s="86"/>
      <c r="BTP59" s="86"/>
      <c r="BTQ59" s="86"/>
      <c r="BTR59" s="86"/>
      <c r="BTS59" s="86"/>
      <c r="BTT59" s="86"/>
      <c r="BTU59" s="86"/>
      <c r="BTV59" s="86"/>
      <c r="BTW59" s="86"/>
      <c r="BTX59" s="86"/>
      <c r="BTY59" s="86"/>
      <c r="BTZ59" s="86"/>
      <c r="BUA59" s="86"/>
      <c r="BUB59" s="86"/>
      <c r="BUC59" s="86"/>
      <c r="BUD59" s="86"/>
      <c r="BUE59" s="86"/>
      <c r="BUF59" s="86"/>
      <c r="BUG59" s="86"/>
      <c r="BUH59" s="86"/>
      <c r="BUI59" s="86"/>
      <c r="BUJ59" s="86"/>
      <c r="BUK59" s="86"/>
      <c r="BUL59" s="86"/>
      <c r="BUM59" s="86"/>
      <c r="BUN59" s="86"/>
      <c r="BUO59" s="86"/>
      <c r="BUP59" s="86"/>
      <c r="BUQ59" s="86"/>
      <c r="BUR59" s="86"/>
      <c r="BUS59" s="86"/>
      <c r="BUT59" s="86"/>
      <c r="BUU59" s="86"/>
      <c r="BUV59" s="86"/>
      <c r="BUW59" s="86"/>
      <c r="BUX59" s="86"/>
      <c r="BUY59" s="86"/>
      <c r="BUZ59" s="86"/>
      <c r="BVA59" s="86"/>
      <c r="BVB59" s="86"/>
      <c r="BVC59" s="86"/>
      <c r="BVD59" s="86"/>
      <c r="BVE59" s="86"/>
      <c r="BVF59" s="86"/>
      <c r="BVG59" s="86"/>
      <c r="BVH59" s="86"/>
      <c r="BVI59" s="86"/>
      <c r="BVJ59" s="86"/>
      <c r="BVK59" s="86"/>
      <c r="BVL59" s="86"/>
      <c r="BVM59" s="86"/>
      <c r="BVN59" s="86"/>
      <c r="BVO59" s="86"/>
      <c r="BVP59" s="86"/>
      <c r="BVQ59" s="86"/>
      <c r="BVR59" s="86"/>
      <c r="BVS59" s="86"/>
      <c r="BVT59" s="86"/>
      <c r="BVU59" s="86"/>
      <c r="BVV59" s="86"/>
      <c r="BVW59" s="86"/>
      <c r="BVX59" s="86"/>
      <c r="BVY59" s="86"/>
      <c r="BVZ59" s="86"/>
      <c r="BWA59" s="86"/>
      <c r="BWB59" s="86"/>
      <c r="BWC59" s="86"/>
      <c r="BWD59" s="86"/>
      <c r="BWE59" s="86"/>
      <c r="BWF59" s="86"/>
      <c r="BWG59" s="86"/>
      <c r="BWH59" s="86"/>
      <c r="BWI59" s="86"/>
      <c r="BWJ59" s="86"/>
      <c r="BWK59" s="86"/>
      <c r="BWL59" s="86"/>
      <c r="BWM59" s="86"/>
      <c r="BWN59" s="86"/>
      <c r="BWO59" s="86"/>
      <c r="BWP59" s="86"/>
      <c r="BWQ59" s="86"/>
      <c r="BWR59" s="86"/>
      <c r="BWS59" s="86"/>
      <c r="BWT59" s="86"/>
      <c r="BWU59" s="86"/>
      <c r="BWV59" s="86"/>
      <c r="BWW59" s="86"/>
      <c r="BWX59" s="86"/>
      <c r="BWY59" s="86"/>
      <c r="BWZ59" s="86"/>
      <c r="BXA59" s="86"/>
      <c r="BXB59" s="86"/>
      <c r="BXC59" s="86"/>
      <c r="BXD59" s="86"/>
      <c r="BXE59" s="86"/>
      <c r="BXF59" s="86"/>
      <c r="BXG59" s="86"/>
      <c r="BXH59" s="86"/>
      <c r="BXI59" s="86"/>
      <c r="BXJ59" s="86"/>
      <c r="BXK59" s="86"/>
      <c r="BXL59" s="86"/>
      <c r="BXM59" s="86"/>
      <c r="BXN59" s="86"/>
      <c r="BXO59" s="86"/>
      <c r="BXP59" s="86"/>
      <c r="BXQ59" s="86"/>
      <c r="BXR59" s="86"/>
      <c r="BXS59" s="86"/>
      <c r="BXT59" s="86"/>
      <c r="BXU59" s="86"/>
      <c r="BXV59" s="86"/>
      <c r="BXW59" s="86"/>
      <c r="BXX59" s="86"/>
      <c r="BXY59" s="86"/>
      <c r="BXZ59" s="86"/>
      <c r="BYA59" s="86"/>
      <c r="BYB59" s="86"/>
      <c r="BYC59" s="86"/>
      <c r="BYD59" s="86"/>
      <c r="BYE59" s="86"/>
      <c r="BYF59" s="86"/>
      <c r="BYG59" s="86"/>
      <c r="BYH59" s="86"/>
      <c r="BYI59" s="86"/>
      <c r="BYJ59" s="86"/>
      <c r="BYK59" s="86"/>
      <c r="BYL59" s="86"/>
      <c r="BYM59" s="86"/>
      <c r="BYN59" s="86"/>
      <c r="BYO59" s="86"/>
      <c r="BYP59" s="86"/>
      <c r="BYQ59" s="86"/>
      <c r="BYR59" s="86"/>
      <c r="BYS59" s="86"/>
      <c r="BYT59" s="86"/>
      <c r="BYU59" s="86"/>
      <c r="BYV59" s="86"/>
      <c r="BYW59" s="86"/>
      <c r="BYX59" s="86"/>
      <c r="BYY59" s="86"/>
      <c r="BYZ59" s="86"/>
      <c r="BZA59" s="86"/>
      <c r="BZB59" s="86"/>
      <c r="BZC59" s="86"/>
      <c r="BZD59" s="86"/>
      <c r="BZE59" s="86"/>
      <c r="BZF59" s="86"/>
      <c r="BZG59" s="86"/>
      <c r="BZH59" s="86"/>
      <c r="BZI59" s="86"/>
      <c r="BZJ59" s="86"/>
      <c r="BZK59" s="86"/>
      <c r="BZL59" s="86"/>
      <c r="BZM59" s="86"/>
      <c r="BZN59" s="86"/>
      <c r="BZO59" s="86"/>
      <c r="BZP59" s="86"/>
      <c r="BZQ59" s="86"/>
      <c r="BZR59" s="86"/>
      <c r="BZS59" s="86"/>
      <c r="BZT59" s="86"/>
      <c r="BZU59" s="86"/>
      <c r="BZV59" s="86"/>
      <c r="BZW59" s="86"/>
      <c r="BZX59" s="86"/>
      <c r="BZY59" s="86"/>
      <c r="BZZ59" s="86"/>
      <c r="CAA59" s="86"/>
      <c r="CAB59" s="86"/>
      <c r="CAC59" s="86"/>
      <c r="CAD59" s="86"/>
      <c r="CAE59" s="86"/>
      <c r="CAF59" s="86"/>
      <c r="CAG59" s="86"/>
      <c r="CAH59" s="86"/>
      <c r="CAI59" s="86"/>
      <c r="CAJ59" s="86"/>
      <c r="CAK59" s="86"/>
      <c r="CAL59" s="86"/>
      <c r="CAM59" s="86"/>
      <c r="CAN59" s="86"/>
      <c r="CAO59" s="86"/>
      <c r="CAP59" s="86"/>
      <c r="CAQ59" s="86"/>
      <c r="CAR59" s="86"/>
      <c r="CAS59" s="86"/>
      <c r="CAT59" s="86"/>
      <c r="CAU59" s="86"/>
      <c r="CAV59" s="86"/>
      <c r="CAW59" s="86"/>
      <c r="CAX59" s="86"/>
      <c r="CAY59" s="86"/>
      <c r="CAZ59" s="86"/>
      <c r="CBA59" s="86"/>
      <c r="CBB59" s="86"/>
      <c r="CBC59" s="86"/>
      <c r="CBD59" s="86"/>
      <c r="CBE59" s="86"/>
      <c r="CBF59" s="86"/>
      <c r="CBG59" s="86"/>
      <c r="CBH59" s="86"/>
      <c r="CBI59" s="86"/>
      <c r="CBJ59" s="86"/>
      <c r="CBK59" s="86"/>
      <c r="CBL59" s="86"/>
      <c r="CBM59" s="86"/>
      <c r="CBN59" s="86"/>
      <c r="CBO59" s="86"/>
      <c r="CBP59" s="86"/>
      <c r="CBQ59" s="86"/>
      <c r="CBR59" s="86"/>
      <c r="CBS59" s="86"/>
      <c r="CBT59" s="86"/>
      <c r="CBU59" s="86"/>
      <c r="CBV59" s="86"/>
      <c r="CBW59" s="86"/>
      <c r="CBX59" s="86"/>
      <c r="CBY59" s="86"/>
      <c r="CBZ59" s="86"/>
      <c r="CCA59" s="86"/>
      <c r="CCB59" s="86"/>
      <c r="CCC59" s="86"/>
      <c r="CCD59" s="86"/>
      <c r="CCE59" s="86"/>
      <c r="CCF59" s="86"/>
      <c r="CCG59" s="86"/>
      <c r="CCH59" s="86"/>
      <c r="CCI59" s="86"/>
      <c r="CCJ59" s="86"/>
      <c r="CCK59" s="86"/>
      <c r="CCL59" s="86"/>
      <c r="CCM59" s="86"/>
      <c r="CCN59" s="86"/>
      <c r="CCO59" s="86"/>
      <c r="CCP59" s="86"/>
      <c r="CCQ59" s="86"/>
      <c r="CCR59" s="86"/>
      <c r="CCS59" s="86"/>
      <c r="CCT59" s="86"/>
      <c r="CCU59" s="86"/>
      <c r="CCV59" s="86"/>
      <c r="CCW59" s="86"/>
      <c r="CCX59" s="86"/>
      <c r="CCY59" s="86"/>
      <c r="CCZ59" s="86"/>
      <c r="CDA59" s="86"/>
      <c r="CDB59" s="86"/>
      <c r="CDC59" s="86"/>
      <c r="CDD59" s="86"/>
      <c r="CDE59" s="86"/>
      <c r="CDF59" s="86"/>
      <c r="CDG59" s="86"/>
      <c r="CDH59" s="86"/>
      <c r="CDI59" s="86"/>
      <c r="CDJ59" s="86"/>
      <c r="CDK59" s="86"/>
      <c r="CDL59" s="86"/>
      <c r="CDM59" s="86"/>
      <c r="CDN59" s="86"/>
      <c r="CDO59" s="86"/>
      <c r="CDP59" s="86"/>
      <c r="CDQ59" s="86"/>
      <c r="CDR59" s="86"/>
      <c r="CDS59" s="86"/>
      <c r="CDT59" s="86"/>
      <c r="CDU59" s="86"/>
      <c r="CDV59" s="86"/>
      <c r="CDW59" s="86"/>
      <c r="CDX59" s="86"/>
      <c r="CDY59" s="86"/>
      <c r="CDZ59" s="86"/>
      <c r="CEA59" s="86"/>
      <c r="CEB59" s="86"/>
      <c r="CEC59" s="86"/>
      <c r="CED59" s="86"/>
      <c r="CEE59" s="86"/>
      <c r="CEF59" s="86"/>
      <c r="CEG59" s="86"/>
      <c r="CEH59" s="86"/>
      <c r="CEI59" s="86"/>
      <c r="CEJ59" s="86"/>
      <c r="CEK59" s="86"/>
      <c r="CEL59" s="86"/>
      <c r="CEM59" s="86"/>
      <c r="CEN59" s="86"/>
      <c r="CEO59" s="86"/>
      <c r="CEP59" s="86"/>
      <c r="CEQ59" s="86"/>
      <c r="CER59" s="86"/>
      <c r="CES59" s="86"/>
      <c r="CET59" s="86"/>
      <c r="CEU59" s="86"/>
      <c r="CEV59" s="86"/>
      <c r="CEW59" s="86"/>
      <c r="CEX59" s="86"/>
      <c r="CEY59" s="86"/>
      <c r="CEZ59" s="86"/>
      <c r="CFA59" s="86"/>
      <c r="CFB59" s="86"/>
      <c r="CFC59" s="86"/>
      <c r="CFD59" s="86"/>
      <c r="CFE59" s="86"/>
      <c r="CFF59" s="86"/>
      <c r="CFG59" s="86"/>
      <c r="CFH59" s="86"/>
      <c r="CFI59" s="86"/>
      <c r="CFJ59" s="86"/>
      <c r="CFK59" s="86"/>
      <c r="CFL59" s="86"/>
      <c r="CFM59" s="86"/>
      <c r="CFN59" s="86"/>
      <c r="CFO59" s="86"/>
      <c r="CFP59" s="86"/>
      <c r="CFQ59" s="86"/>
      <c r="CFR59" s="86"/>
      <c r="CFS59" s="86"/>
      <c r="CFT59" s="86"/>
      <c r="CFU59" s="86"/>
      <c r="CFV59" s="86"/>
      <c r="CFW59" s="86"/>
      <c r="CFX59" s="86"/>
      <c r="CFY59" s="86"/>
      <c r="CFZ59" s="86"/>
      <c r="CGA59" s="86"/>
      <c r="CGB59" s="86"/>
      <c r="CGC59" s="86"/>
      <c r="CGD59" s="86"/>
      <c r="CGE59" s="86"/>
      <c r="CGF59" s="86"/>
      <c r="CGG59" s="86"/>
      <c r="CGH59" s="86"/>
      <c r="CGI59" s="86"/>
      <c r="CGJ59" s="86"/>
      <c r="CGK59" s="86"/>
      <c r="CGL59" s="86"/>
      <c r="CGM59" s="86"/>
      <c r="CGN59" s="86"/>
      <c r="CGO59" s="86"/>
      <c r="CGP59" s="86"/>
      <c r="CGQ59" s="86"/>
      <c r="CGR59" s="86"/>
      <c r="CGS59" s="86"/>
      <c r="CGT59" s="86"/>
      <c r="CGU59" s="86"/>
      <c r="CGV59" s="86"/>
      <c r="CGW59" s="86"/>
      <c r="CGX59" s="86"/>
      <c r="CGY59" s="86"/>
      <c r="CGZ59" s="86"/>
      <c r="CHA59" s="86"/>
      <c r="CHB59" s="86"/>
      <c r="CHC59" s="86"/>
      <c r="CHD59" s="86"/>
      <c r="CHE59" s="86"/>
      <c r="CHF59" s="86"/>
      <c r="CHG59" s="86"/>
      <c r="CHH59" s="86"/>
      <c r="CHI59" s="86"/>
      <c r="CHJ59" s="86"/>
      <c r="CHK59" s="86"/>
      <c r="CHL59" s="86"/>
      <c r="CHM59" s="86"/>
      <c r="CHN59" s="86"/>
      <c r="CHO59" s="86"/>
      <c r="CHP59" s="86"/>
      <c r="CHQ59" s="86"/>
      <c r="CHR59" s="86"/>
      <c r="CHS59" s="86"/>
      <c r="CHT59" s="86"/>
      <c r="CHU59" s="86"/>
      <c r="CHV59" s="86"/>
      <c r="CHW59" s="86"/>
      <c r="CHX59" s="86"/>
      <c r="CHY59" s="86"/>
      <c r="CHZ59" s="86"/>
      <c r="CIA59" s="86"/>
      <c r="CIB59" s="86"/>
      <c r="CIC59" s="86"/>
      <c r="CID59" s="86"/>
      <c r="CIE59" s="86"/>
      <c r="CIF59" s="86"/>
      <c r="CIG59" s="86"/>
      <c r="CIH59" s="86"/>
      <c r="CII59" s="86"/>
      <c r="CIJ59" s="86"/>
      <c r="CIK59" s="86"/>
      <c r="CIL59" s="86"/>
      <c r="CIM59" s="86"/>
      <c r="CIN59" s="86"/>
      <c r="CIO59" s="86"/>
      <c r="CIP59" s="86"/>
      <c r="CIQ59" s="86"/>
      <c r="CIR59" s="86"/>
      <c r="CIS59" s="86"/>
      <c r="CIT59" s="86"/>
      <c r="CIU59" s="86"/>
      <c r="CIV59" s="86"/>
      <c r="CIW59" s="86"/>
      <c r="CIX59" s="86"/>
      <c r="CIY59" s="86"/>
      <c r="CIZ59" s="86"/>
      <c r="CJA59" s="86"/>
      <c r="CJB59" s="86"/>
      <c r="CJC59" s="86"/>
      <c r="CJD59" s="86"/>
      <c r="CJE59" s="86"/>
      <c r="CJF59" s="86"/>
      <c r="CJG59" s="86"/>
      <c r="CJH59" s="86"/>
      <c r="CJI59" s="86"/>
      <c r="CJJ59" s="86"/>
      <c r="CJK59" s="86"/>
      <c r="CJL59" s="86"/>
      <c r="CJM59" s="86"/>
      <c r="CJN59" s="86"/>
      <c r="CJO59" s="86"/>
      <c r="CJP59" s="86"/>
      <c r="CJQ59" s="86"/>
      <c r="CJR59" s="86"/>
      <c r="CJS59" s="86"/>
      <c r="CJT59" s="86"/>
      <c r="CJU59" s="86"/>
      <c r="CJV59" s="86"/>
      <c r="CJW59" s="86"/>
      <c r="CJX59" s="86"/>
      <c r="CJY59" s="86"/>
      <c r="CJZ59" s="86"/>
      <c r="CKA59" s="86"/>
      <c r="CKB59" s="86"/>
      <c r="CKC59" s="86"/>
      <c r="CKD59" s="86"/>
      <c r="CKE59" s="86"/>
      <c r="CKF59" s="86"/>
      <c r="CKG59" s="86"/>
      <c r="CKH59" s="86"/>
      <c r="CKI59" s="86"/>
      <c r="CKJ59" s="86"/>
      <c r="CKK59" s="86"/>
      <c r="CKL59" s="86"/>
      <c r="CKM59" s="86"/>
      <c r="CKN59" s="86"/>
      <c r="CKO59" s="86"/>
      <c r="CKP59" s="86"/>
      <c r="CKQ59" s="86"/>
      <c r="CKR59" s="86"/>
      <c r="CKS59" s="86"/>
      <c r="CKT59" s="86"/>
      <c r="CKU59" s="86"/>
      <c r="CKV59" s="86"/>
      <c r="CKW59" s="86"/>
      <c r="CKX59" s="86"/>
      <c r="CKY59" s="86"/>
      <c r="CKZ59" s="86"/>
      <c r="CLA59" s="86"/>
      <c r="CLB59" s="86"/>
      <c r="CLC59" s="86"/>
      <c r="CLD59" s="86"/>
      <c r="CLE59" s="86"/>
      <c r="CLF59" s="86"/>
      <c r="CLG59" s="86"/>
      <c r="CLH59" s="86"/>
      <c r="CLI59" s="86"/>
      <c r="CLJ59" s="86"/>
      <c r="CLK59" s="86"/>
      <c r="CLL59" s="86"/>
      <c r="CLM59" s="86"/>
      <c r="CLN59" s="86"/>
      <c r="CLO59" s="86"/>
      <c r="CLP59" s="86"/>
      <c r="CLQ59" s="86"/>
      <c r="CLR59" s="86"/>
      <c r="CLS59" s="86"/>
      <c r="CLT59" s="86"/>
      <c r="CLU59" s="86"/>
      <c r="CLV59" s="86"/>
      <c r="CLW59" s="86"/>
      <c r="CLX59" s="86"/>
      <c r="CLY59" s="86"/>
      <c r="CLZ59" s="86"/>
      <c r="CMA59" s="86"/>
      <c r="CMB59" s="86"/>
      <c r="CMC59" s="86"/>
      <c r="CMD59" s="86"/>
      <c r="CME59" s="86"/>
      <c r="CMF59" s="86"/>
      <c r="CMG59" s="86"/>
      <c r="CMH59" s="86"/>
      <c r="CMI59" s="86"/>
      <c r="CMJ59" s="86"/>
      <c r="CMK59" s="86"/>
      <c r="CML59" s="86"/>
      <c r="CMM59" s="86"/>
      <c r="CMN59" s="86"/>
      <c r="CMO59" s="86"/>
      <c r="CMP59" s="86"/>
      <c r="CMQ59" s="86"/>
      <c r="CMR59" s="86"/>
      <c r="CMS59" s="86"/>
      <c r="CMT59" s="86"/>
      <c r="CMU59" s="86"/>
      <c r="CMV59" s="86"/>
      <c r="CMW59" s="86"/>
      <c r="CMX59" s="86"/>
      <c r="CMY59" s="86"/>
      <c r="CMZ59" s="86"/>
      <c r="CNA59" s="86"/>
      <c r="CNB59" s="86"/>
      <c r="CNC59" s="86"/>
      <c r="CND59" s="86"/>
      <c r="CNE59" s="86"/>
      <c r="CNF59" s="86"/>
      <c r="CNG59" s="86"/>
      <c r="CNH59" s="86"/>
      <c r="CNI59" s="86"/>
      <c r="CNJ59" s="86"/>
      <c r="CNK59" s="86"/>
      <c r="CNL59" s="86"/>
      <c r="CNM59" s="86"/>
      <c r="CNN59" s="86"/>
      <c r="CNO59" s="86"/>
      <c r="CNP59" s="86"/>
      <c r="CNQ59" s="86"/>
      <c r="CNR59" s="86"/>
      <c r="CNS59" s="86"/>
      <c r="CNT59" s="86"/>
      <c r="CNU59" s="86"/>
      <c r="CNV59" s="86"/>
      <c r="CNW59" s="86"/>
      <c r="CNX59" s="86"/>
      <c r="CNY59" s="86"/>
      <c r="CNZ59" s="86"/>
      <c r="COA59" s="86"/>
      <c r="COB59" s="86"/>
      <c r="COC59" s="86"/>
      <c r="COD59" s="86"/>
      <c r="COE59" s="86"/>
      <c r="COF59" s="86"/>
      <c r="COG59" s="86"/>
      <c r="COH59" s="86"/>
      <c r="COI59" s="86"/>
      <c r="COJ59" s="86"/>
      <c r="COK59" s="86"/>
      <c r="COL59" s="86"/>
      <c r="COM59" s="86"/>
      <c r="CON59" s="86"/>
      <c r="COO59" s="86"/>
      <c r="COP59" s="86"/>
      <c r="COQ59" s="86"/>
      <c r="COR59" s="86"/>
      <c r="COS59" s="86"/>
      <c r="COT59" s="86"/>
      <c r="COU59" s="86"/>
      <c r="COV59" s="86"/>
      <c r="COW59" s="86"/>
      <c r="COX59" s="86"/>
      <c r="COY59" s="86"/>
      <c r="COZ59" s="86"/>
      <c r="CPA59" s="86"/>
      <c r="CPB59" s="86"/>
      <c r="CPC59" s="86"/>
      <c r="CPD59" s="86"/>
      <c r="CPE59" s="86"/>
      <c r="CPF59" s="86"/>
      <c r="CPG59" s="86"/>
      <c r="CPH59" s="86"/>
      <c r="CPI59" s="86"/>
      <c r="CPJ59" s="86"/>
      <c r="CPK59" s="86"/>
      <c r="CPL59" s="86"/>
      <c r="CPM59" s="86"/>
      <c r="CPN59" s="86"/>
      <c r="CPO59" s="86"/>
      <c r="CPP59" s="86"/>
      <c r="CPQ59" s="86"/>
      <c r="CPR59" s="86"/>
      <c r="CPS59" s="86"/>
      <c r="CPT59" s="86"/>
      <c r="CPU59" s="86"/>
      <c r="CPV59" s="86"/>
      <c r="CPW59" s="86"/>
      <c r="CPX59" s="86"/>
      <c r="CPY59" s="86"/>
      <c r="CPZ59" s="86"/>
      <c r="CQA59" s="86"/>
      <c r="CQB59" s="86"/>
      <c r="CQC59" s="86"/>
      <c r="CQD59" s="86"/>
      <c r="CQE59" s="86"/>
      <c r="CQF59" s="86"/>
      <c r="CQG59" s="86"/>
      <c r="CQH59" s="86"/>
      <c r="CQI59" s="86"/>
      <c r="CQJ59" s="86"/>
      <c r="CQK59" s="86"/>
      <c r="CQL59" s="86"/>
      <c r="CQM59" s="86"/>
      <c r="CQN59" s="86"/>
      <c r="CQO59" s="86"/>
      <c r="CQP59" s="86"/>
      <c r="CQQ59" s="86"/>
      <c r="CQR59" s="86"/>
      <c r="CQS59" s="86"/>
      <c r="CQT59" s="86"/>
      <c r="CQU59" s="86"/>
      <c r="CQV59" s="86"/>
      <c r="CQW59" s="86"/>
      <c r="CQX59" s="86"/>
      <c r="CQY59" s="86"/>
      <c r="CQZ59" s="86"/>
      <c r="CRA59" s="86"/>
      <c r="CRB59" s="86"/>
      <c r="CRC59" s="86"/>
      <c r="CRD59" s="86"/>
      <c r="CRE59" s="86"/>
      <c r="CRF59" s="86"/>
      <c r="CRG59" s="86"/>
      <c r="CRH59" s="86"/>
      <c r="CRI59" s="86"/>
      <c r="CRJ59" s="86"/>
      <c r="CRK59" s="86"/>
      <c r="CRL59" s="86"/>
      <c r="CRM59" s="86"/>
      <c r="CRN59" s="86"/>
      <c r="CRO59" s="86"/>
      <c r="CRP59" s="86"/>
      <c r="CRQ59" s="86"/>
      <c r="CRR59" s="86"/>
      <c r="CRS59" s="86"/>
      <c r="CRT59" s="86"/>
      <c r="CRU59" s="86"/>
      <c r="CRV59" s="86"/>
      <c r="CRW59" s="86"/>
      <c r="CRX59" s="86"/>
      <c r="CRY59" s="86"/>
      <c r="CRZ59" s="86"/>
      <c r="CSA59" s="86"/>
      <c r="CSB59" s="86"/>
      <c r="CSC59" s="86"/>
      <c r="CSD59" s="86"/>
      <c r="CSE59" s="86"/>
      <c r="CSF59" s="86"/>
      <c r="CSG59" s="86"/>
      <c r="CSH59" s="86"/>
      <c r="CSI59" s="86"/>
      <c r="CSJ59" s="86"/>
      <c r="CSK59" s="86"/>
      <c r="CSL59" s="86"/>
      <c r="CSM59" s="86"/>
      <c r="CSN59" s="86"/>
      <c r="CSO59" s="86"/>
      <c r="CSP59" s="86"/>
      <c r="CSQ59" s="86"/>
      <c r="CSR59" s="86"/>
      <c r="CSS59" s="86"/>
      <c r="CST59" s="86"/>
      <c r="CSU59" s="86"/>
      <c r="CSV59" s="86"/>
      <c r="CSW59" s="86"/>
      <c r="CSX59" s="86"/>
      <c r="CSY59" s="86"/>
      <c r="CSZ59" s="86"/>
      <c r="CTA59" s="86"/>
      <c r="CTB59" s="86"/>
      <c r="CTC59" s="86"/>
      <c r="CTD59" s="86"/>
      <c r="CTE59" s="86"/>
      <c r="CTF59" s="86"/>
      <c r="CTG59" s="86"/>
      <c r="CTH59" s="86"/>
      <c r="CTI59" s="86"/>
      <c r="CTJ59" s="86"/>
      <c r="CTK59" s="86"/>
      <c r="CTL59" s="86"/>
      <c r="CTM59" s="86"/>
      <c r="CTN59" s="86"/>
      <c r="CTO59" s="86"/>
      <c r="CTP59" s="86"/>
      <c r="CTQ59" s="86"/>
      <c r="CTR59" s="86"/>
      <c r="CTS59" s="86"/>
      <c r="CTT59" s="86"/>
      <c r="CTU59" s="86"/>
      <c r="CTV59" s="86"/>
      <c r="CTW59" s="86"/>
      <c r="CTX59" s="86"/>
      <c r="CTY59" s="86"/>
      <c r="CTZ59" s="86"/>
      <c r="CUA59" s="86"/>
      <c r="CUB59" s="86"/>
      <c r="CUC59" s="86"/>
      <c r="CUD59" s="86"/>
      <c r="CUE59" s="86"/>
      <c r="CUF59" s="86"/>
      <c r="CUG59" s="86"/>
      <c r="CUH59" s="86"/>
      <c r="CUI59" s="86"/>
      <c r="CUJ59" s="86"/>
      <c r="CUK59" s="86"/>
      <c r="CUL59" s="86"/>
      <c r="CUM59" s="86"/>
      <c r="CUN59" s="86"/>
      <c r="CUO59" s="86"/>
      <c r="CUP59" s="86"/>
      <c r="CUQ59" s="86"/>
      <c r="CUR59" s="86"/>
      <c r="CUS59" s="86"/>
      <c r="CUT59" s="86"/>
      <c r="CUU59" s="86"/>
      <c r="CUV59" s="86"/>
      <c r="CUW59" s="86"/>
      <c r="CUX59" s="86"/>
      <c r="CUY59" s="86"/>
      <c r="CUZ59" s="86"/>
      <c r="CVA59" s="86"/>
      <c r="CVB59" s="86"/>
      <c r="CVC59" s="86"/>
      <c r="CVD59" s="86"/>
      <c r="CVE59" s="86"/>
      <c r="CVF59" s="86"/>
      <c r="CVG59" s="86"/>
      <c r="CVH59" s="86"/>
      <c r="CVI59" s="86"/>
      <c r="CVJ59" s="86"/>
      <c r="CVK59" s="86"/>
      <c r="CVL59" s="86"/>
      <c r="CVM59" s="86"/>
      <c r="CVN59" s="86"/>
      <c r="CVO59" s="86"/>
      <c r="CVP59" s="86"/>
      <c r="CVQ59" s="86"/>
      <c r="CVR59" s="86"/>
      <c r="CVS59" s="86"/>
      <c r="CVT59" s="86"/>
      <c r="CVU59" s="86"/>
      <c r="CVV59" s="86"/>
      <c r="CVW59" s="86"/>
      <c r="CVX59" s="86"/>
      <c r="CVY59" s="86"/>
      <c r="CVZ59" s="86"/>
      <c r="CWA59" s="86"/>
      <c r="CWB59" s="86"/>
      <c r="CWC59" s="86"/>
      <c r="CWD59" s="86"/>
      <c r="CWE59" s="86"/>
      <c r="CWF59" s="86"/>
      <c r="CWG59" s="86"/>
      <c r="CWH59" s="86"/>
      <c r="CWI59" s="86"/>
      <c r="CWJ59" s="86"/>
      <c r="CWK59" s="86"/>
      <c r="CWL59" s="86"/>
      <c r="CWM59" s="86"/>
      <c r="CWN59" s="86"/>
      <c r="CWO59" s="86"/>
      <c r="CWP59" s="86"/>
      <c r="CWQ59" s="86"/>
      <c r="CWR59" s="86"/>
      <c r="CWS59" s="86"/>
      <c r="CWT59" s="86"/>
      <c r="CWU59" s="86"/>
      <c r="CWV59" s="86"/>
      <c r="CWW59" s="86"/>
      <c r="CWX59" s="86"/>
      <c r="CWY59" s="86"/>
      <c r="CWZ59" s="86"/>
      <c r="CXA59" s="86"/>
      <c r="CXB59" s="86"/>
      <c r="CXC59" s="86"/>
      <c r="CXD59" s="86"/>
      <c r="CXE59" s="86"/>
      <c r="CXF59" s="86"/>
      <c r="CXG59" s="86"/>
      <c r="CXH59" s="86"/>
      <c r="CXI59" s="86"/>
      <c r="CXJ59" s="86"/>
      <c r="CXK59" s="86"/>
      <c r="CXL59" s="86"/>
      <c r="CXM59" s="86"/>
      <c r="CXN59" s="86"/>
      <c r="CXO59" s="86"/>
      <c r="CXP59" s="86"/>
      <c r="CXQ59" s="86"/>
      <c r="CXR59" s="86"/>
      <c r="CXS59" s="86"/>
      <c r="CXT59" s="86"/>
      <c r="CXU59" s="86"/>
      <c r="CXV59" s="86"/>
      <c r="CXW59" s="86"/>
      <c r="CXX59" s="86"/>
      <c r="CXY59" s="86"/>
      <c r="CXZ59" s="86"/>
      <c r="CYA59" s="86"/>
      <c r="CYB59" s="86"/>
      <c r="CYC59" s="86"/>
      <c r="CYD59" s="86"/>
      <c r="CYE59" s="86"/>
      <c r="CYF59" s="86"/>
      <c r="CYG59" s="86"/>
      <c r="CYH59" s="86"/>
      <c r="CYI59" s="86"/>
      <c r="CYJ59" s="86"/>
      <c r="CYK59" s="86"/>
      <c r="CYL59" s="86"/>
      <c r="CYM59" s="86"/>
      <c r="CYN59" s="86"/>
      <c r="CYO59" s="86"/>
      <c r="CYP59" s="86"/>
      <c r="CYQ59" s="86"/>
      <c r="CYR59" s="86"/>
      <c r="CYS59" s="86"/>
      <c r="CYT59" s="86"/>
      <c r="CYU59" s="86"/>
      <c r="CYV59" s="86"/>
      <c r="CYW59" s="86"/>
      <c r="CYX59" s="86"/>
      <c r="CYY59" s="86"/>
      <c r="CYZ59" s="86"/>
      <c r="CZA59" s="86"/>
      <c r="CZB59" s="86"/>
      <c r="CZC59" s="86"/>
      <c r="CZD59" s="86"/>
      <c r="CZE59" s="86"/>
      <c r="CZF59" s="86"/>
      <c r="CZG59" s="86"/>
      <c r="CZH59" s="86"/>
      <c r="CZI59" s="86"/>
      <c r="CZJ59" s="86"/>
      <c r="CZK59" s="86"/>
      <c r="CZL59" s="86"/>
      <c r="CZM59" s="86"/>
      <c r="CZN59" s="86"/>
      <c r="CZO59" s="86"/>
      <c r="CZP59" s="86"/>
      <c r="CZQ59" s="86"/>
      <c r="CZR59" s="86"/>
      <c r="CZS59" s="86"/>
      <c r="CZT59" s="86"/>
      <c r="CZU59" s="86"/>
      <c r="CZV59" s="86"/>
      <c r="CZW59" s="86"/>
      <c r="CZX59" s="86"/>
      <c r="CZY59" s="86"/>
      <c r="CZZ59" s="86"/>
      <c r="DAA59" s="86"/>
      <c r="DAB59" s="86"/>
      <c r="DAC59" s="86"/>
      <c r="DAD59" s="86"/>
      <c r="DAE59" s="86"/>
      <c r="DAF59" s="86"/>
      <c r="DAG59" s="86"/>
      <c r="DAH59" s="86"/>
      <c r="DAI59" s="86"/>
      <c r="DAJ59" s="86"/>
      <c r="DAK59" s="86"/>
      <c r="DAL59" s="86"/>
      <c r="DAM59" s="86"/>
      <c r="DAN59" s="86"/>
      <c r="DAO59" s="86"/>
      <c r="DAP59" s="86"/>
      <c r="DAQ59" s="86"/>
      <c r="DAR59" s="86"/>
      <c r="DAS59" s="86"/>
      <c r="DAT59" s="86"/>
      <c r="DAU59" s="86"/>
      <c r="DAV59" s="86"/>
      <c r="DAW59" s="86"/>
      <c r="DAX59" s="86"/>
      <c r="DAY59" s="86"/>
      <c r="DAZ59" s="86"/>
      <c r="DBA59" s="86"/>
      <c r="DBB59" s="86"/>
      <c r="DBC59" s="86"/>
      <c r="DBD59" s="86"/>
      <c r="DBE59" s="86"/>
      <c r="DBF59" s="86"/>
      <c r="DBG59" s="86"/>
      <c r="DBH59" s="86"/>
      <c r="DBI59" s="86"/>
      <c r="DBJ59" s="86"/>
      <c r="DBK59" s="86"/>
      <c r="DBL59" s="86"/>
      <c r="DBM59" s="86"/>
      <c r="DBN59" s="86"/>
      <c r="DBO59" s="86"/>
      <c r="DBP59" s="86"/>
      <c r="DBQ59" s="86"/>
      <c r="DBR59" s="86"/>
      <c r="DBS59" s="86"/>
      <c r="DBT59" s="86"/>
      <c r="DBU59" s="86"/>
      <c r="DBV59" s="86"/>
      <c r="DBW59" s="86"/>
      <c r="DBX59" s="86"/>
      <c r="DBY59" s="86"/>
      <c r="DBZ59" s="86"/>
      <c r="DCA59" s="86"/>
      <c r="DCB59" s="86"/>
      <c r="DCC59" s="86"/>
      <c r="DCD59" s="86"/>
      <c r="DCE59" s="86"/>
      <c r="DCF59" s="86"/>
      <c r="DCG59" s="86"/>
      <c r="DCH59" s="86"/>
      <c r="DCI59" s="86"/>
      <c r="DCJ59" s="86"/>
      <c r="DCK59" s="86"/>
      <c r="DCL59" s="86"/>
      <c r="DCM59" s="86"/>
      <c r="DCN59" s="86"/>
      <c r="DCO59" s="86"/>
      <c r="DCP59" s="86"/>
      <c r="DCQ59" s="86"/>
      <c r="DCR59" s="86"/>
      <c r="DCS59" s="86"/>
      <c r="DCT59" s="86"/>
      <c r="DCU59" s="86"/>
      <c r="DCV59" s="86"/>
      <c r="DCW59" s="86"/>
      <c r="DCX59" s="86"/>
      <c r="DCY59" s="86"/>
      <c r="DCZ59" s="86"/>
      <c r="DDA59" s="86"/>
      <c r="DDB59" s="86"/>
      <c r="DDC59" s="86"/>
      <c r="DDD59" s="86"/>
      <c r="DDE59" s="86"/>
      <c r="DDF59" s="86"/>
      <c r="DDG59" s="86"/>
      <c r="DDH59" s="86"/>
      <c r="DDI59" s="86"/>
      <c r="DDJ59" s="86"/>
      <c r="DDK59" s="86"/>
      <c r="DDL59" s="86"/>
      <c r="DDM59" s="86"/>
      <c r="DDN59" s="86"/>
      <c r="DDO59" s="86"/>
      <c r="DDP59" s="86"/>
      <c r="DDQ59" s="86"/>
      <c r="DDR59" s="86"/>
      <c r="DDS59" s="86"/>
      <c r="DDT59" s="86"/>
      <c r="DDU59" s="86"/>
      <c r="DDV59" s="86"/>
      <c r="DDW59" s="86"/>
      <c r="DDX59" s="86"/>
      <c r="DDY59" s="86"/>
      <c r="DDZ59" s="86"/>
      <c r="DEA59" s="86"/>
      <c r="DEB59" s="86"/>
      <c r="DEC59" s="86"/>
      <c r="DED59" s="86"/>
      <c r="DEE59" s="86"/>
      <c r="DEF59" s="86"/>
      <c r="DEG59" s="86"/>
      <c r="DEH59" s="86"/>
      <c r="DEI59" s="86"/>
      <c r="DEJ59" s="86"/>
      <c r="DEK59" s="86"/>
      <c r="DEL59" s="86"/>
      <c r="DEM59" s="86"/>
      <c r="DEN59" s="86"/>
      <c r="DEO59" s="86"/>
      <c r="DEP59" s="86"/>
      <c r="DEQ59" s="86"/>
      <c r="DER59" s="86"/>
      <c r="DES59" s="86"/>
      <c r="DET59" s="86"/>
      <c r="DEU59" s="86"/>
      <c r="DEV59" s="86"/>
      <c r="DEW59" s="86"/>
      <c r="DEX59" s="86"/>
      <c r="DEY59" s="86"/>
      <c r="DEZ59" s="86"/>
      <c r="DFA59" s="86"/>
      <c r="DFB59" s="86"/>
      <c r="DFC59" s="86"/>
      <c r="DFD59" s="86"/>
      <c r="DFE59" s="86"/>
      <c r="DFF59" s="86"/>
      <c r="DFG59" s="86"/>
      <c r="DFH59" s="86"/>
      <c r="DFI59" s="86"/>
      <c r="DFJ59" s="86"/>
      <c r="DFK59" s="86"/>
      <c r="DFL59" s="86"/>
      <c r="DFM59" s="86"/>
      <c r="DFN59" s="86"/>
      <c r="DFO59" s="86"/>
      <c r="DFP59" s="86"/>
      <c r="DFQ59" s="86"/>
      <c r="DFR59" s="86"/>
      <c r="DFS59" s="86"/>
      <c r="DFT59" s="86"/>
      <c r="DFU59" s="86"/>
      <c r="DFV59" s="86"/>
      <c r="DFW59" s="86"/>
      <c r="DFX59" s="86"/>
      <c r="DFY59" s="86"/>
      <c r="DFZ59" s="86"/>
      <c r="DGA59" s="86"/>
      <c r="DGB59" s="86"/>
      <c r="DGC59" s="86"/>
      <c r="DGD59" s="86"/>
      <c r="DGE59" s="86"/>
      <c r="DGF59" s="86"/>
      <c r="DGG59" s="86"/>
      <c r="DGH59" s="86"/>
      <c r="DGI59" s="86"/>
      <c r="DGJ59" s="86"/>
      <c r="DGK59" s="86"/>
      <c r="DGL59" s="86"/>
      <c r="DGM59" s="86"/>
      <c r="DGN59" s="86"/>
      <c r="DGO59" s="86"/>
      <c r="DGP59" s="86"/>
      <c r="DGQ59" s="86"/>
      <c r="DGR59" s="86"/>
      <c r="DGS59" s="86"/>
      <c r="DGT59" s="86"/>
      <c r="DGU59" s="86"/>
      <c r="DGV59" s="86"/>
      <c r="DGW59" s="86"/>
      <c r="DGX59" s="86"/>
      <c r="DGY59" s="86"/>
      <c r="DGZ59" s="86"/>
      <c r="DHA59" s="86"/>
      <c r="DHB59" s="86"/>
      <c r="DHC59" s="86"/>
      <c r="DHD59" s="86"/>
      <c r="DHE59" s="86"/>
      <c r="DHF59" s="86"/>
      <c r="DHG59" s="86"/>
      <c r="DHH59" s="86"/>
      <c r="DHI59" s="86"/>
      <c r="DHJ59" s="86"/>
      <c r="DHK59" s="86"/>
      <c r="DHL59" s="86"/>
      <c r="DHM59" s="86"/>
      <c r="DHN59" s="86"/>
      <c r="DHO59" s="86"/>
      <c r="DHP59" s="86"/>
      <c r="DHQ59" s="86"/>
      <c r="DHR59" s="86"/>
      <c r="DHS59" s="86"/>
      <c r="DHT59" s="86"/>
      <c r="DHU59" s="86"/>
      <c r="DHV59" s="86"/>
      <c r="DHW59" s="86"/>
      <c r="DHX59" s="86"/>
      <c r="DHY59" s="86"/>
      <c r="DHZ59" s="86"/>
      <c r="DIA59" s="86"/>
      <c r="DIB59" s="86"/>
      <c r="DIC59" s="86"/>
      <c r="DID59" s="86"/>
      <c r="DIE59" s="86"/>
      <c r="DIF59" s="86"/>
      <c r="DIG59" s="86"/>
      <c r="DIH59" s="86"/>
      <c r="DII59" s="86"/>
      <c r="DIJ59" s="86"/>
      <c r="DIK59" s="86"/>
      <c r="DIL59" s="86"/>
      <c r="DIM59" s="86"/>
      <c r="DIN59" s="86"/>
      <c r="DIO59" s="86"/>
      <c r="DIP59" s="86"/>
      <c r="DIQ59" s="86"/>
      <c r="DIR59" s="86"/>
      <c r="DIS59" s="86"/>
      <c r="DIT59" s="86"/>
      <c r="DIU59" s="86"/>
      <c r="DIV59" s="86"/>
      <c r="DIW59" s="86"/>
      <c r="DIX59" s="86"/>
      <c r="DIY59" s="86"/>
      <c r="DIZ59" s="86"/>
      <c r="DJA59" s="86"/>
      <c r="DJB59" s="86"/>
      <c r="DJC59" s="86"/>
      <c r="DJD59" s="86"/>
      <c r="DJE59" s="86"/>
      <c r="DJF59" s="86"/>
      <c r="DJG59" s="86"/>
      <c r="DJH59" s="86"/>
      <c r="DJI59" s="86"/>
      <c r="DJJ59" s="86"/>
      <c r="DJK59" s="86"/>
      <c r="DJL59" s="86"/>
      <c r="DJM59" s="86"/>
      <c r="DJN59" s="86"/>
      <c r="DJO59" s="86"/>
      <c r="DJP59" s="86"/>
      <c r="DJQ59" s="86"/>
      <c r="DJR59" s="86"/>
      <c r="DJS59" s="86"/>
      <c r="DJT59" s="86"/>
      <c r="DJU59" s="86"/>
      <c r="DJV59" s="86"/>
      <c r="DJW59" s="86"/>
      <c r="DJX59" s="86"/>
      <c r="DJY59" s="86"/>
      <c r="DJZ59" s="86"/>
      <c r="DKA59" s="86"/>
      <c r="DKB59" s="86"/>
      <c r="DKC59" s="86"/>
      <c r="DKD59" s="86"/>
      <c r="DKE59" s="86"/>
      <c r="DKF59" s="86"/>
      <c r="DKG59" s="86"/>
      <c r="DKH59" s="86"/>
      <c r="DKI59" s="86"/>
      <c r="DKJ59" s="86"/>
      <c r="DKK59" s="86"/>
      <c r="DKL59" s="86"/>
      <c r="DKM59" s="86"/>
      <c r="DKN59" s="86"/>
      <c r="DKO59" s="86"/>
      <c r="DKP59" s="86"/>
      <c r="DKQ59" s="86"/>
      <c r="DKR59" s="86"/>
      <c r="DKS59" s="86"/>
      <c r="DKT59" s="86"/>
      <c r="DKU59" s="86"/>
      <c r="DKV59" s="86"/>
      <c r="DKW59" s="86"/>
      <c r="DKX59" s="86"/>
      <c r="DKY59" s="86"/>
      <c r="DKZ59" s="86"/>
      <c r="DLA59" s="86"/>
      <c r="DLB59" s="86"/>
      <c r="DLC59" s="86"/>
      <c r="DLD59" s="86"/>
      <c r="DLE59" s="86"/>
      <c r="DLF59" s="86"/>
      <c r="DLG59" s="86"/>
      <c r="DLH59" s="86"/>
      <c r="DLI59" s="86"/>
      <c r="DLJ59" s="86"/>
      <c r="DLK59" s="86"/>
      <c r="DLL59" s="86"/>
      <c r="DLM59" s="86"/>
      <c r="DLN59" s="86"/>
      <c r="DLO59" s="86"/>
      <c r="DLP59" s="86"/>
      <c r="DLQ59" s="86"/>
      <c r="DLR59" s="86"/>
      <c r="DLS59" s="86"/>
      <c r="DLT59" s="86"/>
      <c r="DLU59" s="86"/>
      <c r="DLV59" s="86"/>
      <c r="DLW59" s="86"/>
      <c r="DLX59" s="86"/>
      <c r="DLY59" s="86"/>
      <c r="DLZ59" s="86"/>
      <c r="DMA59" s="86"/>
      <c r="DMB59" s="86"/>
      <c r="DMC59" s="86"/>
      <c r="DMD59" s="86"/>
      <c r="DME59" s="86"/>
      <c r="DMF59" s="86"/>
      <c r="DMG59" s="86"/>
      <c r="DMH59" s="86"/>
      <c r="DMI59" s="86"/>
      <c r="DMJ59" s="86"/>
      <c r="DMK59" s="86"/>
      <c r="DML59" s="86"/>
      <c r="DMM59" s="86"/>
      <c r="DMN59" s="86"/>
      <c r="DMO59" s="86"/>
      <c r="DMP59" s="86"/>
      <c r="DMQ59" s="86"/>
      <c r="DMR59" s="86"/>
      <c r="DMS59" s="86"/>
      <c r="DMT59" s="86"/>
      <c r="DMU59" s="86"/>
      <c r="DMV59" s="86"/>
      <c r="DMW59" s="86"/>
      <c r="DMX59" s="86"/>
      <c r="DMY59" s="86"/>
      <c r="DMZ59" s="86"/>
      <c r="DNA59" s="86"/>
      <c r="DNB59" s="86"/>
      <c r="DNC59" s="86"/>
      <c r="DND59" s="86"/>
      <c r="DNE59" s="86"/>
      <c r="DNF59" s="86"/>
      <c r="DNG59" s="86"/>
      <c r="DNH59" s="86"/>
      <c r="DNI59" s="86"/>
      <c r="DNJ59" s="86"/>
      <c r="DNK59" s="86"/>
      <c r="DNL59" s="86"/>
      <c r="DNM59" s="86"/>
      <c r="DNN59" s="86"/>
      <c r="DNO59" s="86"/>
      <c r="DNP59" s="86"/>
      <c r="DNQ59" s="86"/>
      <c r="DNR59" s="86"/>
      <c r="DNS59" s="86"/>
      <c r="DNT59" s="86"/>
      <c r="DNU59" s="86"/>
      <c r="DNV59" s="86"/>
      <c r="DNW59" s="86"/>
      <c r="DNX59" s="86"/>
      <c r="DNY59" s="86"/>
      <c r="DNZ59" s="86"/>
      <c r="DOA59" s="86"/>
      <c r="DOB59" s="86"/>
      <c r="DOC59" s="86"/>
      <c r="DOD59" s="86"/>
      <c r="DOE59" s="86"/>
      <c r="DOF59" s="86"/>
      <c r="DOG59" s="86"/>
      <c r="DOH59" s="86"/>
      <c r="DOI59" s="86"/>
      <c r="DOJ59" s="86"/>
      <c r="DOK59" s="86"/>
      <c r="DOL59" s="86"/>
      <c r="DOM59" s="86"/>
      <c r="DON59" s="86"/>
      <c r="DOO59" s="86"/>
      <c r="DOP59" s="86"/>
      <c r="DOQ59" s="86"/>
      <c r="DOR59" s="86"/>
      <c r="DOS59" s="86"/>
      <c r="DOT59" s="86"/>
      <c r="DOU59" s="86"/>
      <c r="DOV59" s="86"/>
      <c r="DOW59" s="86"/>
      <c r="DOX59" s="86"/>
      <c r="DOY59" s="86"/>
      <c r="DOZ59" s="86"/>
      <c r="DPA59" s="86"/>
      <c r="DPB59" s="86"/>
      <c r="DPC59" s="86"/>
      <c r="DPD59" s="86"/>
      <c r="DPE59" s="86"/>
      <c r="DPF59" s="86"/>
      <c r="DPG59" s="86"/>
      <c r="DPH59" s="86"/>
      <c r="DPI59" s="86"/>
      <c r="DPJ59" s="86"/>
      <c r="DPK59" s="86"/>
      <c r="DPL59" s="86"/>
      <c r="DPM59" s="86"/>
      <c r="DPN59" s="86"/>
      <c r="DPO59" s="86"/>
      <c r="DPP59" s="86"/>
      <c r="DPQ59" s="86"/>
      <c r="DPR59" s="86"/>
      <c r="DPS59" s="86"/>
      <c r="DPT59" s="86"/>
      <c r="DPU59" s="86"/>
      <c r="DPV59" s="86"/>
      <c r="DPW59" s="86"/>
      <c r="DPX59" s="86"/>
      <c r="DPY59" s="86"/>
      <c r="DPZ59" s="86"/>
      <c r="DQA59" s="86"/>
      <c r="DQB59" s="86"/>
      <c r="DQC59" s="86"/>
      <c r="DQD59" s="86"/>
      <c r="DQE59" s="86"/>
      <c r="DQF59" s="86"/>
      <c r="DQG59" s="86"/>
      <c r="DQH59" s="86"/>
      <c r="DQI59" s="86"/>
      <c r="DQJ59" s="86"/>
      <c r="DQK59" s="86"/>
      <c r="DQL59" s="86"/>
      <c r="DQM59" s="86"/>
      <c r="DQN59" s="86"/>
      <c r="DQO59" s="86"/>
      <c r="DQP59" s="86"/>
      <c r="DQQ59" s="86"/>
      <c r="DQR59" s="86"/>
      <c r="DQS59" s="86"/>
      <c r="DQT59" s="86"/>
      <c r="DQU59" s="86"/>
      <c r="DQV59" s="86"/>
      <c r="DQW59" s="86"/>
      <c r="DQX59" s="86"/>
      <c r="DQY59" s="86"/>
      <c r="DQZ59" s="86"/>
      <c r="DRA59" s="86"/>
      <c r="DRB59" s="86"/>
      <c r="DRC59" s="86"/>
      <c r="DRD59" s="86"/>
      <c r="DRE59" s="86"/>
      <c r="DRF59" s="86"/>
      <c r="DRG59" s="86"/>
      <c r="DRH59" s="86"/>
      <c r="DRI59" s="86"/>
      <c r="DRJ59" s="86"/>
      <c r="DRK59" s="86"/>
      <c r="DRL59" s="86"/>
      <c r="DRM59" s="86"/>
      <c r="DRN59" s="86"/>
      <c r="DRO59" s="86"/>
      <c r="DRP59" s="86"/>
      <c r="DRQ59" s="86"/>
      <c r="DRR59" s="86"/>
      <c r="DRS59" s="86"/>
      <c r="DRT59" s="86"/>
      <c r="DRU59" s="86"/>
      <c r="DRV59" s="86"/>
      <c r="DRW59" s="86"/>
      <c r="DRX59" s="86"/>
      <c r="DRY59" s="86"/>
      <c r="DRZ59" s="86"/>
      <c r="DSA59" s="86"/>
      <c r="DSB59" s="86"/>
      <c r="DSC59" s="86"/>
      <c r="DSD59" s="86"/>
      <c r="DSE59" s="86"/>
      <c r="DSF59" s="86"/>
      <c r="DSG59" s="86"/>
      <c r="DSH59" s="86"/>
      <c r="DSI59" s="86"/>
      <c r="DSJ59" s="86"/>
      <c r="DSK59" s="86"/>
      <c r="DSL59" s="86"/>
      <c r="DSM59" s="86"/>
      <c r="DSN59" s="86"/>
      <c r="DSO59" s="86"/>
      <c r="DSP59" s="86"/>
      <c r="DSQ59" s="86"/>
      <c r="DSR59" s="86"/>
      <c r="DSS59" s="86"/>
      <c r="DST59" s="86"/>
      <c r="DSU59" s="86"/>
      <c r="DSV59" s="86"/>
      <c r="DSW59" s="86"/>
      <c r="DSX59" s="86"/>
      <c r="DSY59" s="86"/>
      <c r="DSZ59" s="86"/>
      <c r="DTA59" s="86"/>
      <c r="DTB59" s="86"/>
      <c r="DTC59" s="86"/>
      <c r="DTD59" s="86"/>
      <c r="DTE59" s="86"/>
      <c r="DTF59" s="86"/>
      <c r="DTG59" s="86"/>
      <c r="DTH59" s="86"/>
      <c r="DTI59" s="86"/>
      <c r="DTJ59" s="86"/>
      <c r="DTK59" s="86"/>
      <c r="DTL59" s="86"/>
      <c r="DTM59" s="86"/>
      <c r="DTN59" s="86"/>
      <c r="DTO59" s="86"/>
      <c r="DTP59" s="86"/>
      <c r="DTQ59" s="86"/>
      <c r="DTR59" s="86"/>
      <c r="DTS59" s="86"/>
      <c r="DTT59" s="86"/>
      <c r="DTU59" s="86"/>
      <c r="DTV59" s="86"/>
      <c r="DTW59" s="86"/>
      <c r="DTX59" s="86"/>
      <c r="DTY59" s="86"/>
      <c r="DTZ59" s="86"/>
      <c r="DUA59" s="86"/>
      <c r="DUB59" s="86"/>
      <c r="DUC59" s="86"/>
      <c r="DUD59" s="86"/>
      <c r="DUE59" s="86"/>
      <c r="DUF59" s="86"/>
      <c r="DUG59" s="86"/>
      <c r="DUH59" s="86"/>
      <c r="DUI59" s="86"/>
      <c r="DUJ59" s="86"/>
      <c r="DUK59" s="86"/>
      <c r="DUL59" s="86"/>
      <c r="DUM59" s="86"/>
      <c r="DUN59" s="86"/>
      <c r="DUO59" s="86"/>
      <c r="DUP59" s="86"/>
      <c r="DUQ59" s="86"/>
      <c r="DUR59" s="86"/>
      <c r="DUS59" s="86"/>
      <c r="DUT59" s="86"/>
      <c r="DUU59" s="86"/>
      <c r="DUV59" s="86"/>
      <c r="DUW59" s="86"/>
      <c r="DUX59" s="86"/>
      <c r="DUY59" s="86"/>
      <c r="DUZ59" s="86"/>
      <c r="DVA59" s="86"/>
      <c r="DVB59" s="86"/>
      <c r="DVC59" s="86"/>
      <c r="DVD59" s="86"/>
      <c r="DVE59" s="86"/>
      <c r="DVF59" s="86"/>
      <c r="DVG59" s="86"/>
      <c r="DVH59" s="86"/>
      <c r="DVI59" s="86"/>
      <c r="DVJ59" s="86"/>
      <c r="DVK59" s="86"/>
      <c r="DVL59" s="86"/>
      <c r="DVM59" s="86"/>
      <c r="DVN59" s="86"/>
      <c r="DVO59" s="86"/>
      <c r="DVP59" s="86"/>
      <c r="DVQ59" s="86"/>
      <c r="DVR59" s="86"/>
      <c r="DVS59" s="86"/>
      <c r="DVT59" s="86"/>
      <c r="DVU59" s="86"/>
      <c r="DVV59" s="86"/>
      <c r="DVW59" s="86"/>
      <c r="DVX59" s="86"/>
      <c r="DVY59" s="86"/>
      <c r="DVZ59" s="86"/>
      <c r="DWA59" s="86"/>
      <c r="DWB59" s="86"/>
      <c r="DWC59" s="86"/>
      <c r="DWD59" s="86"/>
      <c r="DWE59" s="86"/>
      <c r="DWF59" s="86"/>
      <c r="DWG59" s="86"/>
      <c r="DWH59" s="86"/>
      <c r="DWI59" s="86"/>
      <c r="DWJ59" s="86"/>
      <c r="DWK59" s="86"/>
      <c r="DWL59" s="86"/>
      <c r="DWM59" s="86"/>
      <c r="DWN59" s="86"/>
      <c r="DWO59" s="86"/>
      <c r="DWP59" s="86"/>
      <c r="DWQ59" s="86"/>
      <c r="DWR59" s="86"/>
      <c r="DWS59" s="86"/>
      <c r="DWT59" s="86"/>
      <c r="DWU59" s="86"/>
      <c r="DWV59" s="86"/>
      <c r="DWW59" s="86"/>
      <c r="DWX59" s="86"/>
      <c r="DWY59" s="86"/>
      <c r="DWZ59" s="86"/>
      <c r="DXA59" s="86"/>
      <c r="DXB59" s="86"/>
      <c r="DXC59" s="86"/>
      <c r="DXD59" s="86"/>
      <c r="DXE59" s="86"/>
      <c r="DXF59" s="86"/>
      <c r="DXG59" s="86"/>
      <c r="DXH59" s="86"/>
      <c r="DXI59" s="86"/>
      <c r="DXJ59" s="86"/>
      <c r="DXK59" s="86"/>
      <c r="DXL59" s="86"/>
      <c r="DXM59" s="86"/>
      <c r="DXN59" s="86"/>
      <c r="DXO59" s="86"/>
      <c r="DXP59" s="86"/>
      <c r="DXQ59" s="86"/>
      <c r="DXR59" s="86"/>
      <c r="DXS59" s="86"/>
      <c r="DXT59" s="86"/>
      <c r="DXU59" s="86"/>
      <c r="DXV59" s="86"/>
      <c r="DXW59" s="86"/>
      <c r="DXX59" s="86"/>
      <c r="DXY59" s="86"/>
      <c r="DXZ59" s="86"/>
      <c r="DYA59" s="86"/>
      <c r="DYB59" s="86"/>
      <c r="DYC59" s="86"/>
      <c r="DYD59" s="86"/>
      <c r="DYE59" s="86"/>
      <c r="DYF59" s="86"/>
      <c r="DYG59" s="86"/>
      <c r="DYH59" s="86"/>
      <c r="DYI59" s="86"/>
      <c r="DYJ59" s="86"/>
      <c r="DYK59" s="86"/>
      <c r="DYL59" s="86"/>
      <c r="DYM59" s="86"/>
      <c r="DYN59" s="86"/>
      <c r="DYO59" s="86"/>
      <c r="DYP59" s="86"/>
      <c r="DYQ59" s="86"/>
      <c r="DYR59" s="86"/>
      <c r="DYS59" s="86"/>
      <c r="DYT59" s="86"/>
      <c r="DYU59" s="86"/>
      <c r="DYV59" s="86"/>
      <c r="DYW59" s="86"/>
      <c r="DYX59" s="86"/>
      <c r="DYY59" s="86"/>
      <c r="DYZ59" s="86"/>
      <c r="DZA59" s="86"/>
      <c r="DZB59" s="86"/>
      <c r="DZC59" s="86"/>
      <c r="DZD59" s="86"/>
      <c r="DZE59" s="86"/>
      <c r="DZF59" s="86"/>
      <c r="DZG59" s="86"/>
      <c r="DZH59" s="86"/>
      <c r="DZI59" s="86"/>
      <c r="DZJ59" s="86"/>
      <c r="DZK59" s="86"/>
      <c r="DZL59" s="86"/>
      <c r="DZM59" s="86"/>
      <c r="DZN59" s="86"/>
      <c r="DZO59" s="86"/>
      <c r="DZP59" s="86"/>
      <c r="DZQ59" s="86"/>
      <c r="DZR59" s="86"/>
      <c r="DZS59" s="86"/>
      <c r="DZT59" s="86"/>
      <c r="DZU59" s="86"/>
      <c r="DZV59" s="86"/>
      <c r="DZW59" s="86"/>
      <c r="DZX59" s="86"/>
      <c r="DZY59" s="86"/>
      <c r="DZZ59" s="86"/>
      <c r="EAA59" s="86"/>
      <c r="EAB59" s="86"/>
      <c r="EAC59" s="86"/>
      <c r="EAD59" s="86"/>
      <c r="EAE59" s="86"/>
      <c r="EAF59" s="86"/>
      <c r="EAG59" s="86"/>
      <c r="EAH59" s="86"/>
      <c r="EAI59" s="86"/>
      <c r="EAJ59" s="86"/>
      <c r="EAK59" s="86"/>
      <c r="EAL59" s="86"/>
      <c r="EAM59" s="86"/>
      <c r="EAN59" s="86"/>
      <c r="EAO59" s="86"/>
      <c r="EAP59" s="86"/>
      <c r="EAQ59" s="86"/>
      <c r="EAR59" s="86"/>
      <c r="EAS59" s="86"/>
      <c r="EAT59" s="86"/>
      <c r="EAU59" s="86"/>
      <c r="EAV59" s="86"/>
      <c r="EAW59" s="86"/>
      <c r="EAX59" s="86"/>
      <c r="EAY59" s="86"/>
      <c r="EAZ59" s="86"/>
      <c r="EBA59" s="86"/>
      <c r="EBB59" s="86"/>
      <c r="EBC59" s="86"/>
      <c r="EBD59" s="86"/>
      <c r="EBE59" s="86"/>
      <c r="EBF59" s="86"/>
      <c r="EBG59" s="86"/>
      <c r="EBH59" s="86"/>
      <c r="EBI59" s="86"/>
      <c r="EBJ59" s="86"/>
      <c r="EBK59" s="86"/>
      <c r="EBL59" s="86"/>
      <c r="EBM59" s="86"/>
      <c r="EBN59" s="86"/>
      <c r="EBO59" s="86"/>
      <c r="EBP59" s="86"/>
      <c r="EBQ59" s="86"/>
      <c r="EBR59" s="86"/>
      <c r="EBS59" s="86"/>
      <c r="EBT59" s="86"/>
      <c r="EBU59" s="86"/>
      <c r="EBV59" s="86"/>
      <c r="EBW59" s="86"/>
      <c r="EBX59" s="86"/>
      <c r="EBY59" s="86"/>
      <c r="EBZ59" s="86"/>
      <c r="ECA59" s="86"/>
      <c r="ECB59" s="86"/>
      <c r="ECC59" s="86"/>
      <c r="ECD59" s="86"/>
      <c r="ECE59" s="86"/>
      <c r="ECF59" s="86"/>
      <c r="ECG59" s="86"/>
      <c r="ECH59" s="86"/>
      <c r="ECI59" s="86"/>
      <c r="ECJ59" s="86"/>
      <c r="ECK59" s="86"/>
      <c r="ECL59" s="86"/>
      <c r="ECM59" s="86"/>
      <c r="ECN59" s="86"/>
      <c r="ECO59" s="86"/>
      <c r="ECP59" s="86"/>
      <c r="ECQ59" s="86"/>
      <c r="ECR59" s="86"/>
      <c r="ECS59" s="86"/>
      <c r="ECT59" s="86"/>
      <c r="ECU59" s="86"/>
      <c r="ECV59" s="86"/>
      <c r="ECW59" s="86"/>
      <c r="ECX59" s="86"/>
      <c r="ECY59" s="86"/>
      <c r="ECZ59" s="86"/>
      <c r="EDA59" s="86"/>
      <c r="EDB59" s="86"/>
      <c r="EDC59" s="86"/>
      <c r="EDD59" s="86"/>
      <c r="EDE59" s="86"/>
      <c r="EDF59" s="86"/>
      <c r="EDG59" s="86"/>
      <c r="EDH59" s="86"/>
      <c r="EDI59" s="86"/>
      <c r="EDJ59" s="86"/>
      <c r="EDK59" s="86"/>
      <c r="EDL59" s="86"/>
      <c r="EDM59" s="86"/>
      <c r="EDN59" s="86"/>
      <c r="EDO59" s="86"/>
      <c r="EDP59" s="86"/>
      <c r="EDQ59" s="86"/>
      <c r="EDR59" s="86"/>
      <c r="EDS59" s="86"/>
      <c r="EDT59" s="86"/>
      <c r="EDU59" s="86"/>
      <c r="EDV59" s="86"/>
      <c r="EDW59" s="86"/>
      <c r="EDX59" s="86"/>
      <c r="EDY59" s="86"/>
      <c r="EDZ59" s="86"/>
      <c r="EEA59" s="86"/>
      <c r="EEB59" s="86"/>
      <c r="EEC59" s="86"/>
      <c r="EED59" s="86"/>
      <c r="EEE59" s="86"/>
      <c r="EEF59" s="86"/>
      <c r="EEG59" s="86"/>
      <c r="EEH59" s="86"/>
      <c r="EEI59" s="86"/>
      <c r="EEJ59" s="86"/>
      <c r="EEK59" s="86"/>
      <c r="EEL59" s="86"/>
      <c r="EEM59" s="86"/>
      <c r="EEN59" s="86"/>
      <c r="EEO59" s="86"/>
      <c r="EEP59" s="86"/>
      <c r="EEQ59" s="86"/>
      <c r="EER59" s="86"/>
      <c r="EES59" s="86"/>
      <c r="EET59" s="86"/>
      <c r="EEU59" s="86"/>
      <c r="EEV59" s="86"/>
      <c r="EEW59" s="86"/>
      <c r="EEX59" s="86"/>
      <c r="EEY59" s="86"/>
      <c r="EEZ59" s="86"/>
      <c r="EFA59" s="86"/>
      <c r="EFB59" s="86"/>
      <c r="EFC59" s="86"/>
      <c r="EFD59" s="86"/>
      <c r="EFE59" s="86"/>
      <c r="EFF59" s="86"/>
      <c r="EFG59" s="86"/>
      <c r="EFH59" s="86"/>
      <c r="EFI59" s="86"/>
      <c r="EFJ59" s="86"/>
      <c r="EFK59" s="86"/>
      <c r="EFL59" s="86"/>
      <c r="EFM59" s="86"/>
      <c r="EFN59" s="86"/>
      <c r="EFO59" s="86"/>
      <c r="EFP59" s="86"/>
      <c r="EFQ59" s="86"/>
      <c r="EFR59" s="86"/>
      <c r="EFS59" s="86"/>
      <c r="EFT59" s="86"/>
      <c r="EFU59" s="86"/>
      <c r="EFV59" s="86"/>
      <c r="EFW59" s="86"/>
      <c r="EFX59" s="86"/>
      <c r="EFY59" s="86"/>
      <c r="EFZ59" s="86"/>
      <c r="EGA59" s="86"/>
      <c r="EGB59" s="86"/>
      <c r="EGC59" s="86"/>
      <c r="EGD59" s="86"/>
      <c r="EGE59" s="86"/>
      <c r="EGF59" s="86"/>
      <c r="EGG59" s="86"/>
      <c r="EGH59" s="86"/>
      <c r="EGI59" s="86"/>
      <c r="EGJ59" s="86"/>
      <c r="EGK59" s="86"/>
      <c r="EGL59" s="86"/>
      <c r="EGM59" s="86"/>
      <c r="EGN59" s="86"/>
      <c r="EGO59" s="86"/>
      <c r="EGP59" s="86"/>
      <c r="EGQ59" s="86"/>
      <c r="EGR59" s="86"/>
      <c r="EGS59" s="86"/>
      <c r="EGT59" s="86"/>
      <c r="EGU59" s="86"/>
      <c r="EGV59" s="86"/>
      <c r="EGW59" s="86"/>
      <c r="EGX59" s="86"/>
      <c r="EGY59" s="86"/>
      <c r="EGZ59" s="86"/>
      <c r="EHA59" s="86"/>
      <c r="EHB59" s="86"/>
      <c r="EHC59" s="86"/>
      <c r="EHD59" s="86"/>
      <c r="EHE59" s="86"/>
      <c r="EHF59" s="86"/>
      <c r="EHG59" s="86"/>
      <c r="EHH59" s="86"/>
      <c r="EHI59" s="86"/>
      <c r="EHJ59" s="86"/>
      <c r="EHK59" s="86"/>
      <c r="EHL59" s="86"/>
      <c r="EHM59" s="86"/>
      <c r="EHN59" s="86"/>
      <c r="EHO59" s="86"/>
      <c r="EHP59" s="86"/>
      <c r="EHQ59" s="86"/>
      <c r="EHR59" s="86"/>
      <c r="EHS59" s="86"/>
      <c r="EHT59" s="86"/>
      <c r="EHU59" s="86"/>
      <c r="EHV59" s="86"/>
      <c r="EHW59" s="86"/>
      <c r="EHX59" s="86"/>
      <c r="EHY59" s="86"/>
      <c r="EHZ59" s="86"/>
      <c r="EIA59" s="86"/>
      <c r="EIB59" s="86"/>
      <c r="EIC59" s="86"/>
      <c r="EID59" s="86"/>
      <c r="EIE59" s="86"/>
      <c r="EIF59" s="86"/>
      <c r="EIG59" s="86"/>
      <c r="EIH59" s="86"/>
      <c r="EII59" s="86"/>
      <c r="EIJ59" s="86"/>
      <c r="EIK59" s="86"/>
      <c r="EIL59" s="86"/>
      <c r="EIM59" s="86"/>
      <c r="EIN59" s="86"/>
      <c r="EIO59" s="86"/>
      <c r="EIP59" s="86"/>
      <c r="EIQ59" s="86"/>
      <c r="EIR59" s="86"/>
      <c r="EIS59" s="86"/>
      <c r="EIT59" s="86"/>
      <c r="EIU59" s="86"/>
      <c r="EIV59" s="86"/>
      <c r="EIW59" s="86"/>
      <c r="EIX59" s="86"/>
      <c r="EIY59" s="86"/>
      <c r="EIZ59" s="86"/>
      <c r="EJA59" s="86"/>
      <c r="EJB59" s="86"/>
      <c r="EJC59" s="86"/>
      <c r="EJD59" s="86"/>
      <c r="EJE59" s="86"/>
      <c r="EJF59" s="86"/>
      <c r="EJG59" s="86"/>
      <c r="EJH59" s="86"/>
      <c r="EJI59" s="86"/>
      <c r="EJJ59" s="86"/>
      <c r="EJK59" s="86"/>
      <c r="EJL59" s="86"/>
      <c r="EJM59" s="86"/>
      <c r="EJN59" s="86"/>
      <c r="EJO59" s="86"/>
      <c r="EJP59" s="86"/>
      <c r="EJQ59" s="86"/>
      <c r="EJR59" s="86"/>
      <c r="EJS59" s="86"/>
      <c r="EJT59" s="86"/>
      <c r="EJU59" s="86"/>
      <c r="EJV59" s="86"/>
      <c r="EJW59" s="86"/>
      <c r="EJX59" s="86"/>
      <c r="EJY59" s="86"/>
      <c r="EJZ59" s="86"/>
      <c r="EKA59" s="86"/>
      <c r="EKB59" s="86"/>
      <c r="EKC59" s="86"/>
      <c r="EKD59" s="86"/>
      <c r="EKE59" s="86"/>
      <c r="EKF59" s="86"/>
      <c r="EKG59" s="86"/>
      <c r="EKH59" s="86"/>
      <c r="EKI59" s="86"/>
      <c r="EKJ59" s="86"/>
      <c r="EKK59" s="86"/>
      <c r="EKL59" s="86"/>
      <c r="EKM59" s="86"/>
      <c r="EKN59" s="86"/>
      <c r="EKO59" s="86"/>
      <c r="EKP59" s="86"/>
      <c r="EKQ59" s="86"/>
      <c r="EKR59" s="86"/>
      <c r="EKS59" s="86"/>
      <c r="EKT59" s="86"/>
      <c r="EKU59" s="86"/>
      <c r="EKV59" s="86"/>
      <c r="EKW59" s="86"/>
      <c r="EKX59" s="86"/>
      <c r="EKY59" s="86"/>
      <c r="EKZ59" s="86"/>
      <c r="ELA59" s="86"/>
      <c r="ELB59" s="86"/>
      <c r="ELC59" s="86"/>
      <c r="ELD59" s="86"/>
      <c r="ELE59" s="86"/>
      <c r="ELF59" s="86"/>
      <c r="ELG59" s="86"/>
      <c r="ELH59" s="86"/>
      <c r="ELI59" s="86"/>
      <c r="ELJ59" s="86"/>
      <c r="ELK59" s="86"/>
      <c r="ELL59" s="86"/>
      <c r="ELM59" s="86"/>
      <c r="ELN59" s="86"/>
      <c r="ELO59" s="86"/>
      <c r="ELP59" s="86"/>
      <c r="ELQ59" s="86"/>
      <c r="ELR59" s="86"/>
      <c r="ELS59" s="86"/>
      <c r="ELT59" s="86"/>
      <c r="ELU59" s="86"/>
      <c r="ELV59" s="86"/>
      <c r="ELW59" s="86"/>
      <c r="ELX59" s="86"/>
      <c r="ELY59" s="86"/>
      <c r="ELZ59" s="86"/>
      <c r="EMA59" s="86"/>
      <c r="EMB59" s="86"/>
      <c r="EMC59" s="86"/>
      <c r="EMD59" s="86"/>
      <c r="EME59" s="86"/>
      <c r="EMF59" s="86"/>
      <c r="EMG59" s="86"/>
      <c r="EMH59" s="86"/>
      <c r="EMI59" s="86"/>
      <c r="EMJ59" s="86"/>
      <c r="EMK59" s="86"/>
      <c r="EML59" s="86"/>
      <c r="EMM59" s="86"/>
      <c r="EMN59" s="86"/>
      <c r="EMO59" s="86"/>
      <c r="EMP59" s="86"/>
      <c r="EMQ59" s="86"/>
      <c r="EMR59" s="86"/>
      <c r="EMS59" s="86"/>
      <c r="EMT59" s="86"/>
      <c r="EMU59" s="86"/>
      <c r="EMV59" s="86"/>
      <c r="EMW59" s="86"/>
      <c r="EMX59" s="86"/>
      <c r="EMY59" s="86"/>
      <c r="EMZ59" s="86"/>
      <c r="ENA59" s="86"/>
      <c r="ENB59" s="86"/>
      <c r="ENC59" s="86"/>
      <c r="END59" s="86"/>
      <c r="ENE59" s="86"/>
      <c r="ENF59" s="86"/>
      <c r="ENG59" s="86"/>
      <c r="ENH59" s="86"/>
      <c r="ENI59" s="86"/>
      <c r="ENJ59" s="86"/>
      <c r="ENK59" s="86"/>
      <c r="ENL59" s="86"/>
      <c r="ENM59" s="86"/>
      <c r="ENN59" s="86"/>
      <c r="ENO59" s="86"/>
      <c r="ENP59" s="86"/>
      <c r="ENQ59" s="86"/>
      <c r="ENR59" s="86"/>
      <c r="ENS59" s="86"/>
      <c r="ENT59" s="86"/>
      <c r="ENU59" s="86"/>
      <c r="ENV59" s="86"/>
      <c r="ENW59" s="86"/>
      <c r="ENX59" s="86"/>
      <c r="ENY59" s="86"/>
      <c r="ENZ59" s="86"/>
      <c r="EOA59" s="86"/>
      <c r="EOB59" s="86"/>
      <c r="EOC59" s="86"/>
      <c r="EOD59" s="86"/>
      <c r="EOE59" s="86"/>
      <c r="EOF59" s="86"/>
      <c r="EOG59" s="86"/>
      <c r="EOH59" s="86"/>
      <c r="EOI59" s="86"/>
      <c r="EOJ59" s="86"/>
      <c r="EOK59" s="86"/>
      <c r="EOL59" s="86"/>
      <c r="EOM59" s="86"/>
      <c r="EON59" s="86"/>
      <c r="EOO59" s="86"/>
      <c r="EOP59" s="86"/>
      <c r="EOQ59" s="86"/>
      <c r="EOR59" s="86"/>
      <c r="EOS59" s="86"/>
      <c r="EOT59" s="86"/>
      <c r="EOU59" s="86"/>
      <c r="EOV59" s="86"/>
      <c r="EOW59" s="86"/>
      <c r="EOX59" s="86"/>
      <c r="EOY59" s="86"/>
      <c r="EOZ59" s="86"/>
      <c r="EPA59" s="86"/>
      <c r="EPB59" s="86"/>
      <c r="EPC59" s="86"/>
      <c r="EPD59" s="86"/>
      <c r="EPE59" s="86"/>
      <c r="EPF59" s="86"/>
      <c r="EPG59" s="86"/>
      <c r="EPH59" s="86"/>
      <c r="EPI59" s="86"/>
      <c r="EPJ59" s="86"/>
      <c r="EPK59" s="86"/>
      <c r="EPL59" s="86"/>
      <c r="EPM59" s="86"/>
      <c r="EPN59" s="86"/>
      <c r="EPO59" s="86"/>
      <c r="EPP59" s="86"/>
      <c r="EPQ59" s="86"/>
      <c r="EPR59" s="86"/>
      <c r="EPS59" s="86"/>
      <c r="EPT59" s="86"/>
      <c r="EPU59" s="86"/>
      <c r="EPV59" s="86"/>
      <c r="EPW59" s="86"/>
      <c r="EPX59" s="86"/>
      <c r="EPY59" s="86"/>
      <c r="EPZ59" s="86"/>
      <c r="EQA59" s="86"/>
      <c r="EQB59" s="86"/>
      <c r="EQC59" s="86"/>
      <c r="EQD59" s="86"/>
      <c r="EQE59" s="86"/>
      <c r="EQF59" s="86"/>
      <c r="EQG59" s="86"/>
      <c r="EQH59" s="86"/>
      <c r="EQI59" s="86"/>
      <c r="EQJ59" s="86"/>
      <c r="EQK59" s="86"/>
      <c r="EQL59" s="86"/>
      <c r="EQM59" s="86"/>
      <c r="EQN59" s="86"/>
      <c r="EQO59" s="86"/>
      <c r="EQP59" s="86"/>
      <c r="EQQ59" s="86"/>
      <c r="EQR59" s="86"/>
      <c r="EQS59" s="86"/>
      <c r="EQT59" s="86"/>
      <c r="EQU59" s="86"/>
      <c r="EQV59" s="86"/>
      <c r="EQW59" s="86"/>
      <c r="EQX59" s="86"/>
      <c r="EQY59" s="86"/>
      <c r="EQZ59" s="86"/>
      <c r="ERA59" s="86"/>
      <c r="ERB59" s="86"/>
      <c r="ERC59" s="86"/>
      <c r="ERD59" s="86"/>
      <c r="ERE59" s="86"/>
      <c r="ERF59" s="86"/>
      <c r="ERG59" s="86"/>
      <c r="ERH59" s="86"/>
      <c r="ERI59" s="86"/>
      <c r="ERJ59" s="86"/>
      <c r="ERK59" s="86"/>
      <c r="ERL59" s="86"/>
      <c r="ERM59" s="86"/>
      <c r="ERN59" s="86"/>
      <c r="ERO59" s="86"/>
      <c r="ERP59" s="86"/>
      <c r="ERQ59" s="86"/>
      <c r="ERR59" s="86"/>
      <c r="ERS59" s="86"/>
      <c r="ERT59" s="86"/>
      <c r="ERU59" s="86"/>
      <c r="ERV59" s="86"/>
      <c r="ERW59" s="86"/>
      <c r="ERX59" s="86"/>
      <c r="ERY59" s="86"/>
      <c r="ERZ59" s="86"/>
      <c r="ESA59" s="86"/>
      <c r="ESB59" s="86"/>
      <c r="ESC59" s="86"/>
      <c r="ESD59" s="86"/>
      <c r="ESE59" s="86"/>
      <c r="ESF59" s="86"/>
      <c r="ESG59" s="86"/>
      <c r="ESH59" s="86"/>
      <c r="ESI59" s="86"/>
      <c r="ESJ59" s="86"/>
      <c r="ESK59" s="86"/>
      <c r="ESL59" s="86"/>
      <c r="ESM59" s="86"/>
      <c r="ESN59" s="86"/>
      <c r="ESO59" s="86"/>
      <c r="ESP59" s="86"/>
      <c r="ESQ59" s="86"/>
      <c r="ESR59" s="86"/>
      <c r="ESS59" s="86"/>
      <c r="EST59" s="86"/>
      <c r="ESU59" s="86"/>
      <c r="ESV59" s="86"/>
      <c r="ESW59" s="86"/>
      <c r="ESX59" s="86"/>
      <c r="ESY59" s="86"/>
      <c r="ESZ59" s="86"/>
      <c r="ETA59" s="86"/>
      <c r="ETB59" s="86"/>
      <c r="ETC59" s="86"/>
      <c r="ETD59" s="86"/>
      <c r="ETE59" s="86"/>
      <c r="ETF59" s="86"/>
      <c r="ETG59" s="86"/>
      <c r="ETH59" s="86"/>
      <c r="ETI59" s="86"/>
      <c r="ETJ59" s="86"/>
      <c r="ETK59" s="86"/>
      <c r="ETL59" s="86"/>
      <c r="ETM59" s="86"/>
      <c r="ETN59" s="86"/>
      <c r="ETO59" s="86"/>
      <c r="ETP59" s="86"/>
      <c r="ETQ59" s="86"/>
      <c r="ETR59" s="86"/>
      <c r="ETS59" s="86"/>
      <c r="ETT59" s="86"/>
      <c r="ETU59" s="86"/>
      <c r="ETV59" s="86"/>
      <c r="ETW59" s="86"/>
      <c r="ETX59" s="86"/>
      <c r="ETY59" s="86"/>
      <c r="ETZ59" s="86"/>
      <c r="EUA59" s="86"/>
      <c r="EUB59" s="86"/>
      <c r="EUC59" s="86"/>
      <c r="EUD59" s="86"/>
      <c r="EUE59" s="86"/>
      <c r="EUF59" s="86"/>
      <c r="EUG59" s="86"/>
      <c r="EUH59" s="86"/>
      <c r="EUI59" s="86"/>
      <c r="EUJ59" s="86"/>
      <c r="EUK59" s="86"/>
      <c r="EUL59" s="86"/>
      <c r="EUM59" s="86"/>
      <c r="EUN59" s="86"/>
      <c r="EUO59" s="86"/>
      <c r="EUP59" s="86"/>
      <c r="EUQ59" s="86"/>
      <c r="EUR59" s="86"/>
      <c r="EUS59" s="86"/>
      <c r="EUT59" s="86"/>
      <c r="EUU59" s="86"/>
      <c r="EUV59" s="86"/>
      <c r="EUW59" s="86"/>
      <c r="EUX59" s="86"/>
      <c r="EUY59" s="86"/>
      <c r="EUZ59" s="86"/>
      <c r="EVA59" s="86"/>
      <c r="EVB59" s="86"/>
      <c r="EVC59" s="86"/>
      <c r="EVD59" s="86"/>
      <c r="EVE59" s="86"/>
      <c r="EVF59" s="86"/>
      <c r="EVG59" s="86"/>
      <c r="EVH59" s="86"/>
      <c r="EVI59" s="86"/>
      <c r="EVJ59" s="86"/>
      <c r="EVK59" s="86"/>
      <c r="EVL59" s="86"/>
      <c r="EVM59" s="86"/>
      <c r="EVN59" s="86"/>
      <c r="EVO59" s="86"/>
      <c r="EVP59" s="86"/>
      <c r="EVQ59" s="86"/>
      <c r="EVR59" s="86"/>
      <c r="EVS59" s="86"/>
      <c r="EVT59" s="86"/>
      <c r="EVU59" s="86"/>
      <c r="EVV59" s="86"/>
      <c r="EVW59" s="86"/>
      <c r="EVX59" s="86"/>
      <c r="EVY59" s="86"/>
      <c r="EVZ59" s="86"/>
      <c r="EWA59" s="86"/>
      <c r="EWB59" s="86"/>
      <c r="EWC59" s="86"/>
      <c r="EWD59" s="86"/>
      <c r="EWE59" s="86"/>
      <c r="EWF59" s="86"/>
      <c r="EWG59" s="86"/>
      <c r="EWH59" s="86"/>
      <c r="EWI59" s="86"/>
      <c r="EWJ59" s="86"/>
      <c r="EWK59" s="86"/>
      <c r="EWL59" s="86"/>
      <c r="EWM59" s="86"/>
      <c r="EWN59" s="86"/>
      <c r="EWO59" s="86"/>
      <c r="EWP59" s="86"/>
      <c r="EWQ59" s="86"/>
      <c r="EWR59" s="86"/>
      <c r="EWS59" s="86"/>
      <c r="EWT59" s="86"/>
      <c r="EWU59" s="86"/>
      <c r="EWV59" s="86"/>
      <c r="EWW59" s="86"/>
      <c r="EWX59" s="86"/>
      <c r="EWY59" s="86"/>
      <c r="EWZ59" s="86"/>
      <c r="EXA59" s="86"/>
      <c r="EXB59" s="86"/>
      <c r="EXC59" s="86"/>
      <c r="EXD59" s="86"/>
      <c r="EXE59" s="86"/>
      <c r="EXF59" s="86"/>
      <c r="EXG59" s="86"/>
      <c r="EXH59" s="86"/>
      <c r="EXI59" s="86"/>
      <c r="EXJ59" s="86"/>
      <c r="EXK59" s="86"/>
      <c r="EXL59" s="86"/>
      <c r="EXM59" s="86"/>
      <c r="EXN59" s="86"/>
      <c r="EXO59" s="86"/>
      <c r="EXP59" s="86"/>
      <c r="EXQ59" s="86"/>
      <c r="EXR59" s="86"/>
      <c r="EXS59" s="86"/>
      <c r="EXT59" s="86"/>
      <c r="EXU59" s="86"/>
      <c r="EXV59" s="86"/>
      <c r="EXW59" s="86"/>
      <c r="EXX59" s="86"/>
      <c r="EXY59" s="86"/>
      <c r="EXZ59" s="86"/>
      <c r="EYA59" s="86"/>
      <c r="EYB59" s="86"/>
      <c r="EYC59" s="86"/>
      <c r="EYD59" s="86"/>
      <c r="EYE59" s="86"/>
      <c r="EYF59" s="86"/>
      <c r="EYG59" s="86"/>
      <c r="EYH59" s="86"/>
      <c r="EYI59" s="86"/>
      <c r="EYJ59" s="86"/>
      <c r="EYK59" s="86"/>
      <c r="EYL59" s="86"/>
      <c r="EYM59" s="86"/>
      <c r="EYN59" s="86"/>
      <c r="EYO59" s="86"/>
      <c r="EYP59" s="86"/>
      <c r="EYQ59" s="86"/>
      <c r="EYR59" s="86"/>
      <c r="EYS59" s="86"/>
      <c r="EYT59" s="86"/>
      <c r="EYU59" s="86"/>
      <c r="EYV59" s="86"/>
      <c r="EYW59" s="86"/>
      <c r="EYX59" s="86"/>
      <c r="EYY59" s="86"/>
      <c r="EYZ59" s="86"/>
      <c r="EZA59" s="86"/>
      <c r="EZB59" s="86"/>
      <c r="EZC59" s="86"/>
      <c r="EZD59" s="86"/>
      <c r="EZE59" s="86"/>
      <c r="EZF59" s="86"/>
      <c r="EZG59" s="86"/>
      <c r="EZH59" s="86"/>
      <c r="EZI59" s="86"/>
      <c r="EZJ59" s="86"/>
      <c r="EZK59" s="86"/>
      <c r="EZL59" s="86"/>
      <c r="EZM59" s="86"/>
      <c r="EZN59" s="86"/>
      <c r="EZO59" s="86"/>
      <c r="EZP59" s="86"/>
      <c r="EZQ59" s="86"/>
      <c r="EZR59" s="86"/>
      <c r="EZS59" s="86"/>
      <c r="EZT59" s="86"/>
      <c r="EZU59" s="86"/>
      <c r="EZV59" s="86"/>
      <c r="EZW59" s="86"/>
      <c r="EZX59" s="86"/>
      <c r="EZY59" s="86"/>
      <c r="EZZ59" s="86"/>
      <c r="FAA59" s="86"/>
      <c r="FAB59" s="86"/>
      <c r="FAC59" s="86"/>
      <c r="FAD59" s="86"/>
      <c r="FAE59" s="86"/>
      <c r="FAF59" s="86"/>
      <c r="FAG59" s="86"/>
      <c r="FAH59" s="86"/>
      <c r="FAI59" s="86"/>
      <c r="FAJ59" s="86"/>
      <c r="FAK59" s="86"/>
      <c r="FAL59" s="86"/>
      <c r="FAM59" s="86"/>
      <c r="FAN59" s="86"/>
      <c r="FAO59" s="86"/>
      <c r="FAP59" s="86"/>
      <c r="FAQ59" s="86"/>
      <c r="FAR59" s="86"/>
      <c r="FAS59" s="86"/>
      <c r="FAT59" s="86"/>
      <c r="FAU59" s="86"/>
      <c r="FAV59" s="86"/>
      <c r="FAW59" s="86"/>
      <c r="FAX59" s="86"/>
      <c r="FAY59" s="86"/>
      <c r="FAZ59" s="86"/>
      <c r="FBA59" s="86"/>
      <c r="FBB59" s="86"/>
      <c r="FBC59" s="86"/>
      <c r="FBD59" s="86"/>
      <c r="FBE59" s="86"/>
      <c r="FBF59" s="86"/>
      <c r="FBG59" s="86"/>
      <c r="FBH59" s="86"/>
      <c r="FBI59" s="86"/>
      <c r="FBJ59" s="86"/>
      <c r="FBK59" s="86"/>
      <c r="FBL59" s="86"/>
      <c r="FBM59" s="86"/>
      <c r="FBN59" s="86"/>
      <c r="FBO59" s="86"/>
      <c r="FBP59" s="86"/>
      <c r="FBQ59" s="86"/>
      <c r="FBR59" s="86"/>
      <c r="FBS59" s="86"/>
      <c r="FBT59" s="86"/>
      <c r="FBU59" s="86"/>
      <c r="FBV59" s="86"/>
      <c r="FBW59" s="86"/>
      <c r="FBX59" s="86"/>
      <c r="FBY59" s="86"/>
      <c r="FBZ59" s="86"/>
      <c r="FCA59" s="86"/>
      <c r="FCB59" s="86"/>
      <c r="FCC59" s="86"/>
      <c r="FCD59" s="86"/>
      <c r="FCE59" s="86"/>
      <c r="FCF59" s="86"/>
      <c r="FCG59" s="86"/>
      <c r="FCH59" s="86"/>
      <c r="FCI59" s="86"/>
      <c r="FCJ59" s="86"/>
      <c r="FCK59" s="86"/>
      <c r="FCL59" s="86"/>
      <c r="FCM59" s="86"/>
      <c r="FCN59" s="86"/>
      <c r="FCO59" s="86"/>
      <c r="FCP59" s="86"/>
      <c r="FCQ59" s="86"/>
      <c r="FCR59" s="86"/>
      <c r="FCS59" s="86"/>
      <c r="FCT59" s="86"/>
      <c r="FCU59" s="86"/>
      <c r="FCV59" s="86"/>
      <c r="FCW59" s="86"/>
      <c r="FCX59" s="86"/>
      <c r="FCY59" s="86"/>
      <c r="FCZ59" s="86"/>
      <c r="FDA59" s="86"/>
      <c r="FDB59" s="86"/>
      <c r="FDC59" s="86"/>
      <c r="FDD59" s="86"/>
      <c r="FDE59" s="86"/>
      <c r="FDF59" s="86"/>
      <c r="FDG59" s="86"/>
      <c r="FDH59" s="86"/>
      <c r="FDI59" s="86"/>
      <c r="FDJ59" s="86"/>
      <c r="FDK59" s="86"/>
      <c r="FDL59" s="86"/>
      <c r="FDM59" s="86"/>
      <c r="FDN59" s="86"/>
      <c r="FDO59" s="86"/>
      <c r="FDP59" s="86"/>
      <c r="FDQ59" s="86"/>
      <c r="FDR59" s="86"/>
      <c r="FDS59" s="86"/>
      <c r="FDT59" s="86"/>
      <c r="FDU59" s="86"/>
      <c r="FDV59" s="86"/>
      <c r="FDW59" s="86"/>
      <c r="FDX59" s="86"/>
      <c r="FDY59" s="86"/>
      <c r="FDZ59" s="86"/>
      <c r="FEA59" s="86"/>
      <c r="FEB59" s="86"/>
      <c r="FEC59" s="86"/>
      <c r="FED59" s="86"/>
      <c r="FEE59" s="86"/>
      <c r="FEF59" s="86"/>
      <c r="FEG59" s="86"/>
      <c r="FEH59" s="86"/>
      <c r="FEI59" s="86"/>
      <c r="FEJ59" s="86"/>
      <c r="FEK59" s="86"/>
      <c r="FEL59" s="86"/>
      <c r="FEM59" s="86"/>
      <c r="FEN59" s="86"/>
      <c r="FEO59" s="86"/>
      <c r="FEP59" s="86"/>
      <c r="FEQ59" s="86"/>
      <c r="FER59" s="86"/>
      <c r="FES59" s="86"/>
      <c r="FET59" s="86"/>
      <c r="FEU59" s="86"/>
      <c r="FEV59" s="86"/>
      <c r="FEW59" s="86"/>
      <c r="FEX59" s="86"/>
      <c r="FEY59" s="86"/>
      <c r="FEZ59" s="86"/>
      <c r="FFA59" s="86"/>
      <c r="FFB59" s="86"/>
      <c r="FFC59" s="86"/>
      <c r="FFD59" s="86"/>
      <c r="FFE59" s="86"/>
      <c r="FFF59" s="86"/>
      <c r="FFG59" s="86"/>
      <c r="FFH59" s="86"/>
      <c r="FFI59" s="86"/>
      <c r="FFJ59" s="86"/>
      <c r="FFK59" s="86"/>
      <c r="FFL59" s="86"/>
      <c r="FFM59" s="86"/>
      <c r="FFN59" s="86"/>
      <c r="FFO59" s="86"/>
      <c r="FFP59" s="86"/>
      <c r="FFQ59" s="86"/>
      <c r="FFR59" s="86"/>
      <c r="FFS59" s="86"/>
      <c r="FFT59" s="86"/>
      <c r="FFU59" s="86"/>
      <c r="FFV59" s="86"/>
      <c r="FFW59" s="86"/>
      <c r="FFX59" s="86"/>
      <c r="FFY59" s="86"/>
      <c r="FFZ59" s="86"/>
      <c r="FGA59" s="86"/>
      <c r="FGB59" s="86"/>
      <c r="FGC59" s="86"/>
      <c r="FGD59" s="86"/>
      <c r="FGE59" s="86"/>
      <c r="FGF59" s="86"/>
      <c r="FGG59" s="86"/>
      <c r="FGH59" s="86"/>
      <c r="FGI59" s="86"/>
      <c r="FGJ59" s="86"/>
      <c r="FGK59" s="86"/>
      <c r="FGL59" s="86"/>
      <c r="FGM59" s="86"/>
      <c r="FGN59" s="86"/>
      <c r="FGO59" s="86"/>
      <c r="FGP59" s="86"/>
      <c r="FGQ59" s="86"/>
      <c r="FGR59" s="86"/>
      <c r="FGS59" s="86"/>
      <c r="FGT59" s="86"/>
      <c r="FGU59" s="86"/>
      <c r="FGV59" s="86"/>
      <c r="FGW59" s="86"/>
      <c r="FGX59" s="86"/>
      <c r="FGY59" s="86"/>
      <c r="FGZ59" s="86"/>
      <c r="FHA59" s="86"/>
      <c r="FHB59" s="86"/>
      <c r="FHC59" s="86"/>
      <c r="FHD59" s="86"/>
      <c r="FHE59" s="86"/>
      <c r="FHF59" s="86"/>
      <c r="FHG59" s="86"/>
      <c r="FHH59" s="86"/>
      <c r="FHI59" s="86"/>
      <c r="FHJ59" s="86"/>
      <c r="FHK59" s="86"/>
      <c r="FHL59" s="86"/>
      <c r="FHM59" s="86"/>
      <c r="FHN59" s="86"/>
      <c r="FHO59" s="86"/>
      <c r="FHP59" s="86"/>
      <c r="FHQ59" s="86"/>
      <c r="FHR59" s="86"/>
      <c r="FHS59" s="86"/>
      <c r="FHT59" s="86"/>
      <c r="FHU59" s="86"/>
      <c r="FHV59" s="86"/>
      <c r="FHW59" s="86"/>
      <c r="FHX59" s="86"/>
      <c r="FHY59" s="86"/>
      <c r="FHZ59" s="86"/>
      <c r="FIA59" s="86"/>
      <c r="FIB59" s="86"/>
      <c r="FIC59" s="86"/>
      <c r="FID59" s="86"/>
      <c r="FIE59" s="86"/>
      <c r="FIF59" s="86"/>
      <c r="FIG59" s="86"/>
      <c r="FIH59" s="86"/>
      <c r="FII59" s="86"/>
      <c r="FIJ59" s="86"/>
      <c r="FIK59" s="86"/>
      <c r="FIL59" s="86"/>
      <c r="FIM59" s="86"/>
      <c r="FIN59" s="86"/>
      <c r="FIO59" s="86"/>
      <c r="FIP59" s="86"/>
      <c r="FIQ59" s="86"/>
      <c r="FIR59" s="86"/>
      <c r="FIS59" s="86"/>
      <c r="FIT59" s="86"/>
      <c r="FIU59" s="86"/>
      <c r="FIV59" s="86"/>
      <c r="FIW59" s="86"/>
      <c r="FIX59" s="86"/>
      <c r="FIY59" s="86"/>
      <c r="FIZ59" s="86"/>
      <c r="FJA59" s="86"/>
      <c r="FJB59" s="86"/>
      <c r="FJC59" s="86"/>
      <c r="FJD59" s="86"/>
      <c r="FJE59" s="86"/>
      <c r="FJF59" s="86"/>
      <c r="FJG59" s="86"/>
      <c r="FJH59" s="86"/>
      <c r="FJI59" s="86"/>
      <c r="FJJ59" s="86"/>
      <c r="FJK59" s="86"/>
      <c r="FJL59" s="86"/>
      <c r="FJM59" s="86"/>
      <c r="FJN59" s="86"/>
      <c r="FJO59" s="86"/>
      <c r="FJP59" s="86"/>
      <c r="FJQ59" s="86"/>
      <c r="FJR59" s="86"/>
      <c r="FJS59" s="86"/>
      <c r="FJT59" s="86"/>
      <c r="FJU59" s="86"/>
      <c r="FJV59" s="86"/>
      <c r="FJW59" s="86"/>
      <c r="FJX59" s="86"/>
      <c r="FJY59" s="86"/>
      <c r="FJZ59" s="86"/>
      <c r="FKA59" s="86"/>
      <c r="FKB59" s="86"/>
      <c r="FKC59" s="86"/>
      <c r="FKD59" s="86"/>
      <c r="FKE59" s="86"/>
      <c r="FKF59" s="86"/>
      <c r="FKG59" s="86"/>
      <c r="FKH59" s="86"/>
      <c r="FKI59" s="86"/>
      <c r="FKJ59" s="86"/>
      <c r="FKK59" s="86"/>
      <c r="FKL59" s="86"/>
      <c r="FKM59" s="86"/>
      <c r="FKN59" s="86"/>
      <c r="FKO59" s="86"/>
      <c r="FKP59" s="86"/>
      <c r="FKQ59" s="86"/>
      <c r="FKR59" s="86"/>
      <c r="FKS59" s="86"/>
      <c r="FKT59" s="86"/>
      <c r="FKU59" s="86"/>
      <c r="FKV59" s="86"/>
      <c r="FKW59" s="86"/>
      <c r="FKX59" s="86"/>
      <c r="FKY59" s="86"/>
      <c r="FKZ59" s="86"/>
      <c r="FLA59" s="86"/>
      <c r="FLB59" s="86"/>
      <c r="FLC59" s="86"/>
      <c r="FLD59" s="86"/>
      <c r="FLE59" s="86"/>
      <c r="FLF59" s="86"/>
      <c r="FLG59" s="86"/>
      <c r="FLH59" s="86"/>
      <c r="FLI59" s="86"/>
      <c r="FLJ59" s="86"/>
      <c r="FLK59" s="86"/>
      <c r="FLL59" s="86"/>
      <c r="FLM59" s="86"/>
      <c r="FLN59" s="86"/>
      <c r="FLO59" s="86"/>
      <c r="FLP59" s="86"/>
      <c r="FLQ59" s="86"/>
      <c r="FLR59" s="86"/>
      <c r="FLS59" s="86"/>
      <c r="FLT59" s="86"/>
      <c r="FLU59" s="86"/>
      <c r="FLV59" s="86"/>
      <c r="FLW59" s="86"/>
      <c r="FLX59" s="86"/>
      <c r="FLY59" s="86"/>
      <c r="FLZ59" s="86"/>
      <c r="FMA59" s="86"/>
      <c r="FMB59" s="86"/>
      <c r="FMC59" s="86"/>
      <c r="FMD59" s="86"/>
      <c r="FME59" s="86"/>
      <c r="FMF59" s="86"/>
      <c r="FMG59" s="86"/>
      <c r="FMH59" s="86"/>
      <c r="FMI59" s="86"/>
      <c r="FMJ59" s="86"/>
      <c r="FMK59" s="86"/>
      <c r="FML59" s="86"/>
      <c r="FMM59" s="86"/>
      <c r="FMN59" s="86"/>
      <c r="FMO59" s="86"/>
      <c r="FMP59" s="86"/>
      <c r="FMQ59" s="86"/>
      <c r="FMR59" s="86"/>
      <c r="FMS59" s="86"/>
      <c r="FMT59" s="86"/>
      <c r="FMU59" s="86"/>
      <c r="FMV59" s="86"/>
      <c r="FMW59" s="86"/>
      <c r="FMX59" s="86"/>
      <c r="FMY59" s="86"/>
      <c r="FMZ59" s="86"/>
      <c r="FNA59" s="86"/>
      <c r="FNB59" s="86"/>
      <c r="FNC59" s="86"/>
      <c r="FND59" s="86"/>
      <c r="FNE59" s="86"/>
      <c r="FNF59" s="86"/>
      <c r="FNG59" s="86"/>
      <c r="FNH59" s="86"/>
      <c r="FNI59" s="86"/>
      <c r="FNJ59" s="86"/>
      <c r="FNK59" s="86"/>
      <c r="FNL59" s="86"/>
      <c r="FNM59" s="86"/>
      <c r="FNN59" s="86"/>
      <c r="FNO59" s="86"/>
      <c r="FNP59" s="86"/>
      <c r="FNQ59" s="86"/>
      <c r="FNR59" s="86"/>
      <c r="FNS59" s="86"/>
      <c r="FNT59" s="86"/>
      <c r="FNU59" s="86"/>
      <c r="FNV59" s="86"/>
      <c r="FNW59" s="86"/>
      <c r="FNX59" s="86"/>
      <c r="FNY59" s="86"/>
      <c r="FNZ59" s="86"/>
      <c r="FOA59" s="86"/>
      <c r="FOB59" s="86"/>
      <c r="FOC59" s="86"/>
      <c r="FOD59" s="86"/>
      <c r="FOE59" s="86"/>
      <c r="FOF59" s="86"/>
      <c r="FOG59" s="86"/>
      <c r="FOH59" s="86"/>
      <c r="FOI59" s="86"/>
      <c r="FOJ59" s="86"/>
      <c r="FOK59" s="86"/>
      <c r="FOL59" s="86"/>
      <c r="FOM59" s="86"/>
      <c r="FON59" s="86"/>
      <c r="FOO59" s="86"/>
      <c r="FOP59" s="86"/>
      <c r="FOQ59" s="86"/>
      <c r="FOR59" s="86"/>
      <c r="FOS59" s="86"/>
      <c r="FOT59" s="86"/>
      <c r="FOU59" s="86"/>
      <c r="FOV59" s="86"/>
      <c r="FOW59" s="86"/>
      <c r="FOX59" s="86"/>
      <c r="FOY59" s="86"/>
      <c r="FOZ59" s="86"/>
      <c r="FPA59" s="86"/>
      <c r="FPB59" s="86"/>
      <c r="FPC59" s="86"/>
      <c r="FPD59" s="86"/>
      <c r="FPE59" s="86"/>
      <c r="FPF59" s="86"/>
      <c r="FPG59" s="86"/>
      <c r="FPH59" s="86"/>
      <c r="FPI59" s="86"/>
      <c r="FPJ59" s="86"/>
      <c r="FPK59" s="86"/>
      <c r="FPL59" s="86"/>
      <c r="FPM59" s="86"/>
      <c r="FPN59" s="86"/>
      <c r="FPO59" s="86"/>
      <c r="FPP59" s="86"/>
      <c r="FPQ59" s="86"/>
      <c r="FPR59" s="86"/>
      <c r="FPS59" s="86"/>
      <c r="FPT59" s="86"/>
      <c r="FPU59" s="86"/>
      <c r="FPV59" s="86"/>
      <c r="FPW59" s="86"/>
      <c r="FPX59" s="86"/>
      <c r="FPY59" s="86"/>
      <c r="FPZ59" s="86"/>
      <c r="FQA59" s="86"/>
      <c r="FQB59" s="86"/>
      <c r="FQC59" s="86"/>
      <c r="FQD59" s="86"/>
      <c r="FQE59" s="86"/>
      <c r="FQF59" s="86"/>
      <c r="FQG59" s="86"/>
      <c r="FQH59" s="86"/>
      <c r="FQI59" s="86"/>
      <c r="FQJ59" s="86"/>
      <c r="FQK59" s="86"/>
      <c r="FQL59" s="86"/>
      <c r="FQM59" s="86"/>
      <c r="FQN59" s="86"/>
      <c r="FQO59" s="86"/>
      <c r="FQP59" s="86"/>
      <c r="FQQ59" s="86"/>
      <c r="FQR59" s="86"/>
      <c r="FQS59" s="86"/>
      <c r="FQT59" s="86"/>
      <c r="FQU59" s="86"/>
      <c r="FQV59" s="86"/>
      <c r="FQW59" s="86"/>
      <c r="FQX59" s="86"/>
      <c r="FQY59" s="86"/>
      <c r="FQZ59" s="86"/>
      <c r="FRA59" s="86"/>
      <c r="FRB59" s="86"/>
      <c r="FRC59" s="86"/>
      <c r="FRD59" s="86"/>
      <c r="FRE59" s="86"/>
      <c r="FRF59" s="86"/>
      <c r="FRG59" s="86"/>
      <c r="FRH59" s="86"/>
      <c r="FRI59" s="86"/>
      <c r="FRJ59" s="86"/>
      <c r="FRK59" s="86"/>
      <c r="FRL59" s="86"/>
      <c r="FRM59" s="86"/>
      <c r="FRN59" s="86"/>
      <c r="FRO59" s="86"/>
      <c r="FRP59" s="86"/>
      <c r="FRQ59" s="86"/>
      <c r="FRR59" s="86"/>
      <c r="FRS59" s="86"/>
      <c r="FRT59" s="86"/>
      <c r="FRU59" s="86"/>
      <c r="FRV59" s="86"/>
      <c r="FRW59" s="86"/>
      <c r="FRX59" s="86"/>
      <c r="FRY59" s="86"/>
      <c r="FRZ59" s="86"/>
      <c r="FSA59" s="86"/>
      <c r="FSB59" s="86"/>
      <c r="FSC59" s="86"/>
      <c r="FSD59" s="86"/>
      <c r="FSE59" s="86"/>
      <c r="FSF59" s="86"/>
      <c r="FSG59" s="86"/>
      <c r="FSH59" s="86"/>
      <c r="FSI59" s="86"/>
      <c r="FSJ59" s="86"/>
      <c r="FSK59" s="86"/>
      <c r="FSL59" s="86"/>
      <c r="FSM59" s="86"/>
      <c r="FSN59" s="86"/>
      <c r="FSO59" s="86"/>
      <c r="FSP59" s="86"/>
      <c r="FSQ59" s="86"/>
      <c r="FSR59" s="86"/>
      <c r="FSS59" s="86"/>
      <c r="FST59" s="86"/>
      <c r="FSU59" s="86"/>
      <c r="FSV59" s="86"/>
      <c r="FSW59" s="86"/>
      <c r="FSX59" s="86"/>
      <c r="FSY59" s="86"/>
      <c r="FSZ59" s="86"/>
      <c r="FTA59" s="86"/>
      <c r="FTB59" s="86"/>
      <c r="FTC59" s="86"/>
      <c r="FTD59" s="86"/>
      <c r="FTE59" s="86"/>
      <c r="FTF59" s="86"/>
      <c r="FTG59" s="86"/>
      <c r="FTH59" s="86"/>
      <c r="FTI59" s="86"/>
      <c r="FTJ59" s="86"/>
      <c r="FTK59" s="86"/>
      <c r="FTL59" s="86"/>
      <c r="FTM59" s="86"/>
      <c r="FTN59" s="86"/>
      <c r="FTO59" s="86"/>
      <c r="FTP59" s="86"/>
      <c r="FTQ59" s="86"/>
      <c r="FTR59" s="86"/>
      <c r="FTS59" s="86"/>
      <c r="FTT59" s="86"/>
      <c r="FTU59" s="86"/>
      <c r="FTV59" s="86"/>
      <c r="FTW59" s="86"/>
      <c r="FTX59" s="86"/>
      <c r="FTY59" s="86"/>
      <c r="FTZ59" s="86"/>
      <c r="FUA59" s="86"/>
      <c r="FUB59" s="86"/>
      <c r="FUC59" s="86"/>
      <c r="FUD59" s="86"/>
      <c r="FUE59" s="86"/>
      <c r="FUF59" s="86"/>
      <c r="FUG59" s="86"/>
      <c r="FUH59" s="86"/>
      <c r="FUI59" s="86"/>
      <c r="FUJ59" s="86"/>
      <c r="FUK59" s="86"/>
      <c r="FUL59" s="86"/>
      <c r="FUM59" s="86"/>
      <c r="FUN59" s="86"/>
      <c r="FUO59" s="86"/>
      <c r="FUP59" s="86"/>
      <c r="FUQ59" s="86"/>
      <c r="FUR59" s="86"/>
      <c r="FUS59" s="86"/>
      <c r="FUT59" s="86"/>
      <c r="FUU59" s="86"/>
      <c r="FUV59" s="86"/>
      <c r="FUW59" s="86"/>
      <c r="FUX59" s="86"/>
      <c r="FUY59" s="86"/>
      <c r="FUZ59" s="86"/>
      <c r="FVA59" s="86"/>
      <c r="FVB59" s="86"/>
      <c r="FVC59" s="86"/>
      <c r="FVD59" s="86"/>
      <c r="FVE59" s="86"/>
      <c r="FVF59" s="86"/>
      <c r="FVG59" s="86"/>
      <c r="FVH59" s="86"/>
      <c r="FVI59" s="86"/>
      <c r="FVJ59" s="86"/>
      <c r="FVK59" s="86"/>
      <c r="FVL59" s="86"/>
      <c r="FVM59" s="86"/>
      <c r="FVN59" s="86"/>
      <c r="FVO59" s="86"/>
      <c r="FVP59" s="86"/>
      <c r="FVQ59" s="86"/>
      <c r="FVR59" s="86"/>
      <c r="FVS59" s="86"/>
      <c r="FVT59" s="86"/>
      <c r="FVU59" s="86"/>
      <c r="FVV59" s="86"/>
      <c r="FVW59" s="86"/>
      <c r="FVX59" s="86"/>
      <c r="FVY59" s="86"/>
      <c r="FVZ59" s="86"/>
      <c r="FWA59" s="86"/>
      <c r="FWB59" s="86"/>
      <c r="FWC59" s="86"/>
      <c r="FWD59" s="86"/>
      <c r="FWE59" s="86"/>
      <c r="FWF59" s="86"/>
      <c r="FWG59" s="86"/>
      <c r="FWH59" s="86"/>
      <c r="FWI59" s="86"/>
      <c r="FWJ59" s="86"/>
      <c r="FWK59" s="86"/>
      <c r="FWL59" s="86"/>
      <c r="FWM59" s="86"/>
      <c r="FWN59" s="86"/>
      <c r="FWO59" s="86"/>
      <c r="FWP59" s="86"/>
      <c r="FWQ59" s="86"/>
      <c r="FWR59" s="86"/>
      <c r="FWS59" s="86"/>
      <c r="FWT59" s="86"/>
      <c r="FWU59" s="86"/>
      <c r="FWV59" s="86"/>
      <c r="FWW59" s="86"/>
      <c r="FWX59" s="86"/>
      <c r="FWY59" s="86"/>
      <c r="FWZ59" s="86"/>
      <c r="FXA59" s="86"/>
      <c r="FXB59" s="86"/>
      <c r="FXC59" s="86"/>
      <c r="FXD59" s="86"/>
      <c r="FXE59" s="86"/>
      <c r="FXF59" s="86"/>
      <c r="FXG59" s="86"/>
      <c r="FXH59" s="86"/>
      <c r="FXI59" s="86"/>
      <c r="FXJ59" s="86"/>
      <c r="FXK59" s="86"/>
      <c r="FXL59" s="86"/>
      <c r="FXM59" s="86"/>
      <c r="FXN59" s="86"/>
      <c r="FXO59" s="86"/>
      <c r="FXP59" s="86"/>
      <c r="FXQ59" s="86"/>
      <c r="FXR59" s="86"/>
      <c r="FXS59" s="86"/>
      <c r="FXT59" s="86"/>
      <c r="FXU59" s="86"/>
      <c r="FXV59" s="86"/>
      <c r="FXW59" s="86"/>
      <c r="FXX59" s="86"/>
      <c r="FXY59" s="86"/>
      <c r="FXZ59" s="86"/>
      <c r="FYA59" s="86"/>
      <c r="FYB59" s="86"/>
      <c r="FYC59" s="86"/>
      <c r="FYD59" s="86"/>
      <c r="FYE59" s="86"/>
      <c r="FYF59" s="86"/>
      <c r="FYG59" s="86"/>
      <c r="FYH59" s="86"/>
      <c r="FYI59" s="86"/>
      <c r="FYJ59" s="86"/>
      <c r="FYK59" s="86"/>
      <c r="FYL59" s="86"/>
      <c r="FYM59" s="86"/>
      <c r="FYN59" s="86"/>
      <c r="FYO59" s="86"/>
      <c r="FYP59" s="86"/>
      <c r="FYQ59" s="86"/>
      <c r="FYR59" s="86"/>
      <c r="FYS59" s="86"/>
      <c r="FYT59" s="86"/>
      <c r="FYU59" s="86"/>
      <c r="FYV59" s="86"/>
      <c r="FYW59" s="86"/>
      <c r="FYX59" s="86"/>
      <c r="FYY59" s="86"/>
      <c r="FYZ59" s="86"/>
      <c r="FZA59" s="86"/>
      <c r="FZB59" s="86"/>
      <c r="FZC59" s="86"/>
      <c r="FZD59" s="86"/>
      <c r="FZE59" s="86"/>
      <c r="FZF59" s="86"/>
      <c r="FZG59" s="86"/>
      <c r="FZH59" s="86"/>
      <c r="FZI59" s="86"/>
      <c r="FZJ59" s="86"/>
      <c r="FZK59" s="86"/>
      <c r="FZL59" s="86"/>
      <c r="FZM59" s="86"/>
      <c r="FZN59" s="86"/>
      <c r="FZO59" s="86"/>
      <c r="FZP59" s="86"/>
      <c r="FZQ59" s="86"/>
      <c r="FZR59" s="86"/>
      <c r="FZS59" s="86"/>
      <c r="FZT59" s="86"/>
      <c r="FZU59" s="86"/>
      <c r="FZV59" s="86"/>
      <c r="FZW59" s="86"/>
      <c r="FZX59" s="86"/>
      <c r="FZY59" s="86"/>
      <c r="FZZ59" s="86"/>
      <c r="GAA59" s="86"/>
      <c r="GAB59" s="86"/>
      <c r="GAC59" s="86"/>
      <c r="GAD59" s="86"/>
      <c r="GAE59" s="86"/>
      <c r="GAF59" s="86"/>
      <c r="GAG59" s="86"/>
      <c r="GAH59" s="86"/>
      <c r="GAI59" s="86"/>
      <c r="GAJ59" s="86"/>
      <c r="GAK59" s="86"/>
      <c r="GAL59" s="86"/>
      <c r="GAM59" s="86"/>
      <c r="GAN59" s="86"/>
      <c r="GAO59" s="86"/>
      <c r="GAP59" s="86"/>
      <c r="GAQ59" s="86"/>
      <c r="GAR59" s="86"/>
      <c r="GAS59" s="86"/>
      <c r="GAT59" s="86"/>
      <c r="GAU59" s="86"/>
      <c r="GAV59" s="86"/>
      <c r="GAW59" s="86"/>
      <c r="GAX59" s="86"/>
      <c r="GAY59" s="86"/>
      <c r="GAZ59" s="86"/>
      <c r="GBA59" s="86"/>
      <c r="GBB59" s="86"/>
      <c r="GBC59" s="86"/>
      <c r="GBD59" s="86"/>
      <c r="GBE59" s="86"/>
      <c r="GBF59" s="86"/>
      <c r="GBG59" s="86"/>
      <c r="GBH59" s="86"/>
      <c r="GBI59" s="86"/>
      <c r="GBJ59" s="86"/>
      <c r="GBK59" s="86"/>
      <c r="GBL59" s="86"/>
      <c r="GBM59" s="86"/>
      <c r="GBN59" s="86"/>
      <c r="GBO59" s="86"/>
      <c r="GBP59" s="86"/>
      <c r="GBQ59" s="86"/>
      <c r="GBR59" s="86"/>
      <c r="GBS59" s="86"/>
      <c r="GBT59" s="86"/>
      <c r="GBU59" s="86"/>
      <c r="GBV59" s="86"/>
      <c r="GBW59" s="86"/>
      <c r="GBX59" s="86"/>
      <c r="GBY59" s="86"/>
      <c r="GBZ59" s="86"/>
      <c r="GCA59" s="86"/>
      <c r="GCB59" s="86"/>
      <c r="GCC59" s="86"/>
      <c r="GCD59" s="86"/>
      <c r="GCE59" s="86"/>
      <c r="GCF59" s="86"/>
      <c r="GCG59" s="86"/>
      <c r="GCH59" s="86"/>
      <c r="GCI59" s="86"/>
      <c r="GCJ59" s="86"/>
      <c r="GCK59" s="86"/>
      <c r="GCL59" s="86"/>
      <c r="GCM59" s="86"/>
      <c r="GCN59" s="86"/>
      <c r="GCO59" s="86"/>
      <c r="GCP59" s="86"/>
      <c r="GCQ59" s="86"/>
      <c r="GCR59" s="86"/>
      <c r="GCS59" s="86"/>
      <c r="GCT59" s="86"/>
      <c r="GCU59" s="86"/>
      <c r="GCV59" s="86"/>
      <c r="GCW59" s="86"/>
      <c r="GCX59" s="86"/>
      <c r="GCY59" s="86"/>
      <c r="GCZ59" s="86"/>
      <c r="GDA59" s="86"/>
      <c r="GDB59" s="86"/>
      <c r="GDC59" s="86"/>
      <c r="GDD59" s="86"/>
      <c r="GDE59" s="86"/>
      <c r="GDF59" s="86"/>
      <c r="GDG59" s="86"/>
      <c r="GDH59" s="86"/>
      <c r="GDI59" s="86"/>
      <c r="GDJ59" s="86"/>
      <c r="GDK59" s="86"/>
      <c r="GDL59" s="86"/>
      <c r="GDM59" s="86"/>
      <c r="GDN59" s="86"/>
      <c r="GDO59" s="86"/>
      <c r="GDP59" s="86"/>
      <c r="GDQ59" s="86"/>
      <c r="GDR59" s="86"/>
      <c r="GDS59" s="86"/>
      <c r="GDT59" s="86"/>
      <c r="GDU59" s="86"/>
      <c r="GDV59" s="86"/>
      <c r="GDW59" s="86"/>
      <c r="GDX59" s="86"/>
      <c r="GDY59" s="86"/>
      <c r="GDZ59" s="86"/>
      <c r="GEA59" s="86"/>
      <c r="GEB59" s="86"/>
      <c r="GEC59" s="86"/>
      <c r="GED59" s="86"/>
      <c r="GEE59" s="86"/>
      <c r="GEF59" s="86"/>
      <c r="GEG59" s="86"/>
      <c r="GEH59" s="86"/>
      <c r="GEI59" s="86"/>
      <c r="GEJ59" s="86"/>
      <c r="GEK59" s="86"/>
      <c r="GEL59" s="86"/>
      <c r="GEM59" s="86"/>
      <c r="GEN59" s="86"/>
      <c r="GEO59" s="86"/>
      <c r="GEP59" s="86"/>
      <c r="GEQ59" s="86"/>
      <c r="GER59" s="86"/>
      <c r="GES59" s="86"/>
      <c r="GET59" s="86"/>
      <c r="GEU59" s="86"/>
      <c r="GEV59" s="86"/>
      <c r="GEW59" s="86"/>
      <c r="GEX59" s="86"/>
      <c r="GEY59" s="86"/>
      <c r="GEZ59" s="86"/>
      <c r="GFA59" s="86"/>
      <c r="GFB59" s="86"/>
      <c r="GFC59" s="86"/>
      <c r="GFD59" s="86"/>
      <c r="GFE59" s="86"/>
      <c r="GFF59" s="86"/>
      <c r="GFG59" s="86"/>
      <c r="GFH59" s="86"/>
      <c r="GFI59" s="86"/>
      <c r="GFJ59" s="86"/>
      <c r="GFK59" s="86"/>
      <c r="GFL59" s="86"/>
      <c r="GFM59" s="86"/>
      <c r="GFN59" s="86"/>
      <c r="GFO59" s="86"/>
      <c r="GFP59" s="86"/>
      <c r="GFQ59" s="86"/>
      <c r="GFR59" s="86"/>
      <c r="GFS59" s="86"/>
      <c r="GFT59" s="86"/>
      <c r="GFU59" s="86"/>
      <c r="GFV59" s="86"/>
      <c r="GFW59" s="86"/>
      <c r="GFX59" s="86"/>
      <c r="GFY59" s="86"/>
      <c r="GFZ59" s="86"/>
      <c r="GGA59" s="86"/>
      <c r="GGB59" s="86"/>
      <c r="GGC59" s="86"/>
      <c r="GGD59" s="86"/>
      <c r="GGE59" s="86"/>
      <c r="GGF59" s="86"/>
      <c r="GGG59" s="86"/>
      <c r="GGH59" s="86"/>
      <c r="GGI59" s="86"/>
      <c r="GGJ59" s="86"/>
      <c r="GGK59" s="86"/>
      <c r="GGL59" s="86"/>
      <c r="GGM59" s="86"/>
      <c r="GGN59" s="86"/>
      <c r="GGO59" s="86"/>
      <c r="GGP59" s="86"/>
      <c r="GGQ59" s="86"/>
      <c r="GGR59" s="86"/>
      <c r="GGS59" s="86"/>
      <c r="GGT59" s="86"/>
      <c r="GGU59" s="86"/>
      <c r="GGV59" s="86"/>
      <c r="GGW59" s="86"/>
      <c r="GGX59" s="86"/>
      <c r="GGY59" s="86"/>
      <c r="GGZ59" s="86"/>
      <c r="GHA59" s="86"/>
      <c r="GHB59" s="86"/>
      <c r="GHC59" s="86"/>
      <c r="GHD59" s="86"/>
      <c r="GHE59" s="86"/>
      <c r="GHF59" s="86"/>
      <c r="GHG59" s="86"/>
      <c r="GHH59" s="86"/>
      <c r="GHI59" s="86"/>
      <c r="GHJ59" s="86"/>
      <c r="GHK59" s="86"/>
      <c r="GHL59" s="86"/>
      <c r="GHM59" s="86"/>
      <c r="GHN59" s="86"/>
      <c r="GHO59" s="86"/>
      <c r="GHP59" s="86"/>
      <c r="GHQ59" s="86"/>
      <c r="GHR59" s="86"/>
      <c r="GHS59" s="86"/>
      <c r="GHT59" s="86"/>
      <c r="GHU59" s="86"/>
      <c r="GHV59" s="86"/>
      <c r="GHW59" s="86"/>
      <c r="GHX59" s="86"/>
      <c r="GHY59" s="86"/>
      <c r="GHZ59" s="86"/>
      <c r="GIA59" s="86"/>
      <c r="GIB59" s="86"/>
      <c r="GIC59" s="86"/>
      <c r="GID59" s="86"/>
      <c r="GIE59" s="86"/>
      <c r="GIF59" s="86"/>
      <c r="GIG59" s="86"/>
      <c r="GIH59" s="86"/>
      <c r="GII59" s="86"/>
      <c r="GIJ59" s="86"/>
      <c r="GIK59" s="86"/>
      <c r="GIL59" s="86"/>
      <c r="GIM59" s="86"/>
      <c r="GIN59" s="86"/>
      <c r="GIO59" s="86"/>
      <c r="GIP59" s="86"/>
      <c r="GIQ59" s="86"/>
      <c r="GIR59" s="86"/>
      <c r="GIS59" s="86"/>
      <c r="GIT59" s="86"/>
      <c r="GIU59" s="86"/>
      <c r="GIV59" s="86"/>
      <c r="GIW59" s="86"/>
      <c r="GIX59" s="86"/>
      <c r="GIY59" s="86"/>
      <c r="GIZ59" s="86"/>
      <c r="GJA59" s="86"/>
      <c r="GJB59" s="86"/>
      <c r="GJC59" s="86"/>
      <c r="GJD59" s="86"/>
      <c r="GJE59" s="86"/>
      <c r="GJF59" s="86"/>
      <c r="GJG59" s="86"/>
      <c r="GJH59" s="86"/>
      <c r="GJI59" s="86"/>
      <c r="GJJ59" s="86"/>
      <c r="GJK59" s="86"/>
      <c r="GJL59" s="86"/>
      <c r="GJM59" s="86"/>
      <c r="GJN59" s="86"/>
      <c r="GJO59" s="86"/>
      <c r="GJP59" s="86"/>
      <c r="GJQ59" s="86"/>
      <c r="GJR59" s="86"/>
      <c r="GJS59" s="86"/>
      <c r="GJT59" s="86"/>
      <c r="GJU59" s="86"/>
      <c r="GJV59" s="86"/>
      <c r="GJW59" s="86"/>
      <c r="GJX59" s="86"/>
      <c r="GJY59" s="86"/>
      <c r="GJZ59" s="86"/>
      <c r="GKA59" s="86"/>
      <c r="GKB59" s="86"/>
      <c r="GKC59" s="86"/>
      <c r="GKD59" s="86"/>
      <c r="GKE59" s="86"/>
      <c r="GKF59" s="86"/>
      <c r="GKG59" s="86"/>
      <c r="GKH59" s="86"/>
      <c r="GKI59" s="86"/>
      <c r="GKJ59" s="86"/>
      <c r="GKK59" s="86"/>
      <c r="GKL59" s="86"/>
      <c r="GKM59" s="86"/>
      <c r="GKN59" s="86"/>
      <c r="GKO59" s="86"/>
      <c r="GKP59" s="86"/>
      <c r="GKQ59" s="86"/>
      <c r="GKR59" s="86"/>
      <c r="GKS59" s="86"/>
      <c r="GKT59" s="86"/>
      <c r="GKU59" s="86"/>
      <c r="GKV59" s="86"/>
      <c r="GKW59" s="86"/>
      <c r="GKX59" s="86"/>
      <c r="GKY59" s="86"/>
      <c r="GKZ59" s="86"/>
      <c r="GLA59" s="86"/>
      <c r="GLB59" s="86"/>
      <c r="GLC59" s="86"/>
      <c r="GLD59" s="86"/>
      <c r="GLE59" s="86"/>
      <c r="GLF59" s="86"/>
      <c r="GLG59" s="86"/>
      <c r="GLH59" s="86"/>
      <c r="GLI59" s="86"/>
      <c r="GLJ59" s="86"/>
      <c r="GLK59" s="86"/>
      <c r="GLL59" s="86"/>
      <c r="GLM59" s="86"/>
      <c r="GLN59" s="86"/>
      <c r="GLO59" s="86"/>
      <c r="GLP59" s="86"/>
      <c r="GLQ59" s="86"/>
      <c r="GLR59" s="86"/>
      <c r="GLS59" s="86"/>
      <c r="GLT59" s="86"/>
      <c r="GLU59" s="86"/>
      <c r="GLV59" s="86"/>
      <c r="GLW59" s="86"/>
      <c r="GLX59" s="86"/>
      <c r="GLY59" s="86"/>
      <c r="GLZ59" s="86"/>
      <c r="GMA59" s="86"/>
      <c r="GMB59" s="86"/>
      <c r="GMC59" s="86"/>
      <c r="GMD59" s="86"/>
      <c r="GME59" s="86"/>
      <c r="GMF59" s="86"/>
      <c r="GMG59" s="86"/>
      <c r="GMH59" s="86"/>
      <c r="GMI59" s="86"/>
      <c r="GMJ59" s="86"/>
      <c r="GMK59" s="86"/>
      <c r="GML59" s="86"/>
      <c r="GMM59" s="86"/>
      <c r="GMN59" s="86"/>
      <c r="GMO59" s="86"/>
      <c r="GMP59" s="86"/>
      <c r="GMQ59" s="86"/>
      <c r="GMR59" s="86"/>
      <c r="GMS59" s="86"/>
      <c r="GMT59" s="86"/>
      <c r="GMU59" s="86"/>
      <c r="GMV59" s="86"/>
      <c r="GMW59" s="86"/>
      <c r="GMX59" s="86"/>
      <c r="GMY59" s="86"/>
      <c r="GMZ59" s="86"/>
      <c r="GNA59" s="86"/>
      <c r="GNB59" s="86"/>
      <c r="GNC59" s="86"/>
      <c r="GND59" s="86"/>
      <c r="GNE59" s="86"/>
      <c r="GNF59" s="86"/>
      <c r="GNG59" s="86"/>
      <c r="GNH59" s="86"/>
      <c r="GNI59" s="86"/>
      <c r="GNJ59" s="86"/>
      <c r="GNK59" s="86"/>
      <c r="GNL59" s="86"/>
      <c r="GNM59" s="86"/>
      <c r="GNN59" s="86"/>
      <c r="GNO59" s="86"/>
      <c r="GNP59" s="86"/>
      <c r="GNQ59" s="86"/>
      <c r="GNR59" s="86"/>
      <c r="GNS59" s="86"/>
      <c r="GNT59" s="86"/>
      <c r="GNU59" s="86"/>
      <c r="GNV59" s="86"/>
      <c r="GNW59" s="86"/>
      <c r="GNX59" s="86"/>
      <c r="GNY59" s="86"/>
      <c r="GNZ59" s="86"/>
      <c r="GOA59" s="86"/>
      <c r="GOB59" s="86"/>
      <c r="GOC59" s="86"/>
      <c r="GOD59" s="86"/>
      <c r="GOE59" s="86"/>
      <c r="GOF59" s="86"/>
      <c r="GOG59" s="86"/>
      <c r="GOH59" s="86"/>
      <c r="GOI59" s="86"/>
      <c r="GOJ59" s="86"/>
      <c r="GOK59" s="86"/>
      <c r="GOL59" s="86"/>
      <c r="GOM59" s="86"/>
      <c r="GON59" s="86"/>
      <c r="GOO59" s="86"/>
      <c r="GOP59" s="86"/>
      <c r="GOQ59" s="86"/>
      <c r="GOR59" s="86"/>
      <c r="GOS59" s="86"/>
      <c r="GOT59" s="86"/>
      <c r="GOU59" s="86"/>
      <c r="GOV59" s="86"/>
      <c r="GOW59" s="86"/>
      <c r="GOX59" s="86"/>
      <c r="GOY59" s="86"/>
      <c r="GOZ59" s="86"/>
      <c r="GPA59" s="86"/>
      <c r="GPB59" s="86"/>
      <c r="GPC59" s="86"/>
      <c r="GPD59" s="86"/>
      <c r="GPE59" s="86"/>
      <c r="GPF59" s="86"/>
      <c r="GPG59" s="86"/>
      <c r="GPH59" s="86"/>
      <c r="GPI59" s="86"/>
      <c r="GPJ59" s="86"/>
      <c r="GPK59" s="86"/>
      <c r="GPL59" s="86"/>
      <c r="GPM59" s="86"/>
      <c r="GPN59" s="86"/>
      <c r="GPO59" s="86"/>
      <c r="GPP59" s="86"/>
      <c r="GPQ59" s="86"/>
      <c r="GPR59" s="86"/>
      <c r="GPS59" s="86"/>
      <c r="GPT59" s="86"/>
      <c r="GPU59" s="86"/>
      <c r="GPV59" s="86"/>
      <c r="GPW59" s="86"/>
      <c r="GPX59" s="86"/>
      <c r="GPY59" s="86"/>
      <c r="GPZ59" s="86"/>
      <c r="GQA59" s="86"/>
      <c r="GQB59" s="86"/>
      <c r="GQC59" s="86"/>
      <c r="GQD59" s="86"/>
      <c r="GQE59" s="86"/>
      <c r="GQF59" s="86"/>
      <c r="GQG59" s="86"/>
      <c r="GQH59" s="86"/>
      <c r="GQI59" s="86"/>
      <c r="GQJ59" s="86"/>
      <c r="GQK59" s="86"/>
      <c r="GQL59" s="86"/>
      <c r="GQM59" s="86"/>
      <c r="GQN59" s="86"/>
      <c r="GQO59" s="86"/>
      <c r="GQP59" s="86"/>
      <c r="GQQ59" s="86"/>
      <c r="GQR59" s="86"/>
      <c r="GQS59" s="86"/>
      <c r="GQT59" s="86"/>
      <c r="GQU59" s="86"/>
      <c r="GQV59" s="86"/>
      <c r="GQW59" s="86"/>
      <c r="GQX59" s="86"/>
      <c r="GQY59" s="86"/>
      <c r="GQZ59" s="86"/>
      <c r="GRA59" s="86"/>
      <c r="GRB59" s="86"/>
      <c r="GRC59" s="86"/>
      <c r="GRD59" s="86"/>
      <c r="GRE59" s="86"/>
      <c r="GRF59" s="86"/>
      <c r="GRG59" s="86"/>
      <c r="GRH59" s="86"/>
      <c r="GRI59" s="86"/>
      <c r="GRJ59" s="86"/>
      <c r="GRK59" s="86"/>
      <c r="GRL59" s="86"/>
      <c r="GRM59" s="86"/>
      <c r="GRN59" s="86"/>
      <c r="GRO59" s="86"/>
      <c r="GRP59" s="86"/>
      <c r="GRQ59" s="86"/>
      <c r="GRR59" s="86"/>
      <c r="GRS59" s="86"/>
      <c r="GRT59" s="86"/>
      <c r="GRU59" s="86"/>
      <c r="GRV59" s="86"/>
      <c r="GRW59" s="86"/>
      <c r="GRX59" s="86"/>
      <c r="GRY59" s="86"/>
      <c r="GRZ59" s="86"/>
      <c r="GSA59" s="86"/>
      <c r="GSB59" s="86"/>
      <c r="GSC59" s="86"/>
      <c r="GSD59" s="86"/>
      <c r="GSE59" s="86"/>
      <c r="GSF59" s="86"/>
      <c r="GSG59" s="86"/>
      <c r="GSH59" s="86"/>
      <c r="GSI59" s="86"/>
      <c r="GSJ59" s="86"/>
      <c r="GSK59" s="86"/>
      <c r="GSL59" s="86"/>
      <c r="GSM59" s="86"/>
      <c r="GSN59" s="86"/>
      <c r="GSO59" s="86"/>
      <c r="GSP59" s="86"/>
      <c r="GSQ59" s="86"/>
      <c r="GSR59" s="86"/>
      <c r="GSS59" s="86"/>
      <c r="GST59" s="86"/>
      <c r="GSU59" s="86"/>
      <c r="GSV59" s="86"/>
      <c r="GSW59" s="86"/>
      <c r="GSX59" s="86"/>
      <c r="GSY59" s="86"/>
      <c r="GSZ59" s="86"/>
      <c r="GTA59" s="86"/>
      <c r="GTB59" s="86"/>
      <c r="GTC59" s="86"/>
      <c r="GTD59" s="86"/>
      <c r="GTE59" s="86"/>
      <c r="GTF59" s="86"/>
      <c r="GTG59" s="86"/>
      <c r="GTH59" s="86"/>
      <c r="GTI59" s="86"/>
      <c r="GTJ59" s="86"/>
      <c r="GTK59" s="86"/>
      <c r="GTL59" s="86"/>
      <c r="GTM59" s="86"/>
      <c r="GTN59" s="86"/>
      <c r="GTO59" s="86"/>
      <c r="GTP59" s="86"/>
      <c r="GTQ59" s="86"/>
      <c r="GTR59" s="86"/>
      <c r="GTS59" s="86"/>
      <c r="GTT59" s="86"/>
      <c r="GTU59" s="86"/>
      <c r="GTV59" s="86"/>
      <c r="GTW59" s="86"/>
      <c r="GTX59" s="86"/>
      <c r="GTY59" s="86"/>
      <c r="GTZ59" s="86"/>
      <c r="GUA59" s="86"/>
      <c r="GUB59" s="86"/>
      <c r="GUC59" s="86"/>
      <c r="GUD59" s="86"/>
      <c r="GUE59" s="86"/>
      <c r="GUF59" s="86"/>
      <c r="GUG59" s="86"/>
      <c r="GUH59" s="86"/>
      <c r="GUI59" s="86"/>
      <c r="GUJ59" s="86"/>
      <c r="GUK59" s="86"/>
      <c r="GUL59" s="86"/>
      <c r="GUM59" s="86"/>
      <c r="GUN59" s="86"/>
      <c r="GUO59" s="86"/>
      <c r="GUP59" s="86"/>
      <c r="GUQ59" s="86"/>
      <c r="GUR59" s="86"/>
      <c r="GUS59" s="86"/>
      <c r="GUT59" s="86"/>
      <c r="GUU59" s="86"/>
      <c r="GUV59" s="86"/>
      <c r="GUW59" s="86"/>
      <c r="GUX59" s="86"/>
      <c r="GUY59" s="86"/>
      <c r="GUZ59" s="86"/>
      <c r="GVA59" s="86"/>
      <c r="GVB59" s="86"/>
      <c r="GVC59" s="86"/>
      <c r="GVD59" s="86"/>
      <c r="GVE59" s="86"/>
      <c r="GVF59" s="86"/>
      <c r="GVG59" s="86"/>
      <c r="GVH59" s="86"/>
      <c r="GVI59" s="86"/>
      <c r="GVJ59" s="86"/>
      <c r="GVK59" s="86"/>
      <c r="GVL59" s="86"/>
      <c r="GVM59" s="86"/>
      <c r="GVN59" s="86"/>
      <c r="GVO59" s="86"/>
      <c r="GVP59" s="86"/>
      <c r="GVQ59" s="86"/>
      <c r="GVR59" s="86"/>
      <c r="GVS59" s="86"/>
      <c r="GVT59" s="86"/>
      <c r="GVU59" s="86"/>
      <c r="GVV59" s="86"/>
      <c r="GVW59" s="86"/>
      <c r="GVX59" s="86"/>
      <c r="GVY59" s="86"/>
      <c r="GVZ59" s="86"/>
      <c r="GWA59" s="86"/>
      <c r="GWB59" s="86"/>
      <c r="GWC59" s="86"/>
      <c r="GWD59" s="86"/>
      <c r="GWE59" s="86"/>
      <c r="GWF59" s="86"/>
      <c r="GWG59" s="86"/>
      <c r="GWH59" s="86"/>
      <c r="GWI59" s="86"/>
      <c r="GWJ59" s="86"/>
      <c r="GWK59" s="86"/>
      <c r="GWL59" s="86"/>
      <c r="GWM59" s="86"/>
      <c r="GWN59" s="86"/>
      <c r="GWO59" s="86"/>
      <c r="GWP59" s="86"/>
      <c r="GWQ59" s="86"/>
      <c r="GWR59" s="86"/>
      <c r="GWS59" s="86"/>
      <c r="GWT59" s="86"/>
      <c r="GWU59" s="86"/>
      <c r="GWV59" s="86"/>
      <c r="GWW59" s="86"/>
      <c r="GWX59" s="86"/>
      <c r="GWY59" s="86"/>
      <c r="GWZ59" s="86"/>
      <c r="GXA59" s="86"/>
      <c r="GXB59" s="86"/>
      <c r="GXC59" s="86"/>
      <c r="GXD59" s="86"/>
      <c r="GXE59" s="86"/>
      <c r="GXF59" s="86"/>
      <c r="GXG59" s="86"/>
      <c r="GXH59" s="86"/>
      <c r="GXI59" s="86"/>
      <c r="GXJ59" s="86"/>
      <c r="GXK59" s="86"/>
      <c r="GXL59" s="86"/>
      <c r="GXM59" s="86"/>
      <c r="GXN59" s="86"/>
      <c r="GXO59" s="86"/>
      <c r="GXP59" s="86"/>
      <c r="GXQ59" s="86"/>
      <c r="GXR59" s="86"/>
      <c r="GXS59" s="86"/>
      <c r="GXT59" s="86"/>
      <c r="GXU59" s="86"/>
      <c r="GXV59" s="86"/>
      <c r="GXW59" s="86"/>
      <c r="GXX59" s="86"/>
      <c r="GXY59" s="86"/>
      <c r="GXZ59" s="86"/>
      <c r="GYA59" s="86"/>
      <c r="GYB59" s="86"/>
      <c r="GYC59" s="86"/>
      <c r="GYD59" s="86"/>
      <c r="GYE59" s="86"/>
      <c r="GYF59" s="86"/>
      <c r="GYG59" s="86"/>
      <c r="GYH59" s="86"/>
      <c r="GYI59" s="86"/>
      <c r="GYJ59" s="86"/>
      <c r="GYK59" s="86"/>
      <c r="GYL59" s="86"/>
      <c r="GYM59" s="86"/>
      <c r="GYN59" s="86"/>
      <c r="GYO59" s="86"/>
      <c r="GYP59" s="86"/>
      <c r="GYQ59" s="86"/>
      <c r="GYR59" s="86"/>
      <c r="GYS59" s="86"/>
      <c r="GYT59" s="86"/>
      <c r="GYU59" s="86"/>
      <c r="GYV59" s="86"/>
      <c r="GYW59" s="86"/>
      <c r="GYX59" s="86"/>
      <c r="GYY59" s="86"/>
      <c r="GYZ59" s="86"/>
      <c r="GZA59" s="86"/>
      <c r="GZB59" s="86"/>
      <c r="GZC59" s="86"/>
      <c r="GZD59" s="86"/>
      <c r="GZE59" s="86"/>
      <c r="GZF59" s="86"/>
      <c r="GZG59" s="86"/>
      <c r="GZH59" s="86"/>
      <c r="GZI59" s="86"/>
      <c r="GZJ59" s="86"/>
      <c r="GZK59" s="86"/>
      <c r="GZL59" s="86"/>
      <c r="GZM59" s="86"/>
      <c r="GZN59" s="86"/>
      <c r="GZO59" s="86"/>
      <c r="GZP59" s="86"/>
      <c r="GZQ59" s="86"/>
      <c r="GZR59" s="86"/>
      <c r="GZS59" s="86"/>
      <c r="GZT59" s="86"/>
      <c r="GZU59" s="86"/>
      <c r="GZV59" s="86"/>
      <c r="GZW59" s="86"/>
      <c r="GZX59" s="86"/>
      <c r="GZY59" s="86"/>
      <c r="GZZ59" s="86"/>
      <c r="HAA59" s="86"/>
      <c r="HAB59" s="86"/>
      <c r="HAC59" s="86"/>
      <c r="HAD59" s="86"/>
      <c r="HAE59" s="86"/>
      <c r="HAF59" s="86"/>
      <c r="HAG59" s="86"/>
      <c r="HAH59" s="86"/>
      <c r="HAI59" s="86"/>
      <c r="HAJ59" s="86"/>
      <c r="HAK59" s="86"/>
      <c r="HAL59" s="86"/>
      <c r="HAM59" s="86"/>
      <c r="HAN59" s="86"/>
      <c r="HAO59" s="86"/>
      <c r="HAP59" s="86"/>
      <c r="HAQ59" s="86"/>
      <c r="HAR59" s="86"/>
      <c r="HAS59" s="86"/>
      <c r="HAT59" s="86"/>
      <c r="HAU59" s="86"/>
      <c r="HAV59" s="86"/>
      <c r="HAW59" s="86"/>
      <c r="HAX59" s="86"/>
      <c r="HAY59" s="86"/>
      <c r="HAZ59" s="86"/>
      <c r="HBA59" s="86"/>
      <c r="HBB59" s="86"/>
      <c r="HBC59" s="86"/>
      <c r="HBD59" s="86"/>
      <c r="HBE59" s="86"/>
      <c r="HBF59" s="86"/>
      <c r="HBG59" s="86"/>
      <c r="HBH59" s="86"/>
      <c r="HBI59" s="86"/>
      <c r="HBJ59" s="86"/>
      <c r="HBK59" s="86"/>
      <c r="HBL59" s="86"/>
      <c r="HBM59" s="86"/>
      <c r="HBN59" s="86"/>
      <c r="HBO59" s="86"/>
      <c r="HBP59" s="86"/>
      <c r="HBQ59" s="86"/>
      <c r="HBR59" s="86"/>
      <c r="HBS59" s="86"/>
      <c r="HBT59" s="86"/>
      <c r="HBU59" s="86"/>
      <c r="HBV59" s="86"/>
      <c r="HBW59" s="86"/>
      <c r="HBX59" s="86"/>
      <c r="HBY59" s="86"/>
      <c r="HBZ59" s="86"/>
      <c r="HCA59" s="86"/>
      <c r="HCB59" s="86"/>
      <c r="HCC59" s="86"/>
      <c r="HCD59" s="86"/>
      <c r="HCE59" s="86"/>
      <c r="HCF59" s="86"/>
      <c r="HCG59" s="86"/>
      <c r="HCH59" s="86"/>
      <c r="HCI59" s="86"/>
      <c r="HCJ59" s="86"/>
      <c r="HCK59" s="86"/>
      <c r="HCL59" s="86"/>
      <c r="HCM59" s="86"/>
      <c r="HCN59" s="86"/>
      <c r="HCO59" s="86"/>
      <c r="HCP59" s="86"/>
      <c r="HCQ59" s="86"/>
      <c r="HCR59" s="86"/>
      <c r="HCS59" s="86"/>
      <c r="HCT59" s="86"/>
      <c r="HCU59" s="86"/>
      <c r="HCV59" s="86"/>
      <c r="HCW59" s="86"/>
      <c r="HCX59" s="86"/>
      <c r="HCY59" s="86"/>
      <c r="HCZ59" s="86"/>
      <c r="HDA59" s="86"/>
      <c r="HDB59" s="86"/>
      <c r="HDC59" s="86"/>
      <c r="HDD59" s="86"/>
      <c r="HDE59" s="86"/>
      <c r="HDF59" s="86"/>
      <c r="HDG59" s="86"/>
      <c r="HDH59" s="86"/>
      <c r="HDI59" s="86"/>
      <c r="HDJ59" s="86"/>
      <c r="HDK59" s="86"/>
      <c r="HDL59" s="86"/>
      <c r="HDM59" s="86"/>
      <c r="HDN59" s="86"/>
      <c r="HDO59" s="86"/>
      <c r="HDP59" s="86"/>
      <c r="HDQ59" s="86"/>
      <c r="HDR59" s="86"/>
      <c r="HDS59" s="86"/>
      <c r="HDT59" s="86"/>
      <c r="HDU59" s="86"/>
      <c r="HDV59" s="86"/>
      <c r="HDW59" s="86"/>
      <c r="HDX59" s="86"/>
      <c r="HDY59" s="86"/>
      <c r="HDZ59" s="86"/>
      <c r="HEA59" s="86"/>
      <c r="HEB59" s="86"/>
      <c r="HEC59" s="86"/>
      <c r="HED59" s="86"/>
      <c r="HEE59" s="86"/>
      <c r="HEF59" s="86"/>
      <c r="HEG59" s="86"/>
      <c r="HEH59" s="86"/>
      <c r="HEI59" s="86"/>
      <c r="HEJ59" s="86"/>
      <c r="HEK59" s="86"/>
      <c r="HEL59" s="86"/>
      <c r="HEM59" s="86"/>
      <c r="HEN59" s="86"/>
      <c r="HEO59" s="86"/>
      <c r="HEP59" s="86"/>
      <c r="HEQ59" s="86"/>
      <c r="HER59" s="86"/>
      <c r="HES59" s="86"/>
      <c r="HET59" s="86"/>
      <c r="HEU59" s="86"/>
      <c r="HEV59" s="86"/>
      <c r="HEW59" s="86"/>
      <c r="HEX59" s="86"/>
      <c r="HEY59" s="86"/>
      <c r="HEZ59" s="86"/>
      <c r="HFA59" s="86"/>
      <c r="HFB59" s="86"/>
      <c r="HFC59" s="86"/>
      <c r="HFD59" s="86"/>
      <c r="HFE59" s="86"/>
      <c r="HFF59" s="86"/>
      <c r="HFG59" s="86"/>
      <c r="HFH59" s="86"/>
      <c r="HFI59" s="86"/>
      <c r="HFJ59" s="86"/>
      <c r="HFK59" s="86"/>
      <c r="HFL59" s="86"/>
      <c r="HFM59" s="86"/>
      <c r="HFN59" s="86"/>
      <c r="HFO59" s="86"/>
      <c r="HFP59" s="86"/>
      <c r="HFQ59" s="86"/>
      <c r="HFR59" s="86"/>
      <c r="HFS59" s="86"/>
      <c r="HFT59" s="86"/>
      <c r="HFU59" s="86"/>
      <c r="HFV59" s="86"/>
      <c r="HFW59" s="86"/>
      <c r="HFX59" s="86"/>
      <c r="HFY59" s="86"/>
      <c r="HFZ59" s="86"/>
      <c r="HGA59" s="86"/>
      <c r="HGB59" s="86"/>
      <c r="HGC59" s="86"/>
      <c r="HGD59" s="86"/>
      <c r="HGE59" s="86"/>
      <c r="HGF59" s="86"/>
      <c r="HGG59" s="86"/>
      <c r="HGH59" s="86"/>
      <c r="HGI59" s="86"/>
      <c r="HGJ59" s="86"/>
      <c r="HGK59" s="86"/>
      <c r="HGL59" s="86"/>
      <c r="HGM59" s="86"/>
      <c r="HGN59" s="86"/>
      <c r="HGO59" s="86"/>
      <c r="HGP59" s="86"/>
      <c r="HGQ59" s="86"/>
      <c r="HGR59" s="86"/>
      <c r="HGS59" s="86"/>
      <c r="HGT59" s="86"/>
      <c r="HGU59" s="86"/>
      <c r="HGV59" s="86"/>
      <c r="HGW59" s="86"/>
      <c r="HGX59" s="86"/>
      <c r="HGY59" s="86"/>
      <c r="HGZ59" s="86"/>
      <c r="HHA59" s="86"/>
      <c r="HHB59" s="86"/>
      <c r="HHC59" s="86"/>
      <c r="HHD59" s="86"/>
      <c r="HHE59" s="86"/>
      <c r="HHF59" s="86"/>
      <c r="HHG59" s="86"/>
      <c r="HHH59" s="86"/>
      <c r="HHI59" s="86"/>
      <c r="HHJ59" s="86"/>
      <c r="HHK59" s="86"/>
      <c r="HHL59" s="86"/>
      <c r="HHM59" s="86"/>
      <c r="HHN59" s="86"/>
      <c r="HHO59" s="86"/>
      <c r="HHP59" s="86"/>
      <c r="HHQ59" s="86"/>
      <c r="HHR59" s="86"/>
      <c r="HHS59" s="86"/>
      <c r="HHT59" s="86"/>
      <c r="HHU59" s="86"/>
      <c r="HHV59" s="86"/>
      <c r="HHW59" s="86"/>
      <c r="HHX59" s="86"/>
      <c r="HHY59" s="86"/>
      <c r="HHZ59" s="86"/>
      <c r="HIA59" s="86"/>
      <c r="HIB59" s="86"/>
      <c r="HIC59" s="86"/>
      <c r="HID59" s="86"/>
      <c r="HIE59" s="86"/>
      <c r="HIF59" s="86"/>
      <c r="HIG59" s="86"/>
      <c r="HIH59" s="86"/>
      <c r="HII59" s="86"/>
      <c r="HIJ59" s="86"/>
      <c r="HIK59" s="86"/>
      <c r="HIL59" s="86"/>
      <c r="HIM59" s="86"/>
      <c r="HIN59" s="86"/>
      <c r="HIO59" s="86"/>
      <c r="HIP59" s="86"/>
      <c r="HIQ59" s="86"/>
      <c r="HIR59" s="86"/>
      <c r="HIS59" s="86"/>
      <c r="HIT59" s="86"/>
      <c r="HIU59" s="86"/>
      <c r="HIV59" s="86"/>
      <c r="HIW59" s="86"/>
      <c r="HIX59" s="86"/>
      <c r="HIY59" s="86"/>
      <c r="HIZ59" s="86"/>
      <c r="HJA59" s="86"/>
      <c r="HJB59" s="86"/>
      <c r="HJC59" s="86"/>
      <c r="HJD59" s="86"/>
      <c r="HJE59" s="86"/>
      <c r="HJF59" s="86"/>
      <c r="HJG59" s="86"/>
      <c r="HJH59" s="86"/>
      <c r="HJI59" s="86"/>
      <c r="HJJ59" s="86"/>
      <c r="HJK59" s="86"/>
      <c r="HJL59" s="86"/>
      <c r="HJM59" s="86"/>
      <c r="HJN59" s="86"/>
      <c r="HJO59" s="86"/>
      <c r="HJP59" s="86"/>
      <c r="HJQ59" s="86"/>
      <c r="HJR59" s="86"/>
      <c r="HJS59" s="86"/>
      <c r="HJT59" s="86"/>
      <c r="HJU59" s="86"/>
      <c r="HJV59" s="86"/>
      <c r="HJW59" s="86"/>
      <c r="HJX59" s="86"/>
      <c r="HJY59" s="86"/>
      <c r="HJZ59" s="86"/>
      <c r="HKA59" s="86"/>
      <c r="HKB59" s="86"/>
      <c r="HKC59" s="86"/>
      <c r="HKD59" s="86"/>
      <c r="HKE59" s="86"/>
      <c r="HKF59" s="86"/>
      <c r="HKG59" s="86"/>
      <c r="HKH59" s="86"/>
      <c r="HKI59" s="86"/>
      <c r="HKJ59" s="86"/>
      <c r="HKK59" s="86"/>
      <c r="HKL59" s="86"/>
      <c r="HKM59" s="86"/>
      <c r="HKN59" s="86"/>
      <c r="HKO59" s="86"/>
      <c r="HKP59" s="86"/>
      <c r="HKQ59" s="86"/>
      <c r="HKR59" s="86"/>
      <c r="HKS59" s="86"/>
      <c r="HKT59" s="86"/>
      <c r="HKU59" s="86"/>
      <c r="HKV59" s="86"/>
      <c r="HKW59" s="86"/>
      <c r="HKX59" s="86"/>
      <c r="HKY59" s="86"/>
      <c r="HKZ59" s="86"/>
      <c r="HLA59" s="86"/>
      <c r="HLB59" s="86"/>
      <c r="HLC59" s="86"/>
      <c r="HLD59" s="86"/>
      <c r="HLE59" s="86"/>
      <c r="HLF59" s="86"/>
      <c r="HLG59" s="86"/>
      <c r="HLH59" s="86"/>
      <c r="HLI59" s="86"/>
      <c r="HLJ59" s="86"/>
      <c r="HLK59" s="86"/>
      <c r="HLL59" s="86"/>
      <c r="HLM59" s="86"/>
      <c r="HLN59" s="86"/>
      <c r="HLO59" s="86"/>
      <c r="HLP59" s="86"/>
      <c r="HLQ59" s="86"/>
      <c r="HLR59" s="86"/>
      <c r="HLS59" s="86"/>
      <c r="HLT59" s="86"/>
      <c r="HLU59" s="86"/>
      <c r="HLV59" s="86"/>
      <c r="HLW59" s="86"/>
      <c r="HLX59" s="86"/>
      <c r="HLY59" s="86"/>
      <c r="HLZ59" s="86"/>
      <c r="HMA59" s="86"/>
      <c r="HMB59" s="86"/>
      <c r="HMC59" s="86"/>
      <c r="HMD59" s="86"/>
      <c r="HME59" s="86"/>
      <c r="HMF59" s="86"/>
      <c r="HMG59" s="86"/>
      <c r="HMH59" s="86"/>
      <c r="HMI59" s="86"/>
      <c r="HMJ59" s="86"/>
      <c r="HMK59" s="86"/>
      <c r="HML59" s="86"/>
      <c r="HMM59" s="86"/>
      <c r="HMN59" s="86"/>
      <c r="HMO59" s="86"/>
      <c r="HMP59" s="86"/>
      <c r="HMQ59" s="86"/>
      <c r="HMR59" s="86"/>
      <c r="HMS59" s="86"/>
      <c r="HMT59" s="86"/>
      <c r="HMU59" s="86"/>
      <c r="HMV59" s="86"/>
      <c r="HMW59" s="86"/>
      <c r="HMX59" s="86"/>
      <c r="HMY59" s="86"/>
      <c r="HMZ59" s="86"/>
      <c r="HNA59" s="86"/>
      <c r="HNB59" s="86"/>
      <c r="HNC59" s="86"/>
      <c r="HND59" s="86"/>
      <c r="HNE59" s="86"/>
      <c r="HNF59" s="86"/>
      <c r="HNG59" s="86"/>
      <c r="HNH59" s="86"/>
      <c r="HNI59" s="86"/>
      <c r="HNJ59" s="86"/>
      <c r="HNK59" s="86"/>
      <c r="HNL59" s="86"/>
      <c r="HNM59" s="86"/>
      <c r="HNN59" s="86"/>
      <c r="HNO59" s="86"/>
      <c r="HNP59" s="86"/>
      <c r="HNQ59" s="86"/>
      <c r="HNR59" s="86"/>
      <c r="HNS59" s="86"/>
      <c r="HNT59" s="86"/>
      <c r="HNU59" s="86"/>
      <c r="HNV59" s="86"/>
      <c r="HNW59" s="86"/>
      <c r="HNX59" s="86"/>
      <c r="HNY59" s="86"/>
      <c r="HNZ59" s="86"/>
      <c r="HOA59" s="86"/>
      <c r="HOB59" s="86"/>
      <c r="HOC59" s="86"/>
      <c r="HOD59" s="86"/>
      <c r="HOE59" s="86"/>
      <c r="HOF59" s="86"/>
      <c r="HOG59" s="86"/>
      <c r="HOH59" s="86"/>
      <c r="HOI59" s="86"/>
      <c r="HOJ59" s="86"/>
      <c r="HOK59" s="86"/>
      <c r="HOL59" s="86"/>
      <c r="HOM59" s="86"/>
      <c r="HON59" s="86"/>
      <c r="HOO59" s="86"/>
      <c r="HOP59" s="86"/>
      <c r="HOQ59" s="86"/>
      <c r="HOR59" s="86"/>
      <c r="HOS59" s="86"/>
      <c r="HOT59" s="86"/>
      <c r="HOU59" s="86"/>
      <c r="HOV59" s="86"/>
      <c r="HOW59" s="86"/>
      <c r="HOX59" s="86"/>
      <c r="HOY59" s="86"/>
      <c r="HOZ59" s="86"/>
      <c r="HPA59" s="86"/>
      <c r="HPB59" s="86"/>
      <c r="HPC59" s="86"/>
      <c r="HPD59" s="86"/>
      <c r="HPE59" s="86"/>
      <c r="HPF59" s="86"/>
      <c r="HPG59" s="86"/>
      <c r="HPH59" s="86"/>
      <c r="HPI59" s="86"/>
      <c r="HPJ59" s="86"/>
      <c r="HPK59" s="86"/>
      <c r="HPL59" s="86"/>
      <c r="HPM59" s="86"/>
      <c r="HPN59" s="86"/>
      <c r="HPO59" s="86"/>
      <c r="HPP59" s="86"/>
      <c r="HPQ59" s="86"/>
      <c r="HPR59" s="86"/>
      <c r="HPS59" s="86"/>
      <c r="HPT59" s="86"/>
      <c r="HPU59" s="86"/>
      <c r="HPV59" s="86"/>
      <c r="HPW59" s="86"/>
      <c r="HPX59" s="86"/>
      <c r="HPY59" s="86"/>
      <c r="HPZ59" s="86"/>
      <c r="HQA59" s="86"/>
      <c r="HQB59" s="86"/>
      <c r="HQC59" s="86"/>
      <c r="HQD59" s="86"/>
      <c r="HQE59" s="86"/>
      <c r="HQF59" s="86"/>
      <c r="HQG59" s="86"/>
      <c r="HQH59" s="86"/>
      <c r="HQI59" s="86"/>
      <c r="HQJ59" s="86"/>
      <c r="HQK59" s="86"/>
      <c r="HQL59" s="86"/>
      <c r="HQM59" s="86"/>
      <c r="HQN59" s="86"/>
      <c r="HQO59" s="86"/>
      <c r="HQP59" s="86"/>
      <c r="HQQ59" s="86"/>
      <c r="HQR59" s="86"/>
      <c r="HQS59" s="86"/>
      <c r="HQT59" s="86"/>
      <c r="HQU59" s="86"/>
      <c r="HQV59" s="86"/>
      <c r="HQW59" s="86"/>
      <c r="HQX59" s="86"/>
      <c r="HQY59" s="86"/>
      <c r="HQZ59" s="86"/>
      <c r="HRA59" s="86"/>
      <c r="HRB59" s="86"/>
      <c r="HRC59" s="86"/>
      <c r="HRD59" s="86"/>
      <c r="HRE59" s="86"/>
      <c r="HRF59" s="86"/>
      <c r="HRG59" s="86"/>
      <c r="HRH59" s="86"/>
      <c r="HRI59" s="86"/>
      <c r="HRJ59" s="86"/>
      <c r="HRK59" s="86"/>
      <c r="HRL59" s="86"/>
      <c r="HRM59" s="86"/>
      <c r="HRN59" s="86"/>
      <c r="HRO59" s="86"/>
      <c r="HRP59" s="86"/>
      <c r="HRQ59" s="86"/>
      <c r="HRR59" s="86"/>
      <c r="HRS59" s="86"/>
      <c r="HRT59" s="86"/>
      <c r="HRU59" s="86"/>
      <c r="HRV59" s="86"/>
      <c r="HRW59" s="86"/>
      <c r="HRX59" s="86"/>
      <c r="HRY59" s="86"/>
      <c r="HRZ59" s="86"/>
      <c r="HSA59" s="86"/>
      <c r="HSB59" s="86"/>
      <c r="HSC59" s="86"/>
      <c r="HSD59" s="86"/>
      <c r="HSE59" s="86"/>
      <c r="HSF59" s="86"/>
      <c r="HSG59" s="86"/>
      <c r="HSH59" s="86"/>
      <c r="HSI59" s="86"/>
      <c r="HSJ59" s="86"/>
      <c r="HSK59" s="86"/>
      <c r="HSL59" s="86"/>
      <c r="HSM59" s="86"/>
      <c r="HSN59" s="86"/>
      <c r="HSO59" s="86"/>
      <c r="HSP59" s="86"/>
      <c r="HSQ59" s="86"/>
      <c r="HSR59" s="86"/>
      <c r="HSS59" s="86"/>
      <c r="HST59" s="86"/>
      <c r="HSU59" s="86"/>
      <c r="HSV59" s="86"/>
      <c r="HSW59" s="86"/>
      <c r="HSX59" s="86"/>
      <c r="HSY59" s="86"/>
      <c r="HSZ59" s="86"/>
      <c r="HTA59" s="86"/>
      <c r="HTB59" s="86"/>
      <c r="HTC59" s="86"/>
      <c r="HTD59" s="86"/>
      <c r="HTE59" s="86"/>
      <c r="HTF59" s="86"/>
      <c r="HTG59" s="86"/>
      <c r="HTH59" s="86"/>
      <c r="HTI59" s="86"/>
      <c r="HTJ59" s="86"/>
      <c r="HTK59" s="86"/>
      <c r="HTL59" s="86"/>
      <c r="HTM59" s="86"/>
      <c r="HTN59" s="86"/>
      <c r="HTO59" s="86"/>
      <c r="HTP59" s="86"/>
      <c r="HTQ59" s="86"/>
      <c r="HTR59" s="86"/>
      <c r="HTS59" s="86"/>
      <c r="HTT59" s="86"/>
      <c r="HTU59" s="86"/>
      <c r="HTV59" s="86"/>
      <c r="HTW59" s="86"/>
      <c r="HTX59" s="86"/>
      <c r="HTY59" s="86"/>
      <c r="HTZ59" s="86"/>
      <c r="HUA59" s="86"/>
      <c r="HUB59" s="86"/>
      <c r="HUC59" s="86"/>
      <c r="HUD59" s="86"/>
      <c r="HUE59" s="86"/>
      <c r="HUF59" s="86"/>
      <c r="HUG59" s="86"/>
      <c r="HUH59" s="86"/>
      <c r="HUI59" s="86"/>
      <c r="HUJ59" s="86"/>
      <c r="HUK59" s="86"/>
      <c r="HUL59" s="86"/>
      <c r="HUM59" s="86"/>
      <c r="HUN59" s="86"/>
      <c r="HUO59" s="86"/>
      <c r="HUP59" s="86"/>
      <c r="HUQ59" s="86"/>
      <c r="HUR59" s="86"/>
      <c r="HUS59" s="86"/>
      <c r="HUT59" s="86"/>
      <c r="HUU59" s="86"/>
      <c r="HUV59" s="86"/>
      <c r="HUW59" s="86"/>
      <c r="HUX59" s="86"/>
      <c r="HUY59" s="86"/>
      <c r="HUZ59" s="86"/>
      <c r="HVA59" s="86"/>
      <c r="HVB59" s="86"/>
      <c r="HVC59" s="86"/>
      <c r="HVD59" s="86"/>
      <c r="HVE59" s="86"/>
      <c r="HVF59" s="86"/>
      <c r="HVG59" s="86"/>
      <c r="HVH59" s="86"/>
      <c r="HVI59" s="86"/>
      <c r="HVJ59" s="86"/>
      <c r="HVK59" s="86"/>
      <c r="HVL59" s="86"/>
      <c r="HVM59" s="86"/>
      <c r="HVN59" s="86"/>
      <c r="HVO59" s="86"/>
      <c r="HVP59" s="86"/>
      <c r="HVQ59" s="86"/>
      <c r="HVR59" s="86"/>
      <c r="HVS59" s="86"/>
      <c r="HVT59" s="86"/>
      <c r="HVU59" s="86"/>
      <c r="HVV59" s="86"/>
      <c r="HVW59" s="86"/>
      <c r="HVX59" s="86"/>
      <c r="HVY59" s="86"/>
      <c r="HVZ59" s="86"/>
      <c r="HWA59" s="86"/>
      <c r="HWB59" s="86"/>
      <c r="HWC59" s="86"/>
      <c r="HWD59" s="86"/>
      <c r="HWE59" s="86"/>
      <c r="HWF59" s="86"/>
      <c r="HWG59" s="86"/>
      <c r="HWH59" s="86"/>
      <c r="HWI59" s="86"/>
      <c r="HWJ59" s="86"/>
      <c r="HWK59" s="86"/>
      <c r="HWL59" s="86"/>
      <c r="HWM59" s="86"/>
      <c r="HWN59" s="86"/>
      <c r="HWO59" s="86"/>
      <c r="HWP59" s="86"/>
      <c r="HWQ59" s="86"/>
      <c r="HWR59" s="86"/>
      <c r="HWS59" s="86"/>
      <c r="HWT59" s="86"/>
      <c r="HWU59" s="86"/>
      <c r="HWV59" s="86"/>
      <c r="HWW59" s="86"/>
      <c r="HWX59" s="86"/>
      <c r="HWY59" s="86"/>
      <c r="HWZ59" s="86"/>
      <c r="HXA59" s="86"/>
      <c r="HXB59" s="86"/>
      <c r="HXC59" s="86"/>
      <c r="HXD59" s="86"/>
      <c r="HXE59" s="86"/>
      <c r="HXF59" s="86"/>
      <c r="HXG59" s="86"/>
      <c r="HXH59" s="86"/>
      <c r="HXI59" s="86"/>
      <c r="HXJ59" s="86"/>
      <c r="HXK59" s="86"/>
      <c r="HXL59" s="86"/>
      <c r="HXM59" s="86"/>
      <c r="HXN59" s="86"/>
      <c r="HXO59" s="86"/>
      <c r="HXP59" s="86"/>
      <c r="HXQ59" s="86"/>
      <c r="HXR59" s="86"/>
      <c r="HXS59" s="86"/>
      <c r="HXT59" s="86"/>
      <c r="HXU59" s="86"/>
      <c r="HXV59" s="86"/>
      <c r="HXW59" s="86"/>
      <c r="HXX59" s="86"/>
      <c r="HXY59" s="86"/>
      <c r="HXZ59" s="86"/>
      <c r="HYA59" s="86"/>
      <c r="HYB59" s="86"/>
      <c r="HYC59" s="86"/>
      <c r="HYD59" s="86"/>
      <c r="HYE59" s="86"/>
      <c r="HYF59" s="86"/>
      <c r="HYG59" s="86"/>
      <c r="HYH59" s="86"/>
      <c r="HYI59" s="86"/>
      <c r="HYJ59" s="86"/>
      <c r="HYK59" s="86"/>
      <c r="HYL59" s="86"/>
      <c r="HYM59" s="86"/>
      <c r="HYN59" s="86"/>
      <c r="HYO59" s="86"/>
      <c r="HYP59" s="86"/>
      <c r="HYQ59" s="86"/>
      <c r="HYR59" s="86"/>
      <c r="HYS59" s="86"/>
      <c r="HYT59" s="86"/>
      <c r="HYU59" s="86"/>
      <c r="HYV59" s="86"/>
      <c r="HYW59" s="86"/>
      <c r="HYX59" s="86"/>
      <c r="HYY59" s="86"/>
      <c r="HYZ59" s="86"/>
      <c r="HZA59" s="86"/>
      <c r="HZB59" s="86"/>
      <c r="HZC59" s="86"/>
      <c r="HZD59" s="86"/>
      <c r="HZE59" s="86"/>
      <c r="HZF59" s="86"/>
      <c r="HZG59" s="86"/>
      <c r="HZH59" s="86"/>
      <c r="HZI59" s="86"/>
      <c r="HZJ59" s="86"/>
      <c r="HZK59" s="86"/>
      <c r="HZL59" s="86"/>
      <c r="HZM59" s="86"/>
      <c r="HZN59" s="86"/>
      <c r="HZO59" s="86"/>
      <c r="HZP59" s="86"/>
      <c r="HZQ59" s="86"/>
      <c r="HZR59" s="86"/>
      <c r="HZS59" s="86"/>
      <c r="HZT59" s="86"/>
      <c r="HZU59" s="86"/>
      <c r="HZV59" s="86"/>
      <c r="HZW59" s="86"/>
      <c r="HZX59" s="86"/>
      <c r="HZY59" s="86"/>
      <c r="HZZ59" s="86"/>
      <c r="IAA59" s="86"/>
      <c r="IAB59" s="86"/>
      <c r="IAC59" s="86"/>
      <c r="IAD59" s="86"/>
      <c r="IAE59" s="86"/>
      <c r="IAF59" s="86"/>
      <c r="IAG59" s="86"/>
      <c r="IAH59" s="86"/>
      <c r="IAI59" s="86"/>
      <c r="IAJ59" s="86"/>
      <c r="IAK59" s="86"/>
      <c r="IAL59" s="86"/>
      <c r="IAM59" s="86"/>
      <c r="IAN59" s="86"/>
      <c r="IAO59" s="86"/>
      <c r="IAP59" s="86"/>
      <c r="IAQ59" s="86"/>
      <c r="IAR59" s="86"/>
      <c r="IAS59" s="86"/>
      <c r="IAT59" s="86"/>
      <c r="IAU59" s="86"/>
      <c r="IAV59" s="86"/>
      <c r="IAW59" s="86"/>
      <c r="IAX59" s="86"/>
      <c r="IAY59" s="86"/>
      <c r="IAZ59" s="86"/>
      <c r="IBA59" s="86"/>
      <c r="IBB59" s="86"/>
      <c r="IBC59" s="86"/>
      <c r="IBD59" s="86"/>
      <c r="IBE59" s="86"/>
      <c r="IBF59" s="86"/>
      <c r="IBG59" s="86"/>
      <c r="IBH59" s="86"/>
      <c r="IBI59" s="86"/>
      <c r="IBJ59" s="86"/>
      <c r="IBK59" s="86"/>
      <c r="IBL59" s="86"/>
      <c r="IBM59" s="86"/>
      <c r="IBN59" s="86"/>
      <c r="IBO59" s="86"/>
      <c r="IBP59" s="86"/>
      <c r="IBQ59" s="86"/>
      <c r="IBR59" s="86"/>
      <c r="IBS59" s="86"/>
      <c r="IBT59" s="86"/>
      <c r="IBU59" s="86"/>
      <c r="IBV59" s="86"/>
      <c r="IBW59" s="86"/>
      <c r="IBX59" s="86"/>
      <c r="IBY59" s="86"/>
      <c r="IBZ59" s="86"/>
      <c r="ICA59" s="86"/>
      <c r="ICB59" s="86"/>
      <c r="ICC59" s="86"/>
      <c r="ICD59" s="86"/>
      <c r="ICE59" s="86"/>
      <c r="ICF59" s="86"/>
      <c r="ICG59" s="86"/>
      <c r="ICH59" s="86"/>
      <c r="ICI59" s="86"/>
      <c r="ICJ59" s="86"/>
      <c r="ICK59" s="86"/>
      <c r="ICL59" s="86"/>
      <c r="ICM59" s="86"/>
      <c r="ICN59" s="86"/>
      <c r="ICO59" s="86"/>
      <c r="ICP59" s="86"/>
      <c r="ICQ59" s="86"/>
      <c r="ICR59" s="86"/>
      <c r="ICS59" s="86"/>
      <c r="ICT59" s="86"/>
      <c r="ICU59" s="86"/>
      <c r="ICV59" s="86"/>
      <c r="ICW59" s="86"/>
      <c r="ICX59" s="86"/>
      <c r="ICY59" s="86"/>
      <c r="ICZ59" s="86"/>
      <c r="IDA59" s="86"/>
      <c r="IDB59" s="86"/>
      <c r="IDC59" s="86"/>
      <c r="IDD59" s="86"/>
      <c r="IDE59" s="86"/>
      <c r="IDF59" s="86"/>
      <c r="IDG59" s="86"/>
      <c r="IDH59" s="86"/>
      <c r="IDI59" s="86"/>
      <c r="IDJ59" s="86"/>
      <c r="IDK59" s="86"/>
      <c r="IDL59" s="86"/>
      <c r="IDM59" s="86"/>
      <c r="IDN59" s="86"/>
      <c r="IDO59" s="86"/>
      <c r="IDP59" s="86"/>
      <c r="IDQ59" s="86"/>
      <c r="IDR59" s="86"/>
      <c r="IDS59" s="86"/>
      <c r="IDT59" s="86"/>
      <c r="IDU59" s="86"/>
      <c r="IDV59" s="86"/>
      <c r="IDW59" s="86"/>
      <c r="IDX59" s="86"/>
      <c r="IDY59" s="86"/>
      <c r="IDZ59" s="86"/>
      <c r="IEA59" s="86"/>
      <c r="IEB59" s="86"/>
      <c r="IEC59" s="86"/>
      <c r="IED59" s="86"/>
      <c r="IEE59" s="86"/>
      <c r="IEF59" s="86"/>
      <c r="IEG59" s="86"/>
      <c r="IEH59" s="86"/>
      <c r="IEI59" s="86"/>
      <c r="IEJ59" s="86"/>
      <c r="IEK59" s="86"/>
      <c r="IEL59" s="86"/>
      <c r="IEM59" s="86"/>
      <c r="IEN59" s="86"/>
      <c r="IEO59" s="86"/>
      <c r="IEP59" s="86"/>
      <c r="IEQ59" s="86"/>
      <c r="IER59" s="86"/>
      <c r="IES59" s="86"/>
      <c r="IET59" s="86"/>
      <c r="IEU59" s="86"/>
      <c r="IEV59" s="86"/>
      <c r="IEW59" s="86"/>
      <c r="IEX59" s="86"/>
      <c r="IEY59" s="86"/>
      <c r="IEZ59" s="86"/>
      <c r="IFA59" s="86"/>
      <c r="IFB59" s="86"/>
      <c r="IFC59" s="86"/>
      <c r="IFD59" s="86"/>
      <c r="IFE59" s="86"/>
      <c r="IFF59" s="86"/>
      <c r="IFG59" s="86"/>
      <c r="IFH59" s="86"/>
      <c r="IFI59" s="86"/>
      <c r="IFJ59" s="86"/>
      <c r="IFK59" s="86"/>
      <c r="IFL59" s="86"/>
      <c r="IFM59" s="86"/>
      <c r="IFN59" s="86"/>
      <c r="IFO59" s="86"/>
      <c r="IFP59" s="86"/>
      <c r="IFQ59" s="86"/>
      <c r="IFR59" s="86"/>
      <c r="IFS59" s="86"/>
      <c r="IFT59" s="86"/>
      <c r="IFU59" s="86"/>
      <c r="IFV59" s="86"/>
      <c r="IFW59" s="86"/>
      <c r="IFX59" s="86"/>
      <c r="IFY59" s="86"/>
      <c r="IFZ59" s="86"/>
      <c r="IGA59" s="86"/>
      <c r="IGB59" s="86"/>
      <c r="IGC59" s="86"/>
      <c r="IGD59" s="86"/>
      <c r="IGE59" s="86"/>
      <c r="IGF59" s="86"/>
      <c r="IGG59" s="86"/>
      <c r="IGH59" s="86"/>
      <c r="IGI59" s="86"/>
      <c r="IGJ59" s="86"/>
      <c r="IGK59" s="86"/>
      <c r="IGL59" s="86"/>
      <c r="IGM59" s="86"/>
      <c r="IGN59" s="86"/>
      <c r="IGO59" s="86"/>
      <c r="IGP59" s="86"/>
      <c r="IGQ59" s="86"/>
      <c r="IGR59" s="86"/>
      <c r="IGS59" s="86"/>
      <c r="IGT59" s="86"/>
      <c r="IGU59" s="86"/>
      <c r="IGV59" s="86"/>
      <c r="IGW59" s="86"/>
      <c r="IGX59" s="86"/>
      <c r="IGY59" s="86"/>
      <c r="IGZ59" s="86"/>
      <c r="IHA59" s="86"/>
      <c r="IHB59" s="86"/>
      <c r="IHC59" s="86"/>
      <c r="IHD59" s="86"/>
      <c r="IHE59" s="86"/>
      <c r="IHF59" s="86"/>
      <c r="IHG59" s="86"/>
      <c r="IHH59" s="86"/>
      <c r="IHI59" s="86"/>
      <c r="IHJ59" s="86"/>
      <c r="IHK59" s="86"/>
      <c r="IHL59" s="86"/>
      <c r="IHM59" s="86"/>
      <c r="IHN59" s="86"/>
      <c r="IHO59" s="86"/>
      <c r="IHP59" s="86"/>
      <c r="IHQ59" s="86"/>
      <c r="IHR59" s="86"/>
      <c r="IHS59" s="86"/>
      <c r="IHT59" s="86"/>
      <c r="IHU59" s="86"/>
      <c r="IHV59" s="86"/>
      <c r="IHW59" s="86"/>
      <c r="IHX59" s="86"/>
      <c r="IHY59" s="86"/>
      <c r="IHZ59" s="86"/>
      <c r="IIA59" s="86"/>
      <c r="IIB59" s="86"/>
      <c r="IIC59" s="86"/>
      <c r="IID59" s="86"/>
      <c r="IIE59" s="86"/>
      <c r="IIF59" s="86"/>
      <c r="IIG59" s="86"/>
      <c r="IIH59" s="86"/>
      <c r="III59" s="86"/>
      <c r="IIJ59" s="86"/>
      <c r="IIK59" s="86"/>
      <c r="IIL59" s="86"/>
      <c r="IIM59" s="86"/>
      <c r="IIN59" s="86"/>
      <c r="IIO59" s="86"/>
      <c r="IIP59" s="86"/>
      <c r="IIQ59" s="86"/>
      <c r="IIR59" s="86"/>
      <c r="IIS59" s="86"/>
      <c r="IIT59" s="86"/>
      <c r="IIU59" s="86"/>
      <c r="IIV59" s="86"/>
      <c r="IIW59" s="86"/>
      <c r="IIX59" s="86"/>
      <c r="IIY59" s="86"/>
      <c r="IIZ59" s="86"/>
      <c r="IJA59" s="86"/>
      <c r="IJB59" s="86"/>
      <c r="IJC59" s="86"/>
      <c r="IJD59" s="86"/>
      <c r="IJE59" s="86"/>
      <c r="IJF59" s="86"/>
      <c r="IJG59" s="86"/>
      <c r="IJH59" s="86"/>
      <c r="IJI59" s="86"/>
      <c r="IJJ59" s="86"/>
      <c r="IJK59" s="86"/>
      <c r="IJL59" s="86"/>
      <c r="IJM59" s="86"/>
      <c r="IJN59" s="86"/>
      <c r="IJO59" s="86"/>
      <c r="IJP59" s="86"/>
      <c r="IJQ59" s="86"/>
      <c r="IJR59" s="86"/>
      <c r="IJS59" s="86"/>
      <c r="IJT59" s="86"/>
      <c r="IJU59" s="86"/>
      <c r="IJV59" s="86"/>
      <c r="IJW59" s="86"/>
      <c r="IJX59" s="86"/>
      <c r="IJY59" s="86"/>
      <c r="IJZ59" s="86"/>
      <c r="IKA59" s="86"/>
      <c r="IKB59" s="86"/>
      <c r="IKC59" s="86"/>
      <c r="IKD59" s="86"/>
      <c r="IKE59" s="86"/>
      <c r="IKF59" s="86"/>
      <c r="IKG59" s="86"/>
      <c r="IKH59" s="86"/>
      <c r="IKI59" s="86"/>
      <c r="IKJ59" s="86"/>
      <c r="IKK59" s="86"/>
      <c r="IKL59" s="86"/>
      <c r="IKM59" s="86"/>
      <c r="IKN59" s="86"/>
      <c r="IKO59" s="86"/>
      <c r="IKP59" s="86"/>
      <c r="IKQ59" s="86"/>
      <c r="IKR59" s="86"/>
      <c r="IKS59" s="86"/>
      <c r="IKT59" s="86"/>
      <c r="IKU59" s="86"/>
      <c r="IKV59" s="86"/>
      <c r="IKW59" s="86"/>
      <c r="IKX59" s="86"/>
      <c r="IKY59" s="86"/>
      <c r="IKZ59" s="86"/>
      <c r="ILA59" s="86"/>
      <c r="ILB59" s="86"/>
      <c r="ILC59" s="86"/>
      <c r="ILD59" s="86"/>
      <c r="ILE59" s="86"/>
      <c r="ILF59" s="86"/>
      <c r="ILG59" s="86"/>
      <c r="ILH59" s="86"/>
      <c r="ILI59" s="86"/>
      <c r="ILJ59" s="86"/>
      <c r="ILK59" s="86"/>
      <c r="ILL59" s="86"/>
      <c r="ILM59" s="86"/>
      <c r="ILN59" s="86"/>
      <c r="ILO59" s="86"/>
      <c r="ILP59" s="86"/>
      <c r="ILQ59" s="86"/>
      <c r="ILR59" s="86"/>
      <c r="ILS59" s="86"/>
      <c r="ILT59" s="86"/>
      <c r="ILU59" s="86"/>
      <c r="ILV59" s="86"/>
      <c r="ILW59" s="86"/>
      <c r="ILX59" s="86"/>
      <c r="ILY59" s="86"/>
      <c r="ILZ59" s="86"/>
      <c r="IMA59" s="86"/>
      <c r="IMB59" s="86"/>
      <c r="IMC59" s="86"/>
      <c r="IMD59" s="86"/>
      <c r="IME59" s="86"/>
      <c r="IMF59" s="86"/>
      <c r="IMG59" s="86"/>
      <c r="IMH59" s="86"/>
      <c r="IMI59" s="86"/>
      <c r="IMJ59" s="86"/>
      <c r="IMK59" s="86"/>
      <c r="IML59" s="86"/>
      <c r="IMM59" s="86"/>
      <c r="IMN59" s="86"/>
      <c r="IMO59" s="86"/>
      <c r="IMP59" s="86"/>
      <c r="IMQ59" s="86"/>
      <c r="IMR59" s="86"/>
      <c r="IMS59" s="86"/>
      <c r="IMT59" s="86"/>
      <c r="IMU59" s="86"/>
      <c r="IMV59" s="86"/>
      <c r="IMW59" s="86"/>
      <c r="IMX59" s="86"/>
      <c r="IMY59" s="86"/>
      <c r="IMZ59" s="86"/>
      <c r="INA59" s="86"/>
      <c r="INB59" s="86"/>
      <c r="INC59" s="86"/>
      <c r="IND59" s="86"/>
      <c r="INE59" s="86"/>
      <c r="INF59" s="86"/>
      <c r="ING59" s="86"/>
      <c r="INH59" s="86"/>
      <c r="INI59" s="86"/>
      <c r="INJ59" s="86"/>
      <c r="INK59" s="86"/>
      <c r="INL59" s="86"/>
      <c r="INM59" s="86"/>
      <c r="INN59" s="86"/>
      <c r="INO59" s="86"/>
      <c r="INP59" s="86"/>
      <c r="INQ59" s="86"/>
      <c r="INR59" s="86"/>
      <c r="INS59" s="86"/>
      <c r="INT59" s="86"/>
      <c r="INU59" s="86"/>
      <c r="INV59" s="86"/>
      <c r="INW59" s="86"/>
      <c r="INX59" s="86"/>
      <c r="INY59" s="86"/>
      <c r="INZ59" s="86"/>
      <c r="IOA59" s="86"/>
      <c r="IOB59" s="86"/>
      <c r="IOC59" s="86"/>
      <c r="IOD59" s="86"/>
      <c r="IOE59" s="86"/>
      <c r="IOF59" s="86"/>
      <c r="IOG59" s="86"/>
      <c r="IOH59" s="86"/>
      <c r="IOI59" s="86"/>
      <c r="IOJ59" s="86"/>
      <c r="IOK59" s="86"/>
      <c r="IOL59" s="86"/>
      <c r="IOM59" s="86"/>
      <c r="ION59" s="86"/>
      <c r="IOO59" s="86"/>
      <c r="IOP59" s="86"/>
      <c r="IOQ59" s="86"/>
      <c r="IOR59" s="86"/>
      <c r="IOS59" s="86"/>
      <c r="IOT59" s="86"/>
      <c r="IOU59" s="86"/>
      <c r="IOV59" s="86"/>
      <c r="IOW59" s="86"/>
      <c r="IOX59" s="86"/>
      <c r="IOY59" s="86"/>
      <c r="IOZ59" s="86"/>
      <c r="IPA59" s="86"/>
      <c r="IPB59" s="86"/>
      <c r="IPC59" s="86"/>
      <c r="IPD59" s="86"/>
      <c r="IPE59" s="86"/>
      <c r="IPF59" s="86"/>
      <c r="IPG59" s="86"/>
      <c r="IPH59" s="86"/>
      <c r="IPI59" s="86"/>
      <c r="IPJ59" s="86"/>
      <c r="IPK59" s="86"/>
      <c r="IPL59" s="86"/>
      <c r="IPM59" s="86"/>
      <c r="IPN59" s="86"/>
      <c r="IPO59" s="86"/>
      <c r="IPP59" s="86"/>
      <c r="IPQ59" s="86"/>
      <c r="IPR59" s="86"/>
      <c r="IPS59" s="86"/>
      <c r="IPT59" s="86"/>
      <c r="IPU59" s="86"/>
      <c r="IPV59" s="86"/>
      <c r="IPW59" s="86"/>
      <c r="IPX59" s="86"/>
      <c r="IPY59" s="86"/>
      <c r="IPZ59" s="86"/>
      <c r="IQA59" s="86"/>
      <c r="IQB59" s="86"/>
      <c r="IQC59" s="86"/>
      <c r="IQD59" s="86"/>
      <c r="IQE59" s="86"/>
      <c r="IQF59" s="86"/>
      <c r="IQG59" s="86"/>
      <c r="IQH59" s="86"/>
      <c r="IQI59" s="86"/>
      <c r="IQJ59" s="86"/>
      <c r="IQK59" s="86"/>
      <c r="IQL59" s="86"/>
      <c r="IQM59" s="86"/>
      <c r="IQN59" s="86"/>
      <c r="IQO59" s="86"/>
      <c r="IQP59" s="86"/>
      <c r="IQQ59" s="86"/>
      <c r="IQR59" s="86"/>
      <c r="IQS59" s="86"/>
      <c r="IQT59" s="86"/>
      <c r="IQU59" s="86"/>
      <c r="IQV59" s="86"/>
      <c r="IQW59" s="86"/>
      <c r="IQX59" s="86"/>
      <c r="IQY59" s="86"/>
      <c r="IQZ59" s="86"/>
      <c r="IRA59" s="86"/>
      <c r="IRB59" s="86"/>
      <c r="IRC59" s="86"/>
      <c r="IRD59" s="86"/>
      <c r="IRE59" s="86"/>
      <c r="IRF59" s="86"/>
      <c r="IRG59" s="86"/>
      <c r="IRH59" s="86"/>
      <c r="IRI59" s="86"/>
      <c r="IRJ59" s="86"/>
      <c r="IRK59" s="86"/>
      <c r="IRL59" s="86"/>
      <c r="IRM59" s="86"/>
      <c r="IRN59" s="86"/>
      <c r="IRO59" s="86"/>
      <c r="IRP59" s="86"/>
      <c r="IRQ59" s="86"/>
      <c r="IRR59" s="86"/>
      <c r="IRS59" s="86"/>
      <c r="IRT59" s="86"/>
      <c r="IRU59" s="86"/>
      <c r="IRV59" s="86"/>
      <c r="IRW59" s="86"/>
      <c r="IRX59" s="86"/>
      <c r="IRY59" s="86"/>
      <c r="IRZ59" s="86"/>
      <c r="ISA59" s="86"/>
      <c r="ISB59" s="86"/>
      <c r="ISC59" s="86"/>
      <c r="ISD59" s="86"/>
      <c r="ISE59" s="86"/>
      <c r="ISF59" s="86"/>
      <c r="ISG59" s="86"/>
      <c r="ISH59" s="86"/>
      <c r="ISI59" s="86"/>
      <c r="ISJ59" s="86"/>
      <c r="ISK59" s="86"/>
      <c r="ISL59" s="86"/>
      <c r="ISM59" s="86"/>
      <c r="ISN59" s="86"/>
      <c r="ISO59" s="86"/>
      <c r="ISP59" s="86"/>
      <c r="ISQ59" s="86"/>
      <c r="ISR59" s="86"/>
      <c r="ISS59" s="86"/>
      <c r="IST59" s="86"/>
      <c r="ISU59" s="86"/>
      <c r="ISV59" s="86"/>
      <c r="ISW59" s="86"/>
      <c r="ISX59" s="86"/>
      <c r="ISY59" s="86"/>
      <c r="ISZ59" s="86"/>
      <c r="ITA59" s="86"/>
      <c r="ITB59" s="86"/>
      <c r="ITC59" s="86"/>
      <c r="ITD59" s="86"/>
      <c r="ITE59" s="86"/>
      <c r="ITF59" s="86"/>
      <c r="ITG59" s="86"/>
      <c r="ITH59" s="86"/>
      <c r="ITI59" s="86"/>
      <c r="ITJ59" s="86"/>
      <c r="ITK59" s="86"/>
      <c r="ITL59" s="86"/>
      <c r="ITM59" s="86"/>
      <c r="ITN59" s="86"/>
      <c r="ITO59" s="86"/>
      <c r="ITP59" s="86"/>
      <c r="ITQ59" s="86"/>
      <c r="ITR59" s="86"/>
      <c r="ITS59" s="86"/>
      <c r="ITT59" s="86"/>
      <c r="ITU59" s="86"/>
      <c r="ITV59" s="86"/>
      <c r="ITW59" s="86"/>
      <c r="ITX59" s="86"/>
      <c r="ITY59" s="86"/>
      <c r="ITZ59" s="86"/>
      <c r="IUA59" s="86"/>
      <c r="IUB59" s="86"/>
      <c r="IUC59" s="86"/>
      <c r="IUD59" s="86"/>
      <c r="IUE59" s="86"/>
      <c r="IUF59" s="86"/>
      <c r="IUG59" s="86"/>
      <c r="IUH59" s="86"/>
      <c r="IUI59" s="86"/>
      <c r="IUJ59" s="86"/>
      <c r="IUK59" s="86"/>
      <c r="IUL59" s="86"/>
      <c r="IUM59" s="86"/>
      <c r="IUN59" s="86"/>
      <c r="IUO59" s="86"/>
      <c r="IUP59" s="86"/>
      <c r="IUQ59" s="86"/>
      <c r="IUR59" s="86"/>
      <c r="IUS59" s="86"/>
      <c r="IUT59" s="86"/>
      <c r="IUU59" s="86"/>
      <c r="IUV59" s="86"/>
      <c r="IUW59" s="86"/>
      <c r="IUX59" s="86"/>
      <c r="IUY59" s="86"/>
      <c r="IUZ59" s="86"/>
      <c r="IVA59" s="86"/>
      <c r="IVB59" s="86"/>
      <c r="IVC59" s="86"/>
      <c r="IVD59" s="86"/>
      <c r="IVE59" s="86"/>
      <c r="IVF59" s="86"/>
      <c r="IVG59" s="86"/>
      <c r="IVH59" s="86"/>
      <c r="IVI59" s="86"/>
      <c r="IVJ59" s="86"/>
      <c r="IVK59" s="86"/>
      <c r="IVL59" s="86"/>
      <c r="IVM59" s="86"/>
      <c r="IVN59" s="86"/>
      <c r="IVO59" s="86"/>
      <c r="IVP59" s="86"/>
      <c r="IVQ59" s="86"/>
      <c r="IVR59" s="86"/>
      <c r="IVS59" s="86"/>
      <c r="IVT59" s="86"/>
      <c r="IVU59" s="86"/>
      <c r="IVV59" s="86"/>
      <c r="IVW59" s="86"/>
      <c r="IVX59" s="86"/>
      <c r="IVY59" s="86"/>
      <c r="IVZ59" s="86"/>
      <c r="IWA59" s="86"/>
      <c r="IWB59" s="86"/>
      <c r="IWC59" s="86"/>
      <c r="IWD59" s="86"/>
      <c r="IWE59" s="86"/>
      <c r="IWF59" s="86"/>
      <c r="IWG59" s="86"/>
      <c r="IWH59" s="86"/>
      <c r="IWI59" s="86"/>
      <c r="IWJ59" s="86"/>
      <c r="IWK59" s="86"/>
      <c r="IWL59" s="86"/>
      <c r="IWM59" s="86"/>
      <c r="IWN59" s="86"/>
      <c r="IWO59" s="86"/>
      <c r="IWP59" s="86"/>
      <c r="IWQ59" s="86"/>
      <c r="IWR59" s="86"/>
      <c r="IWS59" s="86"/>
      <c r="IWT59" s="86"/>
      <c r="IWU59" s="86"/>
      <c r="IWV59" s="86"/>
      <c r="IWW59" s="86"/>
      <c r="IWX59" s="86"/>
      <c r="IWY59" s="86"/>
      <c r="IWZ59" s="86"/>
      <c r="IXA59" s="86"/>
      <c r="IXB59" s="86"/>
      <c r="IXC59" s="86"/>
      <c r="IXD59" s="86"/>
      <c r="IXE59" s="86"/>
      <c r="IXF59" s="86"/>
      <c r="IXG59" s="86"/>
      <c r="IXH59" s="86"/>
      <c r="IXI59" s="86"/>
      <c r="IXJ59" s="86"/>
      <c r="IXK59" s="86"/>
      <c r="IXL59" s="86"/>
      <c r="IXM59" s="86"/>
      <c r="IXN59" s="86"/>
      <c r="IXO59" s="86"/>
      <c r="IXP59" s="86"/>
      <c r="IXQ59" s="86"/>
      <c r="IXR59" s="86"/>
      <c r="IXS59" s="86"/>
      <c r="IXT59" s="86"/>
      <c r="IXU59" s="86"/>
      <c r="IXV59" s="86"/>
      <c r="IXW59" s="86"/>
      <c r="IXX59" s="86"/>
      <c r="IXY59" s="86"/>
      <c r="IXZ59" s="86"/>
      <c r="IYA59" s="86"/>
      <c r="IYB59" s="86"/>
      <c r="IYC59" s="86"/>
      <c r="IYD59" s="86"/>
      <c r="IYE59" s="86"/>
      <c r="IYF59" s="86"/>
      <c r="IYG59" s="86"/>
      <c r="IYH59" s="86"/>
      <c r="IYI59" s="86"/>
      <c r="IYJ59" s="86"/>
      <c r="IYK59" s="86"/>
      <c r="IYL59" s="86"/>
      <c r="IYM59" s="86"/>
      <c r="IYN59" s="86"/>
      <c r="IYO59" s="86"/>
      <c r="IYP59" s="86"/>
      <c r="IYQ59" s="86"/>
      <c r="IYR59" s="86"/>
      <c r="IYS59" s="86"/>
      <c r="IYT59" s="86"/>
      <c r="IYU59" s="86"/>
      <c r="IYV59" s="86"/>
      <c r="IYW59" s="86"/>
      <c r="IYX59" s="86"/>
      <c r="IYY59" s="86"/>
      <c r="IYZ59" s="86"/>
      <c r="IZA59" s="86"/>
      <c r="IZB59" s="86"/>
      <c r="IZC59" s="86"/>
      <c r="IZD59" s="86"/>
      <c r="IZE59" s="86"/>
      <c r="IZF59" s="86"/>
      <c r="IZG59" s="86"/>
      <c r="IZH59" s="86"/>
      <c r="IZI59" s="86"/>
      <c r="IZJ59" s="86"/>
      <c r="IZK59" s="86"/>
      <c r="IZL59" s="86"/>
      <c r="IZM59" s="86"/>
      <c r="IZN59" s="86"/>
      <c r="IZO59" s="86"/>
      <c r="IZP59" s="86"/>
      <c r="IZQ59" s="86"/>
      <c r="IZR59" s="86"/>
      <c r="IZS59" s="86"/>
      <c r="IZT59" s="86"/>
      <c r="IZU59" s="86"/>
      <c r="IZV59" s="86"/>
      <c r="IZW59" s="86"/>
      <c r="IZX59" s="86"/>
      <c r="IZY59" s="86"/>
      <c r="IZZ59" s="86"/>
      <c r="JAA59" s="86"/>
      <c r="JAB59" s="86"/>
      <c r="JAC59" s="86"/>
      <c r="JAD59" s="86"/>
      <c r="JAE59" s="86"/>
      <c r="JAF59" s="86"/>
      <c r="JAG59" s="86"/>
      <c r="JAH59" s="86"/>
      <c r="JAI59" s="86"/>
      <c r="JAJ59" s="86"/>
      <c r="JAK59" s="86"/>
      <c r="JAL59" s="86"/>
      <c r="JAM59" s="86"/>
      <c r="JAN59" s="86"/>
      <c r="JAO59" s="86"/>
      <c r="JAP59" s="86"/>
      <c r="JAQ59" s="86"/>
      <c r="JAR59" s="86"/>
      <c r="JAS59" s="86"/>
      <c r="JAT59" s="86"/>
      <c r="JAU59" s="86"/>
      <c r="JAV59" s="86"/>
      <c r="JAW59" s="86"/>
      <c r="JAX59" s="86"/>
      <c r="JAY59" s="86"/>
      <c r="JAZ59" s="86"/>
      <c r="JBA59" s="86"/>
      <c r="JBB59" s="86"/>
      <c r="JBC59" s="86"/>
      <c r="JBD59" s="86"/>
      <c r="JBE59" s="86"/>
      <c r="JBF59" s="86"/>
      <c r="JBG59" s="86"/>
      <c r="JBH59" s="86"/>
      <c r="JBI59" s="86"/>
      <c r="JBJ59" s="86"/>
      <c r="JBK59" s="86"/>
      <c r="JBL59" s="86"/>
      <c r="JBM59" s="86"/>
      <c r="JBN59" s="86"/>
      <c r="JBO59" s="86"/>
      <c r="JBP59" s="86"/>
      <c r="JBQ59" s="86"/>
      <c r="JBR59" s="86"/>
      <c r="JBS59" s="86"/>
      <c r="JBT59" s="86"/>
      <c r="JBU59" s="86"/>
      <c r="JBV59" s="86"/>
      <c r="JBW59" s="86"/>
      <c r="JBX59" s="86"/>
      <c r="JBY59" s="86"/>
      <c r="JBZ59" s="86"/>
      <c r="JCA59" s="86"/>
      <c r="JCB59" s="86"/>
      <c r="JCC59" s="86"/>
      <c r="JCD59" s="86"/>
      <c r="JCE59" s="86"/>
      <c r="JCF59" s="86"/>
      <c r="JCG59" s="86"/>
      <c r="JCH59" s="86"/>
      <c r="JCI59" s="86"/>
      <c r="JCJ59" s="86"/>
      <c r="JCK59" s="86"/>
      <c r="JCL59" s="86"/>
      <c r="JCM59" s="86"/>
      <c r="JCN59" s="86"/>
      <c r="JCO59" s="86"/>
      <c r="JCP59" s="86"/>
      <c r="JCQ59" s="86"/>
      <c r="JCR59" s="86"/>
      <c r="JCS59" s="86"/>
      <c r="JCT59" s="86"/>
      <c r="JCU59" s="86"/>
      <c r="JCV59" s="86"/>
      <c r="JCW59" s="86"/>
      <c r="JCX59" s="86"/>
      <c r="JCY59" s="86"/>
      <c r="JCZ59" s="86"/>
      <c r="JDA59" s="86"/>
      <c r="JDB59" s="86"/>
      <c r="JDC59" s="86"/>
      <c r="JDD59" s="86"/>
      <c r="JDE59" s="86"/>
      <c r="JDF59" s="86"/>
      <c r="JDG59" s="86"/>
      <c r="JDH59" s="86"/>
      <c r="JDI59" s="86"/>
      <c r="JDJ59" s="86"/>
      <c r="JDK59" s="86"/>
      <c r="JDL59" s="86"/>
      <c r="JDM59" s="86"/>
      <c r="JDN59" s="86"/>
      <c r="JDO59" s="86"/>
      <c r="JDP59" s="86"/>
      <c r="JDQ59" s="86"/>
      <c r="JDR59" s="86"/>
      <c r="JDS59" s="86"/>
      <c r="JDT59" s="86"/>
      <c r="JDU59" s="86"/>
      <c r="JDV59" s="86"/>
      <c r="JDW59" s="86"/>
      <c r="JDX59" s="86"/>
      <c r="JDY59" s="86"/>
      <c r="JDZ59" s="86"/>
      <c r="JEA59" s="86"/>
      <c r="JEB59" s="86"/>
      <c r="JEC59" s="86"/>
      <c r="JED59" s="86"/>
      <c r="JEE59" s="86"/>
      <c r="JEF59" s="86"/>
      <c r="JEG59" s="86"/>
      <c r="JEH59" s="86"/>
      <c r="JEI59" s="86"/>
      <c r="JEJ59" s="86"/>
      <c r="JEK59" s="86"/>
      <c r="JEL59" s="86"/>
      <c r="JEM59" s="86"/>
      <c r="JEN59" s="86"/>
      <c r="JEO59" s="86"/>
      <c r="JEP59" s="86"/>
      <c r="JEQ59" s="86"/>
      <c r="JER59" s="86"/>
      <c r="JES59" s="86"/>
      <c r="JET59" s="86"/>
      <c r="JEU59" s="86"/>
      <c r="JEV59" s="86"/>
      <c r="JEW59" s="86"/>
      <c r="JEX59" s="86"/>
      <c r="JEY59" s="86"/>
      <c r="JEZ59" s="86"/>
      <c r="JFA59" s="86"/>
      <c r="JFB59" s="86"/>
      <c r="JFC59" s="86"/>
      <c r="JFD59" s="86"/>
      <c r="JFE59" s="86"/>
      <c r="JFF59" s="86"/>
      <c r="JFG59" s="86"/>
      <c r="JFH59" s="86"/>
      <c r="JFI59" s="86"/>
      <c r="JFJ59" s="86"/>
      <c r="JFK59" s="86"/>
      <c r="JFL59" s="86"/>
      <c r="JFM59" s="86"/>
      <c r="JFN59" s="86"/>
      <c r="JFO59" s="86"/>
      <c r="JFP59" s="86"/>
      <c r="JFQ59" s="86"/>
      <c r="JFR59" s="86"/>
      <c r="JFS59" s="86"/>
      <c r="JFT59" s="86"/>
      <c r="JFU59" s="86"/>
      <c r="JFV59" s="86"/>
      <c r="JFW59" s="86"/>
      <c r="JFX59" s="86"/>
      <c r="JFY59" s="86"/>
      <c r="JFZ59" s="86"/>
      <c r="JGA59" s="86"/>
      <c r="JGB59" s="86"/>
      <c r="JGC59" s="86"/>
      <c r="JGD59" s="86"/>
      <c r="JGE59" s="86"/>
      <c r="JGF59" s="86"/>
      <c r="JGG59" s="86"/>
      <c r="JGH59" s="86"/>
      <c r="JGI59" s="86"/>
      <c r="JGJ59" s="86"/>
      <c r="JGK59" s="86"/>
      <c r="JGL59" s="86"/>
      <c r="JGM59" s="86"/>
      <c r="JGN59" s="86"/>
      <c r="JGO59" s="86"/>
      <c r="JGP59" s="86"/>
      <c r="JGQ59" s="86"/>
      <c r="JGR59" s="86"/>
      <c r="JGS59" s="86"/>
      <c r="JGT59" s="86"/>
      <c r="JGU59" s="86"/>
      <c r="JGV59" s="86"/>
      <c r="JGW59" s="86"/>
      <c r="JGX59" s="86"/>
      <c r="JGY59" s="86"/>
      <c r="JGZ59" s="86"/>
      <c r="JHA59" s="86"/>
      <c r="JHB59" s="86"/>
      <c r="JHC59" s="86"/>
      <c r="JHD59" s="86"/>
      <c r="JHE59" s="86"/>
      <c r="JHF59" s="86"/>
      <c r="JHG59" s="86"/>
      <c r="JHH59" s="86"/>
      <c r="JHI59" s="86"/>
      <c r="JHJ59" s="86"/>
      <c r="JHK59" s="86"/>
      <c r="JHL59" s="86"/>
      <c r="JHM59" s="86"/>
      <c r="JHN59" s="86"/>
      <c r="JHO59" s="86"/>
      <c r="JHP59" s="86"/>
      <c r="JHQ59" s="86"/>
      <c r="JHR59" s="86"/>
      <c r="JHS59" s="86"/>
      <c r="JHT59" s="86"/>
      <c r="JHU59" s="86"/>
      <c r="JHV59" s="86"/>
      <c r="JHW59" s="86"/>
      <c r="JHX59" s="86"/>
      <c r="JHY59" s="86"/>
      <c r="JHZ59" s="86"/>
      <c r="JIA59" s="86"/>
      <c r="JIB59" s="86"/>
      <c r="JIC59" s="86"/>
      <c r="JID59" s="86"/>
      <c r="JIE59" s="86"/>
      <c r="JIF59" s="86"/>
      <c r="JIG59" s="86"/>
      <c r="JIH59" s="86"/>
      <c r="JII59" s="86"/>
      <c r="JIJ59" s="86"/>
      <c r="JIK59" s="86"/>
      <c r="JIL59" s="86"/>
      <c r="JIM59" s="86"/>
      <c r="JIN59" s="86"/>
      <c r="JIO59" s="86"/>
      <c r="JIP59" s="86"/>
      <c r="JIQ59" s="86"/>
      <c r="JIR59" s="86"/>
      <c r="JIS59" s="86"/>
      <c r="JIT59" s="86"/>
      <c r="JIU59" s="86"/>
      <c r="JIV59" s="86"/>
      <c r="JIW59" s="86"/>
      <c r="JIX59" s="86"/>
      <c r="JIY59" s="86"/>
      <c r="JIZ59" s="86"/>
      <c r="JJA59" s="86"/>
      <c r="JJB59" s="86"/>
      <c r="JJC59" s="86"/>
      <c r="JJD59" s="86"/>
      <c r="JJE59" s="86"/>
      <c r="JJF59" s="86"/>
      <c r="JJG59" s="86"/>
      <c r="JJH59" s="86"/>
      <c r="JJI59" s="86"/>
      <c r="JJJ59" s="86"/>
      <c r="JJK59" s="86"/>
      <c r="JJL59" s="86"/>
      <c r="JJM59" s="86"/>
      <c r="JJN59" s="86"/>
      <c r="JJO59" s="86"/>
      <c r="JJP59" s="86"/>
      <c r="JJQ59" s="86"/>
      <c r="JJR59" s="86"/>
      <c r="JJS59" s="86"/>
      <c r="JJT59" s="86"/>
      <c r="JJU59" s="86"/>
      <c r="JJV59" s="86"/>
      <c r="JJW59" s="86"/>
      <c r="JJX59" s="86"/>
      <c r="JJY59" s="86"/>
      <c r="JJZ59" s="86"/>
      <c r="JKA59" s="86"/>
      <c r="JKB59" s="86"/>
      <c r="JKC59" s="86"/>
      <c r="JKD59" s="86"/>
      <c r="JKE59" s="86"/>
      <c r="JKF59" s="86"/>
      <c r="JKG59" s="86"/>
      <c r="JKH59" s="86"/>
      <c r="JKI59" s="86"/>
      <c r="JKJ59" s="86"/>
      <c r="JKK59" s="86"/>
      <c r="JKL59" s="86"/>
      <c r="JKM59" s="86"/>
      <c r="JKN59" s="86"/>
      <c r="JKO59" s="86"/>
      <c r="JKP59" s="86"/>
      <c r="JKQ59" s="86"/>
      <c r="JKR59" s="86"/>
      <c r="JKS59" s="86"/>
      <c r="JKT59" s="86"/>
      <c r="JKU59" s="86"/>
      <c r="JKV59" s="86"/>
      <c r="JKW59" s="86"/>
      <c r="JKX59" s="86"/>
      <c r="JKY59" s="86"/>
      <c r="JKZ59" s="86"/>
      <c r="JLA59" s="86"/>
      <c r="JLB59" s="86"/>
      <c r="JLC59" s="86"/>
      <c r="JLD59" s="86"/>
      <c r="JLE59" s="86"/>
      <c r="JLF59" s="86"/>
      <c r="JLG59" s="86"/>
      <c r="JLH59" s="86"/>
      <c r="JLI59" s="86"/>
      <c r="JLJ59" s="86"/>
      <c r="JLK59" s="86"/>
      <c r="JLL59" s="86"/>
      <c r="JLM59" s="86"/>
      <c r="JLN59" s="86"/>
      <c r="JLO59" s="86"/>
      <c r="JLP59" s="86"/>
      <c r="JLQ59" s="86"/>
      <c r="JLR59" s="86"/>
      <c r="JLS59" s="86"/>
      <c r="JLT59" s="86"/>
      <c r="JLU59" s="86"/>
      <c r="JLV59" s="86"/>
      <c r="JLW59" s="86"/>
      <c r="JLX59" s="86"/>
      <c r="JLY59" s="86"/>
      <c r="JLZ59" s="86"/>
      <c r="JMA59" s="86"/>
      <c r="JMB59" s="86"/>
      <c r="JMC59" s="86"/>
      <c r="JMD59" s="86"/>
      <c r="JME59" s="86"/>
      <c r="JMF59" s="86"/>
      <c r="JMG59" s="86"/>
      <c r="JMH59" s="86"/>
      <c r="JMI59" s="86"/>
      <c r="JMJ59" s="86"/>
      <c r="JMK59" s="86"/>
      <c r="JML59" s="86"/>
      <c r="JMM59" s="86"/>
      <c r="JMN59" s="86"/>
      <c r="JMO59" s="86"/>
      <c r="JMP59" s="86"/>
      <c r="JMQ59" s="86"/>
      <c r="JMR59" s="86"/>
      <c r="JMS59" s="86"/>
      <c r="JMT59" s="86"/>
      <c r="JMU59" s="86"/>
      <c r="JMV59" s="86"/>
      <c r="JMW59" s="86"/>
      <c r="JMX59" s="86"/>
      <c r="JMY59" s="86"/>
      <c r="JMZ59" s="86"/>
      <c r="JNA59" s="86"/>
      <c r="JNB59" s="86"/>
      <c r="JNC59" s="86"/>
      <c r="JND59" s="86"/>
      <c r="JNE59" s="86"/>
      <c r="JNF59" s="86"/>
      <c r="JNG59" s="86"/>
      <c r="JNH59" s="86"/>
      <c r="JNI59" s="86"/>
      <c r="JNJ59" s="86"/>
      <c r="JNK59" s="86"/>
      <c r="JNL59" s="86"/>
      <c r="JNM59" s="86"/>
      <c r="JNN59" s="86"/>
      <c r="JNO59" s="86"/>
      <c r="JNP59" s="86"/>
      <c r="JNQ59" s="86"/>
      <c r="JNR59" s="86"/>
      <c r="JNS59" s="86"/>
      <c r="JNT59" s="86"/>
      <c r="JNU59" s="86"/>
      <c r="JNV59" s="86"/>
      <c r="JNW59" s="86"/>
      <c r="JNX59" s="86"/>
      <c r="JNY59" s="86"/>
      <c r="JNZ59" s="86"/>
      <c r="JOA59" s="86"/>
      <c r="JOB59" s="86"/>
      <c r="JOC59" s="86"/>
      <c r="JOD59" s="86"/>
      <c r="JOE59" s="86"/>
      <c r="JOF59" s="86"/>
      <c r="JOG59" s="86"/>
      <c r="JOH59" s="86"/>
      <c r="JOI59" s="86"/>
      <c r="JOJ59" s="86"/>
      <c r="JOK59" s="86"/>
      <c r="JOL59" s="86"/>
      <c r="JOM59" s="86"/>
      <c r="JON59" s="86"/>
      <c r="JOO59" s="86"/>
      <c r="JOP59" s="86"/>
      <c r="JOQ59" s="86"/>
      <c r="JOR59" s="86"/>
      <c r="JOS59" s="86"/>
      <c r="JOT59" s="86"/>
      <c r="JOU59" s="86"/>
      <c r="JOV59" s="86"/>
      <c r="JOW59" s="86"/>
      <c r="JOX59" s="86"/>
      <c r="JOY59" s="86"/>
      <c r="JOZ59" s="86"/>
      <c r="JPA59" s="86"/>
      <c r="JPB59" s="86"/>
      <c r="JPC59" s="86"/>
      <c r="JPD59" s="86"/>
      <c r="JPE59" s="86"/>
      <c r="JPF59" s="86"/>
      <c r="JPG59" s="86"/>
      <c r="JPH59" s="86"/>
      <c r="JPI59" s="86"/>
      <c r="JPJ59" s="86"/>
      <c r="JPK59" s="86"/>
      <c r="JPL59" s="86"/>
      <c r="JPM59" s="86"/>
      <c r="JPN59" s="86"/>
      <c r="JPO59" s="86"/>
      <c r="JPP59" s="86"/>
      <c r="JPQ59" s="86"/>
      <c r="JPR59" s="86"/>
      <c r="JPS59" s="86"/>
      <c r="JPT59" s="86"/>
      <c r="JPU59" s="86"/>
      <c r="JPV59" s="86"/>
      <c r="JPW59" s="86"/>
      <c r="JPX59" s="86"/>
      <c r="JPY59" s="86"/>
      <c r="JPZ59" s="86"/>
      <c r="JQA59" s="86"/>
      <c r="JQB59" s="86"/>
      <c r="JQC59" s="86"/>
      <c r="JQD59" s="86"/>
      <c r="JQE59" s="86"/>
      <c r="JQF59" s="86"/>
      <c r="JQG59" s="86"/>
      <c r="JQH59" s="86"/>
      <c r="JQI59" s="86"/>
      <c r="JQJ59" s="86"/>
      <c r="JQK59" s="86"/>
      <c r="JQL59" s="86"/>
      <c r="JQM59" s="86"/>
      <c r="JQN59" s="86"/>
      <c r="JQO59" s="86"/>
      <c r="JQP59" s="86"/>
      <c r="JQQ59" s="86"/>
      <c r="JQR59" s="86"/>
      <c r="JQS59" s="86"/>
      <c r="JQT59" s="86"/>
      <c r="JQU59" s="86"/>
      <c r="JQV59" s="86"/>
      <c r="JQW59" s="86"/>
      <c r="JQX59" s="86"/>
      <c r="JQY59" s="86"/>
      <c r="JQZ59" s="86"/>
      <c r="JRA59" s="86"/>
      <c r="JRB59" s="86"/>
      <c r="JRC59" s="86"/>
      <c r="JRD59" s="86"/>
      <c r="JRE59" s="86"/>
      <c r="JRF59" s="86"/>
      <c r="JRG59" s="86"/>
      <c r="JRH59" s="86"/>
      <c r="JRI59" s="86"/>
      <c r="JRJ59" s="86"/>
      <c r="JRK59" s="86"/>
      <c r="JRL59" s="86"/>
      <c r="JRM59" s="86"/>
      <c r="JRN59" s="86"/>
      <c r="JRO59" s="86"/>
      <c r="JRP59" s="86"/>
      <c r="JRQ59" s="86"/>
      <c r="JRR59" s="86"/>
      <c r="JRS59" s="86"/>
      <c r="JRT59" s="86"/>
      <c r="JRU59" s="86"/>
      <c r="JRV59" s="86"/>
      <c r="JRW59" s="86"/>
      <c r="JRX59" s="86"/>
      <c r="JRY59" s="86"/>
      <c r="JRZ59" s="86"/>
      <c r="JSA59" s="86"/>
      <c r="JSB59" s="86"/>
      <c r="JSC59" s="86"/>
      <c r="JSD59" s="86"/>
      <c r="JSE59" s="86"/>
      <c r="JSF59" s="86"/>
      <c r="JSG59" s="86"/>
      <c r="JSH59" s="86"/>
      <c r="JSI59" s="86"/>
      <c r="JSJ59" s="86"/>
      <c r="JSK59" s="86"/>
      <c r="JSL59" s="86"/>
      <c r="JSM59" s="86"/>
      <c r="JSN59" s="86"/>
      <c r="JSO59" s="86"/>
      <c r="JSP59" s="86"/>
      <c r="JSQ59" s="86"/>
      <c r="JSR59" s="86"/>
      <c r="JSS59" s="86"/>
      <c r="JST59" s="86"/>
      <c r="JSU59" s="86"/>
      <c r="JSV59" s="86"/>
      <c r="JSW59" s="86"/>
      <c r="JSX59" s="86"/>
      <c r="JSY59" s="86"/>
      <c r="JSZ59" s="86"/>
      <c r="JTA59" s="86"/>
      <c r="JTB59" s="86"/>
      <c r="JTC59" s="86"/>
      <c r="JTD59" s="86"/>
      <c r="JTE59" s="86"/>
      <c r="JTF59" s="86"/>
      <c r="JTG59" s="86"/>
      <c r="JTH59" s="86"/>
      <c r="JTI59" s="86"/>
      <c r="JTJ59" s="86"/>
      <c r="JTK59" s="86"/>
      <c r="JTL59" s="86"/>
      <c r="JTM59" s="86"/>
      <c r="JTN59" s="86"/>
      <c r="JTO59" s="86"/>
      <c r="JTP59" s="86"/>
      <c r="JTQ59" s="86"/>
      <c r="JTR59" s="86"/>
      <c r="JTS59" s="86"/>
      <c r="JTT59" s="86"/>
      <c r="JTU59" s="86"/>
      <c r="JTV59" s="86"/>
      <c r="JTW59" s="86"/>
      <c r="JTX59" s="86"/>
      <c r="JTY59" s="86"/>
      <c r="JTZ59" s="86"/>
      <c r="JUA59" s="86"/>
      <c r="JUB59" s="86"/>
      <c r="JUC59" s="86"/>
      <c r="JUD59" s="86"/>
      <c r="JUE59" s="86"/>
      <c r="JUF59" s="86"/>
      <c r="JUG59" s="86"/>
      <c r="JUH59" s="86"/>
      <c r="JUI59" s="86"/>
      <c r="JUJ59" s="86"/>
      <c r="JUK59" s="86"/>
      <c r="JUL59" s="86"/>
      <c r="JUM59" s="86"/>
      <c r="JUN59" s="86"/>
      <c r="JUO59" s="86"/>
      <c r="JUP59" s="86"/>
      <c r="JUQ59" s="86"/>
      <c r="JUR59" s="86"/>
      <c r="JUS59" s="86"/>
      <c r="JUT59" s="86"/>
      <c r="JUU59" s="86"/>
      <c r="JUV59" s="86"/>
      <c r="JUW59" s="86"/>
      <c r="JUX59" s="86"/>
      <c r="JUY59" s="86"/>
      <c r="JUZ59" s="86"/>
      <c r="JVA59" s="86"/>
      <c r="JVB59" s="86"/>
      <c r="JVC59" s="86"/>
      <c r="JVD59" s="86"/>
      <c r="JVE59" s="86"/>
      <c r="JVF59" s="86"/>
      <c r="JVG59" s="86"/>
      <c r="JVH59" s="86"/>
      <c r="JVI59" s="86"/>
      <c r="JVJ59" s="86"/>
      <c r="JVK59" s="86"/>
      <c r="JVL59" s="86"/>
      <c r="JVM59" s="86"/>
      <c r="JVN59" s="86"/>
      <c r="JVO59" s="86"/>
      <c r="JVP59" s="86"/>
      <c r="JVQ59" s="86"/>
      <c r="JVR59" s="86"/>
      <c r="JVS59" s="86"/>
      <c r="JVT59" s="86"/>
      <c r="JVU59" s="86"/>
      <c r="JVV59" s="86"/>
      <c r="JVW59" s="86"/>
      <c r="JVX59" s="86"/>
      <c r="JVY59" s="86"/>
      <c r="JVZ59" s="86"/>
      <c r="JWA59" s="86"/>
      <c r="JWB59" s="86"/>
      <c r="JWC59" s="86"/>
      <c r="JWD59" s="86"/>
      <c r="JWE59" s="86"/>
      <c r="JWF59" s="86"/>
      <c r="JWG59" s="86"/>
      <c r="JWH59" s="86"/>
      <c r="JWI59" s="86"/>
      <c r="JWJ59" s="86"/>
      <c r="JWK59" s="86"/>
      <c r="JWL59" s="86"/>
      <c r="JWM59" s="86"/>
      <c r="JWN59" s="86"/>
      <c r="JWO59" s="86"/>
      <c r="JWP59" s="86"/>
      <c r="JWQ59" s="86"/>
      <c r="JWR59" s="86"/>
      <c r="JWS59" s="86"/>
      <c r="JWT59" s="86"/>
      <c r="JWU59" s="86"/>
      <c r="JWV59" s="86"/>
      <c r="JWW59" s="86"/>
      <c r="JWX59" s="86"/>
      <c r="JWY59" s="86"/>
      <c r="JWZ59" s="86"/>
      <c r="JXA59" s="86"/>
      <c r="JXB59" s="86"/>
      <c r="JXC59" s="86"/>
      <c r="JXD59" s="86"/>
      <c r="JXE59" s="86"/>
      <c r="JXF59" s="86"/>
      <c r="JXG59" s="86"/>
      <c r="JXH59" s="86"/>
      <c r="JXI59" s="86"/>
      <c r="JXJ59" s="86"/>
      <c r="JXK59" s="86"/>
      <c r="JXL59" s="86"/>
      <c r="JXM59" s="86"/>
      <c r="JXN59" s="86"/>
      <c r="JXO59" s="86"/>
      <c r="JXP59" s="86"/>
      <c r="JXQ59" s="86"/>
      <c r="JXR59" s="86"/>
      <c r="JXS59" s="86"/>
      <c r="JXT59" s="86"/>
      <c r="JXU59" s="86"/>
      <c r="JXV59" s="86"/>
      <c r="JXW59" s="86"/>
      <c r="JXX59" s="86"/>
      <c r="JXY59" s="86"/>
      <c r="JXZ59" s="86"/>
      <c r="JYA59" s="86"/>
      <c r="JYB59" s="86"/>
      <c r="JYC59" s="86"/>
      <c r="JYD59" s="86"/>
      <c r="JYE59" s="86"/>
      <c r="JYF59" s="86"/>
      <c r="JYG59" s="86"/>
      <c r="JYH59" s="86"/>
      <c r="JYI59" s="86"/>
      <c r="JYJ59" s="86"/>
      <c r="JYK59" s="86"/>
      <c r="JYL59" s="86"/>
      <c r="JYM59" s="86"/>
      <c r="JYN59" s="86"/>
      <c r="JYO59" s="86"/>
      <c r="JYP59" s="86"/>
      <c r="JYQ59" s="86"/>
      <c r="JYR59" s="86"/>
      <c r="JYS59" s="86"/>
      <c r="JYT59" s="86"/>
      <c r="JYU59" s="86"/>
      <c r="JYV59" s="86"/>
      <c r="JYW59" s="86"/>
      <c r="JYX59" s="86"/>
      <c r="JYY59" s="86"/>
      <c r="JYZ59" s="86"/>
      <c r="JZA59" s="86"/>
      <c r="JZB59" s="86"/>
      <c r="JZC59" s="86"/>
      <c r="JZD59" s="86"/>
      <c r="JZE59" s="86"/>
      <c r="JZF59" s="86"/>
      <c r="JZG59" s="86"/>
      <c r="JZH59" s="86"/>
      <c r="JZI59" s="86"/>
      <c r="JZJ59" s="86"/>
      <c r="JZK59" s="86"/>
      <c r="JZL59" s="86"/>
      <c r="JZM59" s="86"/>
      <c r="JZN59" s="86"/>
      <c r="JZO59" s="86"/>
      <c r="JZP59" s="86"/>
      <c r="JZQ59" s="86"/>
      <c r="JZR59" s="86"/>
      <c r="JZS59" s="86"/>
      <c r="JZT59" s="86"/>
      <c r="JZU59" s="86"/>
      <c r="JZV59" s="86"/>
      <c r="JZW59" s="86"/>
      <c r="JZX59" s="86"/>
      <c r="JZY59" s="86"/>
      <c r="JZZ59" s="86"/>
      <c r="KAA59" s="86"/>
      <c r="KAB59" s="86"/>
      <c r="KAC59" s="86"/>
      <c r="KAD59" s="86"/>
      <c r="KAE59" s="86"/>
      <c r="KAF59" s="86"/>
      <c r="KAG59" s="86"/>
      <c r="KAH59" s="86"/>
      <c r="KAI59" s="86"/>
      <c r="KAJ59" s="86"/>
      <c r="KAK59" s="86"/>
      <c r="KAL59" s="86"/>
      <c r="KAM59" s="86"/>
      <c r="KAN59" s="86"/>
      <c r="KAO59" s="86"/>
      <c r="KAP59" s="86"/>
      <c r="KAQ59" s="86"/>
      <c r="KAR59" s="86"/>
      <c r="KAS59" s="86"/>
      <c r="KAT59" s="86"/>
      <c r="KAU59" s="86"/>
      <c r="KAV59" s="86"/>
      <c r="KAW59" s="86"/>
      <c r="KAX59" s="86"/>
      <c r="KAY59" s="86"/>
      <c r="KAZ59" s="86"/>
      <c r="KBA59" s="86"/>
      <c r="KBB59" s="86"/>
      <c r="KBC59" s="86"/>
      <c r="KBD59" s="86"/>
      <c r="KBE59" s="86"/>
      <c r="KBF59" s="86"/>
      <c r="KBG59" s="86"/>
      <c r="KBH59" s="86"/>
      <c r="KBI59" s="86"/>
      <c r="KBJ59" s="86"/>
      <c r="KBK59" s="86"/>
      <c r="KBL59" s="86"/>
      <c r="KBM59" s="86"/>
      <c r="KBN59" s="86"/>
      <c r="KBO59" s="86"/>
      <c r="KBP59" s="86"/>
      <c r="KBQ59" s="86"/>
      <c r="KBR59" s="86"/>
      <c r="KBS59" s="86"/>
      <c r="KBT59" s="86"/>
      <c r="KBU59" s="86"/>
      <c r="KBV59" s="86"/>
      <c r="KBW59" s="86"/>
      <c r="KBX59" s="86"/>
      <c r="KBY59" s="86"/>
      <c r="KBZ59" s="86"/>
      <c r="KCA59" s="86"/>
      <c r="KCB59" s="86"/>
      <c r="KCC59" s="86"/>
      <c r="KCD59" s="86"/>
      <c r="KCE59" s="86"/>
      <c r="KCF59" s="86"/>
      <c r="KCG59" s="86"/>
      <c r="KCH59" s="86"/>
      <c r="KCI59" s="86"/>
      <c r="KCJ59" s="86"/>
      <c r="KCK59" s="86"/>
      <c r="KCL59" s="86"/>
      <c r="KCM59" s="86"/>
      <c r="KCN59" s="86"/>
      <c r="KCO59" s="86"/>
      <c r="KCP59" s="86"/>
      <c r="KCQ59" s="86"/>
      <c r="KCR59" s="86"/>
      <c r="KCS59" s="86"/>
      <c r="KCT59" s="86"/>
      <c r="KCU59" s="86"/>
      <c r="KCV59" s="86"/>
      <c r="KCW59" s="86"/>
      <c r="KCX59" s="86"/>
      <c r="KCY59" s="86"/>
      <c r="KCZ59" s="86"/>
      <c r="KDA59" s="86"/>
      <c r="KDB59" s="86"/>
      <c r="KDC59" s="86"/>
      <c r="KDD59" s="86"/>
      <c r="KDE59" s="86"/>
      <c r="KDF59" s="86"/>
      <c r="KDG59" s="86"/>
      <c r="KDH59" s="86"/>
      <c r="KDI59" s="86"/>
      <c r="KDJ59" s="86"/>
      <c r="KDK59" s="86"/>
      <c r="KDL59" s="86"/>
      <c r="KDM59" s="86"/>
      <c r="KDN59" s="86"/>
      <c r="KDO59" s="86"/>
      <c r="KDP59" s="86"/>
      <c r="KDQ59" s="86"/>
      <c r="KDR59" s="86"/>
      <c r="KDS59" s="86"/>
      <c r="KDT59" s="86"/>
      <c r="KDU59" s="86"/>
      <c r="KDV59" s="86"/>
      <c r="KDW59" s="86"/>
      <c r="KDX59" s="86"/>
      <c r="KDY59" s="86"/>
      <c r="KDZ59" s="86"/>
      <c r="KEA59" s="86"/>
      <c r="KEB59" s="86"/>
      <c r="KEC59" s="86"/>
      <c r="KED59" s="86"/>
      <c r="KEE59" s="86"/>
      <c r="KEF59" s="86"/>
      <c r="KEG59" s="86"/>
      <c r="KEH59" s="86"/>
      <c r="KEI59" s="86"/>
      <c r="KEJ59" s="86"/>
      <c r="KEK59" s="86"/>
      <c r="KEL59" s="86"/>
      <c r="KEM59" s="86"/>
      <c r="KEN59" s="86"/>
      <c r="KEO59" s="86"/>
      <c r="KEP59" s="86"/>
      <c r="KEQ59" s="86"/>
      <c r="KER59" s="86"/>
      <c r="KES59" s="86"/>
      <c r="KET59" s="86"/>
      <c r="KEU59" s="86"/>
      <c r="KEV59" s="86"/>
      <c r="KEW59" s="86"/>
      <c r="KEX59" s="86"/>
      <c r="KEY59" s="86"/>
      <c r="KEZ59" s="86"/>
      <c r="KFA59" s="86"/>
      <c r="KFB59" s="86"/>
      <c r="KFC59" s="86"/>
      <c r="KFD59" s="86"/>
      <c r="KFE59" s="86"/>
      <c r="KFF59" s="86"/>
      <c r="KFG59" s="86"/>
      <c r="KFH59" s="86"/>
      <c r="KFI59" s="86"/>
      <c r="KFJ59" s="86"/>
      <c r="KFK59" s="86"/>
      <c r="KFL59" s="86"/>
      <c r="KFM59" s="86"/>
      <c r="KFN59" s="86"/>
      <c r="KFO59" s="86"/>
      <c r="KFP59" s="86"/>
      <c r="KFQ59" s="86"/>
      <c r="KFR59" s="86"/>
      <c r="KFS59" s="86"/>
      <c r="KFT59" s="86"/>
      <c r="KFU59" s="86"/>
      <c r="KFV59" s="86"/>
      <c r="KFW59" s="86"/>
      <c r="KFX59" s="86"/>
      <c r="KFY59" s="86"/>
      <c r="KFZ59" s="86"/>
      <c r="KGA59" s="86"/>
      <c r="KGB59" s="86"/>
      <c r="KGC59" s="86"/>
      <c r="KGD59" s="86"/>
      <c r="KGE59" s="86"/>
      <c r="KGF59" s="86"/>
      <c r="KGG59" s="86"/>
      <c r="KGH59" s="86"/>
      <c r="KGI59" s="86"/>
      <c r="KGJ59" s="86"/>
      <c r="KGK59" s="86"/>
      <c r="KGL59" s="86"/>
      <c r="KGM59" s="86"/>
      <c r="KGN59" s="86"/>
      <c r="KGO59" s="86"/>
      <c r="KGP59" s="86"/>
      <c r="KGQ59" s="86"/>
      <c r="KGR59" s="86"/>
      <c r="KGS59" s="86"/>
      <c r="KGT59" s="86"/>
      <c r="KGU59" s="86"/>
      <c r="KGV59" s="86"/>
      <c r="KGW59" s="86"/>
      <c r="KGX59" s="86"/>
      <c r="KGY59" s="86"/>
      <c r="KGZ59" s="86"/>
      <c r="KHA59" s="86"/>
      <c r="KHB59" s="86"/>
      <c r="KHC59" s="86"/>
      <c r="KHD59" s="86"/>
      <c r="KHE59" s="86"/>
      <c r="KHF59" s="86"/>
      <c r="KHG59" s="86"/>
      <c r="KHH59" s="86"/>
      <c r="KHI59" s="86"/>
      <c r="KHJ59" s="86"/>
      <c r="KHK59" s="86"/>
      <c r="KHL59" s="86"/>
      <c r="KHM59" s="86"/>
      <c r="KHN59" s="86"/>
      <c r="KHO59" s="86"/>
      <c r="KHP59" s="86"/>
      <c r="KHQ59" s="86"/>
      <c r="KHR59" s="86"/>
      <c r="KHS59" s="86"/>
      <c r="KHT59" s="86"/>
      <c r="KHU59" s="86"/>
      <c r="KHV59" s="86"/>
      <c r="KHW59" s="86"/>
      <c r="KHX59" s="86"/>
      <c r="KHY59" s="86"/>
      <c r="KHZ59" s="86"/>
      <c r="KIA59" s="86"/>
      <c r="KIB59" s="86"/>
      <c r="KIC59" s="86"/>
      <c r="KID59" s="86"/>
      <c r="KIE59" s="86"/>
      <c r="KIF59" s="86"/>
      <c r="KIG59" s="86"/>
      <c r="KIH59" s="86"/>
      <c r="KII59" s="86"/>
      <c r="KIJ59" s="86"/>
      <c r="KIK59" s="86"/>
      <c r="KIL59" s="86"/>
      <c r="KIM59" s="86"/>
      <c r="KIN59" s="86"/>
      <c r="KIO59" s="86"/>
      <c r="KIP59" s="86"/>
      <c r="KIQ59" s="86"/>
      <c r="KIR59" s="86"/>
      <c r="KIS59" s="86"/>
      <c r="KIT59" s="86"/>
      <c r="KIU59" s="86"/>
      <c r="KIV59" s="86"/>
      <c r="KIW59" s="86"/>
      <c r="KIX59" s="86"/>
      <c r="KIY59" s="86"/>
      <c r="KIZ59" s="86"/>
      <c r="KJA59" s="86"/>
      <c r="KJB59" s="86"/>
      <c r="KJC59" s="86"/>
      <c r="KJD59" s="86"/>
      <c r="KJE59" s="86"/>
      <c r="KJF59" s="86"/>
      <c r="KJG59" s="86"/>
      <c r="KJH59" s="86"/>
      <c r="KJI59" s="86"/>
      <c r="KJJ59" s="86"/>
      <c r="KJK59" s="86"/>
      <c r="KJL59" s="86"/>
      <c r="KJM59" s="86"/>
      <c r="KJN59" s="86"/>
      <c r="KJO59" s="86"/>
      <c r="KJP59" s="86"/>
      <c r="KJQ59" s="86"/>
      <c r="KJR59" s="86"/>
      <c r="KJS59" s="86"/>
      <c r="KJT59" s="86"/>
      <c r="KJU59" s="86"/>
      <c r="KJV59" s="86"/>
      <c r="KJW59" s="86"/>
      <c r="KJX59" s="86"/>
      <c r="KJY59" s="86"/>
      <c r="KJZ59" s="86"/>
      <c r="KKA59" s="86"/>
      <c r="KKB59" s="86"/>
      <c r="KKC59" s="86"/>
      <c r="KKD59" s="86"/>
      <c r="KKE59" s="86"/>
      <c r="KKF59" s="86"/>
      <c r="KKG59" s="86"/>
      <c r="KKH59" s="86"/>
      <c r="KKI59" s="86"/>
      <c r="KKJ59" s="86"/>
      <c r="KKK59" s="86"/>
      <c r="KKL59" s="86"/>
      <c r="KKM59" s="86"/>
      <c r="KKN59" s="86"/>
      <c r="KKO59" s="86"/>
      <c r="KKP59" s="86"/>
      <c r="KKQ59" s="86"/>
      <c r="KKR59" s="86"/>
      <c r="KKS59" s="86"/>
      <c r="KKT59" s="86"/>
      <c r="KKU59" s="86"/>
      <c r="KKV59" s="86"/>
      <c r="KKW59" s="86"/>
      <c r="KKX59" s="86"/>
      <c r="KKY59" s="86"/>
      <c r="KKZ59" s="86"/>
      <c r="KLA59" s="86"/>
      <c r="KLB59" s="86"/>
      <c r="KLC59" s="86"/>
      <c r="KLD59" s="86"/>
      <c r="KLE59" s="86"/>
      <c r="KLF59" s="86"/>
      <c r="KLG59" s="86"/>
      <c r="KLH59" s="86"/>
      <c r="KLI59" s="86"/>
      <c r="KLJ59" s="86"/>
      <c r="KLK59" s="86"/>
      <c r="KLL59" s="86"/>
      <c r="KLM59" s="86"/>
      <c r="KLN59" s="86"/>
      <c r="KLO59" s="86"/>
      <c r="KLP59" s="86"/>
      <c r="KLQ59" s="86"/>
      <c r="KLR59" s="86"/>
      <c r="KLS59" s="86"/>
      <c r="KLT59" s="86"/>
      <c r="KLU59" s="86"/>
      <c r="KLV59" s="86"/>
      <c r="KLW59" s="86"/>
      <c r="KLX59" s="86"/>
      <c r="KLY59" s="86"/>
      <c r="KLZ59" s="86"/>
      <c r="KMA59" s="86"/>
      <c r="KMB59" s="86"/>
      <c r="KMC59" s="86"/>
      <c r="KMD59" s="86"/>
      <c r="KME59" s="86"/>
      <c r="KMF59" s="86"/>
      <c r="KMG59" s="86"/>
      <c r="KMH59" s="86"/>
      <c r="KMI59" s="86"/>
      <c r="KMJ59" s="86"/>
      <c r="KMK59" s="86"/>
      <c r="KML59" s="86"/>
      <c r="KMM59" s="86"/>
      <c r="KMN59" s="86"/>
      <c r="KMO59" s="86"/>
      <c r="KMP59" s="86"/>
      <c r="KMQ59" s="86"/>
      <c r="KMR59" s="86"/>
      <c r="KMS59" s="86"/>
      <c r="KMT59" s="86"/>
      <c r="KMU59" s="86"/>
      <c r="KMV59" s="86"/>
      <c r="KMW59" s="86"/>
      <c r="KMX59" s="86"/>
      <c r="KMY59" s="86"/>
      <c r="KMZ59" s="86"/>
      <c r="KNA59" s="86"/>
      <c r="KNB59" s="86"/>
      <c r="KNC59" s="86"/>
      <c r="KND59" s="86"/>
      <c r="KNE59" s="86"/>
      <c r="KNF59" s="86"/>
      <c r="KNG59" s="86"/>
      <c r="KNH59" s="86"/>
      <c r="KNI59" s="86"/>
      <c r="KNJ59" s="86"/>
      <c r="KNK59" s="86"/>
      <c r="KNL59" s="86"/>
      <c r="KNM59" s="86"/>
      <c r="KNN59" s="86"/>
      <c r="KNO59" s="86"/>
      <c r="KNP59" s="86"/>
      <c r="KNQ59" s="86"/>
      <c r="KNR59" s="86"/>
      <c r="KNS59" s="86"/>
      <c r="KNT59" s="86"/>
      <c r="KNU59" s="86"/>
      <c r="KNV59" s="86"/>
      <c r="KNW59" s="86"/>
      <c r="KNX59" s="86"/>
      <c r="KNY59" s="86"/>
      <c r="KNZ59" s="86"/>
      <c r="KOA59" s="86"/>
      <c r="KOB59" s="86"/>
      <c r="KOC59" s="86"/>
      <c r="KOD59" s="86"/>
      <c r="KOE59" s="86"/>
      <c r="KOF59" s="86"/>
      <c r="KOG59" s="86"/>
      <c r="KOH59" s="86"/>
      <c r="KOI59" s="86"/>
      <c r="KOJ59" s="86"/>
      <c r="KOK59" s="86"/>
      <c r="KOL59" s="86"/>
      <c r="KOM59" s="86"/>
      <c r="KON59" s="86"/>
      <c r="KOO59" s="86"/>
      <c r="KOP59" s="86"/>
      <c r="KOQ59" s="86"/>
      <c r="KOR59" s="86"/>
      <c r="KOS59" s="86"/>
      <c r="KOT59" s="86"/>
      <c r="KOU59" s="86"/>
      <c r="KOV59" s="86"/>
      <c r="KOW59" s="86"/>
      <c r="KOX59" s="86"/>
      <c r="KOY59" s="86"/>
      <c r="KOZ59" s="86"/>
      <c r="KPA59" s="86"/>
      <c r="KPB59" s="86"/>
      <c r="KPC59" s="86"/>
      <c r="KPD59" s="86"/>
      <c r="KPE59" s="86"/>
      <c r="KPF59" s="86"/>
      <c r="KPG59" s="86"/>
      <c r="KPH59" s="86"/>
      <c r="KPI59" s="86"/>
      <c r="KPJ59" s="86"/>
      <c r="KPK59" s="86"/>
      <c r="KPL59" s="86"/>
      <c r="KPM59" s="86"/>
      <c r="KPN59" s="86"/>
      <c r="KPO59" s="86"/>
      <c r="KPP59" s="86"/>
      <c r="KPQ59" s="86"/>
      <c r="KPR59" s="86"/>
      <c r="KPS59" s="86"/>
      <c r="KPT59" s="86"/>
      <c r="KPU59" s="86"/>
      <c r="KPV59" s="86"/>
      <c r="KPW59" s="86"/>
      <c r="KPX59" s="86"/>
      <c r="KPY59" s="86"/>
      <c r="KPZ59" s="86"/>
      <c r="KQA59" s="86"/>
      <c r="KQB59" s="86"/>
      <c r="KQC59" s="86"/>
      <c r="KQD59" s="86"/>
      <c r="KQE59" s="86"/>
      <c r="KQF59" s="86"/>
      <c r="KQG59" s="86"/>
      <c r="KQH59" s="86"/>
      <c r="KQI59" s="86"/>
      <c r="KQJ59" s="86"/>
      <c r="KQK59" s="86"/>
      <c r="KQL59" s="86"/>
      <c r="KQM59" s="86"/>
      <c r="KQN59" s="86"/>
      <c r="KQO59" s="86"/>
      <c r="KQP59" s="86"/>
      <c r="KQQ59" s="86"/>
      <c r="KQR59" s="86"/>
      <c r="KQS59" s="86"/>
      <c r="KQT59" s="86"/>
      <c r="KQU59" s="86"/>
      <c r="KQV59" s="86"/>
      <c r="KQW59" s="86"/>
      <c r="KQX59" s="86"/>
      <c r="KQY59" s="86"/>
      <c r="KQZ59" s="86"/>
      <c r="KRA59" s="86"/>
      <c r="KRB59" s="86"/>
      <c r="KRC59" s="86"/>
      <c r="KRD59" s="86"/>
      <c r="KRE59" s="86"/>
      <c r="KRF59" s="86"/>
      <c r="KRG59" s="86"/>
      <c r="KRH59" s="86"/>
      <c r="KRI59" s="86"/>
      <c r="KRJ59" s="86"/>
      <c r="KRK59" s="86"/>
      <c r="KRL59" s="86"/>
      <c r="KRM59" s="86"/>
      <c r="KRN59" s="86"/>
      <c r="KRO59" s="86"/>
      <c r="KRP59" s="86"/>
      <c r="KRQ59" s="86"/>
      <c r="KRR59" s="86"/>
      <c r="KRS59" s="86"/>
      <c r="KRT59" s="86"/>
      <c r="KRU59" s="86"/>
      <c r="KRV59" s="86"/>
      <c r="KRW59" s="86"/>
      <c r="KRX59" s="86"/>
      <c r="KRY59" s="86"/>
      <c r="KRZ59" s="86"/>
      <c r="KSA59" s="86"/>
      <c r="KSB59" s="86"/>
      <c r="KSC59" s="86"/>
      <c r="KSD59" s="86"/>
      <c r="KSE59" s="86"/>
      <c r="KSF59" s="86"/>
      <c r="KSG59" s="86"/>
      <c r="KSH59" s="86"/>
      <c r="KSI59" s="86"/>
      <c r="KSJ59" s="86"/>
      <c r="KSK59" s="86"/>
      <c r="KSL59" s="86"/>
      <c r="KSM59" s="86"/>
      <c r="KSN59" s="86"/>
      <c r="KSO59" s="86"/>
      <c r="KSP59" s="86"/>
      <c r="KSQ59" s="86"/>
      <c r="KSR59" s="86"/>
      <c r="KSS59" s="86"/>
      <c r="KST59" s="86"/>
      <c r="KSU59" s="86"/>
      <c r="KSV59" s="86"/>
      <c r="KSW59" s="86"/>
      <c r="KSX59" s="86"/>
      <c r="KSY59" s="86"/>
      <c r="KSZ59" s="86"/>
      <c r="KTA59" s="86"/>
      <c r="KTB59" s="86"/>
      <c r="KTC59" s="86"/>
      <c r="KTD59" s="86"/>
      <c r="KTE59" s="86"/>
      <c r="KTF59" s="86"/>
      <c r="KTG59" s="86"/>
      <c r="KTH59" s="86"/>
      <c r="KTI59" s="86"/>
      <c r="KTJ59" s="86"/>
      <c r="KTK59" s="86"/>
      <c r="KTL59" s="86"/>
      <c r="KTM59" s="86"/>
      <c r="KTN59" s="86"/>
      <c r="KTO59" s="86"/>
      <c r="KTP59" s="86"/>
      <c r="KTQ59" s="86"/>
      <c r="KTR59" s="86"/>
      <c r="KTS59" s="86"/>
      <c r="KTT59" s="86"/>
      <c r="KTU59" s="86"/>
      <c r="KTV59" s="86"/>
      <c r="KTW59" s="86"/>
      <c r="KTX59" s="86"/>
      <c r="KTY59" s="86"/>
      <c r="KTZ59" s="86"/>
      <c r="KUA59" s="86"/>
      <c r="KUB59" s="86"/>
      <c r="KUC59" s="86"/>
      <c r="KUD59" s="86"/>
      <c r="KUE59" s="86"/>
      <c r="KUF59" s="86"/>
      <c r="KUG59" s="86"/>
      <c r="KUH59" s="86"/>
      <c r="KUI59" s="86"/>
      <c r="KUJ59" s="86"/>
      <c r="KUK59" s="86"/>
      <c r="KUL59" s="86"/>
      <c r="KUM59" s="86"/>
      <c r="KUN59" s="86"/>
      <c r="KUO59" s="86"/>
      <c r="KUP59" s="86"/>
      <c r="KUQ59" s="86"/>
      <c r="KUR59" s="86"/>
      <c r="KUS59" s="86"/>
      <c r="KUT59" s="86"/>
      <c r="KUU59" s="86"/>
      <c r="KUV59" s="86"/>
      <c r="KUW59" s="86"/>
      <c r="KUX59" s="86"/>
      <c r="KUY59" s="86"/>
      <c r="KUZ59" s="86"/>
      <c r="KVA59" s="86"/>
      <c r="KVB59" s="86"/>
      <c r="KVC59" s="86"/>
      <c r="KVD59" s="86"/>
      <c r="KVE59" s="86"/>
      <c r="KVF59" s="86"/>
      <c r="KVG59" s="86"/>
      <c r="KVH59" s="86"/>
      <c r="KVI59" s="86"/>
      <c r="KVJ59" s="86"/>
      <c r="KVK59" s="86"/>
      <c r="KVL59" s="86"/>
      <c r="KVM59" s="86"/>
      <c r="KVN59" s="86"/>
      <c r="KVO59" s="86"/>
      <c r="KVP59" s="86"/>
      <c r="KVQ59" s="86"/>
      <c r="KVR59" s="86"/>
      <c r="KVS59" s="86"/>
      <c r="KVT59" s="86"/>
      <c r="KVU59" s="86"/>
      <c r="KVV59" s="86"/>
      <c r="KVW59" s="86"/>
      <c r="KVX59" s="86"/>
      <c r="KVY59" s="86"/>
      <c r="KVZ59" s="86"/>
      <c r="KWA59" s="86"/>
      <c r="KWB59" s="86"/>
      <c r="KWC59" s="86"/>
      <c r="KWD59" s="86"/>
      <c r="KWE59" s="86"/>
      <c r="KWF59" s="86"/>
      <c r="KWG59" s="86"/>
      <c r="KWH59" s="86"/>
      <c r="KWI59" s="86"/>
      <c r="KWJ59" s="86"/>
      <c r="KWK59" s="86"/>
      <c r="KWL59" s="86"/>
      <c r="KWM59" s="86"/>
      <c r="KWN59" s="86"/>
      <c r="KWO59" s="86"/>
      <c r="KWP59" s="86"/>
      <c r="KWQ59" s="86"/>
      <c r="KWR59" s="86"/>
      <c r="KWS59" s="86"/>
      <c r="KWT59" s="86"/>
      <c r="KWU59" s="86"/>
      <c r="KWV59" s="86"/>
      <c r="KWW59" s="86"/>
      <c r="KWX59" s="86"/>
      <c r="KWY59" s="86"/>
      <c r="KWZ59" s="86"/>
      <c r="KXA59" s="86"/>
      <c r="KXB59" s="86"/>
      <c r="KXC59" s="86"/>
      <c r="KXD59" s="86"/>
      <c r="KXE59" s="86"/>
      <c r="KXF59" s="86"/>
      <c r="KXG59" s="86"/>
      <c r="KXH59" s="86"/>
      <c r="KXI59" s="86"/>
      <c r="KXJ59" s="86"/>
      <c r="KXK59" s="86"/>
      <c r="KXL59" s="86"/>
      <c r="KXM59" s="86"/>
      <c r="KXN59" s="86"/>
      <c r="KXO59" s="86"/>
      <c r="KXP59" s="86"/>
      <c r="KXQ59" s="86"/>
      <c r="KXR59" s="86"/>
      <c r="KXS59" s="86"/>
      <c r="KXT59" s="86"/>
      <c r="KXU59" s="86"/>
      <c r="KXV59" s="86"/>
      <c r="KXW59" s="86"/>
      <c r="KXX59" s="86"/>
      <c r="KXY59" s="86"/>
      <c r="KXZ59" s="86"/>
      <c r="KYA59" s="86"/>
      <c r="KYB59" s="86"/>
      <c r="KYC59" s="86"/>
      <c r="KYD59" s="86"/>
      <c r="KYE59" s="86"/>
      <c r="KYF59" s="86"/>
      <c r="KYG59" s="86"/>
      <c r="KYH59" s="86"/>
      <c r="KYI59" s="86"/>
      <c r="KYJ59" s="86"/>
      <c r="KYK59" s="86"/>
      <c r="KYL59" s="86"/>
      <c r="KYM59" s="86"/>
      <c r="KYN59" s="86"/>
      <c r="KYO59" s="86"/>
      <c r="KYP59" s="86"/>
      <c r="KYQ59" s="86"/>
      <c r="KYR59" s="86"/>
      <c r="KYS59" s="86"/>
      <c r="KYT59" s="86"/>
      <c r="KYU59" s="86"/>
      <c r="KYV59" s="86"/>
      <c r="KYW59" s="86"/>
      <c r="KYX59" s="86"/>
      <c r="KYY59" s="86"/>
      <c r="KYZ59" s="86"/>
      <c r="KZA59" s="86"/>
      <c r="KZB59" s="86"/>
      <c r="KZC59" s="86"/>
      <c r="KZD59" s="86"/>
      <c r="KZE59" s="86"/>
      <c r="KZF59" s="86"/>
      <c r="KZG59" s="86"/>
      <c r="KZH59" s="86"/>
      <c r="KZI59" s="86"/>
      <c r="KZJ59" s="86"/>
      <c r="KZK59" s="86"/>
      <c r="KZL59" s="86"/>
      <c r="KZM59" s="86"/>
      <c r="KZN59" s="86"/>
      <c r="KZO59" s="86"/>
      <c r="KZP59" s="86"/>
      <c r="KZQ59" s="86"/>
      <c r="KZR59" s="86"/>
      <c r="KZS59" s="86"/>
      <c r="KZT59" s="86"/>
      <c r="KZU59" s="86"/>
      <c r="KZV59" s="86"/>
      <c r="KZW59" s="86"/>
      <c r="KZX59" s="86"/>
      <c r="KZY59" s="86"/>
      <c r="KZZ59" s="86"/>
      <c r="LAA59" s="86"/>
      <c r="LAB59" s="86"/>
      <c r="LAC59" s="86"/>
      <c r="LAD59" s="86"/>
      <c r="LAE59" s="86"/>
      <c r="LAF59" s="86"/>
      <c r="LAG59" s="86"/>
      <c r="LAH59" s="86"/>
      <c r="LAI59" s="86"/>
      <c r="LAJ59" s="86"/>
      <c r="LAK59" s="86"/>
      <c r="LAL59" s="86"/>
      <c r="LAM59" s="86"/>
      <c r="LAN59" s="86"/>
      <c r="LAO59" s="86"/>
      <c r="LAP59" s="86"/>
      <c r="LAQ59" s="86"/>
      <c r="LAR59" s="86"/>
      <c r="LAS59" s="86"/>
      <c r="LAT59" s="86"/>
      <c r="LAU59" s="86"/>
      <c r="LAV59" s="86"/>
      <c r="LAW59" s="86"/>
      <c r="LAX59" s="86"/>
      <c r="LAY59" s="86"/>
      <c r="LAZ59" s="86"/>
      <c r="LBA59" s="86"/>
      <c r="LBB59" s="86"/>
      <c r="LBC59" s="86"/>
      <c r="LBD59" s="86"/>
      <c r="LBE59" s="86"/>
      <c r="LBF59" s="86"/>
      <c r="LBG59" s="86"/>
      <c r="LBH59" s="86"/>
      <c r="LBI59" s="86"/>
      <c r="LBJ59" s="86"/>
      <c r="LBK59" s="86"/>
      <c r="LBL59" s="86"/>
      <c r="LBM59" s="86"/>
      <c r="LBN59" s="86"/>
      <c r="LBO59" s="86"/>
      <c r="LBP59" s="86"/>
      <c r="LBQ59" s="86"/>
      <c r="LBR59" s="86"/>
      <c r="LBS59" s="86"/>
      <c r="LBT59" s="86"/>
      <c r="LBU59" s="86"/>
      <c r="LBV59" s="86"/>
      <c r="LBW59" s="86"/>
      <c r="LBX59" s="86"/>
      <c r="LBY59" s="86"/>
      <c r="LBZ59" s="86"/>
      <c r="LCA59" s="86"/>
      <c r="LCB59" s="86"/>
      <c r="LCC59" s="86"/>
      <c r="LCD59" s="86"/>
      <c r="LCE59" s="86"/>
      <c r="LCF59" s="86"/>
      <c r="LCG59" s="86"/>
      <c r="LCH59" s="86"/>
      <c r="LCI59" s="86"/>
      <c r="LCJ59" s="86"/>
      <c r="LCK59" s="86"/>
      <c r="LCL59" s="86"/>
      <c r="LCM59" s="86"/>
      <c r="LCN59" s="86"/>
      <c r="LCO59" s="86"/>
      <c r="LCP59" s="86"/>
      <c r="LCQ59" s="86"/>
      <c r="LCR59" s="86"/>
      <c r="LCS59" s="86"/>
      <c r="LCT59" s="86"/>
      <c r="LCU59" s="86"/>
      <c r="LCV59" s="86"/>
      <c r="LCW59" s="86"/>
      <c r="LCX59" s="86"/>
      <c r="LCY59" s="86"/>
      <c r="LCZ59" s="86"/>
      <c r="LDA59" s="86"/>
      <c r="LDB59" s="86"/>
      <c r="LDC59" s="86"/>
      <c r="LDD59" s="86"/>
      <c r="LDE59" s="86"/>
      <c r="LDF59" s="86"/>
      <c r="LDG59" s="86"/>
      <c r="LDH59" s="86"/>
      <c r="LDI59" s="86"/>
      <c r="LDJ59" s="86"/>
      <c r="LDK59" s="86"/>
      <c r="LDL59" s="86"/>
      <c r="LDM59" s="86"/>
      <c r="LDN59" s="86"/>
      <c r="LDO59" s="86"/>
      <c r="LDP59" s="86"/>
      <c r="LDQ59" s="86"/>
      <c r="LDR59" s="86"/>
      <c r="LDS59" s="86"/>
      <c r="LDT59" s="86"/>
      <c r="LDU59" s="86"/>
      <c r="LDV59" s="86"/>
      <c r="LDW59" s="86"/>
      <c r="LDX59" s="86"/>
      <c r="LDY59" s="86"/>
      <c r="LDZ59" s="86"/>
      <c r="LEA59" s="86"/>
      <c r="LEB59" s="86"/>
      <c r="LEC59" s="86"/>
      <c r="LED59" s="86"/>
      <c r="LEE59" s="86"/>
      <c r="LEF59" s="86"/>
      <c r="LEG59" s="86"/>
      <c r="LEH59" s="86"/>
      <c r="LEI59" s="86"/>
      <c r="LEJ59" s="86"/>
      <c r="LEK59" s="86"/>
      <c r="LEL59" s="86"/>
      <c r="LEM59" s="86"/>
      <c r="LEN59" s="86"/>
      <c r="LEO59" s="86"/>
      <c r="LEP59" s="86"/>
      <c r="LEQ59" s="86"/>
      <c r="LER59" s="86"/>
      <c r="LES59" s="86"/>
      <c r="LET59" s="86"/>
      <c r="LEU59" s="86"/>
      <c r="LEV59" s="86"/>
      <c r="LEW59" s="86"/>
      <c r="LEX59" s="86"/>
      <c r="LEY59" s="86"/>
      <c r="LEZ59" s="86"/>
      <c r="LFA59" s="86"/>
      <c r="LFB59" s="86"/>
      <c r="LFC59" s="86"/>
      <c r="LFD59" s="86"/>
      <c r="LFE59" s="86"/>
      <c r="LFF59" s="86"/>
      <c r="LFG59" s="86"/>
      <c r="LFH59" s="86"/>
      <c r="LFI59" s="86"/>
      <c r="LFJ59" s="86"/>
      <c r="LFK59" s="86"/>
      <c r="LFL59" s="86"/>
      <c r="LFM59" s="86"/>
      <c r="LFN59" s="86"/>
      <c r="LFO59" s="86"/>
      <c r="LFP59" s="86"/>
      <c r="LFQ59" s="86"/>
      <c r="LFR59" s="86"/>
      <c r="LFS59" s="86"/>
      <c r="LFT59" s="86"/>
      <c r="LFU59" s="86"/>
      <c r="LFV59" s="86"/>
      <c r="LFW59" s="86"/>
      <c r="LFX59" s="86"/>
      <c r="LFY59" s="86"/>
      <c r="LFZ59" s="86"/>
      <c r="LGA59" s="86"/>
      <c r="LGB59" s="86"/>
      <c r="LGC59" s="86"/>
      <c r="LGD59" s="86"/>
      <c r="LGE59" s="86"/>
      <c r="LGF59" s="86"/>
      <c r="LGG59" s="86"/>
      <c r="LGH59" s="86"/>
      <c r="LGI59" s="86"/>
      <c r="LGJ59" s="86"/>
      <c r="LGK59" s="86"/>
      <c r="LGL59" s="86"/>
      <c r="LGM59" s="86"/>
      <c r="LGN59" s="86"/>
      <c r="LGO59" s="86"/>
      <c r="LGP59" s="86"/>
      <c r="LGQ59" s="86"/>
      <c r="LGR59" s="86"/>
      <c r="LGS59" s="86"/>
      <c r="LGT59" s="86"/>
      <c r="LGU59" s="86"/>
      <c r="LGV59" s="86"/>
      <c r="LGW59" s="86"/>
      <c r="LGX59" s="86"/>
      <c r="LGY59" s="86"/>
      <c r="LGZ59" s="86"/>
      <c r="LHA59" s="86"/>
      <c r="LHB59" s="86"/>
      <c r="LHC59" s="86"/>
      <c r="LHD59" s="86"/>
      <c r="LHE59" s="86"/>
      <c r="LHF59" s="86"/>
      <c r="LHG59" s="86"/>
      <c r="LHH59" s="86"/>
      <c r="LHI59" s="86"/>
      <c r="LHJ59" s="86"/>
      <c r="LHK59" s="86"/>
      <c r="LHL59" s="86"/>
      <c r="LHM59" s="86"/>
      <c r="LHN59" s="86"/>
      <c r="LHO59" s="86"/>
      <c r="LHP59" s="86"/>
      <c r="LHQ59" s="86"/>
      <c r="LHR59" s="86"/>
      <c r="LHS59" s="86"/>
      <c r="LHT59" s="86"/>
      <c r="LHU59" s="86"/>
      <c r="LHV59" s="86"/>
      <c r="LHW59" s="86"/>
      <c r="LHX59" s="86"/>
      <c r="LHY59" s="86"/>
      <c r="LHZ59" s="86"/>
      <c r="LIA59" s="86"/>
      <c r="LIB59" s="86"/>
      <c r="LIC59" s="86"/>
      <c r="LID59" s="86"/>
      <c r="LIE59" s="86"/>
      <c r="LIF59" s="86"/>
      <c r="LIG59" s="86"/>
      <c r="LIH59" s="86"/>
      <c r="LII59" s="86"/>
      <c r="LIJ59" s="86"/>
      <c r="LIK59" s="86"/>
      <c r="LIL59" s="86"/>
      <c r="LIM59" s="86"/>
      <c r="LIN59" s="86"/>
      <c r="LIO59" s="86"/>
      <c r="LIP59" s="86"/>
      <c r="LIQ59" s="86"/>
      <c r="LIR59" s="86"/>
      <c r="LIS59" s="86"/>
      <c r="LIT59" s="86"/>
      <c r="LIU59" s="86"/>
      <c r="LIV59" s="86"/>
      <c r="LIW59" s="86"/>
      <c r="LIX59" s="86"/>
      <c r="LIY59" s="86"/>
      <c r="LIZ59" s="86"/>
      <c r="LJA59" s="86"/>
      <c r="LJB59" s="86"/>
      <c r="LJC59" s="86"/>
      <c r="LJD59" s="86"/>
      <c r="LJE59" s="86"/>
      <c r="LJF59" s="86"/>
      <c r="LJG59" s="86"/>
      <c r="LJH59" s="86"/>
      <c r="LJI59" s="86"/>
      <c r="LJJ59" s="86"/>
      <c r="LJK59" s="86"/>
      <c r="LJL59" s="86"/>
      <c r="LJM59" s="86"/>
      <c r="LJN59" s="86"/>
      <c r="LJO59" s="86"/>
      <c r="LJP59" s="86"/>
      <c r="LJQ59" s="86"/>
      <c r="LJR59" s="86"/>
      <c r="LJS59" s="86"/>
      <c r="LJT59" s="86"/>
      <c r="LJU59" s="86"/>
      <c r="LJV59" s="86"/>
      <c r="LJW59" s="86"/>
      <c r="LJX59" s="86"/>
      <c r="LJY59" s="86"/>
      <c r="LJZ59" s="86"/>
      <c r="LKA59" s="86"/>
      <c r="LKB59" s="86"/>
      <c r="LKC59" s="86"/>
      <c r="LKD59" s="86"/>
      <c r="LKE59" s="86"/>
      <c r="LKF59" s="86"/>
      <c r="LKG59" s="86"/>
      <c r="LKH59" s="86"/>
      <c r="LKI59" s="86"/>
      <c r="LKJ59" s="86"/>
      <c r="LKK59" s="86"/>
      <c r="LKL59" s="86"/>
      <c r="LKM59" s="86"/>
      <c r="LKN59" s="86"/>
      <c r="LKO59" s="86"/>
      <c r="LKP59" s="86"/>
      <c r="LKQ59" s="86"/>
      <c r="LKR59" s="86"/>
      <c r="LKS59" s="86"/>
      <c r="LKT59" s="86"/>
      <c r="LKU59" s="86"/>
      <c r="LKV59" s="86"/>
      <c r="LKW59" s="86"/>
      <c r="LKX59" s="86"/>
      <c r="LKY59" s="86"/>
      <c r="LKZ59" s="86"/>
      <c r="LLA59" s="86"/>
      <c r="LLB59" s="86"/>
      <c r="LLC59" s="86"/>
      <c r="LLD59" s="86"/>
      <c r="LLE59" s="86"/>
      <c r="LLF59" s="86"/>
      <c r="LLG59" s="86"/>
      <c r="LLH59" s="86"/>
      <c r="LLI59" s="86"/>
      <c r="LLJ59" s="86"/>
      <c r="LLK59" s="86"/>
      <c r="LLL59" s="86"/>
      <c r="LLM59" s="86"/>
      <c r="LLN59" s="86"/>
      <c r="LLO59" s="86"/>
      <c r="LLP59" s="86"/>
      <c r="LLQ59" s="86"/>
      <c r="LLR59" s="86"/>
      <c r="LLS59" s="86"/>
      <c r="LLT59" s="86"/>
      <c r="LLU59" s="86"/>
      <c r="LLV59" s="86"/>
      <c r="LLW59" s="86"/>
      <c r="LLX59" s="86"/>
      <c r="LLY59" s="86"/>
      <c r="LLZ59" s="86"/>
      <c r="LMA59" s="86"/>
      <c r="LMB59" s="86"/>
      <c r="LMC59" s="86"/>
      <c r="LMD59" s="86"/>
      <c r="LME59" s="86"/>
      <c r="LMF59" s="86"/>
      <c r="LMG59" s="86"/>
      <c r="LMH59" s="86"/>
      <c r="LMI59" s="86"/>
      <c r="LMJ59" s="86"/>
      <c r="LMK59" s="86"/>
      <c r="LML59" s="86"/>
      <c r="LMM59" s="86"/>
      <c r="LMN59" s="86"/>
      <c r="LMO59" s="86"/>
      <c r="LMP59" s="86"/>
      <c r="LMQ59" s="86"/>
      <c r="LMR59" s="86"/>
      <c r="LMS59" s="86"/>
      <c r="LMT59" s="86"/>
      <c r="LMU59" s="86"/>
      <c r="LMV59" s="86"/>
      <c r="LMW59" s="86"/>
      <c r="LMX59" s="86"/>
      <c r="LMY59" s="86"/>
      <c r="LMZ59" s="86"/>
      <c r="LNA59" s="86"/>
      <c r="LNB59" s="86"/>
      <c r="LNC59" s="86"/>
      <c r="LND59" s="86"/>
      <c r="LNE59" s="86"/>
      <c r="LNF59" s="86"/>
      <c r="LNG59" s="86"/>
      <c r="LNH59" s="86"/>
      <c r="LNI59" s="86"/>
      <c r="LNJ59" s="86"/>
      <c r="LNK59" s="86"/>
      <c r="LNL59" s="86"/>
      <c r="LNM59" s="86"/>
      <c r="LNN59" s="86"/>
      <c r="LNO59" s="86"/>
      <c r="LNP59" s="86"/>
      <c r="LNQ59" s="86"/>
      <c r="LNR59" s="86"/>
      <c r="LNS59" s="86"/>
      <c r="LNT59" s="86"/>
      <c r="LNU59" s="86"/>
      <c r="LNV59" s="86"/>
      <c r="LNW59" s="86"/>
      <c r="LNX59" s="86"/>
      <c r="LNY59" s="86"/>
      <c r="LNZ59" s="86"/>
      <c r="LOA59" s="86"/>
      <c r="LOB59" s="86"/>
      <c r="LOC59" s="86"/>
      <c r="LOD59" s="86"/>
      <c r="LOE59" s="86"/>
      <c r="LOF59" s="86"/>
      <c r="LOG59" s="86"/>
      <c r="LOH59" s="86"/>
      <c r="LOI59" s="86"/>
      <c r="LOJ59" s="86"/>
      <c r="LOK59" s="86"/>
      <c r="LOL59" s="86"/>
      <c r="LOM59" s="86"/>
      <c r="LON59" s="86"/>
      <c r="LOO59" s="86"/>
      <c r="LOP59" s="86"/>
      <c r="LOQ59" s="86"/>
      <c r="LOR59" s="86"/>
      <c r="LOS59" s="86"/>
      <c r="LOT59" s="86"/>
      <c r="LOU59" s="86"/>
      <c r="LOV59" s="86"/>
      <c r="LOW59" s="86"/>
      <c r="LOX59" s="86"/>
      <c r="LOY59" s="86"/>
      <c r="LOZ59" s="86"/>
      <c r="LPA59" s="86"/>
      <c r="LPB59" s="86"/>
      <c r="LPC59" s="86"/>
      <c r="LPD59" s="86"/>
      <c r="LPE59" s="86"/>
      <c r="LPF59" s="86"/>
      <c r="LPG59" s="86"/>
      <c r="LPH59" s="86"/>
      <c r="LPI59" s="86"/>
      <c r="LPJ59" s="86"/>
      <c r="LPK59" s="86"/>
      <c r="LPL59" s="86"/>
      <c r="LPM59" s="86"/>
      <c r="LPN59" s="86"/>
      <c r="LPO59" s="86"/>
      <c r="LPP59" s="86"/>
      <c r="LPQ59" s="86"/>
      <c r="LPR59" s="86"/>
      <c r="LPS59" s="86"/>
      <c r="LPT59" s="86"/>
      <c r="LPU59" s="86"/>
      <c r="LPV59" s="86"/>
      <c r="LPW59" s="86"/>
      <c r="LPX59" s="86"/>
      <c r="LPY59" s="86"/>
      <c r="LPZ59" s="86"/>
      <c r="LQA59" s="86"/>
      <c r="LQB59" s="86"/>
      <c r="LQC59" s="86"/>
      <c r="LQD59" s="86"/>
      <c r="LQE59" s="86"/>
      <c r="LQF59" s="86"/>
      <c r="LQG59" s="86"/>
      <c r="LQH59" s="86"/>
      <c r="LQI59" s="86"/>
      <c r="LQJ59" s="86"/>
      <c r="LQK59" s="86"/>
      <c r="LQL59" s="86"/>
      <c r="LQM59" s="86"/>
      <c r="LQN59" s="86"/>
      <c r="LQO59" s="86"/>
      <c r="LQP59" s="86"/>
      <c r="LQQ59" s="86"/>
      <c r="LQR59" s="86"/>
      <c r="LQS59" s="86"/>
      <c r="LQT59" s="86"/>
      <c r="LQU59" s="86"/>
      <c r="LQV59" s="86"/>
      <c r="LQW59" s="86"/>
      <c r="LQX59" s="86"/>
      <c r="LQY59" s="86"/>
      <c r="LQZ59" s="86"/>
      <c r="LRA59" s="86"/>
      <c r="LRB59" s="86"/>
      <c r="LRC59" s="86"/>
      <c r="LRD59" s="86"/>
      <c r="LRE59" s="86"/>
      <c r="LRF59" s="86"/>
      <c r="LRG59" s="86"/>
      <c r="LRH59" s="86"/>
      <c r="LRI59" s="86"/>
      <c r="LRJ59" s="86"/>
      <c r="LRK59" s="86"/>
      <c r="LRL59" s="86"/>
      <c r="LRM59" s="86"/>
      <c r="LRN59" s="86"/>
      <c r="LRO59" s="86"/>
      <c r="LRP59" s="86"/>
      <c r="LRQ59" s="86"/>
      <c r="LRR59" s="86"/>
      <c r="LRS59" s="86"/>
      <c r="LRT59" s="86"/>
      <c r="LRU59" s="86"/>
      <c r="LRV59" s="86"/>
      <c r="LRW59" s="86"/>
      <c r="LRX59" s="86"/>
      <c r="LRY59" s="86"/>
      <c r="LRZ59" s="86"/>
      <c r="LSA59" s="86"/>
      <c r="LSB59" s="86"/>
      <c r="LSC59" s="86"/>
      <c r="LSD59" s="86"/>
      <c r="LSE59" s="86"/>
      <c r="LSF59" s="86"/>
      <c r="LSG59" s="86"/>
      <c r="LSH59" s="86"/>
      <c r="LSI59" s="86"/>
      <c r="LSJ59" s="86"/>
      <c r="LSK59" s="86"/>
      <c r="LSL59" s="86"/>
      <c r="LSM59" s="86"/>
      <c r="LSN59" s="86"/>
      <c r="LSO59" s="86"/>
      <c r="LSP59" s="86"/>
      <c r="LSQ59" s="86"/>
      <c r="LSR59" s="86"/>
      <c r="LSS59" s="86"/>
      <c r="LST59" s="86"/>
      <c r="LSU59" s="86"/>
      <c r="LSV59" s="86"/>
      <c r="LSW59" s="86"/>
      <c r="LSX59" s="86"/>
      <c r="LSY59" s="86"/>
      <c r="LSZ59" s="86"/>
      <c r="LTA59" s="86"/>
      <c r="LTB59" s="86"/>
      <c r="LTC59" s="86"/>
      <c r="LTD59" s="86"/>
      <c r="LTE59" s="86"/>
      <c r="LTF59" s="86"/>
      <c r="LTG59" s="86"/>
      <c r="LTH59" s="86"/>
      <c r="LTI59" s="86"/>
      <c r="LTJ59" s="86"/>
      <c r="LTK59" s="86"/>
      <c r="LTL59" s="86"/>
      <c r="LTM59" s="86"/>
      <c r="LTN59" s="86"/>
      <c r="LTO59" s="86"/>
      <c r="LTP59" s="86"/>
      <c r="LTQ59" s="86"/>
      <c r="LTR59" s="86"/>
      <c r="LTS59" s="86"/>
      <c r="LTT59" s="86"/>
      <c r="LTU59" s="86"/>
      <c r="LTV59" s="86"/>
      <c r="LTW59" s="86"/>
      <c r="LTX59" s="86"/>
      <c r="LTY59" s="86"/>
      <c r="LTZ59" s="86"/>
      <c r="LUA59" s="86"/>
      <c r="LUB59" s="86"/>
      <c r="LUC59" s="86"/>
      <c r="LUD59" s="86"/>
      <c r="LUE59" s="86"/>
      <c r="LUF59" s="86"/>
      <c r="LUG59" s="86"/>
      <c r="LUH59" s="86"/>
      <c r="LUI59" s="86"/>
      <c r="LUJ59" s="86"/>
      <c r="LUK59" s="86"/>
      <c r="LUL59" s="86"/>
      <c r="LUM59" s="86"/>
      <c r="LUN59" s="86"/>
      <c r="LUO59" s="86"/>
      <c r="LUP59" s="86"/>
      <c r="LUQ59" s="86"/>
      <c r="LUR59" s="86"/>
      <c r="LUS59" s="86"/>
      <c r="LUT59" s="86"/>
      <c r="LUU59" s="86"/>
      <c r="LUV59" s="86"/>
      <c r="LUW59" s="86"/>
      <c r="LUX59" s="86"/>
      <c r="LUY59" s="86"/>
      <c r="LUZ59" s="86"/>
      <c r="LVA59" s="86"/>
      <c r="LVB59" s="86"/>
      <c r="LVC59" s="86"/>
      <c r="LVD59" s="86"/>
      <c r="LVE59" s="86"/>
      <c r="LVF59" s="86"/>
      <c r="LVG59" s="86"/>
      <c r="LVH59" s="86"/>
      <c r="LVI59" s="86"/>
      <c r="LVJ59" s="86"/>
      <c r="LVK59" s="86"/>
      <c r="LVL59" s="86"/>
      <c r="LVM59" s="86"/>
      <c r="LVN59" s="86"/>
      <c r="LVO59" s="86"/>
      <c r="LVP59" s="86"/>
      <c r="LVQ59" s="86"/>
      <c r="LVR59" s="86"/>
      <c r="LVS59" s="86"/>
      <c r="LVT59" s="86"/>
      <c r="LVU59" s="86"/>
      <c r="LVV59" s="86"/>
      <c r="LVW59" s="86"/>
      <c r="LVX59" s="86"/>
      <c r="LVY59" s="86"/>
      <c r="LVZ59" s="86"/>
      <c r="LWA59" s="86"/>
      <c r="LWB59" s="86"/>
      <c r="LWC59" s="86"/>
      <c r="LWD59" s="86"/>
      <c r="LWE59" s="86"/>
      <c r="LWF59" s="86"/>
      <c r="LWG59" s="86"/>
      <c r="LWH59" s="86"/>
      <c r="LWI59" s="86"/>
      <c r="LWJ59" s="86"/>
      <c r="LWK59" s="86"/>
      <c r="LWL59" s="86"/>
      <c r="LWM59" s="86"/>
      <c r="LWN59" s="86"/>
      <c r="LWO59" s="86"/>
      <c r="LWP59" s="86"/>
      <c r="LWQ59" s="86"/>
      <c r="LWR59" s="86"/>
      <c r="LWS59" s="86"/>
      <c r="LWT59" s="86"/>
      <c r="LWU59" s="86"/>
      <c r="LWV59" s="86"/>
      <c r="LWW59" s="86"/>
      <c r="LWX59" s="86"/>
      <c r="LWY59" s="86"/>
      <c r="LWZ59" s="86"/>
      <c r="LXA59" s="86"/>
      <c r="LXB59" s="86"/>
      <c r="LXC59" s="86"/>
      <c r="LXD59" s="86"/>
      <c r="LXE59" s="86"/>
      <c r="LXF59" s="86"/>
      <c r="LXG59" s="86"/>
      <c r="LXH59" s="86"/>
      <c r="LXI59" s="86"/>
      <c r="LXJ59" s="86"/>
      <c r="LXK59" s="86"/>
      <c r="LXL59" s="86"/>
      <c r="LXM59" s="86"/>
      <c r="LXN59" s="86"/>
      <c r="LXO59" s="86"/>
      <c r="LXP59" s="86"/>
      <c r="LXQ59" s="86"/>
      <c r="LXR59" s="86"/>
      <c r="LXS59" s="86"/>
      <c r="LXT59" s="86"/>
      <c r="LXU59" s="86"/>
      <c r="LXV59" s="86"/>
      <c r="LXW59" s="86"/>
      <c r="LXX59" s="86"/>
      <c r="LXY59" s="86"/>
      <c r="LXZ59" s="86"/>
      <c r="LYA59" s="86"/>
      <c r="LYB59" s="86"/>
      <c r="LYC59" s="86"/>
      <c r="LYD59" s="86"/>
      <c r="LYE59" s="86"/>
      <c r="LYF59" s="86"/>
      <c r="LYG59" s="86"/>
      <c r="LYH59" s="86"/>
      <c r="LYI59" s="86"/>
      <c r="LYJ59" s="86"/>
      <c r="LYK59" s="86"/>
      <c r="LYL59" s="86"/>
      <c r="LYM59" s="86"/>
      <c r="LYN59" s="86"/>
      <c r="LYO59" s="86"/>
      <c r="LYP59" s="86"/>
      <c r="LYQ59" s="86"/>
      <c r="LYR59" s="86"/>
      <c r="LYS59" s="86"/>
      <c r="LYT59" s="86"/>
      <c r="LYU59" s="86"/>
      <c r="LYV59" s="86"/>
      <c r="LYW59" s="86"/>
      <c r="LYX59" s="86"/>
      <c r="LYY59" s="86"/>
      <c r="LYZ59" s="86"/>
      <c r="LZA59" s="86"/>
      <c r="LZB59" s="86"/>
      <c r="LZC59" s="86"/>
      <c r="LZD59" s="86"/>
      <c r="LZE59" s="86"/>
      <c r="LZF59" s="86"/>
      <c r="LZG59" s="86"/>
      <c r="LZH59" s="86"/>
      <c r="LZI59" s="86"/>
      <c r="LZJ59" s="86"/>
      <c r="LZK59" s="86"/>
      <c r="LZL59" s="86"/>
      <c r="LZM59" s="86"/>
      <c r="LZN59" s="86"/>
      <c r="LZO59" s="86"/>
      <c r="LZP59" s="86"/>
      <c r="LZQ59" s="86"/>
      <c r="LZR59" s="86"/>
      <c r="LZS59" s="86"/>
      <c r="LZT59" s="86"/>
      <c r="LZU59" s="86"/>
      <c r="LZV59" s="86"/>
      <c r="LZW59" s="86"/>
      <c r="LZX59" s="86"/>
      <c r="LZY59" s="86"/>
      <c r="LZZ59" s="86"/>
      <c r="MAA59" s="86"/>
      <c r="MAB59" s="86"/>
      <c r="MAC59" s="86"/>
      <c r="MAD59" s="86"/>
      <c r="MAE59" s="86"/>
      <c r="MAF59" s="86"/>
      <c r="MAG59" s="86"/>
      <c r="MAH59" s="86"/>
      <c r="MAI59" s="86"/>
      <c r="MAJ59" s="86"/>
      <c r="MAK59" s="86"/>
      <c r="MAL59" s="86"/>
      <c r="MAM59" s="86"/>
      <c r="MAN59" s="86"/>
      <c r="MAO59" s="86"/>
      <c r="MAP59" s="86"/>
      <c r="MAQ59" s="86"/>
      <c r="MAR59" s="86"/>
      <c r="MAS59" s="86"/>
      <c r="MAT59" s="86"/>
      <c r="MAU59" s="86"/>
      <c r="MAV59" s="86"/>
      <c r="MAW59" s="86"/>
      <c r="MAX59" s="86"/>
      <c r="MAY59" s="86"/>
      <c r="MAZ59" s="86"/>
      <c r="MBA59" s="86"/>
      <c r="MBB59" s="86"/>
      <c r="MBC59" s="86"/>
      <c r="MBD59" s="86"/>
      <c r="MBE59" s="86"/>
      <c r="MBF59" s="86"/>
      <c r="MBG59" s="86"/>
      <c r="MBH59" s="86"/>
      <c r="MBI59" s="86"/>
      <c r="MBJ59" s="86"/>
      <c r="MBK59" s="86"/>
      <c r="MBL59" s="86"/>
      <c r="MBM59" s="86"/>
      <c r="MBN59" s="86"/>
      <c r="MBO59" s="86"/>
      <c r="MBP59" s="86"/>
      <c r="MBQ59" s="86"/>
      <c r="MBR59" s="86"/>
      <c r="MBS59" s="86"/>
      <c r="MBT59" s="86"/>
      <c r="MBU59" s="86"/>
      <c r="MBV59" s="86"/>
      <c r="MBW59" s="86"/>
      <c r="MBX59" s="86"/>
      <c r="MBY59" s="86"/>
      <c r="MBZ59" s="86"/>
      <c r="MCA59" s="86"/>
      <c r="MCB59" s="86"/>
      <c r="MCC59" s="86"/>
      <c r="MCD59" s="86"/>
      <c r="MCE59" s="86"/>
      <c r="MCF59" s="86"/>
      <c r="MCG59" s="86"/>
      <c r="MCH59" s="86"/>
      <c r="MCI59" s="86"/>
      <c r="MCJ59" s="86"/>
      <c r="MCK59" s="86"/>
      <c r="MCL59" s="86"/>
      <c r="MCM59" s="86"/>
      <c r="MCN59" s="86"/>
      <c r="MCO59" s="86"/>
      <c r="MCP59" s="86"/>
      <c r="MCQ59" s="86"/>
      <c r="MCR59" s="86"/>
      <c r="MCS59" s="86"/>
      <c r="MCT59" s="86"/>
      <c r="MCU59" s="86"/>
      <c r="MCV59" s="86"/>
      <c r="MCW59" s="86"/>
      <c r="MCX59" s="86"/>
      <c r="MCY59" s="86"/>
      <c r="MCZ59" s="86"/>
      <c r="MDA59" s="86"/>
      <c r="MDB59" s="86"/>
      <c r="MDC59" s="86"/>
      <c r="MDD59" s="86"/>
      <c r="MDE59" s="86"/>
      <c r="MDF59" s="86"/>
      <c r="MDG59" s="86"/>
      <c r="MDH59" s="86"/>
      <c r="MDI59" s="86"/>
      <c r="MDJ59" s="86"/>
      <c r="MDK59" s="86"/>
      <c r="MDL59" s="86"/>
      <c r="MDM59" s="86"/>
      <c r="MDN59" s="86"/>
      <c r="MDO59" s="86"/>
      <c r="MDP59" s="86"/>
      <c r="MDQ59" s="86"/>
      <c r="MDR59" s="86"/>
      <c r="MDS59" s="86"/>
      <c r="MDT59" s="86"/>
      <c r="MDU59" s="86"/>
      <c r="MDV59" s="86"/>
      <c r="MDW59" s="86"/>
      <c r="MDX59" s="86"/>
      <c r="MDY59" s="86"/>
      <c r="MDZ59" s="86"/>
      <c r="MEA59" s="86"/>
      <c r="MEB59" s="86"/>
      <c r="MEC59" s="86"/>
      <c r="MED59" s="86"/>
      <c r="MEE59" s="86"/>
      <c r="MEF59" s="86"/>
      <c r="MEG59" s="86"/>
      <c r="MEH59" s="86"/>
      <c r="MEI59" s="86"/>
      <c r="MEJ59" s="86"/>
      <c r="MEK59" s="86"/>
      <c r="MEL59" s="86"/>
      <c r="MEM59" s="86"/>
      <c r="MEN59" s="86"/>
      <c r="MEO59" s="86"/>
      <c r="MEP59" s="86"/>
      <c r="MEQ59" s="86"/>
      <c r="MER59" s="86"/>
      <c r="MES59" s="86"/>
      <c r="MET59" s="86"/>
      <c r="MEU59" s="86"/>
      <c r="MEV59" s="86"/>
      <c r="MEW59" s="86"/>
      <c r="MEX59" s="86"/>
      <c r="MEY59" s="86"/>
      <c r="MEZ59" s="86"/>
      <c r="MFA59" s="86"/>
      <c r="MFB59" s="86"/>
      <c r="MFC59" s="86"/>
      <c r="MFD59" s="86"/>
      <c r="MFE59" s="86"/>
      <c r="MFF59" s="86"/>
      <c r="MFG59" s="86"/>
      <c r="MFH59" s="86"/>
      <c r="MFI59" s="86"/>
      <c r="MFJ59" s="86"/>
      <c r="MFK59" s="86"/>
      <c r="MFL59" s="86"/>
      <c r="MFM59" s="86"/>
      <c r="MFN59" s="86"/>
      <c r="MFO59" s="86"/>
      <c r="MFP59" s="86"/>
      <c r="MFQ59" s="86"/>
      <c r="MFR59" s="86"/>
      <c r="MFS59" s="86"/>
      <c r="MFT59" s="86"/>
      <c r="MFU59" s="86"/>
      <c r="MFV59" s="86"/>
      <c r="MFW59" s="86"/>
      <c r="MFX59" s="86"/>
      <c r="MFY59" s="86"/>
      <c r="MFZ59" s="86"/>
      <c r="MGA59" s="86"/>
      <c r="MGB59" s="86"/>
      <c r="MGC59" s="86"/>
      <c r="MGD59" s="86"/>
      <c r="MGE59" s="86"/>
      <c r="MGF59" s="86"/>
      <c r="MGG59" s="86"/>
      <c r="MGH59" s="86"/>
      <c r="MGI59" s="86"/>
      <c r="MGJ59" s="86"/>
      <c r="MGK59" s="86"/>
      <c r="MGL59" s="86"/>
      <c r="MGM59" s="86"/>
      <c r="MGN59" s="86"/>
      <c r="MGO59" s="86"/>
      <c r="MGP59" s="86"/>
      <c r="MGQ59" s="86"/>
      <c r="MGR59" s="86"/>
      <c r="MGS59" s="86"/>
      <c r="MGT59" s="86"/>
      <c r="MGU59" s="86"/>
      <c r="MGV59" s="86"/>
      <c r="MGW59" s="86"/>
      <c r="MGX59" s="86"/>
      <c r="MGY59" s="86"/>
      <c r="MGZ59" s="86"/>
      <c r="MHA59" s="86"/>
      <c r="MHB59" s="86"/>
      <c r="MHC59" s="86"/>
      <c r="MHD59" s="86"/>
      <c r="MHE59" s="86"/>
      <c r="MHF59" s="86"/>
      <c r="MHG59" s="86"/>
      <c r="MHH59" s="86"/>
      <c r="MHI59" s="86"/>
      <c r="MHJ59" s="86"/>
      <c r="MHK59" s="86"/>
      <c r="MHL59" s="86"/>
      <c r="MHM59" s="86"/>
      <c r="MHN59" s="86"/>
      <c r="MHO59" s="86"/>
      <c r="MHP59" s="86"/>
      <c r="MHQ59" s="86"/>
      <c r="MHR59" s="86"/>
      <c r="MHS59" s="86"/>
      <c r="MHT59" s="86"/>
      <c r="MHU59" s="86"/>
      <c r="MHV59" s="86"/>
      <c r="MHW59" s="86"/>
      <c r="MHX59" s="86"/>
      <c r="MHY59" s="86"/>
      <c r="MHZ59" s="86"/>
      <c r="MIA59" s="86"/>
      <c r="MIB59" s="86"/>
      <c r="MIC59" s="86"/>
      <c r="MID59" s="86"/>
      <c r="MIE59" s="86"/>
      <c r="MIF59" s="86"/>
      <c r="MIG59" s="86"/>
      <c r="MIH59" s="86"/>
      <c r="MII59" s="86"/>
      <c r="MIJ59" s="86"/>
      <c r="MIK59" s="86"/>
      <c r="MIL59" s="86"/>
      <c r="MIM59" s="86"/>
      <c r="MIN59" s="86"/>
      <c r="MIO59" s="86"/>
      <c r="MIP59" s="86"/>
      <c r="MIQ59" s="86"/>
      <c r="MIR59" s="86"/>
      <c r="MIS59" s="86"/>
      <c r="MIT59" s="86"/>
      <c r="MIU59" s="86"/>
      <c r="MIV59" s="86"/>
      <c r="MIW59" s="86"/>
      <c r="MIX59" s="86"/>
      <c r="MIY59" s="86"/>
      <c r="MIZ59" s="86"/>
      <c r="MJA59" s="86"/>
      <c r="MJB59" s="86"/>
      <c r="MJC59" s="86"/>
      <c r="MJD59" s="86"/>
      <c r="MJE59" s="86"/>
      <c r="MJF59" s="86"/>
      <c r="MJG59" s="86"/>
      <c r="MJH59" s="86"/>
      <c r="MJI59" s="86"/>
      <c r="MJJ59" s="86"/>
      <c r="MJK59" s="86"/>
      <c r="MJL59" s="86"/>
      <c r="MJM59" s="86"/>
      <c r="MJN59" s="86"/>
      <c r="MJO59" s="86"/>
      <c r="MJP59" s="86"/>
      <c r="MJQ59" s="86"/>
      <c r="MJR59" s="86"/>
      <c r="MJS59" s="86"/>
      <c r="MJT59" s="86"/>
      <c r="MJU59" s="86"/>
      <c r="MJV59" s="86"/>
      <c r="MJW59" s="86"/>
      <c r="MJX59" s="86"/>
      <c r="MJY59" s="86"/>
      <c r="MJZ59" s="86"/>
      <c r="MKA59" s="86"/>
      <c r="MKB59" s="86"/>
      <c r="MKC59" s="86"/>
      <c r="MKD59" s="86"/>
      <c r="MKE59" s="86"/>
      <c r="MKF59" s="86"/>
      <c r="MKG59" s="86"/>
      <c r="MKH59" s="86"/>
      <c r="MKI59" s="86"/>
      <c r="MKJ59" s="86"/>
      <c r="MKK59" s="86"/>
      <c r="MKL59" s="86"/>
      <c r="MKM59" s="86"/>
      <c r="MKN59" s="86"/>
      <c r="MKO59" s="86"/>
      <c r="MKP59" s="86"/>
      <c r="MKQ59" s="86"/>
      <c r="MKR59" s="86"/>
      <c r="MKS59" s="86"/>
      <c r="MKT59" s="86"/>
      <c r="MKU59" s="86"/>
      <c r="MKV59" s="86"/>
      <c r="MKW59" s="86"/>
      <c r="MKX59" s="86"/>
      <c r="MKY59" s="86"/>
      <c r="MKZ59" s="86"/>
      <c r="MLA59" s="86"/>
      <c r="MLB59" s="86"/>
      <c r="MLC59" s="86"/>
      <c r="MLD59" s="86"/>
      <c r="MLE59" s="86"/>
      <c r="MLF59" s="86"/>
      <c r="MLG59" s="86"/>
      <c r="MLH59" s="86"/>
      <c r="MLI59" s="86"/>
      <c r="MLJ59" s="86"/>
      <c r="MLK59" s="86"/>
      <c r="MLL59" s="86"/>
      <c r="MLM59" s="86"/>
      <c r="MLN59" s="86"/>
      <c r="MLO59" s="86"/>
      <c r="MLP59" s="86"/>
      <c r="MLQ59" s="86"/>
      <c r="MLR59" s="86"/>
      <c r="MLS59" s="86"/>
      <c r="MLT59" s="86"/>
      <c r="MLU59" s="86"/>
      <c r="MLV59" s="86"/>
      <c r="MLW59" s="86"/>
      <c r="MLX59" s="86"/>
      <c r="MLY59" s="86"/>
      <c r="MLZ59" s="86"/>
      <c r="MMA59" s="86"/>
      <c r="MMB59" s="86"/>
      <c r="MMC59" s="86"/>
      <c r="MMD59" s="86"/>
      <c r="MME59" s="86"/>
      <c r="MMF59" s="86"/>
      <c r="MMG59" s="86"/>
      <c r="MMH59" s="86"/>
      <c r="MMI59" s="86"/>
      <c r="MMJ59" s="86"/>
      <c r="MMK59" s="86"/>
      <c r="MML59" s="86"/>
      <c r="MMM59" s="86"/>
      <c r="MMN59" s="86"/>
      <c r="MMO59" s="86"/>
      <c r="MMP59" s="86"/>
      <c r="MMQ59" s="86"/>
      <c r="MMR59" s="86"/>
      <c r="MMS59" s="86"/>
      <c r="MMT59" s="86"/>
      <c r="MMU59" s="86"/>
      <c r="MMV59" s="86"/>
      <c r="MMW59" s="86"/>
      <c r="MMX59" s="86"/>
      <c r="MMY59" s="86"/>
      <c r="MMZ59" s="86"/>
      <c r="MNA59" s="86"/>
      <c r="MNB59" s="86"/>
      <c r="MNC59" s="86"/>
      <c r="MND59" s="86"/>
      <c r="MNE59" s="86"/>
      <c r="MNF59" s="86"/>
      <c r="MNG59" s="86"/>
      <c r="MNH59" s="86"/>
      <c r="MNI59" s="86"/>
      <c r="MNJ59" s="86"/>
      <c r="MNK59" s="86"/>
      <c r="MNL59" s="86"/>
      <c r="MNM59" s="86"/>
      <c r="MNN59" s="86"/>
      <c r="MNO59" s="86"/>
      <c r="MNP59" s="86"/>
      <c r="MNQ59" s="86"/>
      <c r="MNR59" s="86"/>
      <c r="MNS59" s="86"/>
      <c r="MNT59" s="86"/>
      <c r="MNU59" s="86"/>
      <c r="MNV59" s="86"/>
      <c r="MNW59" s="86"/>
      <c r="MNX59" s="86"/>
      <c r="MNY59" s="86"/>
      <c r="MNZ59" s="86"/>
      <c r="MOA59" s="86"/>
      <c r="MOB59" s="86"/>
      <c r="MOC59" s="86"/>
      <c r="MOD59" s="86"/>
      <c r="MOE59" s="86"/>
      <c r="MOF59" s="86"/>
      <c r="MOG59" s="86"/>
      <c r="MOH59" s="86"/>
      <c r="MOI59" s="86"/>
      <c r="MOJ59" s="86"/>
      <c r="MOK59" s="86"/>
      <c r="MOL59" s="86"/>
      <c r="MOM59" s="86"/>
      <c r="MON59" s="86"/>
      <c r="MOO59" s="86"/>
      <c r="MOP59" s="86"/>
      <c r="MOQ59" s="86"/>
      <c r="MOR59" s="86"/>
      <c r="MOS59" s="86"/>
      <c r="MOT59" s="86"/>
      <c r="MOU59" s="86"/>
      <c r="MOV59" s="86"/>
      <c r="MOW59" s="86"/>
      <c r="MOX59" s="86"/>
      <c r="MOY59" s="86"/>
      <c r="MOZ59" s="86"/>
      <c r="MPA59" s="86"/>
      <c r="MPB59" s="86"/>
      <c r="MPC59" s="86"/>
      <c r="MPD59" s="86"/>
      <c r="MPE59" s="86"/>
      <c r="MPF59" s="86"/>
      <c r="MPG59" s="86"/>
      <c r="MPH59" s="86"/>
      <c r="MPI59" s="86"/>
      <c r="MPJ59" s="86"/>
      <c r="MPK59" s="86"/>
      <c r="MPL59" s="86"/>
      <c r="MPM59" s="86"/>
      <c r="MPN59" s="86"/>
      <c r="MPO59" s="86"/>
      <c r="MPP59" s="86"/>
      <c r="MPQ59" s="86"/>
      <c r="MPR59" s="86"/>
      <c r="MPS59" s="86"/>
      <c r="MPT59" s="86"/>
      <c r="MPU59" s="86"/>
      <c r="MPV59" s="86"/>
      <c r="MPW59" s="86"/>
      <c r="MPX59" s="86"/>
      <c r="MPY59" s="86"/>
      <c r="MPZ59" s="86"/>
      <c r="MQA59" s="86"/>
      <c r="MQB59" s="86"/>
      <c r="MQC59" s="86"/>
      <c r="MQD59" s="86"/>
      <c r="MQE59" s="86"/>
      <c r="MQF59" s="86"/>
      <c r="MQG59" s="86"/>
      <c r="MQH59" s="86"/>
      <c r="MQI59" s="86"/>
      <c r="MQJ59" s="86"/>
      <c r="MQK59" s="86"/>
      <c r="MQL59" s="86"/>
      <c r="MQM59" s="86"/>
      <c r="MQN59" s="86"/>
      <c r="MQO59" s="86"/>
      <c r="MQP59" s="86"/>
      <c r="MQQ59" s="86"/>
      <c r="MQR59" s="86"/>
      <c r="MQS59" s="86"/>
      <c r="MQT59" s="86"/>
      <c r="MQU59" s="86"/>
      <c r="MQV59" s="86"/>
      <c r="MQW59" s="86"/>
      <c r="MQX59" s="86"/>
      <c r="MQY59" s="86"/>
      <c r="MQZ59" s="86"/>
      <c r="MRA59" s="86"/>
      <c r="MRB59" s="86"/>
      <c r="MRC59" s="86"/>
      <c r="MRD59" s="86"/>
      <c r="MRE59" s="86"/>
      <c r="MRF59" s="86"/>
      <c r="MRG59" s="86"/>
      <c r="MRH59" s="86"/>
      <c r="MRI59" s="86"/>
      <c r="MRJ59" s="86"/>
      <c r="MRK59" s="86"/>
      <c r="MRL59" s="86"/>
      <c r="MRM59" s="86"/>
      <c r="MRN59" s="86"/>
      <c r="MRO59" s="86"/>
      <c r="MRP59" s="86"/>
      <c r="MRQ59" s="86"/>
      <c r="MRR59" s="86"/>
      <c r="MRS59" s="86"/>
      <c r="MRT59" s="86"/>
      <c r="MRU59" s="86"/>
      <c r="MRV59" s="86"/>
      <c r="MRW59" s="86"/>
      <c r="MRX59" s="86"/>
      <c r="MRY59" s="86"/>
      <c r="MRZ59" s="86"/>
      <c r="MSA59" s="86"/>
      <c r="MSB59" s="86"/>
      <c r="MSC59" s="86"/>
      <c r="MSD59" s="86"/>
      <c r="MSE59" s="86"/>
      <c r="MSF59" s="86"/>
      <c r="MSG59" s="86"/>
      <c r="MSH59" s="86"/>
      <c r="MSI59" s="86"/>
      <c r="MSJ59" s="86"/>
      <c r="MSK59" s="86"/>
      <c r="MSL59" s="86"/>
      <c r="MSM59" s="86"/>
      <c r="MSN59" s="86"/>
      <c r="MSO59" s="86"/>
      <c r="MSP59" s="86"/>
      <c r="MSQ59" s="86"/>
      <c r="MSR59" s="86"/>
      <c r="MSS59" s="86"/>
      <c r="MST59" s="86"/>
      <c r="MSU59" s="86"/>
      <c r="MSV59" s="86"/>
      <c r="MSW59" s="86"/>
      <c r="MSX59" s="86"/>
      <c r="MSY59" s="86"/>
      <c r="MSZ59" s="86"/>
      <c r="MTA59" s="86"/>
      <c r="MTB59" s="86"/>
      <c r="MTC59" s="86"/>
      <c r="MTD59" s="86"/>
      <c r="MTE59" s="86"/>
      <c r="MTF59" s="86"/>
      <c r="MTG59" s="86"/>
      <c r="MTH59" s="86"/>
      <c r="MTI59" s="86"/>
      <c r="MTJ59" s="86"/>
      <c r="MTK59" s="86"/>
      <c r="MTL59" s="86"/>
      <c r="MTM59" s="86"/>
      <c r="MTN59" s="86"/>
      <c r="MTO59" s="86"/>
      <c r="MTP59" s="86"/>
      <c r="MTQ59" s="86"/>
      <c r="MTR59" s="86"/>
      <c r="MTS59" s="86"/>
      <c r="MTT59" s="86"/>
      <c r="MTU59" s="86"/>
      <c r="MTV59" s="86"/>
      <c r="MTW59" s="86"/>
      <c r="MTX59" s="86"/>
      <c r="MTY59" s="86"/>
      <c r="MTZ59" s="86"/>
      <c r="MUA59" s="86"/>
      <c r="MUB59" s="86"/>
      <c r="MUC59" s="86"/>
      <c r="MUD59" s="86"/>
      <c r="MUE59" s="86"/>
      <c r="MUF59" s="86"/>
      <c r="MUG59" s="86"/>
      <c r="MUH59" s="86"/>
      <c r="MUI59" s="86"/>
      <c r="MUJ59" s="86"/>
      <c r="MUK59" s="86"/>
      <c r="MUL59" s="86"/>
      <c r="MUM59" s="86"/>
      <c r="MUN59" s="86"/>
      <c r="MUO59" s="86"/>
      <c r="MUP59" s="86"/>
      <c r="MUQ59" s="86"/>
      <c r="MUR59" s="86"/>
      <c r="MUS59" s="86"/>
      <c r="MUT59" s="86"/>
      <c r="MUU59" s="86"/>
      <c r="MUV59" s="86"/>
      <c r="MUW59" s="86"/>
      <c r="MUX59" s="86"/>
      <c r="MUY59" s="86"/>
      <c r="MUZ59" s="86"/>
      <c r="MVA59" s="86"/>
      <c r="MVB59" s="86"/>
      <c r="MVC59" s="86"/>
      <c r="MVD59" s="86"/>
      <c r="MVE59" s="86"/>
      <c r="MVF59" s="86"/>
      <c r="MVG59" s="86"/>
      <c r="MVH59" s="86"/>
      <c r="MVI59" s="86"/>
      <c r="MVJ59" s="86"/>
      <c r="MVK59" s="86"/>
      <c r="MVL59" s="86"/>
      <c r="MVM59" s="86"/>
      <c r="MVN59" s="86"/>
      <c r="MVO59" s="86"/>
      <c r="MVP59" s="86"/>
      <c r="MVQ59" s="86"/>
      <c r="MVR59" s="86"/>
      <c r="MVS59" s="86"/>
      <c r="MVT59" s="86"/>
      <c r="MVU59" s="86"/>
      <c r="MVV59" s="86"/>
      <c r="MVW59" s="86"/>
      <c r="MVX59" s="86"/>
      <c r="MVY59" s="86"/>
      <c r="MVZ59" s="86"/>
      <c r="MWA59" s="86"/>
      <c r="MWB59" s="86"/>
      <c r="MWC59" s="86"/>
      <c r="MWD59" s="86"/>
      <c r="MWE59" s="86"/>
      <c r="MWF59" s="86"/>
      <c r="MWG59" s="86"/>
      <c r="MWH59" s="86"/>
      <c r="MWI59" s="86"/>
      <c r="MWJ59" s="86"/>
      <c r="MWK59" s="86"/>
      <c r="MWL59" s="86"/>
      <c r="MWM59" s="86"/>
      <c r="MWN59" s="86"/>
      <c r="MWO59" s="86"/>
      <c r="MWP59" s="86"/>
      <c r="MWQ59" s="86"/>
      <c r="MWR59" s="86"/>
      <c r="MWS59" s="86"/>
      <c r="MWT59" s="86"/>
      <c r="MWU59" s="86"/>
      <c r="MWV59" s="86"/>
      <c r="MWW59" s="86"/>
      <c r="MWX59" s="86"/>
      <c r="MWY59" s="86"/>
      <c r="MWZ59" s="86"/>
      <c r="MXA59" s="86"/>
      <c r="MXB59" s="86"/>
      <c r="MXC59" s="86"/>
      <c r="MXD59" s="86"/>
      <c r="MXE59" s="86"/>
      <c r="MXF59" s="86"/>
      <c r="MXG59" s="86"/>
      <c r="MXH59" s="86"/>
      <c r="MXI59" s="86"/>
      <c r="MXJ59" s="86"/>
      <c r="MXK59" s="86"/>
      <c r="MXL59" s="86"/>
      <c r="MXM59" s="86"/>
      <c r="MXN59" s="86"/>
      <c r="MXO59" s="86"/>
      <c r="MXP59" s="86"/>
      <c r="MXQ59" s="86"/>
      <c r="MXR59" s="86"/>
      <c r="MXS59" s="86"/>
      <c r="MXT59" s="86"/>
      <c r="MXU59" s="86"/>
      <c r="MXV59" s="86"/>
      <c r="MXW59" s="86"/>
      <c r="MXX59" s="86"/>
      <c r="MXY59" s="86"/>
      <c r="MXZ59" s="86"/>
      <c r="MYA59" s="86"/>
      <c r="MYB59" s="86"/>
      <c r="MYC59" s="86"/>
      <c r="MYD59" s="86"/>
      <c r="MYE59" s="86"/>
      <c r="MYF59" s="86"/>
      <c r="MYG59" s="86"/>
      <c r="MYH59" s="86"/>
      <c r="MYI59" s="86"/>
      <c r="MYJ59" s="86"/>
      <c r="MYK59" s="86"/>
      <c r="MYL59" s="86"/>
      <c r="MYM59" s="86"/>
      <c r="MYN59" s="86"/>
      <c r="MYO59" s="86"/>
      <c r="MYP59" s="86"/>
      <c r="MYQ59" s="86"/>
      <c r="MYR59" s="86"/>
      <c r="MYS59" s="86"/>
      <c r="MYT59" s="86"/>
      <c r="MYU59" s="86"/>
      <c r="MYV59" s="86"/>
      <c r="MYW59" s="86"/>
      <c r="MYX59" s="86"/>
      <c r="MYY59" s="86"/>
      <c r="MYZ59" s="86"/>
      <c r="MZA59" s="86"/>
      <c r="MZB59" s="86"/>
      <c r="MZC59" s="86"/>
      <c r="MZD59" s="86"/>
      <c r="MZE59" s="86"/>
      <c r="MZF59" s="86"/>
      <c r="MZG59" s="86"/>
      <c r="MZH59" s="86"/>
      <c r="MZI59" s="86"/>
      <c r="MZJ59" s="86"/>
      <c r="MZK59" s="86"/>
      <c r="MZL59" s="86"/>
      <c r="MZM59" s="86"/>
      <c r="MZN59" s="86"/>
      <c r="MZO59" s="86"/>
      <c r="MZP59" s="86"/>
      <c r="MZQ59" s="86"/>
      <c r="MZR59" s="86"/>
      <c r="MZS59" s="86"/>
      <c r="MZT59" s="86"/>
      <c r="MZU59" s="86"/>
      <c r="MZV59" s="86"/>
      <c r="MZW59" s="86"/>
      <c r="MZX59" s="86"/>
      <c r="MZY59" s="86"/>
      <c r="MZZ59" s="86"/>
      <c r="NAA59" s="86"/>
      <c r="NAB59" s="86"/>
      <c r="NAC59" s="86"/>
      <c r="NAD59" s="86"/>
      <c r="NAE59" s="86"/>
      <c r="NAF59" s="86"/>
      <c r="NAG59" s="86"/>
      <c r="NAH59" s="86"/>
      <c r="NAI59" s="86"/>
      <c r="NAJ59" s="86"/>
      <c r="NAK59" s="86"/>
      <c r="NAL59" s="86"/>
      <c r="NAM59" s="86"/>
      <c r="NAN59" s="86"/>
      <c r="NAO59" s="86"/>
      <c r="NAP59" s="86"/>
      <c r="NAQ59" s="86"/>
      <c r="NAR59" s="86"/>
      <c r="NAS59" s="86"/>
      <c r="NAT59" s="86"/>
      <c r="NAU59" s="86"/>
      <c r="NAV59" s="86"/>
      <c r="NAW59" s="86"/>
      <c r="NAX59" s="86"/>
      <c r="NAY59" s="86"/>
      <c r="NAZ59" s="86"/>
      <c r="NBA59" s="86"/>
      <c r="NBB59" s="86"/>
      <c r="NBC59" s="86"/>
      <c r="NBD59" s="86"/>
      <c r="NBE59" s="86"/>
      <c r="NBF59" s="86"/>
      <c r="NBG59" s="86"/>
      <c r="NBH59" s="86"/>
      <c r="NBI59" s="86"/>
      <c r="NBJ59" s="86"/>
      <c r="NBK59" s="86"/>
      <c r="NBL59" s="86"/>
      <c r="NBM59" s="86"/>
      <c r="NBN59" s="86"/>
      <c r="NBO59" s="86"/>
      <c r="NBP59" s="86"/>
      <c r="NBQ59" s="86"/>
      <c r="NBR59" s="86"/>
      <c r="NBS59" s="86"/>
      <c r="NBT59" s="86"/>
      <c r="NBU59" s="86"/>
      <c r="NBV59" s="86"/>
      <c r="NBW59" s="86"/>
      <c r="NBX59" s="86"/>
      <c r="NBY59" s="86"/>
      <c r="NBZ59" s="86"/>
      <c r="NCA59" s="86"/>
      <c r="NCB59" s="86"/>
      <c r="NCC59" s="86"/>
      <c r="NCD59" s="86"/>
      <c r="NCE59" s="86"/>
      <c r="NCF59" s="86"/>
      <c r="NCG59" s="86"/>
      <c r="NCH59" s="86"/>
      <c r="NCI59" s="86"/>
      <c r="NCJ59" s="86"/>
      <c r="NCK59" s="86"/>
      <c r="NCL59" s="86"/>
      <c r="NCM59" s="86"/>
      <c r="NCN59" s="86"/>
      <c r="NCO59" s="86"/>
      <c r="NCP59" s="86"/>
      <c r="NCQ59" s="86"/>
      <c r="NCR59" s="86"/>
      <c r="NCS59" s="86"/>
      <c r="NCT59" s="86"/>
      <c r="NCU59" s="86"/>
      <c r="NCV59" s="86"/>
      <c r="NCW59" s="86"/>
      <c r="NCX59" s="86"/>
      <c r="NCY59" s="86"/>
      <c r="NCZ59" s="86"/>
      <c r="NDA59" s="86"/>
      <c r="NDB59" s="86"/>
      <c r="NDC59" s="86"/>
      <c r="NDD59" s="86"/>
      <c r="NDE59" s="86"/>
      <c r="NDF59" s="86"/>
      <c r="NDG59" s="86"/>
      <c r="NDH59" s="86"/>
      <c r="NDI59" s="86"/>
      <c r="NDJ59" s="86"/>
      <c r="NDK59" s="86"/>
      <c r="NDL59" s="86"/>
      <c r="NDM59" s="86"/>
      <c r="NDN59" s="86"/>
      <c r="NDO59" s="86"/>
      <c r="NDP59" s="86"/>
      <c r="NDQ59" s="86"/>
      <c r="NDR59" s="86"/>
      <c r="NDS59" s="86"/>
      <c r="NDT59" s="86"/>
      <c r="NDU59" s="86"/>
      <c r="NDV59" s="86"/>
      <c r="NDW59" s="86"/>
      <c r="NDX59" s="86"/>
      <c r="NDY59" s="86"/>
      <c r="NDZ59" s="86"/>
      <c r="NEA59" s="86"/>
      <c r="NEB59" s="86"/>
      <c r="NEC59" s="86"/>
      <c r="NED59" s="86"/>
      <c r="NEE59" s="86"/>
      <c r="NEF59" s="86"/>
      <c r="NEG59" s="86"/>
      <c r="NEH59" s="86"/>
      <c r="NEI59" s="86"/>
      <c r="NEJ59" s="86"/>
      <c r="NEK59" s="86"/>
      <c r="NEL59" s="86"/>
      <c r="NEM59" s="86"/>
      <c r="NEN59" s="86"/>
      <c r="NEO59" s="86"/>
      <c r="NEP59" s="86"/>
      <c r="NEQ59" s="86"/>
      <c r="NER59" s="86"/>
      <c r="NES59" s="86"/>
      <c r="NET59" s="86"/>
      <c r="NEU59" s="86"/>
      <c r="NEV59" s="86"/>
      <c r="NEW59" s="86"/>
      <c r="NEX59" s="86"/>
      <c r="NEY59" s="86"/>
      <c r="NEZ59" s="86"/>
      <c r="NFA59" s="86"/>
      <c r="NFB59" s="86"/>
      <c r="NFC59" s="86"/>
      <c r="NFD59" s="86"/>
      <c r="NFE59" s="86"/>
      <c r="NFF59" s="86"/>
      <c r="NFG59" s="86"/>
      <c r="NFH59" s="86"/>
      <c r="NFI59" s="86"/>
      <c r="NFJ59" s="86"/>
      <c r="NFK59" s="86"/>
      <c r="NFL59" s="86"/>
      <c r="NFM59" s="86"/>
      <c r="NFN59" s="86"/>
      <c r="NFO59" s="86"/>
      <c r="NFP59" s="86"/>
      <c r="NFQ59" s="86"/>
      <c r="NFR59" s="86"/>
      <c r="NFS59" s="86"/>
      <c r="NFT59" s="86"/>
      <c r="NFU59" s="86"/>
      <c r="NFV59" s="86"/>
      <c r="NFW59" s="86"/>
      <c r="NFX59" s="86"/>
      <c r="NFY59" s="86"/>
      <c r="NFZ59" s="86"/>
      <c r="NGA59" s="86"/>
      <c r="NGB59" s="86"/>
      <c r="NGC59" s="86"/>
      <c r="NGD59" s="86"/>
      <c r="NGE59" s="86"/>
      <c r="NGF59" s="86"/>
      <c r="NGG59" s="86"/>
      <c r="NGH59" s="86"/>
      <c r="NGI59" s="86"/>
      <c r="NGJ59" s="86"/>
      <c r="NGK59" s="86"/>
      <c r="NGL59" s="86"/>
      <c r="NGM59" s="86"/>
      <c r="NGN59" s="86"/>
      <c r="NGO59" s="86"/>
      <c r="NGP59" s="86"/>
      <c r="NGQ59" s="86"/>
      <c r="NGR59" s="86"/>
      <c r="NGS59" s="86"/>
      <c r="NGT59" s="86"/>
      <c r="NGU59" s="86"/>
      <c r="NGV59" s="86"/>
      <c r="NGW59" s="86"/>
      <c r="NGX59" s="86"/>
      <c r="NGY59" s="86"/>
      <c r="NGZ59" s="86"/>
      <c r="NHA59" s="86"/>
      <c r="NHB59" s="86"/>
      <c r="NHC59" s="86"/>
      <c r="NHD59" s="86"/>
      <c r="NHE59" s="86"/>
      <c r="NHF59" s="86"/>
      <c r="NHG59" s="86"/>
      <c r="NHH59" s="86"/>
      <c r="NHI59" s="86"/>
      <c r="NHJ59" s="86"/>
      <c r="NHK59" s="86"/>
      <c r="NHL59" s="86"/>
      <c r="NHM59" s="86"/>
      <c r="NHN59" s="86"/>
      <c r="NHO59" s="86"/>
      <c r="NHP59" s="86"/>
      <c r="NHQ59" s="86"/>
      <c r="NHR59" s="86"/>
      <c r="NHS59" s="86"/>
      <c r="NHT59" s="86"/>
      <c r="NHU59" s="86"/>
      <c r="NHV59" s="86"/>
      <c r="NHW59" s="86"/>
      <c r="NHX59" s="86"/>
      <c r="NHY59" s="86"/>
      <c r="NHZ59" s="86"/>
      <c r="NIA59" s="86"/>
      <c r="NIB59" s="86"/>
      <c r="NIC59" s="86"/>
      <c r="NID59" s="86"/>
      <c r="NIE59" s="86"/>
      <c r="NIF59" s="86"/>
      <c r="NIG59" s="86"/>
      <c r="NIH59" s="86"/>
      <c r="NII59" s="86"/>
      <c r="NIJ59" s="86"/>
      <c r="NIK59" s="86"/>
      <c r="NIL59" s="86"/>
      <c r="NIM59" s="86"/>
      <c r="NIN59" s="86"/>
      <c r="NIO59" s="86"/>
      <c r="NIP59" s="86"/>
      <c r="NIQ59" s="86"/>
      <c r="NIR59" s="86"/>
      <c r="NIS59" s="86"/>
      <c r="NIT59" s="86"/>
      <c r="NIU59" s="86"/>
      <c r="NIV59" s="86"/>
      <c r="NIW59" s="86"/>
      <c r="NIX59" s="86"/>
      <c r="NIY59" s="86"/>
      <c r="NIZ59" s="86"/>
      <c r="NJA59" s="86"/>
      <c r="NJB59" s="86"/>
      <c r="NJC59" s="86"/>
      <c r="NJD59" s="86"/>
      <c r="NJE59" s="86"/>
      <c r="NJF59" s="86"/>
      <c r="NJG59" s="86"/>
      <c r="NJH59" s="86"/>
      <c r="NJI59" s="86"/>
      <c r="NJJ59" s="86"/>
      <c r="NJK59" s="86"/>
      <c r="NJL59" s="86"/>
      <c r="NJM59" s="86"/>
      <c r="NJN59" s="86"/>
      <c r="NJO59" s="86"/>
      <c r="NJP59" s="86"/>
      <c r="NJQ59" s="86"/>
      <c r="NJR59" s="86"/>
      <c r="NJS59" s="86"/>
      <c r="NJT59" s="86"/>
      <c r="NJU59" s="86"/>
      <c r="NJV59" s="86"/>
      <c r="NJW59" s="86"/>
      <c r="NJX59" s="86"/>
      <c r="NJY59" s="86"/>
      <c r="NJZ59" s="86"/>
      <c r="NKA59" s="86"/>
      <c r="NKB59" s="86"/>
      <c r="NKC59" s="86"/>
      <c r="NKD59" s="86"/>
      <c r="NKE59" s="86"/>
      <c r="NKF59" s="86"/>
      <c r="NKG59" s="86"/>
      <c r="NKH59" s="86"/>
      <c r="NKI59" s="86"/>
      <c r="NKJ59" s="86"/>
      <c r="NKK59" s="86"/>
      <c r="NKL59" s="86"/>
      <c r="NKM59" s="86"/>
      <c r="NKN59" s="86"/>
      <c r="NKO59" s="86"/>
      <c r="NKP59" s="86"/>
      <c r="NKQ59" s="86"/>
      <c r="NKR59" s="86"/>
      <c r="NKS59" s="86"/>
      <c r="NKT59" s="86"/>
      <c r="NKU59" s="86"/>
      <c r="NKV59" s="86"/>
      <c r="NKW59" s="86"/>
      <c r="NKX59" s="86"/>
      <c r="NKY59" s="86"/>
      <c r="NKZ59" s="86"/>
      <c r="NLA59" s="86"/>
      <c r="NLB59" s="86"/>
      <c r="NLC59" s="86"/>
      <c r="NLD59" s="86"/>
      <c r="NLE59" s="86"/>
      <c r="NLF59" s="86"/>
      <c r="NLG59" s="86"/>
      <c r="NLH59" s="86"/>
      <c r="NLI59" s="86"/>
      <c r="NLJ59" s="86"/>
      <c r="NLK59" s="86"/>
      <c r="NLL59" s="86"/>
      <c r="NLM59" s="86"/>
      <c r="NLN59" s="86"/>
      <c r="NLO59" s="86"/>
      <c r="NLP59" s="86"/>
      <c r="NLQ59" s="86"/>
      <c r="NLR59" s="86"/>
      <c r="NLS59" s="86"/>
      <c r="NLT59" s="86"/>
      <c r="NLU59" s="86"/>
      <c r="NLV59" s="86"/>
      <c r="NLW59" s="86"/>
      <c r="NLX59" s="86"/>
      <c r="NLY59" s="86"/>
      <c r="NLZ59" s="86"/>
      <c r="NMA59" s="86"/>
      <c r="NMB59" s="86"/>
      <c r="NMC59" s="86"/>
      <c r="NMD59" s="86"/>
      <c r="NME59" s="86"/>
      <c r="NMF59" s="86"/>
      <c r="NMG59" s="86"/>
      <c r="NMH59" s="86"/>
      <c r="NMI59" s="86"/>
      <c r="NMJ59" s="86"/>
      <c r="NMK59" s="86"/>
      <c r="NML59" s="86"/>
      <c r="NMM59" s="86"/>
      <c r="NMN59" s="86"/>
      <c r="NMO59" s="86"/>
      <c r="NMP59" s="86"/>
      <c r="NMQ59" s="86"/>
      <c r="NMR59" s="86"/>
      <c r="NMS59" s="86"/>
      <c r="NMT59" s="86"/>
      <c r="NMU59" s="86"/>
      <c r="NMV59" s="86"/>
      <c r="NMW59" s="86"/>
      <c r="NMX59" s="86"/>
      <c r="NMY59" s="86"/>
      <c r="NMZ59" s="86"/>
      <c r="NNA59" s="86"/>
      <c r="NNB59" s="86"/>
      <c r="NNC59" s="86"/>
      <c r="NND59" s="86"/>
      <c r="NNE59" s="86"/>
      <c r="NNF59" s="86"/>
      <c r="NNG59" s="86"/>
      <c r="NNH59" s="86"/>
      <c r="NNI59" s="86"/>
      <c r="NNJ59" s="86"/>
      <c r="NNK59" s="86"/>
      <c r="NNL59" s="86"/>
      <c r="NNM59" s="86"/>
      <c r="NNN59" s="86"/>
      <c r="NNO59" s="86"/>
      <c r="NNP59" s="86"/>
      <c r="NNQ59" s="86"/>
      <c r="NNR59" s="86"/>
      <c r="NNS59" s="86"/>
      <c r="NNT59" s="86"/>
      <c r="NNU59" s="86"/>
      <c r="NNV59" s="86"/>
      <c r="NNW59" s="86"/>
      <c r="NNX59" s="86"/>
      <c r="NNY59" s="86"/>
      <c r="NNZ59" s="86"/>
      <c r="NOA59" s="86"/>
      <c r="NOB59" s="86"/>
      <c r="NOC59" s="86"/>
      <c r="NOD59" s="86"/>
      <c r="NOE59" s="86"/>
      <c r="NOF59" s="86"/>
      <c r="NOG59" s="86"/>
      <c r="NOH59" s="86"/>
      <c r="NOI59" s="86"/>
      <c r="NOJ59" s="86"/>
      <c r="NOK59" s="86"/>
      <c r="NOL59" s="86"/>
      <c r="NOM59" s="86"/>
      <c r="NON59" s="86"/>
      <c r="NOO59" s="86"/>
      <c r="NOP59" s="86"/>
      <c r="NOQ59" s="86"/>
      <c r="NOR59" s="86"/>
      <c r="NOS59" s="86"/>
      <c r="NOT59" s="86"/>
      <c r="NOU59" s="86"/>
      <c r="NOV59" s="86"/>
      <c r="NOW59" s="86"/>
      <c r="NOX59" s="86"/>
      <c r="NOY59" s="86"/>
      <c r="NOZ59" s="86"/>
      <c r="NPA59" s="86"/>
      <c r="NPB59" s="86"/>
      <c r="NPC59" s="86"/>
      <c r="NPD59" s="86"/>
      <c r="NPE59" s="86"/>
      <c r="NPF59" s="86"/>
      <c r="NPG59" s="86"/>
      <c r="NPH59" s="86"/>
      <c r="NPI59" s="86"/>
      <c r="NPJ59" s="86"/>
      <c r="NPK59" s="86"/>
      <c r="NPL59" s="86"/>
      <c r="NPM59" s="86"/>
      <c r="NPN59" s="86"/>
      <c r="NPO59" s="86"/>
      <c r="NPP59" s="86"/>
      <c r="NPQ59" s="86"/>
      <c r="NPR59" s="86"/>
      <c r="NPS59" s="86"/>
      <c r="NPT59" s="86"/>
      <c r="NPU59" s="86"/>
      <c r="NPV59" s="86"/>
      <c r="NPW59" s="86"/>
      <c r="NPX59" s="86"/>
      <c r="NPY59" s="86"/>
      <c r="NPZ59" s="86"/>
      <c r="NQA59" s="86"/>
      <c r="NQB59" s="86"/>
      <c r="NQC59" s="86"/>
      <c r="NQD59" s="86"/>
      <c r="NQE59" s="86"/>
      <c r="NQF59" s="86"/>
      <c r="NQG59" s="86"/>
      <c r="NQH59" s="86"/>
      <c r="NQI59" s="86"/>
      <c r="NQJ59" s="86"/>
      <c r="NQK59" s="86"/>
      <c r="NQL59" s="86"/>
      <c r="NQM59" s="86"/>
      <c r="NQN59" s="86"/>
      <c r="NQO59" s="86"/>
      <c r="NQP59" s="86"/>
      <c r="NQQ59" s="86"/>
      <c r="NQR59" s="86"/>
      <c r="NQS59" s="86"/>
      <c r="NQT59" s="86"/>
      <c r="NQU59" s="86"/>
      <c r="NQV59" s="86"/>
      <c r="NQW59" s="86"/>
      <c r="NQX59" s="86"/>
      <c r="NQY59" s="86"/>
      <c r="NQZ59" s="86"/>
      <c r="NRA59" s="86"/>
      <c r="NRB59" s="86"/>
      <c r="NRC59" s="86"/>
      <c r="NRD59" s="86"/>
      <c r="NRE59" s="86"/>
      <c r="NRF59" s="86"/>
      <c r="NRG59" s="86"/>
      <c r="NRH59" s="86"/>
      <c r="NRI59" s="86"/>
      <c r="NRJ59" s="86"/>
      <c r="NRK59" s="86"/>
      <c r="NRL59" s="86"/>
      <c r="NRM59" s="86"/>
      <c r="NRN59" s="86"/>
      <c r="NRO59" s="86"/>
      <c r="NRP59" s="86"/>
      <c r="NRQ59" s="86"/>
      <c r="NRR59" s="86"/>
      <c r="NRS59" s="86"/>
      <c r="NRT59" s="86"/>
      <c r="NRU59" s="86"/>
      <c r="NRV59" s="86"/>
      <c r="NRW59" s="86"/>
      <c r="NRX59" s="86"/>
      <c r="NRY59" s="86"/>
      <c r="NRZ59" s="86"/>
      <c r="NSA59" s="86"/>
      <c r="NSB59" s="86"/>
      <c r="NSC59" s="86"/>
      <c r="NSD59" s="86"/>
      <c r="NSE59" s="86"/>
      <c r="NSF59" s="86"/>
      <c r="NSG59" s="86"/>
      <c r="NSH59" s="86"/>
      <c r="NSI59" s="86"/>
      <c r="NSJ59" s="86"/>
      <c r="NSK59" s="86"/>
      <c r="NSL59" s="86"/>
      <c r="NSM59" s="86"/>
      <c r="NSN59" s="86"/>
      <c r="NSO59" s="86"/>
      <c r="NSP59" s="86"/>
      <c r="NSQ59" s="86"/>
      <c r="NSR59" s="86"/>
      <c r="NSS59" s="86"/>
      <c r="NST59" s="86"/>
      <c r="NSU59" s="86"/>
      <c r="NSV59" s="86"/>
      <c r="NSW59" s="86"/>
      <c r="NSX59" s="86"/>
      <c r="NSY59" s="86"/>
      <c r="NSZ59" s="86"/>
      <c r="NTA59" s="86"/>
      <c r="NTB59" s="86"/>
      <c r="NTC59" s="86"/>
      <c r="NTD59" s="86"/>
      <c r="NTE59" s="86"/>
      <c r="NTF59" s="86"/>
      <c r="NTG59" s="86"/>
      <c r="NTH59" s="86"/>
      <c r="NTI59" s="86"/>
      <c r="NTJ59" s="86"/>
      <c r="NTK59" s="86"/>
      <c r="NTL59" s="86"/>
      <c r="NTM59" s="86"/>
      <c r="NTN59" s="86"/>
      <c r="NTO59" s="86"/>
      <c r="NTP59" s="86"/>
      <c r="NTQ59" s="86"/>
      <c r="NTR59" s="86"/>
      <c r="NTS59" s="86"/>
      <c r="NTT59" s="86"/>
      <c r="NTU59" s="86"/>
      <c r="NTV59" s="86"/>
      <c r="NTW59" s="86"/>
      <c r="NTX59" s="86"/>
      <c r="NTY59" s="86"/>
      <c r="NTZ59" s="86"/>
      <c r="NUA59" s="86"/>
      <c r="NUB59" s="86"/>
      <c r="NUC59" s="86"/>
      <c r="NUD59" s="86"/>
      <c r="NUE59" s="86"/>
      <c r="NUF59" s="86"/>
      <c r="NUG59" s="86"/>
      <c r="NUH59" s="86"/>
      <c r="NUI59" s="86"/>
      <c r="NUJ59" s="86"/>
      <c r="NUK59" s="86"/>
      <c r="NUL59" s="86"/>
      <c r="NUM59" s="86"/>
      <c r="NUN59" s="86"/>
      <c r="NUO59" s="86"/>
      <c r="NUP59" s="86"/>
      <c r="NUQ59" s="86"/>
      <c r="NUR59" s="86"/>
      <c r="NUS59" s="86"/>
      <c r="NUT59" s="86"/>
      <c r="NUU59" s="86"/>
      <c r="NUV59" s="86"/>
      <c r="NUW59" s="86"/>
      <c r="NUX59" s="86"/>
      <c r="NUY59" s="86"/>
      <c r="NUZ59" s="86"/>
      <c r="NVA59" s="86"/>
      <c r="NVB59" s="86"/>
      <c r="NVC59" s="86"/>
      <c r="NVD59" s="86"/>
      <c r="NVE59" s="86"/>
      <c r="NVF59" s="86"/>
      <c r="NVG59" s="86"/>
      <c r="NVH59" s="86"/>
      <c r="NVI59" s="86"/>
      <c r="NVJ59" s="86"/>
      <c r="NVK59" s="86"/>
      <c r="NVL59" s="86"/>
      <c r="NVM59" s="86"/>
      <c r="NVN59" s="86"/>
      <c r="NVO59" s="86"/>
      <c r="NVP59" s="86"/>
      <c r="NVQ59" s="86"/>
      <c r="NVR59" s="86"/>
      <c r="NVS59" s="86"/>
      <c r="NVT59" s="86"/>
      <c r="NVU59" s="86"/>
      <c r="NVV59" s="86"/>
      <c r="NVW59" s="86"/>
      <c r="NVX59" s="86"/>
      <c r="NVY59" s="86"/>
      <c r="NVZ59" s="86"/>
      <c r="NWA59" s="86"/>
      <c r="NWB59" s="86"/>
      <c r="NWC59" s="86"/>
      <c r="NWD59" s="86"/>
      <c r="NWE59" s="86"/>
      <c r="NWF59" s="86"/>
      <c r="NWG59" s="86"/>
      <c r="NWH59" s="86"/>
      <c r="NWI59" s="86"/>
      <c r="NWJ59" s="86"/>
      <c r="NWK59" s="86"/>
      <c r="NWL59" s="86"/>
      <c r="NWM59" s="86"/>
      <c r="NWN59" s="86"/>
      <c r="NWO59" s="86"/>
      <c r="NWP59" s="86"/>
      <c r="NWQ59" s="86"/>
      <c r="NWR59" s="86"/>
      <c r="NWS59" s="86"/>
      <c r="NWT59" s="86"/>
      <c r="NWU59" s="86"/>
      <c r="NWV59" s="86"/>
      <c r="NWW59" s="86"/>
      <c r="NWX59" s="86"/>
      <c r="NWY59" s="86"/>
      <c r="NWZ59" s="86"/>
      <c r="NXA59" s="86"/>
      <c r="NXB59" s="86"/>
      <c r="NXC59" s="86"/>
      <c r="NXD59" s="86"/>
      <c r="NXE59" s="86"/>
      <c r="NXF59" s="86"/>
      <c r="NXG59" s="86"/>
      <c r="NXH59" s="86"/>
      <c r="NXI59" s="86"/>
      <c r="NXJ59" s="86"/>
      <c r="NXK59" s="86"/>
      <c r="NXL59" s="86"/>
      <c r="NXM59" s="86"/>
      <c r="NXN59" s="86"/>
      <c r="NXO59" s="86"/>
      <c r="NXP59" s="86"/>
      <c r="NXQ59" s="86"/>
      <c r="NXR59" s="86"/>
      <c r="NXS59" s="86"/>
      <c r="NXT59" s="86"/>
      <c r="NXU59" s="86"/>
      <c r="NXV59" s="86"/>
      <c r="NXW59" s="86"/>
      <c r="NXX59" s="86"/>
      <c r="NXY59" s="86"/>
      <c r="NXZ59" s="86"/>
      <c r="NYA59" s="86"/>
      <c r="NYB59" s="86"/>
      <c r="NYC59" s="86"/>
      <c r="NYD59" s="86"/>
      <c r="NYE59" s="86"/>
      <c r="NYF59" s="86"/>
      <c r="NYG59" s="86"/>
      <c r="NYH59" s="86"/>
      <c r="NYI59" s="86"/>
      <c r="NYJ59" s="86"/>
      <c r="NYK59" s="86"/>
      <c r="NYL59" s="86"/>
      <c r="NYM59" s="86"/>
      <c r="NYN59" s="86"/>
      <c r="NYO59" s="86"/>
      <c r="NYP59" s="86"/>
      <c r="NYQ59" s="86"/>
      <c r="NYR59" s="86"/>
      <c r="NYS59" s="86"/>
      <c r="NYT59" s="86"/>
      <c r="NYU59" s="86"/>
      <c r="NYV59" s="86"/>
      <c r="NYW59" s="86"/>
      <c r="NYX59" s="86"/>
      <c r="NYY59" s="86"/>
      <c r="NYZ59" s="86"/>
      <c r="NZA59" s="86"/>
      <c r="NZB59" s="86"/>
      <c r="NZC59" s="86"/>
      <c r="NZD59" s="86"/>
      <c r="NZE59" s="86"/>
      <c r="NZF59" s="86"/>
      <c r="NZG59" s="86"/>
      <c r="NZH59" s="86"/>
      <c r="NZI59" s="86"/>
      <c r="NZJ59" s="86"/>
      <c r="NZK59" s="86"/>
      <c r="NZL59" s="86"/>
      <c r="NZM59" s="86"/>
      <c r="NZN59" s="86"/>
      <c r="NZO59" s="86"/>
      <c r="NZP59" s="86"/>
      <c r="NZQ59" s="86"/>
      <c r="NZR59" s="86"/>
      <c r="NZS59" s="86"/>
      <c r="NZT59" s="86"/>
      <c r="NZU59" s="86"/>
      <c r="NZV59" s="86"/>
      <c r="NZW59" s="86"/>
      <c r="NZX59" s="86"/>
      <c r="NZY59" s="86"/>
      <c r="NZZ59" s="86"/>
      <c r="OAA59" s="86"/>
      <c r="OAB59" s="86"/>
      <c r="OAC59" s="86"/>
      <c r="OAD59" s="86"/>
      <c r="OAE59" s="86"/>
      <c r="OAF59" s="86"/>
      <c r="OAG59" s="86"/>
      <c r="OAH59" s="86"/>
      <c r="OAI59" s="86"/>
      <c r="OAJ59" s="86"/>
      <c r="OAK59" s="86"/>
      <c r="OAL59" s="86"/>
      <c r="OAM59" s="86"/>
      <c r="OAN59" s="86"/>
      <c r="OAO59" s="86"/>
      <c r="OAP59" s="86"/>
      <c r="OAQ59" s="86"/>
      <c r="OAR59" s="86"/>
      <c r="OAS59" s="86"/>
      <c r="OAT59" s="86"/>
      <c r="OAU59" s="86"/>
      <c r="OAV59" s="86"/>
      <c r="OAW59" s="86"/>
      <c r="OAX59" s="86"/>
      <c r="OAY59" s="86"/>
      <c r="OAZ59" s="86"/>
      <c r="OBA59" s="86"/>
      <c r="OBB59" s="86"/>
      <c r="OBC59" s="86"/>
      <c r="OBD59" s="86"/>
      <c r="OBE59" s="86"/>
      <c r="OBF59" s="86"/>
      <c r="OBG59" s="86"/>
      <c r="OBH59" s="86"/>
      <c r="OBI59" s="86"/>
      <c r="OBJ59" s="86"/>
      <c r="OBK59" s="86"/>
      <c r="OBL59" s="86"/>
      <c r="OBM59" s="86"/>
      <c r="OBN59" s="86"/>
      <c r="OBO59" s="86"/>
      <c r="OBP59" s="86"/>
      <c r="OBQ59" s="86"/>
      <c r="OBR59" s="86"/>
      <c r="OBS59" s="86"/>
      <c r="OBT59" s="86"/>
      <c r="OBU59" s="86"/>
      <c r="OBV59" s="86"/>
      <c r="OBW59" s="86"/>
      <c r="OBX59" s="86"/>
      <c r="OBY59" s="86"/>
      <c r="OBZ59" s="86"/>
      <c r="OCA59" s="86"/>
      <c r="OCB59" s="86"/>
      <c r="OCC59" s="86"/>
      <c r="OCD59" s="86"/>
      <c r="OCE59" s="86"/>
      <c r="OCF59" s="86"/>
      <c r="OCG59" s="86"/>
      <c r="OCH59" s="86"/>
      <c r="OCI59" s="86"/>
      <c r="OCJ59" s="86"/>
      <c r="OCK59" s="86"/>
      <c r="OCL59" s="86"/>
      <c r="OCM59" s="86"/>
      <c r="OCN59" s="86"/>
      <c r="OCO59" s="86"/>
      <c r="OCP59" s="86"/>
      <c r="OCQ59" s="86"/>
      <c r="OCR59" s="86"/>
      <c r="OCS59" s="86"/>
      <c r="OCT59" s="86"/>
      <c r="OCU59" s="86"/>
      <c r="OCV59" s="86"/>
      <c r="OCW59" s="86"/>
      <c r="OCX59" s="86"/>
      <c r="OCY59" s="86"/>
      <c r="OCZ59" s="86"/>
      <c r="ODA59" s="86"/>
      <c r="ODB59" s="86"/>
      <c r="ODC59" s="86"/>
      <c r="ODD59" s="86"/>
      <c r="ODE59" s="86"/>
      <c r="ODF59" s="86"/>
      <c r="ODG59" s="86"/>
      <c r="ODH59" s="86"/>
      <c r="ODI59" s="86"/>
      <c r="ODJ59" s="86"/>
      <c r="ODK59" s="86"/>
      <c r="ODL59" s="86"/>
      <c r="ODM59" s="86"/>
      <c r="ODN59" s="86"/>
      <c r="ODO59" s="86"/>
      <c r="ODP59" s="86"/>
      <c r="ODQ59" s="86"/>
      <c r="ODR59" s="86"/>
      <c r="ODS59" s="86"/>
      <c r="ODT59" s="86"/>
      <c r="ODU59" s="86"/>
      <c r="ODV59" s="86"/>
      <c r="ODW59" s="86"/>
      <c r="ODX59" s="86"/>
      <c r="ODY59" s="86"/>
      <c r="ODZ59" s="86"/>
      <c r="OEA59" s="86"/>
      <c r="OEB59" s="86"/>
      <c r="OEC59" s="86"/>
      <c r="OED59" s="86"/>
      <c r="OEE59" s="86"/>
      <c r="OEF59" s="86"/>
      <c r="OEG59" s="86"/>
      <c r="OEH59" s="86"/>
      <c r="OEI59" s="86"/>
      <c r="OEJ59" s="86"/>
      <c r="OEK59" s="86"/>
      <c r="OEL59" s="86"/>
      <c r="OEM59" s="86"/>
      <c r="OEN59" s="86"/>
      <c r="OEO59" s="86"/>
      <c r="OEP59" s="86"/>
      <c r="OEQ59" s="86"/>
      <c r="OER59" s="86"/>
      <c r="OES59" s="86"/>
      <c r="OET59" s="86"/>
      <c r="OEU59" s="86"/>
      <c r="OEV59" s="86"/>
      <c r="OEW59" s="86"/>
      <c r="OEX59" s="86"/>
      <c r="OEY59" s="86"/>
      <c r="OEZ59" s="86"/>
      <c r="OFA59" s="86"/>
      <c r="OFB59" s="86"/>
      <c r="OFC59" s="86"/>
      <c r="OFD59" s="86"/>
      <c r="OFE59" s="86"/>
      <c r="OFF59" s="86"/>
      <c r="OFG59" s="86"/>
      <c r="OFH59" s="86"/>
      <c r="OFI59" s="86"/>
      <c r="OFJ59" s="86"/>
      <c r="OFK59" s="86"/>
      <c r="OFL59" s="86"/>
      <c r="OFM59" s="86"/>
      <c r="OFN59" s="86"/>
      <c r="OFO59" s="86"/>
      <c r="OFP59" s="86"/>
      <c r="OFQ59" s="86"/>
      <c r="OFR59" s="86"/>
      <c r="OFS59" s="86"/>
      <c r="OFT59" s="86"/>
      <c r="OFU59" s="86"/>
      <c r="OFV59" s="86"/>
      <c r="OFW59" s="86"/>
      <c r="OFX59" s="86"/>
      <c r="OFY59" s="86"/>
      <c r="OFZ59" s="86"/>
      <c r="OGA59" s="86"/>
      <c r="OGB59" s="86"/>
      <c r="OGC59" s="86"/>
      <c r="OGD59" s="86"/>
      <c r="OGE59" s="86"/>
      <c r="OGF59" s="86"/>
      <c r="OGG59" s="86"/>
      <c r="OGH59" s="86"/>
      <c r="OGI59" s="86"/>
      <c r="OGJ59" s="86"/>
      <c r="OGK59" s="86"/>
      <c r="OGL59" s="86"/>
      <c r="OGM59" s="86"/>
      <c r="OGN59" s="86"/>
      <c r="OGO59" s="86"/>
      <c r="OGP59" s="86"/>
      <c r="OGQ59" s="86"/>
      <c r="OGR59" s="86"/>
      <c r="OGS59" s="86"/>
      <c r="OGT59" s="86"/>
      <c r="OGU59" s="86"/>
      <c r="OGV59" s="86"/>
      <c r="OGW59" s="86"/>
      <c r="OGX59" s="86"/>
      <c r="OGY59" s="86"/>
      <c r="OGZ59" s="86"/>
      <c r="OHA59" s="86"/>
      <c r="OHB59" s="86"/>
      <c r="OHC59" s="86"/>
      <c r="OHD59" s="86"/>
      <c r="OHE59" s="86"/>
      <c r="OHF59" s="86"/>
      <c r="OHG59" s="86"/>
      <c r="OHH59" s="86"/>
      <c r="OHI59" s="86"/>
      <c r="OHJ59" s="86"/>
      <c r="OHK59" s="86"/>
      <c r="OHL59" s="86"/>
      <c r="OHM59" s="86"/>
      <c r="OHN59" s="86"/>
      <c r="OHO59" s="86"/>
      <c r="OHP59" s="86"/>
      <c r="OHQ59" s="86"/>
      <c r="OHR59" s="86"/>
      <c r="OHS59" s="86"/>
      <c r="OHT59" s="86"/>
      <c r="OHU59" s="86"/>
      <c r="OHV59" s="86"/>
      <c r="OHW59" s="86"/>
      <c r="OHX59" s="86"/>
      <c r="OHY59" s="86"/>
      <c r="OHZ59" s="86"/>
      <c r="OIA59" s="86"/>
      <c r="OIB59" s="86"/>
      <c r="OIC59" s="86"/>
      <c r="OID59" s="86"/>
      <c r="OIE59" s="86"/>
      <c r="OIF59" s="86"/>
      <c r="OIG59" s="86"/>
      <c r="OIH59" s="86"/>
      <c r="OII59" s="86"/>
      <c r="OIJ59" s="86"/>
      <c r="OIK59" s="86"/>
      <c r="OIL59" s="86"/>
      <c r="OIM59" s="86"/>
      <c r="OIN59" s="86"/>
      <c r="OIO59" s="86"/>
      <c r="OIP59" s="86"/>
      <c r="OIQ59" s="86"/>
      <c r="OIR59" s="86"/>
      <c r="OIS59" s="86"/>
      <c r="OIT59" s="86"/>
      <c r="OIU59" s="86"/>
      <c r="OIV59" s="86"/>
      <c r="OIW59" s="86"/>
      <c r="OIX59" s="86"/>
      <c r="OIY59" s="86"/>
      <c r="OIZ59" s="86"/>
      <c r="OJA59" s="86"/>
      <c r="OJB59" s="86"/>
      <c r="OJC59" s="86"/>
      <c r="OJD59" s="86"/>
      <c r="OJE59" s="86"/>
      <c r="OJF59" s="86"/>
      <c r="OJG59" s="86"/>
      <c r="OJH59" s="86"/>
      <c r="OJI59" s="86"/>
      <c r="OJJ59" s="86"/>
      <c r="OJK59" s="86"/>
      <c r="OJL59" s="86"/>
      <c r="OJM59" s="86"/>
      <c r="OJN59" s="86"/>
      <c r="OJO59" s="86"/>
      <c r="OJP59" s="86"/>
      <c r="OJQ59" s="86"/>
      <c r="OJR59" s="86"/>
      <c r="OJS59" s="86"/>
      <c r="OJT59" s="86"/>
      <c r="OJU59" s="86"/>
      <c r="OJV59" s="86"/>
      <c r="OJW59" s="86"/>
      <c r="OJX59" s="86"/>
      <c r="OJY59" s="86"/>
      <c r="OJZ59" s="86"/>
      <c r="OKA59" s="86"/>
      <c r="OKB59" s="86"/>
      <c r="OKC59" s="86"/>
      <c r="OKD59" s="86"/>
      <c r="OKE59" s="86"/>
      <c r="OKF59" s="86"/>
      <c r="OKG59" s="86"/>
      <c r="OKH59" s="86"/>
      <c r="OKI59" s="86"/>
      <c r="OKJ59" s="86"/>
      <c r="OKK59" s="86"/>
      <c r="OKL59" s="86"/>
      <c r="OKM59" s="86"/>
      <c r="OKN59" s="86"/>
      <c r="OKO59" s="86"/>
      <c r="OKP59" s="86"/>
      <c r="OKQ59" s="86"/>
      <c r="OKR59" s="86"/>
      <c r="OKS59" s="86"/>
      <c r="OKT59" s="86"/>
      <c r="OKU59" s="86"/>
      <c r="OKV59" s="86"/>
      <c r="OKW59" s="86"/>
      <c r="OKX59" s="86"/>
      <c r="OKY59" s="86"/>
      <c r="OKZ59" s="86"/>
      <c r="OLA59" s="86"/>
      <c r="OLB59" s="86"/>
      <c r="OLC59" s="86"/>
      <c r="OLD59" s="86"/>
      <c r="OLE59" s="86"/>
      <c r="OLF59" s="86"/>
      <c r="OLG59" s="86"/>
      <c r="OLH59" s="86"/>
      <c r="OLI59" s="86"/>
      <c r="OLJ59" s="86"/>
      <c r="OLK59" s="86"/>
      <c r="OLL59" s="86"/>
      <c r="OLM59" s="86"/>
      <c r="OLN59" s="86"/>
      <c r="OLO59" s="86"/>
      <c r="OLP59" s="86"/>
      <c r="OLQ59" s="86"/>
      <c r="OLR59" s="86"/>
      <c r="OLS59" s="86"/>
      <c r="OLT59" s="86"/>
      <c r="OLU59" s="86"/>
      <c r="OLV59" s="86"/>
      <c r="OLW59" s="86"/>
      <c r="OLX59" s="86"/>
      <c r="OLY59" s="86"/>
      <c r="OLZ59" s="86"/>
      <c r="OMA59" s="86"/>
      <c r="OMB59" s="86"/>
      <c r="OMC59" s="86"/>
      <c r="OMD59" s="86"/>
      <c r="OME59" s="86"/>
      <c r="OMF59" s="86"/>
      <c r="OMG59" s="86"/>
      <c r="OMH59" s="86"/>
      <c r="OMI59" s="86"/>
      <c r="OMJ59" s="86"/>
      <c r="OMK59" s="86"/>
      <c r="OML59" s="86"/>
      <c r="OMM59" s="86"/>
      <c r="OMN59" s="86"/>
      <c r="OMO59" s="86"/>
      <c r="OMP59" s="86"/>
      <c r="OMQ59" s="86"/>
      <c r="OMR59" s="86"/>
      <c r="OMS59" s="86"/>
      <c r="OMT59" s="86"/>
      <c r="OMU59" s="86"/>
      <c r="OMV59" s="86"/>
      <c r="OMW59" s="86"/>
      <c r="OMX59" s="86"/>
      <c r="OMY59" s="86"/>
      <c r="OMZ59" s="86"/>
      <c r="ONA59" s="86"/>
      <c r="ONB59" s="86"/>
      <c r="ONC59" s="86"/>
      <c r="OND59" s="86"/>
      <c r="ONE59" s="86"/>
      <c r="ONF59" s="86"/>
      <c r="ONG59" s="86"/>
      <c r="ONH59" s="86"/>
      <c r="ONI59" s="86"/>
      <c r="ONJ59" s="86"/>
      <c r="ONK59" s="86"/>
      <c r="ONL59" s="86"/>
      <c r="ONM59" s="86"/>
      <c r="ONN59" s="86"/>
      <c r="ONO59" s="86"/>
      <c r="ONP59" s="86"/>
      <c r="ONQ59" s="86"/>
      <c r="ONR59" s="86"/>
      <c r="ONS59" s="86"/>
      <c r="ONT59" s="86"/>
      <c r="ONU59" s="86"/>
      <c r="ONV59" s="86"/>
      <c r="ONW59" s="86"/>
      <c r="ONX59" s="86"/>
      <c r="ONY59" s="86"/>
      <c r="ONZ59" s="86"/>
      <c r="OOA59" s="86"/>
      <c r="OOB59" s="86"/>
      <c r="OOC59" s="86"/>
      <c r="OOD59" s="86"/>
      <c r="OOE59" s="86"/>
      <c r="OOF59" s="86"/>
      <c r="OOG59" s="86"/>
      <c r="OOH59" s="86"/>
      <c r="OOI59" s="86"/>
      <c r="OOJ59" s="86"/>
      <c r="OOK59" s="86"/>
      <c r="OOL59" s="86"/>
      <c r="OOM59" s="86"/>
      <c r="OON59" s="86"/>
      <c r="OOO59" s="86"/>
      <c r="OOP59" s="86"/>
      <c r="OOQ59" s="86"/>
      <c r="OOR59" s="86"/>
      <c r="OOS59" s="86"/>
      <c r="OOT59" s="86"/>
      <c r="OOU59" s="86"/>
      <c r="OOV59" s="86"/>
      <c r="OOW59" s="86"/>
      <c r="OOX59" s="86"/>
      <c r="OOY59" s="86"/>
      <c r="OOZ59" s="86"/>
      <c r="OPA59" s="86"/>
      <c r="OPB59" s="86"/>
      <c r="OPC59" s="86"/>
      <c r="OPD59" s="86"/>
      <c r="OPE59" s="86"/>
      <c r="OPF59" s="86"/>
      <c r="OPG59" s="86"/>
      <c r="OPH59" s="86"/>
      <c r="OPI59" s="86"/>
      <c r="OPJ59" s="86"/>
      <c r="OPK59" s="86"/>
      <c r="OPL59" s="86"/>
      <c r="OPM59" s="86"/>
      <c r="OPN59" s="86"/>
      <c r="OPO59" s="86"/>
      <c r="OPP59" s="86"/>
      <c r="OPQ59" s="86"/>
      <c r="OPR59" s="86"/>
      <c r="OPS59" s="86"/>
      <c r="OPT59" s="86"/>
      <c r="OPU59" s="86"/>
      <c r="OPV59" s="86"/>
      <c r="OPW59" s="86"/>
      <c r="OPX59" s="86"/>
      <c r="OPY59" s="86"/>
      <c r="OPZ59" s="86"/>
      <c r="OQA59" s="86"/>
      <c r="OQB59" s="86"/>
      <c r="OQC59" s="86"/>
      <c r="OQD59" s="86"/>
      <c r="OQE59" s="86"/>
      <c r="OQF59" s="86"/>
      <c r="OQG59" s="86"/>
      <c r="OQH59" s="86"/>
      <c r="OQI59" s="86"/>
      <c r="OQJ59" s="86"/>
      <c r="OQK59" s="86"/>
      <c r="OQL59" s="86"/>
      <c r="OQM59" s="86"/>
      <c r="OQN59" s="86"/>
      <c r="OQO59" s="86"/>
      <c r="OQP59" s="86"/>
      <c r="OQQ59" s="86"/>
      <c r="OQR59" s="86"/>
      <c r="OQS59" s="86"/>
      <c r="OQT59" s="86"/>
      <c r="OQU59" s="86"/>
      <c r="OQV59" s="86"/>
      <c r="OQW59" s="86"/>
      <c r="OQX59" s="86"/>
      <c r="OQY59" s="86"/>
      <c r="OQZ59" s="86"/>
      <c r="ORA59" s="86"/>
      <c r="ORB59" s="86"/>
      <c r="ORC59" s="86"/>
      <c r="ORD59" s="86"/>
      <c r="ORE59" s="86"/>
      <c r="ORF59" s="86"/>
      <c r="ORG59" s="86"/>
      <c r="ORH59" s="86"/>
      <c r="ORI59" s="86"/>
      <c r="ORJ59" s="86"/>
      <c r="ORK59" s="86"/>
      <c r="ORL59" s="86"/>
      <c r="ORM59" s="86"/>
      <c r="ORN59" s="86"/>
      <c r="ORO59" s="86"/>
      <c r="ORP59" s="86"/>
      <c r="ORQ59" s="86"/>
      <c r="ORR59" s="86"/>
      <c r="ORS59" s="86"/>
      <c r="ORT59" s="86"/>
      <c r="ORU59" s="86"/>
      <c r="ORV59" s="86"/>
      <c r="ORW59" s="86"/>
      <c r="ORX59" s="86"/>
      <c r="ORY59" s="86"/>
      <c r="ORZ59" s="86"/>
      <c r="OSA59" s="86"/>
      <c r="OSB59" s="86"/>
      <c r="OSC59" s="86"/>
      <c r="OSD59" s="86"/>
      <c r="OSE59" s="86"/>
      <c r="OSF59" s="86"/>
      <c r="OSG59" s="86"/>
      <c r="OSH59" s="86"/>
      <c r="OSI59" s="86"/>
      <c r="OSJ59" s="86"/>
      <c r="OSK59" s="86"/>
      <c r="OSL59" s="86"/>
      <c r="OSM59" s="86"/>
      <c r="OSN59" s="86"/>
      <c r="OSO59" s="86"/>
      <c r="OSP59" s="86"/>
      <c r="OSQ59" s="86"/>
      <c r="OSR59" s="86"/>
      <c r="OSS59" s="86"/>
      <c r="OST59" s="86"/>
      <c r="OSU59" s="86"/>
      <c r="OSV59" s="86"/>
      <c r="OSW59" s="86"/>
      <c r="OSX59" s="86"/>
      <c r="OSY59" s="86"/>
      <c r="OSZ59" s="86"/>
      <c r="OTA59" s="86"/>
      <c r="OTB59" s="86"/>
      <c r="OTC59" s="86"/>
      <c r="OTD59" s="86"/>
      <c r="OTE59" s="86"/>
      <c r="OTF59" s="86"/>
      <c r="OTG59" s="86"/>
      <c r="OTH59" s="86"/>
      <c r="OTI59" s="86"/>
      <c r="OTJ59" s="86"/>
      <c r="OTK59" s="86"/>
      <c r="OTL59" s="86"/>
      <c r="OTM59" s="86"/>
      <c r="OTN59" s="86"/>
      <c r="OTO59" s="86"/>
      <c r="OTP59" s="86"/>
      <c r="OTQ59" s="86"/>
      <c r="OTR59" s="86"/>
      <c r="OTS59" s="86"/>
      <c r="OTT59" s="86"/>
      <c r="OTU59" s="86"/>
      <c r="OTV59" s="86"/>
      <c r="OTW59" s="86"/>
      <c r="OTX59" s="86"/>
      <c r="OTY59" s="86"/>
      <c r="OTZ59" s="86"/>
      <c r="OUA59" s="86"/>
      <c r="OUB59" s="86"/>
      <c r="OUC59" s="86"/>
      <c r="OUD59" s="86"/>
      <c r="OUE59" s="86"/>
      <c r="OUF59" s="86"/>
      <c r="OUG59" s="86"/>
      <c r="OUH59" s="86"/>
      <c r="OUI59" s="86"/>
      <c r="OUJ59" s="86"/>
      <c r="OUK59" s="86"/>
      <c r="OUL59" s="86"/>
      <c r="OUM59" s="86"/>
      <c r="OUN59" s="86"/>
      <c r="OUO59" s="86"/>
      <c r="OUP59" s="86"/>
      <c r="OUQ59" s="86"/>
      <c r="OUR59" s="86"/>
      <c r="OUS59" s="86"/>
      <c r="OUT59" s="86"/>
      <c r="OUU59" s="86"/>
      <c r="OUV59" s="86"/>
      <c r="OUW59" s="86"/>
      <c r="OUX59" s="86"/>
      <c r="OUY59" s="86"/>
      <c r="OUZ59" s="86"/>
      <c r="OVA59" s="86"/>
      <c r="OVB59" s="86"/>
      <c r="OVC59" s="86"/>
      <c r="OVD59" s="86"/>
      <c r="OVE59" s="86"/>
      <c r="OVF59" s="86"/>
      <c r="OVG59" s="86"/>
      <c r="OVH59" s="86"/>
      <c r="OVI59" s="86"/>
      <c r="OVJ59" s="86"/>
      <c r="OVK59" s="86"/>
      <c r="OVL59" s="86"/>
      <c r="OVM59" s="86"/>
      <c r="OVN59" s="86"/>
      <c r="OVO59" s="86"/>
      <c r="OVP59" s="86"/>
      <c r="OVQ59" s="86"/>
      <c r="OVR59" s="86"/>
      <c r="OVS59" s="86"/>
      <c r="OVT59" s="86"/>
      <c r="OVU59" s="86"/>
      <c r="OVV59" s="86"/>
      <c r="OVW59" s="86"/>
      <c r="OVX59" s="86"/>
      <c r="OVY59" s="86"/>
      <c r="OVZ59" s="86"/>
      <c r="OWA59" s="86"/>
      <c r="OWB59" s="86"/>
      <c r="OWC59" s="86"/>
      <c r="OWD59" s="86"/>
      <c r="OWE59" s="86"/>
      <c r="OWF59" s="86"/>
      <c r="OWG59" s="86"/>
      <c r="OWH59" s="86"/>
      <c r="OWI59" s="86"/>
      <c r="OWJ59" s="86"/>
      <c r="OWK59" s="86"/>
      <c r="OWL59" s="86"/>
      <c r="OWM59" s="86"/>
      <c r="OWN59" s="86"/>
      <c r="OWO59" s="86"/>
      <c r="OWP59" s="86"/>
      <c r="OWQ59" s="86"/>
      <c r="OWR59" s="86"/>
      <c r="OWS59" s="86"/>
      <c r="OWT59" s="86"/>
      <c r="OWU59" s="86"/>
      <c r="OWV59" s="86"/>
      <c r="OWW59" s="86"/>
      <c r="OWX59" s="86"/>
      <c r="OWY59" s="86"/>
      <c r="OWZ59" s="86"/>
      <c r="OXA59" s="86"/>
      <c r="OXB59" s="86"/>
      <c r="OXC59" s="86"/>
      <c r="OXD59" s="86"/>
      <c r="OXE59" s="86"/>
      <c r="OXF59" s="86"/>
      <c r="OXG59" s="86"/>
      <c r="OXH59" s="86"/>
      <c r="OXI59" s="86"/>
      <c r="OXJ59" s="86"/>
      <c r="OXK59" s="86"/>
      <c r="OXL59" s="86"/>
      <c r="OXM59" s="86"/>
      <c r="OXN59" s="86"/>
      <c r="OXO59" s="86"/>
      <c r="OXP59" s="86"/>
      <c r="OXQ59" s="86"/>
      <c r="OXR59" s="86"/>
      <c r="OXS59" s="86"/>
      <c r="OXT59" s="86"/>
      <c r="OXU59" s="86"/>
      <c r="OXV59" s="86"/>
      <c r="OXW59" s="86"/>
      <c r="OXX59" s="86"/>
      <c r="OXY59" s="86"/>
      <c r="OXZ59" s="86"/>
      <c r="OYA59" s="86"/>
      <c r="OYB59" s="86"/>
      <c r="OYC59" s="86"/>
      <c r="OYD59" s="86"/>
      <c r="OYE59" s="86"/>
      <c r="OYF59" s="86"/>
      <c r="OYG59" s="86"/>
      <c r="OYH59" s="86"/>
      <c r="OYI59" s="86"/>
      <c r="OYJ59" s="86"/>
      <c r="OYK59" s="86"/>
      <c r="OYL59" s="86"/>
      <c r="OYM59" s="86"/>
      <c r="OYN59" s="86"/>
      <c r="OYO59" s="86"/>
      <c r="OYP59" s="86"/>
      <c r="OYQ59" s="86"/>
      <c r="OYR59" s="86"/>
      <c r="OYS59" s="86"/>
      <c r="OYT59" s="86"/>
      <c r="OYU59" s="86"/>
      <c r="OYV59" s="86"/>
      <c r="OYW59" s="86"/>
      <c r="OYX59" s="86"/>
      <c r="OYY59" s="86"/>
      <c r="OYZ59" s="86"/>
      <c r="OZA59" s="86"/>
      <c r="OZB59" s="86"/>
      <c r="OZC59" s="86"/>
      <c r="OZD59" s="86"/>
      <c r="OZE59" s="86"/>
      <c r="OZF59" s="86"/>
      <c r="OZG59" s="86"/>
      <c r="OZH59" s="86"/>
      <c r="OZI59" s="86"/>
      <c r="OZJ59" s="86"/>
      <c r="OZK59" s="86"/>
      <c r="OZL59" s="86"/>
      <c r="OZM59" s="86"/>
      <c r="OZN59" s="86"/>
      <c r="OZO59" s="86"/>
      <c r="OZP59" s="86"/>
      <c r="OZQ59" s="86"/>
      <c r="OZR59" s="86"/>
      <c r="OZS59" s="86"/>
      <c r="OZT59" s="86"/>
      <c r="OZU59" s="86"/>
      <c r="OZV59" s="86"/>
      <c r="OZW59" s="86"/>
      <c r="OZX59" s="86"/>
      <c r="OZY59" s="86"/>
      <c r="OZZ59" s="86"/>
      <c r="PAA59" s="86"/>
      <c r="PAB59" s="86"/>
      <c r="PAC59" s="86"/>
      <c r="PAD59" s="86"/>
      <c r="PAE59" s="86"/>
      <c r="PAF59" s="86"/>
      <c r="PAG59" s="86"/>
      <c r="PAH59" s="86"/>
      <c r="PAI59" s="86"/>
      <c r="PAJ59" s="86"/>
      <c r="PAK59" s="86"/>
      <c r="PAL59" s="86"/>
      <c r="PAM59" s="86"/>
      <c r="PAN59" s="86"/>
      <c r="PAO59" s="86"/>
      <c r="PAP59" s="86"/>
      <c r="PAQ59" s="86"/>
      <c r="PAR59" s="86"/>
      <c r="PAS59" s="86"/>
      <c r="PAT59" s="86"/>
      <c r="PAU59" s="86"/>
      <c r="PAV59" s="86"/>
      <c r="PAW59" s="86"/>
      <c r="PAX59" s="86"/>
      <c r="PAY59" s="86"/>
      <c r="PAZ59" s="86"/>
      <c r="PBA59" s="86"/>
      <c r="PBB59" s="86"/>
      <c r="PBC59" s="86"/>
      <c r="PBD59" s="86"/>
      <c r="PBE59" s="86"/>
      <c r="PBF59" s="86"/>
      <c r="PBG59" s="86"/>
      <c r="PBH59" s="86"/>
      <c r="PBI59" s="86"/>
      <c r="PBJ59" s="86"/>
      <c r="PBK59" s="86"/>
      <c r="PBL59" s="86"/>
      <c r="PBM59" s="86"/>
      <c r="PBN59" s="86"/>
      <c r="PBO59" s="86"/>
      <c r="PBP59" s="86"/>
      <c r="PBQ59" s="86"/>
      <c r="PBR59" s="86"/>
      <c r="PBS59" s="86"/>
      <c r="PBT59" s="86"/>
      <c r="PBU59" s="86"/>
      <c r="PBV59" s="86"/>
      <c r="PBW59" s="86"/>
      <c r="PBX59" s="86"/>
      <c r="PBY59" s="86"/>
      <c r="PBZ59" s="86"/>
      <c r="PCA59" s="86"/>
      <c r="PCB59" s="86"/>
      <c r="PCC59" s="86"/>
      <c r="PCD59" s="86"/>
      <c r="PCE59" s="86"/>
      <c r="PCF59" s="86"/>
      <c r="PCG59" s="86"/>
      <c r="PCH59" s="86"/>
      <c r="PCI59" s="86"/>
      <c r="PCJ59" s="86"/>
      <c r="PCK59" s="86"/>
      <c r="PCL59" s="86"/>
      <c r="PCM59" s="86"/>
      <c r="PCN59" s="86"/>
      <c r="PCO59" s="86"/>
      <c r="PCP59" s="86"/>
      <c r="PCQ59" s="86"/>
      <c r="PCR59" s="86"/>
      <c r="PCS59" s="86"/>
      <c r="PCT59" s="86"/>
      <c r="PCU59" s="86"/>
      <c r="PCV59" s="86"/>
      <c r="PCW59" s="86"/>
      <c r="PCX59" s="86"/>
      <c r="PCY59" s="86"/>
      <c r="PCZ59" s="86"/>
      <c r="PDA59" s="86"/>
      <c r="PDB59" s="86"/>
      <c r="PDC59" s="86"/>
      <c r="PDD59" s="86"/>
      <c r="PDE59" s="86"/>
      <c r="PDF59" s="86"/>
      <c r="PDG59" s="86"/>
      <c r="PDH59" s="86"/>
      <c r="PDI59" s="86"/>
      <c r="PDJ59" s="86"/>
      <c r="PDK59" s="86"/>
      <c r="PDL59" s="86"/>
      <c r="PDM59" s="86"/>
      <c r="PDN59" s="86"/>
      <c r="PDO59" s="86"/>
      <c r="PDP59" s="86"/>
      <c r="PDQ59" s="86"/>
      <c r="PDR59" s="86"/>
      <c r="PDS59" s="86"/>
      <c r="PDT59" s="86"/>
      <c r="PDU59" s="86"/>
      <c r="PDV59" s="86"/>
      <c r="PDW59" s="86"/>
      <c r="PDX59" s="86"/>
      <c r="PDY59" s="86"/>
      <c r="PDZ59" s="86"/>
      <c r="PEA59" s="86"/>
      <c r="PEB59" s="86"/>
      <c r="PEC59" s="86"/>
      <c r="PED59" s="86"/>
      <c r="PEE59" s="86"/>
      <c r="PEF59" s="86"/>
      <c r="PEG59" s="86"/>
      <c r="PEH59" s="86"/>
      <c r="PEI59" s="86"/>
      <c r="PEJ59" s="86"/>
      <c r="PEK59" s="86"/>
      <c r="PEL59" s="86"/>
      <c r="PEM59" s="86"/>
      <c r="PEN59" s="86"/>
      <c r="PEO59" s="86"/>
      <c r="PEP59" s="86"/>
      <c r="PEQ59" s="86"/>
      <c r="PER59" s="86"/>
      <c r="PES59" s="86"/>
      <c r="PET59" s="86"/>
      <c r="PEU59" s="86"/>
      <c r="PEV59" s="86"/>
      <c r="PEW59" s="86"/>
      <c r="PEX59" s="86"/>
      <c r="PEY59" s="86"/>
      <c r="PEZ59" s="86"/>
      <c r="PFA59" s="86"/>
      <c r="PFB59" s="86"/>
      <c r="PFC59" s="86"/>
      <c r="PFD59" s="86"/>
      <c r="PFE59" s="86"/>
      <c r="PFF59" s="86"/>
      <c r="PFG59" s="86"/>
      <c r="PFH59" s="86"/>
      <c r="PFI59" s="86"/>
      <c r="PFJ59" s="86"/>
      <c r="PFK59" s="86"/>
      <c r="PFL59" s="86"/>
      <c r="PFM59" s="86"/>
      <c r="PFN59" s="86"/>
      <c r="PFO59" s="86"/>
      <c r="PFP59" s="86"/>
      <c r="PFQ59" s="86"/>
      <c r="PFR59" s="86"/>
      <c r="PFS59" s="86"/>
      <c r="PFT59" s="86"/>
      <c r="PFU59" s="86"/>
      <c r="PFV59" s="86"/>
      <c r="PFW59" s="86"/>
      <c r="PFX59" s="86"/>
      <c r="PFY59" s="86"/>
      <c r="PFZ59" s="86"/>
      <c r="PGA59" s="86"/>
      <c r="PGB59" s="86"/>
      <c r="PGC59" s="86"/>
      <c r="PGD59" s="86"/>
      <c r="PGE59" s="86"/>
      <c r="PGF59" s="86"/>
      <c r="PGG59" s="86"/>
      <c r="PGH59" s="86"/>
      <c r="PGI59" s="86"/>
      <c r="PGJ59" s="86"/>
      <c r="PGK59" s="86"/>
      <c r="PGL59" s="86"/>
      <c r="PGM59" s="86"/>
      <c r="PGN59" s="86"/>
      <c r="PGO59" s="86"/>
      <c r="PGP59" s="86"/>
      <c r="PGQ59" s="86"/>
      <c r="PGR59" s="86"/>
      <c r="PGS59" s="86"/>
      <c r="PGT59" s="86"/>
      <c r="PGU59" s="86"/>
      <c r="PGV59" s="86"/>
      <c r="PGW59" s="86"/>
      <c r="PGX59" s="86"/>
      <c r="PGY59" s="86"/>
      <c r="PGZ59" s="86"/>
      <c r="PHA59" s="86"/>
      <c r="PHB59" s="86"/>
      <c r="PHC59" s="86"/>
      <c r="PHD59" s="86"/>
      <c r="PHE59" s="86"/>
      <c r="PHF59" s="86"/>
      <c r="PHG59" s="86"/>
      <c r="PHH59" s="86"/>
      <c r="PHI59" s="86"/>
      <c r="PHJ59" s="86"/>
      <c r="PHK59" s="86"/>
      <c r="PHL59" s="86"/>
      <c r="PHM59" s="86"/>
      <c r="PHN59" s="86"/>
      <c r="PHO59" s="86"/>
      <c r="PHP59" s="86"/>
      <c r="PHQ59" s="86"/>
      <c r="PHR59" s="86"/>
      <c r="PHS59" s="86"/>
      <c r="PHT59" s="86"/>
      <c r="PHU59" s="86"/>
      <c r="PHV59" s="86"/>
      <c r="PHW59" s="86"/>
      <c r="PHX59" s="86"/>
      <c r="PHY59" s="86"/>
      <c r="PHZ59" s="86"/>
      <c r="PIA59" s="86"/>
      <c r="PIB59" s="86"/>
      <c r="PIC59" s="86"/>
      <c r="PID59" s="86"/>
      <c r="PIE59" s="86"/>
      <c r="PIF59" s="86"/>
      <c r="PIG59" s="86"/>
      <c r="PIH59" s="86"/>
      <c r="PII59" s="86"/>
      <c r="PIJ59" s="86"/>
      <c r="PIK59" s="86"/>
      <c r="PIL59" s="86"/>
      <c r="PIM59" s="86"/>
      <c r="PIN59" s="86"/>
      <c r="PIO59" s="86"/>
      <c r="PIP59" s="86"/>
      <c r="PIQ59" s="86"/>
      <c r="PIR59" s="86"/>
      <c r="PIS59" s="86"/>
      <c r="PIT59" s="86"/>
      <c r="PIU59" s="86"/>
      <c r="PIV59" s="86"/>
      <c r="PIW59" s="86"/>
      <c r="PIX59" s="86"/>
      <c r="PIY59" s="86"/>
      <c r="PIZ59" s="86"/>
      <c r="PJA59" s="86"/>
      <c r="PJB59" s="86"/>
      <c r="PJC59" s="86"/>
      <c r="PJD59" s="86"/>
      <c r="PJE59" s="86"/>
      <c r="PJF59" s="86"/>
      <c r="PJG59" s="86"/>
      <c r="PJH59" s="86"/>
      <c r="PJI59" s="86"/>
      <c r="PJJ59" s="86"/>
      <c r="PJK59" s="86"/>
      <c r="PJL59" s="86"/>
      <c r="PJM59" s="86"/>
      <c r="PJN59" s="86"/>
      <c r="PJO59" s="86"/>
      <c r="PJP59" s="86"/>
      <c r="PJQ59" s="86"/>
      <c r="PJR59" s="86"/>
      <c r="PJS59" s="86"/>
      <c r="PJT59" s="86"/>
      <c r="PJU59" s="86"/>
      <c r="PJV59" s="86"/>
      <c r="PJW59" s="86"/>
      <c r="PJX59" s="86"/>
      <c r="PJY59" s="86"/>
      <c r="PJZ59" s="86"/>
      <c r="PKA59" s="86"/>
      <c r="PKB59" s="86"/>
      <c r="PKC59" s="86"/>
      <c r="PKD59" s="86"/>
      <c r="PKE59" s="86"/>
      <c r="PKF59" s="86"/>
      <c r="PKG59" s="86"/>
      <c r="PKH59" s="86"/>
      <c r="PKI59" s="86"/>
      <c r="PKJ59" s="86"/>
      <c r="PKK59" s="86"/>
      <c r="PKL59" s="86"/>
      <c r="PKM59" s="86"/>
      <c r="PKN59" s="86"/>
      <c r="PKO59" s="86"/>
      <c r="PKP59" s="86"/>
      <c r="PKQ59" s="86"/>
      <c r="PKR59" s="86"/>
      <c r="PKS59" s="86"/>
      <c r="PKT59" s="86"/>
      <c r="PKU59" s="86"/>
      <c r="PKV59" s="86"/>
      <c r="PKW59" s="86"/>
      <c r="PKX59" s="86"/>
      <c r="PKY59" s="86"/>
      <c r="PKZ59" s="86"/>
      <c r="PLA59" s="86"/>
      <c r="PLB59" s="86"/>
      <c r="PLC59" s="86"/>
      <c r="PLD59" s="86"/>
      <c r="PLE59" s="86"/>
      <c r="PLF59" s="86"/>
      <c r="PLG59" s="86"/>
      <c r="PLH59" s="86"/>
      <c r="PLI59" s="86"/>
      <c r="PLJ59" s="86"/>
      <c r="PLK59" s="86"/>
      <c r="PLL59" s="86"/>
      <c r="PLM59" s="86"/>
      <c r="PLN59" s="86"/>
      <c r="PLO59" s="86"/>
      <c r="PLP59" s="86"/>
      <c r="PLQ59" s="86"/>
      <c r="PLR59" s="86"/>
      <c r="PLS59" s="86"/>
      <c r="PLT59" s="86"/>
      <c r="PLU59" s="86"/>
      <c r="PLV59" s="86"/>
      <c r="PLW59" s="86"/>
      <c r="PLX59" s="86"/>
      <c r="PLY59" s="86"/>
      <c r="PLZ59" s="86"/>
      <c r="PMA59" s="86"/>
      <c r="PMB59" s="86"/>
      <c r="PMC59" s="86"/>
      <c r="PMD59" s="86"/>
      <c r="PME59" s="86"/>
      <c r="PMF59" s="86"/>
      <c r="PMG59" s="86"/>
      <c r="PMH59" s="86"/>
      <c r="PMI59" s="86"/>
      <c r="PMJ59" s="86"/>
      <c r="PMK59" s="86"/>
      <c r="PML59" s="86"/>
      <c r="PMM59" s="86"/>
      <c r="PMN59" s="86"/>
      <c r="PMO59" s="86"/>
      <c r="PMP59" s="86"/>
      <c r="PMQ59" s="86"/>
      <c r="PMR59" s="86"/>
      <c r="PMS59" s="86"/>
      <c r="PMT59" s="86"/>
      <c r="PMU59" s="86"/>
      <c r="PMV59" s="86"/>
      <c r="PMW59" s="86"/>
      <c r="PMX59" s="86"/>
      <c r="PMY59" s="86"/>
      <c r="PMZ59" s="86"/>
      <c r="PNA59" s="86"/>
      <c r="PNB59" s="86"/>
      <c r="PNC59" s="86"/>
      <c r="PND59" s="86"/>
      <c r="PNE59" s="86"/>
      <c r="PNF59" s="86"/>
      <c r="PNG59" s="86"/>
      <c r="PNH59" s="86"/>
      <c r="PNI59" s="86"/>
      <c r="PNJ59" s="86"/>
      <c r="PNK59" s="86"/>
      <c r="PNL59" s="86"/>
      <c r="PNM59" s="86"/>
      <c r="PNN59" s="86"/>
      <c r="PNO59" s="86"/>
      <c r="PNP59" s="86"/>
      <c r="PNQ59" s="86"/>
      <c r="PNR59" s="86"/>
      <c r="PNS59" s="86"/>
      <c r="PNT59" s="86"/>
      <c r="PNU59" s="86"/>
      <c r="PNV59" s="86"/>
      <c r="PNW59" s="86"/>
      <c r="PNX59" s="86"/>
      <c r="PNY59" s="86"/>
      <c r="PNZ59" s="86"/>
      <c r="POA59" s="86"/>
      <c r="POB59" s="86"/>
      <c r="POC59" s="86"/>
      <c r="POD59" s="86"/>
      <c r="POE59" s="86"/>
      <c r="POF59" s="86"/>
      <c r="POG59" s="86"/>
      <c r="POH59" s="86"/>
      <c r="POI59" s="86"/>
      <c r="POJ59" s="86"/>
      <c r="POK59" s="86"/>
      <c r="POL59" s="86"/>
      <c r="POM59" s="86"/>
      <c r="PON59" s="86"/>
      <c r="POO59" s="86"/>
      <c r="POP59" s="86"/>
      <c r="POQ59" s="86"/>
      <c r="POR59" s="86"/>
      <c r="POS59" s="86"/>
      <c r="POT59" s="86"/>
      <c r="POU59" s="86"/>
      <c r="POV59" s="86"/>
      <c r="POW59" s="86"/>
      <c r="POX59" s="86"/>
      <c r="POY59" s="86"/>
      <c r="POZ59" s="86"/>
      <c r="PPA59" s="86"/>
      <c r="PPB59" s="86"/>
      <c r="PPC59" s="86"/>
      <c r="PPD59" s="86"/>
      <c r="PPE59" s="86"/>
      <c r="PPF59" s="86"/>
      <c r="PPG59" s="86"/>
      <c r="PPH59" s="86"/>
      <c r="PPI59" s="86"/>
      <c r="PPJ59" s="86"/>
      <c r="PPK59" s="86"/>
      <c r="PPL59" s="86"/>
      <c r="PPM59" s="86"/>
      <c r="PPN59" s="86"/>
      <c r="PPO59" s="86"/>
      <c r="PPP59" s="86"/>
      <c r="PPQ59" s="86"/>
      <c r="PPR59" s="86"/>
      <c r="PPS59" s="86"/>
      <c r="PPT59" s="86"/>
      <c r="PPU59" s="86"/>
      <c r="PPV59" s="86"/>
      <c r="PPW59" s="86"/>
      <c r="PPX59" s="86"/>
      <c r="PPY59" s="86"/>
      <c r="PPZ59" s="86"/>
      <c r="PQA59" s="86"/>
      <c r="PQB59" s="86"/>
      <c r="PQC59" s="86"/>
      <c r="PQD59" s="86"/>
      <c r="PQE59" s="86"/>
      <c r="PQF59" s="86"/>
      <c r="PQG59" s="86"/>
      <c r="PQH59" s="86"/>
      <c r="PQI59" s="86"/>
      <c r="PQJ59" s="86"/>
      <c r="PQK59" s="86"/>
      <c r="PQL59" s="86"/>
      <c r="PQM59" s="86"/>
      <c r="PQN59" s="86"/>
      <c r="PQO59" s="86"/>
      <c r="PQP59" s="86"/>
      <c r="PQQ59" s="86"/>
      <c r="PQR59" s="86"/>
      <c r="PQS59" s="86"/>
      <c r="PQT59" s="86"/>
      <c r="PQU59" s="86"/>
      <c r="PQV59" s="86"/>
      <c r="PQW59" s="86"/>
      <c r="PQX59" s="86"/>
      <c r="PQY59" s="86"/>
      <c r="PQZ59" s="86"/>
      <c r="PRA59" s="86"/>
      <c r="PRB59" s="86"/>
      <c r="PRC59" s="86"/>
      <c r="PRD59" s="86"/>
      <c r="PRE59" s="86"/>
      <c r="PRF59" s="86"/>
      <c r="PRG59" s="86"/>
      <c r="PRH59" s="86"/>
      <c r="PRI59" s="86"/>
      <c r="PRJ59" s="86"/>
      <c r="PRK59" s="86"/>
      <c r="PRL59" s="86"/>
      <c r="PRM59" s="86"/>
      <c r="PRN59" s="86"/>
      <c r="PRO59" s="86"/>
      <c r="PRP59" s="86"/>
      <c r="PRQ59" s="86"/>
      <c r="PRR59" s="86"/>
      <c r="PRS59" s="86"/>
      <c r="PRT59" s="86"/>
      <c r="PRU59" s="86"/>
      <c r="PRV59" s="86"/>
      <c r="PRW59" s="86"/>
      <c r="PRX59" s="86"/>
      <c r="PRY59" s="86"/>
      <c r="PRZ59" s="86"/>
      <c r="PSA59" s="86"/>
      <c r="PSB59" s="86"/>
      <c r="PSC59" s="86"/>
      <c r="PSD59" s="86"/>
      <c r="PSE59" s="86"/>
      <c r="PSF59" s="86"/>
      <c r="PSG59" s="86"/>
      <c r="PSH59" s="86"/>
      <c r="PSI59" s="86"/>
      <c r="PSJ59" s="86"/>
      <c r="PSK59" s="86"/>
      <c r="PSL59" s="86"/>
      <c r="PSM59" s="86"/>
      <c r="PSN59" s="86"/>
      <c r="PSO59" s="86"/>
      <c r="PSP59" s="86"/>
      <c r="PSQ59" s="86"/>
      <c r="PSR59" s="86"/>
      <c r="PSS59" s="86"/>
      <c r="PST59" s="86"/>
      <c r="PSU59" s="86"/>
      <c r="PSV59" s="86"/>
      <c r="PSW59" s="86"/>
      <c r="PSX59" s="86"/>
      <c r="PSY59" s="86"/>
      <c r="PSZ59" s="86"/>
      <c r="PTA59" s="86"/>
      <c r="PTB59" s="86"/>
      <c r="PTC59" s="86"/>
      <c r="PTD59" s="86"/>
      <c r="PTE59" s="86"/>
      <c r="PTF59" s="86"/>
      <c r="PTG59" s="86"/>
      <c r="PTH59" s="86"/>
      <c r="PTI59" s="86"/>
      <c r="PTJ59" s="86"/>
      <c r="PTK59" s="86"/>
      <c r="PTL59" s="86"/>
      <c r="PTM59" s="86"/>
      <c r="PTN59" s="86"/>
      <c r="PTO59" s="86"/>
      <c r="PTP59" s="86"/>
      <c r="PTQ59" s="86"/>
      <c r="PTR59" s="86"/>
      <c r="PTS59" s="86"/>
      <c r="PTT59" s="86"/>
      <c r="PTU59" s="86"/>
      <c r="PTV59" s="86"/>
      <c r="PTW59" s="86"/>
      <c r="PTX59" s="86"/>
      <c r="PTY59" s="86"/>
      <c r="PTZ59" s="86"/>
      <c r="PUA59" s="86"/>
      <c r="PUB59" s="86"/>
      <c r="PUC59" s="86"/>
      <c r="PUD59" s="86"/>
      <c r="PUE59" s="86"/>
      <c r="PUF59" s="86"/>
      <c r="PUG59" s="86"/>
      <c r="PUH59" s="86"/>
      <c r="PUI59" s="86"/>
      <c r="PUJ59" s="86"/>
      <c r="PUK59" s="86"/>
      <c r="PUL59" s="86"/>
      <c r="PUM59" s="86"/>
      <c r="PUN59" s="86"/>
      <c r="PUO59" s="86"/>
      <c r="PUP59" s="86"/>
      <c r="PUQ59" s="86"/>
      <c r="PUR59" s="86"/>
      <c r="PUS59" s="86"/>
      <c r="PUT59" s="86"/>
      <c r="PUU59" s="86"/>
      <c r="PUV59" s="86"/>
      <c r="PUW59" s="86"/>
      <c r="PUX59" s="86"/>
      <c r="PUY59" s="86"/>
      <c r="PUZ59" s="86"/>
      <c r="PVA59" s="86"/>
      <c r="PVB59" s="86"/>
      <c r="PVC59" s="86"/>
      <c r="PVD59" s="86"/>
      <c r="PVE59" s="86"/>
      <c r="PVF59" s="86"/>
      <c r="PVG59" s="86"/>
      <c r="PVH59" s="86"/>
      <c r="PVI59" s="86"/>
      <c r="PVJ59" s="86"/>
      <c r="PVK59" s="86"/>
      <c r="PVL59" s="86"/>
      <c r="PVM59" s="86"/>
      <c r="PVN59" s="86"/>
      <c r="PVO59" s="86"/>
      <c r="PVP59" s="86"/>
      <c r="PVQ59" s="86"/>
      <c r="PVR59" s="86"/>
      <c r="PVS59" s="86"/>
      <c r="PVT59" s="86"/>
      <c r="PVU59" s="86"/>
      <c r="PVV59" s="86"/>
      <c r="PVW59" s="86"/>
      <c r="PVX59" s="86"/>
      <c r="PVY59" s="86"/>
      <c r="PVZ59" s="86"/>
      <c r="PWA59" s="86"/>
      <c r="PWB59" s="86"/>
      <c r="PWC59" s="86"/>
      <c r="PWD59" s="86"/>
      <c r="PWE59" s="86"/>
      <c r="PWF59" s="86"/>
      <c r="PWG59" s="86"/>
      <c r="PWH59" s="86"/>
      <c r="PWI59" s="86"/>
      <c r="PWJ59" s="86"/>
      <c r="PWK59" s="86"/>
      <c r="PWL59" s="86"/>
      <c r="PWM59" s="86"/>
      <c r="PWN59" s="86"/>
      <c r="PWO59" s="86"/>
      <c r="PWP59" s="86"/>
      <c r="PWQ59" s="86"/>
      <c r="PWR59" s="86"/>
      <c r="PWS59" s="86"/>
      <c r="PWT59" s="86"/>
      <c r="PWU59" s="86"/>
      <c r="PWV59" s="86"/>
      <c r="PWW59" s="86"/>
      <c r="PWX59" s="86"/>
      <c r="PWY59" s="86"/>
      <c r="PWZ59" s="86"/>
      <c r="PXA59" s="86"/>
      <c r="PXB59" s="86"/>
      <c r="PXC59" s="86"/>
      <c r="PXD59" s="86"/>
      <c r="PXE59" s="86"/>
      <c r="PXF59" s="86"/>
      <c r="PXG59" s="86"/>
      <c r="PXH59" s="86"/>
      <c r="PXI59" s="86"/>
      <c r="PXJ59" s="86"/>
      <c r="PXK59" s="86"/>
      <c r="PXL59" s="86"/>
      <c r="PXM59" s="86"/>
      <c r="PXN59" s="86"/>
      <c r="PXO59" s="86"/>
      <c r="PXP59" s="86"/>
      <c r="PXQ59" s="86"/>
      <c r="PXR59" s="86"/>
      <c r="PXS59" s="86"/>
      <c r="PXT59" s="86"/>
      <c r="PXU59" s="86"/>
      <c r="PXV59" s="86"/>
      <c r="PXW59" s="86"/>
      <c r="PXX59" s="86"/>
      <c r="PXY59" s="86"/>
      <c r="PXZ59" s="86"/>
      <c r="PYA59" s="86"/>
      <c r="PYB59" s="86"/>
      <c r="PYC59" s="86"/>
      <c r="PYD59" s="86"/>
      <c r="PYE59" s="86"/>
      <c r="PYF59" s="86"/>
      <c r="PYG59" s="86"/>
      <c r="PYH59" s="86"/>
      <c r="PYI59" s="86"/>
      <c r="PYJ59" s="86"/>
      <c r="PYK59" s="86"/>
      <c r="PYL59" s="86"/>
      <c r="PYM59" s="86"/>
      <c r="PYN59" s="86"/>
      <c r="PYO59" s="86"/>
      <c r="PYP59" s="86"/>
      <c r="PYQ59" s="86"/>
      <c r="PYR59" s="86"/>
      <c r="PYS59" s="86"/>
      <c r="PYT59" s="86"/>
      <c r="PYU59" s="86"/>
      <c r="PYV59" s="86"/>
      <c r="PYW59" s="86"/>
      <c r="PYX59" s="86"/>
      <c r="PYY59" s="86"/>
      <c r="PYZ59" s="86"/>
      <c r="PZA59" s="86"/>
      <c r="PZB59" s="86"/>
      <c r="PZC59" s="86"/>
      <c r="PZD59" s="86"/>
      <c r="PZE59" s="86"/>
      <c r="PZF59" s="86"/>
      <c r="PZG59" s="86"/>
      <c r="PZH59" s="86"/>
      <c r="PZI59" s="86"/>
      <c r="PZJ59" s="86"/>
      <c r="PZK59" s="86"/>
      <c r="PZL59" s="86"/>
      <c r="PZM59" s="86"/>
      <c r="PZN59" s="86"/>
      <c r="PZO59" s="86"/>
      <c r="PZP59" s="86"/>
      <c r="PZQ59" s="86"/>
      <c r="PZR59" s="86"/>
      <c r="PZS59" s="86"/>
      <c r="PZT59" s="86"/>
      <c r="PZU59" s="86"/>
      <c r="PZV59" s="86"/>
      <c r="PZW59" s="86"/>
      <c r="PZX59" s="86"/>
      <c r="PZY59" s="86"/>
      <c r="PZZ59" s="86"/>
      <c r="QAA59" s="86"/>
      <c r="QAB59" s="86"/>
      <c r="QAC59" s="86"/>
      <c r="QAD59" s="86"/>
      <c r="QAE59" s="86"/>
      <c r="QAF59" s="86"/>
      <c r="QAG59" s="86"/>
      <c r="QAH59" s="86"/>
      <c r="QAI59" s="86"/>
      <c r="QAJ59" s="86"/>
      <c r="QAK59" s="86"/>
      <c r="QAL59" s="86"/>
      <c r="QAM59" s="86"/>
      <c r="QAN59" s="86"/>
      <c r="QAO59" s="86"/>
      <c r="QAP59" s="86"/>
      <c r="QAQ59" s="86"/>
      <c r="QAR59" s="86"/>
      <c r="QAS59" s="86"/>
      <c r="QAT59" s="86"/>
      <c r="QAU59" s="86"/>
      <c r="QAV59" s="86"/>
      <c r="QAW59" s="86"/>
      <c r="QAX59" s="86"/>
      <c r="QAY59" s="86"/>
      <c r="QAZ59" s="86"/>
      <c r="QBA59" s="86"/>
      <c r="QBB59" s="86"/>
      <c r="QBC59" s="86"/>
      <c r="QBD59" s="86"/>
      <c r="QBE59" s="86"/>
      <c r="QBF59" s="86"/>
      <c r="QBG59" s="86"/>
      <c r="QBH59" s="86"/>
      <c r="QBI59" s="86"/>
      <c r="QBJ59" s="86"/>
      <c r="QBK59" s="86"/>
      <c r="QBL59" s="86"/>
      <c r="QBM59" s="86"/>
      <c r="QBN59" s="86"/>
      <c r="QBO59" s="86"/>
      <c r="QBP59" s="86"/>
      <c r="QBQ59" s="86"/>
      <c r="QBR59" s="86"/>
      <c r="QBS59" s="86"/>
      <c r="QBT59" s="86"/>
      <c r="QBU59" s="86"/>
      <c r="QBV59" s="86"/>
      <c r="QBW59" s="86"/>
      <c r="QBX59" s="86"/>
      <c r="QBY59" s="86"/>
      <c r="QBZ59" s="86"/>
      <c r="QCA59" s="86"/>
      <c r="QCB59" s="86"/>
      <c r="QCC59" s="86"/>
      <c r="QCD59" s="86"/>
      <c r="QCE59" s="86"/>
      <c r="QCF59" s="86"/>
      <c r="QCG59" s="86"/>
      <c r="QCH59" s="86"/>
      <c r="QCI59" s="86"/>
      <c r="QCJ59" s="86"/>
      <c r="QCK59" s="86"/>
      <c r="QCL59" s="86"/>
      <c r="QCM59" s="86"/>
      <c r="QCN59" s="86"/>
      <c r="QCO59" s="86"/>
      <c r="QCP59" s="86"/>
      <c r="QCQ59" s="86"/>
      <c r="QCR59" s="86"/>
      <c r="QCS59" s="86"/>
      <c r="QCT59" s="86"/>
      <c r="QCU59" s="86"/>
      <c r="QCV59" s="86"/>
      <c r="QCW59" s="86"/>
      <c r="QCX59" s="86"/>
      <c r="QCY59" s="86"/>
      <c r="QCZ59" s="86"/>
      <c r="QDA59" s="86"/>
      <c r="QDB59" s="86"/>
      <c r="QDC59" s="86"/>
      <c r="QDD59" s="86"/>
      <c r="QDE59" s="86"/>
      <c r="QDF59" s="86"/>
      <c r="QDG59" s="86"/>
      <c r="QDH59" s="86"/>
      <c r="QDI59" s="86"/>
      <c r="QDJ59" s="86"/>
      <c r="QDK59" s="86"/>
      <c r="QDL59" s="86"/>
      <c r="QDM59" s="86"/>
      <c r="QDN59" s="86"/>
      <c r="QDO59" s="86"/>
      <c r="QDP59" s="86"/>
      <c r="QDQ59" s="86"/>
      <c r="QDR59" s="86"/>
      <c r="QDS59" s="86"/>
      <c r="QDT59" s="86"/>
      <c r="QDU59" s="86"/>
      <c r="QDV59" s="86"/>
      <c r="QDW59" s="86"/>
      <c r="QDX59" s="86"/>
      <c r="QDY59" s="86"/>
      <c r="QDZ59" s="86"/>
      <c r="QEA59" s="86"/>
      <c r="QEB59" s="86"/>
      <c r="QEC59" s="86"/>
      <c r="QED59" s="86"/>
      <c r="QEE59" s="86"/>
      <c r="QEF59" s="86"/>
      <c r="QEG59" s="86"/>
      <c r="QEH59" s="86"/>
      <c r="QEI59" s="86"/>
      <c r="QEJ59" s="86"/>
      <c r="QEK59" s="86"/>
      <c r="QEL59" s="86"/>
      <c r="QEM59" s="86"/>
      <c r="QEN59" s="86"/>
      <c r="QEO59" s="86"/>
      <c r="QEP59" s="86"/>
      <c r="QEQ59" s="86"/>
      <c r="QER59" s="86"/>
      <c r="QES59" s="86"/>
      <c r="QET59" s="86"/>
      <c r="QEU59" s="86"/>
      <c r="QEV59" s="86"/>
      <c r="QEW59" s="86"/>
      <c r="QEX59" s="86"/>
      <c r="QEY59" s="86"/>
      <c r="QEZ59" s="86"/>
      <c r="QFA59" s="86"/>
      <c r="QFB59" s="86"/>
      <c r="QFC59" s="86"/>
      <c r="QFD59" s="86"/>
      <c r="QFE59" s="86"/>
      <c r="QFF59" s="86"/>
      <c r="QFG59" s="86"/>
      <c r="QFH59" s="86"/>
      <c r="QFI59" s="86"/>
      <c r="QFJ59" s="86"/>
      <c r="QFK59" s="86"/>
      <c r="QFL59" s="86"/>
      <c r="QFM59" s="86"/>
      <c r="QFN59" s="86"/>
      <c r="QFO59" s="86"/>
      <c r="QFP59" s="86"/>
      <c r="QFQ59" s="86"/>
      <c r="QFR59" s="86"/>
      <c r="QFS59" s="86"/>
      <c r="QFT59" s="86"/>
      <c r="QFU59" s="86"/>
      <c r="QFV59" s="86"/>
      <c r="QFW59" s="86"/>
      <c r="QFX59" s="86"/>
      <c r="QFY59" s="86"/>
      <c r="QFZ59" s="86"/>
      <c r="QGA59" s="86"/>
      <c r="QGB59" s="86"/>
      <c r="QGC59" s="86"/>
      <c r="QGD59" s="86"/>
      <c r="QGE59" s="86"/>
      <c r="QGF59" s="86"/>
      <c r="QGG59" s="86"/>
      <c r="QGH59" s="86"/>
      <c r="QGI59" s="86"/>
      <c r="QGJ59" s="86"/>
      <c r="QGK59" s="86"/>
      <c r="QGL59" s="86"/>
      <c r="QGM59" s="86"/>
      <c r="QGN59" s="86"/>
      <c r="QGO59" s="86"/>
      <c r="QGP59" s="86"/>
      <c r="QGQ59" s="86"/>
      <c r="QGR59" s="86"/>
      <c r="QGS59" s="86"/>
      <c r="QGT59" s="86"/>
      <c r="QGU59" s="86"/>
      <c r="QGV59" s="86"/>
      <c r="QGW59" s="86"/>
      <c r="QGX59" s="86"/>
      <c r="QGY59" s="86"/>
      <c r="QGZ59" s="86"/>
      <c r="QHA59" s="86"/>
      <c r="QHB59" s="86"/>
      <c r="QHC59" s="86"/>
      <c r="QHD59" s="86"/>
      <c r="QHE59" s="86"/>
      <c r="QHF59" s="86"/>
      <c r="QHG59" s="86"/>
      <c r="QHH59" s="86"/>
      <c r="QHI59" s="86"/>
      <c r="QHJ59" s="86"/>
      <c r="QHK59" s="86"/>
      <c r="QHL59" s="86"/>
      <c r="QHM59" s="86"/>
      <c r="QHN59" s="86"/>
      <c r="QHO59" s="86"/>
      <c r="QHP59" s="86"/>
      <c r="QHQ59" s="86"/>
      <c r="QHR59" s="86"/>
      <c r="QHS59" s="86"/>
      <c r="QHT59" s="86"/>
      <c r="QHU59" s="86"/>
      <c r="QHV59" s="86"/>
      <c r="QHW59" s="86"/>
      <c r="QHX59" s="86"/>
      <c r="QHY59" s="86"/>
      <c r="QHZ59" s="86"/>
      <c r="QIA59" s="86"/>
      <c r="QIB59" s="86"/>
      <c r="QIC59" s="86"/>
      <c r="QID59" s="86"/>
      <c r="QIE59" s="86"/>
      <c r="QIF59" s="86"/>
      <c r="QIG59" s="86"/>
      <c r="QIH59" s="86"/>
      <c r="QII59" s="86"/>
      <c r="QIJ59" s="86"/>
      <c r="QIK59" s="86"/>
      <c r="QIL59" s="86"/>
      <c r="QIM59" s="86"/>
      <c r="QIN59" s="86"/>
      <c r="QIO59" s="86"/>
      <c r="QIP59" s="86"/>
      <c r="QIQ59" s="86"/>
      <c r="QIR59" s="86"/>
      <c r="QIS59" s="86"/>
      <c r="QIT59" s="86"/>
      <c r="QIU59" s="86"/>
      <c r="QIV59" s="86"/>
      <c r="QIW59" s="86"/>
      <c r="QIX59" s="86"/>
      <c r="QIY59" s="86"/>
      <c r="QIZ59" s="86"/>
      <c r="QJA59" s="86"/>
      <c r="QJB59" s="86"/>
      <c r="QJC59" s="86"/>
      <c r="QJD59" s="86"/>
      <c r="QJE59" s="86"/>
      <c r="QJF59" s="86"/>
      <c r="QJG59" s="86"/>
      <c r="QJH59" s="86"/>
      <c r="QJI59" s="86"/>
      <c r="QJJ59" s="86"/>
      <c r="QJK59" s="86"/>
      <c r="QJL59" s="86"/>
      <c r="QJM59" s="86"/>
      <c r="QJN59" s="86"/>
      <c r="QJO59" s="86"/>
      <c r="QJP59" s="86"/>
      <c r="QJQ59" s="86"/>
      <c r="QJR59" s="86"/>
      <c r="QJS59" s="86"/>
      <c r="QJT59" s="86"/>
      <c r="QJU59" s="86"/>
      <c r="QJV59" s="86"/>
      <c r="QJW59" s="86"/>
      <c r="QJX59" s="86"/>
      <c r="QJY59" s="86"/>
      <c r="QJZ59" s="86"/>
      <c r="QKA59" s="86"/>
      <c r="QKB59" s="86"/>
      <c r="QKC59" s="86"/>
      <c r="QKD59" s="86"/>
      <c r="QKE59" s="86"/>
      <c r="QKF59" s="86"/>
      <c r="QKG59" s="86"/>
      <c r="QKH59" s="86"/>
      <c r="QKI59" s="86"/>
      <c r="QKJ59" s="86"/>
      <c r="QKK59" s="86"/>
      <c r="QKL59" s="86"/>
      <c r="QKM59" s="86"/>
      <c r="QKN59" s="86"/>
      <c r="QKO59" s="86"/>
      <c r="QKP59" s="86"/>
      <c r="QKQ59" s="86"/>
      <c r="QKR59" s="86"/>
      <c r="QKS59" s="86"/>
      <c r="QKT59" s="86"/>
      <c r="QKU59" s="86"/>
      <c r="QKV59" s="86"/>
      <c r="QKW59" s="86"/>
      <c r="QKX59" s="86"/>
      <c r="QKY59" s="86"/>
      <c r="QKZ59" s="86"/>
      <c r="QLA59" s="86"/>
      <c r="QLB59" s="86"/>
      <c r="QLC59" s="86"/>
      <c r="QLD59" s="86"/>
      <c r="QLE59" s="86"/>
      <c r="QLF59" s="86"/>
      <c r="QLG59" s="86"/>
      <c r="QLH59" s="86"/>
      <c r="QLI59" s="86"/>
      <c r="QLJ59" s="86"/>
      <c r="QLK59" s="86"/>
      <c r="QLL59" s="86"/>
      <c r="QLM59" s="86"/>
      <c r="QLN59" s="86"/>
      <c r="QLO59" s="86"/>
      <c r="QLP59" s="86"/>
      <c r="QLQ59" s="86"/>
      <c r="QLR59" s="86"/>
      <c r="QLS59" s="86"/>
      <c r="QLT59" s="86"/>
      <c r="QLU59" s="86"/>
      <c r="QLV59" s="86"/>
      <c r="QLW59" s="86"/>
      <c r="QLX59" s="86"/>
      <c r="QLY59" s="86"/>
      <c r="QLZ59" s="86"/>
      <c r="QMA59" s="86"/>
      <c r="QMB59" s="86"/>
      <c r="QMC59" s="86"/>
      <c r="QMD59" s="86"/>
      <c r="QME59" s="86"/>
      <c r="QMF59" s="86"/>
      <c r="QMG59" s="86"/>
      <c r="QMH59" s="86"/>
      <c r="QMI59" s="86"/>
      <c r="QMJ59" s="86"/>
      <c r="QMK59" s="86"/>
      <c r="QML59" s="86"/>
      <c r="QMM59" s="86"/>
      <c r="QMN59" s="86"/>
      <c r="QMO59" s="86"/>
      <c r="QMP59" s="86"/>
      <c r="QMQ59" s="86"/>
      <c r="QMR59" s="86"/>
      <c r="QMS59" s="86"/>
      <c r="QMT59" s="86"/>
      <c r="QMU59" s="86"/>
      <c r="QMV59" s="86"/>
      <c r="QMW59" s="86"/>
      <c r="QMX59" s="86"/>
      <c r="QMY59" s="86"/>
      <c r="QMZ59" s="86"/>
      <c r="QNA59" s="86"/>
      <c r="QNB59" s="86"/>
      <c r="QNC59" s="86"/>
      <c r="QND59" s="86"/>
      <c r="QNE59" s="86"/>
      <c r="QNF59" s="86"/>
      <c r="QNG59" s="86"/>
      <c r="QNH59" s="86"/>
      <c r="QNI59" s="86"/>
      <c r="QNJ59" s="86"/>
      <c r="QNK59" s="86"/>
      <c r="QNL59" s="86"/>
      <c r="QNM59" s="86"/>
      <c r="QNN59" s="86"/>
      <c r="QNO59" s="86"/>
      <c r="QNP59" s="86"/>
      <c r="QNQ59" s="86"/>
      <c r="QNR59" s="86"/>
      <c r="QNS59" s="86"/>
      <c r="QNT59" s="86"/>
      <c r="QNU59" s="86"/>
      <c r="QNV59" s="86"/>
      <c r="QNW59" s="86"/>
      <c r="QNX59" s="86"/>
      <c r="QNY59" s="86"/>
      <c r="QNZ59" s="86"/>
      <c r="QOA59" s="86"/>
      <c r="QOB59" s="86"/>
      <c r="QOC59" s="86"/>
      <c r="QOD59" s="86"/>
      <c r="QOE59" s="86"/>
      <c r="QOF59" s="86"/>
      <c r="QOG59" s="86"/>
      <c r="QOH59" s="86"/>
      <c r="QOI59" s="86"/>
      <c r="QOJ59" s="86"/>
      <c r="QOK59" s="86"/>
      <c r="QOL59" s="86"/>
      <c r="QOM59" s="86"/>
      <c r="QON59" s="86"/>
      <c r="QOO59" s="86"/>
      <c r="QOP59" s="86"/>
      <c r="QOQ59" s="86"/>
      <c r="QOR59" s="86"/>
      <c r="QOS59" s="86"/>
      <c r="QOT59" s="86"/>
      <c r="QOU59" s="86"/>
      <c r="QOV59" s="86"/>
      <c r="QOW59" s="86"/>
      <c r="QOX59" s="86"/>
      <c r="QOY59" s="86"/>
      <c r="QOZ59" s="86"/>
      <c r="QPA59" s="86"/>
      <c r="QPB59" s="86"/>
      <c r="QPC59" s="86"/>
      <c r="QPD59" s="86"/>
      <c r="QPE59" s="86"/>
      <c r="QPF59" s="86"/>
      <c r="QPG59" s="86"/>
      <c r="QPH59" s="86"/>
      <c r="QPI59" s="86"/>
      <c r="QPJ59" s="86"/>
      <c r="QPK59" s="86"/>
      <c r="QPL59" s="86"/>
      <c r="QPM59" s="86"/>
      <c r="QPN59" s="86"/>
      <c r="QPO59" s="86"/>
      <c r="QPP59" s="86"/>
      <c r="QPQ59" s="86"/>
      <c r="QPR59" s="86"/>
      <c r="QPS59" s="86"/>
      <c r="QPT59" s="86"/>
      <c r="QPU59" s="86"/>
      <c r="QPV59" s="86"/>
      <c r="QPW59" s="86"/>
      <c r="QPX59" s="86"/>
      <c r="QPY59" s="86"/>
      <c r="QPZ59" s="86"/>
      <c r="QQA59" s="86"/>
      <c r="QQB59" s="86"/>
      <c r="QQC59" s="86"/>
      <c r="QQD59" s="86"/>
      <c r="QQE59" s="86"/>
      <c r="QQF59" s="86"/>
      <c r="QQG59" s="86"/>
      <c r="QQH59" s="86"/>
      <c r="QQI59" s="86"/>
      <c r="QQJ59" s="86"/>
      <c r="QQK59" s="86"/>
      <c r="QQL59" s="86"/>
      <c r="QQM59" s="86"/>
      <c r="QQN59" s="86"/>
      <c r="QQO59" s="86"/>
      <c r="QQP59" s="86"/>
      <c r="QQQ59" s="86"/>
      <c r="QQR59" s="86"/>
      <c r="QQS59" s="86"/>
      <c r="QQT59" s="86"/>
      <c r="QQU59" s="86"/>
      <c r="QQV59" s="86"/>
      <c r="QQW59" s="86"/>
      <c r="QQX59" s="86"/>
      <c r="QQY59" s="86"/>
      <c r="QQZ59" s="86"/>
      <c r="QRA59" s="86"/>
      <c r="QRB59" s="86"/>
      <c r="QRC59" s="86"/>
      <c r="QRD59" s="86"/>
      <c r="QRE59" s="86"/>
      <c r="QRF59" s="86"/>
      <c r="QRG59" s="86"/>
      <c r="QRH59" s="86"/>
      <c r="QRI59" s="86"/>
      <c r="QRJ59" s="86"/>
      <c r="QRK59" s="86"/>
      <c r="QRL59" s="86"/>
      <c r="QRM59" s="86"/>
      <c r="QRN59" s="86"/>
      <c r="QRO59" s="86"/>
      <c r="QRP59" s="86"/>
      <c r="QRQ59" s="86"/>
      <c r="QRR59" s="86"/>
      <c r="QRS59" s="86"/>
      <c r="QRT59" s="86"/>
      <c r="QRU59" s="86"/>
      <c r="QRV59" s="86"/>
      <c r="QRW59" s="86"/>
      <c r="QRX59" s="86"/>
      <c r="QRY59" s="86"/>
      <c r="QRZ59" s="86"/>
      <c r="QSA59" s="86"/>
      <c r="QSB59" s="86"/>
      <c r="QSC59" s="86"/>
      <c r="QSD59" s="86"/>
      <c r="QSE59" s="86"/>
      <c r="QSF59" s="86"/>
      <c r="QSG59" s="86"/>
      <c r="QSH59" s="86"/>
      <c r="QSI59" s="86"/>
      <c r="QSJ59" s="86"/>
      <c r="QSK59" s="86"/>
      <c r="QSL59" s="86"/>
      <c r="QSM59" s="86"/>
      <c r="QSN59" s="86"/>
      <c r="QSO59" s="86"/>
      <c r="QSP59" s="86"/>
      <c r="QSQ59" s="86"/>
      <c r="QSR59" s="86"/>
      <c r="QSS59" s="86"/>
      <c r="QST59" s="86"/>
      <c r="QSU59" s="86"/>
      <c r="QSV59" s="86"/>
      <c r="QSW59" s="86"/>
      <c r="QSX59" s="86"/>
      <c r="QSY59" s="86"/>
      <c r="QSZ59" s="86"/>
      <c r="QTA59" s="86"/>
      <c r="QTB59" s="86"/>
      <c r="QTC59" s="86"/>
      <c r="QTD59" s="86"/>
      <c r="QTE59" s="86"/>
      <c r="QTF59" s="86"/>
      <c r="QTG59" s="86"/>
      <c r="QTH59" s="86"/>
      <c r="QTI59" s="86"/>
      <c r="QTJ59" s="86"/>
      <c r="QTK59" s="86"/>
      <c r="QTL59" s="86"/>
      <c r="QTM59" s="86"/>
      <c r="QTN59" s="86"/>
      <c r="QTO59" s="86"/>
      <c r="QTP59" s="86"/>
      <c r="QTQ59" s="86"/>
      <c r="QTR59" s="86"/>
      <c r="QTS59" s="86"/>
      <c r="QTT59" s="86"/>
      <c r="QTU59" s="86"/>
      <c r="QTV59" s="86"/>
      <c r="QTW59" s="86"/>
      <c r="QTX59" s="86"/>
      <c r="QTY59" s="86"/>
      <c r="QTZ59" s="86"/>
      <c r="QUA59" s="86"/>
      <c r="QUB59" s="86"/>
      <c r="QUC59" s="86"/>
      <c r="QUD59" s="86"/>
      <c r="QUE59" s="86"/>
      <c r="QUF59" s="86"/>
      <c r="QUG59" s="86"/>
      <c r="QUH59" s="86"/>
      <c r="QUI59" s="86"/>
      <c r="QUJ59" s="86"/>
      <c r="QUK59" s="86"/>
      <c r="QUL59" s="86"/>
      <c r="QUM59" s="86"/>
      <c r="QUN59" s="86"/>
      <c r="QUO59" s="86"/>
      <c r="QUP59" s="86"/>
      <c r="QUQ59" s="86"/>
      <c r="QUR59" s="86"/>
      <c r="QUS59" s="86"/>
      <c r="QUT59" s="86"/>
      <c r="QUU59" s="86"/>
      <c r="QUV59" s="86"/>
      <c r="QUW59" s="86"/>
      <c r="QUX59" s="86"/>
      <c r="QUY59" s="86"/>
      <c r="QUZ59" s="86"/>
      <c r="QVA59" s="86"/>
      <c r="QVB59" s="86"/>
      <c r="QVC59" s="86"/>
      <c r="QVD59" s="86"/>
      <c r="QVE59" s="86"/>
      <c r="QVF59" s="86"/>
      <c r="QVG59" s="86"/>
      <c r="QVH59" s="86"/>
      <c r="QVI59" s="86"/>
      <c r="QVJ59" s="86"/>
      <c r="QVK59" s="86"/>
      <c r="QVL59" s="86"/>
      <c r="QVM59" s="86"/>
      <c r="QVN59" s="86"/>
      <c r="QVO59" s="86"/>
      <c r="QVP59" s="86"/>
      <c r="QVQ59" s="86"/>
      <c r="QVR59" s="86"/>
      <c r="QVS59" s="86"/>
      <c r="QVT59" s="86"/>
      <c r="QVU59" s="86"/>
      <c r="QVV59" s="86"/>
      <c r="QVW59" s="86"/>
      <c r="QVX59" s="86"/>
      <c r="QVY59" s="86"/>
      <c r="QVZ59" s="86"/>
      <c r="QWA59" s="86"/>
      <c r="QWB59" s="86"/>
      <c r="QWC59" s="86"/>
      <c r="QWD59" s="86"/>
      <c r="QWE59" s="86"/>
      <c r="QWF59" s="86"/>
      <c r="QWG59" s="86"/>
      <c r="QWH59" s="86"/>
      <c r="QWI59" s="86"/>
      <c r="QWJ59" s="86"/>
      <c r="QWK59" s="86"/>
      <c r="QWL59" s="86"/>
      <c r="QWM59" s="86"/>
      <c r="QWN59" s="86"/>
      <c r="QWO59" s="86"/>
      <c r="QWP59" s="86"/>
      <c r="QWQ59" s="86"/>
      <c r="QWR59" s="86"/>
      <c r="QWS59" s="86"/>
      <c r="QWT59" s="86"/>
      <c r="QWU59" s="86"/>
      <c r="QWV59" s="86"/>
      <c r="QWW59" s="86"/>
      <c r="QWX59" s="86"/>
      <c r="QWY59" s="86"/>
      <c r="QWZ59" s="86"/>
      <c r="QXA59" s="86"/>
      <c r="QXB59" s="86"/>
      <c r="QXC59" s="86"/>
      <c r="QXD59" s="86"/>
      <c r="QXE59" s="86"/>
      <c r="QXF59" s="86"/>
      <c r="QXG59" s="86"/>
      <c r="QXH59" s="86"/>
      <c r="QXI59" s="86"/>
      <c r="QXJ59" s="86"/>
      <c r="QXK59" s="86"/>
      <c r="QXL59" s="86"/>
      <c r="QXM59" s="86"/>
      <c r="QXN59" s="86"/>
      <c r="QXO59" s="86"/>
      <c r="QXP59" s="86"/>
      <c r="QXQ59" s="86"/>
      <c r="QXR59" s="86"/>
      <c r="QXS59" s="86"/>
      <c r="QXT59" s="86"/>
      <c r="QXU59" s="86"/>
      <c r="QXV59" s="86"/>
      <c r="QXW59" s="86"/>
      <c r="QXX59" s="86"/>
      <c r="QXY59" s="86"/>
      <c r="QXZ59" s="86"/>
      <c r="QYA59" s="86"/>
      <c r="QYB59" s="86"/>
      <c r="QYC59" s="86"/>
      <c r="QYD59" s="86"/>
      <c r="QYE59" s="86"/>
      <c r="QYF59" s="86"/>
      <c r="QYG59" s="86"/>
      <c r="QYH59" s="86"/>
      <c r="QYI59" s="86"/>
      <c r="QYJ59" s="86"/>
      <c r="QYK59" s="86"/>
      <c r="QYL59" s="86"/>
      <c r="QYM59" s="86"/>
      <c r="QYN59" s="86"/>
      <c r="QYO59" s="86"/>
      <c r="QYP59" s="86"/>
      <c r="QYQ59" s="86"/>
      <c r="QYR59" s="86"/>
      <c r="QYS59" s="86"/>
      <c r="QYT59" s="86"/>
      <c r="QYU59" s="86"/>
      <c r="QYV59" s="86"/>
      <c r="QYW59" s="86"/>
      <c r="QYX59" s="86"/>
      <c r="QYY59" s="86"/>
      <c r="QYZ59" s="86"/>
      <c r="QZA59" s="86"/>
      <c r="QZB59" s="86"/>
      <c r="QZC59" s="86"/>
      <c r="QZD59" s="86"/>
      <c r="QZE59" s="86"/>
      <c r="QZF59" s="86"/>
      <c r="QZG59" s="86"/>
      <c r="QZH59" s="86"/>
      <c r="QZI59" s="86"/>
      <c r="QZJ59" s="86"/>
      <c r="QZK59" s="86"/>
      <c r="QZL59" s="86"/>
      <c r="QZM59" s="86"/>
      <c r="QZN59" s="86"/>
      <c r="QZO59" s="86"/>
      <c r="QZP59" s="86"/>
      <c r="QZQ59" s="86"/>
      <c r="QZR59" s="86"/>
      <c r="QZS59" s="86"/>
      <c r="QZT59" s="86"/>
      <c r="QZU59" s="86"/>
      <c r="QZV59" s="86"/>
      <c r="QZW59" s="86"/>
      <c r="QZX59" s="86"/>
      <c r="QZY59" s="86"/>
      <c r="QZZ59" s="86"/>
      <c r="RAA59" s="86"/>
      <c r="RAB59" s="86"/>
      <c r="RAC59" s="86"/>
      <c r="RAD59" s="86"/>
      <c r="RAE59" s="86"/>
      <c r="RAF59" s="86"/>
      <c r="RAG59" s="86"/>
      <c r="RAH59" s="86"/>
      <c r="RAI59" s="86"/>
      <c r="RAJ59" s="86"/>
      <c r="RAK59" s="86"/>
      <c r="RAL59" s="86"/>
      <c r="RAM59" s="86"/>
      <c r="RAN59" s="86"/>
      <c r="RAO59" s="86"/>
      <c r="RAP59" s="86"/>
      <c r="RAQ59" s="86"/>
      <c r="RAR59" s="86"/>
      <c r="RAS59" s="86"/>
      <c r="RAT59" s="86"/>
      <c r="RAU59" s="86"/>
      <c r="RAV59" s="86"/>
      <c r="RAW59" s="86"/>
      <c r="RAX59" s="86"/>
      <c r="RAY59" s="86"/>
      <c r="RAZ59" s="86"/>
      <c r="RBA59" s="86"/>
      <c r="RBB59" s="86"/>
      <c r="RBC59" s="86"/>
      <c r="RBD59" s="86"/>
      <c r="RBE59" s="86"/>
      <c r="RBF59" s="86"/>
      <c r="RBG59" s="86"/>
      <c r="RBH59" s="86"/>
      <c r="RBI59" s="86"/>
      <c r="RBJ59" s="86"/>
      <c r="RBK59" s="86"/>
      <c r="RBL59" s="86"/>
      <c r="RBM59" s="86"/>
      <c r="RBN59" s="86"/>
      <c r="RBO59" s="86"/>
      <c r="RBP59" s="86"/>
      <c r="RBQ59" s="86"/>
      <c r="RBR59" s="86"/>
      <c r="RBS59" s="86"/>
      <c r="RBT59" s="86"/>
      <c r="RBU59" s="86"/>
      <c r="RBV59" s="86"/>
      <c r="RBW59" s="86"/>
      <c r="RBX59" s="86"/>
      <c r="RBY59" s="86"/>
      <c r="RBZ59" s="86"/>
      <c r="RCA59" s="86"/>
      <c r="RCB59" s="86"/>
      <c r="RCC59" s="86"/>
      <c r="RCD59" s="86"/>
      <c r="RCE59" s="86"/>
      <c r="RCF59" s="86"/>
      <c r="RCG59" s="86"/>
      <c r="RCH59" s="86"/>
      <c r="RCI59" s="86"/>
      <c r="RCJ59" s="86"/>
      <c r="RCK59" s="86"/>
      <c r="RCL59" s="86"/>
      <c r="RCM59" s="86"/>
      <c r="RCN59" s="86"/>
      <c r="RCO59" s="86"/>
      <c r="RCP59" s="86"/>
      <c r="RCQ59" s="86"/>
      <c r="RCR59" s="86"/>
      <c r="RCS59" s="86"/>
      <c r="RCT59" s="86"/>
      <c r="RCU59" s="86"/>
      <c r="RCV59" s="86"/>
      <c r="RCW59" s="86"/>
      <c r="RCX59" s="86"/>
      <c r="RCY59" s="86"/>
      <c r="RCZ59" s="86"/>
      <c r="RDA59" s="86"/>
      <c r="RDB59" s="86"/>
      <c r="RDC59" s="86"/>
      <c r="RDD59" s="86"/>
      <c r="RDE59" s="86"/>
      <c r="RDF59" s="86"/>
      <c r="RDG59" s="86"/>
      <c r="RDH59" s="86"/>
      <c r="RDI59" s="86"/>
      <c r="RDJ59" s="86"/>
      <c r="RDK59" s="86"/>
      <c r="RDL59" s="86"/>
      <c r="RDM59" s="86"/>
      <c r="RDN59" s="86"/>
      <c r="RDO59" s="86"/>
      <c r="RDP59" s="86"/>
      <c r="RDQ59" s="86"/>
      <c r="RDR59" s="86"/>
      <c r="RDS59" s="86"/>
      <c r="RDT59" s="86"/>
      <c r="RDU59" s="86"/>
      <c r="RDV59" s="86"/>
      <c r="RDW59" s="86"/>
      <c r="RDX59" s="86"/>
      <c r="RDY59" s="86"/>
      <c r="RDZ59" s="86"/>
      <c r="REA59" s="86"/>
      <c r="REB59" s="86"/>
      <c r="REC59" s="86"/>
      <c r="RED59" s="86"/>
      <c r="REE59" s="86"/>
      <c r="REF59" s="86"/>
      <c r="REG59" s="86"/>
      <c r="REH59" s="86"/>
      <c r="REI59" s="86"/>
      <c r="REJ59" s="86"/>
      <c r="REK59" s="86"/>
      <c r="REL59" s="86"/>
      <c r="REM59" s="86"/>
      <c r="REN59" s="86"/>
      <c r="REO59" s="86"/>
      <c r="REP59" s="86"/>
      <c r="REQ59" s="86"/>
      <c r="RER59" s="86"/>
      <c r="RES59" s="86"/>
      <c r="RET59" s="86"/>
      <c r="REU59" s="86"/>
      <c r="REV59" s="86"/>
      <c r="REW59" s="86"/>
      <c r="REX59" s="86"/>
      <c r="REY59" s="86"/>
      <c r="REZ59" s="86"/>
      <c r="RFA59" s="86"/>
      <c r="RFB59" s="86"/>
      <c r="RFC59" s="86"/>
      <c r="RFD59" s="86"/>
      <c r="RFE59" s="86"/>
      <c r="RFF59" s="86"/>
      <c r="RFG59" s="86"/>
      <c r="RFH59" s="86"/>
      <c r="RFI59" s="86"/>
      <c r="RFJ59" s="86"/>
      <c r="RFK59" s="86"/>
      <c r="RFL59" s="86"/>
      <c r="RFM59" s="86"/>
      <c r="RFN59" s="86"/>
      <c r="RFO59" s="86"/>
      <c r="RFP59" s="86"/>
      <c r="RFQ59" s="86"/>
      <c r="RFR59" s="86"/>
      <c r="RFS59" s="86"/>
      <c r="RFT59" s="86"/>
      <c r="RFU59" s="86"/>
      <c r="RFV59" s="86"/>
      <c r="RFW59" s="86"/>
      <c r="RFX59" s="86"/>
      <c r="RFY59" s="86"/>
      <c r="RFZ59" s="86"/>
      <c r="RGA59" s="86"/>
      <c r="RGB59" s="86"/>
      <c r="RGC59" s="86"/>
      <c r="RGD59" s="86"/>
      <c r="RGE59" s="86"/>
      <c r="RGF59" s="86"/>
      <c r="RGG59" s="86"/>
      <c r="RGH59" s="86"/>
      <c r="RGI59" s="86"/>
      <c r="RGJ59" s="86"/>
      <c r="RGK59" s="86"/>
      <c r="RGL59" s="86"/>
      <c r="RGM59" s="86"/>
      <c r="RGN59" s="86"/>
      <c r="RGO59" s="86"/>
      <c r="RGP59" s="86"/>
      <c r="RGQ59" s="86"/>
      <c r="RGR59" s="86"/>
      <c r="RGS59" s="86"/>
      <c r="RGT59" s="86"/>
      <c r="RGU59" s="86"/>
      <c r="RGV59" s="86"/>
      <c r="RGW59" s="86"/>
      <c r="RGX59" s="86"/>
      <c r="RGY59" s="86"/>
      <c r="RGZ59" s="86"/>
      <c r="RHA59" s="86"/>
      <c r="RHB59" s="86"/>
      <c r="RHC59" s="86"/>
      <c r="RHD59" s="86"/>
      <c r="RHE59" s="86"/>
      <c r="RHF59" s="86"/>
      <c r="RHG59" s="86"/>
      <c r="RHH59" s="86"/>
      <c r="RHI59" s="86"/>
      <c r="RHJ59" s="86"/>
      <c r="RHK59" s="86"/>
      <c r="RHL59" s="86"/>
      <c r="RHM59" s="86"/>
      <c r="RHN59" s="86"/>
      <c r="RHO59" s="86"/>
      <c r="RHP59" s="86"/>
      <c r="RHQ59" s="86"/>
      <c r="RHR59" s="86"/>
      <c r="RHS59" s="86"/>
      <c r="RHT59" s="86"/>
      <c r="RHU59" s="86"/>
      <c r="RHV59" s="86"/>
      <c r="RHW59" s="86"/>
      <c r="RHX59" s="86"/>
      <c r="RHY59" s="86"/>
      <c r="RHZ59" s="86"/>
      <c r="RIA59" s="86"/>
      <c r="RIB59" s="86"/>
      <c r="RIC59" s="86"/>
      <c r="RID59" s="86"/>
      <c r="RIE59" s="86"/>
      <c r="RIF59" s="86"/>
      <c r="RIG59" s="86"/>
      <c r="RIH59" s="86"/>
      <c r="RII59" s="86"/>
      <c r="RIJ59" s="86"/>
      <c r="RIK59" s="86"/>
      <c r="RIL59" s="86"/>
      <c r="RIM59" s="86"/>
      <c r="RIN59" s="86"/>
      <c r="RIO59" s="86"/>
      <c r="RIP59" s="86"/>
      <c r="RIQ59" s="86"/>
      <c r="RIR59" s="86"/>
      <c r="RIS59" s="86"/>
      <c r="RIT59" s="86"/>
      <c r="RIU59" s="86"/>
      <c r="RIV59" s="86"/>
      <c r="RIW59" s="86"/>
      <c r="RIX59" s="86"/>
      <c r="RIY59" s="86"/>
      <c r="RIZ59" s="86"/>
      <c r="RJA59" s="86"/>
      <c r="RJB59" s="86"/>
      <c r="RJC59" s="86"/>
      <c r="RJD59" s="86"/>
      <c r="RJE59" s="86"/>
      <c r="RJF59" s="86"/>
      <c r="RJG59" s="86"/>
      <c r="RJH59" s="86"/>
      <c r="RJI59" s="86"/>
      <c r="RJJ59" s="86"/>
      <c r="RJK59" s="86"/>
      <c r="RJL59" s="86"/>
      <c r="RJM59" s="86"/>
      <c r="RJN59" s="86"/>
      <c r="RJO59" s="86"/>
      <c r="RJP59" s="86"/>
      <c r="RJQ59" s="86"/>
      <c r="RJR59" s="86"/>
      <c r="RJS59" s="86"/>
      <c r="RJT59" s="86"/>
      <c r="RJU59" s="86"/>
      <c r="RJV59" s="86"/>
      <c r="RJW59" s="86"/>
      <c r="RJX59" s="86"/>
      <c r="RJY59" s="86"/>
      <c r="RJZ59" s="86"/>
      <c r="RKA59" s="86"/>
      <c r="RKB59" s="86"/>
      <c r="RKC59" s="86"/>
      <c r="RKD59" s="86"/>
      <c r="RKE59" s="86"/>
      <c r="RKF59" s="86"/>
      <c r="RKG59" s="86"/>
      <c r="RKH59" s="86"/>
      <c r="RKI59" s="86"/>
      <c r="RKJ59" s="86"/>
      <c r="RKK59" s="86"/>
      <c r="RKL59" s="86"/>
      <c r="RKM59" s="86"/>
      <c r="RKN59" s="86"/>
      <c r="RKO59" s="86"/>
      <c r="RKP59" s="86"/>
      <c r="RKQ59" s="86"/>
      <c r="RKR59" s="86"/>
      <c r="RKS59" s="86"/>
      <c r="RKT59" s="86"/>
      <c r="RKU59" s="86"/>
      <c r="RKV59" s="86"/>
      <c r="RKW59" s="86"/>
      <c r="RKX59" s="86"/>
      <c r="RKY59" s="86"/>
      <c r="RKZ59" s="86"/>
      <c r="RLA59" s="86"/>
      <c r="RLB59" s="86"/>
      <c r="RLC59" s="86"/>
      <c r="RLD59" s="86"/>
      <c r="RLE59" s="86"/>
      <c r="RLF59" s="86"/>
      <c r="RLG59" s="86"/>
      <c r="RLH59" s="86"/>
      <c r="RLI59" s="86"/>
      <c r="RLJ59" s="86"/>
      <c r="RLK59" s="86"/>
      <c r="RLL59" s="86"/>
      <c r="RLM59" s="86"/>
      <c r="RLN59" s="86"/>
      <c r="RLO59" s="86"/>
      <c r="RLP59" s="86"/>
      <c r="RLQ59" s="86"/>
      <c r="RLR59" s="86"/>
      <c r="RLS59" s="86"/>
      <c r="RLT59" s="86"/>
      <c r="RLU59" s="86"/>
      <c r="RLV59" s="86"/>
      <c r="RLW59" s="86"/>
      <c r="RLX59" s="86"/>
      <c r="RLY59" s="86"/>
      <c r="RLZ59" s="86"/>
      <c r="RMA59" s="86"/>
      <c r="RMB59" s="86"/>
      <c r="RMC59" s="86"/>
      <c r="RMD59" s="86"/>
      <c r="RME59" s="86"/>
      <c r="RMF59" s="86"/>
      <c r="RMG59" s="86"/>
      <c r="RMH59" s="86"/>
      <c r="RMI59" s="86"/>
      <c r="RMJ59" s="86"/>
      <c r="RMK59" s="86"/>
      <c r="RML59" s="86"/>
      <c r="RMM59" s="86"/>
      <c r="RMN59" s="86"/>
      <c r="RMO59" s="86"/>
      <c r="RMP59" s="86"/>
      <c r="RMQ59" s="86"/>
      <c r="RMR59" s="86"/>
      <c r="RMS59" s="86"/>
      <c r="RMT59" s="86"/>
      <c r="RMU59" s="86"/>
      <c r="RMV59" s="86"/>
      <c r="RMW59" s="86"/>
      <c r="RMX59" s="86"/>
      <c r="RMY59" s="86"/>
      <c r="RMZ59" s="86"/>
      <c r="RNA59" s="86"/>
      <c r="RNB59" s="86"/>
      <c r="RNC59" s="86"/>
      <c r="RND59" s="86"/>
      <c r="RNE59" s="86"/>
      <c r="RNF59" s="86"/>
      <c r="RNG59" s="86"/>
      <c r="RNH59" s="86"/>
      <c r="RNI59" s="86"/>
      <c r="RNJ59" s="86"/>
      <c r="RNK59" s="86"/>
      <c r="RNL59" s="86"/>
      <c r="RNM59" s="86"/>
      <c r="RNN59" s="86"/>
      <c r="RNO59" s="86"/>
      <c r="RNP59" s="86"/>
      <c r="RNQ59" s="86"/>
      <c r="RNR59" s="86"/>
      <c r="RNS59" s="86"/>
      <c r="RNT59" s="86"/>
      <c r="RNU59" s="86"/>
      <c r="RNV59" s="86"/>
      <c r="RNW59" s="86"/>
      <c r="RNX59" s="86"/>
      <c r="RNY59" s="86"/>
      <c r="RNZ59" s="86"/>
      <c r="ROA59" s="86"/>
      <c r="ROB59" s="86"/>
      <c r="ROC59" s="86"/>
      <c r="ROD59" s="86"/>
      <c r="ROE59" s="86"/>
      <c r="ROF59" s="86"/>
      <c r="ROG59" s="86"/>
      <c r="ROH59" s="86"/>
      <c r="ROI59" s="86"/>
      <c r="ROJ59" s="86"/>
      <c r="ROK59" s="86"/>
      <c r="ROL59" s="86"/>
      <c r="ROM59" s="86"/>
      <c r="RON59" s="86"/>
      <c r="ROO59" s="86"/>
      <c r="ROP59" s="86"/>
      <c r="ROQ59" s="86"/>
      <c r="ROR59" s="86"/>
      <c r="ROS59" s="86"/>
      <c r="ROT59" s="86"/>
      <c r="ROU59" s="86"/>
      <c r="ROV59" s="86"/>
      <c r="ROW59" s="86"/>
      <c r="ROX59" s="86"/>
      <c r="ROY59" s="86"/>
      <c r="ROZ59" s="86"/>
      <c r="RPA59" s="86"/>
      <c r="RPB59" s="86"/>
      <c r="RPC59" s="86"/>
      <c r="RPD59" s="86"/>
      <c r="RPE59" s="86"/>
      <c r="RPF59" s="86"/>
      <c r="RPG59" s="86"/>
      <c r="RPH59" s="86"/>
      <c r="RPI59" s="86"/>
      <c r="RPJ59" s="86"/>
      <c r="RPK59" s="86"/>
      <c r="RPL59" s="86"/>
      <c r="RPM59" s="86"/>
      <c r="RPN59" s="86"/>
      <c r="RPO59" s="86"/>
      <c r="RPP59" s="86"/>
      <c r="RPQ59" s="86"/>
      <c r="RPR59" s="86"/>
      <c r="RPS59" s="86"/>
      <c r="RPT59" s="86"/>
      <c r="RPU59" s="86"/>
      <c r="RPV59" s="86"/>
      <c r="RPW59" s="86"/>
      <c r="RPX59" s="86"/>
      <c r="RPY59" s="86"/>
      <c r="RPZ59" s="86"/>
      <c r="RQA59" s="86"/>
      <c r="RQB59" s="86"/>
      <c r="RQC59" s="86"/>
      <c r="RQD59" s="86"/>
      <c r="RQE59" s="86"/>
      <c r="RQF59" s="86"/>
      <c r="RQG59" s="86"/>
      <c r="RQH59" s="86"/>
      <c r="RQI59" s="86"/>
      <c r="RQJ59" s="86"/>
      <c r="RQK59" s="86"/>
      <c r="RQL59" s="86"/>
      <c r="RQM59" s="86"/>
      <c r="RQN59" s="86"/>
      <c r="RQO59" s="86"/>
      <c r="RQP59" s="86"/>
      <c r="RQQ59" s="86"/>
      <c r="RQR59" s="86"/>
      <c r="RQS59" s="86"/>
      <c r="RQT59" s="86"/>
      <c r="RQU59" s="86"/>
      <c r="RQV59" s="86"/>
      <c r="RQW59" s="86"/>
      <c r="RQX59" s="86"/>
      <c r="RQY59" s="86"/>
      <c r="RQZ59" s="86"/>
      <c r="RRA59" s="86"/>
      <c r="RRB59" s="86"/>
      <c r="RRC59" s="86"/>
      <c r="RRD59" s="86"/>
      <c r="RRE59" s="86"/>
      <c r="RRF59" s="86"/>
      <c r="RRG59" s="86"/>
      <c r="RRH59" s="86"/>
      <c r="RRI59" s="86"/>
      <c r="RRJ59" s="86"/>
      <c r="RRK59" s="86"/>
      <c r="RRL59" s="86"/>
      <c r="RRM59" s="86"/>
      <c r="RRN59" s="86"/>
      <c r="RRO59" s="86"/>
      <c r="RRP59" s="86"/>
      <c r="RRQ59" s="86"/>
      <c r="RRR59" s="86"/>
      <c r="RRS59" s="86"/>
      <c r="RRT59" s="86"/>
      <c r="RRU59" s="86"/>
      <c r="RRV59" s="86"/>
      <c r="RRW59" s="86"/>
      <c r="RRX59" s="86"/>
      <c r="RRY59" s="86"/>
      <c r="RRZ59" s="86"/>
      <c r="RSA59" s="86"/>
      <c r="RSB59" s="86"/>
      <c r="RSC59" s="86"/>
      <c r="RSD59" s="86"/>
      <c r="RSE59" s="86"/>
      <c r="RSF59" s="86"/>
      <c r="RSG59" s="86"/>
      <c r="RSH59" s="86"/>
      <c r="RSI59" s="86"/>
      <c r="RSJ59" s="86"/>
      <c r="RSK59" s="86"/>
      <c r="RSL59" s="86"/>
      <c r="RSM59" s="86"/>
      <c r="RSN59" s="86"/>
      <c r="RSO59" s="86"/>
      <c r="RSP59" s="86"/>
      <c r="RSQ59" s="86"/>
      <c r="RSR59" s="86"/>
      <c r="RSS59" s="86"/>
      <c r="RST59" s="86"/>
      <c r="RSU59" s="86"/>
      <c r="RSV59" s="86"/>
      <c r="RSW59" s="86"/>
      <c r="RSX59" s="86"/>
      <c r="RSY59" s="86"/>
      <c r="RSZ59" s="86"/>
      <c r="RTA59" s="86"/>
      <c r="RTB59" s="86"/>
      <c r="RTC59" s="86"/>
      <c r="RTD59" s="86"/>
      <c r="RTE59" s="86"/>
      <c r="RTF59" s="86"/>
      <c r="RTG59" s="86"/>
      <c r="RTH59" s="86"/>
      <c r="RTI59" s="86"/>
      <c r="RTJ59" s="86"/>
      <c r="RTK59" s="86"/>
      <c r="RTL59" s="86"/>
      <c r="RTM59" s="86"/>
      <c r="RTN59" s="86"/>
      <c r="RTO59" s="86"/>
      <c r="RTP59" s="86"/>
      <c r="RTQ59" s="86"/>
      <c r="RTR59" s="86"/>
      <c r="RTS59" s="86"/>
      <c r="RTT59" s="86"/>
      <c r="RTU59" s="86"/>
      <c r="RTV59" s="86"/>
      <c r="RTW59" s="86"/>
      <c r="RTX59" s="86"/>
      <c r="RTY59" s="86"/>
      <c r="RTZ59" s="86"/>
      <c r="RUA59" s="86"/>
      <c r="RUB59" s="86"/>
      <c r="RUC59" s="86"/>
      <c r="RUD59" s="86"/>
      <c r="RUE59" s="86"/>
      <c r="RUF59" s="86"/>
      <c r="RUG59" s="86"/>
      <c r="RUH59" s="86"/>
      <c r="RUI59" s="86"/>
      <c r="RUJ59" s="86"/>
      <c r="RUK59" s="86"/>
      <c r="RUL59" s="86"/>
      <c r="RUM59" s="86"/>
      <c r="RUN59" s="86"/>
      <c r="RUO59" s="86"/>
      <c r="RUP59" s="86"/>
      <c r="RUQ59" s="86"/>
      <c r="RUR59" s="86"/>
      <c r="RUS59" s="86"/>
      <c r="RUT59" s="86"/>
      <c r="RUU59" s="86"/>
      <c r="RUV59" s="86"/>
      <c r="RUW59" s="86"/>
      <c r="RUX59" s="86"/>
      <c r="RUY59" s="86"/>
      <c r="RUZ59" s="86"/>
      <c r="RVA59" s="86"/>
      <c r="RVB59" s="86"/>
      <c r="RVC59" s="86"/>
      <c r="RVD59" s="86"/>
      <c r="RVE59" s="86"/>
      <c r="RVF59" s="86"/>
      <c r="RVG59" s="86"/>
      <c r="RVH59" s="86"/>
      <c r="RVI59" s="86"/>
      <c r="RVJ59" s="86"/>
      <c r="RVK59" s="86"/>
      <c r="RVL59" s="86"/>
      <c r="RVM59" s="86"/>
      <c r="RVN59" s="86"/>
      <c r="RVO59" s="86"/>
      <c r="RVP59" s="86"/>
      <c r="RVQ59" s="86"/>
      <c r="RVR59" s="86"/>
      <c r="RVS59" s="86"/>
      <c r="RVT59" s="86"/>
      <c r="RVU59" s="86"/>
      <c r="RVV59" s="86"/>
      <c r="RVW59" s="86"/>
      <c r="RVX59" s="86"/>
      <c r="RVY59" s="86"/>
      <c r="RVZ59" s="86"/>
      <c r="RWA59" s="86"/>
      <c r="RWB59" s="86"/>
      <c r="RWC59" s="86"/>
      <c r="RWD59" s="86"/>
      <c r="RWE59" s="86"/>
      <c r="RWF59" s="86"/>
      <c r="RWG59" s="86"/>
      <c r="RWH59" s="86"/>
      <c r="RWI59" s="86"/>
      <c r="RWJ59" s="86"/>
      <c r="RWK59" s="86"/>
      <c r="RWL59" s="86"/>
      <c r="RWM59" s="86"/>
      <c r="RWN59" s="86"/>
      <c r="RWO59" s="86"/>
      <c r="RWP59" s="86"/>
      <c r="RWQ59" s="86"/>
      <c r="RWR59" s="86"/>
      <c r="RWS59" s="86"/>
      <c r="RWT59" s="86"/>
      <c r="RWU59" s="86"/>
      <c r="RWV59" s="86"/>
      <c r="RWW59" s="86"/>
      <c r="RWX59" s="86"/>
      <c r="RWY59" s="86"/>
      <c r="RWZ59" s="86"/>
      <c r="RXA59" s="86"/>
      <c r="RXB59" s="86"/>
      <c r="RXC59" s="86"/>
      <c r="RXD59" s="86"/>
      <c r="RXE59" s="86"/>
      <c r="RXF59" s="86"/>
      <c r="RXG59" s="86"/>
      <c r="RXH59" s="86"/>
      <c r="RXI59" s="86"/>
      <c r="RXJ59" s="86"/>
      <c r="RXK59" s="86"/>
      <c r="RXL59" s="86"/>
      <c r="RXM59" s="86"/>
      <c r="RXN59" s="86"/>
      <c r="RXO59" s="86"/>
      <c r="RXP59" s="86"/>
      <c r="RXQ59" s="86"/>
      <c r="RXR59" s="86"/>
      <c r="RXS59" s="86"/>
      <c r="RXT59" s="86"/>
      <c r="RXU59" s="86"/>
      <c r="RXV59" s="86"/>
      <c r="RXW59" s="86"/>
      <c r="RXX59" s="86"/>
      <c r="RXY59" s="86"/>
      <c r="RXZ59" s="86"/>
      <c r="RYA59" s="86"/>
      <c r="RYB59" s="86"/>
      <c r="RYC59" s="86"/>
      <c r="RYD59" s="86"/>
      <c r="RYE59" s="86"/>
      <c r="RYF59" s="86"/>
      <c r="RYG59" s="86"/>
      <c r="RYH59" s="86"/>
      <c r="RYI59" s="86"/>
      <c r="RYJ59" s="86"/>
      <c r="RYK59" s="86"/>
      <c r="RYL59" s="86"/>
      <c r="RYM59" s="86"/>
      <c r="RYN59" s="86"/>
      <c r="RYO59" s="86"/>
      <c r="RYP59" s="86"/>
      <c r="RYQ59" s="86"/>
      <c r="RYR59" s="86"/>
      <c r="RYS59" s="86"/>
      <c r="RYT59" s="86"/>
      <c r="RYU59" s="86"/>
      <c r="RYV59" s="86"/>
      <c r="RYW59" s="86"/>
      <c r="RYX59" s="86"/>
      <c r="RYY59" s="86"/>
      <c r="RYZ59" s="86"/>
      <c r="RZA59" s="86"/>
      <c r="RZB59" s="86"/>
      <c r="RZC59" s="86"/>
      <c r="RZD59" s="86"/>
      <c r="RZE59" s="86"/>
      <c r="RZF59" s="86"/>
      <c r="RZG59" s="86"/>
      <c r="RZH59" s="86"/>
      <c r="RZI59" s="86"/>
      <c r="RZJ59" s="86"/>
      <c r="RZK59" s="86"/>
      <c r="RZL59" s="86"/>
      <c r="RZM59" s="86"/>
      <c r="RZN59" s="86"/>
      <c r="RZO59" s="86"/>
      <c r="RZP59" s="86"/>
      <c r="RZQ59" s="86"/>
      <c r="RZR59" s="86"/>
      <c r="RZS59" s="86"/>
      <c r="RZT59" s="86"/>
      <c r="RZU59" s="86"/>
      <c r="RZV59" s="86"/>
      <c r="RZW59" s="86"/>
      <c r="RZX59" s="86"/>
      <c r="RZY59" s="86"/>
      <c r="RZZ59" s="86"/>
      <c r="SAA59" s="86"/>
      <c r="SAB59" s="86"/>
      <c r="SAC59" s="86"/>
      <c r="SAD59" s="86"/>
      <c r="SAE59" s="86"/>
      <c r="SAF59" s="86"/>
      <c r="SAG59" s="86"/>
      <c r="SAH59" s="86"/>
      <c r="SAI59" s="86"/>
      <c r="SAJ59" s="86"/>
      <c r="SAK59" s="86"/>
      <c r="SAL59" s="86"/>
      <c r="SAM59" s="86"/>
      <c r="SAN59" s="86"/>
      <c r="SAO59" s="86"/>
      <c r="SAP59" s="86"/>
      <c r="SAQ59" s="86"/>
      <c r="SAR59" s="86"/>
      <c r="SAS59" s="86"/>
      <c r="SAT59" s="86"/>
      <c r="SAU59" s="86"/>
      <c r="SAV59" s="86"/>
      <c r="SAW59" s="86"/>
      <c r="SAX59" s="86"/>
      <c r="SAY59" s="86"/>
      <c r="SAZ59" s="86"/>
      <c r="SBA59" s="86"/>
      <c r="SBB59" s="86"/>
      <c r="SBC59" s="86"/>
      <c r="SBD59" s="86"/>
      <c r="SBE59" s="86"/>
      <c r="SBF59" s="86"/>
      <c r="SBG59" s="86"/>
      <c r="SBH59" s="86"/>
      <c r="SBI59" s="86"/>
      <c r="SBJ59" s="86"/>
      <c r="SBK59" s="86"/>
      <c r="SBL59" s="86"/>
      <c r="SBM59" s="86"/>
      <c r="SBN59" s="86"/>
      <c r="SBO59" s="86"/>
      <c r="SBP59" s="86"/>
      <c r="SBQ59" s="86"/>
      <c r="SBR59" s="86"/>
      <c r="SBS59" s="86"/>
      <c r="SBT59" s="86"/>
      <c r="SBU59" s="86"/>
      <c r="SBV59" s="86"/>
      <c r="SBW59" s="86"/>
      <c r="SBX59" s="86"/>
      <c r="SBY59" s="86"/>
      <c r="SBZ59" s="86"/>
      <c r="SCA59" s="86"/>
      <c r="SCB59" s="86"/>
      <c r="SCC59" s="86"/>
      <c r="SCD59" s="86"/>
      <c r="SCE59" s="86"/>
      <c r="SCF59" s="86"/>
      <c r="SCG59" s="86"/>
      <c r="SCH59" s="86"/>
      <c r="SCI59" s="86"/>
      <c r="SCJ59" s="86"/>
      <c r="SCK59" s="86"/>
      <c r="SCL59" s="86"/>
      <c r="SCM59" s="86"/>
      <c r="SCN59" s="86"/>
      <c r="SCO59" s="86"/>
      <c r="SCP59" s="86"/>
      <c r="SCQ59" s="86"/>
      <c r="SCR59" s="86"/>
      <c r="SCS59" s="86"/>
      <c r="SCT59" s="86"/>
      <c r="SCU59" s="86"/>
      <c r="SCV59" s="86"/>
      <c r="SCW59" s="86"/>
      <c r="SCX59" s="86"/>
      <c r="SCY59" s="86"/>
      <c r="SCZ59" s="86"/>
      <c r="SDA59" s="86"/>
      <c r="SDB59" s="86"/>
      <c r="SDC59" s="86"/>
      <c r="SDD59" s="86"/>
      <c r="SDE59" s="86"/>
      <c r="SDF59" s="86"/>
      <c r="SDG59" s="86"/>
      <c r="SDH59" s="86"/>
      <c r="SDI59" s="86"/>
      <c r="SDJ59" s="86"/>
      <c r="SDK59" s="86"/>
      <c r="SDL59" s="86"/>
      <c r="SDM59" s="86"/>
      <c r="SDN59" s="86"/>
      <c r="SDO59" s="86"/>
      <c r="SDP59" s="86"/>
      <c r="SDQ59" s="86"/>
      <c r="SDR59" s="86"/>
      <c r="SDS59" s="86"/>
      <c r="SDT59" s="86"/>
      <c r="SDU59" s="86"/>
      <c r="SDV59" s="86"/>
      <c r="SDW59" s="86"/>
      <c r="SDX59" s="86"/>
      <c r="SDY59" s="86"/>
      <c r="SDZ59" s="86"/>
      <c r="SEA59" s="86"/>
      <c r="SEB59" s="86"/>
      <c r="SEC59" s="86"/>
      <c r="SED59" s="86"/>
      <c r="SEE59" s="86"/>
      <c r="SEF59" s="86"/>
      <c r="SEG59" s="86"/>
      <c r="SEH59" s="86"/>
      <c r="SEI59" s="86"/>
      <c r="SEJ59" s="86"/>
      <c r="SEK59" s="86"/>
      <c r="SEL59" s="86"/>
      <c r="SEM59" s="86"/>
      <c r="SEN59" s="86"/>
      <c r="SEO59" s="86"/>
      <c r="SEP59" s="86"/>
      <c r="SEQ59" s="86"/>
      <c r="SER59" s="86"/>
      <c r="SES59" s="86"/>
      <c r="SET59" s="86"/>
      <c r="SEU59" s="86"/>
      <c r="SEV59" s="86"/>
      <c r="SEW59" s="86"/>
      <c r="SEX59" s="86"/>
      <c r="SEY59" s="86"/>
      <c r="SEZ59" s="86"/>
      <c r="SFA59" s="86"/>
      <c r="SFB59" s="86"/>
      <c r="SFC59" s="86"/>
      <c r="SFD59" s="86"/>
      <c r="SFE59" s="86"/>
      <c r="SFF59" s="86"/>
      <c r="SFG59" s="86"/>
      <c r="SFH59" s="86"/>
      <c r="SFI59" s="86"/>
      <c r="SFJ59" s="86"/>
      <c r="SFK59" s="86"/>
      <c r="SFL59" s="86"/>
      <c r="SFM59" s="86"/>
      <c r="SFN59" s="86"/>
      <c r="SFO59" s="86"/>
      <c r="SFP59" s="86"/>
      <c r="SFQ59" s="86"/>
      <c r="SFR59" s="86"/>
      <c r="SFS59" s="86"/>
      <c r="SFT59" s="86"/>
      <c r="SFU59" s="86"/>
      <c r="SFV59" s="86"/>
      <c r="SFW59" s="86"/>
      <c r="SFX59" s="86"/>
      <c r="SFY59" s="86"/>
      <c r="SFZ59" s="86"/>
      <c r="SGA59" s="86"/>
      <c r="SGB59" s="86"/>
      <c r="SGC59" s="86"/>
      <c r="SGD59" s="86"/>
      <c r="SGE59" s="86"/>
      <c r="SGF59" s="86"/>
      <c r="SGG59" s="86"/>
      <c r="SGH59" s="86"/>
      <c r="SGI59" s="86"/>
      <c r="SGJ59" s="86"/>
      <c r="SGK59" s="86"/>
      <c r="SGL59" s="86"/>
      <c r="SGM59" s="86"/>
      <c r="SGN59" s="86"/>
      <c r="SGO59" s="86"/>
      <c r="SGP59" s="86"/>
      <c r="SGQ59" s="86"/>
      <c r="SGR59" s="86"/>
      <c r="SGS59" s="86"/>
      <c r="SGT59" s="86"/>
      <c r="SGU59" s="86"/>
      <c r="SGV59" s="86"/>
      <c r="SGW59" s="86"/>
      <c r="SGX59" s="86"/>
      <c r="SGY59" s="86"/>
      <c r="SGZ59" s="86"/>
      <c r="SHA59" s="86"/>
      <c r="SHB59" s="86"/>
      <c r="SHC59" s="86"/>
      <c r="SHD59" s="86"/>
      <c r="SHE59" s="86"/>
      <c r="SHF59" s="86"/>
      <c r="SHG59" s="86"/>
      <c r="SHH59" s="86"/>
      <c r="SHI59" s="86"/>
      <c r="SHJ59" s="86"/>
      <c r="SHK59" s="86"/>
      <c r="SHL59" s="86"/>
      <c r="SHM59" s="86"/>
      <c r="SHN59" s="86"/>
      <c r="SHO59" s="86"/>
      <c r="SHP59" s="86"/>
      <c r="SHQ59" s="86"/>
      <c r="SHR59" s="86"/>
      <c r="SHS59" s="86"/>
      <c r="SHT59" s="86"/>
      <c r="SHU59" s="86"/>
      <c r="SHV59" s="86"/>
      <c r="SHW59" s="86"/>
      <c r="SHX59" s="86"/>
      <c r="SHY59" s="86"/>
      <c r="SHZ59" s="86"/>
      <c r="SIA59" s="86"/>
      <c r="SIB59" s="86"/>
      <c r="SIC59" s="86"/>
      <c r="SID59" s="86"/>
      <c r="SIE59" s="86"/>
      <c r="SIF59" s="86"/>
      <c r="SIG59" s="86"/>
      <c r="SIH59" s="86"/>
      <c r="SII59" s="86"/>
      <c r="SIJ59" s="86"/>
      <c r="SIK59" s="86"/>
      <c r="SIL59" s="86"/>
      <c r="SIM59" s="86"/>
      <c r="SIN59" s="86"/>
      <c r="SIO59" s="86"/>
      <c r="SIP59" s="86"/>
      <c r="SIQ59" s="86"/>
      <c r="SIR59" s="86"/>
      <c r="SIS59" s="86"/>
      <c r="SIT59" s="86"/>
      <c r="SIU59" s="86"/>
      <c r="SIV59" s="86"/>
      <c r="SIW59" s="86"/>
      <c r="SIX59" s="86"/>
      <c r="SIY59" s="86"/>
      <c r="SIZ59" s="86"/>
      <c r="SJA59" s="86"/>
      <c r="SJB59" s="86"/>
      <c r="SJC59" s="86"/>
      <c r="SJD59" s="86"/>
      <c r="SJE59" s="86"/>
      <c r="SJF59" s="86"/>
      <c r="SJG59" s="86"/>
      <c r="SJH59" s="86"/>
      <c r="SJI59" s="86"/>
      <c r="SJJ59" s="86"/>
      <c r="SJK59" s="86"/>
      <c r="SJL59" s="86"/>
      <c r="SJM59" s="86"/>
      <c r="SJN59" s="86"/>
      <c r="SJO59" s="86"/>
      <c r="SJP59" s="86"/>
      <c r="SJQ59" s="86"/>
      <c r="SJR59" s="86"/>
      <c r="SJS59" s="86"/>
      <c r="SJT59" s="86"/>
      <c r="SJU59" s="86"/>
      <c r="SJV59" s="86"/>
      <c r="SJW59" s="86"/>
      <c r="SJX59" s="86"/>
      <c r="SJY59" s="86"/>
      <c r="SJZ59" s="86"/>
      <c r="SKA59" s="86"/>
      <c r="SKB59" s="86"/>
      <c r="SKC59" s="86"/>
      <c r="SKD59" s="86"/>
      <c r="SKE59" s="86"/>
      <c r="SKF59" s="86"/>
      <c r="SKG59" s="86"/>
      <c r="SKH59" s="86"/>
      <c r="SKI59" s="86"/>
      <c r="SKJ59" s="86"/>
      <c r="SKK59" s="86"/>
      <c r="SKL59" s="86"/>
      <c r="SKM59" s="86"/>
      <c r="SKN59" s="86"/>
      <c r="SKO59" s="86"/>
      <c r="SKP59" s="86"/>
      <c r="SKQ59" s="86"/>
      <c r="SKR59" s="86"/>
      <c r="SKS59" s="86"/>
      <c r="SKT59" s="86"/>
      <c r="SKU59" s="86"/>
      <c r="SKV59" s="86"/>
      <c r="SKW59" s="86"/>
      <c r="SKX59" s="86"/>
      <c r="SKY59" s="86"/>
      <c r="SKZ59" s="86"/>
      <c r="SLA59" s="86"/>
      <c r="SLB59" s="86"/>
      <c r="SLC59" s="86"/>
      <c r="SLD59" s="86"/>
      <c r="SLE59" s="86"/>
      <c r="SLF59" s="86"/>
      <c r="SLG59" s="86"/>
      <c r="SLH59" s="86"/>
      <c r="SLI59" s="86"/>
      <c r="SLJ59" s="86"/>
      <c r="SLK59" s="86"/>
      <c r="SLL59" s="86"/>
      <c r="SLM59" s="86"/>
      <c r="SLN59" s="86"/>
      <c r="SLO59" s="86"/>
      <c r="SLP59" s="86"/>
      <c r="SLQ59" s="86"/>
      <c r="SLR59" s="86"/>
      <c r="SLS59" s="86"/>
      <c r="SLT59" s="86"/>
      <c r="SLU59" s="86"/>
      <c r="SLV59" s="86"/>
      <c r="SLW59" s="86"/>
      <c r="SLX59" s="86"/>
      <c r="SLY59" s="86"/>
      <c r="SLZ59" s="86"/>
      <c r="SMA59" s="86"/>
      <c r="SMB59" s="86"/>
      <c r="SMC59" s="86"/>
      <c r="SMD59" s="86"/>
      <c r="SME59" s="86"/>
      <c r="SMF59" s="86"/>
      <c r="SMG59" s="86"/>
      <c r="SMH59" s="86"/>
      <c r="SMI59" s="86"/>
      <c r="SMJ59" s="86"/>
      <c r="SMK59" s="86"/>
      <c r="SML59" s="86"/>
      <c r="SMM59" s="86"/>
      <c r="SMN59" s="86"/>
      <c r="SMO59" s="86"/>
      <c r="SMP59" s="86"/>
      <c r="SMQ59" s="86"/>
      <c r="SMR59" s="86"/>
      <c r="SMS59" s="86"/>
      <c r="SMT59" s="86"/>
      <c r="SMU59" s="86"/>
      <c r="SMV59" s="86"/>
      <c r="SMW59" s="86"/>
      <c r="SMX59" s="86"/>
      <c r="SMY59" s="86"/>
      <c r="SMZ59" s="86"/>
      <c r="SNA59" s="86"/>
      <c r="SNB59" s="86"/>
      <c r="SNC59" s="86"/>
      <c r="SND59" s="86"/>
      <c r="SNE59" s="86"/>
      <c r="SNF59" s="86"/>
      <c r="SNG59" s="86"/>
      <c r="SNH59" s="86"/>
      <c r="SNI59" s="86"/>
      <c r="SNJ59" s="86"/>
      <c r="SNK59" s="86"/>
      <c r="SNL59" s="86"/>
      <c r="SNM59" s="86"/>
      <c r="SNN59" s="86"/>
      <c r="SNO59" s="86"/>
      <c r="SNP59" s="86"/>
      <c r="SNQ59" s="86"/>
      <c r="SNR59" s="86"/>
      <c r="SNS59" s="86"/>
      <c r="SNT59" s="86"/>
      <c r="SNU59" s="86"/>
      <c r="SNV59" s="86"/>
      <c r="SNW59" s="86"/>
      <c r="SNX59" s="86"/>
      <c r="SNY59" s="86"/>
      <c r="SNZ59" s="86"/>
      <c r="SOA59" s="86"/>
      <c r="SOB59" s="86"/>
      <c r="SOC59" s="86"/>
      <c r="SOD59" s="86"/>
      <c r="SOE59" s="86"/>
      <c r="SOF59" s="86"/>
      <c r="SOG59" s="86"/>
      <c r="SOH59" s="86"/>
      <c r="SOI59" s="86"/>
      <c r="SOJ59" s="86"/>
      <c r="SOK59" s="86"/>
      <c r="SOL59" s="86"/>
      <c r="SOM59" s="86"/>
      <c r="SON59" s="86"/>
      <c r="SOO59" s="86"/>
      <c r="SOP59" s="86"/>
      <c r="SOQ59" s="86"/>
      <c r="SOR59" s="86"/>
      <c r="SOS59" s="86"/>
      <c r="SOT59" s="86"/>
      <c r="SOU59" s="86"/>
      <c r="SOV59" s="86"/>
      <c r="SOW59" s="86"/>
      <c r="SOX59" s="86"/>
      <c r="SOY59" s="86"/>
      <c r="SOZ59" s="86"/>
      <c r="SPA59" s="86"/>
      <c r="SPB59" s="86"/>
      <c r="SPC59" s="86"/>
      <c r="SPD59" s="86"/>
      <c r="SPE59" s="86"/>
      <c r="SPF59" s="86"/>
      <c r="SPG59" s="86"/>
      <c r="SPH59" s="86"/>
      <c r="SPI59" s="86"/>
      <c r="SPJ59" s="86"/>
      <c r="SPK59" s="86"/>
      <c r="SPL59" s="86"/>
      <c r="SPM59" s="86"/>
      <c r="SPN59" s="86"/>
      <c r="SPO59" s="86"/>
      <c r="SPP59" s="86"/>
      <c r="SPQ59" s="86"/>
      <c r="SPR59" s="86"/>
      <c r="SPS59" s="86"/>
      <c r="SPT59" s="86"/>
      <c r="SPU59" s="86"/>
      <c r="SPV59" s="86"/>
      <c r="SPW59" s="86"/>
      <c r="SPX59" s="86"/>
      <c r="SPY59" s="86"/>
      <c r="SPZ59" s="86"/>
      <c r="SQA59" s="86"/>
      <c r="SQB59" s="86"/>
      <c r="SQC59" s="86"/>
      <c r="SQD59" s="86"/>
      <c r="SQE59" s="86"/>
      <c r="SQF59" s="86"/>
      <c r="SQG59" s="86"/>
      <c r="SQH59" s="86"/>
      <c r="SQI59" s="86"/>
      <c r="SQJ59" s="86"/>
      <c r="SQK59" s="86"/>
      <c r="SQL59" s="86"/>
      <c r="SQM59" s="86"/>
      <c r="SQN59" s="86"/>
      <c r="SQO59" s="86"/>
      <c r="SQP59" s="86"/>
      <c r="SQQ59" s="86"/>
      <c r="SQR59" s="86"/>
      <c r="SQS59" s="86"/>
      <c r="SQT59" s="86"/>
      <c r="SQU59" s="86"/>
      <c r="SQV59" s="86"/>
      <c r="SQW59" s="86"/>
      <c r="SQX59" s="86"/>
      <c r="SQY59" s="86"/>
      <c r="SQZ59" s="86"/>
      <c r="SRA59" s="86"/>
      <c r="SRB59" s="86"/>
      <c r="SRC59" s="86"/>
      <c r="SRD59" s="86"/>
      <c r="SRE59" s="86"/>
      <c r="SRF59" s="86"/>
      <c r="SRG59" s="86"/>
      <c r="SRH59" s="86"/>
      <c r="SRI59" s="86"/>
      <c r="SRJ59" s="86"/>
      <c r="SRK59" s="86"/>
      <c r="SRL59" s="86"/>
      <c r="SRM59" s="86"/>
      <c r="SRN59" s="86"/>
      <c r="SRO59" s="86"/>
      <c r="SRP59" s="86"/>
      <c r="SRQ59" s="86"/>
      <c r="SRR59" s="86"/>
      <c r="SRS59" s="86"/>
      <c r="SRT59" s="86"/>
      <c r="SRU59" s="86"/>
      <c r="SRV59" s="86"/>
      <c r="SRW59" s="86"/>
      <c r="SRX59" s="86"/>
      <c r="SRY59" s="86"/>
      <c r="SRZ59" s="86"/>
      <c r="SSA59" s="86"/>
      <c r="SSB59" s="86"/>
      <c r="SSC59" s="86"/>
      <c r="SSD59" s="86"/>
      <c r="SSE59" s="86"/>
      <c r="SSF59" s="86"/>
      <c r="SSG59" s="86"/>
      <c r="SSH59" s="86"/>
      <c r="SSI59" s="86"/>
      <c r="SSJ59" s="86"/>
      <c r="SSK59" s="86"/>
      <c r="SSL59" s="86"/>
      <c r="SSM59" s="86"/>
      <c r="SSN59" s="86"/>
      <c r="SSO59" s="86"/>
      <c r="SSP59" s="86"/>
      <c r="SSQ59" s="86"/>
      <c r="SSR59" s="86"/>
      <c r="SSS59" s="86"/>
      <c r="SST59" s="86"/>
      <c r="SSU59" s="86"/>
      <c r="SSV59" s="86"/>
      <c r="SSW59" s="86"/>
      <c r="SSX59" s="86"/>
      <c r="SSY59" s="86"/>
      <c r="SSZ59" s="86"/>
      <c r="STA59" s="86"/>
      <c r="STB59" s="86"/>
      <c r="STC59" s="86"/>
      <c r="STD59" s="86"/>
      <c r="STE59" s="86"/>
      <c r="STF59" s="86"/>
      <c r="STG59" s="86"/>
      <c r="STH59" s="86"/>
      <c r="STI59" s="86"/>
      <c r="STJ59" s="86"/>
      <c r="STK59" s="86"/>
      <c r="STL59" s="86"/>
      <c r="STM59" s="86"/>
      <c r="STN59" s="86"/>
      <c r="STO59" s="86"/>
      <c r="STP59" s="86"/>
      <c r="STQ59" s="86"/>
      <c r="STR59" s="86"/>
      <c r="STS59" s="86"/>
      <c r="STT59" s="86"/>
      <c r="STU59" s="86"/>
      <c r="STV59" s="86"/>
      <c r="STW59" s="86"/>
      <c r="STX59" s="86"/>
      <c r="STY59" s="86"/>
      <c r="STZ59" s="86"/>
      <c r="SUA59" s="86"/>
      <c r="SUB59" s="86"/>
      <c r="SUC59" s="86"/>
      <c r="SUD59" s="86"/>
      <c r="SUE59" s="86"/>
      <c r="SUF59" s="86"/>
      <c r="SUG59" s="86"/>
      <c r="SUH59" s="86"/>
      <c r="SUI59" s="86"/>
      <c r="SUJ59" s="86"/>
      <c r="SUK59" s="86"/>
      <c r="SUL59" s="86"/>
      <c r="SUM59" s="86"/>
      <c r="SUN59" s="86"/>
      <c r="SUO59" s="86"/>
      <c r="SUP59" s="86"/>
      <c r="SUQ59" s="86"/>
      <c r="SUR59" s="86"/>
      <c r="SUS59" s="86"/>
      <c r="SUT59" s="86"/>
      <c r="SUU59" s="86"/>
      <c r="SUV59" s="86"/>
      <c r="SUW59" s="86"/>
      <c r="SUX59" s="86"/>
      <c r="SUY59" s="86"/>
      <c r="SUZ59" s="86"/>
      <c r="SVA59" s="86"/>
      <c r="SVB59" s="86"/>
      <c r="SVC59" s="86"/>
      <c r="SVD59" s="86"/>
      <c r="SVE59" s="86"/>
      <c r="SVF59" s="86"/>
      <c r="SVG59" s="86"/>
      <c r="SVH59" s="86"/>
      <c r="SVI59" s="86"/>
      <c r="SVJ59" s="86"/>
      <c r="SVK59" s="86"/>
      <c r="SVL59" s="86"/>
      <c r="SVM59" s="86"/>
      <c r="SVN59" s="86"/>
      <c r="SVO59" s="86"/>
      <c r="SVP59" s="86"/>
      <c r="SVQ59" s="86"/>
      <c r="SVR59" s="86"/>
      <c r="SVS59" s="86"/>
      <c r="SVT59" s="86"/>
      <c r="SVU59" s="86"/>
      <c r="SVV59" s="86"/>
      <c r="SVW59" s="86"/>
      <c r="SVX59" s="86"/>
      <c r="SVY59" s="86"/>
      <c r="SVZ59" s="86"/>
      <c r="SWA59" s="86"/>
      <c r="SWB59" s="86"/>
      <c r="SWC59" s="86"/>
      <c r="SWD59" s="86"/>
      <c r="SWE59" s="86"/>
      <c r="SWF59" s="86"/>
      <c r="SWG59" s="86"/>
      <c r="SWH59" s="86"/>
      <c r="SWI59" s="86"/>
      <c r="SWJ59" s="86"/>
      <c r="SWK59" s="86"/>
      <c r="SWL59" s="86"/>
      <c r="SWM59" s="86"/>
      <c r="SWN59" s="86"/>
      <c r="SWO59" s="86"/>
      <c r="SWP59" s="86"/>
      <c r="SWQ59" s="86"/>
      <c r="SWR59" s="86"/>
      <c r="SWS59" s="86"/>
      <c r="SWT59" s="86"/>
      <c r="SWU59" s="86"/>
      <c r="SWV59" s="86"/>
      <c r="SWW59" s="86"/>
      <c r="SWX59" s="86"/>
      <c r="SWY59" s="86"/>
      <c r="SWZ59" s="86"/>
      <c r="SXA59" s="86"/>
      <c r="SXB59" s="86"/>
      <c r="SXC59" s="86"/>
      <c r="SXD59" s="86"/>
      <c r="SXE59" s="86"/>
      <c r="SXF59" s="86"/>
      <c r="SXG59" s="86"/>
      <c r="SXH59" s="86"/>
      <c r="SXI59" s="86"/>
      <c r="SXJ59" s="86"/>
      <c r="SXK59" s="86"/>
      <c r="SXL59" s="86"/>
      <c r="SXM59" s="86"/>
      <c r="SXN59" s="86"/>
      <c r="SXO59" s="86"/>
      <c r="SXP59" s="86"/>
      <c r="SXQ59" s="86"/>
      <c r="SXR59" s="86"/>
      <c r="SXS59" s="86"/>
      <c r="SXT59" s="86"/>
      <c r="SXU59" s="86"/>
      <c r="SXV59" s="86"/>
      <c r="SXW59" s="86"/>
      <c r="SXX59" s="86"/>
      <c r="SXY59" s="86"/>
      <c r="SXZ59" s="86"/>
      <c r="SYA59" s="86"/>
      <c r="SYB59" s="86"/>
      <c r="SYC59" s="86"/>
      <c r="SYD59" s="86"/>
      <c r="SYE59" s="86"/>
      <c r="SYF59" s="86"/>
      <c r="SYG59" s="86"/>
      <c r="SYH59" s="86"/>
      <c r="SYI59" s="86"/>
      <c r="SYJ59" s="86"/>
      <c r="SYK59" s="86"/>
      <c r="SYL59" s="86"/>
      <c r="SYM59" s="86"/>
      <c r="SYN59" s="86"/>
      <c r="SYO59" s="86"/>
      <c r="SYP59" s="86"/>
      <c r="SYQ59" s="86"/>
      <c r="SYR59" s="86"/>
      <c r="SYS59" s="86"/>
      <c r="SYT59" s="86"/>
      <c r="SYU59" s="86"/>
      <c r="SYV59" s="86"/>
      <c r="SYW59" s="86"/>
      <c r="SYX59" s="86"/>
      <c r="SYY59" s="86"/>
      <c r="SYZ59" s="86"/>
      <c r="SZA59" s="86"/>
      <c r="SZB59" s="86"/>
      <c r="SZC59" s="86"/>
      <c r="SZD59" s="86"/>
      <c r="SZE59" s="86"/>
      <c r="SZF59" s="86"/>
      <c r="SZG59" s="86"/>
      <c r="SZH59" s="86"/>
      <c r="SZI59" s="86"/>
      <c r="SZJ59" s="86"/>
      <c r="SZK59" s="86"/>
      <c r="SZL59" s="86"/>
      <c r="SZM59" s="86"/>
      <c r="SZN59" s="86"/>
      <c r="SZO59" s="86"/>
      <c r="SZP59" s="86"/>
      <c r="SZQ59" s="86"/>
      <c r="SZR59" s="86"/>
      <c r="SZS59" s="86"/>
      <c r="SZT59" s="86"/>
      <c r="SZU59" s="86"/>
      <c r="SZV59" s="86"/>
      <c r="SZW59" s="86"/>
      <c r="SZX59" s="86"/>
      <c r="SZY59" s="86"/>
      <c r="SZZ59" s="86"/>
      <c r="TAA59" s="86"/>
      <c r="TAB59" s="86"/>
      <c r="TAC59" s="86"/>
      <c r="TAD59" s="86"/>
      <c r="TAE59" s="86"/>
      <c r="TAF59" s="86"/>
      <c r="TAG59" s="86"/>
      <c r="TAH59" s="86"/>
      <c r="TAI59" s="86"/>
      <c r="TAJ59" s="86"/>
      <c r="TAK59" s="86"/>
      <c r="TAL59" s="86"/>
      <c r="TAM59" s="86"/>
      <c r="TAN59" s="86"/>
      <c r="TAO59" s="86"/>
      <c r="TAP59" s="86"/>
      <c r="TAQ59" s="86"/>
      <c r="TAR59" s="86"/>
      <c r="TAS59" s="86"/>
      <c r="TAT59" s="86"/>
      <c r="TAU59" s="86"/>
      <c r="TAV59" s="86"/>
      <c r="TAW59" s="86"/>
      <c r="TAX59" s="86"/>
      <c r="TAY59" s="86"/>
      <c r="TAZ59" s="86"/>
      <c r="TBA59" s="86"/>
      <c r="TBB59" s="86"/>
      <c r="TBC59" s="86"/>
      <c r="TBD59" s="86"/>
      <c r="TBE59" s="86"/>
      <c r="TBF59" s="86"/>
      <c r="TBG59" s="86"/>
      <c r="TBH59" s="86"/>
      <c r="TBI59" s="86"/>
      <c r="TBJ59" s="86"/>
      <c r="TBK59" s="86"/>
      <c r="TBL59" s="86"/>
      <c r="TBM59" s="86"/>
      <c r="TBN59" s="86"/>
      <c r="TBO59" s="86"/>
      <c r="TBP59" s="86"/>
      <c r="TBQ59" s="86"/>
      <c r="TBR59" s="86"/>
      <c r="TBS59" s="86"/>
      <c r="TBT59" s="86"/>
      <c r="TBU59" s="86"/>
      <c r="TBV59" s="86"/>
      <c r="TBW59" s="86"/>
      <c r="TBX59" s="86"/>
      <c r="TBY59" s="86"/>
      <c r="TBZ59" s="86"/>
      <c r="TCA59" s="86"/>
      <c r="TCB59" s="86"/>
      <c r="TCC59" s="86"/>
      <c r="TCD59" s="86"/>
      <c r="TCE59" s="86"/>
      <c r="TCF59" s="86"/>
      <c r="TCG59" s="86"/>
      <c r="TCH59" s="86"/>
      <c r="TCI59" s="86"/>
      <c r="TCJ59" s="86"/>
      <c r="TCK59" s="86"/>
      <c r="TCL59" s="86"/>
      <c r="TCM59" s="86"/>
      <c r="TCN59" s="86"/>
      <c r="TCO59" s="86"/>
      <c r="TCP59" s="86"/>
      <c r="TCQ59" s="86"/>
      <c r="TCR59" s="86"/>
      <c r="TCS59" s="86"/>
      <c r="TCT59" s="86"/>
      <c r="TCU59" s="86"/>
      <c r="TCV59" s="86"/>
      <c r="TCW59" s="86"/>
      <c r="TCX59" s="86"/>
      <c r="TCY59" s="86"/>
      <c r="TCZ59" s="86"/>
      <c r="TDA59" s="86"/>
      <c r="TDB59" s="86"/>
      <c r="TDC59" s="86"/>
      <c r="TDD59" s="86"/>
      <c r="TDE59" s="86"/>
      <c r="TDF59" s="86"/>
      <c r="TDG59" s="86"/>
      <c r="TDH59" s="86"/>
      <c r="TDI59" s="86"/>
      <c r="TDJ59" s="86"/>
      <c r="TDK59" s="86"/>
      <c r="TDL59" s="86"/>
      <c r="TDM59" s="86"/>
      <c r="TDN59" s="86"/>
      <c r="TDO59" s="86"/>
      <c r="TDP59" s="86"/>
      <c r="TDQ59" s="86"/>
      <c r="TDR59" s="86"/>
      <c r="TDS59" s="86"/>
      <c r="TDT59" s="86"/>
      <c r="TDU59" s="86"/>
      <c r="TDV59" s="86"/>
      <c r="TDW59" s="86"/>
      <c r="TDX59" s="86"/>
      <c r="TDY59" s="86"/>
      <c r="TDZ59" s="86"/>
      <c r="TEA59" s="86"/>
      <c r="TEB59" s="86"/>
      <c r="TEC59" s="86"/>
      <c r="TED59" s="86"/>
      <c r="TEE59" s="86"/>
      <c r="TEF59" s="86"/>
      <c r="TEG59" s="86"/>
      <c r="TEH59" s="86"/>
      <c r="TEI59" s="86"/>
      <c r="TEJ59" s="86"/>
      <c r="TEK59" s="86"/>
      <c r="TEL59" s="86"/>
      <c r="TEM59" s="86"/>
      <c r="TEN59" s="86"/>
      <c r="TEO59" s="86"/>
      <c r="TEP59" s="86"/>
      <c r="TEQ59" s="86"/>
      <c r="TER59" s="86"/>
      <c r="TES59" s="86"/>
      <c r="TET59" s="86"/>
      <c r="TEU59" s="86"/>
      <c r="TEV59" s="86"/>
      <c r="TEW59" s="86"/>
      <c r="TEX59" s="86"/>
      <c r="TEY59" s="86"/>
      <c r="TEZ59" s="86"/>
      <c r="TFA59" s="86"/>
      <c r="TFB59" s="86"/>
      <c r="TFC59" s="86"/>
      <c r="TFD59" s="86"/>
      <c r="TFE59" s="86"/>
      <c r="TFF59" s="86"/>
      <c r="TFG59" s="86"/>
      <c r="TFH59" s="86"/>
      <c r="TFI59" s="86"/>
      <c r="TFJ59" s="86"/>
      <c r="TFK59" s="86"/>
      <c r="TFL59" s="86"/>
      <c r="TFM59" s="86"/>
      <c r="TFN59" s="86"/>
      <c r="TFO59" s="86"/>
      <c r="TFP59" s="86"/>
      <c r="TFQ59" s="86"/>
      <c r="TFR59" s="86"/>
      <c r="TFS59" s="86"/>
      <c r="TFT59" s="86"/>
      <c r="TFU59" s="86"/>
      <c r="TFV59" s="86"/>
      <c r="TFW59" s="86"/>
      <c r="TFX59" s="86"/>
      <c r="TFY59" s="86"/>
      <c r="TFZ59" s="86"/>
      <c r="TGA59" s="86"/>
      <c r="TGB59" s="86"/>
      <c r="TGC59" s="86"/>
      <c r="TGD59" s="86"/>
      <c r="TGE59" s="86"/>
      <c r="TGF59" s="86"/>
      <c r="TGG59" s="86"/>
      <c r="TGH59" s="86"/>
      <c r="TGI59" s="86"/>
      <c r="TGJ59" s="86"/>
      <c r="TGK59" s="86"/>
      <c r="TGL59" s="86"/>
      <c r="TGM59" s="86"/>
      <c r="TGN59" s="86"/>
      <c r="TGO59" s="86"/>
      <c r="TGP59" s="86"/>
      <c r="TGQ59" s="86"/>
      <c r="TGR59" s="86"/>
      <c r="TGS59" s="86"/>
      <c r="TGT59" s="86"/>
      <c r="TGU59" s="86"/>
      <c r="TGV59" s="86"/>
      <c r="TGW59" s="86"/>
      <c r="TGX59" s="86"/>
      <c r="TGY59" s="86"/>
      <c r="TGZ59" s="86"/>
      <c r="THA59" s="86"/>
      <c r="THB59" s="86"/>
      <c r="THC59" s="86"/>
      <c r="THD59" s="86"/>
      <c r="THE59" s="86"/>
      <c r="THF59" s="86"/>
      <c r="THG59" s="86"/>
      <c r="THH59" s="86"/>
      <c r="THI59" s="86"/>
      <c r="THJ59" s="86"/>
      <c r="THK59" s="86"/>
      <c r="THL59" s="86"/>
      <c r="THM59" s="86"/>
      <c r="THN59" s="86"/>
      <c r="THO59" s="86"/>
      <c r="THP59" s="86"/>
      <c r="THQ59" s="86"/>
      <c r="THR59" s="86"/>
      <c r="THS59" s="86"/>
      <c r="THT59" s="86"/>
      <c r="THU59" s="86"/>
      <c r="THV59" s="86"/>
      <c r="THW59" s="86"/>
      <c r="THX59" s="86"/>
      <c r="THY59" s="86"/>
      <c r="THZ59" s="86"/>
      <c r="TIA59" s="86"/>
      <c r="TIB59" s="86"/>
      <c r="TIC59" s="86"/>
      <c r="TID59" s="86"/>
      <c r="TIE59" s="86"/>
      <c r="TIF59" s="86"/>
      <c r="TIG59" s="86"/>
      <c r="TIH59" s="86"/>
      <c r="TII59" s="86"/>
      <c r="TIJ59" s="86"/>
      <c r="TIK59" s="86"/>
      <c r="TIL59" s="86"/>
      <c r="TIM59" s="86"/>
      <c r="TIN59" s="86"/>
      <c r="TIO59" s="86"/>
      <c r="TIP59" s="86"/>
      <c r="TIQ59" s="86"/>
      <c r="TIR59" s="86"/>
      <c r="TIS59" s="86"/>
      <c r="TIT59" s="86"/>
      <c r="TIU59" s="86"/>
      <c r="TIV59" s="86"/>
      <c r="TIW59" s="86"/>
      <c r="TIX59" s="86"/>
      <c r="TIY59" s="86"/>
      <c r="TIZ59" s="86"/>
      <c r="TJA59" s="86"/>
      <c r="TJB59" s="86"/>
      <c r="TJC59" s="86"/>
      <c r="TJD59" s="86"/>
      <c r="TJE59" s="86"/>
      <c r="TJF59" s="86"/>
      <c r="TJG59" s="86"/>
      <c r="TJH59" s="86"/>
      <c r="TJI59" s="86"/>
      <c r="TJJ59" s="86"/>
      <c r="TJK59" s="86"/>
      <c r="TJL59" s="86"/>
      <c r="TJM59" s="86"/>
      <c r="TJN59" s="86"/>
      <c r="TJO59" s="86"/>
      <c r="TJP59" s="86"/>
      <c r="TJQ59" s="86"/>
      <c r="TJR59" s="86"/>
      <c r="TJS59" s="86"/>
      <c r="TJT59" s="86"/>
      <c r="TJU59" s="86"/>
      <c r="TJV59" s="86"/>
      <c r="TJW59" s="86"/>
      <c r="TJX59" s="86"/>
      <c r="TJY59" s="86"/>
      <c r="TJZ59" s="86"/>
      <c r="TKA59" s="86"/>
      <c r="TKB59" s="86"/>
      <c r="TKC59" s="86"/>
      <c r="TKD59" s="86"/>
      <c r="TKE59" s="86"/>
      <c r="TKF59" s="86"/>
      <c r="TKG59" s="86"/>
      <c r="TKH59" s="86"/>
      <c r="TKI59" s="86"/>
      <c r="TKJ59" s="86"/>
      <c r="TKK59" s="86"/>
      <c r="TKL59" s="86"/>
      <c r="TKM59" s="86"/>
      <c r="TKN59" s="86"/>
      <c r="TKO59" s="86"/>
      <c r="TKP59" s="86"/>
      <c r="TKQ59" s="86"/>
      <c r="TKR59" s="86"/>
      <c r="TKS59" s="86"/>
      <c r="TKT59" s="86"/>
      <c r="TKU59" s="86"/>
      <c r="TKV59" s="86"/>
      <c r="TKW59" s="86"/>
      <c r="TKX59" s="86"/>
      <c r="TKY59" s="86"/>
      <c r="TKZ59" s="86"/>
      <c r="TLA59" s="86"/>
      <c r="TLB59" s="86"/>
      <c r="TLC59" s="86"/>
      <c r="TLD59" s="86"/>
      <c r="TLE59" s="86"/>
      <c r="TLF59" s="86"/>
      <c r="TLG59" s="86"/>
      <c r="TLH59" s="86"/>
      <c r="TLI59" s="86"/>
      <c r="TLJ59" s="86"/>
      <c r="TLK59" s="86"/>
      <c r="TLL59" s="86"/>
      <c r="TLM59" s="86"/>
      <c r="TLN59" s="86"/>
      <c r="TLO59" s="86"/>
      <c r="TLP59" s="86"/>
      <c r="TLQ59" s="86"/>
      <c r="TLR59" s="86"/>
      <c r="TLS59" s="86"/>
      <c r="TLT59" s="86"/>
      <c r="TLU59" s="86"/>
      <c r="TLV59" s="86"/>
      <c r="TLW59" s="86"/>
      <c r="TLX59" s="86"/>
      <c r="TLY59" s="86"/>
      <c r="TLZ59" s="86"/>
      <c r="TMA59" s="86"/>
      <c r="TMB59" s="86"/>
      <c r="TMC59" s="86"/>
      <c r="TMD59" s="86"/>
      <c r="TME59" s="86"/>
      <c r="TMF59" s="86"/>
      <c r="TMG59" s="86"/>
      <c r="TMH59" s="86"/>
      <c r="TMI59" s="86"/>
      <c r="TMJ59" s="86"/>
      <c r="TMK59" s="86"/>
      <c r="TML59" s="86"/>
      <c r="TMM59" s="86"/>
      <c r="TMN59" s="86"/>
      <c r="TMO59" s="86"/>
      <c r="TMP59" s="86"/>
      <c r="TMQ59" s="86"/>
      <c r="TMR59" s="86"/>
      <c r="TMS59" s="86"/>
      <c r="TMT59" s="86"/>
      <c r="TMU59" s="86"/>
      <c r="TMV59" s="86"/>
      <c r="TMW59" s="86"/>
      <c r="TMX59" s="86"/>
      <c r="TMY59" s="86"/>
      <c r="TMZ59" s="86"/>
      <c r="TNA59" s="86"/>
      <c r="TNB59" s="86"/>
      <c r="TNC59" s="86"/>
      <c r="TND59" s="86"/>
      <c r="TNE59" s="86"/>
      <c r="TNF59" s="86"/>
      <c r="TNG59" s="86"/>
      <c r="TNH59" s="86"/>
      <c r="TNI59" s="86"/>
      <c r="TNJ59" s="86"/>
      <c r="TNK59" s="86"/>
      <c r="TNL59" s="86"/>
      <c r="TNM59" s="86"/>
      <c r="TNN59" s="86"/>
      <c r="TNO59" s="86"/>
      <c r="TNP59" s="86"/>
      <c r="TNQ59" s="86"/>
      <c r="TNR59" s="86"/>
      <c r="TNS59" s="86"/>
      <c r="TNT59" s="86"/>
      <c r="TNU59" s="86"/>
      <c r="TNV59" s="86"/>
      <c r="TNW59" s="86"/>
      <c r="TNX59" s="86"/>
      <c r="TNY59" s="86"/>
      <c r="TNZ59" s="86"/>
      <c r="TOA59" s="86"/>
      <c r="TOB59" s="86"/>
      <c r="TOC59" s="86"/>
      <c r="TOD59" s="86"/>
      <c r="TOE59" s="86"/>
      <c r="TOF59" s="86"/>
      <c r="TOG59" s="86"/>
      <c r="TOH59" s="86"/>
      <c r="TOI59" s="86"/>
      <c r="TOJ59" s="86"/>
      <c r="TOK59" s="86"/>
      <c r="TOL59" s="86"/>
      <c r="TOM59" s="86"/>
      <c r="TON59" s="86"/>
      <c r="TOO59" s="86"/>
      <c r="TOP59" s="86"/>
      <c r="TOQ59" s="86"/>
      <c r="TOR59" s="86"/>
      <c r="TOS59" s="86"/>
      <c r="TOT59" s="86"/>
      <c r="TOU59" s="86"/>
      <c r="TOV59" s="86"/>
      <c r="TOW59" s="86"/>
      <c r="TOX59" s="86"/>
      <c r="TOY59" s="86"/>
      <c r="TOZ59" s="86"/>
      <c r="TPA59" s="86"/>
      <c r="TPB59" s="86"/>
      <c r="TPC59" s="86"/>
      <c r="TPD59" s="86"/>
      <c r="TPE59" s="86"/>
      <c r="TPF59" s="86"/>
      <c r="TPG59" s="86"/>
      <c r="TPH59" s="86"/>
      <c r="TPI59" s="86"/>
      <c r="TPJ59" s="86"/>
      <c r="TPK59" s="86"/>
      <c r="TPL59" s="86"/>
      <c r="TPM59" s="86"/>
      <c r="TPN59" s="86"/>
      <c r="TPO59" s="86"/>
      <c r="TPP59" s="86"/>
      <c r="TPQ59" s="86"/>
      <c r="TPR59" s="86"/>
      <c r="TPS59" s="86"/>
      <c r="TPT59" s="86"/>
      <c r="TPU59" s="86"/>
      <c r="TPV59" s="86"/>
      <c r="TPW59" s="86"/>
      <c r="TPX59" s="86"/>
      <c r="TPY59" s="86"/>
      <c r="TPZ59" s="86"/>
      <c r="TQA59" s="86"/>
      <c r="TQB59" s="86"/>
      <c r="TQC59" s="86"/>
      <c r="TQD59" s="86"/>
      <c r="TQE59" s="86"/>
      <c r="TQF59" s="86"/>
      <c r="TQG59" s="86"/>
      <c r="TQH59" s="86"/>
      <c r="TQI59" s="86"/>
      <c r="TQJ59" s="86"/>
      <c r="TQK59" s="86"/>
      <c r="TQL59" s="86"/>
      <c r="TQM59" s="86"/>
      <c r="TQN59" s="86"/>
      <c r="TQO59" s="86"/>
      <c r="TQP59" s="86"/>
      <c r="TQQ59" s="86"/>
      <c r="TQR59" s="86"/>
      <c r="TQS59" s="86"/>
      <c r="TQT59" s="86"/>
      <c r="TQU59" s="86"/>
      <c r="TQV59" s="86"/>
      <c r="TQW59" s="86"/>
      <c r="TQX59" s="86"/>
      <c r="TQY59" s="86"/>
      <c r="TQZ59" s="86"/>
      <c r="TRA59" s="86"/>
      <c r="TRB59" s="86"/>
      <c r="TRC59" s="86"/>
      <c r="TRD59" s="86"/>
      <c r="TRE59" s="86"/>
      <c r="TRF59" s="86"/>
      <c r="TRG59" s="86"/>
      <c r="TRH59" s="86"/>
      <c r="TRI59" s="86"/>
      <c r="TRJ59" s="86"/>
      <c r="TRK59" s="86"/>
      <c r="TRL59" s="86"/>
      <c r="TRM59" s="86"/>
      <c r="TRN59" s="86"/>
      <c r="TRO59" s="86"/>
      <c r="TRP59" s="86"/>
      <c r="TRQ59" s="86"/>
      <c r="TRR59" s="86"/>
      <c r="TRS59" s="86"/>
      <c r="TRT59" s="86"/>
      <c r="TRU59" s="86"/>
      <c r="TRV59" s="86"/>
      <c r="TRW59" s="86"/>
      <c r="TRX59" s="86"/>
      <c r="TRY59" s="86"/>
      <c r="TRZ59" s="86"/>
      <c r="TSA59" s="86"/>
      <c r="TSB59" s="86"/>
      <c r="TSC59" s="86"/>
      <c r="TSD59" s="86"/>
      <c r="TSE59" s="86"/>
      <c r="TSF59" s="86"/>
      <c r="TSG59" s="86"/>
      <c r="TSH59" s="86"/>
      <c r="TSI59" s="86"/>
      <c r="TSJ59" s="86"/>
      <c r="TSK59" s="86"/>
      <c r="TSL59" s="86"/>
      <c r="TSM59" s="86"/>
      <c r="TSN59" s="86"/>
      <c r="TSO59" s="86"/>
      <c r="TSP59" s="86"/>
      <c r="TSQ59" s="86"/>
      <c r="TSR59" s="86"/>
      <c r="TSS59" s="86"/>
      <c r="TST59" s="86"/>
      <c r="TSU59" s="86"/>
      <c r="TSV59" s="86"/>
      <c r="TSW59" s="86"/>
      <c r="TSX59" s="86"/>
      <c r="TSY59" s="86"/>
      <c r="TSZ59" s="86"/>
      <c r="TTA59" s="86"/>
      <c r="TTB59" s="86"/>
      <c r="TTC59" s="86"/>
      <c r="TTD59" s="86"/>
      <c r="TTE59" s="86"/>
      <c r="TTF59" s="86"/>
      <c r="TTG59" s="86"/>
      <c r="TTH59" s="86"/>
      <c r="TTI59" s="86"/>
      <c r="TTJ59" s="86"/>
      <c r="TTK59" s="86"/>
      <c r="TTL59" s="86"/>
      <c r="TTM59" s="86"/>
      <c r="TTN59" s="86"/>
      <c r="TTO59" s="86"/>
      <c r="TTP59" s="86"/>
      <c r="TTQ59" s="86"/>
      <c r="TTR59" s="86"/>
      <c r="TTS59" s="86"/>
      <c r="TTT59" s="86"/>
      <c r="TTU59" s="86"/>
      <c r="TTV59" s="86"/>
      <c r="TTW59" s="86"/>
      <c r="TTX59" s="86"/>
      <c r="TTY59" s="86"/>
      <c r="TTZ59" s="86"/>
      <c r="TUA59" s="86"/>
      <c r="TUB59" s="86"/>
      <c r="TUC59" s="86"/>
      <c r="TUD59" s="86"/>
      <c r="TUE59" s="86"/>
      <c r="TUF59" s="86"/>
      <c r="TUG59" s="86"/>
      <c r="TUH59" s="86"/>
      <c r="TUI59" s="86"/>
      <c r="TUJ59" s="86"/>
      <c r="TUK59" s="86"/>
      <c r="TUL59" s="86"/>
      <c r="TUM59" s="86"/>
      <c r="TUN59" s="86"/>
      <c r="TUO59" s="86"/>
      <c r="TUP59" s="86"/>
      <c r="TUQ59" s="86"/>
      <c r="TUR59" s="86"/>
      <c r="TUS59" s="86"/>
      <c r="TUT59" s="86"/>
      <c r="TUU59" s="86"/>
      <c r="TUV59" s="86"/>
      <c r="TUW59" s="86"/>
      <c r="TUX59" s="86"/>
      <c r="TUY59" s="86"/>
      <c r="TUZ59" s="86"/>
      <c r="TVA59" s="86"/>
      <c r="TVB59" s="86"/>
      <c r="TVC59" s="86"/>
      <c r="TVD59" s="86"/>
      <c r="TVE59" s="86"/>
      <c r="TVF59" s="86"/>
      <c r="TVG59" s="86"/>
      <c r="TVH59" s="86"/>
      <c r="TVI59" s="86"/>
      <c r="TVJ59" s="86"/>
      <c r="TVK59" s="86"/>
      <c r="TVL59" s="86"/>
      <c r="TVM59" s="86"/>
      <c r="TVN59" s="86"/>
      <c r="TVO59" s="86"/>
      <c r="TVP59" s="86"/>
      <c r="TVQ59" s="86"/>
      <c r="TVR59" s="86"/>
      <c r="TVS59" s="86"/>
      <c r="TVT59" s="86"/>
      <c r="TVU59" s="86"/>
      <c r="TVV59" s="86"/>
      <c r="TVW59" s="86"/>
      <c r="TVX59" s="86"/>
      <c r="TVY59" s="86"/>
      <c r="TVZ59" s="86"/>
      <c r="TWA59" s="86"/>
      <c r="TWB59" s="86"/>
      <c r="TWC59" s="86"/>
      <c r="TWD59" s="86"/>
      <c r="TWE59" s="86"/>
      <c r="TWF59" s="86"/>
      <c r="TWG59" s="86"/>
      <c r="TWH59" s="86"/>
      <c r="TWI59" s="86"/>
      <c r="TWJ59" s="86"/>
      <c r="TWK59" s="86"/>
      <c r="TWL59" s="86"/>
      <c r="TWM59" s="86"/>
      <c r="TWN59" s="86"/>
      <c r="TWO59" s="86"/>
      <c r="TWP59" s="86"/>
      <c r="TWQ59" s="86"/>
      <c r="TWR59" s="86"/>
      <c r="TWS59" s="86"/>
      <c r="TWT59" s="86"/>
      <c r="TWU59" s="86"/>
      <c r="TWV59" s="86"/>
      <c r="TWW59" s="86"/>
      <c r="TWX59" s="86"/>
      <c r="TWY59" s="86"/>
      <c r="TWZ59" s="86"/>
      <c r="TXA59" s="86"/>
      <c r="TXB59" s="86"/>
      <c r="TXC59" s="86"/>
      <c r="TXD59" s="86"/>
      <c r="TXE59" s="86"/>
      <c r="TXF59" s="86"/>
      <c r="TXG59" s="86"/>
      <c r="TXH59" s="86"/>
      <c r="TXI59" s="86"/>
      <c r="TXJ59" s="86"/>
      <c r="TXK59" s="86"/>
      <c r="TXL59" s="86"/>
      <c r="TXM59" s="86"/>
      <c r="TXN59" s="86"/>
      <c r="TXO59" s="86"/>
      <c r="TXP59" s="86"/>
      <c r="TXQ59" s="86"/>
      <c r="TXR59" s="86"/>
      <c r="TXS59" s="86"/>
      <c r="TXT59" s="86"/>
      <c r="TXU59" s="86"/>
      <c r="TXV59" s="86"/>
      <c r="TXW59" s="86"/>
      <c r="TXX59" s="86"/>
      <c r="TXY59" s="86"/>
      <c r="TXZ59" s="86"/>
      <c r="TYA59" s="86"/>
      <c r="TYB59" s="86"/>
      <c r="TYC59" s="86"/>
      <c r="TYD59" s="86"/>
      <c r="TYE59" s="86"/>
      <c r="TYF59" s="86"/>
      <c r="TYG59" s="86"/>
      <c r="TYH59" s="86"/>
      <c r="TYI59" s="86"/>
      <c r="TYJ59" s="86"/>
      <c r="TYK59" s="86"/>
      <c r="TYL59" s="86"/>
      <c r="TYM59" s="86"/>
      <c r="TYN59" s="86"/>
      <c r="TYO59" s="86"/>
      <c r="TYP59" s="86"/>
      <c r="TYQ59" s="86"/>
      <c r="TYR59" s="86"/>
      <c r="TYS59" s="86"/>
      <c r="TYT59" s="86"/>
      <c r="TYU59" s="86"/>
      <c r="TYV59" s="86"/>
      <c r="TYW59" s="86"/>
      <c r="TYX59" s="86"/>
      <c r="TYY59" s="86"/>
      <c r="TYZ59" s="86"/>
      <c r="TZA59" s="86"/>
      <c r="TZB59" s="86"/>
      <c r="TZC59" s="86"/>
      <c r="TZD59" s="86"/>
      <c r="TZE59" s="86"/>
      <c r="TZF59" s="86"/>
      <c r="TZG59" s="86"/>
      <c r="TZH59" s="86"/>
      <c r="TZI59" s="86"/>
      <c r="TZJ59" s="86"/>
      <c r="TZK59" s="86"/>
      <c r="TZL59" s="86"/>
      <c r="TZM59" s="86"/>
      <c r="TZN59" s="86"/>
      <c r="TZO59" s="86"/>
      <c r="TZP59" s="86"/>
      <c r="TZQ59" s="86"/>
      <c r="TZR59" s="86"/>
      <c r="TZS59" s="86"/>
      <c r="TZT59" s="86"/>
      <c r="TZU59" s="86"/>
      <c r="TZV59" s="86"/>
      <c r="TZW59" s="86"/>
      <c r="TZX59" s="86"/>
      <c r="TZY59" s="86"/>
      <c r="TZZ59" s="86"/>
      <c r="UAA59" s="86"/>
      <c r="UAB59" s="86"/>
      <c r="UAC59" s="86"/>
      <c r="UAD59" s="86"/>
      <c r="UAE59" s="86"/>
      <c r="UAF59" s="86"/>
      <c r="UAG59" s="86"/>
      <c r="UAH59" s="86"/>
      <c r="UAI59" s="86"/>
      <c r="UAJ59" s="86"/>
      <c r="UAK59" s="86"/>
      <c r="UAL59" s="86"/>
      <c r="UAM59" s="86"/>
      <c r="UAN59" s="86"/>
      <c r="UAO59" s="86"/>
      <c r="UAP59" s="86"/>
      <c r="UAQ59" s="86"/>
      <c r="UAR59" s="86"/>
      <c r="UAS59" s="86"/>
      <c r="UAT59" s="86"/>
      <c r="UAU59" s="86"/>
      <c r="UAV59" s="86"/>
      <c r="UAW59" s="86"/>
      <c r="UAX59" s="86"/>
      <c r="UAY59" s="86"/>
      <c r="UAZ59" s="86"/>
      <c r="UBA59" s="86"/>
      <c r="UBB59" s="86"/>
      <c r="UBC59" s="86"/>
      <c r="UBD59" s="86"/>
      <c r="UBE59" s="86"/>
      <c r="UBF59" s="86"/>
      <c r="UBG59" s="86"/>
      <c r="UBH59" s="86"/>
      <c r="UBI59" s="86"/>
      <c r="UBJ59" s="86"/>
      <c r="UBK59" s="86"/>
      <c r="UBL59" s="86"/>
      <c r="UBM59" s="86"/>
      <c r="UBN59" s="86"/>
      <c r="UBO59" s="86"/>
      <c r="UBP59" s="86"/>
      <c r="UBQ59" s="86"/>
      <c r="UBR59" s="86"/>
      <c r="UBS59" s="86"/>
      <c r="UBT59" s="86"/>
      <c r="UBU59" s="86"/>
      <c r="UBV59" s="86"/>
      <c r="UBW59" s="86"/>
      <c r="UBX59" s="86"/>
      <c r="UBY59" s="86"/>
      <c r="UBZ59" s="86"/>
      <c r="UCA59" s="86"/>
      <c r="UCB59" s="86"/>
      <c r="UCC59" s="86"/>
      <c r="UCD59" s="86"/>
      <c r="UCE59" s="86"/>
      <c r="UCF59" s="86"/>
      <c r="UCG59" s="86"/>
      <c r="UCH59" s="86"/>
      <c r="UCI59" s="86"/>
      <c r="UCJ59" s="86"/>
      <c r="UCK59" s="86"/>
      <c r="UCL59" s="86"/>
      <c r="UCM59" s="86"/>
      <c r="UCN59" s="86"/>
      <c r="UCO59" s="86"/>
      <c r="UCP59" s="86"/>
      <c r="UCQ59" s="86"/>
      <c r="UCR59" s="86"/>
      <c r="UCS59" s="86"/>
      <c r="UCT59" s="86"/>
      <c r="UCU59" s="86"/>
      <c r="UCV59" s="86"/>
      <c r="UCW59" s="86"/>
      <c r="UCX59" s="86"/>
      <c r="UCY59" s="86"/>
      <c r="UCZ59" s="86"/>
      <c r="UDA59" s="86"/>
      <c r="UDB59" s="86"/>
      <c r="UDC59" s="86"/>
      <c r="UDD59" s="86"/>
      <c r="UDE59" s="86"/>
      <c r="UDF59" s="86"/>
      <c r="UDG59" s="86"/>
      <c r="UDH59" s="86"/>
      <c r="UDI59" s="86"/>
      <c r="UDJ59" s="86"/>
      <c r="UDK59" s="86"/>
      <c r="UDL59" s="86"/>
      <c r="UDM59" s="86"/>
      <c r="UDN59" s="86"/>
      <c r="UDO59" s="86"/>
      <c r="UDP59" s="86"/>
      <c r="UDQ59" s="86"/>
      <c r="UDR59" s="86"/>
      <c r="UDS59" s="86"/>
      <c r="UDT59" s="86"/>
      <c r="UDU59" s="86"/>
      <c r="UDV59" s="86"/>
      <c r="UDW59" s="86"/>
      <c r="UDX59" s="86"/>
      <c r="UDY59" s="86"/>
      <c r="UDZ59" s="86"/>
      <c r="UEA59" s="86"/>
      <c r="UEB59" s="86"/>
      <c r="UEC59" s="86"/>
      <c r="UED59" s="86"/>
      <c r="UEE59" s="86"/>
      <c r="UEF59" s="86"/>
      <c r="UEG59" s="86"/>
      <c r="UEH59" s="86"/>
      <c r="UEI59" s="86"/>
      <c r="UEJ59" s="86"/>
      <c r="UEK59" s="86"/>
      <c r="UEL59" s="86"/>
      <c r="UEM59" s="86"/>
      <c r="UEN59" s="86"/>
      <c r="UEO59" s="86"/>
      <c r="UEP59" s="86"/>
      <c r="UEQ59" s="86"/>
      <c r="UER59" s="86"/>
      <c r="UES59" s="86"/>
      <c r="UET59" s="86"/>
      <c r="UEU59" s="86"/>
      <c r="UEV59" s="86"/>
      <c r="UEW59" s="86"/>
      <c r="UEX59" s="86"/>
      <c r="UEY59" s="86"/>
      <c r="UEZ59" s="86"/>
      <c r="UFA59" s="86"/>
      <c r="UFB59" s="86"/>
      <c r="UFC59" s="86"/>
      <c r="UFD59" s="86"/>
      <c r="UFE59" s="86"/>
      <c r="UFF59" s="86"/>
      <c r="UFG59" s="86"/>
      <c r="UFH59" s="86"/>
      <c r="UFI59" s="86"/>
      <c r="UFJ59" s="86"/>
      <c r="UFK59" s="86"/>
      <c r="UFL59" s="86"/>
      <c r="UFM59" s="86"/>
      <c r="UFN59" s="86"/>
      <c r="UFO59" s="86"/>
      <c r="UFP59" s="86"/>
      <c r="UFQ59" s="86"/>
      <c r="UFR59" s="86"/>
      <c r="UFS59" s="86"/>
      <c r="UFT59" s="86"/>
      <c r="UFU59" s="86"/>
      <c r="UFV59" s="86"/>
      <c r="UFW59" s="86"/>
      <c r="UFX59" s="86"/>
      <c r="UFY59" s="86"/>
      <c r="UFZ59" s="86"/>
      <c r="UGA59" s="86"/>
      <c r="UGB59" s="86"/>
      <c r="UGC59" s="86"/>
      <c r="UGD59" s="86"/>
      <c r="UGE59" s="86"/>
      <c r="UGF59" s="86"/>
      <c r="UGG59" s="86"/>
      <c r="UGH59" s="86"/>
      <c r="UGI59" s="86"/>
      <c r="UGJ59" s="86"/>
      <c r="UGK59" s="86"/>
      <c r="UGL59" s="86"/>
      <c r="UGM59" s="86"/>
      <c r="UGN59" s="86"/>
      <c r="UGO59" s="86"/>
      <c r="UGP59" s="86"/>
      <c r="UGQ59" s="86"/>
      <c r="UGR59" s="86"/>
      <c r="UGS59" s="86"/>
      <c r="UGT59" s="86"/>
      <c r="UGU59" s="86"/>
      <c r="UGV59" s="86"/>
      <c r="UGW59" s="86"/>
      <c r="UGX59" s="86"/>
      <c r="UGY59" s="86"/>
      <c r="UGZ59" s="86"/>
      <c r="UHA59" s="86"/>
      <c r="UHB59" s="86"/>
      <c r="UHC59" s="86"/>
      <c r="UHD59" s="86"/>
      <c r="UHE59" s="86"/>
      <c r="UHF59" s="86"/>
      <c r="UHG59" s="86"/>
      <c r="UHH59" s="86"/>
      <c r="UHI59" s="86"/>
      <c r="UHJ59" s="86"/>
      <c r="UHK59" s="86"/>
      <c r="UHL59" s="86"/>
      <c r="UHM59" s="86"/>
      <c r="UHN59" s="86"/>
      <c r="UHO59" s="86"/>
      <c r="UHP59" s="86"/>
      <c r="UHQ59" s="86"/>
      <c r="UHR59" s="86"/>
      <c r="UHS59" s="86"/>
      <c r="UHT59" s="86"/>
      <c r="UHU59" s="86"/>
      <c r="UHV59" s="86"/>
      <c r="UHW59" s="86"/>
      <c r="UHX59" s="86"/>
      <c r="UHY59" s="86"/>
      <c r="UHZ59" s="86"/>
      <c r="UIA59" s="86"/>
      <c r="UIB59" s="86"/>
      <c r="UIC59" s="86"/>
      <c r="UID59" s="86"/>
      <c r="UIE59" s="86"/>
      <c r="UIF59" s="86"/>
      <c r="UIG59" s="86"/>
      <c r="UIH59" s="86"/>
      <c r="UII59" s="86"/>
      <c r="UIJ59" s="86"/>
      <c r="UIK59" s="86"/>
      <c r="UIL59" s="86"/>
      <c r="UIM59" s="86"/>
      <c r="UIN59" s="86"/>
      <c r="UIO59" s="86"/>
      <c r="UIP59" s="86"/>
      <c r="UIQ59" s="86"/>
      <c r="UIR59" s="86"/>
      <c r="UIS59" s="86"/>
      <c r="UIT59" s="86"/>
      <c r="UIU59" s="86"/>
      <c r="UIV59" s="86"/>
      <c r="UIW59" s="86"/>
      <c r="UIX59" s="86"/>
      <c r="UIY59" s="86"/>
      <c r="UIZ59" s="86"/>
      <c r="UJA59" s="86"/>
      <c r="UJB59" s="86"/>
      <c r="UJC59" s="86"/>
      <c r="UJD59" s="86"/>
      <c r="UJE59" s="86"/>
      <c r="UJF59" s="86"/>
      <c r="UJG59" s="86"/>
      <c r="UJH59" s="86"/>
      <c r="UJI59" s="86"/>
      <c r="UJJ59" s="86"/>
      <c r="UJK59" s="86"/>
      <c r="UJL59" s="86"/>
      <c r="UJM59" s="86"/>
      <c r="UJN59" s="86"/>
      <c r="UJO59" s="86"/>
      <c r="UJP59" s="86"/>
      <c r="UJQ59" s="86"/>
      <c r="UJR59" s="86"/>
      <c r="UJS59" s="86"/>
      <c r="UJT59" s="86"/>
      <c r="UJU59" s="86"/>
      <c r="UJV59" s="86"/>
      <c r="UJW59" s="86"/>
      <c r="UJX59" s="86"/>
      <c r="UJY59" s="86"/>
      <c r="UJZ59" s="86"/>
      <c r="UKA59" s="86"/>
      <c r="UKB59" s="86"/>
      <c r="UKC59" s="86"/>
      <c r="UKD59" s="86"/>
      <c r="UKE59" s="86"/>
      <c r="UKF59" s="86"/>
      <c r="UKG59" s="86"/>
      <c r="UKH59" s="86"/>
      <c r="UKI59" s="86"/>
      <c r="UKJ59" s="86"/>
      <c r="UKK59" s="86"/>
      <c r="UKL59" s="86"/>
      <c r="UKM59" s="86"/>
      <c r="UKN59" s="86"/>
      <c r="UKO59" s="86"/>
      <c r="UKP59" s="86"/>
      <c r="UKQ59" s="86"/>
      <c r="UKR59" s="86"/>
      <c r="UKS59" s="86"/>
      <c r="UKT59" s="86"/>
      <c r="UKU59" s="86"/>
      <c r="UKV59" s="86"/>
      <c r="UKW59" s="86"/>
      <c r="UKX59" s="86"/>
      <c r="UKY59" s="86"/>
      <c r="UKZ59" s="86"/>
      <c r="ULA59" s="86"/>
      <c r="ULB59" s="86"/>
      <c r="ULC59" s="86"/>
      <c r="ULD59" s="86"/>
      <c r="ULE59" s="86"/>
      <c r="ULF59" s="86"/>
      <c r="ULG59" s="86"/>
      <c r="ULH59" s="86"/>
      <c r="ULI59" s="86"/>
      <c r="ULJ59" s="86"/>
      <c r="ULK59" s="86"/>
      <c r="ULL59" s="86"/>
      <c r="ULM59" s="86"/>
      <c r="ULN59" s="86"/>
      <c r="ULO59" s="86"/>
      <c r="ULP59" s="86"/>
      <c r="ULQ59" s="86"/>
      <c r="ULR59" s="86"/>
      <c r="ULS59" s="86"/>
      <c r="ULT59" s="86"/>
      <c r="ULU59" s="86"/>
      <c r="ULV59" s="86"/>
      <c r="ULW59" s="86"/>
      <c r="ULX59" s="86"/>
      <c r="ULY59" s="86"/>
      <c r="ULZ59" s="86"/>
      <c r="UMA59" s="86"/>
      <c r="UMB59" s="86"/>
      <c r="UMC59" s="86"/>
      <c r="UMD59" s="86"/>
      <c r="UME59" s="86"/>
      <c r="UMF59" s="86"/>
      <c r="UMG59" s="86"/>
      <c r="UMH59" s="86"/>
      <c r="UMI59" s="86"/>
      <c r="UMJ59" s="86"/>
      <c r="UMK59" s="86"/>
      <c r="UML59" s="86"/>
      <c r="UMM59" s="86"/>
      <c r="UMN59" s="86"/>
      <c r="UMO59" s="86"/>
      <c r="UMP59" s="86"/>
      <c r="UMQ59" s="86"/>
      <c r="UMR59" s="86"/>
      <c r="UMS59" s="86"/>
      <c r="UMT59" s="86"/>
      <c r="UMU59" s="86"/>
      <c r="UMV59" s="86"/>
      <c r="UMW59" s="86"/>
      <c r="UMX59" s="86"/>
      <c r="UMY59" s="86"/>
      <c r="UMZ59" s="86"/>
      <c r="UNA59" s="86"/>
      <c r="UNB59" s="86"/>
      <c r="UNC59" s="86"/>
      <c r="UND59" s="86"/>
      <c r="UNE59" s="86"/>
      <c r="UNF59" s="86"/>
      <c r="UNG59" s="86"/>
      <c r="UNH59" s="86"/>
      <c r="UNI59" s="86"/>
      <c r="UNJ59" s="86"/>
      <c r="UNK59" s="86"/>
      <c r="UNL59" s="86"/>
      <c r="UNM59" s="86"/>
      <c r="UNN59" s="86"/>
      <c r="UNO59" s="86"/>
      <c r="UNP59" s="86"/>
      <c r="UNQ59" s="86"/>
      <c r="UNR59" s="86"/>
      <c r="UNS59" s="86"/>
      <c r="UNT59" s="86"/>
      <c r="UNU59" s="86"/>
      <c r="UNV59" s="86"/>
      <c r="UNW59" s="86"/>
      <c r="UNX59" s="86"/>
      <c r="UNY59" s="86"/>
      <c r="UNZ59" s="86"/>
      <c r="UOA59" s="86"/>
      <c r="UOB59" s="86"/>
      <c r="UOC59" s="86"/>
      <c r="UOD59" s="86"/>
      <c r="UOE59" s="86"/>
      <c r="UOF59" s="86"/>
      <c r="UOG59" s="86"/>
      <c r="UOH59" s="86"/>
      <c r="UOI59" s="86"/>
      <c r="UOJ59" s="86"/>
      <c r="UOK59" s="86"/>
      <c r="UOL59" s="86"/>
      <c r="UOM59" s="86"/>
      <c r="UON59" s="86"/>
      <c r="UOO59" s="86"/>
      <c r="UOP59" s="86"/>
      <c r="UOQ59" s="86"/>
      <c r="UOR59" s="86"/>
      <c r="UOS59" s="86"/>
      <c r="UOT59" s="86"/>
      <c r="UOU59" s="86"/>
      <c r="UOV59" s="86"/>
      <c r="UOW59" s="86"/>
      <c r="UOX59" s="86"/>
      <c r="UOY59" s="86"/>
      <c r="UOZ59" s="86"/>
      <c r="UPA59" s="86"/>
      <c r="UPB59" s="86"/>
      <c r="UPC59" s="86"/>
      <c r="UPD59" s="86"/>
      <c r="UPE59" s="86"/>
      <c r="UPF59" s="86"/>
      <c r="UPG59" s="86"/>
      <c r="UPH59" s="86"/>
      <c r="UPI59" s="86"/>
      <c r="UPJ59" s="86"/>
      <c r="UPK59" s="86"/>
      <c r="UPL59" s="86"/>
      <c r="UPM59" s="86"/>
      <c r="UPN59" s="86"/>
      <c r="UPO59" s="86"/>
      <c r="UPP59" s="86"/>
      <c r="UPQ59" s="86"/>
      <c r="UPR59" s="86"/>
      <c r="UPS59" s="86"/>
      <c r="UPT59" s="86"/>
      <c r="UPU59" s="86"/>
      <c r="UPV59" s="86"/>
      <c r="UPW59" s="86"/>
      <c r="UPX59" s="86"/>
      <c r="UPY59" s="86"/>
      <c r="UPZ59" s="86"/>
      <c r="UQA59" s="86"/>
      <c r="UQB59" s="86"/>
      <c r="UQC59" s="86"/>
      <c r="UQD59" s="86"/>
      <c r="UQE59" s="86"/>
      <c r="UQF59" s="86"/>
      <c r="UQG59" s="86"/>
      <c r="UQH59" s="86"/>
      <c r="UQI59" s="86"/>
      <c r="UQJ59" s="86"/>
      <c r="UQK59" s="86"/>
      <c r="UQL59" s="86"/>
      <c r="UQM59" s="86"/>
      <c r="UQN59" s="86"/>
      <c r="UQO59" s="86"/>
      <c r="UQP59" s="86"/>
      <c r="UQQ59" s="86"/>
      <c r="UQR59" s="86"/>
      <c r="UQS59" s="86"/>
      <c r="UQT59" s="86"/>
      <c r="UQU59" s="86"/>
      <c r="UQV59" s="86"/>
      <c r="UQW59" s="86"/>
      <c r="UQX59" s="86"/>
      <c r="UQY59" s="86"/>
      <c r="UQZ59" s="86"/>
      <c r="URA59" s="86"/>
      <c r="URB59" s="86"/>
      <c r="URC59" s="86"/>
      <c r="URD59" s="86"/>
      <c r="URE59" s="86"/>
      <c r="URF59" s="86"/>
      <c r="URG59" s="86"/>
      <c r="URH59" s="86"/>
      <c r="URI59" s="86"/>
      <c r="URJ59" s="86"/>
      <c r="URK59" s="86"/>
      <c r="URL59" s="86"/>
      <c r="URM59" s="86"/>
      <c r="URN59" s="86"/>
      <c r="URO59" s="86"/>
      <c r="URP59" s="86"/>
      <c r="URQ59" s="86"/>
      <c r="URR59" s="86"/>
      <c r="URS59" s="86"/>
      <c r="URT59" s="86"/>
      <c r="URU59" s="86"/>
      <c r="URV59" s="86"/>
      <c r="URW59" s="86"/>
      <c r="URX59" s="86"/>
      <c r="URY59" s="86"/>
      <c r="URZ59" s="86"/>
      <c r="USA59" s="86"/>
      <c r="USB59" s="86"/>
      <c r="USC59" s="86"/>
      <c r="USD59" s="86"/>
      <c r="USE59" s="86"/>
      <c r="USF59" s="86"/>
      <c r="USG59" s="86"/>
      <c r="USH59" s="86"/>
      <c r="USI59" s="86"/>
      <c r="USJ59" s="86"/>
      <c r="USK59" s="86"/>
      <c r="USL59" s="86"/>
      <c r="USM59" s="86"/>
      <c r="USN59" s="86"/>
      <c r="USO59" s="86"/>
      <c r="USP59" s="86"/>
      <c r="USQ59" s="86"/>
      <c r="USR59" s="86"/>
      <c r="USS59" s="86"/>
      <c r="UST59" s="86"/>
      <c r="USU59" s="86"/>
      <c r="USV59" s="86"/>
      <c r="USW59" s="86"/>
      <c r="USX59" s="86"/>
      <c r="USY59" s="86"/>
      <c r="USZ59" s="86"/>
      <c r="UTA59" s="86"/>
      <c r="UTB59" s="86"/>
      <c r="UTC59" s="86"/>
      <c r="UTD59" s="86"/>
      <c r="UTE59" s="86"/>
      <c r="UTF59" s="86"/>
      <c r="UTG59" s="86"/>
      <c r="UTH59" s="86"/>
      <c r="UTI59" s="86"/>
      <c r="UTJ59" s="86"/>
      <c r="UTK59" s="86"/>
      <c r="UTL59" s="86"/>
      <c r="UTM59" s="86"/>
      <c r="UTN59" s="86"/>
      <c r="UTO59" s="86"/>
      <c r="UTP59" s="86"/>
      <c r="UTQ59" s="86"/>
      <c r="UTR59" s="86"/>
      <c r="UTS59" s="86"/>
      <c r="UTT59" s="86"/>
      <c r="UTU59" s="86"/>
      <c r="UTV59" s="86"/>
      <c r="UTW59" s="86"/>
      <c r="UTX59" s="86"/>
      <c r="UTY59" s="86"/>
      <c r="UTZ59" s="86"/>
      <c r="UUA59" s="86"/>
      <c r="UUB59" s="86"/>
      <c r="UUC59" s="86"/>
      <c r="UUD59" s="86"/>
      <c r="UUE59" s="86"/>
      <c r="UUF59" s="86"/>
      <c r="UUG59" s="86"/>
      <c r="UUH59" s="86"/>
      <c r="UUI59" s="86"/>
      <c r="UUJ59" s="86"/>
      <c r="UUK59" s="86"/>
      <c r="UUL59" s="86"/>
      <c r="UUM59" s="86"/>
      <c r="UUN59" s="86"/>
      <c r="UUO59" s="86"/>
      <c r="UUP59" s="86"/>
      <c r="UUQ59" s="86"/>
      <c r="UUR59" s="86"/>
      <c r="UUS59" s="86"/>
      <c r="UUT59" s="86"/>
      <c r="UUU59" s="86"/>
      <c r="UUV59" s="86"/>
      <c r="UUW59" s="86"/>
      <c r="UUX59" s="86"/>
      <c r="UUY59" s="86"/>
      <c r="UUZ59" s="86"/>
      <c r="UVA59" s="86"/>
      <c r="UVB59" s="86"/>
      <c r="UVC59" s="86"/>
      <c r="UVD59" s="86"/>
      <c r="UVE59" s="86"/>
      <c r="UVF59" s="86"/>
      <c r="UVG59" s="86"/>
      <c r="UVH59" s="86"/>
      <c r="UVI59" s="86"/>
      <c r="UVJ59" s="86"/>
      <c r="UVK59" s="86"/>
      <c r="UVL59" s="86"/>
      <c r="UVM59" s="86"/>
      <c r="UVN59" s="86"/>
      <c r="UVO59" s="86"/>
      <c r="UVP59" s="86"/>
      <c r="UVQ59" s="86"/>
      <c r="UVR59" s="86"/>
      <c r="UVS59" s="86"/>
      <c r="UVT59" s="86"/>
      <c r="UVU59" s="86"/>
      <c r="UVV59" s="86"/>
      <c r="UVW59" s="86"/>
      <c r="UVX59" s="86"/>
      <c r="UVY59" s="86"/>
      <c r="UVZ59" s="86"/>
      <c r="UWA59" s="86"/>
      <c r="UWB59" s="86"/>
      <c r="UWC59" s="86"/>
      <c r="UWD59" s="86"/>
      <c r="UWE59" s="86"/>
      <c r="UWF59" s="86"/>
      <c r="UWG59" s="86"/>
      <c r="UWH59" s="86"/>
      <c r="UWI59" s="86"/>
      <c r="UWJ59" s="86"/>
      <c r="UWK59" s="86"/>
      <c r="UWL59" s="86"/>
      <c r="UWM59" s="86"/>
      <c r="UWN59" s="86"/>
      <c r="UWO59" s="86"/>
      <c r="UWP59" s="86"/>
      <c r="UWQ59" s="86"/>
      <c r="UWR59" s="86"/>
      <c r="UWS59" s="86"/>
      <c r="UWT59" s="86"/>
      <c r="UWU59" s="86"/>
      <c r="UWV59" s="86"/>
      <c r="UWW59" s="86"/>
      <c r="UWX59" s="86"/>
      <c r="UWY59" s="86"/>
      <c r="UWZ59" s="86"/>
      <c r="UXA59" s="86"/>
      <c r="UXB59" s="86"/>
      <c r="UXC59" s="86"/>
      <c r="UXD59" s="86"/>
      <c r="UXE59" s="86"/>
      <c r="UXF59" s="86"/>
      <c r="UXG59" s="86"/>
      <c r="UXH59" s="86"/>
      <c r="UXI59" s="86"/>
      <c r="UXJ59" s="86"/>
      <c r="UXK59" s="86"/>
      <c r="UXL59" s="86"/>
      <c r="UXM59" s="86"/>
      <c r="UXN59" s="86"/>
      <c r="UXO59" s="86"/>
      <c r="UXP59" s="86"/>
      <c r="UXQ59" s="86"/>
      <c r="UXR59" s="86"/>
      <c r="UXS59" s="86"/>
      <c r="UXT59" s="86"/>
      <c r="UXU59" s="86"/>
      <c r="UXV59" s="86"/>
      <c r="UXW59" s="86"/>
      <c r="UXX59" s="86"/>
      <c r="UXY59" s="86"/>
      <c r="UXZ59" s="86"/>
      <c r="UYA59" s="86"/>
      <c r="UYB59" s="86"/>
      <c r="UYC59" s="86"/>
      <c r="UYD59" s="86"/>
      <c r="UYE59" s="86"/>
      <c r="UYF59" s="86"/>
      <c r="UYG59" s="86"/>
      <c r="UYH59" s="86"/>
      <c r="UYI59" s="86"/>
      <c r="UYJ59" s="86"/>
      <c r="UYK59" s="86"/>
      <c r="UYL59" s="86"/>
      <c r="UYM59" s="86"/>
      <c r="UYN59" s="86"/>
      <c r="UYO59" s="86"/>
      <c r="UYP59" s="86"/>
      <c r="UYQ59" s="86"/>
      <c r="UYR59" s="86"/>
      <c r="UYS59" s="86"/>
      <c r="UYT59" s="86"/>
      <c r="UYU59" s="86"/>
      <c r="UYV59" s="86"/>
      <c r="UYW59" s="86"/>
      <c r="UYX59" s="86"/>
      <c r="UYY59" s="86"/>
      <c r="UYZ59" s="86"/>
      <c r="UZA59" s="86"/>
      <c r="UZB59" s="86"/>
      <c r="UZC59" s="86"/>
      <c r="UZD59" s="86"/>
      <c r="UZE59" s="86"/>
      <c r="UZF59" s="86"/>
      <c r="UZG59" s="86"/>
      <c r="UZH59" s="86"/>
      <c r="UZI59" s="86"/>
      <c r="UZJ59" s="86"/>
      <c r="UZK59" s="86"/>
      <c r="UZL59" s="86"/>
      <c r="UZM59" s="86"/>
      <c r="UZN59" s="86"/>
      <c r="UZO59" s="86"/>
      <c r="UZP59" s="86"/>
      <c r="UZQ59" s="86"/>
      <c r="UZR59" s="86"/>
      <c r="UZS59" s="86"/>
      <c r="UZT59" s="86"/>
      <c r="UZU59" s="86"/>
      <c r="UZV59" s="86"/>
      <c r="UZW59" s="86"/>
      <c r="UZX59" s="86"/>
      <c r="UZY59" s="86"/>
      <c r="UZZ59" s="86"/>
      <c r="VAA59" s="86"/>
      <c r="VAB59" s="86"/>
      <c r="VAC59" s="86"/>
      <c r="VAD59" s="86"/>
      <c r="VAE59" s="86"/>
      <c r="VAF59" s="86"/>
      <c r="VAG59" s="86"/>
      <c r="VAH59" s="86"/>
      <c r="VAI59" s="86"/>
      <c r="VAJ59" s="86"/>
      <c r="VAK59" s="86"/>
      <c r="VAL59" s="86"/>
      <c r="VAM59" s="86"/>
      <c r="VAN59" s="86"/>
      <c r="VAO59" s="86"/>
      <c r="VAP59" s="86"/>
      <c r="VAQ59" s="86"/>
      <c r="VAR59" s="86"/>
      <c r="VAS59" s="86"/>
      <c r="VAT59" s="86"/>
      <c r="VAU59" s="86"/>
      <c r="VAV59" s="86"/>
      <c r="VAW59" s="86"/>
      <c r="VAX59" s="86"/>
      <c r="VAY59" s="86"/>
      <c r="VAZ59" s="86"/>
      <c r="VBA59" s="86"/>
      <c r="VBB59" s="86"/>
      <c r="VBC59" s="86"/>
      <c r="VBD59" s="86"/>
      <c r="VBE59" s="86"/>
      <c r="VBF59" s="86"/>
      <c r="VBG59" s="86"/>
      <c r="VBH59" s="86"/>
      <c r="VBI59" s="86"/>
      <c r="VBJ59" s="86"/>
      <c r="VBK59" s="86"/>
      <c r="VBL59" s="86"/>
      <c r="VBM59" s="86"/>
      <c r="VBN59" s="86"/>
      <c r="VBO59" s="86"/>
      <c r="VBP59" s="86"/>
      <c r="VBQ59" s="86"/>
      <c r="VBR59" s="86"/>
      <c r="VBS59" s="86"/>
      <c r="VBT59" s="86"/>
      <c r="VBU59" s="86"/>
      <c r="VBV59" s="86"/>
      <c r="VBW59" s="86"/>
      <c r="VBX59" s="86"/>
      <c r="VBY59" s="86"/>
      <c r="VBZ59" s="86"/>
      <c r="VCA59" s="86"/>
      <c r="VCB59" s="86"/>
      <c r="VCC59" s="86"/>
      <c r="VCD59" s="86"/>
      <c r="VCE59" s="86"/>
      <c r="VCF59" s="86"/>
      <c r="VCG59" s="86"/>
      <c r="VCH59" s="86"/>
      <c r="VCI59" s="86"/>
      <c r="VCJ59" s="86"/>
      <c r="VCK59" s="86"/>
      <c r="VCL59" s="86"/>
      <c r="VCM59" s="86"/>
      <c r="VCN59" s="86"/>
      <c r="VCO59" s="86"/>
      <c r="VCP59" s="86"/>
      <c r="VCQ59" s="86"/>
      <c r="VCR59" s="86"/>
      <c r="VCS59" s="86"/>
      <c r="VCT59" s="86"/>
      <c r="VCU59" s="86"/>
      <c r="VCV59" s="86"/>
      <c r="VCW59" s="86"/>
      <c r="VCX59" s="86"/>
      <c r="VCY59" s="86"/>
      <c r="VCZ59" s="86"/>
      <c r="VDA59" s="86"/>
      <c r="VDB59" s="86"/>
      <c r="VDC59" s="86"/>
      <c r="VDD59" s="86"/>
      <c r="VDE59" s="86"/>
      <c r="VDF59" s="86"/>
      <c r="VDG59" s="86"/>
      <c r="VDH59" s="86"/>
      <c r="VDI59" s="86"/>
      <c r="VDJ59" s="86"/>
      <c r="VDK59" s="86"/>
      <c r="VDL59" s="86"/>
      <c r="VDM59" s="86"/>
      <c r="VDN59" s="86"/>
      <c r="VDO59" s="86"/>
      <c r="VDP59" s="86"/>
      <c r="VDQ59" s="86"/>
      <c r="VDR59" s="86"/>
      <c r="VDS59" s="86"/>
      <c r="VDT59" s="86"/>
      <c r="VDU59" s="86"/>
      <c r="VDV59" s="86"/>
      <c r="VDW59" s="86"/>
      <c r="VDX59" s="86"/>
      <c r="VDY59" s="86"/>
      <c r="VDZ59" s="86"/>
      <c r="VEA59" s="86"/>
      <c r="VEB59" s="86"/>
      <c r="VEC59" s="86"/>
      <c r="VED59" s="86"/>
      <c r="VEE59" s="86"/>
      <c r="VEF59" s="86"/>
      <c r="VEG59" s="86"/>
      <c r="VEH59" s="86"/>
      <c r="VEI59" s="86"/>
      <c r="VEJ59" s="86"/>
      <c r="VEK59" s="86"/>
      <c r="VEL59" s="86"/>
      <c r="VEM59" s="86"/>
      <c r="VEN59" s="86"/>
      <c r="VEO59" s="86"/>
      <c r="VEP59" s="86"/>
      <c r="VEQ59" s="86"/>
      <c r="VER59" s="86"/>
      <c r="VES59" s="86"/>
      <c r="VET59" s="86"/>
      <c r="VEU59" s="86"/>
      <c r="VEV59" s="86"/>
      <c r="VEW59" s="86"/>
      <c r="VEX59" s="86"/>
      <c r="VEY59" s="86"/>
      <c r="VEZ59" s="86"/>
      <c r="VFA59" s="86"/>
      <c r="VFB59" s="86"/>
      <c r="VFC59" s="86"/>
      <c r="VFD59" s="86"/>
      <c r="VFE59" s="86"/>
      <c r="VFF59" s="86"/>
      <c r="VFG59" s="86"/>
      <c r="VFH59" s="86"/>
      <c r="VFI59" s="86"/>
      <c r="VFJ59" s="86"/>
      <c r="VFK59" s="86"/>
      <c r="VFL59" s="86"/>
      <c r="VFM59" s="86"/>
      <c r="VFN59" s="86"/>
      <c r="VFO59" s="86"/>
      <c r="VFP59" s="86"/>
      <c r="VFQ59" s="86"/>
      <c r="VFR59" s="86"/>
      <c r="VFS59" s="86"/>
      <c r="VFT59" s="86"/>
      <c r="VFU59" s="86"/>
      <c r="VFV59" s="86"/>
      <c r="VFW59" s="86"/>
      <c r="VFX59" s="86"/>
      <c r="VFY59" s="86"/>
      <c r="VFZ59" s="86"/>
      <c r="VGA59" s="86"/>
      <c r="VGB59" s="86"/>
      <c r="VGC59" s="86"/>
      <c r="VGD59" s="86"/>
      <c r="VGE59" s="86"/>
      <c r="VGF59" s="86"/>
      <c r="VGG59" s="86"/>
      <c r="VGH59" s="86"/>
      <c r="VGI59" s="86"/>
      <c r="VGJ59" s="86"/>
      <c r="VGK59" s="86"/>
      <c r="VGL59" s="86"/>
      <c r="VGM59" s="86"/>
      <c r="VGN59" s="86"/>
      <c r="VGO59" s="86"/>
      <c r="VGP59" s="86"/>
      <c r="VGQ59" s="86"/>
      <c r="VGR59" s="86"/>
      <c r="VGS59" s="86"/>
      <c r="VGT59" s="86"/>
      <c r="VGU59" s="86"/>
      <c r="VGV59" s="86"/>
      <c r="VGW59" s="86"/>
      <c r="VGX59" s="86"/>
      <c r="VGY59" s="86"/>
      <c r="VGZ59" s="86"/>
      <c r="VHA59" s="86"/>
      <c r="VHB59" s="86"/>
      <c r="VHC59" s="86"/>
      <c r="VHD59" s="86"/>
      <c r="VHE59" s="86"/>
      <c r="VHF59" s="86"/>
      <c r="VHG59" s="86"/>
      <c r="VHH59" s="86"/>
      <c r="VHI59" s="86"/>
      <c r="VHJ59" s="86"/>
      <c r="VHK59" s="86"/>
      <c r="VHL59" s="86"/>
      <c r="VHM59" s="86"/>
      <c r="VHN59" s="86"/>
      <c r="VHO59" s="86"/>
      <c r="VHP59" s="86"/>
      <c r="VHQ59" s="86"/>
      <c r="VHR59" s="86"/>
      <c r="VHS59" s="86"/>
      <c r="VHT59" s="86"/>
      <c r="VHU59" s="86"/>
      <c r="VHV59" s="86"/>
      <c r="VHW59" s="86"/>
      <c r="VHX59" s="86"/>
      <c r="VHY59" s="86"/>
      <c r="VHZ59" s="86"/>
      <c r="VIA59" s="86"/>
      <c r="VIB59" s="86"/>
      <c r="VIC59" s="86"/>
      <c r="VID59" s="86"/>
      <c r="VIE59" s="86"/>
      <c r="VIF59" s="86"/>
      <c r="VIG59" s="86"/>
      <c r="VIH59" s="86"/>
      <c r="VII59" s="86"/>
      <c r="VIJ59" s="86"/>
      <c r="VIK59" s="86"/>
      <c r="VIL59" s="86"/>
      <c r="VIM59" s="86"/>
      <c r="VIN59" s="86"/>
      <c r="VIO59" s="86"/>
      <c r="VIP59" s="86"/>
      <c r="VIQ59" s="86"/>
      <c r="VIR59" s="86"/>
      <c r="VIS59" s="86"/>
      <c r="VIT59" s="86"/>
      <c r="VIU59" s="86"/>
      <c r="VIV59" s="86"/>
      <c r="VIW59" s="86"/>
      <c r="VIX59" s="86"/>
      <c r="VIY59" s="86"/>
      <c r="VIZ59" s="86"/>
      <c r="VJA59" s="86"/>
      <c r="VJB59" s="86"/>
      <c r="VJC59" s="86"/>
      <c r="VJD59" s="86"/>
      <c r="VJE59" s="86"/>
      <c r="VJF59" s="86"/>
      <c r="VJG59" s="86"/>
      <c r="VJH59" s="86"/>
      <c r="VJI59" s="86"/>
      <c r="VJJ59" s="86"/>
      <c r="VJK59" s="86"/>
      <c r="VJL59" s="86"/>
      <c r="VJM59" s="86"/>
      <c r="VJN59" s="86"/>
      <c r="VJO59" s="86"/>
      <c r="VJP59" s="86"/>
      <c r="VJQ59" s="86"/>
      <c r="VJR59" s="86"/>
      <c r="VJS59" s="86"/>
      <c r="VJT59" s="86"/>
      <c r="VJU59" s="86"/>
      <c r="VJV59" s="86"/>
      <c r="VJW59" s="86"/>
      <c r="VJX59" s="86"/>
      <c r="VJY59" s="86"/>
      <c r="VJZ59" s="86"/>
      <c r="VKA59" s="86"/>
      <c r="VKB59" s="86"/>
      <c r="VKC59" s="86"/>
      <c r="VKD59" s="86"/>
      <c r="VKE59" s="86"/>
      <c r="VKF59" s="86"/>
      <c r="VKG59" s="86"/>
      <c r="VKH59" s="86"/>
      <c r="VKI59" s="86"/>
      <c r="VKJ59" s="86"/>
      <c r="VKK59" s="86"/>
      <c r="VKL59" s="86"/>
      <c r="VKM59" s="86"/>
      <c r="VKN59" s="86"/>
      <c r="VKO59" s="86"/>
      <c r="VKP59" s="86"/>
      <c r="VKQ59" s="86"/>
      <c r="VKR59" s="86"/>
      <c r="VKS59" s="86"/>
      <c r="VKT59" s="86"/>
      <c r="VKU59" s="86"/>
      <c r="VKV59" s="86"/>
      <c r="VKW59" s="86"/>
      <c r="VKX59" s="86"/>
      <c r="VKY59" s="86"/>
      <c r="VKZ59" s="86"/>
      <c r="VLA59" s="86"/>
      <c r="VLB59" s="86"/>
      <c r="VLC59" s="86"/>
      <c r="VLD59" s="86"/>
      <c r="VLE59" s="86"/>
      <c r="VLF59" s="86"/>
      <c r="VLG59" s="86"/>
      <c r="VLH59" s="86"/>
      <c r="VLI59" s="86"/>
      <c r="VLJ59" s="86"/>
      <c r="VLK59" s="86"/>
      <c r="VLL59" s="86"/>
      <c r="VLM59" s="86"/>
      <c r="VLN59" s="86"/>
      <c r="VLO59" s="86"/>
      <c r="VLP59" s="86"/>
      <c r="VLQ59" s="86"/>
      <c r="VLR59" s="86"/>
      <c r="VLS59" s="86"/>
      <c r="VLT59" s="86"/>
      <c r="VLU59" s="86"/>
      <c r="VLV59" s="86"/>
      <c r="VLW59" s="86"/>
      <c r="VLX59" s="86"/>
      <c r="VLY59" s="86"/>
      <c r="VLZ59" s="86"/>
      <c r="VMA59" s="86"/>
      <c r="VMB59" s="86"/>
      <c r="VMC59" s="86"/>
      <c r="VMD59" s="86"/>
      <c r="VME59" s="86"/>
      <c r="VMF59" s="86"/>
      <c r="VMG59" s="86"/>
      <c r="VMH59" s="86"/>
      <c r="VMI59" s="86"/>
      <c r="VMJ59" s="86"/>
      <c r="VMK59" s="86"/>
      <c r="VML59" s="86"/>
      <c r="VMM59" s="86"/>
      <c r="VMN59" s="86"/>
      <c r="VMO59" s="86"/>
      <c r="VMP59" s="86"/>
      <c r="VMQ59" s="86"/>
      <c r="VMR59" s="86"/>
      <c r="VMS59" s="86"/>
      <c r="VMT59" s="86"/>
      <c r="VMU59" s="86"/>
      <c r="VMV59" s="86"/>
      <c r="VMW59" s="86"/>
      <c r="VMX59" s="86"/>
      <c r="VMY59" s="86"/>
      <c r="VMZ59" s="86"/>
      <c r="VNA59" s="86"/>
      <c r="VNB59" s="86"/>
      <c r="VNC59" s="86"/>
      <c r="VND59" s="86"/>
      <c r="VNE59" s="86"/>
      <c r="VNF59" s="86"/>
      <c r="VNG59" s="86"/>
      <c r="VNH59" s="86"/>
      <c r="VNI59" s="86"/>
      <c r="VNJ59" s="86"/>
      <c r="VNK59" s="86"/>
      <c r="VNL59" s="86"/>
      <c r="VNM59" s="86"/>
      <c r="VNN59" s="86"/>
      <c r="VNO59" s="86"/>
      <c r="VNP59" s="86"/>
      <c r="VNQ59" s="86"/>
      <c r="VNR59" s="86"/>
      <c r="VNS59" s="86"/>
      <c r="VNT59" s="86"/>
      <c r="VNU59" s="86"/>
      <c r="VNV59" s="86"/>
      <c r="VNW59" s="86"/>
      <c r="VNX59" s="86"/>
      <c r="VNY59" s="86"/>
      <c r="VNZ59" s="86"/>
      <c r="VOA59" s="86"/>
      <c r="VOB59" s="86"/>
      <c r="VOC59" s="86"/>
      <c r="VOD59" s="86"/>
      <c r="VOE59" s="86"/>
      <c r="VOF59" s="86"/>
      <c r="VOG59" s="86"/>
      <c r="VOH59" s="86"/>
      <c r="VOI59" s="86"/>
      <c r="VOJ59" s="86"/>
      <c r="VOK59" s="86"/>
      <c r="VOL59" s="86"/>
      <c r="VOM59" s="86"/>
      <c r="VON59" s="86"/>
      <c r="VOO59" s="86"/>
      <c r="VOP59" s="86"/>
      <c r="VOQ59" s="86"/>
      <c r="VOR59" s="86"/>
      <c r="VOS59" s="86"/>
      <c r="VOT59" s="86"/>
      <c r="VOU59" s="86"/>
      <c r="VOV59" s="86"/>
      <c r="VOW59" s="86"/>
      <c r="VOX59" s="86"/>
      <c r="VOY59" s="86"/>
      <c r="VOZ59" s="86"/>
      <c r="VPA59" s="86"/>
      <c r="VPB59" s="86"/>
      <c r="VPC59" s="86"/>
      <c r="VPD59" s="86"/>
      <c r="VPE59" s="86"/>
      <c r="VPF59" s="86"/>
      <c r="VPG59" s="86"/>
      <c r="VPH59" s="86"/>
      <c r="VPI59" s="86"/>
      <c r="VPJ59" s="86"/>
      <c r="VPK59" s="86"/>
      <c r="VPL59" s="86"/>
      <c r="VPM59" s="86"/>
      <c r="VPN59" s="86"/>
      <c r="VPO59" s="86"/>
      <c r="VPP59" s="86"/>
      <c r="VPQ59" s="86"/>
      <c r="VPR59" s="86"/>
      <c r="VPS59" s="86"/>
      <c r="VPT59" s="86"/>
      <c r="VPU59" s="86"/>
      <c r="VPV59" s="86"/>
      <c r="VPW59" s="86"/>
      <c r="VPX59" s="86"/>
      <c r="VPY59" s="86"/>
      <c r="VPZ59" s="86"/>
      <c r="VQA59" s="86"/>
      <c r="VQB59" s="86"/>
      <c r="VQC59" s="86"/>
      <c r="VQD59" s="86"/>
      <c r="VQE59" s="86"/>
      <c r="VQF59" s="86"/>
      <c r="VQG59" s="86"/>
      <c r="VQH59" s="86"/>
      <c r="VQI59" s="86"/>
      <c r="VQJ59" s="86"/>
      <c r="VQK59" s="86"/>
      <c r="VQL59" s="86"/>
      <c r="VQM59" s="86"/>
      <c r="VQN59" s="86"/>
      <c r="VQO59" s="86"/>
      <c r="VQP59" s="86"/>
      <c r="VQQ59" s="86"/>
      <c r="VQR59" s="86"/>
      <c r="VQS59" s="86"/>
      <c r="VQT59" s="86"/>
      <c r="VQU59" s="86"/>
      <c r="VQV59" s="86"/>
      <c r="VQW59" s="86"/>
      <c r="VQX59" s="86"/>
      <c r="VQY59" s="86"/>
      <c r="VQZ59" s="86"/>
      <c r="VRA59" s="86"/>
      <c r="VRB59" s="86"/>
      <c r="VRC59" s="86"/>
      <c r="VRD59" s="86"/>
      <c r="VRE59" s="86"/>
      <c r="VRF59" s="86"/>
      <c r="VRG59" s="86"/>
      <c r="VRH59" s="86"/>
      <c r="VRI59" s="86"/>
      <c r="VRJ59" s="86"/>
      <c r="VRK59" s="86"/>
      <c r="VRL59" s="86"/>
      <c r="VRM59" s="86"/>
      <c r="VRN59" s="86"/>
      <c r="VRO59" s="86"/>
      <c r="VRP59" s="86"/>
      <c r="VRQ59" s="86"/>
      <c r="VRR59" s="86"/>
      <c r="VRS59" s="86"/>
      <c r="VRT59" s="86"/>
      <c r="VRU59" s="86"/>
      <c r="VRV59" s="86"/>
      <c r="VRW59" s="86"/>
      <c r="VRX59" s="86"/>
      <c r="VRY59" s="86"/>
      <c r="VRZ59" s="86"/>
      <c r="VSA59" s="86"/>
      <c r="VSB59" s="86"/>
      <c r="VSC59" s="86"/>
      <c r="VSD59" s="86"/>
      <c r="VSE59" s="86"/>
      <c r="VSF59" s="86"/>
      <c r="VSG59" s="86"/>
      <c r="VSH59" s="86"/>
      <c r="VSI59" s="86"/>
      <c r="VSJ59" s="86"/>
      <c r="VSK59" s="86"/>
      <c r="VSL59" s="86"/>
      <c r="VSM59" s="86"/>
      <c r="VSN59" s="86"/>
      <c r="VSO59" s="86"/>
      <c r="VSP59" s="86"/>
      <c r="VSQ59" s="86"/>
      <c r="VSR59" s="86"/>
      <c r="VSS59" s="86"/>
      <c r="VST59" s="86"/>
      <c r="VSU59" s="86"/>
      <c r="VSV59" s="86"/>
      <c r="VSW59" s="86"/>
      <c r="VSX59" s="86"/>
      <c r="VSY59" s="86"/>
      <c r="VSZ59" s="86"/>
      <c r="VTA59" s="86"/>
      <c r="VTB59" s="86"/>
      <c r="VTC59" s="86"/>
      <c r="VTD59" s="86"/>
      <c r="VTE59" s="86"/>
      <c r="VTF59" s="86"/>
      <c r="VTG59" s="86"/>
      <c r="VTH59" s="86"/>
      <c r="VTI59" s="86"/>
      <c r="VTJ59" s="86"/>
      <c r="VTK59" s="86"/>
      <c r="VTL59" s="86"/>
      <c r="VTM59" s="86"/>
      <c r="VTN59" s="86"/>
      <c r="VTO59" s="86"/>
      <c r="VTP59" s="86"/>
      <c r="VTQ59" s="86"/>
      <c r="VTR59" s="86"/>
      <c r="VTS59" s="86"/>
      <c r="VTT59" s="86"/>
      <c r="VTU59" s="86"/>
      <c r="VTV59" s="86"/>
      <c r="VTW59" s="86"/>
      <c r="VTX59" s="86"/>
      <c r="VTY59" s="86"/>
      <c r="VTZ59" s="86"/>
      <c r="VUA59" s="86"/>
      <c r="VUB59" s="86"/>
      <c r="VUC59" s="86"/>
      <c r="VUD59" s="86"/>
      <c r="VUE59" s="86"/>
      <c r="VUF59" s="86"/>
      <c r="VUG59" s="86"/>
      <c r="VUH59" s="86"/>
      <c r="VUI59" s="86"/>
      <c r="VUJ59" s="86"/>
      <c r="VUK59" s="86"/>
      <c r="VUL59" s="86"/>
      <c r="VUM59" s="86"/>
      <c r="VUN59" s="86"/>
      <c r="VUO59" s="86"/>
      <c r="VUP59" s="86"/>
      <c r="VUQ59" s="86"/>
      <c r="VUR59" s="86"/>
      <c r="VUS59" s="86"/>
      <c r="VUT59" s="86"/>
      <c r="VUU59" s="86"/>
      <c r="VUV59" s="86"/>
      <c r="VUW59" s="86"/>
      <c r="VUX59" s="86"/>
      <c r="VUY59" s="86"/>
      <c r="VUZ59" s="86"/>
      <c r="VVA59" s="86"/>
      <c r="VVB59" s="86"/>
      <c r="VVC59" s="86"/>
      <c r="VVD59" s="86"/>
      <c r="VVE59" s="86"/>
      <c r="VVF59" s="86"/>
      <c r="VVG59" s="86"/>
      <c r="VVH59" s="86"/>
      <c r="VVI59" s="86"/>
      <c r="VVJ59" s="86"/>
      <c r="VVK59" s="86"/>
      <c r="VVL59" s="86"/>
      <c r="VVM59" s="86"/>
      <c r="VVN59" s="86"/>
      <c r="VVO59" s="86"/>
      <c r="VVP59" s="86"/>
      <c r="VVQ59" s="86"/>
      <c r="VVR59" s="86"/>
      <c r="VVS59" s="86"/>
      <c r="VVT59" s="86"/>
      <c r="VVU59" s="86"/>
      <c r="VVV59" s="86"/>
      <c r="VVW59" s="86"/>
      <c r="VVX59" s="86"/>
      <c r="VVY59" s="86"/>
      <c r="VVZ59" s="86"/>
      <c r="VWA59" s="86"/>
      <c r="VWB59" s="86"/>
      <c r="VWC59" s="86"/>
      <c r="VWD59" s="86"/>
      <c r="VWE59" s="86"/>
      <c r="VWF59" s="86"/>
      <c r="VWG59" s="86"/>
      <c r="VWH59" s="86"/>
      <c r="VWI59" s="86"/>
      <c r="VWJ59" s="86"/>
      <c r="VWK59" s="86"/>
      <c r="VWL59" s="86"/>
      <c r="VWM59" s="86"/>
      <c r="VWN59" s="86"/>
      <c r="VWO59" s="86"/>
      <c r="VWP59" s="86"/>
      <c r="VWQ59" s="86"/>
      <c r="VWR59" s="86"/>
      <c r="VWS59" s="86"/>
      <c r="VWT59" s="86"/>
      <c r="VWU59" s="86"/>
      <c r="VWV59" s="86"/>
      <c r="VWW59" s="86"/>
      <c r="VWX59" s="86"/>
      <c r="VWY59" s="86"/>
      <c r="VWZ59" s="86"/>
      <c r="VXA59" s="86"/>
      <c r="VXB59" s="86"/>
      <c r="VXC59" s="86"/>
      <c r="VXD59" s="86"/>
      <c r="VXE59" s="86"/>
      <c r="VXF59" s="86"/>
      <c r="VXG59" s="86"/>
      <c r="VXH59" s="86"/>
      <c r="VXI59" s="86"/>
      <c r="VXJ59" s="86"/>
      <c r="VXK59" s="86"/>
      <c r="VXL59" s="86"/>
      <c r="VXM59" s="86"/>
      <c r="VXN59" s="86"/>
      <c r="VXO59" s="86"/>
      <c r="VXP59" s="86"/>
      <c r="VXQ59" s="86"/>
      <c r="VXR59" s="86"/>
      <c r="VXS59" s="86"/>
      <c r="VXT59" s="86"/>
      <c r="VXU59" s="86"/>
      <c r="VXV59" s="86"/>
      <c r="VXW59" s="86"/>
      <c r="VXX59" s="86"/>
      <c r="VXY59" s="86"/>
      <c r="VXZ59" s="86"/>
      <c r="VYA59" s="86"/>
      <c r="VYB59" s="86"/>
      <c r="VYC59" s="86"/>
      <c r="VYD59" s="86"/>
      <c r="VYE59" s="86"/>
      <c r="VYF59" s="86"/>
      <c r="VYG59" s="86"/>
      <c r="VYH59" s="86"/>
      <c r="VYI59" s="86"/>
      <c r="VYJ59" s="86"/>
      <c r="VYK59" s="86"/>
      <c r="VYL59" s="86"/>
      <c r="VYM59" s="86"/>
      <c r="VYN59" s="86"/>
      <c r="VYO59" s="86"/>
      <c r="VYP59" s="86"/>
      <c r="VYQ59" s="86"/>
      <c r="VYR59" s="86"/>
      <c r="VYS59" s="86"/>
      <c r="VYT59" s="86"/>
      <c r="VYU59" s="86"/>
      <c r="VYV59" s="86"/>
      <c r="VYW59" s="86"/>
      <c r="VYX59" s="86"/>
      <c r="VYY59" s="86"/>
      <c r="VYZ59" s="86"/>
      <c r="VZA59" s="86"/>
      <c r="VZB59" s="86"/>
      <c r="VZC59" s="86"/>
      <c r="VZD59" s="86"/>
      <c r="VZE59" s="86"/>
      <c r="VZF59" s="86"/>
      <c r="VZG59" s="86"/>
      <c r="VZH59" s="86"/>
      <c r="VZI59" s="86"/>
      <c r="VZJ59" s="86"/>
      <c r="VZK59" s="86"/>
      <c r="VZL59" s="86"/>
      <c r="VZM59" s="86"/>
      <c r="VZN59" s="86"/>
      <c r="VZO59" s="86"/>
      <c r="VZP59" s="86"/>
      <c r="VZQ59" s="86"/>
      <c r="VZR59" s="86"/>
      <c r="VZS59" s="86"/>
      <c r="VZT59" s="86"/>
      <c r="VZU59" s="86"/>
      <c r="VZV59" s="86"/>
      <c r="VZW59" s="86"/>
      <c r="VZX59" s="86"/>
      <c r="VZY59" s="86"/>
      <c r="VZZ59" s="86"/>
      <c r="WAA59" s="86"/>
      <c r="WAB59" s="86"/>
      <c r="WAC59" s="86"/>
      <c r="WAD59" s="86"/>
      <c r="WAE59" s="86"/>
      <c r="WAF59" s="86"/>
      <c r="WAG59" s="86"/>
      <c r="WAH59" s="86"/>
      <c r="WAI59" s="86"/>
      <c r="WAJ59" s="86"/>
      <c r="WAK59" s="86"/>
      <c r="WAL59" s="86"/>
      <c r="WAM59" s="86"/>
      <c r="WAN59" s="86"/>
      <c r="WAO59" s="86"/>
      <c r="WAP59" s="86"/>
      <c r="WAQ59" s="86"/>
      <c r="WAR59" s="86"/>
      <c r="WAS59" s="86"/>
      <c r="WAT59" s="86"/>
      <c r="WAU59" s="86"/>
      <c r="WAV59" s="86"/>
      <c r="WAW59" s="86"/>
      <c r="WAX59" s="86"/>
      <c r="WAY59" s="86"/>
      <c r="WAZ59" s="86"/>
      <c r="WBA59" s="86"/>
      <c r="WBB59" s="86"/>
      <c r="WBC59" s="86"/>
      <c r="WBD59" s="86"/>
      <c r="WBE59" s="86"/>
      <c r="WBF59" s="86"/>
      <c r="WBG59" s="86"/>
      <c r="WBH59" s="86"/>
      <c r="WBI59" s="86"/>
      <c r="WBJ59" s="86"/>
      <c r="WBK59" s="86"/>
      <c r="WBL59" s="86"/>
      <c r="WBM59" s="86"/>
      <c r="WBN59" s="86"/>
      <c r="WBO59" s="86"/>
      <c r="WBP59" s="86"/>
      <c r="WBQ59" s="86"/>
      <c r="WBR59" s="86"/>
      <c r="WBS59" s="86"/>
      <c r="WBT59" s="86"/>
      <c r="WBU59" s="86"/>
      <c r="WBV59" s="86"/>
      <c r="WBW59" s="86"/>
      <c r="WBX59" s="86"/>
      <c r="WBY59" s="86"/>
      <c r="WBZ59" s="86"/>
      <c r="WCA59" s="86"/>
      <c r="WCB59" s="86"/>
      <c r="WCC59" s="86"/>
      <c r="WCD59" s="86"/>
      <c r="WCE59" s="86"/>
      <c r="WCF59" s="86"/>
      <c r="WCG59" s="86"/>
      <c r="WCH59" s="86"/>
      <c r="WCI59" s="86"/>
      <c r="WCJ59" s="86"/>
      <c r="WCK59" s="86"/>
      <c r="WCL59" s="86"/>
      <c r="WCM59" s="86"/>
      <c r="WCN59" s="86"/>
      <c r="WCO59" s="86"/>
      <c r="WCP59" s="86"/>
      <c r="WCQ59" s="86"/>
      <c r="WCR59" s="86"/>
      <c r="WCS59" s="86"/>
      <c r="WCT59" s="86"/>
      <c r="WCU59" s="86"/>
      <c r="WCV59" s="86"/>
      <c r="WCW59" s="86"/>
      <c r="WCX59" s="86"/>
      <c r="WCY59" s="86"/>
      <c r="WCZ59" s="86"/>
      <c r="WDA59" s="86"/>
      <c r="WDB59" s="86"/>
      <c r="WDC59" s="86"/>
      <c r="WDD59" s="86"/>
      <c r="WDE59" s="86"/>
      <c r="WDF59" s="86"/>
      <c r="WDG59" s="86"/>
      <c r="WDH59" s="86"/>
      <c r="WDI59" s="86"/>
      <c r="WDJ59" s="86"/>
      <c r="WDK59" s="86"/>
      <c r="WDL59" s="86"/>
      <c r="WDM59" s="86"/>
      <c r="WDN59" s="86"/>
      <c r="WDO59" s="86"/>
      <c r="WDP59" s="86"/>
      <c r="WDQ59" s="86"/>
      <c r="WDR59" s="86"/>
      <c r="WDS59" s="86"/>
      <c r="WDT59" s="86"/>
      <c r="WDU59" s="86"/>
      <c r="WDV59" s="86"/>
      <c r="WDW59" s="86"/>
      <c r="WDX59" s="86"/>
      <c r="WDY59" s="86"/>
      <c r="WDZ59" s="86"/>
      <c r="WEA59" s="86"/>
      <c r="WEB59" s="86"/>
      <c r="WEC59" s="86"/>
      <c r="WED59" s="86"/>
      <c r="WEE59" s="86"/>
      <c r="WEF59" s="86"/>
      <c r="WEG59" s="86"/>
      <c r="WEH59" s="86"/>
      <c r="WEI59" s="86"/>
      <c r="WEJ59" s="86"/>
      <c r="WEK59" s="86"/>
      <c r="WEL59" s="86"/>
      <c r="WEM59" s="86"/>
      <c r="WEN59" s="86"/>
      <c r="WEO59" s="86"/>
      <c r="WEP59" s="86"/>
      <c r="WEQ59" s="86"/>
      <c r="WER59" s="86"/>
      <c r="WES59" s="86"/>
      <c r="WET59" s="86"/>
      <c r="WEU59" s="86"/>
      <c r="WEV59" s="86"/>
      <c r="WEW59" s="86"/>
      <c r="WEX59" s="86"/>
      <c r="WEY59" s="86"/>
      <c r="WEZ59" s="86"/>
      <c r="WFA59" s="86"/>
      <c r="WFB59" s="86"/>
      <c r="WFC59" s="86"/>
      <c r="WFD59" s="86"/>
      <c r="WFE59" s="86"/>
      <c r="WFF59" s="86"/>
      <c r="WFG59" s="86"/>
      <c r="WFH59" s="86"/>
      <c r="WFI59" s="86"/>
      <c r="WFJ59" s="86"/>
      <c r="WFK59" s="86"/>
      <c r="WFL59" s="86"/>
      <c r="WFM59" s="86"/>
      <c r="WFN59" s="86"/>
      <c r="WFO59" s="86"/>
      <c r="WFP59" s="86"/>
      <c r="WFQ59" s="86"/>
      <c r="WFR59" s="86"/>
      <c r="WFS59" s="86"/>
      <c r="WFT59" s="86"/>
      <c r="WFU59" s="86"/>
      <c r="WFV59" s="86"/>
      <c r="WFW59" s="86"/>
      <c r="WFX59" s="86"/>
      <c r="WFY59" s="86"/>
      <c r="WFZ59" s="86"/>
      <c r="WGA59" s="86"/>
      <c r="WGB59" s="86"/>
      <c r="WGC59" s="86"/>
      <c r="WGD59" s="86"/>
      <c r="WGE59" s="86"/>
      <c r="WGF59" s="86"/>
      <c r="WGG59" s="86"/>
      <c r="WGH59" s="86"/>
      <c r="WGI59" s="86"/>
      <c r="WGJ59" s="86"/>
      <c r="WGK59" s="86"/>
      <c r="WGL59" s="86"/>
      <c r="WGM59" s="86"/>
      <c r="WGN59" s="86"/>
      <c r="WGO59" s="86"/>
      <c r="WGP59" s="86"/>
      <c r="WGQ59" s="86"/>
      <c r="WGR59" s="86"/>
      <c r="WGS59" s="86"/>
      <c r="WGT59" s="86"/>
      <c r="WGU59" s="86"/>
      <c r="WGV59" s="86"/>
      <c r="WGW59" s="86"/>
      <c r="WGX59" s="86"/>
      <c r="WGY59" s="86"/>
      <c r="WGZ59" s="86"/>
      <c r="WHA59" s="86"/>
      <c r="WHB59" s="86"/>
      <c r="WHC59" s="86"/>
      <c r="WHD59" s="86"/>
      <c r="WHE59" s="86"/>
      <c r="WHF59" s="86"/>
      <c r="WHG59" s="86"/>
      <c r="WHH59" s="86"/>
      <c r="WHI59" s="86"/>
      <c r="WHJ59" s="86"/>
      <c r="WHK59" s="86"/>
      <c r="WHL59" s="86"/>
      <c r="WHM59" s="86"/>
      <c r="WHN59" s="86"/>
      <c r="WHO59" s="86"/>
      <c r="WHP59" s="86"/>
      <c r="WHQ59" s="86"/>
      <c r="WHR59" s="86"/>
      <c r="WHS59" s="86"/>
      <c r="WHT59" s="86"/>
      <c r="WHU59" s="86"/>
      <c r="WHV59" s="86"/>
      <c r="WHW59" s="86"/>
      <c r="WHX59" s="86"/>
      <c r="WHY59" s="86"/>
      <c r="WHZ59" s="86"/>
      <c r="WIA59" s="86"/>
      <c r="WIB59" s="86"/>
      <c r="WIC59" s="86"/>
      <c r="WID59" s="86"/>
      <c r="WIE59" s="86"/>
      <c r="WIF59" s="86"/>
      <c r="WIG59" s="86"/>
      <c r="WIH59" s="86"/>
      <c r="WII59" s="86"/>
      <c r="WIJ59" s="86"/>
      <c r="WIK59" s="86"/>
      <c r="WIL59" s="86"/>
      <c r="WIM59" s="86"/>
      <c r="WIN59" s="86"/>
      <c r="WIO59" s="86"/>
      <c r="WIP59" s="86"/>
      <c r="WIQ59" s="86"/>
      <c r="WIR59" s="86"/>
      <c r="WIS59" s="86"/>
      <c r="WIT59" s="86"/>
      <c r="WIU59" s="86"/>
      <c r="WIV59" s="86"/>
      <c r="WIW59" s="86"/>
      <c r="WIX59" s="86"/>
      <c r="WIY59" s="86"/>
      <c r="WIZ59" s="86"/>
      <c r="WJA59" s="86"/>
      <c r="WJB59" s="86"/>
      <c r="WJC59" s="86"/>
      <c r="WJD59" s="86"/>
      <c r="WJE59" s="86"/>
      <c r="WJF59" s="86"/>
      <c r="WJG59" s="86"/>
      <c r="WJH59" s="86"/>
      <c r="WJI59" s="86"/>
      <c r="WJJ59" s="86"/>
      <c r="WJK59" s="86"/>
      <c r="WJL59" s="86"/>
      <c r="WJM59" s="86"/>
      <c r="WJN59" s="86"/>
      <c r="WJO59" s="86"/>
      <c r="WJP59" s="86"/>
      <c r="WJQ59" s="86"/>
      <c r="WJR59" s="86"/>
      <c r="WJS59" s="86"/>
      <c r="WJT59" s="86"/>
      <c r="WJU59" s="86"/>
      <c r="WJV59" s="86"/>
      <c r="WJW59" s="86"/>
      <c r="WJX59" s="86"/>
      <c r="WJY59" s="86"/>
      <c r="WJZ59" s="86"/>
      <c r="WKA59" s="86"/>
      <c r="WKB59" s="86"/>
      <c r="WKC59" s="86"/>
      <c r="WKD59" s="86"/>
      <c r="WKE59" s="86"/>
      <c r="WKF59" s="86"/>
      <c r="WKG59" s="86"/>
      <c r="WKH59" s="86"/>
      <c r="WKI59" s="86"/>
      <c r="WKJ59" s="86"/>
      <c r="WKK59" s="86"/>
      <c r="WKL59" s="86"/>
      <c r="WKM59" s="86"/>
      <c r="WKN59" s="86"/>
      <c r="WKO59" s="86"/>
      <c r="WKP59" s="86"/>
      <c r="WKQ59" s="86"/>
      <c r="WKR59" s="86"/>
      <c r="WKS59" s="86"/>
      <c r="WKT59" s="86"/>
      <c r="WKU59" s="86"/>
      <c r="WKV59" s="86"/>
      <c r="WKW59" s="86"/>
      <c r="WKX59" s="86"/>
      <c r="WKY59" s="86"/>
      <c r="WKZ59" s="86"/>
      <c r="WLA59" s="86"/>
      <c r="WLB59" s="86"/>
      <c r="WLC59" s="86"/>
      <c r="WLD59" s="86"/>
      <c r="WLE59" s="86"/>
      <c r="WLF59" s="86"/>
      <c r="WLG59" s="86"/>
      <c r="WLH59" s="86"/>
      <c r="WLI59" s="86"/>
      <c r="WLJ59" s="86"/>
      <c r="WLK59" s="86"/>
      <c r="WLL59" s="86"/>
      <c r="WLM59" s="86"/>
      <c r="WLN59" s="86"/>
      <c r="WLO59" s="86"/>
      <c r="WLP59" s="86"/>
      <c r="WLQ59" s="86"/>
      <c r="WLR59" s="86"/>
      <c r="WLS59" s="86"/>
      <c r="WLT59" s="86"/>
      <c r="WLU59" s="86"/>
      <c r="WLV59" s="86"/>
      <c r="WLW59" s="86"/>
      <c r="WLX59" s="86"/>
      <c r="WLY59" s="86"/>
      <c r="WLZ59" s="86"/>
      <c r="WMA59" s="86"/>
      <c r="WMB59" s="86"/>
      <c r="WMC59" s="86"/>
      <c r="WMD59" s="86"/>
      <c r="WME59" s="86"/>
      <c r="WMF59" s="86"/>
      <c r="WMG59" s="86"/>
      <c r="WMH59" s="86"/>
      <c r="WMI59" s="86"/>
      <c r="WMJ59" s="86"/>
      <c r="WMK59" s="86"/>
      <c r="WML59" s="86"/>
      <c r="WMM59" s="86"/>
      <c r="WMN59" s="86"/>
      <c r="WMO59" s="86"/>
      <c r="WMP59" s="86"/>
      <c r="WMQ59" s="86"/>
      <c r="WMR59" s="86"/>
      <c r="WMS59" s="86"/>
      <c r="WMT59" s="86"/>
      <c r="WMU59" s="86"/>
      <c r="WMV59" s="86"/>
      <c r="WMW59" s="86"/>
      <c r="WMX59" s="86"/>
      <c r="WMY59" s="86"/>
      <c r="WMZ59" s="86"/>
      <c r="WNA59" s="86"/>
      <c r="WNB59" s="86"/>
      <c r="WNC59" s="86"/>
      <c r="WND59" s="86"/>
      <c r="WNE59" s="86"/>
      <c r="WNF59" s="86"/>
      <c r="WNG59" s="86"/>
      <c r="WNH59" s="86"/>
      <c r="WNI59" s="86"/>
      <c r="WNJ59" s="86"/>
      <c r="WNK59" s="86"/>
      <c r="WNL59" s="86"/>
      <c r="WNM59" s="86"/>
      <c r="WNN59" s="86"/>
      <c r="WNO59" s="86"/>
      <c r="WNP59" s="86"/>
      <c r="WNQ59" s="86"/>
      <c r="WNR59" s="86"/>
      <c r="WNS59" s="86"/>
      <c r="WNT59" s="86"/>
      <c r="WNU59" s="86"/>
      <c r="WNV59" s="86"/>
      <c r="WNW59" s="86"/>
      <c r="WNX59" s="86"/>
      <c r="WNY59" s="86"/>
      <c r="WNZ59" s="86"/>
      <c r="WOA59" s="86"/>
      <c r="WOB59" s="86"/>
      <c r="WOC59" s="86"/>
      <c r="WOD59" s="86"/>
      <c r="WOE59" s="86"/>
      <c r="WOF59" s="86"/>
      <c r="WOG59" s="86"/>
      <c r="WOH59" s="86"/>
      <c r="WOI59" s="86"/>
      <c r="WOJ59" s="86"/>
      <c r="WOK59" s="86"/>
      <c r="WOL59" s="86"/>
      <c r="WOM59" s="86"/>
      <c r="WON59" s="86"/>
      <c r="WOO59" s="86"/>
      <c r="WOP59" s="86"/>
      <c r="WOQ59" s="86"/>
      <c r="WOR59" s="86"/>
      <c r="WOS59" s="86"/>
      <c r="WOT59" s="86"/>
      <c r="WOU59" s="86"/>
      <c r="WOV59" s="86"/>
      <c r="WOW59" s="86"/>
      <c r="WOX59" s="86"/>
      <c r="WOY59" s="86"/>
      <c r="WOZ59" s="86"/>
      <c r="WPA59" s="86"/>
      <c r="WPB59" s="86"/>
      <c r="WPC59" s="86"/>
      <c r="WPD59" s="86"/>
      <c r="WPE59" s="86"/>
      <c r="WPF59" s="86"/>
      <c r="WPG59" s="86"/>
      <c r="WPH59" s="86"/>
      <c r="WPI59" s="86"/>
      <c r="WPJ59" s="86"/>
      <c r="WPK59" s="86"/>
      <c r="WPL59" s="86"/>
      <c r="WPM59" s="86"/>
      <c r="WPN59" s="86"/>
      <c r="WPO59" s="86"/>
      <c r="WPP59" s="86"/>
      <c r="WPQ59" s="86"/>
      <c r="WPR59" s="86"/>
      <c r="WPS59" s="86"/>
      <c r="WPT59" s="86"/>
      <c r="WPU59" s="86"/>
      <c r="WPV59" s="86"/>
      <c r="WPW59" s="86"/>
      <c r="WPX59" s="86"/>
      <c r="WPY59" s="86"/>
      <c r="WPZ59" s="86"/>
      <c r="WQA59" s="86"/>
      <c r="WQB59" s="86"/>
      <c r="WQC59" s="86"/>
      <c r="WQD59" s="86"/>
      <c r="WQE59" s="86"/>
      <c r="WQF59" s="86"/>
      <c r="WQG59" s="86"/>
      <c r="WQH59" s="86"/>
      <c r="WQI59" s="86"/>
      <c r="WQJ59" s="86"/>
      <c r="WQK59" s="86"/>
      <c r="WQL59" s="86"/>
      <c r="WQM59" s="86"/>
      <c r="WQN59" s="86"/>
      <c r="WQO59" s="86"/>
      <c r="WQP59" s="86"/>
      <c r="WQQ59" s="86"/>
      <c r="WQR59" s="86"/>
      <c r="WQS59" s="86"/>
      <c r="WQT59" s="86"/>
      <c r="WQU59" s="86"/>
      <c r="WQV59" s="86"/>
      <c r="WQW59" s="86"/>
      <c r="WQX59" s="86"/>
      <c r="WQY59" s="86"/>
      <c r="WQZ59" s="86"/>
      <c r="WRA59" s="86"/>
      <c r="WRB59" s="86"/>
      <c r="WRC59" s="86"/>
      <c r="WRD59" s="86"/>
      <c r="WRE59" s="86"/>
      <c r="WRF59" s="86"/>
      <c r="WRG59" s="86"/>
      <c r="WRH59" s="86"/>
      <c r="WRI59" s="86"/>
      <c r="WRJ59" s="86"/>
      <c r="WRK59" s="86"/>
      <c r="WRL59" s="86"/>
      <c r="WRM59" s="86"/>
      <c r="WRN59" s="86"/>
      <c r="WRO59" s="86"/>
      <c r="WRP59" s="86"/>
      <c r="WRQ59" s="86"/>
      <c r="WRR59" s="86"/>
      <c r="WRS59" s="86"/>
      <c r="WRT59" s="86"/>
      <c r="WRU59" s="86"/>
      <c r="WRV59" s="86"/>
      <c r="WRW59" s="86"/>
      <c r="WRX59" s="86"/>
      <c r="WRY59" s="86"/>
      <c r="WRZ59" s="86"/>
      <c r="WSA59" s="86"/>
      <c r="WSB59" s="86"/>
      <c r="WSC59" s="86"/>
      <c r="WSD59" s="86"/>
      <c r="WSE59" s="86"/>
      <c r="WSF59" s="86"/>
      <c r="WSG59" s="86"/>
      <c r="WSH59" s="86"/>
      <c r="WSI59" s="86"/>
      <c r="WSJ59" s="86"/>
      <c r="WSK59" s="86"/>
      <c r="WSL59" s="86"/>
      <c r="WSM59" s="86"/>
      <c r="WSN59" s="86"/>
      <c r="WSO59" s="86"/>
      <c r="WSP59" s="86"/>
      <c r="WSQ59" s="86"/>
      <c r="WSR59" s="86"/>
      <c r="WSS59" s="86"/>
      <c r="WST59" s="86"/>
      <c r="WSU59" s="86"/>
      <c r="WSV59" s="86"/>
      <c r="WSW59" s="86"/>
      <c r="WSX59" s="86"/>
      <c r="WSY59" s="86"/>
      <c r="WSZ59" s="86"/>
      <c r="WTA59" s="86"/>
      <c r="WTB59" s="86"/>
      <c r="WTC59" s="86"/>
      <c r="WTD59" s="86"/>
      <c r="WTE59" s="86"/>
      <c r="WTF59" s="86"/>
      <c r="WTG59" s="86"/>
      <c r="WTH59" s="86"/>
      <c r="WTI59" s="86"/>
      <c r="WTJ59" s="86"/>
      <c r="WTK59" s="86"/>
      <c r="WTL59" s="86"/>
      <c r="WTM59" s="86"/>
      <c r="WTN59" s="86"/>
      <c r="WTO59" s="86"/>
      <c r="WTP59" s="86"/>
      <c r="WTQ59" s="86"/>
      <c r="WTR59" s="86"/>
      <c r="WTS59" s="86"/>
      <c r="WTT59" s="86"/>
      <c r="WTU59" s="86"/>
      <c r="WTV59" s="86"/>
      <c r="WTW59" s="86"/>
      <c r="WTX59" s="86"/>
      <c r="WTY59" s="86"/>
      <c r="WTZ59" s="86"/>
      <c r="WUA59" s="86"/>
      <c r="WUB59" s="86"/>
      <c r="WUC59" s="86"/>
      <c r="WUD59" s="86"/>
      <c r="WUE59" s="86"/>
      <c r="WUF59" s="86"/>
      <c r="WUG59" s="86"/>
      <c r="WUH59" s="86"/>
      <c r="WUI59" s="86"/>
      <c r="WUJ59" s="86"/>
      <c r="WUK59" s="86"/>
      <c r="WUL59" s="86"/>
      <c r="WUM59" s="86"/>
      <c r="WUN59" s="86"/>
      <c r="WUO59" s="86"/>
      <c r="WUP59" s="86"/>
      <c r="WUQ59" s="86"/>
      <c r="WUR59" s="86"/>
      <c r="WUS59" s="86"/>
      <c r="WUT59" s="86"/>
      <c r="WUU59" s="86"/>
      <c r="WUV59" s="86"/>
      <c r="WUW59" s="86"/>
      <c r="WUX59" s="86"/>
      <c r="WUY59" s="86"/>
      <c r="WUZ59" s="86"/>
      <c r="WVA59" s="86"/>
      <c r="WVB59" s="86"/>
      <c r="WVC59" s="86"/>
      <c r="WVD59" s="86"/>
      <c r="WVE59" s="86"/>
      <c r="WVF59" s="86"/>
      <c r="WVG59" s="86"/>
      <c r="WVH59" s="86"/>
      <c r="WVI59" s="86"/>
      <c r="WVJ59" s="86"/>
      <c r="WVK59" s="86"/>
      <c r="WVL59" s="86"/>
      <c r="WVM59" s="86"/>
      <c r="WVN59" s="86"/>
      <c r="WVO59" s="86"/>
      <c r="WVP59" s="86"/>
      <c r="WVQ59" s="86"/>
      <c r="WVR59" s="86"/>
      <c r="WVS59" s="86"/>
      <c r="WVT59" s="86"/>
      <c r="WVU59" s="86"/>
      <c r="WVV59" s="86"/>
      <c r="WVW59" s="86"/>
      <c r="WVX59" s="86"/>
      <c r="WVY59" s="86"/>
      <c r="WVZ59" s="86"/>
      <c r="WWA59" s="86"/>
      <c r="WWB59" s="86"/>
      <c r="WWC59" s="86"/>
      <c r="WWD59" s="86"/>
      <c r="WWE59" s="86"/>
      <c r="WWF59" s="86"/>
      <c r="WWG59" s="86"/>
      <c r="WWH59" s="86"/>
      <c r="WWI59" s="86"/>
      <c r="WWJ59" s="86"/>
      <c r="WWK59" s="86"/>
      <c r="WWL59" s="86"/>
      <c r="WWM59" s="86"/>
      <c r="WWN59" s="86"/>
      <c r="WWO59" s="86"/>
      <c r="WWP59" s="86"/>
      <c r="WWQ59" s="86"/>
      <c r="WWR59" s="86"/>
      <c r="WWS59" s="86"/>
      <c r="WWT59" s="86"/>
      <c r="WWU59" s="86"/>
      <c r="WWV59" s="86"/>
      <c r="WWW59" s="86"/>
      <c r="WWX59" s="86"/>
      <c r="WWY59" s="86"/>
      <c r="WWZ59" s="86"/>
      <c r="WXA59" s="86"/>
      <c r="WXB59" s="86"/>
      <c r="WXC59" s="86"/>
      <c r="WXD59" s="86"/>
      <c r="WXE59" s="86"/>
      <c r="WXF59" s="86"/>
      <c r="WXG59" s="86"/>
      <c r="WXH59" s="86"/>
      <c r="WXI59" s="86"/>
      <c r="WXJ59" s="86"/>
      <c r="WXK59" s="86"/>
      <c r="WXL59" s="86"/>
      <c r="WXM59" s="86"/>
      <c r="WXN59" s="86"/>
      <c r="WXO59" s="86"/>
      <c r="WXP59" s="86"/>
      <c r="WXQ59" s="86"/>
      <c r="WXR59" s="86"/>
      <c r="WXS59" s="86"/>
      <c r="WXT59" s="86"/>
      <c r="WXU59" s="86"/>
      <c r="WXV59" s="86"/>
      <c r="WXW59" s="86"/>
      <c r="WXX59" s="86"/>
      <c r="WXY59" s="86"/>
      <c r="WXZ59" s="86"/>
      <c r="WYA59" s="86"/>
      <c r="WYB59" s="86"/>
      <c r="WYC59" s="86"/>
      <c r="WYD59" s="86"/>
      <c r="WYE59" s="86"/>
      <c r="WYF59" s="86"/>
      <c r="WYG59" s="86"/>
      <c r="WYH59" s="86"/>
      <c r="WYI59" s="86"/>
      <c r="WYJ59" s="86"/>
      <c r="WYK59" s="86"/>
      <c r="WYL59" s="86"/>
      <c r="WYM59" s="86"/>
      <c r="WYN59" s="86"/>
      <c r="WYO59" s="86"/>
      <c r="WYP59" s="86"/>
      <c r="WYQ59" s="86"/>
      <c r="WYR59" s="86"/>
      <c r="WYS59" s="86"/>
      <c r="WYT59" s="86"/>
      <c r="WYU59" s="86"/>
      <c r="WYV59" s="86"/>
      <c r="WYW59" s="86"/>
      <c r="WYX59" s="86"/>
      <c r="WYY59" s="86"/>
      <c r="WYZ59" s="86"/>
      <c r="WZA59" s="86"/>
      <c r="WZB59" s="86"/>
      <c r="WZC59" s="86"/>
      <c r="WZD59" s="86"/>
      <c r="WZE59" s="86"/>
      <c r="WZF59" s="86"/>
      <c r="WZG59" s="86"/>
      <c r="WZH59" s="86"/>
      <c r="WZI59" s="86"/>
      <c r="WZJ59" s="86"/>
      <c r="WZK59" s="86"/>
      <c r="WZL59" s="86"/>
      <c r="WZM59" s="86"/>
      <c r="WZN59" s="86"/>
      <c r="WZO59" s="86"/>
      <c r="WZP59" s="86"/>
      <c r="WZQ59" s="86"/>
      <c r="WZR59" s="86"/>
      <c r="WZS59" s="86"/>
      <c r="WZT59" s="86"/>
      <c r="WZU59" s="86"/>
      <c r="WZV59" s="86"/>
      <c r="WZW59" s="86"/>
      <c r="WZX59" s="86"/>
      <c r="WZY59" s="86"/>
      <c r="WZZ59" s="86"/>
      <c r="XAA59" s="86"/>
      <c r="XAB59" s="86"/>
      <c r="XAC59" s="86"/>
      <c r="XAD59" s="86"/>
      <c r="XAE59" s="86"/>
      <c r="XAF59" s="86"/>
      <c r="XAG59" s="86"/>
      <c r="XAH59" s="86"/>
      <c r="XAI59" s="86"/>
      <c r="XAJ59" s="86"/>
      <c r="XAK59" s="86"/>
      <c r="XAL59" s="86"/>
      <c r="XAM59" s="86"/>
      <c r="XAN59" s="86"/>
      <c r="XAO59" s="86"/>
      <c r="XAP59" s="86"/>
      <c r="XAQ59" s="86"/>
      <c r="XAR59" s="86"/>
      <c r="XAS59" s="86"/>
      <c r="XAT59" s="86"/>
      <c r="XAU59" s="86"/>
      <c r="XAV59" s="86"/>
      <c r="XAW59" s="86"/>
      <c r="XAX59" s="86"/>
      <c r="XAY59" s="86"/>
      <c r="XAZ59" s="86"/>
      <c r="XBA59" s="86"/>
      <c r="XBB59" s="86"/>
      <c r="XBC59" s="86"/>
      <c r="XBD59" s="86"/>
      <c r="XBE59" s="86"/>
      <c r="XBF59" s="86"/>
      <c r="XBG59" s="86"/>
      <c r="XBH59" s="86"/>
      <c r="XBI59" s="86"/>
      <c r="XBJ59" s="86"/>
      <c r="XBK59" s="86"/>
      <c r="XBL59" s="86"/>
      <c r="XBM59" s="86"/>
      <c r="XBN59" s="86"/>
      <c r="XBO59" s="86"/>
      <c r="XBP59" s="86"/>
      <c r="XBQ59" s="86"/>
      <c r="XBR59" s="86"/>
      <c r="XBS59" s="86"/>
      <c r="XBT59" s="86"/>
      <c r="XBU59" s="86"/>
      <c r="XBV59" s="86"/>
      <c r="XBW59" s="86"/>
      <c r="XBX59" s="86"/>
      <c r="XBY59" s="86"/>
      <c r="XBZ59" s="86"/>
      <c r="XCA59" s="86"/>
      <c r="XCB59" s="86"/>
      <c r="XCC59" s="86"/>
      <c r="XCD59" s="86"/>
      <c r="XCE59" s="86"/>
      <c r="XCF59" s="86"/>
      <c r="XCG59" s="86"/>
      <c r="XCH59" s="86"/>
      <c r="XCI59" s="86"/>
      <c r="XCJ59" s="86"/>
      <c r="XCK59" s="86"/>
      <c r="XCL59" s="86"/>
      <c r="XCM59" s="86"/>
      <c r="XCN59" s="86"/>
      <c r="XCO59" s="86"/>
      <c r="XCP59" s="86"/>
      <c r="XCQ59" s="86"/>
      <c r="XCR59" s="86"/>
      <c r="XCS59" s="86"/>
      <c r="XCT59" s="86"/>
      <c r="XCU59" s="86"/>
      <c r="XCV59" s="86"/>
      <c r="XCW59" s="86"/>
      <c r="XCX59" s="86"/>
      <c r="XCY59" s="86"/>
      <c r="XCZ59" s="86"/>
      <c r="XDA59" s="86"/>
      <c r="XDB59" s="86"/>
      <c r="XDC59" s="86"/>
      <c r="XDD59" s="86"/>
      <c r="XDE59" s="86"/>
      <c r="XDF59" s="86"/>
      <c r="XDG59" s="86"/>
      <c r="XDH59" s="86"/>
      <c r="XDI59" s="86"/>
      <c r="XDJ59" s="86"/>
      <c r="XDK59" s="86"/>
      <c r="XDL59" s="86"/>
      <c r="XDM59" s="86"/>
      <c r="XDN59" s="86"/>
      <c r="XDO59" s="86"/>
      <c r="XDP59" s="86"/>
      <c r="XDQ59" s="86"/>
      <c r="XDR59" s="86"/>
      <c r="XDS59" s="86"/>
      <c r="XDT59" s="86"/>
      <c r="XDU59" s="86"/>
      <c r="XDV59" s="86"/>
      <c r="XDW59" s="86"/>
      <c r="XDX59" s="86"/>
      <c r="XDY59" s="86"/>
      <c r="XDZ59" s="86"/>
      <c r="XEA59" s="86"/>
      <c r="XEB59" s="86"/>
      <c r="XEC59" s="86"/>
      <c r="XED59" s="86"/>
      <c r="XEE59" s="86"/>
      <c r="XEF59" s="86"/>
      <c r="XEG59" s="86"/>
      <c r="XEH59" s="86"/>
      <c r="XEI59" s="86"/>
      <c r="XEJ59" s="86"/>
      <c r="XEK59" s="86"/>
      <c r="XEL59" s="86"/>
      <c r="XEM59" s="86"/>
      <c r="XEN59" s="86"/>
      <c r="XEO59" s="86"/>
      <c r="XEP59" s="86"/>
      <c r="XEQ59" s="86"/>
      <c r="XER59" s="86"/>
      <c r="XES59" s="86"/>
      <c r="XET59" s="86"/>
      <c r="XEU59" s="86"/>
      <c r="XEV59" s="86"/>
      <c r="XEW59" s="86"/>
      <c r="XEX59" s="86"/>
      <c r="XEY59" s="86"/>
      <c r="XEZ59" s="86"/>
      <c r="XFA59" s="86"/>
      <c r="XFB59" s="86"/>
      <c r="XFC59" s="86"/>
      <c r="XFD59" s="86"/>
    </row>
    <row r="60" spans="1:16384" s="163" customFormat="1" ht="15" customHeight="1" x14ac:dyDescent="0.25">
      <c r="A60" s="158" t="s">
        <v>647</v>
      </c>
      <c r="B60" s="162"/>
      <c r="C60" s="162"/>
      <c r="D60" s="162"/>
      <c r="E60" s="160"/>
      <c r="F60" s="161"/>
      <c r="G60" s="161"/>
      <c r="H60" s="161"/>
      <c r="I60" s="161"/>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86"/>
      <c r="AN60" s="86"/>
      <c r="AO60" s="86"/>
      <c r="AP60" s="86"/>
      <c r="AQ60" s="86"/>
      <c r="AR60" s="86"/>
      <c r="AS60" s="86"/>
      <c r="AT60" s="86"/>
      <c r="AU60" s="86"/>
      <c r="AV60" s="86"/>
      <c r="AW60" s="86"/>
      <c r="AX60" s="86"/>
      <c r="AY60" s="86"/>
      <c r="AZ60" s="86"/>
      <c r="BA60" s="86"/>
      <c r="BB60" s="86"/>
      <c r="BC60" s="86"/>
      <c r="BD60" s="86"/>
      <c r="BE60" s="86"/>
      <c r="BF60" s="86"/>
      <c r="BG60" s="86"/>
      <c r="BH60" s="86"/>
      <c r="BI60" s="86"/>
      <c r="BJ60" s="86"/>
      <c r="BK60" s="86"/>
      <c r="BL60" s="86"/>
      <c r="BM60" s="86"/>
      <c r="BN60" s="86"/>
      <c r="BO60" s="86"/>
      <c r="BP60" s="86"/>
      <c r="BQ60" s="86"/>
      <c r="BR60" s="86"/>
      <c r="BS60" s="86"/>
      <c r="BT60" s="86"/>
      <c r="BU60" s="86"/>
      <c r="BV60" s="86"/>
      <c r="BW60" s="86"/>
      <c r="BX60" s="86"/>
      <c r="BY60" s="86"/>
      <c r="BZ60" s="86"/>
      <c r="CA60" s="86"/>
      <c r="CB60" s="86"/>
      <c r="CC60" s="86"/>
      <c r="CD60" s="86"/>
      <c r="CE60" s="86"/>
      <c r="CF60" s="86"/>
      <c r="CG60" s="86"/>
      <c r="CH60" s="86"/>
      <c r="CI60" s="86"/>
      <c r="CJ60" s="86"/>
      <c r="CK60" s="86"/>
      <c r="CL60" s="86"/>
      <c r="CM60" s="86"/>
      <c r="CN60" s="86"/>
      <c r="CO60" s="86"/>
      <c r="CP60" s="86"/>
      <c r="CQ60" s="86"/>
      <c r="CR60" s="86"/>
      <c r="CS60" s="86"/>
      <c r="CT60" s="86"/>
      <c r="CU60" s="86"/>
      <c r="CV60" s="86"/>
      <c r="CW60" s="86"/>
      <c r="CX60" s="86"/>
      <c r="CY60" s="86"/>
      <c r="CZ60" s="86"/>
      <c r="DA60" s="86"/>
      <c r="DB60" s="86"/>
      <c r="DC60" s="86"/>
      <c r="DD60" s="86"/>
      <c r="DE60" s="86"/>
      <c r="DF60" s="86"/>
      <c r="DG60" s="86"/>
      <c r="DH60" s="86"/>
      <c r="DI60" s="86"/>
      <c r="DJ60" s="86"/>
      <c r="DK60" s="86"/>
      <c r="DL60" s="86"/>
      <c r="DM60" s="86"/>
      <c r="DN60" s="86"/>
      <c r="DO60" s="86"/>
      <c r="DP60" s="86"/>
      <c r="DQ60" s="86"/>
      <c r="DR60" s="86"/>
      <c r="DS60" s="86"/>
      <c r="DT60" s="86"/>
      <c r="DU60" s="86"/>
      <c r="DV60" s="86"/>
      <c r="DW60" s="86"/>
      <c r="DX60" s="86"/>
      <c r="DY60" s="86"/>
      <c r="DZ60" s="86"/>
      <c r="EA60" s="86"/>
      <c r="EB60" s="86"/>
      <c r="EC60" s="86"/>
      <c r="ED60" s="86"/>
      <c r="EE60" s="86"/>
      <c r="EF60" s="86"/>
      <c r="EG60" s="86"/>
      <c r="EH60" s="86"/>
      <c r="EI60" s="86"/>
      <c r="EJ60" s="86"/>
      <c r="EK60" s="86"/>
      <c r="EL60" s="86"/>
      <c r="EM60" s="86"/>
      <c r="EN60" s="86"/>
      <c r="EO60" s="86"/>
      <c r="EP60" s="86"/>
      <c r="EQ60" s="86"/>
      <c r="ER60" s="86"/>
      <c r="ES60" s="86"/>
      <c r="ET60" s="86"/>
      <c r="EU60" s="86"/>
      <c r="EV60" s="86"/>
      <c r="EW60" s="86"/>
      <c r="EX60" s="86"/>
      <c r="EY60" s="86"/>
      <c r="EZ60" s="86"/>
      <c r="FA60" s="86"/>
      <c r="FB60" s="86"/>
      <c r="FC60" s="86"/>
      <c r="FD60" s="86"/>
      <c r="FE60" s="86"/>
      <c r="FF60" s="86"/>
      <c r="FG60" s="86"/>
      <c r="FH60" s="86"/>
      <c r="FI60" s="86"/>
      <c r="FJ60" s="86"/>
      <c r="FK60" s="86"/>
      <c r="FL60" s="86"/>
      <c r="FM60" s="86"/>
      <c r="FN60" s="86"/>
      <c r="FO60" s="86"/>
      <c r="FP60" s="86"/>
      <c r="FQ60" s="86"/>
      <c r="FR60" s="86"/>
      <c r="FS60" s="86"/>
      <c r="FT60" s="86"/>
      <c r="FU60" s="86"/>
      <c r="FV60" s="86"/>
      <c r="FW60" s="86"/>
      <c r="FX60" s="86"/>
      <c r="FY60" s="86"/>
      <c r="FZ60" s="86"/>
      <c r="GA60" s="86"/>
      <c r="GB60" s="86"/>
      <c r="GC60" s="86"/>
      <c r="GD60" s="86"/>
      <c r="GE60" s="86"/>
      <c r="GF60" s="86"/>
      <c r="GG60" s="86"/>
      <c r="GH60" s="86"/>
      <c r="GI60" s="86"/>
      <c r="GJ60" s="86"/>
      <c r="GK60" s="86"/>
      <c r="GL60" s="86"/>
      <c r="GM60" s="86"/>
      <c r="GN60" s="86"/>
      <c r="GO60" s="86"/>
      <c r="GP60" s="86"/>
      <c r="GQ60" s="86"/>
      <c r="GR60" s="86"/>
      <c r="GS60" s="86"/>
      <c r="GT60" s="86"/>
      <c r="GU60" s="86"/>
      <c r="GV60" s="86"/>
      <c r="GW60" s="86"/>
      <c r="GX60" s="86"/>
      <c r="GY60" s="86"/>
      <c r="GZ60" s="86"/>
      <c r="HA60" s="86"/>
      <c r="HB60" s="86"/>
      <c r="HC60" s="86"/>
      <c r="HD60" s="86"/>
      <c r="HE60" s="86"/>
      <c r="HF60" s="86"/>
      <c r="HG60" s="86"/>
      <c r="HH60" s="86"/>
      <c r="HI60" s="86"/>
      <c r="HJ60" s="86"/>
      <c r="HK60" s="86"/>
      <c r="HL60" s="86"/>
      <c r="HM60" s="86"/>
      <c r="HN60" s="86"/>
      <c r="HO60" s="86"/>
      <c r="HP60" s="86"/>
      <c r="HQ60" s="86"/>
      <c r="HR60" s="86"/>
      <c r="HS60" s="86"/>
      <c r="HT60" s="86"/>
      <c r="HU60" s="86"/>
      <c r="HV60" s="86"/>
      <c r="HW60" s="86"/>
      <c r="HX60" s="86"/>
      <c r="HY60" s="86"/>
      <c r="HZ60" s="86"/>
      <c r="IA60" s="86"/>
      <c r="IB60" s="86"/>
      <c r="IC60" s="86"/>
      <c r="ID60" s="86"/>
      <c r="IE60" s="86"/>
      <c r="IF60" s="86"/>
      <c r="IG60" s="86"/>
      <c r="IH60" s="86"/>
      <c r="II60" s="86"/>
      <c r="IJ60" s="86"/>
      <c r="IK60" s="86"/>
      <c r="IL60" s="86"/>
      <c r="IM60" s="86"/>
      <c r="IN60" s="86"/>
      <c r="IO60" s="86"/>
      <c r="IP60" s="86"/>
      <c r="IQ60" s="86"/>
      <c r="IR60" s="86"/>
      <c r="IS60" s="86"/>
      <c r="IT60" s="86"/>
      <c r="IU60" s="86"/>
      <c r="IV60" s="86"/>
      <c r="IW60" s="86"/>
      <c r="IX60" s="86"/>
      <c r="IY60" s="86"/>
      <c r="IZ60" s="86"/>
      <c r="JA60" s="86"/>
      <c r="JB60" s="86"/>
      <c r="JC60" s="86"/>
      <c r="JD60" s="86"/>
      <c r="JE60" s="86"/>
      <c r="JF60" s="86"/>
      <c r="JG60" s="86"/>
      <c r="JH60" s="86"/>
      <c r="JI60" s="86"/>
      <c r="JJ60" s="86"/>
      <c r="JK60" s="86"/>
      <c r="JL60" s="86"/>
      <c r="JM60" s="86"/>
      <c r="JN60" s="86"/>
      <c r="JO60" s="86"/>
      <c r="JP60" s="86"/>
      <c r="JQ60" s="86"/>
      <c r="JR60" s="86"/>
      <c r="JS60" s="86"/>
      <c r="JT60" s="86"/>
      <c r="JU60" s="86"/>
      <c r="JV60" s="86"/>
      <c r="JW60" s="86"/>
      <c r="JX60" s="86"/>
      <c r="JY60" s="86"/>
      <c r="JZ60" s="86"/>
      <c r="KA60" s="86"/>
      <c r="KB60" s="86"/>
      <c r="KC60" s="86"/>
      <c r="KD60" s="86"/>
      <c r="KE60" s="86"/>
      <c r="KF60" s="86"/>
      <c r="KG60" s="86"/>
      <c r="KH60" s="86"/>
      <c r="KI60" s="86"/>
      <c r="KJ60" s="86"/>
      <c r="KK60" s="86"/>
      <c r="KL60" s="86"/>
      <c r="KM60" s="86"/>
      <c r="KN60" s="86"/>
      <c r="KO60" s="86"/>
      <c r="KP60" s="86"/>
      <c r="KQ60" s="86"/>
      <c r="KR60" s="86"/>
      <c r="KS60" s="86"/>
      <c r="KT60" s="86"/>
      <c r="KU60" s="86"/>
      <c r="KV60" s="86"/>
      <c r="KW60" s="86"/>
      <c r="KX60" s="86"/>
      <c r="KY60" s="86"/>
      <c r="KZ60" s="86"/>
      <c r="LA60" s="86"/>
      <c r="LB60" s="86"/>
      <c r="LC60" s="86"/>
      <c r="LD60" s="86"/>
      <c r="LE60" s="86"/>
      <c r="LF60" s="86"/>
      <c r="LG60" s="86"/>
      <c r="LH60" s="86"/>
      <c r="LI60" s="86"/>
      <c r="LJ60" s="86"/>
      <c r="LK60" s="86"/>
      <c r="LL60" s="86"/>
      <c r="LM60" s="86"/>
      <c r="LN60" s="86"/>
      <c r="LO60" s="86"/>
      <c r="LP60" s="86"/>
      <c r="LQ60" s="86"/>
      <c r="LR60" s="86"/>
      <c r="LS60" s="86"/>
      <c r="LT60" s="86"/>
      <c r="LU60" s="86"/>
      <c r="LV60" s="86"/>
      <c r="LW60" s="86"/>
      <c r="LX60" s="86"/>
      <c r="LY60" s="86"/>
      <c r="LZ60" s="86"/>
      <c r="MA60" s="86"/>
      <c r="MB60" s="86"/>
      <c r="MC60" s="86"/>
      <c r="MD60" s="86"/>
      <c r="ME60" s="86"/>
      <c r="MF60" s="86"/>
      <c r="MG60" s="86"/>
      <c r="MH60" s="86"/>
      <c r="MI60" s="86"/>
      <c r="MJ60" s="86"/>
      <c r="MK60" s="86"/>
      <c r="ML60" s="86"/>
      <c r="MM60" s="86"/>
      <c r="MN60" s="86"/>
      <c r="MO60" s="86"/>
      <c r="MP60" s="86"/>
      <c r="MQ60" s="86"/>
      <c r="MR60" s="86"/>
      <c r="MS60" s="86"/>
      <c r="MT60" s="86"/>
      <c r="MU60" s="86"/>
      <c r="MV60" s="86"/>
      <c r="MW60" s="86"/>
      <c r="MX60" s="86"/>
      <c r="MY60" s="86"/>
      <c r="MZ60" s="86"/>
      <c r="NA60" s="86"/>
      <c r="NB60" s="86"/>
      <c r="NC60" s="86"/>
      <c r="ND60" s="86"/>
      <c r="NE60" s="86"/>
      <c r="NF60" s="86"/>
      <c r="NG60" s="86"/>
      <c r="NH60" s="86"/>
      <c r="NI60" s="86"/>
      <c r="NJ60" s="86"/>
      <c r="NK60" s="86"/>
      <c r="NL60" s="86"/>
      <c r="NM60" s="86"/>
      <c r="NN60" s="86"/>
      <c r="NO60" s="86"/>
      <c r="NP60" s="86"/>
      <c r="NQ60" s="86"/>
      <c r="NR60" s="86"/>
      <c r="NS60" s="86"/>
      <c r="NT60" s="86"/>
      <c r="NU60" s="86"/>
      <c r="NV60" s="86"/>
      <c r="NW60" s="86"/>
      <c r="NX60" s="86"/>
      <c r="NY60" s="86"/>
      <c r="NZ60" s="86"/>
      <c r="OA60" s="86"/>
      <c r="OB60" s="86"/>
      <c r="OC60" s="86"/>
      <c r="OD60" s="86"/>
      <c r="OE60" s="86"/>
      <c r="OF60" s="86"/>
      <c r="OG60" s="86"/>
      <c r="OH60" s="86"/>
      <c r="OI60" s="86"/>
      <c r="OJ60" s="86"/>
      <c r="OK60" s="86"/>
      <c r="OL60" s="86"/>
      <c r="OM60" s="86"/>
      <c r="ON60" s="86"/>
      <c r="OO60" s="86"/>
      <c r="OP60" s="86"/>
      <c r="OQ60" s="86"/>
      <c r="OR60" s="86"/>
      <c r="OS60" s="86"/>
      <c r="OT60" s="86"/>
      <c r="OU60" s="86"/>
      <c r="OV60" s="86"/>
      <c r="OW60" s="86"/>
      <c r="OX60" s="86"/>
      <c r="OY60" s="86"/>
      <c r="OZ60" s="86"/>
      <c r="PA60" s="86"/>
      <c r="PB60" s="86"/>
      <c r="PC60" s="86"/>
      <c r="PD60" s="86"/>
      <c r="PE60" s="86"/>
      <c r="PF60" s="86"/>
      <c r="PG60" s="86"/>
      <c r="PH60" s="86"/>
      <c r="PI60" s="86"/>
      <c r="PJ60" s="86"/>
      <c r="PK60" s="86"/>
      <c r="PL60" s="86"/>
      <c r="PM60" s="86"/>
      <c r="PN60" s="86"/>
      <c r="PO60" s="86"/>
      <c r="PP60" s="86"/>
      <c r="PQ60" s="86"/>
      <c r="PR60" s="86"/>
      <c r="PS60" s="86"/>
      <c r="PT60" s="86"/>
      <c r="PU60" s="86"/>
      <c r="PV60" s="86"/>
      <c r="PW60" s="86"/>
      <c r="PX60" s="86"/>
      <c r="PY60" s="86"/>
      <c r="PZ60" s="86"/>
      <c r="QA60" s="86"/>
      <c r="QB60" s="86"/>
      <c r="QC60" s="86"/>
      <c r="QD60" s="86"/>
      <c r="QE60" s="86"/>
      <c r="QF60" s="86"/>
      <c r="QG60" s="86"/>
      <c r="QH60" s="86"/>
      <c r="QI60" s="86"/>
      <c r="QJ60" s="86"/>
      <c r="QK60" s="86"/>
      <c r="QL60" s="86"/>
      <c r="QM60" s="86"/>
      <c r="QN60" s="86"/>
      <c r="QO60" s="86"/>
      <c r="QP60" s="86"/>
      <c r="QQ60" s="86"/>
      <c r="QR60" s="86"/>
      <c r="QS60" s="86"/>
      <c r="QT60" s="86"/>
      <c r="QU60" s="86"/>
      <c r="QV60" s="86"/>
      <c r="QW60" s="86"/>
      <c r="QX60" s="86"/>
      <c r="QY60" s="86"/>
      <c r="QZ60" s="86"/>
      <c r="RA60" s="86"/>
      <c r="RB60" s="86"/>
      <c r="RC60" s="86"/>
      <c r="RD60" s="86"/>
      <c r="RE60" s="86"/>
      <c r="RF60" s="86"/>
      <c r="RG60" s="86"/>
      <c r="RH60" s="86"/>
      <c r="RI60" s="86"/>
      <c r="RJ60" s="86"/>
      <c r="RK60" s="86"/>
      <c r="RL60" s="86"/>
      <c r="RM60" s="86"/>
      <c r="RN60" s="86"/>
      <c r="RO60" s="86"/>
      <c r="RP60" s="86"/>
      <c r="RQ60" s="86"/>
      <c r="RR60" s="86"/>
      <c r="RS60" s="86"/>
      <c r="RT60" s="86"/>
      <c r="RU60" s="86"/>
      <c r="RV60" s="86"/>
      <c r="RW60" s="86"/>
      <c r="RX60" s="86"/>
      <c r="RY60" s="86"/>
      <c r="RZ60" s="86"/>
      <c r="SA60" s="86"/>
      <c r="SB60" s="86"/>
      <c r="SC60" s="86"/>
      <c r="SD60" s="86"/>
      <c r="SE60" s="86"/>
      <c r="SF60" s="86"/>
      <c r="SG60" s="86"/>
      <c r="SH60" s="86"/>
      <c r="SI60" s="86"/>
      <c r="SJ60" s="86"/>
      <c r="SK60" s="86"/>
      <c r="SL60" s="86"/>
      <c r="SM60" s="86"/>
      <c r="SN60" s="86"/>
      <c r="SO60" s="86"/>
      <c r="SP60" s="86"/>
      <c r="SQ60" s="86"/>
      <c r="SR60" s="86"/>
      <c r="SS60" s="86"/>
      <c r="ST60" s="86"/>
      <c r="SU60" s="86"/>
      <c r="SV60" s="86"/>
      <c r="SW60" s="86"/>
      <c r="SX60" s="86"/>
      <c r="SY60" s="86"/>
      <c r="SZ60" s="86"/>
      <c r="TA60" s="86"/>
      <c r="TB60" s="86"/>
      <c r="TC60" s="86"/>
      <c r="TD60" s="86"/>
      <c r="TE60" s="86"/>
      <c r="TF60" s="86"/>
      <c r="TG60" s="86"/>
      <c r="TH60" s="86"/>
      <c r="TI60" s="86"/>
      <c r="TJ60" s="86"/>
      <c r="TK60" s="86"/>
      <c r="TL60" s="86"/>
      <c r="TM60" s="86"/>
      <c r="TN60" s="86"/>
      <c r="TO60" s="86"/>
      <c r="TP60" s="86"/>
      <c r="TQ60" s="86"/>
      <c r="TR60" s="86"/>
      <c r="TS60" s="86"/>
      <c r="TT60" s="86"/>
      <c r="TU60" s="86"/>
      <c r="TV60" s="86"/>
      <c r="TW60" s="86"/>
      <c r="TX60" s="86"/>
      <c r="TY60" s="86"/>
      <c r="TZ60" s="86"/>
      <c r="UA60" s="86"/>
      <c r="UB60" s="86"/>
      <c r="UC60" s="86"/>
      <c r="UD60" s="86"/>
      <c r="UE60" s="86"/>
      <c r="UF60" s="86"/>
      <c r="UG60" s="86"/>
      <c r="UH60" s="86"/>
      <c r="UI60" s="86"/>
      <c r="UJ60" s="86"/>
      <c r="UK60" s="86"/>
      <c r="UL60" s="86"/>
      <c r="UM60" s="86"/>
      <c r="UN60" s="86"/>
      <c r="UO60" s="86"/>
      <c r="UP60" s="86"/>
      <c r="UQ60" s="86"/>
      <c r="UR60" s="86"/>
      <c r="US60" s="86"/>
      <c r="UT60" s="86"/>
      <c r="UU60" s="86"/>
      <c r="UV60" s="86"/>
      <c r="UW60" s="86"/>
      <c r="UX60" s="86"/>
      <c r="UY60" s="86"/>
      <c r="UZ60" s="86"/>
      <c r="VA60" s="86"/>
      <c r="VB60" s="86"/>
      <c r="VC60" s="86"/>
      <c r="VD60" s="86"/>
      <c r="VE60" s="86"/>
      <c r="VF60" s="86"/>
      <c r="VG60" s="86"/>
      <c r="VH60" s="86"/>
      <c r="VI60" s="86"/>
      <c r="VJ60" s="86"/>
      <c r="VK60" s="86"/>
      <c r="VL60" s="86"/>
      <c r="VM60" s="86"/>
      <c r="VN60" s="86"/>
      <c r="VO60" s="86"/>
      <c r="VP60" s="86"/>
      <c r="VQ60" s="86"/>
      <c r="VR60" s="86"/>
      <c r="VS60" s="86"/>
      <c r="VT60" s="86"/>
      <c r="VU60" s="86"/>
      <c r="VV60" s="86"/>
      <c r="VW60" s="86"/>
      <c r="VX60" s="86"/>
      <c r="VY60" s="86"/>
      <c r="VZ60" s="86"/>
      <c r="WA60" s="86"/>
      <c r="WB60" s="86"/>
      <c r="WC60" s="86"/>
      <c r="WD60" s="86"/>
      <c r="WE60" s="86"/>
      <c r="WF60" s="86"/>
      <c r="WG60" s="86"/>
      <c r="WH60" s="86"/>
      <c r="WI60" s="86"/>
      <c r="WJ60" s="86"/>
      <c r="WK60" s="86"/>
      <c r="WL60" s="86"/>
      <c r="WM60" s="86"/>
      <c r="WN60" s="86"/>
      <c r="WO60" s="86"/>
      <c r="WP60" s="86"/>
      <c r="WQ60" s="86"/>
      <c r="WR60" s="86"/>
      <c r="WS60" s="86"/>
      <c r="WT60" s="86"/>
      <c r="WU60" s="86"/>
      <c r="WV60" s="86"/>
      <c r="WW60" s="86"/>
      <c r="WX60" s="86"/>
      <c r="WY60" s="86"/>
      <c r="WZ60" s="86"/>
      <c r="XA60" s="86"/>
      <c r="XB60" s="86"/>
      <c r="XC60" s="86"/>
      <c r="XD60" s="86"/>
      <c r="XE60" s="86"/>
      <c r="XF60" s="86"/>
      <c r="XG60" s="86"/>
      <c r="XH60" s="86"/>
      <c r="XI60" s="86"/>
      <c r="XJ60" s="86"/>
      <c r="XK60" s="86"/>
      <c r="XL60" s="86"/>
      <c r="XM60" s="86"/>
      <c r="XN60" s="86"/>
      <c r="XO60" s="86"/>
      <c r="XP60" s="86"/>
      <c r="XQ60" s="86"/>
      <c r="XR60" s="86"/>
      <c r="XS60" s="86"/>
      <c r="XT60" s="86"/>
      <c r="XU60" s="86"/>
      <c r="XV60" s="86"/>
      <c r="XW60" s="86"/>
      <c r="XX60" s="86"/>
      <c r="XY60" s="86"/>
      <c r="XZ60" s="86"/>
      <c r="YA60" s="86"/>
      <c r="YB60" s="86"/>
      <c r="YC60" s="86"/>
      <c r="YD60" s="86"/>
      <c r="YE60" s="86"/>
      <c r="YF60" s="86"/>
      <c r="YG60" s="86"/>
      <c r="YH60" s="86"/>
      <c r="YI60" s="86"/>
      <c r="YJ60" s="86"/>
      <c r="YK60" s="86"/>
      <c r="YL60" s="86"/>
      <c r="YM60" s="86"/>
      <c r="YN60" s="86"/>
      <c r="YO60" s="86"/>
      <c r="YP60" s="86"/>
      <c r="YQ60" s="86"/>
      <c r="YR60" s="86"/>
      <c r="YS60" s="86"/>
      <c r="YT60" s="86"/>
      <c r="YU60" s="86"/>
      <c r="YV60" s="86"/>
      <c r="YW60" s="86"/>
      <c r="YX60" s="86"/>
      <c r="YY60" s="86"/>
      <c r="YZ60" s="86"/>
      <c r="ZA60" s="86"/>
      <c r="ZB60" s="86"/>
      <c r="ZC60" s="86"/>
      <c r="ZD60" s="86"/>
      <c r="ZE60" s="86"/>
      <c r="ZF60" s="86"/>
      <c r="ZG60" s="86"/>
      <c r="ZH60" s="86"/>
      <c r="ZI60" s="86"/>
      <c r="ZJ60" s="86"/>
      <c r="ZK60" s="86"/>
      <c r="ZL60" s="86"/>
      <c r="ZM60" s="86"/>
      <c r="ZN60" s="86"/>
      <c r="ZO60" s="86"/>
      <c r="ZP60" s="86"/>
      <c r="ZQ60" s="86"/>
      <c r="ZR60" s="86"/>
      <c r="ZS60" s="86"/>
      <c r="ZT60" s="86"/>
      <c r="ZU60" s="86"/>
      <c r="ZV60" s="86"/>
      <c r="ZW60" s="86"/>
      <c r="ZX60" s="86"/>
      <c r="ZY60" s="86"/>
      <c r="ZZ60" s="86"/>
      <c r="AAA60" s="86"/>
      <c r="AAB60" s="86"/>
      <c r="AAC60" s="86"/>
      <c r="AAD60" s="86"/>
      <c r="AAE60" s="86"/>
      <c r="AAF60" s="86"/>
      <c r="AAG60" s="86"/>
      <c r="AAH60" s="86"/>
      <c r="AAI60" s="86"/>
      <c r="AAJ60" s="86"/>
      <c r="AAK60" s="86"/>
      <c r="AAL60" s="86"/>
      <c r="AAM60" s="86"/>
      <c r="AAN60" s="86"/>
      <c r="AAO60" s="86"/>
      <c r="AAP60" s="86"/>
      <c r="AAQ60" s="86"/>
      <c r="AAR60" s="86"/>
      <c r="AAS60" s="86"/>
      <c r="AAT60" s="86"/>
      <c r="AAU60" s="86"/>
      <c r="AAV60" s="86"/>
      <c r="AAW60" s="86"/>
      <c r="AAX60" s="86"/>
      <c r="AAY60" s="86"/>
      <c r="AAZ60" s="86"/>
      <c r="ABA60" s="86"/>
      <c r="ABB60" s="86"/>
      <c r="ABC60" s="86"/>
      <c r="ABD60" s="86"/>
      <c r="ABE60" s="86"/>
      <c r="ABF60" s="86"/>
      <c r="ABG60" s="86"/>
      <c r="ABH60" s="86"/>
      <c r="ABI60" s="86"/>
      <c r="ABJ60" s="86"/>
      <c r="ABK60" s="86"/>
      <c r="ABL60" s="86"/>
      <c r="ABM60" s="86"/>
      <c r="ABN60" s="86"/>
      <c r="ABO60" s="86"/>
      <c r="ABP60" s="86"/>
      <c r="ABQ60" s="86"/>
      <c r="ABR60" s="86"/>
      <c r="ABS60" s="86"/>
      <c r="ABT60" s="86"/>
      <c r="ABU60" s="86"/>
      <c r="ABV60" s="86"/>
      <c r="ABW60" s="86"/>
      <c r="ABX60" s="86"/>
      <c r="ABY60" s="86"/>
      <c r="ABZ60" s="86"/>
      <c r="ACA60" s="86"/>
      <c r="ACB60" s="86"/>
      <c r="ACC60" s="86"/>
      <c r="ACD60" s="86"/>
      <c r="ACE60" s="86"/>
      <c r="ACF60" s="86"/>
      <c r="ACG60" s="86"/>
      <c r="ACH60" s="86"/>
      <c r="ACI60" s="86"/>
      <c r="ACJ60" s="86"/>
      <c r="ACK60" s="86"/>
      <c r="ACL60" s="86"/>
      <c r="ACM60" s="86"/>
      <c r="ACN60" s="86"/>
      <c r="ACO60" s="86"/>
      <c r="ACP60" s="86"/>
      <c r="ACQ60" s="86"/>
      <c r="ACR60" s="86"/>
      <c r="ACS60" s="86"/>
      <c r="ACT60" s="86"/>
      <c r="ACU60" s="86"/>
      <c r="ACV60" s="86"/>
      <c r="ACW60" s="86"/>
      <c r="ACX60" s="86"/>
      <c r="ACY60" s="86"/>
      <c r="ACZ60" s="86"/>
      <c r="ADA60" s="86"/>
      <c r="ADB60" s="86"/>
      <c r="ADC60" s="86"/>
      <c r="ADD60" s="86"/>
      <c r="ADE60" s="86"/>
      <c r="ADF60" s="86"/>
      <c r="ADG60" s="86"/>
      <c r="ADH60" s="86"/>
      <c r="ADI60" s="86"/>
      <c r="ADJ60" s="86"/>
      <c r="ADK60" s="86"/>
      <c r="ADL60" s="86"/>
      <c r="ADM60" s="86"/>
      <c r="ADN60" s="86"/>
      <c r="ADO60" s="86"/>
      <c r="ADP60" s="86"/>
      <c r="ADQ60" s="86"/>
      <c r="ADR60" s="86"/>
      <c r="ADS60" s="86"/>
      <c r="ADT60" s="86"/>
      <c r="ADU60" s="86"/>
      <c r="ADV60" s="86"/>
      <c r="ADW60" s="86"/>
      <c r="ADX60" s="86"/>
      <c r="ADY60" s="86"/>
      <c r="ADZ60" s="86"/>
      <c r="AEA60" s="86"/>
      <c r="AEB60" s="86"/>
      <c r="AEC60" s="86"/>
      <c r="AED60" s="86"/>
      <c r="AEE60" s="86"/>
      <c r="AEF60" s="86"/>
      <c r="AEG60" s="86"/>
      <c r="AEH60" s="86"/>
      <c r="AEI60" s="86"/>
      <c r="AEJ60" s="86"/>
      <c r="AEK60" s="86"/>
      <c r="AEL60" s="86"/>
      <c r="AEM60" s="86"/>
      <c r="AEN60" s="86"/>
      <c r="AEO60" s="86"/>
      <c r="AEP60" s="86"/>
      <c r="AEQ60" s="86"/>
      <c r="AER60" s="86"/>
      <c r="AES60" s="86"/>
      <c r="AET60" s="86"/>
      <c r="AEU60" s="86"/>
      <c r="AEV60" s="86"/>
      <c r="AEW60" s="86"/>
      <c r="AEX60" s="86"/>
      <c r="AEY60" s="86"/>
      <c r="AEZ60" s="86"/>
      <c r="AFA60" s="86"/>
      <c r="AFB60" s="86"/>
      <c r="AFC60" s="86"/>
      <c r="AFD60" s="86"/>
      <c r="AFE60" s="86"/>
      <c r="AFF60" s="86"/>
      <c r="AFG60" s="86"/>
      <c r="AFH60" s="86"/>
      <c r="AFI60" s="86"/>
      <c r="AFJ60" s="86"/>
      <c r="AFK60" s="86"/>
      <c r="AFL60" s="86"/>
      <c r="AFM60" s="86"/>
      <c r="AFN60" s="86"/>
      <c r="AFO60" s="86"/>
      <c r="AFP60" s="86"/>
      <c r="AFQ60" s="86"/>
      <c r="AFR60" s="86"/>
      <c r="AFS60" s="86"/>
      <c r="AFT60" s="86"/>
      <c r="AFU60" s="86"/>
      <c r="AFV60" s="86"/>
      <c r="AFW60" s="86"/>
      <c r="AFX60" s="86"/>
      <c r="AFY60" s="86"/>
      <c r="AFZ60" s="86"/>
      <c r="AGA60" s="86"/>
      <c r="AGB60" s="86"/>
      <c r="AGC60" s="86"/>
      <c r="AGD60" s="86"/>
      <c r="AGE60" s="86"/>
      <c r="AGF60" s="86"/>
      <c r="AGG60" s="86"/>
      <c r="AGH60" s="86"/>
      <c r="AGI60" s="86"/>
      <c r="AGJ60" s="86"/>
      <c r="AGK60" s="86"/>
      <c r="AGL60" s="86"/>
      <c r="AGM60" s="86"/>
      <c r="AGN60" s="86"/>
      <c r="AGO60" s="86"/>
      <c r="AGP60" s="86"/>
      <c r="AGQ60" s="86"/>
      <c r="AGR60" s="86"/>
      <c r="AGS60" s="86"/>
      <c r="AGT60" s="86"/>
      <c r="AGU60" s="86"/>
      <c r="AGV60" s="86"/>
      <c r="AGW60" s="86"/>
      <c r="AGX60" s="86"/>
      <c r="AGY60" s="86"/>
      <c r="AGZ60" s="86"/>
      <c r="AHA60" s="86"/>
      <c r="AHB60" s="86"/>
      <c r="AHC60" s="86"/>
      <c r="AHD60" s="86"/>
      <c r="AHE60" s="86"/>
      <c r="AHF60" s="86"/>
      <c r="AHG60" s="86"/>
      <c r="AHH60" s="86"/>
      <c r="AHI60" s="86"/>
      <c r="AHJ60" s="86"/>
      <c r="AHK60" s="86"/>
      <c r="AHL60" s="86"/>
      <c r="AHM60" s="86"/>
      <c r="AHN60" s="86"/>
      <c r="AHO60" s="86"/>
      <c r="AHP60" s="86"/>
      <c r="AHQ60" s="86"/>
      <c r="AHR60" s="86"/>
      <c r="AHS60" s="86"/>
      <c r="AHT60" s="86"/>
      <c r="AHU60" s="86"/>
      <c r="AHV60" s="86"/>
      <c r="AHW60" s="86"/>
      <c r="AHX60" s="86"/>
      <c r="AHY60" s="86"/>
      <c r="AHZ60" s="86"/>
      <c r="AIA60" s="86"/>
      <c r="AIB60" s="86"/>
      <c r="AIC60" s="86"/>
      <c r="AID60" s="86"/>
      <c r="AIE60" s="86"/>
      <c r="AIF60" s="86"/>
      <c r="AIG60" s="86"/>
      <c r="AIH60" s="86"/>
      <c r="AII60" s="86"/>
      <c r="AIJ60" s="86"/>
      <c r="AIK60" s="86"/>
      <c r="AIL60" s="86"/>
      <c r="AIM60" s="86"/>
      <c r="AIN60" s="86"/>
      <c r="AIO60" s="86"/>
      <c r="AIP60" s="86"/>
      <c r="AIQ60" s="86"/>
      <c r="AIR60" s="86"/>
      <c r="AIS60" s="86"/>
      <c r="AIT60" s="86"/>
      <c r="AIU60" s="86"/>
      <c r="AIV60" s="86"/>
      <c r="AIW60" s="86"/>
      <c r="AIX60" s="86"/>
      <c r="AIY60" s="86"/>
      <c r="AIZ60" s="86"/>
      <c r="AJA60" s="86"/>
      <c r="AJB60" s="86"/>
      <c r="AJC60" s="86"/>
      <c r="AJD60" s="86"/>
      <c r="AJE60" s="86"/>
      <c r="AJF60" s="86"/>
      <c r="AJG60" s="86"/>
      <c r="AJH60" s="86"/>
      <c r="AJI60" s="86"/>
      <c r="AJJ60" s="86"/>
      <c r="AJK60" s="86"/>
      <c r="AJL60" s="86"/>
      <c r="AJM60" s="86"/>
      <c r="AJN60" s="86"/>
      <c r="AJO60" s="86"/>
      <c r="AJP60" s="86"/>
      <c r="AJQ60" s="86"/>
      <c r="AJR60" s="86"/>
      <c r="AJS60" s="86"/>
      <c r="AJT60" s="86"/>
      <c r="AJU60" s="86"/>
      <c r="AJV60" s="86"/>
      <c r="AJW60" s="86"/>
      <c r="AJX60" s="86"/>
      <c r="AJY60" s="86"/>
      <c r="AJZ60" s="86"/>
      <c r="AKA60" s="86"/>
      <c r="AKB60" s="86"/>
      <c r="AKC60" s="86"/>
      <c r="AKD60" s="86"/>
      <c r="AKE60" s="86"/>
      <c r="AKF60" s="86"/>
      <c r="AKG60" s="86"/>
      <c r="AKH60" s="86"/>
      <c r="AKI60" s="86"/>
      <c r="AKJ60" s="86"/>
      <c r="AKK60" s="86"/>
      <c r="AKL60" s="86"/>
      <c r="AKM60" s="86"/>
      <c r="AKN60" s="86"/>
      <c r="AKO60" s="86"/>
      <c r="AKP60" s="86"/>
      <c r="AKQ60" s="86"/>
      <c r="AKR60" s="86"/>
      <c r="AKS60" s="86"/>
      <c r="AKT60" s="86"/>
      <c r="AKU60" s="86"/>
      <c r="AKV60" s="86"/>
      <c r="AKW60" s="86"/>
      <c r="AKX60" s="86"/>
      <c r="AKY60" s="86"/>
      <c r="AKZ60" s="86"/>
      <c r="ALA60" s="86"/>
      <c r="ALB60" s="86"/>
      <c r="ALC60" s="86"/>
      <c r="ALD60" s="86"/>
      <c r="ALE60" s="86"/>
      <c r="ALF60" s="86"/>
      <c r="ALG60" s="86"/>
      <c r="ALH60" s="86"/>
      <c r="ALI60" s="86"/>
      <c r="ALJ60" s="86"/>
      <c r="ALK60" s="86"/>
      <c r="ALL60" s="86"/>
      <c r="ALM60" s="86"/>
      <c r="ALN60" s="86"/>
      <c r="ALO60" s="86"/>
      <c r="ALP60" s="86"/>
      <c r="ALQ60" s="86"/>
      <c r="ALR60" s="86"/>
      <c r="ALS60" s="86"/>
      <c r="ALT60" s="86"/>
      <c r="ALU60" s="86"/>
      <c r="ALV60" s="86"/>
      <c r="ALW60" s="86"/>
      <c r="ALX60" s="86"/>
      <c r="ALY60" s="86"/>
      <c r="ALZ60" s="86"/>
      <c r="AMA60" s="86"/>
      <c r="AMB60" s="86"/>
      <c r="AMC60" s="86"/>
      <c r="AMD60" s="86"/>
      <c r="AME60" s="86"/>
      <c r="AMF60" s="86"/>
      <c r="AMG60" s="86"/>
      <c r="AMH60" s="86"/>
      <c r="AMI60" s="86"/>
      <c r="AMJ60" s="86"/>
      <c r="AMK60" s="86"/>
      <c r="AML60" s="86"/>
      <c r="AMM60" s="86"/>
      <c r="AMN60" s="86"/>
      <c r="AMO60" s="86"/>
      <c r="AMP60" s="86"/>
      <c r="AMQ60" s="86"/>
      <c r="AMR60" s="86"/>
      <c r="AMS60" s="86"/>
      <c r="AMT60" s="86"/>
      <c r="AMU60" s="86"/>
      <c r="AMV60" s="86"/>
      <c r="AMW60" s="86"/>
      <c r="AMX60" s="86"/>
      <c r="AMY60" s="86"/>
      <c r="AMZ60" s="86"/>
      <c r="ANA60" s="86"/>
      <c r="ANB60" s="86"/>
      <c r="ANC60" s="86"/>
      <c r="AND60" s="86"/>
      <c r="ANE60" s="86"/>
      <c r="ANF60" s="86"/>
      <c r="ANG60" s="86"/>
      <c r="ANH60" s="86"/>
      <c r="ANI60" s="86"/>
      <c r="ANJ60" s="86"/>
      <c r="ANK60" s="86"/>
      <c r="ANL60" s="86"/>
      <c r="ANM60" s="86"/>
      <c r="ANN60" s="86"/>
      <c r="ANO60" s="86"/>
      <c r="ANP60" s="86"/>
      <c r="ANQ60" s="86"/>
      <c r="ANR60" s="86"/>
      <c r="ANS60" s="86"/>
      <c r="ANT60" s="86"/>
      <c r="ANU60" s="86"/>
      <c r="ANV60" s="86"/>
      <c r="ANW60" s="86"/>
      <c r="ANX60" s="86"/>
      <c r="ANY60" s="86"/>
      <c r="ANZ60" s="86"/>
      <c r="AOA60" s="86"/>
      <c r="AOB60" s="86"/>
      <c r="AOC60" s="86"/>
      <c r="AOD60" s="86"/>
      <c r="AOE60" s="86"/>
      <c r="AOF60" s="86"/>
      <c r="AOG60" s="86"/>
      <c r="AOH60" s="86"/>
      <c r="AOI60" s="86"/>
      <c r="AOJ60" s="86"/>
      <c r="AOK60" s="86"/>
      <c r="AOL60" s="86"/>
      <c r="AOM60" s="86"/>
      <c r="AON60" s="86"/>
      <c r="AOO60" s="86"/>
      <c r="AOP60" s="86"/>
      <c r="AOQ60" s="86"/>
      <c r="AOR60" s="86"/>
      <c r="AOS60" s="86"/>
      <c r="AOT60" s="86"/>
      <c r="AOU60" s="86"/>
      <c r="AOV60" s="86"/>
      <c r="AOW60" s="86"/>
      <c r="AOX60" s="86"/>
      <c r="AOY60" s="86"/>
      <c r="AOZ60" s="86"/>
      <c r="APA60" s="86"/>
      <c r="APB60" s="86"/>
      <c r="APC60" s="86"/>
      <c r="APD60" s="86"/>
      <c r="APE60" s="86"/>
      <c r="APF60" s="86"/>
      <c r="APG60" s="86"/>
      <c r="APH60" s="86"/>
      <c r="API60" s="86"/>
      <c r="APJ60" s="86"/>
      <c r="APK60" s="86"/>
      <c r="APL60" s="86"/>
      <c r="APM60" s="86"/>
      <c r="APN60" s="86"/>
      <c r="APO60" s="86"/>
      <c r="APP60" s="86"/>
      <c r="APQ60" s="86"/>
      <c r="APR60" s="86"/>
      <c r="APS60" s="86"/>
      <c r="APT60" s="86"/>
      <c r="APU60" s="86"/>
      <c r="APV60" s="86"/>
      <c r="APW60" s="86"/>
      <c r="APX60" s="86"/>
      <c r="APY60" s="86"/>
      <c r="APZ60" s="86"/>
      <c r="AQA60" s="86"/>
      <c r="AQB60" s="86"/>
      <c r="AQC60" s="86"/>
      <c r="AQD60" s="86"/>
      <c r="AQE60" s="86"/>
      <c r="AQF60" s="86"/>
      <c r="AQG60" s="86"/>
      <c r="AQH60" s="86"/>
      <c r="AQI60" s="86"/>
      <c r="AQJ60" s="86"/>
      <c r="AQK60" s="86"/>
      <c r="AQL60" s="86"/>
      <c r="AQM60" s="86"/>
      <c r="AQN60" s="86"/>
      <c r="AQO60" s="86"/>
      <c r="AQP60" s="86"/>
      <c r="AQQ60" s="86"/>
      <c r="AQR60" s="86"/>
      <c r="AQS60" s="86"/>
      <c r="AQT60" s="86"/>
      <c r="AQU60" s="86"/>
      <c r="AQV60" s="86"/>
      <c r="AQW60" s="86"/>
      <c r="AQX60" s="86"/>
      <c r="AQY60" s="86"/>
      <c r="AQZ60" s="86"/>
      <c r="ARA60" s="86"/>
      <c r="ARB60" s="86"/>
      <c r="ARC60" s="86"/>
      <c r="ARD60" s="86"/>
      <c r="ARE60" s="86"/>
      <c r="ARF60" s="86"/>
      <c r="ARG60" s="86"/>
      <c r="ARH60" s="86"/>
      <c r="ARI60" s="86"/>
      <c r="ARJ60" s="86"/>
      <c r="ARK60" s="86"/>
      <c r="ARL60" s="86"/>
      <c r="ARM60" s="86"/>
      <c r="ARN60" s="86"/>
      <c r="ARO60" s="86"/>
      <c r="ARP60" s="86"/>
      <c r="ARQ60" s="86"/>
      <c r="ARR60" s="86"/>
      <c r="ARS60" s="86"/>
      <c r="ART60" s="86"/>
      <c r="ARU60" s="86"/>
      <c r="ARV60" s="86"/>
      <c r="ARW60" s="86"/>
      <c r="ARX60" s="86"/>
      <c r="ARY60" s="86"/>
      <c r="ARZ60" s="86"/>
      <c r="ASA60" s="86"/>
      <c r="ASB60" s="86"/>
      <c r="ASC60" s="86"/>
      <c r="ASD60" s="86"/>
      <c r="ASE60" s="86"/>
      <c r="ASF60" s="86"/>
      <c r="ASG60" s="86"/>
      <c r="ASH60" s="86"/>
      <c r="ASI60" s="86"/>
      <c r="ASJ60" s="86"/>
      <c r="ASK60" s="86"/>
      <c r="ASL60" s="86"/>
      <c r="ASM60" s="86"/>
      <c r="ASN60" s="86"/>
      <c r="ASO60" s="86"/>
      <c r="ASP60" s="86"/>
      <c r="ASQ60" s="86"/>
      <c r="ASR60" s="86"/>
      <c r="ASS60" s="86"/>
      <c r="AST60" s="86"/>
      <c r="ASU60" s="86"/>
      <c r="ASV60" s="86"/>
      <c r="ASW60" s="86"/>
      <c r="ASX60" s="86"/>
      <c r="ASY60" s="86"/>
      <c r="ASZ60" s="86"/>
      <c r="ATA60" s="86"/>
      <c r="ATB60" s="86"/>
      <c r="ATC60" s="86"/>
      <c r="ATD60" s="86"/>
      <c r="ATE60" s="86"/>
      <c r="ATF60" s="86"/>
      <c r="ATG60" s="86"/>
      <c r="ATH60" s="86"/>
      <c r="ATI60" s="86"/>
      <c r="ATJ60" s="86"/>
      <c r="ATK60" s="86"/>
      <c r="ATL60" s="86"/>
      <c r="ATM60" s="86"/>
      <c r="ATN60" s="86"/>
      <c r="ATO60" s="86"/>
      <c r="ATP60" s="86"/>
      <c r="ATQ60" s="86"/>
      <c r="ATR60" s="86"/>
      <c r="ATS60" s="86"/>
      <c r="ATT60" s="86"/>
      <c r="ATU60" s="86"/>
      <c r="ATV60" s="86"/>
      <c r="ATW60" s="86"/>
      <c r="ATX60" s="86"/>
      <c r="ATY60" s="86"/>
      <c r="ATZ60" s="86"/>
      <c r="AUA60" s="86"/>
      <c r="AUB60" s="86"/>
      <c r="AUC60" s="86"/>
      <c r="AUD60" s="86"/>
      <c r="AUE60" s="86"/>
      <c r="AUF60" s="86"/>
      <c r="AUG60" s="86"/>
      <c r="AUH60" s="86"/>
      <c r="AUI60" s="86"/>
      <c r="AUJ60" s="86"/>
      <c r="AUK60" s="86"/>
      <c r="AUL60" s="86"/>
      <c r="AUM60" s="86"/>
      <c r="AUN60" s="86"/>
      <c r="AUO60" s="86"/>
      <c r="AUP60" s="86"/>
      <c r="AUQ60" s="86"/>
      <c r="AUR60" s="86"/>
      <c r="AUS60" s="86"/>
      <c r="AUT60" s="86"/>
      <c r="AUU60" s="86"/>
      <c r="AUV60" s="86"/>
      <c r="AUW60" s="86"/>
      <c r="AUX60" s="86"/>
      <c r="AUY60" s="86"/>
      <c r="AUZ60" s="86"/>
      <c r="AVA60" s="86"/>
      <c r="AVB60" s="86"/>
      <c r="AVC60" s="86"/>
      <c r="AVD60" s="86"/>
      <c r="AVE60" s="86"/>
      <c r="AVF60" s="86"/>
      <c r="AVG60" s="86"/>
      <c r="AVH60" s="86"/>
      <c r="AVI60" s="86"/>
      <c r="AVJ60" s="86"/>
      <c r="AVK60" s="86"/>
      <c r="AVL60" s="86"/>
      <c r="AVM60" s="86"/>
      <c r="AVN60" s="86"/>
      <c r="AVO60" s="86"/>
      <c r="AVP60" s="86"/>
      <c r="AVQ60" s="86"/>
      <c r="AVR60" s="86"/>
      <c r="AVS60" s="86"/>
      <c r="AVT60" s="86"/>
      <c r="AVU60" s="86"/>
      <c r="AVV60" s="86"/>
      <c r="AVW60" s="86"/>
      <c r="AVX60" s="86"/>
      <c r="AVY60" s="86"/>
      <c r="AVZ60" s="86"/>
      <c r="AWA60" s="86"/>
      <c r="AWB60" s="86"/>
      <c r="AWC60" s="86"/>
      <c r="AWD60" s="86"/>
      <c r="AWE60" s="86"/>
      <c r="AWF60" s="86"/>
      <c r="AWG60" s="86"/>
      <c r="AWH60" s="86"/>
      <c r="AWI60" s="86"/>
      <c r="AWJ60" s="86"/>
      <c r="AWK60" s="86"/>
      <c r="AWL60" s="86"/>
      <c r="AWM60" s="86"/>
      <c r="AWN60" s="86"/>
      <c r="AWO60" s="86"/>
      <c r="AWP60" s="86"/>
      <c r="AWQ60" s="86"/>
      <c r="AWR60" s="86"/>
      <c r="AWS60" s="86"/>
      <c r="AWT60" s="86"/>
      <c r="AWU60" s="86"/>
      <c r="AWV60" s="86"/>
      <c r="AWW60" s="86"/>
      <c r="AWX60" s="86"/>
      <c r="AWY60" s="86"/>
      <c r="AWZ60" s="86"/>
      <c r="AXA60" s="86"/>
      <c r="AXB60" s="86"/>
      <c r="AXC60" s="86"/>
      <c r="AXD60" s="86"/>
      <c r="AXE60" s="86"/>
      <c r="AXF60" s="86"/>
      <c r="AXG60" s="86"/>
      <c r="AXH60" s="86"/>
      <c r="AXI60" s="86"/>
      <c r="AXJ60" s="86"/>
      <c r="AXK60" s="86"/>
      <c r="AXL60" s="86"/>
      <c r="AXM60" s="86"/>
      <c r="AXN60" s="86"/>
      <c r="AXO60" s="86"/>
      <c r="AXP60" s="86"/>
      <c r="AXQ60" s="86"/>
      <c r="AXR60" s="86"/>
      <c r="AXS60" s="86"/>
      <c r="AXT60" s="86"/>
      <c r="AXU60" s="86"/>
      <c r="AXV60" s="86"/>
      <c r="AXW60" s="86"/>
      <c r="AXX60" s="86"/>
      <c r="AXY60" s="86"/>
      <c r="AXZ60" s="86"/>
      <c r="AYA60" s="86"/>
      <c r="AYB60" s="86"/>
      <c r="AYC60" s="86"/>
      <c r="AYD60" s="86"/>
      <c r="AYE60" s="86"/>
      <c r="AYF60" s="86"/>
      <c r="AYG60" s="86"/>
      <c r="AYH60" s="86"/>
      <c r="AYI60" s="86"/>
      <c r="AYJ60" s="86"/>
      <c r="AYK60" s="86"/>
      <c r="AYL60" s="86"/>
      <c r="AYM60" s="86"/>
      <c r="AYN60" s="86"/>
      <c r="AYO60" s="86"/>
      <c r="AYP60" s="86"/>
      <c r="AYQ60" s="86"/>
      <c r="AYR60" s="86"/>
      <c r="AYS60" s="86"/>
      <c r="AYT60" s="86"/>
      <c r="AYU60" s="86"/>
      <c r="AYV60" s="86"/>
      <c r="AYW60" s="86"/>
      <c r="AYX60" s="86"/>
      <c r="AYY60" s="86"/>
      <c r="AYZ60" s="86"/>
      <c r="AZA60" s="86"/>
      <c r="AZB60" s="86"/>
      <c r="AZC60" s="86"/>
      <c r="AZD60" s="86"/>
      <c r="AZE60" s="86"/>
      <c r="AZF60" s="86"/>
      <c r="AZG60" s="86"/>
      <c r="AZH60" s="86"/>
      <c r="AZI60" s="86"/>
      <c r="AZJ60" s="86"/>
      <c r="AZK60" s="86"/>
      <c r="AZL60" s="86"/>
      <c r="AZM60" s="86"/>
      <c r="AZN60" s="86"/>
      <c r="AZO60" s="86"/>
      <c r="AZP60" s="86"/>
      <c r="AZQ60" s="86"/>
      <c r="AZR60" s="86"/>
      <c r="AZS60" s="86"/>
      <c r="AZT60" s="86"/>
      <c r="AZU60" s="86"/>
      <c r="AZV60" s="86"/>
      <c r="AZW60" s="86"/>
      <c r="AZX60" s="86"/>
      <c r="AZY60" s="86"/>
      <c r="AZZ60" s="86"/>
      <c r="BAA60" s="86"/>
      <c r="BAB60" s="86"/>
      <c r="BAC60" s="86"/>
      <c r="BAD60" s="86"/>
      <c r="BAE60" s="86"/>
      <c r="BAF60" s="86"/>
      <c r="BAG60" s="86"/>
      <c r="BAH60" s="86"/>
      <c r="BAI60" s="86"/>
      <c r="BAJ60" s="86"/>
      <c r="BAK60" s="86"/>
      <c r="BAL60" s="86"/>
      <c r="BAM60" s="86"/>
      <c r="BAN60" s="86"/>
      <c r="BAO60" s="86"/>
      <c r="BAP60" s="86"/>
      <c r="BAQ60" s="86"/>
      <c r="BAR60" s="86"/>
      <c r="BAS60" s="86"/>
      <c r="BAT60" s="86"/>
      <c r="BAU60" s="86"/>
      <c r="BAV60" s="86"/>
      <c r="BAW60" s="86"/>
      <c r="BAX60" s="86"/>
      <c r="BAY60" s="86"/>
      <c r="BAZ60" s="86"/>
      <c r="BBA60" s="86"/>
      <c r="BBB60" s="86"/>
      <c r="BBC60" s="86"/>
      <c r="BBD60" s="86"/>
      <c r="BBE60" s="86"/>
      <c r="BBF60" s="86"/>
      <c r="BBG60" s="86"/>
      <c r="BBH60" s="86"/>
      <c r="BBI60" s="86"/>
      <c r="BBJ60" s="86"/>
      <c r="BBK60" s="86"/>
      <c r="BBL60" s="86"/>
      <c r="BBM60" s="86"/>
      <c r="BBN60" s="86"/>
      <c r="BBO60" s="86"/>
      <c r="BBP60" s="86"/>
      <c r="BBQ60" s="86"/>
      <c r="BBR60" s="86"/>
      <c r="BBS60" s="86"/>
      <c r="BBT60" s="86"/>
      <c r="BBU60" s="86"/>
      <c r="BBV60" s="86"/>
      <c r="BBW60" s="86"/>
      <c r="BBX60" s="86"/>
      <c r="BBY60" s="86"/>
      <c r="BBZ60" s="86"/>
      <c r="BCA60" s="86"/>
      <c r="BCB60" s="86"/>
      <c r="BCC60" s="86"/>
      <c r="BCD60" s="86"/>
      <c r="BCE60" s="86"/>
      <c r="BCF60" s="86"/>
      <c r="BCG60" s="86"/>
      <c r="BCH60" s="86"/>
      <c r="BCI60" s="86"/>
      <c r="BCJ60" s="86"/>
      <c r="BCK60" s="86"/>
      <c r="BCL60" s="86"/>
      <c r="BCM60" s="86"/>
      <c r="BCN60" s="86"/>
      <c r="BCO60" s="86"/>
      <c r="BCP60" s="86"/>
      <c r="BCQ60" s="86"/>
      <c r="BCR60" s="86"/>
      <c r="BCS60" s="86"/>
      <c r="BCT60" s="86"/>
      <c r="BCU60" s="86"/>
      <c r="BCV60" s="86"/>
      <c r="BCW60" s="86"/>
      <c r="BCX60" s="86"/>
      <c r="BCY60" s="86"/>
      <c r="BCZ60" s="86"/>
      <c r="BDA60" s="86"/>
      <c r="BDB60" s="86"/>
      <c r="BDC60" s="86"/>
      <c r="BDD60" s="86"/>
      <c r="BDE60" s="86"/>
      <c r="BDF60" s="86"/>
      <c r="BDG60" s="86"/>
      <c r="BDH60" s="86"/>
      <c r="BDI60" s="86"/>
      <c r="BDJ60" s="86"/>
      <c r="BDK60" s="86"/>
      <c r="BDL60" s="86"/>
      <c r="BDM60" s="86"/>
      <c r="BDN60" s="86"/>
      <c r="BDO60" s="86"/>
      <c r="BDP60" s="86"/>
      <c r="BDQ60" s="86"/>
      <c r="BDR60" s="86"/>
      <c r="BDS60" s="86"/>
      <c r="BDT60" s="86"/>
      <c r="BDU60" s="86"/>
      <c r="BDV60" s="86"/>
      <c r="BDW60" s="86"/>
      <c r="BDX60" s="86"/>
      <c r="BDY60" s="86"/>
      <c r="BDZ60" s="86"/>
      <c r="BEA60" s="86"/>
      <c r="BEB60" s="86"/>
      <c r="BEC60" s="86"/>
      <c r="BED60" s="86"/>
      <c r="BEE60" s="86"/>
      <c r="BEF60" s="86"/>
      <c r="BEG60" s="86"/>
      <c r="BEH60" s="86"/>
      <c r="BEI60" s="86"/>
      <c r="BEJ60" s="86"/>
      <c r="BEK60" s="86"/>
      <c r="BEL60" s="86"/>
      <c r="BEM60" s="86"/>
      <c r="BEN60" s="86"/>
      <c r="BEO60" s="86"/>
      <c r="BEP60" s="86"/>
      <c r="BEQ60" s="86"/>
      <c r="BER60" s="86"/>
      <c r="BES60" s="86"/>
      <c r="BET60" s="86"/>
      <c r="BEU60" s="86"/>
      <c r="BEV60" s="86"/>
      <c r="BEW60" s="86"/>
      <c r="BEX60" s="86"/>
      <c r="BEY60" s="86"/>
      <c r="BEZ60" s="86"/>
      <c r="BFA60" s="86"/>
      <c r="BFB60" s="86"/>
      <c r="BFC60" s="86"/>
      <c r="BFD60" s="86"/>
      <c r="BFE60" s="86"/>
      <c r="BFF60" s="86"/>
      <c r="BFG60" s="86"/>
      <c r="BFH60" s="86"/>
      <c r="BFI60" s="86"/>
      <c r="BFJ60" s="86"/>
      <c r="BFK60" s="86"/>
      <c r="BFL60" s="86"/>
      <c r="BFM60" s="86"/>
      <c r="BFN60" s="86"/>
      <c r="BFO60" s="86"/>
      <c r="BFP60" s="86"/>
      <c r="BFQ60" s="86"/>
      <c r="BFR60" s="86"/>
      <c r="BFS60" s="86"/>
      <c r="BFT60" s="86"/>
      <c r="BFU60" s="86"/>
      <c r="BFV60" s="86"/>
      <c r="BFW60" s="86"/>
      <c r="BFX60" s="86"/>
      <c r="BFY60" s="86"/>
      <c r="BFZ60" s="86"/>
      <c r="BGA60" s="86"/>
      <c r="BGB60" s="86"/>
      <c r="BGC60" s="86"/>
      <c r="BGD60" s="86"/>
      <c r="BGE60" s="86"/>
      <c r="BGF60" s="86"/>
      <c r="BGG60" s="86"/>
      <c r="BGH60" s="86"/>
      <c r="BGI60" s="86"/>
      <c r="BGJ60" s="86"/>
      <c r="BGK60" s="86"/>
      <c r="BGL60" s="86"/>
      <c r="BGM60" s="86"/>
      <c r="BGN60" s="86"/>
      <c r="BGO60" s="86"/>
      <c r="BGP60" s="86"/>
      <c r="BGQ60" s="86"/>
      <c r="BGR60" s="86"/>
      <c r="BGS60" s="86"/>
      <c r="BGT60" s="86"/>
      <c r="BGU60" s="86"/>
      <c r="BGV60" s="86"/>
      <c r="BGW60" s="86"/>
      <c r="BGX60" s="86"/>
      <c r="BGY60" s="86"/>
      <c r="BGZ60" s="86"/>
      <c r="BHA60" s="86"/>
      <c r="BHB60" s="86"/>
      <c r="BHC60" s="86"/>
      <c r="BHD60" s="86"/>
      <c r="BHE60" s="86"/>
      <c r="BHF60" s="86"/>
      <c r="BHG60" s="86"/>
      <c r="BHH60" s="86"/>
      <c r="BHI60" s="86"/>
      <c r="BHJ60" s="86"/>
      <c r="BHK60" s="86"/>
      <c r="BHL60" s="86"/>
      <c r="BHM60" s="86"/>
      <c r="BHN60" s="86"/>
      <c r="BHO60" s="86"/>
      <c r="BHP60" s="86"/>
      <c r="BHQ60" s="86"/>
      <c r="BHR60" s="86"/>
      <c r="BHS60" s="86"/>
      <c r="BHT60" s="86"/>
      <c r="BHU60" s="86"/>
      <c r="BHV60" s="86"/>
      <c r="BHW60" s="86"/>
      <c r="BHX60" s="86"/>
      <c r="BHY60" s="86"/>
      <c r="BHZ60" s="86"/>
      <c r="BIA60" s="86"/>
      <c r="BIB60" s="86"/>
      <c r="BIC60" s="86"/>
      <c r="BID60" s="86"/>
      <c r="BIE60" s="86"/>
      <c r="BIF60" s="86"/>
      <c r="BIG60" s="86"/>
      <c r="BIH60" s="86"/>
      <c r="BII60" s="86"/>
      <c r="BIJ60" s="86"/>
      <c r="BIK60" s="86"/>
      <c r="BIL60" s="86"/>
      <c r="BIM60" s="86"/>
      <c r="BIN60" s="86"/>
      <c r="BIO60" s="86"/>
      <c r="BIP60" s="86"/>
      <c r="BIQ60" s="86"/>
      <c r="BIR60" s="86"/>
      <c r="BIS60" s="86"/>
      <c r="BIT60" s="86"/>
      <c r="BIU60" s="86"/>
      <c r="BIV60" s="86"/>
      <c r="BIW60" s="86"/>
      <c r="BIX60" s="86"/>
      <c r="BIY60" s="86"/>
      <c r="BIZ60" s="86"/>
      <c r="BJA60" s="86"/>
      <c r="BJB60" s="86"/>
      <c r="BJC60" s="86"/>
      <c r="BJD60" s="86"/>
      <c r="BJE60" s="86"/>
      <c r="BJF60" s="86"/>
      <c r="BJG60" s="86"/>
      <c r="BJH60" s="86"/>
      <c r="BJI60" s="86"/>
      <c r="BJJ60" s="86"/>
      <c r="BJK60" s="86"/>
      <c r="BJL60" s="86"/>
      <c r="BJM60" s="86"/>
      <c r="BJN60" s="86"/>
      <c r="BJO60" s="86"/>
      <c r="BJP60" s="86"/>
      <c r="BJQ60" s="86"/>
      <c r="BJR60" s="86"/>
      <c r="BJS60" s="86"/>
      <c r="BJT60" s="86"/>
      <c r="BJU60" s="86"/>
      <c r="BJV60" s="86"/>
      <c r="BJW60" s="86"/>
      <c r="BJX60" s="86"/>
      <c r="BJY60" s="86"/>
      <c r="BJZ60" s="86"/>
      <c r="BKA60" s="86"/>
      <c r="BKB60" s="86"/>
      <c r="BKC60" s="86"/>
      <c r="BKD60" s="86"/>
      <c r="BKE60" s="86"/>
      <c r="BKF60" s="86"/>
      <c r="BKG60" s="86"/>
      <c r="BKH60" s="86"/>
      <c r="BKI60" s="86"/>
      <c r="BKJ60" s="86"/>
      <c r="BKK60" s="86"/>
      <c r="BKL60" s="86"/>
      <c r="BKM60" s="86"/>
      <c r="BKN60" s="86"/>
      <c r="BKO60" s="86"/>
      <c r="BKP60" s="86"/>
      <c r="BKQ60" s="86"/>
      <c r="BKR60" s="86"/>
      <c r="BKS60" s="86"/>
      <c r="BKT60" s="86"/>
      <c r="BKU60" s="86"/>
      <c r="BKV60" s="86"/>
      <c r="BKW60" s="86"/>
      <c r="BKX60" s="86"/>
      <c r="BKY60" s="86"/>
      <c r="BKZ60" s="86"/>
      <c r="BLA60" s="86"/>
      <c r="BLB60" s="86"/>
      <c r="BLC60" s="86"/>
      <c r="BLD60" s="86"/>
      <c r="BLE60" s="86"/>
      <c r="BLF60" s="86"/>
      <c r="BLG60" s="86"/>
      <c r="BLH60" s="86"/>
      <c r="BLI60" s="86"/>
      <c r="BLJ60" s="86"/>
      <c r="BLK60" s="86"/>
      <c r="BLL60" s="86"/>
      <c r="BLM60" s="86"/>
      <c r="BLN60" s="86"/>
      <c r="BLO60" s="86"/>
      <c r="BLP60" s="86"/>
      <c r="BLQ60" s="86"/>
      <c r="BLR60" s="86"/>
      <c r="BLS60" s="86"/>
      <c r="BLT60" s="86"/>
      <c r="BLU60" s="86"/>
      <c r="BLV60" s="86"/>
      <c r="BLW60" s="86"/>
      <c r="BLX60" s="86"/>
      <c r="BLY60" s="86"/>
      <c r="BLZ60" s="86"/>
      <c r="BMA60" s="86"/>
      <c r="BMB60" s="86"/>
      <c r="BMC60" s="86"/>
      <c r="BMD60" s="86"/>
      <c r="BME60" s="86"/>
      <c r="BMF60" s="86"/>
      <c r="BMG60" s="86"/>
      <c r="BMH60" s="86"/>
      <c r="BMI60" s="86"/>
      <c r="BMJ60" s="86"/>
      <c r="BMK60" s="86"/>
      <c r="BML60" s="86"/>
      <c r="BMM60" s="86"/>
      <c r="BMN60" s="86"/>
      <c r="BMO60" s="86"/>
      <c r="BMP60" s="86"/>
      <c r="BMQ60" s="86"/>
      <c r="BMR60" s="86"/>
      <c r="BMS60" s="86"/>
      <c r="BMT60" s="86"/>
      <c r="BMU60" s="86"/>
      <c r="BMV60" s="86"/>
      <c r="BMW60" s="86"/>
      <c r="BMX60" s="86"/>
      <c r="BMY60" s="86"/>
      <c r="BMZ60" s="86"/>
      <c r="BNA60" s="86"/>
      <c r="BNB60" s="86"/>
      <c r="BNC60" s="86"/>
      <c r="BND60" s="86"/>
      <c r="BNE60" s="86"/>
      <c r="BNF60" s="86"/>
      <c r="BNG60" s="86"/>
      <c r="BNH60" s="86"/>
      <c r="BNI60" s="86"/>
      <c r="BNJ60" s="86"/>
      <c r="BNK60" s="86"/>
      <c r="BNL60" s="86"/>
      <c r="BNM60" s="86"/>
      <c r="BNN60" s="86"/>
      <c r="BNO60" s="86"/>
      <c r="BNP60" s="86"/>
      <c r="BNQ60" s="86"/>
      <c r="BNR60" s="86"/>
      <c r="BNS60" s="86"/>
      <c r="BNT60" s="86"/>
      <c r="BNU60" s="86"/>
      <c r="BNV60" s="86"/>
      <c r="BNW60" s="86"/>
      <c r="BNX60" s="86"/>
      <c r="BNY60" s="86"/>
      <c r="BNZ60" s="86"/>
      <c r="BOA60" s="86"/>
      <c r="BOB60" s="86"/>
      <c r="BOC60" s="86"/>
      <c r="BOD60" s="86"/>
      <c r="BOE60" s="86"/>
      <c r="BOF60" s="86"/>
      <c r="BOG60" s="86"/>
      <c r="BOH60" s="86"/>
      <c r="BOI60" s="86"/>
      <c r="BOJ60" s="86"/>
      <c r="BOK60" s="86"/>
      <c r="BOL60" s="86"/>
      <c r="BOM60" s="86"/>
      <c r="BON60" s="86"/>
      <c r="BOO60" s="86"/>
      <c r="BOP60" s="86"/>
      <c r="BOQ60" s="86"/>
      <c r="BOR60" s="86"/>
      <c r="BOS60" s="86"/>
      <c r="BOT60" s="86"/>
      <c r="BOU60" s="86"/>
      <c r="BOV60" s="86"/>
      <c r="BOW60" s="86"/>
      <c r="BOX60" s="86"/>
      <c r="BOY60" s="86"/>
      <c r="BOZ60" s="86"/>
      <c r="BPA60" s="86"/>
      <c r="BPB60" s="86"/>
      <c r="BPC60" s="86"/>
      <c r="BPD60" s="86"/>
      <c r="BPE60" s="86"/>
      <c r="BPF60" s="86"/>
      <c r="BPG60" s="86"/>
      <c r="BPH60" s="86"/>
      <c r="BPI60" s="86"/>
      <c r="BPJ60" s="86"/>
      <c r="BPK60" s="86"/>
      <c r="BPL60" s="86"/>
      <c r="BPM60" s="86"/>
      <c r="BPN60" s="86"/>
      <c r="BPO60" s="86"/>
      <c r="BPP60" s="86"/>
      <c r="BPQ60" s="86"/>
      <c r="BPR60" s="86"/>
      <c r="BPS60" s="86"/>
      <c r="BPT60" s="86"/>
      <c r="BPU60" s="86"/>
      <c r="BPV60" s="86"/>
      <c r="BPW60" s="86"/>
      <c r="BPX60" s="86"/>
      <c r="BPY60" s="86"/>
      <c r="BPZ60" s="86"/>
      <c r="BQA60" s="86"/>
      <c r="BQB60" s="86"/>
      <c r="BQC60" s="86"/>
      <c r="BQD60" s="86"/>
      <c r="BQE60" s="86"/>
      <c r="BQF60" s="86"/>
      <c r="BQG60" s="86"/>
      <c r="BQH60" s="86"/>
      <c r="BQI60" s="86"/>
      <c r="BQJ60" s="86"/>
      <c r="BQK60" s="86"/>
      <c r="BQL60" s="86"/>
      <c r="BQM60" s="86"/>
      <c r="BQN60" s="86"/>
      <c r="BQO60" s="86"/>
      <c r="BQP60" s="86"/>
      <c r="BQQ60" s="86"/>
      <c r="BQR60" s="86"/>
      <c r="BQS60" s="86"/>
      <c r="BQT60" s="86"/>
      <c r="BQU60" s="86"/>
      <c r="BQV60" s="86"/>
      <c r="BQW60" s="86"/>
      <c r="BQX60" s="86"/>
      <c r="BQY60" s="86"/>
      <c r="BQZ60" s="86"/>
      <c r="BRA60" s="86"/>
      <c r="BRB60" s="86"/>
      <c r="BRC60" s="86"/>
      <c r="BRD60" s="86"/>
      <c r="BRE60" s="86"/>
      <c r="BRF60" s="86"/>
      <c r="BRG60" s="86"/>
      <c r="BRH60" s="86"/>
      <c r="BRI60" s="86"/>
      <c r="BRJ60" s="86"/>
      <c r="BRK60" s="86"/>
      <c r="BRL60" s="86"/>
      <c r="BRM60" s="86"/>
      <c r="BRN60" s="86"/>
      <c r="BRO60" s="86"/>
      <c r="BRP60" s="86"/>
      <c r="BRQ60" s="86"/>
      <c r="BRR60" s="86"/>
      <c r="BRS60" s="86"/>
      <c r="BRT60" s="86"/>
      <c r="BRU60" s="86"/>
      <c r="BRV60" s="86"/>
      <c r="BRW60" s="86"/>
      <c r="BRX60" s="86"/>
      <c r="BRY60" s="86"/>
      <c r="BRZ60" s="86"/>
      <c r="BSA60" s="86"/>
      <c r="BSB60" s="86"/>
      <c r="BSC60" s="86"/>
      <c r="BSD60" s="86"/>
      <c r="BSE60" s="86"/>
      <c r="BSF60" s="86"/>
      <c r="BSG60" s="86"/>
      <c r="BSH60" s="86"/>
      <c r="BSI60" s="86"/>
      <c r="BSJ60" s="86"/>
      <c r="BSK60" s="86"/>
      <c r="BSL60" s="86"/>
      <c r="BSM60" s="86"/>
      <c r="BSN60" s="86"/>
      <c r="BSO60" s="86"/>
      <c r="BSP60" s="86"/>
      <c r="BSQ60" s="86"/>
      <c r="BSR60" s="86"/>
      <c r="BSS60" s="86"/>
      <c r="BST60" s="86"/>
      <c r="BSU60" s="86"/>
      <c r="BSV60" s="86"/>
      <c r="BSW60" s="86"/>
      <c r="BSX60" s="86"/>
      <c r="BSY60" s="86"/>
      <c r="BSZ60" s="86"/>
      <c r="BTA60" s="86"/>
      <c r="BTB60" s="86"/>
      <c r="BTC60" s="86"/>
      <c r="BTD60" s="86"/>
      <c r="BTE60" s="86"/>
      <c r="BTF60" s="86"/>
      <c r="BTG60" s="86"/>
      <c r="BTH60" s="86"/>
      <c r="BTI60" s="86"/>
      <c r="BTJ60" s="86"/>
      <c r="BTK60" s="86"/>
      <c r="BTL60" s="86"/>
      <c r="BTM60" s="86"/>
      <c r="BTN60" s="86"/>
      <c r="BTO60" s="86"/>
      <c r="BTP60" s="86"/>
      <c r="BTQ60" s="86"/>
      <c r="BTR60" s="86"/>
      <c r="BTS60" s="86"/>
      <c r="BTT60" s="86"/>
      <c r="BTU60" s="86"/>
      <c r="BTV60" s="86"/>
      <c r="BTW60" s="86"/>
      <c r="BTX60" s="86"/>
      <c r="BTY60" s="86"/>
      <c r="BTZ60" s="86"/>
      <c r="BUA60" s="86"/>
      <c r="BUB60" s="86"/>
      <c r="BUC60" s="86"/>
      <c r="BUD60" s="86"/>
      <c r="BUE60" s="86"/>
      <c r="BUF60" s="86"/>
      <c r="BUG60" s="86"/>
      <c r="BUH60" s="86"/>
      <c r="BUI60" s="86"/>
      <c r="BUJ60" s="86"/>
      <c r="BUK60" s="86"/>
      <c r="BUL60" s="86"/>
      <c r="BUM60" s="86"/>
      <c r="BUN60" s="86"/>
      <c r="BUO60" s="86"/>
      <c r="BUP60" s="86"/>
      <c r="BUQ60" s="86"/>
      <c r="BUR60" s="86"/>
      <c r="BUS60" s="86"/>
      <c r="BUT60" s="86"/>
      <c r="BUU60" s="86"/>
      <c r="BUV60" s="86"/>
      <c r="BUW60" s="86"/>
      <c r="BUX60" s="86"/>
      <c r="BUY60" s="86"/>
      <c r="BUZ60" s="86"/>
      <c r="BVA60" s="86"/>
      <c r="BVB60" s="86"/>
      <c r="BVC60" s="86"/>
      <c r="BVD60" s="86"/>
      <c r="BVE60" s="86"/>
      <c r="BVF60" s="86"/>
      <c r="BVG60" s="86"/>
      <c r="BVH60" s="86"/>
      <c r="BVI60" s="86"/>
      <c r="BVJ60" s="86"/>
      <c r="BVK60" s="86"/>
      <c r="BVL60" s="86"/>
      <c r="BVM60" s="86"/>
      <c r="BVN60" s="86"/>
      <c r="BVO60" s="86"/>
      <c r="BVP60" s="86"/>
      <c r="BVQ60" s="86"/>
      <c r="BVR60" s="86"/>
      <c r="BVS60" s="86"/>
      <c r="BVT60" s="86"/>
      <c r="BVU60" s="86"/>
      <c r="BVV60" s="86"/>
      <c r="BVW60" s="86"/>
      <c r="BVX60" s="86"/>
      <c r="BVY60" s="86"/>
      <c r="BVZ60" s="86"/>
      <c r="BWA60" s="86"/>
      <c r="BWB60" s="86"/>
      <c r="BWC60" s="86"/>
      <c r="BWD60" s="86"/>
      <c r="BWE60" s="86"/>
      <c r="BWF60" s="86"/>
      <c r="BWG60" s="86"/>
      <c r="BWH60" s="86"/>
      <c r="BWI60" s="86"/>
      <c r="BWJ60" s="86"/>
      <c r="BWK60" s="86"/>
      <c r="BWL60" s="86"/>
      <c r="BWM60" s="86"/>
      <c r="BWN60" s="86"/>
      <c r="BWO60" s="86"/>
      <c r="BWP60" s="86"/>
      <c r="BWQ60" s="86"/>
      <c r="BWR60" s="86"/>
      <c r="BWS60" s="86"/>
      <c r="BWT60" s="86"/>
      <c r="BWU60" s="86"/>
      <c r="BWV60" s="86"/>
      <c r="BWW60" s="86"/>
      <c r="BWX60" s="86"/>
      <c r="BWY60" s="86"/>
      <c r="BWZ60" s="86"/>
      <c r="BXA60" s="86"/>
      <c r="BXB60" s="86"/>
      <c r="BXC60" s="86"/>
      <c r="BXD60" s="86"/>
      <c r="BXE60" s="86"/>
      <c r="BXF60" s="86"/>
      <c r="BXG60" s="86"/>
      <c r="BXH60" s="86"/>
      <c r="BXI60" s="86"/>
      <c r="BXJ60" s="86"/>
      <c r="BXK60" s="86"/>
      <c r="BXL60" s="86"/>
      <c r="BXM60" s="86"/>
      <c r="BXN60" s="86"/>
      <c r="BXO60" s="86"/>
      <c r="BXP60" s="86"/>
      <c r="BXQ60" s="86"/>
      <c r="BXR60" s="86"/>
      <c r="BXS60" s="86"/>
      <c r="BXT60" s="86"/>
      <c r="BXU60" s="86"/>
      <c r="BXV60" s="86"/>
      <c r="BXW60" s="86"/>
      <c r="BXX60" s="86"/>
      <c r="BXY60" s="86"/>
      <c r="BXZ60" s="86"/>
      <c r="BYA60" s="86"/>
      <c r="BYB60" s="86"/>
      <c r="BYC60" s="86"/>
      <c r="BYD60" s="86"/>
      <c r="BYE60" s="86"/>
      <c r="BYF60" s="86"/>
      <c r="BYG60" s="86"/>
      <c r="BYH60" s="86"/>
      <c r="BYI60" s="86"/>
      <c r="BYJ60" s="86"/>
      <c r="BYK60" s="86"/>
      <c r="BYL60" s="86"/>
      <c r="BYM60" s="86"/>
      <c r="BYN60" s="86"/>
      <c r="BYO60" s="86"/>
      <c r="BYP60" s="86"/>
      <c r="BYQ60" s="86"/>
      <c r="BYR60" s="86"/>
      <c r="BYS60" s="86"/>
      <c r="BYT60" s="86"/>
      <c r="BYU60" s="86"/>
      <c r="BYV60" s="86"/>
      <c r="BYW60" s="86"/>
      <c r="BYX60" s="86"/>
      <c r="BYY60" s="86"/>
      <c r="BYZ60" s="86"/>
      <c r="BZA60" s="86"/>
      <c r="BZB60" s="86"/>
      <c r="BZC60" s="86"/>
      <c r="BZD60" s="86"/>
      <c r="BZE60" s="86"/>
      <c r="BZF60" s="86"/>
      <c r="BZG60" s="86"/>
      <c r="BZH60" s="86"/>
      <c r="BZI60" s="86"/>
      <c r="BZJ60" s="86"/>
      <c r="BZK60" s="86"/>
      <c r="BZL60" s="86"/>
      <c r="BZM60" s="86"/>
      <c r="BZN60" s="86"/>
      <c r="BZO60" s="86"/>
      <c r="BZP60" s="86"/>
      <c r="BZQ60" s="86"/>
      <c r="BZR60" s="86"/>
      <c r="BZS60" s="86"/>
      <c r="BZT60" s="86"/>
      <c r="BZU60" s="86"/>
      <c r="BZV60" s="86"/>
      <c r="BZW60" s="86"/>
      <c r="BZX60" s="86"/>
      <c r="BZY60" s="86"/>
      <c r="BZZ60" s="86"/>
      <c r="CAA60" s="86"/>
      <c r="CAB60" s="86"/>
      <c r="CAC60" s="86"/>
      <c r="CAD60" s="86"/>
      <c r="CAE60" s="86"/>
      <c r="CAF60" s="86"/>
      <c r="CAG60" s="86"/>
      <c r="CAH60" s="86"/>
      <c r="CAI60" s="86"/>
      <c r="CAJ60" s="86"/>
      <c r="CAK60" s="86"/>
      <c r="CAL60" s="86"/>
      <c r="CAM60" s="86"/>
      <c r="CAN60" s="86"/>
      <c r="CAO60" s="86"/>
      <c r="CAP60" s="86"/>
      <c r="CAQ60" s="86"/>
      <c r="CAR60" s="86"/>
      <c r="CAS60" s="86"/>
      <c r="CAT60" s="86"/>
      <c r="CAU60" s="86"/>
      <c r="CAV60" s="86"/>
      <c r="CAW60" s="86"/>
      <c r="CAX60" s="86"/>
      <c r="CAY60" s="86"/>
      <c r="CAZ60" s="86"/>
      <c r="CBA60" s="86"/>
      <c r="CBB60" s="86"/>
      <c r="CBC60" s="86"/>
      <c r="CBD60" s="86"/>
      <c r="CBE60" s="86"/>
      <c r="CBF60" s="86"/>
      <c r="CBG60" s="86"/>
      <c r="CBH60" s="86"/>
      <c r="CBI60" s="86"/>
      <c r="CBJ60" s="86"/>
      <c r="CBK60" s="86"/>
      <c r="CBL60" s="86"/>
      <c r="CBM60" s="86"/>
      <c r="CBN60" s="86"/>
      <c r="CBO60" s="86"/>
      <c r="CBP60" s="86"/>
      <c r="CBQ60" s="86"/>
      <c r="CBR60" s="86"/>
      <c r="CBS60" s="86"/>
      <c r="CBT60" s="86"/>
      <c r="CBU60" s="86"/>
      <c r="CBV60" s="86"/>
      <c r="CBW60" s="86"/>
      <c r="CBX60" s="86"/>
      <c r="CBY60" s="86"/>
      <c r="CBZ60" s="86"/>
      <c r="CCA60" s="86"/>
      <c r="CCB60" s="86"/>
      <c r="CCC60" s="86"/>
      <c r="CCD60" s="86"/>
      <c r="CCE60" s="86"/>
      <c r="CCF60" s="86"/>
      <c r="CCG60" s="86"/>
      <c r="CCH60" s="86"/>
      <c r="CCI60" s="86"/>
      <c r="CCJ60" s="86"/>
      <c r="CCK60" s="86"/>
      <c r="CCL60" s="86"/>
      <c r="CCM60" s="86"/>
      <c r="CCN60" s="86"/>
      <c r="CCO60" s="86"/>
      <c r="CCP60" s="86"/>
      <c r="CCQ60" s="86"/>
      <c r="CCR60" s="86"/>
      <c r="CCS60" s="86"/>
      <c r="CCT60" s="86"/>
      <c r="CCU60" s="86"/>
      <c r="CCV60" s="86"/>
      <c r="CCW60" s="86"/>
      <c r="CCX60" s="86"/>
      <c r="CCY60" s="86"/>
      <c r="CCZ60" s="86"/>
      <c r="CDA60" s="86"/>
      <c r="CDB60" s="86"/>
      <c r="CDC60" s="86"/>
      <c r="CDD60" s="86"/>
      <c r="CDE60" s="86"/>
      <c r="CDF60" s="86"/>
      <c r="CDG60" s="86"/>
      <c r="CDH60" s="86"/>
      <c r="CDI60" s="86"/>
      <c r="CDJ60" s="86"/>
      <c r="CDK60" s="86"/>
      <c r="CDL60" s="86"/>
      <c r="CDM60" s="86"/>
      <c r="CDN60" s="86"/>
      <c r="CDO60" s="86"/>
      <c r="CDP60" s="86"/>
      <c r="CDQ60" s="86"/>
      <c r="CDR60" s="86"/>
      <c r="CDS60" s="86"/>
      <c r="CDT60" s="86"/>
      <c r="CDU60" s="86"/>
      <c r="CDV60" s="86"/>
      <c r="CDW60" s="86"/>
      <c r="CDX60" s="86"/>
      <c r="CDY60" s="86"/>
      <c r="CDZ60" s="86"/>
      <c r="CEA60" s="86"/>
      <c r="CEB60" s="86"/>
      <c r="CEC60" s="86"/>
      <c r="CED60" s="86"/>
      <c r="CEE60" s="86"/>
      <c r="CEF60" s="86"/>
      <c r="CEG60" s="86"/>
      <c r="CEH60" s="86"/>
      <c r="CEI60" s="86"/>
      <c r="CEJ60" s="86"/>
      <c r="CEK60" s="86"/>
      <c r="CEL60" s="86"/>
      <c r="CEM60" s="86"/>
      <c r="CEN60" s="86"/>
      <c r="CEO60" s="86"/>
      <c r="CEP60" s="86"/>
      <c r="CEQ60" s="86"/>
      <c r="CER60" s="86"/>
      <c r="CES60" s="86"/>
      <c r="CET60" s="86"/>
      <c r="CEU60" s="86"/>
      <c r="CEV60" s="86"/>
      <c r="CEW60" s="86"/>
      <c r="CEX60" s="86"/>
      <c r="CEY60" s="86"/>
      <c r="CEZ60" s="86"/>
      <c r="CFA60" s="86"/>
      <c r="CFB60" s="86"/>
      <c r="CFC60" s="86"/>
      <c r="CFD60" s="86"/>
      <c r="CFE60" s="86"/>
      <c r="CFF60" s="86"/>
      <c r="CFG60" s="86"/>
      <c r="CFH60" s="86"/>
      <c r="CFI60" s="86"/>
      <c r="CFJ60" s="86"/>
      <c r="CFK60" s="86"/>
      <c r="CFL60" s="86"/>
      <c r="CFM60" s="86"/>
      <c r="CFN60" s="86"/>
      <c r="CFO60" s="86"/>
      <c r="CFP60" s="86"/>
      <c r="CFQ60" s="86"/>
      <c r="CFR60" s="86"/>
      <c r="CFS60" s="86"/>
      <c r="CFT60" s="86"/>
      <c r="CFU60" s="86"/>
      <c r="CFV60" s="86"/>
      <c r="CFW60" s="86"/>
      <c r="CFX60" s="86"/>
      <c r="CFY60" s="86"/>
      <c r="CFZ60" s="86"/>
      <c r="CGA60" s="86"/>
      <c r="CGB60" s="86"/>
      <c r="CGC60" s="86"/>
      <c r="CGD60" s="86"/>
      <c r="CGE60" s="86"/>
      <c r="CGF60" s="86"/>
      <c r="CGG60" s="86"/>
      <c r="CGH60" s="86"/>
      <c r="CGI60" s="86"/>
      <c r="CGJ60" s="86"/>
      <c r="CGK60" s="86"/>
      <c r="CGL60" s="86"/>
      <c r="CGM60" s="86"/>
      <c r="CGN60" s="86"/>
      <c r="CGO60" s="86"/>
      <c r="CGP60" s="86"/>
      <c r="CGQ60" s="86"/>
      <c r="CGR60" s="86"/>
      <c r="CGS60" s="86"/>
      <c r="CGT60" s="86"/>
      <c r="CGU60" s="86"/>
      <c r="CGV60" s="86"/>
      <c r="CGW60" s="86"/>
      <c r="CGX60" s="86"/>
      <c r="CGY60" s="86"/>
      <c r="CGZ60" s="86"/>
      <c r="CHA60" s="86"/>
      <c r="CHB60" s="86"/>
      <c r="CHC60" s="86"/>
      <c r="CHD60" s="86"/>
      <c r="CHE60" s="86"/>
      <c r="CHF60" s="86"/>
      <c r="CHG60" s="86"/>
      <c r="CHH60" s="86"/>
      <c r="CHI60" s="86"/>
      <c r="CHJ60" s="86"/>
      <c r="CHK60" s="86"/>
      <c r="CHL60" s="86"/>
      <c r="CHM60" s="86"/>
      <c r="CHN60" s="86"/>
      <c r="CHO60" s="86"/>
      <c r="CHP60" s="86"/>
      <c r="CHQ60" s="86"/>
      <c r="CHR60" s="86"/>
      <c r="CHS60" s="86"/>
      <c r="CHT60" s="86"/>
      <c r="CHU60" s="86"/>
      <c r="CHV60" s="86"/>
      <c r="CHW60" s="86"/>
      <c r="CHX60" s="86"/>
      <c r="CHY60" s="86"/>
      <c r="CHZ60" s="86"/>
      <c r="CIA60" s="86"/>
      <c r="CIB60" s="86"/>
      <c r="CIC60" s="86"/>
      <c r="CID60" s="86"/>
      <c r="CIE60" s="86"/>
      <c r="CIF60" s="86"/>
      <c r="CIG60" s="86"/>
      <c r="CIH60" s="86"/>
      <c r="CII60" s="86"/>
      <c r="CIJ60" s="86"/>
      <c r="CIK60" s="86"/>
      <c r="CIL60" s="86"/>
      <c r="CIM60" s="86"/>
      <c r="CIN60" s="86"/>
      <c r="CIO60" s="86"/>
      <c r="CIP60" s="86"/>
      <c r="CIQ60" s="86"/>
      <c r="CIR60" s="86"/>
      <c r="CIS60" s="86"/>
      <c r="CIT60" s="86"/>
      <c r="CIU60" s="86"/>
      <c r="CIV60" s="86"/>
      <c r="CIW60" s="86"/>
      <c r="CIX60" s="86"/>
      <c r="CIY60" s="86"/>
      <c r="CIZ60" s="86"/>
      <c r="CJA60" s="86"/>
      <c r="CJB60" s="86"/>
      <c r="CJC60" s="86"/>
      <c r="CJD60" s="86"/>
      <c r="CJE60" s="86"/>
      <c r="CJF60" s="86"/>
      <c r="CJG60" s="86"/>
      <c r="CJH60" s="86"/>
      <c r="CJI60" s="86"/>
      <c r="CJJ60" s="86"/>
      <c r="CJK60" s="86"/>
      <c r="CJL60" s="86"/>
      <c r="CJM60" s="86"/>
      <c r="CJN60" s="86"/>
      <c r="CJO60" s="86"/>
      <c r="CJP60" s="86"/>
      <c r="CJQ60" s="86"/>
      <c r="CJR60" s="86"/>
      <c r="CJS60" s="86"/>
      <c r="CJT60" s="86"/>
      <c r="CJU60" s="86"/>
      <c r="CJV60" s="86"/>
      <c r="CJW60" s="86"/>
      <c r="CJX60" s="86"/>
      <c r="CJY60" s="86"/>
      <c r="CJZ60" s="86"/>
      <c r="CKA60" s="86"/>
      <c r="CKB60" s="86"/>
      <c r="CKC60" s="86"/>
      <c r="CKD60" s="86"/>
      <c r="CKE60" s="86"/>
      <c r="CKF60" s="86"/>
      <c r="CKG60" s="86"/>
      <c r="CKH60" s="86"/>
      <c r="CKI60" s="86"/>
      <c r="CKJ60" s="86"/>
      <c r="CKK60" s="86"/>
      <c r="CKL60" s="86"/>
      <c r="CKM60" s="86"/>
      <c r="CKN60" s="86"/>
      <c r="CKO60" s="86"/>
      <c r="CKP60" s="86"/>
      <c r="CKQ60" s="86"/>
      <c r="CKR60" s="86"/>
      <c r="CKS60" s="86"/>
      <c r="CKT60" s="86"/>
      <c r="CKU60" s="86"/>
      <c r="CKV60" s="86"/>
      <c r="CKW60" s="86"/>
      <c r="CKX60" s="86"/>
      <c r="CKY60" s="86"/>
      <c r="CKZ60" s="86"/>
      <c r="CLA60" s="86"/>
      <c r="CLB60" s="86"/>
      <c r="CLC60" s="86"/>
      <c r="CLD60" s="86"/>
      <c r="CLE60" s="86"/>
      <c r="CLF60" s="86"/>
      <c r="CLG60" s="86"/>
      <c r="CLH60" s="86"/>
      <c r="CLI60" s="86"/>
      <c r="CLJ60" s="86"/>
      <c r="CLK60" s="86"/>
      <c r="CLL60" s="86"/>
      <c r="CLM60" s="86"/>
      <c r="CLN60" s="86"/>
      <c r="CLO60" s="86"/>
      <c r="CLP60" s="86"/>
      <c r="CLQ60" s="86"/>
      <c r="CLR60" s="86"/>
      <c r="CLS60" s="86"/>
      <c r="CLT60" s="86"/>
      <c r="CLU60" s="86"/>
      <c r="CLV60" s="86"/>
      <c r="CLW60" s="86"/>
      <c r="CLX60" s="86"/>
      <c r="CLY60" s="86"/>
      <c r="CLZ60" s="86"/>
      <c r="CMA60" s="86"/>
      <c r="CMB60" s="86"/>
      <c r="CMC60" s="86"/>
      <c r="CMD60" s="86"/>
      <c r="CME60" s="86"/>
      <c r="CMF60" s="86"/>
      <c r="CMG60" s="86"/>
      <c r="CMH60" s="86"/>
      <c r="CMI60" s="86"/>
      <c r="CMJ60" s="86"/>
      <c r="CMK60" s="86"/>
      <c r="CML60" s="86"/>
      <c r="CMM60" s="86"/>
      <c r="CMN60" s="86"/>
      <c r="CMO60" s="86"/>
      <c r="CMP60" s="86"/>
      <c r="CMQ60" s="86"/>
      <c r="CMR60" s="86"/>
      <c r="CMS60" s="86"/>
      <c r="CMT60" s="86"/>
      <c r="CMU60" s="86"/>
      <c r="CMV60" s="86"/>
      <c r="CMW60" s="86"/>
      <c r="CMX60" s="86"/>
      <c r="CMY60" s="86"/>
      <c r="CMZ60" s="86"/>
      <c r="CNA60" s="86"/>
      <c r="CNB60" s="86"/>
      <c r="CNC60" s="86"/>
      <c r="CND60" s="86"/>
      <c r="CNE60" s="86"/>
      <c r="CNF60" s="86"/>
      <c r="CNG60" s="86"/>
      <c r="CNH60" s="86"/>
      <c r="CNI60" s="86"/>
      <c r="CNJ60" s="86"/>
      <c r="CNK60" s="86"/>
      <c r="CNL60" s="86"/>
      <c r="CNM60" s="86"/>
      <c r="CNN60" s="86"/>
      <c r="CNO60" s="86"/>
      <c r="CNP60" s="86"/>
      <c r="CNQ60" s="86"/>
      <c r="CNR60" s="86"/>
      <c r="CNS60" s="86"/>
      <c r="CNT60" s="86"/>
      <c r="CNU60" s="86"/>
      <c r="CNV60" s="86"/>
      <c r="CNW60" s="86"/>
      <c r="CNX60" s="86"/>
      <c r="CNY60" s="86"/>
      <c r="CNZ60" s="86"/>
      <c r="COA60" s="86"/>
      <c r="COB60" s="86"/>
      <c r="COC60" s="86"/>
      <c r="COD60" s="86"/>
      <c r="COE60" s="86"/>
      <c r="COF60" s="86"/>
      <c r="COG60" s="86"/>
      <c r="COH60" s="86"/>
      <c r="COI60" s="86"/>
      <c r="COJ60" s="86"/>
      <c r="COK60" s="86"/>
      <c r="COL60" s="86"/>
      <c r="COM60" s="86"/>
      <c r="CON60" s="86"/>
      <c r="COO60" s="86"/>
      <c r="COP60" s="86"/>
      <c r="COQ60" s="86"/>
      <c r="COR60" s="86"/>
      <c r="COS60" s="86"/>
      <c r="COT60" s="86"/>
      <c r="COU60" s="86"/>
      <c r="COV60" s="86"/>
      <c r="COW60" s="86"/>
      <c r="COX60" s="86"/>
      <c r="COY60" s="86"/>
      <c r="COZ60" s="86"/>
      <c r="CPA60" s="86"/>
      <c r="CPB60" s="86"/>
      <c r="CPC60" s="86"/>
      <c r="CPD60" s="86"/>
      <c r="CPE60" s="86"/>
      <c r="CPF60" s="86"/>
      <c r="CPG60" s="86"/>
      <c r="CPH60" s="86"/>
      <c r="CPI60" s="86"/>
      <c r="CPJ60" s="86"/>
      <c r="CPK60" s="86"/>
      <c r="CPL60" s="86"/>
      <c r="CPM60" s="86"/>
      <c r="CPN60" s="86"/>
      <c r="CPO60" s="86"/>
      <c r="CPP60" s="86"/>
      <c r="CPQ60" s="86"/>
      <c r="CPR60" s="86"/>
      <c r="CPS60" s="86"/>
      <c r="CPT60" s="86"/>
      <c r="CPU60" s="86"/>
      <c r="CPV60" s="86"/>
      <c r="CPW60" s="86"/>
      <c r="CPX60" s="86"/>
      <c r="CPY60" s="86"/>
      <c r="CPZ60" s="86"/>
      <c r="CQA60" s="86"/>
      <c r="CQB60" s="86"/>
      <c r="CQC60" s="86"/>
      <c r="CQD60" s="86"/>
      <c r="CQE60" s="86"/>
      <c r="CQF60" s="86"/>
      <c r="CQG60" s="86"/>
      <c r="CQH60" s="86"/>
      <c r="CQI60" s="86"/>
      <c r="CQJ60" s="86"/>
      <c r="CQK60" s="86"/>
      <c r="CQL60" s="86"/>
      <c r="CQM60" s="86"/>
      <c r="CQN60" s="86"/>
      <c r="CQO60" s="86"/>
      <c r="CQP60" s="86"/>
      <c r="CQQ60" s="86"/>
      <c r="CQR60" s="86"/>
      <c r="CQS60" s="86"/>
      <c r="CQT60" s="86"/>
      <c r="CQU60" s="86"/>
      <c r="CQV60" s="86"/>
      <c r="CQW60" s="86"/>
      <c r="CQX60" s="86"/>
      <c r="CQY60" s="86"/>
      <c r="CQZ60" s="86"/>
      <c r="CRA60" s="86"/>
      <c r="CRB60" s="86"/>
      <c r="CRC60" s="86"/>
      <c r="CRD60" s="86"/>
      <c r="CRE60" s="86"/>
      <c r="CRF60" s="86"/>
      <c r="CRG60" s="86"/>
      <c r="CRH60" s="86"/>
      <c r="CRI60" s="86"/>
      <c r="CRJ60" s="86"/>
      <c r="CRK60" s="86"/>
      <c r="CRL60" s="86"/>
      <c r="CRM60" s="86"/>
      <c r="CRN60" s="86"/>
      <c r="CRO60" s="86"/>
      <c r="CRP60" s="86"/>
      <c r="CRQ60" s="86"/>
      <c r="CRR60" s="86"/>
      <c r="CRS60" s="86"/>
      <c r="CRT60" s="86"/>
      <c r="CRU60" s="86"/>
      <c r="CRV60" s="86"/>
      <c r="CRW60" s="86"/>
      <c r="CRX60" s="86"/>
      <c r="CRY60" s="86"/>
      <c r="CRZ60" s="86"/>
      <c r="CSA60" s="86"/>
      <c r="CSB60" s="86"/>
      <c r="CSC60" s="86"/>
      <c r="CSD60" s="86"/>
      <c r="CSE60" s="86"/>
      <c r="CSF60" s="86"/>
      <c r="CSG60" s="86"/>
      <c r="CSH60" s="86"/>
      <c r="CSI60" s="86"/>
      <c r="CSJ60" s="86"/>
      <c r="CSK60" s="86"/>
      <c r="CSL60" s="86"/>
      <c r="CSM60" s="86"/>
      <c r="CSN60" s="86"/>
      <c r="CSO60" s="86"/>
      <c r="CSP60" s="86"/>
      <c r="CSQ60" s="86"/>
      <c r="CSR60" s="86"/>
      <c r="CSS60" s="86"/>
      <c r="CST60" s="86"/>
      <c r="CSU60" s="86"/>
      <c r="CSV60" s="86"/>
      <c r="CSW60" s="86"/>
      <c r="CSX60" s="86"/>
      <c r="CSY60" s="86"/>
      <c r="CSZ60" s="86"/>
      <c r="CTA60" s="86"/>
      <c r="CTB60" s="86"/>
      <c r="CTC60" s="86"/>
      <c r="CTD60" s="86"/>
      <c r="CTE60" s="86"/>
      <c r="CTF60" s="86"/>
      <c r="CTG60" s="86"/>
      <c r="CTH60" s="86"/>
      <c r="CTI60" s="86"/>
      <c r="CTJ60" s="86"/>
      <c r="CTK60" s="86"/>
      <c r="CTL60" s="86"/>
      <c r="CTM60" s="86"/>
      <c r="CTN60" s="86"/>
      <c r="CTO60" s="86"/>
      <c r="CTP60" s="86"/>
      <c r="CTQ60" s="86"/>
      <c r="CTR60" s="86"/>
      <c r="CTS60" s="86"/>
      <c r="CTT60" s="86"/>
      <c r="CTU60" s="86"/>
      <c r="CTV60" s="86"/>
      <c r="CTW60" s="86"/>
      <c r="CTX60" s="86"/>
      <c r="CTY60" s="86"/>
      <c r="CTZ60" s="86"/>
      <c r="CUA60" s="86"/>
      <c r="CUB60" s="86"/>
      <c r="CUC60" s="86"/>
      <c r="CUD60" s="86"/>
      <c r="CUE60" s="86"/>
      <c r="CUF60" s="86"/>
      <c r="CUG60" s="86"/>
      <c r="CUH60" s="86"/>
      <c r="CUI60" s="86"/>
      <c r="CUJ60" s="86"/>
      <c r="CUK60" s="86"/>
      <c r="CUL60" s="86"/>
      <c r="CUM60" s="86"/>
      <c r="CUN60" s="86"/>
      <c r="CUO60" s="86"/>
      <c r="CUP60" s="86"/>
      <c r="CUQ60" s="86"/>
      <c r="CUR60" s="86"/>
      <c r="CUS60" s="86"/>
      <c r="CUT60" s="86"/>
      <c r="CUU60" s="86"/>
      <c r="CUV60" s="86"/>
      <c r="CUW60" s="86"/>
      <c r="CUX60" s="86"/>
      <c r="CUY60" s="86"/>
      <c r="CUZ60" s="86"/>
      <c r="CVA60" s="86"/>
      <c r="CVB60" s="86"/>
      <c r="CVC60" s="86"/>
      <c r="CVD60" s="86"/>
      <c r="CVE60" s="86"/>
      <c r="CVF60" s="86"/>
      <c r="CVG60" s="86"/>
      <c r="CVH60" s="86"/>
      <c r="CVI60" s="86"/>
      <c r="CVJ60" s="86"/>
      <c r="CVK60" s="86"/>
      <c r="CVL60" s="86"/>
      <c r="CVM60" s="86"/>
      <c r="CVN60" s="86"/>
      <c r="CVO60" s="86"/>
      <c r="CVP60" s="86"/>
      <c r="CVQ60" s="86"/>
      <c r="CVR60" s="86"/>
      <c r="CVS60" s="86"/>
      <c r="CVT60" s="86"/>
      <c r="CVU60" s="86"/>
      <c r="CVV60" s="86"/>
      <c r="CVW60" s="86"/>
      <c r="CVX60" s="86"/>
      <c r="CVY60" s="86"/>
      <c r="CVZ60" s="86"/>
      <c r="CWA60" s="86"/>
      <c r="CWB60" s="86"/>
      <c r="CWC60" s="86"/>
      <c r="CWD60" s="86"/>
      <c r="CWE60" s="86"/>
      <c r="CWF60" s="86"/>
      <c r="CWG60" s="86"/>
      <c r="CWH60" s="86"/>
      <c r="CWI60" s="86"/>
      <c r="CWJ60" s="86"/>
      <c r="CWK60" s="86"/>
      <c r="CWL60" s="86"/>
      <c r="CWM60" s="86"/>
      <c r="CWN60" s="86"/>
      <c r="CWO60" s="86"/>
      <c r="CWP60" s="86"/>
      <c r="CWQ60" s="86"/>
      <c r="CWR60" s="86"/>
      <c r="CWS60" s="86"/>
      <c r="CWT60" s="86"/>
      <c r="CWU60" s="86"/>
      <c r="CWV60" s="86"/>
      <c r="CWW60" s="86"/>
      <c r="CWX60" s="86"/>
      <c r="CWY60" s="86"/>
      <c r="CWZ60" s="86"/>
      <c r="CXA60" s="86"/>
      <c r="CXB60" s="86"/>
      <c r="CXC60" s="86"/>
      <c r="CXD60" s="86"/>
      <c r="CXE60" s="86"/>
      <c r="CXF60" s="86"/>
      <c r="CXG60" s="86"/>
      <c r="CXH60" s="86"/>
      <c r="CXI60" s="86"/>
      <c r="CXJ60" s="86"/>
      <c r="CXK60" s="86"/>
      <c r="CXL60" s="86"/>
      <c r="CXM60" s="86"/>
      <c r="CXN60" s="86"/>
      <c r="CXO60" s="86"/>
      <c r="CXP60" s="86"/>
      <c r="CXQ60" s="86"/>
      <c r="CXR60" s="86"/>
      <c r="CXS60" s="86"/>
      <c r="CXT60" s="86"/>
      <c r="CXU60" s="86"/>
      <c r="CXV60" s="86"/>
      <c r="CXW60" s="86"/>
      <c r="CXX60" s="86"/>
      <c r="CXY60" s="86"/>
      <c r="CXZ60" s="86"/>
      <c r="CYA60" s="86"/>
      <c r="CYB60" s="86"/>
      <c r="CYC60" s="86"/>
      <c r="CYD60" s="86"/>
      <c r="CYE60" s="86"/>
      <c r="CYF60" s="86"/>
      <c r="CYG60" s="86"/>
      <c r="CYH60" s="86"/>
      <c r="CYI60" s="86"/>
      <c r="CYJ60" s="86"/>
      <c r="CYK60" s="86"/>
      <c r="CYL60" s="86"/>
      <c r="CYM60" s="86"/>
      <c r="CYN60" s="86"/>
      <c r="CYO60" s="86"/>
      <c r="CYP60" s="86"/>
      <c r="CYQ60" s="86"/>
      <c r="CYR60" s="86"/>
      <c r="CYS60" s="86"/>
      <c r="CYT60" s="86"/>
      <c r="CYU60" s="86"/>
      <c r="CYV60" s="86"/>
      <c r="CYW60" s="86"/>
      <c r="CYX60" s="86"/>
      <c r="CYY60" s="86"/>
      <c r="CYZ60" s="86"/>
      <c r="CZA60" s="86"/>
      <c r="CZB60" s="86"/>
      <c r="CZC60" s="86"/>
      <c r="CZD60" s="86"/>
      <c r="CZE60" s="86"/>
      <c r="CZF60" s="86"/>
      <c r="CZG60" s="86"/>
      <c r="CZH60" s="86"/>
      <c r="CZI60" s="86"/>
      <c r="CZJ60" s="86"/>
      <c r="CZK60" s="86"/>
      <c r="CZL60" s="86"/>
      <c r="CZM60" s="86"/>
      <c r="CZN60" s="86"/>
      <c r="CZO60" s="86"/>
      <c r="CZP60" s="86"/>
      <c r="CZQ60" s="86"/>
      <c r="CZR60" s="86"/>
      <c r="CZS60" s="86"/>
      <c r="CZT60" s="86"/>
      <c r="CZU60" s="86"/>
      <c r="CZV60" s="86"/>
      <c r="CZW60" s="86"/>
      <c r="CZX60" s="86"/>
      <c r="CZY60" s="86"/>
      <c r="CZZ60" s="86"/>
      <c r="DAA60" s="86"/>
      <c r="DAB60" s="86"/>
      <c r="DAC60" s="86"/>
      <c r="DAD60" s="86"/>
      <c r="DAE60" s="86"/>
      <c r="DAF60" s="86"/>
      <c r="DAG60" s="86"/>
      <c r="DAH60" s="86"/>
      <c r="DAI60" s="86"/>
      <c r="DAJ60" s="86"/>
      <c r="DAK60" s="86"/>
      <c r="DAL60" s="86"/>
      <c r="DAM60" s="86"/>
      <c r="DAN60" s="86"/>
      <c r="DAO60" s="86"/>
      <c r="DAP60" s="86"/>
      <c r="DAQ60" s="86"/>
      <c r="DAR60" s="86"/>
      <c r="DAS60" s="86"/>
      <c r="DAT60" s="86"/>
      <c r="DAU60" s="86"/>
      <c r="DAV60" s="86"/>
      <c r="DAW60" s="86"/>
      <c r="DAX60" s="86"/>
      <c r="DAY60" s="86"/>
      <c r="DAZ60" s="86"/>
      <c r="DBA60" s="86"/>
      <c r="DBB60" s="86"/>
      <c r="DBC60" s="86"/>
      <c r="DBD60" s="86"/>
      <c r="DBE60" s="86"/>
      <c r="DBF60" s="86"/>
      <c r="DBG60" s="86"/>
      <c r="DBH60" s="86"/>
      <c r="DBI60" s="86"/>
      <c r="DBJ60" s="86"/>
      <c r="DBK60" s="86"/>
      <c r="DBL60" s="86"/>
      <c r="DBM60" s="86"/>
      <c r="DBN60" s="86"/>
      <c r="DBO60" s="86"/>
      <c r="DBP60" s="86"/>
      <c r="DBQ60" s="86"/>
      <c r="DBR60" s="86"/>
      <c r="DBS60" s="86"/>
      <c r="DBT60" s="86"/>
      <c r="DBU60" s="86"/>
      <c r="DBV60" s="86"/>
      <c r="DBW60" s="86"/>
      <c r="DBX60" s="86"/>
      <c r="DBY60" s="86"/>
      <c r="DBZ60" s="86"/>
      <c r="DCA60" s="86"/>
      <c r="DCB60" s="86"/>
      <c r="DCC60" s="86"/>
      <c r="DCD60" s="86"/>
      <c r="DCE60" s="86"/>
      <c r="DCF60" s="86"/>
      <c r="DCG60" s="86"/>
      <c r="DCH60" s="86"/>
      <c r="DCI60" s="86"/>
      <c r="DCJ60" s="86"/>
      <c r="DCK60" s="86"/>
      <c r="DCL60" s="86"/>
      <c r="DCM60" s="86"/>
      <c r="DCN60" s="86"/>
      <c r="DCO60" s="86"/>
      <c r="DCP60" s="86"/>
      <c r="DCQ60" s="86"/>
      <c r="DCR60" s="86"/>
      <c r="DCS60" s="86"/>
      <c r="DCT60" s="86"/>
      <c r="DCU60" s="86"/>
      <c r="DCV60" s="86"/>
      <c r="DCW60" s="86"/>
      <c r="DCX60" s="86"/>
      <c r="DCY60" s="86"/>
      <c r="DCZ60" s="86"/>
      <c r="DDA60" s="86"/>
      <c r="DDB60" s="86"/>
      <c r="DDC60" s="86"/>
      <c r="DDD60" s="86"/>
      <c r="DDE60" s="86"/>
      <c r="DDF60" s="86"/>
      <c r="DDG60" s="86"/>
      <c r="DDH60" s="86"/>
      <c r="DDI60" s="86"/>
      <c r="DDJ60" s="86"/>
      <c r="DDK60" s="86"/>
      <c r="DDL60" s="86"/>
      <c r="DDM60" s="86"/>
      <c r="DDN60" s="86"/>
      <c r="DDO60" s="86"/>
      <c r="DDP60" s="86"/>
      <c r="DDQ60" s="86"/>
      <c r="DDR60" s="86"/>
      <c r="DDS60" s="86"/>
      <c r="DDT60" s="86"/>
      <c r="DDU60" s="86"/>
      <c r="DDV60" s="86"/>
      <c r="DDW60" s="86"/>
      <c r="DDX60" s="86"/>
      <c r="DDY60" s="86"/>
      <c r="DDZ60" s="86"/>
      <c r="DEA60" s="86"/>
      <c r="DEB60" s="86"/>
      <c r="DEC60" s="86"/>
      <c r="DED60" s="86"/>
      <c r="DEE60" s="86"/>
      <c r="DEF60" s="86"/>
      <c r="DEG60" s="86"/>
      <c r="DEH60" s="86"/>
      <c r="DEI60" s="86"/>
      <c r="DEJ60" s="86"/>
      <c r="DEK60" s="86"/>
      <c r="DEL60" s="86"/>
      <c r="DEM60" s="86"/>
      <c r="DEN60" s="86"/>
      <c r="DEO60" s="86"/>
      <c r="DEP60" s="86"/>
      <c r="DEQ60" s="86"/>
      <c r="DER60" s="86"/>
      <c r="DES60" s="86"/>
      <c r="DET60" s="86"/>
      <c r="DEU60" s="86"/>
      <c r="DEV60" s="86"/>
      <c r="DEW60" s="86"/>
      <c r="DEX60" s="86"/>
      <c r="DEY60" s="86"/>
      <c r="DEZ60" s="86"/>
      <c r="DFA60" s="86"/>
      <c r="DFB60" s="86"/>
      <c r="DFC60" s="86"/>
      <c r="DFD60" s="86"/>
      <c r="DFE60" s="86"/>
      <c r="DFF60" s="86"/>
      <c r="DFG60" s="86"/>
      <c r="DFH60" s="86"/>
      <c r="DFI60" s="86"/>
      <c r="DFJ60" s="86"/>
      <c r="DFK60" s="86"/>
      <c r="DFL60" s="86"/>
      <c r="DFM60" s="86"/>
      <c r="DFN60" s="86"/>
      <c r="DFO60" s="86"/>
      <c r="DFP60" s="86"/>
      <c r="DFQ60" s="86"/>
      <c r="DFR60" s="86"/>
      <c r="DFS60" s="86"/>
      <c r="DFT60" s="86"/>
      <c r="DFU60" s="86"/>
      <c r="DFV60" s="86"/>
      <c r="DFW60" s="86"/>
      <c r="DFX60" s="86"/>
      <c r="DFY60" s="86"/>
      <c r="DFZ60" s="86"/>
      <c r="DGA60" s="86"/>
      <c r="DGB60" s="86"/>
      <c r="DGC60" s="86"/>
      <c r="DGD60" s="86"/>
      <c r="DGE60" s="86"/>
      <c r="DGF60" s="86"/>
      <c r="DGG60" s="86"/>
      <c r="DGH60" s="86"/>
      <c r="DGI60" s="86"/>
      <c r="DGJ60" s="86"/>
      <c r="DGK60" s="86"/>
      <c r="DGL60" s="86"/>
      <c r="DGM60" s="86"/>
      <c r="DGN60" s="86"/>
      <c r="DGO60" s="86"/>
      <c r="DGP60" s="86"/>
      <c r="DGQ60" s="86"/>
      <c r="DGR60" s="86"/>
      <c r="DGS60" s="86"/>
      <c r="DGT60" s="86"/>
      <c r="DGU60" s="86"/>
      <c r="DGV60" s="86"/>
      <c r="DGW60" s="86"/>
      <c r="DGX60" s="86"/>
      <c r="DGY60" s="86"/>
      <c r="DGZ60" s="86"/>
      <c r="DHA60" s="86"/>
      <c r="DHB60" s="86"/>
      <c r="DHC60" s="86"/>
      <c r="DHD60" s="86"/>
      <c r="DHE60" s="86"/>
      <c r="DHF60" s="86"/>
      <c r="DHG60" s="86"/>
      <c r="DHH60" s="86"/>
      <c r="DHI60" s="86"/>
      <c r="DHJ60" s="86"/>
      <c r="DHK60" s="86"/>
      <c r="DHL60" s="86"/>
      <c r="DHM60" s="86"/>
      <c r="DHN60" s="86"/>
      <c r="DHO60" s="86"/>
      <c r="DHP60" s="86"/>
      <c r="DHQ60" s="86"/>
      <c r="DHR60" s="86"/>
      <c r="DHS60" s="86"/>
      <c r="DHT60" s="86"/>
      <c r="DHU60" s="86"/>
      <c r="DHV60" s="86"/>
      <c r="DHW60" s="86"/>
      <c r="DHX60" s="86"/>
      <c r="DHY60" s="86"/>
      <c r="DHZ60" s="86"/>
      <c r="DIA60" s="86"/>
      <c r="DIB60" s="86"/>
      <c r="DIC60" s="86"/>
      <c r="DID60" s="86"/>
      <c r="DIE60" s="86"/>
      <c r="DIF60" s="86"/>
      <c r="DIG60" s="86"/>
      <c r="DIH60" s="86"/>
      <c r="DII60" s="86"/>
      <c r="DIJ60" s="86"/>
      <c r="DIK60" s="86"/>
      <c r="DIL60" s="86"/>
      <c r="DIM60" s="86"/>
      <c r="DIN60" s="86"/>
      <c r="DIO60" s="86"/>
      <c r="DIP60" s="86"/>
      <c r="DIQ60" s="86"/>
      <c r="DIR60" s="86"/>
      <c r="DIS60" s="86"/>
      <c r="DIT60" s="86"/>
      <c r="DIU60" s="86"/>
      <c r="DIV60" s="86"/>
      <c r="DIW60" s="86"/>
      <c r="DIX60" s="86"/>
      <c r="DIY60" s="86"/>
      <c r="DIZ60" s="86"/>
      <c r="DJA60" s="86"/>
      <c r="DJB60" s="86"/>
      <c r="DJC60" s="86"/>
      <c r="DJD60" s="86"/>
      <c r="DJE60" s="86"/>
      <c r="DJF60" s="86"/>
      <c r="DJG60" s="86"/>
      <c r="DJH60" s="86"/>
      <c r="DJI60" s="86"/>
      <c r="DJJ60" s="86"/>
      <c r="DJK60" s="86"/>
      <c r="DJL60" s="86"/>
      <c r="DJM60" s="86"/>
      <c r="DJN60" s="86"/>
      <c r="DJO60" s="86"/>
      <c r="DJP60" s="86"/>
      <c r="DJQ60" s="86"/>
      <c r="DJR60" s="86"/>
      <c r="DJS60" s="86"/>
      <c r="DJT60" s="86"/>
      <c r="DJU60" s="86"/>
      <c r="DJV60" s="86"/>
      <c r="DJW60" s="86"/>
      <c r="DJX60" s="86"/>
      <c r="DJY60" s="86"/>
      <c r="DJZ60" s="86"/>
      <c r="DKA60" s="86"/>
      <c r="DKB60" s="86"/>
      <c r="DKC60" s="86"/>
      <c r="DKD60" s="86"/>
      <c r="DKE60" s="86"/>
      <c r="DKF60" s="86"/>
      <c r="DKG60" s="86"/>
      <c r="DKH60" s="86"/>
      <c r="DKI60" s="86"/>
      <c r="DKJ60" s="86"/>
      <c r="DKK60" s="86"/>
      <c r="DKL60" s="86"/>
      <c r="DKM60" s="86"/>
      <c r="DKN60" s="86"/>
      <c r="DKO60" s="86"/>
      <c r="DKP60" s="86"/>
      <c r="DKQ60" s="86"/>
      <c r="DKR60" s="86"/>
      <c r="DKS60" s="86"/>
      <c r="DKT60" s="86"/>
      <c r="DKU60" s="86"/>
      <c r="DKV60" s="86"/>
      <c r="DKW60" s="86"/>
      <c r="DKX60" s="86"/>
      <c r="DKY60" s="86"/>
      <c r="DKZ60" s="86"/>
      <c r="DLA60" s="86"/>
      <c r="DLB60" s="86"/>
      <c r="DLC60" s="86"/>
      <c r="DLD60" s="86"/>
      <c r="DLE60" s="86"/>
      <c r="DLF60" s="86"/>
      <c r="DLG60" s="86"/>
      <c r="DLH60" s="86"/>
      <c r="DLI60" s="86"/>
      <c r="DLJ60" s="86"/>
      <c r="DLK60" s="86"/>
      <c r="DLL60" s="86"/>
      <c r="DLM60" s="86"/>
      <c r="DLN60" s="86"/>
      <c r="DLO60" s="86"/>
      <c r="DLP60" s="86"/>
      <c r="DLQ60" s="86"/>
      <c r="DLR60" s="86"/>
      <c r="DLS60" s="86"/>
      <c r="DLT60" s="86"/>
      <c r="DLU60" s="86"/>
      <c r="DLV60" s="86"/>
      <c r="DLW60" s="86"/>
      <c r="DLX60" s="86"/>
      <c r="DLY60" s="86"/>
      <c r="DLZ60" s="86"/>
      <c r="DMA60" s="86"/>
      <c r="DMB60" s="86"/>
      <c r="DMC60" s="86"/>
      <c r="DMD60" s="86"/>
      <c r="DME60" s="86"/>
      <c r="DMF60" s="86"/>
      <c r="DMG60" s="86"/>
      <c r="DMH60" s="86"/>
      <c r="DMI60" s="86"/>
      <c r="DMJ60" s="86"/>
      <c r="DMK60" s="86"/>
      <c r="DML60" s="86"/>
      <c r="DMM60" s="86"/>
      <c r="DMN60" s="86"/>
      <c r="DMO60" s="86"/>
      <c r="DMP60" s="86"/>
      <c r="DMQ60" s="86"/>
      <c r="DMR60" s="86"/>
      <c r="DMS60" s="86"/>
      <c r="DMT60" s="86"/>
      <c r="DMU60" s="86"/>
      <c r="DMV60" s="86"/>
      <c r="DMW60" s="86"/>
      <c r="DMX60" s="86"/>
      <c r="DMY60" s="86"/>
      <c r="DMZ60" s="86"/>
      <c r="DNA60" s="86"/>
      <c r="DNB60" s="86"/>
      <c r="DNC60" s="86"/>
      <c r="DND60" s="86"/>
      <c r="DNE60" s="86"/>
      <c r="DNF60" s="86"/>
      <c r="DNG60" s="86"/>
      <c r="DNH60" s="86"/>
      <c r="DNI60" s="86"/>
      <c r="DNJ60" s="86"/>
      <c r="DNK60" s="86"/>
      <c r="DNL60" s="86"/>
      <c r="DNM60" s="86"/>
      <c r="DNN60" s="86"/>
      <c r="DNO60" s="86"/>
      <c r="DNP60" s="86"/>
      <c r="DNQ60" s="86"/>
      <c r="DNR60" s="86"/>
      <c r="DNS60" s="86"/>
      <c r="DNT60" s="86"/>
      <c r="DNU60" s="86"/>
      <c r="DNV60" s="86"/>
      <c r="DNW60" s="86"/>
      <c r="DNX60" s="86"/>
      <c r="DNY60" s="86"/>
      <c r="DNZ60" s="86"/>
      <c r="DOA60" s="86"/>
      <c r="DOB60" s="86"/>
      <c r="DOC60" s="86"/>
      <c r="DOD60" s="86"/>
      <c r="DOE60" s="86"/>
      <c r="DOF60" s="86"/>
      <c r="DOG60" s="86"/>
      <c r="DOH60" s="86"/>
      <c r="DOI60" s="86"/>
      <c r="DOJ60" s="86"/>
      <c r="DOK60" s="86"/>
      <c r="DOL60" s="86"/>
      <c r="DOM60" s="86"/>
      <c r="DON60" s="86"/>
      <c r="DOO60" s="86"/>
      <c r="DOP60" s="86"/>
      <c r="DOQ60" s="86"/>
      <c r="DOR60" s="86"/>
      <c r="DOS60" s="86"/>
      <c r="DOT60" s="86"/>
      <c r="DOU60" s="86"/>
      <c r="DOV60" s="86"/>
      <c r="DOW60" s="86"/>
      <c r="DOX60" s="86"/>
      <c r="DOY60" s="86"/>
      <c r="DOZ60" s="86"/>
      <c r="DPA60" s="86"/>
      <c r="DPB60" s="86"/>
      <c r="DPC60" s="86"/>
      <c r="DPD60" s="86"/>
      <c r="DPE60" s="86"/>
      <c r="DPF60" s="86"/>
      <c r="DPG60" s="86"/>
      <c r="DPH60" s="86"/>
      <c r="DPI60" s="86"/>
      <c r="DPJ60" s="86"/>
      <c r="DPK60" s="86"/>
      <c r="DPL60" s="86"/>
      <c r="DPM60" s="86"/>
      <c r="DPN60" s="86"/>
      <c r="DPO60" s="86"/>
      <c r="DPP60" s="86"/>
      <c r="DPQ60" s="86"/>
      <c r="DPR60" s="86"/>
      <c r="DPS60" s="86"/>
      <c r="DPT60" s="86"/>
      <c r="DPU60" s="86"/>
      <c r="DPV60" s="86"/>
      <c r="DPW60" s="86"/>
      <c r="DPX60" s="86"/>
      <c r="DPY60" s="86"/>
      <c r="DPZ60" s="86"/>
      <c r="DQA60" s="86"/>
      <c r="DQB60" s="86"/>
      <c r="DQC60" s="86"/>
      <c r="DQD60" s="86"/>
      <c r="DQE60" s="86"/>
      <c r="DQF60" s="86"/>
      <c r="DQG60" s="86"/>
      <c r="DQH60" s="86"/>
      <c r="DQI60" s="86"/>
      <c r="DQJ60" s="86"/>
      <c r="DQK60" s="86"/>
      <c r="DQL60" s="86"/>
      <c r="DQM60" s="86"/>
      <c r="DQN60" s="86"/>
      <c r="DQO60" s="86"/>
      <c r="DQP60" s="86"/>
      <c r="DQQ60" s="86"/>
      <c r="DQR60" s="86"/>
      <c r="DQS60" s="86"/>
      <c r="DQT60" s="86"/>
      <c r="DQU60" s="86"/>
      <c r="DQV60" s="86"/>
      <c r="DQW60" s="86"/>
      <c r="DQX60" s="86"/>
      <c r="DQY60" s="86"/>
      <c r="DQZ60" s="86"/>
      <c r="DRA60" s="86"/>
      <c r="DRB60" s="86"/>
      <c r="DRC60" s="86"/>
      <c r="DRD60" s="86"/>
      <c r="DRE60" s="86"/>
      <c r="DRF60" s="86"/>
      <c r="DRG60" s="86"/>
      <c r="DRH60" s="86"/>
      <c r="DRI60" s="86"/>
      <c r="DRJ60" s="86"/>
      <c r="DRK60" s="86"/>
      <c r="DRL60" s="86"/>
      <c r="DRM60" s="86"/>
      <c r="DRN60" s="86"/>
      <c r="DRO60" s="86"/>
      <c r="DRP60" s="86"/>
      <c r="DRQ60" s="86"/>
      <c r="DRR60" s="86"/>
      <c r="DRS60" s="86"/>
      <c r="DRT60" s="86"/>
      <c r="DRU60" s="86"/>
      <c r="DRV60" s="86"/>
      <c r="DRW60" s="86"/>
      <c r="DRX60" s="86"/>
      <c r="DRY60" s="86"/>
      <c r="DRZ60" s="86"/>
      <c r="DSA60" s="86"/>
      <c r="DSB60" s="86"/>
      <c r="DSC60" s="86"/>
      <c r="DSD60" s="86"/>
      <c r="DSE60" s="86"/>
      <c r="DSF60" s="86"/>
      <c r="DSG60" s="86"/>
      <c r="DSH60" s="86"/>
      <c r="DSI60" s="86"/>
      <c r="DSJ60" s="86"/>
      <c r="DSK60" s="86"/>
      <c r="DSL60" s="86"/>
      <c r="DSM60" s="86"/>
      <c r="DSN60" s="86"/>
      <c r="DSO60" s="86"/>
      <c r="DSP60" s="86"/>
      <c r="DSQ60" s="86"/>
      <c r="DSR60" s="86"/>
      <c r="DSS60" s="86"/>
      <c r="DST60" s="86"/>
      <c r="DSU60" s="86"/>
      <c r="DSV60" s="86"/>
      <c r="DSW60" s="86"/>
      <c r="DSX60" s="86"/>
      <c r="DSY60" s="86"/>
      <c r="DSZ60" s="86"/>
      <c r="DTA60" s="86"/>
      <c r="DTB60" s="86"/>
      <c r="DTC60" s="86"/>
      <c r="DTD60" s="86"/>
      <c r="DTE60" s="86"/>
      <c r="DTF60" s="86"/>
      <c r="DTG60" s="86"/>
      <c r="DTH60" s="86"/>
      <c r="DTI60" s="86"/>
      <c r="DTJ60" s="86"/>
      <c r="DTK60" s="86"/>
      <c r="DTL60" s="86"/>
      <c r="DTM60" s="86"/>
      <c r="DTN60" s="86"/>
      <c r="DTO60" s="86"/>
      <c r="DTP60" s="86"/>
      <c r="DTQ60" s="86"/>
      <c r="DTR60" s="86"/>
      <c r="DTS60" s="86"/>
      <c r="DTT60" s="86"/>
      <c r="DTU60" s="86"/>
      <c r="DTV60" s="86"/>
      <c r="DTW60" s="86"/>
      <c r="DTX60" s="86"/>
      <c r="DTY60" s="86"/>
      <c r="DTZ60" s="86"/>
      <c r="DUA60" s="86"/>
      <c r="DUB60" s="86"/>
      <c r="DUC60" s="86"/>
      <c r="DUD60" s="86"/>
      <c r="DUE60" s="86"/>
      <c r="DUF60" s="86"/>
      <c r="DUG60" s="86"/>
      <c r="DUH60" s="86"/>
      <c r="DUI60" s="86"/>
      <c r="DUJ60" s="86"/>
      <c r="DUK60" s="86"/>
      <c r="DUL60" s="86"/>
      <c r="DUM60" s="86"/>
      <c r="DUN60" s="86"/>
      <c r="DUO60" s="86"/>
      <c r="DUP60" s="86"/>
      <c r="DUQ60" s="86"/>
      <c r="DUR60" s="86"/>
      <c r="DUS60" s="86"/>
      <c r="DUT60" s="86"/>
      <c r="DUU60" s="86"/>
      <c r="DUV60" s="86"/>
      <c r="DUW60" s="86"/>
      <c r="DUX60" s="86"/>
      <c r="DUY60" s="86"/>
      <c r="DUZ60" s="86"/>
      <c r="DVA60" s="86"/>
      <c r="DVB60" s="86"/>
      <c r="DVC60" s="86"/>
      <c r="DVD60" s="86"/>
      <c r="DVE60" s="86"/>
      <c r="DVF60" s="86"/>
      <c r="DVG60" s="86"/>
      <c r="DVH60" s="86"/>
      <c r="DVI60" s="86"/>
      <c r="DVJ60" s="86"/>
      <c r="DVK60" s="86"/>
      <c r="DVL60" s="86"/>
      <c r="DVM60" s="86"/>
      <c r="DVN60" s="86"/>
      <c r="DVO60" s="86"/>
      <c r="DVP60" s="86"/>
      <c r="DVQ60" s="86"/>
      <c r="DVR60" s="86"/>
      <c r="DVS60" s="86"/>
      <c r="DVT60" s="86"/>
      <c r="DVU60" s="86"/>
      <c r="DVV60" s="86"/>
      <c r="DVW60" s="86"/>
      <c r="DVX60" s="86"/>
      <c r="DVY60" s="86"/>
      <c r="DVZ60" s="86"/>
      <c r="DWA60" s="86"/>
      <c r="DWB60" s="86"/>
      <c r="DWC60" s="86"/>
      <c r="DWD60" s="86"/>
      <c r="DWE60" s="86"/>
      <c r="DWF60" s="86"/>
      <c r="DWG60" s="86"/>
      <c r="DWH60" s="86"/>
      <c r="DWI60" s="86"/>
      <c r="DWJ60" s="86"/>
      <c r="DWK60" s="86"/>
      <c r="DWL60" s="86"/>
      <c r="DWM60" s="86"/>
      <c r="DWN60" s="86"/>
      <c r="DWO60" s="86"/>
      <c r="DWP60" s="86"/>
      <c r="DWQ60" s="86"/>
      <c r="DWR60" s="86"/>
      <c r="DWS60" s="86"/>
      <c r="DWT60" s="86"/>
      <c r="DWU60" s="86"/>
      <c r="DWV60" s="86"/>
      <c r="DWW60" s="86"/>
      <c r="DWX60" s="86"/>
      <c r="DWY60" s="86"/>
      <c r="DWZ60" s="86"/>
      <c r="DXA60" s="86"/>
      <c r="DXB60" s="86"/>
      <c r="DXC60" s="86"/>
      <c r="DXD60" s="86"/>
      <c r="DXE60" s="86"/>
      <c r="DXF60" s="86"/>
      <c r="DXG60" s="86"/>
      <c r="DXH60" s="86"/>
      <c r="DXI60" s="86"/>
      <c r="DXJ60" s="86"/>
      <c r="DXK60" s="86"/>
      <c r="DXL60" s="86"/>
      <c r="DXM60" s="86"/>
      <c r="DXN60" s="86"/>
      <c r="DXO60" s="86"/>
      <c r="DXP60" s="86"/>
      <c r="DXQ60" s="86"/>
      <c r="DXR60" s="86"/>
      <c r="DXS60" s="86"/>
      <c r="DXT60" s="86"/>
      <c r="DXU60" s="86"/>
      <c r="DXV60" s="86"/>
      <c r="DXW60" s="86"/>
      <c r="DXX60" s="86"/>
      <c r="DXY60" s="86"/>
      <c r="DXZ60" s="86"/>
      <c r="DYA60" s="86"/>
      <c r="DYB60" s="86"/>
      <c r="DYC60" s="86"/>
      <c r="DYD60" s="86"/>
      <c r="DYE60" s="86"/>
      <c r="DYF60" s="86"/>
      <c r="DYG60" s="86"/>
      <c r="DYH60" s="86"/>
      <c r="DYI60" s="86"/>
      <c r="DYJ60" s="86"/>
      <c r="DYK60" s="86"/>
      <c r="DYL60" s="86"/>
      <c r="DYM60" s="86"/>
      <c r="DYN60" s="86"/>
      <c r="DYO60" s="86"/>
      <c r="DYP60" s="86"/>
      <c r="DYQ60" s="86"/>
      <c r="DYR60" s="86"/>
      <c r="DYS60" s="86"/>
      <c r="DYT60" s="86"/>
      <c r="DYU60" s="86"/>
      <c r="DYV60" s="86"/>
      <c r="DYW60" s="86"/>
      <c r="DYX60" s="86"/>
      <c r="DYY60" s="86"/>
      <c r="DYZ60" s="86"/>
      <c r="DZA60" s="86"/>
      <c r="DZB60" s="86"/>
      <c r="DZC60" s="86"/>
      <c r="DZD60" s="86"/>
      <c r="DZE60" s="86"/>
      <c r="DZF60" s="86"/>
      <c r="DZG60" s="86"/>
      <c r="DZH60" s="86"/>
      <c r="DZI60" s="86"/>
      <c r="DZJ60" s="86"/>
      <c r="DZK60" s="86"/>
      <c r="DZL60" s="86"/>
      <c r="DZM60" s="86"/>
      <c r="DZN60" s="86"/>
      <c r="DZO60" s="86"/>
      <c r="DZP60" s="86"/>
      <c r="DZQ60" s="86"/>
      <c r="DZR60" s="86"/>
      <c r="DZS60" s="86"/>
      <c r="DZT60" s="86"/>
      <c r="DZU60" s="86"/>
      <c r="DZV60" s="86"/>
      <c r="DZW60" s="86"/>
      <c r="DZX60" s="86"/>
      <c r="DZY60" s="86"/>
      <c r="DZZ60" s="86"/>
      <c r="EAA60" s="86"/>
      <c r="EAB60" s="86"/>
      <c r="EAC60" s="86"/>
      <c r="EAD60" s="86"/>
      <c r="EAE60" s="86"/>
      <c r="EAF60" s="86"/>
      <c r="EAG60" s="86"/>
      <c r="EAH60" s="86"/>
      <c r="EAI60" s="86"/>
      <c r="EAJ60" s="86"/>
      <c r="EAK60" s="86"/>
      <c r="EAL60" s="86"/>
      <c r="EAM60" s="86"/>
      <c r="EAN60" s="86"/>
      <c r="EAO60" s="86"/>
      <c r="EAP60" s="86"/>
      <c r="EAQ60" s="86"/>
      <c r="EAR60" s="86"/>
      <c r="EAS60" s="86"/>
      <c r="EAT60" s="86"/>
      <c r="EAU60" s="86"/>
      <c r="EAV60" s="86"/>
      <c r="EAW60" s="86"/>
      <c r="EAX60" s="86"/>
      <c r="EAY60" s="86"/>
      <c r="EAZ60" s="86"/>
      <c r="EBA60" s="86"/>
      <c r="EBB60" s="86"/>
      <c r="EBC60" s="86"/>
      <c r="EBD60" s="86"/>
      <c r="EBE60" s="86"/>
      <c r="EBF60" s="86"/>
      <c r="EBG60" s="86"/>
      <c r="EBH60" s="86"/>
      <c r="EBI60" s="86"/>
      <c r="EBJ60" s="86"/>
      <c r="EBK60" s="86"/>
      <c r="EBL60" s="86"/>
      <c r="EBM60" s="86"/>
      <c r="EBN60" s="86"/>
      <c r="EBO60" s="86"/>
      <c r="EBP60" s="86"/>
      <c r="EBQ60" s="86"/>
      <c r="EBR60" s="86"/>
      <c r="EBS60" s="86"/>
      <c r="EBT60" s="86"/>
      <c r="EBU60" s="86"/>
      <c r="EBV60" s="86"/>
      <c r="EBW60" s="86"/>
      <c r="EBX60" s="86"/>
      <c r="EBY60" s="86"/>
      <c r="EBZ60" s="86"/>
      <c r="ECA60" s="86"/>
      <c r="ECB60" s="86"/>
      <c r="ECC60" s="86"/>
      <c r="ECD60" s="86"/>
      <c r="ECE60" s="86"/>
      <c r="ECF60" s="86"/>
      <c r="ECG60" s="86"/>
      <c r="ECH60" s="86"/>
      <c r="ECI60" s="86"/>
      <c r="ECJ60" s="86"/>
      <c r="ECK60" s="86"/>
      <c r="ECL60" s="86"/>
      <c r="ECM60" s="86"/>
      <c r="ECN60" s="86"/>
      <c r="ECO60" s="86"/>
      <c r="ECP60" s="86"/>
      <c r="ECQ60" s="86"/>
      <c r="ECR60" s="86"/>
      <c r="ECS60" s="86"/>
      <c r="ECT60" s="86"/>
      <c r="ECU60" s="86"/>
      <c r="ECV60" s="86"/>
      <c r="ECW60" s="86"/>
      <c r="ECX60" s="86"/>
      <c r="ECY60" s="86"/>
      <c r="ECZ60" s="86"/>
      <c r="EDA60" s="86"/>
      <c r="EDB60" s="86"/>
      <c r="EDC60" s="86"/>
      <c r="EDD60" s="86"/>
      <c r="EDE60" s="86"/>
      <c r="EDF60" s="86"/>
      <c r="EDG60" s="86"/>
      <c r="EDH60" s="86"/>
      <c r="EDI60" s="86"/>
      <c r="EDJ60" s="86"/>
      <c r="EDK60" s="86"/>
      <c r="EDL60" s="86"/>
      <c r="EDM60" s="86"/>
      <c r="EDN60" s="86"/>
      <c r="EDO60" s="86"/>
      <c r="EDP60" s="86"/>
      <c r="EDQ60" s="86"/>
      <c r="EDR60" s="86"/>
      <c r="EDS60" s="86"/>
      <c r="EDT60" s="86"/>
      <c r="EDU60" s="86"/>
      <c r="EDV60" s="86"/>
      <c r="EDW60" s="86"/>
      <c r="EDX60" s="86"/>
      <c r="EDY60" s="86"/>
      <c r="EDZ60" s="86"/>
      <c r="EEA60" s="86"/>
      <c r="EEB60" s="86"/>
      <c r="EEC60" s="86"/>
      <c r="EED60" s="86"/>
      <c r="EEE60" s="86"/>
      <c r="EEF60" s="86"/>
      <c r="EEG60" s="86"/>
      <c r="EEH60" s="86"/>
      <c r="EEI60" s="86"/>
      <c r="EEJ60" s="86"/>
      <c r="EEK60" s="86"/>
      <c r="EEL60" s="86"/>
      <c r="EEM60" s="86"/>
      <c r="EEN60" s="86"/>
      <c r="EEO60" s="86"/>
      <c r="EEP60" s="86"/>
      <c r="EEQ60" s="86"/>
      <c r="EER60" s="86"/>
      <c r="EES60" s="86"/>
      <c r="EET60" s="86"/>
      <c r="EEU60" s="86"/>
      <c r="EEV60" s="86"/>
      <c r="EEW60" s="86"/>
      <c r="EEX60" s="86"/>
      <c r="EEY60" s="86"/>
      <c r="EEZ60" s="86"/>
      <c r="EFA60" s="86"/>
      <c r="EFB60" s="86"/>
      <c r="EFC60" s="86"/>
      <c r="EFD60" s="86"/>
      <c r="EFE60" s="86"/>
      <c r="EFF60" s="86"/>
      <c r="EFG60" s="86"/>
      <c r="EFH60" s="86"/>
      <c r="EFI60" s="86"/>
      <c r="EFJ60" s="86"/>
      <c r="EFK60" s="86"/>
      <c r="EFL60" s="86"/>
      <c r="EFM60" s="86"/>
      <c r="EFN60" s="86"/>
      <c r="EFO60" s="86"/>
      <c r="EFP60" s="86"/>
      <c r="EFQ60" s="86"/>
      <c r="EFR60" s="86"/>
      <c r="EFS60" s="86"/>
      <c r="EFT60" s="86"/>
      <c r="EFU60" s="86"/>
      <c r="EFV60" s="86"/>
      <c r="EFW60" s="86"/>
      <c r="EFX60" s="86"/>
      <c r="EFY60" s="86"/>
      <c r="EFZ60" s="86"/>
      <c r="EGA60" s="86"/>
      <c r="EGB60" s="86"/>
      <c r="EGC60" s="86"/>
      <c r="EGD60" s="86"/>
      <c r="EGE60" s="86"/>
      <c r="EGF60" s="86"/>
      <c r="EGG60" s="86"/>
      <c r="EGH60" s="86"/>
      <c r="EGI60" s="86"/>
      <c r="EGJ60" s="86"/>
      <c r="EGK60" s="86"/>
      <c r="EGL60" s="86"/>
      <c r="EGM60" s="86"/>
      <c r="EGN60" s="86"/>
      <c r="EGO60" s="86"/>
      <c r="EGP60" s="86"/>
      <c r="EGQ60" s="86"/>
      <c r="EGR60" s="86"/>
      <c r="EGS60" s="86"/>
      <c r="EGT60" s="86"/>
      <c r="EGU60" s="86"/>
      <c r="EGV60" s="86"/>
      <c r="EGW60" s="86"/>
      <c r="EGX60" s="86"/>
      <c r="EGY60" s="86"/>
      <c r="EGZ60" s="86"/>
      <c r="EHA60" s="86"/>
      <c r="EHB60" s="86"/>
      <c r="EHC60" s="86"/>
      <c r="EHD60" s="86"/>
      <c r="EHE60" s="86"/>
      <c r="EHF60" s="86"/>
      <c r="EHG60" s="86"/>
      <c r="EHH60" s="86"/>
      <c r="EHI60" s="86"/>
      <c r="EHJ60" s="86"/>
      <c r="EHK60" s="86"/>
      <c r="EHL60" s="86"/>
      <c r="EHM60" s="86"/>
      <c r="EHN60" s="86"/>
      <c r="EHO60" s="86"/>
      <c r="EHP60" s="86"/>
      <c r="EHQ60" s="86"/>
      <c r="EHR60" s="86"/>
      <c r="EHS60" s="86"/>
      <c r="EHT60" s="86"/>
      <c r="EHU60" s="86"/>
      <c r="EHV60" s="86"/>
      <c r="EHW60" s="86"/>
      <c r="EHX60" s="86"/>
      <c r="EHY60" s="86"/>
      <c r="EHZ60" s="86"/>
      <c r="EIA60" s="86"/>
      <c r="EIB60" s="86"/>
      <c r="EIC60" s="86"/>
      <c r="EID60" s="86"/>
      <c r="EIE60" s="86"/>
      <c r="EIF60" s="86"/>
      <c r="EIG60" s="86"/>
      <c r="EIH60" s="86"/>
      <c r="EII60" s="86"/>
      <c r="EIJ60" s="86"/>
      <c r="EIK60" s="86"/>
      <c r="EIL60" s="86"/>
      <c r="EIM60" s="86"/>
      <c r="EIN60" s="86"/>
      <c r="EIO60" s="86"/>
      <c r="EIP60" s="86"/>
      <c r="EIQ60" s="86"/>
      <c r="EIR60" s="86"/>
      <c r="EIS60" s="86"/>
      <c r="EIT60" s="86"/>
      <c r="EIU60" s="86"/>
      <c r="EIV60" s="86"/>
      <c r="EIW60" s="86"/>
      <c r="EIX60" s="86"/>
      <c r="EIY60" s="86"/>
      <c r="EIZ60" s="86"/>
      <c r="EJA60" s="86"/>
      <c r="EJB60" s="86"/>
      <c r="EJC60" s="86"/>
      <c r="EJD60" s="86"/>
      <c r="EJE60" s="86"/>
      <c r="EJF60" s="86"/>
      <c r="EJG60" s="86"/>
      <c r="EJH60" s="86"/>
      <c r="EJI60" s="86"/>
      <c r="EJJ60" s="86"/>
      <c r="EJK60" s="86"/>
      <c r="EJL60" s="86"/>
      <c r="EJM60" s="86"/>
      <c r="EJN60" s="86"/>
      <c r="EJO60" s="86"/>
      <c r="EJP60" s="86"/>
      <c r="EJQ60" s="86"/>
      <c r="EJR60" s="86"/>
      <c r="EJS60" s="86"/>
      <c r="EJT60" s="86"/>
      <c r="EJU60" s="86"/>
      <c r="EJV60" s="86"/>
      <c r="EJW60" s="86"/>
      <c r="EJX60" s="86"/>
      <c r="EJY60" s="86"/>
      <c r="EJZ60" s="86"/>
      <c r="EKA60" s="86"/>
      <c r="EKB60" s="86"/>
      <c r="EKC60" s="86"/>
      <c r="EKD60" s="86"/>
      <c r="EKE60" s="86"/>
      <c r="EKF60" s="86"/>
      <c r="EKG60" s="86"/>
      <c r="EKH60" s="86"/>
      <c r="EKI60" s="86"/>
      <c r="EKJ60" s="86"/>
      <c r="EKK60" s="86"/>
      <c r="EKL60" s="86"/>
      <c r="EKM60" s="86"/>
      <c r="EKN60" s="86"/>
      <c r="EKO60" s="86"/>
      <c r="EKP60" s="86"/>
      <c r="EKQ60" s="86"/>
      <c r="EKR60" s="86"/>
      <c r="EKS60" s="86"/>
      <c r="EKT60" s="86"/>
      <c r="EKU60" s="86"/>
      <c r="EKV60" s="86"/>
      <c r="EKW60" s="86"/>
      <c r="EKX60" s="86"/>
      <c r="EKY60" s="86"/>
      <c r="EKZ60" s="86"/>
      <c r="ELA60" s="86"/>
      <c r="ELB60" s="86"/>
      <c r="ELC60" s="86"/>
      <c r="ELD60" s="86"/>
      <c r="ELE60" s="86"/>
      <c r="ELF60" s="86"/>
      <c r="ELG60" s="86"/>
      <c r="ELH60" s="86"/>
      <c r="ELI60" s="86"/>
      <c r="ELJ60" s="86"/>
      <c r="ELK60" s="86"/>
      <c r="ELL60" s="86"/>
      <c r="ELM60" s="86"/>
      <c r="ELN60" s="86"/>
      <c r="ELO60" s="86"/>
      <c r="ELP60" s="86"/>
      <c r="ELQ60" s="86"/>
      <c r="ELR60" s="86"/>
      <c r="ELS60" s="86"/>
      <c r="ELT60" s="86"/>
      <c r="ELU60" s="86"/>
      <c r="ELV60" s="86"/>
      <c r="ELW60" s="86"/>
      <c r="ELX60" s="86"/>
      <c r="ELY60" s="86"/>
      <c r="ELZ60" s="86"/>
      <c r="EMA60" s="86"/>
      <c r="EMB60" s="86"/>
      <c r="EMC60" s="86"/>
      <c r="EMD60" s="86"/>
      <c r="EME60" s="86"/>
      <c r="EMF60" s="86"/>
      <c r="EMG60" s="86"/>
      <c r="EMH60" s="86"/>
      <c r="EMI60" s="86"/>
      <c r="EMJ60" s="86"/>
      <c r="EMK60" s="86"/>
      <c r="EML60" s="86"/>
      <c r="EMM60" s="86"/>
      <c r="EMN60" s="86"/>
      <c r="EMO60" s="86"/>
      <c r="EMP60" s="86"/>
      <c r="EMQ60" s="86"/>
      <c r="EMR60" s="86"/>
      <c r="EMS60" s="86"/>
      <c r="EMT60" s="86"/>
      <c r="EMU60" s="86"/>
      <c r="EMV60" s="86"/>
      <c r="EMW60" s="86"/>
      <c r="EMX60" s="86"/>
      <c r="EMY60" s="86"/>
      <c r="EMZ60" s="86"/>
      <c r="ENA60" s="86"/>
      <c r="ENB60" s="86"/>
      <c r="ENC60" s="86"/>
      <c r="END60" s="86"/>
      <c r="ENE60" s="86"/>
      <c r="ENF60" s="86"/>
      <c r="ENG60" s="86"/>
      <c r="ENH60" s="86"/>
      <c r="ENI60" s="86"/>
      <c r="ENJ60" s="86"/>
      <c r="ENK60" s="86"/>
      <c r="ENL60" s="86"/>
      <c r="ENM60" s="86"/>
      <c r="ENN60" s="86"/>
      <c r="ENO60" s="86"/>
      <c r="ENP60" s="86"/>
      <c r="ENQ60" s="86"/>
      <c r="ENR60" s="86"/>
      <c r="ENS60" s="86"/>
      <c r="ENT60" s="86"/>
      <c r="ENU60" s="86"/>
      <c r="ENV60" s="86"/>
      <c r="ENW60" s="86"/>
      <c r="ENX60" s="86"/>
      <c r="ENY60" s="86"/>
      <c r="ENZ60" s="86"/>
      <c r="EOA60" s="86"/>
      <c r="EOB60" s="86"/>
      <c r="EOC60" s="86"/>
      <c r="EOD60" s="86"/>
      <c r="EOE60" s="86"/>
      <c r="EOF60" s="86"/>
      <c r="EOG60" s="86"/>
      <c r="EOH60" s="86"/>
      <c r="EOI60" s="86"/>
      <c r="EOJ60" s="86"/>
      <c r="EOK60" s="86"/>
      <c r="EOL60" s="86"/>
      <c r="EOM60" s="86"/>
      <c r="EON60" s="86"/>
      <c r="EOO60" s="86"/>
      <c r="EOP60" s="86"/>
      <c r="EOQ60" s="86"/>
      <c r="EOR60" s="86"/>
      <c r="EOS60" s="86"/>
      <c r="EOT60" s="86"/>
      <c r="EOU60" s="86"/>
      <c r="EOV60" s="86"/>
      <c r="EOW60" s="86"/>
      <c r="EOX60" s="86"/>
      <c r="EOY60" s="86"/>
      <c r="EOZ60" s="86"/>
      <c r="EPA60" s="86"/>
      <c r="EPB60" s="86"/>
      <c r="EPC60" s="86"/>
      <c r="EPD60" s="86"/>
      <c r="EPE60" s="86"/>
      <c r="EPF60" s="86"/>
      <c r="EPG60" s="86"/>
      <c r="EPH60" s="86"/>
      <c r="EPI60" s="86"/>
      <c r="EPJ60" s="86"/>
      <c r="EPK60" s="86"/>
      <c r="EPL60" s="86"/>
      <c r="EPM60" s="86"/>
      <c r="EPN60" s="86"/>
      <c r="EPO60" s="86"/>
      <c r="EPP60" s="86"/>
      <c r="EPQ60" s="86"/>
      <c r="EPR60" s="86"/>
      <c r="EPS60" s="86"/>
      <c r="EPT60" s="86"/>
      <c r="EPU60" s="86"/>
      <c r="EPV60" s="86"/>
      <c r="EPW60" s="86"/>
      <c r="EPX60" s="86"/>
      <c r="EPY60" s="86"/>
      <c r="EPZ60" s="86"/>
      <c r="EQA60" s="86"/>
      <c r="EQB60" s="86"/>
      <c r="EQC60" s="86"/>
      <c r="EQD60" s="86"/>
      <c r="EQE60" s="86"/>
      <c r="EQF60" s="86"/>
      <c r="EQG60" s="86"/>
      <c r="EQH60" s="86"/>
      <c r="EQI60" s="86"/>
      <c r="EQJ60" s="86"/>
      <c r="EQK60" s="86"/>
      <c r="EQL60" s="86"/>
      <c r="EQM60" s="86"/>
      <c r="EQN60" s="86"/>
      <c r="EQO60" s="86"/>
      <c r="EQP60" s="86"/>
      <c r="EQQ60" s="86"/>
      <c r="EQR60" s="86"/>
      <c r="EQS60" s="86"/>
      <c r="EQT60" s="86"/>
      <c r="EQU60" s="86"/>
      <c r="EQV60" s="86"/>
      <c r="EQW60" s="86"/>
      <c r="EQX60" s="86"/>
      <c r="EQY60" s="86"/>
      <c r="EQZ60" s="86"/>
      <c r="ERA60" s="86"/>
      <c r="ERB60" s="86"/>
      <c r="ERC60" s="86"/>
      <c r="ERD60" s="86"/>
      <c r="ERE60" s="86"/>
      <c r="ERF60" s="86"/>
      <c r="ERG60" s="86"/>
      <c r="ERH60" s="86"/>
      <c r="ERI60" s="86"/>
      <c r="ERJ60" s="86"/>
      <c r="ERK60" s="86"/>
      <c r="ERL60" s="86"/>
      <c r="ERM60" s="86"/>
      <c r="ERN60" s="86"/>
      <c r="ERO60" s="86"/>
      <c r="ERP60" s="86"/>
      <c r="ERQ60" s="86"/>
      <c r="ERR60" s="86"/>
      <c r="ERS60" s="86"/>
      <c r="ERT60" s="86"/>
      <c r="ERU60" s="86"/>
      <c r="ERV60" s="86"/>
      <c r="ERW60" s="86"/>
      <c r="ERX60" s="86"/>
      <c r="ERY60" s="86"/>
      <c r="ERZ60" s="86"/>
      <c r="ESA60" s="86"/>
      <c r="ESB60" s="86"/>
      <c r="ESC60" s="86"/>
      <c r="ESD60" s="86"/>
      <c r="ESE60" s="86"/>
      <c r="ESF60" s="86"/>
      <c r="ESG60" s="86"/>
      <c r="ESH60" s="86"/>
      <c r="ESI60" s="86"/>
      <c r="ESJ60" s="86"/>
      <c r="ESK60" s="86"/>
      <c r="ESL60" s="86"/>
      <c r="ESM60" s="86"/>
      <c r="ESN60" s="86"/>
      <c r="ESO60" s="86"/>
      <c r="ESP60" s="86"/>
      <c r="ESQ60" s="86"/>
      <c r="ESR60" s="86"/>
      <c r="ESS60" s="86"/>
      <c r="EST60" s="86"/>
      <c r="ESU60" s="86"/>
      <c r="ESV60" s="86"/>
      <c r="ESW60" s="86"/>
      <c r="ESX60" s="86"/>
      <c r="ESY60" s="86"/>
      <c r="ESZ60" s="86"/>
      <c r="ETA60" s="86"/>
      <c r="ETB60" s="86"/>
      <c r="ETC60" s="86"/>
      <c r="ETD60" s="86"/>
      <c r="ETE60" s="86"/>
      <c r="ETF60" s="86"/>
      <c r="ETG60" s="86"/>
      <c r="ETH60" s="86"/>
      <c r="ETI60" s="86"/>
      <c r="ETJ60" s="86"/>
      <c r="ETK60" s="86"/>
      <c r="ETL60" s="86"/>
      <c r="ETM60" s="86"/>
      <c r="ETN60" s="86"/>
      <c r="ETO60" s="86"/>
      <c r="ETP60" s="86"/>
      <c r="ETQ60" s="86"/>
      <c r="ETR60" s="86"/>
      <c r="ETS60" s="86"/>
      <c r="ETT60" s="86"/>
      <c r="ETU60" s="86"/>
      <c r="ETV60" s="86"/>
      <c r="ETW60" s="86"/>
      <c r="ETX60" s="86"/>
      <c r="ETY60" s="86"/>
      <c r="ETZ60" s="86"/>
      <c r="EUA60" s="86"/>
      <c r="EUB60" s="86"/>
      <c r="EUC60" s="86"/>
      <c r="EUD60" s="86"/>
      <c r="EUE60" s="86"/>
      <c r="EUF60" s="86"/>
      <c r="EUG60" s="86"/>
      <c r="EUH60" s="86"/>
      <c r="EUI60" s="86"/>
      <c r="EUJ60" s="86"/>
      <c r="EUK60" s="86"/>
      <c r="EUL60" s="86"/>
      <c r="EUM60" s="86"/>
      <c r="EUN60" s="86"/>
      <c r="EUO60" s="86"/>
      <c r="EUP60" s="86"/>
      <c r="EUQ60" s="86"/>
      <c r="EUR60" s="86"/>
      <c r="EUS60" s="86"/>
      <c r="EUT60" s="86"/>
      <c r="EUU60" s="86"/>
      <c r="EUV60" s="86"/>
      <c r="EUW60" s="86"/>
      <c r="EUX60" s="86"/>
      <c r="EUY60" s="86"/>
      <c r="EUZ60" s="86"/>
      <c r="EVA60" s="86"/>
      <c r="EVB60" s="86"/>
      <c r="EVC60" s="86"/>
      <c r="EVD60" s="86"/>
      <c r="EVE60" s="86"/>
      <c r="EVF60" s="86"/>
      <c r="EVG60" s="86"/>
      <c r="EVH60" s="86"/>
      <c r="EVI60" s="86"/>
      <c r="EVJ60" s="86"/>
      <c r="EVK60" s="86"/>
      <c r="EVL60" s="86"/>
      <c r="EVM60" s="86"/>
      <c r="EVN60" s="86"/>
      <c r="EVO60" s="86"/>
      <c r="EVP60" s="86"/>
      <c r="EVQ60" s="86"/>
      <c r="EVR60" s="86"/>
      <c r="EVS60" s="86"/>
      <c r="EVT60" s="86"/>
      <c r="EVU60" s="86"/>
      <c r="EVV60" s="86"/>
      <c r="EVW60" s="86"/>
      <c r="EVX60" s="86"/>
      <c r="EVY60" s="86"/>
      <c r="EVZ60" s="86"/>
      <c r="EWA60" s="86"/>
      <c r="EWB60" s="86"/>
      <c r="EWC60" s="86"/>
      <c r="EWD60" s="86"/>
      <c r="EWE60" s="86"/>
      <c r="EWF60" s="86"/>
      <c r="EWG60" s="86"/>
      <c r="EWH60" s="86"/>
      <c r="EWI60" s="86"/>
      <c r="EWJ60" s="86"/>
      <c r="EWK60" s="86"/>
      <c r="EWL60" s="86"/>
      <c r="EWM60" s="86"/>
      <c r="EWN60" s="86"/>
      <c r="EWO60" s="86"/>
      <c r="EWP60" s="86"/>
      <c r="EWQ60" s="86"/>
      <c r="EWR60" s="86"/>
      <c r="EWS60" s="86"/>
      <c r="EWT60" s="86"/>
      <c r="EWU60" s="86"/>
      <c r="EWV60" s="86"/>
      <c r="EWW60" s="86"/>
      <c r="EWX60" s="86"/>
      <c r="EWY60" s="86"/>
      <c r="EWZ60" s="86"/>
      <c r="EXA60" s="86"/>
      <c r="EXB60" s="86"/>
      <c r="EXC60" s="86"/>
      <c r="EXD60" s="86"/>
      <c r="EXE60" s="86"/>
      <c r="EXF60" s="86"/>
      <c r="EXG60" s="86"/>
      <c r="EXH60" s="86"/>
      <c r="EXI60" s="86"/>
      <c r="EXJ60" s="86"/>
      <c r="EXK60" s="86"/>
      <c r="EXL60" s="86"/>
      <c r="EXM60" s="86"/>
      <c r="EXN60" s="86"/>
      <c r="EXO60" s="86"/>
      <c r="EXP60" s="86"/>
      <c r="EXQ60" s="86"/>
      <c r="EXR60" s="86"/>
      <c r="EXS60" s="86"/>
      <c r="EXT60" s="86"/>
      <c r="EXU60" s="86"/>
      <c r="EXV60" s="86"/>
      <c r="EXW60" s="86"/>
      <c r="EXX60" s="86"/>
      <c r="EXY60" s="86"/>
      <c r="EXZ60" s="86"/>
      <c r="EYA60" s="86"/>
      <c r="EYB60" s="86"/>
      <c r="EYC60" s="86"/>
      <c r="EYD60" s="86"/>
      <c r="EYE60" s="86"/>
      <c r="EYF60" s="86"/>
      <c r="EYG60" s="86"/>
      <c r="EYH60" s="86"/>
      <c r="EYI60" s="86"/>
      <c r="EYJ60" s="86"/>
      <c r="EYK60" s="86"/>
      <c r="EYL60" s="86"/>
      <c r="EYM60" s="86"/>
      <c r="EYN60" s="86"/>
      <c r="EYO60" s="86"/>
      <c r="EYP60" s="86"/>
      <c r="EYQ60" s="86"/>
      <c r="EYR60" s="86"/>
      <c r="EYS60" s="86"/>
      <c r="EYT60" s="86"/>
      <c r="EYU60" s="86"/>
      <c r="EYV60" s="86"/>
      <c r="EYW60" s="86"/>
      <c r="EYX60" s="86"/>
      <c r="EYY60" s="86"/>
      <c r="EYZ60" s="86"/>
      <c r="EZA60" s="86"/>
      <c r="EZB60" s="86"/>
      <c r="EZC60" s="86"/>
      <c r="EZD60" s="86"/>
      <c r="EZE60" s="86"/>
      <c r="EZF60" s="86"/>
      <c r="EZG60" s="86"/>
      <c r="EZH60" s="86"/>
      <c r="EZI60" s="86"/>
      <c r="EZJ60" s="86"/>
      <c r="EZK60" s="86"/>
      <c r="EZL60" s="86"/>
      <c r="EZM60" s="86"/>
      <c r="EZN60" s="86"/>
      <c r="EZO60" s="86"/>
      <c r="EZP60" s="86"/>
      <c r="EZQ60" s="86"/>
      <c r="EZR60" s="86"/>
      <c r="EZS60" s="86"/>
      <c r="EZT60" s="86"/>
      <c r="EZU60" s="86"/>
      <c r="EZV60" s="86"/>
      <c r="EZW60" s="86"/>
      <c r="EZX60" s="86"/>
      <c r="EZY60" s="86"/>
      <c r="EZZ60" s="86"/>
      <c r="FAA60" s="86"/>
      <c r="FAB60" s="86"/>
      <c r="FAC60" s="86"/>
      <c r="FAD60" s="86"/>
      <c r="FAE60" s="86"/>
      <c r="FAF60" s="86"/>
      <c r="FAG60" s="86"/>
      <c r="FAH60" s="86"/>
      <c r="FAI60" s="86"/>
      <c r="FAJ60" s="86"/>
      <c r="FAK60" s="86"/>
      <c r="FAL60" s="86"/>
      <c r="FAM60" s="86"/>
      <c r="FAN60" s="86"/>
      <c r="FAO60" s="86"/>
      <c r="FAP60" s="86"/>
      <c r="FAQ60" s="86"/>
      <c r="FAR60" s="86"/>
      <c r="FAS60" s="86"/>
      <c r="FAT60" s="86"/>
      <c r="FAU60" s="86"/>
      <c r="FAV60" s="86"/>
      <c r="FAW60" s="86"/>
      <c r="FAX60" s="86"/>
      <c r="FAY60" s="86"/>
      <c r="FAZ60" s="86"/>
      <c r="FBA60" s="86"/>
      <c r="FBB60" s="86"/>
      <c r="FBC60" s="86"/>
      <c r="FBD60" s="86"/>
      <c r="FBE60" s="86"/>
      <c r="FBF60" s="86"/>
      <c r="FBG60" s="86"/>
      <c r="FBH60" s="86"/>
      <c r="FBI60" s="86"/>
      <c r="FBJ60" s="86"/>
      <c r="FBK60" s="86"/>
      <c r="FBL60" s="86"/>
      <c r="FBM60" s="86"/>
      <c r="FBN60" s="86"/>
      <c r="FBO60" s="86"/>
      <c r="FBP60" s="86"/>
      <c r="FBQ60" s="86"/>
      <c r="FBR60" s="86"/>
      <c r="FBS60" s="86"/>
      <c r="FBT60" s="86"/>
      <c r="FBU60" s="86"/>
      <c r="FBV60" s="86"/>
      <c r="FBW60" s="86"/>
      <c r="FBX60" s="86"/>
      <c r="FBY60" s="86"/>
      <c r="FBZ60" s="86"/>
      <c r="FCA60" s="86"/>
      <c r="FCB60" s="86"/>
      <c r="FCC60" s="86"/>
      <c r="FCD60" s="86"/>
      <c r="FCE60" s="86"/>
      <c r="FCF60" s="86"/>
      <c r="FCG60" s="86"/>
      <c r="FCH60" s="86"/>
      <c r="FCI60" s="86"/>
      <c r="FCJ60" s="86"/>
      <c r="FCK60" s="86"/>
      <c r="FCL60" s="86"/>
      <c r="FCM60" s="86"/>
      <c r="FCN60" s="86"/>
      <c r="FCO60" s="86"/>
      <c r="FCP60" s="86"/>
      <c r="FCQ60" s="86"/>
      <c r="FCR60" s="86"/>
      <c r="FCS60" s="86"/>
      <c r="FCT60" s="86"/>
      <c r="FCU60" s="86"/>
      <c r="FCV60" s="86"/>
      <c r="FCW60" s="86"/>
      <c r="FCX60" s="86"/>
      <c r="FCY60" s="86"/>
      <c r="FCZ60" s="86"/>
      <c r="FDA60" s="86"/>
      <c r="FDB60" s="86"/>
      <c r="FDC60" s="86"/>
      <c r="FDD60" s="86"/>
      <c r="FDE60" s="86"/>
      <c r="FDF60" s="86"/>
      <c r="FDG60" s="86"/>
      <c r="FDH60" s="86"/>
      <c r="FDI60" s="86"/>
      <c r="FDJ60" s="86"/>
      <c r="FDK60" s="86"/>
      <c r="FDL60" s="86"/>
      <c r="FDM60" s="86"/>
      <c r="FDN60" s="86"/>
      <c r="FDO60" s="86"/>
      <c r="FDP60" s="86"/>
      <c r="FDQ60" s="86"/>
      <c r="FDR60" s="86"/>
      <c r="FDS60" s="86"/>
      <c r="FDT60" s="86"/>
      <c r="FDU60" s="86"/>
      <c r="FDV60" s="86"/>
      <c r="FDW60" s="86"/>
      <c r="FDX60" s="86"/>
      <c r="FDY60" s="86"/>
      <c r="FDZ60" s="86"/>
      <c r="FEA60" s="86"/>
      <c r="FEB60" s="86"/>
      <c r="FEC60" s="86"/>
      <c r="FED60" s="86"/>
      <c r="FEE60" s="86"/>
      <c r="FEF60" s="86"/>
      <c r="FEG60" s="86"/>
      <c r="FEH60" s="86"/>
      <c r="FEI60" s="86"/>
      <c r="FEJ60" s="86"/>
      <c r="FEK60" s="86"/>
      <c r="FEL60" s="86"/>
      <c r="FEM60" s="86"/>
      <c r="FEN60" s="86"/>
      <c r="FEO60" s="86"/>
      <c r="FEP60" s="86"/>
      <c r="FEQ60" s="86"/>
      <c r="FER60" s="86"/>
      <c r="FES60" s="86"/>
      <c r="FET60" s="86"/>
      <c r="FEU60" s="86"/>
      <c r="FEV60" s="86"/>
      <c r="FEW60" s="86"/>
      <c r="FEX60" s="86"/>
      <c r="FEY60" s="86"/>
      <c r="FEZ60" s="86"/>
      <c r="FFA60" s="86"/>
      <c r="FFB60" s="86"/>
      <c r="FFC60" s="86"/>
      <c r="FFD60" s="86"/>
      <c r="FFE60" s="86"/>
      <c r="FFF60" s="86"/>
      <c r="FFG60" s="86"/>
      <c r="FFH60" s="86"/>
      <c r="FFI60" s="86"/>
      <c r="FFJ60" s="86"/>
      <c r="FFK60" s="86"/>
      <c r="FFL60" s="86"/>
      <c r="FFM60" s="86"/>
      <c r="FFN60" s="86"/>
      <c r="FFO60" s="86"/>
      <c r="FFP60" s="86"/>
      <c r="FFQ60" s="86"/>
      <c r="FFR60" s="86"/>
      <c r="FFS60" s="86"/>
      <c r="FFT60" s="86"/>
      <c r="FFU60" s="86"/>
      <c r="FFV60" s="86"/>
      <c r="FFW60" s="86"/>
      <c r="FFX60" s="86"/>
      <c r="FFY60" s="86"/>
      <c r="FFZ60" s="86"/>
      <c r="FGA60" s="86"/>
      <c r="FGB60" s="86"/>
      <c r="FGC60" s="86"/>
      <c r="FGD60" s="86"/>
      <c r="FGE60" s="86"/>
      <c r="FGF60" s="86"/>
      <c r="FGG60" s="86"/>
      <c r="FGH60" s="86"/>
      <c r="FGI60" s="86"/>
      <c r="FGJ60" s="86"/>
      <c r="FGK60" s="86"/>
      <c r="FGL60" s="86"/>
      <c r="FGM60" s="86"/>
      <c r="FGN60" s="86"/>
      <c r="FGO60" s="86"/>
      <c r="FGP60" s="86"/>
      <c r="FGQ60" s="86"/>
      <c r="FGR60" s="86"/>
      <c r="FGS60" s="86"/>
      <c r="FGT60" s="86"/>
      <c r="FGU60" s="86"/>
      <c r="FGV60" s="86"/>
      <c r="FGW60" s="86"/>
      <c r="FGX60" s="86"/>
      <c r="FGY60" s="86"/>
      <c r="FGZ60" s="86"/>
      <c r="FHA60" s="86"/>
      <c r="FHB60" s="86"/>
      <c r="FHC60" s="86"/>
      <c r="FHD60" s="86"/>
      <c r="FHE60" s="86"/>
      <c r="FHF60" s="86"/>
      <c r="FHG60" s="86"/>
      <c r="FHH60" s="86"/>
      <c r="FHI60" s="86"/>
      <c r="FHJ60" s="86"/>
      <c r="FHK60" s="86"/>
      <c r="FHL60" s="86"/>
      <c r="FHM60" s="86"/>
      <c r="FHN60" s="86"/>
      <c r="FHO60" s="86"/>
      <c r="FHP60" s="86"/>
      <c r="FHQ60" s="86"/>
      <c r="FHR60" s="86"/>
      <c r="FHS60" s="86"/>
      <c r="FHT60" s="86"/>
      <c r="FHU60" s="86"/>
      <c r="FHV60" s="86"/>
      <c r="FHW60" s="86"/>
      <c r="FHX60" s="86"/>
      <c r="FHY60" s="86"/>
      <c r="FHZ60" s="86"/>
      <c r="FIA60" s="86"/>
      <c r="FIB60" s="86"/>
      <c r="FIC60" s="86"/>
      <c r="FID60" s="86"/>
      <c r="FIE60" s="86"/>
      <c r="FIF60" s="86"/>
      <c r="FIG60" s="86"/>
      <c r="FIH60" s="86"/>
      <c r="FII60" s="86"/>
      <c r="FIJ60" s="86"/>
      <c r="FIK60" s="86"/>
      <c r="FIL60" s="86"/>
      <c r="FIM60" s="86"/>
      <c r="FIN60" s="86"/>
      <c r="FIO60" s="86"/>
      <c r="FIP60" s="86"/>
      <c r="FIQ60" s="86"/>
      <c r="FIR60" s="86"/>
      <c r="FIS60" s="86"/>
      <c r="FIT60" s="86"/>
      <c r="FIU60" s="86"/>
      <c r="FIV60" s="86"/>
      <c r="FIW60" s="86"/>
      <c r="FIX60" s="86"/>
      <c r="FIY60" s="86"/>
      <c r="FIZ60" s="86"/>
      <c r="FJA60" s="86"/>
      <c r="FJB60" s="86"/>
      <c r="FJC60" s="86"/>
      <c r="FJD60" s="86"/>
      <c r="FJE60" s="86"/>
      <c r="FJF60" s="86"/>
      <c r="FJG60" s="86"/>
      <c r="FJH60" s="86"/>
      <c r="FJI60" s="86"/>
      <c r="FJJ60" s="86"/>
      <c r="FJK60" s="86"/>
      <c r="FJL60" s="86"/>
      <c r="FJM60" s="86"/>
      <c r="FJN60" s="86"/>
      <c r="FJO60" s="86"/>
      <c r="FJP60" s="86"/>
      <c r="FJQ60" s="86"/>
      <c r="FJR60" s="86"/>
      <c r="FJS60" s="86"/>
      <c r="FJT60" s="86"/>
      <c r="FJU60" s="86"/>
      <c r="FJV60" s="86"/>
      <c r="FJW60" s="86"/>
      <c r="FJX60" s="86"/>
      <c r="FJY60" s="86"/>
      <c r="FJZ60" s="86"/>
      <c r="FKA60" s="86"/>
      <c r="FKB60" s="86"/>
      <c r="FKC60" s="86"/>
      <c r="FKD60" s="86"/>
      <c r="FKE60" s="86"/>
      <c r="FKF60" s="86"/>
      <c r="FKG60" s="86"/>
      <c r="FKH60" s="86"/>
      <c r="FKI60" s="86"/>
      <c r="FKJ60" s="86"/>
      <c r="FKK60" s="86"/>
      <c r="FKL60" s="86"/>
      <c r="FKM60" s="86"/>
      <c r="FKN60" s="86"/>
      <c r="FKO60" s="86"/>
      <c r="FKP60" s="86"/>
      <c r="FKQ60" s="86"/>
      <c r="FKR60" s="86"/>
      <c r="FKS60" s="86"/>
      <c r="FKT60" s="86"/>
      <c r="FKU60" s="86"/>
      <c r="FKV60" s="86"/>
      <c r="FKW60" s="86"/>
      <c r="FKX60" s="86"/>
      <c r="FKY60" s="86"/>
      <c r="FKZ60" s="86"/>
      <c r="FLA60" s="86"/>
      <c r="FLB60" s="86"/>
      <c r="FLC60" s="86"/>
      <c r="FLD60" s="86"/>
      <c r="FLE60" s="86"/>
      <c r="FLF60" s="86"/>
      <c r="FLG60" s="86"/>
      <c r="FLH60" s="86"/>
      <c r="FLI60" s="86"/>
      <c r="FLJ60" s="86"/>
      <c r="FLK60" s="86"/>
      <c r="FLL60" s="86"/>
      <c r="FLM60" s="86"/>
      <c r="FLN60" s="86"/>
      <c r="FLO60" s="86"/>
      <c r="FLP60" s="86"/>
      <c r="FLQ60" s="86"/>
      <c r="FLR60" s="86"/>
      <c r="FLS60" s="86"/>
      <c r="FLT60" s="86"/>
      <c r="FLU60" s="86"/>
      <c r="FLV60" s="86"/>
      <c r="FLW60" s="86"/>
      <c r="FLX60" s="86"/>
      <c r="FLY60" s="86"/>
      <c r="FLZ60" s="86"/>
      <c r="FMA60" s="86"/>
      <c r="FMB60" s="86"/>
      <c r="FMC60" s="86"/>
      <c r="FMD60" s="86"/>
      <c r="FME60" s="86"/>
      <c r="FMF60" s="86"/>
      <c r="FMG60" s="86"/>
      <c r="FMH60" s="86"/>
      <c r="FMI60" s="86"/>
      <c r="FMJ60" s="86"/>
      <c r="FMK60" s="86"/>
      <c r="FML60" s="86"/>
      <c r="FMM60" s="86"/>
      <c r="FMN60" s="86"/>
      <c r="FMO60" s="86"/>
      <c r="FMP60" s="86"/>
      <c r="FMQ60" s="86"/>
      <c r="FMR60" s="86"/>
      <c r="FMS60" s="86"/>
      <c r="FMT60" s="86"/>
      <c r="FMU60" s="86"/>
      <c r="FMV60" s="86"/>
      <c r="FMW60" s="86"/>
      <c r="FMX60" s="86"/>
      <c r="FMY60" s="86"/>
      <c r="FMZ60" s="86"/>
      <c r="FNA60" s="86"/>
      <c r="FNB60" s="86"/>
      <c r="FNC60" s="86"/>
      <c r="FND60" s="86"/>
      <c r="FNE60" s="86"/>
      <c r="FNF60" s="86"/>
      <c r="FNG60" s="86"/>
      <c r="FNH60" s="86"/>
      <c r="FNI60" s="86"/>
      <c r="FNJ60" s="86"/>
      <c r="FNK60" s="86"/>
      <c r="FNL60" s="86"/>
      <c r="FNM60" s="86"/>
      <c r="FNN60" s="86"/>
      <c r="FNO60" s="86"/>
      <c r="FNP60" s="86"/>
      <c r="FNQ60" s="86"/>
      <c r="FNR60" s="86"/>
      <c r="FNS60" s="86"/>
      <c r="FNT60" s="86"/>
      <c r="FNU60" s="86"/>
      <c r="FNV60" s="86"/>
      <c r="FNW60" s="86"/>
      <c r="FNX60" s="86"/>
      <c r="FNY60" s="86"/>
      <c r="FNZ60" s="86"/>
      <c r="FOA60" s="86"/>
      <c r="FOB60" s="86"/>
      <c r="FOC60" s="86"/>
      <c r="FOD60" s="86"/>
      <c r="FOE60" s="86"/>
      <c r="FOF60" s="86"/>
      <c r="FOG60" s="86"/>
      <c r="FOH60" s="86"/>
      <c r="FOI60" s="86"/>
      <c r="FOJ60" s="86"/>
      <c r="FOK60" s="86"/>
      <c r="FOL60" s="86"/>
      <c r="FOM60" s="86"/>
      <c r="FON60" s="86"/>
      <c r="FOO60" s="86"/>
      <c r="FOP60" s="86"/>
      <c r="FOQ60" s="86"/>
      <c r="FOR60" s="86"/>
      <c r="FOS60" s="86"/>
      <c r="FOT60" s="86"/>
      <c r="FOU60" s="86"/>
      <c r="FOV60" s="86"/>
      <c r="FOW60" s="86"/>
      <c r="FOX60" s="86"/>
      <c r="FOY60" s="86"/>
      <c r="FOZ60" s="86"/>
      <c r="FPA60" s="86"/>
      <c r="FPB60" s="86"/>
      <c r="FPC60" s="86"/>
      <c r="FPD60" s="86"/>
      <c r="FPE60" s="86"/>
      <c r="FPF60" s="86"/>
      <c r="FPG60" s="86"/>
      <c r="FPH60" s="86"/>
      <c r="FPI60" s="86"/>
      <c r="FPJ60" s="86"/>
      <c r="FPK60" s="86"/>
      <c r="FPL60" s="86"/>
      <c r="FPM60" s="86"/>
      <c r="FPN60" s="86"/>
      <c r="FPO60" s="86"/>
      <c r="FPP60" s="86"/>
      <c r="FPQ60" s="86"/>
      <c r="FPR60" s="86"/>
      <c r="FPS60" s="86"/>
      <c r="FPT60" s="86"/>
      <c r="FPU60" s="86"/>
      <c r="FPV60" s="86"/>
      <c r="FPW60" s="86"/>
      <c r="FPX60" s="86"/>
      <c r="FPY60" s="86"/>
      <c r="FPZ60" s="86"/>
      <c r="FQA60" s="86"/>
      <c r="FQB60" s="86"/>
      <c r="FQC60" s="86"/>
      <c r="FQD60" s="86"/>
      <c r="FQE60" s="86"/>
      <c r="FQF60" s="86"/>
      <c r="FQG60" s="86"/>
      <c r="FQH60" s="86"/>
      <c r="FQI60" s="86"/>
      <c r="FQJ60" s="86"/>
      <c r="FQK60" s="86"/>
      <c r="FQL60" s="86"/>
      <c r="FQM60" s="86"/>
      <c r="FQN60" s="86"/>
      <c r="FQO60" s="86"/>
      <c r="FQP60" s="86"/>
      <c r="FQQ60" s="86"/>
      <c r="FQR60" s="86"/>
      <c r="FQS60" s="86"/>
      <c r="FQT60" s="86"/>
      <c r="FQU60" s="86"/>
      <c r="FQV60" s="86"/>
      <c r="FQW60" s="86"/>
      <c r="FQX60" s="86"/>
      <c r="FQY60" s="86"/>
      <c r="FQZ60" s="86"/>
      <c r="FRA60" s="86"/>
      <c r="FRB60" s="86"/>
      <c r="FRC60" s="86"/>
      <c r="FRD60" s="86"/>
      <c r="FRE60" s="86"/>
      <c r="FRF60" s="86"/>
      <c r="FRG60" s="86"/>
      <c r="FRH60" s="86"/>
      <c r="FRI60" s="86"/>
      <c r="FRJ60" s="86"/>
      <c r="FRK60" s="86"/>
      <c r="FRL60" s="86"/>
      <c r="FRM60" s="86"/>
      <c r="FRN60" s="86"/>
      <c r="FRO60" s="86"/>
      <c r="FRP60" s="86"/>
      <c r="FRQ60" s="86"/>
      <c r="FRR60" s="86"/>
      <c r="FRS60" s="86"/>
      <c r="FRT60" s="86"/>
      <c r="FRU60" s="86"/>
      <c r="FRV60" s="86"/>
      <c r="FRW60" s="86"/>
      <c r="FRX60" s="86"/>
      <c r="FRY60" s="86"/>
      <c r="FRZ60" s="86"/>
      <c r="FSA60" s="86"/>
      <c r="FSB60" s="86"/>
      <c r="FSC60" s="86"/>
      <c r="FSD60" s="86"/>
      <c r="FSE60" s="86"/>
      <c r="FSF60" s="86"/>
      <c r="FSG60" s="86"/>
      <c r="FSH60" s="86"/>
      <c r="FSI60" s="86"/>
      <c r="FSJ60" s="86"/>
      <c r="FSK60" s="86"/>
      <c r="FSL60" s="86"/>
      <c r="FSM60" s="86"/>
      <c r="FSN60" s="86"/>
      <c r="FSO60" s="86"/>
      <c r="FSP60" s="86"/>
      <c r="FSQ60" s="86"/>
      <c r="FSR60" s="86"/>
      <c r="FSS60" s="86"/>
      <c r="FST60" s="86"/>
      <c r="FSU60" s="86"/>
      <c r="FSV60" s="86"/>
      <c r="FSW60" s="86"/>
      <c r="FSX60" s="86"/>
      <c r="FSY60" s="86"/>
      <c r="FSZ60" s="86"/>
      <c r="FTA60" s="86"/>
      <c r="FTB60" s="86"/>
      <c r="FTC60" s="86"/>
      <c r="FTD60" s="86"/>
      <c r="FTE60" s="86"/>
      <c r="FTF60" s="86"/>
      <c r="FTG60" s="86"/>
      <c r="FTH60" s="86"/>
      <c r="FTI60" s="86"/>
      <c r="FTJ60" s="86"/>
      <c r="FTK60" s="86"/>
      <c r="FTL60" s="86"/>
      <c r="FTM60" s="86"/>
      <c r="FTN60" s="86"/>
      <c r="FTO60" s="86"/>
      <c r="FTP60" s="86"/>
      <c r="FTQ60" s="86"/>
      <c r="FTR60" s="86"/>
      <c r="FTS60" s="86"/>
      <c r="FTT60" s="86"/>
      <c r="FTU60" s="86"/>
      <c r="FTV60" s="86"/>
      <c r="FTW60" s="86"/>
      <c r="FTX60" s="86"/>
      <c r="FTY60" s="86"/>
      <c r="FTZ60" s="86"/>
      <c r="FUA60" s="86"/>
      <c r="FUB60" s="86"/>
      <c r="FUC60" s="86"/>
      <c r="FUD60" s="86"/>
      <c r="FUE60" s="86"/>
      <c r="FUF60" s="86"/>
      <c r="FUG60" s="86"/>
      <c r="FUH60" s="86"/>
      <c r="FUI60" s="86"/>
      <c r="FUJ60" s="86"/>
      <c r="FUK60" s="86"/>
      <c r="FUL60" s="86"/>
      <c r="FUM60" s="86"/>
      <c r="FUN60" s="86"/>
      <c r="FUO60" s="86"/>
      <c r="FUP60" s="86"/>
      <c r="FUQ60" s="86"/>
      <c r="FUR60" s="86"/>
      <c r="FUS60" s="86"/>
      <c r="FUT60" s="86"/>
      <c r="FUU60" s="86"/>
      <c r="FUV60" s="86"/>
      <c r="FUW60" s="86"/>
      <c r="FUX60" s="86"/>
      <c r="FUY60" s="86"/>
      <c r="FUZ60" s="86"/>
      <c r="FVA60" s="86"/>
      <c r="FVB60" s="86"/>
      <c r="FVC60" s="86"/>
      <c r="FVD60" s="86"/>
      <c r="FVE60" s="86"/>
      <c r="FVF60" s="86"/>
      <c r="FVG60" s="86"/>
      <c r="FVH60" s="86"/>
      <c r="FVI60" s="86"/>
      <c r="FVJ60" s="86"/>
      <c r="FVK60" s="86"/>
      <c r="FVL60" s="86"/>
      <c r="FVM60" s="86"/>
      <c r="FVN60" s="86"/>
      <c r="FVO60" s="86"/>
      <c r="FVP60" s="86"/>
      <c r="FVQ60" s="86"/>
      <c r="FVR60" s="86"/>
      <c r="FVS60" s="86"/>
      <c r="FVT60" s="86"/>
      <c r="FVU60" s="86"/>
      <c r="FVV60" s="86"/>
      <c r="FVW60" s="86"/>
      <c r="FVX60" s="86"/>
      <c r="FVY60" s="86"/>
      <c r="FVZ60" s="86"/>
      <c r="FWA60" s="86"/>
      <c r="FWB60" s="86"/>
      <c r="FWC60" s="86"/>
      <c r="FWD60" s="86"/>
      <c r="FWE60" s="86"/>
      <c r="FWF60" s="86"/>
      <c r="FWG60" s="86"/>
      <c r="FWH60" s="86"/>
      <c r="FWI60" s="86"/>
      <c r="FWJ60" s="86"/>
      <c r="FWK60" s="86"/>
      <c r="FWL60" s="86"/>
      <c r="FWM60" s="86"/>
      <c r="FWN60" s="86"/>
      <c r="FWO60" s="86"/>
      <c r="FWP60" s="86"/>
      <c r="FWQ60" s="86"/>
      <c r="FWR60" s="86"/>
      <c r="FWS60" s="86"/>
      <c r="FWT60" s="86"/>
      <c r="FWU60" s="86"/>
      <c r="FWV60" s="86"/>
      <c r="FWW60" s="86"/>
      <c r="FWX60" s="86"/>
      <c r="FWY60" s="86"/>
      <c r="FWZ60" s="86"/>
      <c r="FXA60" s="86"/>
      <c r="FXB60" s="86"/>
      <c r="FXC60" s="86"/>
      <c r="FXD60" s="86"/>
      <c r="FXE60" s="86"/>
      <c r="FXF60" s="86"/>
      <c r="FXG60" s="86"/>
      <c r="FXH60" s="86"/>
      <c r="FXI60" s="86"/>
      <c r="FXJ60" s="86"/>
      <c r="FXK60" s="86"/>
      <c r="FXL60" s="86"/>
      <c r="FXM60" s="86"/>
      <c r="FXN60" s="86"/>
      <c r="FXO60" s="86"/>
      <c r="FXP60" s="86"/>
      <c r="FXQ60" s="86"/>
      <c r="FXR60" s="86"/>
      <c r="FXS60" s="86"/>
      <c r="FXT60" s="86"/>
      <c r="FXU60" s="86"/>
      <c r="FXV60" s="86"/>
      <c r="FXW60" s="86"/>
      <c r="FXX60" s="86"/>
      <c r="FXY60" s="86"/>
      <c r="FXZ60" s="86"/>
      <c r="FYA60" s="86"/>
      <c r="FYB60" s="86"/>
      <c r="FYC60" s="86"/>
      <c r="FYD60" s="86"/>
      <c r="FYE60" s="86"/>
      <c r="FYF60" s="86"/>
      <c r="FYG60" s="86"/>
      <c r="FYH60" s="86"/>
      <c r="FYI60" s="86"/>
      <c r="FYJ60" s="86"/>
      <c r="FYK60" s="86"/>
      <c r="FYL60" s="86"/>
      <c r="FYM60" s="86"/>
      <c r="FYN60" s="86"/>
      <c r="FYO60" s="86"/>
      <c r="FYP60" s="86"/>
      <c r="FYQ60" s="86"/>
      <c r="FYR60" s="86"/>
      <c r="FYS60" s="86"/>
      <c r="FYT60" s="86"/>
      <c r="FYU60" s="86"/>
      <c r="FYV60" s="86"/>
      <c r="FYW60" s="86"/>
      <c r="FYX60" s="86"/>
      <c r="FYY60" s="86"/>
      <c r="FYZ60" s="86"/>
      <c r="FZA60" s="86"/>
      <c r="FZB60" s="86"/>
      <c r="FZC60" s="86"/>
      <c r="FZD60" s="86"/>
      <c r="FZE60" s="86"/>
      <c r="FZF60" s="86"/>
      <c r="FZG60" s="86"/>
      <c r="FZH60" s="86"/>
      <c r="FZI60" s="86"/>
      <c r="FZJ60" s="86"/>
      <c r="FZK60" s="86"/>
      <c r="FZL60" s="86"/>
      <c r="FZM60" s="86"/>
      <c r="FZN60" s="86"/>
      <c r="FZO60" s="86"/>
      <c r="FZP60" s="86"/>
      <c r="FZQ60" s="86"/>
      <c r="FZR60" s="86"/>
      <c r="FZS60" s="86"/>
      <c r="FZT60" s="86"/>
      <c r="FZU60" s="86"/>
      <c r="FZV60" s="86"/>
      <c r="FZW60" s="86"/>
      <c r="FZX60" s="86"/>
      <c r="FZY60" s="86"/>
      <c r="FZZ60" s="86"/>
      <c r="GAA60" s="86"/>
      <c r="GAB60" s="86"/>
      <c r="GAC60" s="86"/>
      <c r="GAD60" s="86"/>
      <c r="GAE60" s="86"/>
      <c r="GAF60" s="86"/>
      <c r="GAG60" s="86"/>
      <c r="GAH60" s="86"/>
      <c r="GAI60" s="86"/>
      <c r="GAJ60" s="86"/>
      <c r="GAK60" s="86"/>
      <c r="GAL60" s="86"/>
      <c r="GAM60" s="86"/>
      <c r="GAN60" s="86"/>
      <c r="GAO60" s="86"/>
      <c r="GAP60" s="86"/>
      <c r="GAQ60" s="86"/>
      <c r="GAR60" s="86"/>
      <c r="GAS60" s="86"/>
      <c r="GAT60" s="86"/>
      <c r="GAU60" s="86"/>
      <c r="GAV60" s="86"/>
      <c r="GAW60" s="86"/>
      <c r="GAX60" s="86"/>
      <c r="GAY60" s="86"/>
      <c r="GAZ60" s="86"/>
      <c r="GBA60" s="86"/>
      <c r="GBB60" s="86"/>
      <c r="GBC60" s="86"/>
      <c r="GBD60" s="86"/>
      <c r="GBE60" s="86"/>
      <c r="GBF60" s="86"/>
      <c r="GBG60" s="86"/>
      <c r="GBH60" s="86"/>
      <c r="GBI60" s="86"/>
      <c r="GBJ60" s="86"/>
      <c r="GBK60" s="86"/>
      <c r="GBL60" s="86"/>
      <c r="GBM60" s="86"/>
      <c r="GBN60" s="86"/>
      <c r="GBO60" s="86"/>
      <c r="GBP60" s="86"/>
      <c r="GBQ60" s="86"/>
      <c r="GBR60" s="86"/>
      <c r="GBS60" s="86"/>
      <c r="GBT60" s="86"/>
      <c r="GBU60" s="86"/>
      <c r="GBV60" s="86"/>
      <c r="GBW60" s="86"/>
      <c r="GBX60" s="86"/>
      <c r="GBY60" s="86"/>
      <c r="GBZ60" s="86"/>
      <c r="GCA60" s="86"/>
      <c r="GCB60" s="86"/>
      <c r="GCC60" s="86"/>
      <c r="GCD60" s="86"/>
      <c r="GCE60" s="86"/>
      <c r="GCF60" s="86"/>
      <c r="GCG60" s="86"/>
      <c r="GCH60" s="86"/>
      <c r="GCI60" s="86"/>
      <c r="GCJ60" s="86"/>
      <c r="GCK60" s="86"/>
      <c r="GCL60" s="86"/>
      <c r="GCM60" s="86"/>
      <c r="GCN60" s="86"/>
      <c r="GCO60" s="86"/>
      <c r="GCP60" s="86"/>
      <c r="GCQ60" s="86"/>
      <c r="GCR60" s="86"/>
      <c r="GCS60" s="86"/>
      <c r="GCT60" s="86"/>
      <c r="GCU60" s="86"/>
      <c r="GCV60" s="86"/>
      <c r="GCW60" s="86"/>
      <c r="GCX60" s="86"/>
      <c r="GCY60" s="86"/>
      <c r="GCZ60" s="86"/>
      <c r="GDA60" s="86"/>
      <c r="GDB60" s="86"/>
      <c r="GDC60" s="86"/>
      <c r="GDD60" s="86"/>
      <c r="GDE60" s="86"/>
      <c r="GDF60" s="86"/>
      <c r="GDG60" s="86"/>
      <c r="GDH60" s="86"/>
      <c r="GDI60" s="86"/>
      <c r="GDJ60" s="86"/>
      <c r="GDK60" s="86"/>
      <c r="GDL60" s="86"/>
      <c r="GDM60" s="86"/>
      <c r="GDN60" s="86"/>
      <c r="GDO60" s="86"/>
      <c r="GDP60" s="86"/>
      <c r="GDQ60" s="86"/>
      <c r="GDR60" s="86"/>
      <c r="GDS60" s="86"/>
      <c r="GDT60" s="86"/>
      <c r="GDU60" s="86"/>
      <c r="GDV60" s="86"/>
      <c r="GDW60" s="86"/>
      <c r="GDX60" s="86"/>
      <c r="GDY60" s="86"/>
      <c r="GDZ60" s="86"/>
      <c r="GEA60" s="86"/>
      <c r="GEB60" s="86"/>
      <c r="GEC60" s="86"/>
      <c r="GED60" s="86"/>
      <c r="GEE60" s="86"/>
      <c r="GEF60" s="86"/>
      <c r="GEG60" s="86"/>
      <c r="GEH60" s="86"/>
      <c r="GEI60" s="86"/>
      <c r="GEJ60" s="86"/>
      <c r="GEK60" s="86"/>
      <c r="GEL60" s="86"/>
      <c r="GEM60" s="86"/>
      <c r="GEN60" s="86"/>
      <c r="GEO60" s="86"/>
      <c r="GEP60" s="86"/>
      <c r="GEQ60" s="86"/>
      <c r="GER60" s="86"/>
      <c r="GES60" s="86"/>
      <c r="GET60" s="86"/>
      <c r="GEU60" s="86"/>
      <c r="GEV60" s="86"/>
      <c r="GEW60" s="86"/>
      <c r="GEX60" s="86"/>
      <c r="GEY60" s="86"/>
      <c r="GEZ60" s="86"/>
      <c r="GFA60" s="86"/>
      <c r="GFB60" s="86"/>
      <c r="GFC60" s="86"/>
      <c r="GFD60" s="86"/>
      <c r="GFE60" s="86"/>
      <c r="GFF60" s="86"/>
      <c r="GFG60" s="86"/>
      <c r="GFH60" s="86"/>
      <c r="GFI60" s="86"/>
      <c r="GFJ60" s="86"/>
      <c r="GFK60" s="86"/>
      <c r="GFL60" s="86"/>
      <c r="GFM60" s="86"/>
      <c r="GFN60" s="86"/>
      <c r="GFO60" s="86"/>
      <c r="GFP60" s="86"/>
      <c r="GFQ60" s="86"/>
      <c r="GFR60" s="86"/>
      <c r="GFS60" s="86"/>
      <c r="GFT60" s="86"/>
      <c r="GFU60" s="86"/>
      <c r="GFV60" s="86"/>
      <c r="GFW60" s="86"/>
      <c r="GFX60" s="86"/>
      <c r="GFY60" s="86"/>
      <c r="GFZ60" s="86"/>
      <c r="GGA60" s="86"/>
      <c r="GGB60" s="86"/>
      <c r="GGC60" s="86"/>
      <c r="GGD60" s="86"/>
      <c r="GGE60" s="86"/>
      <c r="GGF60" s="86"/>
      <c r="GGG60" s="86"/>
      <c r="GGH60" s="86"/>
      <c r="GGI60" s="86"/>
      <c r="GGJ60" s="86"/>
      <c r="GGK60" s="86"/>
      <c r="GGL60" s="86"/>
      <c r="GGM60" s="86"/>
      <c r="GGN60" s="86"/>
      <c r="GGO60" s="86"/>
      <c r="GGP60" s="86"/>
      <c r="GGQ60" s="86"/>
      <c r="GGR60" s="86"/>
      <c r="GGS60" s="86"/>
      <c r="GGT60" s="86"/>
      <c r="GGU60" s="86"/>
      <c r="GGV60" s="86"/>
      <c r="GGW60" s="86"/>
      <c r="GGX60" s="86"/>
      <c r="GGY60" s="86"/>
      <c r="GGZ60" s="86"/>
      <c r="GHA60" s="86"/>
      <c r="GHB60" s="86"/>
      <c r="GHC60" s="86"/>
      <c r="GHD60" s="86"/>
      <c r="GHE60" s="86"/>
      <c r="GHF60" s="86"/>
      <c r="GHG60" s="86"/>
      <c r="GHH60" s="86"/>
      <c r="GHI60" s="86"/>
      <c r="GHJ60" s="86"/>
      <c r="GHK60" s="86"/>
      <c r="GHL60" s="86"/>
      <c r="GHM60" s="86"/>
      <c r="GHN60" s="86"/>
      <c r="GHO60" s="86"/>
      <c r="GHP60" s="86"/>
      <c r="GHQ60" s="86"/>
      <c r="GHR60" s="86"/>
      <c r="GHS60" s="86"/>
      <c r="GHT60" s="86"/>
      <c r="GHU60" s="86"/>
      <c r="GHV60" s="86"/>
      <c r="GHW60" s="86"/>
      <c r="GHX60" s="86"/>
      <c r="GHY60" s="86"/>
      <c r="GHZ60" s="86"/>
      <c r="GIA60" s="86"/>
      <c r="GIB60" s="86"/>
      <c r="GIC60" s="86"/>
      <c r="GID60" s="86"/>
      <c r="GIE60" s="86"/>
      <c r="GIF60" s="86"/>
      <c r="GIG60" s="86"/>
      <c r="GIH60" s="86"/>
      <c r="GII60" s="86"/>
      <c r="GIJ60" s="86"/>
      <c r="GIK60" s="86"/>
      <c r="GIL60" s="86"/>
      <c r="GIM60" s="86"/>
      <c r="GIN60" s="86"/>
      <c r="GIO60" s="86"/>
      <c r="GIP60" s="86"/>
      <c r="GIQ60" s="86"/>
      <c r="GIR60" s="86"/>
      <c r="GIS60" s="86"/>
      <c r="GIT60" s="86"/>
      <c r="GIU60" s="86"/>
      <c r="GIV60" s="86"/>
      <c r="GIW60" s="86"/>
      <c r="GIX60" s="86"/>
      <c r="GIY60" s="86"/>
      <c r="GIZ60" s="86"/>
      <c r="GJA60" s="86"/>
      <c r="GJB60" s="86"/>
      <c r="GJC60" s="86"/>
      <c r="GJD60" s="86"/>
      <c r="GJE60" s="86"/>
      <c r="GJF60" s="86"/>
      <c r="GJG60" s="86"/>
      <c r="GJH60" s="86"/>
      <c r="GJI60" s="86"/>
      <c r="GJJ60" s="86"/>
      <c r="GJK60" s="86"/>
      <c r="GJL60" s="86"/>
      <c r="GJM60" s="86"/>
      <c r="GJN60" s="86"/>
      <c r="GJO60" s="86"/>
      <c r="GJP60" s="86"/>
      <c r="GJQ60" s="86"/>
      <c r="GJR60" s="86"/>
      <c r="GJS60" s="86"/>
      <c r="GJT60" s="86"/>
      <c r="GJU60" s="86"/>
      <c r="GJV60" s="86"/>
      <c r="GJW60" s="86"/>
      <c r="GJX60" s="86"/>
      <c r="GJY60" s="86"/>
      <c r="GJZ60" s="86"/>
      <c r="GKA60" s="86"/>
      <c r="GKB60" s="86"/>
      <c r="GKC60" s="86"/>
      <c r="GKD60" s="86"/>
      <c r="GKE60" s="86"/>
      <c r="GKF60" s="86"/>
      <c r="GKG60" s="86"/>
      <c r="GKH60" s="86"/>
      <c r="GKI60" s="86"/>
      <c r="GKJ60" s="86"/>
      <c r="GKK60" s="86"/>
      <c r="GKL60" s="86"/>
      <c r="GKM60" s="86"/>
      <c r="GKN60" s="86"/>
      <c r="GKO60" s="86"/>
      <c r="GKP60" s="86"/>
      <c r="GKQ60" s="86"/>
      <c r="GKR60" s="86"/>
      <c r="GKS60" s="86"/>
      <c r="GKT60" s="86"/>
      <c r="GKU60" s="86"/>
      <c r="GKV60" s="86"/>
      <c r="GKW60" s="86"/>
      <c r="GKX60" s="86"/>
      <c r="GKY60" s="86"/>
      <c r="GKZ60" s="86"/>
      <c r="GLA60" s="86"/>
      <c r="GLB60" s="86"/>
      <c r="GLC60" s="86"/>
      <c r="GLD60" s="86"/>
      <c r="GLE60" s="86"/>
      <c r="GLF60" s="86"/>
      <c r="GLG60" s="86"/>
      <c r="GLH60" s="86"/>
      <c r="GLI60" s="86"/>
      <c r="GLJ60" s="86"/>
      <c r="GLK60" s="86"/>
      <c r="GLL60" s="86"/>
      <c r="GLM60" s="86"/>
      <c r="GLN60" s="86"/>
      <c r="GLO60" s="86"/>
      <c r="GLP60" s="86"/>
      <c r="GLQ60" s="86"/>
      <c r="GLR60" s="86"/>
      <c r="GLS60" s="86"/>
      <c r="GLT60" s="86"/>
      <c r="GLU60" s="86"/>
      <c r="GLV60" s="86"/>
      <c r="GLW60" s="86"/>
      <c r="GLX60" s="86"/>
      <c r="GLY60" s="86"/>
      <c r="GLZ60" s="86"/>
      <c r="GMA60" s="86"/>
      <c r="GMB60" s="86"/>
      <c r="GMC60" s="86"/>
      <c r="GMD60" s="86"/>
      <c r="GME60" s="86"/>
      <c r="GMF60" s="86"/>
      <c r="GMG60" s="86"/>
      <c r="GMH60" s="86"/>
      <c r="GMI60" s="86"/>
      <c r="GMJ60" s="86"/>
      <c r="GMK60" s="86"/>
      <c r="GML60" s="86"/>
      <c r="GMM60" s="86"/>
      <c r="GMN60" s="86"/>
      <c r="GMO60" s="86"/>
      <c r="GMP60" s="86"/>
      <c r="GMQ60" s="86"/>
      <c r="GMR60" s="86"/>
      <c r="GMS60" s="86"/>
      <c r="GMT60" s="86"/>
      <c r="GMU60" s="86"/>
      <c r="GMV60" s="86"/>
      <c r="GMW60" s="86"/>
      <c r="GMX60" s="86"/>
      <c r="GMY60" s="86"/>
      <c r="GMZ60" s="86"/>
      <c r="GNA60" s="86"/>
      <c r="GNB60" s="86"/>
      <c r="GNC60" s="86"/>
      <c r="GND60" s="86"/>
      <c r="GNE60" s="86"/>
      <c r="GNF60" s="86"/>
      <c r="GNG60" s="86"/>
      <c r="GNH60" s="86"/>
      <c r="GNI60" s="86"/>
      <c r="GNJ60" s="86"/>
      <c r="GNK60" s="86"/>
      <c r="GNL60" s="86"/>
      <c r="GNM60" s="86"/>
      <c r="GNN60" s="86"/>
      <c r="GNO60" s="86"/>
      <c r="GNP60" s="86"/>
      <c r="GNQ60" s="86"/>
      <c r="GNR60" s="86"/>
      <c r="GNS60" s="86"/>
      <c r="GNT60" s="86"/>
      <c r="GNU60" s="86"/>
      <c r="GNV60" s="86"/>
      <c r="GNW60" s="86"/>
      <c r="GNX60" s="86"/>
      <c r="GNY60" s="86"/>
      <c r="GNZ60" s="86"/>
      <c r="GOA60" s="86"/>
      <c r="GOB60" s="86"/>
      <c r="GOC60" s="86"/>
      <c r="GOD60" s="86"/>
      <c r="GOE60" s="86"/>
      <c r="GOF60" s="86"/>
      <c r="GOG60" s="86"/>
      <c r="GOH60" s="86"/>
      <c r="GOI60" s="86"/>
      <c r="GOJ60" s="86"/>
      <c r="GOK60" s="86"/>
      <c r="GOL60" s="86"/>
      <c r="GOM60" s="86"/>
      <c r="GON60" s="86"/>
      <c r="GOO60" s="86"/>
      <c r="GOP60" s="86"/>
      <c r="GOQ60" s="86"/>
      <c r="GOR60" s="86"/>
      <c r="GOS60" s="86"/>
      <c r="GOT60" s="86"/>
      <c r="GOU60" s="86"/>
      <c r="GOV60" s="86"/>
      <c r="GOW60" s="86"/>
      <c r="GOX60" s="86"/>
      <c r="GOY60" s="86"/>
      <c r="GOZ60" s="86"/>
      <c r="GPA60" s="86"/>
      <c r="GPB60" s="86"/>
      <c r="GPC60" s="86"/>
      <c r="GPD60" s="86"/>
      <c r="GPE60" s="86"/>
      <c r="GPF60" s="86"/>
      <c r="GPG60" s="86"/>
      <c r="GPH60" s="86"/>
      <c r="GPI60" s="86"/>
      <c r="GPJ60" s="86"/>
      <c r="GPK60" s="86"/>
      <c r="GPL60" s="86"/>
      <c r="GPM60" s="86"/>
      <c r="GPN60" s="86"/>
      <c r="GPO60" s="86"/>
      <c r="GPP60" s="86"/>
      <c r="GPQ60" s="86"/>
      <c r="GPR60" s="86"/>
      <c r="GPS60" s="86"/>
      <c r="GPT60" s="86"/>
      <c r="GPU60" s="86"/>
      <c r="GPV60" s="86"/>
      <c r="GPW60" s="86"/>
      <c r="GPX60" s="86"/>
      <c r="GPY60" s="86"/>
      <c r="GPZ60" s="86"/>
      <c r="GQA60" s="86"/>
      <c r="GQB60" s="86"/>
      <c r="GQC60" s="86"/>
      <c r="GQD60" s="86"/>
      <c r="GQE60" s="86"/>
      <c r="GQF60" s="86"/>
      <c r="GQG60" s="86"/>
      <c r="GQH60" s="86"/>
      <c r="GQI60" s="86"/>
      <c r="GQJ60" s="86"/>
      <c r="GQK60" s="86"/>
      <c r="GQL60" s="86"/>
      <c r="GQM60" s="86"/>
      <c r="GQN60" s="86"/>
      <c r="GQO60" s="86"/>
      <c r="GQP60" s="86"/>
      <c r="GQQ60" s="86"/>
      <c r="GQR60" s="86"/>
      <c r="GQS60" s="86"/>
      <c r="GQT60" s="86"/>
      <c r="GQU60" s="86"/>
      <c r="GQV60" s="86"/>
      <c r="GQW60" s="86"/>
      <c r="GQX60" s="86"/>
      <c r="GQY60" s="86"/>
      <c r="GQZ60" s="86"/>
      <c r="GRA60" s="86"/>
      <c r="GRB60" s="86"/>
      <c r="GRC60" s="86"/>
      <c r="GRD60" s="86"/>
      <c r="GRE60" s="86"/>
      <c r="GRF60" s="86"/>
      <c r="GRG60" s="86"/>
      <c r="GRH60" s="86"/>
      <c r="GRI60" s="86"/>
      <c r="GRJ60" s="86"/>
      <c r="GRK60" s="86"/>
      <c r="GRL60" s="86"/>
      <c r="GRM60" s="86"/>
      <c r="GRN60" s="86"/>
      <c r="GRO60" s="86"/>
      <c r="GRP60" s="86"/>
      <c r="GRQ60" s="86"/>
      <c r="GRR60" s="86"/>
      <c r="GRS60" s="86"/>
      <c r="GRT60" s="86"/>
      <c r="GRU60" s="86"/>
      <c r="GRV60" s="86"/>
      <c r="GRW60" s="86"/>
      <c r="GRX60" s="86"/>
      <c r="GRY60" s="86"/>
      <c r="GRZ60" s="86"/>
      <c r="GSA60" s="86"/>
      <c r="GSB60" s="86"/>
      <c r="GSC60" s="86"/>
      <c r="GSD60" s="86"/>
      <c r="GSE60" s="86"/>
      <c r="GSF60" s="86"/>
      <c r="GSG60" s="86"/>
      <c r="GSH60" s="86"/>
      <c r="GSI60" s="86"/>
      <c r="GSJ60" s="86"/>
      <c r="GSK60" s="86"/>
      <c r="GSL60" s="86"/>
      <c r="GSM60" s="86"/>
      <c r="GSN60" s="86"/>
      <c r="GSO60" s="86"/>
      <c r="GSP60" s="86"/>
      <c r="GSQ60" s="86"/>
      <c r="GSR60" s="86"/>
      <c r="GSS60" s="86"/>
      <c r="GST60" s="86"/>
      <c r="GSU60" s="86"/>
      <c r="GSV60" s="86"/>
      <c r="GSW60" s="86"/>
      <c r="GSX60" s="86"/>
      <c r="GSY60" s="86"/>
      <c r="GSZ60" s="86"/>
      <c r="GTA60" s="86"/>
      <c r="GTB60" s="86"/>
      <c r="GTC60" s="86"/>
      <c r="GTD60" s="86"/>
      <c r="GTE60" s="86"/>
      <c r="GTF60" s="86"/>
      <c r="GTG60" s="86"/>
      <c r="GTH60" s="86"/>
      <c r="GTI60" s="86"/>
      <c r="GTJ60" s="86"/>
      <c r="GTK60" s="86"/>
      <c r="GTL60" s="86"/>
      <c r="GTM60" s="86"/>
      <c r="GTN60" s="86"/>
      <c r="GTO60" s="86"/>
      <c r="GTP60" s="86"/>
      <c r="GTQ60" s="86"/>
      <c r="GTR60" s="86"/>
      <c r="GTS60" s="86"/>
      <c r="GTT60" s="86"/>
      <c r="GTU60" s="86"/>
      <c r="GTV60" s="86"/>
      <c r="GTW60" s="86"/>
      <c r="GTX60" s="86"/>
      <c r="GTY60" s="86"/>
      <c r="GTZ60" s="86"/>
      <c r="GUA60" s="86"/>
      <c r="GUB60" s="86"/>
      <c r="GUC60" s="86"/>
      <c r="GUD60" s="86"/>
      <c r="GUE60" s="86"/>
      <c r="GUF60" s="86"/>
      <c r="GUG60" s="86"/>
      <c r="GUH60" s="86"/>
      <c r="GUI60" s="86"/>
      <c r="GUJ60" s="86"/>
      <c r="GUK60" s="86"/>
      <c r="GUL60" s="86"/>
      <c r="GUM60" s="86"/>
      <c r="GUN60" s="86"/>
      <c r="GUO60" s="86"/>
      <c r="GUP60" s="86"/>
      <c r="GUQ60" s="86"/>
      <c r="GUR60" s="86"/>
      <c r="GUS60" s="86"/>
      <c r="GUT60" s="86"/>
      <c r="GUU60" s="86"/>
      <c r="GUV60" s="86"/>
      <c r="GUW60" s="86"/>
      <c r="GUX60" s="86"/>
      <c r="GUY60" s="86"/>
      <c r="GUZ60" s="86"/>
      <c r="GVA60" s="86"/>
      <c r="GVB60" s="86"/>
      <c r="GVC60" s="86"/>
      <c r="GVD60" s="86"/>
      <c r="GVE60" s="86"/>
      <c r="GVF60" s="86"/>
      <c r="GVG60" s="86"/>
      <c r="GVH60" s="86"/>
      <c r="GVI60" s="86"/>
      <c r="GVJ60" s="86"/>
      <c r="GVK60" s="86"/>
      <c r="GVL60" s="86"/>
      <c r="GVM60" s="86"/>
      <c r="GVN60" s="86"/>
      <c r="GVO60" s="86"/>
      <c r="GVP60" s="86"/>
      <c r="GVQ60" s="86"/>
      <c r="GVR60" s="86"/>
      <c r="GVS60" s="86"/>
      <c r="GVT60" s="86"/>
      <c r="GVU60" s="86"/>
      <c r="GVV60" s="86"/>
      <c r="GVW60" s="86"/>
      <c r="GVX60" s="86"/>
      <c r="GVY60" s="86"/>
      <c r="GVZ60" s="86"/>
      <c r="GWA60" s="86"/>
      <c r="GWB60" s="86"/>
      <c r="GWC60" s="86"/>
      <c r="GWD60" s="86"/>
      <c r="GWE60" s="86"/>
      <c r="GWF60" s="86"/>
      <c r="GWG60" s="86"/>
      <c r="GWH60" s="86"/>
      <c r="GWI60" s="86"/>
      <c r="GWJ60" s="86"/>
      <c r="GWK60" s="86"/>
      <c r="GWL60" s="86"/>
      <c r="GWM60" s="86"/>
      <c r="GWN60" s="86"/>
      <c r="GWO60" s="86"/>
      <c r="GWP60" s="86"/>
      <c r="GWQ60" s="86"/>
      <c r="GWR60" s="86"/>
      <c r="GWS60" s="86"/>
      <c r="GWT60" s="86"/>
      <c r="GWU60" s="86"/>
      <c r="GWV60" s="86"/>
      <c r="GWW60" s="86"/>
      <c r="GWX60" s="86"/>
      <c r="GWY60" s="86"/>
      <c r="GWZ60" s="86"/>
      <c r="GXA60" s="86"/>
      <c r="GXB60" s="86"/>
      <c r="GXC60" s="86"/>
      <c r="GXD60" s="86"/>
      <c r="GXE60" s="86"/>
      <c r="GXF60" s="86"/>
      <c r="GXG60" s="86"/>
      <c r="GXH60" s="86"/>
      <c r="GXI60" s="86"/>
      <c r="GXJ60" s="86"/>
      <c r="GXK60" s="86"/>
      <c r="GXL60" s="86"/>
      <c r="GXM60" s="86"/>
      <c r="GXN60" s="86"/>
      <c r="GXO60" s="86"/>
      <c r="GXP60" s="86"/>
      <c r="GXQ60" s="86"/>
      <c r="GXR60" s="86"/>
      <c r="GXS60" s="86"/>
      <c r="GXT60" s="86"/>
      <c r="GXU60" s="86"/>
      <c r="GXV60" s="86"/>
      <c r="GXW60" s="86"/>
      <c r="GXX60" s="86"/>
      <c r="GXY60" s="86"/>
      <c r="GXZ60" s="86"/>
      <c r="GYA60" s="86"/>
      <c r="GYB60" s="86"/>
      <c r="GYC60" s="86"/>
      <c r="GYD60" s="86"/>
      <c r="GYE60" s="86"/>
      <c r="GYF60" s="86"/>
      <c r="GYG60" s="86"/>
      <c r="GYH60" s="86"/>
      <c r="GYI60" s="86"/>
      <c r="GYJ60" s="86"/>
      <c r="GYK60" s="86"/>
      <c r="GYL60" s="86"/>
      <c r="GYM60" s="86"/>
      <c r="GYN60" s="86"/>
      <c r="GYO60" s="86"/>
      <c r="GYP60" s="86"/>
      <c r="GYQ60" s="86"/>
      <c r="GYR60" s="86"/>
      <c r="GYS60" s="86"/>
      <c r="GYT60" s="86"/>
      <c r="GYU60" s="86"/>
      <c r="GYV60" s="86"/>
      <c r="GYW60" s="86"/>
      <c r="GYX60" s="86"/>
      <c r="GYY60" s="86"/>
      <c r="GYZ60" s="86"/>
      <c r="GZA60" s="86"/>
      <c r="GZB60" s="86"/>
      <c r="GZC60" s="86"/>
      <c r="GZD60" s="86"/>
      <c r="GZE60" s="86"/>
      <c r="GZF60" s="86"/>
      <c r="GZG60" s="86"/>
      <c r="GZH60" s="86"/>
      <c r="GZI60" s="86"/>
      <c r="GZJ60" s="86"/>
      <c r="GZK60" s="86"/>
      <c r="GZL60" s="86"/>
      <c r="GZM60" s="86"/>
      <c r="GZN60" s="86"/>
      <c r="GZO60" s="86"/>
      <c r="GZP60" s="86"/>
      <c r="GZQ60" s="86"/>
      <c r="GZR60" s="86"/>
      <c r="GZS60" s="86"/>
      <c r="GZT60" s="86"/>
      <c r="GZU60" s="86"/>
      <c r="GZV60" s="86"/>
      <c r="GZW60" s="86"/>
      <c r="GZX60" s="86"/>
      <c r="GZY60" s="86"/>
      <c r="GZZ60" s="86"/>
      <c r="HAA60" s="86"/>
      <c r="HAB60" s="86"/>
      <c r="HAC60" s="86"/>
      <c r="HAD60" s="86"/>
      <c r="HAE60" s="86"/>
      <c r="HAF60" s="86"/>
      <c r="HAG60" s="86"/>
      <c r="HAH60" s="86"/>
      <c r="HAI60" s="86"/>
      <c r="HAJ60" s="86"/>
      <c r="HAK60" s="86"/>
      <c r="HAL60" s="86"/>
      <c r="HAM60" s="86"/>
      <c r="HAN60" s="86"/>
      <c r="HAO60" s="86"/>
      <c r="HAP60" s="86"/>
      <c r="HAQ60" s="86"/>
      <c r="HAR60" s="86"/>
      <c r="HAS60" s="86"/>
      <c r="HAT60" s="86"/>
      <c r="HAU60" s="86"/>
      <c r="HAV60" s="86"/>
      <c r="HAW60" s="86"/>
      <c r="HAX60" s="86"/>
      <c r="HAY60" s="86"/>
      <c r="HAZ60" s="86"/>
      <c r="HBA60" s="86"/>
      <c r="HBB60" s="86"/>
      <c r="HBC60" s="86"/>
      <c r="HBD60" s="86"/>
      <c r="HBE60" s="86"/>
      <c r="HBF60" s="86"/>
      <c r="HBG60" s="86"/>
      <c r="HBH60" s="86"/>
      <c r="HBI60" s="86"/>
      <c r="HBJ60" s="86"/>
      <c r="HBK60" s="86"/>
      <c r="HBL60" s="86"/>
      <c r="HBM60" s="86"/>
      <c r="HBN60" s="86"/>
      <c r="HBO60" s="86"/>
      <c r="HBP60" s="86"/>
      <c r="HBQ60" s="86"/>
      <c r="HBR60" s="86"/>
      <c r="HBS60" s="86"/>
      <c r="HBT60" s="86"/>
      <c r="HBU60" s="86"/>
      <c r="HBV60" s="86"/>
      <c r="HBW60" s="86"/>
      <c r="HBX60" s="86"/>
      <c r="HBY60" s="86"/>
      <c r="HBZ60" s="86"/>
      <c r="HCA60" s="86"/>
      <c r="HCB60" s="86"/>
      <c r="HCC60" s="86"/>
      <c r="HCD60" s="86"/>
      <c r="HCE60" s="86"/>
      <c r="HCF60" s="86"/>
      <c r="HCG60" s="86"/>
      <c r="HCH60" s="86"/>
      <c r="HCI60" s="86"/>
      <c r="HCJ60" s="86"/>
      <c r="HCK60" s="86"/>
      <c r="HCL60" s="86"/>
      <c r="HCM60" s="86"/>
      <c r="HCN60" s="86"/>
      <c r="HCO60" s="86"/>
      <c r="HCP60" s="86"/>
      <c r="HCQ60" s="86"/>
      <c r="HCR60" s="86"/>
      <c r="HCS60" s="86"/>
      <c r="HCT60" s="86"/>
      <c r="HCU60" s="86"/>
      <c r="HCV60" s="86"/>
      <c r="HCW60" s="86"/>
      <c r="HCX60" s="86"/>
      <c r="HCY60" s="86"/>
      <c r="HCZ60" s="86"/>
      <c r="HDA60" s="86"/>
      <c r="HDB60" s="86"/>
      <c r="HDC60" s="86"/>
      <c r="HDD60" s="86"/>
      <c r="HDE60" s="86"/>
      <c r="HDF60" s="86"/>
      <c r="HDG60" s="86"/>
      <c r="HDH60" s="86"/>
      <c r="HDI60" s="86"/>
      <c r="HDJ60" s="86"/>
      <c r="HDK60" s="86"/>
      <c r="HDL60" s="86"/>
      <c r="HDM60" s="86"/>
      <c r="HDN60" s="86"/>
      <c r="HDO60" s="86"/>
      <c r="HDP60" s="86"/>
      <c r="HDQ60" s="86"/>
      <c r="HDR60" s="86"/>
      <c r="HDS60" s="86"/>
      <c r="HDT60" s="86"/>
      <c r="HDU60" s="86"/>
      <c r="HDV60" s="86"/>
      <c r="HDW60" s="86"/>
      <c r="HDX60" s="86"/>
      <c r="HDY60" s="86"/>
      <c r="HDZ60" s="86"/>
      <c r="HEA60" s="86"/>
      <c r="HEB60" s="86"/>
      <c r="HEC60" s="86"/>
      <c r="HED60" s="86"/>
      <c r="HEE60" s="86"/>
      <c r="HEF60" s="86"/>
      <c r="HEG60" s="86"/>
      <c r="HEH60" s="86"/>
      <c r="HEI60" s="86"/>
      <c r="HEJ60" s="86"/>
      <c r="HEK60" s="86"/>
      <c r="HEL60" s="86"/>
      <c r="HEM60" s="86"/>
      <c r="HEN60" s="86"/>
      <c r="HEO60" s="86"/>
      <c r="HEP60" s="86"/>
      <c r="HEQ60" s="86"/>
      <c r="HER60" s="86"/>
      <c r="HES60" s="86"/>
      <c r="HET60" s="86"/>
      <c r="HEU60" s="86"/>
      <c r="HEV60" s="86"/>
      <c r="HEW60" s="86"/>
      <c r="HEX60" s="86"/>
      <c r="HEY60" s="86"/>
      <c r="HEZ60" s="86"/>
      <c r="HFA60" s="86"/>
      <c r="HFB60" s="86"/>
      <c r="HFC60" s="86"/>
      <c r="HFD60" s="86"/>
      <c r="HFE60" s="86"/>
      <c r="HFF60" s="86"/>
      <c r="HFG60" s="86"/>
      <c r="HFH60" s="86"/>
      <c r="HFI60" s="86"/>
      <c r="HFJ60" s="86"/>
      <c r="HFK60" s="86"/>
      <c r="HFL60" s="86"/>
      <c r="HFM60" s="86"/>
      <c r="HFN60" s="86"/>
      <c r="HFO60" s="86"/>
      <c r="HFP60" s="86"/>
      <c r="HFQ60" s="86"/>
      <c r="HFR60" s="86"/>
      <c r="HFS60" s="86"/>
      <c r="HFT60" s="86"/>
      <c r="HFU60" s="86"/>
      <c r="HFV60" s="86"/>
      <c r="HFW60" s="86"/>
      <c r="HFX60" s="86"/>
      <c r="HFY60" s="86"/>
      <c r="HFZ60" s="86"/>
      <c r="HGA60" s="86"/>
      <c r="HGB60" s="86"/>
      <c r="HGC60" s="86"/>
      <c r="HGD60" s="86"/>
      <c r="HGE60" s="86"/>
      <c r="HGF60" s="86"/>
      <c r="HGG60" s="86"/>
      <c r="HGH60" s="86"/>
      <c r="HGI60" s="86"/>
      <c r="HGJ60" s="86"/>
      <c r="HGK60" s="86"/>
      <c r="HGL60" s="86"/>
      <c r="HGM60" s="86"/>
      <c r="HGN60" s="86"/>
      <c r="HGO60" s="86"/>
      <c r="HGP60" s="86"/>
      <c r="HGQ60" s="86"/>
      <c r="HGR60" s="86"/>
      <c r="HGS60" s="86"/>
      <c r="HGT60" s="86"/>
      <c r="HGU60" s="86"/>
      <c r="HGV60" s="86"/>
      <c r="HGW60" s="86"/>
      <c r="HGX60" s="86"/>
      <c r="HGY60" s="86"/>
      <c r="HGZ60" s="86"/>
      <c r="HHA60" s="86"/>
      <c r="HHB60" s="86"/>
      <c r="HHC60" s="86"/>
      <c r="HHD60" s="86"/>
      <c r="HHE60" s="86"/>
      <c r="HHF60" s="86"/>
      <c r="HHG60" s="86"/>
      <c r="HHH60" s="86"/>
      <c r="HHI60" s="86"/>
      <c r="HHJ60" s="86"/>
      <c r="HHK60" s="86"/>
      <c r="HHL60" s="86"/>
      <c r="HHM60" s="86"/>
      <c r="HHN60" s="86"/>
      <c r="HHO60" s="86"/>
      <c r="HHP60" s="86"/>
      <c r="HHQ60" s="86"/>
      <c r="HHR60" s="86"/>
      <c r="HHS60" s="86"/>
      <c r="HHT60" s="86"/>
      <c r="HHU60" s="86"/>
      <c r="HHV60" s="86"/>
      <c r="HHW60" s="86"/>
      <c r="HHX60" s="86"/>
      <c r="HHY60" s="86"/>
      <c r="HHZ60" s="86"/>
      <c r="HIA60" s="86"/>
      <c r="HIB60" s="86"/>
      <c r="HIC60" s="86"/>
      <c r="HID60" s="86"/>
      <c r="HIE60" s="86"/>
      <c r="HIF60" s="86"/>
      <c r="HIG60" s="86"/>
      <c r="HIH60" s="86"/>
      <c r="HII60" s="86"/>
      <c r="HIJ60" s="86"/>
      <c r="HIK60" s="86"/>
      <c r="HIL60" s="86"/>
      <c r="HIM60" s="86"/>
      <c r="HIN60" s="86"/>
      <c r="HIO60" s="86"/>
      <c r="HIP60" s="86"/>
      <c r="HIQ60" s="86"/>
      <c r="HIR60" s="86"/>
      <c r="HIS60" s="86"/>
      <c r="HIT60" s="86"/>
      <c r="HIU60" s="86"/>
      <c r="HIV60" s="86"/>
      <c r="HIW60" s="86"/>
      <c r="HIX60" s="86"/>
      <c r="HIY60" s="86"/>
      <c r="HIZ60" s="86"/>
      <c r="HJA60" s="86"/>
      <c r="HJB60" s="86"/>
      <c r="HJC60" s="86"/>
      <c r="HJD60" s="86"/>
      <c r="HJE60" s="86"/>
      <c r="HJF60" s="86"/>
      <c r="HJG60" s="86"/>
      <c r="HJH60" s="86"/>
      <c r="HJI60" s="86"/>
      <c r="HJJ60" s="86"/>
      <c r="HJK60" s="86"/>
      <c r="HJL60" s="86"/>
      <c r="HJM60" s="86"/>
      <c r="HJN60" s="86"/>
      <c r="HJO60" s="86"/>
      <c r="HJP60" s="86"/>
      <c r="HJQ60" s="86"/>
      <c r="HJR60" s="86"/>
      <c r="HJS60" s="86"/>
      <c r="HJT60" s="86"/>
      <c r="HJU60" s="86"/>
      <c r="HJV60" s="86"/>
      <c r="HJW60" s="86"/>
      <c r="HJX60" s="86"/>
      <c r="HJY60" s="86"/>
      <c r="HJZ60" s="86"/>
      <c r="HKA60" s="86"/>
      <c r="HKB60" s="86"/>
      <c r="HKC60" s="86"/>
      <c r="HKD60" s="86"/>
      <c r="HKE60" s="86"/>
      <c r="HKF60" s="86"/>
      <c r="HKG60" s="86"/>
      <c r="HKH60" s="86"/>
      <c r="HKI60" s="86"/>
      <c r="HKJ60" s="86"/>
      <c r="HKK60" s="86"/>
      <c r="HKL60" s="86"/>
      <c r="HKM60" s="86"/>
      <c r="HKN60" s="86"/>
      <c r="HKO60" s="86"/>
      <c r="HKP60" s="86"/>
      <c r="HKQ60" s="86"/>
      <c r="HKR60" s="86"/>
      <c r="HKS60" s="86"/>
      <c r="HKT60" s="86"/>
      <c r="HKU60" s="86"/>
      <c r="HKV60" s="86"/>
      <c r="HKW60" s="86"/>
      <c r="HKX60" s="86"/>
      <c r="HKY60" s="86"/>
      <c r="HKZ60" s="86"/>
      <c r="HLA60" s="86"/>
      <c r="HLB60" s="86"/>
      <c r="HLC60" s="86"/>
      <c r="HLD60" s="86"/>
      <c r="HLE60" s="86"/>
      <c r="HLF60" s="86"/>
      <c r="HLG60" s="86"/>
      <c r="HLH60" s="86"/>
      <c r="HLI60" s="86"/>
      <c r="HLJ60" s="86"/>
      <c r="HLK60" s="86"/>
      <c r="HLL60" s="86"/>
      <c r="HLM60" s="86"/>
      <c r="HLN60" s="86"/>
      <c r="HLO60" s="86"/>
      <c r="HLP60" s="86"/>
      <c r="HLQ60" s="86"/>
      <c r="HLR60" s="86"/>
      <c r="HLS60" s="86"/>
      <c r="HLT60" s="86"/>
      <c r="HLU60" s="86"/>
      <c r="HLV60" s="86"/>
      <c r="HLW60" s="86"/>
      <c r="HLX60" s="86"/>
      <c r="HLY60" s="86"/>
      <c r="HLZ60" s="86"/>
      <c r="HMA60" s="86"/>
      <c r="HMB60" s="86"/>
      <c r="HMC60" s="86"/>
      <c r="HMD60" s="86"/>
      <c r="HME60" s="86"/>
      <c r="HMF60" s="86"/>
      <c r="HMG60" s="86"/>
      <c r="HMH60" s="86"/>
      <c r="HMI60" s="86"/>
      <c r="HMJ60" s="86"/>
      <c r="HMK60" s="86"/>
      <c r="HML60" s="86"/>
      <c r="HMM60" s="86"/>
      <c r="HMN60" s="86"/>
      <c r="HMO60" s="86"/>
      <c r="HMP60" s="86"/>
      <c r="HMQ60" s="86"/>
      <c r="HMR60" s="86"/>
      <c r="HMS60" s="86"/>
      <c r="HMT60" s="86"/>
      <c r="HMU60" s="86"/>
      <c r="HMV60" s="86"/>
      <c r="HMW60" s="86"/>
      <c r="HMX60" s="86"/>
      <c r="HMY60" s="86"/>
      <c r="HMZ60" s="86"/>
      <c r="HNA60" s="86"/>
      <c r="HNB60" s="86"/>
      <c r="HNC60" s="86"/>
      <c r="HND60" s="86"/>
      <c r="HNE60" s="86"/>
      <c r="HNF60" s="86"/>
      <c r="HNG60" s="86"/>
      <c r="HNH60" s="86"/>
      <c r="HNI60" s="86"/>
      <c r="HNJ60" s="86"/>
      <c r="HNK60" s="86"/>
      <c r="HNL60" s="86"/>
      <c r="HNM60" s="86"/>
      <c r="HNN60" s="86"/>
      <c r="HNO60" s="86"/>
      <c r="HNP60" s="86"/>
      <c r="HNQ60" s="86"/>
      <c r="HNR60" s="86"/>
      <c r="HNS60" s="86"/>
      <c r="HNT60" s="86"/>
      <c r="HNU60" s="86"/>
      <c r="HNV60" s="86"/>
      <c r="HNW60" s="86"/>
      <c r="HNX60" s="86"/>
      <c r="HNY60" s="86"/>
      <c r="HNZ60" s="86"/>
      <c r="HOA60" s="86"/>
      <c r="HOB60" s="86"/>
      <c r="HOC60" s="86"/>
      <c r="HOD60" s="86"/>
      <c r="HOE60" s="86"/>
      <c r="HOF60" s="86"/>
      <c r="HOG60" s="86"/>
      <c r="HOH60" s="86"/>
      <c r="HOI60" s="86"/>
      <c r="HOJ60" s="86"/>
      <c r="HOK60" s="86"/>
      <c r="HOL60" s="86"/>
      <c r="HOM60" s="86"/>
      <c r="HON60" s="86"/>
      <c r="HOO60" s="86"/>
      <c r="HOP60" s="86"/>
      <c r="HOQ60" s="86"/>
      <c r="HOR60" s="86"/>
      <c r="HOS60" s="86"/>
      <c r="HOT60" s="86"/>
      <c r="HOU60" s="86"/>
      <c r="HOV60" s="86"/>
      <c r="HOW60" s="86"/>
      <c r="HOX60" s="86"/>
      <c r="HOY60" s="86"/>
      <c r="HOZ60" s="86"/>
      <c r="HPA60" s="86"/>
      <c r="HPB60" s="86"/>
      <c r="HPC60" s="86"/>
      <c r="HPD60" s="86"/>
      <c r="HPE60" s="86"/>
      <c r="HPF60" s="86"/>
      <c r="HPG60" s="86"/>
      <c r="HPH60" s="86"/>
      <c r="HPI60" s="86"/>
      <c r="HPJ60" s="86"/>
      <c r="HPK60" s="86"/>
      <c r="HPL60" s="86"/>
      <c r="HPM60" s="86"/>
      <c r="HPN60" s="86"/>
      <c r="HPO60" s="86"/>
      <c r="HPP60" s="86"/>
      <c r="HPQ60" s="86"/>
      <c r="HPR60" s="86"/>
      <c r="HPS60" s="86"/>
      <c r="HPT60" s="86"/>
      <c r="HPU60" s="86"/>
      <c r="HPV60" s="86"/>
      <c r="HPW60" s="86"/>
      <c r="HPX60" s="86"/>
      <c r="HPY60" s="86"/>
      <c r="HPZ60" s="86"/>
      <c r="HQA60" s="86"/>
      <c r="HQB60" s="86"/>
      <c r="HQC60" s="86"/>
      <c r="HQD60" s="86"/>
      <c r="HQE60" s="86"/>
      <c r="HQF60" s="86"/>
      <c r="HQG60" s="86"/>
      <c r="HQH60" s="86"/>
      <c r="HQI60" s="86"/>
      <c r="HQJ60" s="86"/>
      <c r="HQK60" s="86"/>
      <c r="HQL60" s="86"/>
      <c r="HQM60" s="86"/>
      <c r="HQN60" s="86"/>
      <c r="HQO60" s="86"/>
      <c r="HQP60" s="86"/>
      <c r="HQQ60" s="86"/>
      <c r="HQR60" s="86"/>
      <c r="HQS60" s="86"/>
      <c r="HQT60" s="86"/>
      <c r="HQU60" s="86"/>
      <c r="HQV60" s="86"/>
      <c r="HQW60" s="86"/>
      <c r="HQX60" s="86"/>
      <c r="HQY60" s="86"/>
      <c r="HQZ60" s="86"/>
      <c r="HRA60" s="86"/>
      <c r="HRB60" s="86"/>
      <c r="HRC60" s="86"/>
      <c r="HRD60" s="86"/>
      <c r="HRE60" s="86"/>
      <c r="HRF60" s="86"/>
      <c r="HRG60" s="86"/>
      <c r="HRH60" s="86"/>
      <c r="HRI60" s="86"/>
      <c r="HRJ60" s="86"/>
      <c r="HRK60" s="86"/>
      <c r="HRL60" s="86"/>
      <c r="HRM60" s="86"/>
      <c r="HRN60" s="86"/>
      <c r="HRO60" s="86"/>
      <c r="HRP60" s="86"/>
      <c r="HRQ60" s="86"/>
      <c r="HRR60" s="86"/>
      <c r="HRS60" s="86"/>
      <c r="HRT60" s="86"/>
      <c r="HRU60" s="86"/>
      <c r="HRV60" s="86"/>
      <c r="HRW60" s="86"/>
      <c r="HRX60" s="86"/>
      <c r="HRY60" s="86"/>
      <c r="HRZ60" s="86"/>
      <c r="HSA60" s="86"/>
      <c r="HSB60" s="86"/>
      <c r="HSC60" s="86"/>
      <c r="HSD60" s="86"/>
      <c r="HSE60" s="86"/>
      <c r="HSF60" s="86"/>
      <c r="HSG60" s="86"/>
      <c r="HSH60" s="86"/>
      <c r="HSI60" s="86"/>
      <c r="HSJ60" s="86"/>
      <c r="HSK60" s="86"/>
      <c r="HSL60" s="86"/>
      <c r="HSM60" s="86"/>
      <c r="HSN60" s="86"/>
      <c r="HSO60" s="86"/>
      <c r="HSP60" s="86"/>
      <c r="HSQ60" s="86"/>
      <c r="HSR60" s="86"/>
      <c r="HSS60" s="86"/>
      <c r="HST60" s="86"/>
      <c r="HSU60" s="86"/>
      <c r="HSV60" s="86"/>
      <c r="HSW60" s="86"/>
      <c r="HSX60" s="86"/>
      <c r="HSY60" s="86"/>
      <c r="HSZ60" s="86"/>
      <c r="HTA60" s="86"/>
      <c r="HTB60" s="86"/>
      <c r="HTC60" s="86"/>
      <c r="HTD60" s="86"/>
      <c r="HTE60" s="86"/>
      <c r="HTF60" s="86"/>
      <c r="HTG60" s="86"/>
      <c r="HTH60" s="86"/>
      <c r="HTI60" s="86"/>
      <c r="HTJ60" s="86"/>
      <c r="HTK60" s="86"/>
      <c r="HTL60" s="86"/>
      <c r="HTM60" s="86"/>
      <c r="HTN60" s="86"/>
      <c r="HTO60" s="86"/>
      <c r="HTP60" s="86"/>
      <c r="HTQ60" s="86"/>
      <c r="HTR60" s="86"/>
      <c r="HTS60" s="86"/>
      <c r="HTT60" s="86"/>
      <c r="HTU60" s="86"/>
      <c r="HTV60" s="86"/>
      <c r="HTW60" s="86"/>
      <c r="HTX60" s="86"/>
      <c r="HTY60" s="86"/>
      <c r="HTZ60" s="86"/>
      <c r="HUA60" s="86"/>
      <c r="HUB60" s="86"/>
      <c r="HUC60" s="86"/>
      <c r="HUD60" s="86"/>
      <c r="HUE60" s="86"/>
      <c r="HUF60" s="86"/>
      <c r="HUG60" s="86"/>
      <c r="HUH60" s="86"/>
      <c r="HUI60" s="86"/>
      <c r="HUJ60" s="86"/>
      <c r="HUK60" s="86"/>
      <c r="HUL60" s="86"/>
      <c r="HUM60" s="86"/>
      <c r="HUN60" s="86"/>
      <c r="HUO60" s="86"/>
      <c r="HUP60" s="86"/>
      <c r="HUQ60" s="86"/>
      <c r="HUR60" s="86"/>
      <c r="HUS60" s="86"/>
      <c r="HUT60" s="86"/>
      <c r="HUU60" s="86"/>
      <c r="HUV60" s="86"/>
      <c r="HUW60" s="86"/>
      <c r="HUX60" s="86"/>
      <c r="HUY60" s="86"/>
      <c r="HUZ60" s="86"/>
      <c r="HVA60" s="86"/>
      <c r="HVB60" s="86"/>
      <c r="HVC60" s="86"/>
      <c r="HVD60" s="86"/>
      <c r="HVE60" s="86"/>
      <c r="HVF60" s="86"/>
      <c r="HVG60" s="86"/>
      <c r="HVH60" s="86"/>
      <c r="HVI60" s="86"/>
      <c r="HVJ60" s="86"/>
      <c r="HVK60" s="86"/>
      <c r="HVL60" s="86"/>
      <c r="HVM60" s="86"/>
      <c r="HVN60" s="86"/>
      <c r="HVO60" s="86"/>
      <c r="HVP60" s="86"/>
      <c r="HVQ60" s="86"/>
      <c r="HVR60" s="86"/>
      <c r="HVS60" s="86"/>
      <c r="HVT60" s="86"/>
      <c r="HVU60" s="86"/>
      <c r="HVV60" s="86"/>
      <c r="HVW60" s="86"/>
      <c r="HVX60" s="86"/>
      <c r="HVY60" s="86"/>
      <c r="HVZ60" s="86"/>
      <c r="HWA60" s="86"/>
      <c r="HWB60" s="86"/>
      <c r="HWC60" s="86"/>
      <c r="HWD60" s="86"/>
      <c r="HWE60" s="86"/>
      <c r="HWF60" s="86"/>
      <c r="HWG60" s="86"/>
      <c r="HWH60" s="86"/>
      <c r="HWI60" s="86"/>
      <c r="HWJ60" s="86"/>
      <c r="HWK60" s="86"/>
      <c r="HWL60" s="86"/>
      <c r="HWM60" s="86"/>
      <c r="HWN60" s="86"/>
      <c r="HWO60" s="86"/>
      <c r="HWP60" s="86"/>
      <c r="HWQ60" s="86"/>
      <c r="HWR60" s="86"/>
      <c r="HWS60" s="86"/>
      <c r="HWT60" s="86"/>
      <c r="HWU60" s="86"/>
      <c r="HWV60" s="86"/>
      <c r="HWW60" s="86"/>
      <c r="HWX60" s="86"/>
      <c r="HWY60" s="86"/>
      <c r="HWZ60" s="86"/>
      <c r="HXA60" s="86"/>
      <c r="HXB60" s="86"/>
      <c r="HXC60" s="86"/>
      <c r="HXD60" s="86"/>
      <c r="HXE60" s="86"/>
      <c r="HXF60" s="86"/>
      <c r="HXG60" s="86"/>
      <c r="HXH60" s="86"/>
      <c r="HXI60" s="86"/>
      <c r="HXJ60" s="86"/>
      <c r="HXK60" s="86"/>
      <c r="HXL60" s="86"/>
      <c r="HXM60" s="86"/>
      <c r="HXN60" s="86"/>
      <c r="HXO60" s="86"/>
      <c r="HXP60" s="86"/>
      <c r="HXQ60" s="86"/>
      <c r="HXR60" s="86"/>
      <c r="HXS60" s="86"/>
      <c r="HXT60" s="86"/>
      <c r="HXU60" s="86"/>
      <c r="HXV60" s="86"/>
      <c r="HXW60" s="86"/>
      <c r="HXX60" s="86"/>
      <c r="HXY60" s="86"/>
      <c r="HXZ60" s="86"/>
      <c r="HYA60" s="86"/>
      <c r="HYB60" s="86"/>
      <c r="HYC60" s="86"/>
      <c r="HYD60" s="86"/>
      <c r="HYE60" s="86"/>
      <c r="HYF60" s="86"/>
      <c r="HYG60" s="86"/>
      <c r="HYH60" s="86"/>
      <c r="HYI60" s="86"/>
      <c r="HYJ60" s="86"/>
      <c r="HYK60" s="86"/>
      <c r="HYL60" s="86"/>
      <c r="HYM60" s="86"/>
      <c r="HYN60" s="86"/>
      <c r="HYO60" s="86"/>
      <c r="HYP60" s="86"/>
      <c r="HYQ60" s="86"/>
      <c r="HYR60" s="86"/>
      <c r="HYS60" s="86"/>
      <c r="HYT60" s="86"/>
      <c r="HYU60" s="86"/>
      <c r="HYV60" s="86"/>
      <c r="HYW60" s="86"/>
      <c r="HYX60" s="86"/>
      <c r="HYY60" s="86"/>
      <c r="HYZ60" s="86"/>
      <c r="HZA60" s="86"/>
      <c r="HZB60" s="86"/>
      <c r="HZC60" s="86"/>
      <c r="HZD60" s="86"/>
      <c r="HZE60" s="86"/>
      <c r="HZF60" s="86"/>
      <c r="HZG60" s="86"/>
      <c r="HZH60" s="86"/>
      <c r="HZI60" s="86"/>
      <c r="HZJ60" s="86"/>
      <c r="HZK60" s="86"/>
      <c r="HZL60" s="86"/>
      <c r="HZM60" s="86"/>
      <c r="HZN60" s="86"/>
      <c r="HZO60" s="86"/>
      <c r="HZP60" s="86"/>
      <c r="HZQ60" s="86"/>
      <c r="HZR60" s="86"/>
      <c r="HZS60" s="86"/>
      <c r="HZT60" s="86"/>
      <c r="HZU60" s="86"/>
      <c r="HZV60" s="86"/>
      <c r="HZW60" s="86"/>
      <c r="HZX60" s="86"/>
      <c r="HZY60" s="86"/>
      <c r="HZZ60" s="86"/>
      <c r="IAA60" s="86"/>
      <c r="IAB60" s="86"/>
      <c r="IAC60" s="86"/>
      <c r="IAD60" s="86"/>
      <c r="IAE60" s="86"/>
      <c r="IAF60" s="86"/>
      <c r="IAG60" s="86"/>
      <c r="IAH60" s="86"/>
      <c r="IAI60" s="86"/>
      <c r="IAJ60" s="86"/>
      <c r="IAK60" s="86"/>
      <c r="IAL60" s="86"/>
      <c r="IAM60" s="86"/>
      <c r="IAN60" s="86"/>
      <c r="IAO60" s="86"/>
      <c r="IAP60" s="86"/>
      <c r="IAQ60" s="86"/>
      <c r="IAR60" s="86"/>
      <c r="IAS60" s="86"/>
      <c r="IAT60" s="86"/>
      <c r="IAU60" s="86"/>
      <c r="IAV60" s="86"/>
      <c r="IAW60" s="86"/>
      <c r="IAX60" s="86"/>
      <c r="IAY60" s="86"/>
      <c r="IAZ60" s="86"/>
      <c r="IBA60" s="86"/>
      <c r="IBB60" s="86"/>
      <c r="IBC60" s="86"/>
      <c r="IBD60" s="86"/>
      <c r="IBE60" s="86"/>
      <c r="IBF60" s="86"/>
      <c r="IBG60" s="86"/>
      <c r="IBH60" s="86"/>
      <c r="IBI60" s="86"/>
      <c r="IBJ60" s="86"/>
      <c r="IBK60" s="86"/>
      <c r="IBL60" s="86"/>
      <c r="IBM60" s="86"/>
      <c r="IBN60" s="86"/>
      <c r="IBO60" s="86"/>
      <c r="IBP60" s="86"/>
      <c r="IBQ60" s="86"/>
      <c r="IBR60" s="86"/>
      <c r="IBS60" s="86"/>
      <c r="IBT60" s="86"/>
      <c r="IBU60" s="86"/>
      <c r="IBV60" s="86"/>
      <c r="IBW60" s="86"/>
      <c r="IBX60" s="86"/>
      <c r="IBY60" s="86"/>
      <c r="IBZ60" s="86"/>
      <c r="ICA60" s="86"/>
      <c r="ICB60" s="86"/>
      <c r="ICC60" s="86"/>
      <c r="ICD60" s="86"/>
      <c r="ICE60" s="86"/>
      <c r="ICF60" s="86"/>
      <c r="ICG60" s="86"/>
      <c r="ICH60" s="86"/>
      <c r="ICI60" s="86"/>
      <c r="ICJ60" s="86"/>
      <c r="ICK60" s="86"/>
      <c r="ICL60" s="86"/>
      <c r="ICM60" s="86"/>
      <c r="ICN60" s="86"/>
      <c r="ICO60" s="86"/>
      <c r="ICP60" s="86"/>
      <c r="ICQ60" s="86"/>
      <c r="ICR60" s="86"/>
      <c r="ICS60" s="86"/>
      <c r="ICT60" s="86"/>
      <c r="ICU60" s="86"/>
      <c r="ICV60" s="86"/>
      <c r="ICW60" s="86"/>
      <c r="ICX60" s="86"/>
      <c r="ICY60" s="86"/>
      <c r="ICZ60" s="86"/>
      <c r="IDA60" s="86"/>
      <c r="IDB60" s="86"/>
      <c r="IDC60" s="86"/>
      <c r="IDD60" s="86"/>
      <c r="IDE60" s="86"/>
      <c r="IDF60" s="86"/>
      <c r="IDG60" s="86"/>
      <c r="IDH60" s="86"/>
      <c r="IDI60" s="86"/>
      <c r="IDJ60" s="86"/>
      <c r="IDK60" s="86"/>
      <c r="IDL60" s="86"/>
      <c r="IDM60" s="86"/>
      <c r="IDN60" s="86"/>
      <c r="IDO60" s="86"/>
      <c r="IDP60" s="86"/>
      <c r="IDQ60" s="86"/>
      <c r="IDR60" s="86"/>
      <c r="IDS60" s="86"/>
      <c r="IDT60" s="86"/>
      <c r="IDU60" s="86"/>
      <c r="IDV60" s="86"/>
      <c r="IDW60" s="86"/>
      <c r="IDX60" s="86"/>
      <c r="IDY60" s="86"/>
      <c r="IDZ60" s="86"/>
      <c r="IEA60" s="86"/>
      <c r="IEB60" s="86"/>
      <c r="IEC60" s="86"/>
      <c r="IED60" s="86"/>
      <c r="IEE60" s="86"/>
      <c r="IEF60" s="86"/>
      <c r="IEG60" s="86"/>
      <c r="IEH60" s="86"/>
      <c r="IEI60" s="86"/>
      <c r="IEJ60" s="86"/>
      <c r="IEK60" s="86"/>
      <c r="IEL60" s="86"/>
      <c r="IEM60" s="86"/>
      <c r="IEN60" s="86"/>
      <c r="IEO60" s="86"/>
      <c r="IEP60" s="86"/>
      <c r="IEQ60" s="86"/>
      <c r="IER60" s="86"/>
      <c r="IES60" s="86"/>
      <c r="IET60" s="86"/>
      <c r="IEU60" s="86"/>
      <c r="IEV60" s="86"/>
      <c r="IEW60" s="86"/>
      <c r="IEX60" s="86"/>
      <c r="IEY60" s="86"/>
      <c r="IEZ60" s="86"/>
      <c r="IFA60" s="86"/>
      <c r="IFB60" s="86"/>
      <c r="IFC60" s="86"/>
      <c r="IFD60" s="86"/>
      <c r="IFE60" s="86"/>
      <c r="IFF60" s="86"/>
      <c r="IFG60" s="86"/>
      <c r="IFH60" s="86"/>
      <c r="IFI60" s="86"/>
      <c r="IFJ60" s="86"/>
      <c r="IFK60" s="86"/>
      <c r="IFL60" s="86"/>
      <c r="IFM60" s="86"/>
      <c r="IFN60" s="86"/>
      <c r="IFO60" s="86"/>
      <c r="IFP60" s="86"/>
      <c r="IFQ60" s="86"/>
      <c r="IFR60" s="86"/>
      <c r="IFS60" s="86"/>
      <c r="IFT60" s="86"/>
      <c r="IFU60" s="86"/>
      <c r="IFV60" s="86"/>
      <c r="IFW60" s="86"/>
      <c r="IFX60" s="86"/>
      <c r="IFY60" s="86"/>
      <c r="IFZ60" s="86"/>
      <c r="IGA60" s="86"/>
      <c r="IGB60" s="86"/>
      <c r="IGC60" s="86"/>
      <c r="IGD60" s="86"/>
      <c r="IGE60" s="86"/>
      <c r="IGF60" s="86"/>
      <c r="IGG60" s="86"/>
      <c r="IGH60" s="86"/>
      <c r="IGI60" s="86"/>
      <c r="IGJ60" s="86"/>
      <c r="IGK60" s="86"/>
      <c r="IGL60" s="86"/>
      <c r="IGM60" s="86"/>
      <c r="IGN60" s="86"/>
      <c r="IGO60" s="86"/>
      <c r="IGP60" s="86"/>
      <c r="IGQ60" s="86"/>
      <c r="IGR60" s="86"/>
      <c r="IGS60" s="86"/>
      <c r="IGT60" s="86"/>
      <c r="IGU60" s="86"/>
      <c r="IGV60" s="86"/>
      <c r="IGW60" s="86"/>
      <c r="IGX60" s="86"/>
      <c r="IGY60" s="86"/>
      <c r="IGZ60" s="86"/>
      <c r="IHA60" s="86"/>
      <c r="IHB60" s="86"/>
      <c r="IHC60" s="86"/>
      <c r="IHD60" s="86"/>
      <c r="IHE60" s="86"/>
      <c r="IHF60" s="86"/>
      <c r="IHG60" s="86"/>
      <c r="IHH60" s="86"/>
      <c r="IHI60" s="86"/>
      <c r="IHJ60" s="86"/>
      <c r="IHK60" s="86"/>
      <c r="IHL60" s="86"/>
      <c r="IHM60" s="86"/>
      <c r="IHN60" s="86"/>
      <c r="IHO60" s="86"/>
      <c r="IHP60" s="86"/>
      <c r="IHQ60" s="86"/>
      <c r="IHR60" s="86"/>
      <c r="IHS60" s="86"/>
      <c r="IHT60" s="86"/>
      <c r="IHU60" s="86"/>
      <c r="IHV60" s="86"/>
      <c r="IHW60" s="86"/>
      <c r="IHX60" s="86"/>
      <c r="IHY60" s="86"/>
      <c r="IHZ60" s="86"/>
      <c r="IIA60" s="86"/>
      <c r="IIB60" s="86"/>
      <c r="IIC60" s="86"/>
      <c r="IID60" s="86"/>
      <c r="IIE60" s="86"/>
      <c r="IIF60" s="86"/>
      <c r="IIG60" s="86"/>
      <c r="IIH60" s="86"/>
      <c r="III60" s="86"/>
      <c r="IIJ60" s="86"/>
      <c r="IIK60" s="86"/>
      <c r="IIL60" s="86"/>
      <c r="IIM60" s="86"/>
      <c r="IIN60" s="86"/>
      <c r="IIO60" s="86"/>
      <c r="IIP60" s="86"/>
      <c r="IIQ60" s="86"/>
      <c r="IIR60" s="86"/>
      <c r="IIS60" s="86"/>
      <c r="IIT60" s="86"/>
      <c r="IIU60" s="86"/>
      <c r="IIV60" s="86"/>
      <c r="IIW60" s="86"/>
      <c r="IIX60" s="86"/>
      <c r="IIY60" s="86"/>
      <c r="IIZ60" s="86"/>
      <c r="IJA60" s="86"/>
      <c r="IJB60" s="86"/>
      <c r="IJC60" s="86"/>
      <c r="IJD60" s="86"/>
      <c r="IJE60" s="86"/>
      <c r="IJF60" s="86"/>
      <c r="IJG60" s="86"/>
      <c r="IJH60" s="86"/>
      <c r="IJI60" s="86"/>
      <c r="IJJ60" s="86"/>
      <c r="IJK60" s="86"/>
      <c r="IJL60" s="86"/>
      <c r="IJM60" s="86"/>
      <c r="IJN60" s="86"/>
      <c r="IJO60" s="86"/>
      <c r="IJP60" s="86"/>
      <c r="IJQ60" s="86"/>
      <c r="IJR60" s="86"/>
      <c r="IJS60" s="86"/>
      <c r="IJT60" s="86"/>
      <c r="IJU60" s="86"/>
      <c r="IJV60" s="86"/>
      <c r="IJW60" s="86"/>
      <c r="IJX60" s="86"/>
      <c r="IJY60" s="86"/>
      <c r="IJZ60" s="86"/>
      <c r="IKA60" s="86"/>
      <c r="IKB60" s="86"/>
      <c r="IKC60" s="86"/>
      <c r="IKD60" s="86"/>
      <c r="IKE60" s="86"/>
      <c r="IKF60" s="86"/>
      <c r="IKG60" s="86"/>
      <c r="IKH60" s="86"/>
      <c r="IKI60" s="86"/>
      <c r="IKJ60" s="86"/>
      <c r="IKK60" s="86"/>
      <c r="IKL60" s="86"/>
      <c r="IKM60" s="86"/>
      <c r="IKN60" s="86"/>
      <c r="IKO60" s="86"/>
      <c r="IKP60" s="86"/>
      <c r="IKQ60" s="86"/>
      <c r="IKR60" s="86"/>
      <c r="IKS60" s="86"/>
      <c r="IKT60" s="86"/>
      <c r="IKU60" s="86"/>
      <c r="IKV60" s="86"/>
      <c r="IKW60" s="86"/>
      <c r="IKX60" s="86"/>
      <c r="IKY60" s="86"/>
      <c r="IKZ60" s="86"/>
      <c r="ILA60" s="86"/>
      <c r="ILB60" s="86"/>
      <c r="ILC60" s="86"/>
      <c r="ILD60" s="86"/>
      <c r="ILE60" s="86"/>
      <c r="ILF60" s="86"/>
      <c r="ILG60" s="86"/>
      <c r="ILH60" s="86"/>
      <c r="ILI60" s="86"/>
      <c r="ILJ60" s="86"/>
      <c r="ILK60" s="86"/>
      <c r="ILL60" s="86"/>
      <c r="ILM60" s="86"/>
      <c r="ILN60" s="86"/>
      <c r="ILO60" s="86"/>
      <c r="ILP60" s="86"/>
      <c r="ILQ60" s="86"/>
      <c r="ILR60" s="86"/>
      <c r="ILS60" s="86"/>
      <c r="ILT60" s="86"/>
      <c r="ILU60" s="86"/>
      <c r="ILV60" s="86"/>
      <c r="ILW60" s="86"/>
      <c r="ILX60" s="86"/>
      <c r="ILY60" s="86"/>
      <c r="ILZ60" s="86"/>
      <c r="IMA60" s="86"/>
      <c r="IMB60" s="86"/>
      <c r="IMC60" s="86"/>
      <c r="IMD60" s="86"/>
      <c r="IME60" s="86"/>
      <c r="IMF60" s="86"/>
      <c r="IMG60" s="86"/>
      <c r="IMH60" s="86"/>
      <c r="IMI60" s="86"/>
      <c r="IMJ60" s="86"/>
      <c r="IMK60" s="86"/>
      <c r="IML60" s="86"/>
      <c r="IMM60" s="86"/>
      <c r="IMN60" s="86"/>
      <c r="IMO60" s="86"/>
      <c r="IMP60" s="86"/>
      <c r="IMQ60" s="86"/>
      <c r="IMR60" s="86"/>
      <c r="IMS60" s="86"/>
      <c r="IMT60" s="86"/>
      <c r="IMU60" s="86"/>
      <c r="IMV60" s="86"/>
      <c r="IMW60" s="86"/>
      <c r="IMX60" s="86"/>
      <c r="IMY60" s="86"/>
      <c r="IMZ60" s="86"/>
      <c r="INA60" s="86"/>
      <c r="INB60" s="86"/>
      <c r="INC60" s="86"/>
      <c r="IND60" s="86"/>
      <c r="INE60" s="86"/>
      <c r="INF60" s="86"/>
      <c r="ING60" s="86"/>
      <c r="INH60" s="86"/>
      <c r="INI60" s="86"/>
      <c r="INJ60" s="86"/>
      <c r="INK60" s="86"/>
      <c r="INL60" s="86"/>
      <c r="INM60" s="86"/>
      <c r="INN60" s="86"/>
      <c r="INO60" s="86"/>
      <c r="INP60" s="86"/>
      <c r="INQ60" s="86"/>
      <c r="INR60" s="86"/>
      <c r="INS60" s="86"/>
      <c r="INT60" s="86"/>
      <c r="INU60" s="86"/>
      <c r="INV60" s="86"/>
      <c r="INW60" s="86"/>
      <c r="INX60" s="86"/>
      <c r="INY60" s="86"/>
      <c r="INZ60" s="86"/>
      <c r="IOA60" s="86"/>
      <c r="IOB60" s="86"/>
      <c r="IOC60" s="86"/>
      <c r="IOD60" s="86"/>
      <c r="IOE60" s="86"/>
      <c r="IOF60" s="86"/>
      <c r="IOG60" s="86"/>
      <c r="IOH60" s="86"/>
      <c r="IOI60" s="86"/>
      <c r="IOJ60" s="86"/>
      <c r="IOK60" s="86"/>
      <c r="IOL60" s="86"/>
      <c r="IOM60" s="86"/>
      <c r="ION60" s="86"/>
      <c r="IOO60" s="86"/>
      <c r="IOP60" s="86"/>
      <c r="IOQ60" s="86"/>
      <c r="IOR60" s="86"/>
      <c r="IOS60" s="86"/>
      <c r="IOT60" s="86"/>
      <c r="IOU60" s="86"/>
      <c r="IOV60" s="86"/>
      <c r="IOW60" s="86"/>
      <c r="IOX60" s="86"/>
      <c r="IOY60" s="86"/>
      <c r="IOZ60" s="86"/>
      <c r="IPA60" s="86"/>
      <c r="IPB60" s="86"/>
      <c r="IPC60" s="86"/>
      <c r="IPD60" s="86"/>
      <c r="IPE60" s="86"/>
      <c r="IPF60" s="86"/>
      <c r="IPG60" s="86"/>
      <c r="IPH60" s="86"/>
      <c r="IPI60" s="86"/>
      <c r="IPJ60" s="86"/>
      <c r="IPK60" s="86"/>
      <c r="IPL60" s="86"/>
      <c r="IPM60" s="86"/>
      <c r="IPN60" s="86"/>
      <c r="IPO60" s="86"/>
      <c r="IPP60" s="86"/>
      <c r="IPQ60" s="86"/>
      <c r="IPR60" s="86"/>
      <c r="IPS60" s="86"/>
      <c r="IPT60" s="86"/>
      <c r="IPU60" s="86"/>
      <c r="IPV60" s="86"/>
      <c r="IPW60" s="86"/>
      <c r="IPX60" s="86"/>
      <c r="IPY60" s="86"/>
      <c r="IPZ60" s="86"/>
      <c r="IQA60" s="86"/>
      <c r="IQB60" s="86"/>
      <c r="IQC60" s="86"/>
      <c r="IQD60" s="86"/>
      <c r="IQE60" s="86"/>
      <c r="IQF60" s="86"/>
      <c r="IQG60" s="86"/>
      <c r="IQH60" s="86"/>
      <c r="IQI60" s="86"/>
      <c r="IQJ60" s="86"/>
      <c r="IQK60" s="86"/>
      <c r="IQL60" s="86"/>
      <c r="IQM60" s="86"/>
      <c r="IQN60" s="86"/>
      <c r="IQO60" s="86"/>
      <c r="IQP60" s="86"/>
      <c r="IQQ60" s="86"/>
      <c r="IQR60" s="86"/>
      <c r="IQS60" s="86"/>
      <c r="IQT60" s="86"/>
      <c r="IQU60" s="86"/>
      <c r="IQV60" s="86"/>
      <c r="IQW60" s="86"/>
      <c r="IQX60" s="86"/>
      <c r="IQY60" s="86"/>
      <c r="IQZ60" s="86"/>
      <c r="IRA60" s="86"/>
      <c r="IRB60" s="86"/>
      <c r="IRC60" s="86"/>
      <c r="IRD60" s="86"/>
      <c r="IRE60" s="86"/>
      <c r="IRF60" s="86"/>
      <c r="IRG60" s="86"/>
      <c r="IRH60" s="86"/>
      <c r="IRI60" s="86"/>
      <c r="IRJ60" s="86"/>
      <c r="IRK60" s="86"/>
      <c r="IRL60" s="86"/>
      <c r="IRM60" s="86"/>
      <c r="IRN60" s="86"/>
      <c r="IRO60" s="86"/>
      <c r="IRP60" s="86"/>
      <c r="IRQ60" s="86"/>
      <c r="IRR60" s="86"/>
      <c r="IRS60" s="86"/>
      <c r="IRT60" s="86"/>
      <c r="IRU60" s="86"/>
      <c r="IRV60" s="86"/>
      <c r="IRW60" s="86"/>
      <c r="IRX60" s="86"/>
      <c r="IRY60" s="86"/>
      <c r="IRZ60" s="86"/>
      <c r="ISA60" s="86"/>
      <c r="ISB60" s="86"/>
      <c r="ISC60" s="86"/>
      <c r="ISD60" s="86"/>
      <c r="ISE60" s="86"/>
      <c r="ISF60" s="86"/>
      <c r="ISG60" s="86"/>
      <c r="ISH60" s="86"/>
      <c r="ISI60" s="86"/>
      <c r="ISJ60" s="86"/>
      <c r="ISK60" s="86"/>
      <c r="ISL60" s="86"/>
      <c r="ISM60" s="86"/>
      <c r="ISN60" s="86"/>
      <c r="ISO60" s="86"/>
      <c r="ISP60" s="86"/>
      <c r="ISQ60" s="86"/>
      <c r="ISR60" s="86"/>
      <c r="ISS60" s="86"/>
      <c r="IST60" s="86"/>
      <c r="ISU60" s="86"/>
      <c r="ISV60" s="86"/>
      <c r="ISW60" s="86"/>
      <c r="ISX60" s="86"/>
      <c r="ISY60" s="86"/>
      <c r="ISZ60" s="86"/>
      <c r="ITA60" s="86"/>
      <c r="ITB60" s="86"/>
      <c r="ITC60" s="86"/>
      <c r="ITD60" s="86"/>
      <c r="ITE60" s="86"/>
      <c r="ITF60" s="86"/>
      <c r="ITG60" s="86"/>
      <c r="ITH60" s="86"/>
      <c r="ITI60" s="86"/>
      <c r="ITJ60" s="86"/>
      <c r="ITK60" s="86"/>
      <c r="ITL60" s="86"/>
      <c r="ITM60" s="86"/>
      <c r="ITN60" s="86"/>
      <c r="ITO60" s="86"/>
      <c r="ITP60" s="86"/>
      <c r="ITQ60" s="86"/>
      <c r="ITR60" s="86"/>
      <c r="ITS60" s="86"/>
      <c r="ITT60" s="86"/>
      <c r="ITU60" s="86"/>
      <c r="ITV60" s="86"/>
      <c r="ITW60" s="86"/>
      <c r="ITX60" s="86"/>
      <c r="ITY60" s="86"/>
      <c r="ITZ60" s="86"/>
      <c r="IUA60" s="86"/>
      <c r="IUB60" s="86"/>
      <c r="IUC60" s="86"/>
      <c r="IUD60" s="86"/>
      <c r="IUE60" s="86"/>
      <c r="IUF60" s="86"/>
      <c r="IUG60" s="86"/>
      <c r="IUH60" s="86"/>
      <c r="IUI60" s="86"/>
      <c r="IUJ60" s="86"/>
      <c r="IUK60" s="86"/>
      <c r="IUL60" s="86"/>
      <c r="IUM60" s="86"/>
      <c r="IUN60" s="86"/>
      <c r="IUO60" s="86"/>
      <c r="IUP60" s="86"/>
      <c r="IUQ60" s="86"/>
      <c r="IUR60" s="86"/>
      <c r="IUS60" s="86"/>
      <c r="IUT60" s="86"/>
      <c r="IUU60" s="86"/>
      <c r="IUV60" s="86"/>
      <c r="IUW60" s="86"/>
      <c r="IUX60" s="86"/>
      <c r="IUY60" s="86"/>
      <c r="IUZ60" s="86"/>
      <c r="IVA60" s="86"/>
      <c r="IVB60" s="86"/>
      <c r="IVC60" s="86"/>
      <c r="IVD60" s="86"/>
      <c r="IVE60" s="86"/>
      <c r="IVF60" s="86"/>
      <c r="IVG60" s="86"/>
      <c r="IVH60" s="86"/>
      <c r="IVI60" s="86"/>
      <c r="IVJ60" s="86"/>
      <c r="IVK60" s="86"/>
      <c r="IVL60" s="86"/>
      <c r="IVM60" s="86"/>
      <c r="IVN60" s="86"/>
      <c r="IVO60" s="86"/>
      <c r="IVP60" s="86"/>
      <c r="IVQ60" s="86"/>
      <c r="IVR60" s="86"/>
      <c r="IVS60" s="86"/>
      <c r="IVT60" s="86"/>
      <c r="IVU60" s="86"/>
      <c r="IVV60" s="86"/>
      <c r="IVW60" s="86"/>
      <c r="IVX60" s="86"/>
      <c r="IVY60" s="86"/>
      <c r="IVZ60" s="86"/>
      <c r="IWA60" s="86"/>
      <c r="IWB60" s="86"/>
      <c r="IWC60" s="86"/>
      <c r="IWD60" s="86"/>
      <c r="IWE60" s="86"/>
      <c r="IWF60" s="86"/>
      <c r="IWG60" s="86"/>
      <c r="IWH60" s="86"/>
      <c r="IWI60" s="86"/>
      <c r="IWJ60" s="86"/>
      <c r="IWK60" s="86"/>
      <c r="IWL60" s="86"/>
      <c r="IWM60" s="86"/>
      <c r="IWN60" s="86"/>
      <c r="IWO60" s="86"/>
      <c r="IWP60" s="86"/>
      <c r="IWQ60" s="86"/>
      <c r="IWR60" s="86"/>
      <c r="IWS60" s="86"/>
      <c r="IWT60" s="86"/>
      <c r="IWU60" s="86"/>
      <c r="IWV60" s="86"/>
      <c r="IWW60" s="86"/>
      <c r="IWX60" s="86"/>
      <c r="IWY60" s="86"/>
      <c r="IWZ60" s="86"/>
      <c r="IXA60" s="86"/>
      <c r="IXB60" s="86"/>
      <c r="IXC60" s="86"/>
      <c r="IXD60" s="86"/>
      <c r="IXE60" s="86"/>
      <c r="IXF60" s="86"/>
      <c r="IXG60" s="86"/>
      <c r="IXH60" s="86"/>
      <c r="IXI60" s="86"/>
      <c r="IXJ60" s="86"/>
      <c r="IXK60" s="86"/>
      <c r="IXL60" s="86"/>
      <c r="IXM60" s="86"/>
      <c r="IXN60" s="86"/>
      <c r="IXO60" s="86"/>
      <c r="IXP60" s="86"/>
      <c r="IXQ60" s="86"/>
      <c r="IXR60" s="86"/>
      <c r="IXS60" s="86"/>
      <c r="IXT60" s="86"/>
      <c r="IXU60" s="86"/>
      <c r="IXV60" s="86"/>
      <c r="IXW60" s="86"/>
      <c r="IXX60" s="86"/>
      <c r="IXY60" s="86"/>
      <c r="IXZ60" s="86"/>
      <c r="IYA60" s="86"/>
      <c r="IYB60" s="86"/>
      <c r="IYC60" s="86"/>
      <c r="IYD60" s="86"/>
      <c r="IYE60" s="86"/>
      <c r="IYF60" s="86"/>
      <c r="IYG60" s="86"/>
      <c r="IYH60" s="86"/>
      <c r="IYI60" s="86"/>
      <c r="IYJ60" s="86"/>
      <c r="IYK60" s="86"/>
      <c r="IYL60" s="86"/>
      <c r="IYM60" s="86"/>
      <c r="IYN60" s="86"/>
      <c r="IYO60" s="86"/>
      <c r="IYP60" s="86"/>
      <c r="IYQ60" s="86"/>
      <c r="IYR60" s="86"/>
      <c r="IYS60" s="86"/>
      <c r="IYT60" s="86"/>
      <c r="IYU60" s="86"/>
      <c r="IYV60" s="86"/>
      <c r="IYW60" s="86"/>
      <c r="IYX60" s="86"/>
      <c r="IYY60" s="86"/>
      <c r="IYZ60" s="86"/>
      <c r="IZA60" s="86"/>
      <c r="IZB60" s="86"/>
      <c r="IZC60" s="86"/>
      <c r="IZD60" s="86"/>
      <c r="IZE60" s="86"/>
      <c r="IZF60" s="86"/>
      <c r="IZG60" s="86"/>
      <c r="IZH60" s="86"/>
      <c r="IZI60" s="86"/>
      <c r="IZJ60" s="86"/>
      <c r="IZK60" s="86"/>
      <c r="IZL60" s="86"/>
      <c r="IZM60" s="86"/>
      <c r="IZN60" s="86"/>
      <c r="IZO60" s="86"/>
      <c r="IZP60" s="86"/>
      <c r="IZQ60" s="86"/>
      <c r="IZR60" s="86"/>
      <c r="IZS60" s="86"/>
      <c r="IZT60" s="86"/>
      <c r="IZU60" s="86"/>
      <c r="IZV60" s="86"/>
      <c r="IZW60" s="86"/>
      <c r="IZX60" s="86"/>
      <c r="IZY60" s="86"/>
      <c r="IZZ60" s="86"/>
      <c r="JAA60" s="86"/>
      <c r="JAB60" s="86"/>
      <c r="JAC60" s="86"/>
      <c r="JAD60" s="86"/>
      <c r="JAE60" s="86"/>
      <c r="JAF60" s="86"/>
      <c r="JAG60" s="86"/>
      <c r="JAH60" s="86"/>
      <c r="JAI60" s="86"/>
      <c r="JAJ60" s="86"/>
      <c r="JAK60" s="86"/>
      <c r="JAL60" s="86"/>
      <c r="JAM60" s="86"/>
      <c r="JAN60" s="86"/>
      <c r="JAO60" s="86"/>
      <c r="JAP60" s="86"/>
      <c r="JAQ60" s="86"/>
      <c r="JAR60" s="86"/>
      <c r="JAS60" s="86"/>
      <c r="JAT60" s="86"/>
      <c r="JAU60" s="86"/>
      <c r="JAV60" s="86"/>
      <c r="JAW60" s="86"/>
      <c r="JAX60" s="86"/>
      <c r="JAY60" s="86"/>
      <c r="JAZ60" s="86"/>
      <c r="JBA60" s="86"/>
      <c r="JBB60" s="86"/>
      <c r="JBC60" s="86"/>
      <c r="JBD60" s="86"/>
      <c r="JBE60" s="86"/>
      <c r="JBF60" s="86"/>
      <c r="JBG60" s="86"/>
      <c r="JBH60" s="86"/>
      <c r="JBI60" s="86"/>
      <c r="JBJ60" s="86"/>
      <c r="JBK60" s="86"/>
      <c r="JBL60" s="86"/>
      <c r="JBM60" s="86"/>
      <c r="JBN60" s="86"/>
      <c r="JBO60" s="86"/>
      <c r="JBP60" s="86"/>
      <c r="JBQ60" s="86"/>
      <c r="JBR60" s="86"/>
      <c r="JBS60" s="86"/>
      <c r="JBT60" s="86"/>
      <c r="JBU60" s="86"/>
      <c r="JBV60" s="86"/>
      <c r="JBW60" s="86"/>
      <c r="JBX60" s="86"/>
      <c r="JBY60" s="86"/>
      <c r="JBZ60" s="86"/>
      <c r="JCA60" s="86"/>
      <c r="JCB60" s="86"/>
      <c r="JCC60" s="86"/>
      <c r="JCD60" s="86"/>
      <c r="JCE60" s="86"/>
      <c r="JCF60" s="86"/>
      <c r="JCG60" s="86"/>
      <c r="JCH60" s="86"/>
      <c r="JCI60" s="86"/>
      <c r="JCJ60" s="86"/>
      <c r="JCK60" s="86"/>
      <c r="JCL60" s="86"/>
      <c r="JCM60" s="86"/>
      <c r="JCN60" s="86"/>
      <c r="JCO60" s="86"/>
      <c r="JCP60" s="86"/>
      <c r="JCQ60" s="86"/>
      <c r="JCR60" s="86"/>
      <c r="JCS60" s="86"/>
      <c r="JCT60" s="86"/>
      <c r="JCU60" s="86"/>
      <c r="JCV60" s="86"/>
      <c r="JCW60" s="86"/>
      <c r="JCX60" s="86"/>
      <c r="JCY60" s="86"/>
      <c r="JCZ60" s="86"/>
      <c r="JDA60" s="86"/>
      <c r="JDB60" s="86"/>
      <c r="JDC60" s="86"/>
      <c r="JDD60" s="86"/>
      <c r="JDE60" s="86"/>
      <c r="JDF60" s="86"/>
      <c r="JDG60" s="86"/>
      <c r="JDH60" s="86"/>
      <c r="JDI60" s="86"/>
      <c r="JDJ60" s="86"/>
      <c r="JDK60" s="86"/>
      <c r="JDL60" s="86"/>
      <c r="JDM60" s="86"/>
      <c r="JDN60" s="86"/>
      <c r="JDO60" s="86"/>
      <c r="JDP60" s="86"/>
      <c r="JDQ60" s="86"/>
      <c r="JDR60" s="86"/>
      <c r="JDS60" s="86"/>
      <c r="JDT60" s="86"/>
      <c r="JDU60" s="86"/>
      <c r="JDV60" s="86"/>
      <c r="JDW60" s="86"/>
      <c r="JDX60" s="86"/>
      <c r="JDY60" s="86"/>
      <c r="JDZ60" s="86"/>
      <c r="JEA60" s="86"/>
      <c r="JEB60" s="86"/>
      <c r="JEC60" s="86"/>
      <c r="JED60" s="86"/>
      <c r="JEE60" s="86"/>
      <c r="JEF60" s="86"/>
      <c r="JEG60" s="86"/>
      <c r="JEH60" s="86"/>
      <c r="JEI60" s="86"/>
      <c r="JEJ60" s="86"/>
      <c r="JEK60" s="86"/>
      <c r="JEL60" s="86"/>
      <c r="JEM60" s="86"/>
      <c r="JEN60" s="86"/>
      <c r="JEO60" s="86"/>
      <c r="JEP60" s="86"/>
      <c r="JEQ60" s="86"/>
      <c r="JER60" s="86"/>
      <c r="JES60" s="86"/>
      <c r="JET60" s="86"/>
      <c r="JEU60" s="86"/>
      <c r="JEV60" s="86"/>
      <c r="JEW60" s="86"/>
      <c r="JEX60" s="86"/>
      <c r="JEY60" s="86"/>
      <c r="JEZ60" s="86"/>
      <c r="JFA60" s="86"/>
      <c r="JFB60" s="86"/>
      <c r="JFC60" s="86"/>
      <c r="JFD60" s="86"/>
      <c r="JFE60" s="86"/>
      <c r="JFF60" s="86"/>
      <c r="JFG60" s="86"/>
      <c r="JFH60" s="86"/>
      <c r="JFI60" s="86"/>
      <c r="JFJ60" s="86"/>
      <c r="JFK60" s="86"/>
      <c r="JFL60" s="86"/>
      <c r="JFM60" s="86"/>
      <c r="JFN60" s="86"/>
      <c r="JFO60" s="86"/>
      <c r="JFP60" s="86"/>
      <c r="JFQ60" s="86"/>
      <c r="JFR60" s="86"/>
      <c r="JFS60" s="86"/>
      <c r="JFT60" s="86"/>
      <c r="JFU60" s="86"/>
      <c r="JFV60" s="86"/>
      <c r="JFW60" s="86"/>
      <c r="JFX60" s="86"/>
      <c r="JFY60" s="86"/>
      <c r="JFZ60" s="86"/>
      <c r="JGA60" s="86"/>
      <c r="JGB60" s="86"/>
      <c r="JGC60" s="86"/>
      <c r="JGD60" s="86"/>
      <c r="JGE60" s="86"/>
      <c r="JGF60" s="86"/>
      <c r="JGG60" s="86"/>
      <c r="JGH60" s="86"/>
      <c r="JGI60" s="86"/>
      <c r="JGJ60" s="86"/>
      <c r="JGK60" s="86"/>
      <c r="JGL60" s="86"/>
      <c r="JGM60" s="86"/>
      <c r="JGN60" s="86"/>
      <c r="JGO60" s="86"/>
      <c r="JGP60" s="86"/>
      <c r="JGQ60" s="86"/>
      <c r="JGR60" s="86"/>
      <c r="JGS60" s="86"/>
      <c r="JGT60" s="86"/>
      <c r="JGU60" s="86"/>
      <c r="JGV60" s="86"/>
      <c r="JGW60" s="86"/>
      <c r="JGX60" s="86"/>
      <c r="JGY60" s="86"/>
      <c r="JGZ60" s="86"/>
      <c r="JHA60" s="86"/>
      <c r="JHB60" s="86"/>
      <c r="JHC60" s="86"/>
      <c r="JHD60" s="86"/>
      <c r="JHE60" s="86"/>
      <c r="JHF60" s="86"/>
      <c r="JHG60" s="86"/>
      <c r="JHH60" s="86"/>
      <c r="JHI60" s="86"/>
      <c r="JHJ60" s="86"/>
      <c r="JHK60" s="86"/>
      <c r="JHL60" s="86"/>
      <c r="JHM60" s="86"/>
      <c r="JHN60" s="86"/>
      <c r="JHO60" s="86"/>
      <c r="JHP60" s="86"/>
      <c r="JHQ60" s="86"/>
      <c r="JHR60" s="86"/>
      <c r="JHS60" s="86"/>
      <c r="JHT60" s="86"/>
      <c r="JHU60" s="86"/>
      <c r="JHV60" s="86"/>
      <c r="JHW60" s="86"/>
      <c r="JHX60" s="86"/>
      <c r="JHY60" s="86"/>
      <c r="JHZ60" s="86"/>
      <c r="JIA60" s="86"/>
      <c r="JIB60" s="86"/>
      <c r="JIC60" s="86"/>
      <c r="JID60" s="86"/>
      <c r="JIE60" s="86"/>
      <c r="JIF60" s="86"/>
      <c r="JIG60" s="86"/>
      <c r="JIH60" s="86"/>
      <c r="JII60" s="86"/>
      <c r="JIJ60" s="86"/>
      <c r="JIK60" s="86"/>
      <c r="JIL60" s="86"/>
      <c r="JIM60" s="86"/>
      <c r="JIN60" s="86"/>
      <c r="JIO60" s="86"/>
      <c r="JIP60" s="86"/>
      <c r="JIQ60" s="86"/>
      <c r="JIR60" s="86"/>
      <c r="JIS60" s="86"/>
      <c r="JIT60" s="86"/>
      <c r="JIU60" s="86"/>
      <c r="JIV60" s="86"/>
      <c r="JIW60" s="86"/>
      <c r="JIX60" s="86"/>
      <c r="JIY60" s="86"/>
      <c r="JIZ60" s="86"/>
      <c r="JJA60" s="86"/>
      <c r="JJB60" s="86"/>
      <c r="JJC60" s="86"/>
      <c r="JJD60" s="86"/>
      <c r="JJE60" s="86"/>
      <c r="JJF60" s="86"/>
      <c r="JJG60" s="86"/>
      <c r="JJH60" s="86"/>
      <c r="JJI60" s="86"/>
      <c r="JJJ60" s="86"/>
      <c r="JJK60" s="86"/>
      <c r="JJL60" s="86"/>
      <c r="JJM60" s="86"/>
      <c r="JJN60" s="86"/>
      <c r="JJO60" s="86"/>
      <c r="JJP60" s="86"/>
      <c r="JJQ60" s="86"/>
      <c r="JJR60" s="86"/>
      <c r="JJS60" s="86"/>
      <c r="JJT60" s="86"/>
      <c r="JJU60" s="86"/>
      <c r="JJV60" s="86"/>
      <c r="JJW60" s="86"/>
      <c r="JJX60" s="86"/>
      <c r="JJY60" s="86"/>
      <c r="JJZ60" s="86"/>
      <c r="JKA60" s="86"/>
      <c r="JKB60" s="86"/>
      <c r="JKC60" s="86"/>
      <c r="JKD60" s="86"/>
      <c r="JKE60" s="86"/>
      <c r="JKF60" s="86"/>
      <c r="JKG60" s="86"/>
      <c r="JKH60" s="86"/>
      <c r="JKI60" s="86"/>
      <c r="JKJ60" s="86"/>
      <c r="JKK60" s="86"/>
      <c r="JKL60" s="86"/>
      <c r="JKM60" s="86"/>
      <c r="JKN60" s="86"/>
      <c r="JKO60" s="86"/>
      <c r="JKP60" s="86"/>
      <c r="JKQ60" s="86"/>
      <c r="JKR60" s="86"/>
      <c r="JKS60" s="86"/>
      <c r="JKT60" s="86"/>
      <c r="JKU60" s="86"/>
      <c r="JKV60" s="86"/>
      <c r="JKW60" s="86"/>
      <c r="JKX60" s="86"/>
      <c r="JKY60" s="86"/>
      <c r="JKZ60" s="86"/>
      <c r="JLA60" s="86"/>
      <c r="JLB60" s="86"/>
      <c r="JLC60" s="86"/>
      <c r="JLD60" s="86"/>
      <c r="JLE60" s="86"/>
      <c r="JLF60" s="86"/>
      <c r="JLG60" s="86"/>
      <c r="JLH60" s="86"/>
      <c r="JLI60" s="86"/>
      <c r="JLJ60" s="86"/>
      <c r="JLK60" s="86"/>
      <c r="JLL60" s="86"/>
      <c r="JLM60" s="86"/>
      <c r="JLN60" s="86"/>
      <c r="JLO60" s="86"/>
      <c r="JLP60" s="86"/>
      <c r="JLQ60" s="86"/>
      <c r="JLR60" s="86"/>
      <c r="JLS60" s="86"/>
      <c r="JLT60" s="86"/>
      <c r="JLU60" s="86"/>
      <c r="JLV60" s="86"/>
      <c r="JLW60" s="86"/>
      <c r="JLX60" s="86"/>
      <c r="JLY60" s="86"/>
      <c r="JLZ60" s="86"/>
      <c r="JMA60" s="86"/>
      <c r="JMB60" s="86"/>
      <c r="JMC60" s="86"/>
      <c r="JMD60" s="86"/>
      <c r="JME60" s="86"/>
      <c r="JMF60" s="86"/>
      <c r="JMG60" s="86"/>
      <c r="JMH60" s="86"/>
      <c r="JMI60" s="86"/>
      <c r="JMJ60" s="86"/>
      <c r="JMK60" s="86"/>
      <c r="JML60" s="86"/>
      <c r="JMM60" s="86"/>
      <c r="JMN60" s="86"/>
      <c r="JMO60" s="86"/>
      <c r="JMP60" s="86"/>
      <c r="JMQ60" s="86"/>
      <c r="JMR60" s="86"/>
      <c r="JMS60" s="86"/>
      <c r="JMT60" s="86"/>
      <c r="JMU60" s="86"/>
      <c r="JMV60" s="86"/>
      <c r="JMW60" s="86"/>
      <c r="JMX60" s="86"/>
      <c r="JMY60" s="86"/>
      <c r="JMZ60" s="86"/>
      <c r="JNA60" s="86"/>
      <c r="JNB60" s="86"/>
      <c r="JNC60" s="86"/>
      <c r="JND60" s="86"/>
      <c r="JNE60" s="86"/>
      <c r="JNF60" s="86"/>
      <c r="JNG60" s="86"/>
      <c r="JNH60" s="86"/>
      <c r="JNI60" s="86"/>
      <c r="JNJ60" s="86"/>
      <c r="JNK60" s="86"/>
      <c r="JNL60" s="86"/>
      <c r="JNM60" s="86"/>
      <c r="JNN60" s="86"/>
      <c r="JNO60" s="86"/>
      <c r="JNP60" s="86"/>
      <c r="JNQ60" s="86"/>
      <c r="JNR60" s="86"/>
      <c r="JNS60" s="86"/>
      <c r="JNT60" s="86"/>
      <c r="JNU60" s="86"/>
      <c r="JNV60" s="86"/>
      <c r="JNW60" s="86"/>
      <c r="JNX60" s="86"/>
      <c r="JNY60" s="86"/>
      <c r="JNZ60" s="86"/>
      <c r="JOA60" s="86"/>
      <c r="JOB60" s="86"/>
      <c r="JOC60" s="86"/>
      <c r="JOD60" s="86"/>
      <c r="JOE60" s="86"/>
      <c r="JOF60" s="86"/>
      <c r="JOG60" s="86"/>
      <c r="JOH60" s="86"/>
      <c r="JOI60" s="86"/>
      <c r="JOJ60" s="86"/>
      <c r="JOK60" s="86"/>
      <c r="JOL60" s="86"/>
      <c r="JOM60" s="86"/>
      <c r="JON60" s="86"/>
      <c r="JOO60" s="86"/>
      <c r="JOP60" s="86"/>
      <c r="JOQ60" s="86"/>
      <c r="JOR60" s="86"/>
      <c r="JOS60" s="86"/>
      <c r="JOT60" s="86"/>
      <c r="JOU60" s="86"/>
      <c r="JOV60" s="86"/>
      <c r="JOW60" s="86"/>
      <c r="JOX60" s="86"/>
      <c r="JOY60" s="86"/>
      <c r="JOZ60" s="86"/>
      <c r="JPA60" s="86"/>
      <c r="JPB60" s="86"/>
      <c r="JPC60" s="86"/>
      <c r="JPD60" s="86"/>
      <c r="JPE60" s="86"/>
      <c r="JPF60" s="86"/>
      <c r="JPG60" s="86"/>
      <c r="JPH60" s="86"/>
      <c r="JPI60" s="86"/>
      <c r="JPJ60" s="86"/>
      <c r="JPK60" s="86"/>
      <c r="JPL60" s="86"/>
      <c r="JPM60" s="86"/>
      <c r="JPN60" s="86"/>
      <c r="JPO60" s="86"/>
      <c r="JPP60" s="86"/>
      <c r="JPQ60" s="86"/>
      <c r="JPR60" s="86"/>
      <c r="JPS60" s="86"/>
      <c r="JPT60" s="86"/>
      <c r="JPU60" s="86"/>
      <c r="JPV60" s="86"/>
      <c r="JPW60" s="86"/>
      <c r="JPX60" s="86"/>
      <c r="JPY60" s="86"/>
      <c r="JPZ60" s="86"/>
      <c r="JQA60" s="86"/>
      <c r="JQB60" s="86"/>
      <c r="JQC60" s="86"/>
      <c r="JQD60" s="86"/>
      <c r="JQE60" s="86"/>
      <c r="JQF60" s="86"/>
      <c r="JQG60" s="86"/>
      <c r="JQH60" s="86"/>
      <c r="JQI60" s="86"/>
      <c r="JQJ60" s="86"/>
      <c r="JQK60" s="86"/>
      <c r="JQL60" s="86"/>
      <c r="JQM60" s="86"/>
      <c r="JQN60" s="86"/>
      <c r="JQO60" s="86"/>
      <c r="JQP60" s="86"/>
      <c r="JQQ60" s="86"/>
      <c r="JQR60" s="86"/>
      <c r="JQS60" s="86"/>
      <c r="JQT60" s="86"/>
      <c r="JQU60" s="86"/>
      <c r="JQV60" s="86"/>
      <c r="JQW60" s="86"/>
      <c r="JQX60" s="86"/>
      <c r="JQY60" s="86"/>
      <c r="JQZ60" s="86"/>
      <c r="JRA60" s="86"/>
      <c r="JRB60" s="86"/>
      <c r="JRC60" s="86"/>
      <c r="JRD60" s="86"/>
      <c r="JRE60" s="86"/>
      <c r="JRF60" s="86"/>
      <c r="JRG60" s="86"/>
      <c r="JRH60" s="86"/>
      <c r="JRI60" s="86"/>
      <c r="JRJ60" s="86"/>
      <c r="JRK60" s="86"/>
      <c r="JRL60" s="86"/>
      <c r="JRM60" s="86"/>
      <c r="JRN60" s="86"/>
      <c r="JRO60" s="86"/>
      <c r="JRP60" s="86"/>
      <c r="JRQ60" s="86"/>
      <c r="JRR60" s="86"/>
      <c r="JRS60" s="86"/>
      <c r="JRT60" s="86"/>
      <c r="JRU60" s="86"/>
      <c r="JRV60" s="86"/>
      <c r="JRW60" s="86"/>
      <c r="JRX60" s="86"/>
      <c r="JRY60" s="86"/>
      <c r="JRZ60" s="86"/>
      <c r="JSA60" s="86"/>
      <c r="JSB60" s="86"/>
      <c r="JSC60" s="86"/>
      <c r="JSD60" s="86"/>
      <c r="JSE60" s="86"/>
      <c r="JSF60" s="86"/>
      <c r="JSG60" s="86"/>
      <c r="JSH60" s="86"/>
      <c r="JSI60" s="86"/>
      <c r="JSJ60" s="86"/>
      <c r="JSK60" s="86"/>
      <c r="JSL60" s="86"/>
      <c r="JSM60" s="86"/>
      <c r="JSN60" s="86"/>
      <c r="JSO60" s="86"/>
      <c r="JSP60" s="86"/>
      <c r="JSQ60" s="86"/>
      <c r="JSR60" s="86"/>
      <c r="JSS60" s="86"/>
      <c r="JST60" s="86"/>
      <c r="JSU60" s="86"/>
      <c r="JSV60" s="86"/>
      <c r="JSW60" s="86"/>
      <c r="JSX60" s="86"/>
      <c r="JSY60" s="86"/>
      <c r="JSZ60" s="86"/>
      <c r="JTA60" s="86"/>
      <c r="JTB60" s="86"/>
      <c r="JTC60" s="86"/>
      <c r="JTD60" s="86"/>
      <c r="JTE60" s="86"/>
      <c r="JTF60" s="86"/>
      <c r="JTG60" s="86"/>
      <c r="JTH60" s="86"/>
      <c r="JTI60" s="86"/>
      <c r="JTJ60" s="86"/>
      <c r="JTK60" s="86"/>
      <c r="JTL60" s="86"/>
      <c r="JTM60" s="86"/>
      <c r="JTN60" s="86"/>
      <c r="JTO60" s="86"/>
      <c r="JTP60" s="86"/>
      <c r="JTQ60" s="86"/>
      <c r="JTR60" s="86"/>
      <c r="JTS60" s="86"/>
      <c r="JTT60" s="86"/>
      <c r="JTU60" s="86"/>
      <c r="JTV60" s="86"/>
      <c r="JTW60" s="86"/>
      <c r="JTX60" s="86"/>
      <c r="JTY60" s="86"/>
      <c r="JTZ60" s="86"/>
      <c r="JUA60" s="86"/>
      <c r="JUB60" s="86"/>
      <c r="JUC60" s="86"/>
      <c r="JUD60" s="86"/>
      <c r="JUE60" s="86"/>
      <c r="JUF60" s="86"/>
      <c r="JUG60" s="86"/>
      <c r="JUH60" s="86"/>
      <c r="JUI60" s="86"/>
      <c r="JUJ60" s="86"/>
      <c r="JUK60" s="86"/>
      <c r="JUL60" s="86"/>
      <c r="JUM60" s="86"/>
      <c r="JUN60" s="86"/>
      <c r="JUO60" s="86"/>
      <c r="JUP60" s="86"/>
      <c r="JUQ60" s="86"/>
      <c r="JUR60" s="86"/>
      <c r="JUS60" s="86"/>
      <c r="JUT60" s="86"/>
      <c r="JUU60" s="86"/>
      <c r="JUV60" s="86"/>
      <c r="JUW60" s="86"/>
      <c r="JUX60" s="86"/>
      <c r="JUY60" s="86"/>
      <c r="JUZ60" s="86"/>
      <c r="JVA60" s="86"/>
      <c r="JVB60" s="86"/>
      <c r="JVC60" s="86"/>
      <c r="JVD60" s="86"/>
      <c r="JVE60" s="86"/>
      <c r="JVF60" s="86"/>
      <c r="JVG60" s="86"/>
      <c r="JVH60" s="86"/>
      <c r="JVI60" s="86"/>
      <c r="JVJ60" s="86"/>
      <c r="JVK60" s="86"/>
      <c r="JVL60" s="86"/>
      <c r="JVM60" s="86"/>
      <c r="JVN60" s="86"/>
      <c r="JVO60" s="86"/>
      <c r="JVP60" s="86"/>
      <c r="JVQ60" s="86"/>
      <c r="JVR60" s="86"/>
      <c r="JVS60" s="86"/>
      <c r="JVT60" s="86"/>
      <c r="JVU60" s="86"/>
      <c r="JVV60" s="86"/>
      <c r="JVW60" s="86"/>
      <c r="JVX60" s="86"/>
      <c r="JVY60" s="86"/>
      <c r="JVZ60" s="86"/>
      <c r="JWA60" s="86"/>
      <c r="JWB60" s="86"/>
      <c r="JWC60" s="86"/>
      <c r="JWD60" s="86"/>
      <c r="JWE60" s="86"/>
      <c r="JWF60" s="86"/>
      <c r="JWG60" s="86"/>
      <c r="JWH60" s="86"/>
      <c r="JWI60" s="86"/>
      <c r="JWJ60" s="86"/>
      <c r="JWK60" s="86"/>
      <c r="JWL60" s="86"/>
      <c r="JWM60" s="86"/>
      <c r="JWN60" s="86"/>
      <c r="JWO60" s="86"/>
      <c r="JWP60" s="86"/>
      <c r="JWQ60" s="86"/>
      <c r="JWR60" s="86"/>
      <c r="JWS60" s="86"/>
      <c r="JWT60" s="86"/>
      <c r="JWU60" s="86"/>
      <c r="JWV60" s="86"/>
      <c r="JWW60" s="86"/>
      <c r="JWX60" s="86"/>
      <c r="JWY60" s="86"/>
      <c r="JWZ60" s="86"/>
      <c r="JXA60" s="86"/>
      <c r="JXB60" s="86"/>
      <c r="JXC60" s="86"/>
      <c r="JXD60" s="86"/>
      <c r="JXE60" s="86"/>
      <c r="JXF60" s="86"/>
      <c r="JXG60" s="86"/>
      <c r="JXH60" s="86"/>
      <c r="JXI60" s="86"/>
      <c r="JXJ60" s="86"/>
      <c r="JXK60" s="86"/>
      <c r="JXL60" s="86"/>
      <c r="JXM60" s="86"/>
      <c r="JXN60" s="86"/>
      <c r="JXO60" s="86"/>
      <c r="JXP60" s="86"/>
      <c r="JXQ60" s="86"/>
      <c r="JXR60" s="86"/>
      <c r="JXS60" s="86"/>
      <c r="JXT60" s="86"/>
      <c r="JXU60" s="86"/>
      <c r="JXV60" s="86"/>
      <c r="JXW60" s="86"/>
      <c r="JXX60" s="86"/>
      <c r="JXY60" s="86"/>
      <c r="JXZ60" s="86"/>
      <c r="JYA60" s="86"/>
      <c r="JYB60" s="86"/>
      <c r="JYC60" s="86"/>
      <c r="JYD60" s="86"/>
      <c r="JYE60" s="86"/>
      <c r="JYF60" s="86"/>
      <c r="JYG60" s="86"/>
      <c r="JYH60" s="86"/>
      <c r="JYI60" s="86"/>
      <c r="JYJ60" s="86"/>
      <c r="JYK60" s="86"/>
      <c r="JYL60" s="86"/>
      <c r="JYM60" s="86"/>
      <c r="JYN60" s="86"/>
      <c r="JYO60" s="86"/>
      <c r="JYP60" s="86"/>
      <c r="JYQ60" s="86"/>
      <c r="JYR60" s="86"/>
      <c r="JYS60" s="86"/>
      <c r="JYT60" s="86"/>
      <c r="JYU60" s="86"/>
      <c r="JYV60" s="86"/>
      <c r="JYW60" s="86"/>
      <c r="JYX60" s="86"/>
      <c r="JYY60" s="86"/>
      <c r="JYZ60" s="86"/>
      <c r="JZA60" s="86"/>
      <c r="JZB60" s="86"/>
      <c r="JZC60" s="86"/>
      <c r="JZD60" s="86"/>
      <c r="JZE60" s="86"/>
      <c r="JZF60" s="86"/>
      <c r="JZG60" s="86"/>
      <c r="JZH60" s="86"/>
      <c r="JZI60" s="86"/>
      <c r="JZJ60" s="86"/>
      <c r="JZK60" s="86"/>
      <c r="JZL60" s="86"/>
      <c r="JZM60" s="86"/>
      <c r="JZN60" s="86"/>
      <c r="JZO60" s="86"/>
      <c r="JZP60" s="86"/>
      <c r="JZQ60" s="86"/>
      <c r="JZR60" s="86"/>
      <c r="JZS60" s="86"/>
      <c r="JZT60" s="86"/>
      <c r="JZU60" s="86"/>
      <c r="JZV60" s="86"/>
      <c r="JZW60" s="86"/>
      <c r="JZX60" s="86"/>
      <c r="JZY60" s="86"/>
      <c r="JZZ60" s="86"/>
      <c r="KAA60" s="86"/>
      <c r="KAB60" s="86"/>
      <c r="KAC60" s="86"/>
      <c r="KAD60" s="86"/>
      <c r="KAE60" s="86"/>
      <c r="KAF60" s="86"/>
      <c r="KAG60" s="86"/>
      <c r="KAH60" s="86"/>
      <c r="KAI60" s="86"/>
      <c r="KAJ60" s="86"/>
      <c r="KAK60" s="86"/>
      <c r="KAL60" s="86"/>
      <c r="KAM60" s="86"/>
      <c r="KAN60" s="86"/>
      <c r="KAO60" s="86"/>
      <c r="KAP60" s="86"/>
      <c r="KAQ60" s="86"/>
      <c r="KAR60" s="86"/>
      <c r="KAS60" s="86"/>
      <c r="KAT60" s="86"/>
      <c r="KAU60" s="86"/>
      <c r="KAV60" s="86"/>
      <c r="KAW60" s="86"/>
      <c r="KAX60" s="86"/>
      <c r="KAY60" s="86"/>
      <c r="KAZ60" s="86"/>
      <c r="KBA60" s="86"/>
      <c r="KBB60" s="86"/>
      <c r="KBC60" s="86"/>
      <c r="KBD60" s="86"/>
      <c r="KBE60" s="86"/>
      <c r="KBF60" s="86"/>
      <c r="KBG60" s="86"/>
      <c r="KBH60" s="86"/>
      <c r="KBI60" s="86"/>
      <c r="KBJ60" s="86"/>
      <c r="KBK60" s="86"/>
      <c r="KBL60" s="86"/>
      <c r="KBM60" s="86"/>
      <c r="KBN60" s="86"/>
      <c r="KBO60" s="86"/>
      <c r="KBP60" s="86"/>
      <c r="KBQ60" s="86"/>
      <c r="KBR60" s="86"/>
      <c r="KBS60" s="86"/>
      <c r="KBT60" s="86"/>
      <c r="KBU60" s="86"/>
      <c r="KBV60" s="86"/>
      <c r="KBW60" s="86"/>
      <c r="KBX60" s="86"/>
      <c r="KBY60" s="86"/>
      <c r="KBZ60" s="86"/>
      <c r="KCA60" s="86"/>
      <c r="KCB60" s="86"/>
      <c r="KCC60" s="86"/>
      <c r="KCD60" s="86"/>
      <c r="KCE60" s="86"/>
      <c r="KCF60" s="86"/>
      <c r="KCG60" s="86"/>
      <c r="KCH60" s="86"/>
      <c r="KCI60" s="86"/>
      <c r="KCJ60" s="86"/>
      <c r="KCK60" s="86"/>
      <c r="KCL60" s="86"/>
      <c r="KCM60" s="86"/>
      <c r="KCN60" s="86"/>
      <c r="KCO60" s="86"/>
      <c r="KCP60" s="86"/>
      <c r="KCQ60" s="86"/>
      <c r="KCR60" s="86"/>
      <c r="KCS60" s="86"/>
      <c r="KCT60" s="86"/>
      <c r="KCU60" s="86"/>
      <c r="KCV60" s="86"/>
      <c r="KCW60" s="86"/>
      <c r="KCX60" s="86"/>
      <c r="KCY60" s="86"/>
      <c r="KCZ60" s="86"/>
      <c r="KDA60" s="86"/>
      <c r="KDB60" s="86"/>
      <c r="KDC60" s="86"/>
      <c r="KDD60" s="86"/>
      <c r="KDE60" s="86"/>
      <c r="KDF60" s="86"/>
      <c r="KDG60" s="86"/>
      <c r="KDH60" s="86"/>
      <c r="KDI60" s="86"/>
      <c r="KDJ60" s="86"/>
      <c r="KDK60" s="86"/>
      <c r="KDL60" s="86"/>
      <c r="KDM60" s="86"/>
      <c r="KDN60" s="86"/>
      <c r="KDO60" s="86"/>
      <c r="KDP60" s="86"/>
      <c r="KDQ60" s="86"/>
      <c r="KDR60" s="86"/>
      <c r="KDS60" s="86"/>
      <c r="KDT60" s="86"/>
      <c r="KDU60" s="86"/>
      <c r="KDV60" s="86"/>
      <c r="KDW60" s="86"/>
      <c r="KDX60" s="86"/>
      <c r="KDY60" s="86"/>
      <c r="KDZ60" s="86"/>
      <c r="KEA60" s="86"/>
      <c r="KEB60" s="86"/>
      <c r="KEC60" s="86"/>
      <c r="KED60" s="86"/>
      <c r="KEE60" s="86"/>
      <c r="KEF60" s="86"/>
      <c r="KEG60" s="86"/>
      <c r="KEH60" s="86"/>
      <c r="KEI60" s="86"/>
      <c r="KEJ60" s="86"/>
      <c r="KEK60" s="86"/>
      <c r="KEL60" s="86"/>
      <c r="KEM60" s="86"/>
      <c r="KEN60" s="86"/>
      <c r="KEO60" s="86"/>
      <c r="KEP60" s="86"/>
      <c r="KEQ60" s="86"/>
      <c r="KER60" s="86"/>
      <c r="KES60" s="86"/>
      <c r="KET60" s="86"/>
      <c r="KEU60" s="86"/>
      <c r="KEV60" s="86"/>
      <c r="KEW60" s="86"/>
      <c r="KEX60" s="86"/>
      <c r="KEY60" s="86"/>
      <c r="KEZ60" s="86"/>
      <c r="KFA60" s="86"/>
      <c r="KFB60" s="86"/>
      <c r="KFC60" s="86"/>
      <c r="KFD60" s="86"/>
      <c r="KFE60" s="86"/>
      <c r="KFF60" s="86"/>
      <c r="KFG60" s="86"/>
      <c r="KFH60" s="86"/>
      <c r="KFI60" s="86"/>
      <c r="KFJ60" s="86"/>
      <c r="KFK60" s="86"/>
      <c r="KFL60" s="86"/>
      <c r="KFM60" s="86"/>
      <c r="KFN60" s="86"/>
      <c r="KFO60" s="86"/>
      <c r="KFP60" s="86"/>
      <c r="KFQ60" s="86"/>
      <c r="KFR60" s="86"/>
      <c r="KFS60" s="86"/>
      <c r="KFT60" s="86"/>
      <c r="KFU60" s="86"/>
      <c r="KFV60" s="86"/>
      <c r="KFW60" s="86"/>
      <c r="KFX60" s="86"/>
      <c r="KFY60" s="86"/>
      <c r="KFZ60" s="86"/>
      <c r="KGA60" s="86"/>
      <c r="KGB60" s="86"/>
      <c r="KGC60" s="86"/>
      <c r="KGD60" s="86"/>
      <c r="KGE60" s="86"/>
      <c r="KGF60" s="86"/>
      <c r="KGG60" s="86"/>
      <c r="KGH60" s="86"/>
      <c r="KGI60" s="86"/>
      <c r="KGJ60" s="86"/>
      <c r="KGK60" s="86"/>
      <c r="KGL60" s="86"/>
      <c r="KGM60" s="86"/>
      <c r="KGN60" s="86"/>
      <c r="KGO60" s="86"/>
      <c r="KGP60" s="86"/>
      <c r="KGQ60" s="86"/>
      <c r="KGR60" s="86"/>
      <c r="KGS60" s="86"/>
      <c r="KGT60" s="86"/>
      <c r="KGU60" s="86"/>
      <c r="KGV60" s="86"/>
      <c r="KGW60" s="86"/>
      <c r="KGX60" s="86"/>
      <c r="KGY60" s="86"/>
      <c r="KGZ60" s="86"/>
      <c r="KHA60" s="86"/>
      <c r="KHB60" s="86"/>
      <c r="KHC60" s="86"/>
      <c r="KHD60" s="86"/>
      <c r="KHE60" s="86"/>
      <c r="KHF60" s="86"/>
      <c r="KHG60" s="86"/>
      <c r="KHH60" s="86"/>
      <c r="KHI60" s="86"/>
      <c r="KHJ60" s="86"/>
      <c r="KHK60" s="86"/>
      <c r="KHL60" s="86"/>
      <c r="KHM60" s="86"/>
      <c r="KHN60" s="86"/>
      <c r="KHO60" s="86"/>
      <c r="KHP60" s="86"/>
      <c r="KHQ60" s="86"/>
      <c r="KHR60" s="86"/>
      <c r="KHS60" s="86"/>
      <c r="KHT60" s="86"/>
      <c r="KHU60" s="86"/>
      <c r="KHV60" s="86"/>
      <c r="KHW60" s="86"/>
      <c r="KHX60" s="86"/>
      <c r="KHY60" s="86"/>
      <c r="KHZ60" s="86"/>
      <c r="KIA60" s="86"/>
      <c r="KIB60" s="86"/>
      <c r="KIC60" s="86"/>
      <c r="KID60" s="86"/>
      <c r="KIE60" s="86"/>
      <c r="KIF60" s="86"/>
      <c r="KIG60" s="86"/>
      <c r="KIH60" s="86"/>
      <c r="KII60" s="86"/>
      <c r="KIJ60" s="86"/>
      <c r="KIK60" s="86"/>
      <c r="KIL60" s="86"/>
      <c r="KIM60" s="86"/>
      <c r="KIN60" s="86"/>
      <c r="KIO60" s="86"/>
      <c r="KIP60" s="86"/>
      <c r="KIQ60" s="86"/>
      <c r="KIR60" s="86"/>
      <c r="KIS60" s="86"/>
      <c r="KIT60" s="86"/>
      <c r="KIU60" s="86"/>
      <c r="KIV60" s="86"/>
      <c r="KIW60" s="86"/>
      <c r="KIX60" s="86"/>
      <c r="KIY60" s="86"/>
      <c r="KIZ60" s="86"/>
      <c r="KJA60" s="86"/>
      <c r="KJB60" s="86"/>
      <c r="KJC60" s="86"/>
      <c r="KJD60" s="86"/>
      <c r="KJE60" s="86"/>
      <c r="KJF60" s="86"/>
      <c r="KJG60" s="86"/>
      <c r="KJH60" s="86"/>
      <c r="KJI60" s="86"/>
      <c r="KJJ60" s="86"/>
      <c r="KJK60" s="86"/>
      <c r="KJL60" s="86"/>
      <c r="KJM60" s="86"/>
      <c r="KJN60" s="86"/>
      <c r="KJO60" s="86"/>
      <c r="KJP60" s="86"/>
      <c r="KJQ60" s="86"/>
      <c r="KJR60" s="86"/>
      <c r="KJS60" s="86"/>
      <c r="KJT60" s="86"/>
      <c r="KJU60" s="86"/>
      <c r="KJV60" s="86"/>
      <c r="KJW60" s="86"/>
      <c r="KJX60" s="86"/>
      <c r="KJY60" s="86"/>
      <c r="KJZ60" s="86"/>
      <c r="KKA60" s="86"/>
      <c r="KKB60" s="86"/>
      <c r="KKC60" s="86"/>
      <c r="KKD60" s="86"/>
      <c r="KKE60" s="86"/>
      <c r="KKF60" s="86"/>
      <c r="KKG60" s="86"/>
      <c r="KKH60" s="86"/>
      <c r="KKI60" s="86"/>
      <c r="KKJ60" s="86"/>
      <c r="KKK60" s="86"/>
      <c r="KKL60" s="86"/>
      <c r="KKM60" s="86"/>
      <c r="KKN60" s="86"/>
      <c r="KKO60" s="86"/>
      <c r="KKP60" s="86"/>
      <c r="KKQ60" s="86"/>
      <c r="KKR60" s="86"/>
      <c r="KKS60" s="86"/>
      <c r="KKT60" s="86"/>
      <c r="KKU60" s="86"/>
      <c r="KKV60" s="86"/>
      <c r="KKW60" s="86"/>
      <c r="KKX60" s="86"/>
      <c r="KKY60" s="86"/>
      <c r="KKZ60" s="86"/>
      <c r="KLA60" s="86"/>
      <c r="KLB60" s="86"/>
      <c r="KLC60" s="86"/>
      <c r="KLD60" s="86"/>
      <c r="KLE60" s="86"/>
      <c r="KLF60" s="86"/>
      <c r="KLG60" s="86"/>
      <c r="KLH60" s="86"/>
      <c r="KLI60" s="86"/>
      <c r="KLJ60" s="86"/>
      <c r="KLK60" s="86"/>
      <c r="KLL60" s="86"/>
      <c r="KLM60" s="86"/>
      <c r="KLN60" s="86"/>
      <c r="KLO60" s="86"/>
      <c r="KLP60" s="86"/>
      <c r="KLQ60" s="86"/>
      <c r="KLR60" s="86"/>
      <c r="KLS60" s="86"/>
      <c r="KLT60" s="86"/>
      <c r="KLU60" s="86"/>
      <c r="KLV60" s="86"/>
      <c r="KLW60" s="86"/>
      <c r="KLX60" s="86"/>
      <c r="KLY60" s="86"/>
      <c r="KLZ60" s="86"/>
      <c r="KMA60" s="86"/>
      <c r="KMB60" s="86"/>
      <c r="KMC60" s="86"/>
      <c r="KMD60" s="86"/>
      <c r="KME60" s="86"/>
      <c r="KMF60" s="86"/>
      <c r="KMG60" s="86"/>
      <c r="KMH60" s="86"/>
      <c r="KMI60" s="86"/>
      <c r="KMJ60" s="86"/>
      <c r="KMK60" s="86"/>
      <c r="KML60" s="86"/>
      <c r="KMM60" s="86"/>
      <c r="KMN60" s="86"/>
      <c r="KMO60" s="86"/>
      <c r="KMP60" s="86"/>
      <c r="KMQ60" s="86"/>
      <c r="KMR60" s="86"/>
      <c r="KMS60" s="86"/>
      <c r="KMT60" s="86"/>
      <c r="KMU60" s="86"/>
      <c r="KMV60" s="86"/>
      <c r="KMW60" s="86"/>
      <c r="KMX60" s="86"/>
      <c r="KMY60" s="86"/>
      <c r="KMZ60" s="86"/>
      <c r="KNA60" s="86"/>
      <c r="KNB60" s="86"/>
      <c r="KNC60" s="86"/>
      <c r="KND60" s="86"/>
      <c r="KNE60" s="86"/>
      <c r="KNF60" s="86"/>
      <c r="KNG60" s="86"/>
      <c r="KNH60" s="86"/>
      <c r="KNI60" s="86"/>
      <c r="KNJ60" s="86"/>
      <c r="KNK60" s="86"/>
      <c r="KNL60" s="86"/>
      <c r="KNM60" s="86"/>
      <c r="KNN60" s="86"/>
      <c r="KNO60" s="86"/>
      <c r="KNP60" s="86"/>
      <c r="KNQ60" s="86"/>
      <c r="KNR60" s="86"/>
      <c r="KNS60" s="86"/>
      <c r="KNT60" s="86"/>
      <c r="KNU60" s="86"/>
      <c r="KNV60" s="86"/>
      <c r="KNW60" s="86"/>
      <c r="KNX60" s="86"/>
      <c r="KNY60" s="86"/>
      <c r="KNZ60" s="86"/>
      <c r="KOA60" s="86"/>
      <c r="KOB60" s="86"/>
      <c r="KOC60" s="86"/>
      <c r="KOD60" s="86"/>
      <c r="KOE60" s="86"/>
      <c r="KOF60" s="86"/>
      <c r="KOG60" s="86"/>
      <c r="KOH60" s="86"/>
      <c r="KOI60" s="86"/>
      <c r="KOJ60" s="86"/>
      <c r="KOK60" s="86"/>
      <c r="KOL60" s="86"/>
      <c r="KOM60" s="86"/>
      <c r="KON60" s="86"/>
      <c r="KOO60" s="86"/>
      <c r="KOP60" s="86"/>
      <c r="KOQ60" s="86"/>
      <c r="KOR60" s="86"/>
      <c r="KOS60" s="86"/>
      <c r="KOT60" s="86"/>
      <c r="KOU60" s="86"/>
      <c r="KOV60" s="86"/>
      <c r="KOW60" s="86"/>
      <c r="KOX60" s="86"/>
      <c r="KOY60" s="86"/>
      <c r="KOZ60" s="86"/>
      <c r="KPA60" s="86"/>
      <c r="KPB60" s="86"/>
      <c r="KPC60" s="86"/>
      <c r="KPD60" s="86"/>
      <c r="KPE60" s="86"/>
      <c r="KPF60" s="86"/>
      <c r="KPG60" s="86"/>
      <c r="KPH60" s="86"/>
      <c r="KPI60" s="86"/>
      <c r="KPJ60" s="86"/>
      <c r="KPK60" s="86"/>
      <c r="KPL60" s="86"/>
      <c r="KPM60" s="86"/>
      <c r="KPN60" s="86"/>
      <c r="KPO60" s="86"/>
      <c r="KPP60" s="86"/>
      <c r="KPQ60" s="86"/>
      <c r="KPR60" s="86"/>
      <c r="KPS60" s="86"/>
      <c r="KPT60" s="86"/>
      <c r="KPU60" s="86"/>
      <c r="KPV60" s="86"/>
      <c r="KPW60" s="86"/>
      <c r="KPX60" s="86"/>
      <c r="KPY60" s="86"/>
      <c r="KPZ60" s="86"/>
      <c r="KQA60" s="86"/>
      <c r="KQB60" s="86"/>
      <c r="KQC60" s="86"/>
      <c r="KQD60" s="86"/>
      <c r="KQE60" s="86"/>
      <c r="KQF60" s="86"/>
      <c r="KQG60" s="86"/>
      <c r="KQH60" s="86"/>
      <c r="KQI60" s="86"/>
      <c r="KQJ60" s="86"/>
      <c r="KQK60" s="86"/>
      <c r="KQL60" s="86"/>
      <c r="KQM60" s="86"/>
      <c r="KQN60" s="86"/>
      <c r="KQO60" s="86"/>
      <c r="KQP60" s="86"/>
      <c r="KQQ60" s="86"/>
      <c r="KQR60" s="86"/>
      <c r="KQS60" s="86"/>
      <c r="KQT60" s="86"/>
      <c r="KQU60" s="86"/>
      <c r="KQV60" s="86"/>
      <c r="KQW60" s="86"/>
      <c r="KQX60" s="86"/>
      <c r="KQY60" s="86"/>
      <c r="KQZ60" s="86"/>
      <c r="KRA60" s="86"/>
      <c r="KRB60" s="86"/>
      <c r="KRC60" s="86"/>
      <c r="KRD60" s="86"/>
      <c r="KRE60" s="86"/>
      <c r="KRF60" s="86"/>
      <c r="KRG60" s="86"/>
      <c r="KRH60" s="86"/>
      <c r="KRI60" s="86"/>
      <c r="KRJ60" s="86"/>
      <c r="KRK60" s="86"/>
      <c r="KRL60" s="86"/>
      <c r="KRM60" s="86"/>
      <c r="KRN60" s="86"/>
      <c r="KRO60" s="86"/>
      <c r="KRP60" s="86"/>
      <c r="KRQ60" s="86"/>
      <c r="KRR60" s="86"/>
      <c r="KRS60" s="86"/>
      <c r="KRT60" s="86"/>
      <c r="KRU60" s="86"/>
      <c r="KRV60" s="86"/>
      <c r="KRW60" s="86"/>
      <c r="KRX60" s="86"/>
      <c r="KRY60" s="86"/>
      <c r="KRZ60" s="86"/>
      <c r="KSA60" s="86"/>
      <c r="KSB60" s="86"/>
      <c r="KSC60" s="86"/>
      <c r="KSD60" s="86"/>
      <c r="KSE60" s="86"/>
      <c r="KSF60" s="86"/>
      <c r="KSG60" s="86"/>
      <c r="KSH60" s="86"/>
      <c r="KSI60" s="86"/>
      <c r="KSJ60" s="86"/>
      <c r="KSK60" s="86"/>
      <c r="KSL60" s="86"/>
      <c r="KSM60" s="86"/>
      <c r="KSN60" s="86"/>
      <c r="KSO60" s="86"/>
      <c r="KSP60" s="86"/>
      <c r="KSQ60" s="86"/>
      <c r="KSR60" s="86"/>
      <c r="KSS60" s="86"/>
      <c r="KST60" s="86"/>
      <c r="KSU60" s="86"/>
      <c r="KSV60" s="86"/>
      <c r="KSW60" s="86"/>
      <c r="KSX60" s="86"/>
      <c r="KSY60" s="86"/>
      <c r="KSZ60" s="86"/>
      <c r="KTA60" s="86"/>
      <c r="KTB60" s="86"/>
      <c r="KTC60" s="86"/>
      <c r="KTD60" s="86"/>
      <c r="KTE60" s="86"/>
      <c r="KTF60" s="86"/>
      <c r="KTG60" s="86"/>
      <c r="KTH60" s="86"/>
      <c r="KTI60" s="86"/>
      <c r="KTJ60" s="86"/>
      <c r="KTK60" s="86"/>
      <c r="KTL60" s="86"/>
      <c r="KTM60" s="86"/>
      <c r="KTN60" s="86"/>
      <c r="KTO60" s="86"/>
      <c r="KTP60" s="86"/>
      <c r="KTQ60" s="86"/>
      <c r="KTR60" s="86"/>
      <c r="KTS60" s="86"/>
      <c r="KTT60" s="86"/>
      <c r="KTU60" s="86"/>
      <c r="KTV60" s="86"/>
      <c r="KTW60" s="86"/>
      <c r="KTX60" s="86"/>
      <c r="KTY60" s="86"/>
      <c r="KTZ60" s="86"/>
      <c r="KUA60" s="86"/>
      <c r="KUB60" s="86"/>
      <c r="KUC60" s="86"/>
      <c r="KUD60" s="86"/>
      <c r="KUE60" s="86"/>
      <c r="KUF60" s="86"/>
      <c r="KUG60" s="86"/>
      <c r="KUH60" s="86"/>
      <c r="KUI60" s="86"/>
      <c r="KUJ60" s="86"/>
      <c r="KUK60" s="86"/>
      <c r="KUL60" s="86"/>
      <c r="KUM60" s="86"/>
      <c r="KUN60" s="86"/>
      <c r="KUO60" s="86"/>
      <c r="KUP60" s="86"/>
      <c r="KUQ60" s="86"/>
      <c r="KUR60" s="86"/>
      <c r="KUS60" s="86"/>
      <c r="KUT60" s="86"/>
      <c r="KUU60" s="86"/>
      <c r="KUV60" s="86"/>
      <c r="KUW60" s="86"/>
      <c r="KUX60" s="86"/>
      <c r="KUY60" s="86"/>
      <c r="KUZ60" s="86"/>
      <c r="KVA60" s="86"/>
      <c r="KVB60" s="86"/>
      <c r="KVC60" s="86"/>
      <c r="KVD60" s="86"/>
      <c r="KVE60" s="86"/>
      <c r="KVF60" s="86"/>
      <c r="KVG60" s="86"/>
      <c r="KVH60" s="86"/>
      <c r="KVI60" s="86"/>
      <c r="KVJ60" s="86"/>
      <c r="KVK60" s="86"/>
      <c r="KVL60" s="86"/>
      <c r="KVM60" s="86"/>
      <c r="KVN60" s="86"/>
      <c r="KVO60" s="86"/>
      <c r="KVP60" s="86"/>
      <c r="KVQ60" s="86"/>
      <c r="KVR60" s="86"/>
      <c r="KVS60" s="86"/>
      <c r="KVT60" s="86"/>
      <c r="KVU60" s="86"/>
      <c r="KVV60" s="86"/>
      <c r="KVW60" s="86"/>
      <c r="KVX60" s="86"/>
      <c r="KVY60" s="86"/>
      <c r="KVZ60" s="86"/>
      <c r="KWA60" s="86"/>
      <c r="KWB60" s="86"/>
      <c r="KWC60" s="86"/>
      <c r="KWD60" s="86"/>
      <c r="KWE60" s="86"/>
      <c r="KWF60" s="86"/>
      <c r="KWG60" s="86"/>
      <c r="KWH60" s="86"/>
      <c r="KWI60" s="86"/>
      <c r="KWJ60" s="86"/>
      <c r="KWK60" s="86"/>
      <c r="KWL60" s="86"/>
      <c r="KWM60" s="86"/>
      <c r="KWN60" s="86"/>
      <c r="KWO60" s="86"/>
      <c r="KWP60" s="86"/>
      <c r="KWQ60" s="86"/>
      <c r="KWR60" s="86"/>
      <c r="KWS60" s="86"/>
      <c r="KWT60" s="86"/>
      <c r="KWU60" s="86"/>
      <c r="KWV60" s="86"/>
      <c r="KWW60" s="86"/>
      <c r="KWX60" s="86"/>
      <c r="KWY60" s="86"/>
      <c r="KWZ60" s="86"/>
      <c r="KXA60" s="86"/>
      <c r="KXB60" s="86"/>
      <c r="KXC60" s="86"/>
      <c r="KXD60" s="86"/>
      <c r="KXE60" s="86"/>
      <c r="KXF60" s="86"/>
      <c r="KXG60" s="86"/>
      <c r="KXH60" s="86"/>
      <c r="KXI60" s="86"/>
      <c r="KXJ60" s="86"/>
      <c r="KXK60" s="86"/>
      <c r="KXL60" s="86"/>
      <c r="KXM60" s="86"/>
      <c r="KXN60" s="86"/>
      <c r="KXO60" s="86"/>
      <c r="KXP60" s="86"/>
      <c r="KXQ60" s="86"/>
      <c r="KXR60" s="86"/>
      <c r="KXS60" s="86"/>
      <c r="KXT60" s="86"/>
      <c r="KXU60" s="86"/>
      <c r="KXV60" s="86"/>
      <c r="KXW60" s="86"/>
      <c r="KXX60" s="86"/>
      <c r="KXY60" s="86"/>
      <c r="KXZ60" s="86"/>
      <c r="KYA60" s="86"/>
      <c r="KYB60" s="86"/>
      <c r="KYC60" s="86"/>
      <c r="KYD60" s="86"/>
      <c r="KYE60" s="86"/>
      <c r="KYF60" s="86"/>
      <c r="KYG60" s="86"/>
      <c r="KYH60" s="86"/>
      <c r="KYI60" s="86"/>
      <c r="KYJ60" s="86"/>
      <c r="KYK60" s="86"/>
      <c r="KYL60" s="86"/>
      <c r="KYM60" s="86"/>
      <c r="KYN60" s="86"/>
      <c r="KYO60" s="86"/>
      <c r="KYP60" s="86"/>
      <c r="KYQ60" s="86"/>
      <c r="KYR60" s="86"/>
      <c r="KYS60" s="86"/>
      <c r="KYT60" s="86"/>
      <c r="KYU60" s="86"/>
      <c r="KYV60" s="86"/>
      <c r="KYW60" s="86"/>
      <c r="KYX60" s="86"/>
      <c r="KYY60" s="86"/>
      <c r="KYZ60" s="86"/>
      <c r="KZA60" s="86"/>
      <c r="KZB60" s="86"/>
      <c r="KZC60" s="86"/>
      <c r="KZD60" s="86"/>
      <c r="KZE60" s="86"/>
      <c r="KZF60" s="86"/>
      <c r="KZG60" s="86"/>
      <c r="KZH60" s="86"/>
      <c r="KZI60" s="86"/>
      <c r="KZJ60" s="86"/>
      <c r="KZK60" s="86"/>
      <c r="KZL60" s="86"/>
      <c r="KZM60" s="86"/>
      <c r="KZN60" s="86"/>
      <c r="KZO60" s="86"/>
      <c r="KZP60" s="86"/>
      <c r="KZQ60" s="86"/>
      <c r="KZR60" s="86"/>
      <c r="KZS60" s="86"/>
      <c r="KZT60" s="86"/>
      <c r="KZU60" s="86"/>
      <c r="KZV60" s="86"/>
      <c r="KZW60" s="86"/>
      <c r="KZX60" s="86"/>
      <c r="KZY60" s="86"/>
      <c r="KZZ60" s="86"/>
      <c r="LAA60" s="86"/>
      <c r="LAB60" s="86"/>
      <c r="LAC60" s="86"/>
      <c r="LAD60" s="86"/>
      <c r="LAE60" s="86"/>
      <c r="LAF60" s="86"/>
      <c r="LAG60" s="86"/>
      <c r="LAH60" s="86"/>
      <c r="LAI60" s="86"/>
      <c r="LAJ60" s="86"/>
      <c r="LAK60" s="86"/>
      <c r="LAL60" s="86"/>
      <c r="LAM60" s="86"/>
      <c r="LAN60" s="86"/>
      <c r="LAO60" s="86"/>
      <c r="LAP60" s="86"/>
      <c r="LAQ60" s="86"/>
      <c r="LAR60" s="86"/>
      <c r="LAS60" s="86"/>
      <c r="LAT60" s="86"/>
      <c r="LAU60" s="86"/>
      <c r="LAV60" s="86"/>
      <c r="LAW60" s="86"/>
      <c r="LAX60" s="86"/>
      <c r="LAY60" s="86"/>
      <c r="LAZ60" s="86"/>
      <c r="LBA60" s="86"/>
      <c r="LBB60" s="86"/>
      <c r="LBC60" s="86"/>
      <c r="LBD60" s="86"/>
      <c r="LBE60" s="86"/>
      <c r="LBF60" s="86"/>
      <c r="LBG60" s="86"/>
      <c r="LBH60" s="86"/>
      <c r="LBI60" s="86"/>
      <c r="LBJ60" s="86"/>
      <c r="LBK60" s="86"/>
      <c r="LBL60" s="86"/>
      <c r="LBM60" s="86"/>
      <c r="LBN60" s="86"/>
      <c r="LBO60" s="86"/>
      <c r="LBP60" s="86"/>
      <c r="LBQ60" s="86"/>
      <c r="LBR60" s="86"/>
      <c r="LBS60" s="86"/>
      <c r="LBT60" s="86"/>
      <c r="LBU60" s="86"/>
      <c r="LBV60" s="86"/>
      <c r="LBW60" s="86"/>
      <c r="LBX60" s="86"/>
      <c r="LBY60" s="86"/>
      <c r="LBZ60" s="86"/>
      <c r="LCA60" s="86"/>
      <c r="LCB60" s="86"/>
      <c r="LCC60" s="86"/>
      <c r="LCD60" s="86"/>
      <c r="LCE60" s="86"/>
      <c r="LCF60" s="86"/>
      <c r="LCG60" s="86"/>
      <c r="LCH60" s="86"/>
      <c r="LCI60" s="86"/>
      <c r="LCJ60" s="86"/>
      <c r="LCK60" s="86"/>
      <c r="LCL60" s="86"/>
      <c r="LCM60" s="86"/>
      <c r="LCN60" s="86"/>
      <c r="LCO60" s="86"/>
      <c r="LCP60" s="86"/>
      <c r="LCQ60" s="86"/>
      <c r="LCR60" s="86"/>
      <c r="LCS60" s="86"/>
      <c r="LCT60" s="86"/>
      <c r="LCU60" s="86"/>
      <c r="LCV60" s="86"/>
      <c r="LCW60" s="86"/>
      <c r="LCX60" s="86"/>
      <c r="LCY60" s="86"/>
      <c r="LCZ60" s="86"/>
      <c r="LDA60" s="86"/>
      <c r="LDB60" s="86"/>
      <c r="LDC60" s="86"/>
      <c r="LDD60" s="86"/>
      <c r="LDE60" s="86"/>
      <c r="LDF60" s="86"/>
      <c r="LDG60" s="86"/>
      <c r="LDH60" s="86"/>
      <c r="LDI60" s="86"/>
      <c r="LDJ60" s="86"/>
      <c r="LDK60" s="86"/>
      <c r="LDL60" s="86"/>
      <c r="LDM60" s="86"/>
      <c r="LDN60" s="86"/>
      <c r="LDO60" s="86"/>
      <c r="LDP60" s="86"/>
      <c r="LDQ60" s="86"/>
      <c r="LDR60" s="86"/>
      <c r="LDS60" s="86"/>
      <c r="LDT60" s="86"/>
      <c r="LDU60" s="86"/>
      <c r="LDV60" s="86"/>
      <c r="LDW60" s="86"/>
      <c r="LDX60" s="86"/>
      <c r="LDY60" s="86"/>
      <c r="LDZ60" s="86"/>
      <c r="LEA60" s="86"/>
      <c r="LEB60" s="86"/>
      <c r="LEC60" s="86"/>
      <c r="LED60" s="86"/>
      <c r="LEE60" s="86"/>
      <c r="LEF60" s="86"/>
      <c r="LEG60" s="86"/>
      <c r="LEH60" s="86"/>
      <c r="LEI60" s="86"/>
      <c r="LEJ60" s="86"/>
      <c r="LEK60" s="86"/>
      <c r="LEL60" s="86"/>
      <c r="LEM60" s="86"/>
      <c r="LEN60" s="86"/>
      <c r="LEO60" s="86"/>
      <c r="LEP60" s="86"/>
      <c r="LEQ60" s="86"/>
      <c r="LER60" s="86"/>
      <c r="LES60" s="86"/>
      <c r="LET60" s="86"/>
      <c r="LEU60" s="86"/>
      <c r="LEV60" s="86"/>
      <c r="LEW60" s="86"/>
      <c r="LEX60" s="86"/>
      <c r="LEY60" s="86"/>
      <c r="LEZ60" s="86"/>
      <c r="LFA60" s="86"/>
      <c r="LFB60" s="86"/>
      <c r="LFC60" s="86"/>
      <c r="LFD60" s="86"/>
      <c r="LFE60" s="86"/>
      <c r="LFF60" s="86"/>
      <c r="LFG60" s="86"/>
      <c r="LFH60" s="86"/>
      <c r="LFI60" s="86"/>
      <c r="LFJ60" s="86"/>
      <c r="LFK60" s="86"/>
      <c r="LFL60" s="86"/>
      <c r="LFM60" s="86"/>
      <c r="LFN60" s="86"/>
      <c r="LFO60" s="86"/>
      <c r="LFP60" s="86"/>
      <c r="LFQ60" s="86"/>
      <c r="LFR60" s="86"/>
      <c r="LFS60" s="86"/>
      <c r="LFT60" s="86"/>
      <c r="LFU60" s="86"/>
      <c r="LFV60" s="86"/>
      <c r="LFW60" s="86"/>
      <c r="LFX60" s="86"/>
      <c r="LFY60" s="86"/>
      <c r="LFZ60" s="86"/>
      <c r="LGA60" s="86"/>
      <c r="LGB60" s="86"/>
      <c r="LGC60" s="86"/>
      <c r="LGD60" s="86"/>
      <c r="LGE60" s="86"/>
      <c r="LGF60" s="86"/>
      <c r="LGG60" s="86"/>
      <c r="LGH60" s="86"/>
      <c r="LGI60" s="86"/>
      <c r="LGJ60" s="86"/>
      <c r="LGK60" s="86"/>
      <c r="LGL60" s="86"/>
      <c r="LGM60" s="86"/>
      <c r="LGN60" s="86"/>
      <c r="LGO60" s="86"/>
      <c r="LGP60" s="86"/>
      <c r="LGQ60" s="86"/>
      <c r="LGR60" s="86"/>
      <c r="LGS60" s="86"/>
      <c r="LGT60" s="86"/>
      <c r="LGU60" s="86"/>
      <c r="LGV60" s="86"/>
      <c r="LGW60" s="86"/>
      <c r="LGX60" s="86"/>
      <c r="LGY60" s="86"/>
      <c r="LGZ60" s="86"/>
      <c r="LHA60" s="86"/>
      <c r="LHB60" s="86"/>
      <c r="LHC60" s="86"/>
      <c r="LHD60" s="86"/>
      <c r="LHE60" s="86"/>
      <c r="LHF60" s="86"/>
      <c r="LHG60" s="86"/>
      <c r="LHH60" s="86"/>
      <c r="LHI60" s="86"/>
      <c r="LHJ60" s="86"/>
      <c r="LHK60" s="86"/>
      <c r="LHL60" s="86"/>
      <c r="LHM60" s="86"/>
      <c r="LHN60" s="86"/>
      <c r="LHO60" s="86"/>
      <c r="LHP60" s="86"/>
      <c r="LHQ60" s="86"/>
      <c r="LHR60" s="86"/>
      <c r="LHS60" s="86"/>
      <c r="LHT60" s="86"/>
      <c r="LHU60" s="86"/>
      <c r="LHV60" s="86"/>
      <c r="LHW60" s="86"/>
      <c r="LHX60" s="86"/>
      <c r="LHY60" s="86"/>
      <c r="LHZ60" s="86"/>
      <c r="LIA60" s="86"/>
      <c r="LIB60" s="86"/>
      <c r="LIC60" s="86"/>
      <c r="LID60" s="86"/>
      <c r="LIE60" s="86"/>
      <c r="LIF60" s="86"/>
      <c r="LIG60" s="86"/>
      <c r="LIH60" s="86"/>
      <c r="LII60" s="86"/>
      <c r="LIJ60" s="86"/>
      <c r="LIK60" s="86"/>
      <c r="LIL60" s="86"/>
      <c r="LIM60" s="86"/>
      <c r="LIN60" s="86"/>
      <c r="LIO60" s="86"/>
      <c r="LIP60" s="86"/>
      <c r="LIQ60" s="86"/>
      <c r="LIR60" s="86"/>
      <c r="LIS60" s="86"/>
      <c r="LIT60" s="86"/>
      <c r="LIU60" s="86"/>
      <c r="LIV60" s="86"/>
      <c r="LIW60" s="86"/>
      <c r="LIX60" s="86"/>
      <c r="LIY60" s="86"/>
      <c r="LIZ60" s="86"/>
      <c r="LJA60" s="86"/>
      <c r="LJB60" s="86"/>
      <c r="LJC60" s="86"/>
      <c r="LJD60" s="86"/>
      <c r="LJE60" s="86"/>
      <c r="LJF60" s="86"/>
      <c r="LJG60" s="86"/>
      <c r="LJH60" s="86"/>
      <c r="LJI60" s="86"/>
      <c r="LJJ60" s="86"/>
      <c r="LJK60" s="86"/>
      <c r="LJL60" s="86"/>
      <c r="LJM60" s="86"/>
      <c r="LJN60" s="86"/>
      <c r="LJO60" s="86"/>
      <c r="LJP60" s="86"/>
      <c r="LJQ60" s="86"/>
      <c r="LJR60" s="86"/>
      <c r="LJS60" s="86"/>
      <c r="LJT60" s="86"/>
      <c r="LJU60" s="86"/>
      <c r="LJV60" s="86"/>
      <c r="LJW60" s="86"/>
      <c r="LJX60" s="86"/>
      <c r="LJY60" s="86"/>
      <c r="LJZ60" s="86"/>
      <c r="LKA60" s="86"/>
      <c r="LKB60" s="86"/>
      <c r="LKC60" s="86"/>
      <c r="LKD60" s="86"/>
      <c r="LKE60" s="86"/>
      <c r="LKF60" s="86"/>
      <c r="LKG60" s="86"/>
      <c r="LKH60" s="86"/>
      <c r="LKI60" s="86"/>
      <c r="LKJ60" s="86"/>
      <c r="LKK60" s="86"/>
      <c r="LKL60" s="86"/>
      <c r="LKM60" s="86"/>
      <c r="LKN60" s="86"/>
      <c r="LKO60" s="86"/>
      <c r="LKP60" s="86"/>
      <c r="LKQ60" s="86"/>
      <c r="LKR60" s="86"/>
      <c r="LKS60" s="86"/>
      <c r="LKT60" s="86"/>
      <c r="LKU60" s="86"/>
      <c r="LKV60" s="86"/>
      <c r="LKW60" s="86"/>
      <c r="LKX60" s="86"/>
      <c r="LKY60" s="86"/>
      <c r="LKZ60" s="86"/>
      <c r="LLA60" s="86"/>
      <c r="LLB60" s="86"/>
      <c r="LLC60" s="86"/>
      <c r="LLD60" s="86"/>
      <c r="LLE60" s="86"/>
      <c r="LLF60" s="86"/>
      <c r="LLG60" s="86"/>
      <c r="LLH60" s="86"/>
      <c r="LLI60" s="86"/>
      <c r="LLJ60" s="86"/>
      <c r="LLK60" s="86"/>
      <c r="LLL60" s="86"/>
      <c r="LLM60" s="86"/>
      <c r="LLN60" s="86"/>
      <c r="LLO60" s="86"/>
      <c r="LLP60" s="86"/>
      <c r="LLQ60" s="86"/>
      <c r="LLR60" s="86"/>
      <c r="LLS60" s="86"/>
      <c r="LLT60" s="86"/>
      <c r="LLU60" s="86"/>
      <c r="LLV60" s="86"/>
      <c r="LLW60" s="86"/>
      <c r="LLX60" s="86"/>
      <c r="LLY60" s="86"/>
      <c r="LLZ60" s="86"/>
      <c r="LMA60" s="86"/>
      <c r="LMB60" s="86"/>
      <c r="LMC60" s="86"/>
      <c r="LMD60" s="86"/>
      <c r="LME60" s="86"/>
      <c r="LMF60" s="86"/>
      <c r="LMG60" s="86"/>
      <c r="LMH60" s="86"/>
      <c r="LMI60" s="86"/>
      <c r="LMJ60" s="86"/>
      <c r="LMK60" s="86"/>
      <c r="LML60" s="86"/>
      <c r="LMM60" s="86"/>
      <c r="LMN60" s="86"/>
      <c r="LMO60" s="86"/>
      <c r="LMP60" s="86"/>
      <c r="LMQ60" s="86"/>
      <c r="LMR60" s="86"/>
      <c r="LMS60" s="86"/>
      <c r="LMT60" s="86"/>
      <c r="LMU60" s="86"/>
      <c r="LMV60" s="86"/>
      <c r="LMW60" s="86"/>
      <c r="LMX60" s="86"/>
      <c r="LMY60" s="86"/>
      <c r="LMZ60" s="86"/>
      <c r="LNA60" s="86"/>
      <c r="LNB60" s="86"/>
      <c r="LNC60" s="86"/>
      <c r="LND60" s="86"/>
      <c r="LNE60" s="86"/>
      <c r="LNF60" s="86"/>
      <c r="LNG60" s="86"/>
      <c r="LNH60" s="86"/>
      <c r="LNI60" s="86"/>
      <c r="LNJ60" s="86"/>
      <c r="LNK60" s="86"/>
      <c r="LNL60" s="86"/>
      <c r="LNM60" s="86"/>
      <c r="LNN60" s="86"/>
      <c r="LNO60" s="86"/>
      <c r="LNP60" s="86"/>
      <c r="LNQ60" s="86"/>
      <c r="LNR60" s="86"/>
      <c r="LNS60" s="86"/>
      <c r="LNT60" s="86"/>
      <c r="LNU60" s="86"/>
      <c r="LNV60" s="86"/>
      <c r="LNW60" s="86"/>
      <c r="LNX60" s="86"/>
      <c r="LNY60" s="86"/>
      <c r="LNZ60" s="86"/>
      <c r="LOA60" s="86"/>
      <c r="LOB60" s="86"/>
      <c r="LOC60" s="86"/>
      <c r="LOD60" s="86"/>
      <c r="LOE60" s="86"/>
      <c r="LOF60" s="86"/>
      <c r="LOG60" s="86"/>
      <c r="LOH60" s="86"/>
      <c r="LOI60" s="86"/>
      <c r="LOJ60" s="86"/>
      <c r="LOK60" s="86"/>
      <c r="LOL60" s="86"/>
      <c r="LOM60" s="86"/>
      <c r="LON60" s="86"/>
      <c r="LOO60" s="86"/>
      <c r="LOP60" s="86"/>
      <c r="LOQ60" s="86"/>
      <c r="LOR60" s="86"/>
      <c r="LOS60" s="86"/>
      <c r="LOT60" s="86"/>
      <c r="LOU60" s="86"/>
      <c r="LOV60" s="86"/>
      <c r="LOW60" s="86"/>
      <c r="LOX60" s="86"/>
      <c r="LOY60" s="86"/>
      <c r="LOZ60" s="86"/>
      <c r="LPA60" s="86"/>
      <c r="LPB60" s="86"/>
      <c r="LPC60" s="86"/>
      <c r="LPD60" s="86"/>
      <c r="LPE60" s="86"/>
      <c r="LPF60" s="86"/>
      <c r="LPG60" s="86"/>
      <c r="LPH60" s="86"/>
      <c r="LPI60" s="86"/>
      <c r="LPJ60" s="86"/>
      <c r="LPK60" s="86"/>
      <c r="LPL60" s="86"/>
      <c r="LPM60" s="86"/>
      <c r="LPN60" s="86"/>
      <c r="LPO60" s="86"/>
      <c r="LPP60" s="86"/>
      <c r="LPQ60" s="86"/>
      <c r="LPR60" s="86"/>
      <c r="LPS60" s="86"/>
      <c r="LPT60" s="86"/>
      <c r="LPU60" s="86"/>
      <c r="LPV60" s="86"/>
      <c r="LPW60" s="86"/>
      <c r="LPX60" s="86"/>
      <c r="LPY60" s="86"/>
      <c r="LPZ60" s="86"/>
      <c r="LQA60" s="86"/>
      <c r="LQB60" s="86"/>
      <c r="LQC60" s="86"/>
      <c r="LQD60" s="86"/>
      <c r="LQE60" s="86"/>
      <c r="LQF60" s="86"/>
      <c r="LQG60" s="86"/>
      <c r="LQH60" s="86"/>
      <c r="LQI60" s="86"/>
      <c r="LQJ60" s="86"/>
      <c r="LQK60" s="86"/>
      <c r="LQL60" s="86"/>
      <c r="LQM60" s="86"/>
      <c r="LQN60" s="86"/>
      <c r="LQO60" s="86"/>
      <c r="LQP60" s="86"/>
      <c r="LQQ60" s="86"/>
      <c r="LQR60" s="86"/>
      <c r="LQS60" s="86"/>
      <c r="LQT60" s="86"/>
      <c r="LQU60" s="86"/>
      <c r="LQV60" s="86"/>
      <c r="LQW60" s="86"/>
      <c r="LQX60" s="86"/>
      <c r="LQY60" s="86"/>
      <c r="LQZ60" s="86"/>
      <c r="LRA60" s="86"/>
      <c r="LRB60" s="86"/>
      <c r="LRC60" s="86"/>
      <c r="LRD60" s="86"/>
      <c r="LRE60" s="86"/>
      <c r="LRF60" s="86"/>
      <c r="LRG60" s="86"/>
      <c r="LRH60" s="86"/>
      <c r="LRI60" s="86"/>
      <c r="LRJ60" s="86"/>
      <c r="LRK60" s="86"/>
      <c r="LRL60" s="86"/>
      <c r="LRM60" s="86"/>
      <c r="LRN60" s="86"/>
      <c r="LRO60" s="86"/>
      <c r="LRP60" s="86"/>
      <c r="LRQ60" s="86"/>
      <c r="LRR60" s="86"/>
      <c r="LRS60" s="86"/>
      <c r="LRT60" s="86"/>
      <c r="LRU60" s="86"/>
      <c r="LRV60" s="86"/>
      <c r="LRW60" s="86"/>
      <c r="LRX60" s="86"/>
      <c r="LRY60" s="86"/>
      <c r="LRZ60" s="86"/>
      <c r="LSA60" s="86"/>
      <c r="LSB60" s="86"/>
      <c r="LSC60" s="86"/>
      <c r="LSD60" s="86"/>
      <c r="LSE60" s="86"/>
      <c r="LSF60" s="86"/>
      <c r="LSG60" s="86"/>
      <c r="LSH60" s="86"/>
      <c r="LSI60" s="86"/>
      <c r="LSJ60" s="86"/>
      <c r="LSK60" s="86"/>
      <c r="LSL60" s="86"/>
      <c r="LSM60" s="86"/>
      <c r="LSN60" s="86"/>
      <c r="LSO60" s="86"/>
      <c r="LSP60" s="86"/>
      <c r="LSQ60" s="86"/>
      <c r="LSR60" s="86"/>
      <c r="LSS60" s="86"/>
      <c r="LST60" s="86"/>
      <c r="LSU60" s="86"/>
      <c r="LSV60" s="86"/>
      <c r="LSW60" s="86"/>
      <c r="LSX60" s="86"/>
      <c r="LSY60" s="86"/>
      <c r="LSZ60" s="86"/>
      <c r="LTA60" s="86"/>
      <c r="LTB60" s="86"/>
      <c r="LTC60" s="86"/>
      <c r="LTD60" s="86"/>
      <c r="LTE60" s="86"/>
      <c r="LTF60" s="86"/>
      <c r="LTG60" s="86"/>
      <c r="LTH60" s="86"/>
      <c r="LTI60" s="86"/>
      <c r="LTJ60" s="86"/>
      <c r="LTK60" s="86"/>
      <c r="LTL60" s="86"/>
      <c r="LTM60" s="86"/>
      <c r="LTN60" s="86"/>
      <c r="LTO60" s="86"/>
      <c r="LTP60" s="86"/>
      <c r="LTQ60" s="86"/>
      <c r="LTR60" s="86"/>
      <c r="LTS60" s="86"/>
      <c r="LTT60" s="86"/>
      <c r="LTU60" s="86"/>
      <c r="LTV60" s="86"/>
      <c r="LTW60" s="86"/>
      <c r="LTX60" s="86"/>
      <c r="LTY60" s="86"/>
      <c r="LTZ60" s="86"/>
      <c r="LUA60" s="86"/>
      <c r="LUB60" s="86"/>
      <c r="LUC60" s="86"/>
      <c r="LUD60" s="86"/>
      <c r="LUE60" s="86"/>
      <c r="LUF60" s="86"/>
      <c r="LUG60" s="86"/>
      <c r="LUH60" s="86"/>
      <c r="LUI60" s="86"/>
      <c r="LUJ60" s="86"/>
      <c r="LUK60" s="86"/>
      <c r="LUL60" s="86"/>
      <c r="LUM60" s="86"/>
      <c r="LUN60" s="86"/>
      <c r="LUO60" s="86"/>
      <c r="LUP60" s="86"/>
      <c r="LUQ60" s="86"/>
      <c r="LUR60" s="86"/>
      <c r="LUS60" s="86"/>
      <c r="LUT60" s="86"/>
      <c r="LUU60" s="86"/>
      <c r="LUV60" s="86"/>
      <c r="LUW60" s="86"/>
      <c r="LUX60" s="86"/>
      <c r="LUY60" s="86"/>
      <c r="LUZ60" s="86"/>
      <c r="LVA60" s="86"/>
      <c r="LVB60" s="86"/>
      <c r="LVC60" s="86"/>
      <c r="LVD60" s="86"/>
      <c r="LVE60" s="86"/>
      <c r="LVF60" s="86"/>
      <c r="LVG60" s="86"/>
      <c r="LVH60" s="86"/>
      <c r="LVI60" s="86"/>
      <c r="LVJ60" s="86"/>
      <c r="LVK60" s="86"/>
      <c r="LVL60" s="86"/>
      <c r="LVM60" s="86"/>
      <c r="LVN60" s="86"/>
      <c r="LVO60" s="86"/>
      <c r="LVP60" s="86"/>
      <c r="LVQ60" s="86"/>
      <c r="LVR60" s="86"/>
      <c r="LVS60" s="86"/>
      <c r="LVT60" s="86"/>
      <c r="LVU60" s="86"/>
      <c r="LVV60" s="86"/>
      <c r="LVW60" s="86"/>
      <c r="LVX60" s="86"/>
      <c r="LVY60" s="86"/>
      <c r="LVZ60" s="86"/>
      <c r="LWA60" s="86"/>
      <c r="LWB60" s="86"/>
      <c r="LWC60" s="86"/>
      <c r="LWD60" s="86"/>
      <c r="LWE60" s="86"/>
      <c r="LWF60" s="86"/>
      <c r="LWG60" s="86"/>
      <c r="LWH60" s="86"/>
      <c r="LWI60" s="86"/>
      <c r="LWJ60" s="86"/>
      <c r="LWK60" s="86"/>
      <c r="LWL60" s="86"/>
      <c r="LWM60" s="86"/>
      <c r="LWN60" s="86"/>
      <c r="LWO60" s="86"/>
      <c r="LWP60" s="86"/>
      <c r="LWQ60" s="86"/>
      <c r="LWR60" s="86"/>
      <c r="LWS60" s="86"/>
      <c r="LWT60" s="86"/>
      <c r="LWU60" s="86"/>
      <c r="LWV60" s="86"/>
      <c r="LWW60" s="86"/>
      <c r="LWX60" s="86"/>
      <c r="LWY60" s="86"/>
      <c r="LWZ60" s="86"/>
      <c r="LXA60" s="86"/>
      <c r="LXB60" s="86"/>
      <c r="LXC60" s="86"/>
      <c r="LXD60" s="86"/>
      <c r="LXE60" s="86"/>
      <c r="LXF60" s="86"/>
      <c r="LXG60" s="86"/>
      <c r="LXH60" s="86"/>
      <c r="LXI60" s="86"/>
      <c r="LXJ60" s="86"/>
      <c r="LXK60" s="86"/>
      <c r="LXL60" s="86"/>
      <c r="LXM60" s="86"/>
      <c r="LXN60" s="86"/>
      <c r="LXO60" s="86"/>
      <c r="LXP60" s="86"/>
      <c r="LXQ60" s="86"/>
      <c r="LXR60" s="86"/>
      <c r="LXS60" s="86"/>
      <c r="LXT60" s="86"/>
      <c r="LXU60" s="86"/>
      <c r="LXV60" s="86"/>
      <c r="LXW60" s="86"/>
      <c r="LXX60" s="86"/>
      <c r="LXY60" s="86"/>
      <c r="LXZ60" s="86"/>
      <c r="LYA60" s="86"/>
      <c r="LYB60" s="86"/>
      <c r="LYC60" s="86"/>
      <c r="LYD60" s="86"/>
      <c r="LYE60" s="86"/>
      <c r="LYF60" s="86"/>
      <c r="LYG60" s="86"/>
      <c r="LYH60" s="86"/>
      <c r="LYI60" s="86"/>
      <c r="LYJ60" s="86"/>
      <c r="LYK60" s="86"/>
      <c r="LYL60" s="86"/>
      <c r="LYM60" s="86"/>
      <c r="LYN60" s="86"/>
      <c r="LYO60" s="86"/>
      <c r="LYP60" s="86"/>
      <c r="LYQ60" s="86"/>
      <c r="LYR60" s="86"/>
      <c r="LYS60" s="86"/>
      <c r="LYT60" s="86"/>
      <c r="LYU60" s="86"/>
      <c r="LYV60" s="86"/>
      <c r="LYW60" s="86"/>
      <c r="LYX60" s="86"/>
      <c r="LYY60" s="86"/>
      <c r="LYZ60" s="86"/>
      <c r="LZA60" s="86"/>
      <c r="LZB60" s="86"/>
      <c r="LZC60" s="86"/>
      <c r="LZD60" s="86"/>
      <c r="LZE60" s="86"/>
      <c r="LZF60" s="86"/>
      <c r="LZG60" s="86"/>
      <c r="LZH60" s="86"/>
      <c r="LZI60" s="86"/>
      <c r="LZJ60" s="86"/>
      <c r="LZK60" s="86"/>
      <c r="LZL60" s="86"/>
      <c r="LZM60" s="86"/>
      <c r="LZN60" s="86"/>
      <c r="LZO60" s="86"/>
      <c r="LZP60" s="86"/>
      <c r="LZQ60" s="86"/>
      <c r="LZR60" s="86"/>
      <c r="LZS60" s="86"/>
      <c r="LZT60" s="86"/>
      <c r="LZU60" s="86"/>
      <c r="LZV60" s="86"/>
      <c r="LZW60" s="86"/>
      <c r="LZX60" s="86"/>
      <c r="LZY60" s="86"/>
      <c r="LZZ60" s="86"/>
      <c r="MAA60" s="86"/>
      <c r="MAB60" s="86"/>
      <c r="MAC60" s="86"/>
      <c r="MAD60" s="86"/>
      <c r="MAE60" s="86"/>
      <c r="MAF60" s="86"/>
      <c r="MAG60" s="86"/>
      <c r="MAH60" s="86"/>
      <c r="MAI60" s="86"/>
      <c r="MAJ60" s="86"/>
      <c r="MAK60" s="86"/>
      <c r="MAL60" s="86"/>
      <c r="MAM60" s="86"/>
      <c r="MAN60" s="86"/>
      <c r="MAO60" s="86"/>
      <c r="MAP60" s="86"/>
      <c r="MAQ60" s="86"/>
      <c r="MAR60" s="86"/>
      <c r="MAS60" s="86"/>
      <c r="MAT60" s="86"/>
      <c r="MAU60" s="86"/>
      <c r="MAV60" s="86"/>
      <c r="MAW60" s="86"/>
      <c r="MAX60" s="86"/>
      <c r="MAY60" s="86"/>
      <c r="MAZ60" s="86"/>
      <c r="MBA60" s="86"/>
      <c r="MBB60" s="86"/>
      <c r="MBC60" s="86"/>
      <c r="MBD60" s="86"/>
      <c r="MBE60" s="86"/>
      <c r="MBF60" s="86"/>
      <c r="MBG60" s="86"/>
      <c r="MBH60" s="86"/>
      <c r="MBI60" s="86"/>
      <c r="MBJ60" s="86"/>
      <c r="MBK60" s="86"/>
      <c r="MBL60" s="86"/>
      <c r="MBM60" s="86"/>
      <c r="MBN60" s="86"/>
      <c r="MBO60" s="86"/>
      <c r="MBP60" s="86"/>
      <c r="MBQ60" s="86"/>
      <c r="MBR60" s="86"/>
      <c r="MBS60" s="86"/>
      <c r="MBT60" s="86"/>
      <c r="MBU60" s="86"/>
      <c r="MBV60" s="86"/>
      <c r="MBW60" s="86"/>
      <c r="MBX60" s="86"/>
      <c r="MBY60" s="86"/>
      <c r="MBZ60" s="86"/>
      <c r="MCA60" s="86"/>
      <c r="MCB60" s="86"/>
      <c r="MCC60" s="86"/>
      <c r="MCD60" s="86"/>
      <c r="MCE60" s="86"/>
      <c r="MCF60" s="86"/>
      <c r="MCG60" s="86"/>
      <c r="MCH60" s="86"/>
      <c r="MCI60" s="86"/>
      <c r="MCJ60" s="86"/>
      <c r="MCK60" s="86"/>
      <c r="MCL60" s="86"/>
      <c r="MCM60" s="86"/>
      <c r="MCN60" s="86"/>
      <c r="MCO60" s="86"/>
      <c r="MCP60" s="86"/>
      <c r="MCQ60" s="86"/>
      <c r="MCR60" s="86"/>
      <c r="MCS60" s="86"/>
      <c r="MCT60" s="86"/>
      <c r="MCU60" s="86"/>
      <c r="MCV60" s="86"/>
      <c r="MCW60" s="86"/>
      <c r="MCX60" s="86"/>
      <c r="MCY60" s="86"/>
      <c r="MCZ60" s="86"/>
      <c r="MDA60" s="86"/>
      <c r="MDB60" s="86"/>
      <c r="MDC60" s="86"/>
      <c r="MDD60" s="86"/>
      <c r="MDE60" s="86"/>
      <c r="MDF60" s="86"/>
      <c r="MDG60" s="86"/>
      <c r="MDH60" s="86"/>
      <c r="MDI60" s="86"/>
      <c r="MDJ60" s="86"/>
      <c r="MDK60" s="86"/>
      <c r="MDL60" s="86"/>
      <c r="MDM60" s="86"/>
      <c r="MDN60" s="86"/>
      <c r="MDO60" s="86"/>
      <c r="MDP60" s="86"/>
      <c r="MDQ60" s="86"/>
      <c r="MDR60" s="86"/>
      <c r="MDS60" s="86"/>
      <c r="MDT60" s="86"/>
      <c r="MDU60" s="86"/>
      <c r="MDV60" s="86"/>
      <c r="MDW60" s="86"/>
      <c r="MDX60" s="86"/>
      <c r="MDY60" s="86"/>
      <c r="MDZ60" s="86"/>
      <c r="MEA60" s="86"/>
      <c r="MEB60" s="86"/>
      <c r="MEC60" s="86"/>
      <c r="MED60" s="86"/>
      <c r="MEE60" s="86"/>
      <c r="MEF60" s="86"/>
      <c r="MEG60" s="86"/>
      <c r="MEH60" s="86"/>
      <c r="MEI60" s="86"/>
      <c r="MEJ60" s="86"/>
      <c r="MEK60" s="86"/>
      <c r="MEL60" s="86"/>
      <c r="MEM60" s="86"/>
      <c r="MEN60" s="86"/>
      <c r="MEO60" s="86"/>
      <c r="MEP60" s="86"/>
      <c r="MEQ60" s="86"/>
      <c r="MER60" s="86"/>
      <c r="MES60" s="86"/>
      <c r="MET60" s="86"/>
      <c r="MEU60" s="86"/>
      <c r="MEV60" s="86"/>
      <c r="MEW60" s="86"/>
      <c r="MEX60" s="86"/>
      <c r="MEY60" s="86"/>
      <c r="MEZ60" s="86"/>
      <c r="MFA60" s="86"/>
      <c r="MFB60" s="86"/>
      <c r="MFC60" s="86"/>
      <c r="MFD60" s="86"/>
      <c r="MFE60" s="86"/>
      <c r="MFF60" s="86"/>
      <c r="MFG60" s="86"/>
      <c r="MFH60" s="86"/>
      <c r="MFI60" s="86"/>
      <c r="MFJ60" s="86"/>
      <c r="MFK60" s="86"/>
      <c r="MFL60" s="86"/>
      <c r="MFM60" s="86"/>
      <c r="MFN60" s="86"/>
      <c r="MFO60" s="86"/>
      <c r="MFP60" s="86"/>
      <c r="MFQ60" s="86"/>
      <c r="MFR60" s="86"/>
      <c r="MFS60" s="86"/>
      <c r="MFT60" s="86"/>
      <c r="MFU60" s="86"/>
      <c r="MFV60" s="86"/>
      <c r="MFW60" s="86"/>
      <c r="MFX60" s="86"/>
      <c r="MFY60" s="86"/>
      <c r="MFZ60" s="86"/>
      <c r="MGA60" s="86"/>
      <c r="MGB60" s="86"/>
      <c r="MGC60" s="86"/>
      <c r="MGD60" s="86"/>
      <c r="MGE60" s="86"/>
      <c r="MGF60" s="86"/>
      <c r="MGG60" s="86"/>
      <c r="MGH60" s="86"/>
      <c r="MGI60" s="86"/>
      <c r="MGJ60" s="86"/>
      <c r="MGK60" s="86"/>
      <c r="MGL60" s="86"/>
      <c r="MGM60" s="86"/>
      <c r="MGN60" s="86"/>
      <c r="MGO60" s="86"/>
      <c r="MGP60" s="86"/>
      <c r="MGQ60" s="86"/>
      <c r="MGR60" s="86"/>
      <c r="MGS60" s="86"/>
      <c r="MGT60" s="86"/>
      <c r="MGU60" s="86"/>
      <c r="MGV60" s="86"/>
      <c r="MGW60" s="86"/>
      <c r="MGX60" s="86"/>
      <c r="MGY60" s="86"/>
      <c r="MGZ60" s="86"/>
      <c r="MHA60" s="86"/>
      <c r="MHB60" s="86"/>
      <c r="MHC60" s="86"/>
      <c r="MHD60" s="86"/>
      <c r="MHE60" s="86"/>
      <c r="MHF60" s="86"/>
      <c r="MHG60" s="86"/>
      <c r="MHH60" s="86"/>
      <c r="MHI60" s="86"/>
      <c r="MHJ60" s="86"/>
      <c r="MHK60" s="86"/>
      <c r="MHL60" s="86"/>
      <c r="MHM60" s="86"/>
      <c r="MHN60" s="86"/>
      <c r="MHO60" s="86"/>
      <c r="MHP60" s="86"/>
      <c r="MHQ60" s="86"/>
      <c r="MHR60" s="86"/>
      <c r="MHS60" s="86"/>
      <c r="MHT60" s="86"/>
      <c r="MHU60" s="86"/>
      <c r="MHV60" s="86"/>
      <c r="MHW60" s="86"/>
      <c r="MHX60" s="86"/>
      <c r="MHY60" s="86"/>
      <c r="MHZ60" s="86"/>
      <c r="MIA60" s="86"/>
      <c r="MIB60" s="86"/>
      <c r="MIC60" s="86"/>
      <c r="MID60" s="86"/>
      <c r="MIE60" s="86"/>
      <c r="MIF60" s="86"/>
      <c r="MIG60" s="86"/>
      <c r="MIH60" s="86"/>
      <c r="MII60" s="86"/>
      <c r="MIJ60" s="86"/>
      <c r="MIK60" s="86"/>
      <c r="MIL60" s="86"/>
      <c r="MIM60" s="86"/>
      <c r="MIN60" s="86"/>
      <c r="MIO60" s="86"/>
      <c r="MIP60" s="86"/>
      <c r="MIQ60" s="86"/>
      <c r="MIR60" s="86"/>
      <c r="MIS60" s="86"/>
      <c r="MIT60" s="86"/>
      <c r="MIU60" s="86"/>
      <c r="MIV60" s="86"/>
      <c r="MIW60" s="86"/>
      <c r="MIX60" s="86"/>
      <c r="MIY60" s="86"/>
      <c r="MIZ60" s="86"/>
      <c r="MJA60" s="86"/>
      <c r="MJB60" s="86"/>
      <c r="MJC60" s="86"/>
      <c r="MJD60" s="86"/>
      <c r="MJE60" s="86"/>
      <c r="MJF60" s="86"/>
      <c r="MJG60" s="86"/>
      <c r="MJH60" s="86"/>
      <c r="MJI60" s="86"/>
      <c r="MJJ60" s="86"/>
      <c r="MJK60" s="86"/>
      <c r="MJL60" s="86"/>
      <c r="MJM60" s="86"/>
      <c r="MJN60" s="86"/>
      <c r="MJO60" s="86"/>
      <c r="MJP60" s="86"/>
      <c r="MJQ60" s="86"/>
      <c r="MJR60" s="86"/>
      <c r="MJS60" s="86"/>
      <c r="MJT60" s="86"/>
      <c r="MJU60" s="86"/>
      <c r="MJV60" s="86"/>
      <c r="MJW60" s="86"/>
      <c r="MJX60" s="86"/>
      <c r="MJY60" s="86"/>
      <c r="MJZ60" s="86"/>
      <c r="MKA60" s="86"/>
      <c r="MKB60" s="86"/>
      <c r="MKC60" s="86"/>
      <c r="MKD60" s="86"/>
      <c r="MKE60" s="86"/>
      <c r="MKF60" s="86"/>
      <c r="MKG60" s="86"/>
      <c r="MKH60" s="86"/>
      <c r="MKI60" s="86"/>
      <c r="MKJ60" s="86"/>
      <c r="MKK60" s="86"/>
      <c r="MKL60" s="86"/>
      <c r="MKM60" s="86"/>
      <c r="MKN60" s="86"/>
      <c r="MKO60" s="86"/>
      <c r="MKP60" s="86"/>
      <c r="MKQ60" s="86"/>
      <c r="MKR60" s="86"/>
      <c r="MKS60" s="86"/>
      <c r="MKT60" s="86"/>
      <c r="MKU60" s="86"/>
      <c r="MKV60" s="86"/>
      <c r="MKW60" s="86"/>
      <c r="MKX60" s="86"/>
      <c r="MKY60" s="86"/>
      <c r="MKZ60" s="86"/>
      <c r="MLA60" s="86"/>
      <c r="MLB60" s="86"/>
      <c r="MLC60" s="86"/>
      <c r="MLD60" s="86"/>
      <c r="MLE60" s="86"/>
      <c r="MLF60" s="86"/>
      <c r="MLG60" s="86"/>
      <c r="MLH60" s="86"/>
      <c r="MLI60" s="86"/>
      <c r="MLJ60" s="86"/>
      <c r="MLK60" s="86"/>
      <c r="MLL60" s="86"/>
      <c r="MLM60" s="86"/>
      <c r="MLN60" s="86"/>
      <c r="MLO60" s="86"/>
      <c r="MLP60" s="86"/>
      <c r="MLQ60" s="86"/>
      <c r="MLR60" s="86"/>
      <c r="MLS60" s="86"/>
      <c r="MLT60" s="86"/>
      <c r="MLU60" s="86"/>
      <c r="MLV60" s="86"/>
      <c r="MLW60" s="86"/>
      <c r="MLX60" s="86"/>
      <c r="MLY60" s="86"/>
      <c r="MLZ60" s="86"/>
      <c r="MMA60" s="86"/>
      <c r="MMB60" s="86"/>
      <c r="MMC60" s="86"/>
      <c r="MMD60" s="86"/>
      <c r="MME60" s="86"/>
      <c r="MMF60" s="86"/>
      <c r="MMG60" s="86"/>
      <c r="MMH60" s="86"/>
      <c r="MMI60" s="86"/>
      <c r="MMJ60" s="86"/>
      <c r="MMK60" s="86"/>
      <c r="MML60" s="86"/>
      <c r="MMM60" s="86"/>
      <c r="MMN60" s="86"/>
      <c r="MMO60" s="86"/>
      <c r="MMP60" s="86"/>
      <c r="MMQ60" s="86"/>
      <c r="MMR60" s="86"/>
      <c r="MMS60" s="86"/>
      <c r="MMT60" s="86"/>
      <c r="MMU60" s="86"/>
      <c r="MMV60" s="86"/>
      <c r="MMW60" s="86"/>
      <c r="MMX60" s="86"/>
      <c r="MMY60" s="86"/>
      <c r="MMZ60" s="86"/>
      <c r="MNA60" s="86"/>
      <c r="MNB60" s="86"/>
      <c r="MNC60" s="86"/>
      <c r="MND60" s="86"/>
      <c r="MNE60" s="86"/>
      <c r="MNF60" s="86"/>
      <c r="MNG60" s="86"/>
      <c r="MNH60" s="86"/>
      <c r="MNI60" s="86"/>
      <c r="MNJ60" s="86"/>
      <c r="MNK60" s="86"/>
      <c r="MNL60" s="86"/>
      <c r="MNM60" s="86"/>
      <c r="MNN60" s="86"/>
      <c r="MNO60" s="86"/>
      <c r="MNP60" s="86"/>
      <c r="MNQ60" s="86"/>
      <c r="MNR60" s="86"/>
      <c r="MNS60" s="86"/>
      <c r="MNT60" s="86"/>
      <c r="MNU60" s="86"/>
      <c r="MNV60" s="86"/>
      <c r="MNW60" s="86"/>
      <c r="MNX60" s="86"/>
      <c r="MNY60" s="86"/>
      <c r="MNZ60" s="86"/>
      <c r="MOA60" s="86"/>
      <c r="MOB60" s="86"/>
      <c r="MOC60" s="86"/>
      <c r="MOD60" s="86"/>
      <c r="MOE60" s="86"/>
      <c r="MOF60" s="86"/>
      <c r="MOG60" s="86"/>
      <c r="MOH60" s="86"/>
      <c r="MOI60" s="86"/>
      <c r="MOJ60" s="86"/>
      <c r="MOK60" s="86"/>
      <c r="MOL60" s="86"/>
      <c r="MOM60" s="86"/>
      <c r="MON60" s="86"/>
      <c r="MOO60" s="86"/>
      <c r="MOP60" s="86"/>
      <c r="MOQ60" s="86"/>
      <c r="MOR60" s="86"/>
      <c r="MOS60" s="86"/>
      <c r="MOT60" s="86"/>
      <c r="MOU60" s="86"/>
      <c r="MOV60" s="86"/>
      <c r="MOW60" s="86"/>
      <c r="MOX60" s="86"/>
      <c r="MOY60" s="86"/>
      <c r="MOZ60" s="86"/>
      <c r="MPA60" s="86"/>
      <c r="MPB60" s="86"/>
      <c r="MPC60" s="86"/>
      <c r="MPD60" s="86"/>
      <c r="MPE60" s="86"/>
      <c r="MPF60" s="86"/>
      <c r="MPG60" s="86"/>
      <c r="MPH60" s="86"/>
      <c r="MPI60" s="86"/>
      <c r="MPJ60" s="86"/>
      <c r="MPK60" s="86"/>
      <c r="MPL60" s="86"/>
      <c r="MPM60" s="86"/>
      <c r="MPN60" s="86"/>
      <c r="MPO60" s="86"/>
      <c r="MPP60" s="86"/>
      <c r="MPQ60" s="86"/>
      <c r="MPR60" s="86"/>
      <c r="MPS60" s="86"/>
      <c r="MPT60" s="86"/>
      <c r="MPU60" s="86"/>
      <c r="MPV60" s="86"/>
      <c r="MPW60" s="86"/>
      <c r="MPX60" s="86"/>
      <c r="MPY60" s="86"/>
      <c r="MPZ60" s="86"/>
      <c r="MQA60" s="86"/>
      <c r="MQB60" s="86"/>
      <c r="MQC60" s="86"/>
      <c r="MQD60" s="86"/>
      <c r="MQE60" s="86"/>
      <c r="MQF60" s="86"/>
      <c r="MQG60" s="86"/>
      <c r="MQH60" s="86"/>
      <c r="MQI60" s="86"/>
      <c r="MQJ60" s="86"/>
      <c r="MQK60" s="86"/>
      <c r="MQL60" s="86"/>
      <c r="MQM60" s="86"/>
      <c r="MQN60" s="86"/>
      <c r="MQO60" s="86"/>
      <c r="MQP60" s="86"/>
      <c r="MQQ60" s="86"/>
      <c r="MQR60" s="86"/>
      <c r="MQS60" s="86"/>
      <c r="MQT60" s="86"/>
      <c r="MQU60" s="86"/>
      <c r="MQV60" s="86"/>
      <c r="MQW60" s="86"/>
      <c r="MQX60" s="86"/>
      <c r="MQY60" s="86"/>
      <c r="MQZ60" s="86"/>
      <c r="MRA60" s="86"/>
      <c r="MRB60" s="86"/>
      <c r="MRC60" s="86"/>
      <c r="MRD60" s="86"/>
      <c r="MRE60" s="86"/>
      <c r="MRF60" s="86"/>
      <c r="MRG60" s="86"/>
      <c r="MRH60" s="86"/>
      <c r="MRI60" s="86"/>
      <c r="MRJ60" s="86"/>
      <c r="MRK60" s="86"/>
      <c r="MRL60" s="86"/>
      <c r="MRM60" s="86"/>
      <c r="MRN60" s="86"/>
      <c r="MRO60" s="86"/>
      <c r="MRP60" s="86"/>
      <c r="MRQ60" s="86"/>
      <c r="MRR60" s="86"/>
      <c r="MRS60" s="86"/>
      <c r="MRT60" s="86"/>
      <c r="MRU60" s="86"/>
      <c r="MRV60" s="86"/>
      <c r="MRW60" s="86"/>
      <c r="MRX60" s="86"/>
      <c r="MRY60" s="86"/>
      <c r="MRZ60" s="86"/>
      <c r="MSA60" s="86"/>
      <c r="MSB60" s="86"/>
      <c r="MSC60" s="86"/>
      <c r="MSD60" s="86"/>
      <c r="MSE60" s="86"/>
      <c r="MSF60" s="86"/>
      <c r="MSG60" s="86"/>
      <c r="MSH60" s="86"/>
      <c r="MSI60" s="86"/>
      <c r="MSJ60" s="86"/>
      <c r="MSK60" s="86"/>
      <c r="MSL60" s="86"/>
      <c r="MSM60" s="86"/>
      <c r="MSN60" s="86"/>
      <c r="MSO60" s="86"/>
      <c r="MSP60" s="86"/>
      <c r="MSQ60" s="86"/>
      <c r="MSR60" s="86"/>
      <c r="MSS60" s="86"/>
      <c r="MST60" s="86"/>
      <c r="MSU60" s="86"/>
      <c r="MSV60" s="86"/>
      <c r="MSW60" s="86"/>
      <c r="MSX60" s="86"/>
      <c r="MSY60" s="86"/>
      <c r="MSZ60" s="86"/>
      <c r="MTA60" s="86"/>
      <c r="MTB60" s="86"/>
      <c r="MTC60" s="86"/>
      <c r="MTD60" s="86"/>
      <c r="MTE60" s="86"/>
      <c r="MTF60" s="86"/>
      <c r="MTG60" s="86"/>
      <c r="MTH60" s="86"/>
      <c r="MTI60" s="86"/>
      <c r="MTJ60" s="86"/>
      <c r="MTK60" s="86"/>
      <c r="MTL60" s="86"/>
      <c r="MTM60" s="86"/>
      <c r="MTN60" s="86"/>
      <c r="MTO60" s="86"/>
      <c r="MTP60" s="86"/>
      <c r="MTQ60" s="86"/>
      <c r="MTR60" s="86"/>
      <c r="MTS60" s="86"/>
      <c r="MTT60" s="86"/>
      <c r="MTU60" s="86"/>
      <c r="MTV60" s="86"/>
      <c r="MTW60" s="86"/>
      <c r="MTX60" s="86"/>
      <c r="MTY60" s="86"/>
      <c r="MTZ60" s="86"/>
      <c r="MUA60" s="86"/>
      <c r="MUB60" s="86"/>
      <c r="MUC60" s="86"/>
      <c r="MUD60" s="86"/>
      <c r="MUE60" s="86"/>
      <c r="MUF60" s="86"/>
      <c r="MUG60" s="86"/>
      <c r="MUH60" s="86"/>
      <c r="MUI60" s="86"/>
      <c r="MUJ60" s="86"/>
      <c r="MUK60" s="86"/>
      <c r="MUL60" s="86"/>
      <c r="MUM60" s="86"/>
      <c r="MUN60" s="86"/>
      <c r="MUO60" s="86"/>
      <c r="MUP60" s="86"/>
      <c r="MUQ60" s="86"/>
      <c r="MUR60" s="86"/>
      <c r="MUS60" s="86"/>
      <c r="MUT60" s="86"/>
      <c r="MUU60" s="86"/>
      <c r="MUV60" s="86"/>
      <c r="MUW60" s="86"/>
      <c r="MUX60" s="86"/>
      <c r="MUY60" s="86"/>
      <c r="MUZ60" s="86"/>
      <c r="MVA60" s="86"/>
      <c r="MVB60" s="86"/>
      <c r="MVC60" s="86"/>
      <c r="MVD60" s="86"/>
      <c r="MVE60" s="86"/>
      <c r="MVF60" s="86"/>
      <c r="MVG60" s="86"/>
      <c r="MVH60" s="86"/>
      <c r="MVI60" s="86"/>
      <c r="MVJ60" s="86"/>
      <c r="MVK60" s="86"/>
      <c r="MVL60" s="86"/>
      <c r="MVM60" s="86"/>
      <c r="MVN60" s="86"/>
      <c r="MVO60" s="86"/>
      <c r="MVP60" s="86"/>
      <c r="MVQ60" s="86"/>
      <c r="MVR60" s="86"/>
      <c r="MVS60" s="86"/>
      <c r="MVT60" s="86"/>
      <c r="MVU60" s="86"/>
      <c r="MVV60" s="86"/>
      <c r="MVW60" s="86"/>
      <c r="MVX60" s="86"/>
      <c r="MVY60" s="86"/>
      <c r="MVZ60" s="86"/>
      <c r="MWA60" s="86"/>
      <c r="MWB60" s="86"/>
      <c r="MWC60" s="86"/>
      <c r="MWD60" s="86"/>
      <c r="MWE60" s="86"/>
      <c r="MWF60" s="86"/>
      <c r="MWG60" s="86"/>
      <c r="MWH60" s="86"/>
      <c r="MWI60" s="86"/>
      <c r="MWJ60" s="86"/>
      <c r="MWK60" s="86"/>
      <c r="MWL60" s="86"/>
      <c r="MWM60" s="86"/>
      <c r="MWN60" s="86"/>
      <c r="MWO60" s="86"/>
      <c r="MWP60" s="86"/>
      <c r="MWQ60" s="86"/>
      <c r="MWR60" s="86"/>
      <c r="MWS60" s="86"/>
      <c r="MWT60" s="86"/>
      <c r="MWU60" s="86"/>
      <c r="MWV60" s="86"/>
      <c r="MWW60" s="86"/>
      <c r="MWX60" s="86"/>
      <c r="MWY60" s="86"/>
      <c r="MWZ60" s="86"/>
      <c r="MXA60" s="86"/>
      <c r="MXB60" s="86"/>
      <c r="MXC60" s="86"/>
      <c r="MXD60" s="86"/>
      <c r="MXE60" s="86"/>
      <c r="MXF60" s="86"/>
      <c r="MXG60" s="86"/>
      <c r="MXH60" s="86"/>
      <c r="MXI60" s="86"/>
      <c r="MXJ60" s="86"/>
      <c r="MXK60" s="86"/>
      <c r="MXL60" s="86"/>
      <c r="MXM60" s="86"/>
      <c r="MXN60" s="86"/>
      <c r="MXO60" s="86"/>
      <c r="MXP60" s="86"/>
      <c r="MXQ60" s="86"/>
      <c r="MXR60" s="86"/>
      <c r="MXS60" s="86"/>
      <c r="MXT60" s="86"/>
      <c r="MXU60" s="86"/>
      <c r="MXV60" s="86"/>
      <c r="MXW60" s="86"/>
      <c r="MXX60" s="86"/>
      <c r="MXY60" s="86"/>
      <c r="MXZ60" s="86"/>
      <c r="MYA60" s="86"/>
      <c r="MYB60" s="86"/>
      <c r="MYC60" s="86"/>
      <c r="MYD60" s="86"/>
      <c r="MYE60" s="86"/>
      <c r="MYF60" s="86"/>
      <c r="MYG60" s="86"/>
      <c r="MYH60" s="86"/>
      <c r="MYI60" s="86"/>
      <c r="MYJ60" s="86"/>
      <c r="MYK60" s="86"/>
      <c r="MYL60" s="86"/>
      <c r="MYM60" s="86"/>
      <c r="MYN60" s="86"/>
      <c r="MYO60" s="86"/>
      <c r="MYP60" s="86"/>
      <c r="MYQ60" s="86"/>
      <c r="MYR60" s="86"/>
      <c r="MYS60" s="86"/>
      <c r="MYT60" s="86"/>
      <c r="MYU60" s="86"/>
      <c r="MYV60" s="86"/>
      <c r="MYW60" s="86"/>
      <c r="MYX60" s="86"/>
      <c r="MYY60" s="86"/>
      <c r="MYZ60" s="86"/>
      <c r="MZA60" s="86"/>
      <c r="MZB60" s="86"/>
      <c r="MZC60" s="86"/>
      <c r="MZD60" s="86"/>
      <c r="MZE60" s="86"/>
      <c r="MZF60" s="86"/>
      <c r="MZG60" s="86"/>
      <c r="MZH60" s="86"/>
      <c r="MZI60" s="86"/>
      <c r="MZJ60" s="86"/>
      <c r="MZK60" s="86"/>
      <c r="MZL60" s="86"/>
      <c r="MZM60" s="86"/>
      <c r="MZN60" s="86"/>
      <c r="MZO60" s="86"/>
      <c r="MZP60" s="86"/>
      <c r="MZQ60" s="86"/>
      <c r="MZR60" s="86"/>
      <c r="MZS60" s="86"/>
      <c r="MZT60" s="86"/>
      <c r="MZU60" s="86"/>
      <c r="MZV60" s="86"/>
      <c r="MZW60" s="86"/>
      <c r="MZX60" s="86"/>
      <c r="MZY60" s="86"/>
      <c r="MZZ60" s="86"/>
      <c r="NAA60" s="86"/>
      <c r="NAB60" s="86"/>
      <c r="NAC60" s="86"/>
      <c r="NAD60" s="86"/>
      <c r="NAE60" s="86"/>
      <c r="NAF60" s="86"/>
      <c r="NAG60" s="86"/>
      <c r="NAH60" s="86"/>
      <c r="NAI60" s="86"/>
      <c r="NAJ60" s="86"/>
      <c r="NAK60" s="86"/>
      <c r="NAL60" s="86"/>
      <c r="NAM60" s="86"/>
      <c r="NAN60" s="86"/>
      <c r="NAO60" s="86"/>
      <c r="NAP60" s="86"/>
      <c r="NAQ60" s="86"/>
      <c r="NAR60" s="86"/>
      <c r="NAS60" s="86"/>
      <c r="NAT60" s="86"/>
      <c r="NAU60" s="86"/>
      <c r="NAV60" s="86"/>
      <c r="NAW60" s="86"/>
      <c r="NAX60" s="86"/>
      <c r="NAY60" s="86"/>
      <c r="NAZ60" s="86"/>
      <c r="NBA60" s="86"/>
      <c r="NBB60" s="86"/>
      <c r="NBC60" s="86"/>
      <c r="NBD60" s="86"/>
      <c r="NBE60" s="86"/>
      <c r="NBF60" s="86"/>
      <c r="NBG60" s="86"/>
      <c r="NBH60" s="86"/>
      <c r="NBI60" s="86"/>
      <c r="NBJ60" s="86"/>
      <c r="NBK60" s="86"/>
      <c r="NBL60" s="86"/>
      <c r="NBM60" s="86"/>
      <c r="NBN60" s="86"/>
      <c r="NBO60" s="86"/>
      <c r="NBP60" s="86"/>
      <c r="NBQ60" s="86"/>
      <c r="NBR60" s="86"/>
      <c r="NBS60" s="86"/>
      <c r="NBT60" s="86"/>
      <c r="NBU60" s="86"/>
      <c r="NBV60" s="86"/>
      <c r="NBW60" s="86"/>
      <c r="NBX60" s="86"/>
      <c r="NBY60" s="86"/>
      <c r="NBZ60" s="86"/>
      <c r="NCA60" s="86"/>
      <c r="NCB60" s="86"/>
      <c r="NCC60" s="86"/>
      <c r="NCD60" s="86"/>
      <c r="NCE60" s="86"/>
      <c r="NCF60" s="86"/>
      <c r="NCG60" s="86"/>
      <c r="NCH60" s="86"/>
      <c r="NCI60" s="86"/>
      <c r="NCJ60" s="86"/>
      <c r="NCK60" s="86"/>
      <c r="NCL60" s="86"/>
      <c r="NCM60" s="86"/>
      <c r="NCN60" s="86"/>
      <c r="NCO60" s="86"/>
      <c r="NCP60" s="86"/>
      <c r="NCQ60" s="86"/>
      <c r="NCR60" s="86"/>
      <c r="NCS60" s="86"/>
      <c r="NCT60" s="86"/>
      <c r="NCU60" s="86"/>
      <c r="NCV60" s="86"/>
      <c r="NCW60" s="86"/>
      <c r="NCX60" s="86"/>
      <c r="NCY60" s="86"/>
      <c r="NCZ60" s="86"/>
      <c r="NDA60" s="86"/>
      <c r="NDB60" s="86"/>
      <c r="NDC60" s="86"/>
      <c r="NDD60" s="86"/>
      <c r="NDE60" s="86"/>
      <c r="NDF60" s="86"/>
      <c r="NDG60" s="86"/>
      <c r="NDH60" s="86"/>
      <c r="NDI60" s="86"/>
      <c r="NDJ60" s="86"/>
      <c r="NDK60" s="86"/>
      <c r="NDL60" s="86"/>
      <c r="NDM60" s="86"/>
      <c r="NDN60" s="86"/>
      <c r="NDO60" s="86"/>
      <c r="NDP60" s="86"/>
      <c r="NDQ60" s="86"/>
      <c r="NDR60" s="86"/>
      <c r="NDS60" s="86"/>
      <c r="NDT60" s="86"/>
      <c r="NDU60" s="86"/>
      <c r="NDV60" s="86"/>
      <c r="NDW60" s="86"/>
      <c r="NDX60" s="86"/>
      <c r="NDY60" s="86"/>
      <c r="NDZ60" s="86"/>
      <c r="NEA60" s="86"/>
      <c r="NEB60" s="86"/>
      <c r="NEC60" s="86"/>
      <c r="NED60" s="86"/>
      <c r="NEE60" s="86"/>
      <c r="NEF60" s="86"/>
      <c r="NEG60" s="86"/>
      <c r="NEH60" s="86"/>
      <c r="NEI60" s="86"/>
      <c r="NEJ60" s="86"/>
      <c r="NEK60" s="86"/>
      <c r="NEL60" s="86"/>
      <c r="NEM60" s="86"/>
      <c r="NEN60" s="86"/>
      <c r="NEO60" s="86"/>
      <c r="NEP60" s="86"/>
      <c r="NEQ60" s="86"/>
      <c r="NER60" s="86"/>
      <c r="NES60" s="86"/>
      <c r="NET60" s="86"/>
      <c r="NEU60" s="86"/>
      <c r="NEV60" s="86"/>
      <c r="NEW60" s="86"/>
      <c r="NEX60" s="86"/>
      <c r="NEY60" s="86"/>
      <c r="NEZ60" s="86"/>
      <c r="NFA60" s="86"/>
      <c r="NFB60" s="86"/>
      <c r="NFC60" s="86"/>
      <c r="NFD60" s="86"/>
      <c r="NFE60" s="86"/>
      <c r="NFF60" s="86"/>
      <c r="NFG60" s="86"/>
      <c r="NFH60" s="86"/>
      <c r="NFI60" s="86"/>
      <c r="NFJ60" s="86"/>
      <c r="NFK60" s="86"/>
      <c r="NFL60" s="86"/>
      <c r="NFM60" s="86"/>
      <c r="NFN60" s="86"/>
      <c r="NFO60" s="86"/>
      <c r="NFP60" s="86"/>
      <c r="NFQ60" s="86"/>
      <c r="NFR60" s="86"/>
      <c r="NFS60" s="86"/>
      <c r="NFT60" s="86"/>
      <c r="NFU60" s="86"/>
      <c r="NFV60" s="86"/>
      <c r="NFW60" s="86"/>
      <c r="NFX60" s="86"/>
      <c r="NFY60" s="86"/>
      <c r="NFZ60" s="86"/>
      <c r="NGA60" s="86"/>
      <c r="NGB60" s="86"/>
      <c r="NGC60" s="86"/>
      <c r="NGD60" s="86"/>
      <c r="NGE60" s="86"/>
      <c r="NGF60" s="86"/>
      <c r="NGG60" s="86"/>
      <c r="NGH60" s="86"/>
      <c r="NGI60" s="86"/>
      <c r="NGJ60" s="86"/>
      <c r="NGK60" s="86"/>
      <c r="NGL60" s="86"/>
      <c r="NGM60" s="86"/>
      <c r="NGN60" s="86"/>
      <c r="NGO60" s="86"/>
      <c r="NGP60" s="86"/>
      <c r="NGQ60" s="86"/>
      <c r="NGR60" s="86"/>
      <c r="NGS60" s="86"/>
      <c r="NGT60" s="86"/>
      <c r="NGU60" s="86"/>
      <c r="NGV60" s="86"/>
      <c r="NGW60" s="86"/>
      <c r="NGX60" s="86"/>
      <c r="NGY60" s="86"/>
      <c r="NGZ60" s="86"/>
      <c r="NHA60" s="86"/>
      <c r="NHB60" s="86"/>
      <c r="NHC60" s="86"/>
      <c r="NHD60" s="86"/>
      <c r="NHE60" s="86"/>
      <c r="NHF60" s="86"/>
      <c r="NHG60" s="86"/>
      <c r="NHH60" s="86"/>
      <c r="NHI60" s="86"/>
      <c r="NHJ60" s="86"/>
      <c r="NHK60" s="86"/>
      <c r="NHL60" s="86"/>
      <c r="NHM60" s="86"/>
      <c r="NHN60" s="86"/>
      <c r="NHO60" s="86"/>
      <c r="NHP60" s="86"/>
      <c r="NHQ60" s="86"/>
      <c r="NHR60" s="86"/>
      <c r="NHS60" s="86"/>
      <c r="NHT60" s="86"/>
      <c r="NHU60" s="86"/>
      <c r="NHV60" s="86"/>
      <c r="NHW60" s="86"/>
      <c r="NHX60" s="86"/>
      <c r="NHY60" s="86"/>
      <c r="NHZ60" s="86"/>
      <c r="NIA60" s="86"/>
      <c r="NIB60" s="86"/>
      <c r="NIC60" s="86"/>
      <c r="NID60" s="86"/>
      <c r="NIE60" s="86"/>
      <c r="NIF60" s="86"/>
      <c r="NIG60" s="86"/>
      <c r="NIH60" s="86"/>
      <c r="NII60" s="86"/>
      <c r="NIJ60" s="86"/>
      <c r="NIK60" s="86"/>
      <c r="NIL60" s="86"/>
      <c r="NIM60" s="86"/>
      <c r="NIN60" s="86"/>
      <c r="NIO60" s="86"/>
      <c r="NIP60" s="86"/>
      <c r="NIQ60" s="86"/>
      <c r="NIR60" s="86"/>
      <c r="NIS60" s="86"/>
      <c r="NIT60" s="86"/>
      <c r="NIU60" s="86"/>
      <c r="NIV60" s="86"/>
      <c r="NIW60" s="86"/>
      <c r="NIX60" s="86"/>
      <c r="NIY60" s="86"/>
      <c r="NIZ60" s="86"/>
      <c r="NJA60" s="86"/>
      <c r="NJB60" s="86"/>
      <c r="NJC60" s="86"/>
      <c r="NJD60" s="86"/>
      <c r="NJE60" s="86"/>
      <c r="NJF60" s="86"/>
      <c r="NJG60" s="86"/>
      <c r="NJH60" s="86"/>
      <c r="NJI60" s="86"/>
      <c r="NJJ60" s="86"/>
      <c r="NJK60" s="86"/>
      <c r="NJL60" s="86"/>
      <c r="NJM60" s="86"/>
      <c r="NJN60" s="86"/>
      <c r="NJO60" s="86"/>
      <c r="NJP60" s="86"/>
      <c r="NJQ60" s="86"/>
      <c r="NJR60" s="86"/>
      <c r="NJS60" s="86"/>
      <c r="NJT60" s="86"/>
      <c r="NJU60" s="86"/>
      <c r="NJV60" s="86"/>
      <c r="NJW60" s="86"/>
      <c r="NJX60" s="86"/>
      <c r="NJY60" s="86"/>
      <c r="NJZ60" s="86"/>
      <c r="NKA60" s="86"/>
      <c r="NKB60" s="86"/>
      <c r="NKC60" s="86"/>
      <c r="NKD60" s="86"/>
      <c r="NKE60" s="86"/>
      <c r="NKF60" s="86"/>
      <c r="NKG60" s="86"/>
      <c r="NKH60" s="86"/>
      <c r="NKI60" s="86"/>
      <c r="NKJ60" s="86"/>
      <c r="NKK60" s="86"/>
      <c r="NKL60" s="86"/>
      <c r="NKM60" s="86"/>
      <c r="NKN60" s="86"/>
      <c r="NKO60" s="86"/>
      <c r="NKP60" s="86"/>
      <c r="NKQ60" s="86"/>
      <c r="NKR60" s="86"/>
      <c r="NKS60" s="86"/>
      <c r="NKT60" s="86"/>
      <c r="NKU60" s="86"/>
      <c r="NKV60" s="86"/>
      <c r="NKW60" s="86"/>
      <c r="NKX60" s="86"/>
      <c r="NKY60" s="86"/>
      <c r="NKZ60" s="86"/>
      <c r="NLA60" s="86"/>
      <c r="NLB60" s="86"/>
      <c r="NLC60" s="86"/>
      <c r="NLD60" s="86"/>
      <c r="NLE60" s="86"/>
      <c r="NLF60" s="86"/>
      <c r="NLG60" s="86"/>
      <c r="NLH60" s="86"/>
      <c r="NLI60" s="86"/>
      <c r="NLJ60" s="86"/>
      <c r="NLK60" s="86"/>
      <c r="NLL60" s="86"/>
      <c r="NLM60" s="86"/>
      <c r="NLN60" s="86"/>
      <c r="NLO60" s="86"/>
      <c r="NLP60" s="86"/>
      <c r="NLQ60" s="86"/>
      <c r="NLR60" s="86"/>
      <c r="NLS60" s="86"/>
      <c r="NLT60" s="86"/>
      <c r="NLU60" s="86"/>
      <c r="NLV60" s="86"/>
      <c r="NLW60" s="86"/>
      <c r="NLX60" s="86"/>
      <c r="NLY60" s="86"/>
      <c r="NLZ60" s="86"/>
      <c r="NMA60" s="86"/>
      <c r="NMB60" s="86"/>
      <c r="NMC60" s="86"/>
      <c r="NMD60" s="86"/>
      <c r="NME60" s="86"/>
      <c r="NMF60" s="86"/>
      <c r="NMG60" s="86"/>
      <c r="NMH60" s="86"/>
      <c r="NMI60" s="86"/>
      <c r="NMJ60" s="86"/>
      <c r="NMK60" s="86"/>
      <c r="NML60" s="86"/>
      <c r="NMM60" s="86"/>
      <c r="NMN60" s="86"/>
      <c r="NMO60" s="86"/>
      <c r="NMP60" s="86"/>
      <c r="NMQ60" s="86"/>
      <c r="NMR60" s="86"/>
      <c r="NMS60" s="86"/>
      <c r="NMT60" s="86"/>
      <c r="NMU60" s="86"/>
      <c r="NMV60" s="86"/>
      <c r="NMW60" s="86"/>
      <c r="NMX60" s="86"/>
      <c r="NMY60" s="86"/>
      <c r="NMZ60" s="86"/>
      <c r="NNA60" s="86"/>
      <c r="NNB60" s="86"/>
      <c r="NNC60" s="86"/>
      <c r="NND60" s="86"/>
      <c r="NNE60" s="86"/>
      <c r="NNF60" s="86"/>
      <c r="NNG60" s="86"/>
      <c r="NNH60" s="86"/>
      <c r="NNI60" s="86"/>
      <c r="NNJ60" s="86"/>
      <c r="NNK60" s="86"/>
      <c r="NNL60" s="86"/>
      <c r="NNM60" s="86"/>
      <c r="NNN60" s="86"/>
      <c r="NNO60" s="86"/>
      <c r="NNP60" s="86"/>
      <c r="NNQ60" s="86"/>
      <c r="NNR60" s="86"/>
      <c r="NNS60" s="86"/>
      <c r="NNT60" s="86"/>
      <c r="NNU60" s="86"/>
      <c r="NNV60" s="86"/>
      <c r="NNW60" s="86"/>
      <c r="NNX60" s="86"/>
      <c r="NNY60" s="86"/>
      <c r="NNZ60" s="86"/>
      <c r="NOA60" s="86"/>
      <c r="NOB60" s="86"/>
      <c r="NOC60" s="86"/>
      <c r="NOD60" s="86"/>
      <c r="NOE60" s="86"/>
      <c r="NOF60" s="86"/>
      <c r="NOG60" s="86"/>
      <c r="NOH60" s="86"/>
      <c r="NOI60" s="86"/>
      <c r="NOJ60" s="86"/>
      <c r="NOK60" s="86"/>
      <c r="NOL60" s="86"/>
      <c r="NOM60" s="86"/>
      <c r="NON60" s="86"/>
      <c r="NOO60" s="86"/>
      <c r="NOP60" s="86"/>
      <c r="NOQ60" s="86"/>
      <c r="NOR60" s="86"/>
      <c r="NOS60" s="86"/>
      <c r="NOT60" s="86"/>
      <c r="NOU60" s="86"/>
      <c r="NOV60" s="86"/>
      <c r="NOW60" s="86"/>
      <c r="NOX60" s="86"/>
      <c r="NOY60" s="86"/>
      <c r="NOZ60" s="86"/>
      <c r="NPA60" s="86"/>
      <c r="NPB60" s="86"/>
      <c r="NPC60" s="86"/>
      <c r="NPD60" s="86"/>
      <c r="NPE60" s="86"/>
      <c r="NPF60" s="86"/>
      <c r="NPG60" s="86"/>
      <c r="NPH60" s="86"/>
      <c r="NPI60" s="86"/>
      <c r="NPJ60" s="86"/>
      <c r="NPK60" s="86"/>
      <c r="NPL60" s="86"/>
      <c r="NPM60" s="86"/>
      <c r="NPN60" s="86"/>
      <c r="NPO60" s="86"/>
      <c r="NPP60" s="86"/>
      <c r="NPQ60" s="86"/>
      <c r="NPR60" s="86"/>
      <c r="NPS60" s="86"/>
      <c r="NPT60" s="86"/>
      <c r="NPU60" s="86"/>
      <c r="NPV60" s="86"/>
      <c r="NPW60" s="86"/>
      <c r="NPX60" s="86"/>
      <c r="NPY60" s="86"/>
      <c r="NPZ60" s="86"/>
      <c r="NQA60" s="86"/>
      <c r="NQB60" s="86"/>
      <c r="NQC60" s="86"/>
      <c r="NQD60" s="86"/>
      <c r="NQE60" s="86"/>
      <c r="NQF60" s="86"/>
      <c r="NQG60" s="86"/>
      <c r="NQH60" s="86"/>
      <c r="NQI60" s="86"/>
      <c r="NQJ60" s="86"/>
      <c r="NQK60" s="86"/>
      <c r="NQL60" s="86"/>
      <c r="NQM60" s="86"/>
      <c r="NQN60" s="86"/>
      <c r="NQO60" s="86"/>
      <c r="NQP60" s="86"/>
      <c r="NQQ60" s="86"/>
      <c r="NQR60" s="86"/>
      <c r="NQS60" s="86"/>
      <c r="NQT60" s="86"/>
      <c r="NQU60" s="86"/>
      <c r="NQV60" s="86"/>
      <c r="NQW60" s="86"/>
      <c r="NQX60" s="86"/>
      <c r="NQY60" s="86"/>
      <c r="NQZ60" s="86"/>
      <c r="NRA60" s="86"/>
      <c r="NRB60" s="86"/>
      <c r="NRC60" s="86"/>
      <c r="NRD60" s="86"/>
      <c r="NRE60" s="86"/>
      <c r="NRF60" s="86"/>
      <c r="NRG60" s="86"/>
      <c r="NRH60" s="86"/>
      <c r="NRI60" s="86"/>
      <c r="NRJ60" s="86"/>
      <c r="NRK60" s="86"/>
      <c r="NRL60" s="86"/>
      <c r="NRM60" s="86"/>
      <c r="NRN60" s="86"/>
      <c r="NRO60" s="86"/>
      <c r="NRP60" s="86"/>
      <c r="NRQ60" s="86"/>
      <c r="NRR60" s="86"/>
      <c r="NRS60" s="86"/>
      <c r="NRT60" s="86"/>
      <c r="NRU60" s="86"/>
      <c r="NRV60" s="86"/>
      <c r="NRW60" s="86"/>
      <c r="NRX60" s="86"/>
      <c r="NRY60" s="86"/>
      <c r="NRZ60" s="86"/>
      <c r="NSA60" s="86"/>
      <c r="NSB60" s="86"/>
      <c r="NSC60" s="86"/>
      <c r="NSD60" s="86"/>
      <c r="NSE60" s="86"/>
      <c r="NSF60" s="86"/>
      <c r="NSG60" s="86"/>
      <c r="NSH60" s="86"/>
      <c r="NSI60" s="86"/>
      <c r="NSJ60" s="86"/>
      <c r="NSK60" s="86"/>
      <c r="NSL60" s="86"/>
      <c r="NSM60" s="86"/>
      <c r="NSN60" s="86"/>
      <c r="NSO60" s="86"/>
      <c r="NSP60" s="86"/>
      <c r="NSQ60" s="86"/>
      <c r="NSR60" s="86"/>
      <c r="NSS60" s="86"/>
      <c r="NST60" s="86"/>
      <c r="NSU60" s="86"/>
      <c r="NSV60" s="86"/>
      <c r="NSW60" s="86"/>
      <c r="NSX60" s="86"/>
      <c r="NSY60" s="86"/>
      <c r="NSZ60" s="86"/>
      <c r="NTA60" s="86"/>
      <c r="NTB60" s="86"/>
      <c r="NTC60" s="86"/>
      <c r="NTD60" s="86"/>
      <c r="NTE60" s="86"/>
      <c r="NTF60" s="86"/>
      <c r="NTG60" s="86"/>
      <c r="NTH60" s="86"/>
      <c r="NTI60" s="86"/>
      <c r="NTJ60" s="86"/>
      <c r="NTK60" s="86"/>
      <c r="NTL60" s="86"/>
      <c r="NTM60" s="86"/>
      <c r="NTN60" s="86"/>
      <c r="NTO60" s="86"/>
      <c r="NTP60" s="86"/>
      <c r="NTQ60" s="86"/>
      <c r="NTR60" s="86"/>
      <c r="NTS60" s="86"/>
      <c r="NTT60" s="86"/>
      <c r="NTU60" s="86"/>
      <c r="NTV60" s="86"/>
      <c r="NTW60" s="86"/>
      <c r="NTX60" s="86"/>
      <c r="NTY60" s="86"/>
      <c r="NTZ60" s="86"/>
      <c r="NUA60" s="86"/>
      <c r="NUB60" s="86"/>
      <c r="NUC60" s="86"/>
      <c r="NUD60" s="86"/>
      <c r="NUE60" s="86"/>
      <c r="NUF60" s="86"/>
      <c r="NUG60" s="86"/>
      <c r="NUH60" s="86"/>
      <c r="NUI60" s="86"/>
      <c r="NUJ60" s="86"/>
      <c r="NUK60" s="86"/>
      <c r="NUL60" s="86"/>
      <c r="NUM60" s="86"/>
      <c r="NUN60" s="86"/>
      <c r="NUO60" s="86"/>
      <c r="NUP60" s="86"/>
      <c r="NUQ60" s="86"/>
      <c r="NUR60" s="86"/>
      <c r="NUS60" s="86"/>
      <c r="NUT60" s="86"/>
      <c r="NUU60" s="86"/>
      <c r="NUV60" s="86"/>
      <c r="NUW60" s="86"/>
      <c r="NUX60" s="86"/>
      <c r="NUY60" s="86"/>
      <c r="NUZ60" s="86"/>
      <c r="NVA60" s="86"/>
      <c r="NVB60" s="86"/>
      <c r="NVC60" s="86"/>
      <c r="NVD60" s="86"/>
      <c r="NVE60" s="86"/>
      <c r="NVF60" s="86"/>
      <c r="NVG60" s="86"/>
      <c r="NVH60" s="86"/>
      <c r="NVI60" s="86"/>
      <c r="NVJ60" s="86"/>
      <c r="NVK60" s="86"/>
      <c r="NVL60" s="86"/>
      <c r="NVM60" s="86"/>
      <c r="NVN60" s="86"/>
      <c r="NVO60" s="86"/>
      <c r="NVP60" s="86"/>
      <c r="NVQ60" s="86"/>
      <c r="NVR60" s="86"/>
      <c r="NVS60" s="86"/>
      <c r="NVT60" s="86"/>
      <c r="NVU60" s="86"/>
      <c r="NVV60" s="86"/>
      <c r="NVW60" s="86"/>
      <c r="NVX60" s="86"/>
      <c r="NVY60" s="86"/>
      <c r="NVZ60" s="86"/>
      <c r="NWA60" s="86"/>
      <c r="NWB60" s="86"/>
      <c r="NWC60" s="86"/>
      <c r="NWD60" s="86"/>
      <c r="NWE60" s="86"/>
      <c r="NWF60" s="86"/>
      <c r="NWG60" s="86"/>
      <c r="NWH60" s="86"/>
      <c r="NWI60" s="86"/>
      <c r="NWJ60" s="86"/>
      <c r="NWK60" s="86"/>
      <c r="NWL60" s="86"/>
      <c r="NWM60" s="86"/>
      <c r="NWN60" s="86"/>
      <c r="NWO60" s="86"/>
      <c r="NWP60" s="86"/>
      <c r="NWQ60" s="86"/>
      <c r="NWR60" s="86"/>
      <c r="NWS60" s="86"/>
      <c r="NWT60" s="86"/>
      <c r="NWU60" s="86"/>
      <c r="NWV60" s="86"/>
      <c r="NWW60" s="86"/>
      <c r="NWX60" s="86"/>
      <c r="NWY60" s="86"/>
      <c r="NWZ60" s="86"/>
      <c r="NXA60" s="86"/>
      <c r="NXB60" s="86"/>
      <c r="NXC60" s="86"/>
      <c r="NXD60" s="86"/>
      <c r="NXE60" s="86"/>
      <c r="NXF60" s="86"/>
      <c r="NXG60" s="86"/>
      <c r="NXH60" s="86"/>
      <c r="NXI60" s="86"/>
      <c r="NXJ60" s="86"/>
      <c r="NXK60" s="86"/>
      <c r="NXL60" s="86"/>
      <c r="NXM60" s="86"/>
      <c r="NXN60" s="86"/>
      <c r="NXO60" s="86"/>
      <c r="NXP60" s="86"/>
      <c r="NXQ60" s="86"/>
      <c r="NXR60" s="86"/>
      <c r="NXS60" s="86"/>
      <c r="NXT60" s="86"/>
      <c r="NXU60" s="86"/>
      <c r="NXV60" s="86"/>
      <c r="NXW60" s="86"/>
      <c r="NXX60" s="86"/>
      <c r="NXY60" s="86"/>
      <c r="NXZ60" s="86"/>
      <c r="NYA60" s="86"/>
      <c r="NYB60" s="86"/>
      <c r="NYC60" s="86"/>
      <c r="NYD60" s="86"/>
      <c r="NYE60" s="86"/>
      <c r="NYF60" s="86"/>
      <c r="NYG60" s="86"/>
      <c r="NYH60" s="86"/>
      <c r="NYI60" s="86"/>
      <c r="NYJ60" s="86"/>
      <c r="NYK60" s="86"/>
      <c r="NYL60" s="86"/>
      <c r="NYM60" s="86"/>
      <c r="NYN60" s="86"/>
      <c r="NYO60" s="86"/>
      <c r="NYP60" s="86"/>
      <c r="NYQ60" s="86"/>
      <c r="NYR60" s="86"/>
      <c r="NYS60" s="86"/>
      <c r="NYT60" s="86"/>
      <c r="NYU60" s="86"/>
      <c r="NYV60" s="86"/>
      <c r="NYW60" s="86"/>
      <c r="NYX60" s="86"/>
      <c r="NYY60" s="86"/>
      <c r="NYZ60" s="86"/>
      <c r="NZA60" s="86"/>
      <c r="NZB60" s="86"/>
      <c r="NZC60" s="86"/>
      <c r="NZD60" s="86"/>
      <c r="NZE60" s="86"/>
      <c r="NZF60" s="86"/>
      <c r="NZG60" s="86"/>
      <c r="NZH60" s="86"/>
      <c r="NZI60" s="86"/>
      <c r="NZJ60" s="86"/>
      <c r="NZK60" s="86"/>
      <c r="NZL60" s="86"/>
      <c r="NZM60" s="86"/>
      <c r="NZN60" s="86"/>
      <c r="NZO60" s="86"/>
      <c r="NZP60" s="86"/>
      <c r="NZQ60" s="86"/>
      <c r="NZR60" s="86"/>
      <c r="NZS60" s="86"/>
      <c r="NZT60" s="86"/>
      <c r="NZU60" s="86"/>
      <c r="NZV60" s="86"/>
      <c r="NZW60" s="86"/>
      <c r="NZX60" s="86"/>
      <c r="NZY60" s="86"/>
      <c r="NZZ60" s="86"/>
      <c r="OAA60" s="86"/>
      <c r="OAB60" s="86"/>
      <c r="OAC60" s="86"/>
      <c r="OAD60" s="86"/>
      <c r="OAE60" s="86"/>
      <c r="OAF60" s="86"/>
      <c r="OAG60" s="86"/>
      <c r="OAH60" s="86"/>
      <c r="OAI60" s="86"/>
      <c r="OAJ60" s="86"/>
      <c r="OAK60" s="86"/>
      <c r="OAL60" s="86"/>
      <c r="OAM60" s="86"/>
      <c r="OAN60" s="86"/>
      <c r="OAO60" s="86"/>
      <c r="OAP60" s="86"/>
      <c r="OAQ60" s="86"/>
      <c r="OAR60" s="86"/>
      <c r="OAS60" s="86"/>
      <c r="OAT60" s="86"/>
      <c r="OAU60" s="86"/>
      <c r="OAV60" s="86"/>
      <c r="OAW60" s="86"/>
      <c r="OAX60" s="86"/>
      <c r="OAY60" s="86"/>
      <c r="OAZ60" s="86"/>
      <c r="OBA60" s="86"/>
      <c r="OBB60" s="86"/>
      <c r="OBC60" s="86"/>
      <c r="OBD60" s="86"/>
      <c r="OBE60" s="86"/>
      <c r="OBF60" s="86"/>
      <c r="OBG60" s="86"/>
      <c r="OBH60" s="86"/>
      <c r="OBI60" s="86"/>
      <c r="OBJ60" s="86"/>
      <c r="OBK60" s="86"/>
      <c r="OBL60" s="86"/>
      <c r="OBM60" s="86"/>
      <c r="OBN60" s="86"/>
      <c r="OBO60" s="86"/>
      <c r="OBP60" s="86"/>
      <c r="OBQ60" s="86"/>
      <c r="OBR60" s="86"/>
      <c r="OBS60" s="86"/>
      <c r="OBT60" s="86"/>
      <c r="OBU60" s="86"/>
      <c r="OBV60" s="86"/>
      <c r="OBW60" s="86"/>
      <c r="OBX60" s="86"/>
      <c r="OBY60" s="86"/>
      <c r="OBZ60" s="86"/>
      <c r="OCA60" s="86"/>
      <c r="OCB60" s="86"/>
      <c r="OCC60" s="86"/>
      <c r="OCD60" s="86"/>
      <c r="OCE60" s="86"/>
      <c r="OCF60" s="86"/>
      <c r="OCG60" s="86"/>
      <c r="OCH60" s="86"/>
      <c r="OCI60" s="86"/>
      <c r="OCJ60" s="86"/>
      <c r="OCK60" s="86"/>
      <c r="OCL60" s="86"/>
      <c r="OCM60" s="86"/>
      <c r="OCN60" s="86"/>
      <c r="OCO60" s="86"/>
      <c r="OCP60" s="86"/>
      <c r="OCQ60" s="86"/>
      <c r="OCR60" s="86"/>
      <c r="OCS60" s="86"/>
      <c r="OCT60" s="86"/>
      <c r="OCU60" s="86"/>
      <c r="OCV60" s="86"/>
      <c r="OCW60" s="86"/>
      <c r="OCX60" s="86"/>
      <c r="OCY60" s="86"/>
      <c r="OCZ60" s="86"/>
      <c r="ODA60" s="86"/>
      <c r="ODB60" s="86"/>
      <c r="ODC60" s="86"/>
      <c r="ODD60" s="86"/>
      <c r="ODE60" s="86"/>
      <c r="ODF60" s="86"/>
      <c r="ODG60" s="86"/>
      <c r="ODH60" s="86"/>
      <c r="ODI60" s="86"/>
      <c r="ODJ60" s="86"/>
      <c r="ODK60" s="86"/>
      <c r="ODL60" s="86"/>
      <c r="ODM60" s="86"/>
      <c r="ODN60" s="86"/>
      <c r="ODO60" s="86"/>
      <c r="ODP60" s="86"/>
      <c r="ODQ60" s="86"/>
      <c r="ODR60" s="86"/>
      <c r="ODS60" s="86"/>
      <c r="ODT60" s="86"/>
      <c r="ODU60" s="86"/>
      <c r="ODV60" s="86"/>
      <c r="ODW60" s="86"/>
      <c r="ODX60" s="86"/>
      <c r="ODY60" s="86"/>
      <c r="ODZ60" s="86"/>
      <c r="OEA60" s="86"/>
      <c r="OEB60" s="86"/>
      <c r="OEC60" s="86"/>
      <c r="OED60" s="86"/>
      <c r="OEE60" s="86"/>
      <c r="OEF60" s="86"/>
      <c r="OEG60" s="86"/>
      <c r="OEH60" s="86"/>
      <c r="OEI60" s="86"/>
      <c r="OEJ60" s="86"/>
      <c r="OEK60" s="86"/>
      <c r="OEL60" s="86"/>
      <c r="OEM60" s="86"/>
      <c r="OEN60" s="86"/>
      <c r="OEO60" s="86"/>
      <c r="OEP60" s="86"/>
      <c r="OEQ60" s="86"/>
      <c r="OER60" s="86"/>
      <c r="OES60" s="86"/>
      <c r="OET60" s="86"/>
      <c r="OEU60" s="86"/>
      <c r="OEV60" s="86"/>
      <c r="OEW60" s="86"/>
      <c r="OEX60" s="86"/>
      <c r="OEY60" s="86"/>
      <c r="OEZ60" s="86"/>
      <c r="OFA60" s="86"/>
      <c r="OFB60" s="86"/>
      <c r="OFC60" s="86"/>
      <c r="OFD60" s="86"/>
      <c r="OFE60" s="86"/>
      <c r="OFF60" s="86"/>
      <c r="OFG60" s="86"/>
      <c r="OFH60" s="86"/>
      <c r="OFI60" s="86"/>
      <c r="OFJ60" s="86"/>
      <c r="OFK60" s="86"/>
      <c r="OFL60" s="86"/>
      <c r="OFM60" s="86"/>
      <c r="OFN60" s="86"/>
      <c r="OFO60" s="86"/>
      <c r="OFP60" s="86"/>
      <c r="OFQ60" s="86"/>
      <c r="OFR60" s="86"/>
      <c r="OFS60" s="86"/>
      <c r="OFT60" s="86"/>
      <c r="OFU60" s="86"/>
      <c r="OFV60" s="86"/>
      <c r="OFW60" s="86"/>
      <c r="OFX60" s="86"/>
      <c r="OFY60" s="86"/>
      <c r="OFZ60" s="86"/>
      <c r="OGA60" s="86"/>
      <c r="OGB60" s="86"/>
      <c r="OGC60" s="86"/>
      <c r="OGD60" s="86"/>
      <c r="OGE60" s="86"/>
      <c r="OGF60" s="86"/>
      <c r="OGG60" s="86"/>
      <c r="OGH60" s="86"/>
      <c r="OGI60" s="86"/>
      <c r="OGJ60" s="86"/>
      <c r="OGK60" s="86"/>
      <c r="OGL60" s="86"/>
      <c r="OGM60" s="86"/>
      <c r="OGN60" s="86"/>
      <c r="OGO60" s="86"/>
      <c r="OGP60" s="86"/>
      <c r="OGQ60" s="86"/>
      <c r="OGR60" s="86"/>
      <c r="OGS60" s="86"/>
      <c r="OGT60" s="86"/>
      <c r="OGU60" s="86"/>
      <c r="OGV60" s="86"/>
      <c r="OGW60" s="86"/>
      <c r="OGX60" s="86"/>
      <c r="OGY60" s="86"/>
      <c r="OGZ60" s="86"/>
      <c r="OHA60" s="86"/>
      <c r="OHB60" s="86"/>
      <c r="OHC60" s="86"/>
      <c r="OHD60" s="86"/>
      <c r="OHE60" s="86"/>
      <c r="OHF60" s="86"/>
      <c r="OHG60" s="86"/>
      <c r="OHH60" s="86"/>
      <c r="OHI60" s="86"/>
      <c r="OHJ60" s="86"/>
      <c r="OHK60" s="86"/>
      <c r="OHL60" s="86"/>
      <c r="OHM60" s="86"/>
      <c r="OHN60" s="86"/>
      <c r="OHO60" s="86"/>
      <c r="OHP60" s="86"/>
      <c r="OHQ60" s="86"/>
      <c r="OHR60" s="86"/>
      <c r="OHS60" s="86"/>
      <c r="OHT60" s="86"/>
      <c r="OHU60" s="86"/>
      <c r="OHV60" s="86"/>
      <c r="OHW60" s="86"/>
      <c r="OHX60" s="86"/>
      <c r="OHY60" s="86"/>
      <c r="OHZ60" s="86"/>
      <c r="OIA60" s="86"/>
      <c r="OIB60" s="86"/>
      <c r="OIC60" s="86"/>
      <c r="OID60" s="86"/>
      <c r="OIE60" s="86"/>
      <c r="OIF60" s="86"/>
      <c r="OIG60" s="86"/>
      <c r="OIH60" s="86"/>
      <c r="OII60" s="86"/>
      <c r="OIJ60" s="86"/>
      <c r="OIK60" s="86"/>
      <c r="OIL60" s="86"/>
      <c r="OIM60" s="86"/>
      <c r="OIN60" s="86"/>
      <c r="OIO60" s="86"/>
      <c r="OIP60" s="86"/>
      <c r="OIQ60" s="86"/>
      <c r="OIR60" s="86"/>
      <c r="OIS60" s="86"/>
      <c r="OIT60" s="86"/>
      <c r="OIU60" s="86"/>
      <c r="OIV60" s="86"/>
      <c r="OIW60" s="86"/>
      <c r="OIX60" s="86"/>
      <c r="OIY60" s="86"/>
      <c r="OIZ60" s="86"/>
      <c r="OJA60" s="86"/>
      <c r="OJB60" s="86"/>
      <c r="OJC60" s="86"/>
      <c r="OJD60" s="86"/>
      <c r="OJE60" s="86"/>
      <c r="OJF60" s="86"/>
      <c r="OJG60" s="86"/>
      <c r="OJH60" s="86"/>
      <c r="OJI60" s="86"/>
      <c r="OJJ60" s="86"/>
      <c r="OJK60" s="86"/>
      <c r="OJL60" s="86"/>
      <c r="OJM60" s="86"/>
      <c r="OJN60" s="86"/>
      <c r="OJO60" s="86"/>
      <c r="OJP60" s="86"/>
      <c r="OJQ60" s="86"/>
      <c r="OJR60" s="86"/>
      <c r="OJS60" s="86"/>
      <c r="OJT60" s="86"/>
      <c r="OJU60" s="86"/>
      <c r="OJV60" s="86"/>
      <c r="OJW60" s="86"/>
      <c r="OJX60" s="86"/>
      <c r="OJY60" s="86"/>
      <c r="OJZ60" s="86"/>
      <c r="OKA60" s="86"/>
      <c r="OKB60" s="86"/>
      <c r="OKC60" s="86"/>
      <c r="OKD60" s="86"/>
      <c r="OKE60" s="86"/>
      <c r="OKF60" s="86"/>
      <c r="OKG60" s="86"/>
      <c r="OKH60" s="86"/>
      <c r="OKI60" s="86"/>
      <c r="OKJ60" s="86"/>
      <c r="OKK60" s="86"/>
      <c r="OKL60" s="86"/>
      <c r="OKM60" s="86"/>
      <c r="OKN60" s="86"/>
      <c r="OKO60" s="86"/>
      <c r="OKP60" s="86"/>
      <c r="OKQ60" s="86"/>
      <c r="OKR60" s="86"/>
      <c r="OKS60" s="86"/>
      <c r="OKT60" s="86"/>
      <c r="OKU60" s="86"/>
      <c r="OKV60" s="86"/>
      <c r="OKW60" s="86"/>
      <c r="OKX60" s="86"/>
      <c r="OKY60" s="86"/>
      <c r="OKZ60" s="86"/>
      <c r="OLA60" s="86"/>
      <c r="OLB60" s="86"/>
      <c r="OLC60" s="86"/>
      <c r="OLD60" s="86"/>
      <c r="OLE60" s="86"/>
      <c r="OLF60" s="86"/>
      <c r="OLG60" s="86"/>
      <c r="OLH60" s="86"/>
      <c r="OLI60" s="86"/>
      <c r="OLJ60" s="86"/>
      <c r="OLK60" s="86"/>
      <c r="OLL60" s="86"/>
      <c r="OLM60" s="86"/>
      <c r="OLN60" s="86"/>
      <c r="OLO60" s="86"/>
      <c r="OLP60" s="86"/>
      <c r="OLQ60" s="86"/>
      <c r="OLR60" s="86"/>
      <c r="OLS60" s="86"/>
      <c r="OLT60" s="86"/>
      <c r="OLU60" s="86"/>
      <c r="OLV60" s="86"/>
      <c r="OLW60" s="86"/>
      <c r="OLX60" s="86"/>
      <c r="OLY60" s="86"/>
      <c r="OLZ60" s="86"/>
      <c r="OMA60" s="86"/>
      <c r="OMB60" s="86"/>
      <c r="OMC60" s="86"/>
      <c r="OMD60" s="86"/>
      <c r="OME60" s="86"/>
      <c r="OMF60" s="86"/>
      <c r="OMG60" s="86"/>
      <c r="OMH60" s="86"/>
      <c r="OMI60" s="86"/>
      <c r="OMJ60" s="86"/>
      <c r="OMK60" s="86"/>
      <c r="OML60" s="86"/>
      <c r="OMM60" s="86"/>
      <c r="OMN60" s="86"/>
      <c r="OMO60" s="86"/>
      <c r="OMP60" s="86"/>
      <c r="OMQ60" s="86"/>
      <c r="OMR60" s="86"/>
      <c r="OMS60" s="86"/>
      <c r="OMT60" s="86"/>
      <c r="OMU60" s="86"/>
      <c r="OMV60" s="86"/>
      <c r="OMW60" s="86"/>
      <c r="OMX60" s="86"/>
      <c r="OMY60" s="86"/>
      <c r="OMZ60" s="86"/>
      <c r="ONA60" s="86"/>
      <c r="ONB60" s="86"/>
      <c r="ONC60" s="86"/>
      <c r="OND60" s="86"/>
      <c r="ONE60" s="86"/>
      <c r="ONF60" s="86"/>
      <c r="ONG60" s="86"/>
      <c r="ONH60" s="86"/>
      <c r="ONI60" s="86"/>
      <c r="ONJ60" s="86"/>
      <c r="ONK60" s="86"/>
      <c r="ONL60" s="86"/>
      <c r="ONM60" s="86"/>
      <c r="ONN60" s="86"/>
      <c r="ONO60" s="86"/>
      <c r="ONP60" s="86"/>
      <c r="ONQ60" s="86"/>
      <c r="ONR60" s="86"/>
      <c r="ONS60" s="86"/>
      <c r="ONT60" s="86"/>
      <c r="ONU60" s="86"/>
      <c r="ONV60" s="86"/>
      <c r="ONW60" s="86"/>
      <c r="ONX60" s="86"/>
      <c r="ONY60" s="86"/>
      <c r="ONZ60" s="86"/>
      <c r="OOA60" s="86"/>
      <c r="OOB60" s="86"/>
      <c r="OOC60" s="86"/>
      <c r="OOD60" s="86"/>
      <c r="OOE60" s="86"/>
      <c r="OOF60" s="86"/>
      <c r="OOG60" s="86"/>
      <c r="OOH60" s="86"/>
      <c r="OOI60" s="86"/>
      <c r="OOJ60" s="86"/>
      <c r="OOK60" s="86"/>
      <c r="OOL60" s="86"/>
      <c r="OOM60" s="86"/>
      <c r="OON60" s="86"/>
      <c r="OOO60" s="86"/>
      <c r="OOP60" s="86"/>
      <c r="OOQ60" s="86"/>
      <c r="OOR60" s="86"/>
      <c r="OOS60" s="86"/>
      <c r="OOT60" s="86"/>
      <c r="OOU60" s="86"/>
      <c r="OOV60" s="86"/>
      <c r="OOW60" s="86"/>
      <c r="OOX60" s="86"/>
      <c r="OOY60" s="86"/>
      <c r="OOZ60" s="86"/>
      <c r="OPA60" s="86"/>
      <c r="OPB60" s="86"/>
      <c r="OPC60" s="86"/>
      <c r="OPD60" s="86"/>
      <c r="OPE60" s="86"/>
      <c r="OPF60" s="86"/>
      <c r="OPG60" s="86"/>
      <c r="OPH60" s="86"/>
      <c r="OPI60" s="86"/>
      <c r="OPJ60" s="86"/>
      <c r="OPK60" s="86"/>
      <c r="OPL60" s="86"/>
      <c r="OPM60" s="86"/>
      <c r="OPN60" s="86"/>
      <c r="OPO60" s="86"/>
      <c r="OPP60" s="86"/>
      <c r="OPQ60" s="86"/>
      <c r="OPR60" s="86"/>
      <c r="OPS60" s="86"/>
      <c r="OPT60" s="86"/>
      <c r="OPU60" s="86"/>
      <c r="OPV60" s="86"/>
      <c r="OPW60" s="86"/>
      <c r="OPX60" s="86"/>
      <c r="OPY60" s="86"/>
      <c r="OPZ60" s="86"/>
      <c r="OQA60" s="86"/>
      <c r="OQB60" s="86"/>
      <c r="OQC60" s="86"/>
      <c r="OQD60" s="86"/>
      <c r="OQE60" s="86"/>
      <c r="OQF60" s="86"/>
      <c r="OQG60" s="86"/>
      <c r="OQH60" s="86"/>
      <c r="OQI60" s="86"/>
      <c r="OQJ60" s="86"/>
      <c r="OQK60" s="86"/>
      <c r="OQL60" s="86"/>
      <c r="OQM60" s="86"/>
      <c r="OQN60" s="86"/>
      <c r="OQO60" s="86"/>
      <c r="OQP60" s="86"/>
      <c r="OQQ60" s="86"/>
      <c r="OQR60" s="86"/>
      <c r="OQS60" s="86"/>
      <c r="OQT60" s="86"/>
      <c r="OQU60" s="86"/>
      <c r="OQV60" s="86"/>
      <c r="OQW60" s="86"/>
      <c r="OQX60" s="86"/>
      <c r="OQY60" s="86"/>
      <c r="OQZ60" s="86"/>
      <c r="ORA60" s="86"/>
      <c r="ORB60" s="86"/>
      <c r="ORC60" s="86"/>
      <c r="ORD60" s="86"/>
      <c r="ORE60" s="86"/>
      <c r="ORF60" s="86"/>
      <c r="ORG60" s="86"/>
      <c r="ORH60" s="86"/>
      <c r="ORI60" s="86"/>
      <c r="ORJ60" s="86"/>
      <c r="ORK60" s="86"/>
      <c r="ORL60" s="86"/>
      <c r="ORM60" s="86"/>
      <c r="ORN60" s="86"/>
      <c r="ORO60" s="86"/>
      <c r="ORP60" s="86"/>
      <c r="ORQ60" s="86"/>
      <c r="ORR60" s="86"/>
      <c r="ORS60" s="86"/>
      <c r="ORT60" s="86"/>
      <c r="ORU60" s="86"/>
      <c r="ORV60" s="86"/>
      <c r="ORW60" s="86"/>
      <c r="ORX60" s="86"/>
      <c r="ORY60" s="86"/>
      <c r="ORZ60" s="86"/>
      <c r="OSA60" s="86"/>
      <c r="OSB60" s="86"/>
      <c r="OSC60" s="86"/>
      <c r="OSD60" s="86"/>
      <c r="OSE60" s="86"/>
      <c r="OSF60" s="86"/>
      <c r="OSG60" s="86"/>
      <c r="OSH60" s="86"/>
      <c r="OSI60" s="86"/>
      <c r="OSJ60" s="86"/>
      <c r="OSK60" s="86"/>
      <c r="OSL60" s="86"/>
      <c r="OSM60" s="86"/>
      <c r="OSN60" s="86"/>
      <c r="OSO60" s="86"/>
      <c r="OSP60" s="86"/>
      <c r="OSQ60" s="86"/>
      <c r="OSR60" s="86"/>
      <c r="OSS60" s="86"/>
      <c r="OST60" s="86"/>
      <c r="OSU60" s="86"/>
      <c r="OSV60" s="86"/>
      <c r="OSW60" s="86"/>
      <c r="OSX60" s="86"/>
      <c r="OSY60" s="86"/>
      <c r="OSZ60" s="86"/>
      <c r="OTA60" s="86"/>
      <c r="OTB60" s="86"/>
      <c r="OTC60" s="86"/>
      <c r="OTD60" s="86"/>
      <c r="OTE60" s="86"/>
      <c r="OTF60" s="86"/>
      <c r="OTG60" s="86"/>
      <c r="OTH60" s="86"/>
      <c r="OTI60" s="86"/>
      <c r="OTJ60" s="86"/>
      <c r="OTK60" s="86"/>
      <c r="OTL60" s="86"/>
      <c r="OTM60" s="86"/>
      <c r="OTN60" s="86"/>
      <c r="OTO60" s="86"/>
      <c r="OTP60" s="86"/>
      <c r="OTQ60" s="86"/>
      <c r="OTR60" s="86"/>
      <c r="OTS60" s="86"/>
      <c r="OTT60" s="86"/>
      <c r="OTU60" s="86"/>
      <c r="OTV60" s="86"/>
      <c r="OTW60" s="86"/>
      <c r="OTX60" s="86"/>
      <c r="OTY60" s="86"/>
      <c r="OTZ60" s="86"/>
      <c r="OUA60" s="86"/>
      <c r="OUB60" s="86"/>
      <c r="OUC60" s="86"/>
      <c r="OUD60" s="86"/>
      <c r="OUE60" s="86"/>
      <c r="OUF60" s="86"/>
      <c r="OUG60" s="86"/>
      <c r="OUH60" s="86"/>
      <c r="OUI60" s="86"/>
      <c r="OUJ60" s="86"/>
      <c r="OUK60" s="86"/>
      <c r="OUL60" s="86"/>
      <c r="OUM60" s="86"/>
      <c r="OUN60" s="86"/>
      <c r="OUO60" s="86"/>
      <c r="OUP60" s="86"/>
      <c r="OUQ60" s="86"/>
      <c r="OUR60" s="86"/>
      <c r="OUS60" s="86"/>
      <c r="OUT60" s="86"/>
      <c r="OUU60" s="86"/>
      <c r="OUV60" s="86"/>
      <c r="OUW60" s="86"/>
      <c r="OUX60" s="86"/>
      <c r="OUY60" s="86"/>
      <c r="OUZ60" s="86"/>
      <c r="OVA60" s="86"/>
      <c r="OVB60" s="86"/>
      <c r="OVC60" s="86"/>
      <c r="OVD60" s="86"/>
      <c r="OVE60" s="86"/>
      <c r="OVF60" s="86"/>
      <c r="OVG60" s="86"/>
      <c r="OVH60" s="86"/>
      <c r="OVI60" s="86"/>
      <c r="OVJ60" s="86"/>
      <c r="OVK60" s="86"/>
      <c r="OVL60" s="86"/>
      <c r="OVM60" s="86"/>
      <c r="OVN60" s="86"/>
      <c r="OVO60" s="86"/>
      <c r="OVP60" s="86"/>
      <c r="OVQ60" s="86"/>
      <c r="OVR60" s="86"/>
      <c r="OVS60" s="86"/>
      <c r="OVT60" s="86"/>
      <c r="OVU60" s="86"/>
      <c r="OVV60" s="86"/>
      <c r="OVW60" s="86"/>
      <c r="OVX60" s="86"/>
      <c r="OVY60" s="86"/>
      <c r="OVZ60" s="86"/>
      <c r="OWA60" s="86"/>
      <c r="OWB60" s="86"/>
      <c r="OWC60" s="86"/>
      <c r="OWD60" s="86"/>
      <c r="OWE60" s="86"/>
      <c r="OWF60" s="86"/>
      <c r="OWG60" s="86"/>
      <c r="OWH60" s="86"/>
      <c r="OWI60" s="86"/>
      <c r="OWJ60" s="86"/>
      <c r="OWK60" s="86"/>
      <c r="OWL60" s="86"/>
      <c r="OWM60" s="86"/>
      <c r="OWN60" s="86"/>
      <c r="OWO60" s="86"/>
      <c r="OWP60" s="86"/>
      <c r="OWQ60" s="86"/>
      <c r="OWR60" s="86"/>
      <c r="OWS60" s="86"/>
      <c r="OWT60" s="86"/>
      <c r="OWU60" s="86"/>
      <c r="OWV60" s="86"/>
      <c r="OWW60" s="86"/>
      <c r="OWX60" s="86"/>
      <c r="OWY60" s="86"/>
      <c r="OWZ60" s="86"/>
      <c r="OXA60" s="86"/>
      <c r="OXB60" s="86"/>
      <c r="OXC60" s="86"/>
      <c r="OXD60" s="86"/>
      <c r="OXE60" s="86"/>
      <c r="OXF60" s="86"/>
      <c r="OXG60" s="86"/>
      <c r="OXH60" s="86"/>
      <c r="OXI60" s="86"/>
      <c r="OXJ60" s="86"/>
      <c r="OXK60" s="86"/>
      <c r="OXL60" s="86"/>
      <c r="OXM60" s="86"/>
      <c r="OXN60" s="86"/>
      <c r="OXO60" s="86"/>
      <c r="OXP60" s="86"/>
      <c r="OXQ60" s="86"/>
      <c r="OXR60" s="86"/>
      <c r="OXS60" s="86"/>
      <c r="OXT60" s="86"/>
      <c r="OXU60" s="86"/>
      <c r="OXV60" s="86"/>
      <c r="OXW60" s="86"/>
      <c r="OXX60" s="86"/>
      <c r="OXY60" s="86"/>
      <c r="OXZ60" s="86"/>
      <c r="OYA60" s="86"/>
      <c r="OYB60" s="86"/>
      <c r="OYC60" s="86"/>
      <c r="OYD60" s="86"/>
      <c r="OYE60" s="86"/>
      <c r="OYF60" s="86"/>
      <c r="OYG60" s="86"/>
      <c r="OYH60" s="86"/>
      <c r="OYI60" s="86"/>
      <c r="OYJ60" s="86"/>
      <c r="OYK60" s="86"/>
      <c r="OYL60" s="86"/>
      <c r="OYM60" s="86"/>
      <c r="OYN60" s="86"/>
      <c r="OYO60" s="86"/>
      <c r="OYP60" s="86"/>
      <c r="OYQ60" s="86"/>
      <c r="OYR60" s="86"/>
      <c r="OYS60" s="86"/>
      <c r="OYT60" s="86"/>
      <c r="OYU60" s="86"/>
      <c r="OYV60" s="86"/>
      <c r="OYW60" s="86"/>
      <c r="OYX60" s="86"/>
      <c r="OYY60" s="86"/>
      <c r="OYZ60" s="86"/>
      <c r="OZA60" s="86"/>
      <c r="OZB60" s="86"/>
      <c r="OZC60" s="86"/>
      <c r="OZD60" s="86"/>
      <c r="OZE60" s="86"/>
      <c r="OZF60" s="86"/>
      <c r="OZG60" s="86"/>
      <c r="OZH60" s="86"/>
      <c r="OZI60" s="86"/>
      <c r="OZJ60" s="86"/>
      <c r="OZK60" s="86"/>
      <c r="OZL60" s="86"/>
      <c r="OZM60" s="86"/>
      <c r="OZN60" s="86"/>
      <c r="OZO60" s="86"/>
      <c r="OZP60" s="86"/>
      <c r="OZQ60" s="86"/>
      <c r="OZR60" s="86"/>
      <c r="OZS60" s="86"/>
      <c r="OZT60" s="86"/>
      <c r="OZU60" s="86"/>
      <c r="OZV60" s="86"/>
      <c r="OZW60" s="86"/>
      <c r="OZX60" s="86"/>
      <c r="OZY60" s="86"/>
      <c r="OZZ60" s="86"/>
      <c r="PAA60" s="86"/>
      <c r="PAB60" s="86"/>
      <c r="PAC60" s="86"/>
      <c r="PAD60" s="86"/>
      <c r="PAE60" s="86"/>
      <c r="PAF60" s="86"/>
      <c r="PAG60" s="86"/>
      <c r="PAH60" s="86"/>
      <c r="PAI60" s="86"/>
      <c r="PAJ60" s="86"/>
      <c r="PAK60" s="86"/>
      <c r="PAL60" s="86"/>
      <c r="PAM60" s="86"/>
      <c r="PAN60" s="86"/>
      <c r="PAO60" s="86"/>
      <c r="PAP60" s="86"/>
      <c r="PAQ60" s="86"/>
      <c r="PAR60" s="86"/>
      <c r="PAS60" s="86"/>
      <c r="PAT60" s="86"/>
      <c r="PAU60" s="86"/>
      <c r="PAV60" s="86"/>
      <c r="PAW60" s="86"/>
      <c r="PAX60" s="86"/>
      <c r="PAY60" s="86"/>
      <c r="PAZ60" s="86"/>
      <c r="PBA60" s="86"/>
      <c r="PBB60" s="86"/>
      <c r="PBC60" s="86"/>
      <c r="PBD60" s="86"/>
      <c r="PBE60" s="86"/>
      <c r="PBF60" s="86"/>
      <c r="PBG60" s="86"/>
      <c r="PBH60" s="86"/>
      <c r="PBI60" s="86"/>
      <c r="PBJ60" s="86"/>
      <c r="PBK60" s="86"/>
      <c r="PBL60" s="86"/>
      <c r="PBM60" s="86"/>
      <c r="PBN60" s="86"/>
      <c r="PBO60" s="86"/>
      <c r="PBP60" s="86"/>
      <c r="PBQ60" s="86"/>
      <c r="PBR60" s="86"/>
      <c r="PBS60" s="86"/>
      <c r="PBT60" s="86"/>
      <c r="PBU60" s="86"/>
      <c r="PBV60" s="86"/>
      <c r="PBW60" s="86"/>
      <c r="PBX60" s="86"/>
      <c r="PBY60" s="86"/>
      <c r="PBZ60" s="86"/>
      <c r="PCA60" s="86"/>
      <c r="PCB60" s="86"/>
      <c r="PCC60" s="86"/>
      <c r="PCD60" s="86"/>
      <c r="PCE60" s="86"/>
      <c r="PCF60" s="86"/>
      <c r="PCG60" s="86"/>
      <c r="PCH60" s="86"/>
      <c r="PCI60" s="86"/>
      <c r="PCJ60" s="86"/>
      <c r="PCK60" s="86"/>
      <c r="PCL60" s="86"/>
      <c r="PCM60" s="86"/>
      <c r="PCN60" s="86"/>
      <c r="PCO60" s="86"/>
      <c r="PCP60" s="86"/>
      <c r="PCQ60" s="86"/>
      <c r="PCR60" s="86"/>
      <c r="PCS60" s="86"/>
      <c r="PCT60" s="86"/>
      <c r="PCU60" s="86"/>
      <c r="PCV60" s="86"/>
      <c r="PCW60" s="86"/>
      <c r="PCX60" s="86"/>
      <c r="PCY60" s="86"/>
      <c r="PCZ60" s="86"/>
      <c r="PDA60" s="86"/>
      <c r="PDB60" s="86"/>
      <c r="PDC60" s="86"/>
      <c r="PDD60" s="86"/>
      <c r="PDE60" s="86"/>
      <c r="PDF60" s="86"/>
      <c r="PDG60" s="86"/>
      <c r="PDH60" s="86"/>
      <c r="PDI60" s="86"/>
      <c r="PDJ60" s="86"/>
      <c r="PDK60" s="86"/>
      <c r="PDL60" s="86"/>
      <c r="PDM60" s="86"/>
      <c r="PDN60" s="86"/>
      <c r="PDO60" s="86"/>
      <c r="PDP60" s="86"/>
      <c r="PDQ60" s="86"/>
      <c r="PDR60" s="86"/>
      <c r="PDS60" s="86"/>
      <c r="PDT60" s="86"/>
      <c r="PDU60" s="86"/>
      <c r="PDV60" s="86"/>
      <c r="PDW60" s="86"/>
      <c r="PDX60" s="86"/>
      <c r="PDY60" s="86"/>
      <c r="PDZ60" s="86"/>
      <c r="PEA60" s="86"/>
      <c r="PEB60" s="86"/>
      <c r="PEC60" s="86"/>
      <c r="PED60" s="86"/>
      <c r="PEE60" s="86"/>
      <c r="PEF60" s="86"/>
      <c r="PEG60" s="86"/>
      <c r="PEH60" s="86"/>
      <c r="PEI60" s="86"/>
      <c r="PEJ60" s="86"/>
      <c r="PEK60" s="86"/>
      <c r="PEL60" s="86"/>
      <c r="PEM60" s="86"/>
      <c r="PEN60" s="86"/>
      <c r="PEO60" s="86"/>
      <c r="PEP60" s="86"/>
      <c r="PEQ60" s="86"/>
      <c r="PER60" s="86"/>
      <c r="PES60" s="86"/>
      <c r="PET60" s="86"/>
      <c r="PEU60" s="86"/>
      <c r="PEV60" s="86"/>
      <c r="PEW60" s="86"/>
      <c r="PEX60" s="86"/>
      <c r="PEY60" s="86"/>
      <c r="PEZ60" s="86"/>
      <c r="PFA60" s="86"/>
      <c r="PFB60" s="86"/>
      <c r="PFC60" s="86"/>
      <c r="PFD60" s="86"/>
      <c r="PFE60" s="86"/>
      <c r="PFF60" s="86"/>
      <c r="PFG60" s="86"/>
      <c r="PFH60" s="86"/>
      <c r="PFI60" s="86"/>
      <c r="PFJ60" s="86"/>
      <c r="PFK60" s="86"/>
      <c r="PFL60" s="86"/>
      <c r="PFM60" s="86"/>
      <c r="PFN60" s="86"/>
      <c r="PFO60" s="86"/>
      <c r="PFP60" s="86"/>
      <c r="PFQ60" s="86"/>
      <c r="PFR60" s="86"/>
      <c r="PFS60" s="86"/>
      <c r="PFT60" s="86"/>
      <c r="PFU60" s="86"/>
      <c r="PFV60" s="86"/>
      <c r="PFW60" s="86"/>
      <c r="PFX60" s="86"/>
      <c r="PFY60" s="86"/>
      <c r="PFZ60" s="86"/>
      <c r="PGA60" s="86"/>
      <c r="PGB60" s="86"/>
      <c r="PGC60" s="86"/>
      <c r="PGD60" s="86"/>
      <c r="PGE60" s="86"/>
      <c r="PGF60" s="86"/>
      <c r="PGG60" s="86"/>
      <c r="PGH60" s="86"/>
      <c r="PGI60" s="86"/>
      <c r="PGJ60" s="86"/>
      <c r="PGK60" s="86"/>
      <c r="PGL60" s="86"/>
      <c r="PGM60" s="86"/>
      <c r="PGN60" s="86"/>
      <c r="PGO60" s="86"/>
      <c r="PGP60" s="86"/>
      <c r="PGQ60" s="86"/>
      <c r="PGR60" s="86"/>
      <c r="PGS60" s="86"/>
      <c r="PGT60" s="86"/>
      <c r="PGU60" s="86"/>
      <c r="PGV60" s="86"/>
      <c r="PGW60" s="86"/>
      <c r="PGX60" s="86"/>
      <c r="PGY60" s="86"/>
      <c r="PGZ60" s="86"/>
      <c r="PHA60" s="86"/>
      <c r="PHB60" s="86"/>
      <c r="PHC60" s="86"/>
      <c r="PHD60" s="86"/>
      <c r="PHE60" s="86"/>
      <c r="PHF60" s="86"/>
      <c r="PHG60" s="86"/>
      <c r="PHH60" s="86"/>
      <c r="PHI60" s="86"/>
      <c r="PHJ60" s="86"/>
      <c r="PHK60" s="86"/>
      <c r="PHL60" s="86"/>
      <c r="PHM60" s="86"/>
      <c r="PHN60" s="86"/>
      <c r="PHO60" s="86"/>
      <c r="PHP60" s="86"/>
      <c r="PHQ60" s="86"/>
      <c r="PHR60" s="86"/>
      <c r="PHS60" s="86"/>
      <c r="PHT60" s="86"/>
      <c r="PHU60" s="86"/>
      <c r="PHV60" s="86"/>
      <c r="PHW60" s="86"/>
      <c r="PHX60" s="86"/>
      <c r="PHY60" s="86"/>
      <c r="PHZ60" s="86"/>
      <c r="PIA60" s="86"/>
      <c r="PIB60" s="86"/>
      <c r="PIC60" s="86"/>
      <c r="PID60" s="86"/>
      <c r="PIE60" s="86"/>
      <c r="PIF60" s="86"/>
      <c r="PIG60" s="86"/>
      <c r="PIH60" s="86"/>
      <c r="PII60" s="86"/>
      <c r="PIJ60" s="86"/>
      <c r="PIK60" s="86"/>
      <c r="PIL60" s="86"/>
      <c r="PIM60" s="86"/>
      <c r="PIN60" s="86"/>
      <c r="PIO60" s="86"/>
      <c r="PIP60" s="86"/>
      <c r="PIQ60" s="86"/>
      <c r="PIR60" s="86"/>
      <c r="PIS60" s="86"/>
      <c r="PIT60" s="86"/>
      <c r="PIU60" s="86"/>
      <c r="PIV60" s="86"/>
      <c r="PIW60" s="86"/>
      <c r="PIX60" s="86"/>
      <c r="PIY60" s="86"/>
      <c r="PIZ60" s="86"/>
      <c r="PJA60" s="86"/>
      <c r="PJB60" s="86"/>
      <c r="PJC60" s="86"/>
      <c r="PJD60" s="86"/>
      <c r="PJE60" s="86"/>
      <c r="PJF60" s="86"/>
      <c r="PJG60" s="86"/>
      <c r="PJH60" s="86"/>
      <c r="PJI60" s="86"/>
      <c r="PJJ60" s="86"/>
      <c r="PJK60" s="86"/>
      <c r="PJL60" s="86"/>
      <c r="PJM60" s="86"/>
      <c r="PJN60" s="86"/>
      <c r="PJO60" s="86"/>
      <c r="PJP60" s="86"/>
      <c r="PJQ60" s="86"/>
      <c r="PJR60" s="86"/>
      <c r="PJS60" s="86"/>
      <c r="PJT60" s="86"/>
      <c r="PJU60" s="86"/>
      <c r="PJV60" s="86"/>
      <c r="PJW60" s="86"/>
      <c r="PJX60" s="86"/>
      <c r="PJY60" s="86"/>
      <c r="PJZ60" s="86"/>
      <c r="PKA60" s="86"/>
      <c r="PKB60" s="86"/>
      <c r="PKC60" s="86"/>
      <c r="PKD60" s="86"/>
      <c r="PKE60" s="86"/>
      <c r="PKF60" s="86"/>
      <c r="PKG60" s="86"/>
      <c r="PKH60" s="86"/>
      <c r="PKI60" s="86"/>
      <c r="PKJ60" s="86"/>
      <c r="PKK60" s="86"/>
      <c r="PKL60" s="86"/>
      <c r="PKM60" s="86"/>
      <c r="PKN60" s="86"/>
      <c r="PKO60" s="86"/>
      <c r="PKP60" s="86"/>
      <c r="PKQ60" s="86"/>
      <c r="PKR60" s="86"/>
      <c r="PKS60" s="86"/>
      <c r="PKT60" s="86"/>
      <c r="PKU60" s="86"/>
      <c r="PKV60" s="86"/>
      <c r="PKW60" s="86"/>
      <c r="PKX60" s="86"/>
      <c r="PKY60" s="86"/>
      <c r="PKZ60" s="86"/>
      <c r="PLA60" s="86"/>
      <c r="PLB60" s="86"/>
      <c r="PLC60" s="86"/>
      <c r="PLD60" s="86"/>
      <c r="PLE60" s="86"/>
      <c r="PLF60" s="86"/>
      <c r="PLG60" s="86"/>
      <c r="PLH60" s="86"/>
      <c r="PLI60" s="86"/>
      <c r="PLJ60" s="86"/>
      <c r="PLK60" s="86"/>
      <c r="PLL60" s="86"/>
      <c r="PLM60" s="86"/>
      <c r="PLN60" s="86"/>
      <c r="PLO60" s="86"/>
      <c r="PLP60" s="86"/>
      <c r="PLQ60" s="86"/>
      <c r="PLR60" s="86"/>
      <c r="PLS60" s="86"/>
      <c r="PLT60" s="86"/>
      <c r="PLU60" s="86"/>
      <c r="PLV60" s="86"/>
      <c r="PLW60" s="86"/>
      <c r="PLX60" s="86"/>
      <c r="PLY60" s="86"/>
      <c r="PLZ60" s="86"/>
      <c r="PMA60" s="86"/>
      <c r="PMB60" s="86"/>
      <c r="PMC60" s="86"/>
      <c r="PMD60" s="86"/>
      <c r="PME60" s="86"/>
      <c r="PMF60" s="86"/>
      <c r="PMG60" s="86"/>
      <c r="PMH60" s="86"/>
      <c r="PMI60" s="86"/>
      <c r="PMJ60" s="86"/>
      <c r="PMK60" s="86"/>
      <c r="PML60" s="86"/>
      <c r="PMM60" s="86"/>
      <c r="PMN60" s="86"/>
      <c r="PMO60" s="86"/>
      <c r="PMP60" s="86"/>
      <c r="PMQ60" s="86"/>
      <c r="PMR60" s="86"/>
      <c r="PMS60" s="86"/>
      <c r="PMT60" s="86"/>
      <c r="PMU60" s="86"/>
      <c r="PMV60" s="86"/>
      <c r="PMW60" s="86"/>
      <c r="PMX60" s="86"/>
      <c r="PMY60" s="86"/>
      <c r="PMZ60" s="86"/>
      <c r="PNA60" s="86"/>
      <c r="PNB60" s="86"/>
      <c r="PNC60" s="86"/>
      <c r="PND60" s="86"/>
      <c r="PNE60" s="86"/>
      <c r="PNF60" s="86"/>
      <c r="PNG60" s="86"/>
      <c r="PNH60" s="86"/>
      <c r="PNI60" s="86"/>
      <c r="PNJ60" s="86"/>
      <c r="PNK60" s="86"/>
      <c r="PNL60" s="86"/>
      <c r="PNM60" s="86"/>
      <c r="PNN60" s="86"/>
      <c r="PNO60" s="86"/>
      <c r="PNP60" s="86"/>
      <c r="PNQ60" s="86"/>
      <c r="PNR60" s="86"/>
      <c r="PNS60" s="86"/>
      <c r="PNT60" s="86"/>
      <c r="PNU60" s="86"/>
      <c r="PNV60" s="86"/>
      <c r="PNW60" s="86"/>
      <c r="PNX60" s="86"/>
      <c r="PNY60" s="86"/>
      <c r="PNZ60" s="86"/>
      <c r="POA60" s="86"/>
      <c r="POB60" s="86"/>
      <c r="POC60" s="86"/>
      <c r="POD60" s="86"/>
      <c r="POE60" s="86"/>
      <c r="POF60" s="86"/>
      <c r="POG60" s="86"/>
      <c r="POH60" s="86"/>
      <c r="POI60" s="86"/>
      <c r="POJ60" s="86"/>
      <c r="POK60" s="86"/>
      <c r="POL60" s="86"/>
      <c r="POM60" s="86"/>
      <c r="PON60" s="86"/>
      <c r="POO60" s="86"/>
      <c r="POP60" s="86"/>
      <c r="POQ60" s="86"/>
      <c r="POR60" s="86"/>
      <c r="POS60" s="86"/>
      <c r="POT60" s="86"/>
      <c r="POU60" s="86"/>
      <c r="POV60" s="86"/>
      <c r="POW60" s="86"/>
      <c r="POX60" s="86"/>
      <c r="POY60" s="86"/>
      <c r="POZ60" s="86"/>
      <c r="PPA60" s="86"/>
      <c r="PPB60" s="86"/>
      <c r="PPC60" s="86"/>
      <c r="PPD60" s="86"/>
      <c r="PPE60" s="86"/>
      <c r="PPF60" s="86"/>
      <c r="PPG60" s="86"/>
      <c r="PPH60" s="86"/>
      <c r="PPI60" s="86"/>
      <c r="PPJ60" s="86"/>
      <c r="PPK60" s="86"/>
      <c r="PPL60" s="86"/>
      <c r="PPM60" s="86"/>
      <c r="PPN60" s="86"/>
      <c r="PPO60" s="86"/>
      <c r="PPP60" s="86"/>
      <c r="PPQ60" s="86"/>
      <c r="PPR60" s="86"/>
      <c r="PPS60" s="86"/>
      <c r="PPT60" s="86"/>
      <c r="PPU60" s="86"/>
      <c r="PPV60" s="86"/>
      <c r="PPW60" s="86"/>
      <c r="PPX60" s="86"/>
      <c r="PPY60" s="86"/>
      <c r="PPZ60" s="86"/>
      <c r="PQA60" s="86"/>
      <c r="PQB60" s="86"/>
      <c r="PQC60" s="86"/>
      <c r="PQD60" s="86"/>
      <c r="PQE60" s="86"/>
      <c r="PQF60" s="86"/>
      <c r="PQG60" s="86"/>
      <c r="PQH60" s="86"/>
      <c r="PQI60" s="86"/>
      <c r="PQJ60" s="86"/>
      <c r="PQK60" s="86"/>
      <c r="PQL60" s="86"/>
      <c r="PQM60" s="86"/>
      <c r="PQN60" s="86"/>
      <c r="PQO60" s="86"/>
      <c r="PQP60" s="86"/>
      <c r="PQQ60" s="86"/>
      <c r="PQR60" s="86"/>
      <c r="PQS60" s="86"/>
      <c r="PQT60" s="86"/>
      <c r="PQU60" s="86"/>
      <c r="PQV60" s="86"/>
      <c r="PQW60" s="86"/>
      <c r="PQX60" s="86"/>
      <c r="PQY60" s="86"/>
      <c r="PQZ60" s="86"/>
      <c r="PRA60" s="86"/>
      <c r="PRB60" s="86"/>
      <c r="PRC60" s="86"/>
      <c r="PRD60" s="86"/>
      <c r="PRE60" s="86"/>
      <c r="PRF60" s="86"/>
      <c r="PRG60" s="86"/>
      <c r="PRH60" s="86"/>
      <c r="PRI60" s="86"/>
      <c r="PRJ60" s="86"/>
      <c r="PRK60" s="86"/>
      <c r="PRL60" s="86"/>
      <c r="PRM60" s="86"/>
      <c r="PRN60" s="86"/>
      <c r="PRO60" s="86"/>
      <c r="PRP60" s="86"/>
      <c r="PRQ60" s="86"/>
      <c r="PRR60" s="86"/>
      <c r="PRS60" s="86"/>
      <c r="PRT60" s="86"/>
      <c r="PRU60" s="86"/>
      <c r="PRV60" s="86"/>
      <c r="PRW60" s="86"/>
      <c r="PRX60" s="86"/>
      <c r="PRY60" s="86"/>
      <c r="PRZ60" s="86"/>
      <c r="PSA60" s="86"/>
      <c r="PSB60" s="86"/>
      <c r="PSC60" s="86"/>
      <c r="PSD60" s="86"/>
      <c r="PSE60" s="86"/>
      <c r="PSF60" s="86"/>
      <c r="PSG60" s="86"/>
      <c r="PSH60" s="86"/>
      <c r="PSI60" s="86"/>
      <c r="PSJ60" s="86"/>
      <c r="PSK60" s="86"/>
      <c r="PSL60" s="86"/>
      <c r="PSM60" s="86"/>
      <c r="PSN60" s="86"/>
      <c r="PSO60" s="86"/>
      <c r="PSP60" s="86"/>
      <c r="PSQ60" s="86"/>
      <c r="PSR60" s="86"/>
      <c r="PSS60" s="86"/>
      <c r="PST60" s="86"/>
      <c r="PSU60" s="86"/>
      <c r="PSV60" s="86"/>
      <c r="PSW60" s="86"/>
      <c r="PSX60" s="86"/>
      <c r="PSY60" s="86"/>
      <c r="PSZ60" s="86"/>
      <c r="PTA60" s="86"/>
      <c r="PTB60" s="86"/>
      <c r="PTC60" s="86"/>
      <c r="PTD60" s="86"/>
      <c r="PTE60" s="86"/>
      <c r="PTF60" s="86"/>
      <c r="PTG60" s="86"/>
      <c r="PTH60" s="86"/>
      <c r="PTI60" s="86"/>
      <c r="PTJ60" s="86"/>
      <c r="PTK60" s="86"/>
      <c r="PTL60" s="86"/>
      <c r="PTM60" s="86"/>
      <c r="PTN60" s="86"/>
      <c r="PTO60" s="86"/>
      <c r="PTP60" s="86"/>
      <c r="PTQ60" s="86"/>
      <c r="PTR60" s="86"/>
      <c r="PTS60" s="86"/>
      <c r="PTT60" s="86"/>
      <c r="PTU60" s="86"/>
      <c r="PTV60" s="86"/>
      <c r="PTW60" s="86"/>
      <c r="PTX60" s="86"/>
      <c r="PTY60" s="86"/>
      <c r="PTZ60" s="86"/>
      <c r="PUA60" s="86"/>
      <c r="PUB60" s="86"/>
      <c r="PUC60" s="86"/>
      <c r="PUD60" s="86"/>
      <c r="PUE60" s="86"/>
      <c r="PUF60" s="86"/>
      <c r="PUG60" s="86"/>
      <c r="PUH60" s="86"/>
      <c r="PUI60" s="86"/>
      <c r="PUJ60" s="86"/>
      <c r="PUK60" s="86"/>
      <c r="PUL60" s="86"/>
      <c r="PUM60" s="86"/>
      <c r="PUN60" s="86"/>
      <c r="PUO60" s="86"/>
      <c r="PUP60" s="86"/>
      <c r="PUQ60" s="86"/>
      <c r="PUR60" s="86"/>
      <c r="PUS60" s="86"/>
      <c r="PUT60" s="86"/>
      <c r="PUU60" s="86"/>
      <c r="PUV60" s="86"/>
      <c r="PUW60" s="86"/>
      <c r="PUX60" s="86"/>
      <c r="PUY60" s="86"/>
      <c r="PUZ60" s="86"/>
      <c r="PVA60" s="86"/>
      <c r="PVB60" s="86"/>
      <c r="PVC60" s="86"/>
      <c r="PVD60" s="86"/>
      <c r="PVE60" s="86"/>
      <c r="PVF60" s="86"/>
      <c r="PVG60" s="86"/>
      <c r="PVH60" s="86"/>
      <c r="PVI60" s="86"/>
      <c r="PVJ60" s="86"/>
      <c r="PVK60" s="86"/>
      <c r="PVL60" s="86"/>
      <c r="PVM60" s="86"/>
      <c r="PVN60" s="86"/>
      <c r="PVO60" s="86"/>
      <c r="PVP60" s="86"/>
      <c r="PVQ60" s="86"/>
      <c r="PVR60" s="86"/>
      <c r="PVS60" s="86"/>
      <c r="PVT60" s="86"/>
      <c r="PVU60" s="86"/>
      <c r="PVV60" s="86"/>
      <c r="PVW60" s="86"/>
      <c r="PVX60" s="86"/>
      <c r="PVY60" s="86"/>
      <c r="PVZ60" s="86"/>
      <c r="PWA60" s="86"/>
      <c r="PWB60" s="86"/>
      <c r="PWC60" s="86"/>
      <c r="PWD60" s="86"/>
      <c r="PWE60" s="86"/>
      <c r="PWF60" s="86"/>
      <c r="PWG60" s="86"/>
      <c r="PWH60" s="86"/>
      <c r="PWI60" s="86"/>
      <c r="PWJ60" s="86"/>
      <c r="PWK60" s="86"/>
      <c r="PWL60" s="86"/>
      <c r="PWM60" s="86"/>
      <c r="PWN60" s="86"/>
      <c r="PWO60" s="86"/>
      <c r="PWP60" s="86"/>
      <c r="PWQ60" s="86"/>
      <c r="PWR60" s="86"/>
      <c r="PWS60" s="86"/>
      <c r="PWT60" s="86"/>
      <c r="PWU60" s="86"/>
      <c r="PWV60" s="86"/>
      <c r="PWW60" s="86"/>
      <c r="PWX60" s="86"/>
      <c r="PWY60" s="86"/>
      <c r="PWZ60" s="86"/>
      <c r="PXA60" s="86"/>
      <c r="PXB60" s="86"/>
      <c r="PXC60" s="86"/>
      <c r="PXD60" s="86"/>
      <c r="PXE60" s="86"/>
      <c r="PXF60" s="86"/>
      <c r="PXG60" s="86"/>
      <c r="PXH60" s="86"/>
      <c r="PXI60" s="86"/>
      <c r="PXJ60" s="86"/>
      <c r="PXK60" s="86"/>
      <c r="PXL60" s="86"/>
      <c r="PXM60" s="86"/>
      <c r="PXN60" s="86"/>
      <c r="PXO60" s="86"/>
      <c r="PXP60" s="86"/>
      <c r="PXQ60" s="86"/>
      <c r="PXR60" s="86"/>
      <c r="PXS60" s="86"/>
      <c r="PXT60" s="86"/>
      <c r="PXU60" s="86"/>
      <c r="PXV60" s="86"/>
      <c r="PXW60" s="86"/>
      <c r="PXX60" s="86"/>
      <c r="PXY60" s="86"/>
      <c r="PXZ60" s="86"/>
      <c r="PYA60" s="86"/>
      <c r="PYB60" s="86"/>
      <c r="PYC60" s="86"/>
      <c r="PYD60" s="86"/>
      <c r="PYE60" s="86"/>
      <c r="PYF60" s="86"/>
      <c r="PYG60" s="86"/>
      <c r="PYH60" s="86"/>
      <c r="PYI60" s="86"/>
      <c r="PYJ60" s="86"/>
      <c r="PYK60" s="86"/>
      <c r="PYL60" s="86"/>
      <c r="PYM60" s="86"/>
      <c r="PYN60" s="86"/>
      <c r="PYO60" s="86"/>
      <c r="PYP60" s="86"/>
      <c r="PYQ60" s="86"/>
      <c r="PYR60" s="86"/>
      <c r="PYS60" s="86"/>
      <c r="PYT60" s="86"/>
      <c r="PYU60" s="86"/>
      <c r="PYV60" s="86"/>
      <c r="PYW60" s="86"/>
      <c r="PYX60" s="86"/>
      <c r="PYY60" s="86"/>
      <c r="PYZ60" s="86"/>
      <c r="PZA60" s="86"/>
      <c r="PZB60" s="86"/>
      <c r="PZC60" s="86"/>
      <c r="PZD60" s="86"/>
      <c r="PZE60" s="86"/>
      <c r="PZF60" s="86"/>
      <c r="PZG60" s="86"/>
      <c r="PZH60" s="86"/>
      <c r="PZI60" s="86"/>
      <c r="PZJ60" s="86"/>
      <c r="PZK60" s="86"/>
      <c r="PZL60" s="86"/>
      <c r="PZM60" s="86"/>
      <c r="PZN60" s="86"/>
      <c r="PZO60" s="86"/>
      <c r="PZP60" s="86"/>
      <c r="PZQ60" s="86"/>
      <c r="PZR60" s="86"/>
      <c r="PZS60" s="86"/>
      <c r="PZT60" s="86"/>
      <c r="PZU60" s="86"/>
      <c r="PZV60" s="86"/>
      <c r="PZW60" s="86"/>
      <c r="PZX60" s="86"/>
      <c r="PZY60" s="86"/>
      <c r="PZZ60" s="86"/>
      <c r="QAA60" s="86"/>
      <c r="QAB60" s="86"/>
      <c r="QAC60" s="86"/>
      <c r="QAD60" s="86"/>
      <c r="QAE60" s="86"/>
      <c r="QAF60" s="86"/>
      <c r="QAG60" s="86"/>
      <c r="QAH60" s="86"/>
      <c r="QAI60" s="86"/>
      <c r="QAJ60" s="86"/>
      <c r="QAK60" s="86"/>
      <c r="QAL60" s="86"/>
      <c r="QAM60" s="86"/>
      <c r="QAN60" s="86"/>
      <c r="QAO60" s="86"/>
      <c r="QAP60" s="86"/>
      <c r="QAQ60" s="86"/>
      <c r="QAR60" s="86"/>
      <c r="QAS60" s="86"/>
      <c r="QAT60" s="86"/>
      <c r="QAU60" s="86"/>
      <c r="QAV60" s="86"/>
      <c r="QAW60" s="86"/>
      <c r="QAX60" s="86"/>
      <c r="QAY60" s="86"/>
      <c r="QAZ60" s="86"/>
      <c r="QBA60" s="86"/>
      <c r="QBB60" s="86"/>
      <c r="QBC60" s="86"/>
      <c r="QBD60" s="86"/>
      <c r="QBE60" s="86"/>
      <c r="QBF60" s="86"/>
      <c r="QBG60" s="86"/>
      <c r="QBH60" s="86"/>
      <c r="QBI60" s="86"/>
      <c r="QBJ60" s="86"/>
      <c r="QBK60" s="86"/>
      <c r="QBL60" s="86"/>
      <c r="QBM60" s="86"/>
      <c r="QBN60" s="86"/>
      <c r="QBO60" s="86"/>
      <c r="QBP60" s="86"/>
      <c r="QBQ60" s="86"/>
      <c r="QBR60" s="86"/>
      <c r="QBS60" s="86"/>
      <c r="QBT60" s="86"/>
      <c r="QBU60" s="86"/>
      <c r="QBV60" s="86"/>
      <c r="QBW60" s="86"/>
      <c r="QBX60" s="86"/>
      <c r="QBY60" s="86"/>
      <c r="QBZ60" s="86"/>
      <c r="QCA60" s="86"/>
      <c r="QCB60" s="86"/>
      <c r="QCC60" s="86"/>
      <c r="QCD60" s="86"/>
      <c r="QCE60" s="86"/>
      <c r="QCF60" s="86"/>
      <c r="QCG60" s="86"/>
      <c r="QCH60" s="86"/>
      <c r="QCI60" s="86"/>
      <c r="QCJ60" s="86"/>
      <c r="QCK60" s="86"/>
      <c r="QCL60" s="86"/>
      <c r="QCM60" s="86"/>
      <c r="QCN60" s="86"/>
      <c r="QCO60" s="86"/>
      <c r="QCP60" s="86"/>
      <c r="QCQ60" s="86"/>
      <c r="QCR60" s="86"/>
      <c r="QCS60" s="86"/>
      <c r="QCT60" s="86"/>
      <c r="QCU60" s="86"/>
      <c r="QCV60" s="86"/>
      <c r="QCW60" s="86"/>
      <c r="QCX60" s="86"/>
      <c r="QCY60" s="86"/>
      <c r="QCZ60" s="86"/>
      <c r="QDA60" s="86"/>
      <c r="QDB60" s="86"/>
      <c r="QDC60" s="86"/>
      <c r="QDD60" s="86"/>
      <c r="QDE60" s="86"/>
      <c r="QDF60" s="86"/>
      <c r="QDG60" s="86"/>
      <c r="QDH60" s="86"/>
      <c r="QDI60" s="86"/>
      <c r="QDJ60" s="86"/>
      <c r="QDK60" s="86"/>
      <c r="QDL60" s="86"/>
      <c r="QDM60" s="86"/>
      <c r="QDN60" s="86"/>
      <c r="QDO60" s="86"/>
      <c r="QDP60" s="86"/>
      <c r="QDQ60" s="86"/>
      <c r="QDR60" s="86"/>
      <c r="QDS60" s="86"/>
      <c r="QDT60" s="86"/>
      <c r="QDU60" s="86"/>
      <c r="QDV60" s="86"/>
      <c r="QDW60" s="86"/>
      <c r="QDX60" s="86"/>
      <c r="QDY60" s="86"/>
      <c r="QDZ60" s="86"/>
      <c r="QEA60" s="86"/>
      <c r="QEB60" s="86"/>
      <c r="QEC60" s="86"/>
      <c r="QED60" s="86"/>
      <c r="QEE60" s="86"/>
      <c r="QEF60" s="86"/>
      <c r="QEG60" s="86"/>
      <c r="QEH60" s="86"/>
      <c r="QEI60" s="86"/>
      <c r="QEJ60" s="86"/>
      <c r="QEK60" s="86"/>
      <c r="QEL60" s="86"/>
      <c r="QEM60" s="86"/>
      <c r="QEN60" s="86"/>
      <c r="QEO60" s="86"/>
      <c r="QEP60" s="86"/>
      <c r="QEQ60" s="86"/>
      <c r="QER60" s="86"/>
      <c r="QES60" s="86"/>
      <c r="QET60" s="86"/>
      <c r="QEU60" s="86"/>
      <c r="QEV60" s="86"/>
      <c r="QEW60" s="86"/>
      <c r="QEX60" s="86"/>
      <c r="QEY60" s="86"/>
      <c r="QEZ60" s="86"/>
      <c r="QFA60" s="86"/>
      <c r="QFB60" s="86"/>
      <c r="QFC60" s="86"/>
      <c r="QFD60" s="86"/>
      <c r="QFE60" s="86"/>
      <c r="QFF60" s="86"/>
      <c r="QFG60" s="86"/>
      <c r="QFH60" s="86"/>
      <c r="QFI60" s="86"/>
      <c r="QFJ60" s="86"/>
      <c r="QFK60" s="86"/>
      <c r="QFL60" s="86"/>
      <c r="QFM60" s="86"/>
      <c r="QFN60" s="86"/>
      <c r="QFO60" s="86"/>
      <c r="QFP60" s="86"/>
      <c r="QFQ60" s="86"/>
      <c r="QFR60" s="86"/>
      <c r="QFS60" s="86"/>
      <c r="QFT60" s="86"/>
      <c r="QFU60" s="86"/>
      <c r="QFV60" s="86"/>
      <c r="QFW60" s="86"/>
      <c r="QFX60" s="86"/>
      <c r="QFY60" s="86"/>
      <c r="QFZ60" s="86"/>
      <c r="QGA60" s="86"/>
      <c r="QGB60" s="86"/>
      <c r="QGC60" s="86"/>
      <c r="QGD60" s="86"/>
      <c r="QGE60" s="86"/>
      <c r="QGF60" s="86"/>
      <c r="QGG60" s="86"/>
      <c r="QGH60" s="86"/>
      <c r="QGI60" s="86"/>
      <c r="QGJ60" s="86"/>
      <c r="QGK60" s="86"/>
      <c r="QGL60" s="86"/>
      <c r="QGM60" s="86"/>
      <c r="QGN60" s="86"/>
      <c r="QGO60" s="86"/>
      <c r="QGP60" s="86"/>
      <c r="QGQ60" s="86"/>
      <c r="QGR60" s="86"/>
      <c r="QGS60" s="86"/>
      <c r="QGT60" s="86"/>
      <c r="QGU60" s="86"/>
      <c r="QGV60" s="86"/>
      <c r="QGW60" s="86"/>
      <c r="QGX60" s="86"/>
      <c r="QGY60" s="86"/>
      <c r="QGZ60" s="86"/>
      <c r="QHA60" s="86"/>
      <c r="QHB60" s="86"/>
      <c r="QHC60" s="86"/>
      <c r="QHD60" s="86"/>
      <c r="QHE60" s="86"/>
      <c r="QHF60" s="86"/>
      <c r="QHG60" s="86"/>
      <c r="QHH60" s="86"/>
      <c r="QHI60" s="86"/>
      <c r="QHJ60" s="86"/>
      <c r="QHK60" s="86"/>
      <c r="QHL60" s="86"/>
      <c r="QHM60" s="86"/>
      <c r="QHN60" s="86"/>
      <c r="QHO60" s="86"/>
      <c r="QHP60" s="86"/>
      <c r="QHQ60" s="86"/>
      <c r="QHR60" s="86"/>
      <c r="QHS60" s="86"/>
      <c r="QHT60" s="86"/>
      <c r="QHU60" s="86"/>
      <c r="QHV60" s="86"/>
      <c r="QHW60" s="86"/>
      <c r="QHX60" s="86"/>
      <c r="QHY60" s="86"/>
      <c r="QHZ60" s="86"/>
      <c r="QIA60" s="86"/>
      <c r="QIB60" s="86"/>
      <c r="QIC60" s="86"/>
      <c r="QID60" s="86"/>
      <c r="QIE60" s="86"/>
      <c r="QIF60" s="86"/>
      <c r="QIG60" s="86"/>
      <c r="QIH60" s="86"/>
      <c r="QII60" s="86"/>
      <c r="QIJ60" s="86"/>
      <c r="QIK60" s="86"/>
      <c r="QIL60" s="86"/>
      <c r="QIM60" s="86"/>
      <c r="QIN60" s="86"/>
      <c r="QIO60" s="86"/>
      <c r="QIP60" s="86"/>
      <c r="QIQ60" s="86"/>
      <c r="QIR60" s="86"/>
      <c r="QIS60" s="86"/>
      <c r="QIT60" s="86"/>
      <c r="QIU60" s="86"/>
      <c r="QIV60" s="86"/>
      <c r="QIW60" s="86"/>
      <c r="QIX60" s="86"/>
      <c r="QIY60" s="86"/>
      <c r="QIZ60" s="86"/>
      <c r="QJA60" s="86"/>
      <c r="QJB60" s="86"/>
      <c r="QJC60" s="86"/>
      <c r="QJD60" s="86"/>
      <c r="QJE60" s="86"/>
      <c r="QJF60" s="86"/>
      <c r="QJG60" s="86"/>
      <c r="QJH60" s="86"/>
      <c r="QJI60" s="86"/>
      <c r="QJJ60" s="86"/>
      <c r="QJK60" s="86"/>
      <c r="QJL60" s="86"/>
      <c r="QJM60" s="86"/>
      <c r="QJN60" s="86"/>
      <c r="QJO60" s="86"/>
      <c r="QJP60" s="86"/>
      <c r="QJQ60" s="86"/>
      <c r="QJR60" s="86"/>
      <c r="QJS60" s="86"/>
      <c r="QJT60" s="86"/>
      <c r="QJU60" s="86"/>
      <c r="QJV60" s="86"/>
      <c r="QJW60" s="86"/>
      <c r="QJX60" s="86"/>
      <c r="QJY60" s="86"/>
      <c r="QJZ60" s="86"/>
      <c r="QKA60" s="86"/>
      <c r="QKB60" s="86"/>
      <c r="QKC60" s="86"/>
      <c r="QKD60" s="86"/>
      <c r="QKE60" s="86"/>
      <c r="QKF60" s="86"/>
      <c r="QKG60" s="86"/>
      <c r="QKH60" s="86"/>
      <c r="QKI60" s="86"/>
      <c r="QKJ60" s="86"/>
      <c r="QKK60" s="86"/>
      <c r="QKL60" s="86"/>
      <c r="QKM60" s="86"/>
      <c r="QKN60" s="86"/>
      <c r="QKO60" s="86"/>
      <c r="QKP60" s="86"/>
      <c r="QKQ60" s="86"/>
      <c r="QKR60" s="86"/>
      <c r="QKS60" s="86"/>
      <c r="QKT60" s="86"/>
      <c r="QKU60" s="86"/>
      <c r="QKV60" s="86"/>
      <c r="QKW60" s="86"/>
      <c r="QKX60" s="86"/>
      <c r="QKY60" s="86"/>
      <c r="QKZ60" s="86"/>
      <c r="QLA60" s="86"/>
      <c r="QLB60" s="86"/>
      <c r="QLC60" s="86"/>
      <c r="QLD60" s="86"/>
      <c r="QLE60" s="86"/>
      <c r="QLF60" s="86"/>
      <c r="QLG60" s="86"/>
      <c r="QLH60" s="86"/>
      <c r="QLI60" s="86"/>
      <c r="QLJ60" s="86"/>
      <c r="QLK60" s="86"/>
      <c r="QLL60" s="86"/>
      <c r="QLM60" s="86"/>
      <c r="QLN60" s="86"/>
      <c r="QLO60" s="86"/>
      <c r="QLP60" s="86"/>
      <c r="QLQ60" s="86"/>
      <c r="QLR60" s="86"/>
      <c r="QLS60" s="86"/>
      <c r="QLT60" s="86"/>
      <c r="QLU60" s="86"/>
      <c r="QLV60" s="86"/>
      <c r="QLW60" s="86"/>
      <c r="QLX60" s="86"/>
      <c r="QLY60" s="86"/>
      <c r="QLZ60" s="86"/>
      <c r="QMA60" s="86"/>
      <c r="QMB60" s="86"/>
      <c r="QMC60" s="86"/>
      <c r="QMD60" s="86"/>
      <c r="QME60" s="86"/>
      <c r="QMF60" s="86"/>
      <c r="QMG60" s="86"/>
      <c r="QMH60" s="86"/>
      <c r="QMI60" s="86"/>
      <c r="QMJ60" s="86"/>
      <c r="QMK60" s="86"/>
      <c r="QML60" s="86"/>
      <c r="QMM60" s="86"/>
      <c r="QMN60" s="86"/>
      <c r="QMO60" s="86"/>
      <c r="QMP60" s="86"/>
      <c r="QMQ60" s="86"/>
      <c r="QMR60" s="86"/>
      <c r="QMS60" s="86"/>
      <c r="QMT60" s="86"/>
      <c r="QMU60" s="86"/>
      <c r="QMV60" s="86"/>
      <c r="QMW60" s="86"/>
      <c r="QMX60" s="86"/>
      <c r="QMY60" s="86"/>
      <c r="QMZ60" s="86"/>
      <c r="QNA60" s="86"/>
      <c r="QNB60" s="86"/>
      <c r="QNC60" s="86"/>
      <c r="QND60" s="86"/>
      <c r="QNE60" s="86"/>
      <c r="QNF60" s="86"/>
      <c r="QNG60" s="86"/>
      <c r="QNH60" s="86"/>
      <c r="QNI60" s="86"/>
      <c r="QNJ60" s="86"/>
      <c r="QNK60" s="86"/>
      <c r="QNL60" s="86"/>
      <c r="QNM60" s="86"/>
      <c r="QNN60" s="86"/>
      <c r="QNO60" s="86"/>
      <c r="QNP60" s="86"/>
      <c r="QNQ60" s="86"/>
      <c r="QNR60" s="86"/>
      <c r="QNS60" s="86"/>
      <c r="QNT60" s="86"/>
      <c r="QNU60" s="86"/>
      <c r="QNV60" s="86"/>
      <c r="QNW60" s="86"/>
      <c r="QNX60" s="86"/>
      <c r="QNY60" s="86"/>
      <c r="QNZ60" s="86"/>
      <c r="QOA60" s="86"/>
      <c r="QOB60" s="86"/>
      <c r="QOC60" s="86"/>
      <c r="QOD60" s="86"/>
      <c r="QOE60" s="86"/>
      <c r="QOF60" s="86"/>
      <c r="QOG60" s="86"/>
      <c r="QOH60" s="86"/>
      <c r="QOI60" s="86"/>
      <c r="QOJ60" s="86"/>
      <c r="QOK60" s="86"/>
      <c r="QOL60" s="86"/>
      <c r="QOM60" s="86"/>
      <c r="QON60" s="86"/>
      <c r="QOO60" s="86"/>
      <c r="QOP60" s="86"/>
      <c r="QOQ60" s="86"/>
      <c r="QOR60" s="86"/>
      <c r="QOS60" s="86"/>
      <c r="QOT60" s="86"/>
      <c r="QOU60" s="86"/>
      <c r="QOV60" s="86"/>
      <c r="QOW60" s="86"/>
      <c r="QOX60" s="86"/>
      <c r="QOY60" s="86"/>
      <c r="QOZ60" s="86"/>
      <c r="QPA60" s="86"/>
      <c r="QPB60" s="86"/>
      <c r="QPC60" s="86"/>
      <c r="QPD60" s="86"/>
      <c r="QPE60" s="86"/>
      <c r="QPF60" s="86"/>
      <c r="QPG60" s="86"/>
      <c r="QPH60" s="86"/>
      <c r="QPI60" s="86"/>
      <c r="QPJ60" s="86"/>
      <c r="QPK60" s="86"/>
      <c r="QPL60" s="86"/>
      <c r="QPM60" s="86"/>
      <c r="QPN60" s="86"/>
      <c r="QPO60" s="86"/>
      <c r="QPP60" s="86"/>
      <c r="QPQ60" s="86"/>
      <c r="QPR60" s="86"/>
      <c r="QPS60" s="86"/>
      <c r="QPT60" s="86"/>
      <c r="QPU60" s="86"/>
      <c r="QPV60" s="86"/>
      <c r="QPW60" s="86"/>
      <c r="QPX60" s="86"/>
      <c r="QPY60" s="86"/>
      <c r="QPZ60" s="86"/>
      <c r="QQA60" s="86"/>
      <c r="QQB60" s="86"/>
      <c r="QQC60" s="86"/>
      <c r="QQD60" s="86"/>
      <c r="QQE60" s="86"/>
      <c r="QQF60" s="86"/>
      <c r="QQG60" s="86"/>
      <c r="QQH60" s="86"/>
      <c r="QQI60" s="86"/>
      <c r="QQJ60" s="86"/>
      <c r="QQK60" s="86"/>
      <c r="QQL60" s="86"/>
      <c r="QQM60" s="86"/>
      <c r="QQN60" s="86"/>
      <c r="QQO60" s="86"/>
      <c r="QQP60" s="86"/>
      <c r="QQQ60" s="86"/>
      <c r="QQR60" s="86"/>
      <c r="QQS60" s="86"/>
      <c r="QQT60" s="86"/>
      <c r="QQU60" s="86"/>
      <c r="QQV60" s="86"/>
      <c r="QQW60" s="86"/>
      <c r="QQX60" s="86"/>
      <c r="QQY60" s="86"/>
      <c r="QQZ60" s="86"/>
      <c r="QRA60" s="86"/>
      <c r="QRB60" s="86"/>
      <c r="QRC60" s="86"/>
      <c r="QRD60" s="86"/>
      <c r="QRE60" s="86"/>
      <c r="QRF60" s="86"/>
      <c r="QRG60" s="86"/>
      <c r="QRH60" s="86"/>
      <c r="QRI60" s="86"/>
      <c r="QRJ60" s="86"/>
      <c r="QRK60" s="86"/>
      <c r="QRL60" s="86"/>
      <c r="QRM60" s="86"/>
      <c r="QRN60" s="86"/>
      <c r="QRO60" s="86"/>
      <c r="QRP60" s="86"/>
      <c r="QRQ60" s="86"/>
      <c r="QRR60" s="86"/>
      <c r="QRS60" s="86"/>
      <c r="QRT60" s="86"/>
      <c r="QRU60" s="86"/>
      <c r="QRV60" s="86"/>
      <c r="QRW60" s="86"/>
      <c r="QRX60" s="86"/>
      <c r="QRY60" s="86"/>
      <c r="QRZ60" s="86"/>
      <c r="QSA60" s="86"/>
      <c r="QSB60" s="86"/>
      <c r="QSC60" s="86"/>
      <c r="QSD60" s="86"/>
      <c r="QSE60" s="86"/>
      <c r="QSF60" s="86"/>
      <c r="QSG60" s="86"/>
      <c r="QSH60" s="86"/>
      <c r="QSI60" s="86"/>
      <c r="QSJ60" s="86"/>
      <c r="QSK60" s="86"/>
      <c r="QSL60" s="86"/>
      <c r="QSM60" s="86"/>
      <c r="QSN60" s="86"/>
      <c r="QSO60" s="86"/>
      <c r="QSP60" s="86"/>
      <c r="QSQ60" s="86"/>
      <c r="QSR60" s="86"/>
      <c r="QSS60" s="86"/>
      <c r="QST60" s="86"/>
      <c r="QSU60" s="86"/>
      <c r="QSV60" s="86"/>
      <c r="QSW60" s="86"/>
      <c r="QSX60" s="86"/>
      <c r="QSY60" s="86"/>
      <c r="QSZ60" s="86"/>
      <c r="QTA60" s="86"/>
      <c r="QTB60" s="86"/>
      <c r="QTC60" s="86"/>
      <c r="QTD60" s="86"/>
      <c r="QTE60" s="86"/>
      <c r="QTF60" s="86"/>
      <c r="QTG60" s="86"/>
      <c r="QTH60" s="86"/>
      <c r="QTI60" s="86"/>
      <c r="QTJ60" s="86"/>
      <c r="QTK60" s="86"/>
      <c r="QTL60" s="86"/>
      <c r="QTM60" s="86"/>
      <c r="QTN60" s="86"/>
      <c r="QTO60" s="86"/>
      <c r="QTP60" s="86"/>
      <c r="QTQ60" s="86"/>
      <c r="QTR60" s="86"/>
      <c r="QTS60" s="86"/>
      <c r="QTT60" s="86"/>
      <c r="QTU60" s="86"/>
      <c r="QTV60" s="86"/>
      <c r="QTW60" s="86"/>
      <c r="QTX60" s="86"/>
      <c r="QTY60" s="86"/>
      <c r="QTZ60" s="86"/>
      <c r="QUA60" s="86"/>
      <c r="QUB60" s="86"/>
      <c r="QUC60" s="86"/>
      <c r="QUD60" s="86"/>
      <c r="QUE60" s="86"/>
      <c r="QUF60" s="86"/>
      <c r="QUG60" s="86"/>
      <c r="QUH60" s="86"/>
      <c r="QUI60" s="86"/>
      <c r="QUJ60" s="86"/>
      <c r="QUK60" s="86"/>
      <c r="QUL60" s="86"/>
      <c r="QUM60" s="86"/>
      <c r="QUN60" s="86"/>
      <c r="QUO60" s="86"/>
      <c r="QUP60" s="86"/>
      <c r="QUQ60" s="86"/>
      <c r="QUR60" s="86"/>
      <c r="QUS60" s="86"/>
      <c r="QUT60" s="86"/>
      <c r="QUU60" s="86"/>
      <c r="QUV60" s="86"/>
      <c r="QUW60" s="86"/>
      <c r="QUX60" s="86"/>
      <c r="QUY60" s="86"/>
      <c r="QUZ60" s="86"/>
      <c r="QVA60" s="86"/>
      <c r="QVB60" s="86"/>
      <c r="QVC60" s="86"/>
      <c r="QVD60" s="86"/>
      <c r="QVE60" s="86"/>
      <c r="QVF60" s="86"/>
      <c r="QVG60" s="86"/>
      <c r="QVH60" s="86"/>
      <c r="QVI60" s="86"/>
      <c r="QVJ60" s="86"/>
      <c r="QVK60" s="86"/>
      <c r="QVL60" s="86"/>
      <c r="QVM60" s="86"/>
      <c r="QVN60" s="86"/>
      <c r="QVO60" s="86"/>
      <c r="QVP60" s="86"/>
      <c r="QVQ60" s="86"/>
      <c r="QVR60" s="86"/>
      <c r="QVS60" s="86"/>
      <c r="QVT60" s="86"/>
      <c r="QVU60" s="86"/>
      <c r="QVV60" s="86"/>
      <c r="QVW60" s="86"/>
      <c r="QVX60" s="86"/>
      <c r="QVY60" s="86"/>
      <c r="QVZ60" s="86"/>
      <c r="QWA60" s="86"/>
      <c r="QWB60" s="86"/>
      <c r="QWC60" s="86"/>
      <c r="QWD60" s="86"/>
      <c r="QWE60" s="86"/>
      <c r="QWF60" s="86"/>
      <c r="QWG60" s="86"/>
      <c r="QWH60" s="86"/>
      <c r="QWI60" s="86"/>
      <c r="QWJ60" s="86"/>
      <c r="QWK60" s="86"/>
      <c r="QWL60" s="86"/>
      <c r="QWM60" s="86"/>
      <c r="QWN60" s="86"/>
      <c r="QWO60" s="86"/>
      <c r="QWP60" s="86"/>
      <c r="QWQ60" s="86"/>
      <c r="QWR60" s="86"/>
      <c r="QWS60" s="86"/>
      <c r="QWT60" s="86"/>
      <c r="QWU60" s="86"/>
      <c r="QWV60" s="86"/>
      <c r="QWW60" s="86"/>
      <c r="QWX60" s="86"/>
      <c r="QWY60" s="86"/>
      <c r="QWZ60" s="86"/>
      <c r="QXA60" s="86"/>
      <c r="QXB60" s="86"/>
      <c r="QXC60" s="86"/>
      <c r="QXD60" s="86"/>
      <c r="QXE60" s="86"/>
      <c r="QXF60" s="86"/>
      <c r="QXG60" s="86"/>
      <c r="QXH60" s="86"/>
      <c r="QXI60" s="86"/>
      <c r="QXJ60" s="86"/>
      <c r="QXK60" s="86"/>
      <c r="QXL60" s="86"/>
      <c r="QXM60" s="86"/>
      <c r="QXN60" s="86"/>
      <c r="QXO60" s="86"/>
      <c r="QXP60" s="86"/>
      <c r="QXQ60" s="86"/>
      <c r="QXR60" s="86"/>
      <c r="QXS60" s="86"/>
      <c r="QXT60" s="86"/>
      <c r="QXU60" s="86"/>
      <c r="QXV60" s="86"/>
      <c r="QXW60" s="86"/>
      <c r="QXX60" s="86"/>
      <c r="QXY60" s="86"/>
      <c r="QXZ60" s="86"/>
      <c r="QYA60" s="86"/>
      <c r="QYB60" s="86"/>
      <c r="QYC60" s="86"/>
      <c r="QYD60" s="86"/>
      <c r="QYE60" s="86"/>
      <c r="QYF60" s="86"/>
      <c r="QYG60" s="86"/>
      <c r="QYH60" s="86"/>
      <c r="QYI60" s="86"/>
      <c r="QYJ60" s="86"/>
      <c r="QYK60" s="86"/>
      <c r="QYL60" s="86"/>
      <c r="QYM60" s="86"/>
      <c r="QYN60" s="86"/>
      <c r="QYO60" s="86"/>
      <c r="QYP60" s="86"/>
      <c r="QYQ60" s="86"/>
      <c r="QYR60" s="86"/>
      <c r="QYS60" s="86"/>
      <c r="QYT60" s="86"/>
      <c r="QYU60" s="86"/>
      <c r="QYV60" s="86"/>
      <c r="QYW60" s="86"/>
      <c r="QYX60" s="86"/>
      <c r="QYY60" s="86"/>
      <c r="QYZ60" s="86"/>
      <c r="QZA60" s="86"/>
      <c r="QZB60" s="86"/>
      <c r="QZC60" s="86"/>
      <c r="QZD60" s="86"/>
      <c r="QZE60" s="86"/>
      <c r="QZF60" s="86"/>
      <c r="QZG60" s="86"/>
      <c r="QZH60" s="86"/>
      <c r="QZI60" s="86"/>
      <c r="QZJ60" s="86"/>
      <c r="QZK60" s="86"/>
      <c r="QZL60" s="86"/>
      <c r="QZM60" s="86"/>
      <c r="QZN60" s="86"/>
      <c r="QZO60" s="86"/>
      <c r="QZP60" s="86"/>
      <c r="QZQ60" s="86"/>
      <c r="QZR60" s="86"/>
      <c r="QZS60" s="86"/>
      <c r="QZT60" s="86"/>
      <c r="QZU60" s="86"/>
      <c r="QZV60" s="86"/>
      <c r="QZW60" s="86"/>
      <c r="QZX60" s="86"/>
      <c r="QZY60" s="86"/>
      <c r="QZZ60" s="86"/>
      <c r="RAA60" s="86"/>
      <c r="RAB60" s="86"/>
      <c r="RAC60" s="86"/>
      <c r="RAD60" s="86"/>
      <c r="RAE60" s="86"/>
      <c r="RAF60" s="86"/>
      <c r="RAG60" s="86"/>
      <c r="RAH60" s="86"/>
      <c r="RAI60" s="86"/>
      <c r="RAJ60" s="86"/>
      <c r="RAK60" s="86"/>
      <c r="RAL60" s="86"/>
      <c r="RAM60" s="86"/>
      <c r="RAN60" s="86"/>
      <c r="RAO60" s="86"/>
      <c r="RAP60" s="86"/>
      <c r="RAQ60" s="86"/>
      <c r="RAR60" s="86"/>
      <c r="RAS60" s="86"/>
      <c r="RAT60" s="86"/>
      <c r="RAU60" s="86"/>
      <c r="RAV60" s="86"/>
      <c r="RAW60" s="86"/>
      <c r="RAX60" s="86"/>
      <c r="RAY60" s="86"/>
      <c r="RAZ60" s="86"/>
      <c r="RBA60" s="86"/>
      <c r="RBB60" s="86"/>
      <c r="RBC60" s="86"/>
      <c r="RBD60" s="86"/>
      <c r="RBE60" s="86"/>
      <c r="RBF60" s="86"/>
      <c r="RBG60" s="86"/>
      <c r="RBH60" s="86"/>
      <c r="RBI60" s="86"/>
      <c r="RBJ60" s="86"/>
      <c r="RBK60" s="86"/>
      <c r="RBL60" s="86"/>
      <c r="RBM60" s="86"/>
      <c r="RBN60" s="86"/>
      <c r="RBO60" s="86"/>
      <c r="RBP60" s="86"/>
      <c r="RBQ60" s="86"/>
      <c r="RBR60" s="86"/>
      <c r="RBS60" s="86"/>
      <c r="RBT60" s="86"/>
      <c r="RBU60" s="86"/>
      <c r="RBV60" s="86"/>
      <c r="RBW60" s="86"/>
      <c r="RBX60" s="86"/>
      <c r="RBY60" s="86"/>
      <c r="RBZ60" s="86"/>
      <c r="RCA60" s="86"/>
      <c r="RCB60" s="86"/>
      <c r="RCC60" s="86"/>
      <c r="RCD60" s="86"/>
      <c r="RCE60" s="86"/>
      <c r="RCF60" s="86"/>
      <c r="RCG60" s="86"/>
      <c r="RCH60" s="86"/>
      <c r="RCI60" s="86"/>
      <c r="RCJ60" s="86"/>
      <c r="RCK60" s="86"/>
      <c r="RCL60" s="86"/>
      <c r="RCM60" s="86"/>
      <c r="RCN60" s="86"/>
      <c r="RCO60" s="86"/>
      <c r="RCP60" s="86"/>
      <c r="RCQ60" s="86"/>
      <c r="RCR60" s="86"/>
      <c r="RCS60" s="86"/>
      <c r="RCT60" s="86"/>
      <c r="RCU60" s="86"/>
      <c r="RCV60" s="86"/>
      <c r="RCW60" s="86"/>
      <c r="RCX60" s="86"/>
      <c r="RCY60" s="86"/>
      <c r="RCZ60" s="86"/>
      <c r="RDA60" s="86"/>
      <c r="RDB60" s="86"/>
      <c r="RDC60" s="86"/>
      <c r="RDD60" s="86"/>
      <c r="RDE60" s="86"/>
      <c r="RDF60" s="86"/>
      <c r="RDG60" s="86"/>
      <c r="RDH60" s="86"/>
      <c r="RDI60" s="86"/>
      <c r="RDJ60" s="86"/>
      <c r="RDK60" s="86"/>
      <c r="RDL60" s="86"/>
      <c r="RDM60" s="86"/>
      <c r="RDN60" s="86"/>
      <c r="RDO60" s="86"/>
      <c r="RDP60" s="86"/>
      <c r="RDQ60" s="86"/>
      <c r="RDR60" s="86"/>
      <c r="RDS60" s="86"/>
      <c r="RDT60" s="86"/>
      <c r="RDU60" s="86"/>
      <c r="RDV60" s="86"/>
      <c r="RDW60" s="86"/>
      <c r="RDX60" s="86"/>
      <c r="RDY60" s="86"/>
      <c r="RDZ60" s="86"/>
      <c r="REA60" s="86"/>
      <c r="REB60" s="86"/>
      <c r="REC60" s="86"/>
      <c r="RED60" s="86"/>
      <c r="REE60" s="86"/>
      <c r="REF60" s="86"/>
      <c r="REG60" s="86"/>
      <c r="REH60" s="86"/>
      <c r="REI60" s="86"/>
      <c r="REJ60" s="86"/>
      <c r="REK60" s="86"/>
      <c r="REL60" s="86"/>
      <c r="REM60" s="86"/>
      <c r="REN60" s="86"/>
      <c r="REO60" s="86"/>
      <c r="REP60" s="86"/>
      <c r="REQ60" s="86"/>
      <c r="RER60" s="86"/>
      <c r="RES60" s="86"/>
      <c r="RET60" s="86"/>
      <c r="REU60" s="86"/>
      <c r="REV60" s="86"/>
      <c r="REW60" s="86"/>
      <c r="REX60" s="86"/>
      <c r="REY60" s="86"/>
      <c r="REZ60" s="86"/>
      <c r="RFA60" s="86"/>
      <c r="RFB60" s="86"/>
      <c r="RFC60" s="86"/>
      <c r="RFD60" s="86"/>
      <c r="RFE60" s="86"/>
      <c r="RFF60" s="86"/>
      <c r="RFG60" s="86"/>
      <c r="RFH60" s="86"/>
      <c r="RFI60" s="86"/>
      <c r="RFJ60" s="86"/>
      <c r="RFK60" s="86"/>
      <c r="RFL60" s="86"/>
      <c r="RFM60" s="86"/>
      <c r="RFN60" s="86"/>
      <c r="RFO60" s="86"/>
      <c r="RFP60" s="86"/>
      <c r="RFQ60" s="86"/>
      <c r="RFR60" s="86"/>
      <c r="RFS60" s="86"/>
      <c r="RFT60" s="86"/>
      <c r="RFU60" s="86"/>
      <c r="RFV60" s="86"/>
      <c r="RFW60" s="86"/>
      <c r="RFX60" s="86"/>
      <c r="RFY60" s="86"/>
      <c r="RFZ60" s="86"/>
      <c r="RGA60" s="86"/>
      <c r="RGB60" s="86"/>
      <c r="RGC60" s="86"/>
      <c r="RGD60" s="86"/>
      <c r="RGE60" s="86"/>
      <c r="RGF60" s="86"/>
      <c r="RGG60" s="86"/>
      <c r="RGH60" s="86"/>
      <c r="RGI60" s="86"/>
      <c r="RGJ60" s="86"/>
      <c r="RGK60" s="86"/>
      <c r="RGL60" s="86"/>
      <c r="RGM60" s="86"/>
      <c r="RGN60" s="86"/>
      <c r="RGO60" s="86"/>
      <c r="RGP60" s="86"/>
      <c r="RGQ60" s="86"/>
      <c r="RGR60" s="86"/>
      <c r="RGS60" s="86"/>
      <c r="RGT60" s="86"/>
      <c r="RGU60" s="86"/>
      <c r="RGV60" s="86"/>
      <c r="RGW60" s="86"/>
      <c r="RGX60" s="86"/>
      <c r="RGY60" s="86"/>
      <c r="RGZ60" s="86"/>
      <c r="RHA60" s="86"/>
      <c r="RHB60" s="86"/>
      <c r="RHC60" s="86"/>
      <c r="RHD60" s="86"/>
      <c r="RHE60" s="86"/>
      <c r="RHF60" s="86"/>
      <c r="RHG60" s="86"/>
      <c r="RHH60" s="86"/>
      <c r="RHI60" s="86"/>
      <c r="RHJ60" s="86"/>
      <c r="RHK60" s="86"/>
      <c r="RHL60" s="86"/>
      <c r="RHM60" s="86"/>
      <c r="RHN60" s="86"/>
      <c r="RHO60" s="86"/>
      <c r="RHP60" s="86"/>
      <c r="RHQ60" s="86"/>
      <c r="RHR60" s="86"/>
      <c r="RHS60" s="86"/>
      <c r="RHT60" s="86"/>
      <c r="RHU60" s="86"/>
      <c r="RHV60" s="86"/>
      <c r="RHW60" s="86"/>
      <c r="RHX60" s="86"/>
      <c r="RHY60" s="86"/>
      <c r="RHZ60" s="86"/>
      <c r="RIA60" s="86"/>
      <c r="RIB60" s="86"/>
      <c r="RIC60" s="86"/>
      <c r="RID60" s="86"/>
      <c r="RIE60" s="86"/>
      <c r="RIF60" s="86"/>
      <c r="RIG60" s="86"/>
      <c r="RIH60" s="86"/>
      <c r="RII60" s="86"/>
      <c r="RIJ60" s="86"/>
      <c r="RIK60" s="86"/>
      <c r="RIL60" s="86"/>
      <c r="RIM60" s="86"/>
      <c r="RIN60" s="86"/>
      <c r="RIO60" s="86"/>
      <c r="RIP60" s="86"/>
      <c r="RIQ60" s="86"/>
      <c r="RIR60" s="86"/>
      <c r="RIS60" s="86"/>
      <c r="RIT60" s="86"/>
      <c r="RIU60" s="86"/>
      <c r="RIV60" s="86"/>
      <c r="RIW60" s="86"/>
      <c r="RIX60" s="86"/>
      <c r="RIY60" s="86"/>
      <c r="RIZ60" s="86"/>
      <c r="RJA60" s="86"/>
      <c r="RJB60" s="86"/>
      <c r="RJC60" s="86"/>
      <c r="RJD60" s="86"/>
      <c r="RJE60" s="86"/>
      <c r="RJF60" s="86"/>
      <c r="RJG60" s="86"/>
      <c r="RJH60" s="86"/>
      <c r="RJI60" s="86"/>
      <c r="RJJ60" s="86"/>
      <c r="RJK60" s="86"/>
      <c r="RJL60" s="86"/>
      <c r="RJM60" s="86"/>
      <c r="RJN60" s="86"/>
      <c r="RJO60" s="86"/>
      <c r="RJP60" s="86"/>
      <c r="RJQ60" s="86"/>
      <c r="RJR60" s="86"/>
      <c r="RJS60" s="86"/>
      <c r="RJT60" s="86"/>
      <c r="RJU60" s="86"/>
      <c r="RJV60" s="86"/>
      <c r="RJW60" s="86"/>
      <c r="RJX60" s="86"/>
      <c r="RJY60" s="86"/>
      <c r="RJZ60" s="86"/>
      <c r="RKA60" s="86"/>
      <c r="RKB60" s="86"/>
      <c r="RKC60" s="86"/>
      <c r="RKD60" s="86"/>
      <c r="RKE60" s="86"/>
      <c r="RKF60" s="86"/>
      <c r="RKG60" s="86"/>
      <c r="RKH60" s="86"/>
      <c r="RKI60" s="86"/>
      <c r="RKJ60" s="86"/>
      <c r="RKK60" s="86"/>
      <c r="RKL60" s="86"/>
      <c r="RKM60" s="86"/>
      <c r="RKN60" s="86"/>
      <c r="RKO60" s="86"/>
      <c r="RKP60" s="86"/>
      <c r="RKQ60" s="86"/>
      <c r="RKR60" s="86"/>
      <c r="RKS60" s="86"/>
      <c r="RKT60" s="86"/>
      <c r="RKU60" s="86"/>
      <c r="RKV60" s="86"/>
      <c r="RKW60" s="86"/>
      <c r="RKX60" s="86"/>
      <c r="RKY60" s="86"/>
      <c r="RKZ60" s="86"/>
      <c r="RLA60" s="86"/>
      <c r="RLB60" s="86"/>
      <c r="RLC60" s="86"/>
      <c r="RLD60" s="86"/>
      <c r="RLE60" s="86"/>
      <c r="RLF60" s="86"/>
      <c r="RLG60" s="86"/>
      <c r="RLH60" s="86"/>
      <c r="RLI60" s="86"/>
      <c r="RLJ60" s="86"/>
      <c r="RLK60" s="86"/>
      <c r="RLL60" s="86"/>
      <c r="RLM60" s="86"/>
      <c r="RLN60" s="86"/>
      <c r="RLO60" s="86"/>
      <c r="RLP60" s="86"/>
      <c r="RLQ60" s="86"/>
      <c r="RLR60" s="86"/>
      <c r="RLS60" s="86"/>
      <c r="RLT60" s="86"/>
      <c r="RLU60" s="86"/>
      <c r="RLV60" s="86"/>
      <c r="RLW60" s="86"/>
      <c r="RLX60" s="86"/>
      <c r="RLY60" s="86"/>
      <c r="RLZ60" s="86"/>
      <c r="RMA60" s="86"/>
      <c r="RMB60" s="86"/>
      <c r="RMC60" s="86"/>
      <c r="RMD60" s="86"/>
      <c r="RME60" s="86"/>
      <c r="RMF60" s="86"/>
      <c r="RMG60" s="86"/>
      <c r="RMH60" s="86"/>
      <c r="RMI60" s="86"/>
      <c r="RMJ60" s="86"/>
      <c r="RMK60" s="86"/>
      <c r="RML60" s="86"/>
      <c r="RMM60" s="86"/>
      <c r="RMN60" s="86"/>
      <c r="RMO60" s="86"/>
      <c r="RMP60" s="86"/>
      <c r="RMQ60" s="86"/>
      <c r="RMR60" s="86"/>
      <c r="RMS60" s="86"/>
      <c r="RMT60" s="86"/>
      <c r="RMU60" s="86"/>
      <c r="RMV60" s="86"/>
      <c r="RMW60" s="86"/>
      <c r="RMX60" s="86"/>
      <c r="RMY60" s="86"/>
      <c r="RMZ60" s="86"/>
      <c r="RNA60" s="86"/>
      <c r="RNB60" s="86"/>
      <c r="RNC60" s="86"/>
      <c r="RND60" s="86"/>
      <c r="RNE60" s="86"/>
      <c r="RNF60" s="86"/>
      <c r="RNG60" s="86"/>
      <c r="RNH60" s="86"/>
      <c r="RNI60" s="86"/>
      <c r="RNJ60" s="86"/>
      <c r="RNK60" s="86"/>
      <c r="RNL60" s="86"/>
      <c r="RNM60" s="86"/>
      <c r="RNN60" s="86"/>
      <c r="RNO60" s="86"/>
      <c r="RNP60" s="86"/>
      <c r="RNQ60" s="86"/>
      <c r="RNR60" s="86"/>
      <c r="RNS60" s="86"/>
      <c r="RNT60" s="86"/>
      <c r="RNU60" s="86"/>
      <c r="RNV60" s="86"/>
      <c r="RNW60" s="86"/>
      <c r="RNX60" s="86"/>
      <c r="RNY60" s="86"/>
      <c r="RNZ60" s="86"/>
      <c r="ROA60" s="86"/>
      <c r="ROB60" s="86"/>
      <c r="ROC60" s="86"/>
      <c r="ROD60" s="86"/>
      <c r="ROE60" s="86"/>
      <c r="ROF60" s="86"/>
      <c r="ROG60" s="86"/>
      <c r="ROH60" s="86"/>
      <c r="ROI60" s="86"/>
      <c r="ROJ60" s="86"/>
      <c r="ROK60" s="86"/>
      <c r="ROL60" s="86"/>
      <c r="ROM60" s="86"/>
      <c r="RON60" s="86"/>
      <c r="ROO60" s="86"/>
      <c r="ROP60" s="86"/>
      <c r="ROQ60" s="86"/>
      <c r="ROR60" s="86"/>
      <c r="ROS60" s="86"/>
      <c r="ROT60" s="86"/>
      <c r="ROU60" s="86"/>
      <c r="ROV60" s="86"/>
      <c r="ROW60" s="86"/>
      <c r="ROX60" s="86"/>
      <c r="ROY60" s="86"/>
      <c r="ROZ60" s="86"/>
      <c r="RPA60" s="86"/>
      <c r="RPB60" s="86"/>
      <c r="RPC60" s="86"/>
      <c r="RPD60" s="86"/>
      <c r="RPE60" s="86"/>
      <c r="RPF60" s="86"/>
      <c r="RPG60" s="86"/>
      <c r="RPH60" s="86"/>
      <c r="RPI60" s="86"/>
      <c r="RPJ60" s="86"/>
      <c r="RPK60" s="86"/>
      <c r="RPL60" s="86"/>
      <c r="RPM60" s="86"/>
      <c r="RPN60" s="86"/>
      <c r="RPO60" s="86"/>
      <c r="RPP60" s="86"/>
      <c r="RPQ60" s="86"/>
      <c r="RPR60" s="86"/>
      <c r="RPS60" s="86"/>
      <c r="RPT60" s="86"/>
      <c r="RPU60" s="86"/>
      <c r="RPV60" s="86"/>
      <c r="RPW60" s="86"/>
      <c r="RPX60" s="86"/>
      <c r="RPY60" s="86"/>
      <c r="RPZ60" s="86"/>
      <c r="RQA60" s="86"/>
      <c r="RQB60" s="86"/>
      <c r="RQC60" s="86"/>
      <c r="RQD60" s="86"/>
      <c r="RQE60" s="86"/>
      <c r="RQF60" s="86"/>
      <c r="RQG60" s="86"/>
      <c r="RQH60" s="86"/>
      <c r="RQI60" s="86"/>
      <c r="RQJ60" s="86"/>
      <c r="RQK60" s="86"/>
      <c r="RQL60" s="86"/>
      <c r="RQM60" s="86"/>
      <c r="RQN60" s="86"/>
      <c r="RQO60" s="86"/>
      <c r="RQP60" s="86"/>
      <c r="RQQ60" s="86"/>
      <c r="RQR60" s="86"/>
      <c r="RQS60" s="86"/>
      <c r="RQT60" s="86"/>
      <c r="RQU60" s="86"/>
      <c r="RQV60" s="86"/>
      <c r="RQW60" s="86"/>
      <c r="RQX60" s="86"/>
      <c r="RQY60" s="86"/>
      <c r="RQZ60" s="86"/>
      <c r="RRA60" s="86"/>
      <c r="RRB60" s="86"/>
      <c r="RRC60" s="86"/>
      <c r="RRD60" s="86"/>
      <c r="RRE60" s="86"/>
      <c r="RRF60" s="86"/>
      <c r="RRG60" s="86"/>
      <c r="RRH60" s="86"/>
      <c r="RRI60" s="86"/>
      <c r="RRJ60" s="86"/>
      <c r="RRK60" s="86"/>
      <c r="RRL60" s="86"/>
      <c r="RRM60" s="86"/>
      <c r="RRN60" s="86"/>
      <c r="RRO60" s="86"/>
      <c r="RRP60" s="86"/>
      <c r="RRQ60" s="86"/>
      <c r="RRR60" s="86"/>
      <c r="RRS60" s="86"/>
      <c r="RRT60" s="86"/>
      <c r="RRU60" s="86"/>
      <c r="RRV60" s="86"/>
      <c r="RRW60" s="86"/>
      <c r="RRX60" s="86"/>
      <c r="RRY60" s="86"/>
      <c r="RRZ60" s="86"/>
      <c r="RSA60" s="86"/>
      <c r="RSB60" s="86"/>
      <c r="RSC60" s="86"/>
      <c r="RSD60" s="86"/>
      <c r="RSE60" s="86"/>
      <c r="RSF60" s="86"/>
      <c r="RSG60" s="86"/>
      <c r="RSH60" s="86"/>
      <c r="RSI60" s="86"/>
      <c r="RSJ60" s="86"/>
      <c r="RSK60" s="86"/>
      <c r="RSL60" s="86"/>
      <c r="RSM60" s="86"/>
      <c r="RSN60" s="86"/>
      <c r="RSO60" s="86"/>
      <c r="RSP60" s="86"/>
      <c r="RSQ60" s="86"/>
      <c r="RSR60" s="86"/>
      <c r="RSS60" s="86"/>
      <c r="RST60" s="86"/>
      <c r="RSU60" s="86"/>
      <c r="RSV60" s="86"/>
      <c r="RSW60" s="86"/>
      <c r="RSX60" s="86"/>
      <c r="RSY60" s="86"/>
      <c r="RSZ60" s="86"/>
      <c r="RTA60" s="86"/>
      <c r="RTB60" s="86"/>
      <c r="RTC60" s="86"/>
      <c r="RTD60" s="86"/>
      <c r="RTE60" s="86"/>
      <c r="RTF60" s="86"/>
      <c r="RTG60" s="86"/>
      <c r="RTH60" s="86"/>
      <c r="RTI60" s="86"/>
      <c r="RTJ60" s="86"/>
      <c r="RTK60" s="86"/>
      <c r="RTL60" s="86"/>
      <c r="RTM60" s="86"/>
      <c r="RTN60" s="86"/>
      <c r="RTO60" s="86"/>
      <c r="RTP60" s="86"/>
      <c r="RTQ60" s="86"/>
      <c r="RTR60" s="86"/>
      <c r="RTS60" s="86"/>
      <c r="RTT60" s="86"/>
      <c r="RTU60" s="86"/>
      <c r="RTV60" s="86"/>
      <c r="RTW60" s="86"/>
      <c r="RTX60" s="86"/>
      <c r="RTY60" s="86"/>
      <c r="RTZ60" s="86"/>
      <c r="RUA60" s="86"/>
      <c r="RUB60" s="86"/>
      <c r="RUC60" s="86"/>
      <c r="RUD60" s="86"/>
      <c r="RUE60" s="86"/>
      <c r="RUF60" s="86"/>
      <c r="RUG60" s="86"/>
      <c r="RUH60" s="86"/>
      <c r="RUI60" s="86"/>
      <c r="RUJ60" s="86"/>
      <c r="RUK60" s="86"/>
      <c r="RUL60" s="86"/>
      <c r="RUM60" s="86"/>
      <c r="RUN60" s="86"/>
      <c r="RUO60" s="86"/>
      <c r="RUP60" s="86"/>
      <c r="RUQ60" s="86"/>
      <c r="RUR60" s="86"/>
      <c r="RUS60" s="86"/>
      <c r="RUT60" s="86"/>
      <c r="RUU60" s="86"/>
      <c r="RUV60" s="86"/>
      <c r="RUW60" s="86"/>
      <c r="RUX60" s="86"/>
      <c r="RUY60" s="86"/>
      <c r="RUZ60" s="86"/>
      <c r="RVA60" s="86"/>
      <c r="RVB60" s="86"/>
      <c r="RVC60" s="86"/>
      <c r="RVD60" s="86"/>
      <c r="RVE60" s="86"/>
      <c r="RVF60" s="86"/>
      <c r="RVG60" s="86"/>
      <c r="RVH60" s="86"/>
      <c r="RVI60" s="86"/>
      <c r="RVJ60" s="86"/>
      <c r="RVK60" s="86"/>
      <c r="RVL60" s="86"/>
      <c r="RVM60" s="86"/>
      <c r="RVN60" s="86"/>
      <c r="RVO60" s="86"/>
      <c r="RVP60" s="86"/>
      <c r="RVQ60" s="86"/>
      <c r="RVR60" s="86"/>
      <c r="RVS60" s="86"/>
      <c r="RVT60" s="86"/>
      <c r="RVU60" s="86"/>
      <c r="RVV60" s="86"/>
      <c r="RVW60" s="86"/>
      <c r="RVX60" s="86"/>
      <c r="RVY60" s="86"/>
      <c r="RVZ60" s="86"/>
      <c r="RWA60" s="86"/>
      <c r="RWB60" s="86"/>
      <c r="RWC60" s="86"/>
      <c r="RWD60" s="86"/>
      <c r="RWE60" s="86"/>
      <c r="RWF60" s="86"/>
      <c r="RWG60" s="86"/>
      <c r="RWH60" s="86"/>
      <c r="RWI60" s="86"/>
      <c r="RWJ60" s="86"/>
      <c r="RWK60" s="86"/>
      <c r="RWL60" s="86"/>
      <c r="RWM60" s="86"/>
      <c r="RWN60" s="86"/>
      <c r="RWO60" s="86"/>
      <c r="RWP60" s="86"/>
      <c r="RWQ60" s="86"/>
      <c r="RWR60" s="86"/>
      <c r="RWS60" s="86"/>
      <c r="RWT60" s="86"/>
      <c r="RWU60" s="86"/>
      <c r="RWV60" s="86"/>
      <c r="RWW60" s="86"/>
      <c r="RWX60" s="86"/>
      <c r="RWY60" s="86"/>
      <c r="RWZ60" s="86"/>
      <c r="RXA60" s="86"/>
      <c r="RXB60" s="86"/>
      <c r="RXC60" s="86"/>
      <c r="RXD60" s="86"/>
      <c r="RXE60" s="86"/>
      <c r="RXF60" s="86"/>
      <c r="RXG60" s="86"/>
      <c r="RXH60" s="86"/>
      <c r="RXI60" s="86"/>
      <c r="RXJ60" s="86"/>
      <c r="RXK60" s="86"/>
      <c r="RXL60" s="86"/>
      <c r="RXM60" s="86"/>
      <c r="RXN60" s="86"/>
      <c r="RXO60" s="86"/>
      <c r="RXP60" s="86"/>
      <c r="RXQ60" s="86"/>
      <c r="RXR60" s="86"/>
      <c r="RXS60" s="86"/>
      <c r="RXT60" s="86"/>
      <c r="RXU60" s="86"/>
      <c r="RXV60" s="86"/>
      <c r="RXW60" s="86"/>
      <c r="RXX60" s="86"/>
      <c r="RXY60" s="86"/>
      <c r="RXZ60" s="86"/>
      <c r="RYA60" s="86"/>
      <c r="RYB60" s="86"/>
      <c r="RYC60" s="86"/>
      <c r="RYD60" s="86"/>
      <c r="RYE60" s="86"/>
      <c r="RYF60" s="86"/>
      <c r="RYG60" s="86"/>
      <c r="RYH60" s="86"/>
      <c r="RYI60" s="86"/>
      <c r="RYJ60" s="86"/>
      <c r="RYK60" s="86"/>
      <c r="RYL60" s="86"/>
      <c r="RYM60" s="86"/>
      <c r="RYN60" s="86"/>
      <c r="RYO60" s="86"/>
      <c r="RYP60" s="86"/>
      <c r="RYQ60" s="86"/>
      <c r="RYR60" s="86"/>
      <c r="RYS60" s="86"/>
      <c r="RYT60" s="86"/>
      <c r="RYU60" s="86"/>
      <c r="RYV60" s="86"/>
      <c r="RYW60" s="86"/>
      <c r="RYX60" s="86"/>
      <c r="RYY60" s="86"/>
      <c r="RYZ60" s="86"/>
      <c r="RZA60" s="86"/>
      <c r="RZB60" s="86"/>
      <c r="RZC60" s="86"/>
      <c r="RZD60" s="86"/>
      <c r="RZE60" s="86"/>
      <c r="RZF60" s="86"/>
      <c r="RZG60" s="86"/>
      <c r="RZH60" s="86"/>
      <c r="RZI60" s="86"/>
      <c r="RZJ60" s="86"/>
      <c r="RZK60" s="86"/>
      <c r="RZL60" s="86"/>
      <c r="RZM60" s="86"/>
      <c r="RZN60" s="86"/>
      <c r="RZO60" s="86"/>
      <c r="RZP60" s="86"/>
      <c r="RZQ60" s="86"/>
      <c r="RZR60" s="86"/>
      <c r="RZS60" s="86"/>
      <c r="RZT60" s="86"/>
      <c r="RZU60" s="86"/>
      <c r="RZV60" s="86"/>
      <c r="RZW60" s="86"/>
      <c r="RZX60" s="86"/>
      <c r="RZY60" s="86"/>
      <c r="RZZ60" s="86"/>
      <c r="SAA60" s="86"/>
      <c r="SAB60" s="86"/>
      <c r="SAC60" s="86"/>
      <c r="SAD60" s="86"/>
      <c r="SAE60" s="86"/>
      <c r="SAF60" s="86"/>
      <c r="SAG60" s="86"/>
      <c r="SAH60" s="86"/>
      <c r="SAI60" s="86"/>
      <c r="SAJ60" s="86"/>
      <c r="SAK60" s="86"/>
      <c r="SAL60" s="86"/>
      <c r="SAM60" s="86"/>
      <c r="SAN60" s="86"/>
      <c r="SAO60" s="86"/>
      <c r="SAP60" s="86"/>
      <c r="SAQ60" s="86"/>
      <c r="SAR60" s="86"/>
      <c r="SAS60" s="86"/>
      <c r="SAT60" s="86"/>
      <c r="SAU60" s="86"/>
      <c r="SAV60" s="86"/>
      <c r="SAW60" s="86"/>
      <c r="SAX60" s="86"/>
      <c r="SAY60" s="86"/>
      <c r="SAZ60" s="86"/>
      <c r="SBA60" s="86"/>
      <c r="SBB60" s="86"/>
      <c r="SBC60" s="86"/>
      <c r="SBD60" s="86"/>
      <c r="SBE60" s="86"/>
      <c r="SBF60" s="86"/>
      <c r="SBG60" s="86"/>
      <c r="SBH60" s="86"/>
      <c r="SBI60" s="86"/>
      <c r="SBJ60" s="86"/>
      <c r="SBK60" s="86"/>
      <c r="SBL60" s="86"/>
      <c r="SBM60" s="86"/>
      <c r="SBN60" s="86"/>
      <c r="SBO60" s="86"/>
      <c r="SBP60" s="86"/>
      <c r="SBQ60" s="86"/>
      <c r="SBR60" s="86"/>
      <c r="SBS60" s="86"/>
      <c r="SBT60" s="86"/>
      <c r="SBU60" s="86"/>
      <c r="SBV60" s="86"/>
      <c r="SBW60" s="86"/>
      <c r="SBX60" s="86"/>
      <c r="SBY60" s="86"/>
      <c r="SBZ60" s="86"/>
      <c r="SCA60" s="86"/>
      <c r="SCB60" s="86"/>
      <c r="SCC60" s="86"/>
      <c r="SCD60" s="86"/>
      <c r="SCE60" s="86"/>
      <c r="SCF60" s="86"/>
      <c r="SCG60" s="86"/>
      <c r="SCH60" s="86"/>
      <c r="SCI60" s="86"/>
      <c r="SCJ60" s="86"/>
      <c r="SCK60" s="86"/>
      <c r="SCL60" s="86"/>
      <c r="SCM60" s="86"/>
      <c r="SCN60" s="86"/>
      <c r="SCO60" s="86"/>
      <c r="SCP60" s="86"/>
      <c r="SCQ60" s="86"/>
      <c r="SCR60" s="86"/>
      <c r="SCS60" s="86"/>
      <c r="SCT60" s="86"/>
      <c r="SCU60" s="86"/>
      <c r="SCV60" s="86"/>
      <c r="SCW60" s="86"/>
      <c r="SCX60" s="86"/>
      <c r="SCY60" s="86"/>
      <c r="SCZ60" s="86"/>
      <c r="SDA60" s="86"/>
      <c r="SDB60" s="86"/>
      <c r="SDC60" s="86"/>
      <c r="SDD60" s="86"/>
      <c r="SDE60" s="86"/>
      <c r="SDF60" s="86"/>
      <c r="SDG60" s="86"/>
      <c r="SDH60" s="86"/>
      <c r="SDI60" s="86"/>
      <c r="SDJ60" s="86"/>
      <c r="SDK60" s="86"/>
      <c r="SDL60" s="86"/>
      <c r="SDM60" s="86"/>
      <c r="SDN60" s="86"/>
      <c r="SDO60" s="86"/>
      <c r="SDP60" s="86"/>
      <c r="SDQ60" s="86"/>
      <c r="SDR60" s="86"/>
      <c r="SDS60" s="86"/>
      <c r="SDT60" s="86"/>
      <c r="SDU60" s="86"/>
      <c r="SDV60" s="86"/>
      <c r="SDW60" s="86"/>
      <c r="SDX60" s="86"/>
      <c r="SDY60" s="86"/>
      <c r="SDZ60" s="86"/>
      <c r="SEA60" s="86"/>
      <c r="SEB60" s="86"/>
      <c r="SEC60" s="86"/>
      <c r="SED60" s="86"/>
      <c r="SEE60" s="86"/>
      <c r="SEF60" s="86"/>
      <c r="SEG60" s="86"/>
      <c r="SEH60" s="86"/>
      <c r="SEI60" s="86"/>
      <c r="SEJ60" s="86"/>
      <c r="SEK60" s="86"/>
      <c r="SEL60" s="86"/>
      <c r="SEM60" s="86"/>
      <c r="SEN60" s="86"/>
      <c r="SEO60" s="86"/>
      <c r="SEP60" s="86"/>
      <c r="SEQ60" s="86"/>
      <c r="SER60" s="86"/>
      <c r="SES60" s="86"/>
      <c r="SET60" s="86"/>
      <c r="SEU60" s="86"/>
      <c r="SEV60" s="86"/>
      <c r="SEW60" s="86"/>
      <c r="SEX60" s="86"/>
      <c r="SEY60" s="86"/>
      <c r="SEZ60" s="86"/>
      <c r="SFA60" s="86"/>
      <c r="SFB60" s="86"/>
      <c r="SFC60" s="86"/>
      <c r="SFD60" s="86"/>
      <c r="SFE60" s="86"/>
      <c r="SFF60" s="86"/>
      <c r="SFG60" s="86"/>
      <c r="SFH60" s="86"/>
      <c r="SFI60" s="86"/>
      <c r="SFJ60" s="86"/>
      <c r="SFK60" s="86"/>
      <c r="SFL60" s="86"/>
      <c r="SFM60" s="86"/>
      <c r="SFN60" s="86"/>
      <c r="SFO60" s="86"/>
      <c r="SFP60" s="86"/>
      <c r="SFQ60" s="86"/>
      <c r="SFR60" s="86"/>
      <c r="SFS60" s="86"/>
      <c r="SFT60" s="86"/>
      <c r="SFU60" s="86"/>
      <c r="SFV60" s="86"/>
      <c r="SFW60" s="86"/>
      <c r="SFX60" s="86"/>
      <c r="SFY60" s="86"/>
      <c r="SFZ60" s="86"/>
      <c r="SGA60" s="86"/>
      <c r="SGB60" s="86"/>
      <c r="SGC60" s="86"/>
      <c r="SGD60" s="86"/>
      <c r="SGE60" s="86"/>
      <c r="SGF60" s="86"/>
      <c r="SGG60" s="86"/>
      <c r="SGH60" s="86"/>
      <c r="SGI60" s="86"/>
      <c r="SGJ60" s="86"/>
      <c r="SGK60" s="86"/>
      <c r="SGL60" s="86"/>
      <c r="SGM60" s="86"/>
      <c r="SGN60" s="86"/>
      <c r="SGO60" s="86"/>
      <c r="SGP60" s="86"/>
      <c r="SGQ60" s="86"/>
      <c r="SGR60" s="86"/>
      <c r="SGS60" s="86"/>
      <c r="SGT60" s="86"/>
      <c r="SGU60" s="86"/>
      <c r="SGV60" s="86"/>
      <c r="SGW60" s="86"/>
      <c r="SGX60" s="86"/>
      <c r="SGY60" s="86"/>
      <c r="SGZ60" s="86"/>
      <c r="SHA60" s="86"/>
      <c r="SHB60" s="86"/>
      <c r="SHC60" s="86"/>
      <c r="SHD60" s="86"/>
      <c r="SHE60" s="86"/>
      <c r="SHF60" s="86"/>
      <c r="SHG60" s="86"/>
      <c r="SHH60" s="86"/>
      <c r="SHI60" s="86"/>
      <c r="SHJ60" s="86"/>
      <c r="SHK60" s="86"/>
      <c r="SHL60" s="86"/>
      <c r="SHM60" s="86"/>
      <c r="SHN60" s="86"/>
      <c r="SHO60" s="86"/>
      <c r="SHP60" s="86"/>
      <c r="SHQ60" s="86"/>
      <c r="SHR60" s="86"/>
      <c r="SHS60" s="86"/>
      <c r="SHT60" s="86"/>
      <c r="SHU60" s="86"/>
      <c r="SHV60" s="86"/>
      <c r="SHW60" s="86"/>
      <c r="SHX60" s="86"/>
      <c r="SHY60" s="86"/>
      <c r="SHZ60" s="86"/>
      <c r="SIA60" s="86"/>
      <c r="SIB60" s="86"/>
      <c r="SIC60" s="86"/>
      <c r="SID60" s="86"/>
      <c r="SIE60" s="86"/>
      <c r="SIF60" s="86"/>
      <c r="SIG60" s="86"/>
      <c r="SIH60" s="86"/>
      <c r="SII60" s="86"/>
      <c r="SIJ60" s="86"/>
      <c r="SIK60" s="86"/>
      <c r="SIL60" s="86"/>
      <c r="SIM60" s="86"/>
      <c r="SIN60" s="86"/>
      <c r="SIO60" s="86"/>
      <c r="SIP60" s="86"/>
      <c r="SIQ60" s="86"/>
      <c r="SIR60" s="86"/>
      <c r="SIS60" s="86"/>
      <c r="SIT60" s="86"/>
      <c r="SIU60" s="86"/>
      <c r="SIV60" s="86"/>
      <c r="SIW60" s="86"/>
      <c r="SIX60" s="86"/>
      <c r="SIY60" s="86"/>
      <c r="SIZ60" s="86"/>
      <c r="SJA60" s="86"/>
      <c r="SJB60" s="86"/>
      <c r="SJC60" s="86"/>
      <c r="SJD60" s="86"/>
      <c r="SJE60" s="86"/>
      <c r="SJF60" s="86"/>
      <c r="SJG60" s="86"/>
      <c r="SJH60" s="86"/>
      <c r="SJI60" s="86"/>
      <c r="SJJ60" s="86"/>
      <c r="SJK60" s="86"/>
      <c r="SJL60" s="86"/>
      <c r="SJM60" s="86"/>
      <c r="SJN60" s="86"/>
      <c r="SJO60" s="86"/>
      <c r="SJP60" s="86"/>
      <c r="SJQ60" s="86"/>
      <c r="SJR60" s="86"/>
      <c r="SJS60" s="86"/>
      <c r="SJT60" s="86"/>
      <c r="SJU60" s="86"/>
      <c r="SJV60" s="86"/>
      <c r="SJW60" s="86"/>
      <c r="SJX60" s="86"/>
      <c r="SJY60" s="86"/>
      <c r="SJZ60" s="86"/>
      <c r="SKA60" s="86"/>
      <c r="SKB60" s="86"/>
      <c r="SKC60" s="86"/>
      <c r="SKD60" s="86"/>
      <c r="SKE60" s="86"/>
      <c r="SKF60" s="86"/>
      <c r="SKG60" s="86"/>
      <c r="SKH60" s="86"/>
      <c r="SKI60" s="86"/>
      <c r="SKJ60" s="86"/>
      <c r="SKK60" s="86"/>
      <c r="SKL60" s="86"/>
      <c r="SKM60" s="86"/>
      <c r="SKN60" s="86"/>
      <c r="SKO60" s="86"/>
      <c r="SKP60" s="86"/>
      <c r="SKQ60" s="86"/>
      <c r="SKR60" s="86"/>
      <c r="SKS60" s="86"/>
      <c r="SKT60" s="86"/>
      <c r="SKU60" s="86"/>
      <c r="SKV60" s="86"/>
      <c r="SKW60" s="86"/>
      <c r="SKX60" s="86"/>
      <c r="SKY60" s="86"/>
      <c r="SKZ60" s="86"/>
      <c r="SLA60" s="86"/>
      <c r="SLB60" s="86"/>
      <c r="SLC60" s="86"/>
      <c r="SLD60" s="86"/>
      <c r="SLE60" s="86"/>
      <c r="SLF60" s="86"/>
      <c r="SLG60" s="86"/>
      <c r="SLH60" s="86"/>
      <c r="SLI60" s="86"/>
      <c r="SLJ60" s="86"/>
      <c r="SLK60" s="86"/>
      <c r="SLL60" s="86"/>
      <c r="SLM60" s="86"/>
      <c r="SLN60" s="86"/>
      <c r="SLO60" s="86"/>
      <c r="SLP60" s="86"/>
      <c r="SLQ60" s="86"/>
      <c r="SLR60" s="86"/>
      <c r="SLS60" s="86"/>
      <c r="SLT60" s="86"/>
      <c r="SLU60" s="86"/>
      <c r="SLV60" s="86"/>
      <c r="SLW60" s="86"/>
      <c r="SLX60" s="86"/>
      <c r="SLY60" s="86"/>
      <c r="SLZ60" s="86"/>
      <c r="SMA60" s="86"/>
      <c r="SMB60" s="86"/>
      <c r="SMC60" s="86"/>
      <c r="SMD60" s="86"/>
      <c r="SME60" s="86"/>
      <c r="SMF60" s="86"/>
      <c r="SMG60" s="86"/>
      <c r="SMH60" s="86"/>
      <c r="SMI60" s="86"/>
      <c r="SMJ60" s="86"/>
      <c r="SMK60" s="86"/>
      <c r="SML60" s="86"/>
      <c r="SMM60" s="86"/>
      <c r="SMN60" s="86"/>
      <c r="SMO60" s="86"/>
      <c r="SMP60" s="86"/>
      <c r="SMQ60" s="86"/>
      <c r="SMR60" s="86"/>
      <c r="SMS60" s="86"/>
      <c r="SMT60" s="86"/>
      <c r="SMU60" s="86"/>
      <c r="SMV60" s="86"/>
      <c r="SMW60" s="86"/>
      <c r="SMX60" s="86"/>
      <c r="SMY60" s="86"/>
      <c r="SMZ60" s="86"/>
      <c r="SNA60" s="86"/>
      <c r="SNB60" s="86"/>
      <c r="SNC60" s="86"/>
      <c r="SND60" s="86"/>
      <c r="SNE60" s="86"/>
      <c r="SNF60" s="86"/>
      <c r="SNG60" s="86"/>
      <c r="SNH60" s="86"/>
      <c r="SNI60" s="86"/>
      <c r="SNJ60" s="86"/>
      <c r="SNK60" s="86"/>
      <c r="SNL60" s="86"/>
      <c r="SNM60" s="86"/>
      <c r="SNN60" s="86"/>
      <c r="SNO60" s="86"/>
      <c r="SNP60" s="86"/>
      <c r="SNQ60" s="86"/>
      <c r="SNR60" s="86"/>
      <c r="SNS60" s="86"/>
      <c r="SNT60" s="86"/>
      <c r="SNU60" s="86"/>
      <c r="SNV60" s="86"/>
      <c r="SNW60" s="86"/>
      <c r="SNX60" s="86"/>
      <c r="SNY60" s="86"/>
      <c r="SNZ60" s="86"/>
      <c r="SOA60" s="86"/>
      <c r="SOB60" s="86"/>
      <c r="SOC60" s="86"/>
      <c r="SOD60" s="86"/>
      <c r="SOE60" s="86"/>
      <c r="SOF60" s="86"/>
      <c r="SOG60" s="86"/>
      <c r="SOH60" s="86"/>
      <c r="SOI60" s="86"/>
      <c r="SOJ60" s="86"/>
      <c r="SOK60" s="86"/>
      <c r="SOL60" s="86"/>
      <c r="SOM60" s="86"/>
      <c r="SON60" s="86"/>
      <c r="SOO60" s="86"/>
      <c r="SOP60" s="86"/>
      <c r="SOQ60" s="86"/>
      <c r="SOR60" s="86"/>
      <c r="SOS60" s="86"/>
      <c r="SOT60" s="86"/>
      <c r="SOU60" s="86"/>
      <c r="SOV60" s="86"/>
      <c r="SOW60" s="86"/>
      <c r="SOX60" s="86"/>
      <c r="SOY60" s="86"/>
      <c r="SOZ60" s="86"/>
      <c r="SPA60" s="86"/>
      <c r="SPB60" s="86"/>
      <c r="SPC60" s="86"/>
      <c r="SPD60" s="86"/>
      <c r="SPE60" s="86"/>
      <c r="SPF60" s="86"/>
      <c r="SPG60" s="86"/>
      <c r="SPH60" s="86"/>
      <c r="SPI60" s="86"/>
      <c r="SPJ60" s="86"/>
      <c r="SPK60" s="86"/>
      <c r="SPL60" s="86"/>
      <c r="SPM60" s="86"/>
      <c r="SPN60" s="86"/>
      <c r="SPO60" s="86"/>
      <c r="SPP60" s="86"/>
      <c r="SPQ60" s="86"/>
      <c r="SPR60" s="86"/>
      <c r="SPS60" s="86"/>
      <c r="SPT60" s="86"/>
      <c r="SPU60" s="86"/>
      <c r="SPV60" s="86"/>
      <c r="SPW60" s="86"/>
      <c r="SPX60" s="86"/>
      <c r="SPY60" s="86"/>
      <c r="SPZ60" s="86"/>
      <c r="SQA60" s="86"/>
      <c r="SQB60" s="86"/>
      <c r="SQC60" s="86"/>
      <c r="SQD60" s="86"/>
      <c r="SQE60" s="86"/>
      <c r="SQF60" s="86"/>
      <c r="SQG60" s="86"/>
      <c r="SQH60" s="86"/>
      <c r="SQI60" s="86"/>
      <c r="SQJ60" s="86"/>
      <c r="SQK60" s="86"/>
      <c r="SQL60" s="86"/>
      <c r="SQM60" s="86"/>
      <c r="SQN60" s="86"/>
      <c r="SQO60" s="86"/>
      <c r="SQP60" s="86"/>
      <c r="SQQ60" s="86"/>
      <c r="SQR60" s="86"/>
      <c r="SQS60" s="86"/>
      <c r="SQT60" s="86"/>
      <c r="SQU60" s="86"/>
      <c r="SQV60" s="86"/>
      <c r="SQW60" s="86"/>
      <c r="SQX60" s="86"/>
      <c r="SQY60" s="86"/>
      <c r="SQZ60" s="86"/>
      <c r="SRA60" s="86"/>
      <c r="SRB60" s="86"/>
      <c r="SRC60" s="86"/>
      <c r="SRD60" s="86"/>
      <c r="SRE60" s="86"/>
      <c r="SRF60" s="86"/>
      <c r="SRG60" s="86"/>
      <c r="SRH60" s="86"/>
      <c r="SRI60" s="86"/>
      <c r="SRJ60" s="86"/>
      <c r="SRK60" s="86"/>
      <c r="SRL60" s="86"/>
      <c r="SRM60" s="86"/>
      <c r="SRN60" s="86"/>
      <c r="SRO60" s="86"/>
      <c r="SRP60" s="86"/>
      <c r="SRQ60" s="86"/>
      <c r="SRR60" s="86"/>
      <c r="SRS60" s="86"/>
      <c r="SRT60" s="86"/>
      <c r="SRU60" s="86"/>
      <c r="SRV60" s="86"/>
      <c r="SRW60" s="86"/>
      <c r="SRX60" s="86"/>
      <c r="SRY60" s="86"/>
      <c r="SRZ60" s="86"/>
      <c r="SSA60" s="86"/>
      <c r="SSB60" s="86"/>
      <c r="SSC60" s="86"/>
      <c r="SSD60" s="86"/>
      <c r="SSE60" s="86"/>
      <c r="SSF60" s="86"/>
      <c r="SSG60" s="86"/>
      <c r="SSH60" s="86"/>
      <c r="SSI60" s="86"/>
      <c r="SSJ60" s="86"/>
      <c r="SSK60" s="86"/>
      <c r="SSL60" s="86"/>
      <c r="SSM60" s="86"/>
      <c r="SSN60" s="86"/>
      <c r="SSO60" s="86"/>
      <c r="SSP60" s="86"/>
      <c r="SSQ60" s="86"/>
      <c r="SSR60" s="86"/>
      <c r="SSS60" s="86"/>
      <c r="SST60" s="86"/>
      <c r="SSU60" s="86"/>
      <c r="SSV60" s="86"/>
      <c r="SSW60" s="86"/>
      <c r="SSX60" s="86"/>
      <c r="SSY60" s="86"/>
      <c r="SSZ60" s="86"/>
      <c r="STA60" s="86"/>
      <c r="STB60" s="86"/>
      <c r="STC60" s="86"/>
      <c r="STD60" s="86"/>
      <c r="STE60" s="86"/>
      <c r="STF60" s="86"/>
      <c r="STG60" s="86"/>
      <c r="STH60" s="86"/>
      <c r="STI60" s="86"/>
      <c r="STJ60" s="86"/>
      <c r="STK60" s="86"/>
      <c r="STL60" s="86"/>
      <c r="STM60" s="86"/>
      <c r="STN60" s="86"/>
      <c r="STO60" s="86"/>
      <c r="STP60" s="86"/>
      <c r="STQ60" s="86"/>
      <c r="STR60" s="86"/>
      <c r="STS60" s="86"/>
      <c r="STT60" s="86"/>
      <c r="STU60" s="86"/>
      <c r="STV60" s="86"/>
      <c r="STW60" s="86"/>
      <c r="STX60" s="86"/>
      <c r="STY60" s="86"/>
      <c r="STZ60" s="86"/>
      <c r="SUA60" s="86"/>
      <c r="SUB60" s="86"/>
      <c r="SUC60" s="86"/>
      <c r="SUD60" s="86"/>
      <c r="SUE60" s="86"/>
      <c r="SUF60" s="86"/>
      <c r="SUG60" s="86"/>
      <c r="SUH60" s="86"/>
      <c r="SUI60" s="86"/>
      <c r="SUJ60" s="86"/>
      <c r="SUK60" s="86"/>
      <c r="SUL60" s="86"/>
      <c r="SUM60" s="86"/>
      <c r="SUN60" s="86"/>
      <c r="SUO60" s="86"/>
      <c r="SUP60" s="86"/>
      <c r="SUQ60" s="86"/>
      <c r="SUR60" s="86"/>
      <c r="SUS60" s="86"/>
      <c r="SUT60" s="86"/>
      <c r="SUU60" s="86"/>
      <c r="SUV60" s="86"/>
      <c r="SUW60" s="86"/>
      <c r="SUX60" s="86"/>
      <c r="SUY60" s="86"/>
      <c r="SUZ60" s="86"/>
      <c r="SVA60" s="86"/>
      <c r="SVB60" s="86"/>
      <c r="SVC60" s="86"/>
      <c r="SVD60" s="86"/>
      <c r="SVE60" s="86"/>
      <c r="SVF60" s="86"/>
      <c r="SVG60" s="86"/>
      <c r="SVH60" s="86"/>
      <c r="SVI60" s="86"/>
      <c r="SVJ60" s="86"/>
      <c r="SVK60" s="86"/>
      <c r="SVL60" s="86"/>
      <c r="SVM60" s="86"/>
      <c r="SVN60" s="86"/>
      <c r="SVO60" s="86"/>
      <c r="SVP60" s="86"/>
      <c r="SVQ60" s="86"/>
      <c r="SVR60" s="86"/>
      <c r="SVS60" s="86"/>
      <c r="SVT60" s="86"/>
      <c r="SVU60" s="86"/>
      <c r="SVV60" s="86"/>
      <c r="SVW60" s="86"/>
      <c r="SVX60" s="86"/>
      <c r="SVY60" s="86"/>
      <c r="SVZ60" s="86"/>
      <c r="SWA60" s="86"/>
      <c r="SWB60" s="86"/>
      <c r="SWC60" s="86"/>
      <c r="SWD60" s="86"/>
      <c r="SWE60" s="86"/>
      <c r="SWF60" s="86"/>
      <c r="SWG60" s="86"/>
      <c r="SWH60" s="86"/>
      <c r="SWI60" s="86"/>
      <c r="SWJ60" s="86"/>
      <c r="SWK60" s="86"/>
      <c r="SWL60" s="86"/>
      <c r="SWM60" s="86"/>
      <c r="SWN60" s="86"/>
      <c r="SWO60" s="86"/>
      <c r="SWP60" s="86"/>
      <c r="SWQ60" s="86"/>
      <c r="SWR60" s="86"/>
      <c r="SWS60" s="86"/>
      <c r="SWT60" s="86"/>
      <c r="SWU60" s="86"/>
      <c r="SWV60" s="86"/>
      <c r="SWW60" s="86"/>
      <c r="SWX60" s="86"/>
      <c r="SWY60" s="86"/>
      <c r="SWZ60" s="86"/>
      <c r="SXA60" s="86"/>
      <c r="SXB60" s="86"/>
      <c r="SXC60" s="86"/>
      <c r="SXD60" s="86"/>
      <c r="SXE60" s="86"/>
      <c r="SXF60" s="86"/>
      <c r="SXG60" s="86"/>
      <c r="SXH60" s="86"/>
      <c r="SXI60" s="86"/>
      <c r="SXJ60" s="86"/>
      <c r="SXK60" s="86"/>
      <c r="SXL60" s="86"/>
      <c r="SXM60" s="86"/>
      <c r="SXN60" s="86"/>
      <c r="SXO60" s="86"/>
      <c r="SXP60" s="86"/>
      <c r="SXQ60" s="86"/>
      <c r="SXR60" s="86"/>
      <c r="SXS60" s="86"/>
      <c r="SXT60" s="86"/>
      <c r="SXU60" s="86"/>
      <c r="SXV60" s="86"/>
      <c r="SXW60" s="86"/>
      <c r="SXX60" s="86"/>
      <c r="SXY60" s="86"/>
      <c r="SXZ60" s="86"/>
      <c r="SYA60" s="86"/>
      <c r="SYB60" s="86"/>
      <c r="SYC60" s="86"/>
      <c r="SYD60" s="86"/>
      <c r="SYE60" s="86"/>
      <c r="SYF60" s="86"/>
      <c r="SYG60" s="86"/>
      <c r="SYH60" s="86"/>
      <c r="SYI60" s="86"/>
      <c r="SYJ60" s="86"/>
      <c r="SYK60" s="86"/>
      <c r="SYL60" s="86"/>
      <c r="SYM60" s="86"/>
      <c r="SYN60" s="86"/>
      <c r="SYO60" s="86"/>
      <c r="SYP60" s="86"/>
      <c r="SYQ60" s="86"/>
      <c r="SYR60" s="86"/>
      <c r="SYS60" s="86"/>
      <c r="SYT60" s="86"/>
      <c r="SYU60" s="86"/>
      <c r="SYV60" s="86"/>
      <c r="SYW60" s="86"/>
      <c r="SYX60" s="86"/>
      <c r="SYY60" s="86"/>
      <c r="SYZ60" s="86"/>
      <c r="SZA60" s="86"/>
      <c r="SZB60" s="86"/>
      <c r="SZC60" s="86"/>
      <c r="SZD60" s="86"/>
      <c r="SZE60" s="86"/>
      <c r="SZF60" s="86"/>
      <c r="SZG60" s="86"/>
      <c r="SZH60" s="86"/>
      <c r="SZI60" s="86"/>
      <c r="SZJ60" s="86"/>
      <c r="SZK60" s="86"/>
      <c r="SZL60" s="86"/>
      <c r="SZM60" s="86"/>
      <c r="SZN60" s="86"/>
      <c r="SZO60" s="86"/>
      <c r="SZP60" s="86"/>
      <c r="SZQ60" s="86"/>
      <c r="SZR60" s="86"/>
      <c r="SZS60" s="86"/>
      <c r="SZT60" s="86"/>
      <c r="SZU60" s="86"/>
      <c r="SZV60" s="86"/>
      <c r="SZW60" s="86"/>
      <c r="SZX60" s="86"/>
      <c r="SZY60" s="86"/>
      <c r="SZZ60" s="86"/>
      <c r="TAA60" s="86"/>
      <c r="TAB60" s="86"/>
      <c r="TAC60" s="86"/>
      <c r="TAD60" s="86"/>
      <c r="TAE60" s="86"/>
      <c r="TAF60" s="86"/>
      <c r="TAG60" s="86"/>
      <c r="TAH60" s="86"/>
      <c r="TAI60" s="86"/>
      <c r="TAJ60" s="86"/>
      <c r="TAK60" s="86"/>
      <c r="TAL60" s="86"/>
      <c r="TAM60" s="86"/>
      <c r="TAN60" s="86"/>
      <c r="TAO60" s="86"/>
      <c r="TAP60" s="86"/>
      <c r="TAQ60" s="86"/>
      <c r="TAR60" s="86"/>
      <c r="TAS60" s="86"/>
      <c r="TAT60" s="86"/>
      <c r="TAU60" s="86"/>
      <c r="TAV60" s="86"/>
      <c r="TAW60" s="86"/>
      <c r="TAX60" s="86"/>
      <c r="TAY60" s="86"/>
      <c r="TAZ60" s="86"/>
      <c r="TBA60" s="86"/>
      <c r="TBB60" s="86"/>
      <c r="TBC60" s="86"/>
      <c r="TBD60" s="86"/>
      <c r="TBE60" s="86"/>
      <c r="TBF60" s="86"/>
      <c r="TBG60" s="86"/>
      <c r="TBH60" s="86"/>
      <c r="TBI60" s="86"/>
      <c r="TBJ60" s="86"/>
      <c r="TBK60" s="86"/>
      <c r="TBL60" s="86"/>
      <c r="TBM60" s="86"/>
      <c r="TBN60" s="86"/>
      <c r="TBO60" s="86"/>
      <c r="TBP60" s="86"/>
      <c r="TBQ60" s="86"/>
      <c r="TBR60" s="86"/>
      <c r="TBS60" s="86"/>
      <c r="TBT60" s="86"/>
      <c r="TBU60" s="86"/>
      <c r="TBV60" s="86"/>
      <c r="TBW60" s="86"/>
      <c r="TBX60" s="86"/>
      <c r="TBY60" s="86"/>
      <c r="TBZ60" s="86"/>
      <c r="TCA60" s="86"/>
      <c r="TCB60" s="86"/>
      <c r="TCC60" s="86"/>
      <c r="TCD60" s="86"/>
      <c r="TCE60" s="86"/>
      <c r="TCF60" s="86"/>
      <c r="TCG60" s="86"/>
      <c r="TCH60" s="86"/>
      <c r="TCI60" s="86"/>
      <c r="TCJ60" s="86"/>
      <c r="TCK60" s="86"/>
      <c r="TCL60" s="86"/>
      <c r="TCM60" s="86"/>
      <c r="TCN60" s="86"/>
      <c r="TCO60" s="86"/>
      <c r="TCP60" s="86"/>
      <c r="TCQ60" s="86"/>
      <c r="TCR60" s="86"/>
      <c r="TCS60" s="86"/>
      <c r="TCT60" s="86"/>
      <c r="TCU60" s="86"/>
      <c r="TCV60" s="86"/>
      <c r="TCW60" s="86"/>
      <c r="TCX60" s="86"/>
      <c r="TCY60" s="86"/>
      <c r="TCZ60" s="86"/>
      <c r="TDA60" s="86"/>
      <c r="TDB60" s="86"/>
      <c r="TDC60" s="86"/>
      <c r="TDD60" s="86"/>
      <c r="TDE60" s="86"/>
      <c r="TDF60" s="86"/>
      <c r="TDG60" s="86"/>
      <c r="TDH60" s="86"/>
      <c r="TDI60" s="86"/>
      <c r="TDJ60" s="86"/>
      <c r="TDK60" s="86"/>
      <c r="TDL60" s="86"/>
      <c r="TDM60" s="86"/>
      <c r="TDN60" s="86"/>
      <c r="TDO60" s="86"/>
      <c r="TDP60" s="86"/>
      <c r="TDQ60" s="86"/>
      <c r="TDR60" s="86"/>
      <c r="TDS60" s="86"/>
      <c r="TDT60" s="86"/>
      <c r="TDU60" s="86"/>
      <c r="TDV60" s="86"/>
      <c r="TDW60" s="86"/>
      <c r="TDX60" s="86"/>
      <c r="TDY60" s="86"/>
      <c r="TDZ60" s="86"/>
      <c r="TEA60" s="86"/>
      <c r="TEB60" s="86"/>
      <c r="TEC60" s="86"/>
      <c r="TED60" s="86"/>
      <c r="TEE60" s="86"/>
      <c r="TEF60" s="86"/>
      <c r="TEG60" s="86"/>
      <c r="TEH60" s="86"/>
      <c r="TEI60" s="86"/>
      <c r="TEJ60" s="86"/>
      <c r="TEK60" s="86"/>
      <c r="TEL60" s="86"/>
      <c r="TEM60" s="86"/>
      <c r="TEN60" s="86"/>
      <c r="TEO60" s="86"/>
      <c r="TEP60" s="86"/>
      <c r="TEQ60" s="86"/>
      <c r="TER60" s="86"/>
      <c r="TES60" s="86"/>
      <c r="TET60" s="86"/>
      <c r="TEU60" s="86"/>
      <c r="TEV60" s="86"/>
      <c r="TEW60" s="86"/>
      <c r="TEX60" s="86"/>
      <c r="TEY60" s="86"/>
      <c r="TEZ60" s="86"/>
      <c r="TFA60" s="86"/>
      <c r="TFB60" s="86"/>
      <c r="TFC60" s="86"/>
      <c r="TFD60" s="86"/>
      <c r="TFE60" s="86"/>
      <c r="TFF60" s="86"/>
      <c r="TFG60" s="86"/>
      <c r="TFH60" s="86"/>
      <c r="TFI60" s="86"/>
      <c r="TFJ60" s="86"/>
      <c r="TFK60" s="86"/>
      <c r="TFL60" s="86"/>
      <c r="TFM60" s="86"/>
      <c r="TFN60" s="86"/>
      <c r="TFO60" s="86"/>
      <c r="TFP60" s="86"/>
      <c r="TFQ60" s="86"/>
      <c r="TFR60" s="86"/>
      <c r="TFS60" s="86"/>
      <c r="TFT60" s="86"/>
      <c r="TFU60" s="86"/>
      <c r="TFV60" s="86"/>
      <c r="TFW60" s="86"/>
      <c r="TFX60" s="86"/>
      <c r="TFY60" s="86"/>
      <c r="TFZ60" s="86"/>
      <c r="TGA60" s="86"/>
      <c r="TGB60" s="86"/>
      <c r="TGC60" s="86"/>
      <c r="TGD60" s="86"/>
      <c r="TGE60" s="86"/>
      <c r="TGF60" s="86"/>
      <c r="TGG60" s="86"/>
      <c r="TGH60" s="86"/>
      <c r="TGI60" s="86"/>
      <c r="TGJ60" s="86"/>
      <c r="TGK60" s="86"/>
      <c r="TGL60" s="86"/>
      <c r="TGM60" s="86"/>
      <c r="TGN60" s="86"/>
      <c r="TGO60" s="86"/>
      <c r="TGP60" s="86"/>
      <c r="TGQ60" s="86"/>
      <c r="TGR60" s="86"/>
      <c r="TGS60" s="86"/>
      <c r="TGT60" s="86"/>
      <c r="TGU60" s="86"/>
      <c r="TGV60" s="86"/>
      <c r="TGW60" s="86"/>
      <c r="TGX60" s="86"/>
      <c r="TGY60" s="86"/>
      <c r="TGZ60" s="86"/>
      <c r="THA60" s="86"/>
      <c r="THB60" s="86"/>
      <c r="THC60" s="86"/>
      <c r="THD60" s="86"/>
      <c r="THE60" s="86"/>
      <c r="THF60" s="86"/>
      <c r="THG60" s="86"/>
      <c r="THH60" s="86"/>
      <c r="THI60" s="86"/>
      <c r="THJ60" s="86"/>
      <c r="THK60" s="86"/>
      <c r="THL60" s="86"/>
      <c r="THM60" s="86"/>
      <c r="THN60" s="86"/>
      <c r="THO60" s="86"/>
      <c r="THP60" s="86"/>
      <c r="THQ60" s="86"/>
      <c r="THR60" s="86"/>
      <c r="THS60" s="86"/>
      <c r="THT60" s="86"/>
      <c r="THU60" s="86"/>
      <c r="THV60" s="86"/>
      <c r="THW60" s="86"/>
      <c r="THX60" s="86"/>
      <c r="THY60" s="86"/>
      <c r="THZ60" s="86"/>
      <c r="TIA60" s="86"/>
      <c r="TIB60" s="86"/>
      <c r="TIC60" s="86"/>
      <c r="TID60" s="86"/>
      <c r="TIE60" s="86"/>
      <c r="TIF60" s="86"/>
      <c r="TIG60" s="86"/>
      <c r="TIH60" s="86"/>
      <c r="TII60" s="86"/>
      <c r="TIJ60" s="86"/>
      <c r="TIK60" s="86"/>
      <c r="TIL60" s="86"/>
      <c r="TIM60" s="86"/>
      <c r="TIN60" s="86"/>
      <c r="TIO60" s="86"/>
      <c r="TIP60" s="86"/>
      <c r="TIQ60" s="86"/>
      <c r="TIR60" s="86"/>
      <c r="TIS60" s="86"/>
      <c r="TIT60" s="86"/>
      <c r="TIU60" s="86"/>
      <c r="TIV60" s="86"/>
      <c r="TIW60" s="86"/>
      <c r="TIX60" s="86"/>
      <c r="TIY60" s="86"/>
      <c r="TIZ60" s="86"/>
      <c r="TJA60" s="86"/>
      <c r="TJB60" s="86"/>
      <c r="TJC60" s="86"/>
      <c r="TJD60" s="86"/>
      <c r="TJE60" s="86"/>
      <c r="TJF60" s="86"/>
      <c r="TJG60" s="86"/>
      <c r="TJH60" s="86"/>
      <c r="TJI60" s="86"/>
      <c r="TJJ60" s="86"/>
      <c r="TJK60" s="86"/>
      <c r="TJL60" s="86"/>
      <c r="TJM60" s="86"/>
      <c r="TJN60" s="86"/>
      <c r="TJO60" s="86"/>
      <c r="TJP60" s="86"/>
      <c r="TJQ60" s="86"/>
      <c r="TJR60" s="86"/>
      <c r="TJS60" s="86"/>
      <c r="TJT60" s="86"/>
      <c r="TJU60" s="86"/>
      <c r="TJV60" s="86"/>
      <c r="TJW60" s="86"/>
      <c r="TJX60" s="86"/>
      <c r="TJY60" s="86"/>
      <c r="TJZ60" s="86"/>
      <c r="TKA60" s="86"/>
      <c r="TKB60" s="86"/>
      <c r="TKC60" s="86"/>
      <c r="TKD60" s="86"/>
      <c r="TKE60" s="86"/>
      <c r="TKF60" s="86"/>
      <c r="TKG60" s="86"/>
      <c r="TKH60" s="86"/>
      <c r="TKI60" s="86"/>
      <c r="TKJ60" s="86"/>
      <c r="TKK60" s="86"/>
      <c r="TKL60" s="86"/>
      <c r="TKM60" s="86"/>
      <c r="TKN60" s="86"/>
      <c r="TKO60" s="86"/>
      <c r="TKP60" s="86"/>
      <c r="TKQ60" s="86"/>
      <c r="TKR60" s="86"/>
      <c r="TKS60" s="86"/>
      <c r="TKT60" s="86"/>
      <c r="TKU60" s="86"/>
      <c r="TKV60" s="86"/>
      <c r="TKW60" s="86"/>
      <c r="TKX60" s="86"/>
      <c r="TKY60" s="86"/>
      <c r="TKZ60" s="86"/>
      <c r="TLA60" s="86"/>
      <c r="TLB60" s="86"/>
      <c r="TLC60" s="86"/>
      <c r="TLD60" s="86"/>
      <c r="TLE60" s="86"/>
      <c r="TLF60" s="86"/>
      <c r="TLG60" s="86"/>
      <c r="TLH60" s="86"/>
      <c r="TLI60" s="86"/>
      <c r="TLJ60" s="86"/>
      <c r="TLK60" s="86"/>
      <c r="TLL60" s="86"/>
      <c r="TLM60" s="86"/>
      <c r="TLN60" s="86"/>
      <c r="TLO60" s="86"/>
      <c r="TLP60" s="86"/>
      <c r="TLQ60" s="86"/>
      <c r="TLR60" s="86"/>
      <c r="TLS60" s="86"/>
      <c r="TLT60" s="86"/>
      <c r="TLU60" s="86"/>
      <c r="TLV60" s="86"/>
      <c r="TLW60" s="86"/>
      <c r="TLX60" s="86"/>
      <c r="TLY60" s="86"/>
      <c r="TLZ60" s="86"/>
      <c r="TMA60" s="86"/>
      <c r="TMB60" s="86"/>
      <c r="TMC60" s="86"/>
      <c r="TMD60" s="86"/>
      <c r="TME60" s="86"/>
      <c r="TMF60" s="86"/>
      <c r="TMG60" s="86"/>
      <c r="TMH60" s="86"/>
      <c r="TMI60" s="86"/>
      <c r="TMJ60" s="86"/>
      <c r="TMK60" s="86"/>
      <c r="TML60" s="86"/>
      <c r="TMM60" s="86"/>
      <c r="TMN60" s="86"/>
      <c r="TMO60" s="86"/>
      <c r="TMP60" s="86"/>
      <c r="TMQ60" s="86"/>
      <c r="TMR60" s="86"/>
      <c r="TMS60" s="86"/>
      <c r="TMT60" s="86"/>
      <c r="TMU60" s="86"/>
      <c r="TMV60" s="86"/>
      <c r="TMW60" s="86"/>
      <c r="TMX60" s="86"/>
      <c r="TMY60" s="86"/>
      <c r="TMZ60" s="86"/>
      <c r="TNA60" s="86"/>
      <c r="TNB60" s="86"/>
      <c r="TNC60" s="86"/>
      <c r="TND60" s="86"/>
      <c r="TNE60" s="86"/>
      <c r="TNF60" s="86"/>
      <c r="TNG60" s="86"/>
      <c r="TNH60" s="86"/>
      <c r="TNI60" s="86"/>
      <c r="TNJ60" s="86"/>
      <c r="TNK60" s="86"/>
      <c r="TNL60" s="86"/>
      <c r="TNM60" s="86"/>
      <c r="TNN60" s="86"/>
      <c r="TNO60" s="86"/>
      <c r="TNP60" s="86"/>
      <c r="TNQ60" s="86"/>
      <c r="TNR60" s="86"/>
      <c r="TNS60" s="86"/>
      <c r="TNT60" s="86"/>
      <c r="TNU60" s="86"/>
      <c r="TNV60" s="86"/>
      <c r="TNW60" s="86"/>
      <c r="TNX60" s="86"/>
      <c r="TNY60" s="86"/>
      <c r="TNZ60" s="86"/>
      <c r="TOA60" s="86"/>
      <c r="TOB60" s="86"/>
      <c r="TOC60" s="86"/>
      <c r="TOD60" s="86"/>
      <c r="TOE60" s="86"/>
      <c r="TOF60" s="86"/>
      <c r="TOG60" s="86"/>
      <c r="TOH60" s="86"/>
      <c r="TOI60" s="86"/>
      <c r="TOJ60" s="86"/>
      <c r="TOK60" s="86"/>
      <c r="TOL60" s="86"/>
      <c r="TOM60" s="86"/>
      <c r="TON60" s="86"/>
      <c r="TOO60" s="86"/>
      <c r="TOP60" s="86"/>
      <c r="TOQ60" s="86"/>
      <c r="TOR60" s="86"/>
      <c r="TOS60" s="86"/>
      <c r="TOT60" s="86"/>
      <c r="TOU60" s="86"/>
      <c r="TOV60" s="86"/>
      <c r="TOW60" s="86"/>
      <c r="TOX60" s="86"/>
      <c r="TOY60" s="86"/>
      <c r="TOZ60" s="86"/>
      <c r="TPA60" s="86"/>
      <c r="TPB60" s="86"/>
      <c r="TPC60" s="86"/>
      <c r="TPD60" s="86"/>
      <c r="TPE60" s="86"/>
      <c r="TPF60" s="86"/>
      <c r="TPG60" s="86"/>
      <c r="TPH60" s="86"/>
      <c r="TPI60" s="86"/>
      <c r="TPJ60" s="86"/>
      <c r="TPK60" s="86"/>
      <c r="TPL60" s="86"/>
      <c r="TPM60" s="86"/>
      <c r="TPN60" s="86"/>
      <c r="TPO60" s="86"/>
      <c r="TPP60" s="86"/>
      <c r="TPQ60" s="86"/>
      <c r="TPR60" s="86"/>
      <c r="TPS60" s="86"/>
      <c r="TPT60" s="86"/>
      <c r="TPU60" s="86"/>
      <c r="TPV60" s="86"/>
      <c r="TPW60" s="86"/>
      <c r="TPX60" s="86"/>
      <c r="TPY60" s="86"/>
      <c r="TPZ60" s="86"/>
      <c r="TQA60" s="86"/>
      <c r="TQB60" s="86"/>
      <c r="TQC60" s="86"/>
      <c r="TQD60" s="86"/>
      <c r="TQE60" s="86"/>
      <c r="TQF60" s="86"/>
      <c r="TQG60" s="86"/>
      <c r="TQH60" s="86"/>
      <c r="TQI60" s="86"/>
      <c r="TQJ60" s="86"/>
      <c r="TQK60" s="86"/>
      <c r="TQL60" s="86"/>
      <c r="TQM60" s="86"/>
      <c r="TQN60" s="86"/>
      <c r="TQO60" s="86"/>
      <c r="TQP60" s="86"/>
      <c r="TQQ60" s="86"/>
      <c r="TQR60" s="86"/>
      <c r="TQS60" s="86"/>
      <c r="TQT60" s="86"/>
      <c r="TQU60" s="86"/>
      <c r="TQV60" s="86"/>
      <c r="TQW60" s="86"/>
      <c r="TQX60" s="86"/>
      <c r="TQY60" s="86"/>
      <c r="TQZ60" s="86"/>
      <c r="TRA60" s="86"/>
      <c r="TRB60" s="86"/>
      <c r="TRC60" s="86"/>
      <c r="TRD60" s="86"/>
      <c r="TRE60" s="86"/>
      <c r="TRF60" s="86"/>
      <c r="TRG60" s="86"/>
      <c r="TRH60" s="86"/>
      <c r="TRI60" s="86"/>
      <c r="TRJ60" s="86"/>
      <c r="TRK60" s="86"/>
      <c r="TRL60" s="86"/>
      <c r="TRM60" s="86"/>
      <c r="TRN60" s="86"/>
      <c r="TRO60" s="86"/>
      <c r="TRP60" s="86"/>
      <c r="TRQ60" s="86"/>
      <c r="TRR60" s="86"/>
      <c r="TRS60" s="86"/>
      <c r="TRT60" s="86"/>
      <c r="TRU60" s="86"/>
      <c r="TRV60" s="86"/>
      <c r="TRW60" s="86"/>
      <c r="TRX60" s="86"/>
      <c r="TRY60" s="86"/>
      <c r="TRZ60" s="86"/>
      <c r="TSA60" s="86"/>
      <c r="TSB60" s="86"/>
      <c r="TSC60" s="86"/>
      <c r="TSD60" s="86"/>
      <c r="TSE60" s="86"/>
      <c r="TSF60" s="86"/>
      <c r="TSG60" s="86"/>
      <c r="TSH60" s="86"/>
      <c r="TSI60" s="86"/>
      <c r="TSJ60" s="86"/>
      <c r="TSK60" s="86"/>
      <c r="TSL60" s="86"/>
      <c r="TSM60" s="86"/>
      <c r="TSN60" s="86"/>
      <c r="TSO60" s="86"/>
      <c r="TSP60" s="86"/>
      <c r="TSQ60" s="86"/>
      <c r="TSR60" s="86"/>
      <c r="TSS60" s="86"/>
      <c r="TST60" s="86"/>
      <c r="TSU60" s="86"/>
      <c r="TSV60" s="86"/>
      <c r="TSW60" s="86"/>
      <c r="TSX60" s="86"/>
      <c r="TSY60" s="86"/>
      <c r="TSZ60" s="86"/>
      <c r="TTA60" s="86"/>
      <c r="TTB60" s="86"/>
      <c r="TTC60" s="86"/>
      <c r="TTD60" s="86"/>
      <c r="TTE60" s="86"/>
      <c r="TTF60" s="86"/>
      <c r="TTG60" s="86"/>
      <c r="TTH60" s="86"/>
      <c r="TTI60" s="86"/>
      <c r="TTJ60" s="86"/>
      <c r="TTK60" s="86"/>
      <c r="TTL60" s="86"/>
      <c r="TTM60" s="86"/>
      <c r="TTN60" s="86"/>
      <c r="TTO60" s="86"/>
      <c r="TTP60" s="86"/>
      <c r="TTQ60" s="86"/>
      <c r="TTR60" s="86"/>
      <c r="TTS60" s="86"/>
      <c r="TTT60" s="86"/>
      <c r="TTU60" s="86"/>
      <c r="TTV60" s="86"/>
      <c r="TTW60" s="86"/>
      <c r="TTX60" s="86"/>
      <c r="TTY60" s="86"/>
      <c r="TTZ60" s="86"/>
      <c r="TUA60" s="86"/>
      <c r="TUB60" s="86"/>
      <c r="TUC60" s="86"/>
      <c r="TUD60" s="86"/>
      <c r="TUE60" s="86"/>
      <c r="TUF60" s="86"/>
      <c r="TUG60" s="86"/>
      <c r="TUH60" s="86"/>
      <c r="TUI60" s="86"/>
      <c r="TUJ60" s="86"/>
      <c r="TUK60" s="86"/>
      <c r="TUL60" s="86"/>
      <c r="TUM60" s="86"/>
      <c r="TUN60" s="86"/>
      <c r="TUO60" s="86"/>
      <c r="TUP60" s="86"/>
      <c r="TUQ60" s="86"/>
      <c r="TUR60" s="86"/>
      <c r="TUS60" s="86"/>
      <c r="TUT60" s="86"/>
      <c r="TUU60" s="86"/>
      <c r="TUV60" s="86"/>
      <c r="TUW60" s="86"/>
      <c r="TUX60" s="86"/>
      <c r="TUY60" s="86"/>
      <c r="TUZ60" s="86"/>
      <c r="TVA60" s="86"/>
      <c r="TVB60" s="86"/>
      <c r="TVC60" s="86"/>
      <c r="TVD60" s="86"/>
      <c r="TVE60" s="86"/>
      <c r="TVF60" s="86"/>
      <c r="TVG60" s="86"/>
      <c r="TVH60" s="86"/>
      <c r="TVI60" s="86"/>
      <c r="TVJ60" s="86"/>
      <c r="TVK60" s="86"/>
      <c r="TVL60" s="86"/>
      <c r="TVM60" s="86"/>
      <c r="TVN60" s="86"/>
      <c r="TVO60" s="86"/>
      <c r="TVP60" s="86"/>
      <c r="TVQ60" s="86"/>
      <c r="TVR60" s="86"/>
      <c r="TVS60" s="86"/>
      <c r="TVT60" s="86"/>
      <c r="TVU60" s="86"/>
      <c r="TVV60" s="86"/>
      <c r="TVW60" s="86"/>
      <c r="TVX60" s="86"/>
      <c r="TVY60" s="86"/>
      <c r="TVZ60" s="86"/>
      <c r="TWA60" s="86"/>
      <c r="TWB60" s="86"/>
      <c r="TWC60" s="86"/>
      <c r="TWD60" s="86"/>
      <c r="TWE60" s="86"/>
      <c r="TWF60" s="86"/>
      <c r="TWG60" s="86"/>
      <c r="TWH60" s="86"/>
      <c r="TWI60" s="86"/>
      <c r="TWJ60" s="86"/>
      <c r="TWK60" s="86"/>
      <c r="TWL60" s="86"/>
      <c r="TWM60" s="86"/>
      <c r="TWN60" s="86"/>
      <c r="TWO60" s="86"/>
      <c r="TWP60" s="86"/>
      <c r="TWQ60" s="86"/>
      <c r="TWR60" s="86"/>
      <c r="TWS60" s="86"/>
      <c r="TWT60" s="86"/>
      <c r="TWU60" s="86"/>
      <c r="TWV60" s="86"/>
      <c r="TWW60" s="86"/>
      <c r="TWX60" s="86"/>
      <c r="TWY60" s="86"/>
      <c r="TWZ60" s="86"/>
      <c r="TXA60" s="86"/>
      <c r="TXB60" s="86"/>
      <c r="TXC60" s="86"/>
      <c r="TXD60" s="86"/>
      <c r="TXE60" s="86"/>
      <c r="TXF60" s="86"/>
      <c r="TXG60" s="86"/>
      <c r="TXH60" s="86"/>
      <c r="TXI60" s="86"/>
      <c r="TXJ60" s="86"/>
      <c r="TXK60" s="86"/>
      <c r="TXL60" s="86"/>
      <c r="TXM60" s="86"/>
      <c r="TXN60" s="86"/>
      <c r="TXO60" s="86"/>
      <c r="TXP60" s="86"/>
      <c r="TXQ60" s="86"/>
      <c r="TXR60" s="86"/>
      <c r="TXS60" s="86"/>
      <c r="TXT60" s="86"/>
      <c r="TXU60" s="86"/>
      <c r="TXV60" s="86"/>
      <c r="TXW60" s="86"/>
      <c r="TXX60" s="86"/>
      <c r="TXY60" s="86"/>
      <c r="TXZ60" s="86"/>
      <c r="TYA60" s="86"/>
      <c r="TYB60" s="86"/>
      <c r="TYC60" s="86"/>
      <c r="TYD60" s="86"/>
      <c r="TYE60" s="86"/>
      <c r="TYF60" s="86"/>
      <c r="TYG60" s="86"/>
      <c r="TYH60" s="86"/>
      <c r="TYI60" s="86"/>
      <c r="TYJ60" s="86"/>
      <c r="TYK60" s="86"/>
      <c r="TYL60" s="86"/>
      <c r="TYM60" s="86"/>
      <c r="TYN60" s="86"/>
      <c r="TYO60" s="86"/>
      <c r="TYP60" s="86"/>
      <c r="TYQ60" s="86"/>
      <c r="TYR60" s="86"/>
      <c r="TYS60" s="86"/>
      <c r="TYT60" s="86"/>
      <c r="TYU60" s="86"/>
      <c r="TYV60" s="86"/>
      <c r="TYW60" s="86"/>
      <c r="TYX60" s="86"/>
      <c r="TYY60" s="86"/>
      <c r="TYZ60" s="86"/>
      <c r="TZA60" s="86"/>
      <c r="TZB60" s="86"/>
      <c r="TZC60" s="86"/>
      <c r="TZD60" s="86"/>
      <c r="TZE60" s="86"/>
      <c r="TZF60" s="86"/>
      <c r="TZG60" s="86"/>
      <c r="TZH60" s="86"/>
      <c r="TZI60" s="86"/>
      <c r="TZJ60" s="86"/>
      <c r="TZK60" s="86"/>
      <c r="TZL60" s="86"/>
      <c r="TZM60" s="86"/>
      <c r="TZN60" s="86"/>
      <c r="TZO60" s="86"/>
      <c r="TZP60" s="86"/>
      <c r="TZQ60" s="86"/>
      <c r="TZR60" s="86"/>
      <c r="TZS60" s="86"/>
      <c r="TZT60" s="86"/>
      <c r="TZU60" s="86"/>
      <c r="TZV60" s="86"/>
      <c r="TZW60" s="86"/>
      <c r="TZX60" s="86"/>
      <c r="TZY60" s="86"/>
      <c r="TZZ60" s="86"/>
      <c r="UAA60" s="86"/>
      <c r="UAB60" s="86"/>
      <c r="UAC60" s="86"/>
      <c r="UAD60" s="86"/>
      <c r="UAE60" s="86"/>
      <c r="UAF60" s="86"/>
      <c r="UAG60" s="86"/>
      <c r="UAH60" s="86"/>
      <c r="UAI60" s="86"/>
      <c r="UAJ60" s="86"/>
      <c r="UAK60" s="86"/>
      <c r="UAL60" s="86"/>
      <c r="UAM60" s="86"/>
      <c r="UAN60" s="86"/>
      <c r="UAO60" s="86"/>
      <c r="UAP60" s="86"/>
      <c r="UAQ60" s="86"/>
      <c r="UAR60" s="86"/>
      <c r="UAS60" s="86"/>
      <c r="UAT60" s="86"/>
      <c r="UAU60" s="86"/>
      <c r="UAV60" s="86"/>
      <c r="UAW60" s="86"/>
      <c r="UAX60" s="86"/>
      <c r="UAY60" s="86"/>
      <c r="UAZ60" s="86"/>
      <c r="UBA60" s="86"/>
      <c r="UBB60" s="86"/>
      <c r="UBC60" s="86"/>
      <c r="UBD60" s="86"/>
      <c r="UBE60" s="86"/>
      <c r="UBF60" s="86"/>
      <c r="UBG60" s="86"/>
      <c r="UBH60" s="86"/>
      <c r="UBI60" s="86"/>
      <c r="UBJ60" s="86"/>
      <c r="UBK60" s="86"/>
      <c r="UBL60" s="86"/>
      <c r="UBM60" s="86"/>
      <c r="UBN60" s="86"/>
      <c r="UBO60" s="86"/>
      <c r="UBP60" s="86"/>
      <c r="UBQ60" s="86"/>
      <c r="UBR60" s="86"/>
      <c r="UBS60" s="86"/>
      <c r="UBT60" s="86"/>
      <c r="UBU60" s="86"/>
      <c r="UBV60" s="86"/>
      <c r="UBW60" s="86"/>
      <c r="UBX60" s="86"/>
      <c r="UBY60" s="86"/>
      <c r="UBZ60" s="86"/>
      <c r="UCA60" s="86"/>
      <c r="UCB60" s="86"/>
      <c r="UCC60" s="86"/>
      <c r="UCD60" s="86"/>
      <c r="UCE60" s="86"/>
      <c r="UCF60" s="86"/>
      <c r="UCG60" s="86"/>
      <c r="UCH60" s="86"/>
      <c r="UCI60" s="86"/>
      <c r="UCJ60" s="86"/>
      <c r="UCK60" s="86"/>
      <c r="UCL60" s="86"/>
      <c r="UCM60" s="86"/>
      <c r="UCN60" s="86"/>
      <c r="UCO60" s="86"/>
      <c r="UCP60" s="86"/>
      <c r="UCQ60" s="86"/>
      <c r="UCR60" s="86"/>
      <c r="UCS60" s="86"/>
      <c r="UCT60" s="86"/>
      <c r="UCU60" s="86"/>
      <c r="UCV60" s="86"/>
      <c r="UCW60" s="86"/>
      <c r="UCX60" s="86"/>
      <c r="UCY60" s="86"/>
      <c r="UCZ60" s="86"/>
      <c r="UDA60" s="86"/>
      <c r="UDB60" s="86"/>
      <c r="UDC60" s="86"/>
      <c r="UDD60" s="86"/>
      <c r="UDE60" s="86"/>
      <c r="UDF60" s="86"/>
      <c r="UDG60" s="86"/>
      <c r="UDH60" s="86"/>
      <c r="UDI60" s="86"/>
      <c r="UDJ60" s="86"/>
      <c r="UDK60" s="86"/>
      <c r="UDL60" s="86"/>
      <c r="UDM60" s="86"/>
      <c r="UDN60" s="86"/>
      <c r="UDO60" s="86"/>
      <c r="UDP60" s="86"/>
      <c r="UDQ60" s="86"/>
      <c r="UDR60" s="86"/>
      <c r="UDS60" s="86"/>
      <c r="UDT60" s="86"/>
      <c r="UDU60" s="86"/>
      <c r="UDV60" s="86"/>
      <c r="UDW60" s="86"/>
      <c r="UDX60" s="86"/>
      <c r="UDY60" s="86"/>
      <c r="UDZ60" s="86"/>
      <c r="UEA60" s="86"/>
      <c r="UEB60" s="86"/>
      <c r="UEC60" s="86"/>
      <c r="UED60" s="86"/>
      <c r="UEE60" s="86"/>
      <c r="UEF60" s="86"/>
      <c r="UEG60" s="86"/>
      <c r="UEH60" s="86"/>
      <c r="UEI60" s="86"/>
      <c r="UEJ60" s="86"/>
      <c r="UEK60" s="86"/>
      <c r="UEL60" s="86"/>
      <c r="UEM60" s="86"/>
      <c r="UEN60" s="86"/>
      <c r="UEO60" s="86"/>
      <c r="UEP60" s="86"/>
      <c r="UEQ60" s="86"/>
      <c r="UER60" s="86"/>
      <c r="UES60" s="86"/>
      <c r="UET60" s="86"/>
      <c r="UEU60" s="86"/>
      <c r="UEV60" s="86"/>
      <c r="UEW60" s="86"/>
      <c r="UEX60" s="86"/>
      <c r="UEY60" s="86"/>
      <c r="UEZ60" s="86"/>
      <c r="UFA60" s="86"/>
      <c r="UFB60" s="86"/>
      <c r="UFC60" s="86"/>
      <c r="UFD60" s="86"/>
      <c r="UFE60" s="86"/>
      <c r="UFF60" s="86"/>
      <c r="UFG60" s="86"/>
      <c r="UFH60" s="86"/>
      <c r="UFI60" s="86"/>
      <c r="UFJ60" s="86"/>
      <c r="UFK60" s="86"/>
      <c r="UFL60" s="86"/>
      <c r="UFM60" s="86"/>
      <c r="UFN60" s="86"/>
      <c r="UFO60" s="86"/>
      <c r="UFP60" s="86"/>
      <c r="UFQ60" s="86"/>
      <c r="UFR60" s="86"/>
      <c r="UFS60" s="86"/>
      <c r="UFT60" s="86"/>
      <c r="UFU60" s="86"/>
      <c r="UFV60" s="86"/>
      <c r="UFW60" s="86"/>
      <c r="UFX60" s="86"/>
      <c r="UFY60" s="86"/>
      <c r="UFZ60" s="86"/>
      <c r="UGA60" s="86"/>
      <c r="UGB60" s="86"/>
      <c r="UGC60" s="86"/>
      <c r="UGD60" s="86"/>
      <c r="UGE60" s="86"/>
      <c r="UGF60" s="86"/>
      <c r="UGG60" s="86"/>
      <c r="UGH60" s="86"/>
      <c r="UGI60" s="86"/>
      <c r="UGJ60" s="86"/>
      <c r="UGK60" s="86"/>
      <c r="UGL60" s="86"/>
      <c r="UGM60" s="86"/>
      <c r="UGN60" s="86"/>
      <c r="UGO60" s="86"/>
      <c r="UGP60" s="86"/>
      <c r="UGQ60" s="86"/>
      <c r="UGR60" s="86"/>
      <c r="UGS60" s="86"/>
      <c r="UGT60" s="86"/>
      <c r="UGU60" s="86"/>
      <c r="UGV60" s="86"/>
      <c r="UGW60" s="86"/>
      <c r="UGX60" s="86"/>
      <c r="UGY60" s="86"/>
      <c r="UGZ60" s="86"/>
      <c r="UHA60" s="86"/>
      <c r="UHB60" s="86"/>
      <c r="UHC60" s="86"/>
      <c r="UHD60" s="86"/>
      <c r="UHE60" s="86"/>
      <c r="UHF60" s="86"/>
      <c r="UHG60" s="86"/>
      <c r="UHH60" s="86"/>
      <c r="UHI60" s="86"/>
      <c r="UHJ60" s="86"/>
      <c r="UHK60" s="86"/>
      <c r="UHL60" s="86"/>
      <c r="UHM60" s="86"/>
      <c r="UHN60" s="86"/>
      <c r="UHO60" s="86"/>
      <c r="UHP60" s="86"/>
      <c r="UHQ60" s="86"/>
      <c r="UHR60" s="86"/>
      <c r="UHS60" s="86"/>
      <c r="UHT60" s="86"/>
      <c r="UHU60" s="86"/>
      <c r="UHV60" s="86"/>
      <c r="UHW60" s="86"/>
      <c r="UHX60" s="86"/>
      <c r="UHY60" s="86"/>
      <c r="UHZ60" s="86"/>
      <c r="UIA60" s="86"/>
      <c r="UIB60" s="86"/>
      <c r="UIC60" s="86"/>
      <c r="UID60" s="86"/>
      <c r="UIE60" s="86"/>
      <c r="UIF60" s="86"/>
      <c r="UIG60" s="86"/>
      <c r="UIH60" s="86"/>
      <c r="UII60" s="86"/>
      <c r="UIJ60" s="86"/>
      <c r="UIK60" s="86"/>
      <c r="UIL60" s="86"/>
      <c r="UIM60" s="86"/>
      <c r="UIN60" s="86"/>
      <c r="UIO60" s="86"/>
      <c r="UIP60" s="86"/>
      <c r="UIQ60" s="86"/>
      <c r="UIR60" s="86"/>
      <c r="UIS60" s="86"/>
      <c r="UIT60" s="86"/>
      <c r="UIU60" s="86"/>
      <c r="UIV60" s="86"/>
      <c r="UIW60" s="86"/>
      <c r="UIX60" s="86"/>
      <c r="UIY60" s="86"/>
      <c r="UIZ60" s="86"/>
      <c r="UJA60" s="86"/>
      <c r="UJB60" s="86"/>
      <c r="UJC60" s="86"/>
      <c r="UJD60" s="86"/>
      <c r="UJE60" s="86"/>
      <c r="UJF60" s="86"/>
      <c r="UJG60" s="86"/>
      <c r="UJH60" s="86"/>
      <c r="UJI60" s="86"/>
      <c r="UJJ60" s="86"/>
      <c r="UJK60" s="86"/>
      <c r="UJL60" s="86"/>
      <c r="UJM60" s="86"/>
      <c r="UJN60" s="86"/>
      <c r="UJO60" s="86"/>
      <c r="UJP60" s="86"/>
      <c r="UJQ60" s="86"/>
      <c r="UJR60" s="86"/>
      <c r="UJS60" s="86"/>
      <c r="UJT60" s="86"/>
      <c r="UJU60" s="86"/>
      <c r="UJV60" s="86"/>
      <c r="UJW60" s="86"/>
      <c r="UJX60" s="86"/>
      <c r="UJY60" s="86"/>
      <c r="UJZ60" s="86"/>
      <c r="UKA60" s="86"/>
      <c r="UKB60" s="86"/>
      <c r="UKC60" s="86"/>
      <c r="UKD60" s="86"/>
      <c r="UKE60" s="86"/>
      <c r="UKF60" s="86"/>
      <c r="UKG60" s="86"/>
      <c r="UKH60" s="86"/>
      <c r="UKI60" s="86"/>
      <c r="UKJ60" s="86"/>
      <c r="UKK60" s="86"/>
      <c r="UKL60" s="86"/>
      <c r="UKM60" s="86"/>
      <c r="UKN60" s="86"/>
      <c r="UKO60" s="86"/>
      <c r="UKP60" s="86"/>
      <c r="UKQ60" s="86"/>
      <c r="UKR60" s="86"/>
      <c r="UKS60" s="86"/>
      <c r="UKT60" s="86"/>
      <c r="UKU60" s="86"/>
      <c r="UKV60" s="86"/>
      <c r="UKW60" s="86"/>
      <c r="UKX60" s="86"/>
      <c r="UKY60" s="86"/>
      <c r="UKZ60" s="86"/>
      <c r="ULA60" s="86"/>
      <c r="ULB60" s="86"/>
      <c r="ULC60" s="86"/>
      <c r="ULD60" s="86"/>
      <c r="ULE60" s="86"/>
      <c r="ULF60" s="86"/>
      <c r="ULG60" s="86"/>
      <c r="ULH60" s="86"/>
      <c r="ULI60" s="86"/>
      <c r="ULJ60" s="86"/>
      <c r="ULK60" s="86"/>
      <c r="ULL60" s="86"/>
      <c r="ULM60" s="86"/>
      <c r="ULN60" s="86"/>
      <c r="ULO60" s="86"/>
      <c r="ULP60" s="86"/>
      <c r="ULQ60" s="86"/>
      <c r="ULR60" s="86"/>
      <c r="ULS60" s="86"/>
      <c r="ULT60" s="86"/>
      <c r="ULU60" s="86"/>
      <c r="ULV60" s="86"/>
      <c r="ULW60" s="86"/>
      <c r="ULX60" s="86"/>
      <c r="ULY60" s="86"/>
      <c r="ULZ60" s="86"/>
      <c r="UMA60" s="86"/>
      <c r="UMB60" s="86"/>
      <c r="UMC60" s="86"/>
      <c r="UMD60" s="86"/>
      <c r="UME60" s="86"/>
      <c r="UMF60" s="86"/>
      <c r="UMG60" s="86"/>
      <c r="UMH60" s="86"/>
      <c r="UMI60" s="86"/>
      <c r="UMJ60" s="86"/>
      <c r="UMK60" s="86"/>
      <c r="UML60" s="86"/>
      <c r="UMM60" s="86"/>
      <c r="UMN60" s="86"/>
      <c r="UMO60" s="86"/>
      <c r="UMP60" s="86"/>
      <c r="UMQ60" s="86"/>
      <c r="UMR60" s="86"/>
      <c r="UMS60" s="86"/>
      <c r="UMT60" s="86"/>
      <c r="UMU60" s="86"/>
      <c r="UMV60" s="86"/>
      <c r="UMW60" s="86"/>
      <c r="UMX60" s="86"/>
      <c r="UMY60" s="86"/>
      <c r="UMZ60" s="86"/>
      <c r="UNA60" s="86"/>
      <c r="UNB60" s="86"/>
      <c r="UNC60" s="86"/>
      <c r="UND60" s="86"/>
      <c r="UNE60" s="86"/>
      <c r="UNF60" s="86"/>
      <c r="UNG60" s="86"/>
      <c r="UNH60" s="86"/>
      <c r="UNI60" s="86"/>
      <c r="UNJ60" s="86"/>
      <c r="UNK60" s="86"/>
      <c r="UNL60" s="86"/>
      <c r="UNM60" s="86"/>
      <c r="UNN60" s="86"/>
      <c r="UNO60" s="86"/>
      <c r="UNP60" s="86"/>
      <c r="UNQ60" s="86"/>
      <c r="UNR60" s="86"/>
      <c r="UNS60" s="86"/>
      <c r="UNT60" s="86"/>
      <c r="UNU60" s="86"/>
      <c r="UNV60" s="86"/>
      <c r="UNW60" s="86"/>
      <c r="UNX60" s="86"/>
      <c r="UNY60" s="86"/>
      <c r="UNZ60" s="86"/>
      <c r="UOA60" s="86"/>
      <c r="UOB60" s="86"/>
      <c r="UOC60" s="86"/>
      <c r="UOD60" s="86"/>
      <c r="UOE60" s="86"/>
      <c r="UOF60" s="86"/>
      <c r="UOG60" s="86"/>
      <c r="UOH60" s="86"/>
      <c r="UOI60" s="86"/>
      <c r="UOJ60" s="86"/>
      <c r="UOK60" s="86"/>
      <c r="UOL60" s="86"/>
      <c r="UOM60" s="86"/>
      <c r="UON60" s="86"/>
      <c r="UOO60" s="86"/>
      <c r="UOP60" s="86"/>
      <c r="UOQ60" s="86"/>
      <c r="UOR60" s="86"/>
      <c r="UOS60" s="86"/>
      <c r="UOT60" s="86"/>
      <c r="UOU60" s="86"/>
      <c r="UOV60" s="86"/>
      <c r="UOW60" s="86"/>
      <c r="UOX60" s="86"/>
      <c r="UOY60" s="86"/>
      <c r="UOZ60" s="86"/>
      <c r="UPA60" s="86"/>
      <c r="UPB60" s="86"/>
      <c r="UPC60" s="86"/>
      <c r="UPD60" s="86"/>
      <c r="UPE60" s="86"/>
      <c r="UPF60" s="86"/>
      <c r="UPG60" s="86"/>
      <c r="UPH60" s="86"/>
      <c r="UPI60" s="86"/>
      <c r="UPJ60" s="86"/>
      <c r="UPK60" s="86"/>
      <c r="UPL60" s="86"/>
      <c r="UPM60" s="86"/>
      <c r="UPN60" s="86"/>
      <c r="UPO60" s="86"/>
      <c r="UPP60" s="86"/>
      <c r="UPQ60" s="86"/>
      <c r="UPR60" s="86"/>
      <c r="UPS60" s="86"/>
      <c r="UPT60" s="86"/>
      <c r="UPU60" s="86"/>
      <c r="UPV60" s="86"/>
      <c r="UPW60" s="86"/>
      <c r="UPX60" s="86"/>
      <c r="UPY60" s="86"/>
      <c r="UPZ60" s="86"/>
      <c r="UQA60" s="86"/>
      <c r="UQB60" s="86"/>
      <c r="UQC60" s="86"/>
      <c r="UQD60" s="86"/>
      <c r="UQE60" s="86"/>
      <c r="UQF60" s="86"/>
      <c r="UQG60" s="86"/>
      <c r="UQH60" s="86"/>
      <c r="UQI60" s="86"/>
      <c r="UQJ60" s="86"/>
      <c r="UQK60" s="86"/>
      <c r="UQL60" s="86"/>
      <c r="UQM60" s="86"/>
      <c r="UQN60" s="86"/>
      <c r="UQO60" s="86"/>
      <c r="UQP60" s="86"/>
      <c r="UQQ60" s="86"/>
      <c r="UQR60" s="86"/>
      <c r="UQS60" s="86"/>
      <c r="UQT60" s="86"/>
      <c r="UQU60" s="86"/>
      <c r="UQV60" s="86"/>
      <c r="UQW60" s="86"/>
      <c r="UQX60" s="86"/>
      <c r="UQY60" s="86"/>
      <c r="UQZ60" s="86"/>
      <c r="URA60" s="86"/>
      <c r="URB60" s="86"/>
      <c r="URC60" s="86"/>
      <c r="URD60" s="86"/>
      <c r="URE60" s="86"/>
      <c r="URF60" s="86"/>
      <c r="URG60" s="86"/>
      <c r="URH60" s="86"/>
      <c r="URI60" s="86"/>
      <c r="URJ60" s="86"/>
      <c r="URK60" s="86"/>
      <c r="URL60" s="86"/>
      <c r="URM60" s="86"/>
      <c r="URN60" s="86"/>
      <c r="URO60" s="86"/>
      <c r="URP60" s="86"/>
      <c r="URQ60" s="86"/>
      <c r="URR60" s="86"/>
      <c r="URS60" s="86"/>
      <c r="URT60" s="86"/>
      <c r="URU60" s="86"/>
      <c r="URV60" s="86"/>
      <c r="URW60" s="86"/>
      <c r="URX60" s="86"/>
      <c r="URY60" s="86"/>
      <c r="URZ60" s="86"/>
      <c r="USA60" s="86"/>
      <c r="USB60" s="86"/>
      <c r="USC60" s="86"/>
      <c r="USD60" s="86"/>
      <c r="USE60" s="86"/>
      <c r="USF60" s="86"/>
      <c r="USG60" s="86"/>
      <c r="USH60" s="86"/>
      <c r="USI60" s="86"/>
      <c r="USJ60" s="86"/>
      <c r="USK60" s="86"/>
      <c r="USL60" s="86"/>
      <c r="USM60" s="86"/>
      <c r="USN60" s="86"/>
      <c r="USO60" s="86"/>
      <c r="USP60" s="86"/>
      <c r="USQ60" s="86"/>
      <c r="USR60" s="86"/>
      <c r="USS60" s="86"/>
      <c r="UST60" s="86"/>
      <c r="USU60" s="86"/>
      <c r="USV60" s="86"/>
      <c r="USW60" s="86"/>
      <c r="USX60" s="86"/>
      <c r="USY60" s="86"/>
      <c r="USZ60" s="86"/>
      <c r="UTA60" s="86"/>
      <c r="UTB60" s="86"/>
      <c r="UTC60" s="86"/>
      <c r="UTD60" s="86"/>
      <c r="UTE60" s="86"/>
      <c r="UTF60" s="86"/>
      <c r="UTG60" s="86"/>
      <c r="UTH60" s="86"/>
      <c r="UTI60" s="86"/>
      <c r="UTJ60" s="86"/>
      <c r="UTK60" s="86"/>
      <c r="UTL60" s="86"/>
      <c r="UTM60" s="86"/>
      <c r="UTN60" s="86"/>
      <c r="UTO60" s="86"/>
      <c r="UTP60" s="86"/>
      <c r="UTQ60" s="86"/>
      <c r="UTR60" s="86"/>
      <c r="UTS60" s="86"/>
      <c r="UTT60" s="86"/>
      <c r="UTU60" s="86"/>
      <c r="UTV60" s="86"/>
      <c r="UTW60" s="86"/>
      <c r="UTX60" s="86"/>
      <c r="UTY60" s="86"/>
      <c r="UTZ60" s="86"/>
      <c r="UUA60" s="86"/>
      <c r="UUB60" s="86"/>
      <c r="UUC60" s="86"/>
      <c r="UUD60" s="86"/>
      <c r="UUE60" s="86"/>
      <c r="UUF60" s="86"/>
      <c r="UUG60" s="86"/>
      <c r="UUH60" s="86"/>
      <c r="UUI60" s="86"/>
      <c r="UUJ60" s="86"/>
      <c r="UUK60" s="86"/>
      <c r="UUL60" s="86"/>
      <c r="UUM60" s="86"/>
      <c r="UUN60" s="86"/>
      <c r="UUO60" s="86"/>
      <c r="UUP60" s="86"/>
      <c r="UUQ60" s="86"/>
      <c r="UUR60" s="86"/>
      <c r="UUS60" s="86"/>
      <c r="UUT60" s="86"/>
      <c r="UUU60" s="86"/>
      <c r="UUV60" s="86"/>
      <c r="UUW60" s="86"/>
      <c r="UUX60" s="86"/>
      <c r="UUY60" s="86"/>
      <c r="UUZ60" s="86"/>
      <c r="UVA60" s="86"/>
      <c r="UVB60" s="86"/>
      <c r="UVC60" s="86"/>
      <c r="UVD60" s="86"/>
      <c r="UVE60" s="86"/>
      <c r="UVF60" s="86"/>
      <c r="UVG60" s="86"/>
      <c r="UVH60" s="86"/>
      <c r="UVI60" s="86"/>
      <c r="UVJ60" s="86"/>
      <c r="UVK60" s="86"/>
      <c r="UVL60" s="86"/>
      <c r="UVM60" s="86"/>
      <c r="UVN60" s="86"/>
      <c r="UVO60" s="86"/>
      <c r="UVP60" s="86"/>
      <c r="UVQ60" s="86"/>
      <c r="UVR60" s="86"/>
      <c r="UVS60" s="86"/>
      <c r="UVT60" s="86"/>
      <c r="UVU60" s="86"/>
      <c r="UVV60" s="86"/>
      <c r="UVW60" s="86"/>
      <c r="UVX60" s="86"/>
      <c r="UVY60" s="86"/>
      <c r="UVZ60" s="86"/>
      <c r="UWA60" s="86"/>
      <c r="UWB60" s="86"/>
      <c r="UWC60" s="86"/>
      <c r="UWD60" s="86"/>
      <c r="UWE60" s="86"/>
      <c r="UWF60" s="86"/>
      <c r="UWG60" s="86"/>
      <c r="UWH60" s="86"/>
      <c r="UWI60" s="86"/>
      <c r="UWJ60" s="86"/>
      <c r="UWK60" s="86"/>
      <c r="UWL60" s="86"/>
      <c r="UWM60" s="86"/>
      <c r="UWN60" s="86"/>
      <c r="UWO60" s="86"/>
      <c r="UWP60" s="86"/>
      <c r="UWQ60" s="86"/>
      <c r="UWR60" s="86"/>
      <c r="UWS60" s="86"/>
      <c r="UWT60" s="86"/>
      <c r="UWU60" s="86"/>
      <c r="UWV60" s="86"/>
      <c r="UWW60" s="86"/>
      <c r="UWX60" s="86"/>
      <c r="UWY60" s="86"/>
      <c r="UWZ60" s="86"/>
      <c r="UXA60" s="86"/>
      <c r="UXB60" s="86"/>
      <c r="UXC60" s="86"/>
      <c r="UXD60" s="86"/>
      <c r="UXE60" s="86"/>
      <c r="UXF60" s="86"/>
      <c r="UXG60" s="86"/>
      <c r="UXH60" s="86"/>
      <c r="UXI60" s="86"/>
      <c r="UXJ60" s="86"/>
      <c r="UXK60" s="86"/>
      <c r="UXL60" s="86"/>
      <c r="UXM60" s="86"/>
      <c r="UXN60" s="86"/>
      <c r="UXO60" s="86"/>
      <c r="UXP60" s="86"/>
      <c r="UXQ60" s="86"/>
      <c r="UXR60" s="86"/>
      <c r="UXS60" s="86"/>
      <c r="UXT60" s="86"/>
      <c r="UXU60" s="86"/>
      <c r="UXV60" s="86"/>
      <c r="UXW60" s="86"/>
      <c r="UXX60" s="86"/>
      <c r="UXY60" s="86"/>
      <c r="UXZ60" s="86"/>
      <c r="UYA60" s="86"/>
      <c r="UYB60" s="86"/>
      <c r="UYC60" s="86"/>
      <c r="UYD60" s="86"/>
      <c r="UYE60" s="86"/>
      <c r="UYF60" s="86"/>
      <c r="UYG60" s="86"/>
      <c r="UYH60" s="86"/>
      <c r="UYI60" s="86"/>
      <c r="UYJ60" s="86"/>
      <c r="UYK60" s="86"/>
      <c r="UYL60" s="86"/>
      <c r="UYM60" s="86"/>
      <c r="UYN60" s="86"/>
      <c r="UYO60" s="86"/>
      <c r="UYP60" s="86"/>
      <c r="UYQ60" s="86"/>
      <c r="UYR60" s="86"/>
      <c r="UYS60" s="86"/>
      <c r="UYT60" s="86"/>
      <c r="UYU60" s="86"/>
      <c r="UYV60" s="86"/>
      <c r="UYW60" s="86"/>
      <c r="UYX60" s="86"/>
      <c r="UYY60" s="86"/>
      <c r="UYZ60" s="86"/>
      <c r="UZA60" s="86"/>
      <c r="UZB60" s="86"/>
      <c r="UZC60" s="86"/>
      <c r="UZD60" s="86"/>
      <c r="UZE60" s="86"/>
      <c r="UZF60" s="86"/>
      <c r="UZG60" s="86"/>
      <c r="UZH60" s="86"/>
      <c r="UZI60" s="86"/>
      <c r="UZJ60" s="86"/>
      <c r="UZK60" s="86"/>
      <c r="UZL60" s="86"/>
      <c r="UZM60" s="86"/>
      <c r="UZN60" s="86"/>
      <c r="UZO60" s="86"/>
      <c r="UZP60" s="86"/>
      <c r="UZQ60" s="86"/>
      <c r="UZR60" s="86"/>
      <c r="UZS60" s="86"/>
      <c r="UZT60" s="86"/>
      <c r="UZU60" s="86"/>
      <c r="UZV60" s="86"/>
      <c r="UZW60" s="86"/>
      <c r="UZX60" s="86"/>
      <c r="UZY60" s="86"/>
      <c r="UZZ60" s="86"/>
      <c r="VAA60" s="86"/>
      <c r="VAB60" s="86"/>
      <c r="VAC60" s="86"/>
      <c r="VAD60" s="86"/>
      <c r="VAE60" s="86"/>
      <c r="VAF60" s="86"/>
      <c r="VAG60" s="86"/>
      <c r="VAH60" s="86"/>
      <c r="VAI60" s="86"/>
      <c r="VAJ60" s="86"/>
      <c r="VAK60" s="86"/>
      <c r="VAL60" s="86"/>
      <c r="VAM60" s="86"/>
      <c r="VAN60" s="86"/>
      <c r="VAO60" s="86"/>
      <c r="VAP60" s="86"/>
      <c r="VAQ60" s="86"/>
      <c r="VAR60" s="86"/>
      <c r="VAS60" s="86"/>
      <c r="VAT60" s="86"/>
      <c r="VAU60" s="86"/>
      <c r="VAV60" s="86"/>
      <c r="VAW60" s="86"/>
      <c r="VAX60" s="86"/>
      <c r="VAY60" s="86"/>
      <c r="VAZ60" s="86"/>
      <c r="VBA60" s="86"/>
      <c r="VBB60" s="86"/>
      <c r="VBC60" s="86"/>
      <c r="VBD60" s="86"/>
      <c r="VBE60" s="86"/>
      <c r="VBF60" s="86"/>
      <c r="VBG60" s="86"/>
      <c r="VBH60" s="86"/>
      <c r="VBI60" s="86"/>
      <c r="VBJ60" s="86"/>
      <c r="VBK60" s="86"/>
      <c r="VBL60" s="86"/>
      <c r="VBM60" s="86"/>
      <c r="VBN60" s="86"/>
      <c r="VBO60" s="86"/>
      <c r="VBP60" s="86"/>
      <c r="VBQ60" s="86"/>
      <c r="VBR60" s="86"/>
      <c r="VBS60" s="86"/>
      <c r="VBT60" s="86"/>
      <c r="VBU60" s="86"/>
      <c r="VBV60" s="86"/>
      <c r="VBW60" s="86"/>
      <c r="VBX60" s="86"/>
      <c r="VBY60" s="86"/>
      <c r="VBZ60" s="86"/>
      <c r="VCA60" s="86"/>
      <c r="VCB60" s="86"/>
      <c r="VCC60" s="86"/>
      <c r="VCD60" s="86"/>
      <c r="VCE60" s="86"/>
      <c r="VCF60" s="86"/>
      <c r="VCG60" s="86"/>
      <c r="VCH60" s="86"/>
      <c r="VCI60" s="86"/>
      <c r="VCJ60" s="86"/>
      <c r="VCK60" s="86"/>
      <c r="VCL60" s="86"/>
      <c r="VCM60" s="86"/>
      <c r="VCN60" s="86"/>
      <c r="VCO60" s="86"/>
      <c r="VCP60" s="86"/>
      <c r="VCQ60" s="86"/>
      <c r="VCR60" s="86"/>
      <c r="VCS60" s="86"/>
      <c r="VCT60" s="86"/>
      <c r="VCU60" s="86"/>
      <c r="VCV60" s="86"/>
      <c r="VCW60" s="86"/>
      <c r="VCX60" s="86"/>
      <c r="VCY60" s="86"/>
      <c r="VCZ60" s="86"/>
      <c r="VDA60" s="86"/>
      <c r="VDB60" s="86"/>
      <c r="VDC60" s="86"/>
      <c r="VDD60" s="86"/>
      <c r="VDE60" s="86"/>
      <c r="VDF60" s="86"/>
      <c r="VDG60" s="86"/>
      <c r="VDH60" s="86"/>
      <c r="VDI60" s="86"/>
      <c r="VDJ60" s="86"/>
      <c r="VDK60" s="86"/>
      <c r="VDL60" s="86"/>
      <c r="VDM60" s="86"/>
      <c r="VDN60" s="86"/>
      <c r="VDO60" s="86"/>
      <c r="VDP60" s="86"/>
      <c r="VDQ60" s="86"/>
      <c r="VDR60" s="86"/>
      <c r="VDS60" s="86"/>
      <c r="VDT60" s="86"/>
      <c r="VDU60" s="86"/>
      <c r="VDV60" s="86"/>
      <c r="VDW60" s="86"/>
      <c r="VDX60" s="86"/>
      <c r="VDY60" s="86"/>
      <c r="VDZ60" s="86"/>
      <c r="VEA60" s="86"/>
      <c r="VEB60" s="86"/>
      <c r="VEC60" s="86"/>
      <c r="VED60" s="86"/>
      <c r="VEE60" s="86"/>
      <c r="VEF60" s="86"/>
      <c r="VEG60" s="86"/>
      <c r="VEH60" s="86"/>
      <c r="VEI60" s="86"/>
      <c r="VEJ60" s="86"/>
      <c r="VEK60" s="86"/>
      <c r="VEL60" s="86"/>
      <c r="VEM60" s="86"/>
      <c r="VEN60" s="86"/>
      <c r="VEO60" s="86"/>
      <c r="VEP60" s="86"/>
      <c r="VEQ60" s="86"/>
      <c r="VER60" s="86"/>
      <c r="VES60" s="86"/>
      <c r="VET60" s="86"/>
      <c r="VEU60" s="86"/>
      <c r="VEV60" s="86"/>
      <c r="VEW60" s="86"/>
      <c r="VEX60" s="86"/>
      <c r="VEY60" s="86"/>
      <c r="VEZ60" s="86"/>
      <c r="VFA60" s="86"/>
      <c r="VFB60" s="86"/>
      <c r="VFC60" s="86"/>
      <c r="VFD60" s="86"/>
      <c r="VFE60" s="86"/>
      <c r="VFF60" s="86"/>
      <c r="VFG60" s="86"/>
      <c r="VFH60" s="86"/>
      <c r="VFI60" s="86"/>
      <c r="VFJ60" s="86"/>
      <c r="VFK60" s="86"/>
      <c r="VFL60" s="86"/>
      <c r="VFM60" s="86"/>
      <c r="VFN60" s="86"/>
      <c r="VFO60" s="86"/>
      <c r="VFP60" s="86"/>
      <c r="VFQ60" s="86"/>
      <c r="VFR60" s="86"/>
      <c r="VFS60" s="86"/>
      <c r="VFT60" s="86"/>
      <c r="VFU60" s="86"/>
      <c r="VFV60" s="86"/>
      <c r="VFW60" s="86"/>
      <c r="VFX60" s="86"/>
      <c r="VFY60" s="86"/>
      <c r="VFZ60" s="86"/>
      <c r="VGA60" s="86"/>
      <c r="VGB60" s="86"/>
      <c r="VGC60" s="86"/>
      <c r="VGD60" s="86"/>
      <c r="VGE60" s="86"/>
      <c r="VGF60" s="86"/>
      <c r="VGG60" s="86"/>
      <c r="VGH60" s="86"/>
      <c r="VGI60" s="86"/>
      <c r="VGJ60" s="86"/>
      <c r="VGK60" s="86"/>
      <c r="VGL60" s="86"/>
      <c r="VGM60" s="86"/>
      <c r="VGN60" s="86"/>
      <c r="VGO60" s="86"/>
      <c r="VGP60" s="86"/>
      <c r="VGQ60" s="86"/>
      <c r="VGR60" s="86"/>
      <c r="VGS60" s="86"/>
      <c r="VGT60" s="86"/>
      <c r="VGU60" s="86"/>
      <c r="VGV60" s="86"/>
      <c r="VGW60" s="86"/>
      <c r="VGX60" s="86"/>
      <c r="VGY60" s="86"/>
      <c r="VGZ60" s="86"/>
      <c r="VHA60" s="86"/>
      <c r="VHB60" s="86"/>
      <c r="VHC60" s="86"/>
      <c r="VHD60" s="86"/>
      <c r="VHE60" s="86"/>
      <c r="VHF60" s="86"/>
      <c r="VHG60" s="86"/>
      <c r="VHH60" s="86"/>
      <c r="VHI60" s="86"/>
      <c r="VHJ60" s="86"/>
      <c r="VHK60" s="86"/>
      <c r="VHL60" s="86"/>
      <c r="VHM60" s="86"/>
      <c r="VHN60" s="86"/>
      <c r="VHO60" s="86"/>
      <c r="VHP60" s="86"/>
      <c r="VHQ60" s="86"/>
      <c r="VHR60" s="86"/>
      <c r="VHS60" s="86"/>
      <c r="VHT60" s="86"/>
      <c r="VHU60" s="86"/>
      <c r="VHV60" s="86"/>
      <c r="VHW60" s="86"/>
      <c r="VHX60" s="86"/>
      <c r="VHY60" s="86"/>
      <c r="VHZ60" s="86"/>
      <c r="VIA60" s="86"/>
      <c r="VIB60" s="86"/>
      <c r="VIC60" s="86"/>
      <c r="VID60" s="86"/>
      <c r="VIE60" s="86"/>
      <c r="VIF60" s="86"/>
      <c r="VIG60" s="86"/>
      <c r="VIH60" s="86"/>
      <c r="VII60" s="86"/>
      <c r="VIJ60" s="86"/>
      <c r="VIK60" s="86"/>
      <c r="VIL60" s="86"/>
      <c r="VIM60" s="86"/>
      <c r="VIN60" s="86"/>
      <c r="VIO60" s="86"/>
      <c r="VIP60" s="86"/>
      <c r="VIQ60" s="86"/>
      <c r="VIR60" s="86"/>
      <c r="VIS60" s="86"/>
      <c r="VIT60" s="86"/>
      <c r="VIU60" s="86"/>
      <c r="VIV60" s="86"/>
      <c r="VIW60" s="86"/>
      <c r="VIX60" s="86"/>
      <c r="VIY60" s="86"/>
      <c r="VIZ60" s="86"/>
      <c r="VJA60" s="86"/>
      <c r="VJB60" s="86"/>
      <c r="VJC60" s="86"/>
      <c r="VJD60" s="86"/>
      <c r="VJE60" s="86"/>
      <c r="VJF60" s="86"/>
      <c r="VJG60" s="86"/>
      <c r="VJH60" s="86"/>
      <c r="VJI60" s="86"/>
      <c r="VJJ60" s="86"/>
      <c r="VJK60" s="86"/>
      <c r="VJL60" s="86"/>
      <c r="VJM60" s="86"/>
      <c r="VJN60" s="86"/>
      <c r="VJO60" s="86"/>
      <c r="VJP60" s="86"/>
      <c r="VJQ60" s="86"/>
      <c r="VJR60" s="86"/>
      <c r="VJS60" s="86"/>
      <c r="VJT60" s="86"/>
      <c r="VJU60" s="86"/>
      <c r="VJV60" s="86"/>
      <c r="VJW60" s="86"/>
      <c r="VJX60" s="86"/>
      <c r="VJY60" s="86"/>
      <c r="VJZ60" s="86"/>
      <c r="VKA60" s="86"/>
      <c r="VKB60" s="86"/>
      <c r="VKC60" s="86"/>
      <c r="VKD60" s="86"/>
      <c r="VKE60" s="86"/>
      <c r="VKF60" s="86"/>
      <c r="VKG60" s="86"/>
      <c r="VKH60" s="86"/>
      <c r="VKI60" s="86"/>
      <c r="VKJ60" s="86"/>
      <c r="VKK60" s="86"/>
      <c r="VKL60" s="86"/>
      <c r="VKM60" s="86"/>
      <c r="VKN60" s="86"/>
      <c r="VKO60" s="86"/>
      <c r="VKP60" s="86"/>
      <c r="VKQ60" s="86"/>
      <c r="VKR60" s="86"/>
      <c r="VKS60" s="86"/>
      <c r="VKT60" s="86"/>
      <c r="VKU60" s="86"/>
      <c r="VKV60" s="86"/>
      <c r="VKW60" s="86"/>
      <c r="VKX60" s="86"/>
      <c r="VKY60" s="86"/>
      <c r="VKZ60" s="86"/>
      <c r="VLA60" s="86"/>
      <c r="VLB60" s="86"/>
      <c r="VLC60" s="86"/>
      <c r="VLD60" s="86"/>
      <c r="VLE60" s="86"/>
      <c r="VLF60" s="86"/>
      <c r="VLG60" s="86"/>
      <c r="VLH60" s="86"/>
      <c r="VLI60" s="86"/>
      <c r="VLJ60" s="86"/>
      <c r="VLK60" s="86"/>
      <c r="VLL60" s="86"/>
      <c r="VLM60" s="86"/>
      <c r="VLN60" s="86"/>
      <c r="VLO60" s="86"/>
      <c r="VLP60" s="86"/>
      <c r="VLQ60" s="86"/>
      <c r="VLR60" s="86"/>
      <c r="VLS60" s="86"/>
      <c r="VLT60" s="86"/>
      <c r="VLU60" s="86"/>
      <c r="VLV60" s="86"/>
      <c r="VLW60" s="86"/>
      <c r="VLX60" s="86"/>
      <c r="VLY60" s="86"/>
      <c r="VLZ60" s="86"/>
      <c r="VMA60" s="86"/>
      <c r="VMB60" s="86"/>
      <c r="VMC60" s="86"/>
      <c r="VMD60" s="86"/>
      <c r="VME60" s="86"/>
      <c r="VMF60" s="86"/>
      <c r="VMG60" s="86"/>
      <c r="VMH60" s="86"/>
      <c r="VMI60" s="86"/>
      <c r="VMJ60" s="86"/>
      <c r="VMK60" s="86"/>
      <c r="VML60" s="86"/>
      <c r="VMM60" s="86"/>
      <c r="VMN60" s="86"/>
      <c r="VMO60" s="86"/>
      <c r="VMP60" s="86"/>
      <c r="VMQ60" s="86"/>
      <c r="VMR60" s="86"/>
      <c r="VMS60" s="86"/>
      <c r="VMT60" s="86"/>
      <c r="VMU60" s="86"/>
      <c r="VMV60" s="86"/>
      <c r="VMW60" s="86"/>
      <c r="VMX60" s="86"/>
      <c r="VMY60" s="86"/>
      <c r="VMZ60" s="86"/>
      <c r="VNA60" s="86"/>
      <c r="VNB60" s="86"/>
      <c r="VNC60" s="86"/>
      <c r="VND60" s="86"/>
      <c r="VNE60" s="86"/>
      <c r="VNF60" s="86"/>
      <c r="VNG60" s="86"/>
      <c r="VNH60" s="86"/>
      <c r="VNI60" s="86"/>
      <c r="VNJ60" s="86"/>
      <c r="VNK60" s="86"/>
      <c r="VNL60" s="86"/>
      <c r="VNM60" s="86"/>
      <c r="VNN60" s="86"/>
      <c r="VNO60" s="86"/>
      <c r="VNP60" s="86"/>
      <c r="VNQ60" s="86"/>
      <c r="VNR60" s="86"/>
      <c r="VNS60" s="86"/>
      <c r="VNT60" s="86"/>
      <c r="VNU60" s="86"/>
      <c r="VNV60" s="86"/>
      <c r="VNW60" s="86"/>
      <c r="VNX60" s="86"/>
      <c r="VNY60" s="86"/>
      <c r="VNZ60" s="86"/>
      <c r="VOA60" s="86"/>
      <c r="VOB60" s="86"/>
      <c r="VOC60" s="86"/>
      <c r="VOD60" s="86"/>
      <c r="VOE60" s="86"/>
      <c r="VOF60" s="86"/>
      <c r="VOG60" s="86"/>
      <c r="VOH60" s="86"/>
      <c r="VOI60" s="86"/>
      <c r="VOJ60" s="86"/>
      <c r="VOK60" s="86"/>
      <c r="VOL60" s="86"/>
      <c r="VOM60" s="86"/>
      <c r="VON60" s="86"/>
      <c r="VOO60" s="86"/>
      <c r="VOP60" s="86"/>
      <c r="VOQ60" s="86"/>
      <c r="VOR60" s="86"/>
      <c r="VOS60" s="86"/>
      <c r="VOT60" s="86"/>
      <c r="VOU60" s="86"/>
      <c r="VOV60" s="86"/>
      <c r="VOW60" s="86"/>
      <c r="VOX60" s="86"/>
      <c r="VOY60" s="86"/>
      <c r="VOZ60" s="86"/>
      <c r="VPA60" s="86"/>
      <c r="VPB60" s="86"/>
      <c r="VPC60" s="86"/>
      <c r="VPD60" s="86"/>
      <c r="VPE60" s="86"/>
      <c r="VPF60" s="86"/>
      <c r="VPG60" s="86"/>
      <c r="VPH60" s="86"/>
      <c r="VPI60" s="86"/>
      <c r="VPJ60" s="86"/>
      <c r="VPK60" s="86"/>
      <c r="VPL60" s="86"/>
      <c r="VPM60" s="86"/>
      <c r="VPN60" s="86"/>
      <c r="VPO60" s="86"/>
      <c r="VPP60" s="86"/>
      <c r="VPQ60" s="86"/>
      <c r="VPR60" s="86"/>
      <c r="VPS60" s="86"/>
      <c r="VPT60" s="86"/>
      <c r="VPU60" s="86"/>
      <c r="VPV60" s="86"/>
      <c r="VPW60" s="86"/>
      <c r="VPX60" s="86"/>
      <c r="VPY60" s="86"/>
      <c r="VPZ60" s="86"/>
      <c r="VQA60" s="86"/>
      <c r="VQB60" s="86"/>
      <c r="VQC60" s="86"/>
      <c r="VQD60" s="86"/>
      <c r="VQE60" s="86"/>
      <c r="VQF60" s="86"/>
      <c r="VQG60" s="86"/>
      <c r="VQH60" s="86"/>
      <c r="VQI60" s="86"/>
      <c r="VQJ60" s="86"/>
      <c r="VQK60" s="86"/>
      <c r="VQL60" s="86"/>
      <c r="VQM60" s="86"/>
      <c r="VQN60" s="86"/>
      <c r="VQO60" s="86"/>
      <c r="VQP60" s="86"/>
      <c r="VQQ60" s="86"/>
      <c r="VQR60" s="86"/>
      <c r="VQS60" s="86"/>
      <c r="VQT60" s="86"/>
      <c r="VQU60" s="86"/>
      <c r="VQV60" s="86"/>
      <c r="VQW60" s="86"/>
      <c r="VQX60" s="86"/>
      <c r="VQY60" s="86"/>
      <c r="VQZ60" s="86"/>
      <c r="VRA60" s="86"/>
      <c r="VRB60" s="86"/>
      <c r="VRC60" s="86"/>
      <c r="VRD60" s="86"/>
      <c r="VRE60" s="86"/>
      <c r="VRF60" s="86"/>
      <c r="VRG60" s="86"/>
      <c r="VRH60" s="86"/>
      <c r="VRI60" s="86"/>
      <c r="VRJ60" s="86"/>
      <c r="VRK60" s="86"/>
      <c r="VRL60" s="86"/>
      <c r="VRM60" s="86"/>
      <c r="VRN60" s="86"/>
      <c r="VRO60" s="86"/>
      <c r="VRP60" s="86"/>
      <c r="VRQ60" s="86"/>
      <c r="VRR60" s="86"/>
      <c r="VRS60" s="86"/>
      <c r="VRT60" s="86"/>
      <c r="VRU60" s="86"/>
      <c r="VRV60" s="86"/>
      <c r="VRW60" s="86"/>
      <c r="VRX60" s="86"/>
      <c r="VRY60" s="86"/>
      <c r="VRZ60" s="86"/>
      <c r="VSA60" s="86"/>
      <c r="VSB60" s="86"/>
      <c r="VSC60" s="86"/>
      <c r="VSD60" s="86"/>
      <c r="VSE60" s="86"/>
      <c r="VSF60" s="86"/>
      <c r="VSG60" s="86"/>
      <c r="VSH60" s="86"/>
      <c r="VSI60" s="86"/>
      <c r="VSJ60" s="86"/>
      <c r="VSK60" s="86"/>
      <c r="VSL60" s="86"/>
      <c r="VSM60" s="86"/>
      <c r="VSN60" s="86"/>
      <c r="VSO60" s="86"/>
      <c r="VSP60" s="86"/>
      <c r="VSQ60" s="86"/>
      <c r="VSR60" s="86"/>
      <c r="VSS60" s="86"/>
      <c r="VST60" s="86"/>
      <c r="VSU60" s="86"/>
      <c r="VSV60" s="86"/>
      <c r="VSW60" s="86"/>
      <c r="VSX60" s="86"/>
      <c r="VSY60" s="86"/>
      <c r="VSZ60" s="86"/>
      <c r="VTA60" s="86"/>
      <c r="VTB60" s="86"/>
      <c r="VTC60" s="86"/>
      <c r="VTD60" s="86"/>
      <c r="VTE60" s="86"/>
      <c r="VTF60" s="86"/>
      <c r="VTG60" s="86"/>
      <c r="VTH60" s="86"/>
      <c r="VTI60" s="86"/>
      <c r="VTJ60" s="86"/>
      <c r="VTK60" s="86"/>
      <c r="VTL60" s="86"/>
      <c r="VTM60" s="86"/>
      <c r="VTN60" s="86"/>
      <c r="VTO60" s="86"/>
      <c r="VTP60" s="86"/>
      <c r="VTQ60" s="86"/>
      <c r="VTR60" s="86"/>
      <c r="VTS60" s="86"/>
      <c r="VTT60" s="86"/>
      <c r="VTU60" s="86"/>
      <c r="VTV60" s="86"/>
      <c r="VTW60" s="86"/>
      <c r="VTX60" s="86"/>
      <c r="VTY60" s="86"/>
      <c r="VTZ60" s="86"/>
      <c r="VUA60" s="86"/>
      <c r="VUB60" s="86"/>
      <c r="VUC60" s="86"/>
      <c r="VUD60" s="86"/>
      <c r="VUE60" s="86"/>
      <c r="VUF60" s="86"/>
      <c r="VUG60" s="86"/>
      <c r="VUH60" s="86"/>
      <c r="VUI60" s="86"/>
      <c r="VUJ60" s="86"/>
      <c r="VUK60" s="86"/>
      <c r="VUL60" s="86"/>
      <c r="VUM60" s="86"/>
      <c r="VUN60" s="86"/>
      <c r="VUO60" s="86"/>
      <c r="VUP60" s="86"/>
      <c r="VUQ60" s="86"/>
      <c r="VUR60" s="86"/>
      <c r="VUS60" s="86"/>
      <c r="VUT60" s="86"/>
      <c r="VUU60" s="86"/>
      <c r="VUV60" s="86"/>
      <c r="VUW60" s="86"/>
      <c r="VUX60" s="86"/>
      <c r="VUY60" s="86"/>
      <c r="VUZ60" s="86"/>
      <c r="VVA60" s="86"/>
      <c r="VVB60" s="86"/>
      <c r="VVC60" s="86"/>
      <c r="VVD60" s="86"/>
      <c r="VVE60" s="86"/>
      <c r="VVF60" s="86"/>
      <c r="VVG60" s="86"/>
      <c r="VVH60" s="86"/>
      <c r="VVI60" s="86"/>
      <c r="VVJ60" s="86"/>
      <c r="VVK60" s="86"/>
      <c r="VVL60" s="86"/>
      <c r="VVM60" s="86"/>
      <c r="VVN60" s="86"/>
      <c r="VVO60" s="86"/>
      <c r="VVP60" s="86"/>
      <c r="VVQ60" s="86"/>
      <c r="VVR60" s="86"/>
      <c r="VVS60" s="86"/>
      <c r="VVT60" s="86"/>
      <c r="VVU60" s="86"/>
      <c r="VVV60" s="86"/>
      <c r="VVW60" s="86"/>
      <c r="VVX60" s="86"/>
      <c r="VVY60" s="86"/>
      <c r="VVZ60" s="86"/>
      <c r="VWA60" s="86"/>
      <c r="VWB60" s="86"/>
      <c r="VWC60" s="86"/>
      <c r="VWD60" s="86"/>
      <c r="VWE60" s="86"/>
      <c r="VWF60" s="86"/>
      <c r="VWG60" s="86"/>
      <c r="VWH60" s="86"/>
      <c r="VWI60" s="86"/>
      <c r="VWJ60" s="86"/>
      <c r="VWK60" s="86"/>
      <c r="VWL60" s="86"/>
      <c r="VWM60" s="86"/>
      <c r="VWN60" s="86"/>
      <c r="VWO60" s="86"/>
      <c r="VWP60" s="86"/>
      <c r="VWQ60" s="86"/>
      <c r="VWR60" s="86"/>
      <c r="VWS60" s="86"/>
      <c r="VWT60" s="86"/>
      <c r="VWU60" s="86"/>
      <c r="VWV60" s="86"/>
      <c r="VWW60" s="86"/>
      <c r="VWX60" s="86"/>
      <c r="VWY60" s="86"/>
      <c r="VWZ60" s="86"/>
      <c r="VXA60" s="86"/>
      <c r="VXB60" s="86"/>
      <c r="VXC60" s="86"/>
      <c r="VXD60" s="86"/>
      <c r="VXE60" s="86"/>
      <c r="VXF60" s="86"/>
      <c r="VXG60" s="86"/>
      <c r="VXH60" s="86"/>
      <c r="VXI60" s="86"/>
      <c r="VXJ60" s="86"/>
      <c r="VXK60" s="86"/>
      <c r="VXL60" s="86"/>
      <c r="VXM60" s="86"/>
      <c r="VXN60" s="86"/>
      <c r="VXO60" s="86"/>
      <c r="VXP60" s="86"/>
      <c r="VXQ60" s="86"/>
      <c r="VXR60" s="86"/>
      <c r="VXS60" s="86"/>
      <c r="VXT60" s="86"/>
      <c r="VXU60" s="86"/>
      <c r="VXV60" s="86"/>
      <c r="VXW60" s="86"/>
      <c r="VXX60" s="86"/>
      <c r="VXY60" s="86"/>
      <c r="VXZ60" s="86"/>
      <c r="VYA60" s="86"/>
      <c r="VYB60" s="86"/>
      <c r="VYC60" s="86"/>
      <c r="VYD60" s="86"/>
      <c r="VYE60" s="86"/>
      <c r="VYF60" s="86"/>
      <c r="VYG60" s="86"/>
      <c r="VYH60" s="86"/>
      <c r="VYI60" s="86"/>
      <c r="VYJ60" s="86"/>
      <c r="VYK60" s="86"/>
      <c r="VYL60" s="86"/>
      <c r="VYM60" s="86"/>
      <c r="VYN60" s="86"/>
      <c r="VYO60" s="86"/>
      <c r="VYP60" s="86"/>
      <c r="VYQ60" s="86"/>
      <c r="VYR60" s="86"/>
      <c r="VYS60" s="86"/>
      <c r="VYT60" s="86"/>
      <c r="VYU60" s="86"/>
      <c r="VYV60" s="86"/>
      <c r="VYW60" s="86"/>
      <c r="VYX60" s="86"/>
      <c r="VYY60" s="86"/>
      <c r="VYZ60" s="86"/>
      <c r="VZA60" s="86"/>
      <c r="VZB60" s="86"/>
      <c r="VZC60" s="86"/>
      <c r="VZD60" s="86"/>
      <c r="VZE60" s="86"/>
      <c r="VZF60" s="86"/>
      <c r="VZG60" s="86"/>
      <c r="VZH60" s="86"/>
      <c r="VZI60" s="86"/>
      <c r="VZJ60" s="86"/>
      <c r="VZK60" s="86"/>
      <c r="VZL60" s="86"/>
      <c r="VZM60" s="86"/>
      <c r="VZN60" s="86"/>
      <c r="VZO60" s="86"/>
      <c r="VZP60" s="86"/>
      <c r="VZQ60" s="86"/>
      <c r="VZR60" s="86"/>
      <c r="VZS60" s="86"/>
      <c r="VZT60" s="86"/>
      <c r="VZU60" s="86"/>
      <c r="VZV60" s="86"/>
      <c r="VZW60" s="86"/>
      <c r="VZX60" s="86"/>
      <c r="VZY60" s="86"/>
      <c r="VZZ60" s="86"/>
      <c r="WAA60" s="86"/>
      <c r="WAB60" s="86"/>
      <c r="WAC60" s="86"/>
      <c r="WAD60" s="86"/>
      <c r="WAE60" s="86"/>
      <c r="WAF60" s="86"/>
      <c r="WAG60" s="86"/>
      <c r="WAH60" s="86"/>
      <c r="WAI60" s="86"/>
      <c r="WAJ60" s="86"/>
      <c r="WAK60" s="86"/>
      <c r="WAL60" s="86"/>
      <c r="WAM60" s="86"/>
      <c r="WAN60" s="86"/>
      <c r="WAO60" s="86"/>
      <c r="WAP60" s="86"/>
      <c r="WAQ60" s="86"/>
      <c r="WAR60" s="86"/>
      <c r="WAS60" s="86"/>
      <c r="WAT60" s="86"/>
      <c r="WAU60" s="86"/>
      <c r="WAV60" s="86"/>
      <c r="WAW60" s="86"/>
      <c r="WAX60" s="86"/>
      <c r="WAY60" s="86"/>
      <c r="WAZ60" s="86"/>
      <c r="WBA60" s="86"/>
      <c r="WBB60" s="86"/>
      <c r="WBC60" s="86"/>
      <c r="WBD60" s="86"/>
      <c r="WBE60" s="86"/>
      <c r="WBF60" s="86"/>
      <c r="WBG60" s="86"/>
      <c r="WBH60" s="86"/>
      <c r="WBI60" s="86"/>
      <c r="WBJ60" s="86"/>
      <c r="WBK60" s="86"/>
      <c r="WBL60" s="86"/>
      <c r="WBM60" s="86"/>
      <c r="WBN60" s="86"/>
      <c r="WBO60" s="86"/>
      <c r="WBP60" s="86"/>
      <c r="WBQ60" s="86"/>
      <c r="WBR60" s="86"/>
      <c r="WBS60" s="86"/>
      <c r="WBT60" s="86"/>
      <c r="WBU60" s="86"/>
      <c r="WBV60" s="86"/>
      <c r="WBW60" s="86"/>
      <c r="WBX60" s="86"/>
      <c r="WBY60" s="86"/>
      <c r="WBZ60" s="86"/>
      <c r="WCA60" s="86"/>
      <c r="WCB60" s="86"/>
      <c r="WCC60" s="86"/>
      <c r="WCD60" s="86"/>
      <c r="WCE60" s="86"/>
      <c r="WCF60" s="86"/>
      <c r="WCG60" s="86"/>
      <c r="WCH60" s="86"/>
      <c r="WCI60" s="86"/>
      <c r="WCJ60" s="86"/>
      <c r="WCK60" s="86"/>
      <c r="WCL60" s="86"/>
      <c r="WCM60" s="86"/>
      <c r="WCN60" s="86"/>
      <c r="WCO60" s="86"/>
      <c r="WCP60" s="86"/>
      <c r="WCQ60" s="86"/>
      <c r="WCR60" s="86"/>
      <c r="WCS60" s="86"/>
      <c r="WCT60" s="86"/>
      <c r="WCU60" s="86"/>
      <c r="WCV60" s="86"/>
      <c r="WCW60" s="86"/>
      <c r="WCX60" s="86"/>
      <c r="WCY60" s="86"/>
      <c r="WCZ60" s="86"/>
      <c r="WDA60" s="86"/>
      <c r="WDB60" s="86"/>
      <c r="WDC60" s="86"/>
      <c r="WDD60" s="86"/>
      <c r="WDE60" s="86"/>
      <c r="WDF60" s="86"/>
      <c r="WDG60" s="86"/>
      <c r="WDH60" s="86"/>
      <c r="WDI60" s="86"/>
      <c r="WDJ60" s="86"/>
      <c r="WDK60" s="86"/>
      <c r="WDL60" s="86"/>
      <c r="WDM60" s="86"/>
      <c r="WDN60" s="86"/>
      <c r="WDO60" s="86"/>
      <c r="WDP60" s="86"/>
      <c r="WDQ60" s="86"/>
      <c r="WDR60" s="86"/>
      <c r="WDS60" s="86"/>
      <c r="WDT60" s="86"/>
      <c r="WDU60" s="86"/>
      <c r="WDV60" s="86"/>
      <c r="WDW60" s="86"/>
      <c r="WDX60" s="86"/>
      <c r="WDY60" s="86"/>
      <c r="WDZ60" s="86"/>
      <c r="WEA60" s="86"/>
      <c r="WEB60" s="86"/>
      <c r="WEC60" s="86"/>
      <c r="WED60" s="86"/>
      <c r="WEE60" s="86"/>
      <c r="WEF60" s="86"/>
      <c r="WEG60" s="86"/>
      <c r="WEH60" s="86"/>
      <c r="WEI60" s="86"/>
      <c r="WEJ60" s="86"/>
      <c r="WEK60" s="86"/>
      <c r="WEL60" s="86"/>
      <c r="WEM60" s="86"/>
      <c r="WEN60" s="86"/>
      <c r="WEO60" s="86"/>
      <c r="WEP60" s="86"/>
      <c r="WEQ60" s="86"/>
      <c r="WER60" s="86"/>
      <c r="WES60" s="86"/>
      <c r="WET60" s="86"/>
      <c r="WEU60" s="86"/>
      <c r="WEV60" s="86"/>
      <c r="WEW60" s="86"/>
      <c r="WEX60" s="86"/>
      <c r="WEY60" s="86"/>
      <c r="WEZ60" s="86"/>
      <c r="WFA60" s="86"/>
      <c r="WFB60" s="86"/>
      <c r="WFC60" s="86"/>
      <c r="WFD60" s="86"/>
      <c r="WFE60" s="86"/>
      <c r="WFF60" s="86"/>
      <c r="WFG60" s="86"/>
      <c r="WFH60" s="86"/>
      <c r="WFI60" s="86"/>
      <c r="WFJ60" s="86"/>
      <c r="WFK60" s="86"/>
      <c r="WFL60" s="86"/>
      <c r="WFM60" s="86"/>
      <c r="WFN60" s="86"/>
      <c r="WFO60" s="86"/>
      <c r="WFP60" s="86"/>
      <c r="WFQ60" s="86"/>
      <c r="WFR60" s="86"/>
      <c r="WFS60" s="86"/>
      <c r="WFT60" s="86"/>
      <c r="WFU60" s="86"/>
      <c r="WFV60" s="86"/>
      <c r="WFW60" s="86"/>
      <c r="WFX60" s="86"/>
      <c r="WFY60" s="86"/>
      <c r="WFZ60" s="86"/>
      <c r="WGA60" s="86"/>
      <c r="WGB60" s="86"/>
      <c r="WGC60" s="86"/>
      <c r="WGD60" s="86"/>
      <c r="WGE60" s="86"/>
      <c r="WGF60" s="86"/>
      <c r="WGG60" s="86"/>
      <c r="WGH60" s="86"/>
      <c r="WGI60" s="86"/>
      <c r="WGJ60" s="86"/>
      <c r="WGK60" s="86"/>
      <c r="WGL60" s="86"/>
      <c r="WGM60" s="86"/>
      <c r="WGN60" s="86"/>
      <c r="WGO60" s="86"/>
      <c r="WGP60" s="86"/>
      <c r="WGQ60" s="86"/>
      <c r="WGR60" s="86"/>
      <c r="WGS60" s="86"/>
      <c r="WGT60" s="86"/>
      <c r="WGU60" s="86"/>
      <c r="WGV60" s="86"/>
      <c r="WGW60" s="86"/>
      <c r="WGX60" s="86"/>
      <c r="WGY60" s="86"/>
      <c r="WGZ60" s="86"/>
      <c r="WHA60" s="86"/>
      <c r="WHB60" s="86"/>
      <c r="WHC60" s="86"/>
      <c r="WHD60" s="86"/>
      <c r="WHE60" s="86"/>
      <c r="WHF60" s="86"/>
      <c r="WHG60" s="86"/>
      <c r="WHH60" s="86"/>
      <c r="WHI60" s="86"/>
      <c r="WHJ60" s="86"/>
      <c r="WHK60" s="86"/>
      <c r="WHL60" s="86"/>
      <c r="WHM60" s="86"/>
      <c r="WHN60" s="86"/>
      <c r="WHO60" s="86"/>
      <c r="WHP60" s="86"/>
      <c r="WHQ60" s="86"/>
      <c r="WHR60" s="86"/>
      <c r="WHS60" s="86"/>
      <c r="WHT60" s="86"/>
      <c r="WHU60" s="86"/>
      <c r="WHV60" s="86"/>
      <c r="WHW60" s="86"/>
      <c r="WHX60" s="86"/>
      <c r="WHY60" s="86"/>
      <c r="WHZ60" s="86"/>
      <c r="WIA60" s="86"/>
      <c r="WIB60" s="86"/>
      <c r="WIC60" s="86"/>
      <c r="WID60" s="86"/>
      <c r="WIE60" s="86"/>
      <c r="WIF60" s="86"/>
      <c r="WIG60" s="86"/>
      <c r="WIH60" s="86"/>
      <c r="WII60" s="86"/>
      <c r="WIJ60" s="86"/>
      <c r="WIK60" s="86"/>
      <c r="WIL60" s="86"/>
      <c r="WIM60" s="86"/>
      <c r="WIN60" s="86"/>
      <c r="WIO60" s="86"/>
      <c r="WIP60" s="86"/>
      <c r="WIQ60" s="86"/>
      <c r="WIR60" s="86"/>
      <c r="WIS60" s="86"/>
      <c r="WIT60" s="86"/>
      <c r="WIU60" s="86"/>
      <c r="WIV60" s="86"/>
      <c r="WIW60" s="86"/>
      <c r="WIX60" s="86"/>
      <c r="WIY60" s="86"/>
      <c r="WIZ60" s="86"/>
      <c r="WJA60" s="86"/>
      <c r="WJB60" s="86"/>
      <c r="WJC60" s="86"/>
      <c r="WJD60" s="86"/>
      <c r="WJE60" s="86"/>
      <c r="WJF60" s="86"/>
      <c r="WJG60" s="86"/>
      <c r="WJH60" s="86"/>
      <c r="WJI60" s="86"/>
      <c r="WJJ60" s="86"/>
      <c r="WJK60" s="86"/>
      <c r="WJL60" s="86"/>
      <c r="WJM60" s="86"/>
      <c r="WJN60" s="86"/>
      <c r="WJO60" s="86"/>
      <c r="WJP60" s="86"/>
      <c r="WJQ60" s="86"/>
      <c r="WJR60" s="86"/>
      <c r="WJS60" s="86"/>
      <c r="WJT60" s="86"/>
      <c r="WJU60" s="86"/>
      <c r="WJV60" s="86"/>
      <c r="WJW60" s="86"/>
      <c r="WJX60" s="86"/>
      <c r="WJY60" s="86"/>
      <c r="WJZ60" s="86"/>
      <c r="WKA60" s="86"/>
      <c r="WKB60" s="86"/>
      <c r="WKC60" s="86"/>
      <c r="WKD60" s="86"/>
      <c r="WKE60" s="86"/>
      <c r="WKF60" s="86"/>
      <c r="WKG60" s="86"/>
      <c r="WKH60" s="86"/>
      <c r="WKI60" s="86"/>
      <c r="WKJ60" s="86"/>
      <c r="WKK60" s="86"/>
      <c r="WKL60" s="86"/>
      <c r="WKM60" s="86"/>
      <c r="WKN60" s="86"/>
      <c r="WKO60" s="86"/>
      <c r="WKP60" s="86"/>
      <c r="WKQ60" s="86"/>
      <c r="WKR60" s="86"/>
      <c r="WKS60" s="86"/>
      <c r="WKT60" s="86"/>
      <c r="WKU60" s="86"/>
      <c r="WKV60" s="86"/>
      <c r="WKW60" s="86"/>
      <c r="WKX60" s="86"/>
      <c r="WKY60" s="86"/>
      <c r="WKZ60" s="86"/>
      <c r="WLA60" s="86"/>
      <c r="WLB60" s="86"/>
      <c r="WLC60" s="86"/>
      <c r="WLD60" s="86"/>
      <c r="WLE60" s="86"/>
      <c r="WLF60" s="86"/>
      <c r="WLG60" s="86"/>
      <c r="WLH60" s="86"/>
      <c r="WLI60" s="86"/>
      <c r="WLJ60" s="86"/>
      <c r="WLK60" s="86"/>
      <c r="WLL60" s="86"/>
      <c r="WLM60" s="86"/>
      <c r="WLN60" s="86"/>
      <c r="WLO60" s="86"/>
      <c r="WLP60" s="86"/>
      <c r="WLQ60" s="86"/>
      <c r="WLR60" s="86"/>
      <c r="WLS60" s="86"/>
      <c r="WLT60" s="86"/>
      <c r="WLU60" s="86"/>
      <c r="WLV60" s="86"/>
      <c r="WLW60" s="86"/>
      <c r="WLX60" s="86"/>
      <c r="WLY60" s="86"/>
      <c r="WLZ60" s="86"/>
      <c r="WMA60" s="86"/>
      <c r="WMB60" s="86"/>
      <c r="WMC60" s="86"/>
      <c r="WMD60" s="86"/>
      <c r="WME60" s="86"/>
      <c r="WMF60" s="86"/>
      <c r="WMG60" s="86"/>
      <c r="WMH60" s="86"/>
      <c r="WMI60" s="86"/>
      <c r="WMJ60" s="86"/>
      <c r="WMK60" s="86"/>
      <c r="WML60" s="86"/>
      <c r="WMM60" s="86"/>
      <c r="WMN60" s="86"/>
      <c r="WMO60" s="86"/>
      <c r="WMP60" s="86"/>
      <c r="WMQ60" s="86"/>
      <c r="WMR60" s="86"/>
      <c r="WMS60" s="86"/>
      <c r="WMT60" s="86"/>
      <c r="WMU60" s="86"/>
      <c r="WMV60" s="86"/>
      <c r="WMW60" s="86"/>
      <c r="WMX60" s="86"/>
      <c r="WMY60" s="86"/>
      <c r="WMZ60" s="86"/>
      <c r="WNA60" s="86"/>
      <c r="WNB60" s="86"/>
      <c r="WNC60" s="86"/>
      <c r="WND60" s="86"/>
      <c r="WNE60" s="86"/>
      <c r="WNF60" s="86"/>
      <c r="WNG60" s="86"/>
      <c r="WNH60" s="86"/>
      <c r="WNI60" s="86"/>
      <c r="WNJ60" s="86"/>
      <c r="WNK60" s="86"/>
      <c r="WNL60" s="86"/>
      <c r="WNM60" s="86"/>
      <c r="WNN60" s="86"/>
      <c r="WNO60" s="86"/>
      <c r="WNP60" s="86"/>
      <c r="WNQ60" s="86"/>
      <c r="WNR60" s="86"/>
      <c r="WNS60" s="86"/>
      <c r="WNT60" s="86"/>
      <c r="WNU60" s="86"/>
      <c r="WNV60" s="86"/>
      <c r="WNW60" s="86"/>
      <c r="WNX60" s="86"/>
      <c r="WNY60" s="86"/>
      <c r="WNZ60" s="86"/>
      <c r="WOA60" s="86"/>
      <c r="WOB60" s="86"/>
      <c r="WOC60" s="86"/>
      <c r="WOD60" s="86"/>
      <c r="WOE60" s="86"/>
      <c r="WOF60" s="86"/>
      <c r="WOG60" s="86"/>
      <c r="WOH60" s="86"/>
      <c r="WOI60" s="86"/>
      <c r="WOJ60" s="86"/>
      <c r="WOK60" s="86"/>
      <c r="WOL60" s="86"/>
      <c r="WOM60" s="86"/>
      <c r="WON60" s="86"/>
      <c r="WOO60" s="86"/>
      <c r="WOP60" s="86"/>
      <c r="WOQ60" s="86"/>
      <c r="WOR60" s="86"/>
      <c r="WOS60" s="86"/>
      <c r="WOT60" s="86"/>
      <c r="WOU60" s="86"/>
      <c r="WOV60" s="86"/>
      <c r="WOW60" s="86"/>
      <c r="WOX60" s="86"/>
      <c r="WOY60" s="86"/>
      <c r="WOZ60" s="86"/>
      <c r="WPA60" s="86"/>
      <c r="WPB60" s="86"/>
      <c r="WPC60" s="86"/>
      <c r="WPD60" s="86"/>
      <c r="WPE60" s="86"/>
      <c r="WPF60" s="86"/>
      <c r="WPG60" s="86"/>
      <c r="WPH60" s="86"/>
      <c r="WPI60" s="86"/>
      <c r="WPJ60" s="86"/>
      <c r="WPK60" s="86"/>
      <c r="WPL60" s="86"/>
      <c r="WPM60" s="86"/>
      <c r="WPN60" s="86"/>
      <c r="WPO60" s="86"/>
      <c r="WPP60" s="86"/>
      <c r="WPQ60" s="86"/>
      <c r="WPR60" s="86"/>
      <c r="WPS60" s="86"/>
      <c r="WPT60" s="86"/>
      <c r="WPU60" s="86"/>
      <c r="WPV60" s="86"/>
      <c r="WPW60" s="86"/>
      <c r="WPX60" s="86"/>
      <c r="WPY60" s="86"/>
      <c r="WPZ60" s="86"/>
      <c r="WQA60" s="86"/>
      <c r="WQB60" s="86"/>
      <c r="WQC60" s="86"/>
      <c r="WQD60" s="86"/>
      <c r="WQE60" s="86"/>
      <c r="WQF60" s="86"/>
      <c r="WQG60" s="86"/>
      <c r="WQH60" s="86"/>
      <c r="WQI60" s="86"/>
      <c r="WQJ60" s="86"/>
      <c r="WQK60" s="86"/>
      <c r="WQL60" s="86"/>
      <c r="WQM60" s="86"/>
      <c r="WQN60" s="86"/>
      <c r="WQO60" s="86"/>
      <c r="WQP60" s="86"/>
      <c r="WQQ60" s="86"/>
      <c r="WQR60" s="86"/>
      <c r="WQS60" s="86"/>
      <c r="WQT60" s="86"/>
      <c r="WQU60" s="86"/>
      <c r="WQV60" s="86"/>
      <c r="WQW60" s="86"/>
      <c r="WQX60" s="86"/>
      <c r="WQY60" s="86"/>
      <c r="WQZ60" s="86"/>
      <c r="WRA60" s="86"/>
      <c r="WRB60" s="86"/>
      <c r="WRC60" s="86"/>
      <c r="WRD60" s="86"/>
      <c r="WRE60" s="86"/>
      <c r="WRF60" s="86"/>
      <c r="WRG60" s="86"/>
      <c r="WRH60" s="86"/>
      <c r="WRI60" s="86"/>
      <c r="WRJ60" s="86"/>
      <c r="WRK60" s="86"/>
      <c r="WRL60" s="86"/>
      <c r="WRM60" s="86"/>
      <c r="WRN60" s="86"/>
      <c r="WRO60" s="86"/>
      <c r="WRP60" s="86"/>
      <c r="WRQ60" s="86"/>
      <c r="WRR60" s="86"/>
      <c r="WRS60" s="86"/>
      <c r="WRT60" s="86"/>
      <c r="WRU60" s="86"/>
      <c r="WRV60" s="86"/>
      <c r="WRW60" s="86"/>
      <c r="WRX60" s="86"/>
      <c r="WRY60" s="86"/>
      <c r="WRZ60" s="86"/>
      <c r="WSA60" s="86"/>
      <c r="WSB60" s="86"/>
      <c r="WSC60" s="86"/>
      <c r="WSD60" s="86"/>
      <c r="WSE60" s="86"/>
      <c r="WSF60" s="86"/>
      <c r="WSG60" s="86"/>
      <c r="WSH60" s="86"/>
      <c r="WSI60" s="86"/>
      <c r="WSJ60" s="86"/>
      <c r="WSK60" s="86"/>
      <c r="WSL60" s="86"/>
      <c r="WSM60" s="86"/>
      <c r="WSN60" s="86"/>
      <c r="WSO60" s="86"/>
      <c r="WSP60" s="86"/>
      <c r="WSQ60" s="86"/>
      <c r="WSR60" s="86"/>
      <c r="WSS60" s="86"/>
      <c r="WST60" s="86"/>
      <c r="WSU60" s="86"/>
      <c r="WSV60" s="86"/>
      <c r="WSW60" s="86"/>
      <c r="WSX60" s="86"/>
      <c r="WSY60" s="86"/>
      <c r="WSZ60" s="86"/>
      <c r="WTA60" s="86"/>
      <c r="WTB60" s="86"/>
      <c r="WTC60" s="86"/>
      <c r="WTD60" s="86"/>
      <c r="WTE60" s="86"/>
      <c r="WTF60" s="86"/>
      <c r="WTG60" s="86"/>
      <c r="WTH60" s="86"/>
      <c r="WTI60" s="86"/>
      <c r="WTJ60" s="86"/>
      <c r="WTK60" s="86"/>
      <c r="WTL60" s="86"/>
      <c r="WTM60" s="86"/>
      <c r="WTN60" s="86"/>
      <c r="WTO60" s="86"/>
      <c r="WTP60" s="86"/>
      <c r="WTQ60" s="86"/>
      <c r="WTR60" s="86"/>
      <c r="WTS60" s="86"/>
      <c r="WTT60" s="86"/>
      <c r="WTU60" s="86"/>
      <c r="WTV60" s="86"/>
      <c r="WTW60" s="86"/>
      <c r="WTX60" s="86"/>
      <c r="WTY60" s="86"/>
      <c r="WTZ60" s="86"/>
      <c r="WUA60" s="86"/>
      <c r="WUB60" s="86"/>
      <c r="WUC60" s="86"/>
      <c r="WUD60" s="86"/>
      <c r="WUE60" s="86"/>
      <c r="WUF60" s="86"/>
      <c r="WUG60" s="86"/>
      <c r="WUH60" s="86"/>
      <c r="WUI60" s="86"/>
      <c r="WUJ60" s="86"/>
      <c r="WUK60" s="86"/>
      <c r="WUL60" s="86"/>
      <c r="WUM60" s="86"/>
      <c r="WUN60" s="86"/>
      <c r="WUO60" s="86"/>
      <c r="WUP60" s="86"/>
      <c r="WUQ60" s="86"/>
      <c r="WUR60" s="86"/>
      <c r="WUS60" s="86"/>
      <c r="WUT60" s="86"/>
      <c r="WUU60" s="86"/>
      <c r="WUV60" s="86"/>
      <c r="WUW60" s="86"/>
      <c r="WUX60" s="86"/>
      <c r="WUY60" s="86"/>
      <c r="WUZ60" s="86"/>
      <c r="WVA60" s="86"/>
      <c r="WVB60" s="86"/>
      <c r="WVC60" s="86"/>
      <c r="WVD60" s="86"/>
      <c r="WVE60" s="86"/>
      <c r="WVF60" s="86"/>
      <c r="WVG60" s="86"/>
      <c r="WVH60" s="86"/>
      <c r="WVI60" s="86"/>
      <c r="WVJ60" s="86"/>
      <c r="WVK60" s="86"/>
      <c r="WVL60" s="86"/>
      <c r="WVM60" s="86"/>
      <c r="WVN60" s="86"/>
      <c r="WVO60" s="86"/>
      <c r="WVP60" s="86"/>
      <c r="WVQ60" s="86"/>
      <c r="WVR60" s="86"/>
      <c r="WVS60" s="86"/>
      <c r="WVT60" s="86"/>
      <c r="WVU60" s="86"/>
      <c r="WVV60" s="86"/>
      <c r="WVW60" s="86"/>
      <c r="WVX60" s="86"/>
      <c r="WVY60" s="86"/>
      <c r="WVZ60" s="86"/>
      <c r="WWA60" s="86"/>
      <c r="WWB60" s="86"/>
      <c r="WWC60" s="86"/>
      <c r="WWD60" s="86"/>
      <c r="WWE60" s="86"/>
      <c r="WWF60" s="86"/>
      <c r="WWG60" s="86"/>
      <c r="WWH60" s="86"/>
      <c r="WWI60" s="86"/>
      <c r="WWJ60" s="86"/>
      <c r="WWK60" s="86"/>
      <c r="WWL60" s="86"/>
      <c r="WWM60" s="86"/>
      <c r="WWN60" s="86"/>
      <c r="WWO60" s="86"/>
      <c r="WWP60" s="86"/>
      <c r="WWQ60" s="86"/>
      <c r="WWR60" s="86"/>
      <c r="WWS60" s="86"/>
      <c r="WWT60" s="86"/>
      <c r="WWU60" s="86"/>
      <c r="WWV60" s="86"/>
      <c r="WWW60" s="86"/>
      <c r="WWX60" s="86"/>
      <c r="WWY60" s="86"/>
      <c r="WWZ60" s="86"/>
      <c r="WXA60" s="86"/>
      <c r="WXB60" s="86"/>
      <c r="WXC60" s="86"/>
      <c r="WXD60" s="86"/>
      <c r="WXE60" s="86"/>
      <c r="WXF60" s="86"/>
      <c r="WXG60" s="86"/>
      <c r="WXH60" s="86"/>
      <c r="WXI60" s="86"/>
      <c r="WXJ60" s="86"/>
      <c r="WXK60" s="86"/>
      <c r="WXL60" s="86"/>
      <c r="WXM60" s="86"/>
      <c r="WXN60" s="86"/>
      <c r="WXO60" s="86"/>
      <c r="WXP60" s="86"/>
      <c r="WXQ60" s="86"/>
      <c r="WXR60" s="86"/>
      <c r="WXS60" s="86"/>
      <c r="WXT60" s="86"/>
      <c r="WXU60" s="86"/>
      <c r="WXV60" s="86"/>
      <c r="WXW60" s="86"/>
      <c r="WXX60" s="86"/>
      <c r="WXY60" s="86"/>
      <c r="WXZ60" s="86"/>
      <c r="WYA60" s="86"/>
      <c r="WYB60" s="86"/>
      <c r="WYC60" s="86"/>
      <c r="WYD60" s="86"/>
      <c r="WYE60" s="86"/>
      <c r="WYF60" s="86"/>
      <c r="WYG60" s="86"/>
      <c r="WYH60" s="86"/>
      <c r="WYI60" s="86"/>
      <c r="WYJ60" s="86"/>
      <c r="WYK60" s="86"/>
      <c r="WYL60" s="86"/>
      <c r="WYM60" s="86"/>
      <c r="WYN60" s="86"/>
      <c r="WYO60" s="86"/>
      <c r="WYP60" s="86"/>
      <c r="WYQ60" s="86"/>
      <c r="WYR60" s="86"/>
      <c r="WYS60" s="86"/>
      <c r="WYT60" s="86"/>
      <c r="WYU60" s="86"/>
      <c r="WYV60" s="86"/>
      <c r="WYW60" s="86"/>
      <c r="WYX60" s="86"/>
      <c r="WYY60" s="86"/>
      <c r="WYZ60" s="86"/>
      <c r="WZA60" s="86"/>
      <c r="WZB60" s="86"/>
      <c r="WZC60" s="86"/>
      <c r="WZD60" s="86"/>
      <c r="WZE60" s="86"/>
      <c r="WZF60" s="86"/>
      <c r="WZG60" s="86"/>
      <c r="WZH60" s="86"/>
      <c r="WZI60" s="86"/>
      <c r="WZJ60" s="86"/>
      <c r="WZK60" s="86"/>
      <c r="WZL60" s="86"/>
      <c r="WZM60" s="86"/>
      <c r="WZN60" s="86"/>
      <c r="WZO60" s="86"/>
      <c r="WZP60" s="86"/>
      <c r="WZQ60" s="86"/>
      <c r="WZR60" s="86"/>
      <c r="WZS60" s="86"/>
      <c r="WZT60" s="86"/>
      <c r="WZU60" s="86"/>
      <c r="WZV60" s="86"/>
      <c r="WZW60" s="86"/>
      <c r="WZX60" s="86"/>
      <c r="WZY60" s="86"/>
      <c r="WZZ60" s="86"/>
      <c r="XAA60" s="86"/>
      <c r="XAB60" s="86"/>
      <c r="XAC60" s="86"/>
      <c r="XAD60" s="86"/>
      <c r="XAE60" s="86"/>
      <c r="XAF60" s="86"/>
      <c r="XAG60" s="86"/>
      <c r="XAH60" s="86"/>
      <c r="XAI60" s="86"/>
      <c r="XAJ60" s="86"/>
      <c r="XAK60" s="86"/>
      <c r="XAL60" s="86"/>
      <c r="XAM60" s="86"/>
      <c r="XAN60" s="86"/>
      <c r="XAO60" s="86"/>
      <c r="XAP60" s="86"/>
      <c r="XAQ60" s="86"/>
      <c r="XAR60" s="86"/>
      <c r="XAS60" s="86"/>
      <c r="XAT60" s="86"/>
      <c r="XAU60" s="86"/>
      <c r="XAV60" s="86"/>
      <c r="XAW60" s="86"/>
      <c r="XAX60" s="86"/>
      <c r="XAY60" s="86"/>
      <c r="XAZ60" s="86"/>
      <c r="XBA60" s="86"/>
      <c r="XBB60" s="86"/>
      <c r="XBC60" s="86"/>
      <c r="XBD60" s="86"/>
      <c r="XBE60" s="86"/>
      <c r="XBF60" s="86"/>
      <c r="XBG60" s="86"/>
      <c r="XBH60" s="86"/>
      <c r="XBI60" s="86"/>
      <c r="XBJ60" s="86"/>
      <c r="XBK60" s="86"/>
      <c r="XBL60" s="86"/>
      <c r="XBM60" s="86"/>
      <c r="XBN60" s="86"/>
      <c r="XBO60" s="86"/>
      <c r="XBP60" s="86"/>
      <c r="XBQ60" s="86"/>
      <c r="XBR60" s="86"/>
      <c r="XBS60" s="86"/>
      <c r="XBT60" s="86"/>
      <c r="XBU60" s="86"/>
      <c r="XBV60" s="86"/>
      <c r="XBW60" s="86"/>
      <c r="XBX60" s="86"/>
      <c r="XBY60" s="86"/>
      <c r="XBZ60" s="86"/>
      <c r="XCA60" s="86"/>
      <c r="XCB60" s="86"/>
      <c r="XCC60" s="86"/>
      <c r="XCD60" s="86"/>
      <c r="XCE60" s="86"/>
      <c r="XCF60" s="86"/>
      <c r="XCG60" s="86"/>
      <c r="XCH60" s="86"/>
      <c r="XCI60" s="86"/>
      <c r="XCJ60" s="86"/>
      <c r="XCK60" s="86"/>
      <c r="XCL60" s="86"/>
      <c r="XCM60" s="86"/>
      <c r="XCN60" s="86"/>
      <c r="XCO60" s="86"/>
      <c r="XCP60" s="86"/>
      <c r="XCQ60" s="86"/>
      <c r="XCR60" s="86"/>
      <c r="XCS60" s="86"/>
      <c r="XCT60" s="86"/>
      <c r="XCU60" s="86"/>
      <c r="XCV60" s="86"/>
      <c r="XCW60" s="86"/>
      <c r="XCX60" s="86"/>
      <c r="XCY60" s="86"/>
      <c r="XCZ60" s="86"/>
      <c r="XDA60" s="86"/>
      <c r="XDB60" s="86"/>
      <c r="XDC60" s="86"/>
      <c r="XDD60" s="86"/>
      <c r="XDE60" s="86"/>
      <c r="XDF60" s="86"/>
      <c r="XDG60" s="86"/>
      <c r="XDH60" s="86"/>
      <c r="XDI60" s="86"/>
      <c r="XDJ60" s="86"/>
      <c r="XDK60" s="86"/>
      <c r="XDL60" s="86"/>
      <c r="XDM60" s="86"/>
      <c r="XDN60" s="86"/>
      <c r="XDO60" s="86"/>
      <c r="XDP60" s="86"/>
      <c r="XDQ60" s="86"/>
      <c r="XDR60" s="86"/>
      <c r="XDS60" s="86"/>
      <c r="XDT60" s="86"/>
      <c r="XDU60" s="86"/>
      <c r="XDV60" s="86"/>
      <c r="XDW60" s="86"/>
      <c r="XDX60" s="86"/>
      <c r="XDY60" s="86"/>
      <c r="XDZ60" s="86"/>
      <c r="XEA60" s="86"/>
      <c r="XEB60" s="86"/>
      <c r="XEC60" s="86"/>
      <c r="XED60" s="86"/>
      <c r="XEE60" s="86"/>
      <c r="XEF60" s="86"/>
      <c r="XEG60" s="86"/>
      <c r="XEH60" s="86"/>
      <c r="XEI60" s="86"/>
      <c r="XEJ60" s="86"/>
      <c r="XEK60" s="86"/>
      <c r="XEL60" s="86"/>
      <c r="XEM60" s="86"/>
      <c r="XEN60" s="86"/>
      <c r="XEO60" s="86"/>
      <c r="XEP60" s="86"/>
      <c r="XEQ60" s="86"/>
      <c r="XER60" s="86"/>
      <c r="XES60" s="86"/>
      <c r="XET60" s="86"/>
      <c r="XEU60" s="86"/>
      <c r="XEV60" s="86"/>
      <c r="XEW60" s="86"/>
      <c r="XEX60" s="86"/>
      <c r="XEY60" s="86"/>
      <c r="XEZ60" s="86"/>
      <c r="XFA60" s="86"/>
      <c r="XFB60" s="86"/>
      <c r="XFC60" s="86"/>
      <c r="XFD60" s="86"/>
    </row>
    <row r="61" spans="1:16384" s="163" customFormat="1" ht="15" customHeight="1" x14ac:dyDescent="0.25">
      <c r="A61" s="122" t="s">
        <v>935</v>
      </c>
      <c r="B61" s="162"/>
      <c r="C61" s="162"/>
      <c r="D61" s="162"/>
      <c r="E61" s="160"/>
      <c r="F61" s="161"/>
      <c r="G61" s="161"/>
      <c r="H61" s="161"/>
      <c r="I61" s="161"/>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c r="AI61" s="86"/>
      <c r="AJ61" s="86"/>
      <c r="AK61" s="86"/>
      <c r="AL61" s="86"/>
      <c r="AM61" s="86"/>
      <c r="AN61" s="86"/>
      <c r="AO61" s="86"/>
      <c r="AP61" s="86"/>
      <c r="AQ61" s="86"/>
      <c r="AR61" s="86"/>
      <c r="AS61" s="86"/>
      <c r="AT61" s="86"/>
      <c r="AU61" s="86"/>
      <c r="AV61" s="86"/>
      <c r="AW61" s="86"/>
      <c r="AX61" s="86"/>
      <c r="AY61" s="86"/>
      <c r="AZ61" s="86"/>
      <c r="BA61" s="86"/>
      <c r="BB61" s="86"/>
      <c r="BC61" s="86"/>
      <c r="BD61" s="86"/>
      <c r="BE61" s="86"/>
      <c r="BF61" s="86"/>
      <c r="BG61" s="86"/>
      <c r="BH61" s="86"/>
      <c r="BI61" s="86"/>
      <c r="BJ61" s="86"/>
      <c r="BK61" s="86"/>
      <c r="BL61" s="86"/>
      <c r="BM61" s="86"/>
      <c r="BN61" s="86"/>
      <c r="BO61" s="86"/>
      <c r="BP61" s="86"/>
      <c r="BQ61" s="86"/>
      <c r="BR61" s="86"/>
      <c r="BS61" s="86"/>
      <c r="BT61" s="86"/>
      <c r="BU61" s="86"/>
      <c r="BV61" s="86"/>
      <c r="BW61" s="86"/>
      <c r="BX61" s="86"/>
      <c r="BY61" s="86"/>
      <c r="BZ61" s="86"/>
      <c r="CA61" s="86"/>
      <c r="CB61" s="86"/>
      <c r="CC61" s="86"/>
      <c r="CD61" s="86"/>
      <c r="CE61" s="86"/>
      <c r="CF61" s="86"/>
      <c r="CG61" s="86"/>
      <c r="CH61" s="86"/>
      <c r="CI61" s="86"/>
      <c r="CJ61" s="86"/>
      <c r="CK61" s="86"/>
      <c r="CL61" s="86"/>
      <c r="CM61" s="86"/>
      <c r="CN61" s="86"/>
      <c r="CO61" s="86"/>
      <c r="CP61" s="86"/>
      <c r="CQ61" s="86"/>
      <c r="CR61" s="86"/>
      <c r="CS61" s="86"/>
      <c r="CT61" s="86"/>
      <c r="CU61" s="86"/>
      <c r="CV61" s="86"/>
      <c r="CW61" s="86"/>
      <c r="CX61" s="86"/>
      <c r="CY61" s="86"/>
      <c r="CZ61" s="86"/>
      <c r="DA61" s="86"/>
      <c r="DB61" s="86"/>
      <c r="DC61" s="86"/>
      <c r="DD61" s="86"/>
      <c r="DE61" s="86"/>
      <c r="DF61" s="86"/>
      <c r="DG61" s="86"/>
      <c r="DH61" s="86"/>
      <c r="DI61" s="86"/>
      <c r="DJ61" s="86"/>
      <c r="DK61" s="86"/>
      <c r="DL61" s="86"/>
      <c r="DM61" s="86"/>
      <c r="DN61" s="86"/>
      <c r="DO61" s="86"/>
      <c r="DP61" s="86"/>
      <c r="DQ61" s="86"/>
      <c r="DR61" s="86"/>
      <c r="DS61" s="86"/>
      <c r="DT61" s="86"/>
      <c r="DU61" s="86"/>
      <c r="DV61" s="86"/>
      <c r="DW61" s="86"/>
      <c r="DX61" s="86"/>
      <c r="DY61" s="86"/>
      <c r="DZ61" s="86"/>
      <c r="EA61" s="86"/>
      <c r="EB61" s="86"/>
      <c r="EC61" s="86"/>
      <c r="ED61" s="86"/>
      <c r="EE61" s="86"/>
      <c r="EF61" s="86"/>
      <c r="EG61" s="86"/>
      <c r="EH61" s="86"/>
      <c r="EI61" s="86"/>
      <c r="EJ61" s="86"/>
      <c r="EK61" s="86"/>
      <c r="EL61" s="86"/>
      <c r="EM61" s="86"/>
      <c r="EN61" s="86"/>
      <c r="EO61" s="86"/>
      <c r="EP61" s="86"/>
      <c r="EQ61" s="86"/>
      <c r="ER61" s="86"/>
      <c r="ES61" s="86"/>
      <c r="ET61" s="86"/>
      <c r="EU61" s="86"/>
      <c r="EV61" s="86"/>
      <c r="EW61" s="86"/>
      <c r="EX61" s="86"/>
      <c r="EY61" s="86"/>
      <c r="EZ61" s="86"/>
      <c r="FA61" s="86"/>
      <c r="FB61" s="86"/>
      <c r="FC61" s="86"/>
      <c r="FD61" s="86"/>
      <c r="FE61" s="86"/>
      <c r="FF61" s="86"/>
      <c r="FG61" s="86"/>
      <c r="FH61" s="86"/>
      <c r="FI61" s="86"/>
      <c r="FJ61" s="86"/>
      <c r="FK61" s="86"/>
      <c r="FL61" s="86"/>
      <c r="FM61" s="86"/>
      <c r="FN61" s="86"/>
      <c r="FO61" s="86"/>
      <c r="FP61" s="86"/>
      <c r="FQ61" s="86"/>
      <c r="FR61" s="86"/>
      <c r="FS61" s="86"/>
      <c r="FT61" s="86"/>
      <c r="FU61" s="86"/>
      <c r="FV61" s="86"/>
      <c r="FW61" s="86"/>
      <c r="FX61" s="86"/>
      <c r="FY61" s="86"/>
      <c r="FZ61" s="86"/>
      <c r="GA61" s="86"/>
      <c r="GB61" s="86"/>
      <c r="GC61" s="86"/>
      <c r="GD61" s="86"/>
      <c r="GE61" s="86"/>
      <c r="GF61" s="86"/>
      <c r="GG61" s="86"/>
      <c r="GH61" s="86"/>
      <c r="GI61" s="86"/>
      <c r="GJ61" s="86"/>
      <c r="GK61" s="86"/>
      <c r="GL61" s="86"/>
      <c r="GM61" s="86"/>
      <c r="GN61" s="86"/>
      <c r="GO61" s="86"/>
      <c r="GP61" s="86"/>
      <c r="GQ61" s="86"/>
      <c r="GR61" s="86"/>
      <c r="GS61" s="86"/>
      <c r="GT61" s="86"/>
      <c r="GU61" s="86"/>
      <c r="GV61" s="86"/>
      <c r="GW61" s="86"/>
      <c r="GX61" s="86"/>
      <c r="GY61" s="86"/>
      <c r="GZ61" s="86"/>
      <c r="HA61" s="86"/>
      <c r="HB61" s="86"/>
      <c r="HC61" s="86"/>
      <c r="HD61" s="86"/>
      <c r="HE61" s="86"/>
      <c r="HF61" s="86"/>
      <c r="HG61" s="86"/>
      <c r="HH61" s="86"/>
      <c r="HI61" s="86"/>
      <c r="HJ61" s="86"/>
      <c r="HK61" s="86"/>
      <c r="HL61" s="86"/>
      <c r="HM61" s="86"/>
      <c r="HN61" s="86"/>
      <c r="HO61" s="86"/>
      <c r="HP61" s="86"/>
      <c r="HQ61" s="86"/>
      <c r="HR61" s="86"/>
      <c r="HS61" s="86"/>
      <c r="HT61" s="86"/>
      <c r="HU61" s="86"/>
      <c r="HV61" s="86"/>
      <c r="HW61" s="86"/>
      <c r="HX61" s="86"/>
      <c r="HY61" s="86"/>
      <c r="HZ61" s="86"/>
      <c r="IA61" s="86"/>
      <c r="IB61" s="86"/>
      <c r="IC61" s="86"/>
      <c r="ID61" s="86"/>
      <c r="IE61" s="86"/>
      <c r="IF61" s="86"/>
      <c r="IG61" s="86"/>
      <c r="IH61" s="86"/>
      <c r="II61" s="86"/>
      <c r="IJ61" s="86"/>
      <c r="IK61" s="86"/>
      <c r="IL61" s="86"/>
      <c r="IM61" s="86"/>
      <c r="IN61" s="86"/>
      <c r="IO61" s="86"/>
      <c r="IP61" s="86"/>
      <c r="IQ61" s="86"/>
      <c r="IR61" s="86"/>
      <c r="IS61" s="86"/>
      <c r="IT61" s="86"/>
      <c r="IU61" s="86"/>
      <c r="IV61" s="86"/>
      <c r="IW61" s="86"/>
      <c r="IX61" s="86"/>
      <c r="IY61" s="86"/>
      <c r="IZ61" s="86"/>
      <c r="JA61" s="86"/>
      <c r="JB61" s="86"/>
      <c r="JC61" s="86"/>
      <c r="JD61" s="86"/>
      <c r="JE61" s="86"/>
      <c r="JF61" s="86"/>
      <c r="JG61" s="86"/>
      <c r="JH61" s="86"/>
      <c r="JI61" s="86"/>
      <c r="JJ61" s="86"/>
      <c r="JK61" s="86"/>
      <c r="JL61" s="86"/>
      <c r="JM61" s="86"/>
      <c r="JN61" s="86"/>
      <c r="JO61" s="86"/>
      <c r="JP61" s="86"/>
      <c r="JQ61" s="86"/>
      <c r="JR61" s="86"/>
      <c r="JS61" s="86"/>
      <c r="JT61" s="86"/>
      <c r="JU61" s="86"/>
      <c r="JV61" s="86"/>
      <c r="JW61" s="86"/>
      <c r="JX61" s="86"/>
      <c r="JY61" s="86"/>
      <c r="JZ61" s="86"/>
      <c r="KA61" s="86"/>
      <c r="KB61" s="86"/>
      <c r="KC61" s="86"/>
      <c r="KD61" s="86"/>
      <c r="KE61" s="86"/>
      <c r="KF61" s="86"/>
      <c r="KG61" s="86"/>
      <c r="KH61" s="86"/>
      <c r="KI61" s="86"/>
      <c r="KJ61" s="86"/>
      <c r="KK61" s="86"/>
      <c r="KL61" s="86"/>
      <c r="KM61" s="86"/>
      <c r="KN61" s="86"/>
      <c r="KO61" s="86"/>
      <c r="KP61" s="86"/>
      <c r="KQ61" s="86"/>
      <c r="KR61" s="86"/>
      <c r="KS61" s="86"/>
      <c r="KT61" s="86"/>
      <c r="KU61" s="86"/>
      <c r="KV61" s="86"/>
      <c r="KW61" s="86"/>
      <c r="KX61" s="86"/>
      <c r="KY61" s="86"/>
      <c r="KZ61" s="86"/>
      <c r="LA61" s="86"/>
      <c r="LB61" s="86"/>
      <c r="LC61" s="86"/>
      <c r="LD61" s="86"/>
      <c r="LE61" s="86"/>
      <c r="LF61" s="86"/>
      <c r="LG61" s="86"/>
      <c r="LH61" s="86"/>
      <c r="LI61" s="86"/>
      <c r="LJ61" s="86"/>
      <c r="LK61" s="86"/>
      <c r="LL61" s="86"/>
      <c r="LM61" s="86"/>
      <c r="LN61" s="86"/>
      <c r="LO61" s="86"/>
      <c r="LP61" s="86"/>
      <c r="LQ61" s="86"/>
      <c r="LR61" s="86"/>
      <c r="LS61" s="86"/>
      <c r="LT61" s="86"/>
      <c r="LU61" s="86"/>
      <c r="LV61" s="86"/>
      <c r="LW61" s="86"/>
      <c r="LX61" s="86"/>
      <c r="LY61" s="86"/>
      <c r="LZ61" s="86"/>
      <c r="MA61" s="86"/>
      <c r="MB61" s="86"/>
      <c r="MC61" s="86"/>
      <c r="MD61" s="86"/>
      <c r="ME61" s="86"/>
      <c r="MF61" s="86"/>
      <c r="MG61" s="86"/>
      <c r="MH61" s="86"/>
      <c r="MI61" s="86"/>
      <c r="MJ61" s="86"/>
      <c r="MK61" s="86"/>
      <c r="ML61" s="86"/>
      <c r="MM61" s="86"/>
      <c r="MN61" s="86"/>
      <c r="MO61" s="86"/>
      <c r="MP61" s="86"/>
      <c r="MQ61" s="86"/>
      <c r="MR61" s="86"/>
      <c r="MS61" s="86"/>
      <c r="MT61" s="86"/>
      <c r="MU61" s="86"/>
      <c r="MV61" s="86"/>
      <c r="MW61" s="86"/>
      <c r="MX61" s="86"/>
      <c r="MY61" s="86"/>
      <c r="MZ61" s="86"/>
      <c r="NA61" s="86"/>
      <c r="NB61" s="86"/>
      <c r="NC61" s="86"/>
      <c r="ND61" s="86"/>
      <c r="NE61" s="86"/>
      <c r="NF61" s="86"/>
      <c r="NG61" s="86"/>
      <c r="NH61" s="86"/>
      <c r="NI61" s="86"/>
      <c r="NJ61" s="86"/>
      <c r="NK61" s="86"/>
      <c r="NL61" s="86"/>
      <c r="NM61" s="86"/>
      <c r="NN61" s="86"/>
      <c r="NO61" s="86"/>
      <c r="NP61" s="86"/>
      <c r="NQ61" s="86"/>
      <c r="NR61" s="86"/>
      <c r="NS61" s="86"/>
      <c r="NT61" s="86"/>
      <c r="NU61" s="86"/>
      <c r="NV61" s="86"/>
      <c r="NW61" s="86"/>
      <c r="NX61" s="86"/>
      <c r="NY61" s="86"/>
      <c r="NZ61" s="86"/>
      <c r="OA61" s="86"/>
      <c r="OB61" s="86"/>
      <c r="OC61" s="86"/>
      <c r="OD61" s="86"/>
      <c r="OE61" s="86"/>
      <c r="OF61" s="86"/>
      <c r="OG61" s="86"/>
      <c r="OH61" s="86"/>
      <c r="OI61" s="86"/>
      <c r="OJ61" s="86"/>
      <c r="OK61" s="86"/>
      <c r="OL61" s="86"/>
      <c r="OM61" s="86"/>
      <c r="ON61" s="86"/>
      <c r="OO61" s="86"/>
      <c r="OP61" s="86"/>
      <c r="OQ61" s="86"/>
      <c r="OR61" s="86"/>
      <c r="OS61" s="86"/>
      <c r="OT61" s="86"/>
      <c r="OU61" s="86"/>
      <c r="OV61" s="86"/>
      <c r="OW61" s="86"/>
      <c r="OX61" s="86"/>
      <c r="OY61" s="86"/>
      <c r="OZ61" s="86"/>
      <c r="PA61" s="86"/>
      <c r="PB61" s="86"/>
      <c r="PC61" s="86"/>
      <c r="PD61" s="86"/>
      <c r="PE61" s="86"/>
      <c r="PF61" s="86"/>
      <c r="PG61" s="86"/>
      <c r="PH61" s="86"/>
      <c r="PI61" s="86"/>
      <c r="PJ61" s="86"/>
      <c r="PK61" s="86"/>
      <c r="PL61" s="86"/>
      <c r="PM61" s="86"/>
      <c r="PN61" s="86"/>
      <c r="PO61" s="86"/>
      <c r="PP61" s="86"/>
      <c r="PQ61" s="86"/>
      <c r="PR61" s="86"/>
      <c r="PS61" s="86"/>
      <c r="PT61" s="86"/>
      <c r="PU61" s="86"/>
      <c r="PV61" s="86"/>
      <c r="PW61" s="86"/>
      <c r="PX61" s="86"/>
      <c r="PY61" s="86"/>
      <c r="PZ61" s="86"/>
      <c r="QA61" s="86"/>
      <c r="QB61" s="86"/>
      <c r="QC61" s="86"/>
      <c r="QD61" s="86"/>
      <c r="QE61" s="86"/>
      <c r="QF61" s="86"/>
      <c r="QG61" s="86"/>
      <c r="QH61" s="86"/>
      <c r="QI61" s="86"/>
      <c r="QJ61" s="86"/>
      <c r="QK61" s="86"/>
      <c r="QL61" s="86"/>
      <c r="QM61" s="86"/>
      <c r="QN61" s="86"/>
      <c r="QO61" s="86"/>
      <c r="QP61" s="86"/>
      <c r="QQ61" s="86"/>
      <c r="QR61" s="86"/>
      <c r="QS61" s="86"/>
      <c r="QT61" s="86"/>
      <c r="QU61" s="86"/>
      <c r="QV61" s="86"/>
      <c r="QW61" s="86"/>
      <c r="QX61" s="86"/>
      <c r="QY61" s="86"/>
      <c r="QZ61" s="86"/>
      <c r="RA61" s="86"/>
      <c r="RB61" s="86"/>
      <c r="RC61" s="86"/>
      <c r="RD61" s="86"/>
      <c r="RE61" s="86"/>
      <c r="RF61" s="86"/>
      <c r="RG61" s="86"/>
      <c r="RH61" s="86"/>
      <c r="RI61" s="86"/>
      <c r="RJ61" s="86"/>
      <c r="RK61" s="86"/>
      <c r="RL61" s="86"/>
      <c r="RM61" s="86"/>
      <c r="RN61" s="86"/>
      <c r="RO61" s="86"/>
      <c r="RP61" s="86"/>
      <c r="RQ61" s="86"/>
      <c r="RR61" s="86"/>
      <c r="RS61" s="86"/>
      <c r="RT61" s="86"/>
      <c r="RU61" s="86"/>
      <c r="RV61" s="86"/>
      <c r="RW61" s="86"/>
      <c r="RX61" s="86"/>
      <c r="RY61" s="86"/>
      <c r="RZ61" s="86"/>
      <c r="SA61" s="86"/>
      <c r="SB61" s="86"/>
      <c r="SC61" s="86"/>
      <c r="SD61" s="86"/>
      <c r="SE61" s="86"/>
      <c r="SF61" s="86"/>
      <c r="SG61" s="86"/>
      <c r="SH61" s="86"/>
      <c r="SI61" s="86"/>
      <c r="SJ61" s="86"/>
      <c r="SK61" s="86"/>
      <c r="SL61" s="86"/>
      <c r="SM61" s="86"/>
      <c r="SN61" s="86"/>
      <c r="SO61" s="86"/>
      <c r="SP61" s="86"/>
      <c r="SQ61" s="86"/>
      <c r="SR61" s="86"/>
      <c r="SS61" s="86"/>
      <c r="ST61" s="86"/>
      <c r="SU61" s="86"/>
      <c r="SV61" s="86"/>
      <c r="SW61" s="86"/>
      <c r="SX61" s="86"/>
      <c r="SY61" s="86"/>
      <c r="SZ61" s="86"/>
      <c r="TA61" s="86"/>
      <c r="TB61" s="86"/>
      <c r="TC61" s="86"/>
      <c r="TD61" s="86"/>
      <c r="TE61" s="86"/>
      <c r="TF61" s="86"/>
      <c r="TG61" s="86"/>
      <c r="TH61" s="86"/>
      <c r="TI61" s="86"/>
      <c r="TJ61" s="86"/>
      <c r="TK61" s="86"/>
      <c r="TL61" s="86"/>
      <c r="TM61" s="86"/>
      <c r="TN61" s="86"/>
      <c r="TO61" s="86"/>
      <c r="TP61" s="86"/>
      <c r="TQ61" s="86"/>
      <c r="TR61" s="86"/>
      <c r="TS61" s="86"/>
      <c r="TT61" s="86"/>
      <c r="TU61" s="86"/>
      <c r="TV61" s="86"/>
      <c r="TW61" s="86"/>
      <c r="TX61" s="86"/>
      <c r="TY61" s="86"/>
      <c r="TZ61" s="86"/>
      <c r="UA61" s="86"/>
      <c r="UB61" s="86"/>
      <c r="UC61" s="86"/>
      <c r="UD61" s="86"/>
      <c r="UE61" s="86"/>
      <c r="UF61" s="86"/>
      <c r="UG61" s="86"/>
      <c r="UH61" s="86"/>
      <c r="UI61" s="86"/>
      <c r="UJ61" s="86"/>
      <c r="UK61" s="86"/>
      <c r="UL61" s="86"/>
      <c r="UM61" s="86"/>
      <c r="UN61" s="86"/>
      <c r="UO61" s="86"/>
      <c r="UP61" s="86"/>
      <c r="UQ61" s="86"/>
      <c r="UR61" s="86"/>
      <c r="US61" s="86"/>
      <c r="UT61" s="86"/>
      <c r="UU61" s="86"/>
      <c r="UV61" s="86"/>
      <c r="UW61" s="86"/>
      <c r="UX61" s="86"/>
      <c r="UY61" s="86"/>
      <c r="UZ61" s="86"/>
      <c r="VA61" s="86"/>
      <c r="VB61" s="86"/>
      <c r="VC61" s="86"/>
      <c r="VD61" s="86"/>
      <c r="VE61" s="86"/>
      <c r="VF61" s="86"/>
      <c r="VG61" s="86"/>
      <c r="VH61" s="86"/>
      <c r="VI61" s="86"/>
      <c r="VJ61" s="86"/>
      <c r="VK61" s="86"/>
      <c r="VL61" s="86"/>
      <c r="VM61" s="86"/>
      <c r="VN61" s="86"/>
      <c r="VO61" s="86"/>
      <c r="VP61" s="86"/>
      <c r="VQ61" s="86"/>
      <c r="VR61" s="86"/>
      <c r="VS61" s="86"/>
      <c r="VT61" s="86"/>
      <c r="VU61" s="86"/>
      <c r="VV61" s="86"/>
      <c r="VW61" s="86"/>
      <c r="VX61" s="86"/>
      <c r="VY61" s="86"/>
      <c r="VZ61" s="86"/>
      <c r="WA61" s="86"/>
      <c r="WB61" s="86"/>
      <c r="WC61" s="86"/>
      <c r="WD61" s="86"/>
      <c r="WE61" s="86"/>
      <c r="WF61" s="86"/>
      <c r="WG61" s="86"/>
      <c r="WH61" s="86"/>
      <c r="WI61" s="86"/>
      <c r="WJ61" s="86"/>
      <c r="WK61" s="86"/>
      <c r="WL61" s="86"/>
      <c r="WM61" s="86"/>
      <c r="WN61" s="86"/>
      <c r="WO61" s="86"/>
      <c r="WP61" s="86"/>
      <c r="WQ61" s="86"/>
      <c r="WR61" s="86"/>
      <c r="WS61" s="86"/>
      <c r="WT61" s="86"/>
      <c r="WU61" s="86"/>
      <c r="WV61" s="86"/>
      <c r="WW61" s="86"/>
      <c r="WX61" s="86"/>
      <c r="WY61" s="86"/>
      <c r="WZ61" s="86"/>
      <c r="XA61" s="86"/>
      <c r="XB61" s="86"/>
      <c r="XC61" s="86"/>
      <c r="XD61" s="86"/>
      <c r="XE61" s="86"/>
      <c r="XF61" s="86"/>
      <c r="XG61" s="86"/>
      <c r="XH61" s="86"/>
      <c r="XI61" s="86"/>
      <c r="XJ61" s="86"/>
      <c r="XK61" s="86"/>
      <c r="XL61" s="86"/>
      <c r="XM61" s="86"/>
      <c r="XN61" s="86"/>
      <c r="XO61" s="86"/>
      <c r="XP61" s="86"/>
      <c r="XQ61" s="86"/>
      <c r="XR61" s="86"/>
      <c r="XS61" s="86"/>
      <c r="XT61" s="86"/>
      <c r="XU61" s="86"/>
      <c r="XV61" s="86"/>
      <c r="XW61" s="86"/>
      <c r="XX61" s="86"/>
      <c r="XY61" s="86"/>
      <c r="XZ61" s="86"/>
      <c r="YA61" s="86"/>
      <c r="YB61" s="86"/>
      <c r="YC61" s="86"/>
      <c r="YD61" s="86"/>
      <c r="YE61" s="86"/>
      <c r="YF61" s="86"/>
      <c r="YG61" s="86"/>
      <c r="YH61" s="86"/>
      <c r="YI61" s="86"/>
      <c r="YJ61" s="86"/>
      <c r="YK61" s="86"/>
      <c r="YL61" s="86"/>
      <c r="YM61" s="86"/>
      <c r="YN61" s="86"/>
      <c r="YO61" s="86"/>
      <c r="YP61" s="86"/>
      <c r="YQ61" s="86"/>
      <c r="YR61" s="86"/>
      <c r="YS61" s="86"/>
      <c r="YT61" s="86"/>
      <c r="YU61" s="86"/>
      <c r="YV61" s="86"/>
      <c r="YW61" s="86"/>
      <c r="YX61" s="86"/>
      <c r="YY61" s="86"/>
      <c r="YZ61" s="86"/>
      <c r="ZA61" s="86"/>
      <c r="ZB61" s="86"/>
      <c r="ZC61" s="86"/>
      <c r="ZD61" s="86"/>
      <c r="ZE61" s="86"/>
      <c r="ZF61" s="86"/>
      <c r="ZG61" s="86"/>
      <c r="ZH61" s="86"/>
      <c r="ZI61" s="86"/>
      <c r="ZJ61" s="86"/>
      <c r="ZK61" s="86"/>
      <c r="ZL61" s="86"/>
      <c r="ZM61" s="86"/>
      <c r="ZN61" s="86"/>
      <c r="ZO61" s="86"/>
      <c r="ZP61" s="86"/>
      <c r="ZQ61" s="86"/>
      <c r="ZR61" s="86"/>
      <c r="ZS61" s="86"/>
      <c r="ZT61" s="86"/>
      <c r="ZU61" s="86"/>
      <c r="ZV61" s="86"/>
      <c r="ZW61" s="86"/>
      <c r="ZX61" s="86"/>
      <c r="ZY61" s="86"/>
      <c r="ZZ61" s="86"/>
      <c r="AAA61" s="86"/>
      <c r="AAB61" s="86"/>
      <c r="AAC61" s="86"/>
      <c r="AAD61" s="86"/>
      <c r="AAE61" s="86"/>
      <c r="AAF61" s="86"/>
      <c r="AAG61" s="86"/>
      <c r="AAH61" s="86"/>
      <c r="AAI61" s="86"/>
      <c r="AAJ61" s="86"/>
      <c r="AAK61" s="86"/>
      <c r="AAL61" s="86"/>
      <c r="AAM61" s="86"/>
      <c r="AAN61" s="86"/>
      <c r="AAO61" s="86"/>
      <c r="AAP61" s="86"/>
      <c r="AAQ61" s="86"/>
      <c r="AAR61" s="86"/>
      <c r="AAS61" s="86"/>
      <c r="AAT61" s="86"/>
      <c r="AAU61" s="86"/>
      <c r="AAV61" s="86"/>
      <c r="AAW61" s="86"/>
      <c r="AAX61" s="86"/>
      <c r="AAY61" s="86"/>
      <c r="AAZ61" s="86"/>
      <c r="ABA61" s="86"/>
      <c r="ABB61" s="86"/>
      <c r="ABC61" s="86"/>
      <c r="ABD61" s="86"/>
      <c r="ABE61" s="86"/>
      <c r="ABF61" s="86"/>
      <c r="ABG61" s="86"/>
      <c r="ABH61" s="86"/>
      <c r="ABI61" s="86"/>
      <c r="ABJ61" s="86"/>
      <c r="ABK61" s="86"/>
      <c r="ABL61" s="86"/>
      <c r="ABM61" s="86"/>
      <c r="ABN61" s="86"/>
      <c r="ABO61" s="86"/>
      <c r="ABP61" s="86"/>
      <c r="ABQ61" s="86"/>
      <c r="ABR61" s="86"/>
      <c r="ABS61" s="86"/>
      <c r="ABT61" s="86"/>
      <c r="ABU61" s="86"/>
      <c r="ABV61" s="86"/>
      <c r="ABW61" s="86"/>
      <c r="ABX61" s="86"/>
      <c r="ABY61" s="86"/>
      <c r="ABZ61" s="86"/>
      <c r="ACA61" s="86"/>
      <c r="ACB61" s="86"/>
      <c r="ACC61" s="86"/>
      <c r="ACD61" s="86"/>
      <c r="ACE61" s="86"/>
      <c r="ACF61" s="86"/>
      <c r="ACG61" s="86"/>
      <c r="ACH61" s="86"/>
      <c r="ACI61" s="86"/>
      <c r="ACJ61" s="86"/>
      <c r="ACK61" s="86"/>
      <c r="ACL61" s="86"/>
      <c r="ACM61" s="86"/>
      <c r="ACN61" s="86"/>
      <c r="ACO61" s="86"/>
      <c r="ACP61" s="86"/>
      <c r="ACQ61" s="86"/>
      <c r="ACR61" s="86"/>
      <c r="ACS61" s="86"/>
      <c r="ACT61" s="86"/>
      <c r="ACU61" s="86"/>
      <c r="ACV61" s="86"/>
      <c r="ACW61" s="86"/>
      <c r="ACX61" s="86"/>
      <c r="ACY61" s="86"/>
      <c r="ACZ61" s="86"/>
      <c r="ADA61" s="86"/>
      <c r="ADB61" s="86"/>
      <c r="ADC61" s="86"/>
      <c r="ADD61" s="86"/>
      <c r="ADE61" s="86"/>
      <c r="ADF61" s="86"/>
      <c r="ADG61" s="86"/>
      <c r="ADH61" s="86"/>
      <c r="ADI61" s="86"/>
      <c r="ADJ61" s="86"/>
      <c r="ADK61" s="86"/>
      <c r="ADL61" s="86"/>
      <c r="ADM61" s="86"/>
      <c r="ADN61" s="86"/>
      <c r="ADO61" s="86"/>
      <c r="ADP61" s="86"/>
      <c r="ADQ61" s="86"/>
      <c r="ADR61" s="86"/>
      <c r="ADS61" s="86"/>
      <c r="ADT61" s="86"/>
      <c r="ADU61" s="86"/>
      <c r="ADV61" s="86"/>
      <c r="ADW61" s="86"/>
      <c r="ADX61" s="86"/>
      <c r="ADY61" s="86"/>
      <c r="ADZ61" s="86"/>
      <c r="AEA61" s="86"/>
      <c r="AEB61" s="86"/>
      <c r="AEC61" s="86"/>
      <c r="AED61" s="86"/>
      <c r="AEE61" s="86"/>
      <c r="AEF61" s="86"/>
      <c r="AEG61" s="86"/>
      <c r="AEH61" s="86"/>
      <c r="AEI61" s="86"/>
      <c r="AEJ61" s="86"/>
      <c r="AEK61" s="86"/>
      <c r="AEL61" s="86"/>
      <c r="AEM61" s="86"/>
      <c r="AEN61" s="86"/>
      <c r="AEO61" s="86"/>
      <c r="AEP61" s="86"/>
      <c r="AEQ61" s="86"/>
      <c r="AER61" s="86"/>
      <c r="AES61" s="86"/>
      <c r="AET61" s="86"/>
      <c r="AEU61" s="86"/>
      <c r="AEV61" s="86"/>
      <c r="AEW61" s="86"/>
      <c r="AEX61" s="86"/>
      <c r="AEY61" s="86"/>
      <c r="AEZ61" s="86"/>
      <c r="AFA61" s="86"/>
      <c r="AFB61" s="86"/>
      <c r="AFC61" s="86"/>
      <c r="AFD61" s="86"/>
      <c r="AFE61" s="86"/>
      <c r="AFF61" s="86"/>
      <c r="AFG61" s="86"/>
      <c r="AFH61" s="86"/>
      <c r="AFI61" s="86"/>
      <c r="AFJ61" s="86"/>
      <c r="AFK61" s="86"/>
      <c r="AFL61" s="86"/>
      <c r="AFM61" s="86"/>
      <c r="AFN61" s="86"/>
      <c r="AFO61" s="86"/>
      <c r="AFP61" s="86"/>
      <c r="AFQ61" s="86"/>
      <c r="AFR61" s="86"/>
      <c r="AFS61" s="86"/>
      <c r="AFT61" s="86"/>
      <c r="AFU61" s="86"/>
      <c r="AFV61" s="86"/>
      <c r="AFW61" s="86"/>
      <c r="AFX61" s="86"/>
      <c r="AFY61" s="86"/>
      <c r="AFZ61" s="86"/>
      <c r="AGA61" s="86"/>
      <c r="AGB61" s="86"/>
      <c r="AGC61" s="86"/>
      <c r="AGD61" s="86"/>
      <c r="AGE61" s="86"/>
      <c r="AGF61" s="86"/>
      <c r="AGG61" s="86"/>
      <c r="AGH61" s="86"/>
      <c r="AGI61" s="86"/>
      <c r="AGJ61" s="86"/>
      <c r="AGK61" s="86"/>
      <c r="AGL61" s="86"/>
      <c r="AGM61" s="86"/>
      <c r="AGN61" s="86"/>
      <c r="AGO61" s="86"/>
      <c r="AGP61" s="86"/>
      <c r="AGQ61" s="86"/>
      <c r="AGR61" s="86"/>
      <c r="AGS61" s="86"/>
      <c r="AGT61" s="86"/>
      <c r="AGU61" s="86"/>
      <c r="AGV61" s="86"/>
      <c r="AGW61" s="86"/>
      <c r="AGX61" s="86"/>
      <c r="AGY61" s="86"/>
      <c r="AGZ61" s="86"/>
      <c r="AHA61" s="86"/>
      <c r="AHB61" s="86"/>
      <c r="AHC61" s="86"/>
      <c r="AHD61" s="86"/>
      <c r="AHE61" s="86"/>
      <c r="AHF61" s="86"/>
      <c r="AHG61" s="86"/>
      <c r="AHH61" s="86"/>
      <c r="AHI61" s="86"/>
      <c r="AHJ61" s="86"/>
      <c r="AHK61" s="86"/>
      <c r="AHL61" s="86"/>
      <c r="AHM61" s="86"/>
      <c r="AHN61" s="86"/>
      <c r="AHO61" s="86"/>
      <c r="AHP61" s="86"/>
      <c r="AHQ61" s="86"/>
      <c r="AHR61" s="86"/>
      <c r="AHS61" s="86"/>
      <c r="AHT61" s="86"/>
      <c r="AHU61" s="86"/>
      <c r="AHV61" s="86"/>
      <c r="AHW61" s="86"/>
      <c r="AHX61" s="86"/>
      <c r="AHY61" s="86"/>
      <c r="AHZ61" s="86"/>
      <c r="AIA61" s="86"/>
      <c r="AIB61" s="86"/>
      <c r="AIC61" s="86"/>
      <c r="AID61" s="86"/>
      <c r="AIE61" s="86"/>
      <c r="AIF61" s="86"/>
      <c r="AIG61" s="86"/>
      <c r="AIH61" s="86"/>
      <c r="AII61" s="86"/>
      <c r="AIJ61" s="86"/>
      <c r="AIK61" s="86"/>
      <c r="AIL61" s="86"/>
      <c r="AIM61" s="86"/>
      <c r="AIN61" s="86"/>
      <c r="AIO61" s="86"/>
      <c r="AIP61" s="86"/>
      <c r="AIQ61" s="86"/>
      <c r="AIR61" s="86"/>
      <c r="AIS61" s="86"/>
      <c r="AIT61" s="86"/>
      <c r="AIU61" s="86"/>
      <c r="AIV61" s="86"/>
      <c r="AIW61" s="86"/>
      <c r="AIX61" s="86"/>
      <c r="AIY61" s="86"/>
      <c r="AIZ61" s="86"/>
      <c r="AJA61" s="86"/>
      <c r="AJB61" s="86"/>
      <c r="AJC61" s="86"/>
      <c r="AJD61" s="86"/>
      <c r="AJE61" s="86"/>
      <c r="AJF61" s="86"/>
      <c r="AJG61" s="86"/>
      <c r="AJH61" s="86"/>
      <c r="AJI61" s="86"/>
      <c r="AJJ61" s="86"/>
      <c r="AJK61" s="86"/>
      <c r="AJL61" s="86"/>
      <c r="AJM61" s="86"/>
      <c r="AJN61" s="86"/>
      <c r="AJO61" s="86"/>
      <c r="AJP61" s="86"/>
      <c r="AJQ61" s="86"/>
      <c r="AJR61" s="86"/>
      <c r="AJS61" s="86"/>
      <c r="AJT61" s="86"/>
      <c r="AJU61" s="86"/>
      <c r="AJV61" s="86"/>
      <c r="AJW61" s="86"/>
      <c r="AJX61" s="86"/>
      <c r="AJY61" s="86"/>
      <c r="AJZ61" s="86"/>
      <c r="AKA61" s="86"/>
      <c r="AKB61" s="86"/>
      <c r="AKC61" s="86"/>
      <c r="AKD61" s="86"/>
      <c r="AKE61" s="86"/>
      <c r="AKF61" s="86"/>
      <c r="AKG61" s="86"/>
      <c r="AKH61" s="86"/>
      <c r="AKI61" s="86"/>
      <c r="AKJ61" s="86"/>
      <c r="AKK61" s="86"/>
      <c r="AKL61" s="86"/>
      <c r="AKM61" s="86"/>
      <c r="AKN61" s="86"/>
      <c r="AKO61" s="86"/>
      <c r="AKP61" s="86"/>
      <c r="AKQ61" s="86"/>
      <c r="AKR61" s="86"/>
      <c r="AKS61" s="86"/>
      <c r="AKT61" s="86"/>
      <c r="AKU61" s="86"/>
      <c r="AKV61" s="86"/>
      <c r="AKW61" s="86"/>
      <c r="AKX61" s="86"/>
      <c r="AKY61" s="86"/>
      <c r="AKZ61" s="86"/>
      <c r="ALA61" s="86"/>
      <c r="ALB61" s="86"/>
      <c r="ALC61" s="86"/>
      <c r="ALD61" s="86"/>
      <c r="ALE61" s="86"/>
      <c r="ALF61" s="86"/>
      <c r="ALG61" s="86"/>
      <c r="ALH61" s="86"/>
      <c r="ALI61" s="86"/>
      <c r="ALJ61" s="86"/>
      <c r="ALK61" s="86"/>
      <c r="ALL61" s="86"/>
      <c r="ALM61" s="86"/>
      <c r="ALN61" s="86"/>
      <c r="ALO61" s="86"/>
      <c r="ALP61" s="86"/>
      <c r="ALQ61" s="86"/>
      <c r="ALR61" s="86"/>
      <c r="ALS61" s="86"/>
      <c r="ALT61" s="86"/>
      <c r="ALU61" s="86"/>
      <c r="ALV61" s="86"/>
      <c r="ALW61" s="86"/>
      <c r="ALX61" s="86"/>
      <c r="ALY61" s="86"/>
      <c r="ALZ61" s="86"/>
      <c r="AMA61" s="86"/>
      <c r="AMB61" s="86"/>
      <c r="AMC61" s="86"/>
      <c r="AMD61" s="86"/>
      <c r="AME61" s="86"/>
      <c r="AMF61" s="86"/>
      <c r="AMG61" s="86"/>
      <c r="AMH61" s="86"/>
      <c r="AMI61" s="86"/>
      <c r="AMJ61" s="86"/>
      <c r="AMK61" s="86"/>
      <c r="AML61" s="86"/>
      <c r="AMM61" s="86"/>
      <c r="AMN61" s="86"/>
      <c r="AMO61" s="86"/>
      <c r="AMP61" s="86"/>
      <c r="AMQ61" s="86"/>
      <c r="AMR61" s="86"/>
      <c r="AMS61" s="86"/>
      <c r="AMT61" s="86"/>
      <c r="AMU61" s="86"/>
      <c r="AMV61" s="86"/>
      <c r="AMW61" s="86"/>
      <c r="AMX61" s="86"/>
      <c r="AMY61" s="86"/>
      <c r="AMZ61" s="86"/>
      <c r="ANA61" s="86"/>
      <c r="ANB61" s="86"/>
      <c r="ANC61" s="86"/>
      <c r="AND61" s="86"/>
      <c r="ANE61" s="86"/>
      <c r="ANF61" s="86"/>
      <c r="ANG61" s="86"/>
      <c r="ANH61" s="86"/>
      <c r="ANI61" s="86"/>
      <c r="ANJ61" s="86"/>
      <c r="ANK61" s="86"/>
      <c r="ANL61" s="86"/>
      <c r="ANM61" s="86"/>
      <c r="ANN61" s="86"/>
      <c r="ANO61" s="86"/>
      <c r="ANP61" s="86"/>
      <c r="ANQ61" s="86"/>
      <c r="ANR61" s="86"/>
      <c r="ANS61" s="86"/>
      <c r="ANT61" s="86"/>
      <c r="ANU61" s="86"/>
      <c r="ANV61" s="86"/>
      <c r="ANW61" s="86"/>
      <c r="ANX61" s="86"/>
      <c r="ANY61" s="86"/>
      <c r="ANZ61" s="86"/>
      <c r="AOA61" s="86"/>
      <c r="AOB61" s="86"/>
      <c r="AOC61" s="86"/>
      <c r="AOD61" s="86"/>
      <c r="AOE61" s="86"/>
      <c r="AOF61" s="86"/>
      <c r="AOG61" s="86"/>
      <c r="AOH61" s="86"/>
      <c r="AOI61" s="86"/>
      <c r="AOJ61" s="86"/>
      <c r="AOK61" s="86"/>
      <c r="AOL61" s="86"/>
      <c r="AOM61" s="86"/>
      <c r="AON61" s="86"/>
      <c r="AOO61" s="86"/>
      <c r="AOP61" s="86"/>
      <c r="AOQ61" s="86"/>
      <c r="AOR61" s="86"/>
      <c r="AOS61" s="86"/>
      <c r="AOT61" s="86"/>
      <c r="AOU61" s="86"/>
      <c r="AOV61" s="86"/>
      <c r="AOW61" s="86"/>
      <c r="AOX61" s="86"/>
      <c r="AOY61" s="86"/>
      <c r="AOZ61" s="86"/>
      <c r="APA61" s="86"/>
      <c r="APB61" s="86"/>
      <c r="APC61" s="86"/>
      <c r="APD61" s="86"/>
      <c r="APE61" s="86"/>
      <c r="APF61" s="86"/>
      <c r="APG61" s="86"/>
      <c r="APH61" s="86"/>
      <c r="API61" s="86"/>
      <c r="APJ61" s="86"/>
      <c r="APK61" s="86"/>
      <c r="APL61" s="86"/>
      <c r="APM61" s="86"/>
      <c r="APN61" s="86"/>
      <c r="APO61" s="86"/>
      <c r="APP61" s="86"/>
      <c r="APQ61" s="86"/>
      <c r="APR61" s="86"/>
      <c r="APS61" s="86"/>
      <c r="APT61" s="86"/>
      <c r="APU61" s="86"/>
      <c r="APV61" s="86"/>
      <c r="APW61" s="86"/>
      <c r="APX61" s="86"/>
      <c r="APY61" s="86"/>
      <c r="APZ61" s="86"/>
      <c r="AQA61" s="86"/>
      <c r="AQB61" s="86"/>
      <c r="AQC61" s="86"/>
      <c r="AQD61" s="86"/>
      <c r="AQE61" s="86"/>
      <c r="AQF61" s="86"/>
      <c r="AQG61" s="86"/>
      <c r="AQH61" s="86"/>
      <c r="AQI61" s="86"/>
      <c r="AQJ61" s="86"/>
      <c r="AQK61" s="86"/>
      <c r="AQL61" s="86"/>
      <c r="AQM61" s="86"/>
      <c r="AQN61" s="86"/>
      <c r="AQO61" s="86"/>
      <c r="AQP61" s="86"/>
      <c r="AQQ61" s="86"/>
      <c r="AQR61" s="86"/>
      <c r="AQS61" s="86"/>
      <c r="AQT61" s="86"/>
      <c r="AQU61" s="86"/>
      <c r="AQV61" s="86"/>
      <c r="AQW61" s="86"/>
      <c r="AQX61" s="86"/>
      <c r="AQY61" s="86"/>
      <c r="AQZ61" s="86"/>
      <c r="ARA61" s="86"/>
      <c r="ARB61" s="86"/>
      <c r="ARC61" s="86"/>
      <c r="ARD61" s="86"/>
      <c r="ARE61" s="86"/>
      <c r="ARF61" s="86"/>
      <c r="ARG61" s="86"/>
      <c r="ARH61" s="86"/>
      <c r="ARI61" s="86"/>
      <c r="ARJ61" s="86"/>
      <c r="ARK61" s="86"/>
      <c r="ARL61" s="86"/>
      <c r="ARM61" s="86"/>
      <c r="ARN61" s="86"/>
      <c r="ARO61" s="86"/>
      <c r="ARP61" s="86"/>
      <c r="ARQ61" s="86"/>
      <c r="ARR61" s="86"/>
      <c r="ARS61" s="86"/>
      <c r="ART61" s="86"/>
      <c r="ARU61" s="86"/>
      <c r="ARV61" s="86"/>
      <c r="ARW61" s="86"/>
      <c r="ARX61" s="86"/>
      <c r="ARY61" s="86"/>
      <c r="ARZ61" s="86"/>
      <c r="ASA61" s="86"/>
      <c r="ASB61" s="86"/>
      <c r="ASC61" s="86"/>
      <c r="ASD61" s="86"/>
      <c r="ASE61" s="86"/>
      <c r="ASF61" s="86"/>
      <c r="ASG61" s="86"/>
      <c r="ASH61" s="86"/>
      <c r="ASI61" s="86"/>
      <c r="ASJ61" s="86"/>
      <c r="ASK61" s="86"/>
      <c r="ASL61" s="86"/>
      <c r="ASM61" s="86"/>
      <c r="ASN61" s="86"/>
      <c r="ASO61" s="86"/>
      <c r="ASP61" s="86"/>
      <c r="ASQ61" s="86"/>
      <c r="ASR61" s="86"/>
      <c r="ASS61" s="86"/>
      <c r="AST61" s="86"/>
      <c r="ASU61" s="86"/>
      <c r="ASV61" s="86"/>
      <c r="ASW61" s="86"/>
      <c r="ASX61" s="86"/>
      <c r="ASY61" s="86"/>
      <c r="ASZ61" s="86"/>
      <c r="ATA61" s="86"/>
      <c r="ATB61" s="86"/>
      <c r="ATC61" s="86"/>
      <c r="ATD61" s="86"/>
      <c r="ATE61" s="86"/>
      <c r="ATF61" s="86"/>
      <c r="ATG61" s="86"/>
      <c r="ATH61" s="86"/>
      <c r="ATI61" s="86"/>
      <c r="ATJ61" s="86"/>
      <c r="ATK61" s="86"/>
      <c r="ATL61" s="86"/>
      <c r="ATM61" s="86"/>
      <c r="ATN61" s="86"/>
      <c r="ATO61" s="86"/>
      <c r="ATP61" s="86"/>
      <c r="ATQ61" s="86"/>
      <c r="ATR61" s="86"/>
      <c r="ATS61" s="86"/>
      <c r="ATT61" s="86"/>
      <c r="ATU61" s="86"/>
      <c r="ATV61" s="86"/>
      <c r="ATW61" s="86"/>
      <c r="ATX61" s="86"/>
      <c r="ATY61" s="86"/>
      <c r="ATZ61" s="86"/>
      <c r="AUA61" s="86"/>
      <c r="AUB61" s="86"/>
      <c r="AUC61" s="86"/>
      <c r="AUD61" s="86"/>
      <c r="AUE61" s="86"/>
      <c r="AUF61" s="86"/>
      <c r="AUG61" s="86"/>
      <c r="AUH61" s="86"/>
      <c r="AUI61" s="86"/>
      <c r="AUJ61" s="86"/>
      <c r="AUK61" s="86"/>
      <c r="AUL61" s="86"/>
      <c r="AUM61" s="86"/>
      <c r="AUN61" s="86"/>
      <c r="AUO61" s="86"/>
      <c r="AUP61" s="86"/>
      <c r="AUQ61" s="86"/>
      <c r="AUR61" s="86"/>
      <c r="AUS61" s="86"/>
      <c r="AUT61" s="86"/>
      <c r="AUU61" s="86"/>
      <c r="AUV61" s="86"/>
      <c r="AUW61" s="86"/>
      <c r="AUX61" s="86"/>
      <c r="AUY61" s="86"/>
      <c r="AUZ61" s="86"/>
      <c r="AVA61" s="86"/>
      <c r="AVB61" s="86"/>
      <c r="AVC61" s="86"/>
      <c r="AVD61" s="86"/>
      <c r="AVE61" s="86"/>
      <c r="AVF61" s="86"/>
      <c r="AVG61" s="86"/>
      <c r="AVH61" s="86"/>
      <c r="AVI61" s="86"/>
      <c r="AVJ61" s="86"/>
      <c r="AVK61" s="86"/>
      <c r="AVL61" s="86"/>
      <c r="AVM61" s="86"/>
      <c r="AVN61" s="86"/>
      <c r="AVO61" s="86"/>
      <c r="AVP61" s="86"/>
      <c r="AVQ61" s="86"/>
      <c r="AVR61" s="86"/>
      <c r="AVS61" s="86"/>
      <c r="AVT61" s="86"/>
      <c r="AVU61" s="86"/>
      <c r="AVV61" s="86"/>
      <c r="AVW61" s="86"/>
      <c r="AVX61" s="86"/>
      <c r="AVY61" s="86"/>
      <c r="AVZ61" s="86"/>
      <c r="AWA61" s="86"/>
      <c r="AWB61" s="86"/>
      <c r="AWC61" s="86"/>
      <c r="AWD61" s="86"/>
      <c r="AWE61" s="86"/>
      <c r="AWF61" s="86"/>
      <c r="AWG61" s="86"/>
      <c r="AWH61" s="86"/>
      <c r="AWI61" s="86"/>
      <c r="AWJ61" s="86"/>
      <c r="AWK61" s="86"/>
      <c r="AWL61" s="86"/>
      <c r="AWM61" s="86"/>
      <c r="AWN61" s="86"/>
      <c r="AWO61" s="86"/>
      <c r="AWP61" s="86"/>
      <c r="AWQ61" s="86"/>
      <c r="AWR61" s="86"/>
      <c r="AWS61" s="86"/>
      <c r="AWT61" s="86"/>
      <c r="AWU61" s="86"/>
      <c r="AWV61" s="86"/>
      <c r="AWW61" s="86"/>
      <c r="AWX61" s="86"/>
      <c r="AWY61" s="86"/>
      <c r="AWZ61" s="86"/>
      <c r="AXA61" s="86"/>
      <c r="AXB61" s="86"/>
      <c r="AXC61" s="86"/>
      <c r="AXD61" s="86"/>
      <c r="AXE61" s="86"/>
      <c r="AXF61" s="86"/>
      <c r="AXG61" s="86"/>
      <c r="AXH61" s="86"/>
      <c r="AXI61" s="86"/>
      <c r="AXJ61" s="86"/>
      <c r="AXK61" s="86"/>
      <c r="AXL61" s="86"/>
      <c r="AXM61" s="86"/>
      <c r="AXN61" s="86"/>
      <c r="AXO61" s="86"/>
      <c r="AXP61" s="86"/>
      <c r="AXQ61" s="86"/>
      <c r="AXR61" s="86"/>
      <c r="AXS61" s="86"/>
      <c r="AXT61" s="86"/>
      <c r="AXU61" s="86"/>
      <c r="AXV61" s="86"/>
      <c r="AXW61" s="86"/>
      <c r="AXX61" s="86"/>
      <c r="AXY61" s="86"/>
      <c r="AXZ61" s="86"/>
      <c r="AYA61" s="86"/>
      <c r="AYB61" s="86"/>
      <c r="AYC61" s="86"/>
      <c r="AYD61" s="86"/>
      <c r="AYE61" s="86"/>
      <c r="AYF61" s="86"/>
      <c r="AYG61" s="86"/>
      <c r="AYH61" s="86"/>
      <c r="AYI61" s="86"/>
      <c r="AYJ61" s="86"/>
      <c r="AYK61" s="86"/>
      <c r="AYL61" s="86"/>
      <c r="AYM61" s="86"/>
      <c r="AYN61" s="86"/>
      <c r="AYO61" s="86"/>
      <c r="AYP61" s="86"/>
      <c r="AYQ61" s="86"/>
      <c r="AYR61" s="86"/>
      <c r="AYS61" s="86"/>
      <c r="AYT61" s="86"/>
      <c r="AYU61" s="86"/>
      <c r="AYV61" s="86"/>
      <c r="AYW61" s="86"/>
      <c r="AYX61" s="86"/>
      <c r="AYY61" s="86"/>
      <c r="AYZ61" s="86"/>
      <c r="AZA61" s="86"/>
      <c r="AZB61" s="86"/>
      <c r="AZC61" s="86"/>
      <c r="AZD61" s="86"/>
      <c r="AZE61" s="86"/>
      <c r="AZF61" s="86"/>
      <c r="AZG61" s="86"/>
      <c r="AZH61" s="86"/>
      <c r="AZI61" s="86"/>
      <c r="AZJ61" s="86"/>
      <c r="AZK61" s="86"/>
      <c r="AZL61" s="86"/>
      <c r="AZM61" s="86"/>
      <c r="AZN61" s="86"/>
      <c r="AZO61" s="86"/>
      <c r="AZP61" s="86"/>
      <c r="AZQ61" s="86"/>
      <c r="AZR61" s="86"/>
      <c r="AZS61" s="86"/>
      <c r="AZT61" s="86"/>
      <c r="AZU61" s="86"/>
      <c r="AZV61" s="86"/>
      <c r="AZW61" s="86"/>
      <c r="AZX61" s="86"/>
      <c r="AZY61" s="86"/>
      <c r="AZZ61" s="86"/>
      <c r="BAA61" s="86"/>
      <c r="BAB61" s="86"/>
      <c r="BAC61" s="86"/>
      <c r="BAD61" s="86"/>
      <c r="BAE61" s="86"/>
      <c r="BAF61" s="86"/>
      <c r="BAG61" s="86"/>
      <c r="BAH61" s="86"/>
      <c r="BAI61" s="86"/>
      <c r="BAJ61" s="86"/>
      <c r="BAK61" s="86"/>
      <c r="BAL61" s="86"/>
      <c r="BAM61" s="86"/>
      <c r="BAN61" s="86"/>
      <c r="BAO61" s="86"/>
      <c r="BAP61" s="86"/>
      <c r="BAQ61" s="86"/>
      <c r="BAR61" s="86"/>
      <c r="BAS61" s="86"/>
      <c r="BAT61" s="86"/>
      <c r="BAU61" s="86"/>
      <c r="BAV61" s="86"/>
      <c r="BAW61" s="86"/>
      <c r="BAX61" s="86"/>
      <c r="BAY61" s="86"/>
      <c r="BAZ61" s="86"/>
      <c r="BBA61" s="86"/>
      <c r="BBB61" s="86"/>
      <c r="BBC61" s="86"/>
      <c r="BBD61" s="86"/>
      <c r="BBE61" s="86"/>
      <c r="BBF61" s="86"/>
      <c r="BBG61" s="86"/>
      <c r="BBH61" s="86"/>
      <c r="BBI61" s="86"/>
      <c r="BBJ61" s="86"/>
      <c r="BBK61" s="86"/>
      <c r="BBL61" s="86"/>
      <c r="BBM61" s="86"/>
      <c r="BBN61" s="86"/>
      <c r="BBO61" s="86"/>
      <c r="BBP61" s="86"/>
      <c r="BBQ61" s="86"/>
      <c r="BBR61" s="86"/>
      <c r="BBS61" s="86"/>
      <c r="BBT61" s="86"/>
      <c r="BBU61" s="86"/>
      <c r="BBV61" s="86"/>
      <c r="BBW61" s="86"/>
      <c r="BBX61" s="86"/>
      <c r="BBY61" s="86"/>
      <c r="BBZ61" s="86"/>
      <c r="BCA61" s="86"/>
      <c r="BCB61" s="86"/>
      <c r="BCC61" s="86"/>
      <c r="BCD61" s="86"/>
      <c r="BCE61" s="86"/>
      <c r="BCF61" s="86"/>
      <c r="BCG61" s="86"/>
      <c r="BCH61" s="86"/>
      <c r="BCI61" s="86"/>
      <c r="BCJ61" s="86"/>
      <c r="BCK61" s="86"/>
      <c r="BCL61" s="86"/>
      <c r="BCM61" s="86"/>
      <c r="BCN61" s="86"/>
      <c r="BCO61" s="86"/>
      <c r="BCP61" s="86"/>
      <c r="BCQ61" s="86"/>
      <c r="BCR61" s="86"/>
      <c r="BCS61" s="86"/>
      <c r="BCT61" s="86"/>
      <c r="BCU61" s="86"/>
      <c r="BCV61" s="86"/>
      <c r="BCW61" s="86"/>
      <c r="BCX61" s="86"/>
      <c r="BCY61" s="86"/>
      <c r="BCZ61" s="86"/>
      <c r="BDA61" s="86"/>
      <c r="BDB61" s="86"/>
      <c r="BDC61" s="86"/>
      <c r="BDD61" s="86"/>
      <c r="BDE61" s="86"/>
      <c r="BDF61" s="86"/>
      <c r="BDG61" s="86"/>
      <c r="BDH61" s="86"/>
      <c r="BDI61" s="86"/>
      <c r="BDJ61" s="86"/>
      <c r="BDK61" s="86"/>
      <c r="BDL61" s="86"/>
      <c r="BDM61" s="86"/>
      <c r="BDN61" s="86"/>
      <c r="BDO61" s="86"/>
      <c r="BDP61" s="86"/>
      <c r="BDQ61" s="86"/>
      <c r="BDR61" s="86"/>
      <c r="BDS61" s="86"/>
      <c r="BDT61" s="86"/>
      <c r="BDU61" s="86"/>
      <c r="BDV61" s="86"/>
      <c r="BDW61" s="86"/>
      <c r="BDX61" s="86"/>
      <c r="BDY61" s="86"/>
      <c r="BDZ61" s="86"/>
      <c r="BEA61" s="86"/>
      <c r="BEB61" s="86"/>
      <c r="BEC61" s="86"/>
      <c r="BED61" s="86"/>
      <c r="BEE61" s="86"/>
      <c r="BEF61" s="86"/>
      <c r="BEG61" s="86"/>
      <c r="BEH61" s="86"/>
      <c r="BEI61" s="86"/>
      <c r="BEJ61" s="86"/>
      <c r="BEK61" s="86"/>
      <c r="BEL61" s="86"/>
      <c r="BEM61" s="86"/>
      <c r="BEN61" s="86"/>
      <c r="BEO61" s="86"/>
      <c r="BEP61" s="86"/>
      <c r="BEQ61" s="86"/>
      <c r="BER61" s="86"/>
      <c r="BES61" s="86"/>
      <c r="BET61" s="86"/>
      <c r="BEU61" s="86"/>
      <c r="BEV61" s="86"/>
      <c r="BEW61" s="86"/>
      <c r="BEX61" s="86"/>
      <c r="BEY61" s="86"/>
      <c r="BEZ61" s="86"/>
      <c r="BFA61" s="86"/>
      <c r="BFB61" s="86"/>
      <c r="BFC61" s="86"/>
      <c r="BFD61" s="86"/>
      <c r="BFE61" s="86"/>
      <c r="BFF61" s="86"/>
      <c r="BFG61" s="86"/>
      <c r="BFH61" s="86"/>
      <c r="BFI61" s="86"/>
      <c r="BFJ61" s="86"/>
      <c r="BFK61" s="86"/>
      <c r="BFL61" s="86"/>
      <c r="BFM61" s="86"/>
      <c r="BFN61" s="86"/>
      <c r="BFO61" s="86"/>
      <c r="BFP61" s="86"/>
      <c r="BFQ61" s="86"/>
      <c r="BFR61" s="86"/>
      <c r="BFS61" s="86"/>
      <c r="BFT61" s="86"/>
      <c r="BFU61" s="86"/>
      <c r="BFV61" s="86"/>
      <c r="BFW61" s="86"/>
      <c r="BFX61" s="86"/>
      <c r="BFY61" s="86"/>
      <c r="BFZ61" s="86"/>
      <c r="BGA61" s="86"/>
      <c r="BGB61" s="86"/>
      <c r="BGC61" s="86"/>
      <c r="BGD61" s="86"/>
      <c r="BGE61" s="86"/>
      <c r="BGF61" s="86"/>
      <c r="BGG61" s="86"/>
      <c r="BGH61" s="86"/>
      <c r="BGI61" s="86"/>
      <c r="BGJ61" s="86"/>
      <c r="BGK61" s="86"/>
      <c r="BGL61" s="86"/>
      <c r="BGM61" s="86"/>
      <c r="BGN61" s="86"/>
      <c r="BGO61" s="86"/>
      <c r="BGP61" s="86"/>
      <c r="BGQ61" s="86"/>
      <c r="BGR61" s="86"/>
      <c r="BGS61" s="86"/>
      <c r="BGT61" s="86"/>
      <c r="BGU61" s="86"/>
      <c r="BGV61" s="86"/>
      <c r="BGW61" s="86"/>
      <c r="BGX61" s="86"/>
      <c r="BGY61" s="86"/>
      <c r="BGZ61" s="86"/>
      <c r="BHA61" s="86"/>
      <c r="BHB61" s="86"/>
      <c r="BHC61" s="86"/>
      <c r="BHD61" s="86"/>
      <c r="BHE61" s="86"/>
      <c r="BHF61" s="86"/>
      <c r="BHG61" s="86"/>
      <c r="BHH61" s="86"/>
      <c r="BHI61" s="86"/>
      <c r="BHJ61" s="86"/>
      <c r="BHK61" s="86"/>
      <c r="BHL61" s="86"/>
      <c r="BHM61" s="86"/>
      <c r="BHN61" s="86"/>
      <c r="BHO61" s="86"/>
      <c r="BHP61" s="86"/>
      <c r="BHQ61" s="86"/>
      <c r="BHR61" s="86"/>
      <c r="BHS61" s="86"/>
      <c r="BHT61" s="86"/>
      <c r="BHU61" s="86"/>
      <c r="BHV61" s="86"/>
      <c r="BHW61" s="86"/>
      <c r="BHX61" s="86"/>
      <c r="BHY61" s="86"/>
      <c r="BHZ61" s="86"/>
      <c r="BIA61" s="86"/>
      <c r="BIB61" s="86"/>
      <c r="BIC61" s="86"/>
      <c r="BID61" s="86"/>
      <c r="BIE61" s="86"/>
      <c r="BIF61" s="86"/>
      <c r="BIG61" s="86"/>
      <c r="BIH61" s="86"/>
      <c r="BII61" s="86"/>
      <c r="BIJ61" s="86"/>
      <c r="BIK61" s="86"/>
      <c r="BIL61" s="86"/>
      <c r="BIM61" s="86"/>
      <c r="BIN61" s="86"/>
      <c r="BIO61" s="86"/>
      <c r="BIP61" s="86"/>
      <c r="BIQ61" s="86"/>
      <c r="BIR61" s="86"/>
      <c r="BIS61" s="86"/>
      <c r="BIT61" s="86"/>
      <c r="BIU61" s="86"/>
      <c r="BIV61" s="86"/>
      <c r="BIW61" s="86"/>
      <c r="BIX61" s="86"/>
      <c r="BIY61" s="86"/>
      <c r="BIZ61" s="86"/>
      <c r="BJA61" s="86"/>
      <c r="BJB61" s="86"/>
      <c r="BJC61" s="86"/>
      <c r="BJD61" s="86"/>
      <c r="BJE61" s="86"/>
      <c r="BJF61" s="86"/>
      <c r="BJG61" s="86"/>
      <c r="BJH61" s="86"/>
      <c r="BJI61" s="86"/>
      <c r="BJJ61" s="86"/>
      <c r="BJK61" s="86"/>
      <c r="BJL61" s="86"/>
      <c r="BJM61" s="86"/>
      <c r="BJN61" s="86"/>
      <c r="BJO61" s="86"/>
      <c r="BJP61" s="86"/>
      <c r="BJQ61" s="86"/>
      <c r="BJR61" s="86"/>
      <c r="BJS61" s="86"/>
      <c r="BJT61" s="86"/>
      <c r="BJU61" s="86"/>
      <c r="BJV61" s="86"/>
      <c r="BJW61" s="86"/>
      <c r="BJX61" s="86"/>
      <c r="BJY61" s="86"/>
      <c r="BJZ61" s="86"/>
      <c r="BKA61" s="86"/>
      <c r="BKB61" s="86"/>
      <c r="BKC61" s="86"/>
      <c r="BKD61" s="86"/>
      <c r="BKE61" s="86"/>
      <c r="BKF61" s="86"/>
      <c r="BKG61" s="86"/>
      <c r="BKH61" s="86"/>
      <c r="BKI61" s="86"/>
      <c r="BKJ61" s="86"/>
      <c r="BKK61" s="86"/>
      <c r="BKL61" s="86"/>
      <c r="BKM61" s="86"/>
      <c r="BKN61" s="86"/>
      <c r="BKO61" s="86"/>
      <c r="BKP61" s="86"/>
      <c r="BKQ61" s="86"/>
      <c r="BKR61" s="86"/>
      <c r="BKS61" s="86"/>
      <c r="BKT61" s="86"/>
      <c r="BKU61" s="86"/>
      <c r="BKV61" s="86"/>
      <c r="BKW61" s="86"/>
      <c r="BKX61" s="86"/>
      <c r="BKY61" s="86"/>
      <c r="BKZ61" s="86"/>
      <c r="BLA61" s="86"/>
      <c r="BLB61" s="86"/>
      <c r="BLC61" s="86"/>
      <c r="BLD61" s="86"/>
      <c r="BLE61" s="86"/>
      <c r="BLF61" s="86"/>
      <c r="BLG61" s="86"/>
      <c r="BLH61" s="86"/>
      <c r="BLI61" s="86"/>
      <c r="BLJ61" s="86"/>
      <c r="BLK61" s="86"/>
      <c r="BLL61" s="86"/>
      <c r="BLM61" s="86"/>
      <c r="BLN61" s="86"/>
      <c r="BLO61" s="86"/>
      <c r="BLP61" s="86"/>
      <c r="BLQ61" s="86"/>
      <c r="BLR61" s="86"/>
      <c r="BLS61" s="86"/>
      <c r="BLT61" s="86"/>
      <c r="BLU61" s="86"/>
      <c r="BLV61" s="86"/>
      <c r="BLW61" s="86"/>
      <c r="BLX61" s="86"/>
      <c r="BLY61" s="86"/>
      <c r="BLZ61" s="86"/>
      <c r="BMA61" s="86"/>
      <c r="BMB61" s="86"/>
      <c r="BMC61" s="86"/>
      <c r="BMD61" s="86"/>
      <c r="BME61" s="86"/>
      <c r="BMF61" s="86"/>
      <c r="BMG61" s="86"/>
      <c r="BMH61" s="86"/>
      <c r="BMI61" s="86"/>
      <c r="BMJ61" s="86"/>
      <c r="BMK61" s="86"/>
      <c r="BML61" s="86"/>
      <c r="BMM61" s="86"/>
      <c r="BMN61" s="86"/>
      <c r="BMO61" s="86"/>
      <c r="BMP61" s="86"/>
      <c r="BMQ61" s="86"/>
      <c r="BMR61" s="86"/>
      <c r="BMS61" s="86"/>
      <c r="BMT61" s="86"/>
      <c r="BMU61" s="86"/>
      <c r="BMV61" s="86"/>
      <c r="BMW61" s="86"/>
      <c r="BMX61" s="86"/>
      <c r="BMY61" s="86"/>
      <c r="BMZ61" s="86"/>
      <c r="BNA61" s="86"/>
      <c r="BNB61" s="86"/>
      <c r="BNC61" s="86"/>
      <c r="BND61" s="86"/>
      <c r="BNE61" s="86"/>
      <c r="BNF61" s="86"/>
      <c r="BNG61" s="86"/>
      <c r="BNH61" s="86"/>
      <c r="BNI61" s="86"/>
      <c r="BNJ61" s="86"/>
      <c r="BNK61" s="86"/>
      <c r="BNL61" s="86"/>
      <c r="BNM61" s="86"/>
      <c r="BNN61" s="86"/>
      <c r="BNO61" s="86"/>
      <c r="BNP61" s="86"/>
      <c r="BNQ61" s="86"/>
      <c r="BNR61" s="86"/>
      <c r="BNS61" s="86"/>
      <c r="BNT61" s="86"/>
      <c r="BNU61" s="86"/>
      <c r="BNV61" s="86"/>
      <c r="BNW61" s="86"/>
      <c r="BNX61" s="86"/>
      <c r="BNY61" s="86"/>
      <c r="BNZ61" s="86"/>
      <c r="BOA61" s="86"/>
      <c r="BOB61" s="86"/>
      <c r="BOC61" s="86"/>
      <c r="BOD61" s="86"/>
      <c r="BOE61" s="86"/>
      <c r="BOF61" s="86"/>
      <c r="BOG61" s="86"/>
      <c r="BOH61" s="86"/>
      <c r="BOI61" s="86"/>
      <c r="BOJ61" s="86"/>
      <c r="BOK61" s="86"/>
      <c r="BOL61" s="86"/>
      <c r="BOM61" s="86"/>
      <c r="BON61" s="86"/>
      <c r="BOO61" s="86"/>
      <c r="BOP61" s="86"/>
      <c r="BOQ61" s="86"/>
      <c r="BOR61" s="86"/>
      <c r="BOS61" s="86"/>
      <c r="BOT61" s="86"/>
      <c r="BOU61" s="86"/>
      <c r="BOV61" s="86"/>
      <c r="BOW61" s="86"/>
      <c r="BOX61" s="86"/>
      <c r="BOY61" s="86"/>
      <c r="BOZ61" s="86"/>
      <c r="BPA61" s="86"/>
      <c r="BPB61" s="86"/>
      <c r="BPC61" s="86"/>
      <c r="BPD61" s="86"/>
      <c r="BPE61" s="86"/>
      <c r="BPF61" s="86"/>
      <c r="BPG61" s="86"/>
      <c r="BPH61" s="86"/>
      <c r="BPI61" s="86"/>
      <c r="BPJ61" s="86"/>
      <c r="BPK61" s="86"/>
      <c r="BPL61" s="86"/>
      <c r="BPM61" s="86"/>
      <c r="BPN61" s="86"/>
      <c r="BPO61" s="86"/>
      <c r="BPP61" s="86"/>
      <c r="BPQ61" s="86"/>
      <c r="BPR61" s="86"/>
      <c r="BPS61" s="86"/>
      <c r="BPT61" s="86"/>
      <c r="BPU61" s="86"/>
      <c r="BPV61" s="86"/>
      <c r="BPW61" s="86"/>
      <c r="BPX61" s="86"/>
      <c r="BPY61" s="86"/>
      <c r="BPZ61" s="86"/>
      <c r="BQA61" s="86"/>
      <c r="BQB61" s="86"/>
      <c r="BQC61" s="86"/>
      <c r="BQD61" s="86"/>
      <c r="BQE61" s="86"/>
      <c r="BQF61" s="86"/>
      <c r="BQG61" s="86"/>
      <c r="BQH61" s="86"/>
      <c r="BQI61" s="86"/>
      <c r="BQJ61" s="86"/>
      <c r="BQK61" s="86"/>
      <c r="BQL61" s="86"/>
      <c r="BQM61" s="86"/>
      <c r="BQN61" s="86"/>
      <c r="BQO61" s="86"/>
      <c r="BQP61" s="86"/>
      <c r="BQQ61" s="86"/>
      <c r="BQR61" s="86"/>
      <c r="BQS61" s="86"/>
      <c r="BQT61" s="86"/>
      <c r="BQU61" s="86"/>
      <c r="BQV61" s="86"/>
      <c r="BQW61" s="86"/>
      <c r="BQX61" s="86"/>
      <c r="BQY61" s="86"/>
      <c r="BQZ61" s="86"/>
      <c r="BRA61" s="86"/>
      <c r="BRB61" s="86"/>
      <c r="BRC61" s="86"/>
      <c r="BRD61" s="86"/>
      <c r="BRE61" s="86"/>
      <c r="BRF61" s="86"/>
      <c r="BRG61" s="86"/>
      <c r="BRH61" s="86"/>
      <c r="BRI61" s="86"/>
      <c r="BRJ61" s="86"/>
      <c r="BRK61" s="86"/>
      <c r="BRL61" s="86"/>
      <c r="BRM61" s="86"/>
      <c r="BRN61" s="86"/>
      <c r="BRO61" s="86"/>
      <c r="BRP61" s="86"/>
      <c r="BRQ61" s="86"/>
      <c r="BRR61" s="86"/>
      <c r="BRS61" s="86"/>
      <c r="BRT61" s="86"/>
      <c r="BRU61" s="86"/>
      <c r="BRV61" s="86"/>
      <c r="BRW61" s="86"/>
      <c r="BRX61" s="86"/>
      <c r="BRY61" s="86"/>
      <c r="BRZ61" s="86"/>
      <c r="BSA61" s="86"/>
      <c r="BSB61" s="86"/>
      <c r="BSC61" s="86"/>
      <c r="BSD61" s="86"/>
      <c r="BSE61" s="86"/>
      <c r="BSF61" s="86"/>
      <c r="BSG61" s="86"/>
      <c r="BSH61" s="86"/>
      <c r="BSI61" s="86"/>
      <c r="BSJ61" s="86"/>
      <c r="BSK61" s="86"/>
      <c r="BSL61" s="86"/>
      <c r="BSM61" s="86"/>
      <c r="BSN61" s="86"/>
      <c r="BSO61" s="86"/>
      <c r="BSP61" s="86"/>
      <c r="BSQ61" s="86"/>
      <c r="BSR61" s="86"/>
      <c r="BSS61" s="86"/>
      <c r="BST61" s="86"/>
      <c r="BSU61" s="86"/>
      <c r="BSV61" s="86"/>
      <c r="BSW61" s="86"/>
      <c r="BSX61" s="86"/>
      <c r="BSY61" s="86"/>
      <c r="BSZ61" s="86"/>
      <c r="BTA61" s="86"/>
      <c r="BTB61" s="86"/>
      <c r="BTC61" s="86"/>
      <c r="BTD61" s="86"/>
      <c r="BTE61" s="86"/>
      <c r="BTF61" s="86"/>
      <c r="BTG61" s="86"/>
      <c r="BTH61" s="86"/>
      <c r="BTI61" s="86"/>
      <c r="BTJ61" s="86"/>
      <c r="BTK61" s="86"/>
      <c r="BTL61" s="86"/>
      <c r="BTM61" s="86"/>
      <c r="BTN61" s="86"/>
      <c r="BTO61" s="86"/>
      <c r="BTP61" s="86"/>
      <c r="BTQ61" s="86"/>
      <c r="BTR61" s="86"/>
      <c r="BTS61" s="86"/>
      <c r="BTT61" s="86"/>
      <c r="BTU61" s="86"/>
      <c r="BTV61" s="86"/>
      <c r="BTW61" s="86"/>
      <c r="BTX61" s="86"/>
      <c r="BTY61" s="86"/>
      <c r="BTZ61" s="86"/>
      <c r="BUA61" s="86"/>
      <c r="BUB61" s="86"/>
      <c r="BUC61" s="86"/>
      <c r="BUD61" s="86"/>
      <c r="BUE61" s="86"/>
      <c r="BUF61" s="86"/>
      <c r="BUG61" s="86"/>
      <c r="BUH61" s="86"/>
      <c r="BUI61" s="86"/>
      <c r="BUJ61" s="86"/>
      <c r="BUK61" s="86"/>
      <c r="BUL61" s="86"/>
      <c r="BUM61" s="86"/>
      <c r="BUN61" s="86"/>
      <c r="BUO61" s="86"/>
      <c r="BUP61" s="86"/>
      <c r="BUQ61" s="86"/>
      <c r="BUR61" s="86"/>
      <c r="BUS61" s="86"/>
      <c r="BUT61" s="86"/>
      <c r="BUU61" s="86"/>
      <c r="BUV61" s="86"/>
      <c r="BUW61" s="86"/>
      <c r="BUX61" s="86"/>
      <c r="BUY61" s="86"/>
      <c r="BUZ61" s="86"/>
      <c r="BVA61" s="86"/>
      <c r="BVB61" s="86"/>
      <c r="BVC61" s="86"/>
      <c r="BVD61" s="86"/>
      <c r="BVE61" s="86"/>
      <c r="BVF61" s="86"/>
      <c r="BVG61" s="86"/>
      <c r="BVH61" s="86"/>
      <c r="BVI61" s="86"/>
      <c r="BVJ61" s="86"/>
      <c r="BVK61" s="86"/>
      <c r="BVL61" s="86"/>
      <c r="BVM61" s="86"/>
      <c r="BVN61" s="86"/>
      <c r="BVO61" s="86"/>
      <c r="BVP61" s="86"/>
      <c r="BVQ61" s="86"/>
      <c r="BVR61" s="86"/>
      <c r="BVS61" s="86"/>
      <c r="BVT61" s="86"/>
      <c r="BVU61" s="86"/>
      <c r="BVV61" s="86"/>
      <c r="BVW61" s="86"/>
      <c r="BVX61" s="86"/>
      <c r="BVY61" s="86"/>
      <c r="BVZ61" s="86"/>
      <c r="BWA61" s="86"/>
      <c r="BWB61" s="86"/>
      <c r="BWC61" s="86"/>
      <c r="BWD61" s="86"/>
      <c r="BWE61" s="86"/>
      <c r="BWF61" s="86"/>
      <c r="BWG61" s="86"/>
      <c r="BWH61" s="86"/>
      <c r="BWI61" s="86"/>
      <c r="BWJ61" s="86"/>
      <c r="BWK61" s="86"/>
      <c r="BWL61" s="86"/>
      <c r="BWM61" s="86"/>
      <c r="BWN61" s="86"/>
      <c r="BWO61" s="86"/>
      <c r="BWP61" s="86"/>
      <c r="BWQ61" s="86"/>
      <c r="BWR61" s="86"/>
      <c r="BWS61" s="86"/>
      <c r="BWT61" s="86"/>
      <c r="BWU61" s="86"/>
      <c r="BWV61" s="86"/>
      <c r="BWW61" s="86"/>
      <c r="BWX61" s="86"/>
      <c r="BWY61" s="86"/>
      <c r="BWZ61" s="86"/>
      <c r="BXA61" s="86"/>
      <c r="BXB61" s="86"/>
      <c r="BXC61" s="86"/>
      <c r="BXD61" s="86"/>
      <c r="BXE61" s="86"/>
      <c r="BXF61" s="86"/>
      <c r="BXG61" s="86"/>
      <c r="BXH61" s="86"/>
      <c r="BXI61" s="86"/>
      <c r="BXJ61" s="86"/>
      <c r="BXK61" s="86"/>
      <c r="BXL61" s="86"/>
      <c r="BXM61" s="86"/>
      <c r="BXN61" s="86"/>
      <c r="BXO61" s="86"/>
      <c r="BXP61" s="86"/>
      <c r="BXQ61" s="86"/>
      <c r="BXR61" s="86"/>
      <c r="BXS61" s="86"/>
      <c r="BXT61" s="86"/>
      <c r="BXU61" s="86"/>
      <c r="BXV61" s="86"/>
      <c r="BXW61" s="86"/>
      <c r="BXX61" s="86"/>
      <c r="BXY61" s="86"/>
      <c r="BXZ61" s="86"/>
      <c r="BYA61" s="86"/>
      <c r="BYB61" s="86"/>
      <c r="BYC61" s="86"/>
      <c r="BYD61" s="86"/>
      <c r="BYE61" s="86"/>
      <c r="BYF61" s="86"/>
      <c r="BYG61" s="86"/>
      <c r="BYH61" s="86"/>
      <c r="BYI61" s="86"/>
      <c r="BYJ61" s="86"/>
      <c r="BYK61" s="86"/>
      <c r="BYL61" s="86"/>
      <c r="BYM61" s="86"/>
      <c r="BYN61" s="86"/>
      <c r="BYO61" s="86"/>
      <c r="BYP61" s="86"/>
      <c r="BYQ61" s="86"/>
      <c r="BYR61" s="86"/>
      <c r="BYS61" s="86"/>
      <c r="BYT61" s="86"/>
      <c r="BYU61" s="86"/>
      <c r="BYV61" s="86"/>
      <c r="BYW61" s="86"/>
      <c r="BYX61" s="86"/>
      <c r="BYY61" s="86"/>
      <c r="BYZ61" s="86"/>
      <c r="BZA61" s="86"/>
      <c r="BZB61" s="86"/>
      <c r="BZC61" s="86"/>
      <c r="BZD61" s="86"/>
      <c r="BZE61" s="86"/>
      <c r="BZF61" s="86"/>
      <c r="BZG61" s="86"/>
      <c r="BZH61" s="86"/>
      <c r="BZI61" s="86"/>
      <c r="BZJ61" s="86"/>
      <c r="BZK61" s="86"/>
      <c r="BZL61" s="86"/>
      <c r="BZM61" s="86"/>
      <c r="BZN61" s="86"/>
      <c r="BZO61" s="86"/>
      <c r="BZP61" s="86"/>
      <c r="BZQ61" s="86"/>
      <c r="BZR61" s="86"/>
      <c r="BZS61" s="86"/>
      <c r="BZT61" s="86"/>
      <c r="BZU61" s="86"/>
      <c r="BZV61" s="86"/>
      <c r="BZW61" s="86"/>
      <c r="BZX61" s="86"/>
      <c r="BZY61" s="86"/>
      <c r="BZZ61" s="86"/>
      <c r="CAA61" s="86"/>
      <c r="CAB61" s="86"/>
      <c r="CAC61" s="86"/>
      <c r="CAD61" s="86"/>
      <c r="CAE61" s="86"/>
      <c r="CAF61" s="86"/>
      <c r="CAG61" s="86"/>
      <c r="CAH61" s="86"/>
      <c r="CAI61" s="86"/>
      <c r="CAJ61" s="86"/>
      <c r="CAK61" s="86"/>
      <c r="CAL61" s="86"/>
      <c r="CAM61" s="86"/>
      <c r="CAN61" s="86"/>
      <c r="CAO61" s="86"/>
      <c r="CAP61" s="86"/>
      <c r="CAQ61" s="86"/>
      <c r="CAR61" s="86"/>
      <c r="CAS61" s="86"/>
      <c r="CAT61" s="86"/>
      <c r="CAU61" s="86"/>
      <c r="CAV61" s="86"/>
      <c r="CAW61" s="86"/>
      <c r="CAX61" s="86"/>
      <c r="CAY61" s="86"/>
      <c r="CAZ61" s="86"/>
      <c r="CBA61" s="86"/>
      <c r="CBB61" s="86"/>
      <c r="CBC61" s="86"/>
      <c r="CBD61" s="86"/>
      <c r="CBE61" s="86"/>
      <c r="CBF61" s="86"/>
      <c r="CBG61" s="86"/>
      <c r="CBH61" s="86"/>
      <c r="CBI61" s="86"/>
      <c r="CBJ61" s="86"/>
      <c r="CBK61" s="86"/>
      <c r="CBL61" s="86"/>
      <c r="CBM61" s="86"/>
      <c r="CBN61" s="86"/>
      <c r="CBO61" s="86"/>
      <c r="CBP61" s="86"/>
      <c r="CBQ61" s="86"/>
      <c r="CBR61" s="86"/>
      <c r="CBS61" s="86"/>
      <c r="CBT61" s="86"/>
      <c r="CBU61" s="86"/>
      <c r="CBV61" s="86"/>
      <c r="CBW61" s="86"/>
      <c r="CBX61" s="86"/>
      <c r="CBY61" s="86"/>
      <c r="CBZ61" s="86"/>
      <c r="CCA61" s="86"/>
      <c r="CCB61" s="86"/>
      <c r="CCC61" s="86"/>
      <c r="CCD61" s="86"/>
      <c r="CCE61" s="86"/>
      <c r="CCF61" s="86"/>
      <c r="CCG61" s="86"/>
      <c r="CCH61" s="86"/>
      <c r="CCI61" s="86"/>
      <c r="CCJ61" s="86"/>
      <c r="CCK61" s="86"/>
      <c r="CCL61" s="86"/>
      <c r="CCM61" s="86"/>
      <c r="CCN61" s="86"/>
      <c r="CCO61" s="86"/>
      <c r="CCP61" s="86"/>
      <c r="CCQ61" s="86"/>
      <c r="CCR61" s="86"/>
      <c r="CCS61" s="86"/>
      <c r="CCT61" s="86"/>
      <c r="CCU61" s="86"/>
      <c r="CCV61" s="86"/>
      <c r="CCW61" s="86"/>
      <c r="CCX61" s="86"/>
      <c r="CCY61" s="86"/>
      <c r="CCZ61" s="86"/>
      <c r="CDA61" s="86"/>
      <c r="CDB61" s="86"/>
      <c r="CDC61" s="86"/>
      <c r="CDD61" s="86"/>
      <c r="CDE61" s="86"/>
      <c r="CDF61" s="86"/>
      <c r="CDG61" s="86"/>
      <c r="CDH61" s="86"/>
      <c r="CDI61" s="86"/>
      <c r="CDJ61" s="86"/>
      <c r="CDK61" s="86"/>
      <c r="CDL61" s="86"/>
      <c r="CDM61" s="86"/>
      <c r="CDN61" s="86"/>
      <c r="CDO61" s="86"/>
      <c r="CDP61" s="86"/>
      <c r="CDQ61" s="86"/>
      <c r="CDR61" s="86"/>
      <c r="CDS61" s="86"/>
      <c r="CDT61" s="86"/>
      <c r="CDU61" s="86"/>
      <c r="CDV61" s="86"/>
      <c r="CDW61" s="86"/>
      <c r="CDX61" s="86"/>
      <c r="CDY61" s="86"/>
      <c r="CDZ61" s="86"/>
      <c r="CEA61" s="86"/>
      <c r="CEB61" s="86"/>
      <c r="CEC61" s="86"/>
      <c r="CED61" s="86"/>
      <c r="CEE61" s="86"/>
      <c r="CEF61" s="86"/>
      <c r="CEG61" s="86"/>
      <c r="CEH61" s="86"/>
      <c r="CEI61" s="86"/>
      <c r="CEJ61" s="86"/>
      <c r="CEK61" s="86"/>
      <c r="CEL61" s="86"/>
      <c r="CEM61" s="86"/>
      <c r="CEN61" s="86"/>
      <c r="CEO61" s="86"/>
      <c r="CEP61" s="86"/>
      <c r="CEQ61" s="86"/>
      <c r="CER61" s="86"/>
      <c r="CES61" s="86"/>
      <c r="CET61" s="86"/>
      <c r="CEU61" s="86"/>
      <c r="CEV61" s="86"/>
      <c r="CEW61" s="86"/>
      <c r="CEX61" s="86"/>
      <c r="CEY61" s="86"/>
      <c r="CEZ61" s="86"/>
      <c r="CFA61" s="86"/>
      <c r="CFB61" s="86"/>
      <c r="CFC61" s="86"/>
      <c r="CFD61" s="86"/>
      <c r="CFE61" s="86"/>
      <c r="CFF61" s="86"/>
      <c r="CFG61" s="86"/>
      <c r="CFH61" s="86"/>
      <c r="CFI61" s="86"/>
      <c r="CFJ61" s="86"/>
      <c r="CFK61" s="86"/>
      <c r="CFL61" s="86"/>
      <c r="CFM61" s="86"/>
      <c r="CFN61" s="86"/>
      <c r="CFO61" s="86"/>
      <c r="CFP61" s="86"/>
      <c r="CFQ61" s="86"/>
      <c r="CFR61" s="86"/>
      <c r="CFS61" s="86"/>
      <c r="CFT61" s="86"/>
      <c r="CFU61" s="86"/>
      <c r="CFV61" s="86"/>
      <c r="CFW61" s="86"/>
      <c r="CFX61" s="86"/>
      <c r="CFY61" s="86"/>
      <c r="CFZ61" s="86"/>
      <c r="CGA61" s="86"/>
      <c r="CGB61" s="86"/>
      <c r="CGC61" s="86"/>
      <c r="CGD61" s="86"/>
      <c r="CGE61" s="86"/>
      <c r="CGF61" s="86"/>
      <c r="CGG61" s="86"/>
      <c r="CGH61" s="86"/>
      <c r="CGI61" s="86"/>
      <c r="CGJ61" s="86"/>
      <c r="CGK61" s="86"/>
      <c r="CGL61" s="86"/>
      <c r="CGM61" s="86"/>
      <c r="CGN61" s="86"/>
      <c r="CGO61" s="86"/>
      <c r="CGP61" s="86"/>
      <c r="CGQ61" s="86"/>
      <c r="CGR61" s="86"/>
      <c r="CGS61" s="86"/>
      <c r="CGT61" s="86"/>
      <c r="CGU61" s="86"/>
      <c r="CGV61" s="86"/>
      <c r="CGW61" s="86"/>
      <c r="CGX61" s="86"/>
      <c r="CGY61" s="86"/>
      <c r="CGZ61" s="86"/>
      <c r="CHA61" s="86"/>
      <c r="CHB61" s="86"/>
      <c r="CHC61" s="86"/>
      <c r="CHD61" s="86"/>
      <c r="CHE61" s="86"/>
      <c r="CHF61" s="86"/>
      <c r="CHG61" s="86"/>
      <c r="CHH61" s="86"/>
      <c r="CHI61" s="86"/>
      <c r="CHJ61" s="86"/>
      <c r="CHK61" s="86"/>
      <c r="CHL61" s="86"/>
      <c r="CHM61" s="86"/>
      <c r="CHN61" s="86"/>
      <c r="CHO61" s="86"/>
      <c r="CHP61" s="86"/>
      <c r="CHQ61" s="86"/>
      <c r="CHR61" s="86"/>
      <c r="CHS61" s="86"/>
      <c r="CHT61" s="86"/>
      <c r="CHU61" s="86"/>
      <c r="CHV61" s="86"/>
      <c r="CHW61" s="86"/>
      <c r="CHX61" s="86"/>
      <c r="CHY61" s="86"/>
      <c r="CHZ61" s="86"/>
      <c r="CIA61" s="86"/>
      <c r="CIB61" s="86"/>
      <c r="CIC61" s="86"/>
      <c r="CID61" s="86"/>
      <c r="CIE61" s="86"/>
      <c r="CIF61" s="86"/>
      <c r="CIG61" s="86"/>
      <c r="CIH61" s="86"/>
      <c r="CII61" s="86"/>
      <c r="CIJ61" s="86"/>
      <c r="CIK61" s="86"/>
      <c r="CIL61" s="86"/>
      <c r="CIM61" s="86"/>
      <c r="CIN61" s="86"/>
      <c r="CIO61" s="86"/>
      <c r="CIP61" s="86"/>
      <c r="CIQ61" s="86"/>
      <c r="CIR61" s="86"/>
      <c r="CIS61" s="86"/>
      <c r="CIT61" s="86"/>
      <c r="CIU61" s="86"/>
      <c r="CIV61" s="86"/>
      <c r="CIW61" s="86"/>
      <c r="CIX61" s="86"/>
      <c r="CIY61" s="86"/>
      <c r="CIZ61" s="86"/>
      <c r="CJA61" s="86"/>
      <c r="CJB61" s="86"/>
      <c r="CJC61" s="86"/>
      <c r="CJD61" s="86"/>
      <c r="CJE61" s="86"/>
      <c r="CJF61" s="86"/>
      <c r="CJG61" s="86"/>
      <c r="CJH61" s="86"/>
      <c r="CJI61" s="86"/>
      <c r="CJJ61" s="86"/>
      <c r="CJK61" s="86"/>
      <c r="CJL61" s="86"/>
      <c r="CJM61" s="86"/>
      <c r="CJN61" s="86"/>
      <c r="CJO61" s="86"/>
      <c r="CJP61" s="86"/>
      <c r="CJQ61" s="86"/>
      <c r="CJR61" s="86"/>
      <c r="CJS61" s="86"/>
      <c r="CJT61" s="86"/>
      <c r="CJU61" s="86"/>
      <c r="CJV61" s="86"/>
      <c r="CJW61" s="86"/>
      <c r="CJX61" s="86"/>
      <c r="CJY61" s="86"/>
      <c r="CJZ61" s="86"/>
      <c r="CKA61" s="86"/>
      <c r="CKB61" s="86"/>
      <c r="CKC61" s="86"/>
      <c r="CKD61" s="86"/>
      <c r="CKE61" s="86"/>
      <c r="CKF61" s="86"/>
      <c r="CKG61" s="86"/>
      <c r="CKH61" s="86"/>
      <c r="CKI61" s="86"/>
      <c r="CKJ61" s="86"/>
      <c r="CKK61" s="86"/>
      <c r="CKL61" s="86"/>
      <c r="CKM61" s="86"/>
      <c r="CKN61" s="86"/>
      <c r="CKO61" s="86"/>
      <c r="CKP61" s="86"/>
      <c r="CKQ61" s="86"/>
      <c r="CKR61" s="86"/>
      <c r="CKS61" s="86"/>
      <c r="CKT61" s="86"/>
      <c r="CKU61" s="86"/>
      <c r="CKV61" s="86"/>
      <c r="CKW61" s="86"/>
      <c r="CKX61" s="86"/>
      <c r="CKY61" s="86"/>
      <c r="CKZ61" s="86"/>
      <c r="CLA61" s="86"/>
      <c r="CLB61" s="86"/>
      <c r="CLC61" s="86"/>
      <c r="CLD61" s="86"/>
      <c r="CLE61" s="86"/>
      <c r="CLF61" s="86"/>
      <c r="CLG61" s="86"/>
      <c r="CLH61" s="86"/>
      <c r="CLI61" s="86"/>
      <c r="CLJ61" s="86"/>
      <c r="CLK61" s="86"/>
      <c r="CLL61" s="86"/>
      <c r="CLM61" s="86"/>
      <c r="CLN61" s="86"/>
      <c r="CLO61" s="86"/>
      <c r="CLP61" s="86"/>
      <c r="CLQ61" s="86"/>
      <c r="CLR61" s="86"/>
      <c r="CLS61" s="86"/>
      <c r="CLT61" s="86"/>
      <c r="CLU61" s="86"/>
      <c r="CLV61" s="86"/>
      <c r="CLW61" s="86"/>
      <c r="CLX61" s="86"/>
      <c r="CLY61" s="86"/>
      <c r="CLZ61" s="86"/>
      <c r="CMA61" s="86"/>
      <c r="CMB61" s="86"/>
      <c r="CMC61" s="86"/>
      <c r="CMD61" s="86"/>
      <c r="CME61" s="86"/>
      <c r="CMF61" s="86"/>
      <c r="CMG61" s="86"/>
      <c r="CMH61" s="86"/>
      <c r="CMI61" s="86"/>
      <c r="CMJ61" s="86"/>
      <c r="CMK61" s="86"/>
      <c r="CML61" s="86"/>
      <c r="CMM61" s="86"/>
      <c r="CMN61" s="86"/>
      <c r="CMO61" s="86"/>
      <c r="CMP61" s="86"/>
      <c r="CMQ61" s="86"/>
      <c r="CMR61" s="86"/>
      <c r="CMS61" s="86"/>
      <c r="CMT61" s="86"/>
      <c r="CMU61" s="86"/>
      <c r="CMV61" s="86"/>
      <c r="CMW61" s="86"/>
      <c r="CMX61" s="86"/>
      <c r="CMY61" s="86"/>
      <c r="CMZ61" s="86"/>
      <c r="CNA61" s="86"/>
      <c r="CNB61" s="86"/>
      <c r="CNC61" s="86"/>
      <c r="CND61" s="86"/>
      <c r="CNE61" s="86"/>
      <c r="CNF61" s="86"/>
      <c r="CNG61" s="86"/>
      <c r="CNH61" s="86"/>
      <c r="CNI61" s="86"/>
      <c r="CNJ61" s="86"/>
      <c r="CNK61" s="86"/>
      <c r="CNL61" s="86"/>
      <c r="CNM61" s="86"/>
      <c r="CNN61" s="86"/>
      <c r="CNO61" s="86"/>
      <c r="CNP61" s="86"/>
      <c r="CNQ61" s="86"/>
      <c r="CNR61" s="86"/>
      <c r="CNS61" s="86"/>
      <c r="CNT61" s="86"/>
      <c r="CNU61" s="86"/>
      <c r="CNV61" s="86"/>
      <c r="CNW61" s="86"/>
      <c r="CNX61" s="86"/>
      <c r="CNY61" s="86"/>
      <c r="CNZ61" s="86"/>
      <c r="COA61" s="86"/>
      <c r="COB61" s="86"/>
      <c r="COC61" s="86"/>
      <c r="COD61" s="86"/>
      <c r="COE61" s="86"/>
      <c r="COF61" s="86"/>
      <c r="COG61" s="86"/>
      <c r="COH61" s="86"/>
      <c r="COI61" s="86"/>
      <c r="COJ61" s="86"/>
      <c r="COK61" s="86"/>
      <c r="COL61" s="86"/>
      <c r="COM61" s="86"/>
      <c r="CON61" s="86"/>
      <c r="COO61" s="86"/>
      <c r="COP61" s="86"/>
      <c r="COQ61" s="86"/>
      <c r="COR61" s="86"/>
      <c r="COS61" s="86"/>
      <c r="COT61" s="86"/>
      <c r="COU61" s="86"/>
      <c r="COV61" s="86"/>
      <c r="COW61" s="86"/>
      <c r="COX61" s="86"/>
      <c r="COY61" s="86"/>
      <c r="COZ61" s="86"/>
      <c r="CPA61" s="86"/>
      <c r="CPB61" s="86"/>
      <c r="CPC61" s="86"/>
      <c r="CPD61" s="86"/>
      <c r="CPE61" s="86"/>
      <c r="CPF61" s="86"/>
      <c r="CPG61" s="86"/>
      <c r="CPH61" s="86"/>
      <c r="CPI61" s="86"/>
      <c r="CPJ61" s="86"/>
      <c r="CPK61" s="86"/>
      <c r="CPL61" s="86"/>
      <c r="CPM61" s="86"/>
      <c r="CPN61" s="86"/>
      <c r="CPO61" s="86"/>
      <c r="CPP61" s="86"/>
      <c r="CPQ61" s="86"/>
      <c r="CPR61" s="86"/>
      <c r="CPS61" s="86"/>
      <c r="CPT61" s="86"/>
      <c r="CPU61" s="86"/>
      <c r="CPV61" s="86"/>
      <c r="CPW61" s="86"/>
      <c r="CPX61" s="86"/>
      <c r="CPY61" s="86"/>
      <c r="CPZ61" s="86"/>
      <c r="CQA61" s="86"/>
      <c r="CQB61" s="86"/>
      <c r="CQC61" s="86"/>
      <c r="CQD61" s="86"/>
      <c r="CQE61" s="86"/>
      <c r="CQF61" s="86"/>
      <c r="CQG61" s="86"/>
      <c r="CQH61" s="86"/>
      <c r="CQI61" s="86"/>
      <c r="CQJ61" s="86"/>
      <c r="CQK61" s="86"/>
      <c r="CQL61" s="86"/>
      <c r="CQM61" s="86"/>
      <c r="CQN61" s="86"/>
      <c r="CQO61" s="86"/>
      <c r="CQP61" s="86"/>
      <c r="CQQ61" s="86"/>
      <c r="CQR61" s="86"/>
      <c r="CQS61" s="86"/>
      <c r="CQT61" s="86"/>
      <c r="CQU61" s="86"/>
      <c r="CQV61" s="86"/>
      <c r="CQW61" s="86"/>
      <c r="CQX61" s="86"/>
      <c r="CQY61" s="86"/>
      <c r="CQZ61" s="86"/>
      <c r="CRA61" s="86"/>
      <c r="CRB61" s="86"/>
      <c r="CRC61" s="86"/>
      <c r="CRD61" s="86"/>
      <c r="CRE61" s="86"/>
      <c r="CRF61" s="86"/>
      <c r="CRG61" s="86"/>
      <c r="CRH61" s="86"/>
      <c r="CRI61" s="86"/>
      <c r="CRJ61" s="86"/>
      <c r="CRK61" s="86"/>
      <c r="CRL61" s="86"/>
      <c r="CRM61" s="86"/>
      <c r="CRN61" s="86"/>
      <c r="CRO61" s="86"/>
      <c r="CRP61" s="86"/>
      <c r="CRQ61" s="86"/>
      <c r="CRR61" s="86"/>
      <c r="CRS61" s="86"/>
      <c r="CRT61" s="86"/>
      <c r="CRU61" s="86"/>
      <c r="CRV61" s="86"/>
      <c r="CRW61" s="86"/>
      <c r="CRX61" s="86"/>
      <c r="CRY61" s="86"/>
      <c r="CRZ61" s="86"/>
      <c r="CSA61" s="86"/>
      <c r="CSB61" s="86"/>
      <c r="CSC61" s="86"/>
      <c r="CSD61" s="86"/>
      <c r="CSE61" s="86"/>
      <c r="CSF61" s="86"/>
      <c r="CSG61" s="86"/>
      <c r="CSH61" s="86"/>
      <c r="CSI61" s="86"/>
      <c r="CSJ61" s="86"/>
      <c r="CSK61" s="86"/>
      <c r="CSL61" s="86"/>
      <c r="CSM61" s="86"/>
      <c r="CSN61" s="86"/>
      <c r="CSO61" s="86"/>
      <c r="CSP61" s="86"/>
      <c r="CSQ61" s="86"/>
      <c r="CSR61" s="86"/>
      <c r="CSS61" s="86"/>
      <c r="CST61" s="86"/>
      <c r="CSU61" s="86"/>
      <c r="CSV61" s="86"/>
      <c r="CSW61" s="86"/>
      <c r="CSX61" s="86"/>
      <c r="CSY61" s="86"/>
      <c r="CSZ61" s="86"/>
      <c r="CTA61" s="86"/>
      <c r="CTB61" s="86"/>
      <c r="CTC61" s="86"/>
      <c r="CTD61" s="86"/>
      <c r="CTE61" s="86"/>
      <c r="CTF61" s="86"/>
      <c r="CTG61" s="86"/>
      <c r="CTH61" s="86"/>
      <c r="CTI61" s="86"/>
      <c r="CTJ61" s="86"/>
      <c r="CTK61" s="86"/>
      <c r="CTL61" s="86"/>
      <c r="CTM61" s="86"/>
      <c r="CTN61" s="86"/>
      <c r="CTO61" s="86"/>
      <c r="CTP61" s="86"/>
      <c r="CTQ61" s="86"/>
      <c r="CTR61" s="86"/>
      <c r="CTS61" s="86"/>
      <c r="CTT61" s="86"/>
      <c r="CTU61" s="86"/>
      <c r="CTV61" s="86"/>
      <c r="CTW61" s="86"/>
      <c r="CTX61" s="86"/>
      <c r="CTY61" s="86"/>
      <c r="CTZ61" s="86"/>
      <c r="CUA61" s="86"/>
      <c r="CUB61" s="86"/>
      <c r="CUC61" s="86"/>
      <c r="CUD61" s="86"/>
      <c r="CUE61" s="86"/>
      <c r="CUF61" s="86"/>
      <c r="CUG61" s="86"/>
      <c r="CUH61" s="86"/>
      <c r="CUI61" s="86"/>
      <c r="CUJ61" s="86"/>
      <c r="CUK61" s="86"/>
      <c r="CUL61" s="86"/>
      <c r="CUM61" s="86"/>
      <c r="CUN61" s="86"/>
      <c r="CUO61" s="86"/>
      <c r="CUP61" s="86"/>
      <c r="CUQ61" s="86"/>
      <c r="CUR61" s="86"/>
      <c r="CUS61" s="86"/>
      <c r="CUT61" s="86"/>
      <c r="CUU61" s="86"/>
      <c r="CUV61" s="86"/>
      <c r="CUW61" s="86"/>
      <c r="CUX61" s="86"/>
      <c r="CUY61" s="86"/>
      <c r="CUZ61" s="86"/>
      <c r="CVA61" s="86"/>
      <c r="CVB61" s="86"/>
      <c r="CVC61" s="86"/>
      <c r="CVD61" s="86"/>
      <c r="CVE61" s="86"/>
      <c r="CVF61" s="86"/>
      <c r="CVG61" s="86"/>
      <c r="CVH61" s="86"/>
      <c r="CVI61" s="86"/>
      <c r="CVJ61" s="86"/>
      <c r="CVK61" s="86"/>
      <c r="CVL61" s="86"/>
      <c r="CVM61" s="86"/>
      <c r="CVN61" s="86"/>
      <c r="CVO61" s="86"/>
      <c r="CVP61" s="86"/>
      <c r="CVQ61" s="86"/>
      <c r="CVR61" s="86"/>
      <c r="CVS61" s="86"/>
      <c r="CVT61" s="86"/>
      <c r="CVU61" s="86"/>
      <c r="CVV61" s="86"/>
      <c r="CVW61" s="86"/>
      <c r="CVX61" s="86"/>
      <c r="CVY61" s="86"/>
      <c r="CVZ61" s="86"/>
      <c r="CWA61" s="86"/>
      <c r="CWB61" s="86"/>
      <c r="CWC61" s="86"/>
      <c r="CWD61" s="86"/>
      <c r="CWE61" s="86"/>
      <c r="CWF61" s="86"/>
      <c r="CWG61" s="86"/>
      <c r="CWH61" s="86"/>
      <c r="CWI61" s="86"/>
      <c r="CWJ61" s="86"/>
      <c r="CWK61" s="86"/>
      <c r="CWL61" s="86"/>
      <c r="CWM61" s="86"/>
      <c r="CWN61" s="86"/>
      <c r="CWO61" s="86"/>
      <c r="CWP61" s="86"/>
      <c r="CWQ61" s="86"/>
      <c r="CWR61" s="86"/>
      <c r="CWS61" s="86"/>
      <c r="CWT61" s="86"/>
      <c r="CWU61" s="86"/>
      <c r="CWV61" s="86"/>
      <c r="CWW61" s="86"/>
      <c r="CWX61" s="86"/>
      <c r="CWY61" s="86"/>
      <c r="CWZ61" s="86"/>
      <c r="CXA61" s="86"/>
      <c r="CXB61" s="86"/>
      <c r="CXC61" s="86"/>
      <c r="CXD61" s="86"/>
      <c r="CXE61" s="86"/>
      <c r="CXF61" s="86"/>
      <c r="CXG61" s="86"/>
      <c r="CXH61" s="86"/>
      <c r="CXI61" s="86"/>
      <c r="CXJ61" s="86"/>
      <c r="CXK61" s="86"/>
      <c r="CXL61" s="86"/>
      <c r="CXM61" s="86"/>
      <c r="CXN61" s="86"/>
      <c r="CXO61" s="86"/>
      <c r="CXP61" s="86"/>
      <c r="CXQ61" s="86"/>
      <c r="CXR61" s="86"/>
      <c r="CXS61" s="86"/>
      <c r="CXT61" s="86"/>
      <c r="CXU61" s="86"/>
      <c r="CXV61" s="86"/>
      <c r="CXW61" s="86"/>
      <c r="CXX61" s="86"/>
      <c r="CXY61" s="86"/>
      <c r="CXZ61" s="86"/>
      <c r="CYA61" s="86"/>
      <c r="CYB61" s="86"/>
      <c r="CYC61" s="86"/>
      <c r="CYD61" s="86"/>
      <c r="CYE61" s="86"/>
      <c r="CYF61" s="86"/>
      <c r="CYG61" s="86"/>
      <c r="CYH61" s="86"/>
      <c r="CYI61" s="86"/>
      <c r="CYJ61" s="86"/>
      <c r="CYK61" s="86"/>
      <c r="CYL61" s="86"/>
      <c r="CYM61" s="86"/>
      <c r="CYN61" s="86"/>
      <c r="CYO61" s="86"/>
      <c r="CYP61" s="86"/>
      <c r="CYQ61" s="86"/>
      <c r="CYR61" s="86"/>
      <c r="CYS61" s="86"/>
      <c r="CYT61" s="86"/>
      <c r="CYU61" s="86"/>
      <c r="CYV61" s="86"/>
      <c r="CYW61" s="86"/>
      <c r="CYX61" s="86"/>
      <c r="CYY61" s="86"/>
      <c r="CYZ61" s="86"/>
      <c r="CZA61" s="86"/>
      <c r="CZB61" s="86"/>
      <c r="CZC61" s="86"/>
      <c r="CZD61" s="86"/>
      <c r="CZE61" s="86"/>
      <c r="CZF61" s="86"/>
      <c r="CZG61" s="86"/>
      <c r="CZH61" s="86"/>
      <c r="CZI61" s="86"/>
      <c r="CZJ61" s="86"/>
      <c r="CZK61" s="86"/>
      <c r="CZL61" s="86"/>
      <c r="CZM61" s="86"/>
      <c r="CZN61" s="86"/>
      <c r="CZO61" s="86"/>
      <c r="CZP61" s="86"/>
      <c r="CZQ61" s="86"/>
      <c r="CZR61" s="86"/>
      <c r="CZS61" s="86"/>
      <c r="CZT61" s="86"/>
      <c r="CZU61" s="86"/>
      <c r="CZV61" s="86"/>
      <c r="CZW61" s="86"/>
      <c r="CZX61" s="86"/>
      <c r="CZY61" s="86"/>
      <c r="CZZ61" s="86"/>
      <c r="DAA61" s="86"/>
      <c r="DAB61" s="86"/>
      <c r="DAC61" s="86"/>
      <c r="DAD61" s="86"/>
      <c r="DAE61" s="86"/>
      <c r="DAF61" s="86"/>
      <c r="DAG61" s="86"/>
      <c r="DAH61" s="86"/>
      <c r="DAI61" s="86"/>
      <c r="DAJ61" s="86"/>
      <c r="DAK61" s="86"/>
      <c r="DAL61" s="86"/>
      <c r="DAM61" s="86"/>
      <c r="DAN61" s="86"/>
      <c r="DAO61" s="86"/>
      <c r="DAP61" s="86"/>
      <c r="DAQ61" s="86"/>
      <c r="DAR61" s="86"/>
      <c r="DAS61" s="86"/>
      <c r="DAT61" s="86"/>
      <c r="DAU61" s="86"/>
      <c r="DAV61" s="86"/>
      <c r="DAW61" s="86"/>
      <c r="DAX61" s="86"/>
      <c r="DAY61" s="86"/>
      <c r="DAZ61" s="86"/>
      <c r="DBA61" s="86"/>
      <c r="DBB61" s="86"/>
      <c r="DBC61" s="86"/>
      <c r="DBD61" s="86"/>
      <c r="DBE61" s="86"/>
      <c r="DBF61" s="86"/>
      <c r="DBG61" s="86"/>
      <c r="DBH61" s="86"/>
      <c r="DBI61" s="86"/>
      <c r="DBJ61" s="86"/>
      <c r="DBK61" s="86"/>
      <c r="DBL61" s="86"/>
      <c r="DBM61" s="86"/>
      <c r="DBN61" s="86"/>
      <c r="DBO61" s="86"/>
      <c r="DBP61" s="86"/>
      <c r="DBQ61" s="86"/>
      <c r="DBR61" s="86"/>
      <c r="DBS61" s="86"/>
      <c r="DBT61" s="86"/>
      <c r="DBU61" s="86"/>
      <c r="DBV61" s="86"/>
      <c r="DBW61" s="86"/>
      <c r="DBX61" s="86"/>
      <c r="DBY61" s="86"/>
      <c r="DBZ61" s="86"/>
      <c r="DCA61" s="86"/>
      <c r="DCB61" s="86"/>
      <c r="DCC61" s="86"/>
      <c r="DCD61" s="86"/>
      <c r="DCE61" s="86"/>
      <c r="DCF61" s="86"/>
      <c r="DCG61" s="86"/>
      <c r="DCH61" s="86"/>
      <c r="DCI61" s="86"/>
      <c r="DCJ61" s="86"/>
      <c r="DCK61" s="86"/>
      <c r="DCL61" s="86"/>
      <c r="DCM61" s="86"/>
      <c r="DCN61" s="86"/>
      <c r="DCO61" s="86"/>
      <c r="DCP61" s="86"/>
      <c r="DCQ61" s="86"/>
      <c r="DCR61" s="86"/>
      <c r="DCS61" s="86"/>
      <c r="DCT61" s="86"/>
      <c r="DCU61" s="86"/>
      <c r="DCV61" s="86"/>
      <c r="DCW61" s="86"/>
      <c r="DCX61" s="86"/>
      <c r="DCY61" s="86"/>
      <c r="DCZ61" s="86"/>
      <c r="DDA61" s="86"/>
      <c r="DDB61" s="86"/>
      <c r="DDC61" s="86"/>
      <c r="DDD61" s="86"/>
      <c r="DDE61" s="86"/>
      <c r="DDF61" s="86"/>
      <c r="DDG61" s="86"/>
      <c r="DDH61" s="86"/>
      <c r="DDI61" s="86"/>
      <c r="DDJ61" s="86"/>
      <c r="DDK61" s="86"/>
      <c r="DDL61" s="86"/>
      <c r="DDM61" s="86"/>
      <c r="DDN61" s="86"/>
      <c r="DDO61" s="86"/>
      <c r="DDP61" s="86"/>
      <c r="DDQ61" s="86"/>
      <c r="DDR61" s="86"/>
      <c r="DDS61" s="86"/>
      <c r="DDT61" s="86"/>
      <c r="DDU61" s="86"/>
      <c r="DDV61" s="86"/>
      <c r="DDW61" s="86"/>
      <c r="DDX61" s="86"/>
      <c r="DDY61" s="86"/>
      <c r="DDZ61" s="86"/>
      <c r="DEA61" s="86"/>
      <c r="DEB61" s="86"/>
      <c r="DEC61" s="86"/>
      <c r="DED61" s="86"/>
      <c r="DEE61" s="86"/>
      <c r="DEF61" s="86"/>
      <c r="DEG61" s="86"/>
      <c r="DEH61" s="86"/>
      <c r="DEI61" s="86"/>
      <c r="DEJ61" s="86"/>
      <c r="DEK61" s="86"/>
      <c r="DEL61" s="86"/>
      <c r="DEM61" s="86"/>
      <c r="DEN61" s="86"/>
      <c r="DEO61" s="86"/>
      <c r="DEP61" s="86"/>
      <c r="DEQ61" s="86"/>
      <c r="DER61" s="86"/>
      <c r="DES61" s="86"/>
      <c r="DET61" s="86"/>
      <c r="DEU61" s="86"/>
      <c r="DEV61" s="86"/>
      <c r="DEW61" s="86"/>
      <c r="DEX61" s="86"/>
      <c r="DEY61" s="86"/>
      <c r="DEZ61" s="86"/>
      <c r="DFA61" s="86"/>
      <c r="DFB61" s="86"/>
      <c r="DFC61" s="86"/>
      <c r="DFD61" s="86"/>
      <c r="DFE61" s="86"/>
      <c r="DFF61" s="86"/>
      <c r="DFG61" s="86"/>
      <c r="DFH61" s="86"/>
      <c r="DFI61" s="86"/>
      <c r="DFJ61" s="86"/>
      <c r="DFK61" s="86"/>
      <c r="DFL61" s="86"/>
      <c r="DFM61" s="86"/>
      <c r="DFN61" s="86"/>
      <c r="DFO61" s="86"/>
      <c r="DFP61" s="86"/>
      <c r="DFQ61" s="86"/>
      <c r="DFR61" s="86"/>
      <c r="DFS61" s="86"/>
      <c r="DFT61" s="86"/>
      <c r="DFU61" s="86"/>
      <c r="DFV61" s="86"/>
      <c r="DFW61" s="86"/>
      <c r="DFX61" s="86"/>
      <c r="DFY61" s="86"/>
      <c r="DFZ61" s="86"/>
      <c r="DGA61" s="86"/>
      <c r="DGB61" s="86"/>
      <c r="DGC61" s="86"/>
      <c r="DGD61" s="86"/>
      <c r="DGE61" s="86"/>
      <c r="DGF61" s="86"/>
      <c r="DGG61" s="86"/>
      <c r="DGH61" s="86"/>
      <c r="DGI61" s="86"/>
      <c r="DGJ61" s="86"/>
      <c r="DGK61" s="86"/>
      <c r="DGL61" s="86"/>
      <c r="DGM61" s="86"/>
      <c r="DGN61" s="86"/>
      <c r="DGO61" s="86"/>
      <c r="DGP61" s="86"/>
      <c r="DGQ61" s="86"/>
      <c r="DGR61" s="86"/>
      <c r="DGS61" s="86"/>
      <c r="DGT61" s="86"/>
      <c r="DGU61" s="86"/>
      <c r="DGV61" s="86"/>
      <c r="DGW61" s="86"/>
      <c r="DGX61" s="86"/>
      <c r="DGY61" s="86"/>
      <c r="DGZ61" s="86"/>
      <c r="DHA61" s="86"/>
      <c r="DHB61" s="86"/>
      <c r="DHC61" s="86"/>
      <c r="DHD61" s="86"/>
      <c r="DHE61" s="86"/>
      <c r="DHF61" s="86"/>
      <c r="DHG61" s="86"/>
      <c r="DHH61" s="86"/>
      <c r="DHI61" s="86"/>
      <c r="DHJ61" s="86"/>
      <c r="DHK61" s="86"/>
      <c r="DHL61" s="86"/>
      <c r="DHM61" s="86"/>
      <c r="DHN61" s="86"/>
      <c r="DHO61" s="86"/>
      <c r="DHP61" s="86"/>
      <c r="DHQ61" s="86"/>
      <c r="DHR61" s="86"/>
      <c r="DHS61" s="86"/>
      <c r="DHT61" s="86"/>
      <c r="DHU61" s="86"/>
      <c r="DHV61" s="86"/>
      <c r="DHW61" s="86"/>
      <c r="DHX61" s="86"/>
      <c r="DHY61" s="86"/>
      <c r="DHZ61" s="86"/>
      <c r="DIA61" s="86"/>
      <c r="DIB61" s="86"/>
      <c r="DIC61" s="86"/>
      <c r="DID61" s="86"/>
      <c r="DIE61" s="86"/>
      <c r="DIF61" s="86"/>
      <c r="DIG61" s="86"/>
      <c r="DIH61" s="86"/>
      <c r="DII61" s="86"/>
      <c r="DIJ61" s="86"/>
      <c r="DIK61" s="86"/>
      <c r="DIL61" s="86"/>
      <c r="DIM61" s="86"/>
      <c r="DIN61" s="86"/>
      <c r="DIO61" s="86"/>
      <c r="DIP61" s="86"/>
      <c r="DIQ61" s="86"/>
      <c r="DIR61" s="86"/>
      <c r="DIS61" s="86"/>
      <c r="DIT61" s="86"/>
      <c r="DIU61" s="86"/>
      <c r="DIV61" s="86"/>
      <c r="DIW61" s="86"/>
      <c r="DIX61" s="86"/>
      <c r="DIY61" s="86"/>
      <c r="DIZ61" s="86"/>
      <c r="DJA61" s="86"/>
      <c r="DJB61" s="86"/>
      <c r="DJC61" s="86"/>
      <c r="DJD61" s="86"/>
      <c r="DJE61" s="86"/>
      <c r="DJF61" s="86"/>
      <c r="DJG61" s="86"/>
      <c r="DJH61" s="86"/>
      <c r="DJI61" s="86"/>
      <c r="DJJ61" s="86"/>
      <c r="DJK61" s="86"/>
      <c r="DJL61" s="86"/>
      <c r="DJM61" s="86"/>
      <c r="DJN61" s="86"/>
      <c r="DJO61" s="86"/>
      <c r="DJP61" s="86"/>
      <c r="DJQ61" s="86"/>
      <c r="DJR61" s="86"/>
      <c r="DJS61" s="86"/>
      <c r="DJT61" s="86"/>
      <c r="DJU61" s="86"/>
      <c r="DJV61" s="86"/>
      <c r="DJW61" s="86"/>
      <c r="DJX61" s="86"/>
      <c r="DJY61" s="86"/>
      <c r="DJZ61" s="86"/>
      <c r="DKA61" s="86"/>
      <c r="DKB61" s="86"/>
      <c r="DKC61" s="86"/>
      <c r="DKD61" s="86"/>
      <c r="DKE61" s="86"/>
      <c r="DKF61" s="86"/>
      <c r="DKG61" s="86"/>
      <c r="DKH61" s="86"/>
      <c r="DKI61" s="86"/>
      <c r="DKJ61" s="86"/>
      <c r="DKK61" s="86"/>
      <c r="DKL61" s="86"/>
      <c r="DKM61" s="86"/>
      <c r="DKN61" s="86"/>
      <c r="DKO61" s="86"/>
      <c r="DKP61" s="86"/>
      <c r="DKQ61" s="86"/>
      <c r="DKR61" s="86"/>
      <c r="DKS61" s="86"/>
      <c r="DKT61" s="86"/>
      <c r="DKU61" s="86"/>
      <c r="DKV61" s="86"/>
      <c r="DKW61" s="86"/>
      <c r="DKX61" s="86"/>
      <c r="DKY61" s="86"/>
      <c r="DKZ61" s="86"/>
      <c r="DLA61" s="86"/>
      <c r="DLB61" s="86"/>
      <c r="DLC61" s="86"/>
      <c r="DLD61" s="86"/>
      <c r="DLE61" s="86"/>
      <c r="DLF61" s="86"/>
      <c r="DLG61" s="86"/>
      <c r="DLH61" s="86"/>
      <c r="DLI61" s="86"/>
      <c r="DLJ61" s="86"/>
      <c r="DLK61" s="86"/>
      <c r="DLL61" s="86"/>
      <c r="DLM61" s="86"/>
      <c r="DLN61" s="86"/>
      <c r="DLO61" s="86"/>
      <c r="DLP61" s="86"/>
      <c r="DLQ61" s="86"/>
      <c r="DLR61" s="86"/>
      <c r="DLS61" s="86"/>
      <c r="DLT61" s="86"/>
      <c r="DLU61" s="86"/>
      <c r="DLV61" s="86"/>
      <c r="DLW61" s="86"/>
      <c r="DLX61" s="86"/>
      <c r="DLY61" s="86"/>
      <c r="DLZ61" s="86"/>
      <c r="DMA61" s="86"/>
      <c r="DMB61" s="86"/>
      <c r="DMC61" s="86"/>
      <c r="DMD61" s="86"/>
      <c r="DME61" s="86"/>
      <c r="DMF61" s="86"/>
      <c r="DMG61" s="86"/>
      <c r="DMH61" s="86"/>
      <c r="DMI61" s="86"/>
      <c r="DMJ61" s="86"/>
      <c r="DMK61" s="86"/>
      <c r="DML61" s="86"/>
      <c r="DMM61" s="86"/>
      <c r="DMN61" s="86"/>
      <c r="DMO61" s="86"/>
      <c r="DMP61" s="86"/>
      <c r="DMQ61" s="86"/>
      <c r="DMR61" s="86"/>
      <c r="DMS61" s="86"/>
      <c r="DMT61" s="86"/>
      <c r="DMU61" s="86"/>
      <c r="DMV61" s="86"/>
      <c r="DMW61" s="86"/>
      <c r="DMX61" s="86"/>
      <c r="DMY61" s="86"/>
      <c r="DMZ61" s="86"/>
      <c r="DNA61" s="86"/>
      <c r="DNB61" s="86"/>
      <c r="DNC61" s="86"/>
      <c r="DND61" s="86"/>
      <c r="DNE61" s="86"/>
      <c r="DNF61" s="86"/>
      <c r="DNG61" s="86"/>
      <c r="DNH61" s="86"/>
      <c r="DNI61" s="86"/>
      <c r="DNJ61" s="86"/>
      <c r="DNK61" s="86"/>
      <c r="DNL61" s="86"/>
      <c r="DNM61" s="86"/>
      <c r="DNN61" s="86"/>
      <c r="DNO61" s="86"/>
      <c r="DNP61" s="86"/>
      <c r="DNQ61" s="86"/>
      <c r="DNR61" s="86"/>
      <c r="DNS61" s="86"/>
      <c r="DNT61" s="86"/>
      <c r="DNU61" s="86"/>
      <c r="DNV61" s="86"/>
      <c r="DNW61" s="86"/>
      <c r="DNX61" s="86"/>
      <c r="DNY61" s="86"/>
      <c r="DNZ61" s="86"/>
      <c r="DOA61" s="86"/>
      <c r="DOB61" s="86"/>
      <c r="DOC61" s="86"/>
      <c r="DOD61" s="86"/>
      <c r="DOE61" s="86"/>
      <c r="DOF61" s="86"/>
      <c r="DOG61" s="86"/>
      <c r="DOH61" s="86"/>
      <c r="DOI61" s="86"/>
      <c r="DOJ61" s="86"/>
      <c r="DOK61" s="86"/>
      <c r="DOL61" s="86"/>
      <c r="DOM61" s="86"/>
      <c r="DON61" s="86"/>
      <c r="DOO61" s="86"/>
      <c r="DOP61" s="86"/>
      <c r="DOQ61" s="86"/>
      <c r="DOR61" s="86"/>
      <c r="DOS61" s="86"/>
      <c r="DOT61" s="86"/>
      <c r="DOU61" s="86"/>
      <c r="DOV61" s="86"/>
      <c r="DOW61" s="86"/>
      <c r="DOX61" s="86"/>
      <c r="DOY61" s="86"/>
      <c r="DOZ61" s="86"/>
      <c r="DPA61" s="86"/>
      <c r="DPB61" s="86"/>
      <c r="DPC61" s="86"/>
      <c r="DPD61" s="86"/>
      <c r="DPE61" s="86"/>
      <c r="DPF61" s="86"/>
      <c r="DPG61" s="86"/>
      <c r="DPH61" s="86"/>
      <c r="DPI61" s="86"/>
      <c r="DPJ61" s="86"/>
      <c r="DPK61" s="86"/>
      <c r="DPL61" s="86"/>
      <c r="DPM61" s="86"/>
      <c r="DPN61" s="86"/>
      <c r="DPO61" s="86"/>
      <c r="DPP61" s="86"/>
      <c r="DPQ61" s="86"/>
      <c r="DPR61" s="86"/>
      <c r="DPS61" s="86"/>
      <c r="DPT61" s="86"/>
      <c r="DPU61" s="86"/>
      <c r="DPV61" s="86"/>
      <c r="DPW61" s="86"/>
      <c r="DPX61" s="86"/>
      <c r="DPY61" s="86"/>
      <c r="DPZ61" s="86"/>
      <c r="DQA61" s="86"/>
      <c r="DQB61" s="86"/>
      <c r="DQC61" s="86"/>
      <c r="DQD61" s="86"/>
      <c r="DQE61" s="86"/>
      <c r="DQF61" s="86"/>
      <c r="DQG61" s="86"/>
      <c r="DQH61" s="86"/>
      <c r="DQI61" s="86"/>
      <c r="DQJ61" s="86"/>
      <c r="DQK61" s="86"/>
      <c r="DQL61" s="86"/>
      <c r="DQM61" s="86"/>
      <c r="DQN61" s="86"/>
      <c r="DQO61" s="86"/>
      <c r="DQP61" s="86"/>
      <c r="DQQ61" s="86"/>
      <c r="DQR61" s="86"/>
      <c r="DQS61" s="86"/>
      <c r="DQT61" s="86"/>
      <c r="DQU61" s="86"/>
      <c r="DQV61" s="86"/>
      <c r="DQW61" s="86"/>
      <c r="DQX61" s="86"/>
      <c r="DQY61" s="86"/>
      <c r="DQZ61" s="86"/>
      <c r="DRA61" s="86"/>
      <c r="DRB61" s="86"/>
      <c r="DRC61" s="86"/>
      <c r="DRD61" s="86"/>
      <c r="DRE61" s="86"/>
      <c r="DRF61" s="86"/>
      <c r="DRG61" s="86"/>
      <c r="DRH61" s="86"/>
      <c r="DRI61" s="86"/>
      <c r="DRJ61" s="86"/>
      <c r="DRK61" s="86"/>
      <c r="DRL61" s="86"/>
      <c r="DRM61" s="86"/>
      <c r="DRN61" s="86"/>
      <c r="DRO61" s="86"/>
      <c r="DRP61" s="86"/>
      <c r="DRQ61" s="86"/>
      <c r="DRR61" s="86"/>
      <c r="DRS61" s="86"/>
      <c r="DRT61" s="86"/>
      <c r="DRU61" s="86"/>
      <c r="DRV61" s="86"/>
      <c r="DRW61" s="86"/>
      <c r="DRX61" s="86"/>
      <c r="DRY61" s="86"/>
      <c r="DRZ61" s="86"/>
      <c r="DSA61" s="86"/>
      <c r="DSB61" s="86"/>
      <c r="DSC61" s="86"/>
      <c r="DSD61" s="86"/>
      <c r="DSE61" s="86"/>
      <c r="DSF61" s="86"/>
      <c r="DSG61" s="86"/>
      <c r="DSH61" s="86"/>
      <c r="DSI61" s="86"/>
      <c r="DSJ61" s="86"/>
      <c r="DSK61" s="86"/>
      <c r="DSL61" s="86"/>
      <c r="DSM61" s="86"/>
      <c r="DSN61" s="86"/>
      <c r="DSO61" s="86"/>
      <c r="DSP61" s="86"/>
      <c r="DSQ61" s="86"/>
      <c r="DSR61" s="86"/>
      <c r="DSS61" s="86"/>
      <c r="DST61" s="86"/>
      <c r="DSU61" s="86"/>
      <c r="DSV61" s="86"/>
      <c r="DSW61" s="86"/>
      <c r="DSX61" s="86"/>
      <c r="DSY61" s="86"/>
      <c r="DSZ61" s="86"/>
      <c r="DTA61" s="86"/>
      <c r="DTB61" s="86"/>
      <c r="DTC61" s="86"/>
      <c r="DTD61" s="86"/>
      <c r="DTE61" s="86"/>
      <c r="DTF61" s="86"/>
      <c r="DTG61" s="86"/>
      <c r="DTH61" s="86"/>
      <c r="DTI61" s="86"/>
      <c r="DTJ61" s="86"/>
      <c r="DTK61" s="86"/>
      <c r="DTL61" s="86"/>
      <c r="DTM61" s="86"/>
      <c r="DTN61" s="86"/>
      <c r="DTO61" s="86"/>
      <c r="DTP61" s="86"/>
      <c r="DTQ61" s="86"/>
      <c r="DTR61" s="86"/>
      <c r="DTS61" s="86"/>
      <c r="DTT61" s="86"/>
      <c r="DTU61" s="86"/>
      <c r="DTV61" s="86"/>
      <c r="DTW61" s="86"/>
      <c r="DTX61" s="86"/>
      <c r="DTY61" s="86"/>
      <c r="DTZ61" s="86"/>
      <c r="DUA61" s="86"/>
      <c r="DUB61" s="86"/>
      <c r="DUC61" s="86"/>
      <c r="DUD61" s="86"/>
      <c r="DUE61" s="86"/>
      <c r="DUF61" s="86"/>
      <c r="DUG61" s="86"/>
      <c r="DUH61" s="86"/>
      <c r="DUI61" s="86"/>
      <c r="DUJ61" s="86"/>
      <c r="DUK61" s="86"/>
      <c r="DUL61" s="86"/>
      <c r="DUM61" s="86"/>
      <c r="DUN61" s="86"/>
      <c r="DUO61" s="86"/>
      <c r="DUP61" s="86"/>
      <c r="DUQ61" s="86"/>
      <c r="DUR61" s="86"/>
      <c r="DUS61" s="86"/>
      <c r="DUT61" s="86"/>
      <c r="DUU61" s="86"/>
      <c r="DUV61" s="86"/>
      <c r="DUW61" s="86"/>
      <c r="DUX61" s="86"/>
      <c r="DUY61" s="86"/>
      <c r="DUZ61" s="86"/>
      <c r="DVA61" s="86"/>
      <c r="DVB61" s="86"/>
      <c r="DVC61" s="86"/>
      <c r="DVD61" s="86"/>
      <c r="DVE61" s="86"/>
      <c r="DVF61" s="86"/>
      <c r="DVG61" s="86"/>
      <c r="DVH61" s="86"/>
      <c r="DVI61" s="86"/>
      <c r="DVJ61" s="86"/>
      <c r="DVK61" s="86"/>
      <c r="DVL61" s="86"/>
      <c r="DVM61" s="86"/>
      <c r="DVN61" s="86"/>
      <c r="DVO61" s="86"/>
      <c r="DVP61" s="86"/>
      <c r="DVQ61" s="86"/>
      <c r="DVR61" s="86"/>
      <c r="DVS61" s="86"/>
      <c r="DVT61" s="86"/>
      <c r="DVU61" s="86"/>
      <c r="DVV61" s="86"/>
      <c r="DVW61" s="86"/>
      <c r="DVX61" s="86"/>
      <c r="DVY61" s="86"/>
      <c r="DVZ61" s="86"/>
      <c r="DWA61" s="86"/>
      <c r="DWB61" s="86"/>
      <c r="DWC61" s="86"/>
      <c r="DWD61" s="86"/>
      <c r="DWE61" s="86"/>
      <c r="DWF61" s="86"/>
      <c r="DWG61" s="86"/>
      <c r="DWH61" s="86"/>
      <c r="DWI61" s="86"/>
      <c r="DWJ61" s="86"/>
      <c r="DWK61" s="86"/>
      <c r="DWL61" s="86"/>
      <c r="DWM61" s="86"/>
      <c r="DWN61" s="86"/>
      <c r="DWO61" s="86"/>
      <c r="DWP61" s="86"/>
      <c r="DWQ61" s="86"/>
      <c r="DWR61" s="86"/>
      <c r="DWS61" s="86"/>
      <c r="DWT61" s="86"/>
      <c r="DWU61" s="86"/>
      <c r="DWV61" s="86"/>
      <c r="DWW61" s="86"/>
      <c r="DWX61" s="86"/>
      <c r="DWY61" s="86"/>
      <c r="DWZ61" s="86"/>
      <c r="DXA61" s="86"/>
      <c r="DXB61" s="86"/>
      <c r="DXC61" s="86"/>
      <c r="DXD61" s="86"/>
      <c r="DXE61" s="86"/>
      <c r="DXF61" s="86"/>
      <c r="DXG61" s="86"/>
      <c r="DXH61" s="86"/>
      <c r="DXI61" s="86"/>
      <c r="DXJ61" s="86"/>
      <c r="DXK61" s="86"/>
      <c r="DXL61" s="86"/>
      <c r="DXM61" s="86"/>
      <c r="DXN61" s="86"/>
      <c r="DXO61" s="86"/>
      <c r="DXP61" s="86"/>
      <c r="DXQ61" s="86"/>
      <c r="DXR61" s="86"/>
      <c r="DXS61" s="86"/>
      <c r="DXT61" s="86"/>
      <c r="DXU61" s="86"/>
      <c r="DXV61" s="86"/>
      <c r="DXW61" s="86"/>
      <c r="DXX61" s="86"/>
      <c r="DXY61" s="86"/>
      <c r="DXZ61" s="86"/>
      <c r="DYA61" s="86"/>
      <c r="DYB61" s="86"/>
      <c r="DYC61" s="86"/>
      <c r="DYD61" s="86"/>
      <c r="DYE61" s="86"/>
      <c r="DYF61" s="86"/>
      <c r="DYG61" s="86"/>
      <c r="DYH61" s="86"/>
      <c r="DYI61" s="86"/>
      <c r="DYJ61" s="86"/>
      <c r="DYK61" s="86"/>
      <c r="DYL61" s="86"/>
      <c r="DYM61" s="86"/>
      <c r="DYN61" s="86"/>
      <c r="DYO61" s="86"/>
      <c r="DYP61" s="86"/>
      <c r="DYQ61" s="86"/>
      <c r="DYR61" s="86"/>
      <c r="DYS61" s="86"/>
      <c r="DYT61" s="86"/>
      <c r="DYU61" s="86"/>
      <c r="DYV61" s="86"/>
      <c r="DYW61" s="86"/>
      <c r="DYX61" s="86"/>
      <c r="DYY61" s="86"/>
      <c r="DYZ61" s="86"/>
      <c r="DZA61" s="86"/>
      <c r="DZB61" s="86"/>
      <c r="DZC61" s="86"/>
      <c r="DZD61" s="86"/>
      <c r="DZE61" s="86"/>
      <c r="DZF61" s="86"/>
      <c r="DZG61" s="86"/>
      <c r="DZH61" s="86"/>
      <c r="DZI61" s="86"/>
      <c r="DZJ61" s="86"/>
      <c r="DZK61" s="86"/>
      <c r="DZL61" s="86"/>
      <c r="DZM61" s="86"/>
      <c r="DZN61" s="86"/>
      <c r="DZO61" s="86"/>
      <c r="DZP61" s="86"/>
      <c r="DZQ61" s="86"/>
      <c r="DZR61" s="86"/>
      <c r="DZS61" s="86"/>
      <c r="DZT61" s="86"/>
      <c r="DZU61" s="86"/>
      <c r="DZV61" s="86"/>
      <c r="DZW61" s="86"/>
      <c r="DZX61" s="86"/>
      <c r="DZY61" s="86"/>
      <c r="DZZ61" s="86"/>
      <c r="EAA61" s="86"/>
      <c r="EAB61" s="86"/>
      <c r="EAC61" s="86"/>
      <c r="EAD61" s="86"/>
      <c r="EAE61" s="86"/>
      <c r="EAF61" s="86"/>
      <c r="EAG61" s="86"/>
      <c r="EAH61" s="86"/>
      <c r="EAI61" s="86"/>
      <c r="EAJ61" s="86"/>
      <c r="EAK61" s="86"/>
      <c r="EAL61" s="86"/>
      <c r="EAM61" s="86"/>
      <c r="EAN61" s="86"/>
      <c r="EAO61" s="86"/>
      <c r="EAP61" s="86"/>
      <c r="EAQ61" s="86"/>
      <c r="EAR61" s="86"/>
      <c r="EAS61" s="86"/>
      <c r="EAT61" s="86"/>
      <c r="EAU61" s="86"/>
      <c r="EAV61" s="86"/>
      <c r="EAW61" s="86"/>
      <c r="EAX61" s="86"/>
      <c r="EAY61" s="86"/>
      <c r="EAZ61" s="86"/>
      <c r="EBA61" s="86"/>
      <c r="EBB61" s="86"/>
      <c r="EBC61" s="86"/>
      <c r="EBD61" s="86"/>
      <c r="EBE61" s="86"/>
      <c r="EBF61" s="86"/>
      <c r="EBG61" s="86"/>
      <c r="EBH61" s="86"/>
      <c r="EBI61" s="86"/>
      <c r="EBJ61" s="86"/>
      <c r="EBK61" s="86"/>
      <c r="EBL61" s="86"/>
      <c r="EBM61" s="86"/>
      <c r="EBN61" s="86"/>
      <c r="EBO61" s="86"/>
      <c r="EBP61" s="86"/>
      <c r="EBQ61" s="86"/>
      <c r="EBR61" s="86"/>
      <c r="EBS61" s="86"/>
      <c r="EBT61" s="86"/>
      <c r="EBU61" s="86"/>
      <c r="EBV61" s="86"/>
      <c r="EBW61" s="86"/>
      <c r="EBX61" s="86"/>
      <c r="EBY61" s="86"/>
      <c r="EBZ61" s="86"/>
      <c r="ECA61" s="86"/>
      <c r="ECB61" s="86"/>
      <c r="ECC61" s="86"/>
      <c r="ECD61" s="86"/>
      <c r="ECE61" s="86"/>
      <c r="ECF61" s="86"/>
      <c r="ECG61" s="86"/>
      <c r="ECH61" s="86"/>
      <c r="ECI61" s="86"/>
      <c r="ECJ61" s="86"/>
      <c r="ECK61" s="86"/>
      <c r="ECL61" s="86"/>
      <c r="ECM61" s="86"/>
      <c r="ECN61" s="86"/>
      <c r="ECO61" s="86"/>
      <c r="ECP61" s="86"/>
      <c r="ECQ61" s="86"/>
      <c r="ECR61" s="86"/>
      <c r="ECS61" s="86"/>
      <c r="ECT61" s="86"/>
      <c r="ECU61" s="86"/>
      <c r="ECV61" s="86"/>
      <c r="ECW61" s="86"/>
      <c r="ECX61" s="86"/>
      <c r="ECY61" s="86"/>
      <c r="ECZ61" s="86"/>
      <c r="EDA61" s="86"/>
      <c r="EDB61" s="86"/>
      <c r="EDC61" s="86"/>
      <c r="EDD61" s="86"/>
      <c r="EDE61" s="86"/>
      <c r="EDF61" s="86"/>
      <c r="EDG61" s="86"/>
      <c r="EDH61" s="86"/>
      <c r="EDI61" s="86"/>
      <c r="EDJ61" s="86"/>
      <c r="EDK61" s="86"/>
      <c r="EDL61" s="86"/>
      <c r="EDM61" s="86"/>
      <c r="EDN61" s="86"/>
      <c r="EDO61" s="86"/>
      <c r="EDP61" s="86"/>
      <c r="EDQ61" s="86"/>
      <c r="EDR61" s="86"/>
      <c r="EDS61" s="86"/>
      <c r="EDT61" s="86"/>
      <c r="EDU61" s="86"/>
      <c r="EDV61" s="86"/>
      <c r="EDW61" s="86"/>
      <c r="EDX61" s="86"/>
      <c r="EDY61" s="86"/>
      <c r="EDZ61" s="86"/>
      <c r="EEA61" s="86"/>
      <c r="EEB61" s="86"/>
      <c r="EEC61" s="86"/>
      <c r="EED61" s="86"/>
      <c r="EEE61" s="86"/>
      <c r="EEF61" s="86"/>
      <c r="EEG61" s="86"/>
      <c r="EEH61" s="86"/>
      <c r="EEI61" s="86"/>
      <c r="EEJ61" s="86"/>
      <c r="EEK61" s="86"/>
      <c r="EEL61" s="86"/>
      <c r="EEM61" s="86"/>
      <c r="EEN61" s="86"/>
      <c r="EEO61" s="86"/>
      <c r="EEP61" s="86"/>
      <c r="EEQ61" s="86"/>
      <c r="EER61" s="86"/>
      <c r="EES61" s="86"/>
      <c r="EET61" s="86"/>
      <c r="EEU61" s="86"/>
      <c r="EEV61" s="86"/>
      <c r="EEW61" s="86"/>
      <c r="EEX61" s="86"/>
      <c r="EEY61" s="86"/>
      <c r="EEZ61" s="86"/>
      <c r="EFA61" s="86"/>
      <c r="EFB61" s="86"/>
      <c r="EFC61" s="86"/>
      <c r="EFD61" s="86"/>
      <c r="EFE61" s="86"/>
      <c r="EFF61" s="86"/>
      <c r="EFG61" s="86"/>
      <c r="EFH61" s="86"/>
      <c r="EFI61" s="86"/>
      <c r="EFJ61" s="86"/>
      <c r="EFK61" s="86"/>
      <c r="EFL61" s="86"/>
      <c r="EFM61" s="86"/>
      <c r="EFN61" s="86"/>
      <c r="EFO61" s="86"/>
      <c r="EFP61" s="86"/>
      <c r="EFQ61" s="86"/>
      <c r="EFR61" s="86"/>
      <c r="EFS61" s="86"/>
      <c r="EFT61" s="86"/>
      <c r="EFU61" s="86"/>
      <c r="EFV61" s="86"/>
      <c r="EFW61" s="86"/>
      <c r="EFX61" s="86"/>
      <c r="EFY61" s="86"/>
      <c r="EFZ61" s="86"/>
      <c r="EGA61" s="86"/>
      <c r="EGB61" s="86"/>
      <c r="EGC61" s="86"/>
      <c r="EGD61" s="86"/>
      <c r="EGE61" s="86"/>
      <c r="EGF61" s="86"/>
      <c r="EGG61" s="86"/>
      <c r="EGH61" s="86"/>
      <c r="EGI61" s="86"/>
      <c r="EGJ61" s="86"/>
      <c r="EGK61" s="86"/>
      <c r="EGL61" s="86"/>
      <c r="EGM61" s="86"/>
      <c r="EGN61" s="86"/>
      <c r="EGO61" s="86"/>
      <c r="EGP61" s="86"/>
      <c r="EGQ61" s="86"/>
      <c r="EGR61" s="86"/>
      <c r="EGS61" s="86"/>
      <c r="EGT61" s="86"/>
      <c r="EGU61" s="86"/>
      <c r="EGV61" s="86"/>
      <c r="EGW61" s="86"/>
      <c r="EGX61" s="86"/>
      <c r="EGY61" s="86"/>
      <c r="EGZ61" s="86"/>
      <c r="EHA61" s="86"/>
      <c r="EHB61" s="86"/>
      <c r="EHC61" s="86"/>
      <c r="EHD61" s="86"/>
      <c r="EHE61" s="86"/>
      <c r="EHF61" s="86"/>
      <c r="EHG61" s="86"/>
      <c r="EHH61" s="86"/>
      <c r="EHI61" s="86"/>
      <c r="EHJ61" s="86"/>
      <c r="EHK61" s="86"/>
      <c r="EHL61" s="86"/>
      <c r="EHM61" s="86"/>
      <c r="EHN61" s="86"/>
      <c r="EHO61" s="86"/>
      <c r="EHP61" s="86"/>
      <c r="EHQ61" s="86"/>
      <c r="EHR61" s="86"/>
      <c r="EHS61" s="86"/>
      <c r="EHT61" s="86"/>
      <c r="EHU61" s="86"/>
      <c r="EHV61" s="86"/>
      <c r="EHW61" s="86"/>
      <c r="EHX61" s="86"/>
      <c r="EHY61" s="86"/>
      <c r="EHZ61" s="86"/>
      <c r="EIA61" s="86"/>
      <c r="EIB61" s="86"/>
      <c r="EIC61" s="86"/>
      <c r="EID61" s="86"/>
      <c r="EIE61" s="86"/>
      <c r="EIF61" s="86"/>
      <c r="EIG61" s="86"/>
      <c r="EIH61" s="86"/>
      <c r="EII61" s="86"/>
      <c r="EIJ61" s="86"/>
      <c r="EIK61" s="86"/>
      <c r="EIL61" s="86"/>
      <c r="EIM61" s="86"/>
      <c r="EIN61" s="86"/>
      <c r="EIO61" s="86"/>
      <c r="EIP61" s="86"/>
      <c r="EIQ61" s="86"/>
      <c r="EIR61" s="86"/>
      <c r="EIS61" s="86"/>
      <c r="EIT61" s="86"/>
      <c r="EIU61" s="86"/>
      <c r="EIV61" s="86"/>
      <c r="EIW61" s="86"/>
      <c r="EIX61" s="86"/>
      <c r="EIY61" s="86"/>
      <c r="EIZ61" s="86"/>
      <c r="EJA61" s="86"/>
      <c r="EJB61" s="86"/>
      <c r="EJC61" s="86"/>
      <c r="EJD61" s="86"/>
      <c r="EJE61" s="86"/>
      <c r="EJF61" s="86"/>
      <c r="EJG61" s="86"/>
      <c r="EJH61" s="86"/>
      <c r="EJI61" s="86"/>
      <c r="EJJ61" s="86"/>
      <c r="EJK61" s="86"/>
      <c r="EJL61" s="86"/>
      <c r="EJM61" s="86"/>
      <c r="EJN61" s="86"/>
      <c r="EJO61" s="86"/>
      <c r="EJP61" s="86"/>
      <c r="EJQ61" s="86"/>
      <c r="EJR61" s="86"/>
      <c r="EJS61" s="86"/>
      <c r="EJT61" s="86"/>
      <c r="EJU61" s="86"/>
      <c r="EJV61" s="86"/>
      <c r="EJW61" s="86"/>
      <c r="EJX61" s="86"/>
      <c r="EJY61" s="86"/>
      <c r="EJZ61" s="86"/>
      <c r="EKA61" s="86"/>
      <c r="EKB61" s="86"/>
      <c r="EKC61" s="86"/>
      <c r="EKD61" s="86"/>
      <c r="EKE61" s="86"/>
      <c r="EKF61" s="86"/>
      <c r="EKG61" s="86"/>
      <c r="EKH61" s="86"/>
      <c r="EKI61" s="86"/>
      <c r="EKJ61" s="86"/>
      <c r="EKK61" s="86"/>
      <c r="EKL61" s="86"/>
      <c r="EKM61" s="86"/>
      <c r="EKN61" s="86"/>
      <c r="EKO61" s="86"/>
      <c r="EKP61" s="86"/>
      <c r="EKQ61" s="86"/>
      <c r="EKR61" s="86"/>
      <c r="EKS61" s="86"/>
      <c r="EKT61" s="86"/>
      <c r="EKU61" s="86"/>
      <c r="EKV61" s="86"/>
      <c r="EKW61" s="86"/>
      <c r="EKX61" s="86"/>
      <c r="EKY61" s="86"/>
      <c r="EKZ61" s="86"/>
      <c r="ELA61" s="86"/>
      <c r="ELB61" s="86"/>
      <c r="ELC61" s="86"/>
      <c r="ELD61" s="86"/>
      <c r="ELE61" s="86"/>
      <c r="ELF61" s="86"/>
      <c r="ELG61" s="86"/>
      <c r="ELH61" s="86"/>
      <c r="ELI61" s="86"/>
      <c r="ELJ61" s="86"/>
      <c r="ELK61" s="86"/>
      <c r="ELL61" s="86"/>
      <c r="ELM61" s="86"/>
      <c r="ELN61" s="86"/>
      <c r="ELO61" s="86"/>
      <c r="ELP61" s="86"/>
      <c r="ELQ61" s="86"/>
      <c r="ELR61" s="86"/>
      <c r="ELS61" s="86"/>
      <c r="ELT61" s="86"/>
      <c r="ELU61" s="86"/>
      <c r="ELV61" s="86"/>
      <c r="ELW61" s="86"/>
      <c r="ELX61" s="86"/>
      <c r="ELY61" s="86"/>
      <c r="ELZ61" s="86"/>
      <c r="EMA61" s="86"/>
      <c r="EMB61" s="86"/>
      <c r="EMC61" s="86"/>
      <c r="EMD61" s="86"/>
      <c r="EME61" s="86"/>
      <c r="EMF61" s="86"/>
      <c r="EMG61" s="86"/>
      <c r="EMH61" s="86"/>
      <c r="EMI61" s="86"/>
      <c r="EMJ61" s="86"/>
      <c r="EMK61" s="86"/>
      <c r="EML61" s="86"/>
      <c r="EMM61" s="86"/>
      <c r="EMN61" s="86"/>
      <c r="EMO61" s="86"/>
      <c r="EMP61" s="86"/>
      <c r="EMQ61" s="86"/>
      <c r="EMR61" s="86"/>
      <c r="EMS61" s="86"/>
      <c r="EMT61" s="86"/>
      <c r="EMU61" s="86"/>
      <c r="EMV61" s="86"/>
      <c r="EMW61" s="86"/>
      <c r="EMX61" s="86"/>
      <c r="EMY61" s="86"/>
      <c r="EMZ61" s="86"/>
      <c r="ENA61" s="86"/>
      <c r="ENB61" s="86"/>
      <c r="ENC61" s="86"/>
      <c r="END61" s="86"/>
      <c r="ENE61" s="86"/>
      <c r="ENF61" s="86"/>
      <c r="ENG61" s="86"/>
      <c r="ENH61" s="86"/>
      <c r="ENI61" s="86"/>
      <c r="ENJ61" s="86"/>
      <c r="ENK61" s="86"/>
      <c r="ENL61" s="86"/>
      <c r="ENM61" s="86"/>
      <c r="ENN61" s="86"/>
      <c r="ENO61" s="86"/>
      <c r="ENP61" s="86"/>
      <c r="ENQ61" s="86"/>
      <c r="ENR61" s="86"/>
      <c r="ENS61" s="86"/>
      <c r="ENT61" s="86"/>
      <c r="ENU61" s="86"/>
      <c r="ENV61" s="86"/>
      <c r="ENW61" s="86"/>
      <c r="ENX61" s="86"/>
      <c r="ENY61" s="86"/>
      <c r="ENZ61" s="86"/>
      <c r="EOA61" s="86"/>
      <c r="EOB61" s="86"/>
      <c r="EOC61" s="86"/>
      <c r="EOD61" s="86"/>
      <c r="EOE61" s="86"/>
      <c r="EOF61" s="86"/>
      <c r="EOG61" s="86"/>
      <c r="EOH61" s="86"/>
      <c r="EOI61" s="86"/>
      <c r="EOJ61" s="86"/>
      <c r="EOK61" s="86"/>
      <c r="EOL61" s="86"/>
      <c r="EOM61" s="86"/>
      <c r="EON61" s="86"/>
      <c r="EOO61" s="86"/>
      <c r="EOP61" s="86"/>
      <c r="EOQ61" s="86"/>
      <c r="EOR61" s="86"/>
      <c r="EOS61" s="86"/>
      <c r="EOT61" s="86"/>
      <c r="EOU61" s="86"/>
      <c r="EOV61" s="86"/>
      <c r="EOW61" s="86"/>
      <c r="EOX61" s="86"/>
      <c r="EOY61" s="86"/>
      <c r="EOZ61" s="86"/>
      <c r="EPA61" s="86"/>
      <c r="EPB61" s="86"/>
      <c r="EPC61" s="86"/>
      <c r="EPD61" s="86"/>
      <c r="EPE61" s="86"/>
      <c r="EPF61" s="86"/>
      <c r="EPG61" s="86"/>
      <c r="EPH61" s="86"/>
      <c r="EPI61" s="86"/>
      <c r="EPJ61" s="86"/>
      <c r="EPK61" s="86"/>
      <c r="EPL61" s="86"/>
      <c r="EPM61" s="86"/>
      <c r="EPN61" s="86"/>
      <c r="EPO61" s="86"/>
      <c r="EPP61" s="86"/>
      <c r="EPQ61" s="86"/>
      <c r="EPR61" s="86"/>
      <c r="EPS61" s="86"/>
      <c r="EPT61" s="86"/>
      <c r="EPU61" s="86"/>
      <c r="EPV61" s="86"/>
      <c r="EPW61" s="86"/>
      <c r="EPX61" s="86"/>
      <c r="EPY61" s="86"/>
      <c r="EPZ61" s="86"/>
      <c r="EQA61" s="86"/>
      <c r="EQB61" s="86"/>
      <c r="EQC61" s="86"/>
      <c r="EQD61" s="86"/>
      <c r="EQE61" s="86"/>
      <c r="EQF61" s="86"/>
      <c r="EQG61" s="86"/>
      <c r="EQH61" s="86"/>
      <c r="EQI61" s="86"/>
      <c r="EQJ61" s="86"/>
      <c r="EQK61" s="86"/>
      <c r="EQL61" s="86"/>
      <c r="EQM61" s="86"/>
      <c r="EQN61" s="86"/>
      <c r="EQO61" s="86"/>
      <c r="EQP61" s="86"/>
      <c r="EQQ61" s="86"/>
      <c r="EQR61" s="86"/>
      <c r="EQS61" s="86"/>
      <c r="EQT61" s="86"/>
      <c r="EQU61" s="86"/>
      <c r="EQV61" s="86"/>
      <c r="EQW61" s="86"/>
      <c r="EQX61" s="86"/>
      <c r="EQY61" s="86"/>
      <c r="EQZ61" s="86"/>
      <c r="ERA61" s="86"/>
      <c r="ERB61" s="86"/>
      <c r="ERC61" s="86"/>
      <c r="ERD61" s="86"/>
      <c r="ERE61" s="86"/>
      <c r="ERF61" s="86"/>
      <c r="ERG61" s="86"/>
      <c r="ERH61" s="86"/>
      <c r="ERI61" s="86"/>
      <c r="ERJ61" s="86"/>
      <c r="ERK61" s="86"/>
      <c r="ERL61" s="86"/>
      <c r="ERM61" s="86"/>
      <c r="ERN61" s="86"/>
      <c r="ERO61" s="86"/>
      <c r="ERP61" s="86"/>
      <c r="ERQ61" s="86"/>
      <c r="ERR61" s="86"/>
      <c r="ERS61" s="86"/>
      <c r="ERT61" s="86"/>
      <c r="ERU61" s="86"/>
      <c r="ERV61" s="86"/>
      <c r="ERW61" s="86"/>
      <c r="ERX61" s="86"/>
      <c r="ERY61" s="86"/>
      <c r="ERZ61" s="86"/>
      <c r="ESA61" s="86"/>
      <c r="ESB61" s="86"/>
      <c r="ESC61" s="86"/>
      <c r="ESD61" s="86"/>
      <c r="ESE61" s="86"/>
      <c r="ESF61" s="86"/>
      <c r="ESG61" s="86"/>
      <c r="ESH61" s="86"/>
      <c r="ESI61" s="86"/>
      <c r="ESJ61" s="86"/>
      <c r="ESK61" s="86"/>
      <c r="ESL61" s="86"/>
      <c r="ESM61" s="86"/>
      <c r="ESN61" s="86"/>
      <c r="ESO61" s="86"/>
      <c r="ESP61" s="86"/>
      <c r="ESQ61" s="86"/>
      <c r="ESR61" s="86"/>
      <c r="ESS61" s="86"/>
      <c r="EST61" s="86"/>
      <c r="ESU61" s="86"/>
      <c r="ESV61" s="86"/>
      <c r="ESW61" s="86"/>
      <c r="ESX61" s="86"/>
      <c r="ESY61" s="86"/>
      <c r="ESZ61" s="86"/>
      <c r="ETA61" s="86"/>
      <c r="ETB61" s="86"/>
      <c r="ETC61" s="86"/>
      <c r="ETD61" s="86"/>
      <c r="ETE61" s="86"/>
      <c r="ETF61" s="86"/>
      <c r="ETG61" s="86"/>
      <c r="ETH61" s="86"/>
      <c r="ETI61" s="86"/>
      <c r="ETJ61" s="86"/>
      <c r="ETK61" s="86"/>
      <c r="ETL61" s="86"/>
      <c r="ETM61" s="86"/>
      <c r="ETN61" s="86"/>
      <c r="ETO61" s="86"/>
      <c r="ETP61" s="86"/>
      <c r="ETQ61" s="86"/>
      <c r="ETR61" s="86"/>
      <c r="ETS61" s="86"/>
      <c r="ETT61" s="86"/>
      <c r="ETU61" s="86"/>
      <c r="ETV61" s="86"/>
      <c r="ETW61" s="86"/>
      <c r="ETX61" s="86"/>
      <c r="ETY61" s="86"/>
      <c r="ETZ61" s="86"/>
      <c r="EUA61" s="86"/>
      <c r="EUB61" s="86"/>
      <c r="EUC61" s="86"/>
      <c r="EUD61" s="86"/>
      <c r="EUE61" s="86"/>
      <c r="EUF61" s="86"/>
      <c r="EUG61" s="86"/>
      <c r="EUH61" s="86"/>
      <c r="EUI61" s="86"/>
      <c r="EUJ61" s="86"/>
      <c r="EUK61" s="86"/>
      <c r="EUL61" s="86"/>
      <c r="EUM61" s="86"/>
      <c r="EUN61" s="86"/>
      <c r="EUO61" s="86"/>
      <c r="EUP61" s="86"/>
      <c r="EUQ61" s="86"/>
      <c r="EUR61" s="86"/>
      <c r="EUS61" s="86"/>
      <c r="EUT61" s="86"/>
      <c r="EUU61" s="86"/>
      <c r="EUV61" s="86"/>
      <c r="EUW61" s="86"/>
      <c r="EUX61" s="86"/>
      <c r="EUY61" s="86"/>
      <c r="EUZ61" s="86"/>
      <c r="EVA61" s="86"/>
      <c r="EVB61" s="86"/>
      <c r="EVC61" s="86"/>
      <c r="EVD61" s="86"/>
      <c r="EVE61" s="86"/>
      <c r="EVF61" s="86"/>
      <c r="EVG61" s="86"/>
      <c r="EVH61" s="86"/>
      <c r="EVI61" s="86"/>
      <c r="EVJ61" s="86"/>
      <c r="EVK61" s="86"/>
      <c r="EVL61" s="86"/>
      <c r="EVM61" s="86"/>
      <c r="EVN61" s="86"/>
      <c r="EVO61" s="86"/>
      <c r="EVP61" s="86"/>
      <c r="EVQ61" s="86"/>
      <c r="EVR61" s="86"/>
      <c r="EVS61" s="86"/>
      <c r="EVT61" s="86"/>
      <c r="EVU61" s="86"/>
      <c r="EVV61" s="86"/>
      <c r="EVW61" s="86"/>
      <c r="EVX61" s="86"/>
      <c r="EVY61" s="86"/>
      <c r="EVZ61" s="86"/>
      <c r="EWA61" s="86"/>
      <c r="EWB61" s="86"/>
      <c r="EWC61" s="86"/>
      <c r="EWD61" s="86"/>
      <c r="EWE61" s="86"/>
      <c r="EWF61" s="86"/>
      <c r="EWG61" s="86"/>
      <c r="EWH61" s="86"/>
      <c r="EWI61" s="86"/>
      <c r="EWJ61" s="86"/>
      <c r="EWK61" s="86"/>
      <c r="EWL61" s="86"/>
      <c r="EWM61" s="86"/>
      <c r="EWN61" s="86"/>
      <c r="EWO61" s="86"/>
      <c r="EWP61" s="86"/>
      <c r="EWQ61" s="86"/>
      <c r="EWR61" s="86"/>
      <c r="EWS61" s="86"/>
      <c r="EWT61" s="86"/>
      <c r="EWU61" s="86"/>
      <c r="EWV61" s="86"/>
      <c r="EWW61" s="86"/>
      <c r="EWX61" s="86"/>
      <c r="EWY61" s="86"/>
      <c r="EWZ61" s="86"/>
      <c r="EXA61" s="86"/>
      <c r="EXB61" s="86"/>
      <c r="EXC61" s="86"/>
      <c r="EXD61" s="86"/>
      <c r="EXE61" s="86"/>
      <c r="EXF61" s="86"/>
      <c r="EXG61" s="86"/>
      <c r="EXH61" s="86"/>
      <c r="EXI61" s="86"/>
      <c r="EXJ61" s="86"/>
      <c r="EXK61" s="86"/>
      <c r="EXL61" s="86"/>
      <c r="EXM61" s="86"/>
      <c r="EXN61" s="86"/>
      <c r="EXO61" s="86"/>
      <c r="EXP61" s="86"/>
      <c r="EXQ61" s="86"/>
      <c r="EXR61" s="86"/>
      <c r="EXS61" s="86"/>
      <c r="EXT61" s="86"/>
      <c r="EXU61" s="86"/>
      <c r="EXV61" s="86"/>
      <c r="EXW61" s="86"/>
      <c r="EXX61" s="86"/>
      <c r="EXY61" s="86"/>
      <c r="EXZ61" s="86"/>
      <c r="EYA61" s="86"/>
      <c r="EYB61" s="86"/>
      <c r="EYC61" s="86"/>
      <c r="EYD61" s="86"/>
      <c r="EYE61" s="86"/>
      <c r="EYF61" s="86"/>
      <c r="EYG61" s="86"/>
      <c r="EYH61" s="86"/>
      <c r="EYI61" s="86"/>
      <c r="EYJ61" s="86"/>
      <c r="EYK61" s="86"/>
      <c r="EYL61" s="86"/>
      <c r="EYM61" s="86"/>
      <c r="EYN61" s="86"/>
      <c r="EYO61" s="86"/>
      <c r="EYP61" s="86"/>
      <c r="EYQ61" s="86"/>
      <c r="EYR61" s="86"/>
      <c r="EYS61" s="86"/>
      <c r="EYT61" s="86"/>
      <c r="EYU61" s="86"/>
      <c r="EYV61" s="86"/>
      <c r="EYW61" s="86"/>
      <c r="EYX61" s="86"/>
      <c r="EYY61" s="86"/>
      <c r="EYZ61" s="86"/>
      <c r="EZA61" s="86"/>
      <c r="EZB61" s="86"/>
      <c r="EZC61" s="86"/>
      <c r="EZD61" s="86"/>
      <c r="EZE61" s="86"/>
      <c r="EZF61" s="86"/>
      <c r="EZG61" s="86"/>
      <c r="EZH61" s="86"/>
      <c r="EZI61" s="86"/>
      <c r="EZJ61" s="86"/>
      <c r="EZK61" s="86"/>
      <c r="EZL61" s="86"/>
      <c r="EZM61" s="86"/>
      <c r="EZN61" s="86"/>
      <c r="EZO61" s="86"/>
      <c r="EZP61" s="86"/>
      <c r="EZQ61" s="86"/>
      <c r="EZR61" s="86"/>
      <c r="EZS61" s="86"/>
      <c r="EZT61" s="86"/>
      <c r="EZU61" s="86"/>
      <c r="EZV61" s="86"/>
      <c r="EZW61" s="86"/>
      <c r="EZX61" s="86"/>
      <c r="EZY61" s="86"/>
      <c r="EZZ61" s="86"/>
      <c r="FAA61" s="86"/>
      <c r="FAB61" s="86"/>
      <c r="FAC61" s="86"/>
      <c r="FAD61" s="86"/>
      <c r="FAE61" s="86"/>
      <c r="FAF61" s="86"/>
      <c r="FAG61" s="86"/>
      <c r="FAH61" s="86"/>
      <c r="FAI61" s="86"/>
      <c r="FAJ61" s="86"/>
      <c r="FAK61" s="86"/>
      <c r="FAL61" s="86"/>
      <c r="FAM61" s="86"/>
      <c r="FAN61" s="86"/>
      <c r="FAO61" s="86"/>
      <c r="FAP61" s="86"/>
      <c r="FAQ61" s="86"/>
      <c r="FAR61" s="86"/>
      <c r="FAS61" s="86"/>
      <c r="FAT61" s="86"/>
      <c r="FAU61" s="86"/>
      <c r="FAV61" s="86"/>
      <c r="FAW61" s="86"/>
      <c r="FAX61" s="86"/>
      <c r="FAY61" s="86"/>
      <c r="FAZ61" s="86"/>
      <c r="FBA61" s="86"/>
      <c r="FBB61" s="86"/>
      <c r="FBC61" s="86"/>
      <c r="FBD61" s="86"/>
      <c r="FBE61" s="86"/>
      <c r="FBF61" s="86"/>
      <c r="FBG61" s="86"/>
      <c r="FBH61" s="86"/>
      <c r="FBI61" s="86"/>
      <c r="FBJ61" s="86"/>
      <c r="FBK61" s="86"/>
      <c r="FBL61" s="86"/>
      <c r="FBM61" s="86"/>
      <c r="FBN61" s="86"/>
      <c r="FBO61" s="86"/>
      <c r="FBP61" s="86"/>
      <c r="FBQ61" s="86"/>
      <c r="FBR61" s="86"/>
      <c r="FBS61" s="86"/>
      <c r="FBT61" s="86"/>
      <c r="FBU61" s="86"/>
      <c r="FBV61" s="86"/>
      <c r="FBW61" s="86"/>
      <c r="FBX61" s="86"/>
      <c r="FBY61" s="86"/>
      <c r="FBZ61" s="86"/>
      <c r="FCA61" s="86"/>
      <c r="FCB61" s="86"/>
      <c r="FCC61" s="86"/>
      <c r="FCD61" s="86"/>
      <c r="FCE61" s="86"/>
      <c r="FCF61" s="86"/>
      <c r="FCG61" s="86"/>
      <c r="FCH61" s="86"/>
      <c r="FCI61" s="86"/>
      <c r="FCJ61" s="86"/>
      <c r="FCK61" s="86"/>
      <c r="FCL61" s="86"/>
      <c r="FCM61" s="86"/>
      <c r="FCN61" s="86"/>
      <c r="FCO61" s="86"/>
      <c r="FCP61" s="86"/>
      <c r="FCQ61" s="86"/>
      <c r="FCR61" s="86"/>
      <c r="FCS61" s="86"/>
      <c r="FCT61" s="86"/>
      <c r="FCU61" s="86"/>
      <c r="FCV61" s="86"/>
      <c r="FCW61" s="86"/>
      <c r="FCX61" s="86"/>
      <c r="FCY61" s="86"/>
      <c r="FCZ61" s="86"/>
      <c r="FDA61" s="86"/>
      <c r="FDB61" s="86"/>
      <c r="FDC61" s="86"/>
      <c r="FDD61" s="86"/>
      <c r="FDE61" s="86"/>
      <c r="FDF61" s="86"/>
      <c r="FDG61" s="86"/>
      <c r="FDH61" s="86"/>
      <c r="FDI61" s="86"/>
      <c r="FDJ61" s="86"/>
      <c r="FDK61" s="86"/>
      <c r="FDL61" s="86"/>
      <c r="FDM61" s="86"/>
      <c r="FDN61" s="86"/>
      <c r="FDO61" s="86"/>
      <c r="FDP61" s="86"/>
      <c r="FDQ61" s="86"/>
      <c r="FDR61" s="86"/>
      <c r="FDS61" s="86"/>
      <c r="FDT61" s="86"/>
      <c r="FDU61" s="86"/>
      <c r="FDV61" s="86"/>
      <c r="FDW61" s="86"/>
      <c r="FDX61" s="86"/>
      <c r="FDY61" s="86"/>
      <c r="FDZ61" s="86"/>
      <c r="FEA61" s="86"/>
      <c r="FEB61" s="86"/>
      <c r="FEC61" s="86"/>
      <c r="FED61" s="86"/>
      <c r="FEE61" s="86"/>
      <c r="FEF61" s="86"/>
      <c r="FEG61" s="86"/>
      <c r="FEH61" s="86"/>
      <c r="FEI61" s="86"/>
      <c r="FEJ61" s="86"/>
      <c r="FEK61" s="86"/>
      <c r="FEL61" s="86"/>
      <c r="FEM61" s="86"/>
      <c r="FEN61" s="86"/>
      <c r="FEO61" s="86"/>
      <c r="FEP61" s="86"/>
      <c r="FEQ61" s="86"/>
      <c r="FER61" s="86"/>
      <c r="FES61" s="86"/>
      <c r="FET61" s="86"/>
      <c r="FEU61" s="86"/>
      <c r="FEV61" s="86"/>
      <c r="FEW61" s="86"/>
      <c r="FEX61" s="86"/>
      <c r="FEY61" s="86"/>
      <c r="FEZ61" s="86"/>
      <c r="FFA61" s="86"/>
      <c r="FFB61" s="86"/>
      <c r="FFC61" s="86"/>
      <c r="FFD61" s="86"/>
      <c r="FFE61" s="86"/>
      <c r="FFF61" s="86"/>
      <c r="FFG61" s="86"/>
      <c r="FFH61" s="86"/>
      <c r="FFI61" s="86"/>
      <c r="FFJ61" s="86"/>
      <c r="FFK61" s="86"/>
      <c r="FFL61" s="86"/>
      <c r="FFM61" s="86"/>
      <c r="FFN61" s="86"/>
      <c r="FFO61" s="86"/>
      <c r="FFP61" s="86"/>
      <c r="FFQ61" s="86"/>
      <c r="FFR61" s="86"/>
      <c r="FFS61" s="86"/>
      <c r="FFT61" s="86"/>
      <c r="FFU61" s="86"/>
      <c r="FFV61" s="86"/>
      <c r="FFW61" s="86"/>
      <c r="FFX61" s="86"/>
      <c r="FFY61" s="86"/>
      <c r="FFZ61" s="86"/>
      <c r="FGA61" s="86"/>
      <c r="FGB61" s="86"/>
      <c r="FGC61" s="86"/>
      <c r="FGD61" s="86"/>
      <c r="FGE61" s="86"/>
      <c r="FGF61" s="86"/>
      <c r="FGG61" s="86"/>
      <c r="FGH61" s="86"/>
      <c r="FGI61" s="86"/>
      <c r="FGJ61" s="86"/>
      <c r="FGK61" s="86"/>
      <c r="FGL61" s="86"/>
      <c r="FGM61" s="86"/>
      <c r="FGN61" s="86"/>
      <c r="FGO61" s="86"/>
      <c r="FGP61" s="86"/>
      <c r="FGQ61" s="86"/>
      <c r="FGR61" s="86"/>
      <c r="FGS61" s="86"/>
      <c r="FGT61" s="86"/>
      <c r="FGU61" s="86"/>
      <c r="FGV61" s="86"/>
      <c r="FGW61" s="86"/>
      <c r="FGX61" s="86"/>
      <c r="FGY61" s="86"/>
      <c r="FGZ61" s="86"/>
      <c r="FHA61" s="86"/>
      <c r="FHB61" s="86"/>
      <c r="FHC61" s="86"/>
      <c r="FHD61" s="86"/>
      <c r="FHE61" s="86"/>
      <c r="FHF61" s="86"/>
      <c r="FHG61" s="86"/>
      <c r="FHH61" s="86"/>
      <c r="FHI61" s="86"/>
      <c r="FHJ61" s="86"/>
      <c r="FHK61" s="86"/>
      <c r="FHL61" s="86"/>
      <c r="FHM61" s="86"/>
      <c r="FHN61" s="86"/>
      <c r="FHO61" s="86"/>
      <c r="FHP61" s="86"/>
      <c r="FHQ61" s="86"/>
      <c r="FHR61" s="86"/>
      <c r="FHS61" s="86"/>
      <c r="FHT61" s="86"/>
      <c r="FHU61" s="86"/>
      <c r="FHV61" s="86"/>
      <c r="FHW61" s="86"/>
      <c r="FHX61" s="86"/>
      <c r="FHY61" s="86"/>
      <c r="FHZ61" s="86"/>
      <c r="FIA61" s="86"/>
      <c r="FIB61" s="86"/>
      <c r="FIC61" s="86"/>
      <c r="FID61" s="86"/>
      <c r="FIE61" s="86"/>
      <c r="FIF61" s="86"/>
      <c r="FIG61" s="86"/>
      <c r="FIH61" s="86"/>
      <c r="FII61" s="86"/>
      <c r="FIJ61" s="86"/>
      <c r="FIK61" s="86"/>
      <c r="FIL61" s="86"/>
      <c r="FIM61" s="86"/>
      <c r="FIN61" s="86"/>
      <c r="FIO61" s="86"/>
      <c r="FIP61" s="86"/>
      <c r="FIQ61" s="86"/>
      <c r="FIR61" s="86"/>
      <c r="FIS61" s="86"/>
      <c r="FIT61" s="86"/>
      <c r="FIU61" s="86"/>
      <c r="FIV61" s="86"/>
      <c r="FIW61" s="86"/>
      <c r="FIX61" s="86"/>
      <c r="FIY61" s="86"/>
      <c r="FIZ61" s="86"/>
      <c r="FJA61" s="86"/>
      <c r="FJB61" s="86"/>
      <c r="FJC61" s="86"/>
      <c r="FJD61" s="86"/>
      <c r="FJE61" s="86"/>
      <c r="FJF61" s="86"/>
      <c r="FJG61" s="86"/>
      <c r="FJH61" s="86"/>
      <c r="FJI61" s="86"/>
      <c r="FJJ61" s="86"/>
      <c r="FJK61" s="86"/>
      <c r="FJL61" s="86"/>
      <c r="FJM61" s="86"/>
      <c r="FJN61" s="86"/>
      <c r="FJO61" s="86"/>
      <c r="FJP61" s="86"/>
      <c r="FJQ61" s="86"/>
      <c r="FJR61" s="86"/>
      <c r="FJS61" s="86"/>
      <c r="FJT61" s="86"/>
      <c r="FJU61" s="86"/>
      <c r="FJV61" s="86"/>
      <c r="FJW61" s="86"/>
      <c r="FJX61" s="86"/>
      <c r="FJY61" s="86"/>
      <c r="FJZ61" s="86"/>
      <c r="FKA61" s="86"/>
      <c r="FKB61" s="86"/>
      <c r="FKC61" s="86"/>
      <c r="FKD61" s="86"/>
      <c r="FKE61" s="86"/>
      <c r="FKF61" s="86"/>
      <c r="FKG61" s="86"/>
      <c r="FKH61" s="86"/>
      <c r="FKI61" s="86"/>
      <c r="FKJ61" s="86"/>
      <c r="FKK61" s="86"/>
      <c r="FKL61" s="86"/>
      <c r="FKM61" s="86"/>
      <c r="FKN61" s="86"/>
      <c r="FKO61" s="86"/>
      <c r="FKP61" s="86"/>
      <c r="FKQ61" s="86"/>
      <c r="FKR61" s="86"/>
      <c r="FKS61" s="86"/>
      <c r="FKT61" s="86"/>
      <c r="FKU61" s="86"/>
      <c r="FKV61" s="86"/>
      <c r="FKW61" s="86"/>
      <c r="FKX61" s="86"/>
      <c r="FKY61" s="86"/>
      <c r="FKZ61" s="86"/>
      <c r="FLA61" s="86"/>
      <c r="FLB61" s="86"/>
      <c r="FLC61" s="86"/>
      <c r="FLD61" s="86"/>
      <c r="FLE61" s="86"/>
      <c r="FLF61" s="86"/>
      <c r="FLG61" s="86"/>
      <c r="FLH61" s="86"/>
      <c r="FLI61" s="86"/>
      <c r="FLJ61" s="86"/>
      <c r="FLK61" s="86"/>
      <c r="FLL61" s="86"/>
      <c r="FLM61" s="86"/>
      <c r="FLN61" s="86"/>
      <c r="FLO61" s="86"/>
      <c r="FLP61" s="86"/>
      <c r="FLQ61" s="86"/>
      <c r="FLR61" s="86"/>
      <c r="FLS61" s="86"/>
      <c r="FLT61" s="86"/>
      <c r="FLU61" s="86"/>
      <c r="FLV61" s="86"/>
      <c r="FLW61" s="86"/>
      <c r="FLX61" s="86"/>
      <c r="FLY61" s="86"/>
      <c r="FLZ61" s="86"/>
      <c r="FMA61" s="86"/>
      <c r="FMB61" s="86"/>
      <c r="FMC61" s="86"/>
      <c r="FMD61" s="86"/>
      <c r="FME61" s="86"/>
      <c r="FMF61" s="86"/>
      <c r="FMG61" s="86"/>
      <c r="FMH61" s="86"/>
      <c r="FMI61" s="86"/>
      <c r="FMJ61" s="86"/>
      <c r="FMK61" s="86"/>
      <c r="FML61" s="86"/>
      <c r="FMM61" s="86"/>
      <c r="FMN61" s="86"/>
      <c r="FMO61" s="86"/>
      <c r="FMP61" s="86"/>
      <c r="FMQ61" s="86"/>
      <c r="FMR61" s="86"/>
      <c r="FMS61" s="86"/>
      <c r="FMT61" s="86"/>
      <c r="FMU61" s="86"/>
      <c r="FMV61" s="86"/>
      <c r="FMW61" s="86"/>
      <c r="FMX61" s="86"/>
      <c r="FMY61" s="86"/>
      <c r="FMZ61" s="86"/>
      <c r="FNA61" s="86"/>
      <c r="FNB61" s="86"/>
      <c r="FNC61" s="86"/>
      <c r="FND61" s="86"/>
      <c r="FNE61" s="86"/>
      <c r="FNF61" s="86"/>
      <c r="FNG61" s="86"/>
      <c r="FNH61" s="86"/>
      <c r="FNI61" s="86"/>
      <c r="FNJ61" s="86"/>
      <c r="FNK61" s="86"/>
      <c r="FNL61" s="86"/>
      <c r="FNM61" s="86"/>
      <c r="FNN61" s="86"/>
      <c r="FNO61" s="86"/>
      <c r="FNP61" s="86"/>
      <c r="FNQ61" s="86"/>
      <c r="FNR61" s="86"/>
      <c r="FNS61" s="86"/>
      <c r="FNT61" s="86"/>
      <c r="FNU61" s="86"/>
      <c r="FNV61" s="86"/>
      <c r="FNW61" s="86"/>
      <c r="FNX61" s="86"/>
      <c r="FNY61" s="86"/>
      <c r="FNZ61" s="86"/>
      <c r="FOA61" s="86"/>
      <c r="FOB61" s="86"/>
      <c r="FOC61" s="86"/>
      <c r="FOD61" s="86"/>
      <c r="FOE61" s="86"/>
      <c r="FOF61" s="86"/>
      <c r="FOG61" s="86"/>
      <c r="FOH61" s="86"/>
      <c r="FOI61" s="86"/>
      <c r="FOJ61" s="86"/>
      <c r="FOK61" s="86"/>
      <c r="FOL61" s="86"/>
      <c r="FOM61" s="86"/>
      <c r="FON61" s="86"/>
      <c r="FOO61" s="86"/>
      <c r="FOP61" s="86"/>
      <c r="FOQ61" s="86"/>
      <c r="FOR61" s="86"/>
      <c r="FOS61" s="86"/>
      <c r="FOT61" s="86"/>
      <c r="FOU61" s="86"/>
      <c r="FOV61" s="86"/>
      <c r="FOW61" s="86"/>
      <c r="FOX61" s="86"/>
      <c r="FOY61" s="86"/>
      <c r="FOZ61" s="86"/>
      <c r="FPA61" s="86"/>
      <c r="FPB61" s="86"/>
      <c r="FPC61" s="86"/>
      <c r="FPD61" s="86"/>
      <c r="FPE61" s="86"/>
      <c r="FPF61" s="86"/>
      <c r="FPG61" s="86"/>
      <c r="FPH61" s="86"/>
      <c r="FPI61" s="86"/>
      <c r="FPJ61" s="86"/>
      <c r="FPK61" s="86"/>
      <c r="FPL61" s="86"/>
      <c r="FPM61" s="86"/>
      <c r="FPN61" s="86"/>
      <c r="FPO61" s="86"/>
      <c r="FPP61" s="86"/>
      <c r="FPQ61" s="86"/>
      <c r="FPR61" s="86"/>
      <c r="FPS61" s="86"/>
      <c r="FPT61" s="86"/>
      <c r="FPU61" s="86"/>
      <c r="FPV61" s="86"/>
      <c r="FPW61" s="86"/>
      <c r="FPX61" s="86"/>
      <c r="FPY61" s="86"/>
      <c r="FPZ61" s="86"/>
      <c r="FQA61" s="86"/>
      <c r="FQB61" s="86"/>
      <c r="FQC61" s="86"/>
      <c r="FQD61" s="86"/>
      <c r="FQE61" s="86"/>
      <c r="FQF61" s="86"/>
      <c r="FQG61" s="86"/>
      <c r="FQH61" s="86"/>
      <c r="FQI61" s="86"/>
      <c r="FQJ61" s="86"/>
      <c r="FQK61" s="86"/>
      <c r="FQL61" s="86"/>
      <c r="FQM61" s="86"/>
      <c r="FQN61" s="86"/>
      <c r="FQO61" s="86"/>
      <c r="FQP61" s="86"/>
      <c r="FQQ61" s="86"/>
      <c r="FQR61" s="86"/>
      <c r="FQS61" s="86"/>
      <c r="FQT61" s="86"/>
      <c r="FQU61" s="86"/>
      <c r="FQV61" s="86"/>
      <c r="FQW61" s="86"/>
      <c r="FQX61" s="86"/>
      <c r="FQY61" s="86"/>
      <c r="FQZ61" s="86"/>
      <c r="FRA61" s="86"/>
      <c r="FRB61" s="86"/>
      <c r="FRC61" s="86"/>
      <c r="FRD61" s="86"/>
      <c r="FRE61" s="86"/>
      <c r="FRF61" s="86"/>
      <c r="FRG61" s="86"/>
      <c r="FRH61" s="86"/>
      <c r="FRI61" s="86"/>
      <c r="FRJ61" s="86"/>
      <c r="FRK61" s="86"/>
      <c r="FRL61" s="86"/>
      <c r="FRM61" s="86"/>
      <c r="FRN61" s="86"/>
      <c r="FRO61" s="86"/>
      <c r="FRP61" s="86"/>
      <c r="FRQ61" s="86"/>
      <c r="FRR61" s="86"/>
      <c r="FRS61" s="86"/>
      <c r="FRT61" s="86"/>
      <c r="FRU61" s="86"/>
      <c r="FRV61" s="86"/>
      <c r="FRW61" s="86"/>
      <c r="FRX61" s="86"/>
      <c r="FRY61" s="86"/>
      <c r="FRZ61" s="86"/>
      <c r="FSA61" s="86"/>
      <c r="FSB61" s="86"/>
      <c r="FSC61" s="86"/>
      <c r="FSD61" s="86"/>
      <c r="FSE61" s="86"/>
      <c r="FSF61" s="86"/>
      <c r="FSG61" s="86"/>
      <c r="FSH61" s="86"/>
      <c r="FSI61" s="86"/>
      <c r="FSJ61" s="86"/>
      <c r="FSK61" s="86"/>
      <c r="FSL61" s="86"/>
      <c r="FSM61" s="86"/>
      <c r="FSN61" s="86"/>
      <c r="FSO61" s="86"/>
      <c r="FSP61" s="86"/>
      <c r="FSQ61" s="86"/>
      <c r="FSR61" s="86"/>
      <c r="FSS61" s="86"/>
      <c r="FST61" s="86"/>
      <c r="FSU61" s="86"/>
      <c r="FSV61" s="86"/>
      <c r="FSW61" s="86"/>
      <c r="FSX61" s="86"/>
      <c r="FSY61" s="86"/>
      <c r="FSZ61" s="86"/>
      <c r="FTA61" s="86"/>
      <c r="FTB61" s="86"/>
      <c r="FTC61" s="86"/>
      <c r="FTD61" s="86"/>
      <c r="FTE61" s="86"/>
      <c r="FTF61" s="86"/>
      <c r="FTG61" s="86"/>
      <c r="FTH61" s="86"/>
      <c r="FTI61" s="86"/>
      <c r="FTJ61" s="86"/>
      <c r="FTK61" s="86"/>
      <c r="FTL61" s="86"/>
      <c r="FTM61" s="86"/>
      <c r="FTN61" s="86"/>
      <c r="FTO61" s="86"/>
      <c r="FTP61" s="86"/>
      <c r="FTQ61" s="86"/>
      <c r="FTR61" s="86"/>
      <c r="FTS61" s="86"/>
      <c r="FTT61" s="86"/>
      <c r="FTU61" s="86"/>
      <c r="FTV61" s="86"/>
      <c r="FTW61" s="86"/>
      <c r="FTX61" s="86"/>
      <c r="FTY61" s="86"/>
      <c r="FTZ61" s="86"/>
      <c r="FUA61" s="86"/>
      <c r="FUB61" s="86"/>
      <c r="FUC61" s="86"/>
      <c r="FUD61" s="86"/>
      <c r="FUE61" s="86"/>
      <c r="FUF61" s="86"/>
      <c r="FUG61" s="86"/>
      <c r="FUH61" s="86"/>
      <c r="FUI61" s="86"/>
      <c r="FUJ61" s="86"/>
      <c r="FUK61" s="86"/>
      <c r="FUL61" s="86"/>
      <c r="FUM61" s="86"/>
      <c r="FUN61" s="86"/>
      <c r="FUO61" s="86"/>
      <c r="FUP61" s="86"/>
      <c r="FUQ61" s="86"/>
      <c r="FUR61" s="86"/>
      <c r="FUS61" s="86"/>
      <c r="FUT61" s="86"/>
      <c r="FUU61" s="86"/>
      <c r="FUV61" s="86"/>
      <c r="FUW61" s="86"/>
      <c r="FUX61" s="86"/>
      <c r="FUY61" s="86"/>
      <c r="FUZ61" s="86"/>
      <c r="FVA61" s="86"/>
      <c r="FVB61" s="86"/>
      <c r="FVC61" s="86"/>
      <c r="FVD61" s="86"/>
      <c r="FVE61" s="86"/>
      <c r="FVF61" s="86"/>
      <c r="FVG61" s="86"/>
      <c r="FVH61" s="86"/>
      <c r="FVI61" s="86"/>
      <c r="FVJ61" s="86"/>
      <c r="FVK61" s="86"/>
      <c r="FVL61" s="86"/>
      <c r="FVM61" s="86"/>
      <c r="FVN61" s="86"/>
      <c r="FVO61" s="86"/>
      <c r="FVP61" s="86"/>
      <c r="FVQ61" s="86"/>
      <c r="FVR61" s="86"/>
      <c r="FVS61" s="86"/>
      <c r="FVT61" s="86"/>
      <c r="FVU61" s="86"/>
      <c r="FVV61" s="86"/>
      <c r="FVW61" s="86"/>
      <c r="FVX61" s="86"/>
      <c r="FVY61" s="86"/>
      <c r="FVZ61" s="86"/>
      <c r="FWA61" s="86"/>
      <c r="FWB61" s="86"/>
      <c r="FWC61" s="86"/>
      <c r="FWD61" s="86"/>
      <c r="FWE61" s="86"/>
      <c r="FWF61" s="86"/>
      <c r="FWG61" s="86"/>
      <c r="FWH61" s="86"/>
      <c r="FWI61" s="86"/>
      <c r="FWJ61" s="86"/>
      <c r="FWK61" s="86"/>
      <c r="FWL61" s="86"/>
      <c r="FWM61" s="86"/>
      <c r="FWN61" s="86"/>
      <c r="FWO61" s="86"/>
      <c r="FWP61" s="86"/>
      <c r="FWQ61" s="86"/>
      <c r="FWR61" s="86"/>
      <c r="FWS61" s="86"/>
      <c r="FWT61" s="86"/>
      <c r="FWU61" s="86"/>
      <c r="FWV61" s="86"/>
      <c r="FWW61" s="86"/>
      <c r="FWX61" s="86"/>
      <c r="FWY61" s="86"/>
      <c r="FWZ61" s="86"/>
      <c r="FXA61" s="86"/>
      <c r="FXB61" s="86"/>
      <c r="FXC61" s="86"/>
      <c r="FXD61" s="86"/>
      <c r="FXE61" s="86"/>
      <c r="FXF61" s="86"/>
      <c r="FXG61" s="86"/>
      <c r="FXH61" s="86"/>
      <c r="FXI61" s="86"/>
      <c r="FXJ61" s="86"/>
      <c r="FXK61" s="86"/>
      <c r="FXL61" s="86"/>
      <c r="FXM61" s="86"/>
      <c r="FXN61" s="86"/>
      <c r="FXO61" s="86"/>
      <c r="FXP61" s="86"/>
      <c r="FXQ61" s="86"/>
      <c r="FXR61" s="86"/>
      <c r="FXS61" s="86"/>
      <c r="FXT61" s="86"/>
      <c r="FXU61" s="86"/>
      <c r="FXV61" s="86"/>
      <c r="FXW61" s="86"/>
      <c r="FXX61" s="86"/>
      <c r="FXY61" s="86"/>
      <c r="FXZ61" s="86"/>
      <c r="FYA61" s="86"/>
      <c r="FYB61" s="86"/>
      <c r="FYC61" s="86"/>
      <c r="FYD61" s="86"/>
      <c r="FYE61" s="86"/>
      <c r="FYF61" s="86"/>
      <c r="FYG61" s="86"/>
      <c r="FYH61" s="86"/>
      <c r="FYI61" s="86"/>
      <c r="FYJ61" s="86"/>
      <c r="FYK61" s="86"/>
      <c r="FYL61" s="86"/>
      <c r="FYM61" s="86"/>
      <c r="FYN61" s="86"/>
      <c r="FYO61" s="86"/>
      <c r="FYP61" s="86"/>
      <c r="FYQ61" s="86"/>
      <c r="FYR61" s="86"/>
      <c r="FYS61" s="86"/>
      <c r="FYT61" s="86"/>
      <c r="FYU61" s="86"/>
      <c r="FYV61" s="86"/>
      <c r="FYW61" s="86"/>
      <c r="FYX61" s="86"/>
      <c r="FYY61" s="86"/>
      <c r="FYZ61" s="86"/>
      <c r="FZA61" s="86"/>
      <c r="FZB61" s="86"/>
      <c r="FZC61" s="86"/>
      <c r="FZD61" s="86"/>
      <c r="FZE61" s="86"/>
      <c r="FZF61" s="86"/>
      <c r="FZG61" s="86"/>
      <c r="FZH61" s="86"/>
      <c r="FZI61" s="86"/>
      <c r="FZJ61" s="86"/>
      <c r="FZK61" s="86"/>
      <c r="FZL61" s="86"/>
      <c r="FZM61" s="86"/>
      <c r="FZN61" s="86"/>
      <c r="FZO61" s="86"/>
      <c r="FZP61" s="86"/>
      <c r="FZQ61" s="86"/>
      <c r="FZR61" s="86"/>
      <c r="FZS61" s="86"/>
      <c r="FZT61" s="86"/>
      <c r="FZU61" s="86"/>
      <c r="FZV61" s="86"/>
      <c r="FZW61" s="86"/>
      <c r="FZX61" s="86"/>
      <c r="FZY61" s="86"/>
      <c r="FZZ61" s="86"/>
      <c r="GAA61" s="86"/>
      <c r="GAB61" s="86"/>
      <c r="GAC61" s="86"/>
      <c r="GAD61" s="86"/>
      <c r="GAE61" s="86"/>
      <c r="GAF61" s="86"/>
      <c r="GAG61" s="86"/>
      <c r="GAH61" s="86"/>
      <c r="GAI61" s="86"/>
      <c r="GAJ61" s="86"/>
      <c r="GAK61" s="86"/>
      <c r="GAL61" s="86"/>
      <c r="GAM61" s="86"/>
      <c r="GAN61" s="86"/>
      <c r="GAO61" s="86"/>
      <c r="GAP61" s="86"/>
      <c r="GAQ61" s="86"/>
      <c r="GAR61" s="86"/>
      <c r="GAS61" s="86"/>
      <c r="GAT61" s="86"/>
      <c r="GAU61" s="86"/>
      <c r="GAV61" s="86"/>
      <c r="GAW61" s="86"/>
      <c r="GAX61" s="86"/>
      <c r="GAY61" s="86"/>
      <c r="GAZ61" s="86"/>
      <c r="GBA61" s="86"/>
      <c r="GBB61" s="86"/>
      <c r="GBC61" s="86"/>
      <c r="GBD61" s="86"/>
      <c r="GBE61" s="86"/>
      <c r="GBF61" s="86"/>
      <c r="GBG61" s="86"/>
      <c r="GBH61" s="86"/>
      <c r="GBI61" s="86"/>
      <c r="GBJ61" s="86"/>
      <c r="GBK61" s="86"/>
      <c r="GBL61" s="86"/>
      <c r="GBM61" s="86"/>
      <c r="GBN61" s="86"/>
      <c r="GBO61" s="86"/>
      <c r="GBP61" s="86"/>
      <c r="GBQ61" s="86"/>
      <c r="GBR61" s="86"/>
      <c r="GBS61" s="86"/>
      <c r="GBT61" s="86"/>
      <c r="GBU61" s="86"/>
      <c r="GBV61" s="86"/>
      <c r="GBW61" s="86"/>
      <c r="GBX61" s="86"/>
      <c r="GBY61" s="86"/>
      <c r="GBZ61" s="86"/>
      <c r="GCA61" s="86"/>
      <c r="GCB61" s="86"/>
      <c r="GCC61" s="86"/>
      <c r="GCD61" s="86"/>
      <c r="GCE61" s="86"/>
      <c r="GCF61" s="86"/>
      <c r="GCG61" s="86"/>
      <c r="GCH61" s="86"/>
      <c r="GCI61" s="86"/>
      <c r="GCJ61" s="86"/>
      <c r="GCK61" s="86"/>
      <c r="GCL61" s="86"/>
      <c r="GCM61" s="86"/>
      <c r="GCN61" s="86"/>
      <c r="GCO61" s="86"/>
      <c r="GCP61" s="86"/>
      <c r="GCQ61" s="86"/>
      <c r="GCR61" s="86"/>
      <c r="GCS61" s="86"/>
      <c r="GCT61" s="86"/>
      <c r="GCU61" s="86"/>
      <c r="GCV61" s="86"/>
      <c r="GCW61" s="86"/>
      <c r="GCX61" s="86"/>
      <c r="GCY61" s="86"/>
      <c r="GCZ61" s="86"/>
      <c r="GDA61" s="86"/>
      <c r="GDB61" s="86"/>
      <c r="GDC61" s="86"/>
      <c r="GDD61" s="86"/>
      <c r="GDE61" s="86"/>
      <c r="GDF61" s="86"/>
      <c r="GDG61" s="86"/>
      <c r="GDH61" s="86"/>
      <c r="GDI61" s="86"/>
      <c r="GDJ61" s="86"/>
      <c r="GDK61" s="86"/>
      <c r="GDL61" s="86"/>
      <c r="GDM61" s="86"/>
      <c r="GDN61" s="86"/>
      <c r="GDO61" s="86"/>
      <c r="GDP61" s="86"/>
      <c r="GDQ61" s="86"/>
      <c r="GDR61" s="86"/>
      <c r="GDS61" s="86"/>
      <c r="GDT61" s="86"/>
      <c r="GDU61" s="86"/>
      <c r="GDV61" s="86"/>
      <c r="GDW61" s="86"/>
      <c r="GDX61" s="86"/>
      <c r="GDY61" s="86"/>
      <c r="GDZ61" s="86"/>
      <c r="GEA61" s="86"/>
      <c r="GEB61" s="86"/>
      <c r="GEC61" s="86"/>
      <c r="GED61" s="86"/>
      <c r="GEE61" s="86"/>
      <c r="GEF61" s="86"/>
      <c r="GEG61" s="86"/>
      <c r="GEH61" s="86"/>
      <c r="GEI61" s="86"/>
      <c r="GEJ61" s="86"/>
      <c r="GEK61" s="86"/>
      <c r="GEL61" s="86"/>
      <c r="GEM61" s="86"/>
      <c r="GEN61" s="86"/>
      <c r="GEO61" s="86"/>
      <c r="GEP61" s="86"/>
      <c r="GEQ61" s="86"/>
      <c r="GER61" s="86"/>
      <c r="GES61" s="86"/>
      <c r="GET61" s="86"/>
      <c r="GEU61" s="86"/>
      <c r="GEV61" s="86"/>
      <c r="GEW61" s="86"/>
      <c r="GEX61" s="86"/>
      <c r="GEY61" s="86"/>
      <c r="GEZ61" s="86"/>
      <c r="GFA61" s="86"/>
      <c r="GFB61" s="86"/>
      <c r="GFC61" s="86"/>
      <c r="GFD61" s="86"/>
      <c r="GFE61" s="86"/>
      <c r="GFF61" s="86"/>
      <c r="GFG61" s="86"/>
      <c r="GFH61" s="86"/>
      <c r="GFI61" s="86"/>
      <c r="GFJ61" s="86"/>
      <c r="GFK61" s="86"/>
      <c r="GFL61" s="86"/>
      <c r="GFM61" s="86"/>
      <c r="GFN61" s="86"/>
      <c r="GFO61" s="86"/>
      <c r="GFP61" s="86"/>
      <c r="GFQ61" s="86"/>
      <c r="GFR61" s="86"/>
      <c r="GFS61" s="86"/>
      <c r="GFT61" s="86"/>
      <c r="GFU61" s="86"/>
      <c r="GFV61" s="86"/>
      <c r="GFW61" s="86"/>
      <c r="GFX61" s="86"/>
      <c r="GFY61" s="86"/>
      <c r="GFZ61" s="86"/>
      <c r="GGA61" s="86"/>
      <c r="GGB61" s="86"/>
      <c r="GGC61" s="86"/>
      <c r="GGD61" s="86"/>
      <c r="GGE61" s="86"/>
      <c r="GGF61" s="86"/>
      <c r="GGG61" s="86"/>
      <c r="GGH61" s="86"/>
      <c r="GGI61" s="86"/>
      <c r="GGJ61" s="86"/>
      <c r="GGK61" s="86"/>
      <c r="GGL61" s="86"/>
      <c r="GGM61" s="86"/>
      <c r="GGN61" s="86"/>
      <c r="GGO61" s="86"/>
      <c r="GGP61" s="86"/>
      <c r="GGQ61" s="86"/>
      <c r="GGR61" s="86"/>
      <c r="GGS61" s="86"/>
      <c r="GGT61" s="86"/>
      <c r="GGU61" s="86"/>
      <c r="GGV61" s="86"/>
      <c r="GGW61" s="86"/>
      <c r="GGX61" s="86"/>
      <c r="GGY61" s="86"/>
      <c r="GGZ61" s="86"/>
      <c r="GHA61" s="86"/>
      <c r="GHB61" s="86"/>
      <c r="GHC61" s="86"/>
      <c r="GHD61" s="86"/>
      <c r="GHE61" s="86"/>
      <c r="GHF61" s="86"/>
      <c r="GHG61" s="86"/>
      <c r="GHH61" s="86"/>
      <c r="GHI61" s="86"/>
      <c r="GHJ61" s="86"/>
      <c r="GHK61" s="86"/>
      <c r="GHL61" s="86"/>
      <c r="GHM61" s="86"/>
      <c r="GHN61" s="86"/>
      <c r="GHO61" s="86"/>
      <c r="GHP61" s="86"/>
      <c r="GHQ61" s="86"/>
      <c r="GHR61" s="86"/>
      <c r="GHS61" s="86"/>
      <c r="GHT61" s="86"/>
      <c r="GHU61" s="86"/>
      <c r="GHV61" s="86"/>
      <c r="GHW61" s="86"/>
      <c r="GHX61" s="86"/>
      <c r="GHY61" s="86"/>
      <c r="GHZ61" s="86"/>
      <c r="GIA61" s="86"/>
      <c r="GIB61" s="86"/>
      <c r="GIC61" s="86"/>
      <c r="GID61" s="86"/>
      <c r="GIE61" s="86"/>
      <c r="GIF61" s="86"/>
      <c r="GIG61" s="86"/>
      <c r="GIH61" s="86"/>
      <c r="GII61" s="86"/>
      <c r="GIJ61" s="86"/>
      <c r="GIK61" s="86"/>
      <c r="GIL61" s="86"/>
      <c r="GIM61" s="86"/>
      <c r="GIN61" s="86"/>
      <c r="GIO61" s="86"/>
      <c r="GIP61" s="86"/>
      <c r="GIQ61" s="86"/>
      <c r="GIR61" s="86"/>
      <c r="GIS61" s="86"/>
      <c r="GIT61" s="86"/>
      <c r="GIU61" s="86"/>
      <c r="GIV61" s="86"/>
      <c r="GIW61" s="86"/>
      <c r="GIX61" s="86"/>
      <c r="GIY61" s="86"/>
      <c r="GIZ61" s="86"/>
      <c r="GJA61" s="86"/>
      <c r="GJB61" s="86"/>
      <c r="GJC61" s="86"/>
      <c r="GJD61" s="86"/>
      <c r="GJE61" s="86"/>
      <c r="GJF61" s="86"/>
      <c r="GJG61" s="86"/>
      <c r="GJH61" s="86"/>
      <c r="GJI61" s="86"/>
      <c r="GJJ61" s="86"/>
      <c r="GJK61" s="86"/>
      <c r="GJL61" s="86"/>
      <c r="GJM61" s="86"/>
      <c r="GJN61" s="86"/>
      <c r="GJO61" s="86"/>
      <c r="GJP61" s="86"/>
      <c r="GJQ61" s="86"/>
      <c r="GJR61" s="86"/>
      <c r="GJS61" s="86"/>
      <c r="GJT61" s="86"/>
      <c r="GJU61" s="86"/>
      <c r="GJV61" s="86"/>
      <c r="GJW61" s="86"/>
      <c r="GJX61" s="86"/>
      <c r="GJY61" s="86"/>
      <c r="GJZ61" s="86"/>
      <c r="GKA61" s="86"/>
      <c r="GKB61" s="86"/>
      <c r="GKC61" s="86"/>
      <c r="GKD61" s="86"/>
      <c r="GKE61" s="86"/>
      <c r="GKF61" s="86"/>
      <c r="GKG61" s="86"/>
      <c r="GKH61" s="86"/>
      <c r="GKI61" s="86"/>
      <c r="GKJ61" s="86"/>
      <c r="GKK61" s="86"/>
      <c r="GKL61" s="86"/>
      <c r="GKM61" s="86"/>
      <c r="GKN61" s="86"/>
      <c r="GKO61" s="86"/>
      <c r="GKP61" s="86"/>
      <c r="GKQ61" s="86"/>
      <c r="GKR61" s="86"/>
      <c r="GKS61" s="86"/>
      <c r="GKT61" s="86"/>
      <c r="GKU61" s="86"/>
      <c r="GKV61" s="86"/>
      <c r="GKW61" s="86"/>
      <c r="GKX61" s="86"/>
      <c r="GKY61" s="86"/>
      <c r="GKZ61" s="86"/>
      <c r="GLA61" s="86"/>
      <c r="GLB61" s="86"/>
      <c r="GLC61" s="86"/>
      <c r="GLD61" s="86"/>
      <c r="GLE61" s="86"/>
      <c r="GLF61" s="86"/>
      <c r="GLG61" s="86"/>
      <c r="GLH61" s="86"/>
      <c r="GLI61" s="86"/>
      <c r="GLJ61" s="86"/>
      <c r="GLK61" s="86"/>
      <c r="GLL61" s="86"/>
      <c r="GLM61" s="86"/>
      <c r="GLN61" s="86"/>
      <c r="GLO61" s="86"/>
      <c r="GLP61" s="86"/>
      <c r="GLQ61" s="86"/>
      <c r="GLR61" s="86"/>
      <c r="GLS61" s="86"/>
      <c r="GLT61" s="86"/>
      <c r="GLU61" s="86"/>
      <c r="GLV61" s="86"/>
      <c r="GLW61" s="86"/>
      <c r="GLX61" s="86"/>
      <c r="GLY61" s="86"/>
      <c r="GLZ61" s="86"/>
      <c r="GMA61" s="86"/>
      <c r="GMB61" s="86"/>
      <c r="GMC61" s="86"/>
      <c r="GMD61" s="86"/>
      <c r="GME61" s="86"/>
      <c r="GMF61" s="86"/>
      <c r="GMG61" s="86"/>
      <c r="GMH61" s="86"/>
      <c r="GMI61" s="86"/>
      <c r="GMJ61" s="86"/>
      <c r="GMK61" s="86"/>
      <c r="GML61" s="86"/>
      <c r="GMM61" s="86"/>
      <c r="GMN61" s="86"/>
      <c r="GMO61" s="86"/>
      <c r="GMP61" s="86"/>
      <c r="GMQ61" s="86"/>
      <c r="GMR61" s="86"/>
      <c r="GMS61" s="86"/>
      <c r="GMT61" s="86"/>
      <c r="GMU61" s="86"/>
      <c r="GMV61" s="86"/>
      <c r="GMW61" s="86"/>
      <c r="GMX61" s="86"/>
      <c r="GMY61" s="86"/>
      <c r="GMZ61" s="86"/>
      <c r="GNA61" s="86"/>
      <c r="GNB61" s="86"/>
      <c r="GNC61" s="86"/>
      <c r="GND61" s="86"/>
      <c r="GNE61" s="86"/>
      <c r="GNF61" s="86"/>
      <c r="GNG61" s="86"/>
      <c r="GNH61" s="86"/>
      <c r="GNI61" s="86"/>
      <c r="GNJ61" s="86"/>
      <c r="GNK61" s="86"/>
      <c r="GNL61" s="86"/>
      <c r="GNM61" s="86"/>
      <c r="GNN61" s="86"/>
      <c r="GNO61" s="86"/>
      <c r="GNP61" s="86"/>
      <c r="GNQ61" s="86"/>
      <c r="GNR61" s="86"/>
      <c r="GNS61" s="86"/>
      <c r="GNT61" s="86"/>
      <c r="GNU61" s="86"/>
      <c r="GNV61" s="86"/>
      <c r="GNW61" s="86"/>
      <c r="GNX61" s="86"/>
      <c r="GNY61" s="86"/>
      <c r="GNZ61" s="86"/>
      <c r="GOA61" s="86"/>
      <c r="GOB61" s="86"/>
      <c r="GOC61" s="86"/>
      <c r="GOD61" s="86"/>
      <c r="GOE61" s="86"/>
      <c r="GOF61" s="86"/>
      <c r="GOG61" s="86"/>
      <c r="GOH61" s="86"/>
      <c r="GOI61" s="86"/>
      <c r="GOJ61" s="86"/>
      <c r="GOK61" s="86"/>
      <c r="GOL61" s="86"/>
      <c r="GOM61" s="86"/>
      <c r="GON61" s="86"/>
      <c r="GOO61" s="86"/>
      <c r="GOP61" s="86"/>
      <c r="GOQ61" s="86"/>
      <c r="GOR61" s="86"/>
      <c r="GOS61" s="86"/>
      <c r="GOT61" s="86"/>
      <c r="GOU61" s="86"/>
      <c r="GOV61" s="86"/>
      <c r="GOW61" s="86"/>
      <c r="GOX61" s="86"/>
      <c r="GOY61" s="86"/>
      <c r="GOZ61" s="86"/>
      <c r="GPA61" s="86"/>
      <c r="GPB61" s="86"/>
      <c r="GPC61" s="86"/>
      <c r="GPD61" s="86"/>
      <c r="GPE61" s="86"/>
      <c r="GPF61" s="86"/>
      <c r="GPG61" s="86"/>
      <c r="GPH61" s="86"/>
      <c r="GPI61" s="86"/>
      <c r="GPJ61" s="86"/>
      <c r="GPK61" s="86"/>
      <c r="GPL61" s="86"/>
      <c r="GPM61" s="86"/>
      <c r="GPN61" s="86"/>
      <c r="GPO61" s="86"/>
      <c r="GPP61" s="86"/>
      <c r="GPQ61" s="86"/>
      <c r="GPR61" s="86"/>
      <c r="GPS61" s="86"/>
      <c r="GPT61" s="86"/>
      <c r="GPU61" s="86"/>
      <c r="GPV61" s="86"/>
      <c r="GPW61" s="86"/>
      <c r="GPX61" s="86"/>
      <c r="GPY61" s="86"/>
      <c r="GPZ61" s="86"/>
      <c r="GQA61" s="86"/>
      <c r="GQB61" s="86"/>
      <c r="GQC61" s="86"/>
      <c r="GQD61" s="86"/>
      <c r="GQE61" s="86"/>
      <c r="GQF61" s="86"/>
      <c r="GQG61" s="86"/>
      <c r="GQH61" s="86"/>
      <c r="GQI61" s="86"/>
      <c r="GQJ61" s="86"/>
      <c r="GQK61" s="86"/>
      <c r="GQL61" s="86"/>
      <c r="GQM61" s="86"/>
      <c r="GQN61" s="86"/>
      <c r="GQO61" s="86"/>
      <c r="GQP61" s="86"/>
      <c r="GQQ61" s="86"/>
      <c r="GQR61" s="86"/>
      <c r="GQS61" s="86"/>
      <c r="GQT61" s="86"/>
      <c r="GQU61" s="86"/>
      <c r="GQV61" s="86"/>
      <c r="GQW61" s="86"/>
      <c r="GQX61" s="86"/>
      <c r="GQY61" s="86"/>
      <c r="GQZ61" s="86"/>
      <c r="GRA61" s="86"/>
      <c r="GRB61" s="86"/>
      <c r="GRC61" s="86"/>
      <c r="GRD61" s="86"/>
      <c r="GRE61" s="86"/>
      <c r="GRF61" s="86"/>
      <c r="GRG61" s="86"/>
      <c r="GRH61" s="86"/>
      <c r="GRI61" s="86"/>
      <c r="GRJ61" s="86"/>
      <c r="GRK61" s="86"/>
      <c r="GRL61" s="86"/>
      <c r="GRM61" s="86"/>
      <c r="GRN61" s="86"/>
      <c r="GRO61" s="86"/>
      <c r="GRP61" s="86"/>
      <c r="GRQ61" s="86"/>
      <c r="GRR61" s="86"/>
      <c r="GRS61" s="86"/>
      <c r="GRT61" s="86"/>
      <c r="GRU61" s="86"/>
      <c r="GRV61" s="86"/>
      <c r="GRW61" s="86"/>
      <c r="GRX61" s="86"/>
      <c r="GRY61" s="86"/>
      <c r="GRZ61" s="86"/>
      <c r="GSA61" s="86"/>
      <c r="GSB61" s="86"/>
      <c r="GSC61" s="86"/>
      <c r="GSD61" s="86"/>
      <c r="GSE61" s="86"/>
      <c r="GSF61" s="86"/>
      <c r="GSG61" s="86"/>
      <c r="GSH61" s="86"/>
      <c r="GSI61" s="86"/>
      <c r="GSJ61" s="86"/>
      <c r="GSK61" s="86"/>
      <c r="GSL61" s="86"/>
      <c r="GSM61" s="86"/>
      <c r="GSN61" s="86"/>
      <c r="GSO61" s="86"/>
      <c r="GSP61" s="86"/>
      <c r="GSQ61" s="86"/>
      <c r="GSR61" s="86"/>
      <c r="GSS61" s="86"/>
      <c r="GST61" s="86"/>
      <c r="GSU61" s="86"/>
      <c r="GSV61" s="86"/>
      <c r="GSW61" s="86"/>
      <c r="GSX61" s="86"/>
      <c r="GSY61" s="86"/>
      <c r="GSZ61" s="86"/>
      <c r="GTA61" s="86"/>
      <c r="GTB61" s="86"/>
      <c r="GTC61" s="86"/>
      <c r="GTD61" s="86"/>
      <c r="GTE61" s="86"/>
      <c r="GTF61" s="86"/>
      <c r="GTG61" s="86"/>
      <c r="GTH61" s="86"/>
      <c r="GTI61" s="86"/>
      <c r="GTJ61" s="86"/>
      <c r="GTK61" s="86"/>
      <c r="GTL61" s="86"/>
      <c r="GTM61" s="86"/>
      <c r="GTN61" s="86"/>
      <c r="GTO61" s="86"/>
      <c r="GTP61" s="86"/>
      <c r="GTQ61" s="86"/>
      <c r="GTR61" s="86"/>
      <c r="GTS61" s="86"/>
      <c r="GTT61" s="86"/>
      <c r="GTU61" s="86"/>
      <c r="GTV61" s="86"/>
      <c r="GTW61" s="86"/>
      <c r="GTX61" s="86"/>
      <c r="GTY61" s="86"/>
      <c r="GTZ61" s="86"/>
      <c r="GUA61" s="86"/>
      <c r="GUB61" s="86"/>
      <c r="GUC61" s="86"/>
      <c r="GUD61" s="86"/>
      <c r="GUE61" s="86"/>
      <c r="GUF61" s="86"/>
      <c r="GUG61" s="86"/>
      <c r="GUH61" s="86"/>
      <c r="GUI61" s="86"/>
      <c r="GUJ61" s="86"/>
      <c r="GUK61" s="86"/>
      <c r="GUL61" s="86"/>
      <c r="GUM61" s="86"/>
      <c r="GUN61" s="86"/>
      <c r="GUO61" s="86"/>
      <c r="GUP61" s="86"/>
      <c r="GUQ61" s="86"/>
      <c r="GUR61" s="86"/>
      <c r="GUS61" s="86"/>
      <c r="GUT61" s="86"/>
      <c r="GUU61" s="86"/>
      <c r="GUV61" s="86"/>
      <c r="GUW61" s="86"/>
      <c r="GUX61" s="86"/>
      <c r="GUY61" s="86"/>
      <c r="GUZ61" s="86"/>
      <c r="GVA61" s="86"/>
      <c r="GVB61" s="86"/>
      <c r="GVC61" s="86"/>
      <c r="GVD61" s="86"/>
      <c r="GVE61" s="86"/>
      <c r="GVF61" s="86"/>
      <c r="GVG61" s="86"/>
      <c r="GVH61" s="86"/>
      <c r="GVI61" s="86"/>
      <c r="GVJ61" s="86"/>
      <c r="GVK61" s="86"/>
      <c r="GVL61" s="86"/>
      <c r="GVM61" s="86"/>
      <c r="GVN61" s="86"/>
      <c r="GVO61" s="86"/>
      <c r="GVP61" s="86"/>
      <c r="GVQ61" s="86"/>
      <c r="GVR61" s="86"/>
      <c r="GVS61" s="86"/>
      <c r="GVT61" s="86"/>
      <c r="GVU61" s="86"/>
      <c r="GVV61" s="86"/>
      <c r="GVW61" s="86"/>
      <c r="GVX61" s="86"/>
      <c r="GVY61" s="86"/>
      <c r="GVZ61" s="86"/>
      <c r="GWA61" s="86"/>
      <c r="GWB61" s="86"/>
      <c r="GWC61" s="86"/>
      <c r="GWD61" s="86"/>
      <c r="GWE61" s="86"/>
      <c r="GWF61" s="86"/>
      <c r="GWG61" s="86"/>
      <c r="GWH61" s="86"/>
      <c r="GWI61" s="86"/>
      <c r="GWJ61" s="86"/>
      <c r="GWK61" s="86"/>
      <c r="GWL61" s="86"/>
      <c r="GWM61" s="86"/>
      <c r="GWN61" s="86"/>
      <c r="GWO61" s="86"/>
      <c r="GWP61" s="86"/>
      <c r="GWQ61" s="86"/>
      <c r="GWR61" s="86"/>
      <c r="GWS61" s="86"/>
      <c r="GWT61" s="86"/>
      <c r="GWU61" s="86"/>
      <c r="GWV61" s="86"/>
      <c r="GWW61" s="86"/>
      <c r="GWX61" s="86"/>
      <c r="GWY61" s="86"/>
      <c r="GWZ61" s="86"/>
      <c r="GXA61" s="86"/>
      <c r="GXB61" s="86"/>
      <c r="GXC61" s="86"/>
      <c r="GXD61" s="86"/>
      <c r="GXE61" s="86"/>
      <c r="GXF61" s="86"/>
      <c r="GXG61" s="86"/>
      <c r="GXH61" s="86"/>
      <c r="GXI61" s="86"/>
      <c r="GXJ61" s="86"/>
      <c r="GXK61" s="86"/>
      <c r="GXL61" s="86"/>
      <c r="GXM61" s="86"/>
      <c r="GXN61" s="86"/>
      <c r="GXO61" s="86"/>
      <c r="GXP61" s="86"/>
      <c r="GXQ61" s="86"/>
      <c r="GXR61" s="86"/>
      <c r="GXS61" s="86"/>
      <c r="GXT61" s="86"/>
      <c r="GXU61" s="86"/>
      <c r="GXV61" s="86"/>
      <c r="GXW61" s="86"/>
      <c r="GXX61" s="86"/>
      <c r="GXY61" s="86"/>
      <c r="GXZ61" s="86"/>
      <c r="GYA61" s="86"/>
      <c r="GYB61" s="86"/>
      <c r="GYC61" s="86"/>
      <c r="GYD61" s="86"/>
      <c r="GYE61" s="86"/>
      <c r="GYF61" s="86"/>
      <c r="GYG61" s="86"/>
      <c r="GYH61" s="86"/>
      <c r="GYI61" s="86"/>
      <c r="GYJ61" s="86"/>
      <c r="GYK61" s="86"/>
      <c r="GYL61" s="86"/>
      <c r="GYM61" s="86"/>
      <c r="GYN61" s="86"/>
      <c r="GYO61" s="86"/>
      <c r="GYP61" s="86"/>
      <c r="GYQ61" s="86"/>
      <c r="GYR61" s="86"/>
      <c r="GYS61" s="86"/>
      <c r="GYT61" s="86"/>
      <c r="GYU61" s="86"/>
      <c r="GYV61" s="86"/>
      <c r="GYW61" s="86"/>
      <c r="GYX61" s="86"/>
      <c r="GYY61" s="86"/>
      <c r="GYZ61" s="86"/>
      <c r="GZA61" s="86"/>
      <c r="GZB61" s="86"/>
      <c r="GZC61" s="86"/>
      <c r="GZD61" s="86"/>
      <c r="GZE61" s="86"/>
      <c r="GZF61" s="86"/>
      <c r="GZG61" s="86"/>
      <c r="GZH61" s="86"/>
      <c r="GZI61" s="86"/>
      <c r="GZJ61" s="86"/>
      <c r="GZK61" s="86"/>
      <c r="GZL61" s="86"/>
      <c r="GZM61" s="86"/>
      <c r="GZN61" s="86"/>
      <c r="GZO61" s="86"/>
      <c r="GZP61" s="86"/>
      <c r="GZQ61" s="86"/>
      <c r="GZR61" s="86"/>
      <c r="GZS61" s="86"/>
      <c r="GZT61" s="86"/>
      <c r="GZU61" s="86"/>
      <c r="GZV61" s="86"/>
      <c r="GZW61" s="86"/>
      <c r="GZX61" s="86"/>
      <c r="GZY61" s="86"/>
      <c r="GZZ61" s="86"/>
      <c r="HAA61" s="86"/>
      <c r="HAB61" s="86"/>
      <c r="HAC61" s="86"/>
      <c r="HAD61" s="86"/>
      <c r="HAE61" s="86"/>
      <c r="HAF61" s="86"/>
      <c r="HAG61" s="86"/>
      <c r="HAH61" s="86"/>
      <c r="HAI61" s="86"/>
      <c r="HAJ61" s="86"/>
      <c r="HAK61" s="86"/>
      <c r="HAL61" s="86"/>
      <c r="HAM61" s="86"/>
      <c r="HAN61" s="86"/>
      <c r="HAO61" s="86"/>
      <c r="HAP61" s="86"/>
      <c r="HAQ61" s="86"/>
      <c r="HAR61" s="86"/>
      <c r="HAS61" s="86"/>
      <c r="HAT61" s="86"/>
      <c r="HAU61" s="86"/>
      <c r="HAV61" s="86"/>
      <c r="HAW61" s="86"/>
      <c r="HAX61" s="86"/>
      <c r="HAY61" s="86"/>
      <c r="HAZ61" s="86"/>
      <c r="HBA61" s="86"/>
      <c r="HBB61" s="86"/>
      <c r="HBC61" s="86"/>
      <c r="HBD61" s="86"/>
      <c r="HBE61" s="86"/>
      <c r="HBF61" s="86"/>
      <c r="HBG61" s="86"/>
      <c r="HBH61" s="86"/>
      <c r="HBI61" s="86"/>
      <c r="HBJ61" s="86"/>
      <c r="HBK61" s="86"/>
      <c r="HBL61" s="86"/>
      <c r="HBM61" s="86"/>
      <c r="HBN61" s="86"/>
      <c r="HBO61" s="86"/>
      <c r="HBP61" s="86"/>
      <c r="HBQ61" s="86"/>
      <c r="HBR61" s="86"/>
      <c r="HBS61" s="86"/>
      <c r="HBT61" s="86"/>
      <c r="HBU61" s="86"/>
      <c r="HBV61" s="86"/>
      <c r="HBW61" s="86"/>
      <c r="HBX61" s="86"/>
      <c r="HBY61" s="86"/>
      <c r="HBZ61" s="86"/>
      <c r="HCA61" s="86"/>
      <c r="HCB61" s="86"/>
      <c r="HCC61" s="86"/>
      <c r="HCD61" s="86"/>
      <c r="HCE61" s="86"/>
      <c r="HCF61" s="86"/>
      <c r="HCG61" s="86"/>
      <c r="HCH61" s="86"/>
      <c r="HCI61" s="86"/>
      <c r="HCJ61" s="86"/>
      <c r="HCK61" s="86"/>
      <c r="HCL61" s="86"/>
      <c r="HCM61" s="86"/>
      <c r="HCN61" s="86"/>
      <c r="HCO61" s="86"/>
      <c r="HCP61" s="86"/>
      <c r="HCQ61" s="86"/>
      <c r="HCR61" s="86"/>
      <c r="HCS61" s="86"/>
      <c r="HCT61" s="86"/>
      <c r="HCU61" s="86"/>
      <c r="HCV61" s="86"/>
      <c r="HCW61" s="86"/>
      <c r="HCX61" s="86"/>
      <c r="HCY61" s="86"/>
      <c r="HCZ61" s="86"/>
      <c r="HDA61" s="86"/>
      <c r="HDB61" s="86"/>
      <c r="HDC61" s="86"/>
      <c r="HDD61" s="86"/>
      <c r="HDE61" s="86"/>
      <c r="HDF61" s="86"/>
      <c r="HDG61" s="86"/>
      <c r="HDH61" s="86"/>
      <c r="HDI61" s="86"/>
      <c r="HDJ61" s="86"/>
      <c r="HDK61" s="86"/>
      <c r="HDL61" s="86"/>
      <c r="HDM61" s="86"/>
      <c r="HDN61" s="86"/>
      <c r="HDO61" s="86"/>
      <c r="HDP61" s="86"/>
      <c r="HDQ61" s="86"/>
      <c r="HDR61" s="86"/>
      <c r="HDS61" s="86"/>
      <c r="HDT61" s="86"/>
      <c r="HDU61" s="86"/>
      <c r="HDV61" s="86"/>
      <c r="HDW61" s="86"/>
      <c r="HDX61" s="86"/>
      <c r="HDY61" s="86"/>
      <c r="HDZ61" s="86"/>
      <c r="HEA61" s="86"/>
      <c r="HEB61" s="86"/>
      <c r="HEC61" s="86"/>
      <c r="HED61" s="86"/>
      <c r="HEE61" s="86"/>
      <c r="HEF61" s="86"/>
      <c r="HEG61" s="86"/>
      <c r="HEH61" s="86"/>
      <c r="HEI61" s="86"/>
      <c r="HEJ61" s="86"/>
      <c r="HEK61" s="86"/>
      <c r="HEL61" s="86"/>
      <c r="HEM61" s="86"/>
      <c r="HEN61" s="86"/>
      <c r="HEO61" s="86"/>
      <c r="HEP61" s="86"/>
      <c r="HEQ61" s="86"/>
      <c r="HER61" s="86"/>
      <c r="HES61" s="86"/>
      <c r="HET61" s="86"/>
      <c r="HEU61" s="86"/>
      <c r="HEV61" s="86"/>
      <c r="HEW61" s="86"/>
      <c r="HEX61" s="86"/>
      <c r="HEY61" s="86"/>
      <c r="HEZ61" s="86"/>
      <c r="HFA61" s="86"/>
      <c r="HFB61" s="86"/>
      <c r="HFC61" s="86"/>
      <c r="HFD61" s="86"/>
      <c r="HFE61" s="86"/>
      <c r="HFF61" s="86"/>
      <c r="HFG61" s="86"/>
      <c r="HFH61" s="86"/>
      <c r="HFI61" s="86"/>
      <c r="HFJ61" s="86"/>
      <c r="HFK61" s="86"/>
      <c r="HFL61" s="86"/>
      <c r="HFM61" s="86"/>
      <c r="HFN61" s="86"/>
      <c r="HFO61" s="86"/>
      <c r="HFP61" s="86"/>
      <c r="HFQ61" s="86"/>
      <c r="HFR61" s="86"/>
      <c r="HFS61" s="86"/>
      <c r="HFT61" s="86"/>
      <c r="HFU61" s="86"/>
      <c r="HFV61" s="86"/>
      <c r="HFW61" s="86"/>
      <c r="HFX61" s="86"/>
      <c r="HFY61" s="86"/>
      <c r="HFZ61" s="86"/>
      <c r="HGA61" s="86"/>
      <c r="HGB61" s="86"/>
      <c r="HGC61" s="86"/>
      <c r="HGD61" s="86"/>
      <c r="HGE61" s="86"/>
      <c r="HGF61" s="86"/>
      <c r="HGG61" s="86"/>
      <c r="HGH61" s="86"/>
      <c r="HGI61" s="86"/>
      <c r="HGJ61" s="86"/>
      <c r="HGK61" s="86"/>
      <c r="HGL61" s="86"/>
      <c r="HGM61" s="86"/>
      <c r="HGN61" s="86"/>
      <c r="HGO61" s="86"/>
      <c r="HGP61" s="86"/>
      <c r="HGQ61" s="86"/>
      <c r="HGR61" s="86"/>
      <c r="HGS61" s="86"/>
      <c r="HGT61" s="86"/>
      <c r="HGU61" s="86"/>
      <c r="HGV61" s="86"/>
      <c r="HGW61" s="86"/>
      <c r="HGX61" s="86"/>
      <c r="HGY61" s="86"/>
      <c r="HGZ61" s="86"/>
      <c r="HHA61" s="86"/>
      <c r="HHB61" s="86"/>
      <c r="HHC61" s="86"/>
      <c r="HHD61" s="86"/>
      <c r="HHE61" s="86"/>
      <c r="HHF61" s="86"/>
      <c r="HHG61" s="86"/>
      <c r="HHH61" s="86"/>
      <c r="HHI61" s="86"/>
      <c r="HHJ61" s="86"/>
      <c r="HHK61" s="86"/>
      <c r="HHL61" s="86"/>
      <c r="HHM61" s="86"/>
      <c r="HHN61" s="86"/>
      <c r="HHO61" s="86"/>
      <c r="HHP61" s="86"/>
      <c r="HHQ61" s="86"/>
      <c r="HHR61" s="86"/>
      <c r="HHS61" s="86"/>
      <c r="HHT61" s="86"/>
      <c r="HHU61" s="86"/>
      <c r="HHV61" s="86"/>
      <c r="HHW61" s="86"/>
      <c r="HHX61" s="86"/>
      <c r="HHY61" s="86"/>
      <c r="HHZ61" s="86"/>
      <c r="HIA61" s="86"/>
      <c r="HIB61" s="86"/>
      <c r="HIC61" s="86"/>
      <c r="HID61" s="86"/>
      <c r="HIE61" s="86"/>
      <c r="HIF61" s="86"/>
      <c r="HIG61" s="86"/>
      <c r="HIH61" s="86"/>
      <c r="HII61" s="86"/>
      <c r="HIJ61" s="86"/>
      <c r="HIK61" s="86"/>
      <c r="HIL61" s="86"/>
      <c r="HIM61" s="86"/>
      <c r="HIN61" s="86"/>
      <c r="HIO61" s="86"/>
      <c r="HIP61" s="86"/>
      <c r="HIQ61" s="86"/>
      <c r="HIR61" s="86"/>
      <c r="HIS61" s="86"/>
      <c r="HIT61" s="86"/>
      <c r="HIU61" s="86"/>
      <c r="HIV61" s="86"/>
      <c r="HIW61" s="86"/>
      <c r="HIX61" s="86"/>
      <c r="HIY61" s="86"/>
      <c r="HIZ61" s="86"/>
      <c r="HJA61" s="86"/>
      <c r="HJB61" s="86"/>
      <c r="HJC61" s="86"/>
      <c r="HJD61" s="86"/>
      <c r="HJE61" s="86"/>
      <c r="HJF61" s="86"/>
      <c r="HJG61" s="86"/>
      <c r="HJH61" s="86"/>
      <c r="HJI61" s="86"/>
      <c r="HJJ61" s="86"/>
      <c r="HJK61" s="86"/>
      <c r="HJL61" s="86"/>
      <c r="HJM61" s="86"/>
      <c r="HJN61" s="86"/>
      <c r="HJO61" s="86"/>
      <c r="HJP61" s="86"/>
      <c r="HJQ61" s="86"/>
      <c r="HJR61" s="86"/>
      <c r="HJS61" s="86"/>
      <c r="HJT61" s="86"/>
      <c r="HJU61" s="86"/>
      <c r="HJV61" s="86"/>
      <c r="HJW61" s="86"/>
      <c r="HJX61" s="86"/>
      <c r="HJY61" s="86"/>
      <c r="HJZ61" s="86"/>
      <c r="HKA61" s="86"/>
      <c r="HKB61" s="86"/>
      <c r="HKC61" s="86"/>
      <c r="HKD61" s="86"/>
      <c r="HKE61" s="86"/>
      <c r="HKF61" s="86"/>
      <c r="HKG61" s="86"/>
      <c r="HKH61" s="86"/>
      <c r="HKI61" s="86"/>
      <c r="HKJ61" s="86"/>
      <c r="HKK61" s="86"/>
      <c r="HKL61" s="86"/>
      <c r="HKM61" s="86"/>
      <c r="HKN61" s="86"/>
      <c r="HKO61" s="86"/>
      <c r="HKP61" s="86"/>
      <c r="HKQ61" s="86"/>
      <c r="HKR61" s="86"/>
      <c r="HKS61" s="86"/>
      <c r="HKT61" s="86"/>
      <c r="HKU61" s="86"/>
      <c r="HKV61" s="86"/>
      <c r="HKW61" s="86"/>
      <c r="HKX61" s="86"/>
      <c r="HKY61" s="86"/>
      <c r="HKZ61" s="86"/>
      <c r="HLA61" s="86"/>
      <c r="HLB61" s="86"/>
      <c r="HLC61" s="86"/>
      <c r="HLD61" s="86"/>
      <c r="HLE61" s="86"/>
      <c r="HLF61" s="86"/>
      <c r="HLG61" s="86"/>
      <c r="HLH61" s="86"/>
      <c r="HLI61" s="86"/>
      <c r="HLJ61" s="86"/>
      <c r="HLK61" s="86"/>
      <c r="HLL61" s="86"/>
      <c r="HLM61" s="86"/>
      <c r="HLN61" s="86"/>
      <c r="HLO61" s="86"/>
      <c r="HLP61" s="86"/>
      <c r="HLQ61" s="86"/>
      <c r="HLR61" s="86"/>
      <c r="HLS61" s="86"/>
      <c r="HLT61" s="86"/>
      <c r="HLU61" s="86"/>
      <c r="HLV61" s="86"/>
      <c r="HLW61" s="86"/>
      <c r="HLX61" s="86"/>
      <c r="HLY61" s="86"/>
      <c r="HLZ61" s="86"/>
      <c r="HMA61" s="86"/>
      <c r="HMB61" s="86"/>
      <c r="HMC61" s="86"/>
      <c r="HMD61" s="86"/>
      <c r="HME61" s="86"/>
      <c r="HMF61" s="86"/>
      <c r="HMG61" s="86"/>
      <c r="HMH61" s="86"/>
      <c r="HMI61" s="86"/>
      <c r="HMJ61" s="86"/>
      <c r="HMK61" s="86"/>
      <c r="HML61" s="86"/>
      <c r="HMM61" s="86"/>
      <c r="HMN61" s="86"/>
      <c r="HMO61" s="86"/>
      <c r="HMP61" s="86"/>
      <c r="HMQ61" s="86"/>
      <c r="HMR61" s="86"/>
      <c r="HMS61" s="86"/>
      <c r="HMT61" s="86"/>
      <c r="HMU61" s="86"/>
      <c r="HMV61" s="86"/>
      <c r="HMW61" s="86"/>
      <c r="HMX61" s="86"/>
      <c r="HMY61" s="86"/>
      <c r="HMZ61" s="86"/>
      <c r="HNA61" s="86"/>
      <c r="HNB61" s="86"/>
      <c r="HNC61" s="86"/>
      <c r="HND61" s="86"/>
      <c r="HNE61" s="86"/>
      <c r="HNF61" s="86"/>
      <c r="HNG61" s="86"/>
      <c r="HNH61" s="86"/>
      <c r="HNI61" s="86"/>
      <c r="HNJ61" s="86"/>
      <c r="HNK61" s="86"/>
      <c r="HNL61" s="86"/>
      <c r="HNM61" s="86"/>
      <c r="HNN61" s="86"/>
      <c r="HNO61" s="86"/>
      <c r="HNP61" s="86"/>
      <c r="HNQ61" s="86"/>
      <c r="HNR61" s="86"/>
      <c r="HNS61" s="86"/>
      <c r="HNT61" s="86"/>
      <c r="HNU61" s="86"/>
      <c r="HNV61" s="86"/>
      <c r="HNW61" s="86"/>
      <c r="HNX61" s="86"/>
      <c r="HNY61" s="86"/>
      <c r="HNZ61" s="86"/>
      <c r="HOA61" s="86"/>
      <c r="HOB61" s="86"/>
      <c r="HOC61" s="86"/>
      <c r="HOD61" s="86"/>
      <c r="HOE61" s="86"/>
      <c r="HOF61" s="86"/>
      <c r="HOG61" s="86"/>
      <c r="HOH61" s="86"/>
      <c r="HOI61" s="86"/>
      <c r="HOJ61" s="86"/>
      <c r="HOK61" s="86"/>
      <c r="HOL61" s="86"/>
      <c r="HOM61" s="86"/>
      <c r="HON61" s="86"/>
      <c r="HOO61" s="86"/>
      <c r="HOP61" s="86"/>
      <c r="HOQ61" s="86"/>
      <c r="HOR61" s="86"/>
      <c r="HOS61" s="86"/>
      <c r="HOT61" s="86"/>
      <c r="HOU61" s="86"/>
      <c r="HOV61" s="86"/>
      <c r="HOW61" s="86"/>
      <c r="HOX61" s="86"/>
      <c r="HOY61" s="86"/>
      <c r="HOZ61" s="86"/>
      <c r="HPA61" s="86"/>
      <c r="HPB61" s="86"/>
      <c r="HPC61" s="86"/>
      <c r="HPD61" s="86"/>
      <c r="HPE61" s="86"/>
      <c r="HPF61" s="86"/>
      <c r="HPG61" s="86"/>
      <c r="HPH61" s="86"/>
      <c r="HPI61" s="86"/>
      <c r="HPJ61" s="86"/>
      <c r="HPK61" s="86"/>
      <c r="HPL61" s="86"/>
      <c r="HPM61" s="86"/>
      <c r="HPN61" s="86"/>
      <c r="HPO61" s="86"/>
      <c r="HPP61" s="86"/>
      <c r="HPQ61" s="86"/>
      <c r="HPR61" s="86"/>
      <c r="HPS61" s="86"/>
      <c r="HPT61" s="86"/>
      <c r="HPU61" s="86"/>
      <c r="HPV61" s="86"/>
      <c r="HPW61" s="86"/>
      <c r="HPX61" s="86"/>
      <c r="HPY61" s="86"/>
      <c r="HPZ61" s="86"/>
      <c r="HQA61" s="86"/>
      <c r="HQB61" s="86"/>
      <c r="HQC61" s="86"/>
      <c r="HQD61" s="86"/>
      <c r="HQE61" s="86"/>
      <c r="HQF61" s="86"/>
      <c r="HQG61" s="86"/>
      <c r="HQH61" s="86"/>
      <c r="HQI61" s="86"/>
      <c r="HQJ61" s="86"/>
      <c r="HQK61" s="86"/>
      <c r="HQL61" s="86"/>
      <c r="HQM61" s="86"/>
      <c r="HQN61" s="86"/>
      <c r="HQO61" s="86"/>
      <c r="HQP61" s="86"/>
      <c r="HQQ61" s="86"/>
      <c r="HQR61" s="86"/>
      <c r="HQS61" s="86"/>
      <c r="HQT61" s="86"/>
      <c r="HQU61" s="86"/>
      <c r="HQV61" s="86"/>
      <c r="HQW61" s="86"/>
      <c r="HQX61" s="86"/>
      <c r="HQY61" s="86"/>
      <c r="HQZ61" s="86"/>
      <c r="HRA61" s="86"/>
      <c r="HRB61" s="86"/>
      <c r="HRC61" s="86"/>
      <c r="HRD61" s="86"/>
      <c r="HRE61" s="86"/>
      <c r="HRF61" s="86"/>
      <c r="HRG61" s="86"/>
      <c r="HRH61" s="86"/>
      <c r="HRI61" s="86"/>
      <c r="HRJ61" s="86"/>
      <c r="HRK61" s="86"/>
      <c r="HRL61" s="86"/>
      <c r="HRM61" s="86"/>
      <c r="HRN61" s="86"/>
      <c r="HRO61" s="86"/>
      <c r="HRP61" s="86"/>
      <c r="HRQ61" s="86"/>
      <c r="HRR61" s="86"/>
      <c r="HRS61" s="86"/>
      <c r="HRT61" s="86"/>
      <c r="HRU61" s="86"/>
      <c r="HRV61" s="86"/>
      <c r="HRW61" s="86"/>
      <c r="HRX61" s="86"/>
      <c r="HRY61" s="86"/>
      <c r="HRZ61" s="86"/>
      <c r="HSA61" s="86"/>
      <c r="HSB61" s="86"/>
      <c r="HSC61" s="86"/>
      <c r="HSD61" s="86"/>
      <c r="HSE61" s="86"/>
      <c r="HSF61" s="86"/>
      <c r="HSG61" s="86"/>
      <c r="HSH61" s="86"/>
      <c r="HSI61" s="86"/>
      <c r="HSJ61" s="86"/>
      <c r="HSK61" s="86"/>
      <c r="HSL61" s="86"/>
      <c r="HSM61" s="86"/>
      <c r="HSN61" s="86"/>
      <c r="HSO61" s="86"/>
      <c r="HSP61" s="86"/>
      <c r="HSQ61" s="86"/>
      <c r="HSR61" s="86"/>
      <c r="HSS61" s="86"/>
      <c r="HST61" s="86"/>
      <c r="HSU61" s="86"/>
      <c r="HSV61" s="86"/>
      <c r="HSW61" s="86"/>
      <c r="HSX61" s="86"/>
      <c r="HSY61" s="86"/>
      <c r="HSZ61" s="86"/>
      <c r="HTA61" s="86"/>
      <c r="HTB61" s="86"/>
      <c r="HTC61" s="86"/>
      <c r="HTD61" s="86"/>
      <c r="HTE61" s="86"/>
      <c r="HTF61" s="86"/>
      <c r="HTG61" s="86"/>
      <c r="HTH61" s="86"/>
      <c r="HTI61" s="86"/>
      <c r="HTJ61" s="86"/>
      <c r="HTK61" s="86"/>
      <c r="HTL61" s="86"/>
      <c r="HTM61" s="86"/>
      <c r="HTN61" s="86"/>
      <c r="HTO61" s="86"/>
      <c r="HTP61" s="86"/>
      <c r="HTQ61" s="86"/>
      <c r="HTR61" s="86"/>
      <c r="HTS61" s="86"/>
      <c r="HTT61" s="86"/>
      <c r="HTU61" s="86"/>
      <c r="HTV61" s="86"/>
      <c r="HTW61" s="86"/>
      <c r="HTX61" s="86"/>
      <c r="HTY61" s="86"/>
      <c r="HTZ61" s="86"/>
      <c r="HUA61" s="86"/>
      <c r="HUB61" s="86"/>
      <c r="HUC61" s="86"/>
      <c r="HUD61" s="86"/>
      <c r="HUE61" s="86"/>
      <c r="HUF61" s="86"/>
      <c r="HUG61" s="86"/>
      <c r="HUH61" s="86"/>
      <c r="HUI61" s="86"/>
      <c r="HUJ61" s="86"/>
      <c r="HUK61" s="86"/>
      <c r="HUL61" s="86"/>
      <c r="HUM61" s="86"/>
      <c r="HUN61" s="86"/>
      <c r="HUO61" s="86"/>
      <c r="HUP61" s="86"/>
      <c r="HUQ61" s="86"/>
      <c r="HUR61" s="86"/>
      <c r="HUS61" s="86"/>
      <c r="HUT61" s="86"/>
      <c r="HUU61" s="86"/>
      <c r="HUV61" s="86"/>
      <c r="HUW61" s="86"/>
      <c r="HUX61" s="86"/>
      <c r="HUY61" s="86"/>
      <c r="HUZ61" s="86"/>
      <c r="HVA61" s="86"/>
      <c r="HVB61" s="86"/>
      <c r="HVC61" s="86"/>
      <c r="HVD61" s="86"/>
      <c r="HVE61" s="86"/>
      <c r="HVF61" s="86"/>
      <c r="HVG61" s="86"/>
      <c r="HVH61" s="86"/>
      <c r="HVI61" s="86"/>
      <c r="HVJ61" s="86"/>
      <c r="HVK61" s="86"/>
      <c r="HVL61" s="86"/>
      <c r="HVM61" s="86"/>
      <c r="HVN61" s="86"/>
      <c r="HVO61" s="86"/>
      <c r="HVP61" s="86"/>
      <c r="HVQ61" s="86"/>
      <c r="HVR61" s="86"/>
      <c r="HVS61" s="86"/>
      <c r="HVT61" s="86"/>
      <c r="HVU61" s="86"/>
      <c r="HVV61" s="86"/>
      <c r="HVW61" s="86"/>
      <c r="HVX61" s="86"/>
      <c r="HVY61" s="86"/>
      <c r="HVZ61" s="86"/>
      <c r="HWA61" s="86"/>
      <c r="HWB61" s="86"/>
      <c r="HWC61" s="86"/>
      <c r="HWD61" s="86"/>
      <c r="HWE61" s="86"/>
      <c r="HWF61" s="86"/>
      <c r="HWG61" s="86"/>
      <c r="HWH61" s="86"/>
      <c r="HWI61" s="86"/>
      <c r="HWJ61" s="86"/>
      <c r="HWK61" s="86"/>
      <c r="HWL61" s="86"/>
      <c r="HWM61" s="86"/>
      <c r="HWN61" s="86"/>
      <c r="HWO61" s="86"/>
      <c r="HWP61" s="86"/>
      <c r="HWQ61" s="86"/>
      <c r="HWR61" s="86"/>
      <c r="HWS61" s="86"/>
      <c r="HWT61" s="86"/>
      <c r="HWU61" s="86"/>
      <c r="HWV61" s="86"/>
      <c r="HWW61" s="86"/>
      <c r="HWX61" s="86"/>
      <c r="HWY61" s="86"/>
      <c r="HWZ61" s="86"/>
      <c r="HXA61" s="86"/>
      <c r="HXB61" s="86"/>
      <c r="HXC61" s="86"/>
      <c r="HXD61" s="86"/>
      <c r="HXE61" s="86"/>
      <c r="HXF61" s="86"/>
      <c r="HXG61" s="86"/>
      <c r="HXH61" s="86"/>
      <c r="HXI61" s="86"/>
      <c r="HXJ61" s="86"/>
      <c r="HXK61" s="86"/>
      <c r="HXL61" s="86"/>
      <c r="HXM61" s="86"/>
      <c r="HXN61" s="86"/>
      <c r="HXO61" s="86"/>
      <c r="HXP61" s="86"/>
      <c r="HXQ61" s="86"/>
      <c r="HXR61" s="86"/>
      <c r="HXS61" s="86"/>
      <c r="HXT61" s="86"/>
      <c r="HXU61" s="86"/>
      <c r="HXV61" s="86"/>
      <c r="HXW61" s="86"/>
      <c r="HXX61" s="86"/>
      <c r="HXY61" s="86"/>
      <c r="HXZ61" s="86"/>
      <c r="HYA61" s="86"/>
      <c r="HYB61" s="86"/>
      <c r="HYC61" s="86"/>
      <c r="HYD61" s="86"/>
      <c r="HYE61" s="86"/>
      <c r="HYF61" s="86"/>
      <c r="HYG61" s="86"/>
      <c r="HYH61" s="86"/>
      <c r="HYI61" s="86"/>
      <c r="HYJ61" s="86"/>
      <c r="HYK61" s="86"/>
      <c r="HYL61" s="86"/>
      <c r="HYM61" s="86"/>
      <c r="HYN61" s="86"/>
      <c r="HYO61" s="86"/>
      <c r="HYP61" s="86"/>
      <c r="HYQ61" s="86"/>
      <c r="HYR61" s="86"/>
      <c r="HYS61" s="86"/>
      <c r="HYT61" s="86"/>
      <c r="HYU61" s="86"/>
      <c r="HYV61" s="86"/>
      <c r="HYW61" s="86"/>
      <c r="HYX61" s="86"/>
      <c r="HYY61" s="86"/>
      <c r="HYZ61" s="86"/>
      <c r="HZA61" s="86"/>
      <c r="HZB61" s="86"/>
      <c r="HZC61" s="86"/>
      <c r="HZD61" s="86"/>
      <c r="HZE61" s="86"/>
      <c r="HZF61" s="86"/>
      <c r="HZG61" s="86"/>
      <c r="HZH61" s="86"/>
      <c r="HZI61" s="86"/>
      <c r="HZJ61" s="86"/>
      <c r="HZK61" s="86"/>
      <c r="HZL61" s="86"/>
      <c r="HZM61" s="86"/>
      <c r="HZN61" s="86"/>
      <c r="HZO61" s="86"/>
      <c r="HZP61" s="86"/>
      <c r="HZQ61" s="86"/>
      <c r="HZR61" s="86"/>
      <c r="HZS61" s="86"/>
      <c r="HZT61" s="86"/>
      <c r="HZU61" s="86"/>
      <c r="HZV61" s="86"/>
      <c r="HZW61" s="86"/>
      <c r="HZX61" s="86"/>
      <c r="HZY61" s="86"/>
      <c r="HZZ61" s="86"/>
      <c r="IAA61" s="86"/>
      <c r="IAB61" s="86"/>
      <c r="IAC61" s="86"/>
      <c r="IAD61" s="86"/>
      <c r="IAE61" s="86"/>
      <c r="IAF61" s="86"/>
      <c r="IAG61" s="86"/>
      <c r="IAH61" s="86"/>
      <c r="IAI61" s="86"/>
      <c r="IAJ61" s="86"/>
      <c r="IAK61" s="86"/>
      <c r="IAL61" s="86"/>
      <c r="IAM61" s="86"/>
      <c r="IAN61" s="86"/>
      <c r="IAO61" s="86"/>
      <c r="IAP61" s="86"/>
      <c r="IAQ61" s="86"/>
      <c r="IAR61" s="86"/>
      <c r="IAS61" s="86"/>
      <c r="IAT61" s="86"/>
      <c r="IAU61" s="86"/>
      <c r="IAV61" s="86"/>
      <c r="IAW61" s="86"/>
      <c r="IAX61" s="86"/>
      <c r="IAY61" s="86"/>
      <c r="IAZ61" s="86"/>
      <c r="IBA61" s="86"/>
      <c r="IBB61" s="86"/>
      <c r="IBC61" s="86"/>
      <c r="IBD61" s="86"/>
      <c r="IBE61" s="86"/>
      <c r="IBF61" s="86"/>
      <c r="IBG61" s="86"/>
      <c r="IBH61" s="86"/>
      <c r="IBI61" s="86"/>
      <c r="IBJ61" s="86"/>
      <c r="IBK61" s="86"/>
      <c r="IBL61" s="86"/>
      <c r="IBM61" s="86"/>
      <c r="IBN61" s="86"/>
      <c r="IBO61" s="86"/>
      <c r="IBP61" s="86"/>
      <c r="IBQ61" s="86"/>
      <c r="IBR61" s="86"/>
      <c r="IBS61" s="86"/>
      <c r="IBT61" s="86"/>
      <c r="IBU61" s="86"/>
      <c r="IBV61" s="86"/>
      <c r="IBW61" s="86"/>
      <c r="IBX61" s="86"/>
      <c r="IBY61" s="86"/>
      <c r="IBZ61" s="86"/>
      <c r="ICA61" s="86"/>
      <c r="ICB61" s="86"/>
      <c r="ICC61" s="86"/>
      <c r="ICD61" s="86"/>
      <c r="ICE61" s="86"/>
      <c r="ICF61" s="86"/>
      <c r="ICG61" s="86"/>
      <c r="ICH61" s="86"/>
      <c r="ICI61" s="86"/>
      <c r="ICJ61" s="86"/>
      <c r="ICK61" s="86"/>
      <c r="ICL61" s="86"/>
      <c r="ICM61" s="86"/>
      <c r="ICN61" s="86"/>
      <c r="ICO61" s="86"/>
      <c r="ICP61" s="86"/>
      <c r="ICQ61" s="86"/>
      <c r="ICR61" s="86"/>
      <c r="ICS61" s="86"/>
      <c r="ICT61" s="86"/>
      <c r="ICU61" s="86"/>
      <c r="ICV61" s="86"/>
      <c r="ICW61" s="86"/>
      <c r="ICX61" s="86"/>
      <c r="ICY61" s="86"/>
      <c r="ICZ61" s="86"/>
      <c r="IDA61" s="86"/>
      <c r="IDB61" s="86"/>
      <c r="IDC61" s="86"/>
      <c r="IDD61" s="86"/>
      <c r="IDE61" s="86"/>
      <c r="IDF61" s="86"/>
      <c r="IDG61" s="86"/>
      <c r="IDH61" s="86"/>
      <c r="IDI61" s="86"/>
      <c r="IDJ61" s="86"/>
      <c r="IDK61" s="86"/>
      <c r="IDL61" s="86"/>
      <c r="IDM61" s="86"/>
      <c r="IDN61" s="86"/>
      <c r="IDO61" s="86"/>
      <c r="IDP61" s="86"/>
      <c r="IDQ61" s="86"/>
      <c r="IDR61" s="86"/>
      <c r="IDS61" s="86"/>
      <c r="IDT61" s="86"/>
      <c r="IDU61" s="86"/>
      <c r="IDV61" s="86"/>
      <c r="IDW61" s="86"/>
      <c r="IDX61" s="86"/>
      <c r="IDY61" s="86"/>
      <c r="IDZ61" s="86"/>
      <c r="IEA61" s="86"/>
      <c r="IEB61" s="86"/>
      <c r="IEC61" s="86"/>
      <c r="IED61" s="86"/>
      <c r="IEE61" s="86"/>
      <c r="IEF61" s="86"/>
      <c r="IEG61" s="86"/>
      <c r="IEH61" s="86"/>
      <c r="IEI61" s="86"/>
      <c r="IEJ61" s="86"/>
      <c r="IEK61" s="86"/>
      <c r="IEL61" s="86"/>
      <c r="IEM61" s="86"/>
      <c r="IEN61" s="86"/>
      <c r="IEO61" s="86"/>
      <c r="IEP61" s="86"/>
      <c r="IEQ61" s="86"/>
      <c r="IER61" s="86"/>
      <c r="IES61" s="86"/>
      <c r="IET61" s="86"/>
      <c r="IEU61" s="86"/>
      <c r="IEV61" s="86"/>
      <c r="IEW61" s="86"/>
      <c r="IEX61" s="86"/>
      <c r="IEY61" s="86"/>
      <c r="IEZ61" s="86"/>
      <c r="IFA61" s="86"/>
      <c r="IFB61" s="86"/>
      <c r="IFC61" s="86"/>
      <c r="IFD61" s="86"/>
      <c r="IFE61" s="86"/>
      <c r="IFF61" s="86"/>
      <c r="IFG61" s="86"/>
      <c r="IFH61" s="86"/>
      <c r="IFI61" s="86"/>
      <c r="IFJ61" s="86"/>
      <c r="IFK61" s="86"/>
      <c r="IFL61" s="86"/>
      <c r="IFM61" s="86"/>
      <c r="IFN61" s="86"/>
      <c r="IFO61" s="86"/>
      <c r="IFP61" s="86"/>
      <c r="IFQ61" s="86"/>
      <c r="IFR61" s="86"/>
      <c r="IFS61" s="86"/>
      <c r="IFT61" s="86"/>
      <c r="IFU61" s="86"/>
      <c r="IFV61" s="86"/>
      <c r="IFW61" s="86"/>
      <c r="IFX61" s="86"/>
      <c r="IFY61" s="86"/>
      <c r="IFZ61" s="86"/>
      <c r="IGA61" s="86"/>
      <c r="IGB61" s="86"/>
      <c r="IGC61" s="86"/>
      <c r="IGD61" s="86"/>
      <c r="IGE61" s="86"/>
      <c r="IGF61" s="86"/>
      <c r="IGG61" s="86"/>
      <c r="IGH61" s="86"/>
      <c r="IGI61" s="86"/>
      <c r="IGJ61" s="86"/>
      <c r="IGK61" s="86"/>
      <c r="IGL61" s="86"/>
      <c r="IGM61" s="86"/>
      <c r="IGN61" s="86"/>
      <c r="IGO61" s="86"/>
      <c r="IGP61" s="86"/>
      <c r="IGQ61" s="86"/>
      <c r="IGR61" s="86"/>
      <c r="IGS61" s="86"/>
      <c r="IGT61" s="86"/>
      <c r="IGU61" s="86"/>
      <c r="IGV61" s="86"/>
      <c r="IGW61" s="86"/>
      <c r="IGX61" s="86"/>
      <c r="IGY61" s="86"/>
      <c r="IGZ61" s="86"/>
      <c r="IHA61" s="86"/>
      <c r="IHB61" s="86"/>
      <c r="IHC61" s="86"/>
      <c r="IHD61" s="86"/>
      <c r="IHE61" s="86"/>
      <c r="IHF61" s="86"/>
      <c r="IHG61" s="86"/>
      <c r="IHH61" s="86"/>
      <c r="IHI61" s="86"/>
      <c r="IHJ61" s="86"/>
      <c r="IHK61" s="86"/>
      <c r="IHL61" s="86"/>
      <c r="IHM61" s="86"/>
      <c r="IHN61" s="86"/>
      <c r="IHO61" s="86"/>
      <c r="IHP61" s="86"/>
      <c r="IHQ61" s="86"/>
      <c r="IHR61" s="86"/>
      <c r="IHS61" s="86"/>
      <c r="IHT61" s="86"/>
      <c r="IHU61" s="86"/>
      <c r="IHV61" s="86"/>
      <c r="IHW61" s="86"/>
      <c r="IHX61" s="86"/>
      <c r="IHY61" s="86"/>
      <c r="IHZ61" s="86"/>
      <c r="IIA61" s="86"/>
      <c r="IIB61" s="86"/>
      <c r="IIC61" s="86"/>
      <c r="IID61" s="86"/>
      <c r="IIE61" s="86"/>
      <c r="IIF61" s="86"/>
      <c r="IIG61" s="86"/>
      <c r="IIH61" s="86"/>
      <c r="III61" s="86"/>
      <c r="IIJ61" s="86"/>
      <c r="IIK61" s="86"/>
      <c r="IIL61" s="86"/>
      <c r="IIM61" s="86"/>
      <c r="IIN61" s="86"/>
      <c r="IIO61" s="86"/>
      <c r="IIP61" s="86"/>
      <c r="IIQ61" s="86"/>
      <c r="IIR61" s="86"/>
      <c r="IIS61" s="86"/>
      <c r="IIT61" s="86"/>
      <c r="IIU61" s="86"/>
      <c r="IIV61" s="86"/>
      <c r="IIW61" s="86"/>
      <c r="IIX61" s="86"/>
      <c r="IIY61" s="86"/>
      <c r="IIZ61" s="86"/>
      <c r="IJA61" s="86"/>
      <c r="IJB61" s="86"/>
      <c r="IJC61" s="86"/>
      <c r="IJD61" s="86"/>
      <c r="IJE61" s="86"/>
      <c r="IJF61" s="86"/>
      <c r="IJG61" s="86"/>
      <c r="IJH61" s="86"/>
      <c r="IJI61" s="86"/>
      <c r="IJJ61" s="86"/>
      <c r="IJK61" s="86"/>
      <c r="IJL61" s="86"/>
      <c r="IJM61" s="86"/>
      <c r="IJN61" s="86"/>
      <c r="IJO61" s="86"/>
      <c r="IJP61" s="86"/>
      <c r="IJQ61" s="86"/>
      <c r="IJR61" s="86"/>
      <c r="IJS61" s="86"/>
      <c r="IJT61" s="86"/>
      <c r="IJU61" s="86"/>
      <c r="IJV61" s="86"/>
      <c r="IJW61" s="86"/>
      <c r="IJX61" s="86"/>
      <c r="IJY61" s="86"/>
      <c r="IJZ61" s="86"/>
      <c r="IKA61" s="86"/>
      <c r="IKB61" s="86"/>
      <c r="IKC61" s="86"/>
      <c r="IKD61" s="86"/>
      <c r="IKE61" s="86"/>
      <c r="IKF61" s="86"/>
      <c r="IKG61" s="86"/>
      <c r="IKH61" s="86"/>
      <c r="IKI61" s="86"/>
      <c r="IKJ61" s="86"/>
      <c r="IKK61" s="86"/>
      <c r="IKL61" s="86"/>
      <c r="IKM61" s="86"/>
      <c r="IKN61" s="86"/>
      <c r="IKO61" s="86"/>
      <c r="IKP61" s="86"/>
      <c r="IKQ61" s="86"/>
      <c r="IKR61" s="86"/>
      <c r="IKS61" s="86"/>
      <c r="IKT61" s="86"/>
      <c r="IKU61" s="86"/>
      <c r="IKV61" s="86"/>
      <c r="IKW61" s="86"/>
      <c r="IKX61" s="86"/>
      <c r="IKY61" s="86"/>
      <c r="IKZ61" s="86"/>
      <c r="ILA61" s="86"/>
      <c r="ILB61" s="86"/>
      <c r="ILC61" s="86"/>
      <c r="ILD61" s="86"/>
      <c r="ILE61" s="86"/>
      <c r="ILF61" s="86"/>
      <c r="ILG61" s="86"/>
      <c r="ILH61" s="86"/>
      <c r="ILI61" s="86"/>
      <c r="ILJ61" s="86"/>
      <c r="ILK61" s="86"/>
      <c r="ILL61" s="86"/>
      <c r="ILM61" s="86"/>
      <c r="ILN61" s="86"/>
      <c r="ILO61" s="86"/>
      <c r="ILP61" s="86"/>
      <c r="ILQ61" s="86"/>
      <c r="ILR61" s="86"/>
      <c r="ILS61" s="86"/>
      <c r="ILT61" s="86"/>
      <c r="ILU61" s="86"/>
      <c r="ILV61" s="86"/>
      <c r="ILW61" s="86"/>
      <c r="ILX61" s="86"/>
      <c r="ILY61" s="86"/>
      <c r="ILZ61" s="86"/>
      <c r="IMA61" s="86"/>
      <c r="IMB61" s="86"/>
      <c r="IMC61" s="86"/>
      <c r="IMD61" s="86"/>
      <c r="IME61" s="86"/>
      <c r="IMF61" s="86"/>
      <c r="IMG61" s="86"/>
      <c r="IMH61" s="86"/>
      <c r="IMI61" s="86"/>
      <c r="IMJ61" s="86"/>
      <c r="IMK61" s="86"/>
      <c r="IML61" s="86"/>
      <c r="IMM61" s="86"/>
      <c r="IMN61" s="86"/>
      <c r="IMO61" s="86"/>
      <c r="IMP61" s="86"/>
      <c r="IMQ61" s="86"/>
      <c r="IMR61" s="86"/>
      <c r="IMS61" s="86"/>
      <c r="IMT61" s="86"/>
      <c r="IMU61" s="86"/>
      <c r="IMV61" s="86"/>
      <c r="IMW61" s="86"/>
      <c r="IMX61" s="86"/>
      <c r="IMY61" s="86"/>
      <c r="IMZ61" s="86"/>
      <c r="INA61" s="86"/>
      <c r="INB61" s="86"/>
      <c r="INC61" s="86"/>
      <c r="IND61" s="86"/>
      <c r="INE61" s="86"/>
      <c r="INF61" s="86"/>
      <c r="ING61" s="86"/>
      <c r="INH61" s="86"/>
      <c r="INI61" s="86"/>
      <c r="INJ61" s="86"/>
      <c r="INK61" s="86"/>
      <c r="INL61" s="86"/>
      <c r="INM61" s="86"/>
      <c r="INN61" s="86"/>
      <c r="INO61" s="86"/>
      <c r="INP61" s="86"/>
      <c r="INQ61" s="86"/>
      <c r="INR61" s="86"/>
      <c r="INS61" s="86"/>
      <c r="INT61" s="86"/>
      <c r="INU61" s="86"/>
      <c r="INV61" s="86"/>
      <c r="INW61" s="86"/>
      <c r="INX61" s="86"/>
      <c r="INY61" s="86"/>
      <c r="INZ61" s="86"/>
      <c r="IOA61" s="86"/>
      <c r="IOB61" s="86"/>
      <c r="IOC61" s="86"/>
      <c r="IOD61" s="86"/>
      <c r="IOE61" s="86"/>
      <c r="IOF61" s="86"/>
      <c r="IOG61" s="86"/>
      <c r="IOH61" s="86"/>
      <c r="IOI61" s="86"/>
      <c r="IOJ61" s="86"/>
      <c r="IOK61" s="86"/>
      <c r="IOL61" s="86"/>
      <c r="IOM61" s="86"/>
      <c r="ION61" s="86"/>
      <c r="IOO61" s="86"/>
      <c r="IOP61" s="86"/>
      <c r="IOQ61" s="86"/>
      <c r="IOR61" s="86"/>
      <c r="IOS61" s="86"/>
      <c r="IOT61" s="86"/>
      <c r="IOU61" s="86"/>
      <c r="IOV61" s="86"/>
      <c r="IOW61" s="86"/>
      <c r="IOX61" s="86"/>
      <c r="IOY61" s="86"/>
      <c r="IOZ61" s="86"/>
      <c r="IPA61" s="86"/>
      <c r="IPB61" s="86"/>
      <c r="IPC61" s="86"/>
      <c r="IPD61" s="86"/>
      <c r="IPE61" s="86"/>
      <c r="IPF61" s="86"/>
      <c r="IPG61" s="86"/>
      <c r="IPH61" s="86"/>
      <c r="IPI61" s="86"/>
      <c r="IPJ61" s="86"/>
      <c r="IPK61" s="86"/>
      <c r="IPL61" s="86"/>
      <c r="IPM61" s="86"/>
      <c r="IPN61" s="86"/>
      <c r="IPO61" s="86"/>
      <c r="IPP61" s="86"/>
      <c r="IPQ61" s="86"/>
      <c r="IPR61" s="86"/>
      <c r="IPS61" s="86"/>
      <c r="IPT61" s="86"/>
      <c r="IPU61" s="86"/>
      <c r="IPV61" s="86"/>
      <c r="IPW61" s="86"/>
      <c r="IPX61" s="86"/>
      <c r="IPY61" s="86"/>
      <c r="IPZ61" s="86"/>
      <c r="IQA61" s="86"/>
      <c r="IQB61" s="86"/>
      <c r="IQC61" s="86"/>
      <c r="IQD61" s="86"/>
      <c r="IQE61" s="86"/>
      <c r="IQF61" s="86"/>
      <c r="IQG61" s="86"/>
      <c r="IQH61" s="86"/>
      <c r="IQI61" s="86"/>
      <c r="IQJ61" s="86"/>
      <c r="IQK61" s="86"/>
      <c r="IQL61" s="86"/>
      <c r="IQM61" s="86"/>
      <c r="IQN61" s="86"/>
      <c r="IQO61" s="86"/>
      <c r="IQP61" s="86"/>
      <c r="IQQ61" s="86"/>
      <c r="IQR61" s="86"/>
      <c r="IQS61" s="86"/>
      <c r="IQT61" s="86"/>
      <c r="IQU61" s="86"/>
      <c r="IQV61" s="86"/>
      <c r="IQW61" s="86"/>
      <c r="IQX61" s="86"/>
      <c r="IQY61" s="86"/>
      <c r="IQZ61" s="86"/>
      <c r="IRA61" s="86"/>
      <c r="IRB61" s="86"/>
      <c r="IRC61" s="86"/>
      <c r="IRD61" s="86"/>
      <c r="IRE61" s="86"/>
      <c r="IRF61" s="86"/>
      <c r="IRG61" s="86"/>
      <c r="IRH61" s="86"/>
      <c r="IRI61" s="86"/>
      <c r="IRJ61" s="86"/>
      <c r="IRK61" s="86"/>
      <c r="IRL61" s="86"/>
      <c r="IRM61" s="86"/>
      <c r="IRN61" s="86"/>
      <c r="IRO61" s="86"/>
      <c r="IRP61" s="86"/>
      <c r="IRQ61" s="86"/>
      <c r="IRR61" s="86"/>
      <c r="IRS61" s="86"/>
      <c r="IRT61" s="86"/>
      <c r="IRU61" s="86"/>
      <c r="IRV61" s="86"/>
      <c r="IRW61" s="86"/>
      <c r="IRX61" s="86"/>
      <c r="IRY61" s="86"/>
      <c r="IRZ61" s="86"/>
      <c r="ISA61" s="86"/>
      <c r="ISB61" s="86"/>
      <c r="ISC61" s="86"/>
      <c r="ISD61" s="86"/>
      <c r="ISE61" s="86"/>
      <c r="ISF61" s="86"/>
      <c r="ISG61" s="86"/>
      <c r="ISH61" s="86"/>
      <c r="ISI61" s="86"/>
      <c r="ISJ61" s="86"/>
      <c r="ISK61" s="86"/>
      <c r="ISL61" s="86"/>
      <c r="ISM61" s="86"/>
      <c r="ISN61" s="86"/>
      <c r="ISO61" s="86"/>
      <c r="ISP61" s="86"/>
      <c r="ISQ61" s="86"/>
      <c r="ISR61" s="86"/>
      <c r="ISS61" s="86"/>
      <c r="IST61" s="86"/>
      <c r="ISU61" s="86"/>
      <c r="ISV61" s="86"/>
      <c r="ISW61" s="86"/>
      <c r="ISX61" s="86"/>
      <c r="ISY61" s="86"/>
      <c r="ISZ61" s="86"/>
      <c r="ITA61" s="86"/>
      <c r="ITB61" s="86"/>
      <c r="ITC61" s="86"/>
      <c r="ITD61" s="86"/>
      <c r="ITE61" s="86"/>
      <c r="ITF61" s="86"/>
      <c r="ITG61" s="86"/>
      <c r="ITH61" s="86"/>
      <c r="ITI61" s="86"/>
      <c r="ITJ61" s="86"/>
      <c r="ITK61" s="86"/>
      <c r="ITL61" s="86"/>
      <c r="ITM61" s="86"/>
      <c r="ITN61" s="86"/>
      <c r="ITO61" s="86"/>
      <c r="ITP61" s="86"/>
      <c r="ITQ61" s="86"/>
      <c r="ITR61" s="86"/>
      <c r="ITS61" s="86"/>
      <c r="ITT61" s="86"/>
      <c r="ITU61" s="86"/>
      <c r="ITV61" s="86"/>
      <c r="ITW61" s="86"/>
      <c r="ITX61" s="86"/>
      <c r="ITY61" s="86"/>
      <c r="ITZ61" s="86"/>
      <c r="IUA61" s="86"/>
      <c r="IUB61" s="86"/>
      <c r="IUC61" s="86"/>
      <c r="IUD61" s="86"/>
      <c r="IUE61" s="86"/>
      <c r="IUF61" s="86"/>
      <c r="IUG61" s="86"/>
      <c r="IUH61" s="86"/>
      <c r="IUI61" s="86"/>
      <c r="IUJ61" s="86"/>
      <c r="IUK61" s="86"/>
      <c r="IUL61" s="86"/>
      <c r="IUM61" s="86"/>
      <c r="IUN61" s="86"/>
      <c r="IUO61" s="86"/>
      <c r="IUP61" s="86"/>
      <c r="IUQ61" s="86"/>
      <c r="IUR61" s="86"/>
      <c r="IUS61" s="86"/>
      <c r="IUT61" s="86"/>
      <c r="IUU61" s="86"/>
      <c r="IUV61" s="86"/>
      <c r="IUW61" s="86"/>
      <c r="IUX61" s="86"/>
      <c r="IUY61" s="86"/>
      <c r="IUZ61" s="86"/>
      <c r="IVA61" s="86"/>
      <c r="IVB61" s="86"/>
      <c r="IVC61" s="86"/>
      <c r="IVD61" s="86"/>
      <c r="IVE61" s="86"/>
      <c r="IVF61" s="86"/>
      <c r="IVG61" s="86"/>
      <c r="IVH61" s="86"/>
      <c r="IVI61" s="86"/>
      <c r="IVJ61" s="86"/>
      <c r="IVK61" s="86"/>
      <c r="IVL61" s="86"/>
      <c r="IVM61" s="86"/>
      <c r="IVN61" s="86"/>
      <c r="IVO61" s="86"/>
      <c r="IVP61" s="86"/>
      <c r="IVQ61" s="86"/>
      <c r="IVR61" s="86"/>
      <c r="IVS61" s="86"/>
      <c r="IVT61" s="86"/>
      <c r="IVU61" s="86"/>
      <c r="IVV61" s="86"/>
      <c r="IVW61" s="86"/>
      <c r="IVX61" s="86"/>
      <c r="IVY61" s="86"/>
      <c r="IVZ61" s="86"/>
      <c r="IWA61" s="86"/>
      <c r="IWB61" s="86"/>
      <c r="IWC61" s="86"/>
      <c r="IWD61" s="86"/>
      <c r="IWE61" s="86"/>
      <c r="IWF61" s="86"/>
      <c r="IWG61" s="86"/>
      <c r="IWH61" s="86"/>
      <c r="IWI61" s="86"/>
      <c r="IWJ61" s="86"/>
      <c r="IWK61" s="86"/>
      <c r="IWL61" s="86"/>
      <c r="IWM61" s="86"/>
      <c r="IWN61" s="86"/>
      <c r="IWO61" s="86"/>
      <c r="IWP61" s="86"/>
      <c r="IWQ61" s="86"/>
      <c r="IWR61" s="86"/>
      <c r="IWS61" s="86"/>
      <c r="IWT61" s="86"/>
      <c r="IWU61" s="86"/>
      <c r="IWV61" s="86"/>
      <c r="IWW61" s="86"/>
      <c r="IWX61" s="86"/>
      <c r="IWY61" s="86"/>
      <c r="IWZ61" s="86"/>
      <c r="IXA61" s="86"/>
      <c r="IXB61" s="86"/>
      <c r="IXC61" s="86"/>
      <c r="IXD61" s="86"/>
      <c r="IXE61" s="86"/>
      <c r="IXF61" s="86"/>
      <c r="IXG61" s="86"/>
      <c r="IXH61" s="86"/>
      <c r="IXI61" s="86"/>
      <c r="IXJ61" s="86"/>
      <c r="IXK61" s="86"/>
      <c r="IXL61" s="86"/>
      <c r="IXM61" s="86"/>
      <c r="IXN61" s="86"/>
      <c r="IXO61" s="86"/>
      <c r="IXP61" s="86"/>
      <c r="IXQ61" s="86"/>
      <c r="IXR61" s="86"/>
      <c r="IXS61" s="86"/>
      <c r="IXT61" s="86"/>
      <c r="IXU61" s="86"/>
      <c r="IXV61" s="86"/>
      <c r="IXW61" s="86"/>
      <c r="IXX61" s="86"/>
      <c r="IXY61" s="86"/>
      <c r="IXZ61" s="86"/>
      <c r="IYA61" s="86"/>
      <c r="IYB61" s="86"/>
      <c r="IYC61" s="86"/>
      <c r="IYD61" s="86"/>
      <c r="IYE61" s="86"/>
      <c r="IYF61" s="86"/>
      <c r="IYG61" s="86"/>
      <c r="IYH61" s="86"/>
      <c r="IYI61" s="86"/>
      <c r="IYJ61" s="86"/>
      <c r="IYK61" s="86"/>
      <c r="IYL61" s="86"/>
      <c r="IYM61" s="86"/>
      <c r="IYN61" s="86"/>
      <c r="IYO61" s="86"/>
      <c r="IYP61" s="86"/>
      <c r="IYQ61" s="86"/>
      <c r="IYR61" s="86"/>
      <c r="IYS61" s="86"/>
      <c r="IYT61" s="86"/>
      <c r="IYU61" s="86"/>
      <c r="IYV61" s="86"/>
      <c r="IYW61" s="86"/>
      <c r="IYX61" s="86"/>
      <c r="IYY61" s="86"/>
      <c r="IYZ61" s="86"/>
      <c r="IZA61" s="86"/>
      <c r="IZB61" s="86"/>
      <c r="IZC61" s="86"/>
      <c r="IZD61" s="86"/>
      <c r="IZE61" s="86"/>
      <c r="IZF61" s="86"/>
      <c r="IZG61" s="86"/>
      <c r="IZH61" s="86"/>
      <c r="IZI61" s="86"/>
      <c r="IZJ61" s="86"/>
      <c r="IZK61" s="86"/>
      <c r="IZL61" s="86"/>
      <c r="IZM61" s="86"/>
      <c r="IZN61" s="86"/>
      <c r="IZO61" s="86"/>
      <c r="IZP61" s="86"/>
      <c r="IZQ61" s="86"/>
      <c r="IZR61" s="86"/>
      <c r="IZS61" s="86"/>
      <c r="IZT61" s="86"/>
      <c r="IZU61" s="86"/>
      <c r="IZV61" s="86"/>
      <c r="IZW61" s="86"/>
      <c r="IZX61" s="86"/>
      <c r="IZY61" s="86"/>
      <c r="IZZ61" s="86"/>
      <c r="JAA61" s="86"/>
      <c r="JAB61" s="86"/>
      <c r="JAC61" s="86"/>
      <c r="JAD61" s="86"/>
      <c r="JAE61" s="86"/>
      <c r="JAF61" s="86"/>
      <c r="JAG61" s="86"/>
      <c r="JAH61" s="86"/>
      <c r="JAI61" s="86"/>
      <c r="JAJ61" s="86"/>
      <c r="JAK61" s="86"/>
      <c r="JAL61" s="86"/>
      <c r="JAM61" s="86"/>
      <c r="JAN61" s="86"/>
      <c r="JAO61" s="86"/>
      <c r="JAP61" s="86"/>
      <c r="JAQ61" s="86"/>
      <c r="JAR61" s="86"/>
      <c r="JAS61" s="86"/>
      <c r="JAT61" s="86"/>
      <c r="JAU61" s="86"/>
      <c r="JAV61" s="86"/>
      <c r="JAW61" s="86"/>
      <c r="JAX61" s="86"/>
      <c r="JAY61" s="86"/>
      <c r="JAZ61" s="86"/>
      <c r="JBA61" s="86"/>
      <c r="JBB61" s="86"/>
      <c r="JBC61" s="86"/>
      <c r="JBD61" s="86"/>
      <c r="JBE61" s="86"/>
      <c r="JBF61" s="86"/>
      <c r="JBG61" s="86"/>
      <c r="JBH61" s="86"/>
      <c r="JBI61" s="86"/>
      <c r="JBJ61" s="86"/>
      <c r="JBK61" s="86"/>
      <c r="JBL61" s="86"/>
      <c r="JBM61" s="86"/>
      <c r="JBN61" s="86"/>
      <c r="JBO61" s="86"/>
      <c r="JBP61" s="86"/>
      <c r="JBQ61" s="86"/>
      <c r="JBR61" s="86"/>
      <c r="JBS61" s="86"/>
      <c r="JBT61" s="86"/>
      <c r="JBU61" s="86"/>
      <c r="JBV61" s="86"/>
      <c r="JBW61" s="86"/>
      <c r="JBX61" s="86"/>
      <c r="JBY61" s="86"/>
      <c r="JBZ61" s="86"/>
      <c r="JCA61" s="86"/>
      <c r="JCB61" s="86"/>
      <c r="JCC61" s="86"/>
      <c r="JCD61" s="86"/>
      <c r="JCE61" s="86"/>
      <c r="JCF61" s="86"/>
      <c r="JCG61" s="86"/>
      <c r="JCH61" s="86"/>
      <c r="JCI61" s="86"/>
      <c r="JCJ61" s="86"/>
      <c r="JCK61" s="86"/>
      <c r="JCL61" s="86"/>
      <c r="JCM61" s="86"/>
      <c r="JCN61" s="86"/>
      <c r="JCO61" s="86"/>
      <c r="JCP61" s="86"/>
      <c r="JCQ61" s="86"/>
      <c r="JCR61" s="86"/>
      <c r="JCS61" s="86"/>
      <c r="JCT61" s="86"/>
      <c r="JCU61" s="86"/>
      <c r="JCV61" s="86"/>
      <c r="JCW61" s="86"/>
      <c r="JCX61" s="86"/>
      <c r="JCY61" s="86"/>
      <c r="JCZ61" s="86"/>
      <c r="JDA61" s="86"/>
      <c r="JDB61" s="86"/>
      <c r="JDC61" s="86"/>
      <c r="JDD61" s="86"/>
      <c r="JDE61" s="86"/>
      <c r="JDF61" s="86"/>
      <c r="JDG61" s="86"/>
      <c r="JDH61" s="86"/>
      <c r="JDI61" s="86"/>
      <c r="JDJ61" s="86"/>
      <c r="JDK61" s="86"/>
      <c r="JDL61" s="86"/>
      <c r="JDM61" s="86"/>
      <c r="JDN61" s="86"/>
      <c r="JDO61" s="86"/>
      <c r="JDP61" s="86"/>
      <c r="JDQ61" s="86"/>
      <c r="JDR61" s="86"/>
      <c r="JDS61" s="86"/>
      <c r="JDT61" s="86"/>
      <c r="JDU61" s="86"/>
      <c r="JDV61" s="86"/>
      <c r="JDW61" s="86"/>
      <c r="JDX61" s="86"/>
      <c r="JDY61" s="86"/>
      <c r="JDZ61" s="86"/>
      <c r="JEA61" s="86"/>
      <c r="JEB61" s="86"/>
      <c r="JEC61" s="86"/>
      <c r="JED61" s="86"/>
      <c r="JEE61" s="86"/>
      <c r="JEF61" s="86"/>
      <c r="JEG61" s="86"/>
      <c r="JEH61" s="86"/>
      <c r="JEI61" s="86"/>
      <c r="JEJ61" s="86"/>
      <c r="JEK61" s="86"/>
      <c r="JEL61" s="86"/>
      <c r="JEM61" s="86"/>
      <c r="JEN61" s="86"/>
      <c r="JEO61" s="86"/>
      <c r="JEP61" s="86"/>
      <c r="JEQ61" s="86"/>
      <c r="JER61" s="86"/>
      <c r="JES61" s="86"/>
      <c r="JET61" s="86"/>
      <c r="JEU61" s="86"/>
      <c r="JEV61" s="86"/>
      <c r="JEW61" s="86"/>
      <c r="JEX61" s="86"/>
      <c r="JEY61" s="86"/>
      <c r="JEZ61" s="86"/>
      <c r="JFA61" s="86"/>
      <c r="JFB61" s="86"/>
      <c r="JFC61" s="86"/>
      <c r="JFD61" s="86"/>
      <c r="JFE61" s="86"/>
      <c r="JFF61" s="86"/>
      <c r="JFG61" s="86"/>
      <c r="JFH61" s="86"/>
      <c r="JFI61" s="86"/>
      <c r="JFJ61" s="86"/>
      <c r="JFK61" s="86"/>
      <c r="JFL61" s="86"/>
      <c r="JFM61" s="86"/>
      <c r="JFN61" s="86"/>
      <c r="JFO61" s="86"/>
      <c r="JFP61" s="86"/>
      <c r="JFQ61" s="86"/>
      <c r="JFR61" s="86"/>
      <c r="JFS61" s="86"/>
      <c r="JFT61" s="86"/>
      <c r="JFU61" s="86"/>
      <c r="JFV61" s="86"/>
      <c r="JFW61" s="86"/>
      <c r="JFX61" s="86"/>
      <c r="JFY61" s="86"/>
      <c r="JFZ61" s="86"/>
      <c r="JGA61" s="86"/>
      <c r="JGB61" s="86"/>
      <c r="JGC61" s="86"/>
      <c r="JGD61" s="86"/>
      <c r="JGE61" s="86"/>
      <c r="JGF61" s="86"/>
      <c r="JGG61" s="86"/>
      <c r="JGH61" s="86"/>
      <c r="JGI61" s="86"/>
      <c r="JGJ61" s="86"/>
      <c r="JGK61" s="86"/>
      <c r="JGL61" s="86"/>
      <c r="JGM61" s="86"/>
      <c r="JGN61" s="86"/>
      <c r="JGO61" s="86"/>
      <c r="JGP61" s="86"/>
      <c r="JGQ61" s="86"/>
      <c r="JGR61" s="86"/>
      <c r="JGS61" s="86"/>
      <c r="JGT61" s="86"/>
      <c r="JGU61" s="86"/>
      <c r="JGV61" s="86"/>
      <c r="JGW61" s="86"/>
      <c r="JGX61" s="86"/>
      <c r="JGY61" s="86"/>
      <c r="JGZ61" s="86"/>
      <c r="JHA61" s="86"/>
      <c r="JHB61" s="86"/>
      <c r="JHC61" s="86"/>
      <c r="JHD61" s="86"/>
      <c r="JHE61" s="86"/>
      <c r="JHF61" s="86"/>
      <c r="JHG61" s="86"/>
      <c r="JHH61" s="86"/>
      <c r="JHI61" s="86"/>
      <c r="JHJ61" s="86"/>
      <c r="JHK61" s="86"/>
      <c r="JHL61" s="86"/>
      <c r="JHM61" s="86"/>
      <c r="JHN61" s="86"/>
      <c r="JHO61" s="86"/>
      <c r="JHP61" s="86"/>
      <c r="JHQ61" s="86"/>
      <c r="JHR61" s="86"/>
      <c r="JHS61" s="86"/>
      <c r="JHT61" s="86"/>
      <c r="JHU61" s="86"/>
      <c r="JHV61" s="86"/>
      <c r="JHW61" s="86"/>
      <c r="JHX61" s="86"/>
      <c r="JHY61" s="86"/>
      <c r="JHZ61" s="86"/>
      <c r="JIA61" s="86"/>
      <c r="JIB61" s="86"/>
      <c r="JIC61" s="86"/>
      <c r="JID61" s="86"/>
      <c r="JIE61" s="86"/>
      <c r="JIF61" s="86"/>
      <c r="JIG61" s="86"/>
      <c r="JIH61" s="86"/>
      <c r="JII61" s="86"/>
      <c r="JIJ61" s="86"/>
      <c r="JIK61" s="86"/>
      <c r="JIL61" s="86"/>
      <c r="JIM61" s="86"/>
      <c r="JIN61" s="86"/>
      <c r="JIO61" s="86"/>
      <c r="JIP61" s="86"/>
      <c r="JIQ61" s="86"/>
      <c r="JIR61" s="86"/>
      <c r="JIS61" s="86"/>
      <c r="JIT61" s="86"/>
      <c r="JIU61" s="86"/>
      <c r="JIV61" s="86"/>
      <c r="JIW61" s="86"/>
      <c r="JIX61" s="86"/>
      <c r="JIY61" s="86"/>
      <c r="JIZ61" s="86"/>
      <c r="JJA61" s="86"/>
      <c r="JJB61" s="86"/>
      <c r="JJC61" s="86"/>
      <c r="JJD61" s="86"/>
      <c r="JJE61" s="86"/>
      <c r="JJF61" s="86"/>
      <c r="JJG61" s="86"/>
      <c r="JJH61" s="86"/>
      <c r="JJI61" s="86"/>
      <c r="JJJ61" s="86"/>
      <c r="JJK61" s="86"/>
      <c r="JJL61" s="86"/>
      <c r="JJM61" s="86"/>
      <c r="JJN61" s="86"/>
      <c r="JJO61" s="86"/>
      <c r="JJP61" s="86"/>
      <c r="JJQ61" s="86"/>
      <c r="JJR61" s="86"/>
      <c r="JJS61" s="86"/>
      <c r="JJT61" s="86"/>
      <c r="JJU61" s="86"/>
      <c r="JJV61" s="86"/>
      <c r="JJW61" s="86"/>
      <c r="JJX61" s="86"/>
      <c r="JJY61" s="86"/>
      <c r="JJZ61" s="86"/>
      <c r="JKA61" s="86"/>
      <c r="JKB61" s="86"/>
      <c r="JKC61" s="86"/>
      <c r="JKD61" s="86"/>
      <c r="JKE61" s="86"/>
      <c r="JKF61" s="86"/>
      <c r="JKG61" s="86"/>
      <c r="JKH61" s="86"/>
      <c r="JKI61" s="86"/>
      <c r="JKJ61" s="86"/>
      <c r="JKK61" s="86"/>
      <c r="JKL61" s="86"/>
      <c r="JKM61" s="86"/>
      <c r="JKN61" s="86"/>
      <c r="JKO61" s="86"/>
      <c r="JKP61" s="86"/>
      <c r="JKQ61" s="86"/>
      <c r="JKR61" s="86"/>
      <c r="JKS61" s="86"/>
      <c r="JKT61" s="86"/>
      <c r="JKU61" s="86"/>
      <c r="JKV61" s="86"/>
      <c r="JKW61" s="86"/>
      <c r="JKX61" s="86"/>
      <c r="JKY61" s="86"/>
      <c r="JKZ61" s="86"/>
      <c r="JLA61" s="86"/>
      <c r="JLB61" s="86"/>
      <c r="JLC61" s="86"/>
      <c r="JLD61" s="86"/>
      <c r="JLE61" s="86"/>
      <c r="JLF61" s="86"/>
      <c r="JLG61" s="86"/>
      <c r="JLH61" s="86"/>
      <c r="JLI61" s="86"/>
      <c r="JLJ61" s="86"/>
      <c r="JLK61" s="86"/>
      <c r="JLL61" s="86"/>
      <c r="JLM61" s="86"/>
      <c r="JLN61" s="86"/>
      <c r="JLO61" s="86"/>
      <c r="JLP61" s="86"/>
      <c r="JLQ61" s="86"/>
      <c r="JLR61" s="86"/>
      <c r="JLS61" s="86"/>
      <c r="JLT61" s="86"/>
      <c r="JLU61" s="86"/>
      <c r="JLV61" s="86"/>
      <c r="JLW61" s="86"/>
      <c r="JLX61" s="86"/>
      <c r="JLY61" s="86"/>
      <c r="JLZ61" s="86"/>
      <c r="JMA61" s="86"/>
      <c r="JMB61" s="86"/>
      <c r="JMC61" s="86"/>
      <c r="JMD61" s="86"/>
      <c r="JME61" s="86"/>
      <c r="JMF61" s="86"/>
      <c r="JMG61" s="86"/>
      <c r="JMH61" s="86"/>
      <c r="JMI61" s="86"/>
      <c r="JMJ61" s="86"/>
      <c r="JMK61" s="86"/>
      <c r="JML61" s="86"/>
      <c r="JMM61" s="86"/>
      <c r="JMN61" s="86"/>
      <c r="JMO61" s="86"/>
      <c r="JMP61" s="86"/>
      <c r="JMQ61" s="86"/>
      <c r="JMR61" s="86"/>
      <c r="JMS61" s="86"/>
      <c r="JMT61" s="86"/>
      <c r="JMU61" s="86"/>
      <c r="JMV61" s="86"/>
      <c r="JMW61" s="86"/>
      <c r="JMX61" s="86"/>
      <c r="JMY61" s="86"/>
      <c r="JMZ61" s="86"/>
      <c r="JNA61" s="86"/>
      <c r="JNB61" s="86"/>
      <c r="JNC61" s="86"/>
      <c r="JND61" s="86"/>
      <c r="JNE61" s="86"/>
      <c r="JNF61" s="86"/>
      <c r="JNG61" s="86"/>
      <c r="JNH61" s="86"/>
      <c r="JNI61" s="86"/>
      <c r="JNJ61" s="86"/>
      <c r="JNK61" s="86"/>
      <c r="JNL61" s="86"/>
      <c r="JNM61" s="86"/>
      <c r="JNN61" s="86"/>
      <c r="JNO61" s="86"/>
      <c r="JNP61" s="86"/>
      <c r="JNQ61" s="86"/>
      <c r="JNR61" s="86"/>
      <c r="JNS61" s="86"/>
      <c r="JNT61" s="86"/>
      <c r="JNU61" s="86"/>
      <c r="JNV61" s="86"/>
      <c r="JNW61" s="86"/>
      <c r="JNX61" s="86"/>
      <c r="JNY61" s="86"/>
      <c r="JNZ61" s="86"/>
      <c r="JOA61" s="86"/>
      <c r="JOB61" s="86"/>
      <c r="JOC61" s="86"/>
      <c r="JOD61" s="86"/>
      <c r="JOE61" s="86"/>
      <c r="JOF61" s="86"/>
      <c r="JOG61" s="86"/>
      <c r="JOH61" s="86"/>
      <c r="JOI61" s="86"/>
      <c r="JOJ61" s="86"/>
      <c r="JOK61" s="86"/>
      <c r="JOL61" s="86"/>
      <c r="JOM61" s="86"/>
      <c r="JON61" s="86"/>
      <c r="JOO61" s="86"/>
      <c r="JOP61" s="86"/>
      <c r="JOQ61" s="86"/>
      <c r="JOR61" s="86"/>
      <c r="JOS61" s="86"/>
      <c r="JOT61" s="86"/>
      <c r="JOU61" s="86"/>
      <c r="JOV61" s="86"/>
      <c r="JOW61" s="86"/>
      <c r="JOX61" s="86"/>
      <c r="JOY61" s="86"/>
      <c r="JOZ61" s="86"/>
      <c r="JPA61" s="86"/>
      <c r="JPB61" s="86"/>
      <c r="JPC61" s="86"/>
      <c r="JPD61" s="86"/>
      <c r="JPE61" s="86"/>
      <c r="JPF61" s="86"/>
      <c r="JPG61" s="86"/>
      <c r="JPH61" s="86"/>
      <c r="JPI61" s="86"/>
      <c r="JPJ61" s="86"/>
      <c r="JPK61" s="86"/>
      <c r="JPL61" s="86"/>
      <c r="JPM61" s="86"/>
      <c r="JPN61" s="86"/>
      <c r="JPO61" s="86"/>
      <c r="JPP61" s="86"/>
      <c r="JPQ61" s="86"/>
      <c r="JPR61" s="86"/>
      <c r="JPS61" s="86"/>
      <c r="JPT61" s="86"/>
      <c r="JPU61" s="86"/>
      <c r="JPV61" s="86"/>
      <c r="JPW61" s="86"/>
      <c r="JPX61" s="86"/>
      <c r="JPY61" s="86"/>
      <c r="JPZ61" s="86"/>
      <c r="JQA61" s="86"/>
      <c r="JQB61" s="86"/>
      <c r="JQC61" s="86"/>
      <c r="JQD61" s="86"/>
      <c r="JQE61" s="86"/>
      <c r="JQF61" s="86"/>
      <c r="JQG61" s="86"/>
      <c r="JQH61" s="86"/>
      <c r="JQI61" s="86"/>
      <c r="JQJ61" s="86"/>
      <c r="JQK61" s="86"/>
      <c r="JQL61" s="86"/>
      <c r="JQM61" s="86"/>
      <c r="JQN61" s="86"/>
      <c r="JQO61" s="86"/>
      <c r="JQP61" s="86"/>
      <c r="JQQ61" s="86"/>
      <c r="JQR61" s="86"/>
      <c r="JQS61" s="86"/>
      <c r="JQT61" s="86"/>
      <c r="JQU61" s="86"/>
      <c r="JQV61" s="86"/>
      <c r="JQW61" s="86"/>
      <c r="JQX61" s="86"/>
      <c r="JQY61" s="86"/>
      <c r="JQZ61" s="86"/>
      <c r="JRA61" s="86"/>
      <c r="JRB61" s="86"/>
      <c r="JRC61" s="86"/>
      <c r="JRD61" s="86"/>
      <c r="JRE61" s="86"/>
      <c r="JRF61" s="86"/>
      <c r="JRG61" s="86"/>
      <c r="JRH61" s="86"/>
      <c r="JRI61" s="86"/>
      <c r="JRJ61" s="86"/>
      <c r="JRK61" s="86"/>
      <c r="JRL61" s="86"/>
      <c r="JRM61" s="86"/>
      <c r="JRN61" s="86"/>
      <c r="JRO61" s="86"/>
      <c r="JRP61" s="86"/>
      <c r="JRQ61" s="86"/>
      <c r="JRR61" s="86"/>
      <c r="JRS61" s="86"/>
      <c r="JRT61" s="86"/>
      <c r="JRU61" s="86"/>
      <c r="JRV61" s="86"/>
      <c r="JRW61" s="86"/>
      <c r="JRX61" s="86"/>
      <c r="JRY61" s="86"/>
      <c r="JRZ61" s="86"/>
      <c r="JSA61" s="86"/>
      <c r="JSB61" s="86"/>
      <c r="JSC61" s="86"/>
      <c r="JSD61" s="86"/>
      <c r="JSE61" s="86"/>
      <c r="JSF61" s="86"/>
      <c r="JSG61" s="86"/>
      <c r="JSH61" s="86"/>
      <c r="JSI61" s="86"/>
      <c r="JSJ61" s="86"/>
      <c r="JSK61" s="86"/>
      <c r="JSL61" s="86"/>
      <c r="JSM61" s="86"/>
      <c r="JSN61" s="86"/>
      <c r="JSO61" s="86"/>
      <c r="JSP61" s="86"/>
      <c r="JSQ61" s="86"/>
      <c r="JSR61" s="86"/>
      <c r="JSS61" s="86"/>
      <c r="JST61" s="86"/>
      <c r="JSU61" s="86"/>
      <c r="JSV61" s="86"/>
      <c r="JSW61" s="86"/>
      <c r="JSX61" s="86"/>
      <c r="JSY61" s="86"/>
      <c r="JSZ61" s="86"/>
      <c r="JTA61" s="86"/>
      <c r="JTB61" s="86"/>
      <c r="JTC61" s="86"/>
      <c r="JTD61" s="86"/>
      <c r="JTE61" s="86"/>
      <c r="JTF61" s="86"/>
      <c r="JTG61" s="86"/>
      <c r="JTH61" s="86"/>
      <c r="JTI61" s="86"/>
      <c r="JTJ61" s="86"/>
      <c r="JTK61" s="86"/>
      <c r="JTL61" s="86"/>
      <c r="JTM61" s="86"/>
      <c r="JTN61" s="86"/>
      <c r="JTO61" s="86"/>
      <c r="JTP61" s="86"/>
      <c r="JTQ61" s="86"/>
      <c r="JTR61" s="86"/>
      <c r="JTS61" s="86"/>
      <c r="JTT61" s="86"/>
      <c r="JTU61" s="86"/>
      <c r="JTV61" s="86"/>
      <c r="JTW61" s="86"/>
      <c r="JTX61" s="86"/>
      <c r="JTY61" s="86"/>
      <c r="JTZ61" s="86"/>
      <c r="JUA61" s="86"/>
      <c r="JUB61" s="86"/>
      <c r="JUC61" s="86"/>
      <c r="JUD61" s="86"/>
      <c r="JUE61" s="86"/>
      <c r="JUF61" s="86"/>
      <c r="JUG61" s="86"/>
      <c r="JUH61" s="86"/>
      <c r="JUI61" s="86"/>
      <c r="JUJ61" s="86"/>
      <c r="JUK61" s="86"/>
      <c r="JUL61" s="86"/>
      <c r="JUM61" s="86"/>
      <c r="JUN61" s="86"/>
      <c r="JUO61" s="86"/>
      <c r="JUP61" s="86"/>
      <c r="JUQ61" s="86"/>
      <c r="JUR61" s="86"/>
      <c r="JUS61" s="86"/>
      <c r="JUT61" s="86"/>
      <c r="JUU61" s="86"/>
      <c r="JUV61" s="86"/>
      <c r="JUW61" s="86"/>
      <c r="JUX61" s="86"/>
      <c r="JUY61" s="86"/>
      <c r="JUZ61" s="86"/>
      <c r="JVA61" s="86"/>
      <c r="JVB61" s="86"/>
      <c r="JVC61" s="86"/>
      <c r="JVD61" s="86"/>
      <c r="JVE61" s="86"/>
      <c r="JVF61" s="86"/>
      <c r="JVG61" s="86"/>
      <c r="JVH61" s="86"/>
      <c r="JVI61" s="86"/>
      <c r="JVJ61" s="86"/>
      <c r="JVK61" s="86"/>
      <c r="JVL61" s="86"/>
      <c r="JVM61" s="86"/>
      <c r="JVN61" s="86"/>
      <c r="JVO61" s="86"/>
      <c r="JVP61" s="86"/>
      <c r="JVQ61" s="86"/>
      <c r="JVR61" s="86"/>
      <c r="JVS61" s="86"/>
      <c r="JVT61" s="86"/>
      <c r="JVU61" s="86"/>
      <c r="JVV61" s="86"/>
      <c r="JVW61" s="86"/>
      <c r="JVX61" s="86"/>
      <c r="JVY61" s="86"/>
      <c r="JVZ61" s="86"/>
      <c r="JWA61" s="86"/>
      <c r="JWB61" s="86"/>
      <c r="JWC61" s="86"/>
      <c r="JWD61" s="86"/>
      <c r="JWE61" s="86"/>
      <c r="JWF61" s="86"/>
      <c r="JWG61" s="86"/>
      <c r="JWH61" s="86"/>
      <c r="JWI61" s="86"/>
      <c r="JWJ61" s="86"/>
      <c r="JWK61" s="86"/>
      <c r="JWL61" s="86"/>
      <c r="JWM61" s="86"/>
      <c r="JWN61" s="86"/>
      <c r="JWO61" s="86"/>
      <c r="JWP61" s="86"/>
      <c r="JWQ61" s="86"/>
      <c r="JWR61" s="86"/>
      <c r="JWS61" s="86"/>
      <c r="JWT61" s="86"/>
      <c r="JWU61" s="86"/>
      <c r="JWV61" s="86"/>
      <c r="JWW61" s="86"/>
      <c r="JWX61" s="86"/>
      <c r="JWY61" s="86"/>
      <c r="JWZ61" s="86"/>
      <c r="JXA61" s="86"/>
      <c r="JXB61" s="86"/>
      <c r="JXC61" s="86"/>
      <c r="JXD61" s="86"/>
      <c r="JXE61" s="86"/>
      <c r="JXF61" s="86"/>
      <c r="JXG61" s="86"/>
      <c r="JXH61" s="86"/>
      <c r="JXI61" s="86"/>
      <c r="JXJ61" s="86"/>
      <c r="JXK61" s="86"/>
      <c r="JXL61" s="86"/>
      <c r="JXM61" s="86"/>
      <c r="JXN61" s="86"/>
      <c r="JXO61" s="86"/>
      <c r="JXP61" s="86"/>
      <c r="JXQ61" s="86"/>
      <c r="JXR61" s="86"/>
      <c r="JXS61" s="86"/>
      <c r="JXT61" s="86"/>
      <c r="JXU61" s="86"/>
      <c r="JXV61" s="86"/>
      <c r="JXW61" s="86"/>
      <c r="JXX61" s="86"/>
      <c r="JXY61" s="86"/>
      <c r="JXZ61" s="86"/>
      <c r="JYA61" s="86"/>
      <c r="JYB61" s="86"/>
      <c r="JYC61" s="86"/>
      <c r="JYD61" s="86"/>
      <c r="JYE61" s="86"/>
      <c r="JYF61" s="86"/>
      <c r="JYG61" s="86"/>
      <c r="JYH61" s="86"/>
      <c r="JYI61" s="86"/>
      <c r="JYJ61" s="86"/>
      <c r="JYK61" s="86"/>
      <c r="JYL61" s="86"/>
      <c r="JYM61" s="86"/>
      <c r="JYN61" s="86"/>
      <c r="JYO61" s="86"/>
      <c r="JYP61" s="86"/>
      <c r="JYQ61" s="86"/>
      <c r="JYR61" s="86"/>
      <c r="JYS61" s="86"/>
      <c r="JYT61" s="86"/>
      <c r="JYU61" s="86"/>
      <c r="JYV61" s="86"/>
      <c r="JYW61" s="86"/>
      <c r="JYX61" s="86"/>
      <c r="JYY61" s="86"/>
      <c r="JYZ61" s="86"/>
      <c r="JZA61" s="86"/>
      <c r="JZB61" s="86"/>
      <c r="JZC61" s="86"/>
      <c r="JZD61" s="86"/>
      <c r="JZE61" s="86"/>
      <c r="JZF61" s="86"/>
      <c r="JZG61" s="86"/>
      <c r="JZH61" s="86"/>
      <c r="JZI61" s="86"/>
      <c r="JZJ61" s="86"/>
      <c r="JZK61" s="86"/>
      <c r="JZL61" s="86"/>
      <c r="JZM61" s="86"/>
      <c r="JZN61" s="86"/>
      <c r="JZO61" s="86"/>
      <c r="JZP61" s="86"/>
      <c r="JZQ61" s="86"/>
      <c r="JZR61" s="86"/>
      <c r="JZS61" s="86"/>
      <c r="JZT61" s="86"/>
      <c r="JZU61" s="86"/>
      <c r="JZV61" s="86"/>
      <c r="JZW61" s="86"/>
      <c r="JZX61" s="86"/>
      <c r="JZY61" s="86"/>
      <c r="JZZ61" s="86"/>
      <c r="KAA61" s="86"/>
      <c r="KAB61" s="86"/>
      <c r="KAC61" s="86"/>
      <c r="KAD61" s="86"/>
      <c r="KAE61" s="86"/>
      <c r="KAF61" s="86"/>
      <c r="KAG61" s="86"/>
      <c r="KAH61" s="86"/>
      <c r="KAI61" s="86"/>
      <c r="KAJ61" s="86"/>
      <c r="KAK61" s="86"/>
      <c r="KAL61" s="86"/>
      <c r="KAM61" s="86"/>
      <c r="KAN61" s="86"/>
      <c r="KAO61" s="86"/>
      <c r="KAP61" s="86"/>
      <c r="KAQ61" s="86"/>
      <c r="KAR61" s="86"/>
      <c r="KAS61" s="86"/>
      <c r="KAT61" s="86"/>
      <c r="KAU61" s="86"/>
      <c r="KAV61" s="86"/>
      <c r="KAW61" s="86"/>
      <c r="KAX61" s="86"/>
      <c r="KAY61" s="86"/>
      <c r="KAZ61" s="86"/>
      <c r="KBA61" s="86"/>
      <c r="KBB61" s="86"/>
      <c r="KBC61" s="86"/>
      <c r="KBD61" s="86"/>
      <c r="KBE61" s="86"/>
      <c r="KBF61" s="86"/>
      <c r="KBG61" s="86"/>
      <c r="KBH61" s="86"/>
      <c r="KBI61" s="86"/>
      <c r="KBJ61" s="86"/>
      <c r="KBK61" s="86"/>
      <c r="KBL61" s="86"/>
      <c r="KBM61" s="86"/>
      <c r="KBN61" s="86"/>
      <c r="KBO61" s="86"/>
      <c r="KBP61" s="86"/>
      <c r="KBQ61" s="86"/>
      <c r="KBR61" s="86"/>
      <c r="KBS61" s="86"/>
      <c r="KBT61" s="86"/>
      <c r="KBU61" s="86"/>
      <c r="KBV61" s="86"/>
      <c r="KBW61" s="86"/>
      <c r="KBX61" s="86"/>
      <c r="KBY61" s="86"/>
      <c r="KBZ61" s="86"/>
      <c r="KCA61" s="86"/>
      <c r="KCB61" s="86"/>
      <c r="KCC61" s="86"/>
      <c r="KCD61" s="86"/>
      <c r="KCE61" s="86"/>
      <c r="KCF61" s="86"/>
      <c r="KCG61" s="86"/>
      <c r="KCH61" s="86"/>
      <c r="KCI61" s="86"/>
      <c r="KCJ61" s="86"/>
      <c r="KCK61" s="86"/>
      <c r="KCL61" s="86"/>
      <c r="KCM61" s="86"/>
      <c r="KCN61" s="86"/>
      <c r="KCO61" s="86"/>
      <c r="KCP61" s="86"/>
      <c r="KCQ61" s="86"/>
      <c r="KCR61" s="86"/>
      <c r="KCS61" s="86"/>
      <c r="KCT61" s="86"/>
      <c r="KCU61" s="86"/>
      <c r="KCV61" s="86"/>
      <c r="KCW61" s="86"/>
      <c r="KCX61" s="86"/>
      <c r="KCY61" s="86"/>
      <c r="KCZ61" s="86"/>
      <c r="KDA61" s="86"/>
      <c r="KDB61" s="86"/>
      <c r="KDC61" s="86"/>
      <c r="KDD61" s="86"/>
      <c r="KDE61" s="86"/>
      <c r="KDF61" s="86"/>
      <c r="KDG61" s="86"/>
      <c r="KDH61" s="86"/>
      <c r="KDI61" s="86"/>
      <c r="KDJ61" s="86"/>
      <c r="KDK61" s="86"/>
      <c r="KDL61" s="86"/>
      <c r="KDM61" s="86"/>
      <c r="KDN61" s="86"/>
      <c r="KDO61" s="86"/>
      <c r="KDP61" s="86"/>
      <c r="KDQ61" s="86"/>
      <c r="KDR61" s="86"/>
      <c r="KDS61" s="86"/>
      <c r="KDT61" s="86"/>
      <c r="KDU61" s="86"/>
      <c r="KDV61" s="86"/>
      <c r="KDW61" s="86"/>
      <c r="KDX61" s="86"/>
      <c r="KDY61" s="86"/>
      <c r="KDZ61" s="86"/>
      <c r="KEA61" s="86"/>
      <c r="KEB61" s="86"/>
      <c r="KEC61" s="86"/>
      <c r="KED61" s="86"/>
      <c r="KEE61" s="86"/>
      <c r="KEF61" s="86"/>
      <c r="KEG61" s="86"/>
      <c r="KEH61" s="86"/>
      <c r="KEI61" s="86"/>
      <c r="KEJ61" s="86"/>
      <c r="KEK61" s="86"/>
      <c r="KEL61" s="86"/>
      <c r="KEM61" s="86"/>
      <c r="KEN61" s="86"/>
      <c r="KEO61" s="86"/>
      <c r="KEP61" s="86"/>
      <c r="KEQ61" s="86"/>
      <c r="KER61" s="86"/>
      <c r="KES61" s="86"/>
      <c r="KET61" s="86"/>
      <c r="KEU61" s="86"/>
      <c r="KEV61" s="86"/>
      <c r="KEW61" s="86"/>
      <c r="KEX61" s="86"/>
      <c r="KEY61" s="86"/>
      <c r="KEZ61" s="86"/>
      <c r="KFA61" s="86"/>
      <c r="KFB61" s="86"/>
      <c r="KFC61" s="86"/>
      <c r="KFD61" s="86"/>
      <c r="KFE61" s="86"/>
      <c r="KFF61" s="86"/>
      <c r="KFG61" s="86"/>
      <c r="KFH61" s="86"/>
      <c r="KFI61" s="86"/>
      <c r="KFJ61" s="86"/>
      <c r="KFK61" s="86"/>
      <c r="KFL61" s="86"/>
      <c r="KFM61" s="86"/>
      <c r="KFN61" s="86"/>
      <c r="KFO61" s="86"/>
      <c r="KFP61" s="86"/>
      <c r="KFQ61" s="86"/>
      <c r="KFR61" s="86"/>
      <c r="KFS61" s="86"/>
      <c r="KFT61" s="86"/>
      <c r="KFU61" s="86"/>
      <c r="KFV61" s="86"/>
      <c r="KFW61" s="86"/>
      <c r="KFX61" s="86"/>
      <c r="KFY61" s="86"/>
      <c r="KFZ61" s="86"/>
      <c r="KGA61" s="86"/>
      <c r="KGB61" s="86"/>
      <c r="KGC61" s="86"/>
      <c r="KGD61" s="86"/>
      <c r="KGE61" s="86"/>
      <c r="KGF61" s="86"/>
      <c r="KGG61" s="86"/>
      <c r="KGH61" s="86"/>
      <c r="KGI61" s="86"/>
      <c r="KGJ61" s="86"/>
      <c r="KGK61" s="86"/>
      <c r="KGL61" s="86"/>
      <c r="KGM61" s="86"/>
      <c r="KGN61" s="86"/>
      <c r="KGO61" s="86"/>
      <c r="KGP61" s="86"/>
      <c r="KGQ61" s="86"/>
      <c r="KGR61" s="86"/>
      <c r="KGS61" s="86"/>
      <c r="KGT61" s="86"/>
      <c r="KGU61" s="86"/>
      <c r="KGV61" s="86"/>
      <c r="KGW61" s="86"/>
      <c r="KGX61" s="86"/>
      <c r="KGY61" s="86"/>
      <c r="KGZ61" s="86"/>
      <c r="KHA61" s="86"/>
      <c r="KHB61" s="86"/>
      <c r="KHC61" s="86"/>
      <c r="KHD61" s="86"/>
      <c r="KHE61" s="86"/>
      <c r="KHF61" s="86"/>
      <c r="KHG61" s="86"/>
      <c r="KHH61" s="86"/>
      <c r="KHI61" s="86"/>
      <c r="KHJ61" s="86"/>
      <c r="KHK61" s="86"/>
      <c r="KHL61" s="86"/>
      <c r="KHM61" s="86"/>
      <c r="KHN61" s="86"/>
      <c r="KHO61" s="86"/>
      <c r="KHP61" s="86"/>
      <c r="KHQ61" s="86"/>
      <c r="KHR61" s="86"/>
      <c r="KHS61" s="86"/>
      <c r="KHT61" s="86"/>
      <c r="KHU61" s="86"/>
      <c r="KHV61" s="86"/>
      <c r="KHW61" s="86"/>
      <c r="KHX61" s="86"/>
      <c r="KHY61" s="86"/>
      <c r="KHZ61" s="86"/>
      <c r="KIA61" s="86"/>
      <c r="KIB61" s="86"/>
      <c r="KIC61" s="86"/>
      <c r="KID61" s="86"/>
      <c r="KIE61" s="86"/>
      <c r="KIF61" s="86"/>
      <c r="KIG61" s="86"/>
      <c r="KIH61" s="86"/>
      <c r="KII61" s="86"/>
      <c r="KIJ61" s="86"/>
      <c r="KIK61" s="86"/>
      <c r="KIL61" s="86"/>
      <c r="KIM61" s="86"/>
      <c r="KIN61" s="86"/>
      <c r="KIO61" s="86"/>
      <c r="KIP61" s="86"/>
      <c r="KIQ61" s="86"/>
      <c r="KIR61" s="86"/>
      <c r="KIS61" s="86"/>
      <c r="KIT61" s="86"/>
      <c r="KIU61" s="86"/>
      <c r="KIV61" s="86"/>
      <c r="KIW61" s="86"/>
      <c r="KIX61" s="86"/>
      <c r="KIY61" s="86"/>
      <c r="KIZ61" s="86"/>
      <c r="KJA61" s="86"/>
      <c r="KJB61" s="86"/>
      <c r="KJC61" s="86"/>
      <c r="KJD61" s="86"/>
      <c r="KJE61" s="86"/>
      <c r="KJF61" s="86"/>
      <c r="KJG61" s="86"/>
      <c r="KJH61" s="86"/>
      <c r="KJI61" s="86"/>
      <c r="KJJ61" s="86"/>
      <c r="KJK61" s="86"/>
      <c r="KJL61" s="86"/>
      <c r="KJM61" s="86"/>
      <c r="KJN61" s="86"/>
      <c r="KJO61" s="86"/>
      <c r="KJP61" s="86"/>
      <c r="KJQ61" s="86"/>
      <c r="KJR61" s="86"/>
      <c r="KJS61" s="86"/>
      <c r="KJT61" s="86"/>
      <c r="KJU61" s="86"/>
      <c r="KJV61" s="86"/>
      <c r="KJW61" s="86"/>
      <c r="KJX61" s="86"/>
      <c r="KJY61" s="86"/>
      <c r="KJZ61" s="86"/>
      <c r="KKA61" s="86"/>
      <c r="KKB61" s="86"/>
      <c r="KKC61" s="86"/>
      <c r="KKD61" s="86"/>
      <c r="KKE61" s="86"/>
      <c r="KKF61" s="86"/>
      <c r="KKG61" s="86"/>
      <c r="KKH61" s="86"/>
      <c r="KKI61" s="86"/>
      <c r="KKJ61" s="86"/>
      <c r="KKK61" s="86"/>
      <c r="KKL61" s="86"/>
      <c r="KKM61" s="86"/>
      <c r="KKN61" s="86"/>
      <c r="KKO61" s="86"/>
      <c r="KKP61" s="86"/>
      <c r="KKQ61" s="86"/>
      <c r="KKR61" s="86"/>
      <c r="KKS61" s="86"/>
      <c r="KKT61" s="86"/>
      <c r="KKU61" s="86"/>
      <c r="KKV61" s="86"/>
      <c r="KKW61" s="86"/>
      <c r="KKX61" s="86"/>
      <c r="KKY61" s="86"/>
      <c r="KKZ61" s="86"/>
      <c r="KLA61" s="86"/>
      <c r="KLB61" s="86"/>
      <c r="KLC61" s="86"/>
      <c r="KLD61" s="86"/>
      <c r="KLE61" s="86"/>
      <c r="KLF61" s="86"/>
      <c r="KLG61" s="86"/>
      <c r="KLH61" s="86"/>
      <c r="KLI61" s="86"/>
      <c r="KLJ61" s="86"/>
      <c r="KLK61" s="86"/>
      <c r="KLL61" s="86"/>
      <c r="KLM61" s="86"/>
      <c r="KLN61" s="86"/>
      <c r="KLO61" s="86"/>
      <c r="KLP61" s="86"/>
      <c r="KLQ61" s="86"/>
      <c r="KLR61" s="86"/>
      <c r="KLS61" s="86"/>
      <c r="KLT61" s="86"/>
      <c r="KLU61" s="86"/>
      <c r="KLV61" s="86"/>
      <c r="KLW61" s="86"/>
      <c r="KLX61" s="86"/>
      <c r="KLY61" s="86"/>
      <c r="KLZ61" s="86"/>
      <c r="KMA61" s="86"/>
      <c r="KMB61" s="86"/>
      <c r="KMC61" s="86"/>
      <c r="KMD61" s="86"/>
      <c r="KME61" s="86"/>
      <c r="KMF61" s="86"/>
      <c r="KMG61" s="86"/>
      <c r="KMH61" s="86"/>
      <c r="KMI61" s="86"/>
      <c r="KMJ61" s="86"/>
      <c r="KMK61" s="86"/>
      <c r="KML61" s="86"/>
      <c r="KMM61" s="86"/>
      <c r="KMN61" s="86"/>
      <c r="KMO61" s="86"/>
      <c r="KMP61" s="86"/>
      <c r="KMQ61" s="86"/>
      <c r="KMR61" s="86"/>
      <c r="KMS61" s="86"/>
      <c r="KMT61" s="86"/>
      <c r="KMU61" s="86"/>
      <c r="KMV61" s="86"/>
      <c r="KMW61" s="86"/>
      <c r="KMX61" s="86"/>
      <c r="KMY61" s="86"/>
      <c r="KMZ61" s="86"/>
      <c r="KNA61" s="86"/>
      <c r="KNB61" s="86"/>
      <c r="KNC61" s="86"/>
      <c r="KND61" s="86"/>
      <c r="KNE61" s="86"/>
      <c r="KNF61" s="86"/>
      <c r="KNG61" s="86"/>
      <c r="KNH61" s="86"/>
      <c r="KNI61" s="86"/>
      <c r="KNJ61" s="86"/>
      <c r="KNK61" s="86"/>
      <c r="KNL61" s="86"/>
      <c r="KNM61" s="86"/>
      <c r="KNN61" s="86"/>
      <c r="KNO61" s="86"/>
      <c r="KNP61" s="86"/>
      <c r="KNQ61" s="86"/>
      <c r="KNR61" s="86"/>
      <c r="KNS61" s="86"/>
      <c r="KNT61" s="86"/>
      <c r="KNU61" s="86"/>
      <c r="KNV61" s="86"/>
      <c r="KNW61" s="86"/>
      <c r="KNX61" s="86"/>
      <c r="KNY61" s="86"/>
      <c r="KNZ61" s="86"/>
      <c r="KOA61" s="86"/>
      <c r="KOB61" s="86"/>
      <c r="KOC61" s="86"/>
      <c r="KOD61" s="86"/>
      <c r="KOE61" s="86"/>
      <c r="KOF61" s="86"/>
      <c r="KOG61" s="86"/>
      <c r="KOH61" s="86"/>
      <c r="KOI61" s="86"/>
      <c r="KOJ61" s="86"/>
      <c r="KOK61" s="86"/>
      <c r="KOL61" s="86"/>
      <c r="KOM61" s="86"/>
      <c r="KON61" s="86"/>
      <c r="KOO61" s="86"/>
      <c r="KOP61" s="86"/>
      <c r="KOQ61" s="86"/>
      <c r="KOR61" s="86"/>
      <c r="KOS61" s="86"/>
      <c r="KOT61" s="86"/>
      <c r="KOU61" s="86"/>
      <c r="KOV61" s="86"/>
      <c r="KOW61" s="86"/>
      <c r="KOX61" s="86"/>
      <c r="KOY61" s="86"/>
      <c r="KOZ61" s="86"/>
      <c r="KPA61" s="86"/>
      <c r="KPB61" s="86"/>
      <c r="KPC61" s="86"/>
      <c r="KPD61" s="86"/>
      <c r="KPE61" s="86"/>
      <c r="KPF61" s="86"/>
      <c r="KPG61" s="86"/>
      <c r="KPH61" s="86"/>
      <c r="KPI61" s="86"/>
      <c r="KPJ61" s="86"/>
      <c r="KPK61" s="86"/>
      <c r="KPL61" s="86"/>
      <c r="KPM61" s="86"/>
      <c r="KPN61" s="86"/>
      <c r="KPO61" s="86"/>
      <c r="KPP61" s="86"/>
      <c r="KPQ61" s="86"/>
      <c r="KPR61" s="86"/>
      <c r="KPS61" s="86"/>
      <c r="KPT61" s="86"/>
      <c r="KPU61" s="86"/>
      <c r="KPV61" s="86"/>
      <c r="KPW61" s="86"/>
      <c r="KPX61" s="86"/>
      <c r="KPY61" s="86"/>
      <c r="KPZ61" s="86"/>
      <c r="KQA61" s="86"/>
      <c r="KQB61" s="86"/>
      <c r="KQC61" s="86"/>
      <c r="KQD61" s="86"/>
      <c r="KQE61" s="86"/>
      <c r="KQF61" s="86"/>
      <c r="KQG61" s="86"/>
      <c r="KQH61" s="86"/>
      <c r="KQI61" s="86"/>
      <c r="KQJ61" s="86"/>
      <c r="KQK61" s="86"/>
      <c r="KQL61" s="86"/>
      <c r="KQM61" s="86"/>
      <c r="KQN61" s="86"/>
      <c r="KQO61" s="86"/>
      <c r="KQP61" s="86"/>
      <c r="KQQ61" s="86"/>
      <c r="KQR61" s="86"/>
      <c r="KQS61" s="86"/>
      <c r="KQT61" s="86"/>
      <c r="KQU61" s="86"/>
      <c r="KQV61" s="86"/>
      <c r="KQW61" s="86"/>
      <c r="KQX61" s="86"/>
      <c r="KQY61" s="86"/>
      <c r="KQZ61" s="86"/>
      <c r="KRA61" s="86"/>
      <c r="KRB61" s="86"/>
      <c r="KRC61" s="86"/>
      <c r="KRD61" s="86"/>
      <c r="KRE61" s="86"/>
      <c r="KRF61" s="86"/>
      <c r="KRG61" s="86"/>
      <c r="KRH61" s="86"/>
      <c r="KRI61" s="86"/>
      <c r="KRJ61" s="86"/>
      <c r="KRK61" s="86"/>
      <c r="KRL61" s="86"/>
      <c r="KRM61" s="86"/>
      <c r="KRN61" s="86"/>
      <c r="KRO61" s="86"/>
      <c r="KRP61" s="86"/>
      <c r="KRQ61" s="86"/>
      <c r="KRR61" s="86"/>
      <c r="KRS61" s="86"/>
      <c r="KRT61" s="86"/>
      <c r="KRU61" s="86"/>
      <c r="KRV61" s="86"/>
      <c r="KRW61" s="86"/>
      <c r="KRX61" s="86"/>
      <c r="KRY61" s="86"/>
      <c r="KRZ61" s="86"/>
      <c r="KSA61" s="86"/>
      <c r="KSB61" s="86"/>
      <c r="KSC61" s="86"/>
      <c r="KSD61" s="86"/>
      <c r="KSE61" s="86"/>
      <c r="KSF61" s="86"/>
      <c r="KSG61" s="86"/>
      <c r="KSH61" s="86"/>
      <c r="KSI61" s="86"/>
      <c r="KSJ61" s="86"/>
      <c r="KSK61" s="86"/>
      <c r="KSL61" s="86"/>
      <c r="KSM61" s="86"/>
      <c r="KSN61" s="86"/>
      <c r="KSO61" s="86"/>
      <c r="KSP61" s="86"/>
      <c r="KSQ61" s="86"/>
      <c r="KSR61" s="86"/>
      <c r="KSS61" s="86"/>
      <c r="KST61" s="86"/>
      <c r="KSU61" s="86"/>
      <c r="KSV61" s="86"/>
      <c r="KSW61" s="86"/>
      <c r="KSX61" s="86"/>
      <c r="KSY61" s="86"/>
      <c r="KSZ61" s="86"/>
      <c r="KTA61" s="86"/>
      <c r="KTB61" s="86"/>
      <c r="KTC61" s="86"/>
      <c r="KTD61" s="86"/>
      <c r="KTE61" s="86"/>
      <c r="KTF61" s="86"/>
      <c r="KTG61" s="86"/>
      <c r="KTH61" s="86"/>
      <c r="KTI61" s="86"/>
      <c r="KTJ61" s="86"/>
      <c r="KTK61" s="86"/>
      <c r="KTL61" s="86"/>
      <c r="KTM61" s="86"/>
      <c r="KTN61" s="86"/>
      <c r="KTO61" s="86"/>
      <c r="KTP61" s="86"/>
      <c r="KTQ61" s="86"/>
      <c r="KTR61" s="86"/>
      <c r="KTS61" s="86"/>
      <c r="KTT61" s="86"/>
      <c r="KTU61" s="86"/>
      <c r="KTV61" s="86"/>
      <c r="KTW61" s="86"/>
      <c r="KTX61" s="86"/>
      <c r="KTY61" s="86"/>
      <c r="KTZ61" s="86"/>
      <c r="KUA61" s="86"/>
      <c r="KUB61" s="86"/>
      <c r="KUC61" s="86"/>
      <c r="KUD61" s="86"/>
      <c r="KUE61" s="86"/>
      <c r="KUF61" s="86"/>
      <c r="KUG61" s="86"/>
      <c r="KUH61" s="86"/>
      <c r="KUI61" s="86"/>
      <c r="KUJ61" s="86"/>
      <c r="KUK61" s="86"/>
      <c r="KUL61" s="86"/>
      <c r="KUM61" s="86"/>
      <c r="KUN61" s="86"/>
      <c r="KUO61" s="86"/>
      <c r="KUP61" s="86"/>
      <c r="KUQ61" s="86"/>
      <c r="KUR61" s="86"/>
      <c r="KUS61" s="86"/>
      <c r="KUT61" s="86"/>
      <c r="KUU61" s="86"/>
      <c r="KUV61" s="86"/>
      <c r="KUW61" s="86"/>
      <c r="KUX61" s="86"/>
      <c r="KUY61" s="86"/>
      <c r="KUZ61" s="86"/>
      <c r="KVA61" s="86"/>
      <c r="KVB61" s="86"/>
      <c r="KVC61" s="86"/>
      <c r="KVD61" s="86"/>
      <c r="KVE61" s="86"/>
      <c r="KVF61" s="86"/>
      <c r="KVG61" s="86"/>
      <c r="KVH61" s="86"/>
      <c r="KVI61" s="86"/>
      <c r="KVJ61" s="86"/>
      <c r="KVK61" s="86"/>
      <c r="KVL61" s="86"/>
      <c r="KVM61" s="86"/>
      <c r="KVN61" s="86"/>
      <c r="KVO61" s="86"/>
      <c r="KVP61" s="86"/>
      <c r="KVQ61" s="86"/>
      <c r="KVR61" s="86"/>
      <c r="KVS61" s="86"/>
      <c r="KVT61" s="86"/>
      <c r="KVU61" s="86"/>
      <c r="KVV61" s="86"/>
      <c r="KVW61" s="86"/>
      <c r="KVX61" s="86"/>
      <c r="KVY61" s="86"/>
      <c r="KVZ61" s="86"/>
      <c r="KWA61" s="86"/>
      <c r="KWB61" s="86"/>
      <c r="KWC61" s="86"/>
      <c r="KWD61" s="86"/>
      <c r="KWE61" s="86"/>
      <c r="KWF61" s="86"/>
      <c r="KWG61" s="86"/>
      <c r="KWH61" s="86"/>
      <c r="KWI61" s="86"/>
      <c r="KWJ61" s="86"/>
      <c r="KWK61" s="86"/>
      <c r="KWL61" s="86"/>
      <c r="KWM61" s="86"/>
      <c r="KWN61" s="86"/>
      <c r="KWO61" s="86"/>
      <c r="KWP61" s="86"/>
      <c r="KWQ61" s="86"/>
      <c r="KWR61" s="86"/>
      <c r="KWS61" s="86"/>
      <c r="KWT61" s="86"/>
      <c r="KWU61" s="86"/>
      <c r="KWV61" s="86"/>
      <c r="KWW61" s="86"/>
      <c r="KWX61" s="86"/>
      <c r="KWY61" s="86"/>
      <c r="KWZ61" s="86"/>
      <c r="KXA61" s="86"/>
      <c r="KXB61" s="86"/>
      <c r="KXC61" s="86"/>
      <c r="KXD61" s="86"/>
      <c r="KXE61" s="86"/>
      <c r="KXF61" s="86"/>
      <c r="KXG61" s="86"/>
      <c r="KXH61" s="86"/>
      <c r="KXI61" s="86"/>
      <c r="KXJ61" s="86"/>
      <c r="KXK61" s="86"/>
      <c r="KXL61" s="86"/>
      <c r="KXM61" s="86"/>
      <c r="KXN61" s="86"/>
      <c r="KXO61" s="86"/>
      <c r="KXP61" s="86"/>
      <c r="KXQ61" s="86"/>
      <c r="KXR61" s="86"/>
      <c r="KXS61" s="86"/>
      <c r="KXT61" s="86"/>
      <c r="KXU61" s="86"/>
      <c r="KXV61" s="86"/>
      <c r="KXW61" s="86"/>
      <c r="KXX61" s="86"/>
      <c r="KXY61" s="86"/>
      <c r="KXZ61" s="86"/>
      <c r="KYA61" s="86"/>
      <c r="KYB61" s="86"/>
      <c r="KYC61" s="86"/>
      <c r="KYD61" s="86"/>
      <c r="KYE61" s="86"/>
      <c r="KYF61" s="86"/>
      <c r="KYG61" s="86"/>
      <c r="KYH61" s="86"/>
      <c r="KYI61" s="86"/>
      <c r="KYJ61" s="86"/>
      <c r="KYK61" s="86"/>
      <c r="KYL61" s="86"/>
      <c r="KYM61" s="86"/>
      <c r="KYN61" s="86"/>
      <c r="KYO61" s="86"/>
      <c r="KYP61" s="86"/>
      <c r="KYQ61" s="86"/>
      <c r="KYR61" s="86"/>
      <c r="KYS61" s="86"/>
      <c r="KYT61" s="86"/>
      <c r="KYU61" s="86"/>
      <c r="KYV61" s="86"/>
      <c r="KYW61" s="86"/>
      <c r="KYX61" s="86"/>
      <c r="KYY61" s="86"/>
      <c r="KYZ61" s="86"/>
      <c r="KZA61" s="86"/>
      <c r="KZB61" s="86"/>
      <c r="KZC61" s="86"/>
      <c r="KZD61" s="86"/>
      <c r="KZE61" s="86"/>
      <c r="KZF61" s="86"/>
      <c r="KZG61" s="86"/>
      <c r="KZH61" s="86"/>
      <c r="KZI61" s="86"/>
      <c r="KZJ61" s="86"/>
      <c r="KZK61" s="86"/>
      <c r="KZL61" s="86"/>
      <c r="KZM61" s="86"/>
      <c r="KZN61" s="86"/>
      <c r="KZO61" s="86"/>
      <c r="KZP61" s="86"/>
      <c r="KZQ61" s="86"/>
      <c r="KZR61" s="86"/>
      <c r="KZS61" s="86"/>
      <c r="KZT61" s="86"/>
      <c r="KZU61" s="86"/>
      <c r="KZV61" s="86"/>
      <c r="KZW61" s="86"/>
      <c r="KZX61" s="86"/>
      <c r="KZY61" s="86"/>
      <c r="KZZ61" s="86"/>
      <c r="LAA61" s="86"/>
      <c r="LAB61" s="86"/>
      <c r="LAC61" s="86"/>
      <c r="LAD61" s="86"/>
      <c r="LAE61" s="86"/>
      <c r="LAF61" s="86"/>
      <c r="LAG61" s="86"/>
      <c r="LAH61" s="86"/>
      <c r="LAI61" s="86"/>
      <c r="LAJ61" s="86"/>
      <c r="LAK61" s="86"/>
      <c r="LAL61" s="86"/>
      <c r="LAM61" s="86"/>
      <c r="LAN61" s="86"/>
      <c r="LAO61" s="86"/>
      <c r="LAP61" s="86"/>
      <c r="LAQ61" s="86"/>
      <c r="LAR61" s="86"/>
      <c r="LAS61" s="86"/>
      <c r="LAT61" s="86"/>
      <c r="LAU61" s="86"/>
      <c r="LAV61" s="86"/>
      <c r="LAW61" s="86"/>
      <c r="LAX61" s="86"/>
      <c r="LAY61" s="86"/>
      <c r="LAZ61" s="86"/>
      <c r="LBA61" s="86"/>
      <c r="LBB61" s="86"/>
      <c r="LBC61" s="86"/>
      <c r="LBD61" s="86"/>
      <c r="LBE61" s="86"/>
      <c r="LBF61" s="86"/>
      <c r="LBG61" s="86"/>
      <c r="LBH61" s="86"/>
      <c r="LBI61" s="86"/>
      <c r="LBJ61" s="86"/>
      <c r="LBK61" s="86"/>
      <c r="LBL61" s="86"/>
      <c r="LBM61" s="86"/>
      <c r="LBN61" s="86"/>
      <c r="LBO61" s="86"/>
      <c r="LBP61" s="86"/>
      <c r="LBQ61" s="86"/>
      <c r="LBR61" s="86"/>
      <c r="LBS61" s="86"/>
      <c r="LBT61" s="86"/>
      <c r="LBU61" s="86"/>
      <c r="LBV61" s="86"/>
      <c r="LBW61" s="86"/>
      <c r="LBX61" s="86"/>
      <c r="LBY61" s="86"/>
      <c r="LBZ61" s="86"/>
      <c r="LCA61" s="86"/>
      <c r="LCB61" s="86"/>
      <c r="LCC61" s="86"/>
      <c r="LCD61" s="86"/>
      <c r="LCE61" s="86"/>
      <c r="LCF61" s="86"/>
      <c r="LCG61" s="86"/>
      <c r="LCH61" s="86"/>
      <c r="LCI61" s="86"/>
      <c r="LCJ61" s="86"/>
      <c r="LCK61" s="86"/>
      <c r="LCL61" s="86"/>
      <c r="LCM61" s="86"/>
      <c r="LCN61" s="86"/>
      <c r="LCO61" s="86"/>
      <c r="LCP61" s="86"/>
      <c r="LCQ61" s="86"/>
      <c r="LCR61" s="86"/>
      <c r="LCS61" s="86"/>
      <c r="LCT61" s="86"/>
      <c r="LCU61" s="86"/>
      <c r="LCV61" s="86"/>
      <c r="LCW61" s="86"/>
      <c r="LCX61" s="86"/>
      <c r="LCY61" s="86"/>
      <c r="LCZ61" s="86"/>
      <c r="LDA61" s="86"/>
      <c r="LDB61" s="86"/>
      <c r="LDC61" s="86"/>
      <c r="LDD61" s="86"/>
      <c r="LDE61" s="86"/>
      <c r="LDF61" s="86"/>
      <c r="LDG61" s="86"/>
      <c r="LDH61" s="86"/>
      <c r="LDI61" s="86"/>
      <c r="LDJ61" s="86"/>
      <c r="LDK61" s="86"/>
      <c r="LDL61" s="86"/>
      <c r="LDM61" s="86"/>
      <c r="LDN61" s="86"/>
      <c r="LDO61" s="86"/>
      <c r="LDP61" s="86"/>
      <c r="LDQ61" s="86"/>
      <c r="LDR61" s="86"/>
      <c r="LDS61" s="86"/>
      <c r="LDT61" s="86"/>
      <c r="LDU61" s="86"/>
      <c r="LDV61" s="86"/>
      <c r="LDW61" s="86"/>
      <c r="LDX61" s="86"/>
      <c r="LDY61" s="86"/>
      <c r="LDZ61" s="86"/>
      <c r="LEA61" s="86"/>
      <c r="LEB61" s="86"/>
      <c r="LEC61" s="86"/>
      <c r="LED61" s="86"/>
      <c r="LEE61" s="86"/>
      <c r="LEF61" s="86"/>
      <c r="LEG61" s="86"/>
      <c r="LEH61" s="86"/>
      <c r="LEI61" s="86"/>
      <c r="LEJ61" s="86"/>
      <c r="LEK61" s="86"/>
      <c r="LEL61" s="86"/>
      <c r="LEM61" s="86"/>
      <c r="LEN61" s="86"/>
      <c r="LEO61" s="86"/>
      <c r="LEP61" s="86"/>
      <c r="LEQ61" s="86"/>
      <c r="LER61" s="86"/>
      <c r="LES61" s="86"/>
      <c r="LET61" s="86"/>
      <c r="LEU61" s="86"/>
      <c r="LEV61" s="86"/>
      <c r="LEW61" s="86"/>
      <c r="LEX61" s="86"/>
      <c r="LEY61" s="86"/>
      <c r="LEZ61" s="86"/>
      <c r="LFA61" s="86"/>
      <c r="LFB61" s="86"/>
      <c r="LFC61" s="86"/>
      <c r="LFD61" s="86"/>
      <c r="LFE61" s="86"/>
      <c r="LFF61" s="86"/>
      <c r="LFG61" s="86"/>
      <c r="LFH61" s="86"/>
      <c r="LFI61" s="86"/>
      <c r="LFJ61" s="86"/>
      <c r="LFK61" s="86"/>
      <c r="LFL61" s="86"/>
      <c r="LFM61" s="86"/>
      <c r="LFN61" s="86"/>
      <c r="LFO61" s="86"/>
      <c r="LFP61" s="86"/>
      <c r="LFQ61" s="86"/>
      <c r="LFR61" s="86"/>
      <c r="LFS61" s="86"/>
      <c r="LFT61" s="86"/>
      <c r="LFU61" s="86"/>
      <c r="LFV61" s="86"/>
      <c r="LFW61" s="86"/>
      <c r="LFX61" s="86"/>
      <c r="LFY61" s="86"/>
      <c r="LFZ61" s="86"/>
      <c r="LGA61" s="86"/>
      <c r="LGB61" s="86"/>
      <c r="LGC61" s="86"/>
      <c r="LGD61" s="86"/>
      <c r="LGE61" s="86"/>
      <c r="LGF61" s="86"/>
      <c r="LGG61" s="86"/>
      <c r="LGH61" s="86"/>
      <c r="LGI61" s="86"/>
      <c r="LGJ61" s="86"/>
      <c r="LGK61" s="86"/>
      <c r="LGL61" s="86"/>
      <c r="LGM61" s="86"/>
      <c r="LGN61" s="86"/>
      <c r="LGO61" s="86"/>
      <c r="LGP61" s="86"/>
      <c r="LGQ61" s="86"/>
      <c r="LGR61" s="86"/>
      <c r="LGS61" s="86"/>
      <c r="LGT61" s="86"/>
      <c r="LGU61" s="86"/>
      <c r="LGV61" s="86"/>
      <c r="LGW61" s="86"/>
      <c r="LGX61" s="86"/>
      <c r="LGY61" s="86"/>
      <c r="LGZ61" s="86"/>
      <c r="LHA61" s="86"/>
      <c r="LHB61" s="86"/>
      <c r="LHC61" s="86"/>
      <c r="LHD61" s="86"/>
      <c r="LHE61" s="86"/>
      <c r="LHF61" s="86"/>
      <c r="LHG61" s="86"/>
      <c r="LHH61" s="86"/>
      <c r="LHI61" s="86"/>
      <c r="LHJ61" s="86"/>
      <c r="LHK61" s="86"/>
      <c r="LHL61" s="86"/>
      <c r="LHM61" s="86"/>
      <c r="LHN61" s="86"/>
      <c r="LHO61" s="86"/>
      <c r="LHP61" s="86"/>
      <c r="LHQ61" s="86"/>
      <c r="LHR61" s="86"/>
      <c r="LHS61" s="86"/>
      <c r="LHT61" s="86"/>
      <c r="LHU61" s="86"/>
      <c r="LHV61" s="86"/>
      <c r="LHW61" s="86"/>
      <c r="LHX61" s="86"/>
      <c r="LHY61" s="86"/>
      <c r="LHZ61" s="86"/>
      <c r="LIA61" s="86"/>
      <c r="LIB61" s="86"/>
      <c r="LIC61" s="86"/>
      <c r="LID61" s="86"/>
      <c r="LIE61" s="86"/>
      <c r="LIF61" s="86"/>
      <c r="LIG61" s="86"/>
      <c r="LIH61" s="86"/>
      <c r="LII61" s="86"/>
      <c r="LIJ61" s="86"/>
      <c r="LIK61" s="86"/>
      <c r="LIL61" s="86"/>
      <c r="LIM61" s="86"/>
      <c r="LIN61" s="86"/>
      <c r="LIO61" s="86"/>
      <c r="LIP61" s="86"/>
      <c r="LIQ61" s="86"/>
      <c r="LIR61" s="86"/>
      <c r="LIS61" s="86"/>
      <c r="LIT61" s="86"/>
      <c r="LIU61" s="86"/>
      <c r="LIV61" s="86"/>
      <c r="LIW61" s="86"/>
      <c r="LIX61" s="86"/>
      <c r="LIY61" s="86"/>
      <c r="LIZ61" s="86"/>
      <c r="LJA61" s="86"/>
      <c r="LJB61" s="86"/>
      <c r="LJC61" s="86"/>
      <c r="LJD61" s="86"/>
      <c r="LJE61" s="86"/>
      <c r="LJF61" s="86"/>
      <c r="LJG61" s="86"/>
      <c r="LJH61" s="86"/>
      <c r="LJI61" s="86"/>
      <c r="LJJ61" s="86"/>
      <c r="LJK61" s="86"/>
      <c r="LJL61" s="86"/>
      <c r="LJM61" s="86"/>
      <c r="LJN61" s="86"/>
      <c r="LJO61" s="86"/>
      <c r="LJP61" s="86"/>
      <c r="LJQ61" s="86"/>
      <c r="LJR61" s="86"/>
      <c r="LJS61" s="86"/>
      <c r="LJT61" s="86"/>
      <c r="LJU61" s="86"/>
      <c r="LJV61" s="86"/>
      <c r="LJW61" s="86"/>
      <c r="LJX61" s="86"/>
      <c r="LJY61" s="86"/>
      <c r="LJZ61" s="86"/>
      <c r="LKA61" s="86"/>
      <c r="LKB61" s="86"/>
      <c r="LKC61" s="86"/>
      <c r="LKD61" s="86"/>
      <c r="LKE61" s="86"/>
      <c r="LKF61" s="86"/>
      <c r="LKG61" s="86"/>
      <c r="LKH61" s="86"/>
      <c r="LKI61" s="86"/>
      <c r="LKJ61" s="86"/>
      <c r="LKK61" s="86"/>
      <c r="LKL61" s="86"/>
      <c r="LKM61" s="86"/>
      <c r="LKN61" s="86"/>
      <c r="LKO61" s="86"/>
      <c r="LKP61" s="86"/>
      <c r="LKQ61" s="86"/>
      <c r="LKR61" s="86"/>
      <c r="LKS61" s="86"/>
      <c r="LKT61" s="86"/>
      <c r="LKU61" s="86"/>
      <c r="LKV61" s="86"/>
      <c r="LKW61" s="86"/>
      <c r="LKX61" s="86"/>
      <c r="LKY61" s="86"/>
      <c r="LKZ61" s="86"/>
      <c r="LLA61" s="86"/>
      <c r="LLB61" s="86"/>
      <c r="LLC61" s="86"/>
      <c r="LLD61" s="86"/>
      <c r="LLE61" s="86"/>
      <c r="LLF61" s="86"/>
      <c r="LLG61" s="86"/>
      <c r="LLH61" s="86"/>
      <c r="LLI61" s="86"/>
      <c r="LLJ61" s="86"/>
      <c r="LLK61" s="86"/>
      <c r="LLL61" s="86"/>
      <c r="LLM61" s="86"/>
      <c r="LLN61" s="86"/>
      <c r="LLO61" s="86"/>
      <c r="LLP61" s="86"/>
      <c r="LLQ61" s="86"/>
      <c r="LLR61" s="86"/>
      <c r="LLS61" s="86"/>
      <c r="LLT61" s="86"/>
      <c r="LLU61" s="86"/>
      <c r="LLV61" s="86"/>
      <c r="LLW61" s="86"/>
      <c r="LLX61" s="86"/>
      <c r="LLY61" s="86"/>
      <c r="LLZ61" s="86"/>
      <c r="LMA61" s="86"/>
      <c r="LMB61" s="86"/>
      <c r="LMC61" s="86"/>
      <c r="LMD61" s="86"/>
      <c r="LME61" s="86"/>
      <c r="LMF61" s="86"/>
      <c r="LMG61" s="86"/>
      <c r="LMH61" s="86"/>
      <c r="LMI61" s="86"/>
      <c r="LMJ61" s="86"/>
      <c r="LMK61" s="86"/>
      <c r="LML61" s="86"/>
      <c r="LMM61" s="86"/>
      <c r="LMN61" s="86"/>
      <c r="LMO61" s="86"/>
      <c r="LMP61" s="86"/>
      <c r="LMQ61" s="86"/>
      <c r="LMR61" s="86"/>
      <c r="LMS61" s="86"/>
      <c r="LMT61" s="86"/>
      <c r="LMU61" s="86"/>
      <c r="LMV61" s="86"/>
      <c r="LMW61" s="86"/>
      <c r="LMX61" s="86"/>
      <c r="LMY61" s="86"/>
      <c r="LMZ61" s="86"/>
      <c r="LNA61" s="86"/>
      <c r="LNB61" s="86"/>
      <c r="LNC61" s="86"/>
      <c r="LND61" s="86"/>
      <c r="LNE61" s="86"/>
      <c r="LNF61" s="86"/>
      <c r="LNG61" s="86"/>
      <c r="LNH61" s="86"/>
      <c r="LNI61" s="86"/>
      <c r="LNJ61" s="86"/>
      <c r="LNK61" s="86"/>
      <c r="LNL61" s="86"/>
      <c r="LNM61" s="86"/>
      <c r="LNN61" s="86"/>
      <c r="LNO61" s="86"/>
      <c r="LNP61" s="86"/>
      <c r="LNQ61" s="86"/>
      <c r="LNR61" s="86"/>
      <c r="LNS61" s="86"/>
      <c r="LNT61" s="86"/>
      <c r="LNU61" s="86"/>
      <c r="LNV61" s="86"/>
      <c r="LNW61" s="86"/>
      <c r="LNX61" s="86"/>
      <c r="LNY61" s="86"/>
      <c r="LNZ61" s="86"/>
      <c r="LOA61" s="86"/>
      <c r="LOB61" s="86"/>
      <c r="LOC61" s="86"/>
      <c r="LOD61" s="86"/>
      <c r="LOE61" s="86"/>
      <c r="LOF61" s="86"/>
      <c r="LOG61" s="86"/>
      <c r="LOH61" s="86"/>
      <c r="LOI61" s="86"/>
      <c r="LOJ61" s="86"/>
      <c r="LOK61" s="86"/>
      <c r="LOL61" s="86"/>
      <c r="LOM61" s="86"/>
      <c r="LON61" s="86"/>
      <c r="LOO61" s="86"/>
      <c r="LOP61" s="86"/>
      <c r="LOQ61" s="86"/>
      <c r="LOR61" s="86"/>
      <c r="LOS61" s="86"/>
      <c r="LOT61" s="86"/>
      <c r="LOU61" s="86"/>
      <c r="LOV61" s="86"/>
      <c r="LOW61" s="86"/>
      <c r="LOX61" s="86"/>
      <c r="LOY61" s="86"/>
      <c r="LOZ61" s="86"/>
      <c r="LPA61" s="86"/>
      <c r="LPB61" s="86"/>
      <c r="LPC61" s="86"/>
      <c r="LPD61" s="86"/>
      <c r="LPE61" s="86"/>
      <c r="LPF61" s="86"/>
      <c r="LPG61" s="86"/>
      <c r="LPH61" s="86"/>
      <c r="LPI61" s="86"/>
      <c r="LPJ61" s="86"/>
      <c r="LPK61" s="86"/>
      <c r="LPL61" s="86"/>
      <c r="LPM61" s="86"/>
      <c r="LPN61" s="86"/>
      <c r="LPO61" s="86"/>
      <c r="LPP61" s="86"/>
      <c r="LPQ61" s="86"/>
      <c r="LPR61" s="86"/>
      <c r="LPS61" s="86"/>
      <c r="LPT61" s="86"/>
      <c r="LPU61" s="86"/>
      <c r="LPV61" s="86"/>
      <c r="LPW61" s="86"/>
      <c r="LPX61" s="86"/>
      <c r="LPY61" s="86"/>
      <c r="LPZ61" s="86"/>
      <c r="LQA61" s="86"/>
      <c r="LQB61" s="86"/>
      <c r="LQC61" s="86"/>
      <c r="LQD61" s="86"/>
      <c r="LQE61" s="86"/>
      <c r="LQF61" s="86"/>
      <c r="LQG61" s="86"/>
      <c r="LQH61" s="86"/>
      <c r="LQI61" s="86"/>
      <c r="LQJ61" s="86"/>
      <c r="LQK61" s="86"/>
      <c r="LQL61" s="86"/>
      <c r="LQM61" s="86"/>
      <c r="LQN61" s="86"/>
      <c r="LQO61" s="86"/>
      <c r="LQP61" s="86"/>
      <c r="LQQ61" s="86"/>
      <c r="LQR61" s="86"/>
      <c r="LQS61" s="86"/>
      <c r="LQT61" s="86"/>
      <c r="LQU61" s="86"/>
      <c r="LQV61" s="86"/>
      <c r="LQW61" s="86"/>
      <c r="LQX61" s="86"/>
      <c r="LQY61" s="86"/>
      <c r="LQZ61" s="86"/>
      <c r="LRA61" s="86"/>
      <c r="LRB61" s="86"/>
      <c r="LRC61" s="86"/>
      <c r="LRD61" s="86"/>
      <c r="LRE61" s="86"/>
      <c r="LRF61" s="86"/>
      <c r="LRG61" s="86"/>
      <c r="LRH61" s="86"/>
      <c r="LRI61" s="86"/>
      <c r="LRJ61" s="86"/>
      <c r="LRK61" s="86"/>
      <c r="LRL61" s="86"/>
      <c r="LRM61" s="86"/>
      <c r="LRN61" s="86"/>
      <c r="LRO61" s="86"/>
      <c r="LRP61" s="86"/>
      <c r="LRQ61" s="86"/>
      <c r="LRR61" s="86"/>
      <c r="LRS61" s="86"/>
      <c r="LRT61" s="86"/>
      <c r="LRU61" s="86"/>
      <c r="LRV61" s="86"/>
      <c r="LRW61" s="86"/>
      <c r="LRX61" s="86"/>
      <c r="LRY61" s="86"/>
      <c r="LRZ61" s="86"/>
      <c r="LSA61" s="86"/>
      <c r="LSB61" s="86"/>
      <c r="LSC61" s="86"/>
      <c r="LSD61" s="86"/>
      <c r="LSE61" s="86"/>
      <c r="LSF61" s="86"/>
      <c r="LSG61" s="86"/>
      <c r="LSH61" s="86"/>
      <c r="LSI61" s="86"/>
      <c r="LSJ61" s="86"/>
      <c r="LSK61" s="86"/>
      <c r="LSL61" s="86"/>
      <c r="LSM61" s="86"/>
      <c r="LSN61" s="86"/>
      <c r="LSO61" s="86"/>
      <c r="LSP61" s="86"/>
      <c r="LSQ61" s="86"/>
      <c r="LSR61" s="86"/>
      <c r="LSS61" s="86"/>
      <c r="LST61" s="86"/>
      <c r="LSU61" s="86"/>
      <c r="LSV61" s="86"/>
      <c r="LSW61" s="86"/>
      <c r="LSX61" s="86"/>
      <c r="LSY61" s="86"/>
      <c r="LSZ61" s="86"/>
      <c r="LTA61" s="86"/>
      <c r="LTB61" s="86"/>
      <c r="LTC61" s="86"/>
      <c r="LTD61" s="86"/>
      <c r="LTE61" s="86"/>
      <c r="LTF61" s="86"/>
      <c r="LTG61" s="86"/>
      <c r="LTH61" s="86"/>
      <c r="LTI61" s="86"/>
      <c r="LTJ61" s="86"/>
      <c r="LTK61" s="86"/>
      <c r="LTL61" s="86"/>
      <c r="LTM61" s="86"/>
      <c r="LTN61" s="86"/>
      <c r="LTO61" s="86"/>
      <c r="LTP61" s="86"/>
      <c r="LTQ61" s="86"/>
      <c r="LTR61" s="86"/>
      <c r="LTS61" s="86"/>
      <c r="LTT61" s="86"/>
      <c r="LTU61" s="86"/>
      <c r="LTV61" s="86"/>
      <c r="LTW61" s="86"/>
      <c r="LTX61" s="86"/>
      <c r="LTY61" s="86"/>
      <c r="LTZ61" s="86"/>
      <c r="LUA61" s="86"/>
      <c r="LUB61" s="86"/>
      <c r="LUC61" s="86"/>
      <c r="LUD61" s="86"/>
      <c r="LUE61" s="86"/>
      <c r="LUF61" s="86"/>
      <c r="LUG61" s="86"/>
      <c r="LUH61" s="86"/>
      <c r="LUI61" s="86"/>
      <c r="LUJ61" s="86"/>
      <c r="LUK61" s="86"/>
      <c r="LUL61" s="86"/>
      <c r="LUM61" s="86"/>
      <c r="LUN61" s="86"/>
      <c r="LUO61" s="86"/>
      <c r="LUP61" s="86"/>
      <c r="LUQ61" s="86"/>
      <c r="LUR61" s="86"/>
      <c r="LUS61" s="86"/>
      <c r="LUT61" s="86"/>
      <c r="LUU61" s="86"/>
      <c r="LUV61" s="86"/>
      <c r="LUW61" s="86"/>
      <c r="LUX61" s="86"/>
      <c r="LUY61" s="86"/>
      <c r="LUZ61" s="86"/>
      <c r="LVA61" s="86"/>
      <c r="LVB61" s="86"/>
      <c r="LVC61" s="86"/>
      <c r="LVD61" s="86"/>
      <c r="LVE61" s="86"/>
      <c r="LVF61" s="86"/>
      <c r="LVG61" s="86"/>
      <c r="LVH61" s="86"/>
      <c r="LVI61" s="86"/>
      <c r="LVJ61" s="86"/>
      <c r="LVK61" s="86"/>
      <c r="LVL61" s="86"/>
      <c r="LVM61" s="86"/>
      <c r="LVN61" s="86"/>
      <c r="LVO61" s="86"/>
      <c r="LVP61" s="86"/>
      <c r="LVQ61" s="86"/>
      <c r="LVR61" s="86"/>
      <c r="LVS61" s="86"/>
      <c r="LVT61" s="86"/>
      <c r="LVU61" s="86"/>
      <c r="LVV61" s="86"/>
      <c r="LVW61" s="86"/>
      <c r="LVX61" s="86"/>
      <c r="LVY61" s="86"/>
      <c r="LVZ61" s="86"/>
      <c r="LWA61" s="86"/>
      <c r="LWB61" s="86"/>
      <c r="LWC61" s="86"/>
      <c r="LWD61" s="86"/>
      <c r="LWE61" s="86"/>
      <c r="LWF61" s="86"/>
      <c r="LWG61" s="86"/>
      <c r="LWH61" s="86"/>
      <c r="LWI61" s="86"/>
      <c r="LWJ61" s="86"/>
      <c r="LWK61" s="86"/>
      <c r="LWL61" s="86"/>
      <c r="LWM61" s="86"/>
      <c r="LWN61" s="86"/>
      <c r="LWO61" s="86"/>
      <c r="LWP61" s="86"/>
      <c r="LWQ61" s="86"/>
      <c r="LWR61" s="86"/>
      <c r="LWS61" s="86"/>
      <c r="LWT61" s="86"/>
      <c r="LWU61" s="86"/>
      <c r="LWV61" s="86"/>
      <c r="LWW61" s="86"/>
      <c r="LWX61" s="86"/>
      <c r="LWY61" s="86"/>
      <c r="LWZ61" s="86"/>
      <c r="LXA61" s="86"/>
      <c r="LXB61" s="86"/>
      <c r="LXC61" s="86"/>
      <c r="LXD61" s="86"/>
      <c r="LXE61" s="86"/>
      <c r="LXF61" s="86"/>
      <c r="LXG61" s="86"/>
      <c r="LXH61" s="86"/>
      <c r="LXI61" s="86"/>
      <c r="LXJ61" s="86"/>
      <c r="LXK61" s="86"/>
      <c r="LXL61" s="86"/>
      <c r="LXM61" s="86"/>
      <c r="LXN61" s="86"/>
      <c r="LXO61" s="86"/>
      <c r="LXP61" s="86"/>
      <c r="LXQ61" s="86"/>
      <c r="LXR61" s="86"/>
      <c r="LXS61" s="86"/>
      <c r="LXT61" s="86"/>
      <c r="LXU61" s="86"/>
      <c r="LXV61" s="86"/>
      <c r="LXW61" s="86"/>
      <c r="LXX61" s="86"/>
      <c r="LXY61" s="86"/>
      <c r="LXZ61" s="86"/>
      <c r="LYA61" s="86"/>
      <c r="LYB61" s="86"/>
      <c r="LYC61" s="86"/>
      <c r="LYD61" s="86"/>
      <c r="LYE61" s="86"/>
      <c r="LYF61" s="86"/>
      <c r="LYG61" s="86"/>
      <c r="LYH61" s="86"/>
      <c r="LYI61" s="86"/>
      <c r="LYJ61" s="86"/>
      <c r="LYK61" s="86"/>
      <c r="LYL61" s="86"/>
      <c r="LYM61" s="86"/>
      <c r="LYN61" s="86"/>
      <c r="LYO61" s="86"/>
      <c r="LYP61" s="86"/>
      <c r="LYQ61" s="86"/>
      <c r="LYR61" s="86"/>
      <c r="LYS61" s="86"/>
      <c r="LYT61" s="86"/>
      <c r="LYU61" s="86"/>
      <c r="LYV61" s="86"/>
      <c r="LYW61" s="86"/>
      <c r="LYX61" s="86"/>
      <c r="LYY61" s="86"/>
      <c r="LYZ61" s="86"/>
      <c r="LZA61" s="86"/>
      <c r="LZB61" s="86"/>
      <c r="LZC61" s="86"/>
      <c r="LZD61" s="86"/>
      <c r="LZE61" s="86"/>
      <c r="LZF61" s="86"/>
      <c r="LZG61" s="86"/>
      <c r="LZH61" s="86"/>
      <c r="LZI61" s="86"/>
      <c r="LZJ61" s="86"/>
      <c r="LZK61" s="86"/>
      <c r="LZL61" s="86"/>
      <c r="LZM61" s="86"/>
      <c r="LZN61" s="86"/>
      <c r="LZO61" s="86"/>
      <c r="LZP61" s="86"/>
      <c r="LZQ61" s="86"/>
      <c r="LZR61" s="86"/>
      <c r="LZS61" s="86"/>
      <c r="LZT61" s="86"/>
      <c r="LZU61" s="86"/>
      <c r="LZV61" s="86"/>
      <c r="LZW61" s="86"/>
      <c r="LZX61" s="86"/>
      <c r="LZY61" s="86"/>
      <c r="LZZ61" s="86"/>
      <c r="MAA61" s="86"/>
      <c r="MAB61" s="86"/>
      <c r="MAC61" s="86"/>
      <c r="MAD61" s="86"/>
      <c r="MAE61" s="86"/>
      <c r="MAF61" s="86"/>
      <c r="MAG61" s="86"/>
      <c r="MAH61" s="86"/>
      <c r="MAI61" s="86"/>
      <c r="MAJ61" s="86"/>
      <c r="MAK61" s="86"/>
      <c r="MAL61" s="86"/>
      <c r="MAM61" s="86"/>
      <c r="MAN61" s="86"/>
      <c r="MAO61" s="86"/>
      <c r="MAP61" s="86"/>
      <c r="MAQ61" s="86"/>
      <c r="MAR61" s="86"/>
      <c r="MAS61" s="86"/>
      <c r="MAT61" s="86"/>
      <c r="MAU61" s="86"/>
      <c r="MAV61" s="86"/>
      <c r="MAW61" s="86"/>
      <c r="MAX61" s="86"/>
      <c r="MAY61" s="86"/>
      <c r="MAZ61" s="86"/>
      <c r="MBA61" s="86"/>
      <c r="MBB61" s="86"/>
      <c r="MBC61" s="86"/>
      <c r="MBD61" s="86"/>
      <c r="MBE61" s="86"/>
      <c r="MBF61" s="86"/>
      <c r="MBG61" s="86"/>
      <c r="MBH61" s="86"/>
      <c r="MBI61" s="86"/>
      <c r="MBJ61" s="86"/>
      <c r="MBK61" s="86"/>
      <c r="MBL61" s="86"/>
      <c r="MBM61" s="86"/>
      <c r="MBN61" s="86"/>
      <c r="MBO61" s="86"/>
      <c r="MBP61" s="86"/>
      <c r="MBQ61" s="86"/>
      <c r="MBR61" s="86"/>
      <c r="MBS61" s="86"/>
      <c r="MBT61" s="86"/>
      <c r="MBU61" s="86"/>
      <c r="MBV61" s="86"/>
      <c r="MBW61" s="86"/>
      <c r="MBX61" s="86"/>
      <c r="MBY61" s="86"/>
      <c r="MBZ61" s="86"/>
      <c r="MCA61" s="86"/>
      <c r="MCB61" s="86"/>
      <c r="MCC61" s="86"/>
      <c r="MCD61" s="86"/>
      <c r="MCE61" s="86"/>
      <c r="MCF61" s="86"/>
      <c r="MCG61" s="86"/>
      <c r="MCH61" s="86"/>
      <c r="MCI61" s="86"/>
      <c r="MCJ61" s="86"/>
      <c r="MCK61" s="86"/>
      <c r="MCL61" s="86"/>
      <c r="MCM61" s="86"/>
      <c r="MCN61" s="86"/>
      <c r="MCO61" s="86"/>
      <c r="MCP61" s="86"/>
      <c r="MCQ61" s="86"/>
      <c r="MCR61" s="86"/>
      <c r="MCS61" s="86"/>
      <c r="MCT61" s="86"/>
      <c r="MCU61" s="86"/>
      <c r="MCV61" s="86"/>
      <c r="MCW61" s="86"/>
      <c r="MCX61" s="86"/>
      <c r="MCY61" s="86"/>
      <c r="MCZ61" s="86"/>
      <c r="MDA61" s="86"/>
      <c r="MDB61" s="86"/>
      <c r="MDC61" s="86"/>
      <c r="MDD61" s="86"/>
      <c r="MDE61" s="86"/>
      <c r="MDF61" s="86"/>
      <c r="MDG61" s="86"/>
      <c r="MDH61" s="86"/>
      <c r="MDI61" s="86"/>
      <c r="MDJ61" s="86"/>
      <c r="MDK61" s="86"/>
      <c r="MDL61" s="86"/>
      <c r="MDM61" s="86"/>
      <c r="MDN61" s="86"/>
      <c r="MDO61" s="86"/>
      <c r="MDP61" s="86"/>
      <c r="MDQ61" s="86"/>
      <c r="MDR61" s="86"/>
      <c r="MDS61" s="86"/>
      <c r="MDT61" s="86"/>
      <c r="MDU61" s="86"/>
      <c r="MDV61" s="86"/>
      <c r="MDW61" s="86"/>
      <c r="MDX61" s="86"/>
      <c r="MDY61" s="86"/>
      <c r="MDZ61" s="86"/>
      <c r="MEA61" s="86"/>
      <c r="MEB61" s="86"/>
      <c r="MEC61" s="86"/>
      <c r="MED61" s="86"/>
      <c r="MEE61" s="86"/>
      <c r="MEF61" s="86"/>
      <c r="MEG61" s="86"/>
      <c r="MEH61" s="86"/>
      <c r="MEI61" s="86"/>
      <c r="MEJ61" s="86"/>
      <c r="MEK61" s="86"/>
      <c r="MEL61" s="86"/>
      <c r="MEM61" s="86"/>
      <c r="MEN61" s="86"/>
      <c r="MEO61" s="86"/>
      <c r="MEP61" s="86"/>
      <c r="MEQ61" s="86"/>
      <c r="MER61" s="86"/>
      <c r="MES61" s="86"/>
      <c r="MET61" s="86"/>
      <c r="MEU61" s="86"/>
      <c r="MEV61" s="86"/>
      <c r="MEW61" s="86"/>
      <c r="MEX61" s="86"/>
      <c r="MEY61" s="86"/>
      <c r="MEZ61" s="86"/>
      <c r="MFA61" s="86"/>
      <c r="MFB61" s="86"/>
      <c r="MFC61" s="86"/>
      <c r="MFD61" s="86"/>
      <c r="MFE61" s="86"/>
      <c r="MFF61" s="86"/>
      <c r="MFG61" s="86"/>
      <c r="MFH61" s="86"/>
      <c r="MFI61" s="86"/>
      <c r="MFJ61" s="86"/>
      <c r="MFK61" s="86"/>
      <c r="MFL61" s="86"/>
      <c r="MFM61" s="86"/>
      <c r="MFN61" s="86"/>
      <c r="MFO61" s="86"/>
      <c r="MFP61" s="86"/>
      <c r="MFQ61" s="86"/>
      <c r="MFR61" s="86"/>
      <c r="MFS61" s="86"/>
      <c r="MFT61" s="86"/>
      <c r="MFU61" s="86"/>
      <c r="MFV61" s="86"/>
      <c r="MFW61" s="86"/>
      <c r="MFX61" s="86"/>
      <c r="MFY61" s="86"/>
      <c r="MFZ61" s="86"/>
      <c r="MGA61" s="86"/>
      <c r="MGB61" s="86"/>
      <c r="MGC61" s="86"/>
      <c r="MGD61" s="86"/>
      <c r="MGE61" s="86"/>
      <c r="MGF61" s="86"/>
      <c r="MGG61" s="86"/>
      <c r="MGH61" s="86"/>
      <c r="MGI61" s="86"/>
      <c r="MGJ61" s="86"/>
      <c r="MGK61" s="86"/>
      <c r="MGL61" s="86"/>
      <c r="MGM61" s="86"/>
      <c r="MGN61" s="86"/>
      <c r="MGO61" s="86"/>
      <c r="MGP61" s="86"/>
      <c r="MGQ61" s="86"/>
      <c r="MGR61" s="86"/>
      <c r="MGS61" s="86"/>
      <c r="MGT61" s="86"/>
      <c r="MGU61" s="86"/>
      <c r="MGV61" s="86"/>
      <c r="MGW61" s="86"/>
      <c r="MGX61" s="86"/>
      <c r="MGY61" s="86"/>
      <c r="MGZ61" s="86"/>
      <c r="MHA61" s="86"/>
      <c r="MHB61" s="86"/>
      <c r="MHC61" s="86"/>
      <c r="MHD61" s="86"/>
      <c r="MHE61" s="86"/>
      <c r="MHF61" s="86"/>
      <c r="MHG61" s="86"/>
      <c r="MHH61" s="86"/>
      <c r="MHI61" s="86"/>
      <c r="MHJ61" s="86"/>
      <c r="MHK61" s="86"/>
      <c r="MHL61" s="86"/>
      <c r="MHM61" s="86"/>
      <c r="MHN61" s="86"/>
      <c r="MHO61" s="86"/>
      <c r="MHP61" s="86"/>
      <c r="MHQ61" s="86"/>
      <c r="MHR61" s="86"/>
      <c r="MHS61" s="86"/>
      <c r="MHT61" s="86"/>
      <c r="MHU61" s="86"/>
      <c r="MHV61" s="86"/>
      <c r="MHW61" s="86"/>
      <c r="MHX61" s="86"/>
      <c r="MHY61" s="86"/>
      <c r="MHZ61" s="86"/>
      <c r="MIA61" s="86"/>
      <c r="MIB61" s="86"/>
      <c r="MIC61" s="86"/>
      <c r="MID61" s="86"/>
      <c r="MIE61" s="86"/>
      <c r="MIF61" s="86"/>
      <c r="MIG61" s="86"/>
      <c r="MIH61" s="86"/>
      <c r="MII61" s="86"/>
      <c r="MIJ61" s="86"/>
      <c r="MIK61" s="86"/>
      <c r="MIL61" s="86"/>
      <c r="MIM61" s="86"/>
      <c r="MIN61" s="86"/>
      <c r="MIO61" s="86"/>
      <c r="MIP61" s="86"/>
      <c r="MIQ61" s="86"/>
      <c r="MIR61" s="86"/>
      <c r="MIS61" s="86"/>
      <c r="MIT61" s="86"/>
      <c r="MIU61" s="86"/>
      <c r="MIV61" s="86"/>
      <c r="MIW61" s="86"/>
      <c r="MIX61" s="86"/>
      <c r="MIY61" s="86"/>
      <c r="MIZ61" s="86"/>
      <c r="MJA61" s="86"/>
      <c r="MJB61" s="86"/>
      <c r="MJC61" s="86"/>
      <c r="MJD61" s="86"/>
      <c r="MJE61" s="86"/>
      <c r="MJF61" s="86"/>
      <c r="MJG61" s="86"/>
      <c r="MJH61" s="86"/>
      <c r="MJI61" s="86"/>
      <c r="MJJ61" s="86"/>
      <c r="MJK61" s="86"/>
      <c r="MJL61" s="86"/>
      <c r="MJM61" s="86"/>
      <c r="MJN61" s="86"/>
      <c r="MJO61" s="86"/>
      <c r="MJP61" s="86"/>
      <c r="MJQ61" s="86"/>
      <c r="MJR61" s="86"/>
      <c r="MJS61" s="86"/>
      <c r="MJT61" s="86"/>
      <c r="MJU61" s="86"/>
      <c r="MJV61" s="86"/>
      <c r="MJW61" s="86"/>
      <c r="MJX61" s="86"/>
      <c r="MJY61" s="86"/>
      <c r="MJZ61" s="86"/>
      <c r="MKA61" s="86"/>
      <c r="MKB61" s="86"/>
      <c r="MKC61" s="86"/>
      <c r="MKD61" s="86"/>
      <c r="MKE61" s="86"/>
      <c r="MKF61" s="86"/>
      <c r="MKG61" s="86"/>
      <c r="MKH61" s="86"/>
      <c r="MKI61" s="86"/>
      <c r="MKJ61" s="86"/>
      <c r="MKK61" s="86"/>
      <c r="MKL61" s="86"/>
      <c r="MKM61" s="86"/>
      <c r="MKN61" s="86"/>
      <c r="MKO61" s="86"/>
      <c r="MKP61" s="86"/>
      <c r="MKQ61" s="86"/>
      <c r="MKR61" s="86"/>
      <c r="MKS61" s="86"/>
      <c r="MKT61" s="86"/>
      <c r="MKU61" s="86"/>
      <c r="MKV61" s="86"/>
      <c r="MKW61" s="86"/>
      <c r="MKX61" s="86"/>
      <c r="MKY61" s="86"/>
      <c r="MKZ61" s="86"/>
      <c r="MLA61" s="86"/>
      <c r="MLB61" s="86"/>
      <c r="MLC61" s="86"/>
      <c r="MLD61" s="86"/>
      <c r="MLE61" s="86"/>
      <c r="MLF61" s="86"/>
      <c r="MLG61" s="86"/>
      <c r="MLH61" s="86"/>
      <c r="MLI61" s="86"/>
      <c r="MLJ61" s="86"/>
      <c r="MLK61" s="86"/>
      <c r="MLL61" s="86"/>
      <c r="MLM61" s="86"/>
      <c r="MLN61" s="86"/>
      <c r="MLO61" s="86"/>
      <c r="MLP61" s="86"/>
      <c r="MLQ61" s="86"/>
      <c r="MLR61" s="86"/>
      <c r="MLS61" s="86"/>
      <c r="MLT61" s="86"/>
      <c r="MLU61" s="86"/>
      <c r="MLV61" s="86"/>
      <c r="MLW61" s="86"/>
      <c r="MLX61" s="86"/>
      <c r="MLY61" s="86"/>
      <c r="MLZ61" s="86"/>
      <c r="MMA61" s="86"/>
      <c r="MMB61" s="86"/>
      <c r="MMC61" s="86"/>
      <c r="MMD61" s="86"/>
      <c r="MME61" s="86"/>
      <c r="MMF61" s="86"/>
      <c r="MMG61" s="86"/>
      <c r="MMH61" s="86"/>
      <c r="MMI61" s="86"/>
      <c r="MMJ61" s="86"/>
      <c r="MMK61" s="86"/>
      <c r="MML61" s="86"/>
      <c r="MMM61" s="86"/>
      <c r="MMN61" s="86"/>
      <c r="MMO61" s="86"/>
      <c r="MMP61" s="86"/>
      <c r="MMQ61" s="86"/>
      <c r="MMR61" s="86"/>
      <c r="MMS61" s="86"/>
      <c r="MMT61" s="86"/>
      <c r="MMU61" s="86"/>
      <c r="MMV61" s="86"/>
      <c r="MMW61" s="86"/>
      <c r="MMX61" s="86"/>
      <c r="MMY61" s="86"/>
      <c r="MMZ61" s="86"/>
      <c r="MNA61" s="86"/>
      <c r="MNB61" s="86"/>
      <c r="MNC61" s="86"/>
      <c r="MND61" s="86"/>
      <c r="MNE61" s="86"/>
      <c r="MNF61" s="86"/>
      <c r="MNG61" s="86"/>
      <c r="MNH61" s="86"/>
      <c r="MNI61" s="86"/>
      <c r="MNJ61" s="86"/>
      <c r="MNK61" s="86"/>
      <c r="MNL61" s="86"/>
      <c r="MNM61" s="86"/>
      <c r="MNN61" s="86"/>
      <c r="MNO61" s="86"/>
      <c r="MNP61" s="86"/>
      <c r="MNQ61" s="86"/>
      <c r="MNR61" s="86"/>
      <c r="MNS61" s="86"/>
      <c r="MNT61" s="86"/>
      <c r="MNU61" s="86"/>
      <c r="MNV61" s="86"/>
      <c r="MNW61" s="86"/>
      <c r="MNX61" s="86"/>
      <c r="MNY61" s="86"/>
      <c r="MNZ61" s="86"/>
      <c r="MOA61" s="86"/>
      <c r="MOB61" s="86"/>
      <c r="MOC61" s="86"/>
      <c r="MOD61" s="86"/>
      <c r="MOE61" s="86"/>
      <c r="MOF61" s="86"/>
      <c r="MOG61" s="86"/>
      <c r="MOH61" s="86"/>
      <c r="MOI61" s="86"/>
      <c r="MOJ61" s="86"/>
      <c r="MOK61" s="86"/>
      <c r="MOL61" s="86"/>
      <c r="MOM61" s="86"/>
      <c r="MON61" s="86"/>
      <c r="MOO61" s="86"/>
      <c r="MOP61" s="86"/>
      <c r="MOQ61" s="86"/>
      <c r="MOR61" s="86"/>
      <c r="MOS61" s="86"/>
      <c r="MOT61" s="86"/>
      <c r="MOU61" s="86"/>
      <c r="MOV61" s="86"/>
      <c r="MOW61" s="86"/>
      <c r="MOX61" s="86"/>
      <c r="MOY61" s="86"/>
      <c r="MOZ61" s="86"/>
      <c r="MPA61" s="86"/>
      <c r="MPB61" s="86"/>
      <c r="MPC61" s="86"/>
      <c r="MPD61" s="86"/>
      <c r="MPE61" s="86"/>
      <c r="MPF61" s="86"/>
      <c r="MPG61" s="86"/>
      <c r="MPH61" s="86"/>
      <c r="MPI61" s="86"/>
      <c r="MPJ61" s="86"/>
      <c r="MPK61" s="86"/>
      <c r="MPL61" s="86"/>
      <c r="MPM61" s="86"/>
      <c r="MPN61" s="86"/>
      <c r="MPO61" s="86"/>
      <c r="MPP61" s="86"/>
      <c r="MPQ61" s="86"/>
      <c r="MPR61" s="86"/>
      <c r="MPS61" s="86"/>
      <c r="MPT61" s="86"/>
      <c r="MPU61" s="86"/>
      <c r="MPV61" s="86"/>
      <c r="MPW61" s="86"/>
      <c r="MPX61" s="86"/>
      <c r="MPY61" s="86"/>
      <c r="MPZ61" s="86"/>
      <c r="MQA61" s="86"/>
      <c r="MQB61" s="86"/>
      <c r="MQC61" s="86"/>
      <c r="MQD61" s="86"/>
      <c r="MQE61" s="86"/>
      <c r="MQF61" s="86"/>
      <c r="MQG61" s="86"/>
      <c r="MQH61" s="86"/>
      <c r="MQI61" s="86"/>
      <c r="MQJ61" s="86"/>
      <c r="MQK61" s="86"/>
      <c r="MQL61" s="86"/>
      <c r="MQM61" s="86"/>
      <c r="MQN61" s="86"/>
      <c r="MQO61" s="86"/>
      <c r="MQP61" s="86"/>
      <c r="MQQ61" s="86"/>
      <c r="MQR61" s="86"/>
      <c r="MQS61" s="86"/>
      <c r="MQT61" s="86"/>
      <c r="MQU61" s="86"/>
      <c r="MQV61" s="86"/>
      <c r="MQW61" s="86"/>
      <c r="MQX61" s="86"/>
      <c r="MQY61" s="86"/>
      <c r="MQZ61" s="86"/>
      <c r="MRA61" s="86"/>
      <c r="MRB61" s="86"/>
      <c r="MRC61" s="86"/>
      <c r="MRD61" s="86"/>
      <c r="MRE61" s="86"/>
      <c r="MRF61" s="86"/>
      <c r="MRG61" s="86"/>
      <c r="MRH61" s="86"/>
      <c r="MRI61" s="86"/>
      <c r="MRJ61" s="86"/>
      <c r="MRK61" s="86"/>
      <c r="MRL61" s="86"/>
      <c r="MRM61" s="86"/>
      <c r="MRN61" s="86"/>
      <c r="MRO61" s="86"/>
      <c r="MRP61" s="86"/>
      <c r="MRQ61" s="86"/>
      <c r="MRR61" s="86"/>
      <c r="MRS61" s="86"/>
      <c r="MRT61" s="86"/>
      <c r="MRU61" s="86"/>
      <c r="MRV61" s="86"/>
      <c r="MRW61" s="86"/>
      <c r="MRX61" s="86"/>
      <c r="MRY61" s="86"/>
      <c r="MRZ61" s="86"/>
      <c r="MSA61" s="86"/>
      <c r="MSB61" s="86"/>
      <c r="MSC61" s="86"/>
      <c r="MSD61" s="86"/>
      <c r="MSE61" s="86"/>
      <c r="MSF61" s="86"/>
      <c r="MSG61" s="86"/>
      <c r="MSH61" s="86"/>
      <c r="MSI61" s="86"/>
      <c r="MSJ61" s="86"/>
      <c r="MSK61" s="86"/>
      <c r="MSL61" s="86"/>
      <c r="MSM61" s="86"/>
      <c r="MSN61" s="86"/>
      <c r="MSO61" s="86"/>
      <c r="MSP61" s="86"/>
      <c r="MSQ61" s="86"/>
      <c r="MSR61" s="86"/>
      <c r="MSS61" s="86"/>
      <c r="MST61" s="86"/>
      <c r="MSU61" s="86"/>
      <c r="MSV61" s="86"/>
      <c r="MSW61" s="86"/>
      <c r="MSX61" s="86"/>
      <c r="MSY61" s="86"/>
      <c r="MSZ61" s="86"/>
      <c r="MTA61" s="86"/>
      <c r="MTB61" s="86"/>
      <c r="MTC61" s="86"/>
      <c r="MTD61" s="86"/>
      <c r="MTE61" s="86"/>
      <c r="MTF61" s="86"/>
      <c r="MTG61" s="86"/>
      <c r="MTH61" s="86"/>
      <c r="MTI61" s="86"/>
      <c r="MTJ61" s="86"/>
      <c r="MTK61" s="86"/>
      <c r="MTL61" s="86"/>
      <c r="MTM61" s="86"/>
      <c r="MTN61" s="86"/>
      <c r="MTO61" s="86"/>
      <c r="MTP61" s="86"/>
      <c r="MTQ61" s="86"/>
      <c r="MTR61" s="86"/>
      <c r="MTS61" s="86"/>
      <c r="MTT61" s="86"/>
      <c r="MTU61" s="86"/>
      <c r="MTV61" s="86"/>
      <c r="MTW61" s="86"/>
      <c r="MTX61" s="86"/>
      <c r="MTY61" s="86"/>
      <c r="MTZ61" s="86"/>
      <c r="MUA61" s="86"/>
      <c r="MUB61" s="86"/>
      <c r="MUC61" s="86"/>
      <c r="MUD61" s="86"/>
      <c r="MUE61" s="86"/>
      <c r="MUF61" s="86"/>
      <c r="MUG61" s="86"/>
      <c r="MUH61" s="86"/>
      <c r="MUI61" s="86"/>
      <c r="MUJ61" s="86"/>
      <c r="MUK61" s="86"/>
      <c r="MUL61" s="86"/>
      <c r="MUM61" s="86"/>
      <c r="MUN61" s="86"/>
      <c r="MUO61" s="86"/>
      <c r="MUP61" s="86"/>
      <c r="MUQ61" s="86"/>
      <c r="MUR61" s="86"/>
      <c r="MUS61" s="86"/>
      <c r="MUT61" s="86"/>
      <c r="MUU61" s="86"/>
      <c r="MUV61" s="86"/>
      <c r="MUW61" s="86"/>
      <c r="MUX61" s="86"/>
      <c r="MUY61" s="86"/>
      <c r="MUZ61" s="86"/>
      <c r="MVA61" s="86"/>
      <c r="MVB61" s="86"/>
      <c r="MVC61" s="86"/>
      <c r="MVD61" s="86"/>
      <c r="MVE61" s="86"/>
      <c r="MVF61" s="86"/>
      <c r="MVG61" s="86"/>
      <c r="MVH61" s="86"/>
      <c r="MVI61" s="86"/>
      <c r="MVJ61" s="86"/>
      <c r="MVK61" s="86"/>
      <c r="MVL61" s="86"/>
      <c r="MVM61" s="86"/>
      <c r="MVN61" s="86"/>
      <c r="MVO61" s="86"/>
      <c r="MVP61" s="86"/>
      <c r="MVQ61" s="86"/>
      <c r="MVR61" s="86"/>
      <c r="MVS61" s="86"/>
      <c r="MVT61" s="86"/>
      <c r="MVU61" s="86"/>
      <c r="MVV61" s="86"/>
      <c r="MVW61" s="86"/>
      <c r="MVX61" s="86"/>
      <c r="MVY61" s="86"/>
      <c r="MVZ61" s="86"/>
      <c r="MWA61" s="86"/>
      <c r="MWB61" s="86"/>
      <c r="MWC61" s="86"/>
      <c r="MWD61" s="86"/>
      <c r="MWE61" s="86"/>
      <c r="MWF61" s="86"/>
      <c r="MWG61" s="86"/>
      <c r="MWH61" s="86"/>
      <c r="MWI61" s="86"/>
      <c r="MWJ61" s="86"/>
      <c r="MWK61" s="86"/>
      <c r="MWL61" s="86"/>
      <c r="MWM61" s="86"/>
      <c r="MWN61" s="86"/>
      <c r="MWO61" s="86"/>
      <c r="MWP61" s="86"/>
      <c r="MWQ61" s="86"/>
      <c r="MWR61" s="86"/>
      <c r="MWS61" s="86"/>
      <c r="MWT61" s="86"/>
      <c r="MWU61" s="86"/>
      <c r="MWV61" s="86"/>
      <c r="MWW61" s="86"/>
      <c r="MWX61" s="86"/>
      <c r="MWY61" s="86"/>
      <c r="MWZ61" s="86"/>
      <c r="MXA61" s="86"/>
      <c r="MXB61" s="86"/>
      <c r="MXC61" s="86"/>
      <c r="MXD61" s="86"/>
      <c r="MXE61" s="86"/>
      <c r="MXF61" s="86"/>
      <c r="MXG61" s="86"/>
      <c r="MXH61" s="86"/>
      <c r="MXI61" s="86"/>
      <c r="MXJ61" s="86"/>
      <c r="MXK61" s="86"/>
      <c r="MXL61" s="86"/>
      <c r="MXM61" s="86"/>
      <c r="MXN61" s="86"/>
      <c r="MXO61" s="86"/>
      <c r="MXP61" s="86"/>
      <c r="MXQ61" s="86"/>
      <c r="MXR61" s="86"/>
      <c r="MXS61" s="86"/>
      <c r="MXT61" s="86"/>
      <c r="MXU61" s="86"/>
      <c r="MXV61" s="86"/>
      <c r="MXW61" s="86"/>
      <c r="MXX61" s="86"/>
      <c r="MXY61" s="86"/>
      <c r="MXZ61" s="86"/>
      <c r="MYA61" s="86"/>
      <c r="MYB61" s="86"/>
      <c r="MYC61" s="86"/>
      <c r="MYD61" s="86"/>
      <c r="MYE61" s="86"/>
      <c r="MYF61" s="86"/>
      <c r="MYG61" s="86"/>
      <c r="MYH61" s="86"/>
      <c r="MYI61" s="86"/>
      <c r="MYJ61" s="86"/>
      <c r="MYK61" s="86"/>
      <c r="MYL61" s="86"/>
      <c r="MYM61" s="86"/>
      <c r="MYN61" s="86"/>
      <c r="MYO61" s="86"/>
      <c r="MYP61" s="86"/>
      <c r="MYQ61" s="86"/>
      <c r="MYR61" s="86"/>
      <c r="MYS61" s="86"/>
      <c r="MYT61" s="86"/>
      <c r="MYU61" s="86"/>
      <c r="MYV61" s="86"/>
      <c r="MYW61" s="86"/>
      <c r="MYX61" s="86"/>
      <c r="MYY61" s="86"/>
      <c r="MYZ61" s="86"/>
      <c r="MZA61" s="86"/>
      <c r="MZB61" s="86"/>
      <c r="MZC61" s="86"/>
      <c r="MZD61" s="86"/>
      <c r="MZE61" s="86"/>
      <c r="MZF61" s="86"/>
      <c r="MZG61" s="86"/>
      <c r="MZH61" s="86"/>
      <c r="MZI61" s="86"/>
      <c r="MZJ61" s="86"/>
      <c r="MZK61" s="86"/>
      <c r="MZL61" s="86"/>
      <c r="MZM61" s="86"/>
      <c r="MZN61" s="86"/>
      <c r="MZO61" s="86"/>
      <c r="MZP61" s="86"/>
      <c r="MZQ61" s="86"/>
      <c r="MZR61" s="86"/>
      <c r="MZS61" s="86"/>
      <c r="MZT61" s="86"/>
      <c r="MZU61" s="86"/>
      <c r="MZV61" s="86"/>
      <c r="MZW61" s="86"/>
      <c r="MZX61" s="86"/>
      <c r="MZY61" s="86"/>
      <c r="MZZ61" s="86"/>
      <c r="NAA61" s="86"/>
      <c r="NAB61" s="86"/>
      <c r="NAC61" s="86"/>
      <c r="NAD61" s="86"/>
      <c r="NAE61" s="86"/>
      <c r="NAF61" s="86"/>
      <c r="NAG61" s="86"/>
      <c r="NAH61" s="86"/>
      <c r="NAI61" s="86"/>
      <c r="NAJ61" s="86"/>
      <c r="NAK61" s="86"/>
      <c r="NAL61" s="86"/>
      <c r="NAM61" s="86"/>
      <c r="NAN61" s="86"/>
      <c r="NAO61" s="86"/>
      <c r="NAP61" s="86"/>
      <c r="NAQ61" s="86"/>
      <c r="NAR61" s="86"/>
      <c r="NAS61" s="86"/>
      <c r="NAT61" s="86"/>
      <c r="NAU61" s="86"/>
      <c r="NAV61" s="86"/>
      <c r="NAW61" s="86"/>
      <c r="NAX61" s="86"/>
      <c r="NAY61" s="86"/>
      <c r="NAZ61" s="86"/>
      <c r="NBA61" s="86"/>
      <c r="NBB61" s="86"/>
      <c r="NBC61" s="86"/>
      <c r="NBD61" s="86"/>
      <c r="NBE61" s="86"/>
      <c r="NBF61" s="86"/>
      <c r="NBG61" s="86"/>
      <c r="NBH61" s="86"/>
      <c r="NBI61" s="86"/>
      <c r="NBJ61" s="86"/>
      <c r="NBK61" s="86"/>
      <c r="NBL61" s="86"/>
      <c r="NBM61" s="86"/>
      <c r="NBN61" s="86"/>
      <c r="NBO61" s="86"/>
      <c r="NBP61" s="86"/>
      <c r="NBQ61" s="86"/>
      <c r="NBR61" s="86"/>
      <c r="NBS61" s="86"/>
      <c r="NBT61" s="86"/>
      <c r="NBU61" s="86"/>
      <c r="NBV61" s="86"/>
      <c r="NBW61" s="86"/>
      <c r="NBX61" s="86"/>
      <c r="NBY61" s="86"/>
      <c r="NBZ61" s="86"/>
      <c r="NCA61" s="86"/>
      <c r="NCB61" s="86"/>
      <c r="NCC61" s="86"/>
      <c r="NCD61" s="86"/>
      <c r="NCE61" s="86"/>
      <c r="NCF61" s="86"/>
      <c r="NCG61" s="86"/>
      <c r="NCH61" s="86"/>
      <c r="NCI61" s="86"/>
      <c r="NCJ61" s="86"/>
      <c r="NCK61" s="86"/>
      <c r="NCL61" s="86"/>
      <c r="NCM61" s="86"/>
      <c r="NCN61" s="86"/>
      <c r="NCO61" s="86"/>
      <c r="NCP61" s="86"/>
      <c r="NCQ61" s="86"/>
      <c r="NCR61" s="86"/>
      <c r="NCS61" s="86"/>
      <c r="NCT61" s="86"/>
      <c r="NCU61" s="86"/>
      <c r="NCV61" s="86"/>
      <c r="NCW61" s="86"/>
      <c r="NCX61" s="86"/>
      <c r="NCY61" s="86"/>
      <c r="NCZ61" s="86"/>
      <c r="NDA61" s="86"/>
      <c r="NDB61" s="86"/>
      <c r="NDC61" s="86"/>
      <c r="NDD61" s="86"/>
      <c r="NDE61" s="86"/>
      <c r="NDF61" s="86"/>
      <c r="NDG61" s="86"/>
      <c r="NDH61" s="86"/>
      <c r="NDI61" s="86"/>
      <c r="NDJ61" s="86"/>
      <c r="NDK61" s="86"/>
      <c r="NDL61" s="86"/>
      <c r="NDM61" s="86"/>
      <c r="NDN61" s="86"/>
      <c r="NDO61" s="86"/>
      <c r="NDP61" s="86"/>
      <c r="NDQ61" s="86"/>
      <c r="NDR61" s="86"/>
      <c r="NDS61" s="86"/>
      <c r="NDT61" s="86"/>
      <c r="NDU61" s="86"/>
      <c r="NDV61" s="86"/>
      <c r="NDW61" s="86"/>
      <c r="NDX61" s="86"/>
      <c r="NDY61" s="86"/>
      <c r="NDZ61" s="86"/>
      <c r="NEA61" s="86"/>
      <c r="NEB61" s="86"/>
      <c r="NEC61" s="86"/>
      <c r="NED61" s="86"/>
      <c r="NEE61" s="86"/>
      <c r="NEF61" s="86"/>
      <c r="NEG61" s="86"/>
      <c r="NEH61" s="86"/>
      <c r="NEI61" s="86"/>
      <c r="NEJ61" s="86"/>
      <c r="NEK61" s="86"/>
      <c r="NEL61" s="86"/>
      <c r="NEM61" s="86"/>
      <c r="NEN61" s="86"/>
      <c r="NEO61" s="86"/>
      <c r="NEP61" s="86"/>
      <c r="NEQ61" s="86"/>
      <c r="NER61" s="86"/>
      <c r="NES61" s="86"/>
      <c r="NET61" s="86"/>
      <c r="NEU61" s="86"/>
      <c r="NEV61" s="86"/>
      <c r="NEW61" s="86"/>
      <c r="NEX61" s="86"/>
      <c r="NEY61" s="86"/>
      <c r="NEZ61" s="86"/>
      <c r="NFA61" s="86"/>
      <c r="NFB61" s="86"/>
      <c r="NFC61" s="86"/>
      <c r="NFD61" s="86"/>
      <c r="NFE61" s="86"/>
      <c r="NFF61" s="86"/>
      <c r="NFG61" s="86"/>
      <c r="NFH61" s="86"/>
      <c r="NFI61" s="86"/>
      <c r="NFJ61" s="86"/>
      <c r="NFK61" s="86"/>
      <c r="NFL61" s="86"/>
      <c r="NFM61" s="86"/>
      <c r="NFN61" s="86"/>
      <c r="NFO61" s="86"/>
      <c r="NFP61" s="86"/>
      <c r="NFQ61" s="86"/>
      <c r="NFR61" s="86"/>
      <c r="NFS61" s="86"/>
      <c r="NFT61" s="86"/>
      <c r="NFU61" s="86"/>
      <c r="NFV61" s="86"/>
      <c r="NFW61" s="86"/>
      <c r="NFX61" s="86"/>
      <c r="NFY61" s="86"/>
      <c r="NFZ61" s="86"/>
      <c r="NGA61" s="86"/>
      <c r="NGB61" s="86"/>
      <c r="NGC61" s="86"/>
      <c r="NGD61" s="86"/>
      <c r="NGE61" s="86"/>
      <c r="NGF61" s="86"/>
      <c r="NGG61" s="86"/>
      <c r="NGH61" s="86"/>
      <c r="NGI61" s="86"/>
      <c r="NGJ61" s="86"/>
      <c r="NGK61" s="86"/>
      <c r="NGL61" s="86"/>
      <c r="NGM61" s="86"/>
      <c r="NGN61" s="86"/>
      <c r="NGO61" s="86"/>
      <c r="NGP61" s="86"/>
      <c r="NGQ61" s="86"/>
      <c r="NGR61" s="86"/>
      <c r="NGS61" s="86"/>
      <c r="NGT61" s="86"/>
      <c r="NGU61" s="86"/>
      <c r="NGV61" s="86"/>
      <c r="NGW61" s="86"/>
      <c r="NGX61" s="86"/>
      <c r="NGY61" s="86"/>
      <c r="NGZ61" s="86"/>
      <c r="NHA61" s="86"/>
      <c r="NHB61" s="86"/>
      <c r="NHC61" s="86"/>
      <c r="NHD61" s="86"/>
      <c r="NHE61" s="86"/>
      <c r="NHF61" s="86"/>
      <c r="NHG61" s="86"/>
      <c r="NHH61" s="86"/>
      <c r="NHI61" s="86"/>
      <c r="NHJ61" s="86"/>
      <c r="NHK61" s="86"/>
      <c r="NHL61" s="86"/>
      <c r="NHM61" s="86"/>
      <c r="NHN61" s="86"/>
      <c r="NHO61" s="86"/>
      <c r="NHP61" s="86"/>
      <c r="NHQ61" s="86"/>
      <c r="NHR61" s="86"/>
      <c r="NHS61" s="86"/>
      <c r="NHT61" s="86"/>
      <c r="NHU61" s="86"/>
      <c r="NHV61" s="86"/>
      <c r="NHW61" s="86"/>
      <c r="NHX61" s="86"/>
      <c r="NHY61" s="86"/>
      <c r="NHZ61" s="86"/>
      <c r="NIA61" s="86"/>
      <c r="NIB61" s="86"/>
      <c r="NIC61" s="86"/>
      <c r="NID61" s="86"/>
      <c r="NIE61" s="86"/>
      <c r="NIF61" s="86"/>
      <c r="NIG61" s="86"/>
      <c r="NIH61" s="86"/>
      <c r="NII61" s="86"/>
      <c r="NIJ61" s="86"/>
      <c r="NIK61" s="86"/>
      <c r="NIL61" s="86"/>
      <c r="NIM61" s="86"/>
      <c r="NIN61" s="86"/>
      <c r="NIO61" s="86"/>
      <c r="NIP61" s="86"/>
      <c r="NIQ61" s="86"/>
      <c r="NIR61" s="86"/>
      <c r="NIS61" s="86"/>
      <c r="NIT61" s="86"/>
      <c r="NIU61" s="86"/>
      <c r="NIV61" s="86"/>
      <c r="NIW61" s="86"/>
      <c r="NIX61" s="86"/>
      <c r="NIY61" s="86"/>
      <c r="NIZ61" s="86"/>
      <c r="NJA61" s="86"/>
      <c r="NJB61" s="86"/>
      <c r="NJC61" s="86"/>
      <c r="NJD61" s="86"/>
      <c r="NJE61" s="86"/>
      <c r="NJF61" s="86"/>
      <c r="NJG61" s="86"/>
      <c r="NJH61" s="86"/>
      <c r="NJI61" s="86"/>
      <c r="NJJ61" s="86"/>
      <c r="NJK61" s="86"/>
      <c r="NJL61" s="86"/>
      <c r="NJM61" s="86"/>
      <c r="NJN61" s="86"/>
      <c r="NJO61" s="86"/>
      <c r="NJP61" s="86"/>
      <c r="NJQ61" s="86"/>
      <c r="NJR61" s="86"/>
      <c r="NJS61" s="86"/>
      <c r="NJT61" s="86"/>
      <c r="NJU61" s="86"/>
      <c r="NJV61" s="86"/>
      <c r="NJW61" s="86"/>
      <c r="NJX61" s="86"/>
      <c r="NJY61" s="86"/>
      <c r="NJZ61" s="86"/>
      <c r="NKA61" s="86"/>
      <c r="NKB61" s="86"/>
      <c r="NKC61" s="86"/>
      <c r="NKD61" s="86"/>
      <c r="NKE61" s="86"/>
      <c r="NKF61" s="86"/>
      <c r="NKG61" s="86"/>
      <c r="NKH61" s="86"/>
      <c r="NKI61" s="86"/>
      <c r="NKJ61" s="86"/>
      <c r="NKK61" s="86"/>
      <c r="NKL61" s="86"/>
      <c r="NKM61" s="86"/>
      <c r="NKN61" s="86"/>
      <c r="NKO61" s="86"/>
      <c r="NKP61" s="86"/>
      <c r="NKQ61" s="86"/>
      <c r="NKR61" s="86"/>
      <c r="NKS61" s="86"/>
      <c r="NKT61" s="86"/>
      <c r="NKU61" s="86"/>
      <c r="NKV61" s="86"/>
      <c r="NKW61" s="86"/>
      <c r="NKX61" s="86"/>
      <c r="NKY61" s="86"/>
      <c r="NKZ61" s="86"/>
      <c r="NLA61" s="86"/>
      <c r="NLB61" s="86"/>
      <c r="NLC61" s="86"/>
      <c r="NLD61" s="86"/>
      <c r="NLE61" s="86"/>
      <c r="NLF61" s="86"/>
      <c r="NLG61" s="86"/>
      <c r="NLH61" s="86"/>
      <c r="NLI61" s="86"/>
      <c r="NLJ61" s="86"/>
      <c r="NLK61" s="86"/>
      <c r="NLL61" s="86"/>
      <c r="NLM61" s="86"/>
      <c r="NLN61" s="86"/>
      <c r="NLO61" s="86"/>
      <c r="NLP61" s="86"/>
      <c r="NLQ61" s="86"/>
      <c r="NLR61" s="86"/>
      <c r="NLS61" s="86"/>
      <c r="NLT61" s="86"/>
      <c r="NLU61" s="86"/>
      <c r="NLV61" s="86"/>
      <c r="NLW61" s="86"/>
      <c r="NLX61" s="86"/>
      <c r="NLY61" s="86"/>
      <c r="NLZ61" s="86"/>
      <c r="NMA61" s="86"/>
      <c r="NMB61" s="86"/>
      <c r="NMC61" s="86"/>
      <c r="NMD61" s="86"/>
      <c r="NME61" s="86"/>
      <c r="NMF61" s="86"/>
      <c r="NMG61" s="86"/>
      <c r="NMH61" s="86"/>
      <c r="NMI61" s="86"/>
      <c r="NMJ61" s="86"/>
      <c r="NMK61" s="86"/>
      <c r="NML61" s="86"/>
      <c r="NMM61" s="86"/>
      <c r="NMN61" s="86"/>
      <c r="NMO61" s="86"/>
      <c r="NMP61" s="86"/>
      <c r="NMQ61" s="86"/>
      <c r="NMR61" s="86"/>
      <c r="NMS61" s="86"/>
      <c r="NMT61" s="86"/>
      <c r="NMU61" s="86"/>
      <c r="NMV61" s="86"/>
      <c r="NMW61" s="86"/>
      <c r="NMX61" s="86"/>
      <c r="NMY61" s="86"/>
      <c r="NMZ61" s="86"/>
      <c r="NNA61" s="86"/>
      <c r="NNB61" s="86"/>
      <c r="NNC61" s="86"/>
      <c r="NND61" s="86"/>
      <c r="NNE61" s="86"/>
      <c r="NNF61" s="86"/>
      <c r="NNG61" s="86"/>
      <c r="NNH61" s="86"/>
      <c r="NNI61" s="86"/>
      <c r="NNJ61" s="86"/>
      <c r="NNK61" s="86"/>
      <c r="NNL61" s="86"/>
      <c r="NNM61" s="86"/>
      <c r="NNN61" s="86"/>
      <c r="NNO61" s="86"/>
      <c r="NNP61" s="86"/>
      <c r="NNQ61" s="86"/>
      <c r="NNR61" s="86"/>
      <c r="NNS61" s="86"/>
      <c r="NNT61" s="86"/>
      <c r="NNU61" s="86"/>
      <c r="NNV61" s="86"/>
      <c r="NNW61" s="86"/>
      <c r="NNX61" s="86"/>
      <c r="NNY61" s="86"/>
      <c r="NNZ61" s="86"/>
      <c r="NOA61" s="86"/>
      <c r="NOB61" s="86"/>
      <c r="NOC61" s="86"/>
      <c r="NOD61" s="86"/>
      <c r="NOE61" s="86"/>
      <c r="NOF61" s="86"/>
      <c r="NOG61" s="86"/>
      <c r="NOH61" s="86"/>
      <c r="NOI61" s="86"/>
      <c r="NOJ61" s="86"/>
      <c r="NOK61" s="86"/>
      <c r="NOL61" s="86"/>
      <c r="NOM61" s="86"/>
      <c r="NON61" s="86"/>
      <c r="NOO61" s="86"/>
      <c r="NOP61" s="86"/>
      <c r="NOQ61" s="86"/>
      <c r="NOR61" s="86"/>
      <c r="NOS61" s="86"/>
      <c r="NOT61" s="86"/>
      <c r="NOU61" s="86"/>
      <c r="NOV61" s="86"/>
      <c r="NOW61" s="86"/>
      <c r="NOX61" s="86"/>
      <c r="NOY61" s="86"/>
      <c r="NOZ61" s="86"/>
      <c r="NPA61" s="86"/>
      <c r="NPB61" s="86"/>
      <c r="NPC61" s="86"/>
      <c r="NPD61" s="86"/>
      <c r="NPE61" s="86"/>
      <c r="NPF61" s="86"/>
      <c r="NPG61" s="86"/>
      <c r="NPH61" s="86"/>
      <c r="NPI61" s="86"/>
      <c r="NPJ61" s="86"/>
      <c r="NPK61" s="86"/>
      <c r="NPL61" s="86"/>
      <c r="NPM61" s="86"/>
      <c r="NPN61" s="86"/>
      <c r="NPO61" s="86"/>
      <c r="NPP61" s="86"/>
      <c r="NPQ61" s="86"/>
      <c r="NPR61" s="86"/>
      <c r="NPS61" s="86"/>
      <c r="NPT61" s="86"/>
      <c r="NPU61" s="86"/>
      <c r="NPV61" s="86"/>
      <c r="NPW61" s="86"/>
      <c r="NPX61" s="86"/>
      <c r="NPY61" s="86"/>
      <c r="NPZ61" s="86"/>
      <c r="NQA61" s="86"/>
      <c r="NQB61" s="86"/>
      <c r="NQC61" s="86"/>
      <c r="NQD61" s="86"/>
      <c r="NQE61" s="86"/>
      <c r="NQF61" s="86"/>
      <c r="NQG61" s="86"/>
      <c r="NQH61" s="86"/>
      <c r="NQI61" s="86"/>
      <c r="NQJ61" s="86"/>
      <c r="NQK61" s="86"/>
      <c r="NQL61" s="86"/>
      <c r="NQM61" s="86"/>
      <c r="NQN61" s="86"/>
      <c r="NQO61" s="86"/>
      <c r="NQP61" s="86"/>
      <c r="NQQ61" s="86"/>
      <c r="NQR61" s="86"/>
      <c r="NQS61" s="86"/>
      <c r="NQT61" s="86"/>
      <c r="NQU61" s="86"/>
      <c r="NQV61" s="86"/>
      <c r="NQW61" s="86"/>
      <c r="NQX61" s="86"/>
      <c r="NQY61" s="86"/>
      <c r="NQZ61" s="86"/>
      <c r="NRA61" s="86"/>
      <c r="NRB61" s="86"/>
      <c r="NRC61" s="86"/>
      <c r="NRD61" s="86"/>
      <c r="NRE61" s="86"/>
      <c r="NRF61" s="86"/>
      <c r="NRG61" s="86"/>
      <c r="NRH61" s="86"/>
      <c r="NRI61" s="86"/>
      <c r="NRJ61" s="86"/>
      <c r="NRK61" s="86"/>
      <c r="NRL61" s="86"/>
      <c r="NRM61" s="86"/>
      <c r="NRN61" s="86"/>
      <c r="NRO61" s="86"/>
      <c r="NRP61" s="86"/>
      <c r="NRQ61" s="86"/>
      <c r="NRR61" s="86"/>
      <c r="NRS61" s="86"/>
      <c r="NRT61" s="86"/>
      <c r="NRU61" s="86"/>
      <c r="NRV61" s="86"/>
      <c r="NRW61" s="86"/>
      <c r="NRX61" s="86"/>
      <c r="NRY61" s="86"/>
      <c r="NRZ61" s="86"/>
      <c r="NSA61" s="86"/>
      <c r="NSB61" s="86"/>
      <c r="NSC61" s="86"/>
      <c r="NSD61" s="86"/>
      <c r="NSE61" s="86"/>
      <c r="NSF61" s="86"/>
      <c r="NSG61" s="86"/>
      <c r="NSH61" s="86"/>
      <c r="NSI61" s="86"/>
      <c r="NSJ61" s="86"/>
      <c r="NSK61" s="86"/>
      <c r="NSL61" s="86"/>
      <c r="NSM61" s="86"/>
      <c r="NSN61" s="86"/>
      <c r="NSO61" s="86"/>
      <c r="NSP61" s="86"/>
      <c r="NSQ61" s="86"/>
      <c r="NSR61" s="86"/>
      <c r="NSS61" s="86"/>
      <c r="NST61" s="86"/>
      <c r="NSU61" s="86"/>
      <c r="NSV61" s="86"/>
      <c r="NSW61" s="86"/>
      <c r="NSX61" s="86"/>
      <c r="NSY61" s="86"/>
      <c r="NSZ61" s="86"/>
      <c r="NTA61" s="86"/>
      <c r="NTB61" s="86"/>
      <c r="NTC61" s="86"/>
      <c r="NTD61" s="86"/>
      <c r="NTE61" s="86"/>
      <c r="NTF61" s="86"/>
      <c r="NTG61" s="86"/>
      <c r="NTH61" s="86"/>
      <c r="NTI61" s="86"/>
      <c r="NTJ61" s="86"/>
      <c r="NTK61" s="86"/>
      <c r="NTL61" s="86"/>
      <c r="NTM61" s="86"/>
      <c r="NTN61" s="86"/>
      <c r="NTO61" s="86"/>
      <c r="NTP61" s="86"/>
      <c r="NTQ61" s="86"/>
      <c r="NTR61" s="86"/>
      <c r="NTS61" s="86"/>
      <c r="NTT61" s="86"/>
      <c r="NTU61" s="86"/>
      <c r="NTV61" s="86"/>
      <c r="NTW61" s="86"/>
      <c r="NTX61" s="86"/>
      <c r="NTY61" s="86"/>
      <c r="NTZ61" s="86"/>
      <c r="NUA61" s="86"/>
      <c r="NUB61" s="86"/>
      <c r="NUC61" s="86"/>
      <c r="NUD61" s="86"/>
      <c r="NUE61" s="86"/>
      <c r="NUF61" s="86"/>
      <c r="NUG61" s="86"/>
      <c r="NUH61" s="86"/>
      <c r="NUI61" s="86"/>
      <c r="NUJ61" s="86"/>
      <c r="NUK61" s="86"/>
      <c r="NUL61" s="86"/>
      <c r="NUM61" s="86"/>
      <c r="NUN61" s="86"/>
      <c r="NUO61" s="86"/>
      <c r="NUP61" s="86"/>
      <c r="NUQ61" s="86"/>
      <c r="NUR61" s="86"/>
      <c r="NUS61" s="86"/>
      <c r="NUT61" s="86"/>
      <c r="NUU61" s="86"/>
      <c r="NUV61" s="86"/>
      <c r="NUW61" s="86"/>
      <c r="NUX61" s="86"/>
      <c r="NUY61" s="86"/>
      <c r="NUZ61" s="86"/>
      <c r="NVA61" s="86"/>
      <c r="NVB61" s="86"/>
      <c r="NVC61" s="86"/>
      <c r="NVD61" s="86"/>
      <c r="NVE61" s="86"/>
      <c r="NVF61" s="86"/>
      <c r="NVG61" s="86"/>
      <c r="NVH61" s="86"/>
      <c r="NVI61" s="86"/>
      <c r="NVJ61" s="86"/>
      <c r="NVK61" s="86"/>
      <c r="NVL61" s="86"/>
      <c r="NVM61" s="86"/>
      <c r="NVN61" s="86"/>
      <c r="NVO61" s="86"/>
      <c r="NVP61" s="86"/>
      <c r="NVQ61" s="86"/>
      <c r="NVR61" s="86"/>
      <c r="NVS61" s="86"/>
      <c r="NVT61" s="86"/>
      <c r="NVU61" s="86"/>
      <c r="NVV61" s="86"/>
      <c r="NVW61" s="86"/>
      <c r="NVX61" s="86"/>
      <c r="NVY61" s="86"/>
      <c r="NVZ61" s="86"/>
      <c r="NWA61" s="86"/>
      <c r="NWB61" s="86"/>
      <c r="NWC61" s="86"/>
      <c r="NWD61" s="86"/>
      <c r="NWE61" s="86"/>
      <c r="NWF61" s="86"/>
      <c r="NWG61" s="86"/>
      <c r="NWH61" s="86"/>
      <c r="NWI61" s="86"/>
      <c r="NWJ61" s="86"/>
      <c r="NWK61" s="86"/>
      <c r="NWL61" s="86"/>
      <c r="NWM61" s="86"/>
      <c r="NWN61" s="86"/>
      <c r="NWO61" s="86"/>
      <c r="NWP61" s="86"/>
      <c r="NWQ61" s="86"/>
      <c r="NWR61" s="86"/>
      <c r="NWS61" s="86"/>
      <c r="NWT61" s="86"/>
      <c r="NWU61" s="86"/>
      <c r="NWV61" s="86"/>
      <c r="NWW61" s="86"/>
      <c r="NWX61" s="86"/>
      <c r="NWY61" s="86"/>
      <c r="NWZ61" s="86"/>
      <c r="NXA61" s="86"/>
      <c r="NXB61" s="86"/>
      <c r="NXC61" s="86"/>
      <c r="NXD61" s="86"/>
      <c r="NXE61" s="86"/>
      <c r="NXF61" s="86"/>
      <c r="NXG61" s="86"/>
      <c r="NXH61" s="86"/>
      <c r="NXI61" s="86"/>
      <c r="NXJ61" s="86"/>
      <c r="NXK61" s="86"/>
      <c r="NXL61" s="86"/>
      <c r="NXM61" s="86"/>
      <c r="NXN61" s="86"/>
      <c r="NXO61" s="86"/>
      <c r="NXP61" s="86"/>
      <c r="NXQ61" s="86"/>
      <c r="NXR61" s="86"/>
      <c r="NXS61" s="86"/>
      <c r="NXT61" s="86"/>
      <c r="NXU61" s="86"/>
      <c r="NXV61" s="86"/>
      <c r="NXW61" s="86"/>
      <c r="NXX61" s="86"/>
      <c r="NXY61" s="86"/>
      <c r="NXZ61" s="86"/>
      <c r="NYA61" s="86"/>
      <c r="NYB61" s="86"/>
      <c r="NYC61" s="86"/>
      <c r="NYD61" s="86"/>
      <c r="NYE61" s="86"/>
      <c r="NYF61" s="86"/>
      <c r="NYG61" s="86"/>
      <c r="NYH61" s="86"/>
      <c r="NYI61" s="86"/>
      <c r="NYJ61" s="86"/>
      <c r="NYK61" s="86"/>
      <c r="NYL61" s="86"/>
      <c r="NYM61" s="86"/>
      <c r="NYN61" s="86"/>
      <c r="NYO61" s="86"/>
      <c r="NYP61" s="86"/>
      <c r="NYQ61" s="86"/>
      <c r="NYR61" s="86"/>
      <c r="NYS61" s="86"/>
      <c r="NYT61" s="86"/>
      <c r="NYU61" s="86"/>
      <c r="NYV61" s="86"/>
      <c r="NYW61" s="86"/>
      <c r="NYX61" s="86"/>
      <c r="NYY61" s="86"/>
      <c r="NYZ61" s="86"/>
      <c r="NZA61" s="86"/>
      <c r="NZB61" s="86"/>
      <c r="NZC61" s="86"/>
      <c r="NZD61" s="86"/>
      <c r="NZE61" s="86"/>
      <c r="NZF61" s="86"/>
      <c r="NZG61" s="86"/>
      <c r="NZH61" s="86"/>
      <c r="NZI61" s="86"/>
      <c r="NZJ61" s="86"/>
      <c r="NZK61" s="86"/>
      <c r="NZL61" s="86"/>
      <c r="NZM61" s="86"/>
      <c r="NZN61" s="86"/>
      <c r="NZO61" s="86"/>
      <c r="NZP61" s="86"/>
      <c r="NZQ61" s="86"/>
      <c r="NZR61" s="86"/>
      <c r="NZS61" s="86"/>
      <c r="NZT61" s="86"/>
      <c r="NZU61" s="86"/>
      <c r="NZV61" s="86"/>
      <c r="NZW61" s="86"/>
      <c r="NZX61" s="86"/>
      <c r="NZY61" s="86"/>
      <c r="NZZ61" s="86"/>
      <c r="OAA61" s="86"/>
      <c r="OAB61" s="86"/>
      <c r="OAC61" s="86"/>
      <c r="OAD61" s="86"/>
      <c r="OAE61" s="86"/>
      <c r="OAF61" s="86"/>
      <c r="OAG61" s="86"/>
      <c r="OAH61" s="86"/>
      <c r="OAI61" s="86"/>
      <c r="OAJ61" s="86"/>
      <c r="OAK61" s="86"/>
      <c r="OAL61" s="86"/>
      <c r="OAM61" s="86"/>
      <c r="OAN61" s="86"/>
      <c r="OAO61" s="86"/>
      <c r="OAP61" s="86"/>
      <c r="OAQ61" s="86"/>
      <c r="OAR61" s="86"/>
      <c r="OAS61" s="86"/>
      <c r="OAT61" s="86"/>
      <c r="OAU61" s="86"/>
      <c r="OAV61" s="86"/>
      <c r="OAW61" s="86"/>
      <c r="OAX61" s="86"/>
      <c r="OAY61" s="86"/>
      <c r="OAZ61" s="86"/>
      <c r="OBA61" s="86"/>
      <c r="OBB61" s="86"/>
      <c r="OBC61" s="86"/>
      <c r="OBD61" s="86"/>
      <c r="OBE61" s="86"/>
      <c r="OBF61" s="86"/>
      <c r="OBG61" s="86"/>
      <c r="OBH61" s="86"/>
      <c r="OBI61" s="86"/>
      <c r="OBJ61" s="86"/>
      <c r="OBK61" s="86"/>
      <c r="OBL61" s="86"/>
      <c r="OBM61" s="86"/>
      <c r="OBN61" s="86"/>
      <c r="OBO61" s="86"/>
      <c r="OBP61" s="86"/>
      <c r="OBQ61" s="86"/>
      <c r="OBR61" s="86"/>
      <c r="OBS61" s="86"/>
      <c r="OBT61" s="86"/>
      <c r="OBU61" s="86"/>
      <c r="OBV61" s="86"/>
      <c r="OBW61" s="86"/>
      <c r="OBX61" s="86"/>
      <c r="OBY61" s="86"/>
      <c r="OBZ61" s="86"/>
      <c r="OCA61" s="86"/>
      <c r="OCB61" s="86"/>
      <c r="OCC61" s="86"/>
      <c r="OCD61" s="86"/>
      <c r="OCE61" s="86"/>
      <c r="OCF61" s="86"/>
      <c r="OCG61" s="86"/>
      <c r="OCH61" s="86"/>
      <c r="OCI61" s="86"/>
      <c r="OCJ61" s="86"/>
      <c r="OCK61" s="86"/>
      <c r="OCL61" s="86"/>
      <c r="OCM61" s="86"/>
      <c r="OCN61" s="86"/>
      <c r="OCO61" s="86"/>
      <c r="OCP61" s="86"/>
      <c r="OCQ61" s="86"/>
      <c r="OCR61" s="86"/>
      <c r="OCS61" s="86"/>
      <c r="OCT61" s="86"/>
      <c r="OCU61" s="86"/>
      <c r="OCV61" s="86"/>
      <c r="OCW61" s="86"/>
      <c r="OCX61" s="86"/>
      <c r="OCY61" s="86"/>
      <c r="OCZ61" s="86"/>
      <c r="ODA61" s="86"/>
      <c r="ODB61" s="86"/>
      <c r="ODC61" s="86"/>
      <c r="ODD61" s="86"/>
      <c r="ODE61" s="86"/>
      <c r="ODF61" s="86"/>
      <c r="ODG61" s="86"/>
      <c r="ODH61" s="86"/>
      <c r="ODI61" s="86"/>
      <c r="ODJ61" s="86"/>
      <c r="ODK61" s="86"/>
      <c r="ODL61" s="86"/>
      <c r="ODM61" s="86"/>
      <c r="ODN61" s="86"/>
      <c r="ODO61" s="86"/>
      <c r="ODP61" s="86"/>
      <c r="ODQ61" s="86"/>
      <c r="ODR61" s="86"/>
      <c r="ODS61" s="86"/>
      <c r="ODT61" s="86"/>
      <c r="ODU61" s="86"/>
      <c r="ODV61" s="86"/>
      <c r="ODW61" s="86"/>
      <c r="ODX61" s="86"/>
      <c r="ODY61" s="86"/>
      <c r="ODZ61" s="86"/>
      <c r="OEA61" s="86"/>
      <c r="OEB61" s="86"/>
      <c r="OEC61" s="86"/>
      <c r="OED61" s="86"/>
      <c r="OEE61" s="86"/>
      <c r="OEF61" s="86"/>
      <c r="OEG61" s="86"/>
      <c r="OEH61" s="86"/>
      <c r="OEI61" s="86"/>
      <c r="OEJ61" s="86"/>
      <c r="OEK61" s="86"/>
      <c r="OEL61" s="86"/>
      <c r="OEM61" s="86"/>
      <c r="OEN61" s="86"/>
      <c r="OEO61" s="86"/>
      <c r="OEP61" s="86"/>
      <c r="OEQ61" s="86"/>
      <c r="OER61" s="86"/>
      <c r="OES61" s="86"/>
      <c r="OET61" s="86"/>
      <c r="OEU61" s="86"/>
      <c r="OEV61" s="86"/>
      <c r="OEW61" s="86"/>
      <c r="OEX61" s="86"/>
      <c r="OEY61" s="86"/>
      <c r="OEZ61" s="86"/>
      <c r="OFA61" s="86"/>
      <c r="OFB61" s="86"/>
      <c r="OFC61" s="86"/>
      <c r="OFD61" s="86"/>
      <c r="OFE61" s="86"/>
      <c r="OFF61" s="86"/>
      <c r="OFG61" s="86"/>
      <c r="OFH61" s="86"/>
      <c r="OFI61" s="86"/>
      <c r="OFJ61" s="86"/>
      <c r="OFK61" s="86"/>
      <c r="OFL61" s="86"/>
      <c r="OFM61" s="86"/>
      <c r="OFN61" s="86"/>
      <c r="OFO61" s="86"/>
      <c r="OFP61" s="86"/>
      <c r="OFQ61" s="86"/>
      <c r="OFR61" s="86"/>
      <c r="OFS61" s="86"/>
      <c r="OFT61" s="86"/>
      <c r="OFU61" s="86"/>
      <c r="OFV61" s="86"/>
      <c r="OFW61" s="86"/>
      <c r="OFX61" s="86"/>
      <c r="OFY61" s="86"/>
      <c r="OFZ61" s="86"/>
      <c r="OGA61" s="86"/>
      <c r="OGB61" s="86"/>
      <c r="OGC61" s="86"/>
      <c r="OGD61" s="86"/>
      <c r="OGE61" s="86"/>
      <c r="OGF61" s="86"/>
      <c r="OGG61" s="86"/>
      <c r="OGH61" s="86"/>
      <c r="OGI61" s="86"/>
      <c r="OGJ61" s="86"/>
      <c r="OGK61" s="86"/>
      <c r="OGL61" s="86"/>
      <c r="OGM61" s="86"/>
      <c r="OGN61" s="86"/>
      <c r="OGO61" s="86"/>
      <c r="OGP61" s="86"/>
      <c r="OGQ61" s="86"/>
      <c r="OGR61" s="86"/>
      <c r="OGS61" s="86"/>
      <c r="OGT61" s="86"/>
      <c r="OGU61" s="86"/>
      <c r="OGV61" s="86"/>
      <c r="OGW61" s="86"/>
      <c r="OGX61" s="86"/>
      <c r="OGY61" s="86"/>
      <c r="OGZ61" s="86"/>
      <c r="OHA61" s="86"/>
      <c r="OHB61" s="86"/>
      <c r="OHC61" s="86"/>
      <c r="OHD61" s="86"/>
      <c r="OHE61" s="86"/>
      <c r="OHF61" s="86"/>
      <c r="OHG61" s="86"/>
      <c r="OHH61" s="86"/>
      <c r="OHI61" s="86"/>
      <c r="OHJ61" s="86"/>
      <c r="OHK61" s="86"/>
      <c r="OHL61" s="86"/>
      <c r="OHM61" s="86"/>
      <c r="OHN61" s="86"/>
      <c r="OHO61" s="86"/>
      <c r="OHP61" s="86"/>
      <c r="OHQ61" s="86"/>
      <c r="OHR61" s="86"/>
      <c r="OHS61" s="86"/>
      <c r="OHT61" s="86"/>
      <c r="OHU61" s="86"/>
      <c r="OHV61" s="86"/>
      <c r="OHW61" s="86"/>
      <c r="OHX61" s="86"/>
      <c r="OHY61" s="86"/>
      <c r="OHZ61" s="86"/>
      <c r="OIA61" s="86"/>
      <c r="OIB61" s="86"/>
      <c r="OIC61" s="86"/>
      <c r="OID61" s="86"/>
      <c r="OIE61" s="86"/>
      <c r="OIF61" s="86"/>
      <c r="OIG61" s="86"/>
      <c r="OIH61" s="86"/>
      <c r="OII61" s="86"/>
      <c r="OIJ61" s="86"/>
      <c r="OIK61" s="86"/>
      <c r="OIL61" s="86"/>
      <c r="OIM61" s="86"/>
      <c r="OIN61" s="86"/>
      <c r="OIO61" s="86"/>
      <c r="OIP61" s="86"/>
      <c r="OIQ61" s="86"/>
      <c r="OIR61" s="86"/>
      <c r="OIS61" s="86"/>
      <c r="OIT61" s="86"/>
      <c r="OIU61" s="86"/>
      <c r="OIV61" s="86"/>
      <c r="OIW61" s="86"/>
      <c r="OIX61" s="86"/>
      <c r="OIY61" s="86"/>
      <c r="OIZ61" s="86"/>
      <c r="OJA61" s="86"/>
      <c r="OJB61" s="86"/>
      <c r="OJC61" s="86"/>
      <c r="OJD61" s="86"/>
      <c r="OJE61" s="86"/>
      <c r="OJF61" s="86"/>
      <c r="OJG61" s="86"/>
      <c r="OJH61" s="86"/>
      <c r="OJI61" s="86"/>
      <c r="OJJ61" s="86"/>
      <c r="OJK61" s="86"/>
      <c r="OJL61" s="86"/>
      <c r="OJM61" s="86"/>
      <c r="OJN61" s="86"/>
      <c r="OJO61" s="86"/>
      <c r="OJP61" s="86"/>
      <c r="OJQ61" s="86"/>
      <c r="OJR61" s="86"/>
      <c r="OJS61" s="86"/>
      <c r="OJT61" s="86"/>
      <c r="OJU61" s="86"/>
      <c r="OJV61" s="86"/>
      <c r="OJW61" s="86"/>
      <c r="OJX61" s="86"/>
      <c r="OJY61" s="86"/>
      <c r="OJZ61" s="86"/>
      <c r="OKA61" s="86"/>
      <c r="OKB61" s="86"/>
      <c r="OKC61" s="86"/>
      <c r="OKD61" s="86"/>
      <c r="OKE61" s="86"/>
      <c r="OKF61" s="86"/>
      <c r="OKG61" s="86"/>
      <c r="OKH61" s="86"/>
      <c r="OKI61" s="86"/>
      <c r="OKJ61" s="86"/>
      <c r="OKK61" s="86"/>
      <c r="OKL61" s="86"/>
      <c r="OKM61" s="86"/>
      <c r="OKN61" s="86"/>
      <c r="OKO61" s="86"/>
      <c r="OKP61" s="86"/>
      <c r="OKQ61" s="86"/>
      <c r="OKR61" s="86"/>
      <c r="OKS61" s="86"/>
      <c r="OKT61" s="86"/>
      <c r="OKU61" s="86"/>
      <c r="OKV61" s="86"/>
      <c r="OKW61" s="86"/>
      <c r="OKX61" s="86"/>
      <c r="OKY61" s="86"/>
      <c r="OKZ61" s="86"/>
      <c r="OLA61" s="86"/>
      <c r="OLB61" s="86"/>
      <c r="OLC61" s="86"/>
      <c r="OLD61" s="86"/>
      <c r="OLE61" s="86"/>
      <c r="OLF61" s="86"/>
      <c r="OLG61" s="86"/>
      <c r="OLH61" s="86"/>
      <c r="OLI61" s="86"/>
      <c r="OLJ61" s="86"/>
      <c r="OLK61" s="86"/>
      <c r="OLL61" s="86"/>
      <c r="OLM61" s="86"/>
      <c r="OLN61" s="86"/>
      <c r="OLO61" s="86"/>
      <c r="OLP61" s="86"/>
      <c r="OLQ61" s="86"/>
      <c r="OLR61" s="86"/>
      <c r="OLS61" s="86"/>
      <c r="OLT61" s="86"/>
      <c r="OLU61" s="86"/>
      <c r="OLV61" s="86"/>
      <c r="OLW61" s="86"/>
      <c r="OLX61" s="86"/>
      <c r="OLY61" s="86"/>
      <c r="OLZ61" s="86"/>
      <c r="OMA61" s="86"/>
      <c r="OMB61" s="86"/>
      <c r="OMC61" s="86"/>
      <c r="OMD61" s="86"/>
      <c r="OME61" s="86"/>
      <c r="OMF61" s="86"/>
      <c r="OMG61" s="86"/>
      <c r="OMH61" s="86"/>
      <c r="OMI61" s="86"/>
      <c r="OMJ61" s="86"/>
      <c r="OMK61" s="86"/>
      <c r="OML61" s="86"/>
      <c r="OMM61" s="86"/>
      <c r="OMN61" s="86"/>
      <c r="OMO61" s="86"/>
      <c r="OMP61" s="86"/>
      <c r="OMQ61" s="86"/>
      <c r="OMR61" s="86"/>
      <c r="OMS61" s="86"/>
      <c r="OMT61" s="86"/>
      <c r="OMU61" s="86"/>
      <c r="OMV61" s="86"/>
      <c r="OMW61" s="86"/>
      <c r="OMX61" s="86"/>
      <c r="OMY61" s="86"/>
      <c r="OMZ61" s="86"/>
      <c r="ONA61" s="86"/>
      <c r="ONB61" s="86"/>
      <c r="ONC61" s="86"/>
      <c r="OND61" s="86"/>
      <c r="ONE61" s="86"/>
      <c r="ONF61" s="86"/>
      <c r="ONG61" s="86"/>
      <c r="ONH61" s="86"/>
      <c r="ONI61" s="86"/>
      <c r="ONJ61" s="86"/>
      <c r="ONK61" s="86"/>
      <c r="ONL61" s="86"/>
      <c r="ONM61" s="86"/>
      <c r="ONN61" s="86"/>
      <c r="ONO61" s="86"/>
      <c r="ONP61" s="86"/>
      <c r="ONQ61" s="86"/>
      <c r="ONR61" s="86"/>
      <c r="ONS61" s="86"/>
      <c r="ONT61" s="86"/>
      <c r="ONU61" s="86"/>
      <c r="ONV61" s="86"/>
      <c r="ONW61" s="86"/>
      <c r="ONX61" s="86"/>
      <c r="ONY61" s="86"/>
      <c r="ONZ61" s="86"/>
      <c r="OOA61" s="86"/>
      <c r="OOB61" s="86"/>
      <c r="OOC61" s="86"/>
      <c r="OOD61" s="86"/>
      <c r="OOE61" s="86"/>
      <c r="OOF61" s="86"/>
      <c r="OOG61" s="86"/>
      <c r="OOH61" s="86"/>
      <c r="OOI61" s="86"/>
      <c r="OOJ61" s="86"/>
      <c r="OOK61" s="86"/>
      <c r="OOL61" s="86"/>
      <c r="OOM61" s="86"/>
      <c r="OON61" s="86"/>
      <c r="OOO61" s="86"/>
      <c r="OOP61" s="86"/>
      <c r="OOQ61" s="86"/>
      <c r="OOR61" s="86"/>
      <c r="OOS61" s="86"/>
      <c r="OOT61" s="86"/>
      <c r="OOU61" s="86"/>
      <c r="OOV61" s="86"/>
      <c r="OOW61" s="86"/>
      <c r="OOX61" s="86"/>
      <c r="OOY61" s="86"/>
      <c r="OOZ61" s="86"/>
      <c r="OPA61" s="86"/>
      <c r="OPB61" s="86"/>
      <c r="OPC61" s="86"/>
      <c r="OPD61" s="86"/>
      <c r="OPE61" s="86"/>
      <c r="OPF61" s="86"/>
      <c r="OPG61" s="86"/>
      <c r="OPH61" s="86"/>
      <c r="OPI61" s="86"/>
      <c r="OPJ61" s="86"/>
      <c r="OPK61" s="86"/>
      <c r="OPL61" s="86"/>
      <c r="OPM61" s="86"/>
      <c r="OPN61" s="86"/>
      <c r="OPO61" s="86"/>
      <c r="OPP61" s="86"/>
      <c r="OPQ61" s="86"/>
      <c r="OPR61" s="86"/>
      <c r="OPS61" s="86"/>
      <c r="OPT61" s="86"/>
      <c r="OPU61" s="86"/>
      <c r="OPV61" s="86"/>
      <c r="OPW61" s="86"/>
      <c r="OPX61" s="86"/>
      <c r="OPY61" s="86"/>
      <c r="OPZ61" s="86"/>
      <c r="OQA61" s="86"/>
      <c r="OQB61" s="86"/>
      <c r="OQC61" s="86"/>
      <c r="OQD61" s="86"/>
      <c r="OQE61" s="86"/>
      <c r="OQF61" s="86"/>
      <c r="OQG61" s="86"/>
      <c r="OQH61" s="86"/>
      <c r="OQI61" s="86"/>
      <c r="OQJ61" s="86"/>
      <c r="OQK61" s="86"/>
      <c r="OQL61" s="86"/>
      <c r="OQM61" s="86"/>
      <c r="OQN61" s="86"/>
      <c r="OQO61" s="86"/>
      <c r="OQP61" s="86"/>
      <c r="OQQ61" s="86"/>
      <c r="OQR61" s="86"/>
      <c r="OQS61" s="86"/>
      <c r="OQT61" s="86"/>
      <c r="OQU61" s="86"/>
      <c r="OQV61" s="86"/>
      <c r="OQW61" s="86"/>
      <c r="OQX61" s="86"/>
      <c r="OQY61" s="86"/>
      <c r="OQZ61" s="86"/>
      <c r="ORA61" s="86"/>
      <c r="ORB61" s="86"/>
      <c r="ORC61" s="86"/>
      <c r="ORD61" s="86"/>
      <c r="ORE61" s="86"/>
      <c r="ORF61" s="86"/>
      <c r="ORG61" s="86"/>
      <c r="ORH61" s="86"/>
      <c r="ORI61" s="86"/>
      <c r="ORJ61" s="86"/>
      <c r="ORK61" s="86"/>
      <c r="ORL61" s="86"/>
      <c r="ORM61" s="86"/>
      <c r="ORN61" s="86"/>
      <c r="ORO61" s="86"/>
      <c r="ORP61" s="86"/>
      <c r="ORQ61" s="86"/>
      <c r="ORR61" s="86"/>
      <c r="ORS61" s="86"/>
      <c r="ORT61" s="86"/>
      <c r="ORU61" s="86"/>
      <c r="ORV61" s="86"/>
      <c r="ORW61" s="86"/>
      <c r="ORX61" s="86"/>
      <c r="ORY61" s="86"/>
      <c r="ORZ61" s="86"/>
      <c r="OSA61" s="86"/>
      <c r="OSB61" s="86"/>
      <c r="OSC61" s="86"/>
      <c r="OSD61" s="86"/>
      <c r="OSE61" s="86"/>
      <c r="OSF61" s="86"/>
      <c r="OSG61" s="86"/>
      <c r="OSH61" s="86"/>
      <c r="OSI61" s="86"/>
      <c r="OSJ61" s="86"/>
      <c r="OSK61" s="86"/>
      <c r="OSL61" s="86"/>
      <c r="OSM61" s="86"/>
      <c r="OSN61" s="86"/>
      <c r="OSO61" s="86"/>
      <c r="OSP61" s="86"/>
      <c r="OSQ61" s="86"/>
      <c r="OSR61" s="86"/>
      <c r="OSS61" s="86"/>
      <c r="OST61" s="86"/>
      <c r="OSU61" s="86"/>
      <c r="OSV61" s="86"/>
      <c r="OSW61" s="86"/>
      <c r="OSX61" s="86"/>
      <c r="OSY61" s="86"/>
      <c r="OSZ61" s="86"/>
      <c r="OTA61" s="86"/>
      <c r="OTB61" s="86"/>
      <c r="OTC61" s="86"/>
      <c r="OTD61" s="86"/>
      <c r="OTE61" s="86"/>
      <c r="OTF61" s="86"/>
      <c r="OTG61" s="86"/>
      <c r="OTH61" s="86"/>
      <c r="OTI61" s="86"/>
      <c r="OTJ61" s="86"/>
      <c r="OTK61" s="86"/>
      <c r="OTL61" s="86"/>
      <c r="OTM61" s="86"/>
      <c r="OTN61" s="86"/>
      <c r="OTO61" s="86"/>
      <c r="OTP61" s="86"/>
      <c r="OTQ61" s="86"/>
      <c r="OTR61" s="86"/>
      <c r="OTS61" s="86"/>
      <c r="OTT61" s="86"/>
      <c r="OTU61" s="86"/>
      <c r="OTV61" s="86"/>
      <c r="OTW61" s="86"/>
      <c r="OTX61" s="86"/>
      <c r="OTY61" s="86"/>
      <c r="OTZ61" s="86"/>
      <c r="OUA61" s="86"/>
      <c r="OUB61" s="86"/>
      <c r="OUC61" s="86"/>
      <c r="OUD61" s="86"/>
      <c r="OUE61" s="86"/>
      <c r="OUF61" s="86"/>
      <c r="OUG61" s="86"/>
      <c r="OUH61" s="86"/>
      <c r="OUI61" s="86"/>
      <c r="OUJ61" s="86"/>
      <c r="OUK61" s="86"/>
      <c r="OUL61" s="86"/>
      <c r="OUM61" s="86"/>
      <c r="OUN61" s="86"/>
      <c r="OUO61" s="86"/>
      <c r="OUP61" s="86"/>
      <c r="OUQ61" s="86"/>
      <c r="OUR61" s="86"/>
      <c r="OUS61" s="86"/>
      <c r="OUT61" s="86"/>
      <c r="OUU61" s="86"/>
      <c r="OUV61" s="86"/>
      <c r="OUW61" s="86"/>
      <c r="OUX61" s="86"/>
      <c r="OUY61" s="86"/>
      <c r="OUZ61" s="86"/>
      <c r="OVA61" s="86"/>
      <c r="OVB61" s="86"/>
      <c r="OVC61" s="86"/>
      <c r="OVD61" s="86"/>
      <c r="OVE61" s="86"/>
      <c r="OVF61" s="86"/>
      <c r="OVG61" s="86"/>
      <c r="OVH61" s="86"/>
      <c r="OVI61" s="86"/>
      <c r="OVJ61" s="86"/>
      <c r="OVK61" s="86"/>
      <c r="OVL61" s="86"/>
      <c r="OVM61" s="86"/>
      <c r="OVN61" s="86"/>
      <c r="OVO61" s="86"/>
      <c r="OVP61" s="86"/>
      <c r="OVQ61" s="86"/>
      <c r="OVR61" s="86"/>
      <c r="OVS61" s="86"/>
      <c r="OVT61" s="86"/>
      <c r="OVU61" s="86"/>
      <c r="OVV61" s="86"/>
      <c r="OVW61" s="86"/>
      <c r="OVX61" s="86"/>
      <c r="OVY61" s="86"/>
      <c r="OVZ61" s="86"/>
      <c r="OWA61" s="86"/>
      <c r="OWB61" s="86"/>
      <c r="OWC61" s="86"/>
      <c r="OWD61" s="86"/>
      <c r="OWE61" s="86"/>
      <c r="OWF61" s="86"/>
      <c r="OWG61" s="86"/>
      <c r="OWH61" s="86"/>
      <c r="OWI61" s="86"/>
      <c r="OWJ61" s="86"/>
      <c r="OWK61" s="86"/>
      <c r="OWL61" s="86"/>
      <c r="OWM61" s="86"/>
      <c r="OWN61" s="86"/>
      <c r="OWO61" s="86"/>
      <c r="OWP61" s="86"/>
      <c r="OWQ61" s="86"/>
      <c r="OWR61" s="86"/>
      <c r="OWS61" s="86"/>
      <c r="OWT61" s="86"/>
      <c r="OWU61" s="86"/>
      <c r="OWV61" s="86"/>
      <c r="OWW61" s="86"/>
      <c r="OWX61" s="86"/>
      <c r="OWY61" s="86"/>
      <c r="OWZ61" s="86"/>
      <c r="OXA61" s="86"/>
      <c r="OXB61" s="86"/>
      <c r="OXC61" s="86"/>
      <c r="OXD61" s="86"/>
      <c r="OXE61" s="86"/>
      <c r="OXF61" s="86"/>
      <c r="OXG61" s="86"/>
      <c r="OXH61" s="86"/>
      <c r="OXI61" s="86"/>
      <c r="OXJ61" s="86"/>
      <c r="OXK61" s="86"/>
      <c r="OXL61" s="86"/>
      <c r="OXM61" s="86"/>
      <c r="OXN61" s="86"/>
      <c r="OXO61" s="86"/>
      <c r="OXP61" s="86"/>
      <c r="OXQ61" s="86"/>
      <c r="OXR61" s="86"/>
      <c r="OXS61" s="86"/>
      <c r="OXT61" s="86"/>
      <c r="OXU61" s="86"/>
      <c r="OXV61" s="86"/>
      <c r="OXW61" s="86"/>
      <c r="OXX61" s="86"/>
      <c r="OXY61" s="86"/>
      <c r="OXZ61" s="86"/>
      <c r="OYA61" s="86"/>
      <c r="OYB61" s="86"/>
      <c r="OYC61" s="86"/>
      <c r="OYD61" s="86"/>
      <c r="OYE61" s="86"/>
      <c r="OYF61" s="86"/>
      <c r="OYG61" s="86"/>
      <c r="OYH61" s="86"/>
      <c r="OYI61" s="86"/>
      <c r="OYJ61" s="86"/>
      <c r="OYK61" s="86"/>
      <c r="OYL61" s="86"/>
      <c r="OYM61" s="86"/>
      <c r="OYN61" s="86"/>
      <c r="OYO61" s="86"/>
      <c r="OYP61" s="86"/>
      <c r="OYQ61" s="86"/>
      <c r="OYR61" s="86"/>
      <c r="OYS61" s="86"/>
      <c r="OYT61" s="86"/>
      <c r="OYU61" s="86"/>
      <c r="OYV61" s="86"/>
      <c r="OYW61" s="86"/>
      <c r="OYX61" s="86"/>
      <c r="OYY61" s="86"/>
      <c r="OYZ61" s="86"/>
      <c r="OZA61" s="86"/>
      <c r="OZB61" s="86"/>
      <c r="OZC61" s="86"/>
      <c r="OZD61" s="86"/>
      <c r="OZE61" s="86"/>
      <c r="OZF61" s="86"/>
      <c r="OZG61" s="86"/>
      <c r="OZH61" s="86"/>
      <c r="OZI61" s="86"/>
      <c r="OZJ61" s="86"/>
      <c r="OZK61" s="86"/>
      <c r="OZL61" s="86"/>
      <c r="OZM61" s="86"/>
      <c r="OZN61" s="86"/>
      <c r="OZO61" s="86"/>
      <c r="OZP61" s="86"/>
      <c r="OZQ61" s="86"/>
      <c r="OZR61" s="86"/>
      <c r="OZS61" s="86"/>
      <c r="OZT61" s="86"/>
      <c r="OZU61" s="86"/>
      <c r="OZV61" s="86"/>
      <c r="OZW61" s="86"/>
      <c r="OZX61" s="86"/>
      <c r="OZY61" s="86"/>
      <c r="OZZ61" s="86"/>
      <c r="PAA61" s="86"/>
      <c r="PAB61" s="86"/>
      <c r="PAC61" s="86"/>
      <c r="PAD61" s="86"/>
      <c r="PAE61" s="86"/>
      <c r="PAF61" s="86"/>
      <c r="PAG61" s="86"/>
      <c r="PAH61" s="86"/>
      <c r="PAI61" s="86"/>
      <c r="PAJ61" s="86"/>
      <c r="PAK61" s="86"/>
      <c r="PAL61" s="86"/>
      <c r="PAM61" s="86"/>
      <c r="PAN61" s="86"/>
      <c r="PAO61" s="86"/>
      <c r="PAP61" s="86"/>
      <c r="PAQ61" s="86"/>
      <c r="PAR61" s="86"/>
      <c r="PAS61" s="86"/>
      <c r="PAT61" s="86"/>
      <c r="PAU61" s="86"/>
      <c r="PAV61" s="86"/>
      <c r="PAW61" s="86"/>
      <c r="PAX61" s="86"/>
      <c r="PAY61" s="86"/>
      <c r="PAZ61" s="86"/>
      <c r="PBA61" s="86"/>
      <c r="PBB61" s="86"/>
      <c r="PBC61" s="86"/>
      <c r="PBD61" s="86"/>
      <c r="PBE61" s="86"/>
      <c r="PBF61" s="86"/>
      <c r="PBG61" s="86"/>
      <c r="PBH61" s="86"/>
      <c r="PBI61" s="86"/>
      <c r="PBJ61" s="86"/>
      <c r="PBK61" s="86"/>
      <c r="PBL61" s="86"/>
      <c r="PBM61" s="86"/>
      <c r="PBN61" s="86"/>
      <c r="PBO61" s="86"/>
      <c r="PBP61" s="86"/>
      <c r="PBQ61" s="86"/>
      <c r="PBR61" s="86"/>
      <c r="PBS61" s="86"/>
      <c r="PBT61" s="86"/>
      <c r="PBU61" s="86"/>
      <c r="PBV61" s="86"/>
      <c r="PBW61" s="86"/>
      <c r="PBX61" s="86"/>
      <c r="PBY61" s="86"/>
      <c r="PBZ61" s="86"/>
      <c r="PCA61" s="86"/>
      <c r="PCB61" s="86"/>
      <c r="PCC61" s="86"/>
      <c r="PCD61" s="86"/>
      <c r="PCE61" s="86"/>
      <c r="PCF61" s="86"/>
      <c r="PCG61" s="86"/>
      <c r="PCH61" s="86"/>
      <c r="PCI61" s="86"/>
      <c r="PCJ61" s="86"/>
      <c r="PCK61" s="86"/>
      <c r="PCL61" s="86"/>
      <c r="PCM61" s="86"/>
      <c r="PCN61" s="86"/>
      <c r="PCO61" s="86"/>
      <c r="PCP61" s="86"/>
      <c r="PCQ61" s="86"/>
      <c r="PCR61" s="86"/>
      <c r="PCS61" s="86"/>
      <c r="PCT61" s="86"/>
      <c r="PCU61" s="86"/>
      <c r="PCV61" s="86"/>
      <c r="PCW61" s="86"/>
      <c r="PCX61" s="86"/>
      <c r="PCY61" s="86"/>
      <c r="PCZ61" s="86"/>
      <c r="PDA61" s="86"/>
      <c r="PDB61" s="86"/>
      <c r="PDC61" s="86"/>
      <c r="PDD61" s="86"/>
      <c r="PDE61" s="86"/>
      <c r="PDF61" s="86"/>
      <c r="PDG61" s="86"/>
      <c r="PDH61" s="86"/>
      <c r="PDI61" s="86"/>
      <c r="PDJ61" s="86"/>
      <c r="PDK61" s="86"/>
      <c r="PDL61" s="86"/>
      <c r="PDM61" s="86"/>
      <c r="PDN61" s="86"/>
      <c r="PDO61" s="86"/>
      <c r="PDP61" s="86"/>
      <c r="PDQ61" s="86"/>
      <c r="PDR61" s="86"/>
      <c r="PDS61" s="86"/>
      <c r="PDT61" s="86"/>
      <c r="PDU61" s="86"/>
      <c r="PDV61" s="86"/>
      <c r="PDW61" s="86"/>
      <c r="PDX61" s="86"/>
      <c r="PDY61" s="86"/>
      <c r="PDZ61" s="86"/>
      <c r="PEA61" s="86"/>
      <c r="PEB61" s="86"/>
      <c r="PEC61" s="86"/>
      <c r="PED61" s="86"/>
      <c r="PEE61" s="86"/>
      <c r="PEF61" s="86"/>
      <c r="PEG61" s="86"/>
      <c r="PEH61" s="86"/>
      <c r="PEI61" s="86"/>
      <c r="PEJ61" s="86"/>
      <c r="PEK61" s="86"/>
      <c r="PEL61" s="86"/>
      <c r="PEM61" s="86"/>
      <c r="PEN61" s="86"/>
      <c r="PEO61" s="86"/>
      <c r="PEP61" s="86"/>
      <c r="PEQ61" s="86"/>
      <c r="PER61" s="86"/>
      <c r="PES61" s="86"/>
      <c r="PET61" s="86"/>
      <c r="PEU61" s="86"/>
      <c r="PEV61" s="86"/>
      <c r="PEW61" s="86"/>
      <c r="PEX61" s="86"/>
      <c r="PEY61" s="86"/>
      <c r="PEZ61" s="86"/>
      <c r="PFA61" s="86"/>
      <c r="PFB61" s="86"/>
      <c r="PFC61" s="86"/>
      <c r="PFD61" s="86"/>
      <c r="PFE61" s="86"/>
      <c r="PFF61" s="86"/>
      <c r="PFG61" s="86"/>
      <c r="PFH61" s="86"/>
      <c r="PFI61" s="86"/>
      <c r="PFJ61" s="86"/>
      <c r="PFK61" s="86"/>
      <c r="PFL61" s="86"/>
      <c r="PFM61" s="86"/>
      <c r="PFN61" s="86"/>
      <c r="PFO61" s="86"/>
      <c r="PFP61" s="86"/>
      <c r="PFQ61" s="86"/>
      <c r="PFR61" s="86"/>
      <c r="PFS61" s="86"/>
      <c r="PFT61" s="86"/>
      <c r="PFU61" s="86"/>
      <c r="PFV61" s="86"/>
      <c r="PFW61" s="86"/>
      <c r="PFX61" s="86"/>
      <c r="PFY61" s="86"/>
      <c r="PFZ61" s="86"/>
      <c r="PGA61" s="86"/>
      <c r="PGB61" s="86"/>
      <c r="PGC61" s="86"/>
      <c r="PGD61" s="86"/>
      <c r="PGE61" s="86"/>
      <c r="PGF61" s="86"/>
      <c r="PGG61" s="86"/>
      <c r="PGH61" s="86"/>
      <c r="PGI61" s="86"/>
      <c r="PGJ61" s="86"/>
      <c r="PGK61" s="86"/>
      <c r="PGL61" s="86"/>
      <c r="PGM61" s="86"/>
      <c r="PGN61" s="86"/>
      <c r="PGO61" s="86"/>
      <c r="PGP61" s="86"/>
      <c r="PGQ61" s="86"/>
      <c r="PGR61" s="86"/>
      <c r="PGS61" s="86"/>
      <c r="PGT61" s="86"/>
      <c r="PGU61" s="86"/>
      <c r="PGV61" s="86"/>
      <c r="PGW61" s="86"/>
      <c r="PGX61" s="86"/>
      <c r="PGY61" s="86"/>
      <c r="PGZ61" s="86"/>
      <c r="PHA61" s="86"/>
      <c r="PHB61" s="86"/>
      <c r="PHC61" s="86"/>
      <c r="PHD61" s="86"/>
      <c r="PHE61" s="86"/>
      <c r="PHF61" s="86"/>
      <c r="PHG61" s="86"/>
      <c r="PHH61" s="86"/>
      <c r="PHI61" s="86"/>
      <c r="PHJ61" s="86"/>
      <c r="PHK61" s="86"/>
      <c r="PHL61" s="86"/>
      <c r="PHM61" s="86"/>
      <c r="PHN61" s="86"/>
      <c r="PHO61" s="86"/>
      <c r="PHP61" s="86"/>
      <c r="PHQ61" s="86"/>
      <c r="PHR61" s="86"/>
      <c r="PHS61" s="86"/>
      <c r="PHT61" s="86"/>
      <c r="PHU61" s="86"/>
      <c r="PHV61" s="86"/>
      <c r="PHW61" s="86"/>
      <c r="PHX61" s="86"/>
      <c r="PHY61" s="86"/>
      <c r="PHZ61" s="86"/>
      <c r="PIA61" s="86"/>
      <c r="PIB61" s="86"/>
      <c r="PIC61" s="86"/>
      <c r="PID61" s="86"/>
      <c r="PIE61" s="86"/>
      <c r="PIF61" s="86"/>
      <c r="PIG61" s="86"/>
      <c r="PIH61" s="86"/>
      <c r="PII61" s="86"/>
      <c r="PIJ61" s="86"/>
      <c r="PIK61" s="86"/>
      <c r="PIL61" s="86"/>
      <c r="PIM61" s="86"/>
      <c r="PIN61" s="86"/>
      <c r="PIO61" s="86"/>
      <c r="PIP61" s="86"/>
      <c r="PIQ61" s="86"/>
      <c r="PIR61" s="86"/>
      <c r="PIS61" s="86"/>
      <c r="PIT61" s="86"/>
      <c r="PIU61" s="86"/>
      <c r="PIV61" s="86"/>
      <c r="PIW61" s="86"/>
      <c r="PIX61" s="86"/>
      <c r="PIY61" s="86"/>
      <c r="PIZ61" s="86"/>
      <c r="PJA61" s="86"/>
      <c r="PJB61" s="86"/>
      <c r="PJC61" s="86"/>
      <c r="PJD61" s="86"/>
      <c r="PJE61" s="86"/>
      <c r="PJF61" s="86"/>
      <c r="PJG61" s="86"/>
      <c r="PJH61" s="86"/>
      <c r="PJI61" s="86"/>
      <c r="PJJ61" s="86"/>
      <c r="PJK61" s="86"/>
      <c r="PJL61" s="86"/>
      <c r="PJM61" s="86"/>
      <c r="PJN61" s="86"/>
      <c r="PJO61" s="86"/>
      <c r="PJP61" s="86"/>
      <c r="PJQ61" s="86"/>
      <c r="PJR61" s="86"/>
      <c r="PJS61" s="86"/>
      <c r="PJT61" s="86"/>
      <c r="PJU61" s="86"/>
      <c r="PJV61" s="86"/>
      <c r="PJW61" s="86"/>
      <c r="PJX61" s="86"/>
      <c r="PJY61" s="86"/>
      <c r="PJZ61" s="86"/>
      <c r="PKA61" s="86"/>
      <c r="PKB61" s="86"/>
      <c r="PKC61" s="86"/>
      <c r="PKD61" s="86"/>
      <c r="PKE61" s="86"/>
      <c r="PKF61" s="86"/>
      <c r="PKG61" s="86"/>
      <c r="PKH61" s="86"/>
      <c r="PKI61" s="86"/>
      <c r="PKJ61" s="86"/>
      <c r="PKK61" s="86"/>
      <c r="PKL61" s="86"/>
      <c r="PKM61" s="86"/>
      <c r="PKN61" s="86"/>
      <c r="PKO61" s="86"/>
      <c r="PKP61" s="86"/>
      <c r="PKQ61" s="86"/>
      <c r="PKR61" s="86"/>
      <c r="PKS61" s="86"/>
      <c r="PKT61" s="86"/>
      <c r="PKU61" s="86"/>
      <c r="PKV61" s="86"/>
      <c r="PKW61" s="86"/>
      <c r="PKX61" s="86"/>
      <c r="PKY61" s="86"/>
      <c r="PKZ61" s="86"/>
      <c r="PLA61" s="86"/>
      <c r="PLB61" s="86"/>
      <c r="PLC61" s="86"/>
      <c r="PLD61" s="86"/>
      <c r="PLE61" s="86"/>
      <c r="PLF61" s="86"/>
      <c r="PLG61" s="86"/>
      <c r="PLH61" s="86"/>
      <c r="PLI61" s="86"/>
      <c r="PLJ61" s="86"/>
      <c r="PLK61" s="86"/>
      <c r="PLL61" s="86"/>
      <c r="PLM61" s="86"/>
      <c r="PLN61" s="86"/>
      <c r="PLO61" s="86"/>
      <c r="PLP61" s="86"/>
      <c r="PLQ61" s="86"/>
      <c r="PLR61" s="86"/>
      <c r="PLS61" s="86"/>
      <c r="PLT61" s="86"/>
      <c r="PLU61" s="86"/>
      <c r="PLV61" s="86"/>
      <c r="PLW61" s="86"/>
      <c r="PLX61" s="86"/>
      <c r="PLY61" s="86"/>
      <c r="PLZ61" s="86"/>
      <c r="PMA61" s="86"/>
      <c r="PMB61" s="86"/>
      <c r="PMC61" s="86"/>
      <c r="PMD61" s="86"/>
      <c r="PME61" s="86"/>
      <c r="PMF61" s="86"/>
      <c r="PMG61" s="86"/>
      <c r="PMH61" s="86"/>
      <c r="PMI61" s="86"/>
      <c r="PMJ61" s="86"/>
      <c r="PMK61" s="86"/>
      <c r="PML61" s="86"/>
      <c r="PMM61" s="86"/>
      <c r="PMN61" s="86"/>
      <c r="PMO61" s="86"/>
      <c r="PMP61" s="86"/>
      <c r="PMQ61" s="86"/>
      <c r="PMR61" s="86"/>
      <c r="PMS61" s="86"/>
      <c r="PMT61" s="86"/>
      <c r="PMU61" s="86"/>
      <c r="PMV61" s="86"/>
      <c r="PMW61" s="86"/>
      <c r="PMX61" s="86"/>
      <c r="PMY61" s="86"/>
      <c r="PMZ61" s="86"/>
      <c r="PNA61" s="86"/>
      <c r="PNB61" s="86"/>
      <c r="PNC61" s="86"/>
      <c r="PND61" s="86"/>
      <c r="PNE61" s="86"/>
      <c r="PNF61" s="86"/>
      <c r="PNG61" s="86"/>
      <c r="PNH61" s="86"/>
      <c r="PNI61" s="86"/>
      <c r="PNJ61" s="86"/>
      <c r="PNK61" s="86"/>
      <c r="PNL61" s="86"/>
      <c r="PNM61" s="86"/>
      <c r="PNN61" s="86"/>
      <c r="PNO61" s="86"/>
      <c r="PNP61" s="86"/>
      <c r="PNQ61" s="86"/>
      <c r="PNR61" s="86"/>
      <c r="PNS61" s="86"/>
      <c r="PNT61" s="86"/>
      <c r="PNU61" s="86"/>
      <c r="PNV61" s="86"/>
      <c r="PNW61" s="86"/>
      <c r="PNX61" s="86"/>
      <c r="PNY61" s="86"/>
      <c r="PNZ61" s="86"/>
      <c r="POA61" s="86"/>
      <c r="POB61" s="86"/>
      <c r="POC61" s="86"/>
      <c r="POD61" s="86"/>
      <c r="POE61" s="86"/>
      <c r="POF61" s="86"/>
      <c r="POG61" s="86"/>
      <c r="POH61" s="86"/>
      <c r="POI61" s="86"/>
      <c r="POJ61" s="86"/>
      <c r="POK61" s="86"/>
      <c r="POL61" s="86"/>
      <c r="POM61" s="86"/>
      <c r="PON61" s="86"/>
      <c r="POO61" s="86"/>
      <c r="POP61" s="86"/>
      <c r="POQ61" s="86"/>
      <c r="POR61" s="86"/>
      <c r="POS61" s="86"/>
      <c r="POT61" s="86"/>
      <c r="POU61" s="86"/>
      <c r="POV61" s="86"/>
      <c r="POW61" s="86"/>
      <c r="POX61" s="86"/>
      <c r="POY61" s="86"/>
      <c r="POZ61" s="86"/>
      <c r="PPA61" s="86"/>
      <c r="PPB61" s="86"/>
      <c r="PPC61" s="86"/>
      <c r="PPD61" s="86"/>
      <c r="PPE61" s="86"/>
      <c r="PPF61" s="86"/>
      <c r="PPG61" s="86"/>
      <c r="PPH61" s="86"/>
      <c r="PPI61" s="86"/>
      <c r="PPJ61" s="86"/>
      <c r="PPK61" s="86"/>
      <c r="PPL61" s="86"/>
      <c r="PPM61" s="86"/>
      <c r="PPN61" s="86"/>
      <c r="PPO61" s="86"/>
      <c r="PPP61" s="86"/>
      <c r="PPQ61" s="86"/>
      <c r="PPR61" s="86"/>
      <c r="PPS61" s="86"/>
      <c r="PPT61" s="86"/>
      <c r="PPU61" s="86"/>
      <c r="PPV61" s="86"/>
      <c r="PPW61" s="86"/>
      <c r="PPX61" s="86"/>
      <c r="PPY61" s="86"/>
      <c r="PPZ61" s="86"/>
      <c r="PQA61" s="86"/>
      <c r="PQB61" s="86"/>
      <c r="PQC61" s="86"/>
      <c r="PQD61" s="86"/>
      <c r="PQE61" s="86"/>
      <c r="PQF61" s="86"/>
      <c r="PQG61" s="86"/>
      <c r="PQH61" s="86"/>
      <c r="PQI61" s="86"/>
      <c r="PQJ61" s="86"/>
      <c r="PQK61" s="86"/>
      <c r="PQL61" s="86"/>
      <c r="PQM61" s="86"/>
      <c r="PQN61" s="86"/>
      <c r="PQO61" s="86"/>
      <c r="PQP61" s="86"/>
      <c r="PQQ61" s="86"/>
      <c r="PQR61" s="86"/>
      <c r="PQS61" s="86"/>
      <c r="PQT61" s="86"/>
      <c r="PQU61" s="86"/>
      <c r="PQV61" s="86"/>
      <c r="PQW61" s="86"/>
      <c r="PQX61" s="86"/>
      <c r="PQY61" s="86"/>
      <c r="PQZ61" s="86"/>
      <c r="PRA61" s="86"/>
      <c r="PRB61" s="86"/>
      <c r="PRC61" s="86"/>
      <c r="PRD61" s="86"/>
      <c r="PRE61" s="86"/>
      <c r="PRF61" s="86"/>
      <c r="PRG61" s="86"/>
      <c r="PRH61" s="86"/>
      <c r="PRI61" s="86"/>
      <c r="PRJ61" s="86"/>
      <c r="PRK61" s="86"/>
      <c r="PRL61" s="86"/>
      <c r="PRM61" s="86"/>
      <c r="PRN61" s="86"/>
      <c r="PRO61" s="86"/>
      <c r="PRP61" s="86"/>
      <c r="PRQ61" s="86"/>
      <c r="PRR61" s="86"/>
      <c r="PRS61" s="86"/>
      <c r="PRT61" s="86"/>
      <c r="PRU61" s="86"/>
      <c r="PRV61" s="86"/>
      <c r="PRW61" s="86"/>
      <c r="PRX61" s="86"/>
      <c r="PRY61" s="86"/>
      <c r="PRZ61" s="86"/>
      <c r="PSA61" s="86"/>
      <c r="PSB61" s="86"/>
      <c r="PSC61" s="86"/>
      <c r="PSD61" s="86"/>
      <c r="PSE61" s="86"/>
      <c r="PSF61" s="86"/>
      <c r="PSG61" s="86"/>
      <c r="PSH61" s="86"/>
      <c r="PSI61" s="86"/>
      <c r="PSJ61" s="86"/>
      <c r="PSK61" s="86"/>
      <c r="PSL61" s="86"/>
      <c r="PSM61" s="86"/>
      <c r="PSN61" s="86"/>
      <c r="PSO61" s="86"/>
      <c r="PSP61" s="86"/>
      <c r="PSQ61" s="86"/>
      <c r="PSR61" s="86"/>
      <c r="PSS61" s="86"/>
      <c r="PST61" s="86"/>
      <c r="PSU61" s="86"/>
      <c r="PSV61" s="86"/>
      <c r="PSW61" s="86"/>
      <c r="PSX61" s="86"/>
      <c r="PSY61" s="86"/>
      <c r="PSZ61" s="86"/>
      <c r="PTA61" s="86"/>
      <c r="PTB61" s="86"/>
      <c r="PTC61" s="86"/>
      <c r="PTD61" s="86"/>
      <c r="PTE61" s="86"/>
      <c r="PTF61" s="86"/>
      <c r="PTG61" s="86"/>
      <c r="PTH61" s="86"/>
      <c r="PTI61" s="86"/>
      <c r="PTJ61" s="86"/>
      <c r="PTK61" s="86"/>
      <c r="PTL61" s="86"/>
      <c r="PTM61" s="86"/>
      <c r="PTN61" s="86"/>
      <c r="PTO61" s="86"/>
      <c r="PTP61" s="86"/>
      <c r="PTQ61" s="86"/>
      <c r="PTR61" s="86"/>
      <c r="PTS61" s="86"/>
      <c r="PTT61" s="86"/>
      <c r="PTU61" s="86"/>
      <c r="PTV61" s="86"/>
      <c r="PTW61" s="86"/>
      <c r="PTX61" s="86"/>
      <c r="PTY61" s="86"/>
      <c r="PTZ61" s="86"/>
      <c r="PUA61" s="86"/>
      <c r="PUB61" s="86"/>
      <c r="PUC61" s="86"/>
      <c r="PUD61" s="86"/>
      <c r="PUE61" s="86"/>
      <c r="PUF61" s="86"/>
      <c r="PUG61" s="86"/>
      <c r="PUH61" s="86"/>
      <c r="PUI61" s="86"/>
      <c r="PUJ61" s="86"/>
      <c r="PUK61" s="86"/>
      <c r="PUL61" s="86"/>
      <c r="PUM61" s="86"/>
      <c r="PUN61" s="86"/>
      <c r="PUO61" s="86"/>
      <c r="PUP61" s="86"/>
      <c r="PUQ61" s="86"/>
      <c r="PUR61" s="86"/>
      <c r="PUS61" s="86"/>
      <c r="PUT61" s="86"/>
      <c r="PUU61" s="86"/>
      <c r="PUV61" s="86"/>
      <c r="PUW61" s="86"/>
      <c r="PUX61" s="86"/>
      <c r="PUY61" s="86"/>
      <c r="PUZ61" s="86"/>
      <c r="PVA61" s="86"/>
      <c r="PVB61" s="86"/>
      <c r="PVC61" s="86"/>
      <c r="PVD61" s="86"/>
      <c r="PVE61" s="86"/>
      <c r="PVF61" s="86"/>
      <c r="PVG61" s="86"/>
      <c r="PVH61" s="86"/>
      <c r="PVI61" s="86"/>
      <c r="PVJ61" s="86"/>
      <c r="PVK61" s="86"/>
      <c r="PVL61" s="86"/>
      <c r="PVM61" s="86"/>
      <c r="PVN61" s="86"/>
      <c r="PVO61" s="86"/>
      <c r="PVP61" s="86"/>
      <c r="PVQ61" s="86"/>
      <c r="PVR61" s="86"/>
      <c r="PVS61" s="86"/>
      <c r="PVT61" s="86"/>
      <c r="PVU61" s="86"/>
      <c r="PVV61" s="86"/>
      <c r="PVW61" s="86"/>
      <c r="PVX61" s="86"/>
      <c r="PVY61" s="86"/>
      <c r="PVZ61" s="86"/>
      <c r="PWA61" s="86"/>
      <c r="PWB61" s="86"/>
      <c r="PWC61" s="86"/>
      <c r="PWD61" s="86"/>
      <c r="PWE61" s="86"/>
      <c r="PWF61" s="86"/>
      <c r="PWG61" s="86"/>
      <c r="PWH61" s="86"/>
      <c r="PWI61" s="86"/>
      <c r="PWJ61" s="86"/>
      <c r="PWK61" s="86"/>
      <c r="PWL61" s="86"/>
      <c r="PWM61" s="86"/>
      <c r="PWN61" s="86"/>
      <c r="PWO61" s="86"/>
      <c r="PWP61" s="86"/>
      <c r="PWQ61" s="86"/>
      <c r="PWR61" s="86"/>
      <c r="PWS61" s="86"/>
      <c r="PWT61" s="86"/>
      <c r="PWU61" s="86"/>
      <c r="PWV61" s="86"/>
      <c r="PWW61" s="86"/>
      <c r="PWX61" s="86"/>
      <c r="PWY61" s="86"/>
      <c r="PWZ61" s="86"/>
      <c r="PXA61" s="86"/>
      <c r="PXB61" s="86"/>
      <c r="PXC61" s="86"/>
      <c r="PXD61" s="86"/>
      <c r="PXE61" s="86"/>
      <c r="PXF61" s="86"/>
      <c r="PXG61" s="86"/>
      <c r="PXH61" s="86"/>
      <c r="PXI61" s="86"/>
      <c r="PXJ61" s="86"/>
      <c r="PXK61" s="86"/>
      <c r="PXL61" s="86"/>
      <c r="PXM61" s="86"/>
      <c r="PXN61" s="86"/>
      <c r="PXO61" s="86"/>
      <c r="PXP61" s="86"/>
      <c r="PXQ61" s="86"/>
      <c r="PXR61" s="86"/>
      <c r="PXS61" s="86"/>
      <c r="PXT61" s="86"/>
      <c r="PXU61" s="86"/>
      <c r="PXV61" s="86"/>
      <c r="PXW61" s="86"/>
      <c r="PXX61" s="86"/>
      <c r="PXY61" s="86"/>
      <c r="PXZ61" s="86"/>
      <c r="PYA61" s="86"/>
      <c r="PYB61" s="86"/>
      <c r="PYC61" s="86"/>
      <c r="PYD61" s="86"/>
      <c r="PYE61" s="86"/>
      <c r="PYF61" s="86"/>
      <c r="PYG61" s="86"/>
      <c r="PYH61" s="86"/>
      <c r="PYI61" s="86"/>
      <c r="PYJ61" s="86"/>
      <c r="PYK61" s="86"/>
      <c r="PYL61" s="86"/>
      <c r="PYM61" s="86"/>
      <c r="PYN61" s="86"/>
      <c r="PYO61" s="86"/>
      <c r="PYP61" s="86"/>
      <c r="PYQ61" s="86"/>
      <c r="PYR61" s="86"/>
      <c r="PYS61" s="86"/>
      <c r="PYT61" s="86"/>
      <c r="PYU61" s="86"/>
      <c r="PYV61" s="86"/>
      <c r="PYW61" s="86"/>
      <c r="PYX61" s="86"/>
      <c r="PYY61" s="86"/>
      <c r="PYZ61" s="86"/>
      <c r="PZA61" s="86"/>
      <c r="PZB61" s="86"/>
      <c r="PZC61" s="86"/>
      <c r="PZD61" s="86"/>
      <c r="PZE61" s="86"/>
      <c r="PZF61" s="86"/>
      <c r="PZG61" s="86"/>
      <c r="PZH61" s="86"/>
      <c r="PZI61" s="86"/>
      <c r="PZJ61" s="86"/>
      <c r="PZK61" s="86"/>
      <c r="PZL61" s="86"/>
      <c r="PZM61" s="86"/>
      <c r="PZN61" s="86"/>
      <c r="PZO61" s="86"/>
      <c r="PZP61" s="86"/>
      <c r="PZQ61" s="86"/>
      <c r="PZR61" s="86"/>
      <c r="PZS61" s="86"/>
      <c r="PZT61" s="86"/>
      <c r="PZU61" s="86"/>
      <c r="PZV61" s="86"/>
      <c r="PZW61" s="86"/>
      <c r="PZX61" s="86"/>
      <c r="PZY61" s="86"/>
      <c r="PZZ61" s="86"/>
      <c r="QAA61" s="86"/>
      <c r="QAB61" s="86"/>
      <c r="QAC61" s="86"/>
      <c r="QAD61" s="86"/>
      <c r="QAE61" s="86"/>
      <c r="QAF61" s="86"/>
      <c r="QAG61" s="86"/>
      <c r="QAH61" s="86"/>
      <c r="QAI61" s="86"/>
      <c r="QAJ61" s="86"/>
      <c r="QAK61" s="86"/>
      <c r="QAL61" s="86"/>
      <c r="QAM61" s="86"/>
      <c r="QAN61" s="86"/>
      <c r="QAO61" s="86"/>
      <c r="QAP61" s="86"/>
      <c r="QAQ61" s="86"/>
      <c r="QAR61" s="86"/>
      <c r="QAS61" s="86"/>
      <c r="QAT61" s="86"/>
      <c r="QAU61" s="86"/>
      <c r="QAV61" s="86"/>
      <c r="QAW61" s="86"/>
      <c r="QAX61" s="86"/>
      <c r="QAY61" s="86"/>
      <c r="QAZ61" s="86"/>
      <c r="QBA61" s="86"/>
      <c r="QBB61" s="86"/>
      <c r="QBC61" s="86"/>
      <c r="QBD61" s="86"/>
      <c r="QBE61" s="86"/>
      <c r="QBF61" s="86"/>
      <c r="QBG61" s="86"/>
      <c r="QBH61" s="86"/>
      <c r="QBI61" s="86"/>
      <c r="QBJ61" s="86"/>
      <c r="QBK61" s="86"/>
      <c r="QBL61" s="86"/>
      <c r="QBM61" s="86"/>
      <c r="QBN61" s="86"/>
      <c r="QBO61" s="86"/>
      <c r="QBP61" s="86"/>
      <c r="QBQ61" s="86"/>
      <c r="QBR61" s="86"/>
      <c r="QBS61" s="86"/>
      <c r="QBT61" s="86"/>
      <c r="QBU61" s="86"/>
      <c r="QBV61" s="86"/>
      <c r="QBW61" s="86"/>
      <c r="QBX61" s="86"/>
      <c r="QBY61" s="86"/>
      <c r="QBZ61" s="86"/>
      <c r="QCA61" s="86"/>
      <c r="QCB61" s="86"/>
      <c r="QCC61" s="86"/>
      <c r="QCD61" s="86"/>
      <c r="QCE61" s="86"/>
      <c r="QCF61" s="86"/>
      <c r="QCG61" s="86"/>
      <c r="QCH61" s="86"/>
      <c r="QCI61" s="86"/>
      <c r="QCJ61" s="86"/>
      <c r="QCK61" s="86"/>
      <c r="QCL61" s="86"/>
      <c r="QCM61" s="86"/>
      <c r="QCN61" s="86"/>
      <c r="QCO61" s="86"/>
      <c r="QCP61" s="86"/>
      <c r="QCQ61" s="86"/>
      <c r="QCR61" s="86"/>
      <c r="QCS61" s="86"/>
      <c r="QCT61" s="86"/>
      <c r="QCU61" s="86"/>
      <c r="QCV61" s="86"/>
      <c r="QCW61" s="86"/>
      <c r="QCX61" s="86"/>
      <c r="QCY61" s="86"/>
      <c r="QCZ61" s="86"/>
      <c r="QDA61" s="86"/>
      <c r="QDB61" s="86"/>
      <c r="QDC61" s="86"/>
      <c r="QDD61" s="86"/>
      <c r="QDE61" s="86"/>
      <c r="QDF61" s="86"/>
      <c r="QDG61" s="86"/>
      <c r="QDH61" s="86"/>
      <c r="QDI61" s="86"/>
      <c r="QDJ61" s="86"/>
      <c r="QDK61" s="86"/>
      <c r="QDL61" s="86"/>
      <c r="QDM61" s="86"/>
      <c r="QDN61" s="86"/>
      <c r="QDO61" s="86"/>
      <c r="QDP61" s="86"/>
      <c r="QDQ61" s="86"/>
      <c r="QDR61" s="86"/>
      <c r="QDS61" s="86"/>
      <c r="QDT61" s="86"/>
      <c r="QDU61" s="86"/>
      <c r="QDV61" s="86"/>
      <c r="QDW61" s="86"/>
      <c r="QDX61" s="86"/>
      <c r="QDY61" s="86"/>
      <c r="QDZ61" s="86"/>
      <c r="QEA61" s="86"/>
      <c r="QEB61" s="86"/>
      <c r="QEC61" s="86"/>
      <c r="QED61" s="86"/>
      <c r="QEE61" s="86"/>
      <c r="QEF61" s="86"/>
      <c r="QEG61" s="86"/>
      <c r="QEH61" s="86"/>
      <c r="QEI61" s="86"/>
      <c r="QEJ61" s="86"/>
      <c r="QEK61" s="86"/>
      <c r="QEL61" s="86"/>
      <c r="QEM61" s="86"/>
      <c r="QEN61" s="86"/>
      <c r="QEO61" s="86"/>
      <c r="QEP61" s="86"/>
      <c r="QEQ61" s="86"/>
      <c r="QER61" s="86"/>
      <c r="QES61" s="86"/>
      <c r="QET61" s="86"/>
      <c r="QEU61" s="86"/>
      <c r="QEV61" s="86"/>
      <c r="QEW61" s="86"/>
      <c r="QEX61" s="86"/>
      <c r="QEY61" s="86"/>
      <c r="QEZ61" s="86"/>
      <c r="QFA61" s="86"/>
      <c r="QFB61" s="86"/>
      <c r="QFC61" s="86"/>
      <c r="QFD61" s="86"/>
      <c r="QFE61" s="86"/>
      <c r="QFF61" s="86"/>
      <c r="QFG61" s="86"/>
      <c r="QFH61" s="86"/>
      <c r="QFI61" s="86"/>
      <c r="QFJ61" s="86"/>
      <c r="QFK61" s="86"/>
      <c r="QFL61" s="86"/>
      <c r="QFM61" s="86"/>
      <c r="QFN61" s="86"/>
      <c r="QFO61" s="86"/>
      <c r="QFP61" s="86"/>
      <c r="QFQ61" s="86"/>
      <c r="QFR61" s="86"/>
      <c r="QFS61" s="86"/>
      <c r="QFT61" s="86"/>
      <c r="QFU61" s="86"/>
      <c r="QFV61" s="86"/>
      <c r="QFW61" s="86"/>
      <c r="QFX61" s="86"/>
      <c r="QFY61" s="86"/>
      <c r="QFZ61" s="86"/>
      <c r="QGA61" s="86"/>
      <c r="QGB61" s="86"/>
      <c r="QGC61" s="86"/>
      <c r="QGD61" s="86"/>
      <c r="QGE61" s="86"/>
      <c r="QGF61" s="86"/>
      <c r="QGG61" s="86"/>
      <c r="QGH61" s="86"/>
      <c r="QGI61" s="86"/>
      <c r="QGJ61" s="86"/>
      <c r="QGK61" s="86"/>
      <c r="QGL61" s="86"/>
      <c r="QGM61" s="86"/>
      <c r="QGN61" s="86"/>
      <c r="QGO61" s="86"/>
      <c r="QGP61" s="86"/>
      <c r="QGQ61" s="86"/>
      <c r="QGR61" s="86"/>
      <c r="QGS61" s="86"/>
      <c r="QGT61" s="86"/>
      <c r="QGU61" s="86"/>
      <c r="QGV61" s="86"/>
      <c r="QGW61" s="86"/>
      <c r="QGX61" s="86"/>
      <c r="QGY61" s="86"/>
      <c r="QGZ61" s="86"/>
      <c r="QHA61" s="86"/>
      <c r="QHB61" s="86"/>
      <c r="QHC61" s="86"/>
      <c r="QHD61" s="86"/>
      <c r="QHE61" s="86"/>
      <c r="QHF61" s="86"/>
      <c r="QHG61" s="86"/>
      <c r="QHH61" s="86"/>
      <c r="QHI61" s="86"/>
      <c r="QHJ61" s="86"/>
      <c r="QHK61" s="86"/>
      <c r="QHL61" s="86"/>
      <c r="QHM61" s="86"/>
      <c r="QHN61" s="86"/>
      <c r="QHO61" s="86"/>
      <c r="QHP61" s="86"/>
      <c r="QHQ61" s="86"/>
      <c r="QHR61" s="86"/>
      <c r="QHS61" s="86"/>
      <c r="QHT61" s="86"/>
      <c r="QHU61" s="86"/>
      <c r="QHV61" s="86"/>
      <c r="QHW61" s="86"/>
      <c r="QHX61" s="86"/>
      <c r="QHY61" s="86"/>
      <c r="QHZ61" s="86"/>
      <c r="QIA61" s="86"/>
      <c r="QIB61" s="86"/>
      <c r="QIC61" s="86"/>
      <c r="QID61" s="86"/>
      <c r="QIE61" s="86"/>
      <c r="QIF61" s="86"/>
      <c r="QIG61" s="86"/>
      <c r="QIH61" s="86"/>
      <c r="QII61" s="86"/>
      <c r="QIJ61" s="86"/>
      <c r="QIK61" s="86"/>
      <c r="QIL61" s="86"/>
      <c r="QIM61" s="86"/>
      <c r="QIN61" s="86"/>
      <c r="QIO61" s="86"/>
      <c r="QIP61" s="86"/>
      <c r="QIQ61" s="86"/>
      <c r="QIR61" s="86"/>
      <c r="QIS61" s="86"/>
      <c r="QIT61" s="86"/>
      <c r="QIU61" s="86"/>
      <c r="QIV61" s="86"/>
      <c r="QIW61" s="86"/>
      <c r="QIX61" s="86"/>
      <c r="QIY61" s="86"/>
      <c r="QIZ61" s="86"/>
      <c r="QJA61" s="86"/>
      <c r="QJB61" s="86"/>
      <c r="QJC61" s="86"/>
      <c r="QJD61" s="86"/>
      <c r="QJE61" s="86"/>
      <c r="QJF61" s="86"/>
      <c r="QJG61" s="86"/>
      <c r="QJH61" s="86"/>
      <c r="QJI61" s="86"/>
      <c r="QJJ61" s="86"/>
      <c r="QJK61" s="86"/>
      <c r="QJL61" s="86"/>
      <c r="QJM61" s="86"/>
      <c r="QJN61" s="86"/>
      <c r="QJO61" s="86"/>
      <c r="QJP61" s="86"/>
      <c r="QJQ61" s="86"/>
      <c r="QJR61" s="86"/>
      <c r="QJS61" s="86"/>
      <c r="QJT61" s="86"/>
      <c r="QJU61" s="86"/>
      <c r="QJV61" s="86"/>
      <c r="QJW61" s="86"/>
      <c r="QJX61" s="86"/>
      <c r="QJY61" s="86"/>
      <c r="QJZ61" s="86"/>
      <c r="QKA61" s="86"/>
      <c r="QKB61" s="86"/>
      <c r="QKC61" s="86"/>
      <c r="QKD61" s="86"/>
      <c r="QKE61" s="86"/>
      <c r="QKF61" s="86"/>
      <c r="QKG61" s="86"/>
      <c r="QKH61" s="86"/>
      <c r="QKI61" s="86"/>
      <c r="QKJ61" s="86"/>
      <c r="QKK61" s="86"/>
      <c r="QKL61" s="86"/>
      <c r="QKM61" s="86"/>
      <c r="QKN61" s="86"/>
      <c r="QKO61" s="86"/>
      <c r="QKP61" s="86"/>
      <c r="QKQ61" s="86"/>
      <c r="QKR61" s="86"/>
      <c r="QKS61" s="86"/>
      <c r="QKT61" s="86"/>
      <c r="QKU61" s="86"/>
      <c r="QKV61" s="86"/>
      <c r="QKW61" s="86"/>
      <c r="QKX61" s="86"/>
      <c r="QKY61" s="86"/>
      <c r="QKZ61" s="86"/>
      <c r="QLA61" s="86"/>
      <c r="QLB61" s="86"/>
      <c r="QLC61" s="86"/>
      <c r="QLD61" s="86"/>
      <c r="QLE61" s="86"/>
      <c r="QLF61" s="86"/>
      <c r="QLG61" s="86"/>
      <c r="QLH61" s="86"/>
      <c r="QLI61" s="86"/>
      <c r="QLJ61" s="86"/>
      <c r="QLK61" s="86"/>
      <c r="QLL61" s="86"/>
      <c r="QLM61" s="86"/>
      <c r="QLN61" s="86"/>
      <c r="QLO61" s="86"/>
      <c r="QLP61" s="86"/>
      <c r="QLQ61" s="86"/>
      <c r="QLR61" s="86"/>
      <c r="QLS61" s="86"/>
      <c r="QLT61" s="86"/>
      <c r="QLU61" s="86"/>
      <c r="QLV61" s="86"/>
      <c r="QLW61" s="86"/>
      <c r="QLX61" s="86"/>
      <c r="QLY61" s="86"/>
      <c r="QLZ61" s="86"/>
      <c r="QMA61" s="86"/>
      <c r="QMB61" s="86"/>
      <c r="QMC61" s="86"/>
      <c r="QMD61" s="86"/>
      <c r="QME61" s="86"/>
      <c r="QMF61" s="86"/>
      <c r="QMG61" s="86"/>
      <c r="QMH61" s="86"/>
      <c r="QMI61" s="86"/>
      <c r="QMJ61" s="86"/>
      <c r="QMK61" s="86"/>
      <c r="QML61" s="86"/>
      <c r="QMM61" s="86"/>
      <c r="QMN61" s="86"/>
      <c r="QMO61" s="86"/>
      <c r="QMP61" s="86"/>
      <c r="QMQ61" s="86"/>
      <c r="QMR61" s="86"/>
      <c r="QMS61" s="86"/>
      <c r="QMT61" s="86"/>
      <c r="QMU61" s="86"/>
      <c r="QMV61" s="86"/>
      <c r="QMW61" s="86"/>
      <c r="QMX61" s="86"/>
      <c r="QMY61" s="86"/>
      <c r="QMZ61" s="86"/>
      <c r="QNA61" s="86"/>
      <c r="QNB61" s="86"/>
      <c r="QNC61" s="86"/>
      <c r="QND61" s="86"/>
      <c r="QNE61" s="86"/>
      <c r="QNF61" s="86"/>
      <c r="QNG61" s="86"/>
      <c r="QNH61" s="86"/>
      <c r="QNI61" s="86"/>
      <c r="QNJ61" s="86"/>
      <c r="QNK61" s="86"/>
      <c r="QNL61" s="86"/>
      <c r="QNM61" s="86"/>
      <c r="QNN61" s="86"/>
      <c r="QNO61" s="86"/>
      <c r="QNP61" s="86"/>
      <c r="QNQ61" s="86"/>
      <c r="QNR61" s="86"/>
      <c r="QNS61" s="86"/>
      <c r="QNT61" s="86"/>
      <c r="QNU61" s="86"/>
      <c r="QNV61" s="86"/>
      <c r="QNW61" s="86"/>
      <c r="QNX61" s="86"/>
      <c r="QNY61" s="86"/>
      <c r="QNZ61" s="86"/>
      <c r="QOA61" s="86"/>
      <c r="QOB61" s="86"/>
      <c r="QOC61" s="86"/>
      <c r="QOD61" s="86"/>
      <c r="QOE61" s="86"/>
      <c r="QOF61" s="86"/>
      <c r="QOG61" s="86"/>
      <c r="QOH61" s="86"/>
      <c r="QOI61" s="86"/>
      <c r="QOJ61" s="86"/>
      <c r="QOK61" s="86"/>
      <c r="QOL61" s="86"/>
      <c r="QOM61" s="86"/>
      <c r="QON61" s="86"/>
      <c r="QOO61" s="86"/>
      <c r="QOP61" s="86"/>
      <c r="QOQ61" s="86"/>
      <c r="QOR61" s="86"/>
      <c r="QOS61" s="86"/>
      <c r="QOT61" s="86"/>
      <c r="QOU61" s="86"/>
      <c r="QOV61" s="86"/>
      <c r="QOW61" s="86"/>
      <c r="QOX61" s="86"/>
      <c r="QOY61" s="86"/>
      <c r="QOZ61" s="86"/>
      <c r="QPA61" s="86"/>
      <c r="QPB61" s="86"/>
      <c r="QPC61" s="86"/>
      <c r="QPD61" s="86"/>
      <c r="QPE61" s="86"/>
      <c r="QPF61" s="86"/>
      <c r="QPG61" s="86"/>
      <c r="QPH61" s="86"/>
      <c r="QPI61" s="86"/>
      <c r="QPJ61" s="86"/>
      <c r="QPK61" s="86"/>
      <c r="QPL61" s="86"/>
      <c r="QPM61" s="86"/>
      <c r="QPN61" s="86"/>
      <c r="QPO61" s="86"/>
      <c r="QPP61" s="86"/>
      <c r="QPQ61" s="86"/>
      <c r="QPR61" s="86"/>
      <c r="QPS61" s="86"/>
      <c r="QPT61" s="86"/>
      <c r="QPU61" s="86"/>
      <c r="QPV61" s="86"/>
      <c r="QPW61" s="86"/>
      <c r="QPX61" s="86"/>
      <c r="QPY61" s="86"/>
      <c r="QPZ61" s="86"/>
      <c r="QQA61" s="86"/>
      <c r="QQB61" s="86"/>
      <c r="QQC61" s="86"/>
      <c r="QQD61" s="86"/>
      <c r="QQE61" s="86"/>
      <c r="QQF61" s="86"/>
      <c r="QQG61" s="86"/>
      <c r="QQH61" s="86"/>
      <c r="QQI61" s="86"/>
      <c r="QQJ61" s="86"/>
      <c r="QQK61" s="86"/>
      <c r="QQL61" s="86"/>
      <c r="QQM61" s="86"/>
      <c r="QQN61" s="86"/>
      <c r="QQO61" s="86"/>
      <c r="QQP61" s="86"/>
      <c r="QQQ61" s="86"/>
      <c r="QQR61" s="86"/>
      <c r="QQS61" s="86"/>
      <c r="QQT61" s="86"/>
      <c r="QQU61" s="86"/>
      <c r="QQV61" s="86"/>
      <c r="QQW61" s="86"/>
      <c r="QQX61" s="86"/>
      <c r="QQY61" s="86"/>
      <c r="QQZ61" s="86"/>
      <c r="QRA61" s="86"/>
      <c r="QRB61" s="86"/>
      <c r="QRC61" s="86"/>
      <c r="QRD61" s="86"/>
      <c r="QRE61" s="86"/>
      <c r="QRF61" s="86"/>
      <c r="QRG61" s="86"/>
      <c r="QRH61" s="86"/>
      <c r="QRI61" s="86"/>
      <c r="QRJ61" s="86"/>
      <c r="QRK61" s="86"/>
      <c r="QRL61" s="86"/>
      <c r="QRM61" s="86"/>
      <c r="QRN61" s="86"/>
      <c r="QRO61" s="86"/>
      <c r="QRP61" s="86"/>
      <c r="QRQ61" s="86"/>
      <c r="QRR61" s="86"/>
      <c r="QRS61" s="86"/>
      <c r="QRT61" s="86"/>
      <c r="QRU61" s="86"/>
      <c r="QRV61" s="86"/>
      <c r="QRW61" s="86"/>
      <c r="QRX61" s="86"/>
      <c r="QRY61" s="86"/>
      <c r="QRZ61" s="86"/>
      <c r="QSA61" s="86"/>
      <c r="QSB61" s="86"/>
      <c r="QSC61" s="86"/>
      <c r="QSD61" s="86"/>
      <c r="QSE61" s="86"/>
      <c r="QSF61" s="86"/>
      <c r="QSG61" s="86"/>
      <c r="QSH61" s="86"/>
      <c r="QSI61" s="86"/>
      <c r="QSJ61" s="86"/>
      <c r="QSK61" s="86"/>
      <c r="QSL61" s="86"/>
      <c r="QSM61" s="86"/>
      <c r="QSN61" s="86"/>
      <c r="QSO61" s="86"/>
      <c r="QSP61" s="86"/>
      <c r="QSQ61" s="86"/>
      <c r="QSR61" s="86"/>
      <c r="QSS61" s="86"/>
      <c r="QST61" s="86"/>
      <c r="QSU61" s="86"/>
      <c r="QSV61" s="86"/>
      <c r="QSW61" s="86"/>
      <c r="QSX61" s="86"/>
      <c r="QSY61" s="86"/>
      <c r="QSZ61" s="86"/>
      <c r="QTA61" s="86"/>
      <c r="QTB61" s="86"/>
      <c r="QTC61" s="86"/>
      <c r="QTD61" s="86"/>
      <c r="QTE61" s="86"/>
      <c r="QTF61" s="86"/>
      <c r="QTG61" s="86"/>
      <c r="QTH61" s="86"/>
      <c r="QTI61" s="86"/>
      <c r="QTJ61" s="86"/>
      <c r="QTK61" s="86"/>
      <c r="QTL61" s="86"/>
      <c r="QTM61" s="86"/>
      <c r="QTN61" s="86"/>
      <c r="QTO61" s="86"/>
      <c r="QTP61" s="86"/>
      <c r="QTQ61" s="86"/>
      <c r="QTR61" s="86"/>
      <c r="QTS61" s="86"/>
      <c r="QTT61" s="86"/>
      <c r="QTU61" s="86"/>
      <c r="QTV61" s="86"/>
      <c r="QTW61" s="86"/>
      <c r="QTX61" s="86"/>
      <c r="QTY61" s="86"/>
      <c r="QTZ61" s="86"/>
      <c r="QUA61" s="86"/>
      <c r="QUB61" s="86"/>
      <c r="QUC61" s="86"/>
      <c r="QUD61" s="86"/>
      <c r="QUE61" s="86"/>
      <c r="QUF61" s="86"/>
      <c r="QUG61" s="86"/>
      <c r="QUH61" s="86"/>
      <c r="QUI61" s="86"/>
      <c r="QUJ61" s="86"/>
      <c r="QUK61" s="86"/>
      <c r="QUL61" s="86"/>
      <c r="QUM61" s="86"/>
      <c r="QUN61" s="86"/>
      <c r="QUO61" s="86"/>
      <c r="QUP61" s="86"/>
      <c r="QUQ61" s="86"/>
      <c r="QUR61" s="86"/>
      <c r="QUS61" s="86"/>
      <c r="QUT61" s="86"/>
      <c r="QUU61" s="86"/>
      <c r="QUV61" s="86"/>
      <c r="QUW61" s="86"/>
      <c r="QUX61" s="86"/>
      <c r="QUY61" s="86"/>
      <c r="QUZ61" s="86"/>
      <c r="QVA61" s="86"/>
      <c r="QVB61" s="86"/>
      <c r="QVC61" s="86"/>
      <c r="QVD61" s="86"/>
      <c r="QVE61" s="86"/>
      <c r="QVF61" s="86"/>
      <c r="QVG61" s="86"/>
      <c r="QVH61" s="86"/>
      <c r="QVI61" s="86"/>
      <c r="QVJ61" s="86"/>
      <c r="QVK61" s="86"/>
      <c r="QVL61" s="86"/>
      <c r="QVM61" s="86"/>
      <c r="QVN61" s="86"/>
      <c r="QVO61" s="86"/>
      <c r="QVP61" s="86"/>
      <c r="QVQ61" s="86"/>
      <c r="QVR61" s="86"/>
      <c r="QVS61" s="86"/>
      <c r="QVT61" s="86"/>
      <c r="QVU61" s="86"/>
      <c r="QVV61" s="86"/>
      <c r="QVW61" s="86"/>
      <c r="QVX61" s="86"/>
      <c r="QVY61" s="86"/>
      <c r="QVZ61" s="86"/>
      <c r="QWA61" s="86"/>
      <c r="QWB61" s="86"/>
      <c r="QWC61" s="86"/>
      <c r="QWD61" s="86"/>
      <c r="QWE61" s="86"/>
      <c r="QWF61" s="86"/>
      <c r="QWG61" s="86"/>
      <c r="QWH61" s="86"/>
      <c r="QWI61" s="86"/>
      <c r="QWJ61" s="86"/>
      <c r="QWK61" s="86"/>
      <c r="QWL61" s="86"/>
      <c r="QWM61" s="86"/>
      <c r="QWN61" s="86"/>
      <c r="QWO61" s="86"/>
      <c r="QWP61" s="86"/>
      <c r="QWQ61" s="86"/>
      <c r="QWR61" s="86"/>
      <c r="QWS61" s="86"/>
      <c r="QWT61" s="86"/>
      <c r="QWU61" s="86"/>
      <c r="QWV61" s="86"/>
      <c r="QWW61" s="86"/>
      <c r="QWX61" s="86"/>
      <c r="QWY61" s="86"/>
      <c r="QWZ61" s="86"/>
      <c r="QXA61" s="86"/>
      <c r="QXB61" s="86"/>
      <c r="QXC61" s="86"/>
      <c r="QXD61" s="86"/>
      <c r="QXE61" s="86"/>
      <c r="QXF61" s="86"/>
      <c r="QXG61" s="86"/>
      <c r="QXH61" s="86"/>
      <c r="QXI61" s="86"/>
      <c r="QXJ61" s="86"/>
      <c r="QXK61" s="86"/>
      <c r="QXL61" s="86"/>
      <c r="QXM61" s="86"/>
      <c r="QXN61" s="86"/>
      <c r="QXO61" s="86"/>
      <c r="QXP61" s="86"/>
      <c r="QXQ61" s="86"/>
      <c r="QXR61" s="86"/>
      <c r="QXS61" s="86"/>
      <c r="QXT61" s="86"/>
      <c r="QXU61" s="86"/>
      <c r="QXV61" s="86"/>
      <c r="QXW61" s="86"/>
      <c r="QXX61" s="86"/>
      <c r="QXY61" s="86"/>
      <c r="QXZ61" s="86"/>
      <c r="QYA61" s="86"/>
      <c r="QYB61" s="86"/>
      <c r="QYC61" s="86"/>
      <c r="QYD61" s="86"/>
      <c r="QYE61" s="86"/>
      <c r="QYF61" s="86"/>
      <c r="QYG61" s="86"/>
      <c r="QYH61" s="86"/>
      <c r="QYI61" s="86"/>
      <c r="QYJ61" s="86"/>
      <c r="QYK61" s="86"/>
      <c r="QYL61" s="86"/>
      <c r="QYM61" s="86"/>
      <c r="QYN61" s="86"/>
      <c r="QYO61" s="86"/>
      <c r="QYP61" s="86"/>
      <c r="QYQ61" s="86"/>
      <c r="QYR61" s="86"/>
      <c r="QYS61" s="86"/>
      <c r="QYT61" s="86"/>
      <c r="QYU61" s="86"/>
      <c r="QYV61" s="86"/>
      <c r="QYW61" s="86"/>
      <c r="QYX61" s="86"/>
      <c r="QYY61" s="86"/>
      <c r="QYZ61" s="86"/>
      <c r="QZA61" s="86"/>
      <c r="QZB61" s="86"/>
      <c r="QZC61" s="86"/>
      <c r="QZD61" s="86"/>
      <c r="QZE61" s="86"/>
      <c r="QZF61" s="86"/>
      <c r="QZG61" s="86"/>
      <c r="QZH61" s="86"/>
      <c r="QZI61" s="86"/>
      <c r="QZJ61" s="86"/>
      <c r="QZK61" s="86"/>
      <c r="QZL61" s="86"/>
      <c r="QZM61" s="86"/>
      <c r="QZN61" s="86"/>
      <c r="QZO61" s="86"/>
      <c r="QZP61" s="86"/>
      <c r="QZQ61" s="86"/>
      <c r="QZR61" s="86"/>
      <c r="QZS61" s="86"/>
      <c r="QZT61" s="86"/>
      <c r="QZU61" s="86"/>
      <c r="QZV61" s="86"/>
      <c r="QZW61" s="86"/>
      <c r="QZX61" s="86"/>
      <c r="QZY61" s="86"/>
      <c r="QZZ61" s="86"/>
      <c r="RAA61" s="86"/>
      <c r="RAB61" s="86"/>
      <c r="RAC61" s="86"/>
      <c r="RAD61" s="86"/>
      <c r="RAE61" s="86"/>
      <c r="RAF61" s="86"/>
      <c r="RAG61" s="86"/>
      <c r="RAH61" s="86"/>
      <c r="RAI61" s="86"/>
      <c r="RAJ61" s="86"/>
      <c r="RAK61" s="86"/>
      <c r="RAL61" s="86"/>
      <c r="RAM61" s="86"/>
      <c r="RAN61" s="86"/>
      <c r="RAO61" s="86"/>
      <c r="RAP61" s="86"/>
      <c r="RAQ61" s="86"/>
      <c r="RAR61" s="86"/>
      <c r="RAS61" s="86"/>
      <c r="RAT61" s="86"/>
      <c r="RAU61" s="86"/>
      <c r="RAV61" s="86"/>
      <c r="RAW61" s="86"/>
      <c r="RAX61" s="86"/>
      <c r="RAY61" s="86"/>
      <c r="RAZ61" s="86"/>
      <c r="RBA61" s="86"/>
      <c r="RBB61" s="86"/>
      <c r="RBC61" s="86"/>
      <c r="RBD61" s="86"/>
      <c r="RBE61" s="86"/>
      <c r="RBF61" s="86"/>
      <c r="RBG61" s="86"/>
      <c r="RBH61" s="86"/>
      <c r="RBI61" s="86"/>
      <c r="RBJ61" s="86"/>
      <c r="RBK61" s="86"/>
      <c r="RBL61" s="86"/>
      <c r="RBM61" s="86"/>
      <c r="RBN61" s="86"/>
      <c r="RBO61" s="86"/>
      <c r="RBP61" s="86"/>
      <c r="RBQ61" s="86"/>
      <c r="RBR61" s="86"/>
      <c r="RBS61" s="86"/>
      <c r="RBT61" s="86"/>
      <c r="RBU61" s="86"/>
      <c r="RBV61" s="86"/>
      <c r="RBW61" s="86"/>
      <c r="RBX61" s="86"/>
      <c r="RBY61" s="86"/>
      <c r="RBZ61" s="86"/>
      <c r="RCA61" s="86"/>
      <c r="RCB61" s="86"/>
      <c r="RCC61" s="86"/>
      <c r="RCD61" s="86"/>
      <c r="RCE61" s="86"/>
      <c r="RCF61" s="86"/>
      <c r="RCG61" s="86"/>
      <c r="RCH61" s="86"/>
      <c r="RCI61" s="86"/>
      <c r="RCJ61" s="86"/>
      <c r="RCK61" s="86"/>
      <c r="RCL61" s="86"/>
      <c r="RCM61" s="86"/>
      <c r="RCN61" s="86"/>
      <c r="RCO61" s="86"/>
      <c r="RCP61" s="86"/>
      <c r="RCQ61" s="86"/>
      <c r="RCR61" s="86"/>
      <c r="RCS61" s="86"/>
      <c r="RCT61" s="86"/>
      <c r="RCU61" s="86"/>
      <c r="RCV61" s="86"/>
      <c r="RCW61" s="86"/>
      <c r="RCX61" s="86"/>
      <c r="RCY61" s="86"/>
      <c r="RCZ61" s="86"/>
      <c r="RDA61" s="86"/>
      <c r="RDB61" s="86"/>
      <c r="RDC61" s="86"/>
      <c r="RDD61" s="86"/>
      <c r="RDE61" s="86"/>
      <c r="RDF61" s="86"/>
      <c r="RDG61" s="86"/>
      <c r="RDH61" s="86"/>
      <c r="RDI61" s="86"/>
      <c r="RDJ61" s="86"/>
      <c r="RDK61" s="86"/>
      <c r="RDL61" s="86"/>
      <c r="RDM61" s="86"/>
      <c r="RDN61" s="86"/>
      <c r="RDO61" s="86"/>
      <c r="RDP61" s="86"/>
      <c r="RDQ61" s="86"/>
      <c r="RDR61" s="86"/>
      <c r="RDS61" s="86"/>
      <c r="RDT61" s="86"/>
      <c r="RDU61" s="86"/>
      <c r="RDV61" s="86"/>
      <c r="RDW61" s="86"/>
      <c r="RDX61" s="86"/>
      <c r="RDY61" s="86"/>
      <c r="RDZ61" s="86"/>
      <c r="REA61" s="86"/>
      <c r="REB61" s="86"/>
      <c r="REC61" s="86"/>
      <c r="RED61" s="86"/>
      <c r="REE61" s="86"/>
      <c r="REF61" s="86"/>
      <c r="REG61" s="86"/>
      <c r="REH61" s="86"/>
      <c r="REI61" s="86"/>
      <c r="REJ61" s="86"/>
      <c r="REK61" s="86"/>
      <c r="REL61" s="86"/>
      <c r="REM61" s="86"/>
      <c r="REN61" s="86"/>
      <c r="REO61" s="86"/>
      <c r="REP61" s="86"/>
      <c r="REQ61" s="86"/>
      <c r="RER61" s="86"/>
      <c r="RES61" s="86"/>
      <c r="RET61" s="86"/>
      <c r="REU61" s="86"/>
      <c r="REV61" s="86"/>
      <c r="REW61" s="86"/>
      <c r="REX61" s="86"/>
      <c r="REY61" s="86"/>
      <c r="REZ61" s="86"/>
      <c r="RFA61" s="86"/>
      <c r="RFB61" s="86"/>
      <c r="RFC61" s="86"/>
      <c r="RFD61" s="86"/>
      <c r="RFE61" s="86"/>
      <c r="RFF61" s="86"/>
      <c r="RFG61" s="86"/>
      <c r="RFH61" s="86"/>
      <c r="RFI61" s="86"/>
      <c r="RFJ61" s="86"/>
      <c r="RFK61" s="86"/>
      <c r="RFL61" s="86"/>
      <c r="RFM61" s="86"/>
      <c r="RFN61" s="86"/>
      <c r="RFO61" s="86"/>
      <c r="RFP61" s="86"/>
      <c r="RFQ61" s="86"/>
      <c r="RFR61" s="86"/>
      <c r="RFS61" s="86"/>
      <c r="RFT61" s="86"/>
      <c r="RFU61" s="86"/>
      <c r="RFV61" s="86"/>
      <c r="RFW61" s="86"/>
      <c r="RFX61" s="86"/>
      <c r="RFY61" s="86"/>
      <c r="RFZ61" s="86"/>
      <c r="RGA61" s="86"/>
      <c r="RGB61" s="86"/>
      <c r="RGC61" s="86"/>
      <c r="RGD61" s="86"/>
      <c r="RGE61" s="86"/>
      <c r="RGF61" s="86"/>
      <c r="RGG61" s="86"/>
      <c r="RGH61" s="86"/>
      <c r="RGI61" s="86"/>
      <c r="RGJ61" s="86"/>
      <c r="RGK61" s="86"/>
      <c r="RGL61" s="86"/>
      <c r="RGM61" s="86"/>
      <c r="RGN61" s="86"/>
      <c r="RGO61" s="86"/>
      <c r="RGP61" s="86"/>
      <c r="RGQ61" s="86"/>
      <c r="RGR61" s="86"/>
      <c r="RGS61" s="86"/>
      <c r="RGT61" s="86"/>
      <c r="RGU61" s="86"/>
      <c r="RGV61" s="86"/>
      <c r="RGW61" s="86"/>
      <c r="RGX61" s="86"/>
      <c r="RGY61" s="86"/>
      <c r="RGZ61" s="86"/>
      <c r="RHA61" s="86"/>
      <c r="RHB61" s="86"/>
      <c r="RHC61" s="86"/>
      <c r="RHD61" s="86"/>
      <c r="RHE61" s="86"/>
      <c r="RHF61" s="86"/>
      <c r="RHG61" s="86"/>
      <c r="RHH61" s="86"/>
      <c r="RHI61" s="86"/>
      <c r="RHJ61" s="86"/>
      <c r="RHK61" s="86"/>
      <c r="RHL61" s="86"/>
      <c r="RHM61" s="86"/>
      <c r="RHN61" s="86"/>
      <c r="RHO61" s="86"/>
      <c r="RHP61" s="86"/>
      <c r="RHQ61" s="86"/>
      <c r="RHR61" s="86"/>
      <c r="RHS61" s="86"/>
      <c r="RHT61" s="86"/>
      <c r="RHU61" s="86"/>
      <c r="RHV61" s="86"/>
      <c r="RHW61" s="86"/>
      <c r="RHX61" s="86"/>
      <c r="RHY61" s="86"/>
      <c r="RHZ61" s="86"/>
      <c r="RIA61" s="86"/>
      <c r="RIB61" s="86"/>
      <c r="RIC61" s="86"/>
      <c r="RID61" s="86"/>
      <c r="RIE61" s="86"/>
      <c r="RIF61" s="86"/>
      <c r="RIG61" s="86"/>
      <c r="RIH61" s="86"/>
      <c r="RII61" s="86"/>
      <c r="RIJ61" s="86"/>
      <c r="RIK61" s="86"/>
      <c r="RIL61" s="86"/>
      <c r="RIM61" s="86"/>
      <c r="RIN61" s="86"/>
      <c r="RIO61" s="86"/>
      <c r="RIP61" s="86"/>
      <c r="RIQ61" s="86"/>
      <c r="RIR61" s="86"/>
      <c r="RIS61" s="86"/>
      <c r="RIT61" s="86"/>
      <c r="RIU61" s="86"/>
      <c r="RIV61" s="86"/>
      <c r="RIW61" s="86"/>
      <c r="RIX61" s="86"/>
      <c r="RIY61" s="86"/>
      <c r="RIZ61" s="86"/>
      <c r="RJA61" s="86"/>
      <c r="RJB61" s="86"/>
      <c r="RJC61" s="86"/>
      <c r="RJD61" s="86"/>
      <c r="RJE61" s="86"/>
      <c r="RJF61" s="86"/>
      <c r="RJG61" s="86"/>
      <c r="RJH61" s="86"/>
      <c r="RJI61" s="86"/>
      <c r="RJJ61" s="86"/>
      <c r="RJK61" s="86"/>
      <c r="RJL61" s="86"/>
      <c r="RJM61" s="86"/>
      <c r="RJN61" s="86"/>
      <c r="RJO61" s="86"/>
      <c r="RJP61" s="86"/>
      <c r="RJQ61" s="86"/>
      <c r="RJR61" s="86"/>
      <c r="RJS61" s="86"/>
      <c r="RJT61" s="86"/>
      <c r="RJU61" s="86"/>
      <c r="RJV61" s="86"/>
      <c r="RJW61" s="86"/>
      <c r="RJX61" s="86"/>
      <c r="RJY61" s="86"/>
      <c r="RJZ61" s="86"/>
      <c r="RKA61" s="86"/>
      <c r="RKB61" s="86"/>
      <c r="RKC61" s="86"/>
      <c r="RKD61" s="86"/>
      <c r="RKE61" s="86"/>
      <c r="RKF61" s="86"/>
      <c r="RKG61" s="86"/>
      <c r="RKH61" s="86"/>
      <c r="RKI61" s="86"/>
      <c r="RKJ61" s="86"/>
      <c r="RKK61" s="86"/>
      <c r="RKL61" s="86"/>
      <c r="RKM61" s="86"/>
      <c r="RKN61" s="86"/>
      <c r="RKO61" s="86"/>
      <c r="RKP61" s="86"/>
      <c r="RKQ61" s="86"/>
      <c r="RKR61" s="86"/>
      <c r="RKS61" s="86"/>
      <c r="RKT61" s="86"/>
      <c r="RKU61" s="86"/>
      <c r="RKV61" s="86"/>
      <c r="RKW61" s="86"/>
      <c r="RKX61" s="86"/>
      <c r="RKY61" s="86"/>
      <c r="RKZ61" s="86"/>
      <c r="RLA61" s="86"/>
      <c r="RLB61" s="86"/>
      <c r="RLC61" s="86"/>
      <c r="RLD61" s="86"/>
      <c r="RLE61" s="86"/>
      <c r="RLF61" s="86"/>
      <c r="RLG61" s="86"/>
      <c r="RLH61" s="86"/>
      <c r="RLI61" s="86"/>
      <c r="RLJ61" s="86"/>
      <c r="RLK61" s="86"/>
      <c r="RLL61" s="86"/>
      <c r="RLM61" s="86"/>
      <c r="RLN61" s="86"/>
      <c r="RLO61" s="86"/>
      <c r="RLP61" s="86"/>
      <c r="RLQ61" s="86"/>
      <c r="RLR61" s="86"/>
      <c r="RLS61" s="86"/>
      <c r="RLT61" s="86"/>
      <c r="RLU61" s="86"/>
      <c r="RLV61" s="86"/>
      <c r="RLW61" s="86"/>
      <c r="RLX61" s="86"/>
      <c r="RLY61" s="86"/>
      <c r="RLZ61" s="86"/>
      <c r="RMA61" s="86"/>
      <c r="RMB61" s="86"/>
      <c r="RMC61" s="86"/>
      <c r="RMD61" s="86"/>
      <c r="RME61" s="86"/>
      <c r="RMF61" s="86"/>
      <c r="RMG61" s="86"/>
      <c r="RMH61" s="86"/>
      <c r="RMI61" s="86"/>
      <c r="RMJ61" s="86"/>
      <c r="RMK61" s="86"/>
      <c r="RML61" s="86"/>
      <c r="RMM61" s="86"/>
      <c r="RMN61" s="86"/>
      <c r="RMO61" s="86"/>
      <c r="RMP61" s="86"/>
      <c r="RMQ61" s="86"/>
      <c r="RMR61" s="86"/>
      <c r="RMS61" s="86"/>
      <c r="RMT61" s="86"/>
      <c r="RMU61" s="86"/>
      <c r="RMV61" s="86"/>
      <c r="RMW61" s="86"/>
      <c r="RMX61" s="86"/>
      <c r="RMY61" s="86"/>
      <c r="RMZ61" s="86"/>
      <c r="RNA61" s="86"/>
      <c r="RNB61" s="86"/>
      <c r="RNC61" s="86"/>
      <c r="RND61" s="86"/>
      <c r="RNE61" s="86"/>
      <c r="RNF61" s="86"/>
      <c r="RNG61" s="86"/>
      <c r="RNH61" s="86"/>
      <c r="RNI61" s="86"/>
      <c r="RNJ61" s="86"/>
      <c r="RNK61" s="86"/>
      <c r="RNL61" s="86"/>
      <c r="RNM61" s="86"/>
      <c r="RNN61" s="86"/>
      <c r="RNO61" s="86"/>
      <c r="RNP61" s="86"/>
      <c r="RNQ61" s="86"/>
      <c r="RNR61" s="86"/>
      <c r="RNS61" s="86"/>
      <c r="RNT61" s="86"/>
      <c r="RNU61" s="86"/>
      <c r="RNV61" s="86"/>
      <c r="RNW61" s="86"/>
      <c r="RNX61" s="86"/>
      <c r="RNY61" s="86"/>
      <c r="RNZ61" s="86"/>
      <c r="ROA61" s="86"/>
      <c r="ROB61" s="86"/>
      <c r="ROC61" s="86"/>
      <c r="ROD61" s="86"/>
      <c r="ROE61" s="86"/>
      <c r="ROF61" s="86"/>
      <c r="ROG61" s="86"/>
      <c r="ROH61" s="86"/>
      <c r="ROI61" s="86"/>
      <c r="ROJ61" s="86"/>
      <c r="ROK61" s="86"/>
      <c r="ROL61" s="86"/>
      <c r="ROM61" s="86"/>
      <c r="RON61" s="86"/>
      <c r="ROO61" s="86"/>
      <c r="ROP61" s="86"/>
      <c r="ROQ61" s="86"/>
      <c r="ROR61" s="86"/>
      <c r="ROS61" s="86"/>
      <c r="ROT61" s="86"/>
      <c r="ROU61" s="86"/>
      <c r="ROV61" s="86"/>
      <c r="ROW61" s="86"/>
      <c r="ROX61" s="86"/>
      <c r="ROY61" s="86"/>
      <c r="ROZ61" s="86"/>
      <c r="RPA61" s="86"/>
      <c r="RPB61" s="86"/>
      <c r="RPC61" s="86"/>
      <c r="RPD61" s="86"/>
      <c r="RPE61" s="86"/>
      <c r="RPF61" s="86"/>
      <c r="RPG61" s="86"/>
      <c r="RPH61" s="86"/>
      <c r="RPI61" s="86"/>
      <c r="RPJ61" s="86"/>
      <c r="RPK61" s="86"/>
      <c r="RPL61" s="86"/>
      <c r="RPM61" s="86"/>
      <c r="RPN61" s="86"/>
      <c r="RPO61" s="86"/>
      <c r="RPP61" s="86"/>
      <c r="RPQ61" s="86"/>
      <c r="RPR61" s="86"/>
      <c r="RPS61" s="86"/>
      <c r="RPT61" s="86"/>
      <c r="RPU61" s="86"/>
      <c r="RPV61" s="86"/>
      <c r="RPW61" s="86"/>
      <c r="RPX61" s="86"/>
      <c r="RPY61" s="86"/>
      <c r="RPZ61" s="86"/>
      <c r="RQA61" s="86"/>
      <c r="RQB61" s="86"/>
      <c r="RQC61" s="86"/>
      <c r="RQD61" s="86"/>
      <c r="RQE61" s="86"/>
      <c r="RQF61" s="86"/>
      <c r="RQG61" s="86"/>
      <c r="RQH61" s="86"/>
      <c r="RQI61" s="86"/>
      <c r="RQJ61" s="86"/>
      <c r="RQK61" s="86"/>
      <c r="RQL61" s="86"/>
      <c r="RQM61" s="86"/>
      <c r="RQN61" s="86"/>
      <c r="RQO61" s="86"/>
      <c r="RQP61" s="86"/>
      <c r="RQQ61" s="86"/>
      <c r="RQR61" s="86"/>
      <c r="RQS61" s="86"/>
      <c r="RQT61" s="86"/>
      <c r="RQU61" s="86"/>
      <c r="RQV61" s="86"/>
      <c r="RQW61" s="86"/>
      <c r="RQX61" s="86"/>
      <c r="RQY61" s="86"/>
      <c r="RQZ61" s="86"/>
      <c r="RRA61" s="86"/>
      <c r="RRB61" s="86"/>
      <c r="RRC61" s="86"/>
      <c r="RRD61" s="86"/>
      <c r="RRE61" s="86"/>
      <c r="RRF61" s="86"/>
      <c r="RRG61" s="86"/>
      <c r="RRH61" s="86"/>
      <c r="RRI61" s="86"/>
      <c r="RRJ61" s="86"/>
      <c r="RRK61" s="86"/>
      <c r="RRL61" s="86"/>
      <c r="RRM61" s="86"/>
      <c r="RRN61" s="86"/>
      <c r="RRO61" s="86"/>
      <c r="RRP61" s="86"/>
      <c r="RRQ61" s="86"/>
      <c r="RRR61" s="86"/>
      <c r="RRS61" s="86"/>
      <c r="RRT61" s="86"/>
      <c r="RRU61" s="86"/>
      <c r="RRV61" s="86"/>
      <c r="RRW61" s="86"/>
      <c r="RRX61" s="86"/>
      <c r="RRY61" s="86"/>
      <c r="RRZ61" s="86"/>
      <c r="RSA61" s="86"/>
      <c r="RSB61" s="86"/>
      <c r="RSC61" s="86"/>
      <c r="RSD61" s="86"/>
      <c r="RSE61" s="86"/>
      <c r="RSF61" s="86"/>
      <c r="RSG61" s="86"/>
      <c r="RSH61" s="86"/>
      <c r="RSI61" s="86"/>
      <c r="RSJ61" s="86"/>
      <c r="RSK61" s="86"/>
      <c r="RSL61" s="86"/>
      <c r="RSM61" s="86"/>
      <c r="RSN61" s="86"/>
      <c r="RSO61" s="86"/>
      <c r="RSP61" s="86"/>
      <c r="RSQ61" s="86"/>
      <c r="RSR61" s="86"/>
      <c r="RSS61" s="86"/>
      <c r="RST61" s="86"/>
      <c r="RSU61" s="86"/>
      <c r="RSV61" s="86"/>
      <c r="RSW61" s="86"/>
      <c r="RSX61" s="86"/>
      <c r="RSY61" s="86"/>
      <c r="RSZ61" s="86"/>
      <c r="RTA61" s="86"/>
      <c r="RTB61" s="86"/>
      <c r="RTC61" s="86"/>
      <c r="RTD61" s="86"/>
      <c r="RTE61" s="86"/>
      <c r="RTF61" s="86"/>
      <c r="RTG61" s="86"/>
      <c r="RTH61" s="86"/>
      <c r="RTI61" s="86"/>
      <c r="RTJ61" s="86"/>
      <c r="RTK61" s="86"/>
      <c r="RTL61" s="86"/>
      <c r="RTM61" s="86"/>
      <c r="RTN61" s="86"/>
      <c r="RTO61" s="86"/>
      <c r="RTP61" s="86"/>
      <c r="RTQ61" s="86"/>
      <c r="RTR61" s="86"/>
      <c r="RTS61" s="86"/>
      <c r="RTT61" s="86"/>
      <c r="RTU61" s="86"/>
      <c r="RTV61" s="86"/>
      <c r="RTW61" s="86"/>
      <c r="RTX61" s="86"/>
      <c r="RTY61" s="86"/>
      <c r="RTZ61" s="86"/>
      <c r="RUA61" s="86"/>
      <c r="RUB61" s="86"/>
      <c r="RUC61" s="86"/>
      <c r="RUD61" s="86"/>
      <c r="RUE61" s="86"/>
      <c r="RUF61" s="86"/>
      <c r="RUG61" s="86"/>
      <c r="RUH61" s="86"/>
      <c r="RUI61" s="86"/>
      <c r="RUJ61" s="86"/>
      <c r="RUK61" s="86"/>
      <c r="RUL61" s="86"/>
      <c r="RUM61" s="86"/>
      <c r="RUN61" s="86"/>
      <c r="RUO61" s="86"/>
      <c r="RUP61" s="86"/>
      <c r="RUQ61" s="86"/>
      <c r="RUR61" s="86"/>
      <c r="RUS61" s="86"/>
      <c r="RUT61" s="86"/>
      <c r="RUU61" s="86"/>
      <c r="RUV61" s="86"/>
      <c r="RUW61" s="86"/>
      <c r="RUX61" s="86"/>
      <c r="RUY61" s="86"/>
      <c r="RUZ61" s="86"/>
      <c r="RVA61" s="86"/>
      <c r="RVB61" s="86"/>
      <c r="RVC61" s="86"/>
      <c r="RVD61" s="86"/>
      <c r="RVE61" s="86"/>
      <c r="RVF61" s="86"/>
      <c r="RVG61" s="86"/>
      <c r="RVH61" s="86"/>
      <c r="RVI61" s="86"/>
      <c r="RVJ61" s="86"/>
      <c r="RVK61" s="86"/>
      <c r="RVL61" s="86"/>
      <c r="RVM61" s="86"/>
      <c r="RVN61" s="86"/>
      <c r="RVO61" s="86"/>
      <c r="RVP61" s="86"/>
      <c r="RVQ61" s="86"/>
      <c r="RVR61" s="86"/>
      <c r="RVS61" s="86"/>
      <c r="RVT61" s="86"/>
      <c r="RVU61" s="86"/>
      <c r="RVV61" s="86"/>
      <c r="RVW61" s="86"/>
      <c r="RVX61" s="86"/>
      <c r="RVY61" s="86"/>
      <c r="RVZ61" s="86"/>
      <c r="RWA61" s="86"/>
      <c r="RWB61" s="86"/>
      <c r="RWC61" s="86"/>
      <c r="RWD61" s="86"/>
      <c r="RWE61" s="86"/>
      <c r="RWF61" s="86"/>
      <c r="RWG61" s="86"/>
      <c r="RWH61" s="86"/>
      <c r="RWI61" s="86"/>
      <c r="RWJ61" s="86"/>
      <c r="RWK61" s="86"/>
      <c r="RWL61" s="86"/>
      <c r="RWM61" s="86"/>
      <c r="RWN61" s="86"/>
      <c r="RWO61" s="86"/>
      <c r="RWP61" s="86"/>
      <c r="RWQ61" s="86"/>
      <c r="RWR61" s="86"/>
      <c r="RWS61" s="86"/>
      <c r="RWT61" s="86"/>
      <c r="RWU61" s="86"/>
      <c r="RWV61" s="86"/>
      <c r="RWW61" s="86"/>
      <c r="RWX61" s="86"/>
      <c r="RWY61" s="86"/>
      <c r="RWZ61" s="86"/>
      <c r="RXA61" s="86"/>
      <c r="RXB61" s="86"/>
      <c r="RXC61" s="86"/>
      <c r="RXD61" s="86"/>
      <c r="RXE61" s="86"/>
      <c r="RXF61" s="86"/>
      <c r="RXG61" s="86"/>
      <c r="RXH61" s="86"/>
      <c r="RXI61" s="86"/>
      <c r="RXJ61" s="86"/>
      <c r="RXK61" s="86"/>
      <c r="RXL61" s="86"/>
      <c r="RXM61" s="86"/>
      <c r="RXN61" s="86"/>
      <c r="RXO61" s="86"/>
      <c r="RXP61" s="86"/>
      <c r="RXQ61" s="86"/>
      <c r="RXR61" s="86"/>
      <c r="RXS61" s="86"/>
      <c r="RXT61" s="86"/>
      <c r="RXU61" s="86"/>
      <c r="RXV61" s="86"/>
      <c r="RXW61" s="86"/>
      <c r="RXX61" s="86"/>
      <c r="RXY61" s="86"/>
      <c r="RXZ61" s="86"/>
      <c r="RYA61" s="86"/>
      <c r="RYB61" s="86"/>
      <c r="RYC61" s="86"/>
      <c r="RYD61" s="86"/>
      <c r="RYE61" s="86"/>
      <c r="RYF61" s="86"/>
      <c r="RYG61" s="86"/>
      <c r="RYH61" s="86"/>
      <c r="RYI61" s="86"/>
      <c r="RYJ61" s="86"/>
      <c r="RYK61" s="86"/>
      <c r="RYL61" s="86"/>
      <c r="RYM61" s="86"/>
      <c r="RYN61" s="86"/>
      <c r="RYO61" s="86"/>
      <c r="RYP61" s="86"/>
      <c r="RYQ61" s="86"/>
      <c r="RYR61" s="86"/>
      <c r="RYS61" s="86"/>
      <c r="RYT61" s="86"/>
      <c r="RYU61" s="86"/>
      <c r="RYV61" s="86"/>
      <c r="RYW61" s="86"/>
      <c r="RYX61" s="86"/>
      <c r="RYY61" s="86"/>
      <c r="RYZ61" s="86"/>
      <c r="RZA61" s="86"/>
      <c r="RZB61" s="86"/>
      <c r="RZC61" s="86"/>
      <c r="RZD61" s="86"/>
      <c r="RZE61" s="86"/>
      <c r="RZF61" s="86"/>
      <c r="RZG61" s="86"/>
      <c r="RZH61" s="86"/>
      <c r="RZI61" s="86"/>
      <c r="RZJ61" s="86"/>
      <c r="RZK61" s="86"/>
      <c r="RZL61" s="86"/>
      <c r="RZM61" s="86"/>
      <c r="RZN61" s="86"/>
      <c r="RZO61" s="86"/>
      <c r="RZP61" s="86"/>
      <c r="RZQ61" s="86"/>
      <c r="RZR61" s="86"/>
      <c r="RZS61" s="86"/>
      <c r="RZT61" s="86"/>
      <c r="RZU61" s="86"/>
      <c r="RZV61" s="86"/>
      <c r="RZW61" s="86"/>
      <c r="RZX61" s="86"/>
      <c r="RZY61" s="86"/>
      <c r="RZZ61" s="86"/>
      <c r="SAA61" s="86"/>
      <c r="SAB61" s="86"/>
      <c r="SAC61" s="86"/>
      <c r="SAD61" s="86"/>
      <c r="SAE61" s="86"/>
      <c r="SAF61" s="86"/>
      <c r="SAG61" s="86"/>
      <c r="SAH61" s="86"/>
      <c r="SAI61" s="86"/>
      <c r="SAJ61" s="86"/>
      <c r="SAK61" s="86"/>
      <c r="SAL61" s="86"/>
      <c r="SAM61" s="86"/>
      <c r="SAN61" s="86"/>
      <c r="SAO61" s="86"/>
      <c r="SAP61" s="86"/>
      <c r="SAQ61" s="86"/>
      <c r="SAR61" s="86"/>
      <c r="SAS61" s="86"/>
      <c r="SAT61" s="86"/>
      <c r="SAU61" s="86"/>
      <c r="SAV61" s="86"/>
      <c r="SAW61" s="86"/>
      <c r="SAX61" s="86"/>
      <c r="SAY61" s="86"/>
      <c r="SAZ61" s="86"/>
      <c r="SBA61" s="86"/>
      <c r="SBB61" s="86"/>
      <c r="SBC61" s="86"/>
      <c r="SBD61" s="86"/>
      <c r="SBE61" s="86"/>
      <c r="SBF61" s="86"/>
      <c r="SBG61" s="86"/>
      <c r="SBH61" s="86"/>
      <c r="SBI61" s="86"/>
      <c r="SBJ61" s="86"/>
      <c r="SBK61" s="86"/>
      <c r="SBL61" s="86"/>
      <c r="SBM61" s="86"/>
      <c r="SBN61" s="86"/>
      <c r="SBO61" s="86"/>
      <c r="SBP61" s="86"/>
      <c r="SBQ61" s="86"/>
      <c r="SBR61" s="86"/>
      <c r="SBS61" s="86"/>
      <c r="SBT61" s="86"/>
      <c r="SBU61" s="86"/>
      <c r="SBV61" s="86"/>
      <c r="SBW61" s="86"/>
      <c r="SBX61" s="86"/>
      <c r="SBY61" s="86"/>
      <c r="SBZ61" s="86"/>
      <c r="SCA61" s="86"/>
      <c r="SCB61" s="86"/>
      <c r="SCC61" s="86"/>
      <c r="SCD61" s="86"/>
      <c r="SCE61" s="86"/>
      <c r="SCF61" s="86"/>
      <c r="SCG61" s="86"/>
      <c r="SCH61" s="86"/>
      <c r="SCI61" s="86"/>
      <c r="SCJ61" s="86"/>
      <c r="SCK61" s="86"/>
      <c r="SCL61" s="86"/>
      <c r="SCM61" s="86"/>
      <c r="SCN61" s="86"/>
      <c r="SCO61" s="86"/>
      <c r="SCP61" s="86"/>
      <c r="SCQ61" s="86"/>
      <c r="SCR61" s="86"/>
      <c r="SCS61" s="86"/>
      <c r="SCT61" s="86"/>
      <c r="SCU61" s="86"/>
      <c r="SCV61" s="86"/>
      <c r="SCW61" s="86"/>
      <c r="SCX61" s="86"/>
      <c r="SCY61" s="86"/>
      <c r="SCZ61" s="86"/>
      <c r="SDA61" s="86"/>
      <c r="SDB61" s="86"/>
      <c r="SDC61" s="86"/>
      <c r="SDD61" s="86"/>
      <c r="SDE61" s="86"/>
      <c r="SDF61" s="86"/>
      <c r="SDG61" s="86"/>
      <c r="SDH61" s="86"/>
      <c r="SDI61" s="86"/>
      <c r="SDJ61" s="86"/>
      <c r="SDK61" s="86"/>
      <c r="SDL61" s="86"/>
      <c r="SDM61" s="86"/>
      <c r="SDN61" s="86"/>
      <c r="SDO61" s="86"/>
      <c r="SDP61" s="86"/>
      <c r="SDQ61" s="86"/>
      <c r="SDR61" s="86"/>
      <c r="SDS61" s="86"/>
      <c r="SDT61" s="86"/>
      <c r="SDU61" s="86"/>
      <c r="SDV61" s="86"/>
      <c r="SDW61" s="86"/>
      <c r="SDX61" s="86"/>
      <c r="SDY61" s="86"/>
      <c r="SDZ61" s="86"/>
      <c r="SEA61" s="86"/>
      <c r="SEB61" s="86"/>
      <c r="SEC61" s="86"/>
      <c r="SED61" s="86"/>
      <c r="SEE61" s="86"/>
      <c r="SEF61" s="86"/>
      <c r="SEG61" s="86"/>
      <c r="SEH61" s="86"/>
      <c r="SEI61" s="86"/>
      <c r="SEJ61" s="86"/>
      <c r="SEK61" s="86"/>
      <c r="SEL61" s="86"/>
      <c r="SEM61" s="86"/>
      <c r="SEN61" s="86"/>
      <c r="SEO61" s="86"/>
      <c r="SEP61" s="86"/>
      <c r="SEQ61" s="86"/>
      <c r="SER61" s="86"/>
      <c r="SES61" s="86"/>
      <c r="SET61" s="86"/>
      <c r="SEU61" s="86"/>
      <c r="SEV61" s="86"/>
      <c r="SEW61" s="86"/>
      <c r="SEX61" s="86"/>
      <c r="SEY61" s="86"/>
      <c r="SEZ61" s="86"/>
      <c r="SFA61" s="86"/>
      <c r="SFB61" s="86"/>
      <c r="SFC61" s="86"/>
      <c r="SFD61" s="86"/>
      <c r="SFE61" s="86"/>
      <c r="SFF61" s="86"/>
      <c r="SFG61" s="86"/>
      <c r="SFH61" s="86"/>
      <c r="SFI61" s="86"/>
      <c r="SFJ61" s="86"/>
      <c r="SFK61" s="86"/>
      <c r="SFL61" s="86"/>
      <c r="SFM61" s="86"/>
      <c r="SFN61" s="86"/>
      <c r="SFO61" s="86"/>
      <c r="SFP61" s="86"/>
      <c r="SFQ61" s="86"/>
      <c r="SFR61" s="86"/>
      <c r="SFS61" s="86"/>
      <c r="SFT61" s="86"/>
      <c r="SFU61" s="86"/>
      <c r="SFV61" s="86"/>
      <c r="SFW61" s="86"/>
      <c r="SFX61" s="86"/>
      <c r="SFY61" s="86"/>
      <c r="SFZ61" s="86"/>
      <c r="SGA61" s="86"/>
      <c r="SGB61" s="86"/>
      <c r="SGC61" s="86"/>
      <c r="SGD61" s="86"/>
      <c r="SGE61" s="86"/>
      <c r="SGF61" s="86"/>
      <c r="SGG61" s="86"/>
      <c r="SGH61" s="86"/>
      <c r="SGI61" s="86"/>
      <c r="SGJ61" s="86"/>
      <c r="SGK61" s="86"/>
      <c r="SGL61" s="86"/>
      <c r="SGM61" s="86"/>
      <c r="SGN61" s="86"/>
      <c r="SGO61" s="86"/>
      <c r="SGP61" s="86"/>
      <c r="SGQ61" s="86"/>
      <c r="SGR61" s="86"/>
      <c r="SGS61" s="86"/>
      <c r="SGT61" s="86"/>
      <c r="SGU61" s="86"/>
      <c r="SGV61" s="86"/>
      <c r="SGW61" s="86"/>
      <c r="SGX61" s="86"/>
      <c r="SGY61" s="86"/>
      <c r="SGZ61" s="86"/>
      <c r="SHA61" s="86"/>
      <c r="SHB61" s="86"/>
      <c r="SHC61" s="86"/>
      <c r="SHD61" s="86"/>
      <c r="SHE61" s="86"/>
      <c r="SHF61" s="86"/>
      <c r="SHG61" s="86"/>
      <c r="SHH61" s="86"/>
      <c r="SHI61" s="86"/>
      <c r="SHJ61" s="86"/>
      <c r="SHK61" s="86"/>
      <c r="SHL61" s="86"/>
      <c r="SHM61" s="86"/>
      <c r="SHN61" s="86"/>
      <c r="SHO61" s="86"/>
      <c r="SHP61" s="86"/>
      <c r="SHQ61" s="86"/>
      <c r="SHR61" s="86"/>
      <c r="SHS61" s="86"/>
      <c r="SHT61" s="86"/>
      <c r="SHU61" s="86"/>
      <c r="SHV61" s="86"/>
      <c r="SHW61" s="86"/>
      <c r="SHX61" s="86"/>
      <c r="SHY61" s="86"/>
      <c r="SHZ61" s="86"/>
      <c r="SIA61" s="86"/>
      <c r="SIB61" s="86"/>
      <c r="SIC61" s="86"/>
      <c r="SID61" s="86"/>
      <c r="SIE61" s="86"/>
      <c r="SIF61" s="86"/>
      <c r="SIG61" s="86"/>
      <c r="SIH61" s="86"/>
      <c r="SII61" s="86"/>
      <c r="SIJ61" s="86"/>
      <c r="SIK61" s="86"/>
      <c r="SIL61" s="86"/>
      <c r="SIM61" s="86"/>
      <c r="SIN61" s="86"/>
      <c r="SIO61" s="86"/>
      <c r="SIP61" s="86"/>
      <c r="SIQ61" s="86"/>
      <c r="SIR61" s="86"/>
      <c r="SIS61" s="86"/>
      <c r="SIT61" s="86"/>
      <c r="SIU61" s="86"/>
      <c r="SIV61" s="86"/>
      <c r="SIW61" s="86"/>
      <c r="SIX61" s="86"/>
      <c r="SIY61" s="86"/>
      <c r="SIZ61" s="86"/>
      <c r="SJA61" s="86"/>
      <c r="SJB61" s="86"/>
      <c r="SJC61" s="86"/>
      <c r="SJD61" s="86"/>
      <c r="SJE61" s="86"/>
      <c r="SJF61" s="86"/>
      <c r="SJG61" s="86"/>
      <c r="SJH61" s="86"/>
      <c r="SJI61" s="86"/>
      <c r="SJJ61" s="86"/>
      <c r="SJK61" s="86"/>
      <c r="SJL61" s="86"/>
      <c r="SJM61" s="86"/>
      <c r="SJN61" s="86"/>
      <c r="SJO61" s="86"/>
      <c r="SJP61" s="86"/>
      <c r="SJQ61" s="86"/>
      <c r="SJR61" s="86"/>
      <c r="SJS61" s="86"/>
      <c r="SJT61" s="86"/>
      <c r="SJU61" s="86"/>
      <c r="SJV61" s="86"/>
      <c r="SJW61" s="86"/>
      <c r="SJX61" s="86"/>
      <c r="SJY61" s="86"/>
      <c r="SJZ61" s="86"/>
      <c r="SKA61" s="86"/>
      <c r="SKB61" s="86"/>
      <c r="SKC61" s="86"/>
      <c r="SKD61" s="86"/>
      <c r="SKE61" s="86"/>
      <c r="SKF61" s="86"/>
      <c r="SKG61" s="86"/>
      <c r="SKH61" s="86"/>
      <c r="SKI61" s="86"/>
      <c r="SKJ61" s="86"/>
      <c r="SKK61" s="86"/>
      <c r="SKL61" s="86"/>
      <c r="SKM61" s="86"/>
      <c r="SKN61" s="86"/>
      <c r="SKO61" s="86"/>
      <c r="SKP61" s="86"/>
      <c r="SKQ61" s="86"/>
      <c r="SKR61" s="86"/>
      <c r="SKS61" s="86"/>
      <c r="SKT61" s="86"/>
      <c r="SKU61" s="86"/>
      <c r="SKV61" s="86"/>
      <c r="SKW61" s="86"/>
      <c r="SKX61" s="86"/>
      <c r="SKY61" s="86"/>
      <c r="SKZ61" s="86"/>
      <c r="SLA61" s="86"/>
      <c r="SLB61" s="86"/>
      <c r="SLC61" s="86"/>
      <c r="SLD61" s="86"/>
      <c r="SLE61" s="86"/>
      <c r="SLF61" s="86"/>
      <c r="SLG61" s="86"/>
      <c r="SLH61" s="86"/>
      <c r="SLI61" s="86"/>
      <c r="SLJ61" s="86"/>
      <c r="SLK61" s="86"/>
      <c r="SLL61" s="86"/>
      <c r="SLM61" s="86"/>
      <c r="SLN61" s="86"/>
      <c r="SLO61" s="86"/>
      <c r="SLP61" s="86"/>
      <c r="SLQ61" s="86"/>
      <c r="SLR61" s="86"/>
      <c r="SLS61" s="86"/>
      <c r="SLT61" s="86"/>
      <c r="SLU61" s="86"/>
      <c r="SLV61" s="86"/>
      <c r="SLW61" s="86"/>
      <c r="SLX61" s="86"/>
      <c r="SLY61" s="86"/>
      <c r="SLZ61" s="86"/>
      <c r="SMA61" s="86"/>
      <c r="SMB61" s="86"/>
      <c r="SMC61" s="86"/>
      <c r="SMD61" s="86"/>
      <c r="SME61" s="86"/>
      <c r="SMF61" s="86"/>
      <c r="SMG61" s="86"/>
      <c r="SMH61" s="86"/>
      <c r="SMI61" s="86"/>
      <c r="SMJ61" s="86"/>
      <c r="SMK61" s="86"/>
      <c r="SML61" s="86"/>
      <c r="SMM61" s="86"/>
      <c r="SMN61" s="86"/>
      <c r="SMO61" s="86"/>
      <c r="SMP61" s="86"/>
      <c r="SMQ61" s="86"/>
      <c r="SMR61" s="86"/>
      <c r="SMS61" s="86"/>
      <c r="SMT61" s="86"/>
      <c r="SMU61" s="86"/>
      <c r="SMV61" s="86"/>
      <c r="SMW61" s="86"/>
      <c r="SMX61" s="86"/>
      <c r="SMY61" s="86"/>
      <c r="SMZ61" s="86"/>
      <c r="SNA61" s="86"/>
      <c r="SNB61" s="86"/>
      <c r="SNC61" s="86"/>
      <c r="SND61" s="86"/>
      <c r="SNE61" s="86"/>
      <c r="SNF61" s="86"/>
      <c r="SNG61" s="86"/>
      <c r="SNH61" s="86"/>
      <c r="SNI61" s="86"/>
      <c r="SNJ61" s="86"/>
      <c r="SNK61" s="86"/>
      <c r="SNL61" s="86"/>
      <c r="SNM61" s="86"/>
      <c r="SNN61" s="86"/>
      <c r="SNO61" s="86"/>
      <c r="SNP61" s="86"/>
      <c r="SNQ61" s="86"/>
      <c r="SNR61" s="86"/>
      <c r="SNS61" s="86"/>
      <c r="SNT61" s="86"/>
      <c r="SNU61" s="86"/>
      <c r="SNV61" s="86"/>
      <c r="SNW61" s="86"/>
      <c r="SNX61" s="86"/>
      <c r="SNY61" s="86"/>
      <c r="SNZ61" s="86"/>
      <c r="SOA61" s="86"/>
      <c r="SOB61" s="86"/>
      <c r="SOC61" s="86"/>
      <c r="SOD61" s="86"/>
      <c r="SOE61" s="86"/>
      <c r="SOF61" s="86"/>
      <c r="SOG61" s="86"/>
      <c r="SOH61" s="86"/>
      <c r="SOI61" s="86"/>
      <c r="SOJ61" s="86"/>
      <c r="SOK61" s="86"/>
      <c r="SOL61" s="86"/>
      <c r="SOM61" s="86"/>
      <c r="SON61" s="86"/>
      <c r="SOO61" s="86"/>
      <c r="SOP61" s="86"/>
      <c r="SOQ61" s="86"/>
      <c r="SOR61" s="86"/>
      <c r="SOS61" s="86"/>
      <c r="SOT61" s="86"/>
      <c r="SOU61" s="86"/>
      <c r="SOV61" s="86"/>
      <c r="SOW61" s="86"/>
      <c r="SOX61" s="86"/>
      <c r="SOY61" s="86"/>
      <c r="SOZ61" s="86"/>
      <c r="SPA61" s="86"/>
      <c r="SPB61" s="86"/>
      <c r="SPC61" s="86"/>
      <c r="SPD61" s="86"/>
      <c r="SPE61" s="86"/>
      <c r="SPF61" s="86"/>
      <c r="SPG61" s="86"/>
      <c r="SPH61" s="86"/>
      <c r="SPI61" s="86"/>
      <c r="SPJ61" s="86"/>
      <c r="SPK61" s="86"/>
      <c r="SPL61" s="86"/>
      <c r="SPM61" s="86"/>
      <c r="SPN61" s="86"/>
      <c r="SPO61" s="86"/>
      <c r="SPP61" s="86"/>
      <c r="SPQ61" s="86"/>
      <c r="SPR61" s="86"/>
      <c r="SPS61" s="86"/>
      <c r="SPT61" s="86"/>
      <c r="SPU61" s="86"/>
      <c r="SPV61" s="86"/>
      <c r="SPW61" s="86"/>
      <c r="SPX61" s="86"/>
      <c r="SPY61" s="86"/>
      <c r="SPZ61" s="86"/>
      <c r="SQA61" s="86"/>
      <c r="SQB61" s="86"/>
      <c r="SQC61" s="86"/>
      <c r="SQD61" s="86"/>
      <c r="SQE61" s="86"/>
      <c r="SQF61" s="86"/>
      <c r="SQG61" s="86"/>
      <c r="SQH61" s="86"/>
      <c r="SQI61" s="86"/>
      <c r="SQJ61" s="86"/>
      <c r="SQK61" s="86"/>
      <c r="SQL61" s="86"/>
      <c r="SQM61" s="86"/>
      <c r="SQN61" s="86"/>
      <c r="SQO61" s="86"/>
      <c r="SQP61" s="86"/>
      <c r="SQQ61" s="86"/>
      <c r="SQR61" s="86"/>
      <c r="SQS61" s="86"/>
      <c r="SQT61" s="86"/>
      <c r="SQU61" s="86"/>
      <c r="SQV61" s="86"/>
      <c r="SQW61" s="86"/>
      <c r="SQX61" s="86"/>
      <c r="SQY61" s="86"/>
      <c r="SQZ61" s="86"/>
      <c r="SRA61" s="86"/>
      <c r="SRB61" s="86"/>
      <c r="SRC61" s="86"/>
      <c r="SRD61" s="86"/>
      <c r="SRE61" s="86"/>
      <c r="SRF61" s="86"/>
      <c r="SRG61" s="86"/>
      <c r="SRH61" s="86"/>
      <c r="SRI61" s="86"/>
      <c r="SRJ61" s="86"/>
      <c r="SRK61" s="86"/>
      <c r="SRL61" s="86"/>
      <c r="SRM61" s="86"/>
      <c r="SRN61" s="86"/>
      <c r="SRO61" s="86"/>
      <c r="SRP61" s="86"/>
      <c r="SRQ61" s="86"/>
      <c r="SRR61" s="86"/>
      <c r="SRS61" s="86"/>
      <c r="SRT61" s="86"/>
      <c r="SRU61" s="86"/>
      <c r="SRV61" s="86"/>
      <c r="SRW61" s="86"/>
      <c r="SRX61" s="86"/>
      <c r="SRY61" s="86"/>
      <c r="SRZ61" s="86"/>
      <c r="SSA61" s="86"/>
      <c r="SSB61" s="86"/>
      <c r="SSC61" s="86"/>
      <c r="SSD61" s="86"/>
      <c r="SSE61" s="86"/>
      <c r="SSF61" s="86"/>
      <c r="SSG61" s="86"/>
      <c r="SSH61" s="86"/>
      <c r="SSI61" s="86"/>
      <c r="SSJ61" s="86"/>
      <c r="SSK61" s="86"/>
      <c r="SSL61" s="86"/>
      <c r="SSM61" s="86"/>
      <c r="SSN61" s="86"/>
      <c r="SSO61" s="86"/>
      <c r="SSP61" s="86"/>
      <c r="SSQ61" s="86"/>
      <c r="SSR61" s="86"/>
      <c r="SSS61" s="86"/>
      <c r="SST61" s="86"/>
      <c r="SSU61" s="86"/>
      <c r="SSV61" s="86"/>
      <c r="SSW61" s="86"/>
      <c r="SSX61" s="86"/>
      <c r="SSY61" s="86"/>
      <c r="SSZ61" s="86"/>
      <c r="STA61" s="86"/>
      <c r="STB61" s="86"/>
      <c r="STC61" s="86"/>
      <c r="STD61" s="86"/>
      <c r="STE61" s="86"/>
      <c r="STF61" s="86"/>
      <c r="STG61" s="86"/>
      <c r="STH61" s="86"/>
      <c r="STI61" s="86"/>
      <c r="STJ61" s="86"/>
      <c r="STK61" s="86"/>
      <c r="STL61" s="86"/>
      <c r="STM61" s="86"/>
      <c r="STN61" s="86"/>
      <c r="STO61" s="86"/>
      <c r="STP61" s="86"/>
      <c r="STQ61" s="86"/>
      <c r="STR61" s="86"/>
      <c r="STS61" s="86"/>
      <c r="STT61" s="86"/>
      <c r="STU61" s="86"/>
      <c r="STV61" s="86"/>
      <c r="STW61" s="86"/>
      <c r="STX61" s="86"/>
      <c r="STY61" s="86"/>
      <c r="STZ61" s="86"/>
      <c r="SUA61" s="86"/>
      <c r="SUB61" s="86"/>
      <c r="SUC61" s="86"/>
      <c r="SUD61" s="86"/>
      <c r="SUE61" s="86"/>
      <c r="SUF61" s="86"/>
      <c r="SUG61" s="86"/>
      <c r="SUH61" s="86"/>
      <c r="SUI61" s="86"/>
      <c r="SUJ61" s="86"/>
      <c r="SUK61" s="86"/>
      <c r="SUL61" s="86"/>
      <c r="SUM61" s="86"/>
      <c r="SUN61" s="86"/>
      <c r="SUO61" s="86"/>
      <c r="SUP61" s="86"/>
      <c r="SUQ61" s="86"/>
      <c r="SUR61" s="86"/>
      <c r="SUS61" s="86"/>
      <c r="SUT61" s="86"/>
      <c r="SUU61" s="86"/>
      <c r="SUV61" s="86"/>
      <c r="SUW61" s="86"/>
      <c r="SUX61" s="86"/>
      <c r="SUY61" s="86"/>
      <c r="SUZ61" s="86"/>
      <c r="SVA61" s="86"/>
      <c r="SVB61" s="86"/>
      <c r="SVC61" s="86"/>
      <c r="SVD61" s="86"/>
      <c r="SVE61" s="86"/>
      <c r="SVF61" s="86"/>
      <c r="SVG61" s="86"/>
      <c r="SVH61" s="86"/>
      <c r="SVI61" s="86"/>
      <c r="SVJ61" s="86"/>
      <c r="SVK61" s="86"/>
      <c r="SVL61" s="86"/>
      <c r="SVM61" s="86"/>
      <c r="SVN61" s="86"/>
      <c r="SVO61" s="86"/>
      <c r="SVP61" s="86"/>
      <c r="SVQ61" s="86"/>
      <c r="SVR61" s="86"/>
      <c r="SVS61" s="86"/>
      <c r="SVT61" s="86"/>
      <c r="SVU61" s="86"/>
      <c r="SVV61" s="86"/>
      <c r="SVW61" s="86"/>
      <c r="SVX61" s="86"/>
      <c r="SVY61" s="86"/>
      <c r="SVZ61" s="86"/>
      <c r="SWA61" s="86"/>
      <c r="SWB61" s="86"/>
      <c r="SWC61" s="86"/>
      <c r="SWD61" s="86"/>
      <c r="SWE61" s="86"/>
      <c r="SWF61" s="86"/>
      <c r="SWG61" s="86"/>
      <c r="SWH61" s="86"/>
      <c r="SWI61" s="86"/>
      <c r="SWJ61" s="86"/>
      <c r="SWK61" s="86"/>
      <c r="SWL61" s="86"/>
      <c r="SWM61" s="86"/>
      <c r="SWN61" s="86"/>
      <c r="SWO61" s="86"/>
      <c r="SWP61" s="86"/>
      <c r="SWQ61" s="86"/>
      <c r="SWR61" s="86"/>
      <c r="SWS61" s="86"/>
      <c r="SWT61" s="86"/>
      <c r="SWU61" s="86"/>
      <c r="SWV61" s="86"/>
      <c r="SWW61" s="86"/>
      <c r="SWX61" s="86"/>
      <c r="SWY61" s="86"/>
      <c r="SWZ61" s="86"/>
      <c r="SXA61" s="86"/>
      <c r="SXB61" s="86"/>
      <c r="SXC61" s="86"/>
      <c r="SXD61" s="86"/>
      <c r="SXE61" s="86"/>
      <c r="SXF61" s="86"/>
      <c r="SXG61" s="86"/>
      <c r="SXH61" s="86"/>
      <c r="SXI61" s="86"/>
      <c r="SXJ61" s="86"/>
      <c r="SXK61" s="86"/>
      <c r="SXL61" s="86"/>
      <c r="SXM61" s="86"/>
      <c r="SXN61" s="86"/>
      <c r="SXO61" s="86"/>
      <c r="SXP61" s="86"/>
      <c r="SXQ61" s="86"/>
      <c r="SXR61" s="86"/>
      <c r="SXS61" s="86"/>
      <c r="SXT61" s="86"/>
      <c r="SXU61" s="86"/>
      <c r="SXV61" s="86"/>
      <c r="SXW61" s="86"/>
      <c r="SXX61" s="86"/>
      <c r="SXY61" s="86"/>
      <c r="SXZ61" s="86"/>
      <c r="SYA61" s="86"/>
      <c r="SYB61" s="86"/>
      <c r="SYC61" s="86"/>
      <c r="SYD61" s="86"/>
      <c r="SYE61" s="86"/>
      <c r="SYF61" s="86"/>
      <c r="SYG61" s="86"/>
      <c r="SYH61" s="86"/>
      <c r="SYI61" s="86"/>
      <c r="SYJ61" s="86"/>
      <c r="SYK61" s="86"/>
      <c r="SYL61" s="86"/>
      <c r="SYM61" s="86"/>
      <c r="SYN61" s="86"/>
      <c r="SYO61" s="86"/>
      <c r="SYP61" s="86"/>
      <c r="SYQ61" s="86"/>
      <c r="SYR61" s="86"/>
      <c r="SYS61" s="86"/>
      <c r="SYT61" s="86"/>
      <c r="SYU61" s="86"/>
      <c r="SYV61" s="86"/>
      <c r="SYW61" s="86"/>
      <c r="SYX61" s="86"/>
      <c r="SYY61" s="86"/>
      <c r="SYZ61" s="86"/>
      <c r="SZA61" s="86"/>
      <c r="SZB61" s="86"/>
      <c r="SZC61" s="86"/>
      <c r="SZD61" s="86"/>
      <c r="SZE61" s="86"/>
      <c r="SZF61" s="86"/>
      <c r="SZG61" s="86"/>
      <c r="SZH61" s="86"/>
      <c r="SZI61" s="86"/>
      <c r="SZJ61" s="86"/>
      <c r="SZK61" s="86"/>
      <c r="SZL61" s="86"/>
      <c r="SZM61" s="86"/>
      <c r="SZN61" s="86"/>
      <c r="SZO61" s="86"/>
      <c r="SZP61" s="86"/>
      <c r="SZQ61" s="86"/>
      <c r="SZR61" s="86"/>
      <c r="SZS61" s="86"/>
      <c r="SZT61" s="86"/>
      <c r="SZU61" s="86"/>
      <c r="SZV61" s="86"/>
      <c r="SZW61" s="86"/>
      <c r="SZX61" s="86"/>
      <c r="SZY61" s="86"/>
      <c r="SZZ61" s="86"/>
      <c r="TAA61" s="86"/>
      <c r="TAB61" s="86"/>
      <c r="TAC61" s="86"/>
      <c r="TAD61" s="86"/>
      <c r="TAE61" s="86"/>
      <c r="TAF61" s="86"/>
      <c r="TAG61" s="86"/>
      <c r="TAH61" s="86"/>
      <c r="TAI61" s="86"/>
      <c r="TAJ61" s="86"/>
      <c r="TAK61" s="86"/>
      <c r="TAL61" s="86"/>
      <c r="TAM61" s="86"/>
      <c r="TAN61" s="86"/>
      <c r="TAO61" s="86"/>
      <c r="TAP61" s="86"/>
      <c r="TAQ61" s="86"/>
      <c r="TAR61" s="86"/>
      <c r="TAS61" s="86"/>
      <c r="TAT61" s="86"/>
      <c r="TAU61" s="86"/>
      <c r="TAV61" s="86"/>
      <c r="TAW61" s="86"/>
      <c r="TAX61" s="86"/>
      <c r="TAY61" s="86"/>
      <c r="TAZ61" s="86"/>
      <c r="TBA61" s="86"/>
      <c r="TBB61" s="86"/>
      <c r="TBC61" s="86"/>
      <c r="TBD61" s="86"/>
      <c r="TBE61" s="86"/>
      <c r="TBF61" s="86"/>
      <c r="TBG61" s="86"/>
      <c r="TBH61" s="86"/>
      <c r="TBI61" s="86"/>
      <c r="TBJ61" s="86"/>
      <c r="TBK61" s="86"/>
      <c r="TBL61" s="86"/>
      <c r="TBM61" s="86"/>
      <c r="TBN61" s="86"/>
      <c r="TBO61" s="86"/>
      <c r="TBP61" s="86"/>
      <c r="TBQ61" s="86"/>
      <c r="TBR61" s="86"/>
      <c r="TBS61" s="86"/>
      <c r="TBT61" s="86"/>
      <c r="TBU61" s="86"/>
      <c r="TBV61" s="86"/>
      <c r="TBW61" s="86"/>
      <c r="TBX61" s="86"/>
      <c r="TBY61" s="86"/>
      <c r="TBZ61" s="86"/>
      <c r="TCA61" s="86"/>
      <c r="TCB61" s="86"/>
      <c r="TCC61" s="86"/>
      <c r="TCD61" s="86"/>
      <c r="TCE61" s="86"/>
      <c r="TCF61" s="86"/>
      <c r="TCG61" s="86"/>
      <c r="TCH61" s="86"/>
      <c r="TCI61" s="86"/>
      <c r="TCJ61" s="86"/>
      <c r="TCK61" s="86"/>
      <c r="TCL61" s="86"/>
      <c r="TCM61" s="86"/>
      <c r="TCN61" s="86"/>
      <c r="TCO61" s="86"/>
      <c r="TCP61" s="86"/>
      <c r="TCQ61" s="86"/>
      <c r="TCR61" s="86"/>
      <c r="TCS61" s="86"/>
      <c r="TCT61" s="86"/>
      <c r="TCU61" s="86"/>
      <c r="TCV61" s="86"/>
      <c r="TCW61" s="86"/>
      <c r="TCX61" s="86"/>
      <c r="TCY61" s="86"/>
      <c r="TCZ61" s="86"/>
      <c r="TDA61" s="86"/>
      <c r="TDB61" s="86"/>
      <c r="TDC61" s="86"/>
      <c r="TDD61" s="86"/>
      <c r="TDE61" s="86"/>
      <c r="TDF61" s="86"/>
      <c r="TDG61" s="86"/>
      <c r="TDH61" s="86"/>
      <c r="TDI61" s="86"/>
      <c r="TDJ61" s="86"/>
      <c r="TDK61" s="86"/>
      <c r="TDL61" s="86"/>
      <c r="TDM61" s="86"/>
      <c r="TDN61" s="86"/>
      <c r="TDO61" s="86"/>
      <c r="TDP61" s="86"/>
      <c r="TDQ61" s="86"/>
      <c r="TDR61" s="86"/>
      <c r="TDS61" s="86"/>
      <c r="TDT61" s="86"/>
      <c r="TDU61" s="86"/>
      <c r="TDV61" s="86"/>
      <c r="TDW61" s="86"/>
      <c r="TDX61" s="86"/>
      <c r="TDY61" s="86"/>
      <c r="TDZ61" s="86"/>
      <c r="TEA61" s="86"/>
      <c r="TEB61" s="86"/>
      <c r="TEC61" s="86"/>
      <c r="TED61" s="86"/>
      <c r="TEE61" s="86"/>
      <c r="TEF61" s="86"/>
      <c r="TEG61" s="86"/>
      <c r="TEH61" s="86"/>
      <c r="TEI61" s="86"/>
      <c r="TEJ61" s="86"/>
      <c r="TEK61" s="86"/>
      <c r="TEL61" s="86"/>
      <c r="TEM61" s="86"/>
      <c r="TEN61" s="86"/>
      <c r="TEO61" s="86"/>
      <c r="TEP61" s="86"/>
      <c r="TEQ61" s="86"/>
      <c r="TER61" s="86"/>
      <c r="TES61" s="86"/>
      <c r="TET61" s="86"/>
      <c r="TEU61" s="86"/>
      <c r="TEV61" s="86"/>
      <c r="TEW61" s="86"/>
      <c r="TEX61" s="86"/>
      <c r="TEY61" s="86"/>
      <c r="TEZ61" s="86"/>
      <c r="TFA61" s="86"/>
      <c r="TFB61" s="86"/>
      <c r="TFC61" s="86"/>
      <c r="TFD61" s="86"/>
      <c r="TFE61" s="86"/>
      <c r="TFF61" s="86"/>
      <c r="TFG61" s="86"/>
      <c r="TFH61" s="86"/>
      <c r="TFI61" s="86"/>
      <c r="TFJ61" s="86"/>
      <c r="TFK61" s="86"/>
      <c r="TFL61" s="86"/>
      <c r="TFM61" s="86"/>
      <c r="TFN61" s="86"/>
      <c r="TFO61" s="86"/>
      <c r="TFP61" s="86"/>
      <c r="TFQ61" s="86"/>
      <c r="TFR61" s="86"/>
      <c r="TFS61" s="86"/>
      <c r="TFT61" s="86"/>
      <c r="TFU61" s="86"/>
      <c r="TFV61" s="86"/>
      <c r="TFW61" s="86"/>
      <c r="TFX61" s="86"/>
      <c r="TFY61" s="86"/>
      <c r="TFZ61" s="86"/>
      <c r="TGA61" s="86"/>
      <c r="TGB61" s="86"/>
      <c r="TGC61" s="86"/>
      <c r="TGD61" s="86"/>
      <c r="TGE61" s="86"/>
      <c r="TGF61" s="86"/>
      <c r="TGG61" s="86"/>
      <c r="TGH61" s="86"/>
      <c r="TGI61" s="86"/>
      <c r="TGJ61" s="86"/>
      <c r="TGK61" s="86"/>
      <c r="TGL61" s="86"/>
      <c r="TGM61" s="86"/>
      <c r="TGN61" s="86"/>
      <c r="TGO61" s="86"/>
      <c r="TGP61" s="86"/>
      <c r="TGQ61" s="86"/>
      <c r="TGR61" s="86"/>
      <c r="TGS61" s="86"/>
      <c r="TGT61" s="86"/>
      <c r="TGU61" s="86"/>
      <c r="TGV61" s="86"/>
      <c r="TGW61" s="86"/>
      <c r="TGX61" s="86"/>
      <c r="TGY61" s="86"/>
      <c r="TGZ61" s="86"/>
      <c r="THA61" s="86"/>
      <c r="THB61" s="86"/>
      <c r="THC61" s="86"/>
      <c r="THD61" s="86"/>
      <c r="THE61" s="86"/>
      <c r="THF61" s="86"/>
      <c r="THG61" s="86"/>
      <c r="THH61" s="86"/>
      <c r="THI61" s="86"/>
      <c r="THJ61" s="86"/>
      <c r="THK61" s="86"/>
      <c r="THL61" s="86"/>
      <c r="THM61" s="86"/>
      <c r="THN61" s="86"/>
      <c r="THO61" s="86"/>
      <c r="THP61" s="86"/>
      <c r="THQ61" s="86"/>
      <c r="THR61" s="86"/>
      <c r="THS61" s="86"/>
      <c r="THT61" s="86"/>
      <c r="THU61" s="86"/>
      <c r="THV61" s="86"/>
      <c r="THW61" s="86"/>
      <c r="THX61" s="86"/>
      <c r="THY61" s="86"/>
      <c r="THZ61" s="86"/>
      <c r="TIA61" s="86"/>
      <c r="TIB61" s="86"/>
      <c r="TIC61" s="86"/>
      <c r="TID61" s="86"/>
      <c r="TIE61" s="86"/>
      <c r="TIF61" s="86"/>
      <c r="TIG61" s="86"/>
      <c r="TIH61" s="86"/>
      <c r="TII61" s="86"/>
      <c r="TIJ61" s="86"/>
      <c r="TIK61" s="86"/>
      <c r="TIL61" s="86"/>
      <c r="TIM61" s="86"/>
      <c r="TIN61" s="86"/>
      <c r="TIO61" s="86"/>
      <c r="TIP61" s="86"/>
      <c r="TIQ61" s="86"/>
      <c r="TIR61" s="86"/>
      <c r="TIS61" s="86"/>
      <c r="TIT61" s="86"/>
      <c r="TIU61" s="86"/>
      <c r="TIV61" s="86"/>
      <c r="TIW61" s="86"/>
      <c r="TIX61" s="86"/>
      <c r="TIY61" s="86"/>
      <c r="TIZ61" s="86"/>
      <c r="TJA61" s="86"/>
      <c r="TJB61" s="86"/>
      <c r="TJC61" s="86"/>
      <c r="TJD61" s="86"/>
      <c r="TJE61" s="86"/>
      <c r="TJF61" s="86"/>
      <c r="TJG61" s="86"/>
      <c r="TJH61" s="86"/>
      <c r="TJI61" s="86"/>
      <c r="TJJ61" s="86"/>
      <c r="TJK61" s="86"/>
      <c r="TJL61" s="86"/>
      <c r="TJM61" s="86"/>
      <c r="TJN61" s="86"/>
      <c r="TJO61" s="86"/>
      <c r="TJP61" s="86"/>
      <c r="TJQ61" s="86"/>
      <c r="TJR61" s="86"/>
      <c r="TJS61" s="86"/>
      <c r="TJT61" s="86"/>
      <c r="TJU61" s="86"/>
      <c r="TJV61" s="86"/>
      <c r="TJW61" s="86"/>
      <c r="TJX61" s="86"/>
      <c r="TJY61" s="86"/>
      <c r="TJZ61" s="86"/>
      <c r="TKA61" s="86"/>
      <c r="TKB61" s="86"/>
      <c r="TKC61" s="86"/>
      <c r="TKD61" s="86"/>
      <c r="TKE61" s="86"/>
      <c r="TKF61" s="86"/>
      <c r="TKG61" s="86"/>
      <c r="TKH61" s="86"/>
      <c r="TKI61" s="86"/>
      <c r="TKJ61" s="86"/>
      <c r="TKK61" s="86"/>
      <c r="TKL61" s="86"/>
      <c r="TKM61" s="86"/>
      <c r="TKN61" s="86"/>
      <c r="TKO61" s="86"/>
      <c r="TKP61" s="86"/>
      <c r="TKQ61" s="86"/>
      <c r="TKR61" s="86"/>
      <c r="TKS61" s="86"/>
      <c r="TKT61" s="86"/>
      <c r="TKU61" s="86"/>
      <c r="TKV61" s="86"/>
      <c r="TKW61" s="86"/>
      <c r="TKX61" s="86"/>
      <c r="TKY61" s="86"/>
      <c r="TKZ61" s="86"/>
      <c r="TLA61" s="86"/>
      <c r="TLB61" s="86"/>
      <c r="TLC61" s="86"/>
      <c r="TLD61" s="86"/>
      <c r="TLE61" s="86"/>
      <c r="TLF61" s="86"/>
      <c r="TLG61" s="86"/>
      <c r="TLH61" s="86"/>
      <c r="TLI61" s="86"/>
      <c r="TLJ61" s="86"/>
      <c r="TLK61" s="86"/>
      <c r="TLL61" s="86"/>
      <c r="TLM61" s="86"/>
      <c r="TLN61" s="86"/>
      <c r="TLO61" s="86"/>
      <c r="TLP61" s="86"/>
      <c r="TLQ61" s="86"/>
      <c r="TLR61" s="86"/>
      <c r="TLS61" s="86"/>
      <c r="TLT61" s="86"/>
      <c r="TLU61" s="86"/>
      <c r="TLV61" s="86"/>
      <c r="TLW61" s="86"/>
      <c r="TLX61" s="86"/>
      <c r="TLY61" s="86"/>
      <c r="TLZ61" s="86"/>
      <c r="TMA61" s="86"/>
      <c r="TMB61" s="86"/>
      <c r="TMC61" s="86"/>
      <c r="TMD61" s="86"/>
      <c r="TME61" s="86"/>
      <c r="TMF61" s="86"/>
      <c r="TMG61" s="86"/>
      <c r="TMH61" s="86"/>
      <c r="TMI61" s="86"/>
      <c r="TMJ61" s="86"/>
      <c r="TMK61" s="86"/>
      <c r="TML61" s="86"/>
      <c r="TMM61" s="86"/>
      <c r="TMN61" s="86"/>
      <c r="TMO61" s="86"/>
      <c r="TMP61" s="86"/>
      <c r="TMQ61" s="86"/>
      <c r="TMR61" s="86"/>
      <c r="TMS61" s="86"/>
      <c r="TMT61" s="86"/>
      <c r="TMU61" s="86"/>
      <c r="TMV61" s="86"/>
      <c r="TMW61" s="86"/>
      <c r="TMX61" s="86"/>
      <c r="TMY61" s="86"/>
      <c r="TMZ61" s="86"/>
      <c r="TNA61" s="86"/>
      <c r="TNB61" s="86"/>
      <c r="TNC61" s="86"/>
      <c r="TND61" s="86"/>
      <c r="TNE61" s="86"/>
      <c r="TNF61" s="86"/>
      <c r="TNG61" s="86"/>
      <c r="TNH61" s="86"/>
      <c r="TNI61" s="86"/>
      <c r="TNJ61" s="86"/>
      <c r="TNK61" s="86"/>
      <c r="TNL61" s="86"/>
      <c r="TNM61" s="86"/>
      <c r="TNN61" s="86"/>
      <c r="TNO61" s="86"/>
      <c r="TNP61" s="86"/>
      <c r="TNQ61" s="86"/>
      <c r="TNR61" s="86"/>
      <c r="TNS61" s="86"/>
      <c r="TNT61" s="86"/>
      <c r="TNU61" s="86"/>
      <c r="TNV61" s="86"/>
      <c r="TNW61" s="86"/>
      <c r="TNX61" s="86"/>
      <c r="TNY61" s="86"/>
      <c r="TNZ61" s="86"/>
      <c r="TOA61" s="86"/>
      <c r="TOB61" s="86"/>
      <c r="TOC61" s="86"/>
      <c r="TOD61" s="86"/>
      <c r="TOE61" s="86"/>
      <c r="TOF61" s="86"/>
      <c r="TOG61" s="86"/>
      <c r="TOH61" s="86"/>
      <c r="TOI61" s="86"/>
      <c r="TOJ61" s="86"/>
      <c r="TOK61" s="86"/>
      <c r="TOL61" s="86"/>
      <c r="TOM61" s="86"/>
      <c r="TON61" s="86"/>
      <c r="TOO61" s="86"/>
      <c r="TOP61" s="86"/>
      <c r="TOQ61" s="86"/>
      <c r="TOR61" s="86"/>
      <c r="TOS61" s="86"/>
      <c r="TOT61" s="86"/>
      <c r="TOU61" s="86"/>
      <c r="TOV61" s="86"/>
      <c r="TOW61" s="86"/>
      <c r="TOX61" s="86"/>
      <c r="TOY61" s="86"/>
      <c r="TOZ61" s="86"/>
      <c r="TPA61" s="86"/>
      <c r="TPB61" s="86"/>
      <c r="TPC61" s="86"/>
      <c r="TPD61" s="86"/>
      <c r="TPE61" s="86"/>
      <c r="TPF61" s="86"/>
      <c r="TPG61" s="86"/>
      <c r="TPH61" s="86"/>
      <c r="TPI61" s="86"/>
      <c r="TPJ61" s="86"/>
      <c r="TPK61" s="86"/>
      <c r="TPL61" s="86"/>
      <c r="TPM61" s="86"/>
      <c r="TPN61" s="86"/>
      <c r="TPO61" s="86"/>
      <c r="TPP61" s="86"/>
      <c r="TPQ61" s="86"/>
      <c r="TPR61" s="86"/>
      <c r="TPS61" s="86"/>
      <c r="TPT61" s="86"/>
      <c r="TPU61" s="86"/>
      <c r="TPV61" s="86"/>
      <c r="TPW61" s="86"/>
      <c r="TPX61" s="86"/>
      <c r="TPY61" s="86"/>
      <c r="TPZ61" s="86"/>
      <c r="TQA61" s="86"/>
      <c r="TQB61" s="86"/>
      <c r="TQC61" s="86"/>
      <c r="TQD61" s="86"/>
      <c r="TQE61" s="86"/>
      <c r="TQF61" s="86"/>
      <c r="TQG61" s="86"/>
      <c r="TQH61" s="86"/>
      <c r="TQI61" s="86"/>
      <c r="TQJ61" s="86"/>
      <c r="TQK61" s="86"/>
      <c r="TQL61" s="86"/>
      <c r="TQM61" s="86"/>
      <c r="TQN61" s="86"/>
      <c r="TQO61" s="86"/>
      <c r="TQP61" s="86"/>
      <c r="TQQ61" s="86"/>
      <c r="TQR61" s="86"/>
      <c r="TQS61" s="86"/>
      <c r="TQT61" s="86"/>
      <c r="TQU61" s="86"/>
      <c r="TQV61" s="86"/>
      <c r="TQW61" s="86"/>
      <c r="TQX61" s="86"/>
      <c r="TQY61" s="86"/>
      <c r="TQZ61" s="86"/>
      <c r="TRA61" s="86"/>
      <c r="TRB61" s="86"/>
      <c r="TRC61" s="86"/>
      <c r="TRD61" s="86"/>
      <c r="TRE61" s="86"/>
      <c r="TRF61" s="86"/>
      <c r="TRG61" s="86"/>
      <c r="TRH61" s="86"/>
      <c r="TRI61" s="86"/>
      <c r="TRJ61" s="86"/>
      <c r="TRK61" s="86"/>
      <c r="TRL61" s="86"/>
      <c r="TRM61" s="86"/>
      <c r="TRN61" s="86"/>
      <c r="TRO61" s="86"/>
      <c r="TRP61" s="86"/>
      <c r="TRQ61" s="86"/>
      <c r="TRR61" s="86"/>
      <c r="TRS61" s="86"/>
      <c r="TRT61" s="86"/>
      <c r="TRU61" s="86"/>
      <c r="TRV61" s="86"/>
      <c r="TRW61" s="86"/>
      <c r="TRX61" s="86"/>
      <c r="TRY61" s="86"/>
      <c r="TRZ61" s="86"/>
      <c r="TSA61" s="86"/>
      <c r="TSB61" s="86"/>
      <c r="TSC61" s="86"/>
      <c r="TSD61" s="86"/>
      <c r="TSE61" s="86"/>
      <c r="TSF61" s="86"/>
      <c r="TSG61" s="86"/>
      <c r="TSH61" s="86"/>
      <c r="TSI61" s="86"/>
      <c r="TSJ61" s="86"/>
      <c r="TSK61" s="86"/>
      <c r="TSL61" s="86"/>
      <c r="TSM61" s="86"/>
      <c r="TSN61" s="86"/>
      <c r="TSO61" s="86"/>
      <c r="TSP61" s="86"/>
      <c r="TSQ61" s="86"/>
      <c r="TSR61" s="86"/>
      <c r="TSS61" s="86"/>
      <c r="TST61" s="86"/>
      <c r="TSU61" s="86"/>
      <c r="TSV61" s="86"/>
      <c r="TSW61" s="86"/>
      <c r="TSX61" s="86"/>
      <c r="TSY61" s="86"/>
      <c r="TSZ61" s="86"/>
      <c r="TTA61" s="86"/>
      <c r="TTB61" s="86"/>
      <c r="TTC61" s="86"/>
      <c r="TTD61" s="86"/>
      <c r="TTE61" s="86"/>
      <c r="TTF61" s="86"/>
      <c r="TTG61" s="86"/>
      <c r="TTH61" s="86"/>
      <c r="TTI61" s="86"/>
      <c r="TTJ61" s="86"/>
      <c r="TTK61" s="86"/>
      <c r="TTL61" s="86"/>
      <c r="TTM61" s="86"/>
      <c r="TTN61" s="86"/>
      <c r="TTO61" s="86"/>
      <c r="TTP61" s="86"/>
      <c r="TTQ61" s="86"/>
      <c r="TTR61" s="86"/>
      <c r="TTS61" s="86"/>
      <c r="TTT61" s="86"/>
      <c r="TTU61" s="86"/>
      <c r="TTV61" s="86"/>
      <c r="TTW61" s="86"/>
      <c r="TTX61" s="86"/>
      <c r="TTY61" s="86"/>
      <c r="TTZ61" s="86"/>
      <c r="TUA61" s="86"/>
      <c r="TUB61" s="86"/>
      <c r="TUC61" s="86"/>
      <c r="TUD61" s="86"/>
      <c r="TUE61" s="86"/>
      <c r="TUF61" s="86"/>
      <c r="TUG61" s="86"/>
      <c r="TUH61" s="86"/>
      <c r="TUI61" s="86"/>
      <c r="TUJ61" s="86"/>
      <c r="TUK61" s="86"/>
      <c r="TUL61" s="86"/>
      <c r="TUM61" s="86"/>
      <c r="TUN61" s="86"/>
      <c r="TUO61" s="86"/>
      <c r="TUP61" s="86"/>
      <c r="TUQ61" s="86"/>
      <c r="TUR61" s="86"/>
      <c r="TUS61" s="86"/>
      <c r="TUT61" s="86"/>
      <c r="TUU61" s="86"/>
      <c r="TUV61" s="86"/>
      <c r="TUW61" s="86"/>
      <c r="TUX61" s="86"/>
      <c r="TUY61" s="86"/>
      <c r="TUZ61" s="86"/>
      <c r="TVA61" s="86"/>
      <c r="TVB61" s="86"/>
      <c r="TVC61" s="86"/>
      <c r="TVD61" s="86"/>
      <c r="TVE61" s="86"/>
      <c r="TVF61" s="86"/>
      <c r="TVG61" s="86"/>
      <c r="TVH61" s="86"/>
      <c r="TVI61" s="86"/>
      <c r="TVJ61" s="86"/>
      <c r="TVK61" s="86"/>
      <c r="TVL61" s="86"/>
      <c r="TVM61" s="86"/>
      <c r="TVN61" s="86"/>
      <c r="TVO61" s="86"/>
      <c r="TVP61" s="86"/>
      <c r="TVQ61" s="86"/>
      <c r="TVR61" s="86"/>
      <c r="TVS61" s="86"/>
      <c r="TVT61" s="86"/>
      <c r="TVU61" s="86"/>
      <c r="TVV61" s="86"/>
      <c r="TVW61" s="86"/>
      <c r="TVX61" s="86"/>
      <c r="TVY61" s="86"/>
      <c r="TVZ61" s="86"/>
      <c r="TWA61" s="86"/>
      <c r="TWB61" s="86"/>
      <c r="TWC61" s="86"/>
      <c r="TWD61" s="86"/>
      <c r="TWE61" s="86"/>
      <c r="TWF61" s="86"/>
      <c r="TWG61" s="86"/>
      <c r="TWH61" s="86"/>
      <c r="TWI61" s="86"/>
      <c r="TWJ61" s="86"/>
      <c r="TWK61" s="86"/>
      <c r="TWL61" s="86"/>
      <c r="TWM61" s="86"/>
      <c r="TWN61" s="86"/>
      <c r="TWO61" s="86"/>
      <c r="TWP61" s="86"/>
      <c r="TWQ61" s="86"/>
      <c r="TWR61" s="86"/>
      <c r="TWS61" s="86"/>
      <c r="TWT61" s="86"/>
      <c r="TWU61" s="86"/>
      <c r="TWV61" s="86"/>
      <c r="TWW61" s="86"/>
      <c r="TWX61" s="86"/>
      <c r="TWY61" s="86"/>
      <c r="TWZ61" s="86"/>
      <c r="TXA61" s="86"/>
      <c r="TXB61" s="86"/>
      <c r="TXC61" s="86"/>
      <c r="TXD61" s="86"/>
      <c r="TXE61" s="86"/>
      <c r="TXF61" s="86"/>
      <c r="TXG61" s="86"/>
      <c r="TXH61" s="86"/>
      <c r="TXI61" s="86"/>
      <c r="TXJ61" s="86"/>
      <c r="TXK61" s="86"/>
      <c r="TXL61" s="86"/>
      <c r="TXM61" s="86"/>
      <c r="TXN61" s="86"/>
      <c r="TXO61" s="86"/>
      <c r="TXP61" s="86"/>
      <c r="TXQ61" s="86"/>
      <c r="TXR61" s="86"/>
      <c r="TXS61" s="86"/>
      <c r="TXT61" s="86"/>
      <c r="TXU61" s="86"/>
      <c r="TXV61" s="86"/>
      <c r="TXW61" s="86"/>
      <c r="TXX61" s="86"/>
      <c r="TXY61" s="86"/>
      <c r="TXZ61" s="86"/>
      <c r="TYA61" s="86"/>
      <c r="TYB61" s="86"/>
      <c r="TYC61" s="86"/>
      <c r="TYD61" s="86"/>
      <c r="TYE61" s="86"/>
      <c r="TYF61" s="86"/>
      <c r="TYG61" s="86"/>
      <c r="TYH61" s="86"/>
      <c r="TYI61" s="86"/>
      <c r="TYJ61" s="86"/>
      <c r="TYK61" s="86"/>
      <c r="TYL61" s="86"/>
      <c r="TYM61" s="86"/>
      <c r="TYN61" s="86"/>
      <c r="TYO61" s="86"/>
      <c r="TYP61" s="86"/>
      <c r="TYQ61" s="86"/>
      <c r="TYR61" s="86"/>
      <c r="TYS61" s="86"/>
      <c r="TYT61" s="86"/>
      <c r="TYU61" s="86"/>
      <c r="TYV61" s="86"/>
      <c r="TYW61" s="86"/>
      <c r="TYX61" s="86"/>
      <c r="TYY61" s="86"/>
      <c r="TYZ61" s="86"/>
      <c r="TZA61" s="86"/>
      <c r="TZB61" s="86"/>
      <c r="TZC61" s="86"/>
      <c r="TZD61" s="86"/>
      <c r="TZE61" s="86"/>
      <c r="TZF61" s="86"/>
      <c r="TZG61" s="86"/>
      <c r="TZH61" s="86"/>
      <c r="TZI61" s="86"/>
      <c r="TZJ61" s="86"/>
      <c r="TZK61" s="86"/>
      <c r="TZL61" s="86"/>
      <c r="TZM61" s="86"/>
      <c r="TZN61" s="86"/>
      <c r="TZO61" s="86"/>
      <c r="TZP61" s="86"/>
      <c r="TZQ61" s="86"/>
      <c r="TZR61" s="86"/>
      <c r="TZS61" s="86"/>
      <c r="TZT61" s="86"/>
      <c r="TZU61" s="86"/>
      <c r="TZV61" s="86"/>
      <c r="TZW61" s="86"/>
      <c r="TZX61" s="86"/>
      <c r="TZY61" s="86"/>
      <c r="TZZ61" s="86"/>
      <c r="UAA61" s="86"/>
      <c r="UAB61" s="86"/>
      <c r="UAC61" s="86"/>
      <c r="UAD61" s="86"/>
      <c r="UAE61" s="86"/>
      <c r="UAF61" s="86"/>
      <c r="UAG61" s="86"/>
      <c r="UAH61" s="86"/>
      <c r="UAI61" s="86"/>
      <c r="UAJ61" s="86"/>
      <c r="UAK61" s="86"/>
      <c r="UAL61" s="86"/>
      <c r="UAM61" s="86"/>
      <c r="UAN61" s="86"/>
      <c r="UAO61" s="86"/>
      <c r="UAP61" s="86"/>
      <c r="UAQ61" s="86"/>
      <c r="UAR61" s="86"/>
      <c r="UAS61" s="86"/>
      <c r="UAT61" s="86"/>
      <c r="UAU61" s="86"/>
      <c r="UAV61" s="86"/>
      <c r="UAW61" s="86"/>
      <c r="UAX61" s="86"/>
      <c r="UAY61" s="86"/>
      <c r="UAZ61" s="86"/>
      <c r="UBA61" s="86"/>
      <c r="UBB61" s="86"/>
      <c r="UBC61" s="86"/>
      <c r="UBD61" s="86"/>
      <c r="UBE61" s="86"/>
      <c r="UBF61" s="86"/>
      <c r="UBG61" s="86"/>
      <c r="UBH61" s="86"/>
      <c r="UBI61" s="86"/>
      <c r="UBJ61" s="86"/>
      <c r="UBK61" s="86"/>
      <c r="UBL61" s="86"/>
      <c r="UBM61" s="86"/>
      <c r="UBN61" s="86"/>
      <c r="UBO61" s="86"/>
      <c r="UBP61" s="86"/>
      <c r="UBQ61" s="86"/>
      <c r="UBR61" s="86"/>
      <c r="UBS61" s="86"/>
      <c r="UBT61" s="86"/>
      <c r="UBU61" s="86"/>
      <c r="UBV61" s="86"/>
      <c r="UBW61" s="86"/>
      <c r="UBX61" s="86"/>
      <c r="UBY61" s="86"/>
      <c r="UBZ61" s="86"/>
      <c r="UCA61" s="86"/>
      <c r="UCB61" s="86"/>
      <c r="UCC61" s="86"/>
      <c r="UCD61" s="86"/>
      <c r="UCE61" s="86"/>
      <c r="UCF61" s="86"/>
      <c r="UCG61" s="86"/>
      <c r="UCH61" s="86"/>
      <c r="UCI61" s="86"/>
      <c r="UCJ61" s="86"/>
      <c r="UCK61" s="86"/>
      <c r="UCL61" s="86"/>
      <c r="UCM61" s="86"/>
      <c r="UCN61" s="86"/>
      <c r="UCO61" s="86"/>
      <c r="UCP61" s="86"/>
      <c r="UCQ61" s="86"/>
      <c r="UCR61" s="86"/>
      <c r="UCS61" s="86"/>
      <c r="UCT61" s="86"/>
      <c r="UCU61" s="86"/>
      <c r="UCV61" s="86"/>
      <c r="UCW61" s="86"/>
      <c r="UCX61" s="86"/>
      <c r="UCY61" s="86"/>
      <c r="UCZ61" s="86"/>
      <c r="UDA61" s="86"/>
      <c r="UDB61" s="86"/>
      <c r="UDC61" s="86"/>
      <c r="UDD61" s="86"/>
      <c r="UDE61" s="86"/>
      <c r="UDF61" s="86"/>
      <c r="UDG61" s="86"/>
      <c r="UDH61" s="86"/>
      <c r="UDI61" s="86"/>
      <c r="UDJ61" s="86"/>
      <c r="UDK61" s="86"/>
      <c r="UDL61" s="86"/>
      <c r="UDM61" s="86"/>
      <c r="UDN61" s="86"/>
      <c r="UDO61" s="86"/>
      <c r="UDP61" s="86"/>
      <c r="UDQ61" s="86"/>
      <c r="UDR61" s="86"/>
      <c r="UDS61" s="86"/>
      <c r="UDT61" s="86"/>
      <c r="UDU61" s="86"/>
      <c r="UDV61" s="86"/>
      <c r="UDW61" s="86"/>
      <c r="UDX61" s="86"/>
      <c r="UDY61" s="86"/>
      <c r="UDZ61" s="86"/>
      <c r="UEA61" s="86"/>
      <c r="UEB61" s="86"/>
      <c r="UEC61" s="86"/>
      <c r="UED61" s="86"/>
      <c r="UEE61" s="86"/>
      <c r="UEF61" s="86"/>
      <c r="UEG61" s="86"/>
      <c r="UEH61" s="86"/>
      <c r="UEI61" s="86"/>
      <c r="UEJ61" s="86"/>
      <c r="UEK61" s="86"/>
      <c r="UEL61" s="86"/>
      <c r="UEM61" s="86"/>
      <c r="UEN61" s="86"/>
      <c r="UEO61" s="86"/>
      <c r="UEP61" s="86"/>
      <c r="UEQ61" s="86"/>
      <c r="UER61" s="86"/>
      <c r="UES61" s="86"/>
      <c r="UET61" s="86"/>
      <c r="UEU61" s="86"/>
      <c r="UEV61" s="86"/>
      <c r="UEW61" s="86"/>
      <c r="UEX61" s="86"/>
      <c r="UEY61" s="86"/>
      <c r="UEZ61" s="86"/>
      <c r="UFA61" s="86"/>
      <c r="UFB61" s="86"/>
      <c r="UFC61" s="86"/>
      <c r="UFD61" s="86"/>
      <c r="UFE61" s="86"/>
      <c r="UFF61" s="86"/>
      <c r="UFG61" s="86"/>
      <c r="UFH61" s="86"/>
      <c r="UFI61" s="86"/>
      <c r="UFJ61" s="86"/>
      <c r="UFK61" s="86"/>
      <c r="UFL61" s="86"/>
      <c r="UFM61" s="86"/>
      <c r="UFN61" s="86"/>
      <c r="UFO61" s="86"/>
      <c r="UFP61" s="86"/>
      <c r="UFQ61" s="86"/>
      <c r="UFR61" s="86"/>
      <c r="UFS61" s="86"/>
      <c r="UFT61" s="86"/>
      <c r="UFU61" s="86"/>
      <c r="UFV61" s="86"/>
      <c r="UFW61" s="86"/>
      <c r="UFX61" s="86"/>
      <c r="UFY61" s="86"/>
      <c r="UFZ61" s="86"/>
      <c r="UGA61" s="86"/>
      <c r="UGB61" s="86"/>
      <c r="UGC61" s="86"/>
      <c r="UGD61" s="86"/>
      <c r="UGE61" s="86"/>
      <c r="UGF61" s="86"/>
      <c r="UGG61" s="86"/>
      <c r="UGH61" s="86"/>
      <c r="UGI61" s="86"/>
      <c r="UGJ61" s="86"/>
      <c r="UGK61" s="86"/>
      <c r="UGL61" s="86"/>
      <c r="UGM61" s="86"/>
      <c r="UGN61" s="86"/>
      <c r="UGO61" s="86"/>
      <c r="UGP61" s="86"/>
      <c r="UGQ61" s="86"/>
      <c r="UGR61" s="86"/>
      <c r="UGS61" s="86"/>
      <c r="UGT61" s="86"/>
      <c r="UGU61" s="86"/>
      <c r="UGV61" s="86"/>
      <c r="UGW61" s="86"/>
      <c r="UGX61" s="86"/>
      <c r="UGY61" s="86"/>
      <c r="UGZ61" s="86"/>
      <c r="UHA61" s="86"/>
      <c r="UHB61" s="86"/>
      <c r="UHC61" s="86"/>
      <c r="UHD61" s="86"/>
      <c r="UHE61" s="86"/>
      <c r="UHF61" s="86"/>
      <c r="UHG61" s="86"/>
      <c r="UHH61" s="86"/>
      <c r="UHI61" s="86"/>
      <c r="UHJ61" s="86"/>
      <c r="UHK61" s="86"/>
      <c r="UHL61" s="86"/>
      <c r="UHM61" s="86"/>
      <c r="UHN61" s="86"/>
      <c r="UHO61" s="86"/>
      <c r="UHP61" s="86"/>
      <c r="UHQ61" s="86"/>
      <c r="UHR61" s="86"/>
      <c r="UHS61" s="86"/>
      <c r="UHT61" s="86"/>
      <c r="UHU61" s="86"/>
      <c r="UHV61" s="86"/>
      <c r="UHW61" s="86"/>
      <c r="UHX61" s="86"/>
      <c r="UHY61" s="86"/>
      <c r="UHZ61" s="86"/>
      <c r="UIA61" s="86"/>
      <c r="UIB61" s="86"/>
      <c r="UIC61" s="86"/>
      <c r="UID61" s="86"/>
      <c r="UIE61" s="86"/>
      <c r="UIF61" s="86"/>
      <c r="UIG61" s="86"/>
      <c r="UIH61" s="86"/>
      <c r="UII61" s="86"/>
      <c r="UIJ61" s="86"/>
      <c r="UIK61" s="86"/>
      <c r="UIL61" s="86"/>
      <c r="UIM61" s="86"/>
      <c r="UIN61" s="86"/>
      <c r="UIO61" s="86"/>
      <c r="UIP61" s="86"/>
      <c r="UIQ61" s="86"/>
      <c r="UIR61" s="86"/>
      <c r="UIS61" s="86"/>
      <c r="UIT61" s="86"/>
      <c r="UIU61" s="86"/>
      <c r="UIV61" s="86"/>
      <c r="UIW61" s="86"/>
      <c r="UIX61" s="86"/>
      <c r="UIY61" s="86"/>
      <c r="UIZ61" s="86"/>
      <c r="UJA61" s="86"/>
      <c r="UJB61" s="86"/>
      <c r="UJC61" s="86"/>
      <c r="UJD61" s="86"/>
      <c r="UJE61" s="86"/>
      <c r="UJF61" s="86"/>
      <c r="UJG61" s="86"/>
      <c r="UJH61" s="86"/>
      <c r="UJI61" s="86"/>
      <c r="UJJ61" s="86"/>
      <c r="UJK61" s="86"/>
      <c r="UJL61" s="86"/>
      <c r="UJM61" s="86"/>
      <c r="UJN61" s="86"/>
      <c r="UJO61" s="86"/>
      <c r="UJP61" s="86"/>
      <c r="UJQ61" s="86"/>
      <c r="UJR61" s="86"/>
      <c r="UJS61" s="86"/>
      <c r="UJT61" s="86"/>
      <c r="UJU61" s="86"/>
      <c r="UJV61" s="86"/>
      <c r="UJW61" s="86"/>
      <c r="UJX61" s="86"/>
      <c r="UJY61" s="86"/>
      <c r="UJZ61" s="86"/>
      <c r="UKA61" s="86"/>
      <c r="UKB61" s="86"/>
      <c r="UKC61" s="86"/>
      <c r="UKD61" s="86"/>
      <c r="UKE61" s="86"/>
      <c r="UKF61" s="86"/>
      <c r="UKG61" s="86"/>
      <c r="UKH61" s="86"/>
      <c r="UKI61" s="86"/>
      <c r="UKJ61" s="86"/>
      <c r="UKK61" s="86"/>
      <c r="UKL61" s="86"/>
      <c r="UKM61" s="86"/>
      <c r="UKN61" s="86"/>
      <c r="UKO61" s="86"/>
      <c r="UKP61" s="86"/>
      <c r="UKQ61" s="86"/>
      <c r="UKR61" s="86"/>
      <c r="UKS61" s="86"/>
      <c r="UKT61" s="86"/>
      <c r="UKU61" s="86"/>
      <c r="UKV61" s="86"/>
      <c r="UKW61" s="86"/>
      <c r="UKX61" s="86"/>
      <c r="UKY61" s="86"/>
      <c r="UKZ61" s="86"/>
      <c r="ULA61" s="86"/>
      <c r="ULB61" s="86"/>
      <c r="ULC61" s="86"/>
      <c r="ULD61" s="86"/>
      <c r="ULE61" s="86"/>
      <c r="ULF61" s="86"/>
      <c r="ULG61" s="86"/>
      <c r="ULH61" s="86"/>
      <c r="ULI61" s="86"/>
      <c r="ULJ61" s="86"/>
      <c r="ULK61" s="86"/>
      <c r="ULL61" s="86"/>
      <c r="ULM61" s="86"/>
      <c r="ULN61" s="86"/>
      <c r="ULO61" s="86"/>
      <c r="ULP61" s="86"/>
      <c r="ULQ61" s="86"/>
      <c r="ULR61" s="86"/>
      <c r="ULS61" s="86"/>
      <c r="ULT61" s="86"/>
      <c r="ULU61" s="86"/>
      <c r="ULV61" s="86"/>
      <c r="ULW61" s="86"/>
      <c r="ULX61" s="86"/>
      <c r="ULY61" s="86"/>
      <c r="ULZ61" s="86"/>
      <c r="UMA61" s="86"/>
      <c r="UMB61" s="86"/>
      <c r="UMC61" s="86"/>
      <c r="UMD61" s="86"/>
      <c r="UME61" s="86"/>
      <c r="UMF61" s="86"/>
      <c r="UMG61" s="86"/>
      <c r="UMH61" s="86"/>
      <c r="UMI61" s="86"/>
      <c r="UMJ61" s="86"/>
      <c r="UMK61" s="86"/>
      <c r="UML61" s="86"/>
      <c r="UMM61" s="86"/>
      <c r="UMN61" s="86"/>
      <c r="UMO61" s="86"/>
      <c r="UMP61" s="86"/>
      <c r="UMQ61" s="86"/>
      <c r="UMR61" s="86"/>
      <c r="UMS61" s="86"/>
      <c r="UMT61" s="86"/>
      <c r="UMU61" s="86"/>
      <c r="UMV61" s="86"/>
      <c r="UMW61" s="86"/>
      <c r="UMX61" s="86"/>
      <c r="UMY61" s="86"/>
      <c r="UMZ61" s="86"/>
      <c r="UNA61" s="86"/>
      <c r="UNB61" s="86"/>
      <c r="UNC61" s="86"/>
      <c r="UND61" s="86"/>
      <c r="UNE61" s="86"/>
      <c r="UNF61" s="86"/>
      <c r="UNG61" s="86"/>
      <c r="UNH61" s="86"/>
      <c r="UNI61" s="86"/>
      <c r="UNJ61" s="86"/>
      <c r="UNK61" s="86"/>
      <c r="UNL61" s="86"/>
      <c r="UNM61" s="86"/>
      <c r="UNN61" s="86"/>
      <c r="UNO61" s="86"/>
      <c r="UNP61" s="86"/>
      <c r="UNQ61" s="86"/>
      <c r="UNR61" s="86"/>
      <c r="UNS61" s="86"/>
      <c r="UNT61" s="86"/>
      <c r="UNU61" s="86"/>
      <c r="UNV61" s="86"/>
      <c r="UNW61" s="86"/>
      <c r="UNX61" s="86"/>
      <c r="UNY61" s="86"/>
      <c r="UNZ61" s="86"/>
      <c r="UOA61" s="86"/>
      <c r="UOB61" s="86"/>
      <c r="UOC61" s="86"/>
      <c r="UOD61" s="86"/>
      <c r="UOE61" s="86"/>
      <c r="UOF61" s="86"/>
      <c r="UOG61" s="86"/>
      <c r="UOH61" s="86"/>
      <c r="UOI61" s="86"/>
      <c r="UOJ61" s="86"/>
      <c r="UOK61" s="86"/>
      <c r="UOL61" s="86"/>
      <c r="UOM61" s="86"/>
      <c r="UON61" s="86"/>
      <c r="UOO61" s="86"/>
      <c r="UOP61" s="86"/>
      <c r="UOQ61" s="86"/>
      <c r="UOR61" s="86"/>
      <c r="UOS61" s="86"/>
      <c r="UOT61" s="86"/>
      <c r="UOU61" s="86"/>
      <c r="UOV61" s="86"/>
      <c r="UOW61" s="86"/>
      <c r="UOX61" s="86"/>
      <c r="UOY61" s="86"/>
      <c r="UOZ61" s="86"/>
      <c r="UPA61" s="86"/>
      <c r="UPB61" s="86"/>
      <c r="UPC61" s="86"/>
      <c r="UPD61" s="86"/>
      <c r="UPE61" s="86"/>
      <c r="UPF61" s="86"/>
      <c r="UPG61" s="86"/>
      <c r="UPH61" s="86"/>
      <c r="UPI61" s="86"/>
      <c r="UPJ61" s="86"/>
      <c r="UPK61" s="86"/>
      <c r="UPL61" s="86"/>
      <c r="UPM61" s="86"/>
      <c r="UPN61" s="86"/>
      <c r="UPO61" s="86"/>
      <c r="UPP61" s="86"/>
      <c r="UPQ61" s="86"/>
      <c r="UPR61" s="86"/>
      <c r="UPS61" s="86"/>
      <c r="UPT61" s="86"/>
      <c r="UPU61" s="86"/>
      <c r="UPV61" s="86"/>
      <c r="UPW61" s="86"/>
      <c r="UPX61" s="86"/>
      <c r="UPY61" s="86"/>
      <c r="UPZ61" s="86"/>
      <c r="UQA61" s="86"/>
      <c r="UQB61" s="86"/>
      <c r="UQC61" s="86"/>
      <c r="UQD61" s="86"/>
      <c r="UQE61" s="86"/>
      <c r="UQF61" s="86"/>
      <c r="UQG61" s="86"/>
      <c r="UQH61" s="86"/>
      <c r="UQI61" s="86"/>
      <c r="UQJ61" s="86"/>
      <c r="UQK61" s="86"/>
      <c r="UQL61" s="86"/>
      <c r="UQM61" s="86"/>
      <c r="UQN61" s="86"/>
      <c r="UQO61" s="86"/>
      <c r="UQP61" s="86"/>
      <c r="UQQ61" s="86"/>
      <c r="UQR61" s="86"/>
      <c r="UQS61" s="86"/>
      <c r="UQT61" s="86"/>
      <c r="UQU61" s="86"/>
      <c r="UQV61" s="86"/>
      <c r="UQW61" s="86"/>
      <c r="UQX61" s="86"/>
      <c r="UQY61" s="86"/>
      <c r="UQZ61" s="86"/>
      <c r="URA61" s="86"/>
      <c r="URB61" s="86"/>
      <c r="URC61" s="86"/>
      <c r="URD61" s="86"/>
      <c r="URE61" s="86"/>
      <c r="URF61" s="86"/>
      <c r="URG61" s="86"/>
      <c r="URH61" s="86"/>
      <c r="URI61" s="86"/>
      <c r="URJ61" s="86"/>
      <c r="URK61" s="86"/>
      <c r="URL61" s="86"/>
      <c r="URM61" s="86"/>
      <c r="URN61" s="86"/>
      <c r="URO61" s="86"/>
      <c r="URP61" s="86"/>
      <c r="URQ61" s="86"/>
      <c r="URR61" s="86"/>
      <c r="URS61" s="86"/>
      <c r="URT61" s="86"/>
      <c r="URU61" s="86"/>
      <c r="URV61" s="86"/>
      <c r="URW61" s="86"/>
      <c r="URX61" s="86"/>
      <c r="URY61" s="86"/>
      <c r="URZ61" s="86"/>
      <c r="USA61" s="86"/>
      <c r="USB61" s="86"/>
      <c r="USC61" s="86"/>
      <c r="USD61" s="86"/>
      <c r="USE61" s="86"/>
      <c r="USF61" s="86"/>
      <c r="USG61" s="86"/>
      <c r="USH61" s="86"/>
      <c r="USI61" s="86"/>
      <c r="USJ61" s="86"/>
      <c r="USK61" s="86"/>
      <c r="USL61" s="86"/>
      <c r="USM61" s="86"/>
      <c r="USN61" s="86"/>
      <c r="USO61" s="86"/>
      <c r="USP61" s="86"/>
      <c r="USQ61" s="86"/>
      <c r="USR61" s="86"/>
      <c r="USS61" s="86"/>
      <c r="UST61" s="86"/>
      <c r="USU61" s="86"/>
      <c r="USV61" s="86"/>
      <c r="USW61" s="86"/>
      <c r="USX61" s="86"/>
      <c r="USY61" s="86"/>
      <c r="USZ61" s="86"/>
      <c r="UTA61" s="86"/>
      <c r="UTB61" s="86"/>
      <c r="UTC61" s="86"/>
      <c r="UTD61" s="86"/>
      <c r="UTE61" s="86"/>
      <c r="UTF61" s="86"/>
      <c r="UTG61" s="86"/>
      <c r="UTH61" s="86"/>
      <c r="UTI61" s="86"/>
      <c r="UTJ61" s="86"/>
      <c r="UTK61" s="86"/>
      <c r="UTL61" s="86"/>
      <c r="UTM61" s="86"/>
      <c r="UTN61" s="86"/>
      <c r="UTO61" s="86"/>
      <c r="UTP61" s="86"/>
      <c r="UTQ61" s="86"/>
      <c r="UTR61" s="86"/>
      <c r="UTS61" s="86"/>
      <c r="UTT61" s="86"/>
      <c r="UTU61" s="86"/>
      <c r="UTV61" s="86"/>
      <c r="UTW61" s="86"/>
      <c r="UTX61" s="86"/>
      <c r="UTY61" s="86"/>
      <c r="UTZ61" s="86"/>
      <c r="UUA61" s="86"/>
      <c r="UUB61" s="86"/>
      <c r="UUC61" s="86"/>
      <c r="UUD61" s="86"/>
      <c r="UUE61" s="86"/>
      <c r="UUF61" s="86"/>
      <c r="UUG61" s="86"/>
      <c r="UUH61" s="86"/>
      <c r="UUI61" s="86"/>
      <c r="UUJ61" s="86"/>
      <c r="UUK61" s="86"/>
      <c r="UUL61" s="86"/>
      <c r="UUM61" s="86"/>
      <c r="UUN61" s="86"/>
      <c r="UUO61" s="86"/>
      <c r="UUP61" s="86"/>
      <c r="UUQ61" s="86"/>
      <c r="UUR61" s="86"/>
      <c r="UUS61" s="86"/>
      <c r="UUT61" s="86"/>
      <c r="UUU61" s="86"/>
      <c r="UUV61" s="86"/>
      <c r="UUW61" s="86"/>
      <c r="UUX61" s="86"/>
      <c r="UUY61" s="86"/>
      <c r="UUZ61" s="86"/>
      <c r="UVA61" s="86"/>
      <c r="UVB61" s="86"/>
      <c r="UVC61" s="86"/>
      <c r="UVD61" s="86"/>
      <c r="UVE61" s="86"/>
      <c r="UVF61" s="86"/>
      <c r="UVG61" s="86"/>
      <c r="UVH61" s="86"/>
      <c r="UVI61" s="86"/>
      <c r="UVJ61" s="86"/>
      <c r="UVK61" s="86"/>
      <c r="UVL61" s="86"/>
      <c r="UVM61" s="86"/>
      <c r="UVN61" s="86"/>
      <c r="UVO61" s="86"/>
      <c r="UVP61" s="86"/>
      <c r="UVQ61" s="86"/>
      <c r="UVR61" s="86"/>
      <c r="UVS61" s="86"/>
      <c r="UVT61" s="86"/>
      <c r="UVU61" s="86"/>
      <c r="UVV61" s="86"/>
      <c r="UVW61" s="86"/>
      <c r="UVX61" s="86"/>
      <c r="UVY61" s="86"/>
      <c r="UVZ61" s="86"/>
      <c r="UWA61" s="86"/>
      <c r="UWB61" s="86"/>
      <c r="UWC61" s="86"/>
      <c r="UWD61" s="86"/>
      <c r="UWE61" s="86"/>
      <c r="UWF61" s="86"/>
      <c r="UWG61" s="86"/>
      <c r="UWH61" s="86"/>
      <c r="UWI61" s="86"/>
      <c r="UWJ61" s="86"/>
      <c r="UWK61" s="86"/>
      <c r="UWL61" s="86"/>
      <c r="UWM61" s="86"/>
      <c r="UWN61" s="86"/>
      <c r="UWO61" s="86"/>
      <c r="UWP61" s="86"/>
      <c r="UWQ61" s="86"/>
      <c r="UWR61" s="86"/>
      <c r="UWS61" s="86"/>
      <c r="UWT61" s="86"/>
      <c r="UWU61" s="86"/>
      <c r="UWV61" s="86"/>
      <c r="UWW61" s="86"/>
      <c r="UWX61" s="86"/>
      <c r="UWY61" s="86"/>
      <c r="UWZ61" s="86"/>
      <c r="UXA61" s="86"/>
      <c r="UXB61" s="86"/>
      <c r="UXC61" s="86"/>
      <c r="UXD61" s="86"/>
      <c r="UXE61" s="86"/>
      <c r="UXF61" s="86"/>
      <c r="UXG61" s="86"/>
      <c r="UXH61" s="86"/>
      <c r="UXI61" s="86"/>
      <c r="UXJ61" s="86"/>
      <c r="UXK61" s="86"/>
      <c r="UXL61" s="86"/>
      <c r="UXM61" s="86"/>
      <c r="UXN61" s="86"/>
      <c r="UXO61" s="86"/>
      <c r="UXP61" s="86"/>
      <c r="UXQ61" s="86"/>
      <c r="UXR61" s="86"/>
      <c r="UXS61" s="86"/>
      <c r="UXT61" s="86"/>
      <c r="UXU61" s="86"/>
      <c r="UXV61" s="86"/>
      <c r="UXW61" s="86"/>
      <c r="UXX61" s="86"/>
      <c r="UXY61" s="86"/>
      <c r="UXZ61" s="86"/>
      <c r="UYA61" s="86"/>
      <c r="UYB61" s="86"/>
      <c r="UYC61" s="86"/>
      <c r="UYD61" s="86"/>
      <c r="UYE61" s="86"/>
      <c r="UYF61" s="86"/>
      <c r="UYG61" s="86"/>
      <c r="UYH61" s="86"/>
      <c r="UYI61" s="86"/>
      <c r="UYJ61" s="86"/>
      <c r="UYK61" s="86"/>
      <c r="UYL61" s="86"/>
      <c r="UYM61" s="86"/>
      <c r="UYN61" s="86"/>
      <c r="UYO61" s="86"/>
      <c r="UYP61" s="86"/>
      <c r="UYQ61" s="86"/>
      <c r="UYR61" s="86"/>
      <c r="UYS61" s="86"/>
      <c r="UYT61" s="86"/>
      <c r="UYU61" s="86"/>
      <c r="UYV61" s="86"/>
      <c r="UYW61" s="86"/>
      <c r="UYX61" s="86"/>
      <c r="UYY61" s="86"/>
      <c r="UYZ61" s="86"/>
      <c r="UZA61" s="86"/>
      <c r="UZB61" s="86"/>
      <c r="UZC61" s="86"/>
      <c r="UZD61" s="86"/>
      <c r="UZE61" s="86"/>
      <c r="UZF61" s="86"/>
      <c r="UZG61" s="86"/>
      <c r="UZH61" s="86"/>
      <c r="UZI61" s="86"/>
      <c r="UZJ61" s="86"/>
      <c r="UZK61" s="86"/>
      <c r="UZL61" s="86"/>
      <c r="UZM61" s="86"/>
      <c r="UZN61" s="86"/>
      <c r="UZO61" s="86"/>
      <c r="UZP61" s="86"/>
      <c r="UZQ61" s="86"/>
      <c r="UZR61" s="86"/>
      <c r="UZS61" s="86"/>
      <c r="UZT61" s="86"/>
      <c r="UZU61" s="86"/>
      <c r="UZV61" s="86"/>
      <c r="UZW61" s="86"/>
      <c r="UZX61" s="86"/>
      <c r="UZY61" s="86"/>
      <c r="UZZ61" s="86"/>
      <c r="VAA61" s="86"/>
      <c r="VAB61" s="86"/>
      <c r="VAC61" s="86"/>
      <c r="VAD61" s="86"/>
      <c r="VAE61" s="86"/>
      <c r="VAF61" s="86"/>
      <c r="VAG61" s="86"/>
      <c r="VAH61" s="86"/>
      <c r="VAI61" s="86"/>
      <c r="VAJ61" s="86"/>
      <c r="VAK61" s="86"/>
      <c r="VAL61" s="86"/>
      <c r="VAM61" s="86"/>
      <c r="VAN61" s="86"/>
      <c r="VAO61" s="86"/>
      <c r="VAP61" s="86"/>
      <c r="VAQ61" s="86"/>
      <c r="VAR61" s="86"/>
      <c r="VAS61" s="86"/>
      <c r="VAT61" s="86"/>
      <c r="VAU61" s="86"/>
      <c r="VAV61" s="86"/>
      <c r="VAW61" s="86"/>
      <c r="VAX61" s="86"/>
      <c r="VAY61" s="86"/>
      <c r="VAZ61" s="86"/>
      <c r="VBA61" s="86"/>
      <c r="VBB61" s="86"/>
      <c r="VBC61" s="86"/>
      <c r="VBD61" s="86"/>
      <c r="VBE61" s="86"/>
      <c r="VBF61" s="86"/>
      <c r="VBG61" s="86"/>
      <c r="VBH61" s="86"/>
      <c r="VBI61" s="86"/>
      <c r="VBJ61" s="86"/>
      <c r="VBK61" s="86"/>
      <c r="VBL61" s="86"/>
      <c r="VBM61" s="86"/>
      <c r="VBN61" s="86"/>
      <c r="VBO61" s="86"/>
      <c r="VBP61" s="86"/>
      <c r="VBQ61" s="86"/>
      <c r="VBR61" s="86"/>
      <c r="VBS61" s="86"/>
      <c r="VBT61" s="86"/>
      <c r="VBU61" s="86"/>
      <c r="VBV61" s="86"/>
      <c r="VBW61" s="86"/>
      <c r="VBX61" s="86"/>
      <c r="VBY61" s="86"/>
      <c r="VBZ61" s="86"/>
      <c r="VCA61" s="86"/>
      <c r="VCB61" s="86"/>
      <c r="VCC61" s="86"/>
      <c r="VCD61" s="86"/>
      <c r="VCE61" s="86"/>
      <c r="VCF61" s="86"/>
      <c r="VCG61" s="86"/>
      <c r="VCH61" s="86"/>
      <c r="VCI61" s="86"/>
      <c r="VCJ61" s="86"/>
      <c r="VCK61" s="86"/>
      <c r="VCL61" s="86"/>
      <c r="VCM61" s="86"/>
      <c r="VCN61" s="86"/>
      <c r="VCO61" s="86"/>
      <c r="VCP61" s="86"/>
      <c r="VCQ61" s="86"/>
      <c r="VCR61" s="86"/>
      <c r="VCS61" s="86"/>
      <c r="VCT61" s="86"/>
      <c r="VCU61" s="86"/>
      <c r="VCV61" s="86"/>
      <c r="VCW61" s="86"/>
      <c r="VCX61" s="86"/>
      <c r="VCY61" s="86"/>
      <c r="VCZ61" s="86"/>
      <c r="VDA61" s="86"/>
      <c r="VDB61" s="86"/>
      <c r="VDC61" s="86"/>
      <c r="VDD61" s="86"/>
      <c r="VDE61" s="86"/>
      <c r="VDF61" s="86"/>
      <c r="VDG61" s="86"/>
      <c r="VDH61" s="86"/>
      <c r="VDI61" s="86"/>
      <c r="VDJ61" s="86"/>
      <c r="VDK61" s="86"/>
      <c r="VDL61" s="86"/>
      <c r="VDM61" s="86"/>
      <c r="VDN61" s="86"/>
      <c r="VDO61" s="86"/>
      <c r="VDP61" s="86"/>
      <c r="VDQ61" s="86"/>
      <c r="VDR61" s="86"/>
      <c r="VDS61" s="86"/>
      <c r="VDT61" s="86"/>
      <c r="VDU61" s="86"/>
      <c r="VDV61" s="86"/>
      <c r="VDW61" s="86"/>
      <c r="VDX61" s="86"/>
      <c r="VDY61" s="86"/>
      <c r="VDZ61" s="86"/>
      <c r="VEA61" s="86"/>
      <c r="VEB61" s="86"/>
      <c r="VEC61" s="86"/>
      <c r="VED61" s="86"/>
      <c r="VEE61" s="86"/>
      <c r="VEF61" s="86"/>
      <c r="VEG61" s="86"/>
      <c r="VEH61" s="86"/>
      <c r="VEI61" s="86"/>
      <c r="VEJ61" s="86"/>
      <c r="VEK61" s="86"/>
      <c r="VEL61" s="86"/>
      <c r="VEM61" s="86"/>
      <c r="VEN61" s="86"/>
      <c r="VEO61" s="86"/>
      <c r="VEP61" s="86"/>
      <c r="VEQ61" s="86"/>
      <c r="VER61" s="86"/>
      <c r="VES61" s="86"/>
      <c r="VET61" s="86"/>
      <c r="VEU61" s="86"/>
      <c r="VEV61" s="86"/>
      <c r="VEW61" s="86"/>
      <c r="VEX61" s="86"/>
      <c r="VEY61" s="86"/>
      <c r="VEZ61" s="86"/>
      <c r="VFA61" s="86"/>
      <c r="VFB61" s="86"/>
      <c r="VFC61" s="86"/>
      <c r="VFD61" s="86"/>
      <c r="VFE61" s="86"/>
      <c r="VFF61" s="86"/>
      <c r="VFG61" s="86"/>
      <c r="VFH61" s="86"/>
      <c r="VFI61" s="86"/>
      <c r="VFJ61" s="86"/>
      <c r="VFK61" s="86"/>
      <c r="VFL61" s="86"/>
      <c r="VFM61" s="86"/>
      <c r="VFN61" s="86"/>
      <c r="VFO61" s="86"/>
      <c r="VFP61" s="86"/>
      <c r="VFQ61" s="86"/>
      <c r="VFR61" s="86"/>
      <c r="VFS61" s="86"/>
      <c r="VFT61" s="86"/>
      <c r="VFU61" s="86"/>
      <c r="VFV61" s="86"/>
      <c r="VFW61" s="86"/>
      <c r="VFX61" s="86"/>
      <c r="VFY61" s="86"/>
      <c r="VFZ61" s="86"/>
      <c r="VGA61" s="86"/>
      <c r="VGB61" s="86"/>
      <c r="VGC61" s="86"/>
      <c r="VGD61" s="86"/>
      <c r="VGE61" s="86"/>
      <c r="VGF61" s="86"/>
      <c r="VGG61" s="86"/>
      <c r="VGH61" s="86"/>
      <c r="VGI61" s="86"/>
      <c r="VGJ61" s="86"/>
      <c r="VGK61" s="86"/>
      <c r="VGL61" s="86"/>
      <c r="VGM61" s="86"/>
      <c r="VGN61" s="86"/>
      <c r="VGO61" s="86"/>
      <c r="VGP61" s="86"/>
      <c r="VGQ61" s="86"/>
      <c r="VGR61" s="86"/>
      <c r="VGS61" s="86"/>
      <c r="VGT61" s="86"/>
      <c r="VGU61" s="86"/>
      <c r="VGV61" s="86"/>
      <c r="VGW61" s="86"/>
      <c r="VGX61" s="86"/>
      <c r="VGY61" s="86"/>
      <c r="VGZ61" s="86"/>
      <c r="VHA61" s="86"/>
      <c r="VHB61" s="86"/>
      <c r="VHC61" s="86"/>
      <c r="VHD61" s="86"/>
      <c r="VHE61" s="86"/>
      <c r="VHF61" s="86"/>
      <c r="VHG61" s="86"/>
      <c r="VHH61" s="86"/>
      <c r="VHI61" s="86"/>
      <c r="VHJ61" s="86"/>
      <c r="VHK61" s="86"/>
      <c r="VHL61" s="86"/>
      <c r="VHM61" s="86"/>
      <c r="VHN61" s="86"/>
      <c r="VHO61" s="86"/>
      <c r="VHP61" s="86"/>
      <c r="VHQ61" s="86"/>
      <c r="VHR61" s="86"/>
      <c r="VHS61" s="86"/>
      <c r="VHT61" s="86"/>
      <c r="VHU61" s="86"/>
      <c r="VHV61" s="86"/>
      <c r="VHW61" s="86"/>
      <c r="VHX61" s="86"/>
      <c r="VHY61" s="86"/>
      <c r="VHZ61" s="86"/>
      <c r="VIA61" s="86"/>
      <c r="VIB61" s="86"/>
      <c r="VIC61" s="86"/>
      <c r="VID61" s="86"/>
      <c r="VIE61" s="86"/>
      <c r="VIF61" s="86"/>
      <c r="VIG61" s="86"/>
      <c r="VIH61" s="86"/>
      <c r="VII61" s="86"/>
      <c r="VIJ61" s="86"/>
      <c r="VIK61" s="86"/>
      <c r="VIL61" s="86"/>
      <c r="VIM61" s="86"/>
      <c r="VIN61" s="86"/>
      <c r="VIO61" s="86"/>
      <c r="VIP61" s="86"/>
      <c r="VIQ61" s="86"/>
      <c r="VIR61" s="86"/>
      <c r="VIS61" s="86"/>
      <c r="VIT61" s="86"/>
      <c r="VIU61" s="86"/>
      <c r="VIV61" s="86"/>
      <c r="VIW61" s="86"/>
      <c r="VIX61" s="86"/>
      <c r="VIY61" s="86"/>
      <c r="VIZ61" s="86"/>
      <c r="VJA61" s="86"/>
      <c r="VJB61" s="86"/>
      <c r="VJC61" s="86"/>
      <c r="VJD61" s="86"/>
      <c r="VJE61" s="86"/>
      <c r="VJF61" s="86"/>
      <c r="VJG61" s="86"/>
      <c r="VJH61" s="86"/>
      <c r="VJI61" s="86"/>
      <c r="VJJ61" s="86"/>
      <c r="VJK61" s="86"/>
      <c r="VJL61" s="86"/>
      <c r="VJM61" s="86"/>
      <c r="VJN61" s="86"/>
      <c r="VJO61" s="86"/>
      <c r="VJP61" s="86"/>
      <c r="VJQ61" s="86"/>
      <c r="VJR61" s="86"/>
      <c r="VJS61" s="86"/>
      <c r="VJT61" s="86"/>
      <c r="VJU61" s="86"/>
      <c r="VJV61" s="86"/>
      <c r="VJW61" s="86"/>
      <c r="VJX61" s="86"/>
      <c r="VJY61" s="86"/>
      <c r="VJZ61" s="86"/>
      <c r="VKA61" s="86"/>
      <c r="VKB61" s="86"/>
      <c r="VKC61" s="86"/>
      <c r="VKD61" s="86"/>
      <c r="VKE61" s="86"/>
      <c r="VKF61" s="86"/>
      <c r="VKG61" s="86"/>
      <c r="VKH61" s="86"/>
      <c r="VKI61" s="86"/>
      <c r="VKJ61" s="86"/>
      <c r="VKK61" s="86"/>
      <c r="VKL61" s="86"/>
      <c r="VKM61" s="86"/>
      <c r="VKN61" s="86"/>
      <c r="VKO61" s="86"/>
      <c r="VKP61" s="86"/>
      <c r="VKQ61" s="86"/>
      <c r="VKR61" s="86"/>
      <c r="VKS61" s="86"/>
      <c r="VKT61" s="86"/>
      <c r="VKU61" s="86"/>
      <c r="VKV61" s="86"/>
      <c r="VKW61" s="86"/>
      <c r="VKX61" s="86"/>
      <c r="VKY61" s="86"/>
      <c r="VKZ61" s="86"/>
      <c r="VLA61" s="86"/>
      <c r="VLB61" s="86"/>
      <c r="VLC61" s="86"/>
      <c r="VLD61" s="86"/>
      <c r="VLE61" s="86"/>
      <c r="VLF61" s="86"/>
      <c r="VLG61" s="86"/>
      <c r="VLH61" s="86"/>
      <c r="VLI61" s="86"/>
      <c r="VLJ61" s="86"/>
      <c r="VLK61" s="86"/>
      <c r="VLL61" s="86"/>
      <c r="VLM61" s="86"/>
      <c r="VLN61" s="86"/>
      <c r="VLO61" s="86"/>
      <c r="VLP61" s="86"/>
      <c r="VLQ61" s="86"/>
      <c r="VLR61" s="86"/>
      <c r="VLS61" s="86"/>
      <c r="VLT61" s="86"/>
      <c r="VLU61" s="86"/>
      <c r="VLV61" s="86"/>
      <c r="VLW61" s="86"/>
      <c r="VLX61" s="86"/>
      <c r="VLY61" s="86"/>
      <c r="VLZ61" s="86"/>
      <c r="VMA61" s="86"/>
      <c r="VMB61" s="86"/>
      <c r="VMC61" s="86"/>
      <c r="VMD61" s="86"/>
      <c r="VME61" s="86"/>
      <c r="VMF61" s="86"/>
      <c r="VMG61" s="86"/>
      <c r="VMH61" s="86"/>
      <c r="VMI61" s="86"/>
      <c r="VMJ61" s="86"/>
      <c r="VMK61" s="86"/>
      <c r="VML61" s="86"/>
      <c r="VMM61" s="86"/>
      <c r="VMN61" s="86"/>
      <c r="VMO61" s="86"/>
      <c r="VMP61" s="86"/>
      <c r="VMQ61" s="86"/>
      <c r="VMR61" s="86"/>
      <c r="VMS61" s="86"/>
      <c r="VMT61" s="86"/>
      <c r="VMU61" s="86"/>
      <c r="VMV61" s="86"/>
      <c r="VMW61" s="86"/>
      <c r="VMX61" s="86"/>
      <c r="VMY61" s="86"/>
      <c r="VMZ61" s="86"/>
      <c r="VNA61" s="86"/>
      <c r="VNB61" s="86"/>
      <c r="VNC61" s="86"/>
      <c r="VND61" s="86"/>
      <c r="VNE61" s="86"/>
      <c r="VNF61" s="86"/>
      <c r="VNG61" s="86"/>
      <c r="VNH61" s="86"/>
      <c r="VNI61" s="86"/>
      <c r="VNJ61" s="86"/>
      <c r="VNK61" s="86"/>
      <c r="VNL61" s="86"/>
      <c r="VNM61" s="86"/>
      <c r="VNN61" s="86"/>
      <c r="VNO61" s="86"/>
      <c r="VNP61" s="86"/>
      <c r="VNQ61" s="86"/>
      <c r="VNR61" s="86"/>
      <c r="VNS61" s="86"/>
      <c r="VNT61" s="86"/>
      <c r="VNU61" s="86"/>
      <c r="VNV61" s="86"/>
      <c r="VNW61" s="86"/>
      <c r="VNX61" s="86"/>
      <c r="VNY61" s="86"/>
      <c r="VNZ61" s="86"/>
      <c r="VOA61" s="86"/>
      <c r="VOB61" s="86"/>
      <c r="VOC61" s="86"/>
      <c r="VOD61" s="86"/>
      <c r="VOE61" s="86"/>
      <c r="VOF61" s="86"/>
      <c r="VOG61" s="86"/>
      <c r="VOH61" s="86"/>
      <c r="VOI61" s="86"/>
      <c r="VOJ61" s="86"/>
      <c r="VOK61" s="86"/>
      <c r="VOL61" s="86"/>
      <c r="VOM61" s="86"/>
      <c r="VON61" s="86"/>
      <c r="VOO61" s="86"/>
      <c r="VOP61" s="86"/>
      <c r="VOQ61" s="86"/>
      <c r="VOR61" s="86"/>
      <c r="VOS61" s="86"/>
      <c r="VOT61" s="86"/>
      <c r="VOU61" s="86"/>
      <c r="VOV61" s="86"/>
      <c r="VOW61" s="86"/>
      <c r="VOX61" s="86"/>
      <c r="VOY61" s="86"/>
      <c r="VOZ61" s="86"/>
      <c r="VPA61" s="86"/>
      <c r="VPB61" s="86"/>
      <c r="VPC61" s="86"/>
      <c r="VPD61" s="86"/>
      <c r="VPE61" s="86"/>
      <c r="VPF61" s="86"/>
      <c r="VPG61" s="86"/>
      <c r="VPH61" s="86"/>
      <c r="VPI61" s="86"/>
      <c r="VPJ61" s="86"/>
      <c r="VPK61" s="86"/>
      <c r="VPL61" s="86"/>
      <c r="VPM61" s="86"/>
      <c r="VPN61" s="86"/>
      <c r="VPO61" s="86"/>
      <c r="VPP61" s="86"/>
      <c r="VPQ61" s="86"/>
      <c r="VPR61" s="86"/>
      <c r="VPS61" s="86"/>
      <c r="VPT61" s="86"/>
      <c r="VPU61" s="86"/>
      <c r="VPV61" s="86"/>
      <c r="VPW61" s="86"/>
      <c r="VPX61" s="86"/>
      <c r="VPY61" s="86"/>
      <c r="VPZ61" s="86"/>
      <c r="VQA61" s="86"/>
      <c r="VQB61" s="86"/>
      <c r="VQC61" s="86"/>
      <c r="VQD61" s="86"/>
      <c r="VQE61" s="86"/>
      <c r="VQF61" s="86"/>
      <c r="VQG61" s="86"/>
      <c r="VQH61" s="86"/>
      <c r="VQI61" s="86"/>
      <c r="VQJ61" s="86"/>
      <c r="VQK61" s="86"/>
      <c r="VQL61" s="86"/>
      <c r="VQM61" s="86"/>
      <c r="VQN61" s="86"/>
      <c r="VQO61" s="86"/>
      <c r="VQP61" s="86"/>
      <c r="VQQ61" s="86"/>
      <c r="VQR61" s="86"/>
      <c r="VQS61" s="86"/>
      <c r="VQT61" s="86"/>
      <c r="VQU61" s="86"/>
      <c r="VQV61" s="86"/>
      <c r="VQW61" s="86"/>
      <c r="VQX61" s="86"/>
      <c r="VQY61" s="86"/>
      <c r="VQZ61" s="86"/>
      <c r="VRA61" s="86"/>
      <c r="VRB61" s="86"/>
      <c r="VRC61" s="86"/>
      <c r="VRD61" s="86"/>
      <c r="VRE61" s="86"/>
      <c r="VRF61" s="86"/>
      <c r="VRG61" s="86"/>
      <c r="VRH61" s="86"/>
      <c r="VRI61" s="86"/>
      <c r="VRJ61" s="86"/>
      <c r="VRK61" s="86"/>
      <c r="VRL61" s="86"/>
      <c r="VRM61" s="86"/>
      <c r="VRN61" s="86"/>
      <c r="VRO61" s="86"/>
      <c r="VRP61" s="86"/>
      <c r="VRQ61" s="86"/>
      <c r="VRR61" s="86"/>
      <c r="VRS61" s="86"/>
      <c r="VRT61" s="86"/>
      <c r="VRU61" s="86"/>
      <c r="VRV61" s="86"/>
      <c r="VRW61" s="86"/>
      <c r="VRX61" s="86"/>
      <c r="VRY61" s="86"/>
      <c r="VRZ61" s="86"/>
      <c r="VSA61" s="86"/>
      <c r="VSB61" s="86"/>
      <c r="VSC61" s="86"/>
      <c r="VSD61" s="86"/>
      <c r="VSE61" s="86"/>
      <c r="VSF61" s="86"/>
      <c r="VSG61" s="86"/>
      <c r="VSH61" s="86"/>
      <c r="VSI61" s="86"/>
      <c r="VSJ61" s="86"/>
      <c r="VSK61" s="86"/>
      <c r="VSL61" s="86"/>
      <c r="VSM61" s="86"/>
      <c r="VSN61" s="86"/>
      <c r="VSO61" s="86"/>
      <c r="VSP61" s="86"/>
      <c r="VSQ61" s="86"/>
      <c r="VSR61" s="86"/>
      <c r="VSS61" s="86"/>
      <c r="VST61" s="86"/>
      <c r="VSU61" s="86"/>
      <c r="VSV61" s="86"/>
      <c r="VSW61" s="86"/>
      <c r="VSX61" s="86"/>
      <c r="VSY61" s="86"/>
      <c r="VSZ61" s="86"/>
      <c r="VTA61" s="86"/>
      <c r="VTB61" s="86"/>
      <c r="VTC61" s="86"/>
      <c r="VTD61" s="86"/>
      <c r="VTE61" s="86"/>
      <c r="VTF61" s="86"/>
      <c r="VTG61" s="86"/>
      <c r="VTH61" s="86"/>
      <c r="VTI61" s="86"/>
      <c r="VTJ61" s="86"/>
      <c r="VTK61" s="86"/>
      <c r="VTL61" s="86"/>
      <c r="VTM61" s="86"/>
      <c r="VTN61" s="86"/>
      <c r="VTO61" s="86"/>
      <c r="VTP61" s="86"/>
      <c r="VTQ61" s="86"/>
      <c r="VTR61" s="86"/>
      <c r="VTS61" s="86"/>
      <c r="VTT61" s="86"/>
      <c r="VTU61" s="86"/>
      <c r="VTV61" s="86"/>
      <c r="VTW61" s="86"/>
      <c r="VTX61" s="86"/>
      <c r="VTY61" s="86"/>
      <c r="VTZ61" s="86"/>
      <c r="VUA61" s="86"/>
      <c r="VUB61" s="86"/>
      <c r="VUC61" s="86"/>
      <c r="VUD61" s="86"/>
      <c r="VUE61" s="86"/>
      <c r="VUF61" s="86"/>
      <c r="VUG61" s="86"/>
      <c r="VUH61" s="86"/>
      <c r="VUI61" s="86"/>
      <c r="VUJ61" s="86"/>
      <c r="VUK61" s="86"/>
      <c r="VUL61" s="86"/>
      <c r="VUM61" s="86"/>
      <c r="VUN61" s="86"/>
      <c r="VUO61" s="86"/>
      <c r="VUP61" s="86"/>
      <c r="VUQ61" s="86"/>
      <c r="VUR61" s="86"/>
      <c r="VUS61" s="86"/>
      <c r="VUT61" s="86"/>
      <c r="VUU61" s="86"/>
      <c r="VUV61" s="86"/>
      <c r="VUW61" s="86"/>
      <c r="VUX61" s="86"/>
      <c r="VUY61" s="86"/>
      <c r="VUZ61" s="86"/>
      <c r="VVA61" s="86"/>
      <c r="VVB61" s="86"/>
      <c r="VVC61" s="86"/>
      <c r="VVD61" s="86"/>
      <c r="VVE61" s="86"/>
      <c r="VVF61" s="86"/>
      <c r="VVG61" s="86"/>
      <c r="VVH61" s="86"/>
      <c r="VVI61" s="86"/>
      <c r="VVJ61" s="86"/>
      <c r="VVK61" s="86"/>
      <c r="VVL61" s="86"/>
      <c r="VVM61" s="86"/>
      <c r="VVN61" s="86"/>
      <c r="VVO61" s="86"/>
      <c r="VVP61" s="86"/>
      <c r="VVQ61" s="86"/>
      <c r="VVR61" s="86"/>
      <c r="VVS61" s="86"/>
      <c r="VVT61" s="86"/>
      <c r="VVU61" s="86"/>
      <c r="VVV61" s="86"/>
      <c r="VVW61" s="86"/>
      <c r="VVX61" s="86"/>
      <c r="VVY61" s="86"/>
      <c r="VVZ61" s="86"/>
      <c r="VWA61" s="86"/>
      <c r="VWB61" s="86"/>
      <c r="VWC61" s="86"/>
      <c r="VWD61" s="86"/>
      <c r="VWE61" s="86"/>
      <c r="VWF61" s="86"/>
      <c r="VWG61" s="86"/>
      <c r="VWH61" s="86"/>
      <c r="VWI61" s="86"/>
      <c r="VWJ61" s="86"/>
      <c r="VWK61" s="86"/>
      <c r="VWL61" s="86"/>
      <c r="VWM61" s="86"/>
      <c r="VWN61" s="86"/>
      <c r="VWO61" s="86"/>
      <c r="VWP61" s="86"/>
      <c r="VWQ61" s="86"/>
      <c r="VWR61" s="86"/>
      <c r="VWS61" s="86"/>
      <c r="VWT61" s="86"/>
      <c r="VWU61" s="86"/>
      <c r="VWV61" s="86"/>
      <c r="VWW61" s="86"/>
      <c r="VWX61" s="86"/>
      <c r="VWY61" s="86"/>
      <c r="VWZ61" s="86"/>
      <c r="VXA61" s="86"/>
      <c r="VXB61" s="86"/>
      <c r="VXC61" s="86"/>
      <c r="VXD61" s="86"/>
      <c r="VXE61" s="86"/>
      <c r="VXF61" s="86"/>
      <c r="VXG61" s="86"/>
      <c r="VXH61" s="86"/>
      <c r="VXI61" s="86"/>
      <c r="VXJ61" s="86"/>
      <c r="VXK61" s="86"/>
      <c r="VXL61" s="86"/>
      <c r="VXM61" s="86"/>
      <c r="VXN61" s="86"/>
      <c r="VXO61" s="86"/>
      <c r="VXP61" s="86"/>
      <c r="VXQ61" s="86"/>
      <c r="VXR61" s="86"/>
      <c r="VXS61" s="86"/>
      <c r="VXT61" s="86"/>
      <c r="VXU61" s="86"/>
      <c r="VXV61" s="86"/>
      <c r="VXW61" s="86"/>
      <c r="VXX61" s="86"/>
      <c r="VXY61" s="86"/>
      <c r="VXZ61" s="86"/>
      <c r="VYA61" s="86"/>
      <c r="VYB61" s="86"/>
      <c r="VYC61" s="86"/>
      <c r="VYD61" s="86"/>
      <c r="VYE61" s="86"/>
      <c r="VYF61" s="86"/>
      <c r="VYG61" s="86"/>
      <c r="VYH61" s="86"/>
      <c r="VYI61" s="86"/>
      <c r="VYJ61" s="86"/>
      <c r="VYK61" s="86"/>
      <c r="VYL61" s="86"/>
      <c r="VYM61" s="86"/>
      <c r="VYN61" s="86"/>
      <c r="VYO61" s="86"/>
      <c r="VYP61" s="86"/>
      <c r="VYQ61" s="86"/>
      <c r="VYR61" s="86"/>
      <c r="VYS61" s="86"/>
      <c r="VYT61" s="86"/>
      <c r="VYU61" s="86"/>
      <c r="VYV61" s="86"/>
      <c r="VYW61" s="86"/>
      <c r="VYX61" s="86"/>
      <c r="VYY61" s="86"/>
      <c r="VYZ61" s="86"/>
      <c r="VZA61" s="86"/>
      <c r="VZB61" s="86"/>
      <c r="VZC61" s="86"/>
      <c r="VZD61" s="86"/>
      <c r="VZE61" s="86"/>
      <c r="VZF61" s="86"/>
      <c r="VZG61" s="86"/>
      <c r="VZH61" s="86"/>
      <c r="VZI61" s="86"/>
      <c r="VZJ61" s="86"/>
      <c r="VZK61" s="86"/>
      <c r="VZL61" s="86"/>
      <c r="VZM61" s="86"/>
      <c r="VZN61" s="86"/>
      <c r="VZO61" s="86"/>
      <c r="VZP61" s="86"/>
      <c r="VZQ61" s="86"/>
      <c r="VZR61" s="86"/>
      <c r="VZS61" s="86"/>
      <c r="VZT61" s="86"/>
      <c r="VZU61" s="86"/>
      <c r="VZV61" s="86"/>
      <c r="VZW61" s="86"/>
      <c r="VZX61" s="86"/>
      <c r="VZY61" s="86"/>
      <c r="VZZ61" s="86"/>
      <c r="WAA61" s="86"/>
      <c r="WAB61" s="86"/>
      <c r="WAC61" s="86"/>
      <c r="WAD61" s="86"/>
      <c r="WAE61" s="86"/>
      <c r="WAF61" s="86"/>
      <c r="WAG61" s="86"/>
      <c r="WAH61" s="86"/>
      <c r="WAI61" s="86"/>
      <c r="WAJ61" s="86"/>
      <c r="WAK61" s="86"/>
      <c r="WAL61" s="86"/>
      <c r="WAM61" s="86"/>
      <c r="WAN61" s="86"/>
      <c r="WAO61" s="86"/>
      <c r="WAP61" s="86"/>
      <c r="WAQ61" s="86"/>
      <c r="WAR61" s="86"/>
      <c r="WAS61" s="86"/>
      <c r="WAT61" s="86"/>
      <c r="WAU61" s="86"/>
      <c r="WAV61" s="86"/>
      <c r="WAW61" s="86"/>
      <c r="WAX61" s="86"/>
      <c r="WAY61" s="86"/>
      <c r="WAZ61" s="86"/>
      <c r="WBA61" s="86"/>
      <c r="WBB61" s="86"/>
      <c r="WBC61" s="86"/>
      <c r="WBD61" s="86"/>
      <c r="WBE61" s="86"/>
      <c r="WBF61" s="86"/>
      <c r="WBG61" s="86"/>
      <c r="WBH61" s="86"/>
      <c r="WBI61" s="86"/>
      <c r="WBJ61" s="86"/>
      <c r="WBK61" s="86"/>
      <c r="WBL61" s="86"/>
      <c r="WBM61" s="86"/>
      <c r="WBN61" s="86"/>
      <c r="WBO61" s="86"/>
      <c r="WBP61" s="86"/>
      <c r="WBQ61" s="86"/>
      <c r="WBR61" s="86"/>
      <c r="WBS61" s="86"/>
      <c r="WBT61" s="86"/>
      <c r="WBU61" s="86"/>
      <c r="WBV61" s="86"/>
      <c r="WBW61" s="86"/>
      <c r="WBX61" s="86"/>
      <c r="WBY61" s="86"/>
      <c r="WBZ61" s="86"/>
      <c r="WCA61" s="86"/>
      <c r="WCB61" s="86"/>
      <c r="WCC61" s="86"/>
      <c r="WCD61" s="86"/>
      <c r="WCE61" s="86"/>
      <c r="WCF61" s="86"/>
      <c r="WCG61" s="86"/>
      <c r="WCH61" s="86"/>
      <c r="WCI61" s="86"/>
      <c r="WCJ61" s="86"/>
      <c r="WCK61" s="86"/>
      <c r="WCL61" s="86"/>
      <c r="WCM61" s="86"/>
      <c r="WCN61" s="86"/>
      <c r="WCO61" s="86"/>
      <c r="WCP61" s="86"/>
      <c r="WCQ61" s="86"/>
      <c r="WCR61" s="86"/>
      <c r="WCS61" s="86"/>
      <c r="WCT61" s="86"/>
      <c r="WCU61" s="86"/>
      <c r="WCV61" s="86"/>
      <c r="WCW61" s="86"/>
      <c r="WCX61" s="86"/>
      <c r="WCY61" s="86"/>
      <c r="WCZ61" s="86"/>
      <c r="WDA61" s="86"/>
      <c r="WDB61" s="86"/>
      <c r="WDC61" s="86"/>
      <c r="WDD61" s="86"/>
      <c r="WDE61" s="86"/>
      <c r="WDF61" s="86"/>
      <c r="WDG61" s="86"/>
      <c r="WDH61" s="86"/>
      <c r="WDI61" s="86"/>
      <c r="WDJ61" s="86"/>
      <c r="WDK61" s="86"/>
      <c r="WDL61" s="86"/>
      <c r="WDM61" s="86"/>
      <c r="WDN61" s="86"/>
      <c r="WDO61" s="86"/>
      <c r="WDP61" s="86"/>
      <c r="WDQ61" s="86"/>
      <c r="WDR61" s="86"/>
      <c r="WDS61" s="86"/>
      <c r="WDT61" s="86"/>
      <c r="WDU61" s="86"/>
      <c r="WDV61" s="86"/>
      <c r="WDW61" s="86"/>
      <c r="WDX61" s="86"/>
      <c r="WDY61" s="86"/>
      <c r="WDZ61" s="86"/>
      <c r="WEA61" s="86"/>
      <c r="WEB61" s="86"/>
      <c r="WEC61" s="86"/>
      <c r="WED61" s="86"/>
      <c r="WEE61" s="86"/>
      <c r="WEF61" s="86"/>
      <c r="WEG61" s="86"/>
      <c r="WEH61" s="86"/>
      <c r="WEI61" s="86"/>
      <c r="WEJ61" s="86"/>
      <c r="WEK61" s="86"/>
      <c r="WEL61" s="86"/>
      <c r="WEM61" s="86"/>
      <c r="WEN61" s="86"/>
      <c r="WEO61" s="86"/>
      <c r="WEP61" s="86"/>
      <c r="WEQ61" s="86"/>
      <c r="WER61" s="86"/>
      <c r="WES61" s="86"/>
      <c r="WET61" s="86"/>
      <c r="WEU61" s="86"/>
      <c r="WEV61" s="86"/>
      <c r="WEW61" s="86"/>
      <c r="WEX61" s="86"/>
      <c r="WEY61" s="86"/>
      <c r="WEZ61" s="86"/>
      <c r="WFA61" s="86"/>
      <c r="WFB61" s="86"/>
      <c r="WFC61" s="86"/>
      <c r="WFD61" s="86"/>
      <c r="WFE61" s="86"/>
      <c r="WFF61" s="86"/>
      <c r="WFG61" s="86"/>
      <c r="WFH61" s="86"/>
      <c r="WFI61" s="86"/>
      <c r="WFJ61" s="86"/>
      <c r="WFK61" s="86"/>
      <c r="WFL61" s="86"/>
      <c r="WFM61" s="86"/>
      <c r="WFN61" s="86"/>
      <c r="WFO61" s="86"/>
      <c r="WFP61" s="86"/>
      <c r="WFQ61" s="86"/>
      <c r="WFR61" s="86"/>
      <c r="WFS61" s="86"/>
      <c r="WFT61" s="86"/>
      <c r="WFU61" s="86"/>
      <c r="WFV61" s="86"/>
      <c r="WFW61" s="86"/>
      <c r="WFX61" s="86"/>
      <c r="WFY61" s="86"/>
      <c r="WFZ61" s="86"/>
      <c r="WGA61" s="86"/>
      <c r="WGB61" s="86"/>
      <c r="WGC61" s="86"/>
      <c r="WGD61" s="86"/>
      <c r="WGE61" s="86"/>
      <c r="WGF61" s="86"/>
      <c r="WGG61" s="86"/>
      <c r="WGH61" s="86"/>
      <c r="WGI61" s="86"/>
      <c r="WGJ61" s="86"/>
      <c r="WGK61" s="86"/>
      <c r="WGL61" s="86"/>
      <c r="WGM61" s="86"/>
      <c r="WGN61" s="86"/>
      <c r="WGO61" s="86"/>
      <c r="WGP61" s="86"/>
      <c r="WGQ61" s="86"/>
      <c r="WGR61" s="86"/>
      <c r="WGS61" s="86"/>
      <c r="WGT61" s="86"/>
      <c r="WGU61" s="86"/>
      <c r="WGV61" s="86"/>
      <c r="WGW61" s="86"/>
      <c r="WGX61" s="86"/>
      <c r="WGY61" s="86"/>
      <c r="WGZ61" s="86"/>
      <c r="WHA61" s="86"/>
      <c r="WHB61" s="86"/>
      <c r="WHC61" s="86"/>
      <c r="WHD61" s="86"/>
      <c r="WHE61" s="86"/>
      <c r="WHF61" s="86"/>
      <c r="WHG61" s="86"/>
      <c r="WHH61" s="86"/>
      <c r="WHI61" s="86"/>
      <c r="WHJ61" s="86"/>
      <c r="WHK61" s="86"/>
      <c r="WHL61" s="86"/>
      <c r="WHM61" s="86"/>
      <c r="WHN61" s="86"/>
      <c r="WHO61" s="86"/>
      <c r="WHP61" s="86"/>
      <c r="WHQ61" s="86"/>
      <c r="WHR61" s="86"/>
      <c r="WHS61" s="86"/>
      <c r="WHT61" s="86"/>
      <c r="WHU61" s="86"/>
      <c r="WHV61" s="86"/>
      <c r="WHW61" s="86"/>
      <c r="WHX61" s="86"/>
      <c r="WHY61" s="86"/>
      <c r="WHZ61" s="86"/>
      <c r="WIA61" s="86"/>
      <c r="WIB61" s="86"/>
      <c r="WIC61" s="86"/>
      <c r="WID61" s="86"/>
      <c r="WIE61" s="86"/>
      <c r="WIF61" s="86"/>
      <c r="WIG61" s="86"/>
      <c r="WIH61" s="86"/>
      <c r="WII61" s="86"/>
      <c r="WIJ61" s="86"/>
      <c r="WIK61" s="86"/>
      <c r="WIL61" s="86"/>
      <c r="WIM61" s="86"/>
      <c r="WIN61" s="86"/>
      <c r="WIO61" s="86"/>
      <c r="WIP61" s="86"/>
      <c r="WIQ61" s="86"/>
      <c r="WIR61" s="86"/>
      <c r="WIS61" s="86"/>
      <c r="WIT61" s="86"/>
      <c r="WIU61" s="86"/>
      <c r="WIV61" s="86"/>
      <c r="WIW61" s="86"/>
      <c r="WIX61" s="86"/>
      <c r="WIY61" s="86"/>
      <c r="WIZ61" s="86"/>
      <c r="WJA61" s="86"/>
      <c r="WJB61" s="86"/>
      <c r="WJC61" s="86"/>
      <c r="WJD61" s="86"/>
      <c r="WJE61" s="86"/>
      <c r="WJF61" s="86"/>
      <c r="WJG61" s="86"/>
      <c r="WJH61" s="86"/>
      <c r="WJI61" s="86"/>
      <c r="WJJ61" s="86"/>
      <c r="WJK61" s="86"/>
      <c r="WJL61" s="86"/>
      <c r="WJM61" s="86"/>
      <c r="WJN61" s="86"/>
      <c r="WJO61" s="86"/>
      <c r="WJP61" s="86"/>
      <c r="WJQ61" s="86"/>
      <c r="WJR61" s="86"/>
      <c r="WJS61" s="86"/>
      <c r="WJT61" s="86"/>
      <c r="WJU61" s="86"/>
      <c r="WJV61" s="86"/>
      <c r="WJW61" s="86"/>
      <c r="WJX61" s="86"/>
      <c r="WJY61" s="86"/>
      <c r="WJZ61" s="86"/>
      <c r="WKA61" s="86"/>
      <c r="WKB61" s="86"/>
      <c r="WKC61" s="86"/>
      <c r="WKD61" s="86"/>
      <c r="WKE61" s="86"/>
      <c r="WKF61" s="86"/>
      <c r="WKG61" s="86"/>
      <c r="WKH61" s="86"/>
      <c r="WKI61" s="86"/>
      <c r="WKJ61" s="86"/>
      <c r="WKK61" s="86"/>
      <c r="WKL61" s="86"/>
      <c r="WKM61" s="86"/>
      <c r="WKN61" s="86"/>
      <c r="WKO61" s="86"/>
      <c r="WKP61" s="86"/>
      <c r="WKQ61" s="86"/>
      <c r="WKR61" s="86"/>
      <c r="WKS61" s="86"/>
      <c r="WKT61" s="86"/>
      <c r="WKU61" s="86"/>
      <c r="WKV61" s="86"/>
      <c r="WKW61" s="86"/>
      <c r="WKX61" s="86"/>
      <c r="WKY61" s="86"/>
      <c r="WKZ61" s="86"/>
      <c r="WLA61" s="86"/>
      <c r="WLB61" s="86"/>
      <c r="WLC61" s="86"/>
      <c r="WLD61" s="86"/>
      <c r="WLE61" s="86"/>
      <c r="WLF61" s="86"/>
      <c r="WLG61" s="86"/>
      <c r="WLH61" s="86"/>
      <c r="WLI61" s="86"/>
      <c r="WLJ61" s="86"/>
      <c r="WLK61" s="86"/>
      <c r="WLL61" s="86"/>
      <c r="WLM61" s="86"/>
      <c r="WLN61" s="86"/>
      <c r="WLO61" s="86"/>
      <c r="WLP61" s="86"/>
      <c r="WLQ61" s="86"/>
      <c r="WLR61" s="86"/>
      <c r="WLS61" s="86"/>
      <c r="WLT61" s="86"/>
      <c r="WLU61" s="86"/>
      <c r="WLV61" s="86"/>
      <c r="WLW61" s="86"/>
      <c r="WLX61" s="86"/>
      <c r="WLY61" s="86"/>
      <c r="WLZ61" s="86"/>
      <c r="WMA61" s="86"/>
      <c r="WMB61" s="86"/>
      <c r="WMC61" s="86"/>
      <c r="WMD61" s="86"/>
      <c r="WME61" s="86"/>
      <c r="WMF61" s="86"/>
      <c r="WMG61" s="86"/>
      <c r="WMH61" s="86"/>
      <c r="WMI61" s="86"/>
      <c r="WMJ61" s="86"/>
      <c r="WMK61" s="86"/>
      <c r="WML61" s="86"/>
      <c r="WMM61" s="86"/>
      <c r="WMN61" s="86"/>
      <c r="WMO61" s="86"/>
      <c r="WMP61" s="86"/>
      <c r="WMQ61" s="86"/>
      <c r="WMR61" s="86"/>
      <c r="WMS61" s="86"/>
      <c r="WMT61" s="86"/>
      <c r="WMU61" s="86"/>
      <c r="WMV61" s="86"/>
      <c r="WMW61" s="86"/>
      <c r="WMX61" s="86"/>
      <c r="WMY61" s="86"/>
      <c r="WMZ61" s="86"/>
      <c r="WNA61" s="86"/>
      <c r="WNB61" s="86"/>
      <c r="WNC61" s="86"/>
      <c r="WND61" s="86"/>
      <c r="WNE61" s="86"/>
      <c r="WNF61" s="86"/>
      <c r="WNG61" s="86"/>
      <c r="WNH61" s="86"/>
      <c r="WNI61" s="86"/>
      <c r="WNJ61" s="86"/>
      <c r="WNK61" s="86"/>
      <c r="WNL61" s="86"/>
      <c r="WNM61" s="86"/>
      <c r="WNN61" s="86"/>
      <c r="WNO61" s="86"/>
      <c r="WNP61" s="86"/>
      <c r="WNQ61" s="86"/>
      <c r="WNR61" s="86"/>
      <c r="WNS61" s="86"/>
      <c r="WNT61" s="86"/>
      <c r="WNU61" s="86"/>
      <c r="WNV61" s="86"/>
      <c r="WNW61" s="86"/>
      <c r="WNX61" s="86"/>
      <c r="WNY61" s="86"/>
      <c r="WNZ61" s="86"/>
      <c r="WOA61" s="86"/>
      <c r="WOB61" s="86"/>
      <c r="WOC61" s="86"/>
      <c r="WOD61" s="86"/>
      <c r="WOE61" s="86"/>
      <c r="WOF61" s="86"/>
      <c r="WOG61" s="86"/>
      <c r="WOH61" s="86"/>
      <c r="WOI61" s="86"/>
      <c r="WOJ61" s="86"/>
      <c r="WOK61" s="86"/>
      <c r="WOL61" s="86"/>
      <c r="WOM61" s="86"/>
      <c r="WON61" s="86"/>
      <c r="WOO61" s="86"/>
      <c r="WOP61" s="86"/>
      <c r="WOQ61" s="86"/>
      <c r="WOR61" s="86"/>
      <c r="WOS61" s="86"/>
      <c r="WOT61" s="86"/>
      <c r="WOU61" s="86"/>
      <c r="WOV61" s="86"/>
      <c r="WOW61" s="86"/>
      <c r="WOX61" s="86"/>
      <c r="WOY61" s="86"/>
      <c r="WOZ61" s="86"/>
      <c r="WPA61" s="86"/>
      <c r="WPB61" s="86"/>
      <c r="WPC61" s="86"/>
      <c r="WPD61" s="86"/>
      <c r="WPE61" s="86"/>
      <c r="WPF61" s="86"/>
      <c r="WPG61" s="86"/>
      <c r="WPH61" s="86"/>
      <c r="WPI61" s="86"/>
      <c r="WPJ61" s="86"/>
      <c r="WPK61" s="86"/>
      <c r="WPL61" s="86"/>
      <c r="WPM61" s="86"/>
      <c r="WPN61" s="86"/>
      <c r="WPO61" s="86"/>
      <c r="WPP61" s="86"/>
      <c r="WPQ61" s="86"/>
      <c r="WPR61" s="86"/>
      <c r="WPS61" s="86"/>
      <c r="WPT61" s="86"/>
      <c r="WPU61" s="86"/>
      <c r="WPV61" s="86"/>
      <c r="WPW61" s="86"/>
      <c r="WPX61" s="86"/>
      <c r="WPY61" s="86"/>
      <c r="WPZ61" s="86"/>
      <c r="WQA61" s="86"/>
      <c r="WQB61" s="86"/>
      <c r="WQC61" s="86"/>
      <c r="WQD61" s="86"/>
      <c r="WQE61" s="86"/>
      <c r="WQF61" s="86"/>
      <c r="WQG61" s="86"/>
      <c r="WQH61" s="86"/>
      <c r="WQI61" s="86"/>
      <c r="WQJ61" s="86"/>
      <c r="WQK61" s="86"/>
      <c r="WQL61" s="86"/>
      <c r="WQM61" s="86"/>
      <c r="WQN61" s="86"/>
      <c r="WQO61" s="86"/>
      <c r="WQP61" s="86"/>
      <c r="WQQ61" s="86"/>
      <c r="WQR61" s="86"/>
      <c r="WQS61" s="86"/>
      <c r="WQT61" s="86"/>
      <c r="WQU61" s="86"/>
      <c r="WQV61" s="86"/>
      <c r="WQW61" s="86"/>
      <c r="WQX61" s="86"/>
      <c r="WQY61" s="86"/>
      <c r="WQZ61" s="86"/>
      <c r="WRA61" s="86"/>
      <c r="WRB61" s="86"/>
      <c r="WRC61" s="86"/>
      <c r="WRD61" s="86"/>
      <c r="WRE61" s="86"/>
      <c r="WRF61" s="86"/>
      <c r="WRG61" s="86"/>
      <c r="WRH61" s="86"/>
      <c r="WRI61" s="86"/>
      <c r="WRJ61" s="86"/>
      <c r="WRK61" s="86"/>
      <c r="WRL61" s="86"/>
      <c r="WRM61" s="86"/>
      <c r="WRN61" s="86"/>
      <c r="WRO61" s="86"/>
      <c r="WRP61" s="86"/>
      <c r="WRQ61" s="86"/>
      <c r="WRR61" s="86"/>
      <c r="WRS61" s="86"/>
      <c r="WRT61" s="86"/>
      <c r="WRU61" s="86"/>
      <c r="WRV61" s="86"/>
      <c r="WRW61" s="86"/>
      <c r="WRX61" s="86"/>
      <c r="WRY61" s="86"/>
      <c r="WRZ61" s="86"/>
      <c r="WSA61" s="86"/>
      <c r="WSB61" s="86"/>
      <c r="WSC61" s="86"/>
      <c r="WSD61" s="86"/>
      <c r="WSE61" s="86"/>
      <c r="WSF61" s="86"/>
      <c r="WSG61" s="86"/>
      <c r="WSH61" s="86"/>
      <c r="WSI61" s="86"/>
      <c r="WSJ61" s="86"/>
      <c r="WSK61" s="86"/>
      <c r="WSL61" s="86"/>
      <c r="WSM61" s="86"/>
      <c r="WSN61" s="86"/>
      <c r="WSO61" s="86"/>
      <c r="WSP61" s="86"/>
      <c r="WSQ61" s="86"/>
      <c r="WSR61" s="86"/>
      <c r="WSS61" s="86"/>
      <c r="WST61" s="86"/>
      <c r="WSU61" s="86"/>
      <c r="WSV61" s="86"/>
      <c r="WSW61" s="86"/>
      <c r="WSX61" s="86"/>
      <c r="WSY61" s="86"/>
      <c r="WSZ61" s="86"/>
      <c r="WTA61" s="86"/>
      <c r="WTB61" s="86"/>
      <c r="WTC61" s="86"/>
      <c r="WTD61" s="86"/>
      <c r="WTE61" s="86"/>
      <c r="WTF61" s="86"/>
      <c r="WTG61" s="86"/>
      <c r="WTH61" s="86"/>
      <c r="WTI61" s="86"/>
      <c r="WTJ61" s="86"/>
      <c r="WTK61" s="86"/>
      <c r="WTL61" s="86"/>
      <c r="WTM61" s="86"/>
      <c r="WTN61" s="86"/>
      <c r="WTO61" s="86"/>
      <c r="WTP61" s="86"/>
      <c r="WTQ61" s="86"/>
      <c r="WTR61" s="86"/>
      <c r="WTS61" s="86"/>
      <c r="WTT61" s="86"/>
      <c r="WTU61" s="86"/>
      <c r="WTV61" s="86"/>
      <c r="WTW61" s="86"/>
      <c r="WTX61" s="86"/>
      <c r="WTY61" s="86"/>
      <c r="WTZ61" s="86"/>
      <c r="WUA61" s="86"/>
      <c r="WUB61" s="86"/>
      <c r="WUC61" s="86"/>
      <c r="WUD61" s="86"/>
      <c r="WUE61" s="86"/>
      <c r="WUF61" s="86"/>
      <c r="WUG61" s="86"/>
      <c r="WUH61" s="86"/>
      <c r="WUI61" s="86"/>
      <c r="WUJ61" s="86"/>
      <c r="WUK61" s="86"/>
      <c r="WUL61" s="86"/>
      <c r="WUM61" s="86"/>
      <c r="WUN61" s="86"/>
      <c r="WUO61" s="86"/>
      <c r="WUP61" s="86"/>
      <c r="WUQ61" s="86"/>
      <c r="WUR61" s="86"/>
      <c r="WUS61" s="86"/>
      <c r="WUT61" s="86"/>
      <c r="WUU61" s="86"/>
      <c r="WUV61" s="86"/>
      <c r="WUW61" s="86"/>
      <c r="WUX61" s="86"/>
      <c r="WUY61" s="86"/>
      <c r="WUZ61" s="86"/>
      <c r="WVA61" s="86"/>
      <c r="WVB61" s="86"/>
      <c r="WVC61" s="86"/>
      <c r="WVD61" s="86"/>
      <c r="WVE61" s="86"/>
      <c r="WVF61" s="86"/>
      <c r="WVG61" s="86"/>
      <c r="WVH61" s="86"/>
      <c r="WVI61" s="86"/>
      <c r="WVJ61" s="86"/>
      <c r="WVK61" s="86"/>
      <c r="WVL61" s="86"/>
      <c r="WVM61" s="86"/>
      <c r="WVN61" s="86"/>
      <c r="WVO61" s="86"/>
      <c r="WVP61" s="86"/>
      <c r="WVQ61" s="86"/>
      <c r="WVR61" s="86"/>
      <c r="WVS61" s="86"/>
      <c r="WVT61" s="86"/>
      <c r="WVU61" s="86"/>
      <c r="WVV61" s="86"/>
      <c r="WVW61" s="86"/>
      <c r="WVX61" s="86"/>
      <c r="WVY61" s="86"/>
      <c r="WVZ61" s="86"/>
      <c r="WWA61" s="86"/>
      <c r="WWB61" s="86"/>
      <c r="WWC61" s="86"/>
      <c r="WWD61" s="86"/>
      <c r="WWE61" s="86"/>
      <c r="WWF61" s="86"/>
      <c r="WWG61" s="86"/>
      <c r="WWH61" s="86"/>
      <c r="WWI61" s="86"/>
      <c r="WWJ61" s="86"/>
      <c r="WWK61" s="86"/>
      <c r="WWL61" s="86"/>
      <c r="WWM61" s="86"/>
      <c r="WWN61" s="86"/>
      <c r="WWO61" s="86"/>
      <c r="WWP61" s="86"/>
      <c r="WWQ61" s="86"/>
      <c r="WWR61" s="86"/>
      <c r="WWS61" s="86"/>
      <c r="WWT61" s="86"/>
      <c r="WWU61" s="86"/>
      <c r="WWV61" s="86"/>
      <c r="WWW61" s="86"/>
      <c r="WWX61" s="86"/>
      <c r="WWY61" s="86"/>
      <c r="WWZ61" s="86"/>
      <c r="WXA61" s="86"/>
      <c r="WXB61" s="86"/>
      <c r="WXC61" s="86"/>
      <c r="WXD61" s="86"/>
      <c r="WXE61" s="86"/>
      <c r="WXF61" s="86"/>
      <c r="WXG61" s="86"/>
      <c r="WXH61" s="86"/>
      <c r="WXI61" s="86"/>
      <c r="WXJ61" s="86"/>
      <c r="WXK61" s="86"/>
      <c r="WXL61" s="86"/>
      <c r="WXM61" s="86"/>
      <c r="WXN61" s="86"/>
      <c r="WXO61" s="86"/>
      <c r="WXP61" s="86"/>
      <c r="WXQ61" s="86"/>
      <c r="WXR61" s="86"/>
      <c r="WXS61" s="86"/>
      <c r="WXT61" s="86"/>
      <c r="WXU61" s="86"/>
      <c r="WXV61" s="86"/>
      <c r="WXW61" s="86"/>
      <c r="WXX61" s="86"/>
      <c r="WXY61" s="86"/>
      <c r="WXZ61" s="86"/>
      <c r="WYA61" s="86"/>
      <c r="WYB61" s="86"/>
      <c r="WYC61" s="86"/>
      <c r="WYD61" s="86"/>
      <c r="WYE61" s="86"/>
      <c r="WYF61" s="86"/>
      <c r="WYG61" s="86"/>
      <c r="WYH61" s="86"/>
      <c r="WYI61" s="86"/>
      <c r="WYJ61" s="86"/>
      <c r="WYK61" s="86"/>
      <c r="WYL61" s="86"/>
      <c r="WYM61" s="86"/>
      <c r="WYN61" s="86"/>
      <c r="WYO61" s="86"/>
      <c r="WYP61" s="86"/>
      <c r="WYQ61" s="86"/>
      <c r="WYR61" s="86"/>
      <c r="WYS61" s="86"/>
      <c r="WYT61" s="86"/>
      <c r="WYU61" s="86"/>
      <c r="WYV61" s="86"/>
      <c r="WYW61" s="86"/>
      <c r="WYX61" s="86"/>
      <c r="WYY61" s="86"/>
      <c r="WYZ61" s="86"/>
      <c r="WZA61" s="86"/>
      <c r="WZB61" s="86"/>
      <c r="WZC61" s="86"/>
      <c r="WZD61" s="86"/>
      <c r="WZE61" s="86"/>
      <c r="WZF61" s="86"/>
      <c r="WZG61" s="86"/>
      <c r="WZH61" s="86"/>
      <c r="WZI61" s="86"/>
      <c r="WZJ61" s="86"/>
      <c r="WZK61" s="86"/>
      <c r="WZL61" s="86"/>
      <c r="WZM61" s="86"/>
      <c r="WZN61" s="86"/>
      <c r="WZO61" s="86"/>
      <c r="WZP61" s="86"/>
      <c r="WZQ61" s="86"/>
      <c r="WZR61" s="86"/>
      <c r="WZS61" s="86"/>
      <c r="WZT61" s="86"/>
      <c r="WZU61" s="86"/>
      <c r="WZV61" s="86"/>
      <c r="WZW61" s="86"/>
      <c r="WZX61" s="86"/>
      <c r="WZY61" s="86"/>
      <c r="WZZ61" s="86"/>
      <c r="XAA61" s="86"/>
      <c r="XAB61" s="86"/>
      <c r="XAC61" s="86"/>
      <c r="XAD61" s="86"/>
      <c r="XAE61" s="86"/>
      <c r="XAF61" s="86"/>
      <c r="XAG61" s="86"/>
      <c r="XAH61" s="86"/>
      <c r="XAI61" s="86"/>
      <c r="XAJ61" s="86"/>
      <c r="XAK61" s="86"/>
      <c r="XAL61" s="86"/>
      <c r="XAM61" s="86"/>
      <c r="XAN61" s="86"/>
      <c r="XAO61" s="86"/>
      <c r="XAP61" s="86"/>
      <c r="XAQ61" s="86"/>
      <c r="XAR61" s="86"/>
      <c r="XAS61" s="86"/>
      <c r="XAT61" s="86"/>
      <c r="XAU61" s="86"/>
      <c r="XAV61" s="86"/>
      <c r="XAW61" s="86"/>
      <c r="XAX61" s="86"/>
      <c r="XAY61" s="86"/>
      <c r="XAZ61" s="86"/>
      <c r="XBA61" s="86"/>
      <c r="XBB61" s="86"/>
      <c r="XBC61" s="86"/>
      <c r="XBD61" s="86"/>
      <c r="XBE61" s="86"/>
      <c r="XBF61" s="86"/>
      <c r="XBG61" s="86"/>
      <c r="XBH61" s="86"/>
      <c r="XBI61" s="86"/>
      <c r="XBJ61" s="86"/>
      <c r="XBK61" s="86"/>
      <c r="XBL61" s="86"/>
      <c r="XBM61" s="86"/>
      <c r="XBN61" s="86"/>
      <c r="XBO61" s="86"/>
      <c r="XBP61" s="86"/>
      <c r="XBQ61" s="86"/>
      <c r="XBR61" s="86"/>
      <c r="XBS61" s="86"/>
      <c r="XBT61" s="86"/>
      <c r="XBU61" s="86"/>
      <c r="XBV61" s="86"/>
      <c r="XBW61" s="86"/>
      <c r="XBX61" s="86"/>
      <c r="XBY61" s="86"/>
      <c r="XBZ61" s="86"/>
      <c r="XCA61" s="86"/>
      <c r="XCB61" s="86"/>
      <c r="XCC61" s="86"/>
      <c r="XCD61" s="86"/>
      <c r="XCE61" s="86"/>
      <c r="XCF61" s="86"/>
      <c r="XCG61" s="86"/>
      <c r="XCH61" s="86"/>
      <c r="XCI61" s="86"/>
      <c r="XCJ61" s="86"/>
      <c r="XCK61" s="86"/>
      <c r="XCL61" s="86"/>
      <c r="XCM61" s="86"/>
      <c r="XCN61" s="86"/>
      <c r="XCO61" s="86"/>
      <c r="XCP61" s="86"/>
      <c r="XCQ61" s="86"/>
      <c r="XCR61" s="86"/>
      <c r="XCS61" s="86"/>
      <c r="XCT61" s="86"/>
      <c r="XCU61" s="86"/>
      <c r="XCV61" s="86"/>
      <c r="XCW61" s="86"/>
      <c r="XCX61" s="86"/>
      <c r="XCY61" s="86"/>
      <c r="XCZ61" s="86"/>
      <c r="XDA61" s="86"/>
      <c r="XDB61" s="86"/>
      <c r="XDC61" s="86"/>
      <c r="XDD61" s="86"/>
      <c r="XDE61" s="86"/>
      <c r="XDF61" s="86"/>
      <c r="XDG61" s="86"/>
      <c r="XDH61" s="86"/>
      <c r="XDI61" s="86"/>
      <c r="XDJ61" s="86"/>
      <c r="XDK61" s="86"/>
      <c r="XDL61" s="86"/>
      <c r="XDM61" s="86"/>
      <c r="XDN61" s="86"/>
      <c r="XDO61" s="86"/>
      <c r="XDP61" s="86"/>
      <c r="XDQ61" s="86"/>
      <c r="XDR61" s="86"/>
      <c r="XDS61" s="86"/>
      <c r="XDT61" s="86"/>
      <c r="XDU61" s="86"/>
      <c r="XDV61" s="86"/>
      <c r="XDW61" s="86"/>
      <c r="XDX61" s="86"/>
      <c r="XDY61" s="86"/>
      <c r="XDZ61" s="86"/>
      <c r="XEA61" s="86"/>
      <c r="XEB61" s="86"/>
      <c r="XEC61" s="86"/>
      <c r="XED61" s="86"/>
      <c r="XEE61" s="86"/>
      <c r="XEF61" s="86"/>
      <c r="XEG61" s="86"/>
      <c r="XEH61" s="86"/>
      <c r="XEI61" s="86"/>
      <c r="XEJ61" s="86"/>
      <c r="XEK61" s="86"/>
      <c r="XEL61" s="86"/>
      <c r="XEM61" s="86"/>
      <c r="XEN61" s="86"/>
      <c r="XEO61" s="86"/>
      <c r="XEP61" s="86"/>
      <c r="XEQ61" s="86"/>
      <c r="XER61" s="86"/>
      <c r="XES61" s="86"/>
      <c r="XET61" s="86"/>
      <c r="XEU61" s="86"/>
      <c r="XEV61" s="86"/>
      <c r="XEW61" s="86"/>
      <c r="XEX61" s="86"/>
      <c r="XEY61" s="86"/>
      <c r="XEZ61" s="86"/>
      <c r="XFA61" s="86"/>
      <c r="XFB61" s="86"/>
      <c r="XFC61" s="86"/>
      <c r="XFD61" s="86"/>
    </row>
    <row r="62" spans="1:16384" s="163" customFormat="1" ht="15" customHeight="1" x14ac:dyDescent="0.25">
      <c r="A62" s="122" t="s">
        <v>936</v>
      </c>
      <c r="B62" s="162"/>
      <c r="C62" s="162"/>
      <c r="D62" s="162"/>
      <c r="E62" s="160"/>
      <c r="F62" s="161"/>
      <c r="G62" s="161"/>
      <c r="H62" s="161"/>
      <c r="I62" s="161"/>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86"/>
      <c r="AM62" s="86"/>
      <c r="AN62" s="86"/>
      <c r="AO62" s="86"/>
      <c r="AP62" s="86"/>
      <c r="AQ62" s="86"/>
      <c r="AR62" s="86"/>
      <c r="AS62" s="86"/>
      <c r="AT62" s="86"/>
      <c r="AU62" s="86"/>
      <c r="AV62" s="86"/>
      <c r="AW62" s="86"/>
      <c r="AX62" s="86"/>
      <c r="AY62" s="86"/>
      <c r="AZ62" s="86"/>
      <c r="BA62" s="86"/>
      <c r="BB62" s="86"/>
      <c r="BC62" s="86"/>
      <c r="BD62" s="86"/>
      <c r="BE62" s="86"/>
      <c r="BF62" s="86"/>
      <c r="BG62" s="86"/>
      <c r="BH62" s="86"/>
      <c r="BI62" s="86"/>
      <c r="BJ62" s="86"/>
      <c r="BK62" s="86"/>
      <c r="BL62" s="86"/>
      <c r="BM62" s="86"/>
      <c r="BN62" s="86"/>
      <c r="BO62" s="86"/>
      <c r="BP62" s="86"/>
      <c r="BQ62" s="86"/>
      <c r="BR62" s="86"/>
      <c r="BS62" s="86"/>
      <c r="BT62" s="86"/>
      <c r="BU62" s="86"/>
      <c r="BV62" s="86"/>
      <c r="BW62" s="86"/>
      <c r="BX62" s="86"/>
      <c r="BY62" s="86"/>
      <c r="BZ62" s="86"/>
      <c r="CA62" s="86"/>
      <c r="CB62" s="86"/>
      <c r="CC62" s="86"/>
      <c r="CD62" s="86"/>
      <c r="CE62" s="86"/>
      <c r="CF62" s="86"/>
      <c r="CG62" s="86"/>
      <c r="CH62" s="86"/>
      <c r="CI62" s="86"/>
      <c r="CJ62" s="86"/>
      <c r="CK62" s="86"/>
      <c r="CL62" s="86"/>
      <c r="CM62" s="86"/>
      <c r="CN62" s="86"/>
      <c r="CO62" s="86"/>
      <c r="CP62" s="86"/>
      <c r="CQ62" s="86"/>
      <c r="CR62" s="86"/>
      <c r="CS62" s="86"/>
      <c r="CT62" s="86"/>
      <c r="CU62" s="86"/>
      <c r="CV62" s="86"/>
      <c r="CW62" s="86"/>
      <c r="CX62" s="86"/>
      <c r="CY62" s="86"/>
      <c r="CZ62" s="86"/>
      <c r="DA62" s="86"/>
      <c r="DB62" s="86"/>
      <c r="DC62" s="86"/>
      <c r="DD62" s="86"/>
      <c r="DE62" s="86"/>
      <c r="DF62" s="86"/>
      <c r="DG62" s="86"/>
      <c r="DH62" s="86"/>
      <c r="DI62" s="86"/>
      <c r="DJ62" s="86"/>
      <c r="DK62" s="86"/>
      <c r="DL62" s="86"/>
      <c r="DM62" s="86"/>
      <c r="DN62" s="86"/>
      <c r="DO62" s="86"/>
      <c r="DP62" s="86"/>
      <c r="DQ62" s="86"/>
      <c r="DR62" s="86"/>
      <c r="DS62" s="86"/>
      <c r="DT62" s="86"/>
      <c r="DU62" s="86"/>
      <c r="DV62" s="86"/>
      <c r="DW62" s="86"/>
      <c r="DX62" s="86"/>
      <c r="DY62" s="86"/>
      <c r="DZ62" s="86"/>
      <c r="EA62" s="86"/>
      <c r="EB62" s="86"/>
      <c r="EC62" s="86"/>
      <c r="ED62" s="86"/>
      <c r="EE62" s="86"/>
      <c r="EF62" s="86"/>
      <c r="EG62" s="86"/>
      <c r="EH62" s="86"/>
      <c r="EI62" s="86"/>
      <c r="EJ62" s="86"/>
      <c r="EK62" s="86"/>
      <c r="EL62" s="86"/>
      <c r="EM62" s="86"/>
      <c r="EN62" s="86"/>
      <c r="EO62" s="86"/>
      <c r="EP62" s="86"/>
      <c r="EQ62" s="86"/>
      <c r="ER62" s="86"/>
      <c r="ES62" s="86"/>
      <c r="ET62" s="86"/>
      <c r="EU62" s="86"/>
      <c r="EV62" s="86"/>
      <c r="EW62" s="86"/>
      <c r="EX62" s="86"/>
      <c r="EY62" s="86"/>
      <c r="EZ62" s="86"/>
      <c r="FA62" s="86"/>
      <c r="FB62" s="86"/>
      <c r="FC62" s="86"/>
      <c r="FD62" s="86"/>
      <c r="FE62" s="86"/>
      <c r="FF62" s="86"/>
      <c r="FG62" s="86"/>
      <c r="FH62" s="86"/>
      <c r="FI62" s="86"/>
      <c r="FJ62" s="86"/>
      <c r="FK62" s="86"/>
      <c r="FL62" s="86"/>
      <c r="FM62" s="86"/>
      <c r="FN62" s="86"/>
      <c r="FO62" s="86"/>
      <c r="FP62" s="86"/>
      <c r="FQ62" s="86"/>
      <c r="FR62" s="86"/>
      <c r="FS62" s="86"/>
      <c r="FT62" s="86"/>
      <c r="FU62" s="86"/>
      <c r="FV62" s="86"/>
      <c r="FW62" s="86"/>
      <c r="FX62" s="86"/>
      <c r="FY62" s="86"/>
      <c r="FZ62" s="86"/>
      <c r="GA62" s="86"/>
      <c r="GB62" s="86"/>
      <c r="GC62" s="86"/>
      <c r="GD62" s="86"/>
      <c r="GE62" s="86"/>
      <c r="GF62" s="86"/>
      <c r="GG62" s="86"/>
      <c r="GH62" s="86"/>
      <c r="GI62" s="86"/>
      <c r="GJ62" s="86"/>
      <c r="GK62" s="86"/>
      <c r="GL62" s="86"/>
      <c r="GM62" s="86"/>
      <c r="GN62" s="86"/>
      <c r="GO62" s="86"/>
      <c r="GP62" s="86"/>
      <c r="GQ62" s="86"/>
      <c r="GR62" s="86"/>
      <c r="GS62" s="86"/>
      <c r="GT62" s="86"/>
      <c r="GU62" s="86"/>
      <c r="GV62" s="86"/>
      <c r="GW62" s="86"/>
      <c r="GX62" s="86"/>
      <c r="GY62" s="86"/>
      <c r="GZ62" s="86"/>
      <c r="HA62" s="86"/>
      <c r="HB62" s="86"/>
      <c r="HC62" s="86"/>
      <c r="HD62" s="86"/>
      <c r="HE62" s="86"/>
      <c r="HF62" s="86"/>
      <c r="HG62" s="86"/>
      <c r="HH62" s="86"/>
      <c r="HI62" s="86"/>
      <c r="HJ62" s="86"/>
      <c r="HK62" s="86"/>
      <c r="HL62" s="86"/>
      <c r="HM62" s="86"/>
      <c r="HN62" s="86"/>
      <c r="HO62" s="86"/>
      <c r="HP62" s="86"/>
      <c r="HQ62" s="86"/>
      <c r="HR62" s="86"/>
      <c r="HS62" s="86"/>
      <c r="HT62" s="86"/>
      <c r="HU62" s="86"/>
      <c r="HV62" s="86"/>
      <c r="HW62" s="86"/>
      <c r="HX62" s="86"/>
      <c r="HY62" s="86"/>
      <c r="HZ62" s="86"/>
      <c r="IA62" s="86"/>
      <c r="IB62" s="86"/>
      <c r="IC62" s="86"/>
      <c r="ID62" s="86"/>
      <c r="IE62" s="86"/>
      <c r="IF62" s="86"/>
      <c r="IG62" s="86"/>
      <c r="IH62" s="86"/>
      <c r="II62" s="86"/>
      <c r="IJ62" s="86"/>
      <c r="IK62" s="86"/>
      <c r="IL62" s="86"/>
      <c r="IM62" s="86"/>
      <c r="IN62" s="86"/>
      <c r="IO62" s="86"/>
      <c r="IP62" s="86"/>
      <c r="IQ62" s="86"/>
      <c r="IR62" s="86"/>
      <c r="IS62" s="86"/>
      <c r="IT62" s="86"/>
      <c r="IU62" s="86"/>
      <c r="IV62" s="86"/>
      <c r="IW62" s="86"/>
      <c r="IX62" s="86"/>
      <c r="IY62" s="86"/>
      <c r="IZ62" s="86"/>
      <c r="JA62" s="86"/>
      <c r="JB62" s="86"/>
      <c r="JC62" s="86"/>
      <c r="JD62" s="86"/>
      <c r="JE62" s="86"/>
      <c r="JF62" s="86"/>
      <c r="JG62" s="86"/>
      <c r="JH62" s="86"/>
      <c r="JI62" s="86"/>
      <c r="JJ62" s="86"/>
      <c r="JK62" s="86"/>
      <c r="JL62" s="86"/>
      <c r="JM62" s="86"/>
      <c r="JN62" s="86"/>
      <c r="JO62" s="86"/>
      <c r="JP62" s="86"/>
      <c r="JQ62" s="86"/>
      <c r="JR62" s="86"/>
      <c r="JS62" s="86"/>
      <c r="JT62" s="86"/>
      <c r="JU62" s="86"/>
      <c r="JV62" s="86"/>
      <c r="JW62" s="86"/>
      <c r="JX62" s="86"/>
      <c r="JY62" s="86"/>
      <c r="JZ62" s="86"/>
      <c r="KA62" s="86"/>
      <c r="KB62" s="86"/>
      <c r="KC62" s="86"/>
      <c r="KD62" s="86"/>
      <c r="KE62" s="86"/>
      <c r="KF62" s="86"/>
      <c r="KG62" s="86"/>
      <c r="KH62" s="86"/>
      <c r="KI62" s="86"/>
      <c r="KJ62" s="86"/>
      <c r="KK62" s="86"/>
      <c r="KL62" s="86"/>
      <c r="KM62" s="86"/>
      <c r="KN62" s="86"/>
      <c r="KO62" s="86"/>
      <c r="KP62" s="86"/>
      <c r="KQ62" s="86"/>
      <c r="KR62" s="86"/>
      <c r="KS62" s="86"/>
      <c r="KT62" s="86"/>
      <c r="KU62" s="86"/>
      <c r="KV62" s="86"/>
      <c r="KW62" s="86"/>
      <c r="KX62" s="86"/>
      <c r="KY62" s="86"/>
      <c r="KZ62" s="86"/>
      <c r="LA62" s="86"/>
      <c r="LB62" s="86"/>
      <c r="LC62" s="86"/>
      <c r="LD62" s="86"/>
      <c r="LE62" s="86"/>
      <c r="LF62" s="86"/>
      <c r="LG62" s="86"/>
      <c r="LH62" s="86"/>
      <c r="LI62" s="86"/>
      <c r="LJ62" s="86"/>
      <c r="LK62" s="86"/>
      <c r="LL62" s="86"/>
      <c r="LM62" s="86"/>
      <c r="LN62" s="86"/>
      <c r="LO62" s="86"/>
      <c r="LP62" s="86"/>
      <c r="LQ62" s="86"/>
      <c r="LR62" s="86"/>
      <c r="LS62" s="86"/>
      <c r="LT62" s="86"/>
      <c r="LU62" s="86"/>
      <c r="LV62" s="86"/>
      <c r="LW62" s="86"/>
      <c r="LX62" s="86"/>
      <c r="LY62" s="86"/>
      <c r="LZ62" s="86"/>
      <c r="MA62" s="86"/>
      <c r="MB62" s="86"/>
      <c r="MC62" s="86"/>
      <c r="MD62" s="86"/>
      <c r="ME62" s="86"/>
      <c r="MF62" s="86"/>
      <c r="MG62" s="86"/>
      <c r="MH62" s="86"/>
      <c r="MI62" s="86"/>
      <c r="MJ62" s="86"/>
      <c r="MK62" s="86"/>
      <c r="ML62" s="86"/>
      <c r="MM62" s="86"/>
      <c r="MN62" s="86"/>
      <c r="MO62" s="86"/>
      <c r="MP62" s="86"/>
      <c r="MQ62" s="86"/>
      <c r="MR62" s="86"/>
      <c r="MS62" s="86"/>
      <c r="MT62" s="86"/>
      <c r="MU62" s="86"/>
      <c r="MV62" s="86"/>
      <c r="MW62" s="86"/>
      <c r="MX62" s="86"/>
      <c r="MY62" s="86"/>
      <c r="MZ62" s="86"/>
      <c r="NA62" s="86"/>
      <c r="NB62" s="86"/>
      <c r="NC62" s="86"/>
      <c r="ND62" s="86"/>
      <c r="NE62" s="86"/>
      <c r="NF62" s="86"/>
      <c r="NG62" s="86"/>
      <c r="NH62" s="86"/>
      <c r="NI62" s="86"/>
      <c r="NJ62" s="86"/>
      <c r="NK62" s="86"/>
      <c r="NL62" s="86"/>
      <c r="NM62" s="86"/>
      <c r="NN62" s="86"/>
      <c r="NO62" s="86"/>
      <c r="NP62" s="86"/>
      <c r="NQ62" s="86"/>
      <c r="NR62" s="86"/>
      <c r="NS62" s="86"/>
      <c r="NT62" s="86"/>
      <c r="NU62" s="86"/>
      <c r="NV62" s="86"/>
      <c r="NW62" s="86"/>
      <c r="NX62" s="86"/>
      <c r="NY62" s="86"/>
      <c r="NZ62" s="86"/>
      <c r="OA62" s="86"/>
      <c r="OB62" s="86"/>
      <c r="OC62" s="86"/>
      <c r="OD62" s="86"/>
      <c r="OE62" s="86"/>
      <c r="OF62" s="86"/>
      <c r="OG62" s="86"/>
      <c r="OH62" s="86"/>
      <c r="OI62" s="86"/>
      <c r="OJ62" s="86"/>
      <c r="OK62" s="86"/>
      <c r="OL62" s="86"/>
      <c r="OM62" s="86"/>
      <c r="ON62" s="86"/>
      <c r="OO62" s="86"/>
      <c r="OP62" s="86"/>
      <c r="OQ62" s="86"/>
      <c r="OR62" s="86"/>
      <c r="OS62" s="86"/>
      <c r="OT62" s="86"/>
      <c r="OU62" s="86"/>
      <c r="OV62" s="86"/>
      <c r="OW62" s="86"/>
      <c r="OX62" s="86"/>
      <c r="OY62" s="86"/>
      <c r="OZ62" s="86"/>
      <c r="PA62" s="86"/>
      <c r="PB62" s="86"/>
      <c r="PC62" s="86"/>
      <c r="PD62" s="86"/>
      <c r="PE62" s="86"/>
      <c r="PF62" s="86"/>
      <c r="PG62" s="86"/>
      <c r="PH62" s="86"/>
      <c r="PI62" s="86"/>
      <c r="PJ62" s="86"/>
      <c r="PK62" s="86"/>
      <c r="PL62" s="86"/>
      <c r="PM62" s="86"/>
      <c r="PN62" s="86"/>
      <c r="PO62" s="86"/>
      <c r="PP62" s="86"/>
      <c r="PQ62" s="86"/>
      <c r="PR62" s="86"/>
      <c r="PS62" s="86"/>
      <c r="PT62" s="86"/>
      <c r="PU62" s="86"/>
      <c r="PV62" s="86"/>
      <c r="PW62" s="86"/>
      <c r="PX62" s="86"/>
      <c r="PY62" s="86"/>
      <c r="PZ62" s="86"/>
      <c r="QA62" s="86"/>
      <c r="QB62" s="86"/>
      <c r="QC62" s="86"/>
      <c r="QD62" s="86"/>
      <c r="QE62" s="86"/>
      <c r="QF62" s="86"/>
      <c r="QG62" s="86"/>
      <c r="QH62" s="86"/>
      <c r="QI62" s="86"/>
      <c r="QJ62" s="86"/>
      <c r="QK62" s="86"/>
      <c r="QL62" s="86"/>
      <c r="QM62" s="86"/>
      <c r="QN62" s="86"/>
      <c r="QO62" s="86"/>
      <c r="QP62" s="86"/>
      <c r="QQ62" s="86"/>
      <c r="QR62" s="86"/>
      <c r="QS62" s="86"/>
      <c r="QT62" s="86"/>
      <c r="QU62" s="86"/>
      <c r="QV62" s="86"/>
      <c r="QW62" s="86"/>
      <c r="QX62" s="86"/>
      <c r="QY62" s="86"/>
      <c r="QZ62" s="86"/>
      <c r="RA62" s="86"/>
      <c r="RB62" s="86"/>
      <c r="RC62" s="86"/>
      <c r="RD62" s="86"/>
      <c r="RE62" s="86"/>
      <c r="RF62" s="86"/>
      <c r="RG62" s="86"/>
      <c r="RH62" s="86"/>
      <c r="RI62" s="86"/>
      <c r="RJ62" s="86"/>
      <c r="RK62" s="86"/>
      <c r="RL62" s="86"/>
      <c r="RM62" s="86"/>
      <c r="RN62" s="86"/>
      <c r="RO62" s="86"/>
      <c r="RP62" s="86"/>
      <c r="RQ62" s="86"/>
      <c r="RR62" s="86"/>
      <c r="RS62" s="86"/>
      <c r="RT62" s="86"/>
      <c r="RU62" s="86"/>
      <c r="RV62" s="86"/>
      <c r="RW62" s="86"/>
      <c r="RX62" s="86"/>
      <c r="RY62" s="86"/>
      <c r="RZ62" s="86"/>
      <c r="SA62" s="86"/>
      <c r="SB62" s="86"/>
      <c r="SC62" s="86"/>
      <c r="SD62" s="86"/>
      <c r="SE62" s="86"/>
      <c r="SF62" s="86"/>
      <c r="SG62" s="86"/>
      <c r="SH62" s="86"/>
      <c r="SI62" s="86"/>
      <c r="SJ62" s="86"/>
      <c r="SK62" s="86"/>
      <c r="SL62" s="86"/>
      <c r="SM62" s="86"/>
      <c r="SN62" s="86"/>
      <c r="SO62" s="86"/>
      <c r="SP62" s="86"/>
      <c r="SQ62" s="86"/>
      <c r="SR62" s="86"/>
      <c r="SS62" s="86"/>
      <c r="ST62" s="86"/>
      <c r="SU62" s="86"/>
      <c r="SV62" s="86"/>
      <c r="SW62" s="86"/>
      <c r="SX62" s="86"/>
      <c r="SY62" s="86"/>
      <c r="SZ62" s="86"/>
      <c r="TA62" s="86"/>
      <c r="TB62" s="86"/>
      <c r="TC62" s="86"/>
      <c r="TD62" s="86"/>
      <c r="TE62" s="86"/>
      <c r="TF62" s="86"/>
      <c r="TG62" s="86"/>
      <c r="TH62" s="86"/>
      <c r="TI62" s="86"/>
      <c r="TJ62" s="86"/>
      <c r="TK62" s="86"/>
      <c r="TL62" s="86"/>
      <c r="TM62" s="86"/>
      <c r="TN62" s="86"/>
      <c r="TO62" s="86"/>
      <c r="TP62" s="86"/>
      <c r="TQ62" s="86"/>
      <c r="TR62" s="86"/>
      <c r="TS62" s="86"/>
      <c r="TT62" s="86"/>
      <c r="TU62" s="86"/>
      <c r="TV62" s="86"/>
      <c r="TW62" s="86"/>
      <c r="TX62" s="86"/>
      <c r="TY62" s="86"/>
      <c r="TZ62" s="86"/>
      <c r="UA62" s="86"/>
      <c r="UB62" s="86"/>
      <c r="UC62" s="86"/>
      <c r="UD62" s="86"/>
      <c r="UE62" s="86"/>
      <c r="UF62" s="86"/>
      <c r="UG62" s="86"/>
      <c r="UH62" s="86"/>
      <c r="UI62" s="86"/>
      <c r="UJ62" s="86"/>
      <c r="UK62" s="86"/>
      <c r="UL62" s="86"/>
      <c r="UM62" s="86"/>
      <c r="UN62" s="86"/>
      <c r="UO62" s="86"/>
      <c r="UP62" s="86"/>
      <c r="UQ62" s="86"/>
      <c r="UR62" s="86"/>
      <c r="US62" s="86"/>
      <c r="UT62" s="86"/>
      <c r="UU62" s="86"/>
      <c r="UV62" s="86"/>
      <c r="UW62" s="86"/>
      <c r="UX62" s="86"/>
      <c r="UY62" s="86"/>
      <c r="UZ62" s="86"/>
      <c r="VA62" s="86"/>
      <c r="VB62" s="86"/>
      <c r="VC62" s="86"/>
      <c r="VD62" s="86"/>
      <c r="VE62" s="86"/>
      <c r="VF62" s="86"/>
      <c r="VG62" s="86"/>
      <c r="VH62" s="86"/>
      <c r="VI62" s="86"/>
      <c r="VJ62" s="86"/>
      <c r="VK62" s="86"/>
      <c r="VL62" s="86"/>
      <c r="VM62" s="86"/>
      <c r="VN62" s="86"/>
      <c r="VO62" s="86"/>
      <c r="VP62" s="86"/>
      <c r="VQ62" s="86"/>
      <c r="VR62" s="86"/>
      <c r="VS62" s="86"/>
      <c r="VT62" s="86"/>
      <c r="VU62" s="86"/>
      <c r="VV62" s="86"/>
      <c r="VW62" s="86"/>
      <c r="VX62" s="86"/>
      <c r="VY62" s="86"/>
      <c r="VZ62" s="86"/>
      <c r="WA62" s="86"/>
      <c r="WB62" s="86"/>
      <c r="WC62" s="86"/>
      <c r="WD62" s="86"/>
      <c r="WE62" s="86"/>
      <c r="WF62" s="86"/>
      <c r="WG62" s="86"/>
      <c r="WH62" s="86"/>
      <c r="WI62" s="86"/>
      <c r="WJ62" s="86"/>
      <c r="WK62" s="86"/>
      <c r="WL62" s="86"/>
      <c r="WM62" s="86"/>
      <c r="WN62" s="86"/>
      <c r="WO62" s="86"/>
      <c r="WP62" s="86"/>
      <c r="WQ62" s="86"/>
      <c r="WR62" s="86"/>
      <c r="WS62" s="86"/>
      <c r="WT62" s="86"/>
      <c r="WU62" s="86"/>
      <c r="WV62" s="86"/>
      <c r="WW62" s="86"/>
      <c r="WX62" s="86"/>
      <c r="WY62" s="86"/>
      <c r="WZ62" s="86"/>
      <c r="XA62" s="86"/>
      <c r="XB62" s="86"/>
      <c r="XC62" s="86"/>
      <c r="XD62" s="86"/>
      <c r="XE62" s="86"/>
      <c r="XF62" s="86"/>
      <c r="XG62" s="86"/>
      <c r="XH62" s="86"/>
      <c r="XI62" s="86"/>
      <c r="XJ62" s="86"/>
      <c r="XK62" s="86"/>
      <c r="XL62" s="86"/>
      <c r="XM62" s="86"/>
      <c r="XN62" s="86"/>
      <c r="XO62" s="86"/>
      <c r="XP62" s="86"/>
      <c r="XQ62" s="86"/>
      <c r="XR62" s="86"/>
      <c r="XS62" s="86"/>
      <c r="XT62" s="86"/>
      <c r="XU62" s="86"/>
      <c r="XV62" s="86"/>
      <c r="XW62" s="86"/>
      <c r="XX62" s="86"/>
      <c r="XY62" s="86"/>
      <c r="XZ62" s="86"/>
      <c r="YA62" s="86"/>
      <c r="YB62" s="86"/>
      <c r="YC62" s="86"/>
      <c r="YD62" s="86"/>
      <c r="YE62" s="86"/>
      <c r="YF62" s="86"/>
      <c r="YG62" s="86"/>
      <c r="YH62" s="86"/>
      <c r="YI62" s="86"/>
      <c r="YJ62" s="86"/>
      <c r="YK62" s="86"/>
      <c r="YL62" s="86"/>
      <c r="YM62" s="86"/>
      <c r="YN62" s="86"/>
      <c r="YO62" s="86"/>
      <c r="YP62" s="86"/>
      <c r="YQ62" s="86"/>
      <c r="YR62" s="86"/>
      <c r="YS62" s="86"/>
      <c r="YT62" s="86"/>
      <c r="YU62" s="86"/>
      <c r="YV62" s="86"/>
      <c r="YW62" s="86"/>
      <c r="YX62" s="86"/>
      <c r="YY62" s="86"/>
      <c r="YZ62" s="86"/>
      <c r="ZA62" s="86"/>
      <c r="ZB62" s="86"/>
      <c r="ZC62" s="86"/>
      <c r="ZD62" s="86"/>
      <c r="ZE62" s="86"/>
      <c r="ZF62" s="86"/>
      <c r="ZG62" s="86"/>
      <c r="ZH62" s="86"/>
      <c r="ZI62" s="86"/>
      <c r="ZJ62" s="86"/>
      <c r="ZK62" s="86"/>
      <c r="ZL62" s="86"/>
      <c r="ZM62" s="86"/>
      <c r="ZN62" s="86"/>
      <c r="ZO62" s="86"/>
      <c r="ZP62" s="86"/>
      <c r="ZQ62" s="86"/>
      <c r="ZR62" s="86"/>
      <c r="ZS62" s="86"/>
      <c r="ZT62" s="86"/>
      <c r="ZU62" s="86"/>
      <c r="ZV62" s="86"/>
      <c r="ZW62" s="86"/>
      <c r="ZX62" s="86"/>
      <c r="ZY62" s="86"/>
      <c r="ZZ62" s="86"/>
      <c r="AAA62" s="86"/>
      <c r="AAB62" s="86"/>
      <c r="AAC62" s="86"/>
      <c r="AAD62" s="86"/>
      <c r="AAE62" s="86"/>
      <c r="AAF62" s="86"/>
      <c r="AAG62" s="86"/>
      <c r="AAH62" s="86"/>
      <c r="AAI62" s="86"/>
      <c r="AAJ62" s="86"/>
      <c r="AAK62" s="86"/>
      <c r="AAL62" s="86"/>
      <c r="AAM62" s="86"/>
      <c r="AAN62" s="86"/>
      <c r="AAO62" s="86"/>
      <c r="AAP62" s="86"/>
      <c r="AAQ62" s="86"/>
      <c r="AAR62" s="86"/>
      <c r="AAS62" s="86"/>
      <c r="AAT62" s="86"/>
      <c r="AAU62" s="86"/>
      <c r="AAV62" s="86"/>
      <c r="AAW62" s="86"/>
      <c r="AAX62" s="86"/>
      <c r="AAY62" s="86"/>
      <c r="AAZ62" s="86"/>
      <c r="ABA62" s="86"/>
      <c r="ABB62" s="86"/>
      <c r="ABC62" s="86"/>
      <c r="ABD62" s="86"/>
      <c r="ABE62" s="86"/>
      <c r="ABF62" s="86"/>
      <c r="ABG62" s="86"/>
      <c r="ABH62" s="86"/>
      <c r="ABI62" s="86"/>
      <c r="ABJ62" s="86"/>
      <c r="ABK62" s="86"/>
      <c r="ABL62" s="86"/>
      <c r="ABM62" s="86"/>
      <c r="ABN62" s="86"/>
      <c r="ABO62" s="86"/>
      <c r="ABP62" s="86"/>
      <c r="ABQ62" s="86"/>
      <c r="ABR62" s="86"/>
      <c r="ABS62" s="86"/>
      <c r="ABT62" s="86"/>
      <c r="ABU62" s="86"/>
      <c r="ABV62" s="86"/>
      <c r="ABW62" s="86"/>
      <c r="ABX62" s="86"/>
      <c r="ABY62" s="86"/>
      <c r="ABZ62" s="86"/>
      <c r="ACA62" s="86"/>
      <c r="ACB62" s="86"/>
      <c r="ACC62" s="86"/>
      <c r="ACD62" s="86"/>
      <c r="ACE62" s="86"/>
      <c r="ACF62" s="86"/>
      <c r="ACG62" s="86"/>
      <c r="ACH62" s="86"/>
      <c r="ACI62" s="86"/>
      <c r="ACJ62" s="86"/>
      <c r="ACK62" s="86"/>
      <c r="ACL62" s="86"/>
      <c r="ACM62" s="86"/>
      <c r="ACN62" s="86"/>
      <c r="ACO62" s="86"/>
      <c r="ACP62" s="86"/>
      <c r="ACQ62" s="86"/>
      <c r="ACR62" s="86"/>
      <c r="ACS62" s="86"/>
      <c r="ACT62" s="86"/>
      <c r="ACU62" s="86"/>
      <c r="ACV62" s="86"/>
      <c r="ACW62" s="86"/>
      <c r="ACX62" s="86"/>
      <c r="ACY62" s="86"/>
      <c r="ACZ62" s="86"/>
      <c r="ADA62" s="86"/>
      <c r="ADB62" s="86"/>
      <c r="ADC62" s="86"/>
      <c r="ADD62" s="86"/>
      <c r="ADE62" s="86"/>
      <c r="ADF62" s="86"/>
      <c r="ADG62" s="86"/>
      <c r="ADH62" s="86"/>
      <c r="ADI62" s="86"/>
      <c r="ADJ62" s="86"/>
      <c r="ADK62" s="86"/>
      <c r="ADL62" s="86"/>
      <c r="ADM62" s="86"/>
      <c r="ADN62" s="86"/>
      <c r="ADO62" s="86"/>
      <c r="ADP62" s="86"/>
      <c r="ADQ62" s="86"/>
      <c r="ADR62" s="86"/>
      <c r="ADS62" s="86"/>
      <c r="ADT62" s="86"/>
      <c r="ADU62" s="86"/>
      <c r="ADV62" s="86"/>
      <c r="ADW62" s="86"/>
      <c r="ADX62" s="86"/>
      <c r="ADY62" s="86"/>
      <c r="ADZ62" s="86"/>
      <c r="AEA62" s="86"/>
      <c r="AEB62" s="86"/>
      <c r="AEC62" s="86"/>
      <c r="AED62" s="86"/>
      <c r="AEE62" s="86"/>
      <c r="AEF62" s="86"/>
      <c r="AEG62" s="86"/>
      <c r="AEH62" s="86"/>
      <c r="AEI62" s="86"/>
      <c r="AEJ62" s="86"/>
      <c r="AEK62" s="86"/>
      <c r="AEL62" s="86"/>
      <c r="AEM62" s="86"/>
      <c r="AEN62" s="86"/>
      <c r="AEO62" s="86"/>
      <c r="AEP62" s="86"/>
      <c r="AEQ62" s="86"/>
      <c r="AER62" s="86"/>
      <c r="AES62" s="86"/>
      <c r="AET62" s="86"/>
      <c r="AEU62" s="86"/>
      <c r="AEV62" s="86"/>
      <c r="AEW62" s="86"/>
      <c r="AEX62" s="86"/>
      <c r="AEY62" s="86"/>
      <c r="AEZ62" s="86"/>
      <c r="AFA62" s="86"/>
      <c r="AFB62" s="86"/>
      <c r="AFC62" s="86"/>
      <c r="AFD62" s="86"/>
      <c r="AFE62" s="86"/>
      <c r="AFF62" s="86"/>
      <c r="AFG62" s="86"/>
      <c r="AFH62" s="86"/>
      <c r="AFI62" s="86"/>
      <c r="AFJ62" s="86"/>
      <c r="AFK62" s="86"/>
      <c r="AFL62" s="86"/>
      <c r="AFM62" s="86"/>
      <c r="AFN62" s="86"/>
      <c r="AFO62" s="86"/>
      <c r="AFP62" s="86"/>
      <c r="AFQ62" s="86"/>
      <c r="AFR62" s="86"/>
      <c r="AFS62" s="86"/>
      <c r="AFT62" s="86"/>
      <c r="AFU62" s="86"/>
      <c r="AFV62" s="86"/>
      <c r="AFW62" s="86"/>
      <c r="AFX62" s="86"/>
      <c r="AFY62" s="86"/>
      <c r="AFZ62" s="86"/>
      <c r="AGA62" s="86"/>
      <c r="AGB62" s="86"/>
      <c r="AGC62" s="86"/>
      <c r="AGD62" s="86"/>
      <c r="AGE62" s="86"/>
      <c r="AGF62" s="86"/>
      <c r="AGG62" s="86"/>
      <c r="AGH62" s="86"/>
      <c r="AGI62" s="86"/>
      <c r="AGJ62" s="86"/>
      <c r="AGK62" s="86"/>
      <c r="AGL62" s="86"/>
      <c r="AGM62" s="86"/>
      <c r="AGN62" s="86"/>
      <c r="AGO62" s="86"/>
      <c r="AGP62" s="86"/>
      <c r="AGQ62" s="86"/>
      <c r="AGR62" s="86"/>
      <c r="AGS62" s="86"/>
      <c r="AGT62" s="86"/>
      <c r="AGU62" s="86"/>
      <c r="AGV62" s="86"/>
      <c r="AGW62" s="86"/>
      <c r="AGX62" s="86"/>
      <c r="AGY62" s="86"/>
      <c r="AGZ62" s="86"/>
      <c r="AHA62" s="86"/>
      <c r="AHB62" s="86"/>
      <c r="AHC62" s="86"/>
      <c r="AHD62" s="86"/>
      <c r="AHE62" s="86"/>
      <c r="AHF62" s="86"/>
      <c r="AHG62" s="86"/>
      <c r="AHH62" s="86"/>
      <c r="AHI62" s="86"/>
      <c r="AHJ62" s="86"/>
      <c r="AHK62" s="86"/>
      <c r="AHL62" s="86"/>
      <c r="AHM62" s="86"/>
      <c r="AHN62" s="86"/>
      <c r="AHO62" s="86"/>
      <c r="AHP62" s="86"/>
      <c r="AHQ62" s="86"/>
      <c r="AHR62" s="86"/>
      <c r="AHS62" s="86"/>
      <c r="AHT62" s="86"/>
      <c r="AHU62" s="86"/>
      <c r="AHV62" s="86"/>
      <c r="AHW62" s="86"/>
      <c r="AHX62" s="86"/>
      <c r="AHY62" s="86"/>
      <c r="AHZ62" s="86"/>
      <c r="AIA62" s="86"/>
      <c r="AIB62" s="86"/>
      <c r="AIC62" s="86"/>
      <c r="AID62" s="86"/>
      <c r="AIE62" s="86"/>
      <c r="AIF62" s="86"/>
      <c r="AIG62" s="86"/>
      <c r="AIH62" s="86"/>
      <c r="AII62" s="86"/>
      <c r="AIJ62" s="86"/>
      <c r="AIK62" s="86"/>
      <c r="AIL62" s="86"/>
      <c r="AIM62" s="86"/>
      <c r="AIN62" s="86"/>
      <c r="AIO62" s="86"/>
      <c r="AIP62" s="86"/>
      <c r="AIQ62" s="86"/>
      <c r="AIR62" s="86"/>
      <c r="AIS62" s="86"/>
      <c r="AIT62" s="86"/>
      <c r="AIU62" s="86"/>
      <c r="AIV62" s="86"/>
      <c r="AIW62" s="86"/>
      <c r="AIX62" s="86"/>
      <c r="AIY62" s="86"/>
      <c r="AIZ62" s="86"/>
      <c r="AJA62" s="86"/>
      <c r="AJB62" s="86"/>
      <c r="AJC62" s="86"/>
      <c r="AJD62" s="86"/>
      <c r="AJE62" s="86"/>
      <c r="AJF62" s="86"/>
      <c r="AJG62" s="86"/>
      <c r="AJH62" s="86"/>
      <c r="AJI62" s="86"/>
      <c r="AJJ62" s="86"/>
      <c r="AJK62" s="86"/>
      <c r="AJL62" s="86"/>
      <c r="AJM62" s="86"/>
      <c r="AJN62" s="86"/>
      <c r="AJO62" s="86"/>
      <c r="AJP62" s="86"/>
      <c r="AJQ62" s="86"/>
      <c r="AJR62" s="86"/>
      <c r="AJS62" s="86"/>
      <c r="AJT62" s="86"/>
      <c r="AJU62" s="86"/>
      <c r="AJV62" s="86"/>
      <c r="AJW62" s="86"/>
      <c r="AJX62" s="86"/>
      <c r="AJY62" s="86"/>
      <c r="AJZ62" s="86"/>
      <c r="AKA62" s="86"/>
      <c r="AKB62" s="86"/>
      <c r="AKC62" s="86"/>
      <c r="AKD62" s="86"/>
      <c r="AKE62" s="86"/>
      <c r="AKF62" s="86"/>
      <c r="AKG62" s="86"/>
      <c r="AKH62" s="86"/>
      <c r="AKI62" s="86"/>
      <c r="AKJ62" s="86"/>
      <c r="AKK62" s="86"/>
      <c r="AKL62" s="86"/>
      <c r="AKM62" s="86"/>
      <c r="AKN62" s="86"/>
      <c r="AKO62" s="86"/>
      <c r="AKP62" s="86"/>
      <c r="AKQ62" s="86"/>
      <c r="AKR62" s="86"/>
      <c r="AKS62" s="86"/>
      <c r="AKT62" s="86"/>
      <c r="AKU62" s="86"/>
      <c r="AKV62" s="86"/>
      <c r="AKW62" s="86"/>
      <c r="AKX62" s="86"/>
      <c r="AKY62" s="86"/>
      <c r="AKZ62" s="86"/>
      <c r="ALA62" s="86"/>
      <c r="ALB62" s="86"/>
      <c r="ALC62" s="86"/>
      <c r="ALD62" s="86"/>
      <c r="ALE62" s="86"/>
      <c r="ALF62" s="86"/>
      <c r="ALG62" s="86"/>
      <c r="ALH62" s="86"/>
      <c r="ALI62" s="86"/>
      <c r="ALJ62" s="86"/>
      <c r="ALK62" s="86"/>
      <c r="ALL62" s="86"/>
      <c r="ALM62" s="86"/>
      <c r="ALN62" s="86"/>
      <c r="ALO62" s="86"/>
      <c r="ALP62" s="86"/>
      <c r="ALQ62" s="86"/>
      <c r="ALR62" s="86"/>
      <c r="ALS62" s="86"/>
      <c r="ALT62" s="86"/>
      <c r="ALU62" s="86"/>
      <c r="ALV62" s="86"/>
      <c r="ALW62" s="86"/>
      <c r="ALX62" s="86"/>
      <c r="ALY62" s="86"/>
      <c r="ALZ62" s="86"/>
      <c r="AMA62" s="86"/>
      <c r="AMB62" s="86"/>
      <c r="AMC62" s="86"/>
      <c r="AMD62" s="86"/>
      <c r="AME62" s="86"/>
      <c r="AMF62" s="86"/>
      <c r="AMG62" s="86"/>
      <c r="AMH62" s="86"/>
      <c r="AMI62" s="86"/>
      <c r="AMJ62" s="86"/>
      <c r="AMK62" s="86"/>
      <c r="AML62" s="86"/>
      <c r="AMM62" s="86"/>
      <c r="AMN62" s="86"/>
      <c r="AMO62" s="86"/>
      <c r="AMP62" s="86"/>
      <c r="AMQ62" s="86"/>
      <c r="AMR62" s="86"/>
      <c r="AMS62" s="86"/>
      <c r="AMT62" s="86"/>
      <c r="AMU62" s="86"/>
      <c r="AMV62" s="86"/>
      <c r="AMW62" s="86"/>
      <c r="AMX62" s="86"/>
      <c r="AMY62" s="86"/>
      <c r="AMZ62" s="86"/>
      <c r="ANA62" s="86"/>
      <c r="ANB62" s="86"/>
      <c r="ANC62" s="86"/>
      <c r="AND62" s="86"/>
      <c r="ANE62" s="86"/>
      <c r="ANF62" s="86"/>
      <c r="ANG62" s="86"/>
      <c r="ANH62" s="86"/>
      <c r="ANI62" s="86"/>
      <c r="ANJ62" s="86"/>
      <c r="ANK62" s="86"/>
      <c r="ANL62" s="86"/>
      <c r="ANM62" s="86"/>
      <c r="ANN62" s="86"/>
      <c r="ANO62" s="86"/>
      <c r="ANP62" s="86"/>
      <c r="ANQ62" s="86"/>
      <c r="ANR62" s="86"/>
      <c r="ANS62" s="86"/>
      <c r="ANT62" s="86"/>
      <c r="ANU62" s="86"/>
      <c r="ANV62" s="86"/>
      <c r="ANW62" s="86"/>
      <c r="ANX62" s="86"/>
      <c r="ANY62" s="86"/>
      <c r="ANZ62" s="86"/>
      <c r="AOA62" s="86"/>
      <c r="AOB62" s="86"/>
      <c r="AOC62" s="86"/>
      <c r="AOD62" s="86"/>
      <c r="AOE62" s="86"/>
      <c r="AOF62" s="86"/>
      <c r="AOG62" s="86"/>
      <c r="AOH62" s="86"/>
      <c r="AOI62" s="86"/>
      <c r="AOJ62" s="86"/>
      <c r="AOK62" s="86"/>
      <c r="AOL62" s="86"/>
      <c r="AOM62" s="86"/>
      <c r="AON62" s="86"/>
      <c r="AOO62" s="86"/>
      <c r="AOP62" s="86"/>
      <c r="AOQ62" s="86"/>
      <c r="AOR62" s="86"/>
      <c r="AOS62" s="86"/>
      <c r="AOT62" s="86"/>
      <c r="AOU62" s="86"/>
      <c r="AOV62" s="86"/>
      <c r="AOW62" s="86"/>
      <c r="AOX62" s="86"/>
      <c r="AOY62" s="86"/>
      <c r="AOZ62" s="86"/>
      <c r="APA62" s="86"/>
      <c r="APB62" s="86"/>
      <c r="APC62" s="86"/>
      <c r="APD62" s="86"/>
      <c r="APE62" s="86"/>
      <c r="APF62" s="86"/>
      <c r="APG62" s="86"/>
      <c r="APH62" s="86"/>
      <c r="API62" s="86"/>
      <c r="APJ62" s="86"/>
      <c r="APK62" s="86"/>
      <c r="APL62" s="86"/>
      <c r="APM62" s="86"/>
      <c r="APN62" s="86"/>
      <c r="APO62" s="86"/>
      <c r="APP62" s="86"/>
      <c r="APQ62" s="86"/>
      <c r="APR62" s="86"/>
      <c r="APS62" s="86"/>
      <c r="APT62" s="86"/>
      <c r="APU62" s="86"/>
      <c r="APV62" s="86"/>
      <c r="APW62" s="86"/>
      <c r="APX62" s="86"/>
      <c r="APY62" s="86"/>
      <c r="APZ62" s="86"/>
      <c r="AQA62" s="86"/>
      <c r="AQB62" s="86"/>
      <c r="AQC62" s="86"/>
      <c r="AQD62" s="86"/>
      <c r="AQE62" s="86"/>
      <c r="AQF62" s="86"/>
      <c r="AQG62" s="86"/>
      <c r="AQH62" s="86"/>
      <c r="AQI62" s="86"/>
      <c r="AQJ62" s="86"/>
      <c r="AQK62" s="86"/>
      <c r="AQL62" s="86"/>
      <c r="AQM62" s="86"/>
      <c r="AQN62" s="86"/>
      <c r="AQO62" s="86"/>
      <c r="AQP62" s="86"/>
      <c r="AQQ62" s="86"/>
      <c r="AQR62" s="86"/>
      <c r="AQS62" s="86"/>
      <c r="AQT62" s="86"/>
      <c r="AQU62" s="86"/>
      <c r="AQV62" s="86"/>
      <c r="AQW62" s="86"/>
      <c r="AQX62" s="86"/>
      <c r="AQY62" s="86"/>
      <c r="AQZ62" s="86"/>
      <c r="ARA62" s="86"/>
      <c r="ARB62" s="86"/>
      <c r="ARC62" s="86"/>
      <c r="ARD62" s="86"/>
      <c r="ARE62" s="86"/>
      <c r="ARF62" s="86"/>
      <c r="ARG62" s="86"/>
      <c r="ARH62" s="86"/>
      <c r="ARI62" s="86"/>
      <c r="ARJ62" s="86"/>
      <c r="ARK62" s="86"/>
      <c r="ARL62" s="86"/>
      <c r="ARM62" s="86"/>
      <c r="ARN62" s="86"/>
      <c r="ARO62" s="86"/>
      <c r="ARP62" s="86"/>
      <c r="ARQ62" s="86"/>
      <c r="ARR62" s="86"/>
      <c r="ARS62" s="86"/>
      <c r="ART62" s="86"/>
      <c r="ARU62" s="86"/>
      <c r="ARV62" s="86"/>
      <c r="ARW62" s="86"/>
      <c r="ARX62" s="86"/>
      <c r="ARY62" s="86"/>
      <c r="ARZ62" s="86"/>
      <c r="ASA62" s="86"/>
      <c r="ASB62" s="86"/>
      <c r="ASC62" s="86"/>
      <c r="ASD62" s="86"/>
      <c r="ASE62" s="86"/>
      <c r="ASF62" s="86"/>
      <c r="ASG62" s="86"/>
      <c r="ASH62" s="86"/>
      <c r="ASI62" s="86"/>
      <c r="ASJ62" s="86"/>
      <c r="ASK62" s="86"/>
      <c r="ASL62" s="86"/>
      <c r="ASM62" s="86"/>
      <c r="ASN62" s="86"/>
      <c r="ASO62" s="86"/>
      <c r="ASP62" s="86"/>
      <c r="ASQ62" s="86"/>
      <c r="ASR62" s="86"/>
      <c r="ASS62" s="86"/>
      <c r="AST62" s="86"/>
      <c r="ASU62" s="86"/>
      <c r="ASV62" s="86"/>
      <c r="ASW62" s="86"/>
      <c r="ASX62" s="86"/>
      <c r="ASY62" s="86"/>
      <c r="ASZ62" s="86"/>
      <c r="ATA62" s="86"/>
      <c r="ATB62" s="86"/>
      <c r="ATC62" s="86"/>
      <c r="ATD62" s="86"/>
      <c r="ATE62" s="86"/>
      <c r="ATF62" s="86"/>
      <c r="ATG62" s="86"/>
      <c r="ATH62" s="86"/>
      <c r="ATI62" s="86"/>
      <c r="ATJ62" s="86"/>
      <c r="ATK62" s="86"/>
      <c r="ATL62" s="86"/>
      <c r="ATM62" s="86"/>
      <c r="ATN62" s="86"/>
      <c r="ATO62" s="86"/>
      <c r="ATP62" s="86"/>
      <c r="ATQ62" s="86"/>
      <c r="ATR62" s="86"/>
      <c r="ATS62" s="86"/>
      <c r="ATT62" s="86"/>
      <c r="ATU62" s="86"/>
      <c r="ATV62" s="86"/>
      <c r="ATW62" s="86"/>
      <c r="ATX62" s="86"/>
      <c r="ATY62" s="86"/>
      <c r="ATZ62" s="86"/>
      <c r="AUA62" s="86"/>
      <c r="AUB62" s="86"/>
      <c r="AUC62" s="86"/>
      <c r="AUD62" s="86"/>
      <c r="AUE62" s="86"/>
      <c r="AUF62" s="86"/>
      <c r="AUG62" s="86"/>
      <c r="AUH62" s="86"/>
      <c r="AUI62" s="86"/>
      <c r="AUJ62" s="86"/>
      <c r="AUK62" s="86"/>
      <c r="AUL62" s="86"/>
      <c r="AUM62" s="86"/>
      <c r="AUN62" s="86"/>
      <c r="AUO62" s="86"/>
      <c r="AUP62" s="86"/>
      <c r="AUQ62" s="86"/>
      <c r="AUR62" s="86"/>
      <c r="AUS62" s="86"/>
      <c r="AUT62" s="86"/>
      <c r="AUU62" s="86"/>
      <c r="AUV62" s="86"/>
      <c r="AUW62" s="86"/>
      <c r="AUX62" s="86"/>
      <c r="AUY62" s="86"/>
      <c r="AUZ62" s="86"/>
      <c r="AVA62" s="86"/>
      <c r="AVB62" s="86"/>
      <c r="AVC62" s="86"/>
      <c r="AVD62" s="86"/>
      <c r="AVE62" s="86"/>
      <c r="AVF62" s="86"/>
      <c r="AVG62" s="86"/>
      <c r="AVH62" s="86"/>
      <c r="AVI62" s="86"/>
      <c r="AVJ62" s="86"/>
      <c r="AVK62" s="86"/>
      <c r="AVL62" s="86"/>
      <c r="AVM62" s="86"/>
      <c r="AVN62" s="86"/>
      <c r="AVO62" s="86"/>
      <c r="AVP62" s="86"/>
      <c r="AVQ62" s="86"/>
      <c r="AVR62" s="86"/>
      <c r="AVS62" s="86"/>
      <c r="AVT62" s="86"/>
      <c r="AVU62" s="86"/>
      <c r="AVV62" s="86"/>
      <c r="AVW62" s="86"/>
      <c r="AVX62" s="86"/>
      <c r="AVY62" s="86"/>
      <c r="AVZ62" s="86"/>
      <c r="AWA62" s="86"/>
      <c r="AWB62" s="86"/>
      <c r="AWC62" s="86"/>
      <c r="AWD62" s="86"/>
      <c r="AWE62" s="86"/>
      <c r="AWF62" s="86"/>
      <c r="AWG62" s="86"/>
      <c r="AWH62" s="86"/>
      <c r="AWI62" s="86"/>
      <c r="AWJ62" s="86"/>
      <c r="AWK62" s="86"/>
      <c r="AWL62" s="86"/>
      <c r="AWM62" s="86"/>
      <c r="AWN62" s="86"/>
      <c r="AWO62" s="86"/>
      <c r="AWP62" s="86"/>
      <c r="AWQ62" s="86"/>
      <c r="AWR62" s="86"/>
      <c r="AWS62" s="86"/>
      <c r="AWT62" s="86"/>
      <c r="AWU62" s="86"/>
      <c r="AWV62" s="86"/>
      <c r="AWW62" s="86"/>
      <c r="AWX62" s="86"/>
      <c r="AWY62" s="86"/>
      <c r="AWZ62" s="86"/>
      <c r="AXA62" s="86"/>
      <c r="AXB62" s="86"/>
      <c r="AXC62" s="86"/>
      <c r="AXD62" s="86"/>
      <c r="AXE62" s="86"/>
      <c r="AXF62" s="86"/>
      <c r="AXG62" s="86"/>
      <c r="AXH62" s="86"/>
      <c r="AXI62" s="86"/>
      <c r="AXJ62" s="86"/>
      <c r="AXK62" s="86"/>
      <c r="AXL62" s="86"/>
      <c r="AXM62" s="86"/>
      <c r="AXN62" s="86"/>
      <c r="AXO62" s="86"/>
      <c r="AXP62" s="86"/>
      <c r="AXQ62" s="86"/>
      <c r="AXR62" s="86"/>
      <c r="AXS62" s="86"/>
      <c r="AXT62" s="86"/>
      <c r="AXU62" s="86"/>
      <c r="AXV62" s="86"/>
      <c r="AXW62" s="86"/>
      <c r="AXX62" s="86"/>
      <c r="AXY62" s="86"/>
      <c r="AXZ62" s="86"/>
      <c r="AYA62" s="86"/>
      <c r="AYB62" s="86"/>
      <c r="AYC62" s="86"/>
      <c r="AYD62" s="86"/>
      <c r="AYE62" s="86"/>
      <c r="AYF62" s="86"/>
      <c r="AYG62" s="86"/>
      <c r="AYH62" s="86"/>
      <c r="AYI62" s="86"/>
      <c r="AYJ62" s="86"/>
      <c r="AYK62" s="86"/>
      <c r="AYL62" s="86"/>
      <c r="AYM62" s="86"/>
      <c r="AYN62" s="86"/>
      <c r="AYO62" s="86"/>
      <c r="AYP62" s="86"/>
      <c r="AYQ62" s="86"/>
      <c r="AYR62" s="86"/>
      <c r="AYS62" s="86"/>
      <c r="AYT62" s="86"/>
      <c r="AYU62" s="86"/>
      <c r="AYV62" s="86"/>
      <c r="AYW62" s="86"/>
      <c r="AYX62" s="86"/>
      <c r="AYY62" s="86"/>
      <c r="AYZ62" s="86"/>
      <c r="AZA62" s="86"/>
      <c r="AZB62" s="86"/>
      <c r="AZC62" s="86"/>
      <c r="AZD62" s="86"/>
      <c r="AZE62" s="86"/>
      <c r="AZF62" s="86"/>
      <c r="AZG62" s="86"/>
      <c r="AZH62" s="86"/>
      <c r="AZI62" s="86"/>
      <c r="AZJ62" s="86"/>
      <c r="AZK62" s="86"/>
      <c r="AZL62" s="86"/>
      <c r="AZM62" s="86"/>
      <c r="AZN62" s="86"/>
      <c r="AZO62" s="86"/>
      <c r="AZP62" s="86"/>
      <c r="AZQ62" s="86"/>
      <c r="AZR62" s="86"/>
      <c r="AZS62" s="86"/>
      <c r="AZT62" s="86"/>
      <c r="AZU62" s="86"/>
      <c r="AZV62" s="86"/>
      <c r="AZW62" s="86"/>
      <c r="AZX62" s="86"/>
      <c r="AZY62" s="86"/>
      <c r="AZZ62" s="86"/>
      <c r="BAA62" s="86"/>
      <c r="BAB62" s="86"/>
      <c r="BAC62" s="86"/>
      <c r="BAD62" s="86"/>
      <c r="BAE62" s="86"/>
      <c r="BAF62" s="86"/>
      <c r="BAG62" s="86"/>
      <c r="BAH62" s="86"/>
      <c r="BAI62" s="86"/>
      <c r="BAJ62" s="86"/>
      <c r="BAK62" s="86"/>
      <c r="BAL62" s="86"/>
      <c r="BAM62" s="86"/>
      <c r="BAN62" s="86"/>
      <c r="BAO62" s="86"/>
      <c r="BAP62" s="86"/>
      <c r="BAQ62" s="86"/>
      <c r="BAR62" s="86"/>
      <c r="BAS62" s="86"/>
      <c r="BAT62" s="86"/>
      <c r="BAU62" s="86"/>
      <c r="BAV62" s="86"/>
      <c r="BAW62" s="86"/>
      <c r="BAX62" s="86"/>
      <c r="BAY62" s="86"/>
      <c r="BAZ62" s="86"/>
      <c r="BBA62" s="86"/>
      <c r="BBB62" s="86"/>
      <c r="BBC62" s="86"/>
      <c r="BBD62" s="86"/>
      <c r="BBE62" s="86"/>
      <c r="BBF62" s="86"/>
      <c r="BBG62" s="86"/>
      <c r="BBH62" s="86"/>
      <c r="BBI62" s="86"/>
      <c r="BBJ62" s="86"/>
      <c r="BBK62" s="86"/>
      <c r="BBL62" s="86"/>
      <c r="BBM62" s="86"/>
      <c r="BBN62" s="86"/>
      <c r="BBO62" s="86"/>
      <c r="BBP62" s="86"/>
      <c r="BBQ62" s="86"/>
      <c r="BBR62" s="86"/>
      <c r="BBS62" s="86"/>
      <c r="BBT62" s="86"/>
      <c r="BBU62" s="86"/>
      <c r="BBV62" s="86"/>
      <c r="BBW62" s="86"/>
      <c r="BBX62" s="86"/>
      <c r="BBY62" s="86"/>
      <c r="BBZ62" s="86"/>
      <c r="BCA62" s="86"/>
      <c r="BCB62" s="86"/>
      <c r="BCC62" s="86"/>
      <c r="BCD62" s="86"/>
      <c r="BCE62" s="86"/>
      <c r="BCF62" s="86"/>
      <c r="BCG62" s="86"/>
      <c r="BCH62" s="86"/>
      <c r="BCI62" s="86"/>
      <c r="BCJ62" s="86"/>
      <c r="BCK62" s="86"/>
      <c r="BCL62" s="86"/>
      <c r="BCM62" s="86"/>
      <c r="BCN62" s="86"/>
      <c r="BCO62" s="86"/>
      <c r="BCP62" s="86"/>
      <c r="BCQ62" s="86"/>
      <c r="BCR62" s="86"/>
      <c r="BCS62" s="86"/>
      <c r="BCT62" s="86"/>
      <c r="BCU62" s="86"/>
      <c r="BCV62" s="86"/>
      <c r="BCW62" s="86"/>
      <c r="BCX62" s="86"/>
      <c r="BCY62" s="86"/>
      <c r="BCZ62" s="86"/>
      <c r="BDA62" s="86"/>
      <c r="BDB62" s="86"/>
      <c r="BDC62" s="86"/>
      <c r="BDD62" s="86"/>
      <c r="BDE62" s="86"/>
      <c r="BDF62" s="86"/>
      <c r="BDG62" s="86"/>
      <c r="BDH62" s="86"/>
      <c r="BDI62" s="86"/>
      <c r="BDJ62" s="86"/>
      <c r="BDK62" s="86"/>
      <c r="BDL62" s="86"/>
      <c r="BDM62" s="86"/>
      <c r="BDN62" s="86"/>
      <c r="BDO62" s="86"/>
      <c r="BDP62" s="86"/>
      <c r="BDQ62" s="86"/>
      <c r="BDR62" s="86"/>
      <c r="BDS62" s="86"/>
      <c r="BDT62" s="86"/>
      <c r="BDU62" s="86"/>
      <c r="BDV62" s="86"/>
      <c r="BDW62" s="86"/>
      <c r="BDX62" s="86"/>
      <c r="BDY62" s="86"/>
      <c r="BDZ62" s="86"/>
      <c r="BEA62" s="86"/>
      <c r="BEB62" s="86"/>
      <c r="BEC62" s="86"/>
      <c r="BED62" s="86"/>
      <c r="BEE62" s="86"/>
      <c r="BEF62" s="86"/>
      <c r="BEG62" s="86"/>
      <c r="BEH62" s="86"/>
      <c r="BEI62" s="86"/>
      <c r="BEJ62" s="86"/>
      <c r="BEK62" s="86"/>
      <c r="BEL62" s="86"/>
      <c r="BEM62" s="86"/>
      <c r="BEN62" s="86"/>
      <c r="BEO62" s="86"/>
      <c r="BEP62" s="86"/>
      <c r="BEQ62" s="86"/>
      <c r="BER62" s="86"/>
      <c r="BES62" s="86"/>
      <c r="BET62" s="86"/>
      <c r="BEU62" s="86"/>
      <c r="BEV62" s="86"/>
      <c r="BEW62" s="86"/>
      <c r="BEX62" s="86"/>
      <c r="BEY62" s="86"/>
      <c r="BEZ62" s="86"/>
      <c r="BFA62" s="86"/>
      <c r="BFB62" s="86"/>
      <c r="BFC62" s="86"/>
      <c r="BFD62" s="86"/>
      <c r="BFE62" s="86"/>
      <c r="BFF62" s="86"/>
      <c r="BFG62" s="86"/>
      <c r="BFH62" s="86"/>
      <c r="BFI62" s="86"/>
      <c r="BFJ62" s="86"/>
      <c r="BFK62" s="86"/>
      <c r="BFL62" s="86"/>
      <c r="BFM62" s="86"/>
      <c r="BFN62" s="86"/>
      <c r="BFO62" s="86"/>
      <c r="BFP62" s="86"/>
      <c r="BFQ62" s="86"/>
      <c r="BFR62" s="86"/>
      <c r="BFS62" s="86"/>
      <c r="BFT62" s="86"/>
      <c r="BFU62" s="86"/>
      <c r="BFV62" s="86"/>
      <c r="BFW62" s="86"/>
      <c r="BFX62" s="86"/>
      <c r="BFY62" s="86"/>
      <c r="BFZ62" s="86"/>
      <c r="BGA62" s="86"/>
      <c r="BGB62" s="86"/>
      <c r="BGC62" s="86"/>
      <c r="BGD62" s="86"/>
      <c r="BGE62" s="86"/>
      <c r="BGF62" s="86"/>
      <c r="BGG62" s="86"/>
      <c r="BGH62" s="86"/>
      <c r="BGI62" s="86"/>
      <c r="BGJ62" s="86"/>
      <c r="BGK62" s="86"/>
      <c r="BGL62" s="86"/>
      <c r="BGM62" s="86"/>
      <c r="BGN62" s="86"/>
      <c r="BGO62" s="86"/>
      <c r="BGP62" s="86"/>
      <c r="BGQ62" s="86"/>
      <c r="BGR62" s="86"/>
      <c r="BGS62" s="86"/>
      <c r="BGT62" s="86"/>
      <c r="BGU62" s="86"/>
      <c r="BGV62" s="86"/>
      <c r="BGW62" s="86"/>
      <c r="BGX62" s="86"/>
      <c r="BGY62" s="86"/>
      <c r="BGZ62" s="86"/>
      <c r="BHA62" s="86"/>
      <c r="BHB62" s="86"/>
      <c r="BHC62" s="86"/>
      <c r="BHD62" s="86"/>
      <c r="BHE62" s="86"/>
      <c r="BHF62" s="86"/>
      <c r="BHG62" s="86"/>
      <c r="BHH62" s="86"/>
      <c r="BHI62" s="86"/>
      <c r="BHJ62" s="86"/>
      <c r="BHK62" s="86"/>
      <c r="BHL62" s="86"/>
      <c r="BHM62" s="86"/>
      <c r="BHN62" s="86"/>
      <c r="BHO62" s="86"/>
      <c r="BHP62" s="86"/>
      <c r="BHQ62" s="86"/>
      <c r="BHR62" s="86"/>
      <c r="BHS62" s="86"/>
      <c r="BHT62" s="86"/>
      <c r="BHU62" s="86"/>
      <c r="BHV62" s="86"/>
      <c r="BHW62" s="86"/>
      <c r="BHX62" s="86"/>
      <c r="BHY62" s="86"/>
      <c r="BHZ62" s="86"/>
      <c r="BIA62" s="86"/>
      <c r="BIB62" s="86"/>
      <c r="BIC62" s="86"/>
      <c r="BID62" s="86"/>
      <c r="BIE62" s="86"/>
      <c r="BIF62" s="86"/>
      <c r="BIG62" s="86"/>
      <c r="BIH62" s="86"/>
      <c r="BII62" s="86"/>
      <c r="BIJ62" s="86"/>
      <c r="BIK62" s="86"/>
      <c r="BIL62" s="86"/>
      <c r="BIM62" s="86"/>
      <c r="BIN62" s="86"/>
      <c r="BIO62" s="86"/>
      <c r="BIP62" s="86"/>
      <c r="BIQ62" s="86"/>
      <c r="BIR62" s="86"/>
      <c r="BIS62" s="86"/>
      <c r="BIT62" s="86"/>
      <c r="BIU62" s="86"/>
      <c r="BIV62" s="86"/>
      <c r="BIW62" s="86"/>
      <c r="BIX62" s="86"/>
      <c r="BIY62" s="86"/>
      <c r="BIZ62" s="86"/>
      <c r="BJA62" s="86"/>
      <c r="BJB62" s="86"/>
      <c r="BJC62" s="86"/>
      <c r="BJD62" s="86"/>
      <c r="BJE62" s="86"/>
      <c r="BJF62" s="86"/>
      <c r="BJG62" s="86"/>
      <c r="BJH62" s="86"/>
      <c r="BJI62" s="86"/>
      <c r="BJJ62" s="86"/>
      <c r="BJK62" s="86"/>
      <c r="BJL62" s="86"/>
      <c r="BJM62" s="86"/>
      <c r="BJN62" s="86"/>
      <c r="BJO62" s="86"/>
      <c r="BJP62" s="86"/>
      <c r="BJQ62" s="86"/>
      <c r="BJR62" s="86"/>
      <c r="BJS62" s="86"/>
      <c r="BJT62" s="86"/>
      <c r="BJU62" s="86"/>
      <c r="BJV62" s="86"/>
      <c r="BJW62" s="86"/>
      <c r="BJX62" s="86"/>
      <c r="BJY62" s="86"/>
      <c r="BJZ62" s="86"/>
      <c r="BKA62" s="86"/>
      <c r="BKB62" s="86"/>
      <c r="BKC62" s="86"/>
      <c r="BKD62" s="86"/>
      <c r="BKE62" s="86"/>
      <c r="BKF62" s="86"/>
      <c r="BKG62" s="86"/>
      <c r="BKH62" s="86"/>
      <c r="BKI62" s="86"/>
      <c r="BKJ62" s="86"/>
      <c r="BKK62" s="86"/>
      <c r="BKL62" s="86"/>
      <c r="BKM62" s="86"/>
      <c r="BKN62" s="86"/>
      <c r="BKO62" s="86"/>
      <c r="BKP62" s="86"/>
      <c r="BKQ62" s="86"/>
      <c r="BKR62" s="86"/>
      <c r="BKS62" s="86"/>
      <c r="BKT62" s="86"/>
      <c r="BKU62" s="86"/>
      <c r="BKV62" s="86"/>
      <c r="BKW62" s="86"/>
      <c r="BKX62" s="86"/>
      <c r="BKY62" s="86"/>
      <c r="BKZ62" s="86"/>
      <c r="BLA62" s="86"/>
      <c r="BLB62" s="86"/>
      <c r="BLC62" s="86"/>
      <c r="BLD62" s="86"/>
      <c r="BLE62" s="86"/>
      <c r="BLF62" s="86"/>
      <c r="BLG62" s="86"/>
      <c r="BLH62" s="86"/>
      <c r="BLI62" s="86"/>
      <c r="BLJ62" s="86"/>
      <c r="BLK62" s="86"/>
      <c r="BLL62" s="86"/>
      <c r="BLM62" s="86"/>
      <c r="BLN62" s="86"/>
      <c r="BLO62" s="86"/>
      <c r="BLP62" s="86"/>
      <c r="BLQ62" s="86"/>
      <c r="BLR62" s="86"/>
      <c r="BLS62" s="86"/>
      <c r="BLT62" s="86"/>
      <c r="BLU62" s="86"/>
      <c r="BLV62" s="86"/>
      <c r="BLW62" s="86"/>
      <c r="BLX62" s="86"/>
      <c r="BLY62" s="86"/>
      <c r="BLZ62" s="86"/>
      <c r="BMA62" s="86"/>
      <c r="BMB62" s="86"/>
      <c r="BMC62" s="86"/>
      <c r="BMD62" s="86"/>
      <c r="BME62" s="86"/>
      <c r="BMF62" s="86"/>
      <c r="BMG62" s="86"/>
      <c r="BMH62" s="86"/>
      <c r="BMI62" s="86"/>
      <c r="BMJ62" s="86"/>
      <c r="BMK62" s="86"/>
      <c r="BML62" s="86"/>
      <c r="BMM62" s="86"/>
      <c r="BMN62" s="86"/>
      <c r="BMO62" s="86"/>
      <c r="BMP62" s="86"/>
      <c r="BMQ62" s="86"/>
      <c r="BMR62" s="86"/>
      <c r="BMS62" s="86"/>
      <c r="BMT62" s="86"/>
      <c r="BMU62" s="86"/>
      <c r="BMV62" s="86"/>
      <c r="BMW62" s="86"/>
      <c r="BMX62" s="86"/>
      <c r="BMY62" s="86"/>
      <c r="BMZ62" s="86"/>
      <c r="BNA62" s="86"/>
      <c r="BNB62" s="86"/>
      <c r="BNC62" s="86"/>
      <c r="BND62" s="86"/>
      <c r="BNE62" s="86"/>
      <c r="BNF62" s="86"/>
      <c r="BNG62" s="86"/>
      <c r="BNH62" s="86"/>
      <c r="BNI62" s="86"/>
      <c r="BNJ62" s="86"/>
      <c r="BNK62" s="86"/>
      <c r="BNL62" s="86"/>
      <c r="BNM62" s="86"/>
      <c r="BNN62" s="86"/>
      <c r="BNO62" s="86"/>
      <c r="BNP62" s="86"/>
      <c r="BNQ62" s="86"/>
      <c r="BNR62" s="86"/>
      <c r="BNS62" s="86"/>
      <c r="BNT62" s="86"/>
      <c r="BNU62" s="86"/>
      <c r="BNV62" s="86"/>
      <c r="BNW62" s="86"/>
      <c r="BNX62" s="86"/>
      <c r="BNY62" s="86"/>
      <c r="BNZ62" s="86"/>
      <c r="BOA62" s="86"/>
      <c r="BOB62" s="86"/>
      <c r="BOC62" s="86"/>
      <c r="BOD62" s="86"/>
      <c r="BOE62" s="86"/>
      <c r="BOF62" s="86"/>
      <c r="BOG62" s="86"/>
      <c r="BOH62" s="86"/>
      <c r="BOI62" s="86"/>
      <c r="BOJ62" s="86"/>
      <c r="BOK62" s="86"/>
      <c r="BOL62" s="86"/>
      <c r="BOM62" s="86"/>
      <c r="BON62" s="86"/>
      <c r="BOO62" s="86"/>
      <c r="BOP62" s="86"/>
      <c r="BOQ62" s="86"/>
      <c r="BOR62" s="86"/>
      <c r="BOS62" s="86"/>
      <c r="BOT62" s="86"/>
      <c r="BOU62" s="86"/>
      <c r="BOV62" s="86"/>
      <c r="BOW62" s="86"/>
      <c r="BOX62" s="86"/>
      <c r="BOY62" s="86"/>
      <c r="BOZ62" s="86"/>
      <c r="BPA62" s="86"/>
      <c r="BPB62" s="86"/>
      <c r="BPC62" s="86"/>
      <c r="BPD62" s="86"/>
      <c r="BPE62" s="86"/>
      <c r="BPF62" s="86"/>
      <c r="BPG62" s="86"/>
      <c r="BPH62" s="86"/>
      <c r="BPI62" s="86"/>
      <c r="BPJ62" s="86"/>
      <c r="BPK62" s="86"/>
      <c r="BPL62" s="86"/>
      <c r="BPM62" s="86"/>
      <c r="BPN62" s="86"/>
      <c r="BPO62" s="86"/>
      <c r="BPP62" s="86"/>
      <c r="BPQ62" s="86"/>
      <c r="BPR62" s="86"/>
      <c r="BPS62" s="86"/>
      <c r="BPT62" s="86"/>
      <c r="BPU62" s="86"/>
      <c r="BPV62" s="86"/>
      <c r="BPW62" s="86"/>
      <c r="BPX62" s="86"/>
      <c r="BPY62" s="86"/>
      <c r="BPZ62" s="86"/>
      <c r="BQA62" s="86"/>
      <c r="BQB62" s="86"/>
      <c r="BQC62" s="86"/>
      <c r="BQD62" s="86"/>
      <c r="BQE62" s="86"/>
      <c r="BQF62" s="86"/>
      <c r="BQG62" s="86"/>
      <c r="BQH62" s="86"/>
      <c r="BQI62" s="86"/>
      <c r="BQJ62" s="86"/>
      <c r="BQK62" s="86"/>
      <c r="BQL62" s="86"/>
      <c r="BQM62" s="86"/>
      <c r="BQN62" s="86"/>
      <c r="BQO62" s="86"/>
      <c r="BQP62" s="86"/>
      <c r="BQQ62" s="86"/>
      <c r="BQR62" s="86"/>
      <c r="BQS62" s="86"/>
      <c r="BQT62" s="86"/>
      <c r="BQU62" s="86"/>
      <c r="BQV62" s="86"/>
      <c r="BQW62" s="86"/>
      <c r="BQX62" s="86"/>
      <c r="BQY62" s="86"/>
      <c r="BQZ62" s="86"/>
      <c r="BRA62" s="86"/>
      <c r="BRB62" s="86"/>
      <c r="BRC62" s="86"/>
      <c r="BRD62" s="86"/>
      <c r="BRE62" s="86"/>
      <c r="BRF62" s="86"/>
      <c r="BRG62" s="86"/>
      <c r="BRH62" s="86"/>
      <c r="BRI62" s="86"/>
      <c r="BRJ62" s="86"/>
      <c r="BRK62" s="86"/>
      <c r="BRL62" s="86"/>
      <c r="BRM62" s="86"/>
      <c r="BRN62" s="86"/>
      <c r="BRO62" s="86"/>
      <c r="BRP62" s="86"/>
      <c r="BRQ62" s="86"/>
      <c r="BRR62" s="86"/>
      <c r="BRS62" s="86"/>
      <c r="BRT62" s="86"/>
      <c r="BRU62" s="86"/>
      <c r="BRV62" s="86"/>
      <c r="BRW62" s="86"/>
      <c r="BRX62" s="86"/>
      <c r="BRY62" s="86"/>
      <c r="BRZ62" s="86"/>
      <c r="BSA62" s="86"/>
      <c r="BSB62" s="86"/>
      <c r="BSC62" s="86"/>
      <c r="BSD62" s="86"/>
      <c r="BSE62" s="86"/>
      <c r="BSF62" s="86"/>
      <c r="BSG62" s="86"/>
      <c r="BSH62" s="86"/>
      <c r="BSI62" s="86"/>
      <c r="BSJ62" s="86"/>
      <c r="BSK62" s="86"/>
      <c r="BSL62" s="86"/>
      <c r="BSM62" s="86"/>
      <c r="BSN62" s="86"/>
      <c r="BSO62" s="86"/>
      <c r="BSP62" s="86"/>
      <c r="BSQ62" s="86"/>
      <c r="BSR62" s="86"/>
      <c r="BSS62" s="86"/>
      <c r="BST62" s="86"/>
      <c r="BSU62" s="86"/>
      <c r="BSV62" s="86"/>
      <c r="BSW62" s="86"/>
      <c r="BSX62" s="86"/>
      <c r="BSY62" s="86"/>
      <c r="BSZ62" s="86"/>
      <c r="BTA62" s="86"/>
      <c r="BTB62" s="86"/>
      <c r="BTC62" s="86"/>
      <c r="BTD62" s="86"/>
      <c r="BTE62" s="86"/>
      <c r="BTF62" s="86"/>
      <c r="BTG62" s="86"/>
      <c r="BTH62" s="86"/>
      <c r="BTI62" s="86"/>
      <c r="BTJ62" s="86"/>
      <c r="BTK62" s="86"/>
      <c r="BTL62" s="86"/>
      <c r="BTM62" s="86"/>
      <c r="BTN62" s="86"/>
      <c r="BTO62" s="86"/>
      <c r="BTP62" s="86"/>
      <c r="BTQ62" s="86"/>
      <c r="BTR62" s="86"/>
      <c r="BTS62" s="86"/>
      <c r="BTT62" s="86"/>
      <c r="BTU62" s="86"/>
      <c r="BTV62" s="86"/>
      <c r="BTW62" s="86"/>
      <c r="BTX62" s="86"/>
      <c r="BTY62" s="86"/>
      <c r="BTZ62" s="86"/>
      <c r="BUA62" s="86"/>
      <c r="BUB62" s="86"/>
      <c r="BUC62" s="86"/>
      <c r="BUD62" s="86"/>
      <c r="BUE62" s="86"/>
      <c r="BUF62" s="86"/>
      <c r="BUG62" s="86"/>
      <c r="BUH62" s="86"/>
      <c r="BUI62" s="86"/>
      <c r="BUJ62" s="86"/>
      <c r="BUK62" s="86"/>
      <c r="BUL62" s="86"/>
      <c r="BUM62" s="86"/>
      <c r="BUN62" s="86"/>
      <c r="BUO62" s="86"/>
      <c r="BUP62" s="86"/>
      <c r="BUQ62" s="86"/>
      <c r="BUR62" s="86"/>
      <c r="BUS62" s="86"/>
      <c r="BUT62" s="86"/>
      <c r="BUU62" s="86"/>
      <c r="BUV62" s="86"/>
      <c r="BUW62" s="86"/>
      <c r="BUX62" s="86"/>
      <c r="BUY62" s="86"/>
      <c r="BUZ62" s="86"/>
      <c r="BVA62" s="86"/>
      <c r="BVB62" s="86"/>
      <c r="BVC62" s="86"/>
      <c r="BVD62" s="86"/>
      <c r="BVE62" s="86"/>
      <c r="BVF62" s="86"/>
      <c r="BVG62" s="86"/>
      <c r="BVH62" s="86"/>
      <c r="BVI62" s="86"/>
      <c r="BVJ62" s="86"/>
      <c r="BVK62" s="86"/>
      <c r="BVL62" s="86"/>
      <c r="BVM62" s="86"/>
      <c r="BVN62" s="86"/>
      <c r="BVO62" s="86"/>
      <c r="BVP62" s="86"/>
      <c r="BVQ62" s="86"/>
      <c r="BVR62" s="86"/>
      <c r="BVS62" s="86"/>
      <c r="BVT62" s="86"/>
      <c r="BVU62" s="86"/>
      <c r="BVV62" s="86"/>
      <c r="BVW62" s="86"/>
      <c r="BVX62" s="86"/>
      <c r="BVY62" s="86"/>
      <c r="BVZ62" s="86"/>
      <c r="BWA62" s="86"/>
      <c r="BWB62" s="86"/>
      <c r="BWC62" s="86"/>
      <c r="BWD62" s="86"/>
      <c r="BWE62" s="86"/>
      <c r="BWF62" s="86"/>
      <c r="BWG62" s="86"/>
      <c r="BWH62" s="86"/>
      <c r="BWI62" s="86"/>
      <c r="BWJ62" s="86"/>
      <c r="BWK62" s="86"/>
      <c r="BWL62" s="86"/>
      <c r="BWM62" s="86"/>
      <c r="BWN62" s="86"/>
      <c r="BWO62" s="86"/>
      <c r="BWP62" s="86"/>
      <c r="BWQ62" s="86"/>
      <c r="BWR62" s="86"/>
      <c r="BWS62" s="86"/>
      <c r="BWT62" s="86"/>
      <c r="BWU62" s="86"/>
      <c r="BWV62" s="86"/>
      <c r="BWW62" s="86"/>
      <c r="BWX62" s="86"/>
      <c r="BWY62" s="86"/>
      <c r="BWZ62" s="86"/>
      <c r="BXA62" s="86"/>
      <c r="BXB62" s="86"/>
      <c r="BXC62" s="86"/>
      <c r="BXD62" s="86"/>
      <c r="BXE62" s="86"/>
      <c r="BXF62" s="86"/>
      <c r="BXG62" s="86"/>
      <c r="BXH62" s="86"/>
      <c r="BXI62" s="86"/>
      <c r="BXJ62" s="86"/>
      <c r="BXK62" s="86"/>
      <c r="BXL62" s="86"/>
      <c r="BXM62" s="86"/>
      <c r="BXN62" s="86"/>
      <c r="BXO62" s="86"/>
      <c r="BXP62" s="86"/>
      <c r="BXQ62" s="86"/>
      <c r="BXR62" s="86"/>
      <c r="BXS62" s="86"/>
      <c r="BXT62" s="86"/>
      <c r="BXU62" s="86"/>
      <c r="BXV62" s="86"/>
      <c r="BXW62" s="86"/>
      <c r="BXX62" s="86"/>
      <c r="BXY62" s="86"/>
      <c r="BXZ62" s="86"/>
      <c r="BYA62" s="86"/>
      <c r="BYB62" s="86"/>
      <c r="BYC62" s="86"/>
      <c r="BYD62" s="86"/>
      <c r="BYE62" s="86"/>
      <c r="BYF62" s="86"/>
      <c r="BYG62" s="86"/>
      <c r="BYH62" s="86"/>
      <c r="BYI62" s="86"/>
      <c r="BYJ62" s="86"/>
      <c r="BYK62" s="86"/>
      <c r="BYL62" s="86"/>
      <c r="BYM62" s="86"/>
      <c r="BYN62" s="86"/>
      <c r="BYO62" s="86"/>
      <c r="BYP62" s="86"/>
      <c r="BYQ62" s="86"/>
      <c r="BYR62" s="86"/>
      <c r="BYS62" s="86"/>
      <c r="BYT62" s="86"/>
      <c r="BYU62" s="86"/>
      <c r="BYV62" s="86"/>
      <c r="BYW62" s="86"/>
      <c r="BYX62" s="86"/>
      <c r="BYY62" s="86"/>
      <c r="BYZ62" s="86"/>
      <c r="BZA62" s="86"/>
      <c r="BZB62" s="86"/>
      <c r="BZC62" s="86"/>
      <c r="BZD62" s="86"/>
      <c r="BZE62" s="86"/>
      <c r="BZF62" s="86"/>
      <c r="BZG62" s="86"/>
      <c r="BZH62" s="86"/>
      <c r="BZI62" s="86"/>
      <c r="BZJ62" s="86"/>
      <c r="BZK62" s="86"/>
      <c r="BZL62" s="86"/>
      <c r="BZM62" s="86"/>
      <c r="BZN62" s="86"/>
      <c r="BZO62" s="86"/>
      <c r="BZP62" s="86"/>
      <c r="BZQ62" s="86"/>
      <c r="BZR62" s="86"/>
      <c r="BZS62" s="86"/>
      <c r="BZT62" s="86"/>
      <c r="BZU62" s="86"/>
      <c r="BZV62" s="86"/>
      <c r="BZW62" s="86"/>
      <c r="BZX62" s="86"/>
      <c r="BZY62" s="86"/>
      <c r="BZZ62" s="86"/>
      <c r="CAA62" s="86"/>
      <c r="CAB62" s="86"/>
      <c r="CAC62" s="86"/>
      <c r="CAD62" s="86"/>
      <c r="CAE62" s="86"/>
      <c r="CAF62" s="86"/>
      <c r="CAG62" s="86"/>
      <c r="CAH62" s="86"/>
      <c r="CAI62" s="86"/>
      <c r="CAJ62" s="86"/>
      <c r="CAK62" s="86"/>
      <c r="CAL62" s="86"/>
      <c r="CAM62" s="86"/>
      <c r="CAN62" s="86"/>
      <c r="CAO62" s="86"/>
      <c r="CAP62" s="86"/>
      <c r="CAQ62" s="86"/>
      <c r="CAR62" s="86"/>
      <c r="CAS62" s="86"/>
      <c r="CAT62" s="86"/>
      <c r="CAU62" s="86"/>
      <c r="CAV62" s="86"/>
      <c r="CAW62" s="86"/>
      <c r="CAX62" s="86"/>
      <c r="CAY62" s="86"/>
      <c r="CAZ62" s="86"/>
      <c r="CBA62" s="86"/>
      <c r="CBB62" s="86"/>
      <c r="CBC62" s="86"/>
      <c r="CBD62" s="86"/>
      <c r="CBE62" s="86"/>
      <c r="CBF62" s="86"/>
      <c r="CBG62" s="86"/>
      <c r="CBH62" s="86"/>
      <c r="CBI62" s="86"/>
      <c r="CBJ62" s="86"/>
      <c r="CBK62" s="86"/>
      <c r="CBL62" s="86"/>
      <c r="CBM62" s="86"/>
      <c r="CBN62" s="86"/>
      <c r="CBO62" s="86"/>
      <c r="CBP62" s="86"/>
      <c r="CBQ62" s="86"/>
      <c r="CBR62" s="86"/>
      <c r="CBS62" s="86"/>
      <c r="CBT62" s="86"/>
      <c r="CBU62" s="86"/>
      <c r="CBV62" s="86"/>
      <c r="CBW62" s="86"/>
      <c r="CBX62" s="86"/>
      <c r="CBY62" s="86"/>
      <c r="CBZ62" s="86"/>
      <c r="CCA62" s="86"/>
      <c r="CCB62" s="86"/>
      <c r="CCC62" s="86"/>
      <c r="CCD62" s="86"/>
      <c r="CCE62" s="86"/>
      <c r="CCF62" s="86"/>
      <c r="CCG62" s="86"/>
      <c r="CCH62" s="86"/>
      <c r="CCI62" s="86"/>
      <c r="CCJ62" s="86"/>
      <c r="CCK62" s="86"/>
      <c r="CCL62" s="86"/>
      <c r="CCM62" s="86"/>
      <c r="CCN62" s="86"/>
      <c r="CCO62" s="86"/>
      <c r="CCP62" s="86"/>
      <c r="CCQ62" s="86"/>
      <c r="CCR62" s="86"/>
      <c r="CCS62" s="86"/>
      <c r="CCT62" s="86"/>
      <c r="CCU62" s="86"/>
      <c r="CCV62" s="86"/>
      <c r="CCW62" s="86"/>
      <c r="CCX62" s="86"/>
      <c r="CCY62" s="86"/>
      <c r="CCZ62" s="86"/>
      <c r="CDA62" s="86"/>
      <c r="CDB62" s="86"/>
      <c r="CDC62" s="86"/>
      <c r="CDD62" s="86"/>
      <c r="CDE62" s="86"/>
      <c r="CDF62" s="86"/>
      <c r="CDG62" s="86"/>
      <c r="CDH62" s="86"/>
      <c r="CDI62" s="86"/>
      <c r="CDJ62" s="86"/>
      <c r="CDK62" s="86"/>
      <c r="CDL62" s="86"/>
      <c r="CDM62" s="86"/>
      <c r="CDN62" s="86"/>
      <c r="CDO62" s="86"/>
      <c r="CDP62" s="86"/>
      <c r="CDQ62" s="86"/>
      <c r="CDR62" s="86"/>
      <c r="CDS62" s="86"/>
      <c r="CDT62" s="86"/>
      <c r="CDU62" s="86"/>
      <c r="CDV62" s="86"/>
      <c r="CDW62" s="86"/>
      <c r="CDX62" s="86"/>
      <c r="CDY62" s="86"/>
      <c r="CDZ62" s="86"/>
      <c r="CEA62" s="86"/>
      <c r="CEB62" s="86"/>
      <c r="CEC62" s="86"/>
      <c r="CED62" s="86"/>
      <c r="CEE62" s="86"/>
      <c r="CEF62" s="86"/>
      <c r="CEG62" s="86"/>
      <c r="CEH62" s="86"/>
      <c r="CEI62" s="86"/>
      <c r="CEJ62" s="86"/>
      <c r="CEK62" s="86"/>
      <c r="CEL62" s="86"/>
      <c r="CEM62" s="86"/>
      <c r="CEN62" s="86"/>
      <c r="CEO62" s="86"/>
      <c r="CEP62" s="86"/>
      <c r="CEQ62" s="86"/>
      <c r="CER62" s="86"/>
      <c r="CES62" s="86"/>
      <c r="CET62" s="86"/>
      <c r="CEU62" s="86"/>
      <c r="CEV62" s="86"/>
      <c r="CEW62" s="86"/>
      <c r="CEX62" s="86"/>
      <c r="CEY62" s="86"/>
      <c r="CEZ62" s="86"/>
      <c r="CFA62" s="86"/>
      <c r="CFB62" s="86"/>
      <c r="CFC62" s="86"/>
      <c r="CFD62" s="86"/>
      <c r="CFE62" s="86"/>
      <c r="CFF62" s="86"/>
      <c r="CFG62" s="86"/>
      <c r="CFH62" s="86"/>
      <c r="CFI62" s="86"/>
      <c r="CFJ62" s="86"/>
      <c r="CFK62" s="86"/>
      <c r="CFL62" s="86"/>
      <c r="CFM62" s="86"/>
      <c r="CFN62" s="86"/>
      <c r="CFO62" s="86"/>
      <c r="CFP62" s="86"/>
      <c r="CFQ62" s="86"/>
      <c r="CFR62" s="86"/>
      <c r="CFS62" s="86"/>
      <c r="CFT62" s="86"/>
      <c r="CFU62" s="86"/>
      <c r="CFV62" s="86"/>
      <c r="CFW62" s="86"/>
      <c r="CFX62" s="86"/>
      <c r="CFY62" s="86"/>
      <c r="CFZ62" s="86"/>
      <c r="CGA62" s="86"/>
      <c r="CGB62" s="86"/>
      <c r="CGC62" s="86"/>
      <c r="CGD62" s="86"/>
      <c r="CGE62" s="86"/>
      <c r="CGF62" s="86"/>
      <c r="CGG62" s="86"/>
      <c r="CGH62" s="86"/>
      <c r="CGI62" s="86"/>
      <c r="CGJ62" s="86"/>
      <c r="CGK62" s="86"/>
      <c r="CGL62" s="86"/>
      <c r="CGM62" s="86"/>
      <c r="CGN62" s="86"/>
      <c r="CGO62" s="86"/>
      <c r="CGP62" s="86"/>
      <c r="CGQ62" s="86"/>
      <c r="CGR62" s="86"/>
      <c r="CGS62" s="86"/>
      <c r="CGT62" s="86"/>
      <c r="CGU62" s="86"/>
      <c r="CGV62" s="86"/>
      <c r="CGW62" s="86"/>
      <c r="CGX62" s="86"/>
      <c r="CGY62" s="86"/>
      <c r="CGZ62" s="86"/>
      <c r="CHA62" s="86"/>
      <c r="CHB62" s="86"/>
      <c r="CHC62" s="86"/>
      <c r="CHD62" s="86"/>
      <c r="CHE62" s="86"/>
      <c r="CHF62" s="86"/>
      <c r="CHG62" s="86"/>
      <c r="CHH62" s="86"/>
      <c r="CHI62" s="86"/>
      <c r="CHJ62" s="86"/>
      <c r="CHK62" s="86"/>
      <c r="CHL62" s="86"/>
      <c r="CHM62" s="86"/>
      <c r="CHN62" s="86"/>
      <c r="CHO62" s="86"/>
      <c r="CHP62" s="86"/>
      <c r="CHQ62" s="86"/>
      <c r="CHR62" s="86"/>
      <c r="CHS62" s="86"/>
      <c r="CHT62" s="86"/>
      <c r="CHU62" s="86"/>
      <c r="CHV62" s="86"/>
      <c r="CHW62" s="86"/>
      <c r="CHX62" s="86"/>
      <c r="CHY62" s="86"/>
      <c r="CHZ62" s="86"/>
      <c r="CIA62" s="86"/>
      <c r="CIB62" s="86"/>
      <c r="CIC62" s="86"/>
      <c r="CID62" s="86"/>
      <c r="CIE62" s="86"/>
      <c r="CIF62" s="86"/>
      <c r="CIG62" s="86"/>
      <c r="CIH62" s="86"/>
      <c r="CII62" s="86"/>
      <c r="CIJ62" s="86"/>
      <c r="CIK62" s="86"/>
      <c r="CIL62" s="86"/>
      <c r="CIM62" s="86"/>
      <c r="CIN62" s="86"/>
      <c r="CIO62" s="86"/>
      <c r="CIP62" s="86"/>
      <c r="CIQ62" s="86"/>
      <c r="CIR62" s="86"/>
      <c r="CIS62" s="86"/>
      <c r="CIT62" s="86"/>
      <c r="CIU62" s="86"/>
      <c r="CIV62" s="86"/>
      <c r="CIW62" s="86"/>
      <c r="CIX62" s="86"/>
      <c r="CIY62" s="86"/>
      <c r="CIZ62" s="86"/>
      <c r="CJA62" s="86"/>
      <c r="CJB62" s="86"/>
      <c r="CJC62" s="86"/>
      <c r="CJD62" s="86"/>
      <c r="CJE62" s="86"/>
      <c r="CJF62" s="86"/>
      <c r="CJG62" s="86"/>
      <c r="CJH62" s="86"/>
      <c r="CJI62" s="86"/>
      <c r="CJJ62" s="86"/>
      <c r="CJK62" s="86"/>
      <c r="CJL62" s="86"/>
      <c r="CJM62" s="86"/>
      <c r="CJN62" s="86"/>
      <c r="CJO62" s="86"/>
      <c r="CJP62" s="86"/>
      <c r="CJQ62" s="86"/>
      <c r="CJR62" s="86"/>
      <c r="CJS62" s="86"/>
      <c r="CJT62" s="86"/>
      <c r="CJU62" s="86"/>
      <c r="CJV62" s="86"/>
      <c r="CJW62" s="86"/>
      <c r="CJX62" s="86"/>
      <c r="CJY62" s="86"/>
      <c r="CJZ62" s="86"/>
      <c r="CKA62" s="86"/>
      <c r="CKB62" s="86"/>
      <c r="CKC62" s="86"/>
      <c r="CKD62" s="86"/>
      <c r="CKE62" s="86"/>
      <c r="CKF62" s="86"/>
      <c r="CKG62" s="86"/>
      <c r="CKH62" s="86"/>
      <c r="CKI62" s="86"/>
      <c r="CKJ62" s="86"/>
      <c r="CKK62" s="86"/>
      <c r="CKL62" s="86"/>
      <c r="CKM62" s="86"/>
      <c r="CKN62" s="86"/>
      <c r="CKO62" s="86"/>
      <c r="CKP62" s="86"/>
      <c r="CKQ62" s="86"/>
      <c r="CKR62" s="86"/>
      <c r="CKS62" s="86"/>
      <c r="CKT62" s="86"/>
      <c r="CKU62" s="86"/>
      <c r="CKV62" s="86"/>
      <c r="CKW62" s="86"/>
      <c r="CKX62" s="86"/>
      <c r="CKY62" s="86"/>
      <c r="CKZ62" s="86"/>
      <c r="CLA62" s="86"/>
      <c r="CLB62" s="86"/>
      <c r="CLC62" s="86"/>
      <c r="CLD62" s="86"/>
      <c r="CLE62" s="86"/>
      <c r="CLF62" s="86"/>
      <c r="CLG62" s="86"/>
      <c r="CLH62" s="86"/>
      <c r="CLI62" s="86"/>
      <c r="CLJ62" s="86"/>
      <c r="CLK62" s="86"/>
      <c r="CLL62" s="86"/>
      <c r="CLM62" s="86"/>
      <c r="CLN62" s="86"/>
      <c r="CLO62" s="86"/>
      <c r="CLP62" s="86"/>
      <c r="CLQ62" s="86"/>
      <c r="CLR62" s="86"/>
      <c r="CLS62" s="86"/>
      <c r="CLT62" s="86"/>
      <c r="CLU62" s="86"/>
      <c r="CLV62" s="86"/>
      <c r="CLW62" s="86"/>
      <c r="CLX62" s="86"/>
      <c r="CLY62" s="86"/>
      <c r="CLZ62" s="86"/>
      <c r="CMA62" s="86"/>
      <c r="CMB62" s="86"/>
      <c r="CMC62" s="86"/>
      <c r="CMD62" s="86"/>
      <c r="CME62" s="86"/>
      <c r="CMF62" s="86"/>
      <c r="CMG62" s="86"/>
      <c r="CMH62" s="86"/>
      <c r="CMI62" s="86"/>
      <c r="CMJ62" s="86"/>
      <c r="CMK62" s="86"/>
      <c r="CML62" s="86"/>
      <c r="CMM62" s="86"/>
      <c r="CMN62" s="86"/>
      <c r="CMO62" s="86"/>
      <c r="CMP62" s="86"/>
      <c r="CMQ62" s="86"/>
      <c r="CMR62" s="86"/>
      <c r="CMS62" s="86"/>
      <c r="CMT62" s="86"/>
      <c r="CMU62" s="86"/>
      <c r="CMV62" s="86"/>
      <c r="CMW62" s="86"/>
      <c r="CMX62" s="86"/>
      <c r="CMY62" s="86"/>
      <c r="CMZ62" s="86"/>
      <c r="CNA62" s="86"/>
      <c r="CNB62" s="86"/>
      <c r="CNC62" s="86"/>
      <c r="CND62" s="86"/>
      <c r="CNE62" s="86"/>
      <c r="CNF62" s="86"/>
      <c r="CNG62" s="86"/>
      <c r="CNH62" s="86"/>
      <c r="CNI62" s="86"/>
      <c r="CNJ62" s="86"/>
      <c r="CNK62" s="86"/>
      <c r="CNL62" s="86"/>
      <c r="CNM62" s="86"/>
      <c r="CNN62" s="86"/>
      <c r="CNO62" s="86"/>
      <c r="CNP62" s="86"/>
      <c r="CNQ62" s="86"/>
      <c r="CNR62" s="86"/>
      <c r="CNS62" s="86"/>
      <c r="CNT62" s="86"/>
      <c r="CNU62" s="86"/>
      <c r="CNV62" s="86"/>
      <c r="CNW62" s="86"/>
      <c r="CNX62" s="86"/>
      <c r="CNY62" s="86"/>
      <c r="CNZ62" s="86"/>
      <c r="COA62" s="86"/>
      <c r="COB62" s="86"/>
      <c r="COC62" s="86"/>
      <c r="COD62" s="86"/>
      <c r="COE62" s="86"/>
      <c r="COF62" s="86"/>
      <c r="COG62" s="86"/>
      <c r="COH62" s="86"/>
      <c r="COI62" s="86"/>
      <c r="COJ62" s="86"/>
      <c r="COK62" s="86"/>
      <c r="COL62" s="86"/>
      <c r="COM62" s="86"/>
      <c r="CON62" s="86"/>
      <c r="COO62" s="86"/>
      <c r="COP62" s="86"/>
      <c r="COQ62" s="86"/>
      <c r="COR62" s="86"/>
      <c r="COS62" s="86"/>
      <c r="COT62" s="86"/>
      <c r="COU62" s="86"/>
      <c r="COV62" s="86"/>
      <c r="COW62" s="86"/>
      <c r="COX62" s="86"/>
      <c r="COY62" s="86"/>
      <c r="COZ62" s="86"/>
      <c r="CPA62" s="86"/>
      <c r="CPB62" s="86"/>
      <c r="CPC62" s="86"/>
      <c r="CPD62" s="86"/>
      <c r="CPE62" s="86"/>
      <c r="CPF62" s="86"/>
      <c r="CPG62" s="86"/>
      <c r="CPH62" s="86"/>
      <c r="CPI62" s="86"/>
      <c r="CPJ62" s="86"/>
      <c r="CPK62" s="86"/>
      <c r="CPL62" s="86"/>
      <c r="CPM62" s="86"/>
      <c r="CPN62" s="86"/>
      <c r="CPO62" s="86"/>
      <c r="CPP62" s="86"/>
      <c r="CPQ62" s="86"/>
      <c r="CPR62" s="86"/>
      <c r="CPS62" s="86"/>
      <c r="CPT62" s="86"/>
      <c r="CPU62" s="86"/>
      <c r="CPV62" s="86"/>
      <c r="CPW62" s="86"/>
      <c r="CPX62" s="86"/>
      <c r="CPY62" s="86"/>
      <c r="CPZ62" s="86"/>
      <c r="CQA62" s="86"/>
      <c r="CQB62" s="86"/>
      <c r="CQC62" s="86"/>
      <c r="CQD62" s="86"/>
      <c r="CQE62" s="86"/>
      <c r="CQF62" s="86"/>
      <c r="CQG62" s="86"/>
      <c r="CQH62" s="86"/>
      <c r="CQI62" s="86"/>
      <c r="CQJ62" s="86"/>
      <c r="CQK62" s="86"/>
      <c r="CQL62" s="86"/>
      <c r="CQM62" s="86"/>
      <c r="CQN62" s="86"/>
      <c r="CQO62" s="86"/>
      <c r="CQP62" s="86"/>
      <c r="CQQ62" s="86"/>
      <c r="CQR62" s="86"/>
      <c r="CQS62" s="86"/>
      <c r="CQT62" s="86"/>
      <c r="CQU62" s="86"/>
      <c r="CQV62" s="86"/>
      <c r="CQW62" s="86"/>
      <c r="CQX62" s="86"/>
      <c r="CQY62" s="86"/>
      <c r="CQZ62" s="86"/>
      <c r="CRA62" s="86"/>
      <c r="CRB62" s="86"/>
      <c r="CRC62" s="86"/>
      <c r="CRD62" s="86"/>
      <c r="CRE62" s="86"/>
      <c r="CRF62" s="86"/>
      <c r="CRG62" s="86"/>
      <c r="CRH62" s="86"/>
      <c r="CRI62" s="86"/>
      <c r="CRJ62" s="86"/>
      <c r="CRK62" s="86"/>
      <c r="CRL62" s="86"/>
      <c r="CRM62" s="86"/>
      <c r="CRN62" s="86"/>
      <c r="CRO62" s="86"/>
      <c r="CRP62" s="86"/>
      <c r="CRQ62" s="86"/>
      <c r="CRR62" s="86"/>
      <c r="CRS62" s="86"/>
      <c r="CRT62" s="86"/>
      <c r="CRU62" s="86"/>
      <c r="CRV62" s="86"/>
      <c r="CRW62" s="86"/>
      <c r="CRX62" s="86"/>
      <c r="CRY62" s="86"/>
      <c r="CRZ62" s="86"/>
      <c r="CSA62" s="86"/>
      <c r="CSB62" s="86"/>
      <c r="CSC62" s="86"/>
      <c r="CSD62" s="86"/>
      <c r="CSE62" s="86"/>
      <c r="CSF62" s="86"/>
      <c r="CSG62" s="86"/>
      <c r="CSH62" s="86"/>
      <c r="CSI62" s="86"/>
      <c r="CSJ62" s="86"/>
      <c r="CSK62" s="86"/>
      <c r="CSL62" s="86"/>
      <c r="CSM62" s="86"/>
      <c r="CSN62" s="86"/>
      <c r="CSO62" s="86"/>
      <c r="CSP62" s="86"/>
      <c r="CSQ62" s="86"/>
      <c r="CSR62" s="86"/>
      <c r="CSS62" s="86"/>
      <c r="CST62" s="86"/>
      <c r="CSU62" s="86"/>
      <c r="CSV62" s="86"/>
      <c r="CSW62" s="86"/>
      <c r="CSX62" s="86"/>
      <c r="CSY62" s="86"/>
      <c r="CSZ62" s="86"/>
      <c r="CTA62" s="86"/>
      <c r="CTB62" s="86"/>
      <c r="CTC62" s="86"/>
      <c r="CTD62" s="86"/>
      <c r="CTE62" s="86"/>
      <c r="CTF62" s="86"/>
      <c r="CTG62" s="86"/>
      <c r="CTH62" s="86"/>
      <c r="CTI62" s="86"/>
      <c r="CTJ62" s="86"/>
      <c r="CTK62" s="86"/>
      <c r="CTL62" s="86"/>
      <c r="CTM62" s="86"/>
      <c r="CTN62" s="86"/>
      <c r="CTO62" s="86"/>
      <c r="CTP62" s="86"/>
      <c r="CTQ62" s="86"/>
      <c r="CTR62" s="86"/>
      <c r="CTS62" s="86"/>
      <c r="CTT62" s="86"/>
      <c r="CTU62" s="86"/>
      <c r="CTV62" s="86"/>
      <c r="CTW62" s="86"/>
      <c r="CTX62" s="86"/>
      <c r="CTY62" s="86"/>
      <c r="CTZ62" s="86"/>
      <c r="CUA62" s="86"/>
      <c r="CUB62" s="86"/>
      <c r="CUC62" s="86"/>
      <c r="CUD62" s="86"/>
      <c r="CUE62" s="86"/>
      <c r="CUF62" s="86"/>
      <c r="CUG62" s="86"/>
      <c r="CUH62" s="86"/>
      <c r="CUI62" s="86"/>
      <c r="CUJ62" s="86"/>
      <c r="CUK62" s="86"/>
      <c r="CUL62" s="86"/>
      <c r="CUM62" s="86"/>
      <c r="CUN62" s="86"/>
      <c r="CUO62" s="86"/>
      <c r="CUP62" s="86"/>
      <c r="CUQ62" s="86"/>
      <c r="CUR62" s="86"/>
      <c r="CUS62" s="86"/>
      <c r="CUT62" s="86"/>
      <c r="CUU62" s="86"/>
      <c r="CUV62" s="86"/>
      <c r="CUW62" s="86"/>
      <c r="CUX62" s="86"/>
      <c r="CUY62" s="86"/>
      <c r="CUZ62" s="86"/>
      <c r="CVA62" s="86"/>
      <c r="CVB62" s="86"/>
      <c r="CVC62" s="86"/>
      <c r="CVD62" s="86"/>
      <c r="CVE62" s="86"/>
      <c r="CVF62" s="86"/>
      <c r="CVG62" s="86"/>
      <c r="CVH62" s="86"/>
      <c r="CVI62" s="86"/>
      <c r="CVJ62" s="86"/>
      <c r="CVK62" s="86"/>
      <c r="CVL62" s="86"/>
      <c r="CVM62" s="86"/>
      <c r="CVN62" s="86"/>
      <c r="CVO62" s="86"/>
      <c r="CVP62" s="86"/>
      <c r="CVQ62" s="86"/>
      <c r="CVR62" s="86"/>
      <c r="CVS62" s="86"/>
      <c r="CVT62" s="86"/>
      <c r="CVU62" s="86"/>
      <c r="CVV62" s="86"/>
      <c r="CVW62" s="86"/>
      <c r="CVX62" s="86"/>
      <c r="CVY62" s="86"/>
      <c r="CVZ62" s="86"/>
      <c r="CWA62" s="86"/>
      <c r="CWB62" s="86"/>
      <c r="CWC62" s="86"/>
      <c r="CWD62" s="86"/>
      <c r="CWE62" s="86"/>
      <c r="CWF62" s="86"/>
      <c r="CWG62" s="86"/>
      <c r="CWH62" s="86"/>
      <c r="CWI62" s="86"/>
      <c r="CWJ62" s="86"/>
      <c r="CWK62" s="86"/>
      <c r="CWL62" s="86"/>
      <c r="CWM62" s="86"/>
      <c r="CWN62" s="86"/>
      <c r="CWO62" s="86"/>
      <c r="CWP62" s="86"/>
      <c r="CWQ62" s="86"/>
      <c r="CWR62" s="86"/>
      <c r="CWS62" s="86"/>
      <c r="CWT62" s="86"/>
      <c r="CWU62" s="86"/>
      <c r="CWV62" s="86"/>
      <c r="CWW62" s="86"/>
      <c r="CWX62" s="86"/>
      <c r="CWY62" s="86"/>
      <c r="CWZ62" s="86"/>
      <c r="CXA62" s="86"/>
      <c r="CXB62" s="86"/>
      <c r="CXC62" s="86"/>
      <c r="CXD62" s="86"/>
      <c r="CXE62" s="86"/>
      <c r="CXF62" s="86"/>
      <c r="CXG62" s="86"/>
      <c r="CXH62" s="86"/>
      <c r="CXI62" s="86"/>
      <c r="CXJ62" s="86"/>
      <c r="CXK62" s="86"/>
      <c r="CXL62" s="86"/>
      <c r="CXM62" s="86"/>
      <c r="CXN62" s="86"/>
      <c r="CXO62" s="86"/>
      <c r="CXP62" s="86"/>
      <c r="CXQ62" s="86"/>
      <c r="CXR62" s="86"/>
      <c r="CXS62" s="86"/>
      <c r="CXT62" s="86"/>
      <c r="CXU62" s="86"/>
      <c r="CXV62" s="86"/>
      <c r="CXW62" s="86"/>
      <c r="CXX62" s="86"/>
      <c r="CXY62" s="86"/>
      <c r="CXZ62" s="86"/>
      <c r="CYA62" s="86"/>
      <c r="CYB62" s="86"/>
      <c r="CYC62" s="86"/>
      <c r="CYD62" s="86"/>
      <c r="CYE62" s="86"/>
      <c r="CYF62" s="86"/>
      <c r="CYG62" s="86"/>
      <c r="CYH62" s="86"/>
      <c r="CYI62" s="86"/>
      <c r="CYJ62" s="86"/>
      <c r="CYK62" s="86"/>
      <c r="CYL62" s="86"/>
      <c r="CYM62" s="86"/>
      <c r="CYN62" s="86"/>
      <c r="CYO62" s="86"/>
      <c r="CYP62" s="86"/>
      <c r="CYQ62" s="86"/>
      <c r="CYR62" s="86"/>
      <c r="CYS62" s="86"/>
      <c r="CYT62" s="86"/>
      <c r="CYU62" s="86"/>
      <c r="CYV62" s="86"/>
      <c r="CYW62" s="86"/>
      <c r="CYX62" s="86"/>
      <c r="CYY62" s="86"/>
      <c r="CYZ62" s="86"/>
      <c r="CZA62" s="86"/>
      <c r="CZB62" s="86"/>
      <c r="CZC62" s="86"/>
      <c r="CZD62" s="86"/>
      <c r="CZE62" s="86"/>
      <c r="CZF62" s="86"/>
      <c r="CZG62" s="86"/>
      <c r="CZH62" s="86"/>
      <c r="CZI62" s="86"/>
      <c r="CZJ62" s="86"/>
      <c r="CZK62" s="86"/>
      <c r="CZL62" s="86"/>
      <c r="CZM62" s="86"/>
      <c r="CZN62" s="86"/>
      <c r="CZO62" s="86"/>
      <c r="CZP62" s="86"/>
      <c r="CZQ62" s="86"/>
      <c r="CZR62" s="86"/>
      <c r="CZS62" s="86"/>
      <c r="CZT62" s="86"/>
      <c r="CZU62" s="86"/>
      <c r="CZV62" s="86"/>
      <c r="CZW62" s="86"/>
      <c r="CZX62" s="86"/>
      <c r="CZY62" s="86"/>
      <c r="CZZ62" s="86"/>
      <c r="DAA62" s="86"/>
      <c r="DAB62" s="86"/>
      <c r="DAC62" s="86"/>
      <c r="DAD62" s="86"/>
      <c r="DAE62" s="86"/>
      <c r="DAF62" s="86"/>
      <c r="DAG62" s="86"/>
      <c r="DAH62" s="86"/>
      <c r="DAI62" s="86"/>
      <c r="DAJ62" s="86"/>
      <c r="DAK62" s="86"/>
      <c r="DAL62" s="86"/>
      <c r="DAM62" s="86"/>
      <c r="DAN62" s="86"/>
      <c r="DAO62" s="86"/>
      <c r="DAP62" s="86"/>
      <c r="DAQ62" s="86"/>
      <c r="DAR62" s="86"/>
      <c r="DAS62" s="86"/>
      <c r="DAT62" s="86"/>
      <c r="DAU62" s="86"/>
      <c r="DAV62" s="86"/>
      <c r="DAW62" s="86"/>
      <c r="DAX62" s="86"/>
      <c r="DAY62" s="86"/>
      <c r="DAZ62" s="86"/>
      <c r="DBA62" s="86"/>
      <c r="DBB62" s="86"/>
      <c r="DBC62" s="86"/>
      <c r="DBD62" s="86"/>
      <c r="DBE62" s="86"/>
      <c r="DBF62" s="86"/>
      <c r="DBG62" s="86"/>
      <c r="DBH62" s="86"/>
      <c r="DBI62" s="86"/>
      <c r="DBJ62" s="86"/>
      <c r="DBK62" s="86"/>
      <c r="DBL62" s="86"/>
      <c r="DBM62" s="86"/>
      <c r="DBN62" s="86"/>
      <c r="DBO62" s="86"/>
      <c r="DBP62" s="86"/>
      <c r="DBQ62" s="86"/>
      <c r="DBR62" s="86"/>
      <c r="DBS62" s="86"/>
      <c r="DBT62" s="86"/>
      <c r="DBU62" s="86"/>
      <c r="DBV62" s="86"/>
      <c r="DBW62" s="86"/>
      <c r="DBX62" s="86"/>
      <c r="DBY62" s="86"/>
      <c r="DBZ62" s="86"/>
      <c r="DCA62" s="86"/>
      <c r="DCB62" s="86"/>
      <c r="DCC62" s="86"/>
      <c r="DCD62" s="86"/>
      <c r="DCE62" s="86"/>
      <c r="DCF62" s="86"/>
      <c r="DCG62" s="86"/>
      <c r="DCH62" s="86"/>
      <c r="DCI62" s="86"/>
      <c r="DCJ62" s="86"/>
      <c r="DCK62" s="86"/>
      <c r="DCL62" s="86"/>
      <c r="DCM62" s="86"/>
      <c r="DCN62" s="86"/>
      <c r="DCO62" s="86"/>
      <c r="DCP62" s="86"/>
      <c r="DCQ62" s="86"/>
      <c r="DCR62" s="86"/>
      <c r="DCS62" s="86"/>
      <c r="DCT62" s="86"/>
      <c r="DCU62" s="86"/>
      <c r="DCV62" s="86"/>
      <c r="DCW62" s="86"/>
      <c r="DCX62" s="86"/>
      <c r="DCY62" s="86"/>
      <c r="DCZ62" s="86"/>
      <c r="DDA62" s="86"/>
      <c r="DDB62" s="86"/>
      <c r="DDC62" s="86"/>
      <c r="DDD62" s="86"/>
      <c r="DDE62" s="86"/>
      <c r="DDF62" s="86"/>
      <c r="DDG62" s="86"/>
      <c r="DDH62" s="86"/>
      <c r="DDI62" s="86"/>
      <c r="DDJ62" s="86"/>
      <c r="DDK62" s="86"/>
      <c r="DDL62" s="86"/>
      <c r="DDM62" s="86"/>
      <c r="DDN62" s="86"/>
      <c r="DDO62" s="86"/>
      <c r="DDP62" s="86"/>
      <c r="DDQ62" s="86"/>
      <c r="DDR62" s="86"/>
      <c r="DDS62" s="86"/>
      <c r="DDT62" s="86"/>
      <c r="DDU62" s="86"/>
      <c r="DDV62" s="86"/>
      <c r="DDW62" s="86"/>
      <c r="DDX62" s="86"/>
      <c r="DDY62" s="86"/>
      <c r="DDZ62" s="86"/>
      <c r="DEA62" s="86"/>
      <c r="DEB62" s="86"/>
      <c r="DEC62" s="86"/>
      <c r="DED62" s="86"/>
      <c r="DEE62" s="86"/>
      <c r="DEF62" s="86"/>
      <c r="DEG62" s="86"/>
      <c r="DEH62" s="86"/>
      <c r="DEI62" s="86"/>
      <c r="DEJ62" s="86"/>
      <c r="DEK62" s="86"/>
      <c r="DEL62" s="86"/>
      <c r="DEM62" s="86"/>
      <c r="DEN62" s="86"/>
      <c r="DEO62" s="86"/>
      <c r="DEP62" s="86"/>
      <c r="DEQ62" s="86"/>
      <c r="DER62" s="86"/>
      <c r="DES62" s="86"/>
      <c r="DET62" s="86"/>
      <c r="DEU62" s="86"/>
      <c r="DEV62" s="86"/>
      <c r="DEW62" s="86"/>
      <c r="DEX62" s="86"/>
      <c r="DEY62" s="86"/>
      <c r="DEZ62" s="86"/>
      <c r="DFA62" s="86"/>
      <c r="DFB62" s="86"/>
      <c r="DFC62" s="86"/>
      <c r="DFD62" s="86"/>
      <c r="DFE62" s="86"/>
      <c r="DFF62" s="86"/>
      <c r="DFG62" s="86"/>
      <c r="DFH62" s="86"/>
      <c r="DFI62" s="86"/>
      <c r="DFJ62" s="86"/>
      <c r="DFK62" s="86"/>
      <c r="DFL62" s="86"/>
      <c r="DFM62" s="86"/>
      <c r="DFN62" s="86"/>
      <c r="DFO62" s="86"/>
      <c r="DFP62" s="86"/>
      <c r="DFQ62" s="86"/>
      <c r="DFR62" s="86"/>
      <c r="DFS62" s="86"/>
      <c r="DFT62" s="86"/>
      <c r="DFU62" s="86"/>
      <c r="DFV62" s="86"/>
      <c r="DFW62" s="86"/>
      <c r="DFX62" s="86"/>
      <c r="DFY62" s="86"/>
      <c r="DFZ62" s="86"/>
      <c r="DGA62" s="86"/>
      <c r="DGB62" s="86"/>
      <c r="DGC62" s="86"/>
      <c r="DGD62" s="86"/>
      <c r="DGE62" s="86"/>
      <c r="DGF62" s="86"/>
      <c r="DGG62" s="86"/>
      <c r="DGH62" s="86"/>
      <c r="DGI62" s="86"/>
      <c r="DGJ62" s="86"/>
      <c r="DGK62" s="86"/>
      <c r="DGL62" s="86"/>
      <c r="DGM62" s="86"/>
      <c r="DGN62" s="86"/>
      <c r="DGO62" s="86"/>
      <c r="DGP62" s="86"/>
      <c r="DGQ62" s="86"/>
      <c r="DGR62" s="86"/>
      <c r="DGS62" s="86"/>
      <c r="DGT62" s="86"/>
      <c r="DGU62" s="86"/>
      <c r="DGV62" s="86"/>
      <c r="DGW62" s="86"/>
      <c r="DGX62" s="86"/>
      <c r="DGY62" s="86"/>
      <c r="DGZ62" s="86"/>
      <c r="DHA62" s="86"/>
      <c r="DHB62" s="86"/>
      <c r="DHC62" s="86"/>
      <c r="DHD62" s="86"/>
      <c r="DHE62" s="86"/>
      <c r="DHF62" s="86"/>
      <c r="DHG62" s="86"/>
      <c r="DHH62" s="86"/>
      <c r="DHI62" s="86"/>
      <c r="DHJ62" s="86"/>
      <c r="DHK62" s="86"/>
      <c r="DHL62" s="86"/>
      <c r="DHM62" s="86"/>
      <c r="DHN62" s="86"/>
      <c r="DHO62" s="86"/>
      <c r="DHP62" s="86"/>
      <c r="DHQ62" s="86"/>
      <c r="DHR62" s="86"/>
      <c r="DHS62" s="86"/>
      <c r="DHT62" s="86"/>
      <c r="DHU62" s="86"/>
      <c r="DHV62" s="86"/>
      <c r="DHW62" s="86"/>
      <c r="DHX62" s="86"/>
      <c r="DHY62" s="86"/>
      <c r="DHZ62" s="86"/>
      <c r="DIA62" s="86"/>
      <c r="DIB62" s="86"/>
      <c r="DIC62" s="86"/>
      <c r="DID62" s="86"/>
      <c r="DIE62" s="86"/>
      <c r="DIF62" s="86"/>
      <c r="DIG62" s="86"/>
      <c r="DIH62" s="86"/>
      <c r="DII62" s="86"/>
      <c r="DIJ62" s="86"/>
      <c r="DIK62" s="86"/>
      <c r="DIL62" s="86"/>
      <c r="DIM62" s="86"/>
      <c r="DIN62" s="86"/>
      <c r="DIO62" s="86"/>
      <c r="DIP62" s="86"/>
      <c r="DIQ62" s="86"/>
      <c r="DIR62" s="86"/>
      <c r="DIS62" s="86"/>
      <c r="DIT62" s="86"/>
      <c r="DIU62" s="86"/>
      <c r="DIV62" s="86"/>
      <c r="DIW62" s="86"/>
      <c r="DIX62" s="86"/>
      <c r="DIY62" s="86"/>
      <c r="DIZ62" s="86"/>
      <c r="DJA62" s="86"/>
      <c r="DJB62" s="86"/>
      <c r="DJC62" s="86"/>
      <c r="DJD62" s="86"/>
      <c r="DJE62" s="86"/>
      <c r="DJF62" s="86"/>
      <c r="DJG62" s="86"/>
      <c r="DJH62" s="86"/>
      <c r="DJI62" s="86"/>
      <c r="DJJ62" s="86"/>
      <c r="DJK62" s="86"/>
      <c r="DJL62" s="86"/>
      <c r="DJM62" s="86"/>
      <c r="DJN62" s="86"/>
      <c r="DJO62" s="86"/>
      <c r="DJP62" s="86"/>
      <c r="DJQ62" s="86"/>
      <c r="DJR62" s="86"/>
      <c r="DJS62" s="86"/>
      <c r="DJT62" s="86"/>
      <c r="DJU62" s="86"/>
      <c r="DJV62" s="86"/>
      <c r="DJW62" s="86"/>
      <c r="DJX62" s="86"/>
      <c r="DJY62" s="86"/>
      <c r="DJZ62" s="86"/>
      <c r="DKA62" s="86"/>
      <c r="DKB62" s="86"/>
      <c r="DKC62" s="86"/>
      <c r="DKD62" s="86"/>
      <c r="DKE62" s="86"/>
      <c r="DKF62" s="86"/>
      <c r="DKG62" s="86"/>
      <c r="DKH62" s="86"/>
      <c r="DKI62" s="86"/>
      <c r="DKJ62" s="86"/>
      <c r="DKK62" s="86"/>
      <c r="DKL62" s="86"/>
      <c r="DKM62" s="86"/>
      <c r="DKN62" s="86"/>
      <c r="DKO62" s="86"/>
      <c r="DKP62" s="86"/>
      <c r="DKQ62" s="86"/>
      <c r="DKR62" s="86"/>
      <c r="DKS62" s="86"/>
      <c r="DKT62" s="86"/>
      <c r="DKU62" s="86"/>
      <c r="DKV62" s="86"/>
      <c r="DKW62" s="86"/>
      <c r="DKX62" s="86"/>
      <c r="DKY62" s="86"/>
      <c r="DKZ62" s="86"/>
      <c r="DLA62" s="86"/>
      <c r="DLB62" s="86"/>
      <c r="DLC62" s="86"/>
      <c r="DLD62" s="86"/>
      <c r="DLE62" s="86"/>
      <c r="DLF62" s="86"/>
      <c r="DLG62" s="86"/>
      <c r="DLH62" s="86"/>
      <c r="DLI62" s="86"/>
      <c r="DLJ62" s="86"/>
      <c r="DLK62" s="86"/>
      <c r="DLL62" s="86"/>
      <c r="DLM62" s="86"/>
      <c r="DLN62" s="86"/>
      <c r="DLO62" s="86"/>
      <c r="DLP62" s="86"/>
      <c r="DLQ62" s="86"/>
      <c r="DLR62" s="86"/>
      <c r="DLS62" s="86"/>
      <c r="DLT62" s="86"/>
      <c r="DLU62" s="86"/>
      <c r="DLV62" s="86"/>
      <c r="DLW62" s="86"/>
      <c r="DLX62" s="86"/>
      <c r="DLY62" s="86"/>
      <c r="DLZ62" s="86"/>
      <c r="DMA62" s="86"/>
      <c r="DMB62" s="86"/>
      <c r="DMC62" s="86"/>
      <c r="DMD62" s="86"/>
      <c r="DME62" s="86"/>
      <c r="DMF62" s="86"/>
      <c r="DMG62" s="86"/>
      <c r="DMH62" s="86"/>
      <c r="DMI62" s="86"/>
      <c r="DMJ62" s="86"/>
      <c r="DMK62" s="86"/>
      <c r="DML62" s="86"/>
      <c r="DMM62" s="86"/>
      <c r="DMN62" s="86"/>
      <c r="DMO62" s="86"/>
      <c r="DMP62" s="86"/>
      <c r="DMQ62" s="86"/>
      <c r="DMR62" s="86"/>
      <c r="DMS62" s="86"/>
      <c r="DMT62" s="86"/>
      <c r="DMU62" s="86"/>
      <c r="DMV62" s="86"/>
      <c r="DMW62" s="86"/>
      <c r="DMX62" s="86"/>
      <c r="DMY62" s="86"/>
      <c r="DMZ62" s="86"/>
      <c r="DNA62" s="86"/>
      <c r="DNB62" s="86"/>
      <c r="DNC62" s="86"/>
      <c r="DND62" s="86"/>
      <c r="DNE62" s="86"/>
      <c r="DNF62" s="86"/>
      <c r="DNG62" s="86"/>
      <c r="DNH62" s="86"/>
      <c r="DNI62" s="86"/>
      <c r="DNJ62" s="86"/>
      <c r="DNK62" s="86"/>
      <c r="DNL62" s="86"/>
      <c r="DNM62" s="86"/>
      <c r="DNN62" s="86"/>
      <c r="DNO62" s="86"/>
      <c r="DNP62" s="86"/>
      <c r="DNQ62" s="86"/>
      <c r="DNR62" s="86"/>
      <c r="DNS62" s="86"/>
      <c r="DNT62" s="86"/>
      <c r="DNU62" s="86"/>
      <c r="DNV62" s="86"/>
      <c r="DNW62" s="86"/>
      <c r="DNX62" s="86"/>
      <c r="DNY62" s="86"/>
      <c r="DNZ62" s="86"/>
      <c r="DOA62" s="86"/>
      <c r="DOB62" s="86"/>
      <c r="DOC62" s="86"/>
      <c r="DOD62" s="86"/>
      <c r="DOE62" s="86"/>
      <c r="DOF62" s="86"/>
      <c r="DOG62" s="86"/>
      <c r="DOH62" s="86"/>
      <c r="DOI62" s="86"/>
      <c r="DOJ62" s="86"/>
      <c r="DOK62" s="86"/>
      <c r="DOL62" s="86"/>
      <c r="DOM62" s="86"/>
      <c r="DON62" s="86"/>
      <c r="DOO62" s="86"/>
      <c r="DOP62" s="86"/>
      <c r="DOQ62" s="86"/>
      <c r="DOR62" s="86"/>
      <c r="DOS62" s="86"/>
      <c r="DOT62" s="86"/>
      <c r="DOU62" s="86"/>
      <c r="DOV62" s="86"/>
      <c r="DOW62" s="86"/>
      <c r="DOX62" s="86"/>
      <c r="DOY62" s="86"/>
      <c r="DOZ62" s="86"/>
      <c r="DPA62" s="86"/>
      <c r="DPB62" s="86"/>
      <c r="DPC62" s="86"/>
      <c r="DPD62" s="86"/>
      <c r="DPE62" s="86"/>
      <c r="DPF62" s="86"/>
      <c r="DPG62" s="86"/>
      <c r="DPH62" s="86"/>
      <c r="DPI62" s="86"/>
      <c r="DPJ62" s="86"/>
      <c r="DPK62" s="86"/>
      <c r="DPL62" s="86"/>
      <c r="DPM62" s="86"/>
      <c r="DPN62" s="86"/>
      <c r="DPO62" s="86"/>
      <c r="DPP62" s="86"/>
      <c r="DPQ62" s="86"/>
      <c r="DPR62" s="86"/>
      <c r="DPS62" s="86"/>
      <c r="DPT62" s="86"/>
      <c r="DPU62" s="86"/>
      <c r="DPV62" s="86"/>
      <c r="DPW62" s="86"/>
      <c r="DPX62" s="86"/>
      <c r="DPY62" s="86"/>
      <c r="DPZ62" s="86"/>
      <c r="DQA62" s="86"/>
      <c r="DQB62" s="86"/>
      <c r="DQC62" s="86"/>
      <c r="DQD62" s="86"/>
      <c r="DQE62" s="86"/>
      <c r="DQF62" s="86"/>
      <c r="DQG62" s="86"/>
      <c r="DQH62" s="86"/>
      <c r="DQI62" s="86"/>
      <c r="DQJ62" s="86"/>
      <c r="DQK62" s="86"/>
      <c r="DQL62" s="86"/>
      <c r="DQM62" s="86"/>
      <c r="DQN62" s="86"/>
      <c r="DQO62" s="86"/>
      <c r="DQP62" s="86"/>
      <c r="DQQ62" s="86"/>
      <c r="DQR62" s="86"/>
      <c r="DQS62" s="86"/>
      <c r="DQT62" s="86"/>
      <c r="DQU62" s="86"/>
      <c r="DQV62" s="86"/>
      <c r="DQW62" s="86"/>
      <c r="DQX62" s="86"/>
      <c r="DQY62" s="86"/>
      <c r="DQZ62" s="86"/>
      <c r="DRA62" s="86"/>
      <c r="DRB62" s="86"/>
      <c r="DRC62" s="86"/>
      <c r="DRD62" s="86"/>
      <c r="DRE62" s="86"/>
      <c r="DRF62" s="86"/>
      <c r="DRG62" s="86"/>
      <c r="DRH62" s="86"/>
      <c r="DRI62" s="86"/>
      <c r="DRJ62" s="86"/>
      <c r="DRK62" s="86"/>
      <c r="DRL62" s="86"/>
      <c r="DRM62" s="86"/>
      <c r="DRN62" s="86"/>
      <c r="DRO62" s="86"/>
      <c r="DRP62" s="86"/>
      <c r="DRQ62" s="86"/>
      <c r="DRR62" s="86"/>
      <c r="DRS62" s="86"/>
      <c r="DRT62" s="86"/>
      <c r="DRU62" s="86"/>
      <c r="DRV62" s="86"/>
      <c r="DRW62" s="86"/>
      <c r="DRX62" s="86"/>
      <c r="DRY62" s="86"/>
      <c r="DRZ62" s="86"/>
      <c r="DSA62" s="86"/>
      <c r="DSB62" s="86"/>
      <c r="DSC62" s="86"/>
      <c r="DSD62" s="86"/>
      <c r="DSE62" s="86"/>
      <c r="DSF62" s="86"/>
      <c r="DSG62" s="86"/>
      <c r="DSH62" s="86"/>
      <c r="DSI62" s="86"/>
      <c r="DSJ62" s="86"/>
      <c r="DSK62" s="86"/>
      <c r="DSL62" s="86"/>
      <c r="DSM62" s="86"/>
      <c r="DSN62" s="86"/>
      <c r="DSO62" s="86"/>
      <c r="DSP62" s="86"/>
      <c r="DSQ62" s="86"/>
      <c r="DSR62" s="86"/>
      <c r="DSS62" s="86"/>
      <c r="DST62" s="86"/>
      <c r="DSU62" s="86"/>
      <c r="DSV62" s="86"/>
      <c r="DSW62" s="86"/>
      <c r="DSX62" s="86"/>
      <c r="DSY62" s="86"/>
      <c r="DSZ62" s="86"/>
      <c r="DTA62" s="86"/>
      <c r="DTB62" s="86"/>
      <c r="DTC62" s="86"/>
      <c r="DTD62" s="86"/>
      <c r="DTE62" s="86"/>
      <c r="DTF62" s="86"/>
      <c r="DTG62" s="86"/>
      <c r="DTH62" s="86"/>
      <c r="DTI62" s="86"/>
      <c r="DTJ62" s="86"/>
      <c r="DTK62" s="86"/>
      <c r="DTL62" s="86"/>
      <c r="DTM62" s="86"/>
      <c r="DTN62" s="86"/>
      <c r="DTO62" s="86"/>
      <c r="DTP62" s="86"/>
      <c r="DTQ62" s="86"/>
      <c r="DTR62" s="86"/>
      <c r="DTS62" s="86"/>
      <c r="DTT62" s="86"/>
      <c r="DTU62" s="86"/>
      <c r="DTV62" s="86"/>
      <c r="DTW62" s="86"/>
      <c r="DTX62" s="86"/>
      <c r="DTY62" s="86"/>
      <c r="DTZ62" s="86"/>
      <c r="DUA62" s="86"/>
      <c r="DUB62" s="86"/>
      <c r="DUC62" s="86"/>
      <c r="DUD62" s="86"/>
      <c r="DUE62" s="86"/>
      <c r="DUF62" s="86"/>
      <c r="DUG62" s="86"/>
      <c r="DUH62" s="86"/>
      <c r="DUI62" s="86"/>
      <c r="DUJ62" s="86"/>
      <c r="DUK62" s="86"/>
      <c r="DUL62" s="86"/>
      <c r="DUM62" s="86"/>
      <c r="DUN62" s="86"/>
      <c r="DUO62" s="86"/>
      <c r="DUP62" s="86"/>
      <c r="DUQ62" s="86"/>
      <c r="DUR62" s="86"/>
      <c r="DUS62" s="86"/>
      <c r="DUT62" s="86"/>
      <c r="DUU62" s="86"/>
      <c r="DUV62" s="86"/>
      <c r="DUW62" s="86"/>
      <c r="DUX62" s="86"/>
      <c r="DUY62" s="86"/>
      <c r="DUZ62" s="86"/>
      <c r="DVA62" s="86"/>
      <c r="DVB62" s="86"/>
      <c r="DVC62" s="86"/>
      <c r="DVD62" s="86"/>
      <c r="DVE62" s="86"/>
      <c r="DVF62" s="86"/>
      <c r="DVG62" s="86"/>
      <c r="DVH62" s="86"/>
      <c r="DVI62" s="86"/>
      <c r="DVJ62" s="86"/>
      <c r="DVK62" s="86"/>
      <c r="DVL62" s="86"/>
      <c r="DVM62" s="86"/>
      <c r="DVN62" s="86"/>
      <c r="DVO62" s="86"/>
      <c r="DVP62" s="86"/>
      <c r="DVQ62" s="86"/>
      <c r="DVR62" s="86"/>
      <c r="DVS62" s="86"/>
      <c r="DVT62" s="86"/>
      <c r="DVU62" s="86"/>
      <c r="DVV62" s="86"/>
      <c r="DVW62" s="86"/>
      <c r="DVX62" s="86"/>
      <c r="DVY62" s="86"/>
      <c r="DVZ62" s="86"/>
      <c r="DWA62" s="86"/>
      <c r="DWB62" s="86"/>
      <c r="DWC62" s="86"/>
      <c r="DWD62" s="86"/>
      <c r="DWE62" s="86"/>
      <c r="DWF62" s="86"/>
      <c r="DWG62" s="86"/>
      <c r="DWH62" s="86"/>
      <c r="DWI62" s="86"/>
      <c r="DWJ62" s="86"/>
      <c r="DWK62" s="86"/>
      <c r="DWL62" s="86"/>
      <c r="DWM62" s="86"/>
      <c r="DWN62" s="86"/>
      <c r="DWO62" s="86"/>
      <c r="DWP62" s="86"/>
      <c r="DWQ62" s="86"/>
      <c r="DWR62" s="86"/>
      <c r="DWS62" s="86"/>
      <c r="DWT62" s="86"/>
      <c r="DWU62" s="86"/>
      <c r="DWV62" s="86"/>
      <c r="DWW62" s="86"/>
      <c r="DWX62" s="86"/>
      <c r="DWY62" s="86"/>
      <c r="DWZ62" s="86"/>
      <c r="DXA62" s="86"/>
      <c r="DXB62" s="86"/>
      <c r="DXC62" s="86"/>
      <c r="DXD62" s="86"/>
      <c r="DXE62" s="86"/>
      <c r="DXF62" s="86"/>
      <c r="DXG62" s="86"/>
      <c r="DXH62" s="86"/>
      <c r="DXI62" s="86"/>
      <c r="DXJ62" s="86"/>
      <c r="DXK62" s="86"/>
      <c r="DXL62" s="86"/>
      <c r="DXM62" s="86"/>
      <c r="DXN62" s="86"/>
      <c r="DXO62" s="86"/>
      <c r="DXP62" s="86"/>
      <c r="DXQ62" s="86"/>
      <c r="DXR62" s="86"/>
      <c r="DXS62" s="86"/>
      <c r="DXT62" s="86"/>
      <c r="DXU62" s="86"/>
      <c r="DXV62" s="86"/>
      <c r="DXW62" s="86"/>
      <c r="DXX62" s="86"/>
      <c r="DXY62" s="86"/>
      <c r="DXZ62" s="86"/>
      <c r="DYA62" s="86"/>
      <c r="DYB62" s="86"/>
      <c r="DYC62" s="86"/>
      <c r="DYD62" s="86"/>
      <c r="DYE62" s="86"/>
      <c r="DYF62" s="86"/>
      <c r="DYG62" s="86"/>
      <c r="DYH62" s="86"/>
      <c r="DYI62" s="86"/>
      <c r="DYJ62" s="86"/>
      <c r="DYK62" s="86"/>
      <c r="DYL62" s="86"/>
      <c r="DYM62" s="86"/>
      <c r="DYN62" s="86"/>
      <c r="DYO62" s="86"/>
      <c r="DYP62" s="86"/>
      <c r="DYQ62" s="86"/>
      <c r="DYR62" s="86"/>
      <c r="DYS62" s="86"/>
      <c r="DYT62" s="86"/>
      <c r="DYU62" s="86"/>
      <c r="DYV62" s="86"/>
      <c r="DYW62" s="86"/>
      <c r="DYX62" s="86"/>
      <c r="DYY62" s="86"/>
      <c r="DYZ62" s="86"/>
      <c r="DZA62" s="86"/>
      <c r="DZB62" s="86"/>
      <c r="DZC62" s="86"/>
      <c r="DZD62" s="86"/>
      <c r="DZE62" s="86"/>
      <c r="DZF62" s="86"/>
      <c r="DZG62" s="86"/>
      <c r="DZH62" s="86"/>
      <c r="DZI62" s="86"/>
      <c r="DZJ62" s="86"/>
      <c r="DZK62" s="86"/>
      <c r="DZL62" s="86"/>
      <c r="DZM62" s="86"/>
      <c r="DZN62" s="86"/>
      <c r="DZO62" s="86"/>
      <c r="DZP62" s="86"/>
      <c r="DZQ62" s="86"/>
      <c r="DZR62" s="86"/>
      <c r="DZS62" s="86"/>
      <c r="DZT62" s="86"/>
      <c r="DZU62" s="86"/>
      <c r="DZV62" s="86"/>
      <c r="DZW62" s="86"/>
      <c r="DZX62" s="86"/>
      <c r="DZY62" s="86"/>
      <c r="DZZ62" s="86"/>
      <c r="EAA62" s="86"/>
      <c r="EAB62" s="86"/>
      <c r="EAC62" s="86"/>
      <c r="EAD62" s="86"/>
      <c r="EAE62" s="86"/>
      <c r="EAF62" s="86"/>
      <c r="EAG62" s="86"/>
      <c r="EAH62" s="86"/>
      <c r="EAI62" s="86"/>
      <c r="EAJ62" s="86"/>
      <c r="EAK62" s="86"/>
      <c r="EAL62" s="86"/>
      <c r="EAM62" s="86"/>
      <c r="EAN62" s="86"/>
      <c r="EAO62" s="86"/>
      <c r="EAP62" s="86"/>
      <c r="EAQ62" s="86"/>
      <c r="EAR62" s="86"/>
      <c r="EAS62" s="86"/>
      <c r="EAT62" s="86"/>
      <c r="EAU62" s="86"/>
      <c r="EAV62" s="86"/>
      <c r="EAW62" s="86"/>
      <c r="EAX62" s="86"/>
      <c r="EAY62" s="86"/>
      <c r="EAZ62" s="86"/>
      <c r="EBA62" s="86"/>
      <c r="EBB62" s="86"/>
      <c r="EBC62" s="86"/>
      <c r="EBD62" s="86"/>
      <c r="EBE62" s="86"/>
      <c r="EBF62" s="86"/>
      <c r="EBG62" s="86"/>
      <c r="EBH62" s="86"/>
      <c r="EBI62" s="86"/>
      <c r="EBJ62" s="86"/>
      <c r="EBK62" s="86"/>
      <c r="EBL62" s="86"/>
      <c r="EBM62" s="86"/>
      <c r="EBN62" s="86"/>
      <c r="EBO62" s="86"/>
      <c r="EBP62" s="86"/>
      <c r="EBQ62" s="86"/>
      <c r="EBR62" s="86"/>
      <c r="EBS62" s="86"/>
      <c r="EBT62" s="86"/>
      <c r="EBU62" s="86"/>
      <c r="EBV62" s="86"/>
      <c r="EBW62" s="86"/>
      <c r="EBX62" s="86"/>
      <c r="EBY62" s="86"/>
      <c r="EBZ62" s="86"/>
      <c r="ECA62" s="86"/>
      <c r="ECB62" s="86"/>
      <c r="ECC62" s="86"/>
      <c r="ECD62" s="86"/>
      <c r="ECE62" s="86"/>
      <c r="ECF62" s="86"/>
      <c r="ECG62" s="86"/>
      <c r="ECH62" s="86"/>
      <c r="ECI62" s="86"/>
      <c r="ECJ62" s="86"/>
      <c r="ECK62" s="86"/>
      <c r="ECL62" s="86"/>
      <c r="ECM62" s="86"/>
      <c r="ECN62" s="86"/>
      <c r="ECO62" s="86"/>
      <c r="ECP62" s="86"/>
      <c r="ECQ62" s="86"/>
      <c r="ECR62" s="86"/>
      <c r="ECS62" s="86"/>
      <c r="ECT62" s="86"/>
      <c r="ECU62" s="86"/>
      <c r="ECV62" s="86"/>
      <c r="ECW62" s="86"/>
      <c r="ECX62" s="86"/>
      <c r="ECY62" s="86"/>
      <c r="ECZ62" s="86"/>
      <c r="EDA62" s="86"/>
      <c r="EDB62" s="86"/>
      <c r="EDC62" s="86"/>
      <c r="EDD62" s="86"/>
      <c r="EDE62" s="86"/>
      <c r="EDF62" s="86"/>
      <c r="EDG62" s="86"/>
      <c r="EDH62" s="86"/>
      <c r="EDI62" s="86"/>
      <c r="EDJ62" s="86"/>
      <c r="EDK62" s="86"/>
      <c r="EDL62" s="86"/>
      <c r="EDM62" s="86"/>
      <c r="EDN62" s="86"/>
      <c r="EDO62" s="86"/>
      <c r="EDP62" s="86"/>
      <c r="EDQ62" s="86"/>
      <c r="EDR62" s="86"/>
      <c r="EDS62" s="86"/>
      <c r="EDT62" s="86"/>
      <c r="EDU62" s="86"/>
      <c r="EDV62" s="86"/>
      <c r="EDW62" s="86"/>
      <c r="EDX62" s="86"/>
      <c r="EDY62" s="86"/>
      <c r="EDZ62" s="86"/>
      <c r="EEA62" s="86"/>
      <c r="EEB62" s="86"/>
      <c r="EEC62" s="86"/>
      <c r="EED62" s="86"/>
      <c r="EEE62" s="86"/>
      <c r="EEF62" s="86"/>
      <c r="EEG62" s="86"/>
      <c r="EEH62" s="86"/>
      <c r="EEI62" s="86"/>
      <c r="EEJ62" s="86"/>
      <c r="EEK62" s="86"/>
      <c r="EEL62" s="86"/>
      <c r="EEM62" s="86"/>
      <c r="EEN62" s="86"/>
      <c r="EEO62" s="86"/>
      <c r="EEP62" s="86"/>
      <c r="EEQ62" s="86"/>
      <c r="EER62" s="86"/>
      <c r="EES62" s="86"/>
      <c r="EET62" s="86"/>
      <c r="EEU62" s="86"/>
      <c r="EEV62" s="86"/>
      <c r="EEW62" s="86"/>
      <c r="EEX62" s="86"/>
      <c r="EEY62" s="86"/>
      <c r="EEZ62" s="86"/>
      <c r="EFA62" s="86"/>
      <c r="EFB62" s="86"/>
      <c r="EFC62" s="86"/>
      <c r="EFD62" s="86"/>
      <c r="EFE62" s="86"/>
      <c r="EFF62" s="86"/>
      <c r="EFG62" s="86"/>
      <c r="EFH62" s="86"/>
      <c r="EFI62" s="86"/>
      <c r="EFJ62" s="86"/>
      <c r="EFK62" s="86"/>
      <c r="EFL62" s="86"/>
      <c r="EFM62" s="86"/>
      <c r="EFN62" s="86"/>
      <c r="EFO62" s="86"/>
      <c r="EFP62" s="86"/>
      <c r="EFQ62" s="86"/>
      <c r="EFR62" s="86"/>
      <c r="EFS62" s="86"/>
      <c r="EFT62" s="86"/>
      <c r="EFU62" s="86"/>
      <c r="EFV62" s="86"/>
      <c r="EFW62" s="86"/>
      <c r="EFX62" s="86"/>
      <c r="EFY62" s="86"/>
      <c r="EFZ62" s="86"/>
      <c r="EGA62" s="86"/>
      <c r="EGB62" s="86"/>
      <c r="EGC62" s="86"/>
      <c r="EGD62" s="86"/>
      <c r="EGE62" s="86"/>
      <c r="EGF62" s="86"/>
      <c r="EGG62" s="86"/>
      <c r="EGH62" s="86"/>
      <c r="EGI62" s="86"/>
      <c r="EGJ62" s="86"/>
      <c r="EGK62" s="86"/>
      <c r="EGL62" s="86"/>
      <c r="EGM62" s="86"/>
      <c r="EGN62" s="86"/>
      <c r="EGO62" s="86"/>
      <c r="EGP62" s="86"/>
      <c r="EGQ62" s="86"/>
      <c r="EGR62" s="86"/>
      <c r="EGS62" s="86"/>
      <c r="EGT62" s="86"/>
      <c r="EGU62" s="86"/>
      <c r="EGV62" s="86"/>
      <c r="EGW62" s="86"/>
      <c r="EGX62" s="86"/>
      <c r="EGY62" s="86"/>
      <c r="EGZ62" s="86"/>
      <c r="EHA62" s="86"/>
      <c r="EHB62" s="86"/>
      <c r="EHC62" s="86"/>
      <c r="EHD62" s="86"/>
      <c r="EHE62" s="86"/>
      <c r="EHF62" s="86"/>
      <c r="EHG62" s="86"/>
      <c r="EHH62" s="86"/>
      <c r="EHI62" s="86"/>
      <c r="EHJ62" s="86"/>
      <c r="EHK62" s="86"/>
      <c r="EHL62" s="86"/>
      <c r="EHM62" s="86"/>
      <c r="EHN62" s="86"/>
      <c r="EHO62" s="86"/>
      <c r="EHP62" s="86"/>
      <c r="EHQ62" s="86"/>
      <c r="EHR62" s="86"/>
      <c r="EHS62" s="86"/>
      <c r="EHT62" s="86"/>
      <c r="EHU62" s="86"/>
      <c r="EHV62" s="86"/>
      <c r="EHW62" s="86"/>
      <c r="EHX62" s="86"/>
      <c r="EHY62" s="86"/>
      <c r="EHZ62" s="86"/>
      <c r="EIA62" s="86"/>
      <c r="EIB62" s="86"/>
      <c r="EIC62" s="86"/>
      <c r="EID62" s="86"/>
      <c r="EIE62" s="86"/>
      <c r="EIF62" s="86"/>
      <c r="EIG62" s="86"/>
      <c r="EIH62" s="86"/>
      <c r="EII62" s="86"/>
      <c r="EIJ62" s="86"/>
      <c r="EIK62" s="86"/>
      <c r="EIL62" s="86"/>
      <c r="EIM62" s="86"/>
      <c r="EIN62" s="86"/>
      <c r="EIO62" s="86"/>
      <c r="EIP62" s="86"/>
      <c r="EIQ62" s="86"/>
      <c r="EIR62" s="86"/>
      <c r="EIS62" s="86"/>
      <c r="EIT62" s="86"/>
      <c r="EIU62" s="86"/>
      <c r="EIV62" s="86"/>
      <c r="EIW62" s="86"/>
      <c r="EIX62" s="86"/>
      <c r="EIY62" s="86"/>
      <c r="EIZ62" s="86"/>
      <c r="EJA62" s="86"/>
      <c r="EJB62" s="86"/>
      <c r="EJC62" s="86"/>
      <c r="EJD62" s="86"/>
      <c r="EJE62" s="86"/>
      <c r="EJF62" s="86"/>
      <c r="EJG62" s="86"/>
      <c r="EJH62" s="86"/>
      <c r="EJI62" s="86"/>
      <c r="EJJ62" s="86"/>
      <c r="EJK62" s="86"/>
      <c r="EJL62" s="86"/>
      <c r="EJM62" s="86"/>
      <c r="EJN62" s="86"/>
      <c r="EJO62" s="86"/>
      <c r="EJP62" s="86"/>
      <c r="EJQ62" s="86"/>
      <c r="EJR62" s="86"/>
      <c r="EJS62" s="86"/>
      <c r="EJT62" s="86"/>
      <c r="EJU62" s="86"/>
      <c r="EJV62" s="86"/>
      <c r="EJW62" s="86"/>
      <c r="EJX62" s="86"/>
      <c r="EJY62" s="86"/>
      <c r="EJZ62" s="86"/>
      <c r="EKA62" s="86"/>
      <c r="EKB62" s="86"/>
      <c r="EKC62" s="86"/>
      <c r="EKD62" s="86"/>
      <c r="EKE62" s="86"/>
      <c r="EKF62" s="86"/>
      <c r="EKG62" s="86"/>
      <c r="EKH62" s="86"/>
      <c r="EKI62" s="86"/>
      <c r="EKJ62" s="86"/>
      <c r="EKK62" s="86"/>
      <c r="EKL62" s="86"/>
      <c r="EKM62" s="86"/>
      <c r="EKN62" s="86"/>
      <c r="EKO62" s="86"/>
      <c r="EKP62" s="86"/>
      <c r="EKQ62" s="86"/>
      <c r="EKR62" s="86"/>
      <c r="EKS62" s="86"/>
      <c r="EKT62" s="86"/>
      <c r="EKU62" s="86"/>
      <c r="EKV62" s="86"/>
      <c r="EKW62" s="86"/>
      <c r="EKX62" s="86"/>
      <c r="EKY62" s="86"/>
      <c r="EKZ62" s="86"/>
      <c r="ELA62" s="86"/>
      <c r="ELB62" s="86"/>
      <c r="ELC62" s="86"/>
      <c r="ELD62" s="86"/>
      <c r="ELE62" s="86"/>
      <c r="ELF62" s="86"/>
      <c r="ELG62" s="86"/>
      <c r="ELH62" s="86"/>
      <c r="ELI62" s="86"/>
      <c r="ELJ62" s="86"/>
      <c r="ELK62" s="86"/>
      <c r="ELL62" s="86"/>
      <c r="ELM62" s="86"/>
      <c r="ELN62" s="86"/>
      <c r="ELO62" s="86"/>
      <c r="ELP62" s="86"/>
      <c r="ELQ62" s="86"/>
      <c r="ELR62" s="86"/>
      <c r="ELS62" s="86"/>
      <c r="ELT62" s="86"/>
      <c r="ELU62" s="86"/>
      <c r="ELV62" s="86"/>
      <c r="ELW62" s="86"/>
      <c r="ELX62" s="86"/>
      <c r="ELY62" s="86"/>
      <c r="ELZ62" s="86"/>
      <c r="EMA62" s="86"/>
      <c r="EMB62" s="86"/>
      <c r="EMC62" s="86"/>
      <c r="EMD62" s="86"/>
      <c r="EME62" s="86"/>
      <c r="EMF62" s="86"/>
      <c r="EMG62" s="86"/>
      <c r="EMH62" s="86"/>
      <c r="EMI62" s="86"/>
      <c r="EMJ62" s="86"/>
      <c r="EMK62" s="86"/>
      <c r="EML62" s="86"/>
      <c r="EMM62" s="86"/>
      <c r="EMN62" s="86"/>
      <c r="EMO62" s="86"/>
      <c r="EMP62" s="86"/>
      <c r="EMQ62" s="86"/>
      <c r="EMR62" s="86"/>
      <c r="EMS62" s="86"/>
      <c r="EMT62" s="86"/>
      <c r="EMU62" s="86"/>
      <c r="EMV62" s="86"/>
      <c r="EMW62" s="86"/>
      <c r="EMX62" s="86"/>
      <c r="EMY62" s="86"/>
      <c r="EMZ62" s="86"/>
      <c r="ENA62" s="86"/>
      <c r="ENB62" s="86"/>
      <c r="ENC62" s="86"/>
      <c r="END62" s="86"/>
      <c r="ENE62" s="86"/>
      <c r="ENF62" s="86"/>
      <c r="ENG62" s="86"/>
      <c r="ENH62" s="86"/>
      <c r="ENI62" s="86"/>
      <c r="ENJ62" s="86"/>
      <c r="ENK62" s="86"/>
      <c r="ENL62" s="86"/>
      <c r="ENM62" s="86"/>
      <c r="ENN62" s="86"/>
      <c r="ENO62" s="86"/>
      <c r="ENP62" s="86"/>
      <c r="ENQ62" s="86"/>
      <c r="ENR62" s="86"/>
      <c r="ENS62" s="86"/>
      <c r="ENT62" s="86"/>
      <c r="ENU62" s="86"/>
      <c r="ENV62" s="86"/>
      <c r="ENW62" s="86"/>
      <c r="ENX62" s="86"/>
      <c r="ENY62" s="86"/>
      <c r="ENZ62" s="86"/>
      <c r="EOA62" s="86"/>
      <c r="EOB62" s="86"/>
      <c r="EOC62" s="86"/>
      <c r="EOD62" s="86"/>
      <c r="EOE62" s="86"/>
      <c r="EOF62" s="86"/>
      <c r="EOG62" s="86"/>
      <c r="EOH62" s="86"/>
      <c r="EOI62" s="86"/>
      <c r="EOJ62" s="86"/>
      <c r="EOK62" s="86"/>
      <c r="EOL62" s="86"/>
      <c r="EOM62" s="86"/>
      <c r="EON62" s="86"/>
      <c r="EOO62" s="86"/>
      <c r="EOP62" s="86"/>
      <c r="EOQ62" s="86"/>
      <c r="EOR62" s="86"/>
      <c r="EOS62" s="86"/>
      <c r="EOT62" s="86"/>
      <c r="EOU62" s="86"/>
      <c r="EOV62" s="86"/>
      <c r="EOW62" s="86"/>
      <c r="EOX62" s="86"/>
      <c r="EOY62" s="86"/>
      <c r="EOZ62" s="86"/>
      <c r="EPA62" s="86"/>
      <c r="EPB62" s="86"/>
      <c r="EPC62" s="86"/>
      <c r="EPD62" s="86"/>
      <c r="EPE62" s="86"/>
      <c r="EPF62" s="86"/>
      <c r="EPG62" s="86"/>
      <c r="EPH62" s="86"/>
      <c r="EPI62" s="86"/>
      <c r="EPJ62" s="86"/>
      <c r="EPK62" s="86"/>
      <c r="EPL62" s="86"/>
      <c r="EPM62" s="86"/>
      <c r="EPN62" s="86"/>
      <c r="EPO62" s="86"/>
      <c r="EPP62" s="86"/>
      <c r="EPQ62" s="86"/>
      <c r="EPR62" s="86"/>
      <c r="EPS62" s="86"/>
      <c r="EPT62" s="86"/>
      <c r="EPU62" s="86"/>
      <c r="EPV62" s="86"/>
      <c r="EPW62" s="86"/>
      <c r="EPX62" s="86"/>
      <c r="EPY62" s="86"/>
      <c r="EPZ62" s="86"/>
      <c r="EQA62" s="86"/>
      <c r="EQB62" s="86"/>
      <c r="EQC62" s="86"/>
      <c r="EQD62" s="86"/>
      <c r="EQE62" s="86"/>
      <c r="EQF62" s="86"/>
      <c r="EQG62" s="86"/>
      <c r="EQH62" s="86"/>
      <c r="EQI62" s="86"/>
      <c r="EQJ62" s="86"/>
      <c r="EQK62" s="86"/>
      <c r="EQL62" s="86"/>
      <c r="EQM62" s="86"/>
      <c r="EQN62" s="86"/>
      <c r="EQO62" s="86"/>
      <c r="EQP62" s="86"/>
      <c r="EQQ62" s="86"/>
      <c r="EQR62" s="86"/>
      <c r="EQS62" s="86"/>
      <c r="EQT62" s="86"/>
      <c r="EQU62" s="86"/>
      <c r="EQV62" s="86"/>
      <c r="EQW62" s="86"/>
      <c r="EQX62" s="86"/>
      <c r="EQY62" s="86"/>
      <c r="EQZ62" s="86"/>
      <c r="ERA62" s="86"/>
      <c r="ERB62" s="86"/>
      <c r="ERC62" s="86"/>
      <c r="ERD62" s="86"/>
      <c r="ERE62" s="86"/>
      <c r="ERF62" s="86"/>
      <c r="ERG62" s="86"/>
      <c r="ERH62" s="86"/>
      <c r="ERI62" s="86"/>
      <c r="ERJ62" s="86"/>
      <c r="ERK62" s="86"/>
      <c r="ERL62" s="86"/>
      <c r="ERM62" s="86"/>
      <c r="ERN62" s="86"/>
      <c r="ERO62" s="86"/>
      <c r="ERP62" s="86"/>
      <c r="ERQ62" s="86"/>
      <c r="ERR62" s="86"/>
      <c r="ERS62" s="86"/>
      <c r="ERT62" s="86"/>
      <c r="ERU62" s="86"/>
      <c r="ERV62" s="86"/>
      <c r="ERW62" s="86"/>
      <c r="ERX62" s="86"/>
      <c r="ERY62" s="86"/>
      <c r="ERZ62" s="86"/>
      <c r="ESA62" s="86"/>
      <c r="ESB62" s="86"/>
      <c r="ESC62" s="86"/>
      <c r="ESD62" s="86"/>
      <c r="ESE62" s="86"/>
      <c r="ESF62" s="86"/>
      <c r="ESG62" s="86"/>
      <c r="ESH62" s="86"/>
      <c r="ESI62" s="86"/>
      <c r="ESJ62" s="86"/>
      <c r="ESK62" s="86"/>
      <c r="ESL62" s="86"/>
      <c r="ESM62" s="86"/>
      <c r="ESN62" s="86"/>
      <c r="ESO62" s="86"/>
      <c r="ESP62" s="86"/>
      <c r="ESQ62" s="86"/>
      <c r="ESR62" s="86"/>
      <c r="ESS62" s="86"/>
      <c r="EST62" s="86"/>
      <c r="ESU62" s="86"/>
      <c r="ESV62" s="86"/>
      <c r="ESW62" s="86"/>
      <c r="ESX62" s="86"/>
      <c r="ESY62" s="86"/>
      <c r="ESZ62" s="86"/>
      <c r="ETA62" s="86"/>
      <c r="ETB62" s="86"/>
      <c r="ETC62" s="86"/>
      <c r="ETD62" s="86"/>
      <c r="ETE62" s="86"/>
      <c r="ETF62" s="86"/>
      <c r="ETG62" s="86"/>
      <c r="ETH62" s="86"/>
      <c r="ETI62" s="86"/>
      <c r="ETJ62" s="86"/>
      <c r="ETK62" s="86"/>
      <c r="ETL62" s="86"/>
      <c r="ETM62" s="86"/>
      <c r="ETN62" s="86"/>
      <c r="ETO62" s="86"/>
      <c r="ETP62" s="86"/>
      <c r="ETQ62" s="86"/>
      <c r="ETR62" s="86"/>
      <c r="ETS62" s="86"/>
      <c r="ETT62" s="86"/>
      <c r="ETU62" s="86"/>
      <c r="ETV62" s="86"/>
      <c r="ETW62" s="86"/>
      <c r="ETX62" s="86"/>
      <c r="ETY62" s="86"/>
      <c r="ETZ62" s="86"/>
      <c r="EUA62" s="86"/>
      <c r="EUB62" s="86"/>
      <c r="EUC62" s="86"/>
      <c r="EUD62" s="86"/>
      <c r="EUE62" s="86"/>
      <c r="EUF62" s="86"/>
      <c r="EUG62" s="86"/>
      <c r="EUH62" s="86"/>
      <c r="EUI62" s="86"/>
      <c r="EUJ62" s="86"/>
      <c r="EUK62" s="86"/>
      <c r="EUL62" s="86"/>
      <c r="EUM62" s="86"/>
      <c r="EUN62" s="86"/>
      <c r="EUO62" s="86"/>
      <c r="EUP62" s="86"/>
      <c r="EUQ62" s="86"/>
      <c r="EUR62" s="86"/>
      <c r="EUS62" s="86"/>
      <c r="EUT62" s="86"/>
      <c r="EUU62" s="86"/>
      <c r="EUV62" s="86"/>
      <c r="EUW62" s="86"/>
      <c r="EUX62" s="86"/>
      <c r="EUY62" s="86"/>
      <c r="EUZ62" s="86"/>
      <c r="EVA62" s="86"/>
      <c r="EVB62" s="86"/>
      <c r="EVC62" s="86"/>
      <c r="EVD62" s="86"/>
      <c r="EVE62" s="86"/>
      <c r="EVF62" s="86"/>
      <c r="EVG62" s="86"/>
      <c r="EVH62" s="86"/>
      <c r="EVI62" s="86"/>
      <c r="EVJ62" s="86"/>
      <c r="EVK62" s="86"/>
      <c r="EVL62" s="86"/>
      <c r="EVM62" s="86"/>
      <c r="EVN62" s="86"/>
      <c r="EVO62" s="86"/>
      <c r="EVP62" s="86"/>
      <c r="EVQ62" s="86"/>
      <c r="EVR62" s="86"/>
      <c r="EVS62" s="86"/>
      <c r="EVT62" s="86"/>
      <c r="EVU62" s="86"/>
      <c r="EVV62" s="86"/>
      <c r="EVW62" s="86"/>
      <c r="EVX62" s="86"/>
      <c r="EVY62" s="86"/>
      <c r="EVZ62" s="86"/>
      <c r="EWA62" s="86"/>
      <c r="EWB62" s="86"/>
      <c r="EWC62" s="86"/>
      <c r="EWD62" s="86"/>
      <c r="EWE62" s="86"/>
      <c r="EWF62" s="86"/>
      <c r="EWG62" s="86"/>
      <c r="EWH62" s="86"/>
      <c r="EWI62" s="86"/>
      <c r="EWJ62" s="86"/>
      <c r="EWK62" s="86"/>
      <c r="EWL62" s="86"/>
      <c r="EWM62" s="86"/>
      <c r="EWN62" s="86"/>
      <c r="EWO62" s="86"/>
      <c r="EWP62" s="86"/>
      <c r="EWQ62" s="86"/>
      <c r="EWR62" s="86"/>
      <c r="EWS62" s="86"/>
      <c r="EWT62" s="86"/>
      <c r="EWU62" s="86"/>
      <c r="EWV62" s="86"/>
      <c r="EWW62" s="86"/>
      <c r="EWX62" s="86"/>
      <c r="EWY62" s="86"/>
      <c r="EWZ62" s="86"/>
      <c r="EXA62" s="86"/>
      <c r="EXB62" s="86"/>
      <c r="EXC62" s="86"/>
      <c r="EXD62" s="86"/>
      <c r="EXE62" s="86"/>
      <c r="EXF62" s="86"/>
      <c r="EXG62" s="86"/>
      <c r="EXH62" s="86"/>
      <c r="EXI62" s="86"/>
      <c r="EXJ62" s="86"/>
      <c r="EXK62" s="86"/>
      <c r="EXL62" s="86"/>
      <c r="EXM62" s="86"/>
      <c r="EXN62" s="86"/>
      <c r="EXO62" s="86"/>
      <c r="EXP62" s="86"/>
      <c r="EXQ62" s="86"/>
      <c r="EXR62" s="86"/>
      <c r="EXS62" s="86"/>
      <c r="EXT62" s="86"/>
      <c r="EXU62" s="86"/>
      <c r="EXV62" s="86"/>
      <c r="EXW62" s="86"/>
      <c r="EXX62" s="86"/>
      <c r="EXY62" s="86"/>
      <c r="EXZ62" s="86"/>
      <c r="EYA62" s="86"/>
      <c r="EYB62" s="86"/>
      <c r="EYC62" s="86"/>
      <c r="EYD62" s="86"/>
      <c r="EYE62" s="86"/>
      <c r="EYF62" s="86"/>
      <c r="EYG62" s="86"/>
      <c r="EYH62" s="86"/>
      <c r="EYI62" s="86"/>
      <c r="EYJ62" s="86"/>
      <c r="EYK62" s="86"/>
      <c r="EYL62" s="86"/>
      <c r="EYM62" s="86"/>
      <c r="EYN62" s="86"/>
      <c r="EYO62" s="86"/>
      <c r="EYP62" s="86"/>
      <c r="EYQ62" s="86"/>
      <c r="EYR62" s="86"/>
      <c r="EYS62" s="86"/>
      <c r="EYT62" s="86"/>
      <c r="EYU62" s="86"/>
      <c r="EYV62" s="86"/>
      <c r="EYW62" s="86"/>
      <c r="EYX62" s="86"/>
      <c r="EYY62" s="86"/>
      <c r="EYZ62" s="86"/>
      <c r="EZA62" s="86"/>
      <c r="EZB62" s="86"/>
      <c r="EZC62" s="86"/>
      <c r="EZD62" s="86"/>
      <c r="EZE62" s="86"/>
      <c r="EZF62" s="86"/>
      <c r="EZG62" s="86"/>
      <c r="EZH62" s="86"/>
      <c r="EZI62" s="86"/>
      <c r="EZJ62" s="86"/>
      <c r="EZK62" s="86"/>
      <c r="EZL62" s="86"/>
      <c r="EZM62" s="86"/>
      <c r="EZN62" s="86"/>
      <c r="EZO62" s="86"/>
      <c r="EZP62" s="86"/>
      <c r="EZQ62" s="86"/>
      <c r="EZR62" s="86"/>
      <c r="EZS62" s="86"/>
      <c r="EZT62" s="86"/>
      <c r="EZU62" s="86"/>
      <c r="EZV62" s="86"/>
      <c r="EZW62" s="86"/>
      <c r="EZX62" s="86"/>
      <c r="EZY62" s="86"/>
      <c r="EZZ62" s="86"/>
      <c r="FAA62" s="86"/>
      <c r="FAB62" s="86"/>
      <c r="FAC62" s="86"/>
      <c r="FAD62" s="86"/>
      <c r="FAE62" s="86"/>
      <c r="FAF62" s="86"/>
      <c r="FAG62" s="86"/>
      <c r="FAH62" s="86"/>
      <c r="FAI62" s="86"/>
      <c r="FAJ62" s="86"/>
      <c r="FAK62" s="86"/>
      <c r="FAL62" s="86"/>
      <c r="FAM62" s="86"/>
      <c r="FAN62" s="86"/>
      <c r="FAO62" s="86"/>
      <c r="FAP62" s="86"/>
      <c r="FAQ62" s="86"/>
      <c r="FAR62" s="86"/>
      <c r="FAS62" s="86"/>
      <c r="FAT62" s="86"/>
      <c r="FAU62" s="86"/>
      <c r="FAV62" s="86"/>
      <c r="FAW62" s="86"/>
      <c r="FAX62" s="86"/>
      <c r="FAY62" s="86"/>
      <c r="FAZ62" s="86"/>
      <c r="FBA62" s="86"/>
      <c r="FBB62" s="86"/>
      <c r="FBC62" s="86"/>
      <c r="FBD62" s="86"/>
      <c r="FBE62" s="86"/>
      <c r="FBF62" s="86"/>
      <c r="FBG62" s="86"/>
      <c r="FBH62" s="86"/>
      <c r="FBI62" s="86"/>
      <c r="FBJ62" s="86"/>
      <c r="FBK62" s="86"/>
      <c r="FBL62" s="86"/>
      <c r="FBM62" s="86"/>
      <c r="FBN62" s="86"/>
      <c r="FBO62" s="86"/>
      <c r="FBP62" s="86"/>
      <c r="FBQ62" s="86"/>
      <c r="FBR62" s="86"/>
      <c r="FBS62" s="86"/>
      <c r="FBT62" s="86"/>
      <c r="FBU62" s="86"/>
      <c r="FBV62" s="86"/>
      <c r="FBW62" s="86"/>
      <c r="FBX62" s="86"/>
      <c r="FBY62" s="86"/>
      <c r="FBZ62" s="86"/>
      <c r="FCA62" s="86"/>
      <c r="FCB62" s="86"/>
      <c r="FCC62" s="86"/>
      <c r="FCD62" s="86"/>
      <c r="FCE62" s="86"/>
      <c r="FCF62" s="86"/>
      <c r="FCG62" s="86"/>
      <c r="FCH62" s="86"/>
      <c r="FCI62" s="86"/>
      <c r="FCJ62" s="86"/>
      <c r="FCK62" s="86"/>
      <c r="FCL62" s="86"/>
      <c r="FCM62" s="86"/>
      <c r="FCN62" s="86"/>
      <c r="FCO62" s="86"/>
      <c r="FCP62" s="86"/>
      <c r="FCQ62" s="86"/>
      <c r="FCR62" s="86"/>
      <c r="FCS62" s="86"/>
      <c r="FCT62" s="86"/>
      <c r="FCU62" s="86"/>
      <c r="FCV62" s="86"/>
      <c r="FCW62" s="86"/>
      <c r="FCX62" s="86"/>
      <c r="FCY62" s="86"/>
      <c r="FCZ62" s="86"/>
      <c r="FDA62" s="86"/>
      <c r="FDB62" s="86"/>
      <c r="FDC62" s="86"/>
      <c r="FDD62" s="86"/>
      <c r="FDE62" s="86"/>
      <c r="FDF62" s="86"/>
      <c r="FDG62" s="86"/>
      <c r="FDH62" s="86"/>
      <c r="FDI62" s="86"/>
      <c r="FDJ62" s="86"/>
      <c r="FDK62" s="86"/>
      <c r="FDL62" s="86"/>
      <c r="FDM62" s="86"/>
      <c r="FDN62" s="86"/>
      <c r="FDO62" s="86"/>
      <c r="FDP62" s="86"/>
      <c r="FDQ62" s="86"/>
      <c r="FDR62" s="86"/>
      <c r="FDS62" s="86"/>
      <c r="FDT62" s="86"/>
      <c r="FDU62" s="86"/>
      <c r="FDV62" s="86"/>
      <c r="FDW62" s="86"/>
      <c r="FDX62" s="86"/>
      <c r="FDY62" s="86"/>
      <c r="FDZ62" s="86"/>
      <c r="FEA62" s="86"/>
      <c r="FEB62" s="86"/>
      <c r="FEC62" s="86"/>
      <c r="FED62" s="86"/>
      <c r="FEE62" s="86"/>
      <c r="FEF62" s="86"/>
      <c r="FEG62" s="86"/>
      <c r="FEH62" s="86"/>
      <c r="FEI62" s="86"/>
      <c r="FEJ62" s="86"/>
      <c r="FEK62" s="86"/>
      <c r="FEL62" s="86"/>
      <c r="FEM62" s="86"/>
      <c r="FEN62" s="86"/>
      <c r="FEO62" s="86"/>
      <c r="FEP62" s="86"/>
      <c r="FEQ62" s="86"/>
      <c r="FER62" s="86"/>
      <c r="FES62" s="86"/>
      <c r="FET62" s="86"/>
      <c r="FEU62" s="86"/>
      <c r="FEV62" s="86"/>
      <c r="FEW62" s="86"/>
      <c r="FEX62" s="86"/>
      <c r="FEY62" s="86"/>
      <c r="FEZ62" s="86"/>
      <c r="FFA62" s="86"/>
      <c r="FFB62" s="86"/>
      <c r="FFC62" s="86"/>
      <c r="FFD62" s="86"/>
      <c r="FFE62" s="86"/>
      <c r="FFF62" s="86"/>
      <c r="FFG62" s="86"/>
      <c r="FFH62" s="86"/>
      <c r="FFI62" s="86"/>
      <c r="FFJ62" s="86"/>
      <c r="FFK62" s="86"/>
      <c r="FFL62" s="86"/>
      <c r="FFM62" s="86"/>
      <c r="FFN62" s="86"/>
      <c r="FFO62" s="86"/>
      <c r="FFP62" s="86"/>
      <c r="FFQ62" s="86"/>
      <c r="FFR62" s="86"/>
      <c r="FFS62" s="86"/>
      <c r="FFT62" s="86"/>
      <c r="FFU62" s="86"/>
      <c r="FFV62" s="86"/>
      <c r="FFW62" s="86"/>
      <c r="FFX62" s="86"/>
      <c r="FFY62" s="86"/>
      <c r="FFZ62" s="86"/>
      <c r="FGA62" s="86"/>
      <c r="FGB62" s="86"/>
      <c r="FGC62" s="86"/>
      <c r="FGD62" s="86"/>
      <c r="FGE62" s="86"/>
      <c r="FGF62" s="86"/>
      <c r="FGG62" s="86"/>
      <c r="FGH62" s="86"/>
      <c r="FGI62" s="86"/>
      <c r="FGJ62" s="86"/>
      <c r="FGK62" s="86"/>
      <c r="FGL62" s="86"/>
      <c r="FGM62" s="86"/>
      <c r="FGN62" s="86"/>
      <c r="FGO62" s="86"/>
      <c r="FGP62" s="86"/>
      <c r="FGQ62" s="86"/>
      <c r="FGR62" s="86"/>
      <c r="FGS62" s="86"/>
      <c r="FGT62" s="86"/>
      <c r="FGU62" s="86"/>
      <c r="FGV62" s="86"/>
      <c r="FGW62" s="86"/>
      <c r="FGX62" s="86"/>
      <c r="FGY62" s="86"/>
      <c r="FGZ62" s="86"/>
      <c r="FHA62" s="86"/>
      <c r="FHB62" s="86"/>
      <c r="FHC62" s="86"/>
      <c r="FHD62" s="86"/>
      <c r="FHE62" s="86"/>
      <c r="FHF62" s="86"/>
      <c r="FHG62" s="86"/>
      <c r="FHH62" s="86"/>
      <c r="FHI62" s="86"/>
      <c r="FHJ62" s="86"/>
      <c r="FHK62" s="86"/>
      <c r="FHL62" s="86"/>
      <c r="FHM62" s="86"/>
      <c r="FHN62" s="86"/>
      <c r="FHO62" s="86"/>
      <c r="FHP62" s="86"/>
      <c r="FHQ62" s="86"/>
      <c r="FHR62" s="86"/>
      <c r="FHS62" s="86"/>
      <c r="FHT62" s="86"/>
      <c r="FHU62" s="86"/>
      <c r="FHV62" s="86"/>
      <c r="FHW62" s="86"/>
      <c r="FHX62" s="86"/>
      <c r="FHY62" s="86"/>
      <c r="FHZ62" s="86"/>
      <c r="FIA62" s="86"/>
      <c r="FIB62" s="86"/>
      <c r="FIC62" s="86"/>
      <c r="FID62" s="86"/>
      <c r="FIE62" s="86"/>
      <c r="FIF62" s="86"/>
      <c r="FIG62" s="86"/>
      <c r="FIH62" s="86"/>
      <c r="FII62" s="86"/>
      <c r="FIJ62" s="86"/>
      <c r="FIK62" s="86"/>
      <c r="FIL62" s="86"/>
      <c r="FIM62" s="86"/>
      <c r="FIN62" s="86"/>
      <c r="FIO62" s="86"/>
      <c r="FIP62" s="86"/>
      <c r="FIQ62" s="86"/>
      <c r="FIR62" s="86"/>
      <c r="FIS62" s="86"/>
      <c r="FIT62" s="86"/>
      <c r="FIU62" s="86"/>
      <c r="FIV62" s="86"/>
      <c r="FIW62" s="86"/>
      <c r="FIX62" s="86"/>
      <c r="FIY62" s="86"/>
      <c r="FIZ62" s="86"/>
      <c r="FJA62" s="86"/>
      <c r="FJB62" s="86"/>
      <c r="FJC62" s="86"/>
      <c r="FJD62" s="86"/>
      <c r="FJE62" s="86"/>
      <c r="FJF62" s="86"/>
      <c r="FJG62" s="86"/>
      <c r="FJH62" s="86"/>
      <c r="FJI62" s="86"/>
      <c r="FJJ62" s="86"/>
      <c r="FJK62" s="86"/>
      <c r="FJL62" s="86"/>
      <c r="FJM62" s="86"/>
      <c r="FJN62" s="86"/>
      <c r="FJO62" s="86"/>
      <c r="FJP62" s="86"/>
      <c r="FJQ62" s="86"/>
      <c r="FJR62" s="86"/>
      <c r="FJS62" s="86"/>
      <c r="FJT62" s="86"/>
      <c r="FJU62" s="86"/>
      <c r="FJV62" s="86"/>
      <c r="FJW62" s="86"/>
      <c r="FJX62" s="86"/>
      <c r="FJY62" s="86"/>
      <c r="FJZ62" s="86"/>
      <c r="FKA62" s="86"/>
      <c r="FKB62" s="86"/>
      <c r="FKC62" s="86"/>
      <c r="FKD62" s="86"/>
      <c r="FKE62" s="86"/>
      <c r="FKF62" s="86"/>
      <c r="FKG62" s="86"/>
      <c r="FKH62" s="86"/>
      <c r="FKI62" s="86"/>
      <c r="FKJ62" s="86"/>
      <c r="FKK62" s="86"/>
      <c r="FKL62" s="86"/>
      <c r="FKM62" s="86"/>
      <c r="FKN62" s="86"/>
      <c r="FKO62" s="86"/>
      <c r="FKP62" s="86"/>
      <c r="FKQ62" s="86"/>
      <c r="FKR62" s="86"/>
      <c r="FKS62" s="86"/>
      <c r="FKT62" s="86"/>
      <c r="FKU62" s="86"/>
      <c r="FKV62" s="86"/>
      <c r="FKW62" s="86"/>
      <c r="FKX62" s="86"/>
      <c r="FKY62" s="86"/>
      <c r="FKZ62" s="86"/>
      <c r="FLA62" s="86"/>
      <c r="FLB62" s="86"/>
      <c r="FLC62" s="86"/>
      <c r="FLD62" s="86"/>
      <c r="FLE62" s="86"/>
      <c r="FLF62" s="86"/>
      <c r="FLG62" s="86"/>
      <c r="FLH62" s="86"/>
      <c r="FLI62" s="86"/>
      <c r="FLJ62" s="86"/>
      <c r="FLK62" s="86"/>
      <c r="FLL62" s="86"/>
      <c r="FLM62" s="86"/>
      <c r="FLN62" s="86"/>
      <c r="FLO62" s="86"/>
      <c r="FLP62" s="86"/>
      <c r="FLQ62" s="86"/>
      <c r="FLR62" s="86"/>
      <c r="FLS62" s="86"/>
      <c r="FLT62" s="86"/>
      <c r="FLU62" s="86"/>
      <c r="FLV62" s="86"/>
      <c r="FLW62" s="86"/>
      <c r="FLX62" s="86"/>
      <c r="FLY62" s="86"/>
      <c r="FLZ62" s="86"/>
      <c r="FMA62" s="86"/>
      <c r="FMB62" s="86"/>
      <c r="FMC62" s="86"/>
      <c r="FMD62" s="86"/>
      <c r="FME62" s="86"/>
      <c r="FMF62" s="86"/>
      <c r="FMG62" s="86"/>
      <c r="FMH62" s="86"/>
      <c r="FMI62" s="86"/>
      <c r="FMJ62" s="86"/>
      <c r="FMK62" s="86"/>
      <c r="FML62" s="86"/>
      <c r="FMM62" s="86"/>
      <c r="FMN62" s="86"/>
      <c r="FMO62" s="86"/>
      <c r="FMP62" s="86"/>
      <c r="FMQ62" s="86"/>
      <c r="FMR62" s="86"/>
      <c r="FMS62" s="86"/>
      <c r="FMT62" s="86"/>
      <c r="FMU62" s="86"/>
      <c r="FMV62" s="86"/>
      <c r="FMW62" s="86"/>
      <c r="FMX62" s="86"/>
      <c r="FMY62" s="86"/>
      <c r="FMZ62" s="86"/>
      <c r="FNA62" s="86"/>
      <c r="FNB62" s="86"/>
      <c r="FNC62" s="86"/>
      <c r="FND62" s="86"/>
      <c r="FNE62" s="86"/>
      <c r="FNF62" s="86"/>
      <c r="FNG62" s="86"/>
      <c r="FNH62" s="86"/>
      <c r="FNI62" s="86"/>
      <c r="FNJ62" s="86"/>
      <c r="FNK62" s="86"/>
      <c r="FNL62" s="86"/>
      <c r="FNM62" s="86"/>
      <c r="FNN62" s="86"/>
      <c r="FNO62" s="86"/>
      <c r="FNP62" s="86"/>
      <c r="FNQ62" s="86"/>
      <c r="FNR62" s="86"/>
      <c r="FNS62" s="86"/>
      <c r="FNT62" s="86"/>
      <c r="FNU62" s="86"/>
      <c r="FNV62" s="86"/>
      <c r="FNW62" s="86"/>
      <c r="FNX62" s="86"/>
      <c r="FNY62" s="86"/>
      <c r="FNZ62" s="86"/>
      <c r="FOA62" s="86"/>
      <c r="FOB62" s="86"/>
      <c r="FOC62" s="86"/>
      <c r="FOD62" s="86"/>
      <c r="FOE62" s="86"/>
      <c r="FOF62" s="86"/>
      <c r="FOG62" s="86"/>
      <c r="FOH62" s="86"/>
      <c r="FOI62" s="86"/>
      <c r="FOJ62" s="86"/>
      <c r="FOK62" s="86"/>
      <c r="FOL62" s="86"/>
      <c r="FOM62" s="86"/>
      <c r="FON62" s="86"/>
      <c r="FOO62" s="86"/>
      <c r="FOP62" s="86"/>
      <c r="FOQ62" s="86"/>
      <c r="FOR62" s="86"/>
      <c r="FOS62" s="86"/>
      <c r="FOT62" s="86"/>
      <c r="FOU62" s="86"/>
      <c r="FOV62" s="86"/>
      <c r="FOW62" s="86"/>
      <c r="FOX62" s="86"/>
      <c r="FOY62" s="86"/>
      <c r="FOZ62" s="86"/>
      <c r="FPA62" s="86"/>
      <c r="FPB62" s="86"/>
      <c r="FPC62" s="86"/>
      <c r="FPD62" s="86"/>
      <c r="FPE62" s="86"/>
      <c r="FPF62" s="86"/>
      <c r="FPG62" s="86"/>
      <c r="FPH62" s="86"/>
      <c r="FPI62" s="86"/>
      <c r="FPJ62" s="86"/>
      <c r="FPK62" s="86"/>
      <c r="FPL62" s="86"/>
      <c r="FPM62" s="86"/>
      <c r="FPN62" s="86"/>
      <c r="FPO62" s="86"/>
      <c r="FPP62" s="86"/>
      <c r="FPQ62" s="86"/>
      <c r="FPR62" s="86"/>
      <c r="FPS62" s="86"/>
      <c r="FPT62" s="86"/>
      <c r="FPU62" s="86"/>
      <c r="FPV62" s="86"/>
      <c r="FPW62" s="86"/>
      <c r="FPX62" s="86"/>
      <c r="FPY62" s="86"/>
      <c r="FPZ62" s="86"/>
      <c r="FQA62" s="86"/>
      <c r="FQB62" s="86"/>
      <c r="FQC62" s="86"/>
      <c r="FQD62" s="86"/>
      <c r="FQE62" s="86"/>
      <c r="FQF62" s="86"/>
      <c r="FQG62" s="86"/>
      <c r="FQH62" s="86"/>
      <c r="FQI62" s="86"/>
      <c r="FQJ62" s="86"/>
      <c r="FQK62" s="86"/>
      <c r="FQL62" s="86"/>
      <c r="FQM62" s="86"/>
      <c r="FQN62" s="86"/>
      <c r="FQO62" s="86"/>
      <c r="FQP62" s="86"/>
      <c r="FQQ62" s="86"/>
      <c r="FQR62" s="86"/>
      <c r="FQS62" s="86"/>
      <c r="FQT62" s="86"/>
      <c r="FQU62" s="86"/>
      <c r="FQV62" s="86"/>
      <c r="FQW62" s="86"/>
      <c r="FQX62" s="86"/>
      <c r="FQY62" s="86"/>
      <c r="FQZ62" s="86"/>
      <c r="FRA62" s="86"/>
      <c r="FRB62" s="86"/>
      <c r="FRC62" s="86"/>
      <c r="FRD62" s="86"/>
      <c r="FRE62" s="86"/>
      <c r="FRF62" s="86"/>
      <c r="FRG62" s="86"/>
      <c r="FRH62" s="86"/>
      <c r="FRI62" s="86"/>
      <c r="FRJ62" s="86"/>
      <c r="FRK62" s="86"/>
      <c r="FRL62" s="86"/>
      <c r="FRM62" s="86"/>
      <c r="FRN62" s="86"/>
      <c r="FRO62" s="86"/>
      <c r="FRP62" s="86"/>
      <c r="FRQ62" s="86"/>
      <c r="FRR62" s="86"/>
      <c r="FRS62" s="86"/>
      <c r="FRT62" s="86"/>
      <c r="FRU62" s="86"/>
      <c r="FRV62" s="86"/>
      <c r="FRW62" s="86"/>
      <c r="FRX62" s="86"/>
      <c r="FRY62" s="86"/>
      <c r="FRZ62" s="86"/>
      <c r="FSA62" s="86"/>
      <c r="FSB62" s="86"/>
      <c r="FSC62" s="86"/>
      <c r="FSD62" s="86"/>
      <c r="FSE62" s="86"/>
      <c r="FSF62" s="86"/>
      <c r="FSG62" s="86"/>
      <c r="FSH62" s="86"/>
      <c r="FSI62" s="86"/>
      <c r="FSJ62" s="86"/>
      <c r="FSK62" s="86"/>
      <c r="FSL62" s="86"/>
      <c r="FSM62" s="86"/>
      <c r="FSN62" s="86"/>
      <c r="FSO62" s="86"/>
      <c r="FSP62" s="86"/>
      <c r="FSQ62" s="86"/>
      <c r="FSR62" s="86"/>
      <c r="FSS62" s="86"/>
      <c r="FST62" s="86"/>
      <c r="FSU62" s="86"/>
      <c r="FSV62" s="86"/>
      <c r="FSW62" s="86"/>
      <c r="FSX62" s="86"/>
      <c r="FSY62" s="86"/>
      <c r="FSZ62" s="86"/>
      <c r="FTA62" s="86"/>
      <c r="FTB62" s="86"/>
      <c r="FTC62" s="86"/>
      <c r="FTD62" s="86"/>
      <c r="FTE62" s="86"/>
      <c r="FTF62" s="86"/>
      <c r="FTG62" s="86"/>
      <c r="FTH62" s="86"/>
      <c r="FTI62" s="86"/>
      <c r="FTJ62" s="86"/>
      <c r="FTK62" s="86"/>
      <c r="FTL62" s="86"/>
      <c r="FTM62" s="86"/>
      <c r="FTN62" s="86"/>
      <c r="FTO62" s="86"/>
      <c r="FTP62" s="86"/>
      <c r="FTQ62" s="86"/>
      <c r="FTR62" s="86"/>
      <c r="FTS62" s="86"/>
      <c r="FTT62" s="86"/>
      <c r="FTU62" s="86"/>
      <c r="FTV62" s="86"/>
      <c r="FTW62" s="86"/>
      <c r="FTX62" s="86"/>
      <c r="FTY62" s="86"/>
      <c r="FTZ62" s="86"/>
      <c r="FUA62" s="86"/>
      <c r="FUB62" s="86"/>
      <c r="FUC62" s="86"/>
      <c r="FUD62" s="86"/>
      <c r="FUE62" s="86"/>
      <c r="FUF62" s="86"/>
      <c r="FUG62" s="86"/>
      <c r="FUH62" s="86"/>
      <c r="FUI62" s="86"/>
      <c r="FUJ62" s="86"/>
      <c r="FUK62" s="86"/>
      <c r="FUL62" s="86"/>
      <c r="FUM62" s="86"/>
      <c r="FUN62" s="86"/>
      <c r="FUO62" s="86"/>
      <c r="FUP62" s="86"/>
      <c r="FUQ62" s="86"/>
      <c r="FUR62" s="86"/>
      <c r="FUS62" s="86"/>
      <c r="FUT62" s="86"/>
      <c r="FUU62" s="86"/>
      <c r="FUV62" s="86"/>
      <c r="FUW62" s="86"/>
      <c r="FUX62" s="86"/>
      <c r="FUY62" s="86"/>
      <c r="FUZ62" s="86"/>
      <c r="FVA62" s="86"/>
      <c r="FVB62" s="86"/>
      <c r="FVC62" s="86"/>
      <c r="FVD62" s="86"/>
      <c r="FVE62" s="86"/>
      <c r="FVF62" s="86"/>
      <c r="FVG62" s="86"/>
      <c r="FVH62" s="86"/>
      <c r="FVI62" s="86"/>
      <c r="FVJ62" s="86"/>
      <c r="FVK62" s="86"/>
      <c r="FVL62" s="86"/>
      <c r="FVM62" s="86"/>
      <c r="FVN62" s="86"/>
      <c r="FVO62" s="86"/>
      <c r="FVP62" s="86"/>
      <c r="FVQ62" s="86"/>
      <c r="FVR62" s="86"/>
      <c r="FVS62" s="86"/>
      <c r="FVT62" s="86"/>
      <c r="FVU62" s="86"/>
      <c r="FVV62" s="86"/>
      <c r="FVW62" s="86"/>
      <c r="FVX62" s="86"/>
      <c r="FVY62" s="86"/>
      <c r="FVZ62" s="86"/>
      <c r="FWA62" s="86"/>
      <c r="FWB62" s="86"/>
      <c r="FWC62" s="86"/>
      <c r="FWD62" s="86"/>
      <c r="FWE62" s="86"/>
      <c r="FWF62" s="86"/>
      <c r="FWG62" s="86"/>
      <c r="FWH62" s="86"/>
      <c r="FWI62" s="86"/>
      <c r="FWJ62" s="86"/>
      <c r="FWK62" s="86"/>
      <c r="FWL62" s="86"/>
      <c r="FWM62" s="86"/>
      <c r="FWN62" s="86"/>
      <c r="FWO62" s="86"/>
      <c r="FWP62" s="86"/>
      <c r="FWQ62" s="86"/>
      <c r="FWR62" s="86"/>
      <c r="FWS62" s="86"/>
      <c r="FWT62" s="86"/>
      <c r="FWU62" s="86"/>
      <c r="FWV62" s="86"/>
      <c r="FWW62" s="86"/>
      <c r="FWX62" s="86"/>
      <c r="FWY62" s="86"/>
      <c r="FWZ62" s="86"/>
      <c r="FXA62" s="86"/>
      <c r="FXB62" s="86"/>
      <c r="FXC62" s="86"/>
      <c r="FXD62" s="86"/>
      <c r="FXE62" s="86"/>
      <c r="FXF62" s="86"/>
      <c r="FXG62" s="86"/>
      <c r="FXH62" s="86"/>
      <c r="FXI62" s="86"/>
      <c r="FXJ62" s="86"/>
      <c r="FXK62" s="86"/>
      <c r="FXL62" s="86"/>
      <c r="FXM62" s="86"/>
      <c r="FXN62" s="86"/>
      <c r="FXO62" s="86"/>
      <c r="FXP62" s="86"/>
      <c r="FXQ62" s="86"/>
      <c r="FXR62" s="86"/>
      <c r="FXS62" s="86"/>
      <c r="FXT62" s="86"/>
      <c r="FXU62" s="86"/>
      <c r="FXV62" s="86"/>
      <c r="FXW62" s="86"/>
      <c r="FXX62" s="86"/>
      <c r="FXY62" s="86"/>
      <c r="FXZ62" s="86"/>
      <c r="FYA62" s="86"/>
      <c r="FYB62" s="86"/>
      <c r="FYC62" s="86"/>
      <c r="FYD62" s="86"/>
      <c r="FYE62" s="86"/>
      <c r="FYF62" s="86"/>
      <c r="FYG62" s="86"/>
      <c r="FYH62" s="86"/>
      <c r="FYI62" s="86"/>
      <c r="FYJ62" s="86"/>
      <c r="FYK62" s="86"/>
      <c r="FYL62" s="86"/>
      <c r="FYM62" s="86"/>
      <c r="FYN62" s="86"/>
      <c r="FYO62" s="86"/>
      <c r="FYP62" s="86"/>
      <c r="FYQ62" s="86"/>
      <c r="FYR62" s="86"/>
      <c r="FYS62" s="86"/>
      <c r="FYT62" s="86"/>
      <c r="FYU62" s="86"/>
      <c r="FYV62" s="86"/>
      <c r="FYW62" s="86"/>
      <c r="FYX62" s="86"/>
      <c r="FYY62" s="86"/>
      <c r="FYZ62" s="86"/>
      <c r="FZA62" s="86"/>
      <c r="FZB62" s="86"/>
      <c r="FZC62" s="86"/>
      <c r="FZD62" s="86"/>
      <c r="FZE62" s="86"/>
      <c r="FZF62" s="86"/>
      <c r="FZG62" s="86"/>
      <c r="FZH62" s="86"/>
      <c r="FZI62" s="86"/>
      <c r="FZJ62" s="86"/>
      <c r="FZK62" s="86"/>
      <c r="FZL62" s="86"/>
      <c r="FZM62" s="86"/>
      <c r="FZN62" s="86"/>
      <c r="FZO62" s="86"/>
      <c r="FZP62" s="86"/>
      <c r="FZQ62" s="86"/>
      <c r="FZR62" s="86"/>
      <c r="FZS62" s="86"/>
      <c r="FZT62" s="86"/>
      <c r="FZU62" s="86"/>
      <c r="FZV62" s="86"/>
      <c r="FZW62" s="86"/>
      <c r="FZX62" s="86"/>
      <c r="FZY62" s="86"/>
      <c r="FZZ62" s="86"/>
      <c r="GAA62" s="86"/>
      <c r="GAB62" s="86"/>
      <c r="GAC62" s="86"/>
      <c r="GAD62" s="86"/>
      <c r="GAE62" s="86"/>
      <c r="GAF62" s="86"/>
      <c r="GAG62" s="86"/>
      <c r="GAH62" s="86"/>
      <c r="GAI62" s="86"/>
      <c r="GAJ62" s="86"/>
      <c r="GAK62" s="86"/>
      <c r="GAL62" s="86"/>
      <c r="GAM62" s="86"/>
      <c r="GAN62" s="86"/>
      <c r="GAO62" s="86"/>
      <c r="GAP62" s="86"/>
      <c r="GAQ62" s="86"/>
      <c r="GAR62" s="86"/>
      <c r="GAS62" s="86"/>
      <c r="GAT62" s="86"/>
      <c r="GAU62" s="86"/>
      <c r="GAV62" s="86"/>
      <c r="GAW62" s="86"/>
      <c r="GAX62" s="86"/>
      <c r="GAY62" s="86"/>
      <c r="GAZ62" s="86"/>
      <c r="GBA62" s="86"/>
      <c r="GBB62" s="86"/>
      <c r="GBC62" s="86"/>
      <c r="GBD62" s="86"/>
      <c r="GBE62" s="86"/>
      <c r="GBF62" s="86"/>
      <c r="GBG62" s="86"/>
      <c r="GBH62" s="86"/>
      <c r="GBI62" s="86"/>
      <c r="GBJ62" s="86"/>
      <c r="GBK62" s="86"/>
      <c r="GBL62" s="86"/>
      <c r="GBM62" s="86"/>
      <c r="GBN62" s="86"/>
      <c r="GBO62" s="86"/>
      <c r="GBP62" s="86"/>
      <c r="GBQ62" s="86"/>
      <c r="GBR62" s="86"/>
      <c r="GBS62" s="86"/>
      <c r="GBT62" s="86"/>
      <c r="GBU62" s="86"/>
      <c r="GBV62" s="86"/>
      <c r="GBW62" s="86"/>
      <c r="GBX62" s="86"/>
      <c r="GBY62" s="86"/>
      <c r="GBZ62" s="86"/>
      <c r="GCA62" s="86"/>
      <c r="GCB62" s="86"/>
      <c r="GCC62" s="86"/>
      <c r="GCD62" s="86"/>
      <c r="GCE62" s="86"/>
      <c r="GCF62" s="86"/>
      <c r="GCG62" s="86"/>
      <c r="GCH62" s="86"/>
      <c r="GCI62" s="86"/>
      <c r="GCJ62" s="86"/>
      <c r="GCK62" s="86"/>
      <c r="GCL62" s="86"/>
      <c r="GCM62" s="86"/>
      <c r="GCN62" s="86"/>
      <c r="GCO62" s="86"/>
      <c r="GCP62" s="86"/>
      <c r="GCQ62" s="86"/>
      <c r="GCR62" s="86"/>
      <c r="GCS62" s="86"/>
      <c r="GCT62" s="86"/>
      <c r="GCU62" s="86"/>
      <c r="GCV62" s="86"/>
      <c r="GCW62" s="86"/>
      <c r="GCX62" s="86"/>
      <c r="GCY62" s="86"/>
      <c r="GCZ62" s="86"/>
      <c r="GDA62" s="86"/>
      <c r="GDB62" s="86"/>
      <c r="GDC62" s="86"/>
      <c r="GDD62" s="86"/>
      <c r="GDE62" s="86"/>
      <c r="GDF62" s="86"/>
      <c r="GDG62" s="86"/>
      <c r="GDH62" s="86"/>
      <c r="GDI62" s="86"/>
      <c r="GDJ62" s="86"/>
      <c r="GDK62" s="86"/>
      <c r="GDL62" s="86"/>
      <c r="GDM62" s="86"/>
      <c r="GDN62" s="86"/>
      <c r="GDO62" s="86"/>
      <c r="GDP62" s="86"/>
      <c r="GDQ62" s="86"/>
      <c r="GDR62" s="86"/>
      <c r="GDS62" s="86"/>
      <c r="GDT62" s="86"/>
      <c r="GDU62" s="86"/>
      <c r="GDV62" s="86"/>
      <c r="GDW62" s="86"/>
      <c r="GDX62" s="86"/>
      <c r="GDY62" s="86"/>
      <c r="GDZ62" s="86"/>
      <c r="GEA62" s="86"/>
      <c r="GEB62" s="86"/>
      <c r="GEC62" s="86"/>
      <c r="GED62" s="86"/>
      <c r="GEE62" s="86"/>
      <c r="GEF62" s="86"/>
      <c r="GEG62" s="86"/>
      <c r="GEH62" s="86"/>
      <c r="GEI62" s="86"/>
      <c r="GEJ62" s="86"/>
      <c r="GEK62" s="86"/>
      <c r="GEL62" s="86"/>
      <c r="GEM62" s="86"/>
      <c r="GEN62" s="86"/>
      <c r="GEO62" s="86"/>
      <c r="GEP62" s="86"/>
      <c r="GEQ62" s="86"/>
      <c r="GER62" s="86"/>
      <c r="GES62" s="86"/>
      <c r="GET62" s="86"/>
      <c r="GEU62" s="86"/>
      <c r="GEV62" s="86"/>
      <c r="GEW62" s="86"/>
      <c r="GEX62" s="86"/>
      <c r="GEY62" s="86"/>
      <c r="GEZ62" s="86"/>
      <c r="GFA62" s="86"/>
      <c r="GFB62" s="86"/>
      <c r="GFC62" s="86"/>
      <c r="GFD62" s="86"/>
      <c r="GFE62" s="86"/>
      <c r="GFF62" s="86"/>
      <c r="GFG62" s="86"/>
      <c r="GFH62" s="86"/>
      <c r="GFI62" s="86"/>
      <c r="GFJ62" s="86"/>
      <c r="GFK62" s="86"/>
      <c r="GFL62" s="86"/>
      <c r="GFM62" s="86"/>
      <c r="GFN62" s="86"/>
      <c r="GFO62" s="86"/>
      <c r="GFP62" s="86"/>
      <c r="GFQ62" s="86"/>
      <c r="GFR62" s="86"/>
      <c r="GFS62" s="86"/>
      <c r="GFT62" s="86"/>
      <c r="GFU62" s="86"/>
      <c r="GFV62" s="86"/>
      <c r="GFW62" s="86"/>
      <c r="GFX62" s="86"/>
      <c r="GFY62" s="86"/>
      <c r="GFZ62" s="86"/>
      <c r="GGA62" s="86"/>
      <c r="GGB62" s="86"/>
      <c r="GGC62" s="86"/>
      <c r="GGD62" s="86"/>
      <c r="GGE62" s="86"/>
      <c r="GGF62" s="86"/>
      <c r="GGG62" s="86"/>
      <c r="GGH62" s="86"/>
      <c r="GGI62" s="86"/>
      <c r="GGJ62" s="86"/>
      <c r="GGK62" s="86"/>
      <c r="GGL62" s="86"/>
      <c r="GGM62" s="86"/>
      <c r="GGN62" s="86"/>
      <c r="GGO62" s="86"/>
      <c r="GGP62" s="86"/>
      <c r="GGQ62" s="86"/>
      <c r="GGR62" s="86"/>
      <c r="GGS62" s="86"/>
      <c r="GGT62" s="86"/>
      <c r="GGU62" s="86"/>
      <c r="GGV62" s="86"/>
      <c r="GGW62" s="86"/>
      <c r="GGX62" s="86"/>
      <c r="GGY62" s="86"/>
      <c r="GGZ62" s="86"/>
      <c r="GHA62" s="86"/>
      <c r="GHB62" s="86"/>
      <c r="GHC62" s="86"/>
      <c r="GHD62" s="86"/>
      <c r="GHE62" s="86"/>
      <c r="GHF62" s="86"/>
      <c r="GHG62" s="86"/>
      <c r="GHH62" s="86"/>
      <c r="GHI62" s="86"/>
      <c r="GHJ62" s="86"/>
      <c r="GHK62" s="86"/>
      <c r="GHL62" s="86"/>
      <c r="GHM62" s="86"/>
      <c r="GHN62" s="86"/>
      <c r="GHO62" s="86"/>
      <c r="GHP62" s="86"/>
      <c r="GHQ62" s="86"/>
      <c r="GHR62" s="86"/>
      <c r="GHS62" s="86"/>
      <c r="GHT62" s="86"/>
      <c r="GHU62" s="86"/>
      <c r="GHV62" s="86"/>
      <c r="GHW62" s="86"/>
      <c r="GHX62" s="86"/>
      <c r="GHY62" s="86"/>
      <c r="GHZ62" s="86"/>
      <c r="GIA62" s="86"/>
      <c r="GIB62" s="86"/>
      <c r="GIC62" s="86"/>
      <c r="GID62" s="86"/>
      <c r="GIE62" s="86"/>
      <c r="GIF62" s="86"/>
      <c r="GIG62" s="86"/>
      <c r="GIH62" s="86"/>
      <c r="GII62" s="86"/>
      <c r="GIJ62" s="86"/>
      <c r="GIK62" s="86"/>
      <c r="GIL62" s="86"/>
      <c r="GIM62" s="86"/>
      <c r="GIN62" s="86"/>
      <c r="GIO62" s="86"/>
      <c r="GIP62" s="86"/>
      <c r="GIQ62" s="86"/>
      <c r="GIR62" s="86"/>
      <c r="GIS62" s="86"/>
      <c r="GIT62" s="86"/>
      <c r="GIU62" s="86"/>
      <c r="GIV62" s="86"/>
      <c r="GIW62" s="86"/>
      <c r="GIX62" s="86"/>
      <c r="GIY62" s="86"/>
      <c r="GIZ62" s="86"/>
      <c r="GJA62" s="86"/>
      <c r="GJB62" s="86"/>
      <c r="GJC62" s="86"/>
      <c r="GJD62" s="86"/>
      <c r="GJE62" s="86"/>
      <c r="GJF62" s="86"/>
      <c r="GJG62" s="86"/>
      <c r="GJH62" s="86"/>
      <c r="GJI62" s="86"/>
      <c r="GJJ62" s="86"/>
      <c r="GJK62" s="86"/>
      <c r="GJL62" s="86"/>
      <c r="GJM62" s="86"/>
      <c r="GJN62" s="86"/>
      <c r="GJO62" s="86"/>
      <c r="GJP62" s="86"/>
      <c r="GJQ62" s="86"/>
      <c r="GJR62" s="86"/>
      <c r="GJS62" s="86"/>
      <c r="GJT62" s="86"/>
      <c r="GJU62" s="86"/>
      <c r="GJV62" s="86"/>
      <c r="GJW62" s="86"/>
      <c r="GJX62" s="86"/>
      <c r="GJY62" s="86"/>
      <c r="GJZ62" s="86"/>
      <c r="GKA62" s="86"/>
      <c r="GKB62" s="86"/>
      <c r="GKC62" s="86"/>
      <c r="GKD62" s="86"/>
      <c r="GKE62" s="86"/>
      <c r="GKF62" s="86"/>
      <c r="GKG62" s="86"/>
      <c r="GKH62" s="86"/>
      <c r="GKI62" s="86"/>
      <c r="GKJ62" s="86"/>
      <c r="GKK62" s="86"/>
      <c r="GKL62" s="86"/>
      <c r="GKM62" s="86"/>
      <c r="GKN62" s="86"/>
      <c r="GKO62" s="86"/>
      <c r="GKP62" s="86"/>
      <c r="GKQ62" s="86"/>
      <c r="GKR62" s="86"/>
      <c r="GKS62" s="86"/>
      <c r="GKT62" s="86"/>
      <c r="GKU62" s="86"/>
      <c r="GKV62" s="86"/>
      <c r="GKW62" s="86"/>
      <c r="GKX62" s="86"/>
      <c r="GKY62" s="86"/>
      <c r="GKZ62" s="86"/>
      <c r="GLA62" s="86"/>
      <c r="GLB62" s="86"/>
      <c r="GLC62" s="86"/>
      <c r="GLD62" s="86"/>
      <c r="GLE62" s="86"/>
      <c r="GLF62" s="86"/>
      <c r="GLG62" s="86"/>
      <c r="GLH62" s="86"/>
      <c r="GLI62" s="86"/>
      <c r="GLJ62" s="86"/>
      <c r="GLK62" s="86"/>
      <c r="GLL62" s="86"/>
      <c r="GLM62" s="86"/>
      <c r="GLN62" s="86"/>
      <c r="GLO62" s="86"/>
      <c r="GLP62" s="86"/>
      <c r="GLQ62" s="86"/>
      <c r="GLR62" s="86"/>
      <c r="GLS62" s="86"/>
      <c r="GLT62" s="86"/>
      <c r="GLU62" s="86"/>
      <c r="GLV62" s="86"/>
      <c r="GLW62" s="86"/>
      <c r="GLX62" s="86"/>
      <c r="GLY62" s="86"/>
      <c r="GLZ62" s="86"/>
      <c r="GMA62" s="86"/>
      <c r="GMB62" s="86"/>
      <c r="GMC62" s="86"/>
      <c r="GMD62" s="86"/>
      <c r="GME62" s="86"/>
      <c r="GMF62" s="86"/>
      <c r="GMG62" s="86"/>
      <c r="GMH62" s="86"/>
      <c r="GMI62" s="86"/>
      <c r="GMJ62" s="86"/>
      <c r="GMK62" s="86"/>
      <c r="GML62" s="86"/>
      <c r="GMM62" s="86"/>
      <c r="GMN62" s="86"/>
      <c r="GMO62" s="86"/>
      <c r="GMP62" s="86"/>
      <c r="GMQ62" s="86"/>
      <c r="GMR62" s="86"/>
      <c r="GMS62" s="86"/>
      <c r="GMT62" s="86"/>
      <c r="GMU62" s="86"/>
      <c r="GMV62" s="86"/>
      <c r="GMW62" s="86"/>
      <c r="GMX62" s="86"/>
      <c r="GMY62" s="86"/>
      <c r="GMZ62" s="86"/>
      <c r="GNA62" s="86"/>
      <c r="GNB62" s="86"/>
      <c r="GNC62" s="86"/>
      <c r="GND62" s="86"/>
      <c r="GNE62" s="86"/>
      <c r="GNF62" s="86"/>
      <c r="GNG62" s="86"/>
      <c r="GNH62" s="86"/>
      <c r="GNI62" s="86"/>
      <c r="GNJ62" s="86"/>
      <c r="GNK62" s="86"/>
      <c r="GNL62" s="86"/>
      <c r="GNM62" s="86"/>
      <c r="GNN62" s="86"/>
      <c r="GNO62" s="86"/>
      <c r="GNP62" s="86"/>
      <c r="GNQ62" s="86"/>
      <c r="GNR62" s="86"/>
      <c r="GNS62" s="86"/>
      <c r="GNT62" s="86"/>
      <c r="GNU62" s="86"/>
      <c r="GNV62" s="86"/>
      <c r="GNW62" s="86"/>
      <c r="GNX62" s="86"/>
      <c r="GNY62" s="86"/>
      <c r="GNZ62" s="86"/>
      <c r="GOA62" s="86"/>
      <c r="GOB62" s="86"/>
      <c r="GOC62" s="86"/>
      <c r="GOD62" s="86"/>
      <c r="GOE62" s="86"/>
      <c r="GOF62" s="86"/>
      <c r="GOG62" s="86"/>
      <c r="GOH62" s="86"/>
      <c r="GOI62" s="86"/>
      <c r="GOJ62" s="86"/>
      <c r="GOK62" s="86"/>
      <c r="GOL62" s="86"/>
      <c r="GOM62" s="86"/>
      <c r="GON62" s="86"/>
      <c r="GOO62" s="86"/>
      <c r="GOP62" s="86"/>
      <c r="GOQ62" s="86"/>
      <c r="GOR62" s="86"/>
      <c r="GOS62" s="86"/>
      <c r="GOT62" s="86"/>
      <c r="GOU62" s="86"/>
      <c r="GOV62" s="86"/>
      <c r="GOW62" s="86"/>
      <c r="GOX62" s="86"/>
      <c r="GOY62" s="86"/>
      <c r="GOZ62" s="86"/>
      <c r="GPA62" s="86"/>
      <c r="GPB62" s="86"/>
      <c r="GPC62" s="86"/>
      <c r="GPD62" s="86"/>
      <c r="GPE62" s="86"/>
      <c r="GPF62" s="86"/>
      <c r="GPG62" s="86"/>
      <c r="GPH62" s="86"/>
      <c r="GPI62" s="86"/>
      <c r="GPJ62" s="86"/>
      <c r="GPK62" s="86"/>
      <c r="GPL62" s="86"/>
      <c r="GPM62" s="86"/>
      <c r="GPN62" s="86"/>
      <c r="GPO62" s="86"/>
      <c r="GPP62" s="86"/>
      <c r="GPQ62" s="86"/>
      <c r="GPR62" s="86"/>
      <c r="GPS62" s="86"/>
      <c r="GPT62" s="86"/>
      <c r="GPU62" s="86"/>
      <c r="GPV62" s="86"/>
      <c r="GPW62" s="86"/>
      <c r="GPX62" s="86"/>
      <c r="GPY62" s="86"/>
      <c r="GPZ62" s="86"/>
      <c r="GQA62" s="86"/>
      <c r="GQB62" s="86"/>
      <c r="GQC62" s="86"/>
      <c r="GQD62" s="86"/>
      <c r="GQE62" s="86"/>
      <c r="GQF62" s="86"/>
      <c r="GQG62" s="86"/>
      <c r="GQH62" s="86"/>
      <c r="GQI62" s="86"/>
      <c r="GQJ62" s="86"/>
      <c r="GQK62" s="86"/>
      <c r="GQL62" s="86"/>
      <c r="GQM62" s="86"/>
      <c r="GQN62" s="86"/>
      <c r="GQO62" s="86"/>
      <c r="GQP62" s="86"/>
      <c r="GQQ62" s="86"/>
      <c r="GQR62" s="86"/>
      <c r="GQS62" s="86"/>
      <c r="GQT62" s="86"/>
      <c r="GQU62" s="86"/>
      <c r="GQV62" s="86"/>
      <c r="GQW62" s="86"/>
      <c r="GQX62" s="86"/>
      <c r="GQY62" s="86"/>
      <c r="GQZ62" s="86"/>
      <c r="GRA62" s="86"/>
      <c r="GRB62" s="86"/>
      <c r="GRC62" s="86"/>
      <c r="GRD62" s="86"/>
      <c r="GRE62" s="86"/>
      <c r="GRF62" s="86"/>
      <c r="GRG62" s="86"/>
      <c r="GRH62" s="86"/>
      <c r="GRI62" s="86"/>
      <c r="GRJ62" s="86"/>
      <c r="GRK62" s="86"/>
      <c r="GRL62" s="86"/>
      <c r="GRM62" s="86"/>
      <c r="GRN62" s="86"/>
      <c r="GRO62" s="86"/>
      <c r="GRP62" s="86"/>
      <c r="GRQ62" s="86"/>
      <c r="GRR62" s="86"/>
      <c r="GRS62" s="86"/>
      <c r="GRT62" s="86"/>
      <c r="GRU62" s="86"/>
      <c r="GRV62" s="86"/>
      <c r="GRW62" s="86"/>
      <c r="GRX62" s="86"/>
      <c r="GRY62" s="86"/>
      <c r="GRZ62" s="86"/>
      <c r="GSA62" s="86"/>
      <c r="GSB62" s="86"/>
      <c r="GSC62" s="86"/>
      <c r="GSD62" s="86"/>
      <c r="GSE62" s="86"/>
      <c r="GSF62" s="86"/>
      <c r="GSG62" s="86"/>
      <c r="GSH62" s="86"/>
      <c r="GSI62" s="86"/>
      <c r="GSJ62" s="86"/>
      <c r="GSK62" s="86"/>
      <c r="GSL62" s="86"/>
      <c r="GSM62" s="86"/>
      <c r="GSN62" s="86"/>
      <c r="GSO62" s="86"/>
      <c r="GSP62" s="86"/>
      <c r="GSQ62" s="86"/>
      <c r="GSR62" s="86"/>
      <c r="GSS62" s="86"/>
      <c r="GST62" s="86"/>
      <c r="GSU62" s="86"/>
      <c r="GSV62" s="86"/>
      <c r="GSW62" s="86"/>
      <c r="GSX62" s="86"/>
      <c r="GSY62" s="86"/>
      <c r="GSZ62" s="86"/>
      <c r="GTA62" s="86"/>
      <c r="GTB62" s="86"/>
      <c r="GTC62" s="86"/>
      <c r="GTD62" s="86"/>
      <c r="GTE62" s="86"/>
      <c r="GTF62" s="86"/>
      <c r="GTG62" s="86"/>
      <c r="GTH62" s="86"/>
      <c r="GTI62" s="86"/>
      <c r="GTJ62" s="86"/>
      <c r="GTK62" s="86"/>
      <c r="GTL62" s="86"/>
      <c r="GTM62" s="86"/>
      <c r="GTN62" s="86"/>
      <c r="GTO62" s="86"/>
      <c r="GTP62" s="86"/>
      <c r="GTQ62" s="86"/>
      <c r="GTR62" s="86"/>
      <c r="GTS62" s="86"/>
      <c r="GTT62" s="86"/>
      <c r="GTU62" s="86"/>
      <c r="GTV62" s="86"/>
      <c r="GTW62" s="86"/>
      <c r="GTX62" s="86"/>
      <c r="GTY62" s="86"/>
      <c r="GTZ62" s="86"/>
      <c r="GUA62" s="86"/>
      <c r="GUB62" s="86"/>
      <c r="GUC62" s="86"/>
      <c r="GUD62" s="86"/>
      <c r="GUE62" s="86"/>
      <c r="GUF62" s="86"/>
      <c r="GUG62" s="86"/>
      <c r="GUH62" s="86"/>
      <c r="GUI62" s="86"/>
      <c r="GUJ62" s="86"/>
      <c r="GUK62" s="86"/>
      <c r="GUL62" s="86"/>
      <c r="GUM62" s="86"/>
      <c r="GUN62" s="86"/>
      <c r="GUO62" s="86"/>
      <c r="GUP62" s="86"/>
      <c r="GUQ62" s="86"/>
      <c r="GUR62" s="86"/>
      <c r="GUS62" s="86"/>
      <c r="GUT62" s="86"/>
      <c r="GUU62" s="86"/>
      <c r="GUV62" s="86"/>
      <c r="GUW62" s="86"/>
      <c r="GUX62" s="86"/>
      <c r="GUY62" s="86"/>
      <c r="GUZ62" s="86"/>
      <c r="GVA62" s="86"/>
      <c r="GVB62" s="86"/>
      <c r="GVC62" s="86"/>
      <c r="GVD62" s="86"/>
      <c r="GVE62" s="86"/>
      <c r="GVF62" s="86"/>
      <c r="GVG62" s="86"/>
      <c r="GVH62" s="86"/>
      <c r="GVI62" s="86"/>
      <c r="GVJ62" s="86"/>
      <c r="GVK62" s="86"/>
      <c r="GVL62" s="86"/>
      <c r="GVM62" s="86"/>
      <c r="GVN62" s="86"/>
      <c r="GVO62" s="86"/>
      <c r="GVP62" s="86"/>
      <c r="GVQ62" s="86"/>
      <c r="GVR62" s="86"/>
      <c r="GVS62" s="86"/>
      <c r="GVT62" s="86"/>
      <c r="GVU62" s="86"/>
      <c r="GVV62" s="86"/>
      <c r="GVW62" s="86"/>
      <c r="GVX62" s="86"/>
      <c r="GVY62" s="86"/>
      <c r="GVZ62" s="86"/>
      <c r="GWA62" s="86"/>
      <c r="GWB62" s="86"/>
      <c r="GWC62" s="86"/>
      <c r="GWD62" s="86"/>
      <c r="GWE62" s="86"/>
      <c r="GWF62" s="86"/>
      <c r="GWG62" s="86"/>
      <c r="GWH62" s="86"/>
      <c r="GWI62" s="86"/>
      <c r="GWJ62" s="86"/>
      <c r="GWK62" s="86"/>
      <c r="GWL62" s="86"/>
      <c r="GWM62" s="86"/>
      <c r="GWN62" s="86"/>
      <c r="GWO62" s="86"/>
      <c r="GWP62" s="86"/>
      <c r="GWQ62" s="86"/>
      <c r="GWR62" s="86"/>
      <c r="GWS62" s="86"/>
      <c r="GWT62" s="86"/>
      <c r="GWU62" s="86"/>
      <c r="GWV62" s="86"/>
      <c r="GWW62" s="86"/>
      <c r="GWX62" s="86"/>
      <c r="GWY62" s="86"/>
      <c r="GWZ62" s="86"/>
      <c r="GXA62" s="86"/>
      <c r="GXB62" s="86"/>
      <c r="GXC62" s="86"/>
      <c r="GXD62" s="86"/>
      <c r="GXE62" s="86"/>
      <c r="GXF62" s="86"/>
      <c r="GXG62" s="86"/>
      <c r="GXH62" s="86"/>
      <c r="GXI62" s="86"/>
      <c r="GXJ62" s="86"/>
      <c r="GXK62" s="86"/>
      <c r="GXL62" s="86"/>
      <c r="GXM62" s="86"/>
      <c r="GXN62" s="86"/>
      <c r="GXO62" s="86"/>
      <c r="GXP62" s="86"/>
      <c r="GXQ62" s="86"/>
      <c r="GXR62" s="86"/>
      <c r="GXS62" s="86"/>
      <c r="GXT62" s="86"/>
      <c r="GXU62" s="86"/>
      <c r="GXV62" s="86"/>
      <c r="GXW62" s="86"/>
      <c r="GXX62" s="86"/>
      <c r="GXY62" s="86"/>
      <c r="GXZ62" s="86"/>
      <c r="GYA62" s="86"/>
      <c r="GYB62" s="86"/>
      <c r="GYC62" s="86"/>
      <c r="GYD62" s="86"/>
      <c r="GYE62" s="86"/>
      <c r="GYF62" s="86"/>
      <c r="GYG62" s="86"/>
      <c r="GYH62" s="86"/>
      <c r="GYI62" s="86"/>
      <c r="GYJ62" s="86"/>
      <c r="GYK62" s="86"/>
      <c r="GYL62" s="86"/>
      <c r="GYM62" s="86"/>
      <c r="GYN62" s="86"/>
      <c r="GYO62" s="86"/>
      <c r="GYP62" s="86"/>
      <c r="GYQ62" s="86"/>
      <c r="GYR62" s="86"/>
      <c r="GYS62" s="86"/>
      <c r="GYT62" s="86"/>
      <c r="GYU62" s="86"/>
      <c r="GYV62" s="86"/>
      <c r="GYW62" s="86"/>
      <c r="GYX62" s="86"/>
      <c r="GYY62" s="86"/>
      <c r="GYZ62" s="86"/>
      <c r="GZA62" s="86"/>
      <c r="GZB62" s="86"/>
      <c r="GZC62" s="86"/>
      <c r="GZD62" s="86"/>
      <c r="GZE62" s="86"/>
      <c r="GZF62" s="86"/>
      <c r="GZG62" s="86"/>
      <c r="GZH62" s="86"/>
      <c r="GZI62" s="86"/>
      <c r="GZJ62" s="86"/>
      <c r="GZK62" s="86"/>
      <c r="GZL62" s="86"/>
      <c r="GZM62" s="86"/>
      <c r="GZN62" s="86"/>
      <c r="GZO62" s="86"/>
      <c r="GZP62" s="86"/>
      <c r="GZQ62" s="86"/>
      <c r="GZR62" s="86"/>
      <c r="GZS62" s="86"/>
      <c r="GZT62" s="86"/>
      <c r="GZU62" s="86"/>
      <c r="GZV62" s="86"/>
      <c r="GZW62" s="86"/>
      <c r="GZX62" s="86"/>
      <c r="GZY62" s="86"/>
      <c r="GZZ62" s="86"/>
      <c r="HAA62" s="86"/>
      <c r="HAB62" s="86"/>
      <c r="HAC62" s="86"/>
      <c r="HAD62" s="86"/>
      <c r="HAE62" s="86"/>
      <c r="HAF62" s="86"/>
      <c r="HAG62" s="86"/>
      <c r="HAH62" s="86"/>
      <c r="HAI62" s="86"/>
      <c r="HAJ62" s="86"/>
      <c r="HAK62" s="86"/>
      <c r="HAL62" s="86"/>
      <c r="HAM62" s="86"/>
      <c r="HAN62" s="86"/>
      <c r="HAO62" s="86"/>
      <c r="HAP62" s="86"/>
      <c r="HAQ62" s="86"/>
      <c r="HAR62" s="86"/>
      <c r="HAS62" s="86"/>
      <c r="HAT62" s="86"/>
      <c r="HAU62" s="86"/>
      <c r="HAV62" s="86"/>
      <c r="HAW62" s="86"/>
      <c r="HAX62" s="86"/>
      <c r="HAY62" s="86"/>
      <c r="HAZ62" s="86"/>
      <c r="HBA62" s="86"/>
      <c r="HBB62" s="86"/>
      <c r="HBC62" s="86"/>
      <c r="HBD62" s="86"/>
      <c r="HBE62" s="86"/>
      <c r="HBF62" s="86"/>
      <c r="HBG62" s="86"/>
      <c r="HBH62" s="86"/>
      <c r="HBI62" s="86"/>
      <c r="HBJ62" s="86"/>
      <c r="HBK62" s="86"/>
      <c r="HBL62" s="86"/>
      <c r="HBM62" s="86"/>
      <c r="HBN62" s="86"/>
      <c r="HBO62" s="86"/>
      <c r="HBP62" s="86"/>
      <c r="HBQ62" s="86"/>
      <c r="HBR62" s="86"/>
      <c r="HBS62" s="86"/>
      <c r="HBT62" s="86"/>
      <c r="HBU62" s="86"/>
      <c r="HBV62" s="86"/>
      <c r="HBW62" s="86"/>
      <c r="HBX62" s="86"/>
      <c r="HBY62" s="86"/>
      <c r="HBZ62" s="86"/>
      <c r="HCA62" s="86"/>
      <c r="HCB62" s="86"/>
      <c r="HCC62" s="86"/>
      <c r="HCD62" s="86"/>
      <c r="HCE62" s="86"/>
      <c r="HCF62" s="86"/>
      <c r="HCG62" s="86"/>
      <c r="HCH62" s="86"/>
      <c r="HCI62" s="86"/>
      <c r="HCJ62" s="86"/>
      <c r="HCK62" s="86"/>
      <c r="HCL62" s="86"/>
      <c r="HCM62" s="86"/>
      <c r="HCN62" s="86"/>
      <c r="HCO62" s="86"/>
      <c r="HCP62" s="86"/>
      <c r="HCQ62" s="86"/>
      <c r="HCR62" s="86"/>
      <c r="HCS62" s="86"/>
      <c r="HCT62" s="86"/>
      <c r="HCU62" s="86"/>
      <c r="HCV62" s="86"/>
      <c r="HCW62" s="86"/>
      <c r="HCX62" s="86"/>
      <c r="HCY62" s="86"/>
      <c r="HCZ62" s="86"/>
      <c r="HDA62" s="86"/>
      <c r="HDB62" s="86"/>
      <c r="HDC62" s="86"/>
      <c r="HDD62" s="86"/>
      <c r="HDE62" s="86"/>
      <c r="HDF62" s="86"/>
      <c r="HDG62" s="86"/>
      <c r="HDH62" s="86"/>
      <c r="HDI62" s="86"/>
      <c r="HDJ62" s="86"/>
      <c r="HDK62" s="86"/>
      <c r="HDL62" s="86"/>
      <c r="HDM62" s="86"/>
      <c r="HDN62" s="86"/>
      <c r="HDO62" s="86"/>
      <c r="HDP62" s="86"/>
      <c r="HDQ62" s="86"/>
      <c r="HDR62" s="86"/>
      <c r="HDS62" s="86"/>
      <c r="HDT62" s="86"/>
      <c r="HDU62" s="86"/>
      <c r="HDV62" s="86"/>
      <c r="HDW62" s="86"/>
      <c r="HDX62" s="86"/>
      <c r="HDY62" s="86"/>
      <c r="HDZ62" s="86"/>
      <c r="HEA62" s="86"/>
      <c r="HEB62" s="86"/>
      <c r="HEC62" s="86"/>
      <c r="HED62" s="86"/>
      <c r="HEE62" s="86"/>
      <c r="HEF62" s="86"/>
      <c r="HEG62" s="86"/>
      <c r="HEH62" s="86"/>
      <c r="HEI62" s="86"/>
      <c r="HEJ62" s="86"/>
      <c r="HEK62" s="86"/>
      <c r="HEL62" s="86"/>
      <c r="HEM62" s="86"/>
      <c r="HEN62" s="86"/>
      <c r="HEO62" s="86"/>
      <c r="HEP62" s="86"/>
      <c r="HEQ62" s="86"/>
      <c r="HER62" s="86"/>
      <c r="HES62" s="86"/>
      <c r="HET62" s="86"/>
      <c r="HEU62" s="86"/>
      <c r="HEV62" s="86"/>
      <c r="HEW62" s="86"/>
      <c r="HEX62" s="86"/>
      <c r="HEY62" s="86"/>
      <c r="HEZ62" s="86"/>
      <c r="HFA62" s="86"/>
      <c r="HFB62" s="86"/>
      <c r="HFC62" s="86"/>
      <c r="HFD62" s="86"/>
      <c r="HFE62" s="86"/>
      <c r="HFF62" s="86"/>
      <c r="HFG62" s="86"/>
      <c r="HFH62" s="86"/>
      <c r="HFI62" s="86"/>
      <c r="HFJ62" s="86"/>
      <c r="HFK62" s="86"/>
      <c r="HFL62" s="86"/>
      <c r="HFM62" s="86"/>
      <c r="HFN62" s="86"/>
      <c r="HFO62" s="86"/>
      <c r="HFP62" s="86"/>
      <c r="HFQ62" s="86"/>
      <c r="HFR62" s="86"/>
      <c r="HFS62" s="86"/>
      <c r="HFT62" s="86"/>
      <c r="HFU62" s="86"/>
      <c r="HFV62" s="86"/>
      <c r="HFW62" s="86"/>
      <c r="HFX62" s="86"/>
      <c r="HFY62" s="86"/>
      <c r="HFZ62" s="86"/>
      <c r="HGA62" s="86"/>
      <c r="HGB62" s="86"/>
      <c r="HGC62" s="86"/>
      <c r="HGD62" s="86"/>
      <c r="HGE62" s="86"/>
      <c r="HGF62" s="86"/>
      <c r="HGG62" s="86"/>
      <c r="HGH62" s="86"/>
      <c r="HGI62" s="86"/>
      <c r="HGJ62" s="86"/>
      <c r="HGK62" s="86"/>
      <c r="HGL62" s="86"/>
      <c r="HGM62" s="86"/>
      <c r="HGN62" s="86"/>
      <c r="HGO62" s="86"/>
      <c r="HGP62" s="86"/>
      <c r="HGQ62" s="86"/>
      <c r="HGR62" s="86"/>
      <c r="HGS62" s="86"/>
      <c r="HGT62" s="86"/>
      <c r="HGU62" s="86"/>
      <c r="HGV62" s="86"/>
      <c r="HGW62" s="86"/>
      <c r="HGX62" s="86"/>
      <c r="HGY62" s="86"/>
      <c r="HGZ62" s="86"/>
      <c r="HHA62" s="86"/>
      <c r="HHB62" s="86"/>
      <c r="HHC62" s="86"/>
      <c r="HHD62" s="86"/>
      <c r="HHE62" s="86"/>
      <c r="HHF62" s="86"/>
      <c r="HHG62" s="86"/>
      <c r="HHH62" s="86"/>
      <c r="HHI62" s="86"/>
      <c r="HHJ62" s="86"/>
      <c r="HHK62" s="86"/>
      <c r="HHL62" s="86"/>
      <c r="HHM62" s="86"/>
      <c r="HHN62" s="86"/>
      <c r="HHO62" s="86"/>
      <c r="HHP62" s="86"/>
      <c r="HHQ62" s="86"/>
      <c r="HHR62" s="86"/>
      <c r="HHS62" s="86"/>
      <c r="HHT62" s="86"/>
      <c r="HHU62" s="86"/>
      <c r="HHV62" s="86"/>
      <c r="HHW62" s="86"/>
      <c r="HHX62" s="86"/>
      <c r="HHY62" s="86"/>
      <c r="HHZ62" s="86"/>
      <c r="HIA62" s="86"/>
      <c r="HIB62" s="86"/>
      <c r="HIC62" s="86"/>
      <c r="HID62" s="86"/>
      <c r="HIE62" s="86"/>
      <c r="HIF62" s="86"/>
      <c r="HIG62" s="86"/>
      <c r="HIH62" s="86"/>
      <c r="HII62" s="86"/>
      <c r="HIJ62" s="86"/>
      <c r="HIK62" s="86"/>
      <c r="HIL62" s="86"/>
      <c r="HIM62" s="86"/>
      <c r="HIN62" s="86"/>
      <c r="HIO62" s="86"/>
      <c r="HIP62" s="86"/>
      <c r="HIQ62" s="86"/>
      <c r="HIR62" s="86"/>
      <c r="HIS62" s="86"/>
      <c r="HIT62" s="86"/>
      <c r="HIU62" s="86"/>
      <c r="HIV62" s="86"/>
      <c r="HIW62" s="86"/>
      <c r="HIX62" s="86"/>
      <c r="HIY62" s="86"/>
      <c r="HIZ62" s="86"/>
      <c r="HJA62" s="86"/>
      <c r="HJB62" s="86"/>
      <c r="HJC62" s="86"/>
      <c r="HJD62" s="86"/>
      <c r="HJE62" s="86"/>
      <c r="HJF62" s="86"/>
      <c r="HJG62" s="86"/>
      <c r="HJH62" s="86"/>
      <c r="HJI62" s="86"/>
      <c r="HJJ62" s="86"/>
      <c r="HJK62" s="86"/>
      <c r="HJL62" s="86"/>
      <c r="HJM62" s="86"/>
      <c r="HJN62" s="86"/>
      <c r="HJO62" s="86"/>
      <c r="HJP62" s="86"/>
      <c r="HJQ62" s="86"/>
      <c r="HJR62" s="86"/>
      <c r="HJS62" s="86"/>
      <c r="HJT62" s="86"/>
      <c r="HJU62" s="86"/>
      <c r="HJV62" s="86"/>
      <c r="HJW62" s="86"/>
      <c r="HJX62" s="86"/>
      <c r="HJY62" s="86"/>
      <c r="HJZ62" s="86"/>
      <c r="HKA62" s="86"/>
      <c r="HKB62" s="86"/>
      <c r="HKC62" s="86"/>
      <c r="HKD62" s="86"/>
      <c r="HKE62" s="86"/>
      <c r="HKF62" s="86"/>
      <c r="HKG62" s="86"/>
      <c r="HKH62" s="86"/>
      <c r="HKI62" s="86"/>
      <c r="HKJ62" s="86"/>
      <c r="HKK62" s="86"/>
      <c r="HKL62" s="86"/>
      <c r="HKM62" s="86"/>
      <c r="HKN62" s="86"/>
      <c r="HKO62" s="86"/>
      <c r="HKP62" s="86"/>
      <c r="HKQ62" s="86"/>
      <c r="HKR62" s="86"/>
      <c r="HKS62" s="86"/>
      <c r="HKT62" s="86"/>
      <c r="HKU62" s="86"/>
      <c r="HKV62" s="86"/>
      <c r="HKW62" s="86"/>
      <c r="HKX62" s="86"/>
      <c r="HKY62" s="86"/>
      <c r="HKZ62" s="86"/>
      <c r="HLA62" s="86"/>
      <c r="HLB62" s="86"/>
      <c r="HLC62" s="86"/>
      <c r="HLD62" s="86"/>
      <c r="HLE62" s="86"/>
      <c r="HLF62" s="86"/>
      <c r="HLG62" s="86"/>
      <c r="HLH62" s="86"/>
      <c r="HLI62" s="86"/>
      <c r="HLJ62" s="86"/>
      <c r="HLK62" s="86"/>
      <c r="HLL62" s="86"/>
      <c r="HLM62" s="86"/>
      <c r="HLN62" s="86"/>
      <c r="HLO62" s="86"/>
      <c r="HLP62" s="86"/>
      <c r="HLQ62" s="86"/>
      <c r="HLR62" s="86"/>
      <c r="HLS62" s="86"/>
      <c r="HLT62" s="86"/>
      <c r="HLU62" s="86"/>
      <c r="HLV62" s="86"/>
      <c r="HLW62" s="86"/>
      <c r="HLX62" s="86"/>
      <c r="HLY62" s="86"/>
      <c r="HLZ62" s="86"/>
      <c r="HMA62" s="86"/>
      <c r="HMB62" s="86"/>
      <c r="HMC62" s="86"/>
      <c r="HMD62" s="86"/>
      <c r="HME62" s="86"/>
      <c r="HMF62" s="86"/>
      <c r="HMG62" s="86"/>
      <c r="HMH62" s="86"/>
      <c r="HMI62" s="86"/>
      <c r="HMJ62" s="86"/>
      <c r="HMK62" s="86"/>
      <c r="HML62" s="86"/>
      <c r="HMM62" s="86"/>
      <c r="HMN62" s="86"/>
      <c r="HMO62" s="86"/>
      <c r="HMP62" s="86"/>
      <c r="HMQ62" s="86"/>
      <c r="HMR62" s="86"/>
      <c r="HMS62" s="86"/>
      <c r="HMT62" s="86"/>
      <c r="HMU62" s="86"/>
      <c r="HMV62" s="86"/>
      <c r="HMW62" s="86"/>
      <c r="HMX62" s="86"/>
      <c r="HMY62" s="86"/>
      <c r="HMZ62" s="86"/>
      <c r="HNA62" s="86"/>
      <c r="HNB62" s="86"/>
      <c r="HNC62" s="86"/>
      <c r="HND62" s="86"/>
      <c r="HNE62" s="86"/>
      <c r="HNF62" s="86"/>
      <c r="HNG62" s="86"/>
      <c r="HNH62" s="86"/>
      <c r="HNI62" s="86"/>
      <c r="HNJ62" s="86"/>
      <c r="HNK62" s="86"/>
      <c r="HNL62" s="86"/>
      <c r="HNM62" s="86"/>
      <c r="HNN62" s="86"/>
      <c r="HNO62" s="86"/>
      <c r="HNP62" s="86"/>
      <c r="HNQ62" s="86"/>
      <c r="HNR62" s="86"/>
      <c r="HNS62" s="86"/>
      <c r="HNT62" s="86"/>
      <c r="HNU62" s="86"/>
      <c r="HNV62" s="86"/>
      <c r="HNW62" s="86"/>
      <c r="HNX62" s="86"/>
      <c r="HNY62" s="86"/>
      <c r="HNZ62" s="86"/>
      <c r="HOA62" s="86"/>
      <c r="HOB62" s="86"/>
      <c r="HOC62" s="86"/>
      <c r="HOD62" s="86"/>
      <c r="HOE62" s="86"/>
      <c r="HOF62" s="86"/>
      <c r="HOG62" s="86"/>
      <c r="HOH62" s="86"/>
      <c r="HOI62" s="86"/>
      <c r="HOJ62" s="86"/>
      <c r="HOK62" s="86"/>
      <c r="HOL62" s="86"/>
      <c r="HOM62" s="86"/>
      <c r="HON62" s="86"/>
      <c r="HOO62" s="86"/>
      <c r="HOP62" s="86"/>
      <c r="HOQ62" s="86"/>
      <c r="HOR62" s="86"/>
      <c r="HOS62" s="86"/>
      <c r="HOT62" s="86"/>
      <c r="HOU62" s="86"/>
      <c r="HOV62" s="86"/>
      <c r="HOW62" s="86"/>
      <c r="HOX62" s="86"/>
      <c r="HOY62" s="86"/>
      <c r="HOZ62" s="86"/>
      <c r="HPA62" s="86"/>
      <c r="HPB62" s="86"/>
      <c r="HPC62" s="86"/>
      <c r="HPD62" s="86"/>
      <c r="HPE62" s="86"/>
      <c r="HPF62" s="86"/>
      <c r="HPG62" s="86"/>
      <c r="HPH62" s="86"/>
      <c r="HPI62" s="86"/>
      <c r="HPJ62" s="86"/>
      <c r="HPK62" s="86"/>
      <c r="HPL62" s="86"/>
      <c r="HPM62" s="86"/>
      <c r="HPN62" s="86"/>
      <c r="HPO62" s="86"/>
      <c r="HPP62" s="86"/>
      <c r="HPQ62" s="86"/>
      <c r="HPR62" s="86"/>
      <c r="HPS62" s="86"/>
      <c r="HPT62" s="86"/>
      <c r="HPU62" s="86"/>
      <c r="HPV62" s="86"/>
      <c r="HPW62" s="86"/>
      <c r="HPX62" s="86"/>
      <c r="HPY62" s="86"/>
      <c r="HPZ62" s="86"/>
      <c r="HQA62" s="86"/>
      <c r="HQB62" s="86"/>
      <c r="HQC62" s="86"/>
      <c r="HQD62" s="86"/>
      <c r="HQE62" s="86"/>
      <c r="HQF62" s="86"/>
      <c r="HQG62" s="86"/>
      <c r="HQH62" s="86"/>
      <c r="HQI62" s="86"/>
      <c r="HQJ62" s="86"/>
      <c r="HQK62" s="86"/>
      <c r="HQL62" s="86"/>
      <c r="HQM62" s="86"/>
      <c r="HQN62" s="86"/>
      <c r="HQO62" s="86"/>
      <c r="HQP62" s="86"/>
      <c r="HQQ62" s="86"/>
      <c r="HQR62" s="86"/>
      <c r="HQS62" s="86"/>
      <c r="HQT62" s="86"/>
      <c r="HQU62" s="86"/>
      <c r="HQV62" s="86"/>
      <c r="HQW62" s="86"/>
      <c r="HQX62" s="86"/>
      <c r="HQY62" s="86"/>
      <c r="HQZ62" s="86"/>
      <c r="HRA62" s="86"/>
      <c r="HRB62" s="86"/>
      <c r="HRC62" s="86"/>
      <c r="HRD62" s="86"/>
      <c r="HRE62" s="86"/>
      <c r="HRF62" s="86"/>
      <c r="HRG62" s="86"/>
      <c r="HRH62" s="86"/>
      <c r="HRI62" s="86"/>
      <c r="HRJ62" s="86"/>
      <c r="HRK62" s="86"/>
      <c r="HRL62" s="86"/>
      <c r="HRM62" s="86"/>
      <c r="HRN62" s="86"/>
      <c r="HRO62" s="86"/>
      <c r="HRP62" s="86"/>
      <c r="HRQ62" s="86"/>
      <c r="HRR62" s="86"/>
      <c r="HRS62" s="86"/>
      <c r="HRT62" s="86"/>
      <c r="HRU62" s="86"/>
      <c r="HRV62" s="86"/>
      <c r="HRW62" s="86"/>
      <c r="HRX62" s="86"/>
      <c r="HRY62" s="86"/>
      <c r="HRZ62" s="86"/>
      <c r="HSA62" s="86"/>
      <c r="HSB62" s="86"/>
      <c r="HSC62" s="86"/>
      <c r="HSD62" s="86"/>
      <c r="HSE62" s="86"/>
      <c r="HSF62" s="86"/>
      <c r="HSG62" s="86"/>
      <c r="HSH62" s="86"/>
      <c r="HSI62" s="86"/>
      <c r="HSJ62" s="86"/>
      <c r="HSK62" s="86"/>
      <c r="HSL62" s="86"/>
      <c r="HSM62" s="86"/>
      <c r="HSN62" s="86"/>
      <c r="HSO62" s="86"/>
      <c r="HSP62" s="86"/>
      <c r="HSQ62" s="86"/>
      <c r="HSR62" s="86"/>
      <c r="HSS62" s="86"/>
      <c r="HST62" s="86"/>
      <c r="HSU62" s="86"/>
      <c r="HSV62" s="86"/>
      <c r="HSW62" s="86"/>
      <c r="HSX62" s="86"/>
      <c r="HSY62" s="86"/>
      <c r="HSZ62" s="86"/>
      <c r="HTA62" s="86"/>
      <c r="HTB62" s="86"/>
      <c r="HTC62" s="86"/>
      <c r="HTD62" s="86"/>
      <c r="HTE62" s="86"/>
      <c r="HTF62" s="86"/>
      <c r="HTG62" s="86"/>
      <c r="HTH62" s="86"/>
      <c r="HTI62" s="86"/>
      <c r="HTJ62" s="86"/>
      <c r="HTK62" s="86"/>
      <c r="HTL62" s="86"/>
      <c r="HTM62" s="86"/>
      <c r="HTN62" s="86"/>
      <c r="HTO62" s="86"/>
      <c r="HTP62" s="86"/>
      <c r="HTQ62" s="86"/>
      <c r="HTR62" s="86"/>
      <c r="HTS62" s="86"/>
      <c r="HTT62" s="86"/>
      <c r="HTU62" s="86"/>
      <c r="HTV62" s="86"/>
      <c r="HTW62" s="86"/>
      <c r="HTX62" s="86"/>
      <c r="HTY62" s="86"/>
      <c r="HTZ62" s="86"/>
      <c r="HUA62" s="86"/>
      <c r="HUB62" s="86"/>
      <c r="HUC62" s="86"/>
      <c r="HUD62" s="86"/>
      <c r="HUE62" s="86"/>
      <c r="HUF62" s="86"/>
      <c r="HUG62" s="86"/>
      <c r="HUH62" s="86"/>
      <c r="HUI62" s="86"/>
      <c r="HUJ62" s="86"/>
      <c r="HUK62" s="86"/>
      <c r="HUL62" s="86"/>
      <c r="HUM62" s="86"/>
      <c r="HUN62" s="86"/>
      <c r="HUO62" s="86"/>
      <c r="HUP62" s="86"/>
      <c r="HUQ62" s="86"/>
      <c r="HUR62" s="86"/>
      <c r="HUS62" s="86"/>
      <c r="HUT62" s="86"/>
      <c r="HUU62" s="86"/>
      <c r="HUV62" s="86"/>
      <c r="HUW62" s="86"/>
      <c r="HUX62" s="86"/>
      <c r="HUY62" s="86"/>
      <c r="HUZ62" s="86"/>
      <c r="HVA62" s="86"/>
      <c r="HVB62" s="86"/>
      <c r="HVC62" s="86"/>
      <c r="HVD62" s="86"/>
      <c r="HVE62" s="86"/>
      <c r="HVF62" s="86"/>
      <c r="HVG62" s="86"/>
      <c r="HVH62" s="86"/>
      <c r="HVI62" s="86"/>
      <c r="HVJ62" s="86"/>
      <c r="HVK62" s="86"/>
      <c r="HVL62" s="86"/>
      <c r="HVM62" s="86"/>
      <c r="HVN62" s="86"/>
      <c r="HVO62" s="86"/>
      <c r="HVP62" s="86"/>
      <c r="HVQ62" s="86"/>
      <c r="HVR62" s="86"/>
      <c r="HVS62" s="86"/>
      <c r="HVT62" s="86"/>
      <c r="HVU62" s="86"/>
      <c r="HVV62" s="86"/>
      <c r="HVW62" s="86"/>
      <c r="HVX62" s="86"/>
      <c r="HVY62" s="86"/>
      <c r="HVZ62" s="86"/>
      <c r="HWA62" s="86"/>
      <c r="HWB62" s="86"/>
      <c r="HWC62" s="86"/>
      <c r="HWD62" s="86"/>
      <c r="HWE62" s="86"/>
      <c r="HWF62" s="86"/>
      <c r="HWG62" s="86"/>
      <c r="HWH62" s="86"/>
      <c r="HWI62" s="86"/>
      <c r="HWJ62" s="86"/>
      <c r="HWK62" s="86"/>
      <c r="HWL62" s="86"/>
      <c r="HWM62" s="86"/>
      <c r="HWN62" s="86"/>
      <c r="HWO62" s="86"/>
      <c r="HWP62" s="86"/>
      <c r="HWQ62" s="86"/>
      <c r="HWR62" s="86"/>
      <c r="HWS62" s="86"/>
      <c r="HWT62" s="86"/>
      <c r="HWU62" s="86"/>
      <c r="HWV62" s="86"/>
      <c r="HWW62" s="86"/>
      <c r="HWX62" s="86"/>
      <c r="HWY62" s="86"/>
      <c r="HWZ62" s="86"/>
      <c r="HXA62" s="86"/>
      <c r="HXB62" s="86"/>
      <c r="HXC62" s="86"/>
      <c r="HXD62" s="86"/>
      <c r="HXE62" s="86"/>
      <c r="HXF62" s="86"/>
      <c r="HXG62" s="86"/>
      <c r="HXH62" s="86"/>
      <c r="HXI62" s="86"/>
      <c r="HXJ62" s="86"/>
      <c r="HXK62" s="86"/>
      <c r="HXL62" s="86"/>
      <c r="HXM62" s="86"/>
      <c r="HXN62" s="86"/>
      <c r="HXO62" s="86"/>
      <c r="HXP62" s="86"/>
      <c r="HXQ62" s="86"/>
      <c r="HXR62" s="86"/>
      <c r="HXS62" s="86"/>
      <c r="HXT62" s="86"/>
      <c r="HXU62" s="86"/>
      <c r="HXV62" s="86"/>
      <c r="HXW62" s="86"/>
      <c r="HXX62" s="86"/>
      <c r="HXY62" s="86"/>
      <c r="HXZ62" s="86"/>
      <c r="HYA62" s="86"/>
      <c r="HYB62" s="86"/>
      <c r="HYC62" s="86"/>
      <c r="HYD62" s="86"/>
      <c r="HYE62" s="86"/>
      <c r="HYF62" s="86"/>
      <c r="HYG62" s="86"/>
      <c r="HYH62" s="86"/>
      <c r="HYI62" s="86"/>
      <c r="HYJ62" s="86"/>
      <c r="HYK62" s="86"/>
      <c r="HYL62" s="86"/>
      <c r="HYM62" s="86"/>
      <c r="HYN62" s="86"/>
      <c r="HYO62" s="86"/>
      <c r="HYP62" s="86"/>
      <c r="HYQ62" s="86"/>
      <c r="HYR62" s="86"/>
      <c r="HYS62" s="86"/>
      <c r="HYT62" s="86"/>
      <c r="HYU62" s="86"/>
      <c r="HYV62" s="86"/>
      <c r="HYW62" s="86"/>
      <c r="HYX62" s="86"/>
      <c r="HYY62" s="86"/>
      <c r="HYZ62" s="86"/>
      <c r="HZA62" s="86"/>
      <c r="HZB62" s="86"/>
      <c r="HZC62" s="86"/>
      <c r="HZD62" s="86"/>
      <c r="HZE62" s="86"/>
      <c r="HZF62" s="86"/>
      <c r="HZG62" s="86"/>
      <c r="HZH62" s="86"/>
      <c r="HZI62" s="86"/>
      <c r="HZJ62" s="86"/>
      <c r="HZK62" s="86"/>
      <c r="HZL62" s="86"/>
      <c r="HZM62" s="86"/>
      <c r="HZN62" s="86"/>
      <c r="HZO62" s="86"/>
      <c r="HZP62" s="86"/>
      <c r="HZQ62" s="86"/>
      <c r="HZR62" s="86"/>
      <c r="HZS62" s="86"/>
      <c r="HZT62" s="86"/>
      <c r="HZU62" s="86"/>
      <c r="HZV62" s="86"/>
      <c r="HZW62" s="86"/>
      <c r="HZX62" s="86"/>
      <c r="HZY62" s="86"/>
      <c r="HZZ62" s="86"/>
      <c r="IAA62" s="86"/>
      <c r="IAB62" s="86"/>
      <c r="IAC62" s="86"/>
      <c r="IAD62" s="86"/>
      <c r="IAE62" s="86"/>
      <c r="IAF62" s="86"/>
      <c r="IAG62" s="86"/>
      <c r="IAH62" s="86"/>
      <c r="IAI62" s="86"/>
      <c r="IAJ62" s="86"/>
      <c r="IAK62" s="86"/>
      <c r="IAL62" s="86"/>
      <c r="IAM62" s="86"/>
      <c r="IAN62" s="86"/>
      <c r="IAO62" s="86"/>
      <c r="IAP62" s="86"/>
      <c r="IAQ62" s="86"/>
      <c r="IAR62" s="86"/>
      <c r="IAS62" s="86"/>
      <c r="IAT62" s="86"/>
      <c r="IAU62" s="86"/>
      <c r="IAV62" s="86"/>
      <c r="IAW62" s="86"/>
      <c r="IAX62" s="86"/>
      <c r="IAY62" s="86"/>
      <c r="IAZ62" s="86"/>
      <c r="IBA62" s="86"/>
      <c r="IBB62" s="86"/>
      <c r="IBC62" s="86"/>
      <c r="IBD62" s="86"/>
      <c r="IBE62" s="86"/>
      <c r="IBF62" s="86"/>
      <c r="IBG62" s="86"/>
      <c r="IBH62" s="86"/>
      <c r="IBI62" s="86"/>
      <c r="IBJ62" s="86"/>
      <c r="IBK62" s="86"/>
      <c r="IBL62" s="86"/>
      <c r="IBM62" s="86"/>
      <c r="IBN62" s="86"/>
      <c r="IBO62" s="86"/>
      <c r="IBP62" s="86"/>
      <c r="IBQ62" s="86"/>
      <c r="IBR62" s="86"/>
      <c r="IBS62" s="86"/>
      <c r="IBT62" s="86"/>
      <c r="IBU62" s="86"/>
      <c r="IBV62" s="86"/>
      <c r="IBW62" s="86"/>
      <c r="IBX62" s="86"/>
      <c r="IBY62" s="86"/>
      <c r="IBZ62" s="86"/>
      <c r="ICA62" s="86"/>
      <c r="ICB62" s="86"/>
      <c r="ICC62" s="86"/>
      <c r="ICD62" s="86"/>
      <c r="ICE62" s="86"/>
      <c r="ICF62" s="86"/>
      <c r="ICG62" s="86"/>
      <c r="ICH62" s="86"/>
      <c r="ICI62" s="86"/>
      <c r="ICJ62" s="86"/>
      <c r="ICK62" s="86"/>
      <c r="ICL62" s="86"/>
      <c r="ICM62" s="86"/>
      <c r="ICN62" s="86"/>
      <c r="ICO62" s="86"/>
      <c r="ICP62" s="86"/>
      <c r="ICQ62" s="86"/>
      <c r="ICR62" s="86"/>
      <c r="ICS62" s="86"/>
      <c r="ICT62" s="86"/>
      <c r="ICU62" s="86"/>
      <c r="ICV62" s="86"/>
      <c r="ICW62" s="86"/>
      <c r="ICX62" s="86"/>
      <c r="ICY62" s="86"/>
      <c r="ICZ62" s="86"/>
      <c r="IDA62" s="86"/>
      <c r="IDB62" s="86"/>
      <c r="IDC62" s="86"/>
      <c r="IDD62" s="86"/>
      <c r="IDE62" s="86"/>
      <c r="IDF62" s="86"/>
      <c r="IDG62" s="86"/>
      <c r="IDH62" s="86"/>
      <c r="IDI62" s="86"/>
      <c r="IDJ62" s="86"/>
      <c r="IDK62" s="86"/>
      <c r="IDL62" s="86"/>
      <c r="IDM62" s="86"/>
      <c r="IDN62" s="86"/>
      <c r="IDO62" s="86"/>
      <c r="IDP62" s="86"/>
      <c r="IDQ62" s="86"/>
      <c r="IDR62" s="86"/>
      <c r="IDS62" s="86"/>
      <c r="IDT62" s="86"/>
      <c r="IDU62" s="86"/>
      <c r="IDV62" s="86"/>
      <c r="IDW62" s="86"/>
      <c r="IDX62" s="86"/>
      <c r="IDY62" s="86"/>
      <c r="IDZ62" s="86"/>
      <c r="IEA62" s="86"/>
      <c r="IEB62" s="86"/>
      <c r="IEC62" s="86"/>
      <c r="IED62" s="86"/>
      <c r="IEE62" s="86"/>
      <c r="IEF62" s="86"/>
      <c r="IEG62" s="86"/>
      <c r="IEH62" s="86"/>
      <c r="IEI62" s="86"/>
      <c r="IEJ62" s="86"/>
      <c r="IEK62" s="86"/>
      <c r="IEL62" s="86"/>
      <c r="IEM62" s="86"/>
      <c r="IEN62" s="86"/>
      <c r="IEO62" s="86"/>
      <c r="IEP62" s="86"/>
      <c r="IEQ62" s="86"/>
      <c r="IER62" s="86"/>
      <c r="IES62" s="86"/>
      <c r="IET62" s="86"/>
      <c r="IEU62" s="86"/>
      <c r="IEV62" s="86"/>
      <c r="IEW62" s="86"/>
      <c r="IEX62" s="86"/>
      <c r="IEY62" s="86"/>
      <c r="IEZ62" s="86"/>
      <c r="IFA62" s="86"/>
      <c r="IFB62" s="86"/>
      <c r="IFC62" s="86"/>
      <c r="IFD62" s="86"/>
      <c r="IFE62" s="86"/>
      <c r="IFF62" s="86"/>
      <c r="IFG62" s="86"/>
      <c r="IFH62" s="86"/>
      <c r="IFI62" s="86"/>
      <c r="IFJ62" s="86"/>
      <c r="IFK62" s="86"/>
      <c r="IFL62" s="86"/>
      <c r="IFM62" s="86"/>
      <c r="IFN62" s="86"/>
      <c r="IFO62" s="86"/>
      <c r="IFP62" s="86"/>
      <c r="IFQ62" s="86"/>
      <c r="IFR62" s="86"/>
      <c r="IFS62" s="86"/>
      <c r="IFT62" s="86"/>
      <c r="IFU62" s="86"/>
      <c r="IFV62" s="86"/>
      <c r="IFW62" s="86"/>
      <c r="IFX62" s="86"/>
      <c r="IFY62" s="86"/>
      <c r="IFZ62" s="86"/>
      <c r="IGA62" s="86"/>
      <c r="IGB62" s="86"/>
      <c r="IGC62" s="86"/>
      <c r="IGD62" s="86"/>
      <c r="IGE62" s="86"/>
      <c r="IGF62" s="86"/>
      <c r="IGG62" s="86"/>
      <c r="IGH62" s="86"/>
      <c r="IGI62" s="86"/>
      <c r="IGJ62" s="86"/>
      <c r="IGK62" s="86"/>
      <c r="IGL62" s="86"/>
      <c r="IGM62" s="86"/>
      <c r="IGN62" s="86"/>
      <c r="IGO62" s="86"/>
      <c r="IGP62" s="86"/>
      <c r="IGQ62" s="86"/>
      <c r="IGR62" s="86"/>
      <c r="IGS62" s="86"/>
      <c r="IGT62" s="86"/>
      <c r="IGU62" s="86"/>
      <c r="IGV62" s="86"/>
      <c r="IGW62" s="86"/>
      <c r="IGX62" s="86"/>
      <c r="IGY62" s="86"/>
      <c r="IGZ62" s="86"/>
      <c r="IHA62" s="86"/>
      <c r="IHB62" s="86"/>
      <c r="IHC62" s="86"/>
      <c r="IHD62" s="86"/>
      <c r="IHE62" s="86"/>
      <c r="IHF62" s="86"/>
      <c r="IHG62" s="86"/>
      <c r="IHH62" s="86"/>
      <c r="IHI62" s="86"/>
      <c r="IHJ62" s="86"/>
      <c r="IHK62" s="86"/>
      <c r="IHL62" s="86"/>
      <c r="IHM62" s="86"/>
      <c r="IHN62" s="86"/>
      <c r="IHO62" s="86"/>
      <c r="IHP62" s="86"/>
      <c r="IHQ62" s="86"/>
      <c r="IHR62" s="86"/>
      <c r="IHS62" s="86"/>
      <c r="IHT62" s="86"/>
      <c r="IHU62" s="86"/>
      <c r="IHV62" s="86"/>
      <c r="IHW62" s="86"/>
      <c r="IHX62" s="86"/>
      <c r="IHY62" s="86"/>
      <c r="IHZ62" s="86"/>
      <c r="IIA62" s="86"/>
      <c r="IIB62" s="86"/>
      <c r="IIC62" s="86"/>
      <c r="IID62" s="86"/>
      <c r="IIE62" s="86"/>
      <c r="IIF62" s="86"/>
      <c r="IIG62" s="86"/>
      <c r="IIH62" s="86"/>
      <c r="III62" s="86"/>
      <c r="IIJ62" s="86"/>
      <c r="IIK62" s="86"/>
      <c r="IIL62" s="86"/>
      <c r="IIM62" s="86"/>
      <c r="IIN62" s="86"/>
      <c r="IIO62" s="86"/>
      <c r="IIP62" s="86"/>
      <c r="IIQ62" s="86"/>
      <c r="IIR62" s="86"/>
      <c r="IIS62" s="86"/>
      <c r="IIT62" s="86"/>
      <c r="IIU62" s="86"/>
      <c r="IIV62" s="86"/>
      <c r="IIW62" s="86"/>
      <c r="IIX62" s="86"/>
      <c r="IIY62" s="86"/>
      <c r="IIZ62" s="86"/>
      <c r="IJA62" s="86"/>
      <c r="IJB62" s="86"/>
      <c r="IJC62" s="86"/>
      <c r="IJD62" s="86"/>
      <c r="IJE62" s="86"/>
      <c r="IJF62" s="86"/>
      <c r="IJG62" s="86"/>
      <c r="IJH62" s="86"/>
      <c r="IJI62" s="86"/>
      <c r="IJJ62" s="86"/>
      <c r="IJK62" s="86"/>
      <c r="IJL62" s="86"/>
      <c r="IJM62" s="86"/>
      <c r="IJN62" s="86"/>
      <c r="IJO62" s="86"/>
      <c r="IJP62" s="86"/>
      <c r="IJQ62" s="86"/>
      <c r="IJR62" s="86"/>
      <c r="IJS62" s="86"/>
      <c r="IJT62" s="86"/>
      <c r="IJU62" s="86"/>
      <c r="IJV62" s="86"/>
      <c r="IJW62" s="86"/>
      <c r="IJX62" s="86"/>
      <c r="IJY62" s="86"/>
      <c r="IJZ62" s="86"/>
      <c r="IKA62" s="86"/>
      <c r="IKB62" s="86"/>
      <c r="IKC62" s="86"/>
      <c r="IKD62" s="86"/>
      <c r="IKE62" s="86"/>
      <c r="IKF62" s="86"/>
      <c r="IKG62" s="86"/>
      <c r="IKH62" s="86"/>
      <c r="IKI62" s="86"/>
      <c r="IKJ62" s="86"/>
      <c r="IKK62" s="86"/>
      <c r="IKL62" s="86"/>
      <c r="IKM62" s="86"/>
      <c r="IKN62" s="86"/>
      <c r="IKO62" s="86"/>
      <c r="IKP62" s="86"/>
      <c r="IKQ62" s="86"/>
      <c r="IKR62" s="86"/>
      <c r="IKS62" s="86"/>
      <c r="IKT62" s="86"/>
      <c r="IKU62" s="86"/>
      <c r="IKV62" s="86"/>
      <c r="IKW62" s="86"/>
      <c r="IKX62" s="86"/>
      <c r="IKY62" s="86"/>
      <c r="IKZ62" s="86"/>
      <c r="ILA62" s="86"/>
      <c r="ILB62" s="86"/>
      <c r="ILC62" s="86"/>
      <c r="ILD62" s="86"/>
      <c r="ILE62" s="86"/>
      <c r="ILF62" s="86"/>
      <c r="ILG62" s="86"/>
      <c r="ILH62" s="86"/>
      <c r="ILI62" s="86"/>
      <c r="ILJ62" s="86"/>
      <c r="ILK62" s="86"/>
      <c r="ILL62" s="86"/>
      <c r="ILM62" s="86"/>
      <c r="ILN62" s="86"/>
      <c r="ILO62" s="86"/>
      <c r="ILP62" s="86"/>
      <c r="ILQ62" s="86"/>
      <c r="ILR62" s="86"/>
      <c r="ILS62" s="86"/>
      <c r="ILT62" s="86"/>
      <c r="ILU62" s="86"/>
      <c r="ILV62" s="86"/>
      <c r="ILW62" s="86"/>
      <c r="ILX62" s="86"/>
      <c r="ILY62" s="86"/>
      <c r="ILZ62" s="86"/>
      <c r="IMA62" s="86"/>
      <c r="IMB62" s="86"/>
      <c r="IMC62" s="86"/>
      <c r="IMD62" s="86"/>
      <c r="IME62" s="86"/>
      <c r="IMF62" s="86"/>
      <c r="IMG62" s="86"/>
      <c r="IMH62" s="86"/>
      <c r="IMI62" s="86"/>
      <c r="IMJ62" s="86"/>
      <c r="IMK62" s="86"/>
      <c r="IML62" s="86"/>
      <c r="IMM62" s="86"/>
      <c r="IMN62" s="86"/>
      <c r="IMO62" s="86"/>
      <c r="IMP62" s="86"/>
      <c r="IMQ62" s="86"/>
      <c r="IMR62" s="86"/>
      <c r="IMS62" s="86"/>
      <c r="IMT62" s="86"/>
      <c r="IMU62" s="86"/>
      <c r="IMV62" s="86"/>
      <c r="IMW62" s="86"/>
      <c r="IMX62" s="86"/>
      <c r="IMY62" s="86"/>
      <c r="IMZ62" s="86"/>
      <c r="INA62" s="86"/>
      <c r="INB62" s="86"/>
      <c r="INC62" s="86"/>
      <c r="IND62" s="86"/>
      <c r="INE62" s="86"/>
      <c r="INF62" s="86"/>
      <c r="ING62" s="86"/>
      <c r="INH62" s="86"/>
      <c r="INI62" s="86"/>
      <c r="INJ62" s="86"/>
      <c r="INK62" s="86"/>
      <c r="INL62" s="86"/>
      <c r="INM62" s="86"/>
      <c r="INN62" s="86"/>
      <c r="INO62" s="86"/>
      <c r="INP62" s="86"/>
      <c r="INQ62" s="86"/>
      <c r="INR62" s="86"/>
      <c r="INS62" s="86"/>
      <c r="INT62" s="86"/>
      <c r="INU62" s="86"/>
      <c r="INV62" s="86"/>
      <c r="INW62" s="86"/>
      <c r="INX62" s="86"/>
      <c r="INY62" s="86"/>
      <c r="INZ62" s="86"/>
      <c r="IOA62" s="86"/>
      <c r="IOB62" s="86"/>
      <c r="IOC62" s="86"/>
      <c r="IOD62" s="86"/>
      <c r="IOE62" s="86"/>
      <c r="IOF62" s="86"/>
      <c r="IOG62" s="86"/>
      <c r="IOH62" s="86"/>
      <c r="IOI62" s="86"/>
      <c r="IOJ62" s="86"/>
      <c r="IOK62" s="86"/>
      <c r="IOL62" s="86"/>
      <c r="IOM62" s="86"/>
      <c r="ION62" s="86"/>
      <c r="IOO62" s="86"/>
      <c r="IOP62" s="86"/>
      <c r="IOQ62" s="86"/>
      <c r="IOR62" s="86"/>
      <c r="IOS62" s="86"/>
      <c r="IOT62" s="86"/>
      <c r="IOU62" s="86"/>
      <c r="IOV62" s="86"/>
      <c r="IOW62" s="86"/>
      <c r="IOX62" s="86"/>
      <c r="IOY62" s="86"/>
      <c r="IOZ62" s="86"/>
      <c r="IPA62" s="86"/>
      <c r="IPB62" s="86"/>
      <c r="IPC62" s="86"/>
      <c r="IPD62" s="86"/>
      <c r="IPE62" s="86"/>
      <c r="IPF62" s="86"/>
      <c r="IPG62" s="86"/>
      <c r="IPH62" s="86"/>
      <c r="IPI62" s="86"/>
      <c r="IPJ62" s="86"/>
      <c r="IPK62" s="86"/>
      <c r="IPL62" s="86"/>
      <c r="IPM62" s="86"/>
      <c r="IPN62" s="86"/>
      <c r="IPO62" s="86"/>
      <c r="IPP62" s="86"/>
      <c r="IPQ62" s="86"/>
      <c r="IPR62" s="86"/>
      <c r="IPS62" s="86"/>
      <c r="IPT62" s="86"/>
      <c r="IPU62" s="86"/>
      <c r="IPV62" s="86"/>
      <c r="IPW62" s="86"/>
      <c r="IPX62" s="86"/>
      <c r="IPY62" s="86"/>
      <c r="IPZ62" s="86"/>
      <c r="IQA62" s="86"/>
      <c r="IQB62" s="86"/>
      <c r="IQC62" s="86"/>
      <c r="IQD62" s="86"/>
      <c r="IQE62" s="86"/>
      <c r="IQF62" s="86"/>
      <c r="IQG62" s="86"/>
      <c r="IQH62" s="86"/>
      <c r="IQI62" s="86"/>
      <c r="IQJ62" s="86"/>
      <c r="IQK62" s="86"/>
      <c r="IQL62" s="86"/>
      <c r="IQM62" s="86"/>
      <c r="IQN62" s="86"/>
      <c r="IQO62" s="86"/>
      <c r="IQP62" s="86"/>
      <c r="IQQ62" s="86"/>
      <c r="IQR62" s="86"/>
      <c r="IQS62" s="86"/>
      <c r="IQT62" s="86"/>
      <c r="IQU62" s="86"/>
      <c r="IQV62" s="86"/>
      <c r="IQW62" s="86"/>
      <c r="IQX62" s="86"/>
      <c r="IQY62" s="86"/>
      <c r="IQZ62" s="86"/>
      <c r="IRA62" s="86"/>
      <c r="IRB62" s="86"/>
      <c r="IRC62" s="86"/>
      <c r="IRD62" s="86"/>
      <c r="IRE62" s="86"/>
      <c r="IRF62" s="86"/>
      <c r="IRG62" s="86"/>
      <c r="IRH62" s="86"/>
      <c r="IRI62" s="86"/>
      <c r="IRJ62" s="86"/>
      <c r="IRK62" s="86"/>
      <c r="IRL62" s="86"/>
      <c r="IRM62" s="86"/>
      <c r="IRN62" s="86"/>
      <c r="IRO62" s="86"/>
      <c r="IRP62" s="86"/>
      <c r="IRQ62" s="86"/>
      <c r="IRR62" s="86"/>
      <c r="IRS62" s="86"/>
      <c r="IRT62" s="86"/>
      <c r="IRU62" s="86"/>
      <c r="IRV62" s="86"/>
      <c r="IRW62" s="86"/>
      <c r="IRX62" s="86"/>
      <c r="IRY62" s="86"/>
      <c r="IRZ62" s="86"/>
      <c r="ISA62" s="86"/>
      <c r="ISB62" s="86"/>
      <c r="ISC62" s="86"/>
      <c r="ISD62" s="86"/>
      <c r="ISE62" s="86"/>
      <c r="ISF62" s="86"/>
      <c r="ISG62" s="86"/>
      <c r="ISH62" s="86"/>
      <c r="ISI62" s="86"/>
      <c r="ISJ62" s="86"/>
      <c r="ISK62" s="86"/>
      <c r="ISL62" s="86"/>
      <c r="ISM62" s="86"/>
      <c r="ISN62" s="86"/>
      <c r="ISO62" s="86"/>
      <c r="ISP62" s="86"/>
      <c r="ISQ62" s="86"/>
      <c r="ISR62" s="86"/>
      <c r="ISS62" s="86"/>
      <c r="IST62" s="86"/>
      <c r="ISU62" s="86"/>
      <c r="ISV62" s="86"/>
      <c r="ISW62" s="86"/>
      <c r="ISX62" s="86"/>
      <c r="ISY62" s="86"/>
      <c r="ISZ62" s="86"/>
      <c r="ITA62" s="86"/>
      <c r="ITB62" s="86"/>
      <c r="ITC62" s="86"/>
      <c r="ITD62" s="86"/>
      <c r="ITE62" s="86"/>
      <c r="ITF62" s="86"/>
      <c r="ITG62" s="86"/>
      <c r="ITH62" s="86"/>
      <c r="ITI62" s="86"/>
      <c r="ITJ62" s="86"/>
      <c r="ITK62" s="86"/>
      <c r="ITL62" s="86"/>
      <c r="ITM62" s="86"/>
      <c r="ITN62" s="86"/>
      <c r="ITO62" s="86"/>
      <c r="ITP62" s="86"/>
      <c r="ITQ62" s="86"/>
      <c r="ITR62" s="86"/>
      <c r="ITS62" s="86"/>
      <c r="ITT62" s="86"/>
      <c r="ITU62" s="86"/>
      <c r="ITV62" s="86"/>
      <c r="ITW62" s="86"/>
      <c r="ITX62" s="86"/>
      <c r="ITY62" s="86"/>
      <c r="ITZ62" s="86"/>
      <c r="IUA62" s="86"/>
      <c r="IUB62" s="86"/>
      <c r="IUC62" s="86"/>
      <c r="IUD62" s="86"/>
      <c r="IUE62" s="86"/>
      <c r="IUF62" s="86"/>
      <c r="IUG62" s="86"/>
      <c r="IUH62" s="86"/>
      <c r="IUI62" s="86"/>
      <c r="IUJ62" s="86"/>
      <c r="IUK62" s="86"/>
      <c r="IUL62" s="86"/>
      <c r="IUM62" s="86"/>
      <c r="IUN62" s="86"/>
      <c r="IUO62" s="86"/>
      <c r="IUP62" s="86"/>
      <c r="IUQ62" s="86"/>
      <c r="IUR62" s="86"/>
      <c r="IUS62" s="86"/>
      <c r="IUT62" s="86"/>
      <c r="IUU62" s="86"/>
      <c r="IUV62" s="86"/>
      <c r="IUW62" s="86"/>
      <c r="IUX62" s="86"/>
      <c r="IUY62" s="86"/>
      <c r="IUZ62" s="86"/>
      <c r="IVA62" s="86"/>
      <c r="IVB62" s="86"/>
      <c r="IVC62" s="86"/>
      <c r="IVD62" s="86"/>
      <c r="IVE62" s="86"/>
      <c r="IVF62" s="86"/>
      <c r="IVG62" s="86"/>
      <c r="IVH62" s="86"/>
      <c r="IVI62" s="86"/>
      <c r="IVJ62" s="86"/>
      <c r="IVK62" s="86"/>
      <c r="IVL62" s="86"/>
      <c r="IVM62" s="86"/>
      <c r="IVN62" s="86"/>
      <c r="IVO62" s="86"/>
      <c r="IVP62" s="86"/>
      <c r="IVQ62" s="86"/>
      <c r="IVR62" s="86"/>
      <c r="IVS62" s="86"/>
      <c r="IVT62" s="86"/>
      <c r="IVU62" s="86"/>
      <c r="IVV62" s="86"/>
      <c r="IVW62" s="86"/>
      <c r="IVX62" s="86"/>
      <c r="IVY62" s="86"/>
      <c r="IVZ62" s="86"/>
      <c r="IWA62" s="86"/>
      <c r="IWB62" s="86"/>
      <c r="IWC62" s="86"/>
      <c r="IWD62" s="86"/>
      <c r="IWE62" s="86"/>
      <c r="IWF62" s="86"/>
      <c r="IWG62" s="86"/>
      <c r="IWH62" s="86"/>
      <c r="IWI62" s="86"/>
      <c r="IWJ62" s="86"/>
      <c r="IWK62" s="86"/>
      <c r="IWL62" s="86"/>
      <c r="IWM62" s="86"/>
      <c r="IWN62" s="86"/>
      <c r="IWO62" s="86"/>
      <c r="IWP62" s="86"/>
      <c r="IWQ62" s="86"/>
      <c r="IWR62" s="86"/>
      <c r="IWS62" s="86"/>
      <c r="IWT62" s="86"/>
      <c r="IWU62" s="86"/>
      <c r="IWV62" s="86"/>
      <c r="IWW62" s="86"/>
      <c r="IWX62" s="86"/>
      <c r="IWY62" s="86"/>
      <c r="IWZ62" s="86"/>
      <c r="IXA62" s="86"/>
      <c r="IXB62" s="86"/>
      <c r="IXC62" s="86"/>
      <c r="IXD62" s="86"/>
      <c r="IXE62" s="86"/>
      <c r="IXF62" s="86"/>
      <c r="IXG62" s="86"/>
      <c r="IXH62" s="86"/>
      <c r="IXI62" s="86"/>
      <c r="IXJ62" s="86"/>
      <c r="IXK62" s="86"/>
      <c r="IXL62" s="86"/>
      <c r="IXM62" s="86"/>
      <c r="IXN62" s="86"/>
      <c r="IXO62" s="86"/>
      <c r="IXP62" s="86"/>
      <c r="IXQ62" s="86"/>
      <c r="IXR62" s="86"/>
      <c r="IXS62" s="86"/>
      <c r="IXT62" s="86"/>
      <c r="IXU62" s="86"/>
      <c r="IXV62" s="86"/>
      <c r="IXW62" s="86"/>
      <c r="IXX62" s="86"/>
      <c r="IXY62" s="86"/>
      <c r="IXZ62" s="86"/>
      <c r="IYA62" s="86"/>
      <c r="IYB62" s="86"/>
      <c r="IYC62" s="86"/>
      <c r="IYD62" s="86"/>
      <c r="IYE62" s="86"/>
      <c r="IYF62" s="86"/>
      <c r="IYG62" s="86"/>
      <c r="IYH62" s="86"/>
      <c r="IYI62" s="86"/>
      <c r="IYJ62" s="86"/>
      <c r="IYK62" s="86"/>
      <c r="IYL62" s="86"/>
      <c r="IYM62" s="86"/>
      <c r="IYN62" s="86"/>
      <c r="IYO62" s="86"/>
      <c r="IYP62" s="86"/>
      <c r="IYQ62" s="86"/>
      <c r="IYR62" s="86"/>
      <c r="IYS62" s="86"/>
      <c r="IYT62" s="86"/>
      <c r="IYU62" s="86"/>
      <c r="IYV62" s="86"/>
      <c r="IYW62" s="86"/>
      <c r="IYX62" s="86"/>
      <c r="IYY62" s="86"/>
      <c r="IYZ62" s="86"/>
      <c r="IZA62" s="86"/>
      <c r="IZB62" s="86"/>
      <c r="IZC62" s="86"/>
      <c r="IZD62" s="86"/>
      <c r="IZE62" s="86"/>
      <c r="IZF62" s="86"/>
      <c r="IZG62" s="86"/>
      <c r="IZH62" s="86"/>
      <c r="IZI62" s="86"/>
      <c r="IZJ62" s="86"/>
      <c r="IZK62" s="86"/>
      <c r="IZL62" s="86"/>
      <c r="IZM62" s="86"/>
      <c r="IZN62" s="86"/>
      <c r="IZO62" s="86"/>
      <c r="IZP62" s="86"/>
      <c r="IZQ62" s="86"/>
      <c r="IZR62" s="86"/>
      <c r="IZS62" s="86"/>
      <c r="IZT62" s="86"/>
      <c r="IZU62" s="86"/>
      <c r="IZV62" s="86"/>
      <c r="IZW62" s="86"/>
      <c r="IZX62" s="86"/>
      <c r="IZY62" s="86"/>
      <c r="IZZ62" s="86"/>
      <c r="JAA62" s="86"/>
      <c r="JAB62" s="86"/>
      <c r="JAC62" s="86"/>
      <c r="JAD62" s="86"/>
      <c r="JAE62" s="86"/>
      <c r="JAF62" s="86"/>
      <c r="JAG62" s="86"/>
      <c r="JAH62" s="86"/>
      <c r="JAI62" s="86"/>
      <c r="JAJ62" s="86"/>
      <c r="JAK62" s="86"/>
      <c r="JAL62" s="86"/>
      <c r="JAM62" s="86"/>
      <c r="JAN62" s="86"/>
      <c r="JAO62" s="86"/>
      <c r="JAP62" s="86"/>
      <c r="JAQ62" s="86"/>
      <c r="JAR62" s="86"/>
      <c r="JAS62" s="86"/>
      <c r="JAT62" s="86"/>
      <c r="JAU62" s="86"/>
      <c r="JAV62" s="86"/>
      <c r="JAW62" s="86"/>
      <c r="JAX62" s="86"/>
      <c r="JAY62" s="86"/>
      <c r="JAZ62" s="86"/>
      <c r="JBA62" s="86"/>
      <c r="JBB62" s="86"/>
      <c r="JBC62" s="86"/>
      <c r="JBD62" s="86"/>
      <c r="JBE62" s="86"/>
      <c r="JBF62" s="86"/>
      <c r="JBG62" s="86"/>
      <c r="JBH62" s="86"/>
      <c r="JBI62" s="86"/>
      <c r="JBJ62" s="86"/>
      <c r="JBK62" s="86"/>
      <c r="JBL62" s="86"/>
      <c r="JBM62" s="86"/>
      <c r="JBN62" s="86"/>
      <c r="JBO62" s="86"/>
      <c r="JBP62" s="86"/>
      <c r="JBQ62" s="86"/>
      <c r="JBR62" s="86"/>
      <c r="JBS62" s="86"/>
      <c r="JBT62" s="86"/>
      <c r="JBU62" s="86"/>
      <c r="JBV62" s="86"/>
      <c r="JBW62" s="86"/>
      <c r="JBX62" s="86"/>
      <c r="JBY62" s="86"/>
      <c r="JBZ62" s="86"/>
      <c r="JCA62" s="86"/>
      <c r="JCB62" s="86"/>
      <c r="JCC62" s="86"/>
      <c r="JCD62" s="86"/>
      <c r="JCE62" s="86"/>
      <c r="JCF62" s="86"/>
      <c r="JCG62" s="86"/>
      <c r="JCH62" s="86"/>
      <c r="JCI62" s="86"/>
      <c r="JCJ62" s="86"/>
      <c r="JCK62" s="86"/>
      <c r="JCL62" s="86"/>
      <c r="JCM62" s="86"/>
      <c r="JCN62" s="86"/>
      <c r="JCO62" s="86"/>
      <c r="JCP62" s="86"/>
      <c r="JCQ62" s="86"/>
      <c r="JCR62" s="86"/>
      <c r="JCS62" s="86"/>
      <c r="JCT62" s="86"/>
      <c r="JCU62" s="86"/>
      <c r="JCV62" s="86"/>
      <c r="JCW62" s="86"/>
      <c r="JCX62" s="86"/>
      <c r="JCY62" s="86"/>
      <c r="JCZ62" s="86"/>
      <c r="JDA62" s="86"/>
      <c r="JDB62" s="86"/>
      <c r="JDC62" s="86"/>
      <c r="JDD62" s="86"/>
      <c r="JDE62" s="86"/>
      <c r="JDF62" s="86"/>
      <c r="JDG62" s="86"/>
      <c r="JDH62" s="86"/>
      <c r="JDI62" s="86"/>
      <c r="JDJ62" s="86"/>
      <c r="JDK62" s="86"/>
      <c r="JDL62" s="86"/>
      <c r="JDM62" s="86"/>
      <c r="JDN62" s="86"/>
      <c r="JDO62" s="86"/>
      <c r="JDP62" s="86"/>
      <c r="JDQ62" s="86"/>
      <c r="JDR62" s="86"/>
      <c r="JDS62" s="86"/>
      <c r="JDT62" s="86"/>
      <c r="JDU62" s="86"/>
      <c r="JDV62" s="86"/>
      <c r="JDW62" s="86"/>
      <c r="JDX62" s="86"/>
      <c r="JDY62" s="86"/>
      <c r="JDZ62" s="86"/>
      <c r="JEA62" s="86"/>
      <c r="JEB62" s="86"/>
      <c r="JEC62" s="86"/>
      <c r="JED62" s="86"/>
      <c r="JEE62" s="86"/>
      <c r="JEF62" s="86"/>
      <c r="JEG62" s="86"/>
      <c r="JEH62" s="86"/>
      <c r="JEI62" s="86"/>
      <c r="JEJ62" s="86"/>
      <c r="JEK62" s="86"/>
      <c r="JEL62" s="86"/>
      <c r="JEM62" s="86"/>
      <c r="JEN62" s="86"/>
      <c r="JEO62" s="86"/>
      <c r="JEP62" s="86"/>
      <c r="JEQ62" s="86"/>
      <c r="JER62" s="86"/>
      <c r="JES62" s="86"/>
      <c r="JET62" s="86"/>
      <c r="JEU62" s="86"/>
      <c r="JEV62" s="86"/>
      <c r="JEW62" s="86"/>
      <c r="JEX62" s="86"/>
      <c r="JEY62" s="86"/>
      <c r="JEZ62" s="86"/>
      <c r="JFA62" s="86"/>
      <c r="JFB62" s="86"/>
      <c r="JFC62" s="86"/>
      <c r="JFD62" s="86"/>
      <c r="JFE62" s="86"/>
      <c r="JFF62" s="86"/>
      <c r="JFG62" s="86"/>
      <c r="JFH62" s="86"/>
      <c r="JFI62" s="86"/>
      <c r="JFJ62" s="86"/>
      <c r="JFK62" s="86"/>
      <c r="JFL62" s="86"/>
      <c r="JFM62" s="86"/>
      <c r="JFN62" s="86"/>
      <c r="JFO62" s="86"/>
      <c r="JFP62" s="86"/>
      <c r="JFQ62" s="86"/>
      <c r="JFR62" s="86"/>
      <c r="JFS62" s="86"/>
      <c r="JFT62" s="86"/>
      <c r="JFU62" s="86"/>
      <c r="JFV62" s="86"/>
      <c r="JFW62" s="86"/>
      <c r="JFX62" s="86"/>
      <c r="JFY62" s="86"/>
      <c r="JFZ62" s="86"/>
      <c r="JGA62" s="86"/>
      <c r="JGB62" s="86"/>
      <c r="JGC62" s="86"/>
      <c r="JGD62" s="86"/>
      <c r="JGE62" s="86"/>
      <c r="JGF62" s="86"/>
      <c r="JGG62" s="86"/>
      <c r="JGH62" s="86"/>
      <c r="JGI62" s="86"/>
      <c r="JGJ62" s="86"/>
      <c r="JGK62" s="86"/>
      <c r="JGL62" s="86"/>
      <c r="JGM62" s="86"/>
      <c r="JGN62" s="86"/>
      <c r="JGO62" s="86"/>
      <c r="JGP62" s="86"/>
      <c r="JGQ62" s="86"/>
      <c r="JGR62" s="86"/>
      <c r="JGS62" s="86"/>
      <c r="JGT62" s="86"/>
      <c r="JGU62" s="86"/>
      <c r="JGV62" s="86"/>
      <c r="JGW62" s="86"/>
      <c r="JGX62" s="86"/>
      <c r="JGY62" s="86"/>
      <c r="JGZ62" s="86"/>
      <c r="JHA62" s="86"/>
      <c r="JHB62" s="86"/>
      <c r="JHC62" s="86"/>
      <c r="JHD62" s="86"/>
      <c r="JHE62" s="86"/>
      <c r="JHF62" s="86"/>
      <c r="JHG62" s="86"/>
      <c r="JHH62" s="86"/>
      <c r="JHI62" s="86"/>
      <c r="JHJ62" s="86"/>
      <c r="JHK62" s="86"/>
      <c r="JHL62" s="86"/>
      <c r="JHM62" s="86"/>
      <c r="JHN62" s="86"/>
      <c r="JHO62" s="86"/>
      <c r="JHP62" s="86"/>
      <c r="JHQ62" s="86"/>
      <c r="JHR62" s="86"/>
      <c r="JHS62" s="86"/>
      <c r="JHT62" s="86"/>
      <c r="JHU62" s="86"/>
      <c r="JHV62" s="86"/>
      <c r="JHW62" s="86"/>
      <c r="JHX62" s="86"/>
      <c r="JHY62" s="86"/>
      <c r="JHZ62" s="86"/>
      <c r="JIA62" s="86"/>
      <c r="JIB62" s="86"/>
      <c r="JIC62" s="86"/>
      <c r="JID62" s="86"/>
      <c r="JIE62" s="86"/>
      <c r="JIF62" s="86"/>
      <c r="JIG62" s="86"/>
      <c r="JIH62" s="86"/>
      <c r="JII62" s="86"/>
      <c r="JIJ62" s="86"/>
      <c r="JIK62" s="86"/>
      <c r="JIL62" s="86"/>
      <c r="JIM62" s="86"/>
      <c r="JIN62" s="86"/>
      <c r="JIO62" s="86"/>
      <c r="JIP62" s="86"/>
      <c r="JIQ62" s="86"/>
      <c r="JIR62" s="86"/>
      <c r="JIS62" s="86"/>
      <c r="JIT62" s="86"/>
      <c r="JIU62" s="86"/>
      <c r="JIV62" s="86"/>
      <c r="JIW62" s="86"/>
      <c r="JIX62" s="86"/>
      <c r="JIY62" s="86"/>
      <c r="JIZ62" s="86"/>
      <c r="JJA62" s="86"/>
      <c r="JJB62" s="86"/>
      <c r="JJC62" s="86"/>
      <c r="JJD62" s="86"/>
      <c r="JJE62" s="86"/>
      <c r="JJF62" s="86"/>
      <c r="JJG62" s="86"/>
      <c r="JJH62" s="86"/>
      <c r="JJI62" s="86"/>
      <c r="JJJ62" s="86"/>
      <c r="JJK62" s="86"/>
      <c r="JJL62" s="86"/>
      <c r="JJM62" s="86"/>
      <c r="JJN62" s="86"/>
      <c r="JJO62" s="86"/>
      <c r="JJP62" s="86"/>
      <c r="JJQ62" s="86"/>
      <c r="JJR62" s="86"/>
      <c r="JJS62" s="86"/>
      <c r="JJT62" s="86"/>
      <c r="JJU62" s="86"/>
      <c r="JJV62" s="86"/>
      <c r="JJW62" s="86"/>
      <c r="JJX62" s="86"/>
      <c r="JJY62" s="86"/>
      <c r="JJZ62" s="86"/>
      <c r="JKA62" s="86"/>
      <c r="JKB62" s="86"/>
      <c r="JKC62" s="86"/>
      <c r="JKD62" s="86"/>
      <c r="JKE62" s="86"/>
      <c r="JKF62" s="86"/>
      <c r="JKG62" s="86"/>
      <c r="JKH62" s="86"/>
      <c r="JKI62" s="86"/>
      <c r="JKJ62" s="86"/>
      <c r="JKK62" s="86"/>
      <c r="JKL62" s="86"/>
      <c r="JKM62" s="86"/>
      <c r="JKN62" s="86"/>
      <c r="JKO62" s="86"/>
      <c r="JKP62" s="86"/>
      <c r="JKQ62" s="86"/>
      <c r="JKR62" s="86"/>
      <c r="JKS62" s="86"/>
      <c r="JKT62" s="86"/>
      <c r="JKU62" s="86"/>
      <c r="JKV62" s="86"/>
      <c r="JKW62" s="86"/>
      <c r="JKX62" s="86"/>
      <c r="JKY62" s="86"/>
      <c r="JKZ62" s="86"/>
      <c r="JLA62" s="86"/>
      <c r="JLB62" s="86"/>
      <c r="JLC62" s="86"/>
      <c r="JLD62" s="86"/>
      <c r="JLE62" s="86"/>
      <c r="JLF62" s="86"/>
      <c r="JLG62" s="86"/>
      <c r="JLH62" s="86"/>
      <c r="JLI62" s="86"/>
      <c r="JLJ62" s="86"/>
      <c r="JLK62" s="86"/>
      <c r="JLL62" s="86"/>
      <c r="JLM62" s="86"/>
      <c r="JLN62" s="86"/>
      <c r="JLO62" s="86"/>
      <c r="JLP62" s="86"/>
      <c r="JLQ62" s="86"/>
      <c r="JLR62" s="86"/>
      <c r="JLS62" s="86"/>
      <c r="JLT62" s="86"/>
      <c r="JLU62" s="86"/>
      <c r="JLV62" s="86"/>
      <c r="JLW62" s="86"/>
      <c r="JLX62" s="86"/>
      <c r="JLY62" s="86"/>
      <c r="JLZ62" s="86"/>
      <c r="JMA62" s="86"/>
      <c r="JMB62" s="86"/>
      <c r="JMC62" s="86"/>
      <c r="JMD62" s="86"/>
      <c r="JME62" s="86"/>
      <c r="JMF62" s="86"/>
      <c r="JMG62" s="86"/>
      <c r="JMH62" s="86"/>
      <c r="JMI62" s="86"/>
      <c r="JMJ62" s="86"/>
      <c r="JMK62" s="86"/>
      <c r="JML62" s="86"/>
      <c r="JMM62" s="86"/>
      <c r="JMN62" s="86"/>
      <c r="JMO62" s="86"/>
      <c r="JMP62" s="86"/>
      <c r="JMQ62" s="86"/>
      <c r="JMR62" s="86"/>
      <c r="JMS62" s="86"/>
      <c r="JMT62" s="86"/>
      <c r="JMU62" s="86"/>
      <c r="JMV62" s="86"/>
      <c r="JMW62" s="86"/>
      <c r="JMX62" s="86"/>
      <c r="JMY62" s="86"/>
      <c r="JMZ62" s="86"/>
      <c r="JNA62" s="86"/>
      <c r="JNB62" s="86"/>
      <c r="JNC62" s="86"/>
      <c r="JND62" s="86"/>
      <c r="JNE62" s="86"/>
      <c r="JNF62" s="86"/>
      <c r="JNG62" s="86"/>
      <c r="JNH62" s="86"/>
      <c r="JNI62" s="86"/>
      <c r="JNJ62" s="86"/>
      <c r="JNK62" s="86"/>
      <c r="JNL62" s="86"/>
      <c r="JNM62" s="86"/>
      <c r="JNN62" s="86"/>
      <c r="JNO62" s="86"/>
      <c r="JNP62" s="86"/>
      <c r="JNQ62" s="86"/>
      <c r="JNR62" s="86"/>
      <c r="JNS62" s="86"/>
      <c r="JNT62" s="86"/>
      <c r="JNU62" s="86"/>
      <c r="JNV62" s="86"/>
      <c r="JNW62" s="86"/>
      <c r="JNX62" s="86"/>
      <c r="JNY62" s="86"/>
      <c r="JNZ62" s="86"/>
      <c r="JOA62" s="86"/>
      <c r="JOB62" s="86"/>
      <c r="JOC62" s="86"/>
      <c r="JOD62" s="86"/>
      <c r="JOE62" s="86"/>
      <c r="JOF62" s="86"/>
      <c r="JOG62" s="86"/>
      <c r="JOH62" s="86"/>
      <c r="JOI62" s="86"/>
      <c r="JOJ62" s="86"/>
      <c r="JOK62" s="86"/>
      <c r="JOL62" s="86"/>
      <c r="JOM62" s="86"/>
      <c r="JON62" s="86"/>
      <c r="JOO62" s="86"/>
      <c r="JOP62" s="86"/>
      <c r="JOQ62" s="86"/>
      <c r="JOR62" s="86"/>
      <c r="JOS62" s="86"/>
      <c r="JOT62" s="86"/>
      <c r="JOU62" s="86"/>
      <c r="JOV62" s="86"/>
      <c r="JOW62" s="86"/>
      <c r="JOX62" s="86"/>
      <c r="JOY62" s="86"/>
      <c r="JOZ62" s="86"/>
      <c r="JPA62" s="86"/>
      <c r="JPB62" s="86"/>
      <c r="JPC62" s="86"/>
      <c r="JPD62" s="86"/>
      <c r="JPE62" s="86"/>
      <c r="JPF62" s="86"/>
      <c r="JPG62" s="86"/>
      <c r="JPH62" s="86"/>
      <c r="JPI62" s="86"/>
      <c r="JPJ62" s="86"/>
      <c r="JPK62" s="86"/>
      <c r="JPL62" s="86"/>
      <c r="JPM62" s="86"/>
      <c r="JPN62" s="86"/>
      <c r="JPO62" s="86"/>
      <c r="JPP62" s="86"/>
      <c r="JPQ62" s="86"/>
      <c r="JPR62" s="86"/>
      <c r="JPS62" s="86"/>
      <c r="JPT62" s="86"/>
      <c r="JPU62" s="86"/>
      <c r="JPV62" s="86"/>
      <c r="JPW62" s="86"/>
      <c r="JPX62" s="86"/>
      <c r="JPY62" s="86"/>
      <c r="JPZ62" s="86"/>
      <c r="JQA62" s="86"/>
      <c r="JQB62" s="86"/>
      <c r="JQC62" s="86"/>
      <c r="JQD62" s="86"/>
      <c r="JQE62" s="86"/>
      <c r="JQF62" s="86"/>
      <c r="JQG62" s="86"/>
      <c r="JQH62" s="86"/>
      <c r="JQI62" s="86"/>
      <c r="JQJ62" s="86"/>
      <c r="JQK62" s="86"/>
      <c r="JQL62" s="86"/>
      <c r="JQM62" s="86"/>
      <c r="JQN62" s="86"/>
      <c r="JQO62" s="86"/>
      <c r="JQP62" s="86"/>
      <c r="JQQ62" s="86"/>
      <c r="JQR62" s="86"/>
      <c r="JQS62" s="86"/>
      <c r="JQT62" s="86"/>
      <c r="JQU62" s="86"/>
      <c r="JQV62" s="86"/>
      <c r="JQW62" s="86"/>
      <c r="JQX62" s="86"/>
      <c r="JQY62" s="86"/>
      <c r="JQZ62" s="86"/>
      <c r="JRA62" s="86"/>
      <c r="JRB62" s="86"/>
      <c r="JRC62" s="86"/>
      <c r="JRD62" s="86"/>
      <c r="JRE62" s="86"/>
      <c r="JRF62" s="86"/>
      <c r="JRG62" s="86"/>
      <c r="JRH62" s="86"/>
      <c r="JRI62" s="86"/>
      <c r="JRJ62" s="86"/>
      <c r="JRK62" s="86"/>
      <c r="JRL62" s="86"/>
      <c r="JRM62" s="86"/>
      <c r="JRN62" s="86"/>
      <c r="JRO62" s="86"/>
      <c r="JRP62" s="86"/>
      <c r="JRQ62" s="86"/>
      <c r="JRR62" s="86"/>
      <c r="JRS62" s="86"/>
      <c r="JRT62" s="86"/>
      <c r="JRU62" s="86"/>
      <c r="JRV62" s="86"/>
      <c r="JRW62" s="86"/>
      <c r="JRX62" s="86"/>
      <c r="JRY62" s="86"/>
      <c r="JRZ62" s="86"/>
      <c r="JSA62" s="86"/>
      <c r="JSB62" s="86"/>
      <c r="JSC62" s="86"/>
      <c r="JSD62" s="86"/>
      <c r="JSE62" s="86"/>
      <c r="JSF62" s="86"/>
      <c r="JSG62" s="86"/>
      <c r="JSH62" s="86"/>
      <c r="JSI62" s="86"/>
      <c r="JSJ62" s="86"/>
      <c r="JSK62" s="86"/>
      <c r="JSL62" s="86"/>
      <c r="JSM62" s="86"/>
      <c r="JSN62" s="86"/>
      <c r="JSO62" s="86"/>
      <c r="JSP62" s="86"/>
      <c r="JSQ62" s="86"/>
      <c r="JSR62" s="86"/>
      <c r="JSS62" s="86"/>
      <c r="JST62" s="86"/>
      <c r="JSU62" s="86"/>
      <c r="JSV62" s="86"/>
      <c r="JSW62" s="86"/>
      <c r="JSX62" s="86"/>
      <c r="JSY62" s="86"/>
      <c r="JSZ62" s="86"/>
      <c r="JTA62" s="86"/>
      <c r="JTB62" s="86"/>
      <c r="JTC62" s="86"/>
      <c r="JTD62" s="86"/>
      <c r="JTE62" s="86"/>
      <c r="JTF62" s="86"/>
      <c r="JTG62" s="86"/>
      <c r="JTH62" s="86"/>
      <c r="JTI62" s="86"/>
      <c r="JTJ62" s="86"/>
      <c r="JTK62" s="86"/>
      <c r="JTL62" s="86"/>
      <c r="JTM62" s="86"/>
      <c r="JTN62" s="86"/>
      <c r="JTO62" s="86"/>
      <c r="JTP62" s="86"/>
      <c r="JTQ62" s="86"/>
      <c r="JTR62" s="86"/>
      <c r="JTS62" s="86"/>
      <c r="JTT62" s="86"/>
      <c r="JTU62" s="86"/>
      <c r="JTV62" s="86"/>
      <c r="JTW62" s="86"/>
      <c r="JTX62" s="86"/>
      <c r="JTY62" s="86"/>
      <c r="JTZ62" s="86"/>
      <c r="JUA62" s="86"/>
      <c r="JUB62" s="86"/>
      <c r="JUC62" s="86"/>
      <c r="JUD62" s="86"/>
      <c r="JUE62" s="86"/>
      <c r="JUF62" s="86"/>
      <c r="JUG62" s="86"/>
      <c r="JUH62" s="86"/>
      <c r="JUI62" s="86"/>
      <c r="JUJ62" s="86"/>
      <c r="JUK62" s="86"/>
      <c r="JUL62" s="86"/>
      <c r="JUM62" s="86"/>
      <c r="JUN62" s="86"/>
      <c r="JUO62" s="86"/>
      <c r="JUP62" s="86"/>
      <c r="JUQ62" s="86"/>
      <c r="JUR62" s="86"/>
      <c r="JUS62" s="86"/>
      <c r="JUT62" s="86"/>
      <c r="JUU62" s="86"/>
      <c r="JUV62" s="86"/>
      <c r="JUW62" s="86"/>
      <c r="JUX62" s="86"/>
      <c r="JUY62" s="86"/>
      <c r="JUZ62" s="86"/>
      <c r="JVA62" s="86"/>
      <c r="JVB62" s="86"/>
      <c r="JVC62" s="86"/>
      <c r="JVD62" s="86"/>
      <c r="JVE62" s="86"/>
      <c r="JVF62" s="86"/>
      <c r="JVG62" s="86"/>
      <c r="JVH62" s="86"/>
      <c r="JVI62" s="86"/>
      <c r="JVJ62" s="86"/>
      <c r="JVK62" s="86"/>
      <c r="JVL62" s="86"/>
      <c r="JVM62" s="86"/>
      <c r="JVN62" s="86"/>
      <c r="JVO62" s="86"/>
      <c r="JVP62" s="86"/>
      <c r="JVQ62" s="86"/>
      <c r="JVR62" s="86"/>
      <c r="JVS62" s="86"/>
      <c r="JVT62" s="86"/>
      <c r="JVU62" s="86"/>
      <c r="JVV62" s="86"/>
      <c r="JVW62" s="86"/>
      <c r="JVX62" s="86"/>
      <c r="JVY62" s="86"/>
      <c r="JVZ62" s="86"/>
      <c r="JWA62" s="86"/>
      <c r="JWB62" s="86"/>
      <c r="JWC62" s="86"/>
      <c r="JWD62" s="86"/>
      <c r="JWE62" s="86"/>
      <c r="JWF62" s="86"/>
      <c r="JWG62" s="86"/>
      <c r="JWH62" s="86"/>
      <c r="JWI62" s="86"/>
      <c r="JWJ62" s="86"/>
      <c r="JWK62" s="86"/>
      <c r="JWL62" s="86"/>
      <c r="JWM62" s="86"/>
      <c r="JWN62" s="86"/>
      <c r="JWO62" s="86"/>
      <c r="JWP62" s="86"/>
      <c r="JWQ62" s="86"/>
      <c r="JWR62" s="86"/>
      <c r="JWS62" s="86"/>
      <c r="JWT62" s="86"/>
      <c r="JWU62" s="86"/>
      <c r="JWV62" s="86"/>
      <c r="JWW62" s="86"/>
      <c r="JWX62" s="86"/>
      <c r="JWY62" s="86"/>
      <c r="JWZ62" s="86"/>
      <c r="JXA62" s="86"/>
      <c r="JXB62" s="86"/>
      <c r="JXC62" s="86"/>
      <c r="JXD62" s="86"/>
      <c r="JXE62" s="86"/>
      <c r="JXF62" s="86"/>
      <c r="JXG62" s="86"/>
      <c r="JXH62" s="86"/>
      <c r="JXI62" s="86"/>
      <c r="JXJ62" s="86"/>
      <c r="JXK62" s="86"/>
      <c r="JXL62" s="86"/>
      <c r="JXM62" s="86"/>
      <c r="JXN62" s="86"/>
      <c r="JXO62" s="86"/>
      <c r="JXP62" s="86"/>
      <c r="JXQ62" s="86"/>
      <c r="JXR62" s="86"/>
      <c r="JXS62" s="86"/>
      <c r="JXT62" s="86"/>
      <c r="JXU62" s="86"/>
      <c r="JXV62" s="86"/>
      <c r="JXW62" s="86"/>
      <c r="JXX62" s="86"/>
      <c r="JXY62" s="86"/>
      <c r="JXZ62" s="86"/>
      <c r="JYA62" s="86"/>
      <c r="JYB62" s="86"/>
      <c r="JYC62" s="86"/>
      <c r="JYD62" s="86"/>
      <c r="JYE62" s="86"/>
      <c r="JYF62" s="86"/>
      <c r="JYG62" s="86"/>
      <c r="JYH62" s="86"/>
      <c r="JYI62" s="86"/>
      <c r="JYJ62" s="86"/>
      <c r="JYK62" s="86"/>
      <c r="JYL62" s="86"/>
      <c r="JYM62" s="86"/>
      <c r="JYN62" s="86"/>
      <c r="JYO62" s="86"/>
      <c r="JYP62" s="86"/>
      <c r="JYQ62" s="86"/>
      <c r="JYR62" s="86"/>
      <c r="JYS62" s="86"/>
      <c r="JYT62" s="86"/>
      <c r="JYU62" s="86"/>
      <c r="JYV62" s="86"/>
      <c r="JYW62" s="86"/>
      <c r="JYX62" s="86"/>
      <c r="JYY62" s="86"/>
      <c r="JYZ62" s="86"/>
      <c r="JZA62" s="86"/>
      <c r="JZB62" s="86"/>
      <c r="JZC62" s="86"/>
      <c r="JZD62" s="86"/>
      <c r="JZE62" s="86"/>
      <c r="JZF62" s="86"/>
      <c r="JZG62" s="86"/>
      <c r="JZH62" s="86"/>
      <c r="JZI62" s="86"/>
      <c r="JZJ62" s="86"/>
      <c r="JZK62" s="86"/>
      <c r="JZL62" s="86"/>
      <c r="JZM62" s="86"/>
      <c r="JZN62" s="86"/>
      <c r="JZO62" s="86"/>
      <c r="JZP62" s="86"/>
      <c r="JZQ62" s="86"/>
      <c r="JZR62" s="86"/>
      <c r="JZS62" s="86"/>
      <c r="JZT62" s="86"/>
      <c r="JZU62" s="86"/>
      <c r="JZV62" s="86"/>
      <c r="JZW62" s="86"/>
      <c r="JZX62" s="86"/>
      <c r="JZY62" s="86"/>
      <c r="JZZ62" s="86"/>
      <c r="KAA62" s="86"/>
      <c r="KAB62" s="86"/>
      <c r="KAC62" s="86"/>
      <c r="KAD62" s="86"/>
      <c r="KAE62" s="86"/>
      <c r="KAF62" s="86"/>
      <c r="KAG62" s="86"/>
      <c r="KAH62" s="86"/>
      <c r="KAI62" s="86"/>
      <c r="KAJ62" s="86"/>
      <c r="KAK62" s="86"/>
      <c r="KAL62" s="86"/>
      <c r="KAM62" s="86"/>
      <c r="KAN62" s="86"/>
      <c r="KAO62" s="86"/>
      <c r="KAP62" s="86"/>
      <c r="KAQ62" s="86"/>
      <c r="KAR62" s="86"/>
      <c r="KAS62" s="86"/>
      <c r="KAT62" s="86"/>
      <c r="KAU62" s="86"/>
      <c r="KAV62" s="86"/>
      <c r="KAW62" s="86"/>
      <c r="KAX62" s="86"/>
      <c r="KAY62" s="86"/>
      <c r="KAZ62" s="86"/>
      <c r="KBA62" s="86"/>
      <c r="KBB62" s="86"/>
      <c r="KBC62" s="86"/>
      <c r="KBD62" s="86"/>
      <c r="KBE62" s="86"/>
      <c r="KBF62" s="86"/>
      <c r="KBG62" s="86"/>
      <c r="KBH62" s="86"/>
      <c r="KBI62" s="86"/>
      <c r="KBJ62" s="86"/>
      <c r="KBK62" s="86"/>
      <c r="KBL62" s="86"/>
      <c r="KBM62" s="86"/>
      <c r="KBN62" s="86"/>
      <c r="KBO62" s="86"/>
      <c r="KBP62" s="86"/>
      <c r="KBQ62" s="86"/>
      <c r="KBR62" s="86"/>
      <c r="KBS62" s="86"/>
      <c r="KBT62" s="86"/>
      <c r="KBU62" s="86"/>
      <c r="KBV62" s="86"/>
      <c r="KBW62" s="86"/>
      <c r="KBX62" s="86"/>
      <c r="KBY62" s="86"/>
      <c r="KBZ62" s="86"/>
      <c r="KCA62" s="86"/>
      <c r="KCB62" s="86"/>
      <c r="KCC62" s="86"/>
      <c r="KCD62" s="86"/>
      <c r="KCE62" s="86"/>
      <c r="KCF62" s="86"/>
      <c r="KCG62" s="86"/>
      <c r="KCH62" s="86"/>
      <c r="KCI62" s="86"/>
      <c r="KCJ62" s="86"/>
      <c r="KCK62" s="86"/>
      <c r="KCL62" s="86"/>
      <c r="KCM62" s="86"/>
      <c r="KCN62" s="86"/>
      <c r="KCO62" s="86"/>
      <c r="KCP62" s="86"/>
      <c r="KCQ62" s="86"/>
      <c r="KCR62" s="86"/>
      <c r="KCS62" s="86"/>
      <c r="KCT62" s="86"/>
      <c r="KCU62" s="86"/>
      <c r="KCV62" s="86"/>
      <c r="KCW62" s="86"/>
      <c r="KCX62" s="86"/>
      <c r="KCY62" s="86"/>
      <c r="KCZ62" s="86"/>
      <c r="KDA62" s="86"/>
      <c r="KDB62" s="86"/>
      <c r="KDC62" s="86"/>
      <c r="KDD62" s="86"/>
      <c r="KDE62" s="86"/>
      <c r="KDF62" s="86"/>
      <c r="KDG62" s="86"/>
      <c r="KDH62" s="86"/>
      <c r="KDI62" s="86"/>
      <c r="KDJ62" s="86"/>
      <c r="KDK62" s="86"/>
      <c r="KDL62" s="86"/>
      <c r="KDM62" s="86"/>
      <c r="KDN62" s="86"/>
      <c r="KDO62" s="86"/>
      <c r="KDP62" s="86"/>
      <c r="KDQ62" s="86"/>
      <c r="KDR62" s="86"/>
      <c r="KDS62" s="86"/>
      <c r="KDT62" s="86"/>
      <c r="KDU62" s="86"/>
      <c r="KDV62" s="86"/>
      <c r="KDW62" s="86"/>
      <c r="KDX62" s="86"/>
      <c r="KDY62" s="86"/>
      <c r="KDZ62" s="86"/>
      <c r="KEA62" s="86"/>
      <c r="KEB62" s="86"/>
      <c r="KEC62" s="86"/>
      <c r="KED62" s="86"/>
      <c r="KEE62" s="86"/>
      <c r="KEF62" s="86"/>
      <c r="KEG62" s="86"/>
      <c r="KEH62" s="86"/>
      <c r="KEI62" s="86"/>
      <c r="KEJ62" s="86"/>
      <c r="KEK62" s="86"/>
      <c r="KEL62" s="86"/>
      <c r="KEM62" s="86"/>
      <c r="KEN62" s="86"/>
      <c r="KEO62" s="86"/>
      <c r="KEP62" s="86"/>
      <c r="KEQ62" s="86"/>
      <c r="KER62" s="86"/>
      <c r="KES62" s="86"/>
      <c r="KET62" s="86"/>
      <c r="KEU62" s="86"/>
      <c r="KEV62" s="86"/>
      <c r="KEW62" s="86"/>
      <c r="KEX62" s="86"/>
      <c r="KEY62" s="86"/>
      <c r="KEZ62" s="86"/>
      <c r="KFA62" s="86"/>
      <c r="KFB62" s="86"/>
      <c r="KFC62" s="86"/>
      <c r="KFD62" s="86"/>
      <c r="KFE62" s="86"/>
      <c r="KFF62" s="86"/>
      <c r="KFG62" s="86"/>
      <c r="KFH62" s="86"/>
      <c r="KFI62" s="86"/>
      <c r="KFJ62" s="86"/>
      <c r="KFK62" s="86"/>
      <c r="KFL62" s="86"/>
      <c r="KFM62" s="86"/>
      <c r="KFN62" s="86"/>
      <c r="KFO62" s="86"/>
      <c r="KFP62" s="86"/>
      <c r="KFQ62" s="86"/>
      <c r="KFR62" s="86"/>
      <c r="KFS62" s="86"/>
      <c r="KFT62" s="86"/>
      <c r="KFU62" s="86"/>
      <c r="KFV62" s="86"/>
      <c r="KFW62" s="86"/>
      <c r="KFX62" s="86"/>
      <c r="KFY62" s="86"/>
      <c r="KFZ62" s="86"/>
      <c r="KGA62" s="86"/>
      <c r="KGB62" s="86"/>
      <c r="KGC62" s="86"/>
      <c r="KGD62" s="86"/>
      <c r="KGE62" s="86"/>
      <c r="KGF62" s="86"/>
      <c r="KGG62" s="86"/>
      <c r="KGH62" s="86"/>
      <c r="KGI62" s="86"/>
      <c r="KGJ62" s="86"/>
      <c r="KGK62" s="86"/>
      <c r="KGL62" s="86"/>
      <c r="KGM62" s="86"/>
      <c r="KGN62" s="86"/>
      <c r="KGO62" s="86"/>
      <c r="KGP62" s="86"/>
      <c r="KGQ62" s="86"/>
      <c r="KGR62" s="86"/>
      <c r="KGS62" s="86"/>
      <c r="KGT62" s="86"/>
      <c r="KGU62" s="86"/>
      <c r="KGV62" s="86"/>
      <c r="KGW62" s="86"/>
      <c r="KGX62" s="86"/>
      <c r="KGY62" s="86"/>
      <c r="KGZ62" s="86"/>
      <c r="KHA62" s="86"/>
      <c r="KHB62" s="86"/>
      <c r="KHC62" s="86"/>
      <c r="KHD62" s="86"/>
      <c r="KHE62" s="86"/>
      <c r="KHF62" s="86"/>
      <c r="KHG62" s="86"/>
      <c r="KHH62" s="86"/>
      <c r="KHI62" s="86"/>
      <c r="KHJ62" s="86"/>
      <c r="KHK62" s="86"/>
      <c r="KHL62" s="86"/>
      <c r="KHM62" s="86"/>
      <c r="KHN62" s="86"/>
      <c r="KHO62" s="86"/>
      <c r="KHP62" s="86"/>
      <c r="KHQ62" s="86"/>
      <c r="KHR62" s="86"/>
      <c r="KHS62" s="86"/>
      <c r="KHT62" s="86"/>
      <c r="KHU62" s="86"/>
      <c r="KHV62" s="86"/>
      <c r="KHW62" s="86"/>
      <c r="KHX62" s="86"/>
      <c r="KHY62" s="86"/>
      <c r="KHZ62" s="86"/>
      <c r="KIA62" s="86"/>
      <c r="KIB62" s="86"/>
      <c r="KIC62" s="86"/>
      <c r="KID62" s="86"/>
      <c r="KIE62" s="86"/>
      <c r="KIF62" s="86"/>
      <c r="KIG62" s="86"/>
      <c r="KIH62" s="86"/>
      <c r="KII62" s="86"/>
      <c r="KIJ62" s="86"/>
      <c r="KIK62" s="86"/>
      <c r="KIL62" s="86"/>
      <c r="KIM62" s="86"/>
      <c r="KIN62" s="86"/>
      <c r="KIO62" s="86"/>
      <c r="KIP62" s="86"/>
      <c r="KIQ62" s="86"/>
      <c r="KIR62" s="86"/>
      <c r="KIS62" s="86"/>
      <c r="KIT62" s="86"/>
      <c r="KIU62" s="86"/>
      <c r="KIV62" s="86"/>
      <c r="KIW62" s="86"/>
      <c r="KIX62" s="86"/>
      <c r="KIY62" s="86"/>
      <c r="KIZ62" s="86"/>
      <c r="KJA62" s="86"/>
      <c r="KJB62" s="86"/>
      <c r="KJC62" s="86"/>
      <c r="KJD62" s="86"/>
      <c r="KJE62" s="86"/>
      <c r="KJF62" s="86"/>
      <c r="KJG62" s="86"/>
      <c r="KJH62" s="86"/>
      <c r="KJI62" s="86"/>
      <c r="KJJ62" s="86"/>
      <c r="KJK62" s="86"/>
      <c r="KJL62" s="86"/>
      <c r="KJM62" s="86"/>
      <c r="KJN62" s="86"/>
      <c r="KJO62" s="86"/>
      <c r="KJP62" s="86"/>
      <c r="KJQ62" s="86"/>
      <c r="KJR62" s="86"/>
      <c r="KJS62" s="86"/>
      <c r="KJT62" s="86"/>
      <c r="KJU62" s="86"/>
      <c r="KJV62" s="86"/>
      <c r="KJW62" s="86"/>
      <c r="KJX62" s="86"/>
      <c r="KJY62" s="86"/>
      <c r="KJZ62" s="86"/>
      <c r="KKA62" s="86"/>
      <c r="KKB62" s="86"/>
      <c r="KKC62" s="86"/>
      <c r="KKD62" s="86"/>
      <c r="KKE62" s="86"/>
      <c r="KKF62" s="86"/>
      <c r="KKG62" s="86"/>
      <c r="KKH62" s="86"/>
      <c r="KKI62" s="86"/>
      <c r="KKJ62" s="86"/>
      <c r="KKK62" s="86"/>
      <c r="KKL62" s="86"/>
      <c r="KKM62" s="86"/>
      <c r="KKN62" s="86"/>
      <c r="KKO62" s="86"/>
      <c r="KKP62" s="86"/>
      <c r="KKQ62" s="86"/>
      <c r="KKR62" s="86"/>
      <c r="KKS62" s="86"/>
      <c r="KKT62" s="86"/>
      <c r="KKU62" s="86"/>
      <c r="KKV62" s="86"/>
      <c r="KKW62" s="86"/>
      <c r="KKX62" s="86"/>
      <c r="KKY62" s="86"/>
      <c r="KKZ62" s="86"/>
      <c r="KLA62" s="86"/>
      <c r="KLB62" s="86"/>
      <c r="KLC62" s="86"/>
      <c r="KLD62" s="86"/>
      <c r="KLE62" s="86"/>
      <c r="KLF62" s="86"/>
      <c r="KLG62" s="86"/>
      <c r="KLH62" s="86"/>
      <c r="KLI62" s="86"/>
      <c r="KLJ62" s="86"/>
      <c r="KLK62" s="86"/>
      <c r="KLL62" s="86"/>
      <c r="KLM62" s="86"/>
      <c r="KLN62" s="86"/>
      <c r="KLO62" s="86"/>
      <c r="KLP62" s="86"/>
      <c r="KLQ62" s="86"/>
      <c r="KLR62" s="86"/>
      <c r="KLS62" s="86"/>
      <c r="KLT62" s="86"/>
      <c r="KLU62" s="86"/>
      <c r="KLV62" s="86"/>
      <c r="KLW62" s="86"/>
      <c r="KLX62" s="86"/>
      <c r="KLY62" s="86"/>
      <c r="KLZ62" s="86"/>
      <c r="KMA62" s="86"/>
      <c r="KMB62" s="86"/>
      <c r="KMC62" s="86"/>
      <c r="KMD62" s="86"/>
      <c r="KME62" s="86"/>
      <c r="KMF62" s="86"/>
      <c r="KMG62" s="86"/>
      <c r="KMH62" s="86"/>
      <c r="KMI62" s="86"/>
      <c r="KMJ62" s="86"/>
      <c r="KMK62" s="86"/>
      <c r="KML62" s="86"/>
      <c r="KMM62" s="86"/>
      <c r="KMN62" s="86"/>
      <c r="KMO62" s="86"/>
      <c r="KMP62" s="86"/>
      <c r="KMQ62" s="86"/>
      <c r="KMR62" s="86"/>
      <c r="KMS62" s="86"/>
      <c r="KMT62" s="86"/>
      <c r="KMU62" s="86"/>
      <c r="KMV62" s="86"/>
      <c r="KMW62" s="86"/>
      <c r="KMX62" s="86"/>
      <c r="KMY62" s="86"/>
      <c r="KMZ62" s="86"/>
      <c r="KNA62" s="86"/>
      <c r="KNB62" s="86"/>
      <c r="KNC62" s="86"/>
      <c r="KND62" s="86"/>
      <c r="KNE62" s="86"/>
      <c r="KNF62" s="86"/>
      <c r="KNG62" s="86"/>
      <c r="KNH62" s="86"/>
      <c r="KNI62" s="86"/>
      <c r="KNJ62" s="86"/>
      <c r="KNK62" s="86"/>
      <c r="KNL62" s="86"/>
      <c r="KNM62" s="86"/>
      <c r="KNN62" s="86"/>
      <c r="KNO62" s="86"/>
      <c r="KNP62" s="86"/>
      <c r="KNQ62" s="86"/>
      <c r="KNR62" s="86"/>
      <c r="KNS62" s="86"/>
      <c r="KNT62" s="86"/>
      <c r="KNU62" s="86"/>
      <c r="KNV62" s="86"/>
      <c r="KNW62" s="86"/>
      <c r="KNX62" s="86"/>
      <c r="KNY62" s="86"/>
      <c r="KNZ62" s="86"/>
      <c r="KOA62" s="86"/>
      <c r="KOB62" s="86"/>
      <c r="KOC62" s="86"/>
      <c r="KOD62" s="86"/>
      <c r="KOE62" s="86"/>
      <c r="KOF62" s="86"/>
      <c r="KOG62" s="86"/>
      <c r="KOH62" s="86"/>
      <c r="KOI62" s="86"/>
      <c r="KOJ62" s="86"/>
      <c r="KOK62" s="86"/>
      <c r="KOL62" s="86"/>
      <c r="KOM62" s="86"/>
      <c r="KON62" s="86"/>
      <c r="KOO62" s="86"/>
      <c r="KOP62" s="86"/>
      <c r="KOQ62" s="86"/>
      <c r="KOR62" s="86"/>
      <c r="KOS62" s="86"/>
      <c r="KOT62" s="86"/>
      <c r="KOU62" s="86"/>
      <c r="KOV62" s="86"/>
      <c r="KOW62" s="86"/>
      <c r="KOX62" s="86"/>
      <c r="KOY62" s="86"/>
      <c r="KOZ62" s="86"/>
      <c r="KPA62" s="86"/>
      <c r="KPB62" s="86"/>
      <c r="KPC62" s="86"/>
      <c r="KPD62" s="86"/>
      <c r="KPE62" s="86"/>
      <c r="KPF62" s="86"/>
      <c r="KPG62" s="86"/>
      <c r="KPH62" s="86"/>
      <c r="KPI62" s="86"/>
      <c r="KPJ62" s="86"/>
      <c r="KPK62" s="86"/>
      <c r="KPL62" s="86"/>
      <c r="KPM62" s="86"/>
      <c r="KPN62" s="86"/>
      <c r="KPO62" s="86"/>
      <c r="KPP62" s="86"/>
      <c r="KPQ62" s="86"/>
      <c r="KPR62" s="86"/>
      <c r="KPS62" s="86"/>
      <c r="KPT62" s="86"/>
      <c r="KPU62" s="86"/>
      <c r="KPV62" s="86"/>
      <c r="KPW62" s="86"/>
      <c r="KPX62" s="86"/>
      <c r="KPY62" s="86"/>
      <c r="KPZ62" s="86"/>
      <c r="KQA62" s="86"/>
      <c r="KQB62" s="86"/>
      <c r="KQC62" s="86"/>
      <c r="KQD62" s="86"/>
      <c r="KQE62" s="86"/>
      <c r="KQF62" s="86"/>
      <c r="KQG62" s="86"/>
      <c r="KQH62" s="86"/>
      <c r="KQI62" s="86"/>
      <c r="KQJ62" s="86"/>
      <c r="KQK62" s="86"/>
      <c r="KQL62" s="86"/>
      <c r="KQM62" s="86"/>
      <c r="KQN62" s="86"/>
      <c r="KQO62" s="86"/>
      <c r="KQP62" s="86"/>
      <c r="KQQ62" s="86"/>
      <c r="KQR62" s="86"/>
      <c r="KQS62" s="86"/>
      <c r="KQT62" s="86"/>
      <c r="KQU62" s="86"/>
      <c r="KQV62" s="86"/>
      <c r="KQW62" s="86"/>
      <c r="KQX62" s="86"/>
      <c r="KQY62" s="86"/>
      <c r="KQZ62" s="86"/>
      <c r="KRA62" s="86"/>
      <c r="KRB62" s="86"/>
      <c r="KRC62" s="86"/>
      <c r="KRD62" s="86"/>
      <c r="KRE62" s="86"/>
      <c r="KRF62" s="86"/>
      <c r="KRG62" s="86"/>
      <c r="KRH62" s="86"/>
      <c r="KRI62" s="86"/>
      <c r="KRJ62" s="86"/>
      <c r="KRK62" s="86"/>
      <c r="KRL62" s="86"/>
      <c r="KRM62" s="86"/>
      <c r="KRN62" s="86"/>
      <c r="KRO62" s="86"/>
      <c r="KRP62" s="86"/>
      <c r="KRQ62" s="86"/>
      <c r="KRR62" s="86"/>
      <c r="KRS62" s="86"/>
      <c r="KRT62" s="86"/>
      <c r="KRU62" s="86"/>
      <c r="KRV62" s="86"/>
      <c r="KRW62" s="86"/>
      <c r="KRX62" s="86"/>
      <c r="KRY62" s="86"/>
      <c r="KRZ62" s="86"/>
      <c r="KSA62" s="86"/>
      <c r="KSB62" s="86"/>
      <c r="KSC62" s="86"/>
      <c r="KSD62" s="86"/>
      <c r="KSE62" s="86"/>
      <c r="KSF62" s="86"/>
      <c r="KSG62" s="86"/>
      <c r="KSH62" s="86"/>
      <c r="KSI62" s="86"/>
      <c r="KSJ62" s="86"/>
      <c r="KSK62" s="86"/>
      <c r="KSL62" s="86"/>
      <c r="KSM62" s="86"/>
      <c r="KSN62" s="86"/>
      <c r="KSO62" s="86"/>
      <c r="KSP62" s="86"/>
      <c r="KSQ62" s="86"/>
      <c r="KSR62" s="86"/>
      <c r="KSS62" s="86"/>
      <c r="KST62" s="86"/>
      <c r="KSU62" s="86"/>
      <c r="KSV62" s="86"/>
      <c r="KSW62" s="86"/>
      <c r="KSX62" s="86"/>
      <c r="KSY62" s="86"/>
      <c r="KSZ62" s="86"/>
      <c r="KTA62" s="86"/>
      <c r="KTB62" s="86"/>
      <c r="KTC62" s="86"/>
      <c r="KTD62" s="86"/>
      <c r="KTE62" s="86"/>
      <c r="KTF62" s="86"/>
      <c r="KTG62" s="86"/>
      <c r="KTH62" s="86"/>
      <c r="KTI62" s="86"/>
      <c r="KTJ62" s="86"/>
      <c r="KTK62" s="86"/>
      <c r="KTL62" s="86"/>
      <c r="KTM62" s="86"/>
      <c r="KTN62" s="86"/>
      <c r="KTO62" s="86"/>
      <c r="KTP62" s="86"/>
      <c r="KTQ62" s="86"/>
      <c r="KTR62" s="86"/>
      <c r="KTS62" s="86"/>
      <c r="KTT62" s="86"/>
      <c r="KTU62" s="86"/>
      <c r="KTV62" s="86"/>
      <c r="KTW62" s="86"/>
      <c r="KTX62" s="86"/>
      <c r="KTY62" s="86"/>
      <c r="KTZ62" s="86"/>
      <c r="KUA62" s="86"/>
      <c r="KUB62" s="86"/>
      <c r="KUC62" s="86"/>
      <c r="KUD62" s="86"/>
      <c r="KUE62" s="86"/>
      <c r="KUF62" s="86"/>
      <c r="KUG62" s="86"/>
      <c r="KUH62" s="86"/>
      <c r="KUI62" s="86"/>
      <c r="KUJ62" s="86"/>
      <c r="KUK62" s="86"/>
      <c r="KUL62" s="86"/>
      <c r="KUM62" s="86"/>
      <c r="KUN62" s="86"/>
      <c r="KUO62" s="86"/>
      <c r="KUP62" s="86"/>
      <c r="KUQ62" s="86"/>
      <c r="KUR62" s="86"/>
      <c r="KUS62" s="86"/>
      <c r="KUT62" s="86"/>
      <c r="KUU62" s="86"/>
      <c r="KUV62" s="86"/>
      <c r="KUW62" s="86"/>
      <c r="KUX62" s="86"/>
      <c r="KUY62" s="86"/>
      <c r="KUZ62" s="86"/>
      <c r="KVA62" s="86"/>
      <c r="KVB62" s="86"/>
      <c r="KVC62" s="86"/>
      <c r="KVD62" s="86"/>
      <c r="KVE62" s="86"/>
      <c r="KVF62" s="86"/>
      <c r="KVG62" s="86"/>
      <c r="KVH62" s="86"/>
      <c r="KVI62" s="86"/>
      <c r="KVJ62" s="86"/>
      <c r="KVK62" s="86"/>
      <c r="KVL62" s="86"/>
      <c r="KVM62" s="86"/>
      <c r="KVN62" s="86"/>
      <c r="KVO62" s="86"/>
      <c r="KVP62" s="86"/>
      <c r="KVQ62" s="86"/>
      <c r="KVR62" s="86"/>
      <c r="KVS62" s="86"/>
      <c r="KVT62" s="86"/>
      <c r="KVU62" s="86"/>
      <c r="KVV62" s="86"/>
      <c r="KVW62" s="86"/>
      <c r="KVX62" s="86"/>
      <c r="KVY62" s="86"/>
      <c r="KVZ62" s="86"/>
      <c r="KWA62" s="86"/>
      <c r="KWB62" s="86"/>
      <c r="KWC62" s="86"/>
      <c r="KWD62" s="86"/>
      <c r="KWE62" s="86"/>
      <c r="KWF62" s="86"/>
      <c r="KWG62" s="86"/>
      <c r="KWH62" s="86"/>
      <c r="KWI62" s="86"/>
      <c r="KWJ62" s="86"/>
      <c r="KWK62" s="86"/>
      <c r="KWL62" s="86"/>
      <c r="KWM62" s="86"/>
      <c r="KWN62" s="86"/>
      <c r="KWO62" s="86"/>
      <c r="KWP62" s="86"/>
      <c r="KWQ62" s="86"/>
      <c r="KWR62" s="86"/>
      <c r="KWS62" s="86"/>
      <c r="KWT62" s="86"/>
      <c r="KWU62" s="86"/>
      <c r="KWV62" s="86"/>
      <c r="KWW62" s="86"/>
      <c r="KWX62" s="86"/>
      <c r="KWY62" s="86"/>
      <c r="KWZ62" s="86"/>
      <c r="KXA62" s="86"/>
      <c r="KXB62" s="86"/>
      <c r="KXC62" s="86"/>
      <c r="KXD62" s="86"/>
      <c r="KXE62" s="86"/>
      <c r="KXF62" s="86"/>
      <c r="KXG62" s="86"/>
      <c r="KXH62" s="86"/>
      <c r="KXI62" s="86"/>
      <c r="KXJ62" s="86"/>
      <c r="KXK62" s="86"/>
      <c r="KXL62" s="86"/>
      <c r="KXM62" s="86"/>
      <c r="KXN62" s="86"/>
      <c r="KXO62" s="86"/>
      <c r="KXP62" s="86"/>
      <c r="KXQ62" s="86"/>
      <c r="KXR62" s="86"/>
      <c r="KXS62" s="86"/>
      <c r="KXT62" s="86"/>
      <c r="KXU62" s="86"/>
      <c r="KXV62" s="86"/>
      <c r="KXW62" s="86"/>
      <c r="KXX62" s="86"/>
      <c r="KXY62" s="86"/>
      <c r="KXZ62" s="86"/>
      <c r="KYA62" s="86"/>
      <c r="KYB62" s="86"/>
      <c r="KYC62" s="86"/>
      <c r="KYD62" s="86"/>
      <c r="KYE62" s="86"/>
      <c r="KYF62" s="86"/>
      <c r="KYG62" s="86"/>
      <c r="KYH62" s="86"/>
      <c r="KYI62" s="86"/>
      <c r="KYJ62" s="86"/>
      <c r="KYK62" s="86"/>
      <c r="KYL62" s="86"/>
      <c r="KYM62" s="86"/>
      <c r="KYN62" s="86"/>
      <c r="KYO62" s="86"/>
      <c r="KYP62" s="86"/>
      <c r="KYQ62" s="86"/>
      <c r="KYR62" s="86"/>
      <c r="KYS62" s="86"/>
      <c r="KYT62" s="86"/>
      <c r="KYU62" s="86"/>
      <c r="KYV62" s="86"/>
      <c r="KYW62" s="86"/>
      <c r="KYX62" s="86"/>
      <c r="KYY62" s="86"/>
      <c r="KYZ62" s="86"/>
      <c r="KZA62" s="86"/>
      <c r="KZB62" s="86"/>
      <c r="KZC62" s="86"/>
      <c r="KZD62" s="86"/>
      <c r="KZE62" s="86"/>
      <c r="KZF62" s="86"/>
      <c r="KZG62" s="86"/>
      <c r="KZH62" s="86"/>
      <c r="KZI62" s="86"/>
      <c r="KZJ62" s="86"/>
      <c r="KZK62" s="86"/>
      <c r="KZL62" s="86"/>
      <c r="KZM62" s="86"/>
      <c r="KZN62" s="86"/>
      <c r="KZO62" s="86"/>
      <c r="KZP62" s="86"/>
      <c r="KZQ62" s="86"/>
      <c r="KZR62" s="86"/>
      <c r="KZS62" s="86"/>
      <c r="KZT62" s="86"/>
      <c r="KZU62" s="86"/>
      <c r="KZV62" s="86"/>
      <c r="KZW62" s="86"/>
      <c r="KZX62" s="86"/>
      <c r="KZY62" s="86"/>
      <c r="KZZ62" s="86"/>
      <c r="LAA62" s="86"/>
      <c r="LAB62" s="86"/>
      <c r="LAC62" s="86"/>
      <c r="LAD62" s="86"/>
      <c r="LAE62" s="86"/>
      <c r="LAF62" s="86"/>
      <c r="LAG62" s="86"/>
      <c r="LAH62" s="86"/>
      <c r="LAI62" s="86"/>
      <c r="LAJ62" s="86"/>
      <c r="LAK62" s="86"/>
      <c r="LAL62" s="86"/>
      <c r="LAM62" s="86"/>
      <c r="LAN62" s="86"/>
      <c r="LAO62" s="86"/>
      <c r="LAP62" s="86"/>
      <c r="LAQ62" s="86"/>
      <c r="LAR62" s="86"/>
      <c r="LAS62" s="86"/>
      <c r="LAT62" s="86"/>
      <c r="LAU62" s="86"/>
      <c r="LAV62" s="86"/>
      <c r="LAW62" s="86"/>
      <c r="LAX62" s="86"/>
      <c r="LAY62" s="86"/>
      <c r="LAZ62" s="86"/>
      <c r="LBA62" s="86"/>
      <c r="LBB62" s="86"/>
      <c r="LBC62" s="86"/>
      <c r="LBD62" s="86"/>
      <c r="LBE62" s="86"/>
      <c r="LBF62" s="86"/>
      <c r="LBG62" s="86"/>
      <c r="LBH62" s="86"/>
      <c r="LBI62" s="86"/>
      <c r="LBJ62" s="86"/>
      <c r="LBK62" s="86"/>
      <c r="LBL62" s="86"/>
      <c r="LBM62" s="86"/>
      <c r="LBN62" s="86"/>
      <c r="LBO62" s="86"/>
      <c r="LBP62" s="86"/>
      <c r="LBQ62" s="86"/>
      <c r="LBR62" s="86"/>
      <c r="LBS62" s="86"/>
      <c r="LBT62" s="86"/>
      <c r="LBU62" s="86"/>
      <c r="LBV62" s="86"/>
      <c r="LBW62" s="86"/>
      <c r="LBX62" s="86"/>
      <c r="LBY62" s="86"/>
      <c r="LBZ62" s="86"/>
      <c r="LCA62" s="86"/>
      <c r="LCB62" s="86"/>
      <c r="LCC62" s="86"/>
      <c r="LCD62" s="86"/>
      <c r="LCE62" s="86"/>
      <c r="LCF62" s="86"/>
      <c r="LCG62" s="86"/>
      <c r="LCH62" s="86"/>
      <c r="LCI62" s="86"/>
      <c r="LCJ62" s="86"/>
      <c r="LCK62" s="86"/>
      <c r="LCL62" s="86"/>
      <c r="LCM62" s="86"/>
      <c r="LCN62" s="86"/>
      <c r="LCO62" s="86"/>
      <c r="LCP62" s="86"/>
      <c r="LCQ62" s="86"/>
      <c r="LCR62" s="86"/>
      <c r="LCS62" s="86"/>
      <c r="LCT62" s="86"/>
      <c r="LCU62" s="86"/>
      <c r="LCV62" s="86"/>
      <c r="LCW62" s="86"/>
      <c r="LCX62" s="86"/>
      <c r="LCY62" s="86"/>
      <c r="LCZ62" s="86"/>
      <c r="LDA62" s="86"/>
      <c r="LDB62" s="86"/>
      <c r="LDC62" s="86"/>
      <c r="LDD62" s="86"/>
      <c r="LDE62" s="86"/>
      <c r="LDF62" s="86"/>
      <c r="LDG62" s="86"/>
      <c r="LDH62" s="86"/>
      <c r="LDI62" s="86"/>
      <c r="LDJ62" s="86"/>
      <c r="LDK62" s="86"/>
      <c r="LDL62" s="86"/>
      <c r="LDM62" s="86"/>
      <c r="LDN62" s="86"/>
      <c r="LDO62" s="86"/>
      <c r="LDP62" s="86"/>
      <c r="LDQ62" s="86"/>
      <c r="LDR62" s="86"/>
      <c r="LDS62" s="86"/>
      <c r="LDT62" s="86"/>
      <c r="LDU62" s="86"/>
      <c r="LDV62" s="86"/>
      <c r="LDW62" s="86"/>
      <c r="LDX62" s="86"/>
      <c r="LDY62" s="86"/>
      <c r="LDZ62" s="86"/>
      <c r="LEA62" s="86"/>
      <c r="LEB62" s="86"/>
      <c r="LEC62" s="86"/>
      <c r="LED62" s="86"/>
      <c r="LEE62" s="86"/>
      <c r="LEF62" s="86"/>
      <c r="LEG62" s="86"/>
      <c r="LEH62" s="86"/>
      <c r="LEI62" s="86"/>
      <c r="LEJ62" s="86"/>
      <c r="LEK62" s="86"/>
      <c r="LEL62" s="86"/>
      <c r="LEM62" s="86"/>
      <c r="LEN62" s="86"/>
      <c r="LEO62" s="86"/>
      <c r="LEP62" s="86"/>
      <c r="LEQ62" s="86"/>
      <c r="LER62" s="86"/>
      <c r="LES62" s="86"/>
      <c r="LET62" s="86"/>
      <c r="LEU62" s="86"/>
      <c r="LEV62" s="86"/>
      <c r="LEW62" s="86"/>
      <c r="LEX62" s="86"/>
      <c r="LEY62" s="86"/>
      <c r="LEZ62" s="86"/>
      <c r="LFA62" s="86"/>
      <c r="LFB62" s="86"/>
      <c r="LFC62" s="86"/>
      <c r="LFD62" s="86"/>
      <c r="LFE62" s="86"/>
      <c r="LFF62" s="86"/>
      <c r="LFG62" s="86"/>
      <c r="LFH62" s="86"/>
      <c r="LFI62" s="86"/>
      <c r="LFJ62" s="86"/>
      <c r="LFK62" s="86"/>
      <c r="LFL62" s="86"/>
      <c r="LFM62" s="86"/>
      <c r="LFN62" s="86"/>
      <c r="LFO62" s="86"/>
      <c r="LFP62" s="86"/>
      <c r="LFQ62" s="86"/>
      <c r="LFR62" s="86"/>
      <c r="LFS62" s="86"/>
      <c r="LFT62" s="86"/>
      <c r="LFU62" s="86"/>
      <c r="LFV62" s="86"/>
      <c r="LFW62" s="86"/>
      <c r="LFX62" s="86"/>
      <c r="LFY62" s="86"/>
      <c r="LFZ62" s="86"/>
      <c r="LGA62" s="86"/>
      <c r="LGB62" s="86"/>
      <c r="LGC62" s="86"/>
      <c r="LGD62" s="86"/>
      <c r="LGE62" s="86"/>
      <c r="LGF62" s="86"/>
      <c r="LGG62" s="86"/>
      <c r="LGH62" s="86"/>
      <c r="LGI62" s="86"/>
      <c r="LGJ62" s="86"/>
      <c r="LGK62" s="86"/>
      <c r="LGL62" s="86"/>
      <c r="LGM62" s="86"/>
      <c r="LGN62" s="86"/>
      <c r="LGO62" s="86"/>
      <c r="LGP62" s="86"/>
      <c r="LGQ62" s="86"/>
      <c r="LGR62" s="86"/>
      <c r="LGS62" s="86"/>
      <c r="LGT62" s="86"/>
      <c r="LGU62" s="86"/>
      <c r="LGV62" s="86"/>
      <c r="LGW62" s="86"/>
      <c r="LGX62" s="86"/>
      <c r="LGY62" s="86"/>
      <c r="LGZ62" s="86"/>
      <c r="LHA62" s="86"/>
      <c r="LHB62" s="86"/>
      <c r="LHC62" s="86"/>
      <c r="LHD62" s="86"/>
      <c r="LHE62" s="86"/>
      <c r="LHF62" s="86"/>
      <c r="LHG62" s="86"/>
      <c r="LHH62" s="86"/>
      <c r="LHI62" s="86"/>
      <c r="LHJ62" s="86"/>
      <c r="LHK62" s="86"/>
      <c r="LHL62" s="86"/>
      <c r="LHM62" s="86"/>
      <c r="LHN62" s="86"/>
      <c r="LHO62" s="86"/>
      <c r="LHP62" s="86"/>
      <c r="LHQ62" s="86"/>
      <c r="LHR62" s="86"/>
      <c r="LHS62" s="86"/>
      <c r="LHT62" s="86"/>
      <c r="LHU62" s="86"/>
      <c r="LHV62" s="86"/>
      <c r="LHW62" s="86"/>
      <c r="LHX62" s="86"/>
      <c r="LHY62" s="86"/>
      <c r="LHZ62" s="86"/>
      <c r="LIA62" s="86"/>
      <c r="LIB62" s="86"/>
      <c r="LIC62" s="86"/>
      <c r="LID62" s="86"/>
      <c r="LIE62" s="86"/>
      <c r="LIF62" s="86"/>
      <c r="LIG62" s="86"/>
      <c r="LIH62" s="86"/>
      <c r="LII62" s="86"/>
      <c r="LIJ62" s="86"/>
      <c r="LIK62" s="86"/>
      <c r="LIL62" s="86"/>
      <c r="LIM62" s="86"/>
      <c r="LIN62" s="86"/>
      <c r="LIO62" s="86"/>
      <c r="LIP62" s="86"/>
      <c r="LIQ62" s="86"/>
      <c r="LIR62" s="86"/>
      <c r="LIS62" s="86"/>
      <c r="LIT62" s="86"/>
      <c r="LIU62" s="86"/>
      <c r="LIV62" s="86"/>
      <c r="LIW62" s="86"/>
      <c r="LIX62" s="86"/>
      <c r="LIY62" s="86"/>
      <c r="LIZ62" s="86"/>
      <c r="LJA62" s="86"/>
      <c r="LJB62" s="86"/>
      <c r="LJC62" s="86"/>
      <c r="LJD62" s="86"/>
      <c r="LJE62" s="86"/>
      <c r="LJF62" s="86"/>
      <c r="LJG62" s="86"/>
      <c r="LJH62" s="86"/>
      <c r="LJI62" s="86"/>
      <c r="LJJ62" s="86"/>
      <c r="LJK62" s="86"/>
      <c r="LJL62" s="86"/>
      <c r="LJM62" s="86"/>
      <c r="LJN62" s="86"/>
      <c r="LJO62" s="86"/>
      <c r="LJP62" s="86"/>
      <c r="LJQ62" s="86"/>
      <c r="LJR62" s="86"/>
      <c r="LJS62" s="86"/>
      <c r="LJT62" s="86"/>
      <c r="LJU62" s="86"/>
      <c r="LJV62" s="86"/>
      <c r="LJW62" s="86"/>
      <c r="LJX62" s="86"/>
      <c r="LJY62" s="86"/>
      <c r="LJZ62" s="86"/>
      <c r="LKA62" s="86"/>
      <c r="LKB62" s="86"/>
      <c r="LKC62" s="86"/>
      <c r="LKD62" s="86"/>
      <c r="LKE62" s="86"/>
      <c r="LKF62" s="86"/>
      <c r="LKG62" s="86"/>
      <c r="LKH62" s="86"/>
      <c r="LKI62" s="86"/>
      <c r="LKJ62" s="86"/>
      <c r="LKK62" s="86"/>
      <c r="LKL62" s="86"/>
      <c r="LKM62" s="86"/>
      <c r="LKN62" s="86"/>
      <c r="LKO62" s="86"/>
      <c r="LKP62" s="86"/>
      <c r="LKQ62" s="86"/>
      <c r="LKR62" s="86"/>
      <c r="LKS62" s="86"/>
      <c r="LKT62" s="86"/>
      <c r="LKU62" s="86"/>
      <c r="LKV62" s="86"/>
      <c r="LKW62" s="86"/>
      <c r="LKX62" s="86"/>
      <c r="LKY62" s="86"/>
      <c r="LKZ62" s="86"/>
      <c r="LLA62" s="86"/>
      <c r="LLB62" s="86"/>
      <c r="LLC62" s="86"/>
      <c r="LLD62" s="86"/>
      <c r="LLE62" s="86"/>
      <c r="LLF62" s="86"/>
      <c r="LLG62" s="86"/>
      <c r="LLH62" s="86"/>
      <c r="LLI62" s="86"/>
      <c r="LLJ62" s="86"/>
      <c r="LLK62" s="86"/>
      <c r="LLL62" s="86"/>
      <c r="LLM62" s="86"/>
      <c r="LLN62" s="86"/>
      <c r="LLO62" s="86"/>
      <c r="LLP62" s="86"/>
      <c r="LLQ62" s="86"/>
      <c r="LLR62" s="86"/>
      <c r="LLS62" s="86"/>
      <c r="LLT62" s="86"/>
      <c r="LLU62" s="86"/>
      <c r="LLV62" s="86"/>
      <c r="LLW62" s="86"/>
      <c r="LLX62" s="86"/>
      <c r="LLY62" s="86"/>
      <c r="LLZ62" s="86"/>
      <c r="LMA62" s="86"/>
      <c r="LMB62" s="86"/>
      <c r="LMC62" s="86"/>
      <c r="LMD62" s="86"/>
      <c r="LME62" s="86"/>
      <c r="LMF62" s="86"/>
      <c r="LMG62" s="86"/>
      <c r="LMH62" s="86"/>
      <c r="LMI62" s="86"/>
      <c r="LMJ62" s="86"/>
      <c r="LMK62" s="86"/>
      <c r="LML62" s="86"/>
      <c r="LMM62" s="86"/>
      <c r="LMN62" s="86"/>
      <c r="LMO62" s="86"/>
      <c r="LMP62" s="86"/>
      <c r="LMQ62" s="86"/>
      <c r="LMR62" s="86"/>
      <c r="LMS62" s="86"/>
      <c r="LMT62" s="86"/>
      <c r="LMU62" s="86"/>
      <c r="LMV62" s="86"/>
      <c r="LMW62" s="86"/>
      <c r="LMX62" s="86"/>
      <c r="LMY62" s="86"/>
      <c r="LMZ62" s="86"/>
      <c r="LNA62" s="86"/>
      <c r="LNB62" s="86"/>
      <c r="LNC62" s="86"/>
      <c r="LND62" s="86"/>
      <c r="LNE62" s="86"/>
      <c r="LNF62" s="86"/>
      <c r="LNG62" s="86"/>
      <c r="LNH62" s="86"/>
      <c r="LNI62" s="86"/>
      <c r="LNJ62" s="86"/>
      <c r="LNK62" s="86"/>
      <c r="LNL62" s="86"/>
      <c r="LNM62" s="86"/>
      <c r="LNN62" s="86"/>
      <c r="LNO62" s="86"/>
      <c r="LNP62" s="86"/>
      <c r="LNQ62" s="86"/>
      <c r="LNR62" s="86"/>
      <c r="LNS62" s="86"/>
      <c r="LNT62" s="86"/>
      <c r="LNU62" s="86"/>
      <c r="LNV62" s="86"/>
      <c r="LNW62" s="86"/>
      <c r="LNX62" s="86"/>
      <c r="LNY62" s="86"/>
      <c r="LNZ62" s="86"/>
      <c r="LOA62" s="86"/>
      <c r="LOB62" s="86"/>
      <c r="LOC62" s="86"/>
      <c r="LOD62" s="86"/>
      <c r="LOE62" s="86"/>
      <c r="LOF62" s="86"/>
      <c r="LOG62" s="86"/>
      <c r="LOH62" s="86"/>
      <c r="LOI62" s="86"/>
      <c r="LOJ62" s="86"/>
      <c r="LOK62" s="86"/>
      <c r="LOL62" s="86"/>
      <c r="LOM62" s="86"/>
      <c r="LON62" s="86"/>
      <c r="LOO62" s="86"/>
      <c r="LOP62" s="86"/>
      <c r="LOQ62" s="86"/>
      <c r="LOR62" s="86"/>
      <c r="LOS62" s="86"/>
      <c r="LOT62" s="86"/>
      <c r="LOU62" s="86"/>
      <c r="LOV62" s="86"/>
      <c r="LOW62" s="86"/>
      <c r="LOX62" s="86"/>
      <c r="LOY62" s="86"/>
      <c r="LOZ62" s="86"/>
      <c r="LPA62" s="86"/>
      <c r="LPB62" s="86"/>
      <c r="LPC62" s="86"/>
      <c r="LPD62" s="86"/>
      <c r="LPE62" s="86"/>
      <c r="LPF62" s="86"/>
      <c r="LPG62" s="86"/>
      <c r="LPH62" s="86"/>
      <c r="LPI62" s="86"/>
      <c r="LPJ62" s="86"/>
      <c r="LPK62" s="86"/>
      <c r="LPL62" s="86"/>
      <c r="LPM62" s="86"/>
      <c r="LPN62" s="86"/>
      <c r="LPO62" s="86"/>
      <c r="LPP62" s="86"/>
      <c r="LPQ62" s="86"/>
      <c r="LPR62" s="86"/>
      <c r="LPS62" s="86"/>
      <c r="LPT62" s="86"/>
      <c r="LPU62" s="86"/>
      <c r="LPV62" s="86"/>
      <c r="LPW62" s="86"/>
      <c r="LPX62" s="86"/>
      <c r="LPY62" s="86"/>
      <c r="LPZ62" s="86"/>
      <c r="LQA62" s="86"/>
      <c r="LQB62" s="86"/>
      <c r="LQC62" s="86"/>
      <c r="LQD62" s="86"/>
      <c r="LQE62" s="86"/>
      <c r="LQF62" s="86"/>
      <c r="LQG62" s="86"/>
      <c r="LQH62" s="86"/>
      <c r="LQI62" s="86"/>
      <c r="LQJ62" s="86"/>
      <c r="LQK62" s="86"/>
      <c r="LQL62" s="86"/>
      <c r="LQM62" s="86"/>
      <c r="LQN62" s="86"/>
      <c r="LQO62" s="86"/>
      <c r="LQP62" s="86"/>
      <c r="LQQ62" s="86"/>
      <c r="LQR62" s="86"/>
      <c r="LQS62" s="86"/>
      <c r="LQT62" s="86"/>
      <c r="LQU62" s="86"/>
      <c r="LQV62" s="86"/>
      <c r="LQW62" s="86"/>
      <c r="LQX62" s="86"/>
      <c r="LQY62" s="86"/>
      <c r="LQZ62" s="86"/>
      <c r="LRA62" s="86"/>
      <c r="LRB62" s="86"/>
      <c r="LRC62" s="86"/>
      <c r="LRD62" s="86"/>
      <c r="LRE62" s="86"/>
      <c r="LRF62" s="86"/>
      <c r="LRG62" s="86"/>
      <c r="LRH62" s="86"/>
      <c r="LRI62" s="86"/>
      <c r="LRJ62" s="86"/>
      <c r="LRK62" s="86"/>
      <c r="LRL62" s="86"/>
      <c r="LRM62" s="86"/>
      <c r="LRN62" s="86"/>
      <c r="LRO62" s="86"/>
      <c r="LRP62" s="86"/>
      <c r="LRQ62" s="86"/>
      <c r="LRR62" s="86"/>
      <c r="LRS62" s="86"/>
      <c r="LRT62" s="86"/>
      <c r="LRU62" s="86"/>
      <c r="LRV62" s="86"/>
      <c r="LRW62" s="86"/>
      <c r="LRX62" s="86"/>
      <c r="LRY62" s="86"/>
      <c r="LRZ62" s="86"/>
      <c r="LSA62" s="86"/>
      <c r="LSB62" s="86"/>
      <c r="LSC62" s="86"/>
      <c r="LSD62" s="86"/>
      <c r="LSE62" s="86"/>
      <c r="LSF62" s="86"/>
      <c r="LSG62" s="86"/>
      <c r="LSH62" s="86"/>
      <c r="LSI62" s="86"/>
      <c r="LSJ62" s="86"/>
      <c r="LSK62" s="86"/>
      <c r="LSL62" s="86"/>
      <c r="LSM62" s="86"/>
      <c r="LSN62" s="86"/>
      <c r="LSO62" s="86"/>
      <c r="LSP62" s="86"/>
      <c r="LSQ62" s="86"/>
      <c r="LSR62" s="86"/>
      <c r="LSS62" s="86"/>
      <c r="LST62" s="86"/>
      <c r="LSU62" s="86"/>
      <c r="LSV62" s="86"/>
      <c r="LSW62" s="86"/>
      <c r="LSX62" s="86"/>
      <c r="LSY62" s="86"/>
      <c r="LSZ62" s="86"/>
      <c r="LTA62" s="86"/>
      <c r="LTB62" s="86"/>
      <c r="LTC62" s="86"/>
      <c r="LTD62" s="86"/>
      <c r="LTE62" s="86"/>
      <c r="LTF62" s="86"/>
      <c r="LTG62" s="86"/>
      <c r="LTH62" s="86"/>
      <c r="LTI62" s="86"/>
      <c r="LTJ62" s="86"/>
      <c r="LTK62" s="86"/>
      <c r="LTL62" s="86"/>
      <c r="LTM62" s="86"/>
      <c r="LTN62" s="86"/>
      <c r="LTO62" s="86"/>
      <c r="LTP62" s="86"/>
      <c r="LTQ62" s="86"/>
      <c r="LTR62" s="86"/>
      <c r="LTS62" s="86"/>
      <c r="LTT62" s="86"/>
      <c r="LTU62" s="86"/>
      <c r="LTV62" s="86"/>
      <c r="LTW62" s="86"/>
      <c r="LTX62" s="86"/>
      <c r="LTY62" s="86"/>
      <c r="LTZ62" s="86"/>
      <c r="LUA62" s="86"/>
      <c r="LUB62" s="86"/>
      <c r="LUC62" s="86"/>
      <c r="LUD62" s="86"/>
      <c r="LUE62" s="86"/>
      <c r="LUF62" s="86"/>
      <c r="LUG62" s="86"/>
      <c r="LUH62" s="86"/>
      <c r="LUI62" s="86"/>
      <c r="LUJ62" s="86"/>
      <c r="LUK62" s="86"/>
      <c r="LUL62" s="86"/>
      <c r="LUM62" s="86"/>
      <c r="LUN62" s="86"/>
      <c r="LUO62" s="86"/>
      <c r="LUP62" s="86"/>
      <c r="LUQ62" s="86"/>
      <c r="LUR62" s="86"/>
      <c r="LUS62" s="86"/>
      <c r="LUT62" s="86"/>
      <c r="LUU62" s="86"/>
      <c r="LUV62" s="86"/>
      <c r="LUW62" s="86"/>
      <c r="LUX62" s="86"/>
      <c r="LUY62" s="86"/>
      <c r="LUZ62" s="86"/>
      <c r="LVA62" s="86"/>
      <c r="LVB62" s="86"/>
      <c r="LVC62" s="86"/>
      <c r="LVD62" s="86"/>
      <c r="LVE62" s="86"/>
      <c r="LVF62" s="86"/>
      <c r="LVG62" s="86"/>
      <c r="LVH62" s="86"/>
      <c r="LVI62" s="86"/>
      <c r="LVJ62" s="86"/>
      <c r="LVK62" s="86"/>
      <c r="LVL62" s="86"/>
      <c r="LVM62" s="86"/>
      <c r="LVN62" s="86"/>
      <c r="LVO62" s="86"/>
      <c r="LVP62" s="86"/>
      <c r="LVQ62" s="86"/>
      <c r="LVR62" s="86"/>
      <c r="LVS62" s="86"/>
      <c r="LVT62" s="86"/>
      <c r="LVU62" s="86"/>
      <c r="LVV62" s="86"/>
      <c r="LVW62" s="86"/>
      <c r="LVX62" s="86"/>
      <c r="LVY62" s="86"/>
      <c r="LVZ62" s="86"/>
      <c r="LWA62" s="86"/>
      <c r="LWB62" s="86"/>
      <c r="LWC62" s="86"/>
      <c r="LWD62" s="86"/>
      <c r="LWE62" s="86"/>
      <c r="LWF62" s="86"/>
      <c r="LWG62" s="86"/>
      <c r="LWH62" s="86"/>
      <c r="LWI62" s="86"/>
      <c r="LWJ62" s="86"/>
      <c r="LWK62" s="86"/>
      <c r="LWL62" s="86"/>
      <c r="LWM62" s="86"/>
      <c r="LWN62" s="86"/>
      <c r="LWO62" s="86"/>
      <c r="LWP62" s="86"/>
      <c r="LWQ62" s="86"/>
      <c r="LWR62" s="86"/>
      <c r="LWS62" s="86"/>
      <c r="LWT62" s="86"/>
      <c r="LWU62" s="86"/>
      <c r="LWV62" s="86"/>
      <c r="LWW62" s="86"/>
      <c r="LWX62" s="86"/>
      <c r="LWY62" s="86"/>
      <c r="LWZ62" s="86"/>
      <c r="LXA62" s="86"/>
      <c r="LXB62" s="86"/>
      <c r="LXC62" s="86"/>
      <c r="LXD62" s="86"/>
      <c r="LXE62" s="86"/>
      <c r="LXF62" s="86"/>
      <c r="LXG62" s="86"/>
      <c r="LXH62" s="86"/>
      <c r="LXI62" s="86"/>
      <c r="LXJ62" s="86"/>
      <c r="LXK62" s="86"/>
      <c r="LXL62" s="86"/>
      <c r="LXM62" s="86"/>
      <c r="LXN62" s="86"/>
      <c r="LXO62" s="86"/>
      <c r="LXP62" s="86"/>
      <c r="LXQ62" s="86"/>
      <c r="LXR62" s="86"/>
      <c r="LXS62" s="86"/>
      <c r="LXT62" s="86"/>
      <c r="LXU62" s="86"/>
      <c r="LXV62" s="86"/>
      <c r="LXW62" s="86"/>
      <c r="LXX62" s="86"/>
      <c r="LXY62" s="86"/>
      <c r="LXZ62" s="86"/>
      <c r="LYA62" s="86"/>
      <c r="LYB62" s="86"/>
      <c r="LYC62" s="86"/>
      <c r="LYD62" s="86"/>
      <c r="LYE62" s="86"/>
      <c r="LYF62" s="86"/>
      <c r="LYG62" s="86"/>
      <c r="LYH62" s="86"/>
      <c r="LYI62" s="86"/>
      <c r="LYJ62" s="86"/>
      <c r="LYK62" s="86"/>
      <c r="LYL62" s="86"/>
      <c r="LYM62" s="86"/>
      <c r="LYN62" s="86"/>
      <c r="LYO62" s="86"/>
      <c r="LYP62" s="86"/>
      <c r="LYQ62" s="86"/>
      <c r="LYR62" s="86"/>
      <c r="LYS62" s="86"/>
      <c r="LYT62" s="86"/>
      <c r="LYU62" s="86"/>
      <c r="LYV62" s="86"/>
      <c r="LYW62" s="86"/>
      <c r="LYX62" s="86"/>
      <c r="LYY62" s="86"/>
      <c r="LYZ62" s="86"/>
      <c r="LZA62" s="86"/>
      <c r="LZB62" s="86"/>
      <c r="LZC62" s="86"/>
      <c r="LZD62" s="86"/>
      <c r="LZE62" s="86"/>
      <c r="LZF62" s="86"/>
      <c r="LZG62" s="86"/>
      <c r="LZH62" s="86"/>
      <c r="LZI62" s="86"/>
      <c r="LZJ62" s="86"/>
      <c r="LZK62" s="86"/>
      <c r="LZL62" s="86"/>
      <c r="LZM62" s="86"/>
      <c r="LZN62" s="86"/>
      <c r="LZO62" s="86"/>
      <c r="LZP62" s="86"/>
      <c r="LZQ62" s="86"/>
      <c r="LZR62" s="86"/>
      <c r="LZS62" s="86"/>
      <c r="LZT62" s="86"/>
      <c r="LZU62" s="86"/>
      <c r="LZV62" s="86"/>
      <c r="LZW62" s="86"/>
      <c r="LZX62" s="86"/>
      <c r="LZY62" s="86"/>
      <c r="LZZ62" s="86"/>
      <c r="MAA62" s="86"/>
      <c r="MAB62" s="86"/>
      <c r="MAC62" s="86"/>
      <c r="MAD62" s="86"/>
      <c r="MAE62" s="86"/>
      <c r="MAF62" s="86"/>
      <c r="MAG62" s="86"/>
      <c r="MAH62" s="86"/>
      <c r="MAI62" s="86"/>
      <c r="MAJ62" s="86"/>
      <c r="MAK62" s="86"/>
      <c r="MAL62" s="86"/>
      <c r="MAM62" s="86"/>
      <c r="MAN62" s="86"/>
      <c r="MAO62" s="86"/>
      <c r="MAP62" s="86"/>
      <c r="MAQ62" s="86"/>
      <c r="MAR62" s="86"/>
      <c r="MAS62" s="86"/>
      <c r="MAT62" s="86"/>
      <c r="MAU62" s="86"/>
      <c r="MAV62" s="86"/>
      <c r="MAW62" s="86"/>
      <c r="MAX62" s="86"/>
      <c r="MAY62" s="86"/>
      <c r="MAZ62" s="86"/>
      <c r="MBA62" s="86"/>
      <c r="MBB62" s="86"/>
      <c r="MBC62" s="86"/>
      <c r="MBD62" s="86"/>
      <c r="MBE62" s="86"/>
      <c r="MBF62" s="86"/>
      <c r="MBG62" s="86"/>
      <c r="MBH62" s="86"/>
      <c r="MBI62" s="86"/>
      <c r="MBJ62" s="86"/>
      <c r="MBK62" s="86"/>
      <c r="MBL62" s="86"/>
      <c r="MBM62" s="86"/>
      <c r="MBN62" s="86"/>
      <c r="MBO62" s="86"/>
      <c r="MBP62" s="86"/>
      <c r="MBQ62" s="86"/>
      <c r="MBR62" s="86"/>
      <c r="MBS62" s="86"/>
      <c r="MBT62" s="86"/>
      <c r="MBU62" s="86"/>
      <c r="MBV62" s="86"/>
      <c r="MBW62" s="86"/>
      <c r="MBX62" s="86"/>
      <c r="MBY62" s="86"/>
      <c r="MBZ62" s="86"/>
      <c r="MCA62" s="86"/>
      <c r="MCB62" s="86"/>
      <c r="MCC62" s="86"/>
      <c r="MCD62" s="86"/>
      <c r="MCE62" s="86"/>
      <c r="MCF62" s="86"/>
      <c r="MCG62" s="86"/>
      <c r="MCH62" s="86"/>
      <c r="MCI62" s="86"/>
      <c r="MCJ62" s="86"/>
      <c r="MCK62" s="86"/>
      <c r="MCL62" s="86"/>
      <c r="MCM62" s="86"/>
      <c r="MCN62" s="86"/>
      <c r="MCO62" s="86"/>
      <c r="MCP62" s="86"/>
      <c r="MCQ62" s="86"/>
      <c r="MCR62" s="86"/>
      <c r="MCS62" s="86"/>
      <c r="MCT62" s="86"/>
      <c r="MCU62" s="86"/>
      <c r="MCV62" s="86"/>
      <c r="MCW62" s="86"/>
      <c r="MCX62" s="86"/>
      <c r="MCY62" s="86"/>
      <c r="MCZ62" s="86"/>
      <c r="MDA62" s="86"/>
      <c r="MDB62" s="86"/>
      <c r="MDC62" s="86"/>
      <c r="MDD62" s="86"/>
      <c r="MDE62" s="86"/>
      <c r="MDF62" s="86"/>
      <c r="MDG62" s="86"/>
      <c r="MDH62" s="86"/>
      <c r="MDI62" s="86"/>
      <c r="MDJ62" s="86"/>
      <c r="MDK62" s="86"/>
      <c r="MDL62" s="86"/>
      <c r="MDM62" s="86"/>
      <c r="MDN62" s="86"/>
      <c r="MDO62" s="86"/>
      <c r="MDP62" s="86"/>
      <c r="MDQ62" s="86"/>
      <c r="MDR62" s="86"/>
      <c r="MDS62" s="86"/>
      <c r="MDT62" s="86"/>
      <c r="MDU62" s="86"/>
      <c r="MDV62" s="86"/>
      <c r="MDW62" s="86"/>
      <c r="MDX62" s="86"/>
      <c r="MDY62" s="86"/>
      <c r="MDZ62" s="86"/>
      <c r="MEA62" s="86"/>
      <c r="MEB62" s="86"/>
      <c r="MEC62" s="86"/>
      <c r="MED62" s="86"/>
      <c r="MEE62" s="86"/>
      <c r="MEF62" s="86"/>
      <c r="MEG62" s="86"/>
      <c r="MEH62" s="86"/>
      <c r="MEI62" s="86"/>
      <c r="MEJ62" s="86"/>
      <c r="MEK62" s="86"/>
      <c r="MEL62" s="86"/>
      <c r="MEM62" s="86"/>
      <c r="MEN62" s="86"/>
      <c r="MEO62" s="86"/>
      <c r="MEP62" s="86"/>
      <c r="MEQ62" s="86"/>
      <c r="MER62" s="86"/>
      <c r="MES62" s="86"/>
      <c r="MET62" s="86"/>
      <c r="MEU62" s="86"/>
      <c r="MEV62" s="86"/>
      <c r="MEW62" s="86"/>
      <c r="MEX62" s="86"/>
      <c r="MEY62" s="86"/>
      <c r="MEZ62" s="86"/>
      <c r="MFA62" s="86"/>
      <c r="MFB62" s="86"/>
      <c r="MFC62" s="86"/>
      <c r="MFD62" s="86"/>
      <c r="MFE62" s="86"/>
      <c r="MFF62" s="86"/>
      <c r="MFG62" s="86"/>
      <c r="MFH62" s="86"/>
      <c r="MFI62" s="86"/>
      <c r="MFJ62" s="86"/>
      <c r="MFK62" s="86"/>
      <c r="MFL62" s="86"/>
      <c r="MFM62" s="86"/>
      <c r="MFN62" s="86"/>
      <c r="MFO62" s="86"/>
      <c r="MFP62" s="86"/>
      <c r="MFQ62" s="86"/>
      <c r="MFR62" s="86"/>
      <c r="MFS62" s="86"/>
      <c r="MFT62" s="86"/>
      <c r="MFU62" s="86"/>
      <c r="MFV62" s="86"/>
      <c r="MFW62" s="86"/>
      <c r="MFX62" s="86"/>
      <c r="MFY62" s="86"/>
      <c r="MFZ62" s="86"/>
      <c r="MGA62" s="86"/>
      <c r="MGB62" s="86"/>
      <c r="MGC62" s="86"/>
      <c r="MGD62" s="86"/>
      <c r="MGE62" s="86"/>
      <c r="MGF62" s="86"/>
      <c r="MGG62" s="86"/>
      <c r="MGH62" s="86"/>
      <c r="MGI62" s="86"/>
      <c r="MGJ62" s="86"/>
      <c r="MGK62" s="86"/>
      <c r="MGL62" s="86"/>
      <c r="MGM62" s="86"/>
      <c r="MGN62" s="86"/>
      <c r="MGO62" s="86"/>
      <c r="MGP62" s="86"/>
      <c r="MGQ62" s="86"/>
      <c r="MGR62" s="86"/>
      <c r="MGS62" s="86"/>
      <c r="MGT62" s="86"/>
      <c r="MGU62" s="86"/>
      <c r="MGV62" s="86"/>
      <c r="MGW62" s="86"/>
      <c r="MGX62" s="86"/>
      <c r="MGY62" s="86"/>
      <c r="MGZ62" s="86"/>
      <c r="MHA62" s="86"/>
      <c r="MHB62" s="86"/>
      <c r="MHC62" s="86"/>
      <c r="MHD62" s="86"/>
      <c r="MHE62" s="86"/>
      <c r="MHF62" s="86"/>
      <c r="MHG62" s="86"/>
      <c r="MHH62" s="86"/>
      <c r="MHI62" s="86"/>
      <c r="MHJ62" s="86"/>
      <c r="MHK62" s="86"/>
      <c r="MHL62" s="86"/>
      <c r="MHM62" s="86"/>
      <c r="MHN62" s="86"/>
      <c r="MHO62" s="86"/>
      <c r="MHP62" s="86"/>
      <c r="MHQ62" s="86"/>
      <c r="MHR62" s="86"/>
      <c r="MHS62" s="86"/>
      <c r="MHT62" s="86"/>
      <c r="MHU62" s="86"/>
      <c r="MHV62" s="86"/>
      <c r="MHW62" s="86"/>
      <c r="MHX62" s="86"/>
      <c r="MHY62" s="86"/>
      <c r="MHZ62" s="86"/>
      <c r="MIA62" s="86"/>
      <c r="MIB62" s="86"/>
      <c r="MIC62" s="86"/>
      <c r="MID62" s="86"/>
      <c r="MIE62" s="86"/>
      <c r="MIF62" s="86"/>
      <c r="MIG62" s="86"/>
      <c r="MIH62" s="86"/>
      <c r="MII62" s="86"/>
      <c r="MIJ62" s="86"/>
      <c r="MIK62" s="86"/>
      <c r="MIL62" s="86"/>
      <c r="MIM62" s="86"/>
      <c r="MIN62" s="86"/>
      <c r="MIO62" s="86"/>
      <c r="MIP62" s="86"/>
      <c r="MIQ62" s="86"/>
      <c r="MIR62" s="86"/>
      <c r="MIS62" s="86"/>
      <c r="MIT62" s="86"/>
      <c r="MIU62" s="86"/>
      <c r="MIV62" s="86"/>
      <c r="MIW62" s="86"/>
      <c r="MIX62" s="86"/>
      <c r="MIY62" s="86"/>
      <c r="MIZ62" s="86"/>
      <c r="MJA62" s="86"/>
      <c r="MJB62" s="86"/>
      <c r="MJC62" s="86"/>
      <c r="MJD62" s="86"/>
      <c r="MJE62" s="86"/>
      <c r="MJF62" s="86"/>
      <c r="MJG62" s="86"/>
      <c r="MJH62" s="86"/>
      <c r="MJI62" s="86"/>
      <c r="MJJ62" s="86"/>
      <c r="MJK62" s="86"/>
      <c r="MJL62" s="86"/>
      <c r="MJM62" s="86"/>
      <c r="MJN62" s="86"/>
      <c r="MJO62" s="86"/>
      <c r="MJP62" s="86"/>
      <c r="MJQ62" s="86"/>
      <c r="MJR62" s="86"/>
      <c r="MJS62" s="86"/>
      <c r="MJT62" s="86"/>
      <c r="MJU62" s="86"/>
      <c r="MJV62" s="86"/>
      <c r="MJW62" s="86"/>
      <c r="MJX62" s="86"/>
      <c r="MJY62" s="86"/>
      <c r="MJZ62" s="86"/>
      <c r="MKA62" s="86"/>
      <c r="MKB62" s="86"/>
      <c r="MKC62" s="86"/>
      <c r="MKD62" s="86"/>
      <c r="MKE62" s="86"/>
      <c r="MKF62" s="86"/>
      <c r="MKG62" s="86"/>
      <c r="MKH62" s="86"/>
      <c r="MKI62" s="86"/>
      <c r="MKJ62" s="86"/>
      <c r="MKK62" s="86"/>
      <c r="MKL62" s="86"/>
      <c r="MKM62" s="86"/>
      <c r="MKN62" s="86"/>
      <c r="MKO62" s="86"/>
      <c r="MKP62" s="86"/>
      <c r="MKQ62" s="86"/>
      <c r="MKR62" s="86"/>
      <c r="MKS62" s="86"/>
      <c r="MKT62" s="86"/>
      <c r="MKU62" s="86"/>
      <c r="MKV62" s="86"/>
      <c r="MKW62" s="86"/>
      <c r="MKX62" s="86"/>
      <c r="MKY62" s="86"/>
      <c r="MKZ62" s="86"/>
      <c r="MLA62" s="86"/>
      <c r="MLB62" s="86"/>
      <c r="MLC62" s="86"/>
      <c r="MLD62" s="86"/>
      <c r="MLE62" s="86"/>
      <c r="MLF62" s="86"/>
      <c r="MLG62" s="86"/>
      <c r="MLH62" s="86"/>
      <c r="MLI62" s="86"/>
      <c r="MLJ62" s="86"/>
      <c r="MLK62" s="86"/>
      <c r="MLL62" s="86"/>
      <c r="MLM62" s="86"/>
      <c r="MLN62" s="86"/>
      <c r="MLO62" s="86"/>
      <c r="MLP62" s="86"/>
      <c r="MLQ62" s="86"/>
      <c r="MLR62" s="86"/>
      <c r="MLS62" s="86"/>
      <c r="MLT62" s="86"/>
      <c r="MLU62" s="86"/>
      <c r="MLV62" s="86"/>
      <c r="MLW62" s="86"/>
      <c r="MLX62" s="86"/>
      <c r="MLY62" s="86"/>
      <c r="MLZ62" s="86"/>
      <c r="MMA62" s="86"/>
      <c r="MMB62" s="86"/>
      <c r="MMC62" s="86"/>
      <c r="MMD62" s="86"/>
      <c r="MME62" s="86"/>
      <c r="MMF62" s="86"/>
      <c r="MMG62" s="86"/>
      <c r="MMH62" s="86"/>
      <c r="MMI62" s="86"/>
      <c r="MMJ62" s="86"/>
      <c r="MMK62" s="86"/>
      <c r="MML62" s="86"/>
      <c r="MMM62" s="86"/>
      <c r="MMN62" s="86"/>
      <c r="MMO62" s="86"/>
      <c r="MMP62" s="86"/>
      <c r="MMQ62" s="86"/>
      <c r="MMR62" s="86"/>
      <c r="MMS62" s="86"/>
      <c r="MMT62" s="86"/>
      <c r="MMU62" s="86"/>
      <c r="MMV62" s="86"/>
      <c r="MMW62" s="86"/>
      <c r="MMX62" s="86"/>
      <c r="MMY62" s="86"/>
      <c r="MMZ62" s="86"/>
      <c r="MNA62" s="86"/>
      <c r="MNB62" s="86"/>
      <c r="MNC62" s="86"/>
      <c r="MND62" s="86"/>
      <c r="MNE62" s="86"/>
      <c r="MNF62" s="86"/>
      <c r="MNG62" s="86"/>
      <c r="MNH62" s="86"/>
      <c r="MNI62" s="86"/>
      <c r="MNJ62" s="86"/>
      <c r="MNK62" s="86"/>
      <c r="MNL62" s="86"/>
      <c r="MNM62" s="86"/>
      <c r="MNN62" s="86"/>
      <c r="MNO62" s="86"/>
      <c r="MNP62" s="86"/>
      <c r="MNQ62" s="86"/>
      <c r="MNR62" s="86"/>
      <c r="MNS62" s="86"/>
      <c r="MNT62" s="86"/>
      <c r="MNU62" s="86"/>
      <c r="MNV62" s="86"/>
      <c r="MNW62" s="86"/>
      <c r="MNX62" s="86"/>
      <c r="MNY62" s="86"/>
      <c r="MNZ62" s="86"/>
      <c r="MOA62" s="86"/>
      <c r="MOB62" s="86"/>
      <c r="MOC62" s="86"/>
      <c r="MOD62" s="86"/>
      <c r="MOE62" s="86"/>
      <c r="MOF62" s="86"/>
      <c r="MOG62" s="86"/>
      <c r="MOH62" s="86"/>
      <c r="MOI62" s="86"/>
      <c r="MOJ62" s="86"/>
      <c r="MOK62" s="86"/>
      <c r="MOL62" s="86"/>
      <c r="MOM62" s="86"/>
      <c r="MON62" s="86"/>
      <c r="MOO62" s="86"/>
      <c r="MOP62" s="86"/>
      <c r="MOQ62" s="86"/>
      <c r="MOR62" s="86"/>
      <c r="MOS62" s="86"/>
      <c r="MOT62" s="86"/>
      <c r="MOU62" s="86"/>
      <c r="MOV62" s="86"/>
      <c r="MOW62" s="86"/>
      <c r="MOX62" s="86"/>
      <c r="MOY62" s="86"/>
      <c r="MOZ62" s="86"/>
      <c r="MPA62" s="86"/>
      <c r="MPB62" s="86"/>
      <c r="MPC62" s="86"/>
      <c r="MPD62" s="86"/>
      <c r="MPE62" s="86"/>
      <c r="MPF62" s="86"/>
      <c r="MPG62" s="86"/>
      <c r="MPH62" s="86"/>
      <c r="MPI62" s="86"/>
      <c r="MPJ62" s="86"/>
      <c r="MPK62" s="86"/>
      <c r="MPL62" s="86"/>
      <c r="MPM62" s="86"/>
      <c r="MPN62" s="86"/>
      <c r="MPO62" s="86"/>
      <c r="MPP62" s="86"/>
      <c r="MPQ62" s="86"/>
      <c r="MPR62" s="86"/>
      <c r="MPS62" s="86"/>
      <c r="MPT62" s="86"/>
      <c r="MPU62" s="86"/>
      <c r="MPV62" s="86"/>
      <c r="MPW62" s="86"/>
      <c r="MPX62" s="86"/>
      <c r="MPY62" s="86"/>
      <c r="MPZ62" s="86"/>
      <c r="MQA62" s="86"/>
      <c r="MQB62" s="86"/>
      <c r="MQC62" s="86"/>
      <c r="MQD62" s="86"/>
      <c r="MQE62" s="86"/>
      <c r="MQF62" s="86"/>
      <c r="MQG62" s="86"/>
      <c r="MQH62" s="86"/>
      <c r="MQI62" s="86"/>
      <c r="MQJ62" s="86"/>
      <c r="MQK62" s="86"/>
      <c r="MQL62" s="86"/>
      <c r="MQM62" s="86"/>
      <c r="MQN62" s="86"/>
      <c r="MQO62" s="86"/>
      <c r="MQP62" s="86"/>
      <c r="MQQ62" s="86"/>
      <c r="MQR62" s="86"/>
      <c r="MQS62" s="86"/>
      <c r="MQT62" s="86"/>
      <c r="MQU62" s="86"/>
      <c r="MQV62" s="86"/>
      <c r="MQW62" s="86"/>
      <c r="MQX62" s="86"/>
      <c r="MQY62" s="86"/>
      <c r="MQZ62" s="86"/>
      <c r="MRA62" s="86"/>
      <c r="MRB62" s="86"/>
      <c r="MRC62" s="86"/>
      <c r="MRD62" s="86"/>
      <c r="MRE62" s="86"/>
      <c r="MRF62" s="86"/>
      <c r="MRG62" s="86"/>
      <c r="MRH62" s="86"/>
      <c r="MRI62" s="86"/>
      <c r="MRJ62" s="86"/>
      <c r="MRK62" s="86"/>
      <c r="MRL62" s="86"/>
      <c r="MRM62" s="86"/>
      <c r="MRN62" s="86"/>
      <c r="MRO62" s="86"/>
      <c r="MRP62" s="86"/>
      <c r="MRQ62" s="86"/>
      <c r="MRR62" s="86"/>
      <c r="MRS62" s="86"/>
      <c r="MRT62" s="86"/>
      <c r="MRU62" s="86"/>
      <c r="MRV62" s="86"/>
      <c r="MRW62" s="86"/>
      <c r="MRX62" s="86"/>
      <c r="MRY62" s="86"/>
      <c r="MRZ62" s="86"/>
      <c r="MSA62" s="86"/>
      <c r="MSB62" s="86"/>
      <c r="MSC62" s="86"/>
      <c r="MSD62" s="86"/>
      <c r="MSE62" s="86"/>
      <c r="MSF62" s="86"/>
      <c r="MSG62" s="86"/>
      <c r="MSH62" s="86"/>
      <c r="MSI62" s="86"/>
      <c r="MSJ62" s="86"/>
      <c r="MSK62" s="86"/>
      <c r="MSL62" s="86"/>
      <c r="MSM62" s="86"/>
      <c r="MSN62" s="86"/>
      <c r="MSO62" s="86"/>
      <c r="MSP62" s="86"/>
      <c r="MSQ62" s="86"/>
      <c r="MSR62" s="86"/>
      <c r="MSS62" s="86"/>
      <c r="MST62" s="86"/>
      <c r="MSU62" s="86"/>
      <c r="MSV62" s="86"/>
      <c r="MSW62" s="86"/>
      <c r="MSX62" s="86"/>
      <c r="MSY62" s="86"/>
      <c r="MSZ62" s="86"/>
      <c r="MTA62" s="86"/>
      <c r="MTB62" s="86"/>
      <c r="MTC62" s="86"/>
      <c r="MTD62" s="86"/>
      <c r="MTE62" s="86"/>
      <c r="MTF62" s="86"/>
      <c r="MTG62" s="86"/>
      <c r="MTH62" s="86"/>
      <c r="MTI62" s="86"/>
      <c r="MTJ62" s="86"/>
      <c r="MTK62" s="86"/>
      <c r="MTL62" s="86"/>
      <c r="MTM62" s="86"/>
      <c r="MTN62" s="86"/>
      <c r="MTO62" s="86"/>
      <c r="MTP62" s="86"/>
      <c r="MTQ62" s="86"/>
      <c r="MTR62" s="86"/>
      <c r="MTS62" s="86"/>
      <c r="MTT62" s="86"/>
      <c r="MTU62" s="86"/>
      <c r="MTV62" s="86"/>
      <c r="MTW62" s="86"/>
      <c r="MTX62" s="86"/>
      <c r="MTY62" s="86"/>
      <c r="MTZ62" s="86"/>
      <c r="MUA62" s="86"/>
      <c r="MUB62" s="86"/>
      <c r="MUC62" s="86"/>
      <c r="MUD62" s="86"/>
      <c r="MUE62" s="86"/>
      <c r="MUF62" s="86"/>
      <c r="MUG62" s="86"/>
      <c r="MUH62" s="86"/>
      <c r="MUI62" s="86"/>
      <c r="MUJ62" s="86"/>
      <c r="MUK62" s="86"/>
      <c r="MUL62" s="86"/>
      <c r="MUM62" s="86"/>
      <c r="MUN62" s="86"/>
      <c r="MUO62" s="86"/>
      <c r="MUP62" s="86"/>
      <c r="MUQ62" s="86"/>
      <c r="MUR62" s="86"/>
      <c r="MUS62" s="86"/>
      <c r="MUT62" s="86"/>
      <c r="MUU62" s="86"/>
      <c r="MUV62" s="86"/>
      <c r="MUW62" s="86"/>
      <c r="MUX62" s="86"/>
      <c r="MUY62" s="86"/>
      <c r="MUZ62" s="86"/>
      <c r="MVA62" s="86"/>
      <c r="MVB62" s="86"/>
      <c r="MVC62" s="86"/>
      <c r="MVD62" s="86"/>
      <c r="MVE62" s="86"/>
      <c r="MVF62" s="86"/>
      <c r="MVG62" s="86"/>
      <c r="MVH62" s="86"/>
      <c r="MVI62" s="86"/>
      <c r="MVJ62" s="86"/>
      <c r="MVK62" s="86"/>
      <c r="MVL62" s="86"/>
      <c r="MVM62" s="86"/>
      <c r="MVN62" s="86"/>
      <c r="MVO62" s="86"/>
      <c r="MVP62" s="86"/>
      <c r="MVQ62" s="86"/>
      <c r="MVR62" s="86"/>
      <c r="MVS62" s="86"/>
      <c r="MVT62" s="86"/>
      <c r="MVU62" s="86"/>
      <c r="MVV62" s="86"/>
      <c r="MVW62" s="86"/>
      <c r="MVX62" s="86"/>
      <c r="MVY62" s="86"/>
      <c r="MVZ62" s="86"/>
      <c r="MWA62" s="86"/>
      <c r="MWB62" s="86"/>
      <c r="MWC62" s="86"/>
      <c r="MWD62" s="86"/>
      <c r="MWE62" s="86"/>
      <c r="MWF62" s="86"/>
      <c r="MWG62" s="86"/>
      <c r="MWH62" s="86"/>
      <c r="MWI62" s="86"/>
      <c r="MWJ62" s="86"/>
      <c r="MWK62" s="86"/>
      <c r="MWL62" s="86"/>
      <c r="MWM62" s="86"/>
      <c r="MWN62" s="86"/>
      <c r="MWO62" s="86"/>
      <c r="MWP62" s="86"/>
      <c r="MWQ62" s="86"/>
      <c r="MWR62" s="86"/>
      <c r="MWS62" s="86"/>
      <c r="MWT62" s="86"/>
      <c r="MWU62" s="86"/>
      <c r="MWV62" s="86"/>
      <c r="MWW62" s="86"/>
      <c r="MWX62" s="86"/>
      <c r="MWY62" s="86"/>
      <c r="MWZ62" s="86"/>
      <c r="MXA62" s="86"/>
      <c r="MXB62" s="86"/>
      <c r="MXC62" s="86"/>
      <c r="MXD62" s="86"/>
      <c r="MXE62" s="86"/>
      <c r="MXF62" s="86"/>
      <c r="MXG62" s="86"/>
      <c r="MXH62" s="86"/>
      <c r="MXI62" s="86"/>
      <c r="MXJ62" s="86"/>
      <c r="MXK62" s="86"/>
      <c r="MXL62" s="86"/>
      <c r="MXM62" s="86"/>
      <c r="MXN62" s="86"/>
      <c r="MXO62" s="86"/>
      <c r="MXP62" s="86"/>
      <c r="MXQ62" s="86"/>
      <c r="MXR62" s="86"/>
      <c r="MXS62" s="86"/>
      <c r="MXT62" s="86"/>
      <c r="MXU62" s="86"/>
      <c r="MXV62" s="86"/>
      <c r="MXW62" s="86"/>
      <c r="MXX62" s="86"/>
      <c r="MXY62" s="86"/>
      <c r="MXZ62" s="86"/>
      <c r="MYA62" s="86"/>
      <c r="MYB62" s="86"/>
      <c r="MYC62" s="86"/>
      <c r="MYD62" s="86"/>
      <c r="MYE62" s="86"/>
      <c r="MYF62" s="86"/>
      <c r="MYG62" s="86"/>
      <c r="MYH62" s="86"/>
      <c r="MYI62" s="86"/>
      <c r="MYJ62" s="86"/>
      <c r="MYK62" s="86"/>
      <c r="MYL62" s="86"/>
      <c r="MYM62" s="86"/>
      <c r="MYN62" s="86"/>
      <c r="MYO62" s="86"/>
      <c r="MYP62" s="86"/>
      <c r="MYQ62" s="86"/>
      <c r="MYR62" s="86"/>
      <c r="MYS62" s="86"/>
      <c r="MYT62" s="86"/>
      <c r="MYU62" s="86"/>
      <c r="MYV62" s="86"/>
      <c r="MYW62" s="86"/>
      <c r="MYX62" s="86"/>
      <c r="MYY62" s="86"/>
      <c r="MYZ62" s="86"/>
      <c r="MZA62" s="86"/>
      <c r="MZB62" s="86"/>
      <c r="MZC62" s="86"/>
      <c r="MZD62" s="86"/>
      <c r="MZE62" s="86"/>
      <c r="MZF62" s="86"/>
      <c r="MZG62" s="86"/>
      <c r="MZH62" s="86"/>
      <c r="MZI62" s="86"/>
      <c r="MZJ62" s="86"/>
      <c r="MZK62" s="86"/>
      <c r="MZL62" s="86"/>
      <c r="MZM62" s="86"/>
      <c r="MZN62" s="86"/>
      <c r="MZO62" s="86"/>
      <c r="MZP62" s="86"/>
      <c r="MZQ62" s="86"/>
      <c r="MZR62" s="86"/>
      <c r="MZS62" s="86"/>
      <c r="MZT62" s="86"/>
      <c r="MZU62" s="86"/>
      <c r="MZV62" s="86"/>
      <c r="MZW62" s="86"/>
      <c r="MZX62" s="86"/>
      <c r="MZY62" s="86"/>
      <c r="MZZ62" s="86"/>
      <c r="NAA62" s="86"/>
      <c r="NAB62" s="86"/>
      <c r="NAC62" s="86"/>
      <c r="NAD62" s="86"/>
      <c r="NAE62" s="86"/>
      <c r="NAF62" s="86"/>
      <c r="NAG62" s="86"/>
      <c r="NAH62" s="86"/>
      <c r="NAI62" s="86"/>
      <c r="NAJ62" s="86"/>
      <c r="NAK62" s="86"/>
      <c r="NAL62" s="86"/>
      <c r="NAM62" s="86"/>
      <c r="NAN62" s="86"/>
      <c r="NAO62" s="86"/>
      <c r="NAP62" s="86"/>
      <c r="NAQ62" s="86"/>
      <c r="NAR62" s="86"/>
      <c r="NAS62" s="86"/>
      <c r="NAT62" s="86"/>
      <c r="NAU62" s="86"/>
      <c r="NAV62" s="86"/>
      <c r="NAW62" s="86"/>
      <c r="NAX62" s="86"/>
      <c r="NAY62" s="86"/>
      <c r="NAZ62" s="86"/>
      <c r="NBA62" s="86"/>
      <c r="NBB62" s="86"/>
      <c r="NBC62" s="86"/>
      <c r="NBD62" s="86"/>
      <c r="NBE62" s="86"/>
      <c r="NBF62" s="86"/>
      <c r="NBG62" s="86"/>
      <c r="NBH62" s="86"/>
      <c r="NBI62" s="86"/>
      <c r="NBJ62" s="86"/>
      <c r="NBK62" s="86"/>
      <c r="NBL62" s="86"/>
      <c r="NBM62" s="86"/>
      <c r="NBN62" s="86"/>
      <c r="NBO62" s="86"/>
      <c r="NBP62" s="86"/>
      <c r="NBQ62" s="86"/>
      <c r="NBR62" s="86"/>
      <c r="NBS62" s="86"/>
      <c r="NBT62" s="86"/>
      <c r="NBU62" s="86"/>
      <c r="NBV62" s="86"/>
      <c r="NBW62" s="86"/>
      <c r="NBX62" s="86"/>
      <c r="NBY62" s="86"/>
      <c r="NBZ62" s="86"/>
      <c r="NCA62" s="86"/>
      <c r="NCB62" s="86"/>
      <c r="NCC62" s="86"/>
      <c r="NCD62" s="86"/>
      <c r="NCE62" s="86"/>
      <c r="NCF62" s="86"/>
      <c r="NCG62" s="86"/>
      <c r="NCH62" s="86"/>
      <c r="NCI62" s="86"/>
      <c r="NCJ62" s="86"/>
      <c r="NCK62" s="86"/>
      <c r="NCL62" s="86"/>
      <c r="NCM62" s="86"/>
      <c r="NCN62" s="86"/>
      <c r="NCO62" s="86"/>
      <c r="NCP62" s="86"/>
      <c r="NCQ62" s="86"/>
      <c r="NCR62" s="86"/>
      <c r="NCS62" s="86"/>
      <c r="NCT62" s="86"/>
      <c r="NCU62" s="86"/>
      <c r="NCV62" s="86"/>
      <c r="NCW62" s="86"/>
      <c r="NCX62" s="86"/>
      <c r="NCY62" s="86"/>
      <c r="NCZ62" s="86"/>
      <c r="NDA62" s="86"/>
      <c r="NDB62" s="86"/>
      <c r="NDC62" s="86"/>
      <c r="NDD62" s="86"/>
      <c r="NDE62" s="86"/>
      <c r="NDF62" s="86"/>
      <c r="NDG62" s="86"/>
      <c r="NDH62" s="86"/>
      <c r="NDI62" s="86"/>
      <c r="NDJ62" s="86"/>
      <c r="NDK62" s="86"/>
      <c r="NDL62" s="86"/>
      <c r="NDM62" s="86"/>
      <c r="NDN62" s="86"/>
      <c r="NDO62" s="86"/>
      <c r="NDP62" s="86"/>
      <c r="NDQ62" s="86"/>
      <c r="NDR62" s="86"/>
      <c r="NDS62" s="86"/>
      <c r="NDT62" s="86"/>
      <c r="NDU62" s="86"/>
      <c r="NDV62" s="86"/>
      <c r="NDW62" s="86"/>
      <c r="NDX62" s="86"/>
      <c r="NDY62" s="86"/>
      <c r="NDZ62" s="86"/>
      <c r="NEA62" s="86"/>
      <c r="NEB62" s="86"/>
      <c r="NEC62" s="86"/>
      <c r="NED62" s="86"/>
      <c r="NEE62" s="86"/>
      <c r="NEF62" s="86"/>
      <c r="NEG62" s="86"/>
      <c r="NEH62" s="86"/>
      <c r="NEI62" s="86"/>
      <c r="NEJ62" s="86"/>
      <c r="NEK62" s="86"/>
      <c r="NEL62" s="86"/>
      <c r="NEM62" s="86"/>
      <c r="NEN62" s="86"/>
      <c r="NEO62" s="86"/>
      <c r="NEP62" s="86"/>
      <c r="NEQ62" s="86"/>
      <c r="NER62" s="86"/>
      <c r="NES62" s="86"/>
      <c r="NET62" s="86"/>
      <c r="NEU62" s="86"/>
      <c r="NEV62" s="86"/>
      <c r="NEW62" s="86"/>
      <c r="NEX62" s="86"/>
      <c r="NEY62" s="86"/>
      <c r="NEZ62" s="86"/>
      <c r="NFA62" s="86"/>
      <c r="NFB62" s="86"/>
      <c r="NFC62" s="86"/>
      <c r="NFD62" s="86"/>
      <c r="NFE62" s="86"/>
      <c r="NFF62" s="86"/>
      <c r="NFG62" s="86"/>
      <c r="NFH62" s="86"/>
      <c r="NFI62" s="86"/>
      <c r="NFJ62" s="86"/>
      <c r="NFK62" s="86"/>
      <c r="NFL62" s="86"/>
      <c r="NFM62" s="86"/>
      <c r="NFN62" s="86"/>
      <c r="NFO62" s="86"/>
      <c r="NFP62" s="86"/>
      <c r="NFQ62" s="86"/>
      <c r="NFR62" s="86"/>
      <c r="NFS62" s="86"/>
      <c r="NFT62" s="86"/>
      <c r="NFU62" s="86"/>
      <c r="NFV62" s="86"/>
      <c r="NFW62" s="86"/>
      <c r="NFX62" s="86"/>
      <c r="NFY62" s="86"/>
      <c r="NFZ62" s="86"/>
      <c r="NGA62" s="86"/>
      <c r="NGB62" s="86"/>
      <c r="NGC62" s="86"/>
      <c r="NGD62" s="86"/>
      <c r="NGE62" s="86"/>
      <c r="NGF62" s="86"/>
      <c r="NGG62" s="86"/>
      <c r="NGH62" s="86"/>
      <c r="NGI62" s="86"/>
      <c r="NGJ62" s="86"/>
      <c r="NGK62" s="86"/>
      <c r="NGL62" s="86"/>
      <c r="NGM62" s="86"/>
      <c r="NGN62" s="86"/>
      <c r="NGO62" s="86"/>
      <c r="NGP62" s="86"/>
      <c r="NGQ62" s="86"/>
      <c r="NGR62" s="86"/>
      <c r="NGS62" s="86"/>
      <c r="NGT62" s="86"/>
      <c r="NGU62" s="86"/>
      <c r="NGV62" s="86"/>
      <c r="NGW62" s="86"/>
      <c r="NGX62" s="86"/>
      <c r="NGY62" s="86"/>
      <c r="NGZ62" s="86"/>
      <c r="NHA62" s="86"/>
      <c r="NHB62" s="86"/>
      <c r="NHC62" s="86"/>
      <c r="NHD62" s="86"/>
      <c r="NHE62" s="86"/>
      <c r="NHF62" s="86"/>
      <c r="NHG62" s="86"/>
      <c r="NHH62" s="86"/>
      <c r="NHI62" s="86"/>
      <c r="NHJ62" s="86"/>
      <c r="NHK62" s="86"/>
      <c r="NHL62" s="86"/>
      <c r="NHM62" s="86"/>
      <c r="NHN62" s="86"/>
      <c r="NHO62" s="86"/>
      <c r="NHP62" s="86"/>
      <c r="NHQ62" s="86"/>
      <c r="NHR62" s="86"/>
      <c r="NHS62" s="86"/>
      <c r="NHT62" s="86"/>
      <c r="NHU62" s="86"/>
      <c r="NHV62" s="86"/>
      <c r="NHW62" s="86"/>
      <c r="NHX62" s="86"/>
      <c r="NHY62" s="86"/>
      <c r="NHZ62" s="86"/>
      <c r="NIA62" s="86"/>
      <c r="NIB62" s="86"/>
      <c r="NIC62" s="86"/>
      <c r="NID62" s="86"/>
      <c r="NIE62" s="86"/>
      <c r="NIF62" s="86"/>
      <c r="NIG62" s="86"/>
      <c r="NIH62" s="86"/>
      <c r="NII62" s="86"/>
      <c r="NIJ62" s="86"/>
      <c r="NIK62" s="86"/>
      <c r="NIL62" s="86"/>
      <c r="NIM62" s="86"/>
      <c r="NIN62" s="86"/>
      <c r="NIO62" s="86"/>
      <c r="NIP62" s="86"/>
      <c r="NIQ62" s="86"/>
      <c r="NIR62" s="86"/>
      <c r="NIS62" s="86"/>
      <c r="NIT62" s="86"/>
      <c r="NIU62" s="86"/>
      <c r="NIV62" s="86"/>
      <c r="NIW62" s="86"/>
      <c r="NIX62" s="86"/>
      <c r="NIY62" s="86"/>
      <c r="NIZ62" s="86"/>
      <c r="NJA62" s="86"/>
      <c r="NJB62" s="86"/>
      <c r="NJC62" s="86"/>
      <c r="NJD62" s="86"/>
      <c r="NJE62" s="86"/>
      <c r="NJF62" s="86"/>
      <c r="NJG62" s="86"/>
      <c r="NJH62" s="86"/>
      <c r="NJI62" s="86"/>
      <c r="NJJ62" s="86"/>
      <c r="NJK62" s="86"/>
      <c r="NJL62" s="86"/>
      <c r="NJM62" s="86"/>
      <c r="NJN62" s="86"/>
      <c r="NJO62" s="86"/>
      <c r="NJP62" s="86"/>
      <c r="NJQ62" s="86"/>
      <c r="NJR62" s="86"/>
      <c r="NJS62" s="86"/>
      <c r="NJT62" s="86"/>
      <c r="NJU62" s="86"/>
      <c r="NJV62" s="86"/>
      <c r="NJW62" s="86"/>
      <c r="NJX62" s="86"/>
      <c r="NJY62" s="86"/>
      <c r="NJZ62" s="86"/>
      <c r="NKA62" s="86"/>
      <c r="NKB62" s="86"/>
      <c r="NKC62" s="86"/>
      <c r="NKD62" s="86"/>
      <c r="NKE62" s="86"/>
      <c r="NKF62" s="86"/>
      <c r="NKG62" s="86"/>
      <c r="NKH62" s="86"/>
      <c r="NKI62" s="86"/>
      <c r="NKJ62" s="86"/>
      <c r="NKK62" s="86"/>
      <c r="NKL62" s="86"/>
      <c r="NKM62" s="86"/>
      <c r="NKN62" s="86"/>
      <c r="NKO62" s="86"/>
      <c r="NKP62" s="86"/>
      <c r="NKQ62" s="86"/>
      <c r="NKR62" s="86"/>
      <c r="NKS62" s="86"/>
      <c r="NKT62" s="86"/>
      <c r="NKU62" s="86"/>
      <c r="NKV62" s="86"/>
      <c r="NKW62" s="86"/>
      <c r="NKX62" s="86"/>
      <c r="NKY62" s="86"/>
      <c r="NKZ62" s="86"/>
      <c r="NLA62" s="86"/>
      <c r="NLB62" s="86"/>
      <c r="NLC62" s="86"/>
      <c r="NLD62" s="86"/>
      <c r="NLE62" s="86"/>
      <c r="NLF62" s="86"/>
      <c r="NLG62" s="86"/>
      <c r="NLH62" s="86"/>
      <c r="NLI62" s="86"/>
      <c r="NLJ62" s="86"/>
      <c r="NLK62" s="86"/>
      <c r="NLL62" s="86"/>
      <c r="NLM62" s="86"/>
      <c r="NLN62" s="86"/>
      <c r="NLO62" s="86"/>
      <c r="NLP62" s="86"/>
      <c r="NLQ62" s="86"/>
      <c r="NLR62" s="86"/>
      <c r="NLS62" s="86"/>
      <c r="NLT62" s="86"/>
      <c r="NLU62" s="86"/>
      <c r="NLV62" s="86"/>
      <c r="NLW62" s="86"/>
      <c r="NLX62" s="86"/>
      <c r="NLY62" s="86"/>
      <c r="NLZ62" s="86"/>
      <c r="NMA62" s="86"/>
      <c r="NMB62" s="86"/>
      <c r="NMC62" s="86"/>
      <c r="NMD62" s="86"/>
      <c r="NME62" s="86"/>
      <c r="NMF62" s="86"/>
      <c r="NMG62" s="86"/>
      <c r="NMH62" s="86"/>
      <c r="NMI62" s="86"/>
      <c r="NMJ62" s="86"/>
      <c r="NMK62" s="86"/>
      <c r="NML62" s="86"/>
      <c r="NMM62" s="86"/>
      <c r="NMN62" s="86"/>
      <c r="NMO62" s="86"/>
      <c r="NMP62" s="86"/>
      <c r="NMQ62" s="86"/>
      <c r="NMR62" s="86"/>
      <c r="NMS62" s="86"/>
      <c r="NMT62" s="86"/>
      <c r="NMU62" s="86"/>
      <c r="NMV62" s="86"/>
      <c r="NMW62" s="86"/>
      <c r="NMX62" s="86"/>
      <c r="NMY62" s="86"/>
      <c r="NMZ62" s="86"/>
      <c r="NNA62" s="86"/>
      <c r="NNB62" s="86"/>
      <c r="NNC62" s="86"/>
      <c r="NND62" s="86"/>
      <c r="NNE62" s="86"/>
      <c r="NNF62" s="86"/>
      <c r="NNG62" s="86"/>
      <c r="NNH62" s="86"/>
      <c r="NNI62" s="86"/>
      <c r="NNJ62" s="86"/>
      <c r="NNK62" s="86"/>
      <c r="NNL62" s="86"/>
      <c r="NNM62" s="86"/>
      <c r="NNN62" s="86"/>
      <c r="NNO62" s="86"/>
      <c r="NNP62" s="86"/>
      <c r="NNQ62" s="86"/>
      <c r="NNR62" s="86"/>
      <c r="NNS62" s="86"/>
      <c r="NNT62" s="86"/>
      <c r="NNU62" s="86"/>
      <c r="NNV62" s="86"/>
      <c r="NNW62" s="86"/>
      <c r="NNX62" s="86"/>
      <c r="NNY62" s="86"/>
      <c r="NNZ62" s="86"/>
      <c r="NOA62" s="86"/>
      <c r="NOB62" s="86"/>
      <c r="NOC62" s="86"/>
      <c r="NOD62" s="86"/>
      <c r="NOE62" s="86"/>
      <c r="NOF62" s="86"/>
      <c r="NOG62" s="86"/>
      <c r="NOH62" s="86"/>
      <c r="NOI62" s="86"/>
      <c r="NOJ62" s="86"/>
      <c r="NOK62" s="86"/>
      <c r="NOL62" s="86"/>
      <c r="NOM62" s="86"/>
      <c r="NON62" s="86"/>
      <c r="NOO62" s="86"/>
      <c r="NOP62" s="86"/>
      <c r="NOQ62" s="86"/>
      <c r="NOR62" s="86"/>
      <c r="NOS62" s="86"/>
      <c r="NOT62" s="86"/>
      <c r="NOU62" s="86"/>
      <c r="NOV62" s="86"/>
      <c r="NOW62" s="86"/>
      <c r="NOX62" s="86"/>
      <c r="NOY62" s="86"/>
      <c r="NOZ62" s="86"/>
      <c r="NPA62" s="86"/>
      <c r="NPB62" s="86"/>
      <c r="NPC62" s="86"/>
      <c r="NPD62" s="86"/>
      <c r="NPE62" s="86"/>
      <c r="NPF62" s="86"/>
      <c r="NPG62" s="86"/>
      <c r="NPH62" s="86"/>
      <c r="NPI62" s="86"/>
      <c r="NPJ62" s="86"/>
      <c r="NPK62" s="86"/>
      <c r="NPL62" s="86"/>
      <c r="NPM62" s="86"/>
      <c r="NPN62" s="86"/>
      <c r="NPO62" s="86"/>
      <c r="NPP62" s="86"/>
      <c r="NPQ62" s="86"/>
      <c r="NPR62" s="86"/>
      <c r="NPS62" s="86"/>
      <c r="NPT62" s="86"/>
      <c r="NPU62" s="86"/>
      <c r="NPV62" s="86"/>
      <c r="NPW62" s="86"/>
      <c r="NPX62" s="86"/>
      <c r="NPY62" s="86"/>
      <c r="NPZ62" s="86"/>
      <c r="NQA62" s="86"/>
      <c r="NQB62" s="86"/>
      <c r="NQC62" s="86"/>
      <c r="NQD62" s="86"/>
      <c r="NQE62" s="86"/>
      <c r="NQF62" s="86"/>
      <c r="NQG62" s="86"/>
      <c r="NQH62" s="86"/>
      <c r="NQI62" s="86"/>
      <c r="NQJ62" s="86"/>
      <c r="NQK62" s="86"/>
      <c r="NQL62" s="86"/>
      <c r="NQM62" s="86"/>
      <c r="NQN62" s="86"/>
      <c r="NQO62" s="86"/>
      <c r="NQP62" s="86"/>
      <c r="NQQ62" s="86"/>
      <c r="NQR62" s="86"/>
      <c r="NQS62" s="86"/>
      <c r="NQT62" s="86"/>
      <c r="NQU62" s="86"/>
      <c r="NQV62" s="86"/>
      <c r="NQW62" s="86"/>
      <c r="NQX62" s="86"/>
      <c r="NQY62" s="86"/>
      <c r="NQZ62" s="86"/>
      <c r="NRA62" s="86"/>
      <c r="NRB62" s="86"/>
      <c r="NRC62" s="86"/>
      <c r="NRD62" s="86"/>
      <c r="NRE62" s="86"/>
      <c r="NRF62" s="86"/>
      <c r="NRG62" s="86"/>
      <c r="NRH62" s="86"/>
      <c r="NRI62" s="86"/>
      <c r="NRJ62" s="86"/>
      <c r="NRK62" s="86"/>
      <c r="NRL62" s="86"/>
      <c r="NRM62" s="86"/>
      <c r="NRN62" s="86"/>
      <c r="NRO62" s="86"/>
      <c r="NRP62" s="86"/>
      <c r="NRQ62" s="86"/>
      <c r="NRR62" s="86"/>
      <c r="NRS62" s="86"/>
      <c r="NRT62" s="86"/>
      <c r="NRU62" s="86"/>
      <c r="NRV62" s="86"/>
      <c r="NRW62" s="86"/>
      <c r="NRX62" s="86"/>
      <c r="NRY62" s="86"/>
      <c r="NRZ62" s="86"/>
      <c r="NSA62" s="86"/>
      <c r="NSB62" s="86"/>
      <c r="NSC62" s="86"/>
      <c r="NSD62" s="86"/>
      <c r="NSE62" s="86"/>
      <c r="NSF62" s="86"/>
      <c r="NSG62" s="86"/>
      <c r="NSH62" s="86"/>
      <c r="NSI62" s="86"/>
      <c r="NSJ62" s="86"/>
      <c r="NSK62" s="86"/>
      <c r="NSL62" s="86"/>
      <c r="NSM62" s="86"/>
      <c r="NSN62" s="86"/>
      <c r="NSO62" s="86"/>
      <c r="NSP62" s="86"/>
      <c r="NSQ62" s="86"/>
      <c r="NSR62" s="86"/>
      <c r="NSS62" s="86"/>
      <c r="NST62" s="86"/>
      <c r="NSU62" s="86"/>
      <c r="NSV62" s="86"/>
      <c r="NSW62" s="86"/>
      <c r="NSX62" s="86"/>
      <c r="NSY62" s="86"/>
      <c r="NSZ62" s="86"/>
      <c r="NTA62" s="86"/>
      <c r="NTB62" s="86"/>
      <c r="NTC62" s="86"/>
      <c r="NTD62" s="86"/>
      <c r="NTE62" s="86"/>
      <c r="NTF62" s="86"/>
      <c r="NTG62" s="86"/>
      <c r="NTH62" s="86"/>
      <c r="NTI62" s="86"/>
      <c r="NTJ62" s="86"/>
      <c r="NTK62" s="86"/>
      <c r="NTL62" s="86"/>
      <c r="NTM62" s="86"/>
      <c r="NTN62" s="86"/>
      <c r="NTO62" s="86"/>
      <c r="NTP62" s="86"/>
      <c r="NTQ62" s="86"/>
      <c r="NTR62" s="86"/>
      <c r="NTS62" s="86"/>
      <c r="NTT62" s="86"/>
      <c r="NTU62" s="86"/>
      <c r="NTV62" s="86"/>
      <c r="NTW62" s="86"/>
      <c r="NTX62" s="86"/>
      <c r="NTY62" s="86"/>
      <c r="NTZ62" s="86"/>
      <c r="NUA62" s="86"/>
      <c r="NUB62" s="86"/>
      <c r="NUC62" s="86"/>
      <c r="NUD62" s="86"/>
      <c r="NUE62" s="86"/>
      <c r="NUF62" s="86"/>
      <c r="NUG62" s="86"/>
      <c r="NUH62" s="86"/>
      <c r="NUI62" s="86"/>
      <c r="NUJ62" s="86"/>
      <c r="NUK62" s="86"/>
      <c r="NUL62" s="86"/>
      <c r="NUM62" s="86"/>
      <c r="NUN62" s="86"/>
      <c r="NUO62" s="86"/>
      <c r="NUP62" s="86"/>
      <c r="NUQ62" s="86"/>
      <c r="NUR62" s="86"/>
      <c r="NUS62" s="86"/>
      <c r="NUT62" s="86"/>
      <c r="NUU62" s="86"/>
      <c r="NUV62" s="86"/>
      <c r="NUW62" s="86"/>
      <c r="NUX62" s="86"/>
      <c r="NUY62" s="86"/>
      <c r="NUZ62" s="86"/>
      <c r="NVA62" s="86"/>
      <c r="NVB62" s="86"/>
      <c r="NVC62" s="86"/>
      <c r="NVD62" s="86"/>
      <c r="NVE62" s="86"/>
      <c r="NVF62" s="86"/>
      <c r="NVG62" s="86"/>
      <c r="NVH62" s="86"/>
      <c r="NVI62" s="86"/>
      <c r="NVJ62" s="86"/>
      <c r="NVK62" s="86"/>
      <c r="NVL62" s="86"/>
      <c r="NVM62" s="86"/>
      <c r="NVN62" s="86"/>
      <c r="NVO62" s="86"/>
      <c r="NVP62" s="86"/>
      <c r="NVQ62" s="86"/>
      <c r="NVR62" s="86"/>
      <c r="NVS62" s="86"/>
      <c r="NVT62" s="86"/>
      <c r="NVU62" s="86"/>
      <c r="NVV62" s="86"/>
      <c r="NVW62" s="86"/>
      <c r="NVX62" s="86"/>
      <c r="NVY62" s="86"/>
      <c r="NVZ62" s="86"/>
      <c r="NWA62" s="86"/>
      <c r="NWB62" s="86"/>
      <c r="NWC62" s="86"/>
      <c r="NWD62" s="86"/>
      <c r="NWE62" s="86"/>
      <c r="NWF62" s="86"/>
      <c r="NWG62" s="86"/>
      <c r="NWH62" s="86"/>
      <c r="NWI62" s="86"/>
      <c r="NWJ62" s="86"/>
      <c r="NWK62" s="86"/>
      <c r="NWL62" s="86"/>
      <c r="NWM62" s="86"/>
      <c r="NWN62" s="86"/>
      <c r="NWO62" s="86"/>
      <c r="NWP62" s="86"/>
      <c r="NWQ62" s="86"/>
      <c r="NWR62" s="86"/>
      <c r="NWS62" s="86"/>
      <c r="NWT62" s="86"/>
      <c r="NWU62" s="86"/>
      <c r="NWV62" s="86"/>
      <c r="NWW62" s="86"/>
      <c r="NWX62" s="86"/>
      <c r="NWY62" s="86"/>
      <c r="NWZ62" s="86"/>
      <c r="NXA62" s="86"/>
      <c r="NXB62" s="86"/>
      <c r="NXC62" s="86"/>
      <c r="NXD62" s="86"/>
      <c r="NXE62" s="86"/>
      <c r="NXF62" s="86"/>
      <c r="NXG62" s="86"/>
      <c r="NXH62" s="86"/>
      <c r="NXI62" s="86"/>
      <c r="NXJ62" s="86"/>
      <c r="NXK62" s="86"/>
      <c r="NXL62" s="86"/>
      <c r="NXM62" s="86"/>
      <c r="NXN62" s="86"/>
      <c r="NXO62" s="86"/>
      <c r="NXP62" s="86"/>
      <c r="NXQ62" s="86"/>
      <c r="NXR62" s="86"/>
      <c r="NXS62" s="86"/>
      <c r="NXT62" s="86"/>
      <c r="NXU62" s="86"/>
      <c r="NXV62" s="86"/>
      <c r="NXW62" s="86"/>
      <c r="NXX62" s="86"/>
      <c r="NXY62" s="86"/>
      <c r="NXZ62" s="86"/>
      <c r="NYA62" s="86"/>
      <c r="NYB62" s="86"/>
      <c r="NYC62" s="86"/>
      <c r="NYD62" s="86"/>
      <c r="NYE62" s="86"/>
      <c r="NYF62" s="86"/>
      <c r="NYG62" s="86"/>
      <c r="NYH62" s="86"/>
      <c r="NYI62" s="86"/>
      <c r="NYJ62" s="86"/>
      <c r="NYK62" s="86"/>
      <c r="NYL62" s="86"/>
      <c r="NYM62" s="86"/>
      <c r="NYN62" s="86"/>
      <c r="NYO62" s="86"/>
      <c r="NYP62" s="86"/>
      <c r="NYQ62" s="86"/>
      <c r="NYR62" s="86"/>
      <c r="NYS62" s="86"/>
      <c r="NYT62" s="86"/>
      <c r="NYU62" s="86"/>
      <c r="NYV62" s="86"/>
      <c r="NYW62" s="86"/>
      <c r="NYX62" s="86"/>
      <c r="NYY62" s="86"/>
      <c r="NYZ62" s="86"/>
      <c r="NZA62" s="86"/>
      <c r="NZB62" s="86"/>
      <c r="NZC62" s="86"/>
      <c r="NZD62" s="86"/>
      <c r="NZE62" s="86"/>
      <c r="NZF62" s="86"/>
      <c r="NZG62" s="86"/>
      <c r="NZH62" s="86"/>
      <c r="NZI62" s="86"/>
      <c r="NZJ62" s="86"/>
      <c r="NZK62" s="86"/>
      <c r="NZL62" s="86"/>
      <c r="NZM62" s="86"/>
      <c r="NZN62" s="86"/>
      <c r="NZO62" s="86"/>
      <c r="NZP62" s="86"/>
      <c r="NZQ62" s="86"/>
      <c r="NZR62" s="86"/>
      <c r="NZS62" s="86"/>
      <c r="NZT62" s="86"/>
      <c r="NZU62" s="86"/>
      <c r="NZV62" s="86"/>
      <c r="NZW62" s="86"/>
      <c r="NZX62" s="86"/>
      <c r="NZY62" s="86"/>
      <c r="NZZ62" s="86"/>
      <c r="OAA62" s="86"/>
      <c r="OAB62" s="86"/>
      <c r="OAC62" s="86"/>
      <c r="OAD62" s="86"/>
      <c r="OAE62" s="86"/>
      <c r="OAF62" s="86"/>
      <c r="OAG62" s="86"/>
      <c r="OAH62" s="86"/>
      <c r="OAI62" s="86"/>
      <c r="OAJ62" s="86"/>
      <c r="OAK62" s="86"/>
      <c r="OAL62" s="86"/>
      <c r="OAM62" s="86"/>
      <c r="OAN62" s="86"/>
      <c r="OAO62" s="86"/>
      <c r="OAP62" s="86"/>
      <c r="OAQ62" s="86"/>
      <c r="OAR62" s="86"/>
      <c r="OAS62" s="86"/>
      <c r="OAT62" s="86"/>
      <c r="OAU62" s="86"/>
      <c r="OAV62" s="86"/>
      <c r="OAW62" s="86"/>
      <c r="OAX62" s="86"/>
      <c r="OAY62" s="86"/>
      <c r="OAZ62" s="86"/>
      <c r="OBA62" s="86"/>
      <c r="OBB62" s="86"/>
      <c r="OBC62" s="86"/>
      <c r="OBD62" s="86"/>
      <c r="OBE62" s="86"/>
      <c r="OBF62" s="86"/>
      <c r="OBG62" s="86"/>
      <c r="OBH62" s="86"/>
      <c r="OBI62" s="86"/>
      <c r="OBJ62" s="86"/>
      <c r="OBK62" s="86"/>
      <c r="OBL62" s="86"/>
      <c r="OBM62" s="86"/>
      <c r="OBN62" s="86"/>
      <c r="OBO62" s="86"/>
      <c r="OBP62" s="86"/>
      <c r="OBQ62" s="86"/>
      <c r="OBR62" s="86"/>
      <c r="OBS62" s="86"/>
      <c r="OBT62" s="86"/>
      <c r="OBU62" s="86"/>
      <c r="OBV62" s="86"/>
      <c r="OBW62" s="86"/>
      <c r="OBX62" s="86"/>
      <c r="OBY62" s="86"/>
      <c r="OBZ62" s="86"/>
      <c r="OCA62" s="86"/>
      <c r="OCB62" s="86"/>
      <c r="OCC62" s="86"/>
      <c r="OCD62" s="86"/>
      <c r="OCE62" s="86"/>
      <c r="OCF62" s="86"/>
      <c r="OCG62" s="86"/>
      <c r="OCH62" s="86"/>
      <c r="OCI62" s="86"/>
      <c r="OCJ62" s="86"/>
      <c r="OCK62" s="86"/>
      <c r="OCL62" s="86"/>
      <c r="OCM62" s="86"/>
      <c r="OCN62" s="86"/>
      <c r="OCO62" s="86"/>
      <c r="OCP62" s="86"/>
      <c r="OCQ62" s="86"/>
      <c r="OCR62" s="86"/>
      <c r="OCS62" s="86"/>
      <c r="OCT62" s="86"/>
      <c r="OCU62" s="86"/>
      <c r="OCV62" s="86"/>
      <c r="OCW62" s="86"/>
      <c r="OCX62" s="86"/>
      <c r="OCY62" s="86"/>
      <c r="OCZ62" s="86"/>
      <c r="ODA62" s="86"/>
      <c r="ODB62" s="86"/>
      <c r="ODC62" s="86"/>
      <c r="ODD62" s="86"/>
      <c r="ODE62" s="86"/>
      <c r="ODF62" s="86"/>
      <c r="ODG62" s="86"/>
      <c r="ODH62" s="86"/>
      <c r="ODI62" s="86"/>
      <c r="ODJ62" s="86"/>
      <c r="ODK62" s="86"/>
      <c r="ODL62" s="86"/>
      <c r="ODM62" s="86"/>
      <c r="ODN62" s="86"/>
      <c r="ODO62" s="86"/>
      <c r="ODP62" s="86"/>
      <c r="ODQ62" s="86"/>
      <c r="ODR62" s="86"/>
      <c r="ODS62" s="86"/>
      <c r="ODT62" s="86"/>
      <c r="ODU62" s="86"/>
      <c r="ODV62" s="86"/>
      <c r="ODW62" s="86"/>
      <c r="ODX62" s="86"/>
      <c r="ODY62" s="86"/>
      <c r="ODZ62" s="86"/>
      <c r="OEA62" s="86"/>
      <c r="OEB62" s="86"/>
      <c r="OEC62" s="86"/>
      <c r="OED62" s="86"/>
      <c r="OEE62" s="86"/>
      <c r="OEF62" s="86"/>
      <c r="OEG62" s="86"/>
      <c r="OEH62" s="86"/>
      <c r="OEI62" s="86"/>
      <c r="OEJ62" s="86"/>
      <c r="OEK62" s="86"/>
      <c r="OEL62" s="86"/>
      <c r="OEM62" s="86"/>
      <c r="OEN62" s="86"/>
      <c r="OEO62" s="86"/>
      <c r="OEP62" s="86"/>
      <c r="OEQ62" s="86"/>
      <c r="OER62" s="86"/>
      <c r="OES62" s="86"/>
      <c r="OET62" s="86"/>
      <c r="OEU62" s="86"/>
      <c r="OEV62" s="86"/>
      <c r="OEW62" s="86"/>
      <c r="OEX62" s="86"/>
      <c r="OEY62" s="86"/>
      <c r="OEZ62" s="86"/>
      <c r="OFA62" s="86"/>
      <c r="OFB62" s="86"/>
      <c r="OFC62" s="86"/>
      <c r="OFD62" s="86"/>
      <c r="OFE62" s="86"/>
      <c r="OFF62" s="86"/>
      <c r="OFG62" s="86"/>
      <c r="OFH62" s="86"/>
      <c r="OFI62" s="86"/>
      <c r="OFJ62" s="86"/>
      <c r="OFK62" s="86"/>
      <c r="OFL62" s="86"/>
      <c r="OFM62" s="86"/>
      <c r="OFN62" s="86"/>
      <c r="OFO62" s="86"/>
      <c r="OFP62" s="86"/>
      <c r="OFQ62" s="86"/>
      <c r="OFR62" s="86"/>
      <c r="OFS62" s="86"/>
      <c r="OFT62" s="86"/>
      <c r="OFU62" s="86"/>
      <c r="OFV62" s="86"/>
      <c r="OFW62" s="86"/>
      <c r="OFX62" s="86"/>
      <c r="OFY62" s="86"/>
      <c r="OFZ62" s="86"/>
      <c r="OGA62" s="86"/>
      <c r="OGB62" s="86"/>
      <c r="OGC62" s="86"/>
      <c r="OGD62" s="86"/>
      <c r="OGE62" s="86"/>
      <c r="OGF62" s="86"/>
      <c r="OGG62" s="86"/>
      <c r="OGH62" s="86"/>
      <c r="OGI62" s="86"/>
      <c r="OGJ62" s="86"/>
      <c r="OGK62" s="86"/>
      <c r="OGL62" s="86"/>
      <c r="OGM62" s="86"/>
      <c r="OGN62" s="86"/>
      <c r="OGO62" s="86"/>
      <c r="OGP62" s="86"/>
      <c r="OGQ62" s="86"/>
      <c r="OGR62" s="86"/>
      <c r="OGS62" s="86"/>
      <c r="OGT62" s="86"/>
      <c r="OGU62" s="86"/>
      <c r="OGV62" s="86"/>
      <c r="OGW62" s="86"/>
      <c r="OGX62" s="86"/>
      <c r="OGY62" s="86"/>
      <c r="OGZ62" s="86"/>
      <c r="OHA62" s="86"/>
      <c r="OHB62" s="86"/>
      <c r="OHC62" s="86"/>
      <c r="OHD62" s="86"/>
      <c r="OHE62" s="86"/>
      <c r="OHF62" s="86"/>
      <c r="OHG62" s="86"/>
      <c r="OHH62" s="86"/>
      <c r="OHI62" s="86"/>
      <c r="OHJ62" s="86"/>
      <c r="OHK62" s="86"/>
      <c r="OHL62" s="86"/>
      <c r="OHM62" s="86"/>
      <c r="OHN62" s="86"/>
      <c r="OHO62" s="86"/>
      <c r="OHP62" s="86"/>
      <c r="OHQ62" s="86"/>
      <c r="OHR62" s="86"/>
      <c r="OHS62" s="86"/>
      <c r="OHT62" s="86"/>
      <c r="OHU62" s="86"/>
      <c r="OHV62" s="86"/>
      <c r="OHW62" s="86"/>
      <c r="OHX62" s="86"/>
      <c r="OHY62" s="86"/>
      <c r="OHZ62" s="86"/>
      <c r="OIA62" s="86"/>
      <c r="OIB62" s="86"/>
      <c r="OIC62" s="86"/>
      <c r="OID62" s="86"/>
      <c r="OIE62" s="86"/>
      <c r="OIF62" s="86"/>
      <c r="OIG62" s="86"/>
      <c r="OIH62" s="86"/>
      <c r="OII62" s="86"/>
      <c r="OIJ62" s="86"/>
      <c r="OIK62" s="86"/>
      <c r="OIL62" s="86"/>
      <c r="OIM62" s="86"/>
      <c r="OIN62" s="86"/>
      <c r="OIO62" s="86"/>
      <c r="OIP62" s="86"/>
      <c r="OIQ62" s="86"/>
      <c r="OIR62" s="86"/>
      <c r="OIS62" s="86"/>
      <c r="OIT62" s="86"/>
      <c r="OIU62" s="86"/>
      <c r="OIV62" s="86"/>
      <c r="OIW62" s="86"/>
      <c r="OIX62" s="86"/>
      <c r="OIY62" s="86"/>
      <c r="OIZ62" s="86"/>
      <c r="OJA62" s="86"/>
      <c r="OJB62" s="86"/>
      <c r="OJC62" s="86"/>
      <c r="OJD62" s="86"/>
      <c r="OJE62" s="86"/>
      <c r="OJF62" s="86"/>
      <c r="OJG62" s="86"/>
      <c r="OJH62" s="86"/>
      <c r="OJI62" s="86"/>
      <c r="OJJ62" s="86"/>
      <c r="OJK62" s="86"/>
      <c r="OJL62" s="86"/>
      <c r="OJM62" s="86"/>
      <c r="OJN62" s="86"/>
      <c r="OJO62" s="86"/>
      <c r="OJP62" s="86"/>
      <c r="OJQ62" s="86"/>
      <c r="OJR62" s="86"/>
      <c r="OJS62" s="86"/>
      <c r="OJT62" s="86"/>
      <c r="OJU62" s="86"/>
      <c r="OJV62" s="86"/>
      <c r="OJW62" s="86"/>
      <c r="OJX62" s="86"/>
      <c r="OJY62" s="86"/>
      <c r="OJZ62" s="86"/>
      <c r="OKA62" s="86"/>
      <c r="OKB62" s="86"/>
      <c r="OKC62" s="86"/>
      <c r="OKD62" s="86"/>
      <c r="OKE62" s="86"/>
      <c r="OKF62" s="86"/>
      <c r="OKG62" s="86"/>
      <c r="OKH62" s="86"/>
      <c r="OKI62" s="86"/>
      <c r="OKJ62" s="86"/>
      <c r="OKK62" s="86"/>
      <c r="OKL62" s="86"/>
      <c r="OKM62" s="86"/>
      <c r="OKN62" s="86"/>
      <c r="OKO62" s="86"/>
      <c r="OKP62" s="86"/>
      <c r="OKQ62" s="86"/>
      <c r="OKR62" s="86"/>
      <c r="OKS62" s="86"/>
      <c r="OKT62" s="86"/>
      <c r="OKU62" s="86"/>
      <c r="OKV62" s="86"/>
      <c r="OKW62" s="86"/>
      <c r="OKX62" s="86"/>
      <c r="OKY62" s="86"/>
      <c r="OKZ62" s="86"/>
      <c r="OLA62" s="86"/>
      <c r="OLB62" s="86"/>
      <c r="OLC62" s="86"/>
      <c r="OLD62" s="86"/>
      <c r="OLE62" s="86"/>
      <c r="OLF62" s="86"/>
      <c r="OLG62" s="86"/>
      <c r="OLH62" s="86"/>
      <c r="OLI62" s="86"/>
      <c r="OLJ62" s="86"/>
      <c r="OLK62" s="86"/>
      <c r="OLL62" s="86"/>
      <c r="OLM62" s="86"/>
      <c r="OLN62" s="86"/>
      <c r="OLO62" s="86"/>
      <c r="OLP62" s="86"/>
      <c r="OLQ62" s="86"/>
      <c r="OLR62" s="86"/>
      <c r="OLS62" s="86"/>
      <c r="OLT62" s="86"/>
      <c r="OLU62" s="86"/>
      <c r="OLV62" s="86"/>
      <c r="OLW62" s="86"/>
      <c r="OLX62" s="86"/>
      <c r="OLY62" s="86"/>
      <c r="OLZ62" s="86"/>
      <c r="OMA62" s="86"/>
      <c r="OMB62" s="86"/>
      <c r="OMC62" s="86"/>
      <c r="OMD62" s="86"/>
      <c r="OME62" s="86"/>
      <c r="OMF62" s="86"/>
      <c r="OMG62" s="86"/>
      <c r="OMH62" s="86"/>
      <c r="OMI62" s="86"/>
      <c r="OMJ62" s="86"/>
      <c r="OMK62" s="86"/>
      <c r="OML62" s="86"/>
      <c r="OMM62" s="86"/>
      <c r="OMN62" s="86"/>
      <c r="OMO62" s="86"/>
      <c r="OMP62" s="86"/>
      <c r="OMQ62" s="86"/>
      <c r="OMR62" s="86"/>
      <c r="OMS62" s="86"/>
      <c r="OMT62" s="86"/>
      <c r="OMU62" s="86"/>
      <c r="OMV62" s="86"/>
      <c r="OMW62" s="86"/>
      <c r="OMX62" s="86"/>
      <c r="OMY62" s="86"/>
      <c r="OMZ62" s="86"/>
      <c r="ONA62" s="86"/>
      <c r="ONB62" s="86"/>
      <c r="ONC62" s="86"/>
      <c r="OND62" s="86"/>
      <c r="ONE62" s="86"/>
      <c r="ONF62" s="86"/>
      <c r="ONG62" s="86"/>
      <c r="ONH62" s="86"/>
      <c r="ONI62" s="86"/>
      <c r="ONJ62" s="86"/>
      <c r="ONK62" s="86"/>
      <c r="ONL62" s="86"/>
      <c r="ONM62" s="86"/>
      <c r="ONN62" s="86"/>
      <c r="ONO62" s="86"/>
      <c r="ONP62" s="86"/>
      <c r="ONQ62" s="86"/>
      <c r="ONR62" s="86"/>
      <c r="ONS62" s="86"/>
      <c r="ONT62" s="86"/>
      <c r="ONU62" s="86"/>
      <c r="ONV62" s="86"/>
      <c r="ONW62" s="86"/>
      <c r="ONX62" s="86"/>
      <c r="ONY62" s="86"/>
      <c r="ONZ62" s="86"/>
      <c r="OOA62" s="86"/>
      <c r="OOB62" s="86"/>
      <c r="OOC62" s="86"/>
      <c r="OOD62" s="86"/>
      <c r="OOE62" s="86"/>
      <c r="OOF62" s="86"/>
      <c r="OOG62" s="86"/>
      <c r="OOH62" s="86"/>
      <c r="OOI62" s="86"/>
      <c r="OOJ62" s="86"/>
      <c r="OOK62" s="86"/>
      <c r="OOL62" s="86"/>
      <c r="OOM62" s="86"/>
      <c r="OON62" s="86"/>
      <c r="OOO62" s="86"/>
      <c r="OOP62" s="86"/>
      <c r="OOQ62" s="86"/>
      <c r="OOR62" s="86"/>
      <c r="OOS62" s="86"/>
      <c r="OOT62" s="86"/>
      <c r="OOU62" s="86"/>
      <c r="OOV62" s="86"/>
      <c r="OOW62" s="86"/>
      <c r="OOX62" s="86"/>
      <c r="OOY62" s="86"/>
      <c r="OOZ62" s="86"/>
      <c r="OPA62" s="86"/>
      <c r="OPB62" s="86"/>
      <c r="OPC62" s="86"/>
      <c r="OPD62" s="86"/>
      <c r="OPE62" s="86"/>
      <c r="OPF62" s="86"/>
      <c r="OPG62" s="86"/>
      <c r="OPH62" s="86"/>
      <c r="OPI62" s="86"/>
      <c r="OPJ62" s="86"/>
      <c r="OPK62" s="86"/>
      <c r="OPL62" s="86"/>
      <c r="OPM62" s="86"/>
      <c r="OPN62" s="86"/>
      <c r="OPO62" s="86"/>
      <c r="OPP62" s="86"/>
      <c r="OPQ62" s="86"/>
      <c r="OPR62" s="86"/>
      <c r="OPS62" s="86"/>
      <c r="OPT62" s="86"/>
      <c r="OPU62" s="86"/>
      <c r="OPV62" s="86"/>
      <c r="OPW62" s="86"/>
      <c r="OPX62" s="86"/>
      <c r="OPY62" s="86"/>
      <c r="OPZ62" s="86"/>
      <c r="OQA62" s="86"/>
      <c r="OQB62" s="86"/>
      <c r="OQC62" s="86"/>
      <c r="OQD62" s="86"/>
      <c r="OQE62" s="86"/>
      <c r="OQF62" s="86"/>
      <c r="OQG62" s="86"/>
      <c r="OQH62" s="86"/>
      <c r="OQI62" s="86"/>
      <c r="OQJ62" s="86"/>
      <c r="OQK62" s="86"/>
      <c r="OQL62" s="86"/>
      <c r="OQM62" s="86"/>
      <c r="OQN62" s="86"/>
      <c r="OQO62" s="86"/>
      <c r="OQP62" s="86"/>
      <c r="OQQ62" s="86"/>
      <c r="OQR62" s="86"/>
      <c r="OQS62" s="86"/>
      <c r="OQT62" s="86"/>
      <c r="OQU62" s="86"/>
      <c r="OQV62" s="86"/>
      <c r="OQW62" s="86"/>
      <c r="OQX62" s="86"/>
      <c r="OQY62" s="86"/>
      <c r="OQZ62" s="86"/>
      <c r="ORA62" s="86"/>
      <c r="ORB62" s="86"/>
      <c r="ORC62" s="86"/>
      <c r="ORD62" s="86"/>
      <c r="ORE62" s="86"/>
      <c r="ORF62" s="86"/>
      <c r="ORG62" s="86"/>
      <c r="ORH62" s="86"/>
      <c r="ORI62" s="86"/>
      <c r="ORJ62" s="86"/>
      <c r="ORK62" s="86"/>
      <c r="ORL62" s="86"/>
      <c r="ORM62" s="86"/>
      <c r="ORN62" s="86"/>
      <c r="ORO62" s="86"/>
      <c r="ORP62" s="86"/>
      <c r="ORQ62" s="86"/>
      <c r="ORR62" s="86"/>
      <c r="ORS62" s="86"/>
      <c r="ORT62" s="86"/>
      <c r="ORU62" s="86"/>
      <c r="ORV62" s="86"/>
      <c r="ORW62" s="86"/>
      <c r="ORX62" s="86"/>
      <c r="ORY62" s="86"/>
      <c r="ORZ62" s="86"/>
      <c r="OSA62" s="86"/>
      <c r="OSB62" s="86"/>
      <c r="OSC62" s="86"/>
      <c r="OSD62" s="86"/>
      <c r="OSE62" s="86"/>
      <c r="OSF62" s="86"/>
      <c r="OSG62" s="86"/>
      <c r="OSH62" s="86"/>
      <c r="OSI62" s="86"/>
      <c r="OSJ62" s="86"/>
      <c r="OSK62" s="86"/>
      <c r="OSL62" s="86"/>
      <c r="OSM62" s="86"/>
      <c r="OSN62" s="86"/>
      <c r="OSO62" s="86"/>
      <c r="OSP62" s="86"/>
      <c r="OSQ62" s="86"/>
      <c r="OSR62" s="86"/>
      <c r="OSS62" s="86"/>
      <c r="OST62" s="86"/>
      <c r="OSU62" s="86"/>
      <c r="OSV62" s="86"/>
      <c r="OSW62" s="86"/>
      <c r="OSX62" s="86"/>
      <c r="OSY62" s="86"/>
      <c r="OSZ62" s="86"/>
      <c r="OTA62" s="86"/>
      <c r="OTB62" s="86"/>
      <c r="OTC62" s="86"/>
      <c r="OTD62" s="86"/>
      <c r="OTE62" s="86"/>
      <c r="OTF62" s="86"/>
      <c r="OTG62" s="86"/>
      <c r="OTH62" s="86"/>
      <c r="OTI62" s="86"/>
      <c r="OTJ62" s="86"/>
      <c r="OTK62" s="86"/>
      <c r="OTL62" s="86"/>
      <c r="OTM62" s="86"/>
      <c r="OTN62" s="86"/>
      <c r="OTO62" s="86"/>
      <c r="OTP62" s="86"/>
      <c r="OTQ62" s="86"/>
      <c r="OTR62" s="86"/>
      <c r="OTS62" s="86"/>
      <c r="OTT62" s="86"/>
      <c r="OTU62" s="86"/>
      <c r="OTV62" s="86"/>
      <c r="OTW62" s="86"/>
      <c r="OTX62" s="86"/>
      <c r="OTY62" s="86"/>
      <c r="OTZ62" s="86"/>
      <c r="OUA62" s="86"/>
      <c r="OUB62" s="86"/>
      <c r="OUC62" s="86"/>
      <c r="OUD62" s="86"/>
      <c r="OUE62" s="86"/>
      <c r="OUF62" s="86"/>
      <c r="OUG62" s="86"/>
      <c r="OUH62" s="86"/>
      <c r="OUI62" s="86"/>
      <c r="OUJ62" s="86"/>
      <c r="OUK62" s="86"/>
      <c r="OUL62" s="86"/>
      <c r="OUM62" s="86"/>
      <c r="OUN62" s="86"/>
      <c r="OUO62" s="86"/>
      <c r="OUP62" s="86"/>
      <c r="OUQ62" s="86"/>
      <c r="OUR62" s="86"/>
      <c r="OUS62" s="86"/>
      <c r="OUT62" s="86"/>
      <c r="OUU62" s="86"/>
      <c r="OUV62" s="86"/>
      <c r="OUW62" s="86"/>
      <c r="OUX62" s="86"/>
      <c r="OUY62" s="86"/>
      <c r="OUZ62" s="86"/>
      <c r="OVA62" s="86"/>
      <c r="OVB62" s="86"/>
      <c r="OVC62" s="86"/>
      <c r="OVD62" s="86"/>
      <c r="OVE62" s="86"/>
      <c r="OVF62" s="86"/>
      <c r="OVG62" s="86"/>
      <c r="OVH62" s="86"/>
      <c r="OVI62" s="86"/>
      <c r="OVJ62" s="86"/>
      <c r="OVK62" s="86"/>
      <c r="OVL62" s="86"/>
      <c r="OVM62" s="86"/>
      <c r="OVN62" s="86"/>
      <c r="OVO62" s="86"/>
      <c r="OVP62" s="86"/>
      <c r="OVQ62" s="86"/>
      <c r="OVR62" s="86"/>
      <c r="OVS62" s="86"/>
      <c r="OVT62" s="86"/>
      <c r="OVU62" s="86"/>
      <c r="OVV62" s="86"/>
      <c r="OVW62" s="86"/>
      <c r="OVX62" s="86"/>
      <c r="OVY62" s="86"/>
      <c r="OVZ62" s="86"/>
      <c r="OWA62" s="86"/>
      <c r="OWB62" s="86"/>
      <c r="OWC62" s="86"/>
      <c r="OWD62" s="86"/>
      <c r="OWE62" s="86"/>
      <c r="OWF62" s="86"/>
      <c r="OWG62" s="86"/>
      <c r="OWH62" s="86"/>
      <c r="OWI62" s="86"/>
      <c r="OWJ62" s="86"/>
      <c r="OWK62" s="86"/>
      <c r="OWL62" s="86"/>
      <c r="OWM62" s="86"/>
      <c r="OWN62" s="86"/>
      <c r="OWO62" s="86"/>
      <c r="OWP62" s="86"/>
      <c r="OWQ62" s="86"/>
      <c r="OWR62" s="86"/>
      <c r="OWS62" s="86"/>
      <c r="OWT62" s="86"/>
      <c r="OWU62" s="86"/>
      <c r="OWV62" s="86"/>
      <c r="OWW62" s="86"/>
      <c r="OWX62" s="86"/>
      <c r="OWY62" s="86"/>
      <c r="OWZ62" s="86"/>
      <c r="OXA62" s="86"/>
      <c r="OXB62" s="86"/>
      <c r="OXC62" s="86"/>
      <c r="OXD62" s="86"/>
      <c r="OXE62" s="86"/>
      <c r="OXF62" s="86"/>
      <c r="OXG62" s="86"/>
      <c r="OXH62" s="86"/>
      <c r="OXI62" s="86"/>
      <c r="OXJ62" s="86"/>
      <c r="OXK62" s="86"/>
      <c r="OXL62" s="86"/>
      <c r="OXM62" s="86"/>
      <c r="OXN62" s="86"/>
      <c r="OXO62" s="86"/>
      <c r="OXP62" s="86"/>
      <c r="OXQ62" s="86"/>
      <c r="OXR62" s="86"/>
      <c r="OXS62" s="86"/>
      <c r="OXT62" s="86"/>
      <c r="OXU62" s="86"/>
      <c r="OXV62" s="86"/>
      <c r="OXW62" s="86"/>
      <c r="OXX62" s="86"/>
      <c r="OXY62" s="86"/>
      <c r="OXZ62" s="86"/>
      <c r="OYA62" s="86"/>
      <c r="OYB62" s="86"/>
      <c r="OYC62" s="86"/>
      <c r="OYD62" s="86"/>
      <c r="OYE62" s="86"/>
      <c r="OYF62" s="86"/>
      <c r="OYG62" s="86"/>
      <c r="OYH62" s="86"/>
      <c r="OYI62" s="86"/>
      <c r="OYJ62" s="86"/>
      <c r="OYK62" s="86"/>
      <c r="OYL62" s="86"/>
      <c r="OYM62" s="86"/>
      <c r="OYN62" s="86"/>
      <c r="OYO62" s="86"/>
      <c r="OYP62" s="86"/>
      <c r="OYQ62" s="86"/>
      <c r="OYR62" s="86"/>
      <c r="OYS62" s="86"/>
      <c r="OYT62" s="86"/>
      <c r="OYU62" s="86"/>
      <c r="OYV62" s="86"/>
      <c r="OYW62" s="86"/>
      <c r="OYX62" s="86"/>
      <c r="OYY62" s="86"/>
      <c r="OYZ62" s="86"/>
      <c r="OZA62" s="86"/>
      <c r="OZB62" s="86"/>
      <c r="OZC62" s="86"/>
      <c r="OZD62" s="86"/>
      <c r="OZE62" s="86"/>
      <c r="OZF62" s="86"/>
      <c r="OZG62" s="86"/>
      <c r="OZH62" s="86"/>
      <c r="OZI62" s="86"/>
      <c r="OZJ62" s="86"/>
      <c r="OZK62" s="86"/>
      <c r="OZL62" s="86"/>
      <c r="OZM62" s="86"/>
      <c r="OZN62" s="86"/>
      <c r="OZO62" s="86"/>
      <c r="OZP62" s="86"/>
      <c r="OZQ62" s="86"/>
      <c r="OZR62" s="86"/>
      <c r="OZS62" s="86"/>
      <c r="OZT62" s="86"/>
      <c r="OZU62" s="86"/>
      <c r="OZV62" s="86"/>
      <c r="OZW62" s="86"/>
      <c r="OZX62" s="86"/>
      <c r="OZY62" s="86"/>
      <c r="OZZ62" s="86"/>
      <c r="PAA62" s="86"/>
      <c r="PAB62" s="86"/>
      <c r="PAC62" s="86"/>
      <c r="PAD62" s="86"/>
      <c r="PAE62" s="86"/>
      <c r="PAF62" s="86"/>
      <c r="PAG62" s="86"/>
      <c r="PAH62" s="86"/>
      <c r="PAI62" s="86"/>
      <c r="PAJ62" s="86"/>
      <c r="PAK62" s="86"/>
      <c r="PAL62" s="86"/>
      <c r="PAM62" s="86"/>
      <c r="PAN62" s="86"/>
      <c r="PAO62" s="86"/>
      <c r="PAP62" s="86"/>
      <c r="PAQ62" s="86"/>
      <c r="PAR62" s="86"/>
      <c r="PAS62" s="86"/>
      <c r="PAT62" s="86"/>
      <c r="PAU62" s="86"/>
      <c r="PAV62" s="86"/>
      <c r="PAW62" s="86"/>
      <c r="PAX62" s="86"/>
      <c r="PAY62" s="86"/>
      <c r="PAZ62" s="86"/>
      <c r="PBA62" s="86"/>
      <c r="PBB62" s="86"/>
      <c r="PBC62" s="86"/>
      <c r="PBD62" s="86"/>
      <c r="PBE62" s="86"/>
      <c r="PBF62" s="86"/>
      <c r="PBG62" s="86"/>
      <c r="PBH62" s="86"/>
      <c r="PBI62" s="86"/>
      <c r="PBJ62" s="86"/>
      <c r="PBK62" s="86"/>
      <c r="PBL62" s="86"/>
      <c r="PBM62" s="86"/>
      <c r="PBN62" s="86"/>
      <c r="PBO62" s="86"/>
      <c r="PBP62" s="86"/>
      <c r="PBQ62" s="86"/>
      <c r="PBR62" s="86"/>
      <c r="PBS62" s="86"/>
      <c r="PBT62" s="86"/>
      <c r="PBU62" s="86"/>
      <c r="PBV62" s="86"/>
      <c r="PBW62" s="86"/>
      <c r="PBX62" s="86"/>
      <c r="PBY62" s="86"/>
      <c r="PBZ62" s="86"/>
      <c r="PCA62" s="86"/>
      <c r="PCB62" s="86"/>
      <c r="PCC62" s="86"/>
      <c r="PCD62" s="86"/>
      <c r="PCE62" s="86"/>
      <c r="PCF62" s="86"/>
      <c r="PCG62" s="86"/>
      <c r="PCH62" s="86"/>
      <c r="PCI62" s="86"/>
      <c r="PCJ62" s="86"/>
      <c r="PCK62" s="86"/>
      <c r="PCL62" s="86"/>
      <c r="PCM62" s="86"/>
      <c r="PCN62" s="86"/>
      <c r="PCO62" s="86"/>
      <c r="PCP62" s="86"/>
      <c r="PCQ62" s="86"/>
      <c r="PCR62" s="86"/>
      <c r="PCS62" s="86"/>
      <c r="PCT62" s="86"/>
      <c r="PCU62" s="86"/>
      <c r="PCV62" s="86"/>
      <c r="PCW62" s="86"/>
      <c r="PCX62" s="86"/>
      <c r="PCY62" s="86"/>
      <c r="PCZ62" s="86"/>
      <c r="PDA62" s="86"/>
      <c r="PDB62" s="86"/>
      <c r="PDC62" s="86"/>
      <c r="PDD62" s="86"/>
      <c r="PDE62" s="86"/>
      <c r="PDF62" s="86"/>
      <c r="PDG62" s="86"/>
      <c r="PDH62" s="86"/>
      <c r="PDI62" s="86"/>
      <c r="PDJ62" s="86"/>
      <c r="PDK62" s="86"/>
      <c r="PDL62" s="86"/>
      <c r="PDM62" s="86"/>
      <c r="PDN62" s="86"/>
      <c r="PDO62" s="86"/>
      <c r="PDP62" s="86"/>
      <c r="PDQ62" s="86"/>
      <c r="PDR62" s="86"/>
      <c r="PDS62" s="86"/>
      <c r="PDT62" s="86"/>
      <c r="PDU62" s="86"/>
      <c r="PDV62" s="86"/>
      <c r="PDW62" s="86"/>
      <c r="PDX62" s="86"/>
      <c r="PDY62" s="86"/>
      <c r="PDZ62" s="86"/>
      <c r="PEA62" s="86"/>
      <c r="PEB62" s="86"/>
      <c r="PEC62" s="86"/>
      <c r="PED62" s="86"/>
      <c r="PEE62" s="86"/>
      <c r="PEF62" s="86"/>
      <c r="PEG62" s="86"/>
      <c r="PEH62" s="86"/>
      <c r="PEI62" s="86"/>
      <c r="PEJ62" s="86"/>
      <c r="PEK62" s="86"/>
      <c r="PEL62" s="86"/>
      <c r="PEM62" s="86"/>
      <c r="PEN62" s="86"/>
      <c r="PEO62" s="86"/>
      <c r="PEP62" s="86"/>
      <c r="PEQ62" s="86"/>
      <c r="PER62" s="86"/>
      <c r="PES62" s="86"/>
      <c r="PET62" s="86"/>
      <c r="PEU62" s="86"/>
      <c r="PEV62" s="86"/>
      <c r="PEW62" s="86"/>
      <c r="PEX62" s="86"/>
      <c r="PEY62" s="86"/>
      <c r="PEZ62" s="86"/>
      <c r="PFA62" s="86"/>
      <c r="PFB62" s="86"/>
      <c r="PFC62" s="86"/>
      <c r="PFD62" s="86"/>
      <c r="PFE62" s="86"/>
      <c r="PFF62" s="86"/>
      <c r="PFG62" s="86"/>
      <c r="PFH62" s="86"/>
      <c r="PFI62" s="86"/>
      <c r="PFJ62" s="86"/>
      <c r="PFK62" s="86"/>
      <c r="PFL62" s="86"/>
      <c r="PFM62" s="86"/>
      <c r="PFN62" s="86"/>
      <c r="PFO62" s="86"/>
      <c r="PFP62" s="86"/>
      <c r="PFQ62" s="86"/>
      <c r="PFR62" s="86"/>
      <c r="PFS62" s="86"/>
      <c r="PFT62" s="86"/>
      <c r="PFU62" s="86"/>
      <c r="PFV62" s="86"/>
      <c r="PFW62" s="86"/>
      <c r="PFX62" s="86"/>
      <c r="PFY62" s="86"/>
      <c r="PFZ62" s="86"/>
      <c r="PGA62" s="86"/>
      <c r="PGB62" s="86"/>
      <c r="PGC62" s="86"/>
      <c r="PGD62" s="86"/>
      <c r="PGE62" s="86"/>
      <c r="PGF62" s="86"/>
      <c r="PGG62" s="86"/>
      <c r="PGH62" s="86"/>
      <c r="PGI62" s="86"/>
      <c r="PGJ62" s="86"/>
      <c r="PGK62" s="86"/>
      <c r="PGL62" s="86"/>
      <c r="PGM62" s="86"/>
      <c r="PGN62" s="86"/>
      <c r="PGO62" s="86"/>
      <c r="PGP62" s="86"/>
      <c r="PGQ62" s="86"/>
      <c r="PGR62" s="86"/>
      <c r="PGS62" s="86"/>
      <c r="PGT62" s="86"/>
      <c r="PGU62" s="86"/>
      <c r="PGV62" s="86"/>
      <c r="PGW62" s="86"/>
      <c r="PGX62" s="86"/>
      <c r="PGY62" s="86"/>
      <c r="PGZ62" s="86"/>
      <c r="PHA62" s="86"/>
      <c r="PHB62" s="86"/>
      <c r="PHC62" s="86"/>
      <c r="PHD62" s="86"/>
      <c r="PHE62" s="86"/>
      <c r="PHF62" s="86"/>
      <c r="PHG62" s="86"/>
      <c r="PHH62" s="86"/>
      <c r="PHI62" s="86"/>
      <c r="PHJ62" s="86"/>
      <c r="PHK62" s="86"/>
      <c r="PHL62" s="86"/>
      <c r="PHM62" s="86"/>
      <c r="PHN62" s="86"/>
      <c r="PHO62" s="86"/>
      <c r="PHP62" s="86"/>
      <c r="PHQ62" s="86"/>
      <c r="PHR62" s="86"/>
      <c r="PHS62" s="86"/>
      <c r="PHT62" s="86"/>
      <c r="PHU62" s="86"/>
      <c r="PHV62" s="86"/>
      <c r="PHW62" s="86"/>
      <c r="PHX62" s="86"/>
      <c r="PHY62" s="86"/>
      <c r="PHZ62" s="86"/>
      <c r="PIA62" s="86"/>
      <c r="PIB62" s="86"/>
      <c r="PIC62" s="86"/>
      <c r="PID62" s="86"/>
      <c r="PIE62" s="86"/>
      <c r="PIF62" s="86"/>
      <c r="PIG62" s="86"/>
      <c r="PIH62" s="86"/>
      <c r="PII62" s="86"/>
      <c r="PIJ62" s="86"/>
      <c r="PIK62" s="86"/>
      <c r="PIL62" s="86"/>
      <c r="PIM62" s="86"/>
      <c r="PIN62" s="86"/>
      <c r="PIO62" s="86"/>
      <c r="PIP62" s="86"/>
      <c r="PIQ62" s="86"/>
      <c r="PIR62" s="86"/>
      <c r="PIS62" s="86"/>
      <c r="PIT62" s="86"/>
      <c r="PIU62" s="86"/>
      <c r="PIV62" s="86"/>
      <c r="PIW62" s="86"/>
      <c r="PIX62" s="86"/>
      <c r="PIY62" s="86"/>
      <c r="PIZ62" s="86"/>
      <c r="PJA62" s="86"/>
      <c r="PJB62" s="86"/>
      <c r="PJC62" s="86"/>
      <c r="PJD62" s="86"/>
      <c r="PJE62" s="86"/>
      <c r="PJF62" s="86"/>
      <c r="PJG62" s="86"/>
      <c r="PJH62" s="86"/>
      <c r="PJI62" s="86"/>
      <c r="PJJ62" s="86"/>
      <c r="PJK62" s="86"/>
      <c r="PJL62" s="86"/>
      <c r="PJM62" s="86"/>
      <c r="PJN62" s="86"/>
      <c r="PJO62" s="86"/>
      <c r="PJP62" s="86"/>
      <c r="PJQ62" s="86"/>
      <c r="PJR62" s="86"/>
      <c r="PJS62" s="86"/>
      <c r="PJT62" s="86"/>
      <c r="PJU62" s="86"/>
      <c r="PJV62" s="86"/>
      <c r="PJW62" s="86"/>
      <c r="PJX62" s="86"/>
      <c r="PJY62" s="86"/>
      <c r="PJZ62" s="86"/>
      <c r="PKA62" s="86"/>
      <c r="PKB62" s="86"/>
      <c r="PKC62" s="86"/>
      <c r="PKD62" s="86"/>
      <c r="PKE62" s="86"/>
      <c r="PKF62" s="86"/>
      <c r="PKG62" s="86"/>
      <c r="PKH62" s="86"/>
      <c r="PKI62" s="86"/>
      <c r="PKJ62" s="86"/>
      <c r="PKK62" s="86"/>
      <c r="PKL62" s="86"/>
      <c r="PKM62" s="86"/>
      <c r="PKN62" s="86"/>
      <c r="PKO62" s="86"/>
      <c r="PKP62" s="86"/>
      <c r="PKQ62" s="86"/>
      <c r="PKR62" s="86"/>
      <c r="PKS62" s="86"/>
      <c r="PKT62" s="86"/>
      <c r="PKU62" s="86"/>
      <c r="PKV62" s="86"/>
      <c r="PKW62" s="86"/>
      <c r="PKX62" s="86"/>
      <c r="PKY62" s="86"/>
      <c r="PKZ62" s="86"/>
      <c r="PLA62" s="86"/>
      <c r="PLB62" s="86"/>
      <c r="PLC62" s="86"/>
      <c r="PLD62" s="86"/>
      <c r="PLE62" s="86"/>
      <c r="PLF62" s="86"/>
      <c r="PLG62" s="86"/>
      <c r="PLH62" s="86"/>
      <c r="PLI62" s="86"/>
      <c r="PLJ62" s="86"/>
      <c r="PLK62" s="86"/>
      <c r="PLL62" s="86"/>
      <c r="PLM62" s="86"/>
      <c r="PLN62" s="86"/>
      <c r="PLO62" s="86"/>
      <c r="PLP62" s="86"/>
      <c r="PLQ62" s="86"/>
      <c r="PLR62" s="86"/>
      <c r="PLS62" s="86"/>
      <c r="PLT62" s="86"/>
      <c r="PLU62" s="86"/>
      <c r="PLV62" s="86"/>
      <c r="PLW62" s="86"/>
      <c r="PLX62" s="86"/>
      <c r="PLY62" s="86"/>
      <c r="PLZ62" s="86"/>
      <c r="PMA62" s="86"/>
      <c r="PMB62" s="86"/>
      <c r="PMC62" s="86"/>
      <c r="PMD62" s="86"/>
      <c r="PME62" s="86"/>
      <c r="PMF62" s="86"/>
      <c r="PMG62" s="86"/>
      <c r="PMH62" s="86"/>
      <c r="PMI62" s="86"/>
      <c r="PMJ62" s="86"/>
      <c r="PMK62" s="86"/>
      <c r="PML62" s="86"/>
      <c r="PMM62" s="86"/>
      <c r="PMN62" s="86"/>
      <c r="PMO62" s="86"/>
      <c r="PMP62" s="86"/>
      <c r="PMQ62" s="86"/>
      <c r="PMR62" s="86"/>
      <c r="PMS62" s="86"/>
      <c r="PMT62" s="86"/>
      <c r="PMU62" s="86"/>
      <c r="PMV62" s="86"/>
      <c r="PMW62" s="86"/>
      <c r="PMX62" s="86"/>
      <c r="PMY62" s="86"/>
      <c r="PMZ62" s="86"/>
      <c r="PNA62" s="86"/>
      <c r="PNB62" s="86"/>
      <c r="PNC62" s="86"/>
      <c r="PND62" s="86"/>
      <c r="PNE62" s="86"/>
      <c r="PNF62" s="86"/>
      <c r="PNG62" s="86"/>
      <c r="PNH62" s="86"/>
      <c r="PNI62" s="86"/>
      <c r="PNJ62" s="86"/>
      <c r="PNK62" s="86"/>
      <c r="PNL62" s="86"/>
      <c r="PNM62" s="86"/>
      <c r="PNN62" s="86"/>
      <c r="PNO62" s="86"/>
      <c r="PNP62" s="86"/>
      <c r="PNQ62" s="86"/>
      <c r="PNR62" s="86"/>
      <c r="PNS62" s="86"/>
      <c r="PNT62" s="86"/>
      <c r="PNU62" s="86"/>
      <c r="PNV62" s="86"/>
      <c r="PNW62" s="86"/>
      <c r="PNX62" s="86"/>
      <c r="PNY62" s="86"/>
      <c r="PNZ62" s="86"/>
      <c r="POA62" s="86"/>
      <c r="POB62" s="86"/>
      <c r="POC62" s="86"/>
      <c r="POD62" s="86"/>
      <c r="POE62" s="86"/>
      <c r="POF62" s="86"/>
      <c r="POG62" s="86"/>
      <c r="POH62" s="86"/>
      <c r="POI62" s="86"/>
      <c r="POJ62" s="86"/>
      <c r="POK62" s="86"/>
      <c r="POL62" s="86"/>
      <c r="POM62" s="86"/>
      <c r="PON62" s="86"/>
      <c r="POO62" s="86"/>
      <c r="POP62" s="86"/>
      <c r="POQ62" s="86"/>
      <c r="POR62" s="86"/>
      <c r="POS62" s="86"/>
      <c r="POT62" s="86"/>
      <c r="POU62" s="86"/>
      <c r="POV62" s="86"/>
      <c r="POW62" s="86"/>
      <c r="POX62" s="86"/>
      <c r="POY62" s="86"/>
      <c r="POZ62" s="86"/>
      <c r="PPA62" s="86"/>
      <c r="PPB62" s="86"/>
      <c r="PPC62" s="86"/>
      <c r="PPD62" s="86"/>
      <c r="PPE62" s="86"/>
      <c r="PPF62" s="86"/>
      <c r="PPG62" s="86"/>
      <c r="PPH62" s="86"/>
      <c r="PPI62" s="86"/>
      <c r="PPJ62" s="86"/>
      <c r="PPK62" s="86"/>
      <c r="PPL62" s="86"/>
      <c r="PPM62" s="86"/>
      <c r="PPN62" s="86"/>
      <c r="PPO62" s="86"/>
      <c r="PPP62" s="86"/>
      <c r="PPQ62" s="86"/>
      <c r="PPR62" s="86"/>
      <c r="PPS62" s="86"/>
      <c r="PPT62" s="86"/>
      <c r="PPU62" s="86"/>
      <c r="PPV62" s="86"/>
      <c r="PPW62" s="86"/>
      <c r="PPX62" s="86"/>
      <c r="PPY62" s="86"/>
      <c r="PPZ62" s="86"/>
      <c r="PQA62" s="86"/>
      <c r="PQB62" s="86"/>
      <c r="PQC62" s="86"/>
      <c r="PQD62" s="86"/>
      <c r="PQE62" s="86"/>
      <c r="PQF62" s="86"/>
      <c r="PQG62" s="86"/>
      <c r="PQH62" s="86"/>
      <c r="PQI62" s="86"/>
      <c r="PQJ62" s="86"/>
      <c r="PQK62" s="86"/>
      <c r="PQL62" s="86"/>
      <c r="PQM62" s="86"/>
      <c r="PQN62" s="86"/>
      <c r="PQO62" s="86"/>
      <c r="PQP62" s="86"/>
      <c r="PQQ62" s="86"/>
      <c r="PQR62" s="86"/>
      <c r="PQS62" s="86"/>
      <c r="PQT62" s="86"/>
      <c r="PQU62" s="86"/>
      <c r="PQV62" s="86"/>
      <c r="PQW62" s="86"/>
      <c r="PQX62" s="86"/>
      <c r="PQY62" s="86"/>
      <c r="PQZ62" s="86"/>
      <c r="PRA62" s="86"/>
      <c r="PRB62" s="86"/>
      <c r="PRC62" s="86"/>
      <c r="PRD62" s="86"/>
      <c r="PRE62" s="86"/>
      <c r="PRF62" s="86"/>
      <c r="PRG62" s="86"/>
      <c r="PRH62" s="86"/>
      <c r="PRI62" s="86"/>
      <c r="PRJ62" s="86"/>
      <c r="PRK62" s="86"/>
      <c r="PRL62" s="86"/>
      <c r="PRM62" s="86"/>
      <c r="PRN62" s="86"/>
      <c r="PRO62" s="86"/>
      <c r="PRP62" s="86"/>
      <c r="PRQ62" s="86"/>
      <c r="PRR62" s="86"/>
      <c r="PRS62" s="86"/>
      <c r="PRT62" s="86"/>
      <c r="PRU62" s="86"/>
      <c r="PRV62" s="86"/>
      <c r="PRW62" s="86"/>
      <c r="PRX62" s="86"/>
      <c r="PRY62" s="86"/>
      <c r="PRZ62" s="86"/>
      <c r="PSA62" s="86"/>
      <c r="PSB62" s="86"/>
      <c r="PSC62" s="86"/>
      <c r="PSD62" s="86"/>
      <c r="PSE62" s="86"/>
      <c r="PSF62" s="86"/>
      <c r="PSG62" s="86"/>
      <c r="PSH62" s="86"/>
      <c r="PSI62" s="86"/>
      <c r="PSJ62" s="86"/>
      <c r="PSK62" s="86"/>
      <c r="PSL62" s="86"/>
      <c r="PSM62" s="86"/>
      <c r="PSN62" s="86"/>
      <c r="PSO62" s="86"/>
      <c r="PSP62" s="86"/>
      <c r="PSQ62" s="86"/>
      <c r="PSR62" s="86"/>
      <c r="PSS62" s="86"/>
      <c r="PST62" s="86"/>
      <c r="PSU62" s="86"/>
      <c r="PSV62" s="86"/>
      <c r="PSW62" s="86"/>
      <c r="PSX62" s="86"/>
      <c r="PSY62" s="86"/>
      <c r="PSZ62" s="86"/>
      <c r="PTA62" s="86"/>
      <c r="PTB62" s="86"/>
      <c r="PTC62" s="86"/>
      <c r="PTD62" s="86"/>
      <c r="PTE62" s="86"/>
      <c r="PTF62" s="86"/>
      <c r="PTG62" s="86"/>
      <c r="PTH62" s="86"/>
      <c r="PTI62" s="86"/>
      <c r="PTJ62" s="86"/>
      <c r="PTK62" s="86"/>
      <c r="PTL62" s="86"/>
      <c r="PTM62" s="86"/>
      <c r="PTN62" s="86"/>
      <c r="PTO62" s="86"/>
      <c r="PTP62" s="86"/>
      <c r="PTQ62" s="86"/>
      <c r="PTR62" s="86"/>
      <c r="PTS62" s="86"/>
      <c r="PTT62" s="86"/>
      <c r="PTU62" s="86"/>
      <c r="PTV62" s="86"/>
      <c r="PTW62" s="86"/>
      <c r="PTX62" s="86"/>
      <c r="PTY62" s="86"/>
      <c r="PTZ62" s="86"/>
      <c r="PUA62" s="86"/>
      <c r="PUB62" s="86"/>
      <c r="PUC62" s="86"/>
      <c r="PUD62" s="86"/>
      <c r="PUE62" s="86"/>
      <c r="PUF62" s="86"/>
      <c r="PUG62" s="86"/>
      <c r="PUH62" s="86"/>
      <c r="PUI62" s="86"/>
      <c r="PUJ62" s="86"/>
      <c r="PUK62" s="86"/>
      <c r="PUL62" s="86"/>
      <c r="PUM62" s="86"/>
      <c r="PUN62" s="86"/>
      <c r="PUO62" s="86"/>
      <c r="PUP62" s="86"/>
      <c r="PUQ62" s="86"/>
      <c r="PUR62" s="86"/>
      <c r="PUS62" s="86"/>
      <c r="PUT62" s="86"/>
      <c r="PUU62" s="86"/>
      <c r="PUV62" s="86"/>
      <c r="PUW62" s="86"/>
      <c r="PUX62" s="86"/>
      <c r="PUY62" s="86"/>
      <c r="PUZ62" s="86"/>
      <c r="PVA62" s="86"/>
      <c r="PVB62" s="86"/>
      <c r="PVC62" s="86"/>
      <c r="PVD62" s="86"/>
      <c r="PVE62" s="86"/>
      <c r="PVF62" s="86"/>
      <c r="PVG62" s="86"/>
      <c r="PVH62" s="86"/>
      <c r="PVI62" s="86"/>
      <c r="PVJ62" s="86"/>
      <c r="PVK62" s="86"/>
      <c r="PVL62" s="86"/>
      <c r="PVM62" s="86"/>
      <c r="PVN62" s="86"/>
      <c r="PVO62" s="86"/>
      <c r="PVP62" s="86"/>
      <c r="PVQ62" s="86"/>
      <c r="PVR62" s="86"/>
      <c r="PVS62" s="86"/>
      <c r="PVT62" s="86"/>
      <c r="PVU62" s="86"/>
      <c r="PVV62" s="86"/>
      <c r="PVW62" s="86"/>
      <c r="PVX62" s="86"/>
      <c r="PVY62" s="86"/>
      <c r="PVZ62" s="86"/>
      <c r="PWA62" s="86"/>
      <c r="PWB62" s="86"/>
      <c r="PWC62" s="86"/>
      <c r="PWD62" s="86"/>
      <c r="PWE62" s="86"/>
      <c r="PWF62" s="86"/>
      <c r="PWG62" s="86"/>
      <c r="PWH62" s="86"/>
      <c r="PWI62" s="86"/>
      <c r="PWJ62" s="86"/>
      <c r="PWK62" s="86"/>
      <c r="PWL62" s="86"/>
      <c r="PWM62" s="86"/>
      <c r="PWN62" s="86"/>
      <c r="PWO62" s="86"/>
      <c r="PWP62" s="86"/>
      <c r="PWQ62" s="86"/>
      <c r="PWR62" s="86"/>
      <c r="PWS62" s="86"/>
      <c r="PWT62" s="86"/>
      <c r="PWU62" s="86"/>
      <c r="PWV62" s="86"/>
      <c r="PWW62" s="86"/>
      <c r="PWX62" s="86"/>
      <c r="PWY62" s="86"/>
      <c r="PWZ62" s="86"/>
      <c r="PXA62" s="86"/>
      <c r="PXB62" s="86"/>
      <c r="PXC62" s="86"/>
      <c r="PXD62" s="86"/>
      <c r="PXE62" s="86"/>
      <c r="PXF62" s="86"/>
      <c r="PXG62" s="86"/>
      <c r="PXH62" s="86"/>
      <c r="PXI62" s="86"/>
      <c r="PXJ62" s="86"/>
      <c r="PXK62" s="86"/>
      <c r="PXL62" s="86"/>
      <c r="PXM62" s="86"/>
      <c r="PXN62" s="86"/>
      <c r="PXO62" s="86"/>
      <c r="PXP62" s="86"/>
      <c r="PXQ62" s="86"/>
      <c r="PXR62" s="86"/>
      <c r="PXS62" s="86"/>
      <c r="PXT62" s="86"/>
      <c r="PXU62" s="86"/>
      <c r="PXV62" s="86"/>
      <c r="PXW62" s="86"/>
      <c r="PXX62" s="86"/>
      <c r="PXY62" s="86"/>
      <c r="PXZ62" s="86"/>
      <c r="PYA62" s="86"/>
      <c r="PYB62" s="86"/>
      <c r="PYC62" s="86"/>
      <c r="PYD62" s="86"/>
      <c r="PYE62" s="86"/>
      <c r="PYF62" s="86"/>
      <c r="PYG62" s="86"/>
      <c r="PYH62" s="86"/>
      <c r="PYI62" s="86"/>
      <c r="PYJ62" s="86"/>
      <c r="PYK62" s="86"/>
      <c r="PYL62" s="86"/>
      <c r="PYM62" s="86"/>
      <c r="PYN62" s="86"/>
      <c r="PYO62" s="86"/>
      <c r="PYP62" s="86"/>
      <c r="PYQ62" s="86"/>
      <c r="PYR62" s="86"/>
      <c r="PYS62" s="86"/>
      <c r="PYT62" s="86"/>
      <c r="PYU62" s="86"/>
      <c r="PYV62" s="86"/>
      <c r="PYW62" s="86"/>
      <c r="PYX62" s="86"/>
      <c r="PYY62" s="86"/>
      <c r="PYZ62" s="86"/>
      <c r="PZA62" s="86"/>
      <c r="PZB62" s="86"/>
      <c r="PZC62" s="86"/>
      <c r="PZD62" s="86"/>
      <c r="PZE62" s="86"/>
      <c r="PZF62" s="86"/>
      <c r="PZG62" s="86"/>
      <c r="PZH62" s="86"/>
      <c r="PZI62" s="86"/>
      <c r="PZJ62" s="86"/>
      <c r="PZK62" s="86"/>
      <c r="PZL62" s="86"/>
      <c r="PZM62" s="86"/>
      <c r="PZN62" s="86"/>
      <c r="PZO62" s="86"/>
      <c r="PZP62" s="86"/>
      <c r="PZQ62" s="86"/>
      <c r="PZR62" s="86"/>
      <c r="PZS62" s="86"/>
      <c r="PZT62" s="86"/>
      <c r="PZU62" s="86"/>
      <c r="PZV62" s="86"/>
      <c r="PZW62" s="86"/>
      <c r="PZX62" s="86"/>
      <c r="PZY62" s="86"/>
      <c r="PZZ62" s="86"/>
      <c r="QAA62" s="86"/>
      <c r="QAB62" s="86"/>
      <c r="QAC62" s="86"/>
      <c r="QAD62" s="86"/>
      <c r="QAE62" s="86"/>
      <c r="QAF62" s="86"/>
      <c r="QAG62" s="86"/>
      <c r="QAH62" s="86"/>
      <c r="QAI62" s="86"/>
      <c r="QAJ62" s="86"/>
      <c r="QAK62" s="86"/>
      <c r="QAL62" s="86"/>
      <c r="QAM62" s="86"/>
      <c r="QAN62" s="86"/>
      <c r="QAO62" s="86"/>
      <c r="QAP62" s="86"/>
      <c r="QAQ62" s="86"/>
      <c r="QAR62" s="86"/>
      <c r="QAS62" s="86"/>
      <c r="QAT62" s="86"/>
      <c r="QAU62" s="86"/>
      <c r="QAV62" s="86"/>
      <c r="QAW62" s="86"/>
      <c r="QAX62" s="86"/>
      <c r="QAY62" s="86"/>
      <c r="QAZ62" s="86"/>
      <c r="QBA62" s="86"/>
      <c r="QBB62" s="86"/>
      <c r="QBC62" s="86"/>
      <c r="QBD62" s="86"/>
      <c r="QBE62" s="86"/>
      <c r="QBF62" s="86"/>
      <c r="QBG62" s="86"/>
      <c r="QBH62" s="86"/>
      <c r="QBI62" s="86"/>
      <c r="QBJ62" s="86"/>
      <c r="QBK62" s="86"/>
      <c r="QBL62" s="86"/>
      <c r="QBM62" s="86"/>
      <c r="QBN62" s="86"/>
      <c r="QBO62" s="86"/>
      <c r="QBP62" s="86"/>
      <c r="QBQ62" s="86"/>
      <c r="QBR62" s="86"/>
      <c r="QBS62" s="86"/>
      <c r="QBT62" s="86"/>
      <c r="QBU62" s="86"/>
      <c r="QBV62" s="86"/>
      <c r="QBW62" s="86"/>
      <c r="QBX62" s="86"/>
      <c r="QBY62" s="86"/>
      <c r="QBZ62" s="86"/>
      <c r="QCA62" s="86"/>
      <c r="QCB62" s="86"/>
      <c r="QCC62" s="86"/>
      <c r="QCD62" s="86"/>
      <c r="QCE62" s="86"/>
      <c r="QCF62" s="86"/>
      <c r="QCG62" s="86"/>
      <c r="QCH62" s="86"/>
      <c r="QCI62" s="86"/>
      <c r="QCJ62" s="86"/>
      <c r="QCK62" s="86"/>
      <c r="QCL62" s="86"/>
      <c r="QCM62" s="86"/>
      <c r="QCN62" s="86"/>
      <c r="QCO62" s="86"/>
      <c r="QCP62" s="86"/>
      <c r="QCQ62" s="86"/>
      <c r="QCR62" s="86"/>
      <c r="QCS62" s="86"/>
      <c r="QCT62" s="86"/>
      <c r="QCU62" s="86"/>
      <c r="QCV62" s="86"/>
      <c r="QCW62" s="86"/>
      <c r="QCX62" s="86"/>
      <c r="QCY62" s="86"/>
      <c r="QCZ62" s="86"/>
      <c r="QDA62" s="86"/>
      <c r="QDB62" s="86"/>
      <c r="QDC62" s="86"/>
      <c r="QDD62" s="86"/>
      <c r="QDE62" s="86"/>
      <c r="QDF62" s="86"/>
      <c r="QDG62" s="86"/>
      <c r="QDH62" s="86"/>
      <c r="QDI62" s="86"/>
      <c r="QDJ62" s="86"/>
      <c r="QDK62" s="86"/>
      <c r="QDL62" s="86"/>
      <c r="QDM62" s="86"/>
      <c r="QDN62" s="86"/>
      <c r="QDO62" s="86"/>
      <c r="QDP62" s="86"/>
      <c r="QDQ62" s="86"/>
      <c r="QDR62" s="86"/>
      <c r="QDS62" s="86"/>
      <c r="QDT62" s="86"/>
      <c r="QDU62" s="86"/>
      <c r="QDV62" s="86"/>
      <c r="QDW62" s="86"/>
      <c r="QDX62" s="86"/>
      <c r="QDY62" s="86"/>
      <c r="QDZ62" s="86"/>
      <c r="QEA62" s="86"/>
      <c r="QEB62" s="86"/>
      <c r="QEC62" s="86"/>
      <c r="QED62" s="86"/>
      <c r="QEE62" s="86"/>
      <c r="QEF62" s="86"/>
      <c r="QEG62" s="86"/>
      <c r="QEH62" s="86"/>
      <c r="QEI62" s="86"/>
      <c r="QEJ62" s="86"/>
      <c r="QEK62" s="86"/>
      <c r="QEL62" s="86"/>
      <c r="QEM62" s="86"/>
      <c r="QEN62" s="86"/>
      <c r="QEO62" s="86"/>
      <c r="QEP62" s="86"/>
      <c r="QEQ62" s="86"/>
      <c r="QER62" s="86"/>
      <c r="QES62" s="86"/>
      <c r="QET62" s="86"/>
      <c r="QEU62" s="86"/>
      <c r="QEV62" s="86"/>
      <c r="QEW62" s="86"/>
      <c r="QEX62" s="86"/>
      <c r="QEY62" s="86"/>
      <c r="QEZ62" s="86"/>
      <c r="QFA62" s="86"/>
      <c r="QFB62" s="86"/>
      <c r="QFC62" s="86"/>
      <c r="QFD62" s="86"/>
      <c r="QFE62" s="86"/>
      <c r="QFF62" s="86"/>
      <c r="QFG62" s="86"/>
      <c r="QFH62" s="86"/>
      <c r="QFI62" s="86"/>
      <c r="QFJ62" s="86"/>
      <c r="QFK62" s="86"/>
      <c r="QFL62" s="86"/>
      <c r="QFM62" s="86"/>
      <c r="QFN62" s="86"/>
      <c r="QFO62" s="86"/>
      <c r="QFP62" s="86"/>
      <c r="QFQ62" s="86"/>
      <c r="QFR62" s="86"/>
      <c r="QFS62" s="86"/>
      <c r="QFT62" s="86"/>
      <c r="QFU62" s="86"/>
      <c r="QFV62" s="86"/>
      <c r="QFW62" s="86"/>
      <c r="QFX62" s="86"/>
      <c r="QFY62" s="86"/>
      <c r="QFZ62" s="86"/>
      <c r="QGA62" s="86"/>
      <c r="QGB62" s="86"/>
      <c r="QGC62" s="86"/>
      <c r="QGD62" s="86"/>
      <c r="QGE62" s="86"/>
      <c r="QGF62" s="86"/>
      <c r="QGG62" s="86"/>
      <c r="QGH62" s="86"/>
      <c r="QGI62" s="86"/>
      <c r="QGJ62" s="86"/>
      <c r="QGK62" s="86"/>
      <c r="QGL62" s="86"/>
      <c r="QGM62" s="86"/>
      <c r="QGN62" s="86"/>
      <c r="QGO62" s="86"/>
      <c r="QGP62" s="86"/>
      <c r="QGQ62" s="86"/>
      <c r="QGR62" s="86"/>
      <c r="QGS62" s="86"/>
      <c r="QGT62" s="86"/>
      <c r="QGU62" s="86"/>
      <c r="QGV62" s="86"/>
      <c r="QGW62" s="86"/>
      <c r="QGX62" s="86"/>
      <c r="QGY62" s="86"/>
      <c r="QGZ62" s="86"/>
      <c r="QHA62" s="86"/>
      <c r="QHB62" s="86"/>
      <c r="QHC62" s="86"/>
      <c r="QHD62" s="86"/>
      <c r="QHE62" s="86"/>
      <c r="QHF62" s="86"/>
      <c r="QHG62" s="86"/>
      <c r="QHH62" s="86"/>
      <c r="QHI62" s="86"/>
      <c r="QHJ62" s="86"/>
      <c r="QHK62" s="86"/>
      <c r="QHL62" s="86"/>
      <c r="QHM62" s="86"/>
      <c r="QHN62" s="86"/>
      <c r="QHO62" s="86"/>
      <c r="QHP62" s="86"/>
      <c r="QHQ62" s="86"/>
      <c r="QHR62" s="86"/>
      <c r="QHS62" s="86"/>
      <c r="QHT62" s="86"/>
      <c r="QHU62" s="86"/>
      <c r="QHV62" s="86"/>
      <c r="QHW62" s="86"/>
      <c r="QHX62" s="86"/>
      <c r="QHY62" s="86"/>
      <c r="QHZ62" s="86"/>
      <c r="QIA62" s="86"/>
      <c r="QIB62" s="86"/>
      <c r="QIC62" s="86"/>
      <c r="QID62" s="86"/>
      <c r="QIE62" s="86"/>
      <c r="QIF62" s="86"/>
      <c r="QIG62" s="86"/>
      <c r="QIH62" s="86"/>
      <c r="QII62" s="86"/>
      <c r="QIJ62" s="86"/>
      <c r="QIK62" s="86"/>
      <c r="QIL62" s="86"/>
      <c r="QIM62" s="86"/>
      <c r="QIN62" s="86"/>
      <c r="QIO62" s="86"/>
      <c r="QIP62" s="86"/>
      <c r="QIQ62" s="86"/>
      <c r="QIR62" s="86"/>
      <c r="QIS62" s="86"/>
      <c r="QIT62" s="86"/>
      <c r="QIU62" s="86"/>
      <c r="QIV62" s="86"/>
      <c r="QIW62" s="86"/>
      <c r="QIX62" s="86"/>
      <c r="QIY62" s="86"/>
      <c r="QIZ62" s="86"/>
      <c r="QJA62" s="86"/>
      <c r="QJB62" s="86"/>
      <c r="QJC62" s="86"/>
      <c r="QJD62" s="86"/>
      <c r="QJE62" s="86"/>
      <c r="QJF62" s="86"/>
      <c r="QJG62" s="86"/>
      <c r="QJH62" s="86"/>
      <c r="QJI62" s="86"/>
      <c r="QJJ62" s="86"/>
      <c r="QJK62" s="86"/>
      <c r="QJL62" s="86"/>
      <c r="QJM62" s="86"/>
      <c r="QJN62" s="86"/>
      <c r="QJO62" s="86"/>
      <c r="QJP62" s="86"/>
      <c r="QJQ62" s="86"/>
      <c r="QJR62" s="86"/>
      <c r="QJS62" s="86"/>
      <c r="QJT62" s="86"/>
      <c r="QJU62" s="86"/>
      <c r="QJV62" s="86"/>
      <c r="QJW62" s="86"/>
      <c r="QJX62" s="86"/>
      <c r="QJY62" s="86"/>
      <c r="QJZ62" s="86"/>
      <c r="QKA62" s="86"/>
      <c r="QKB62" s="86"/>
      <c r="QKC62" s="86"/>
      <c r="QKD62" s="86"/>
      <c r="QKE62" s="86"/>
      <c r="QKF62" s="86"/>
      <c r="QKG62" s="86"/>
      <c r="QKH62" s="86"/>
      <c r="QKI62" s="86"/>
      <c r="QKJ62" s="86"/>
      <c r="QKK62" s="86"/>
      <c r="QKL62" s="86"/>
      <c r="QKM62" s="86"/>
      <c r="QKN62" s="86"/>
      <c r="QKO62" s="86"/>
      <c r="QKP62" s="86"/>
      <c r="QKQ62" s="86"/>
      <c r="QKR62" s="86"/>
      <c r="QKS62" s="86"/>
      <c r="QKT62" s="86"/>
      <c r="QKU62" s="86"/>
      <c r="QKV62" s="86"/>
      <c r="QKW62" s="86"/>
      <c r="QKX62" s="86"/>
      <c r="QKY62" s="86"/>
      <c r="QKZ62" s="86"/>
      <c r="QLA62" s="86"/>
      <c r="QLB62" s="86"/>
      <c r="QLC62" s="86"/>
      <c r="QLD62" s="86"/>
      <c r="QLE62" s="86"/>
      <c r="QLF62" s="86"/>
      <c r="QLG62" s="86"/>
      <c r="QLH62" s="86"/>
      <c r="QLI62" s="86"/>
      <c r="QLJ62" s="86"/>
      <c r="QLK62" s="86"/>
      <c r="QLL62" s="86"/>
      <c r="QLM62" s="86"/>
      <c r="QLN62" s="86"/>
      <c r="QLO62" s="86"/>
      <c r="QLP62" s="86"/>
      <c r="QLQ62" s="86"/>
      <c r="QLR62" s="86"/>
      <c r="QLS62" s="86"/>
      <c r="QLT62" s="86"/>
      <c r="QLU62" s="86"/>
      <c r="QLV62" s="86"/>
      <c r="QLW62" s="86"/>
      <c r="QLX62" s="86"/>
      <c r="QLY62" s="86"/>
      <c r="QLZ62" s="86"/>
      <c r="QMA62" s="86"/>
      <c r="QMB62" s="86"/>
      <c r="QMC62" s="86"/>
      <c r="QMD62" s="86"/>
      <c r="QME62" s="86"/>
      <c r="QMF62" s="86"/>
      <c r="QMG62" s="86"/>
      <c r="QMH62" s="86"/>
      <c r="QMI62" s="86"/>
      <c r="QMJ62" s="86"/>
      <c r="QMK62" s="86"/>
      <c r="QML62" s="86"/>
      <c r="QMM62" s="86"/>
      <c r="QMN62" s="86"/>
      <c r="QMO62" s="86"/>
      <c r="QMP62" s="86"/>
      <c r="QMQ62" s="86"/>
      <c r="QMR62" s="86"/>
      <c r="QMS62" s="86"/>
      <c r="QMT62" s="86"/>
      <c r="QMU62" s="86"/>
      <c r="QMV62" s="86"/>
      <c r="QMW62" s="86"/>
      <c r="QMX62" s="86"/>
      <c r="QMY62" s="86"/>
      <c r="QMZ62" s="86"/>
      <c r="QNA62" s="86"/>
      <c r="QNB62" s="86"/>
      <c r="QNC62" s="86"/>
      <c r="QND62" s="86"/>
      <c r="QNE62" s="86"/>
      <c r="QNF62" s="86"/>
      <c r="QNG62" s="86"/>
      <c r="QNH62" s="86"/>
      <c r="QNI62" s="86"/>
      <c r="QNJ62" s="86"/>
      <c r="QNK62" s="86"/>
      <c r="QNL62" s="86"/>
      <c r="QNM62" s="86"/>
      <c r="QNN62" s="86"/>
      <c r="QNO62" s="86"/>
      <c r="QNP62" s="86"/>
      <c r="QNQ62" s="86"/>
      <c r="QNR62" s="86"/>
      <c r="QNS62" s="86"/>
      <c r="QNT62" s="86"/>
      <c r="QNU62" s="86"/>
      <c r="QNV62" s="86"/>
      <c r="QNW62" s="86"/>
      <c r="QNX62" s="86"/>
      <c r="QNY62" s="86"/>
      <c r="QNZ62" s="86"/>
      <c r="QOA62" s="86"/>
      <c r="QOB62" s="86"/>
      <c r="QOC62" s="86"/>
      <c r="QOD62" s="86"/>
      <c r="QOE62" s="86"/>
      <c r="QOF62" s="86"/>
      <c r="QOG62" s="86"/>
      <c r="QOH62" s="86"/>
      <c r="QOI62" s="86"/>
      <c r="QOJ62" s="86"/>
      <c r="QOK62" s="86"/>
      <c r="QOL62" s="86"/>
      <c r="QOM62" s="86"/>
      <c r="QON62" s="86"/>
      <c r="QOO62" s="86"/>
      <c r="QOP62" s="86"/>
      <c r="QOQ62" s="86"/>
      <c r="QOR62" s="86"/>
      <c r="QOS62" s="86"/>
      <c r="QOT62" s="86"/>
      <c r="QOU62" s="86"/>
      <c r="QOV62" s="86"/>
      <c r="QOW62" s="86"/>
      <c r="QOX62" s="86"/>
      <c r="QOY62" s="86"/>
      <c r="QOZ62" s="86"/>
      <c r="QPA62" s="86"/>
      <c r="QPB62" s="86"/>
      <c r="QPC62" s="86"/>
      <c r="QPD62" s="86"/>
      <c r="QPE62" s="86"/>
      <c r="QPF62" s="86"/>
      <c r="QPG62" s="86"/>
      <c r="QPH62" s="86"/>
      <c r="QPI62" s="86"/>
      <c r="QPJ62" s="86"/>
      <c r="QPK62" s="86"/>
      <c r="QPL62" s="86"/>
      <c r="QPM62" s="86"/>
      <c r="QPN62" s="86"/>
      <c r="QPO62" s="86"/>
      <c r="QPP62" s="86"/>
      <c r="QPQ62" s="86"/>
      <c r="QPR62" s="86"/>
      <c r="QPS62" s="86"/>
      <c r="QPT62" s="86"/>
      <c r="QPU62" s="86"/>
      <c r="QPV62" s="86"/>
      <c r="QPW62" s="86"/>
      <c r="QPX62" s="86"/>
      <c r="QPY62" s="86"/>
      <c r="QPZ62" s="86"/>
      <c r="QQA62" s="86"/>
      <c r="QQB62" s="86"/>
      <c r="QQC62" s="86"/>
      <c r="QQD62" s="86"/>
      <c r="QQE62" s="86"/>
      <c r="QQF62" s="86"/>
      <c r="QQG62" s="86"/>
      <c r="QQH62" s="86"/>
      <c r="QQI62" s="86"/>
      <c r="QQJ62" s="86"/>
      <c r="QQK62" s="86"/>
      <c r="QQL62" s="86"/>
      <c r="QQM62" s="86"/>
      <c r="QQN62" s="86"/>
      <c r="QQO62" s="86"/>
      <c r="QQP62" s="86"/>
      <c r="QQQ62" s="86"/>
      <c r="QQR62" s="86"/>
      <c r="QQS62" s="86"/>
      <c r="QQT62" s="86"/>
      <c r="QQU62" s="86"/>
      <c r="QQV62" s="86"/>
      <c r="QQW62" s="86"/>
      <c r="QQX62" s="86"/>
      <c r="QQY62" s="86"/>
      <c r="QQZ62" s="86"/>
      <c r="QRA62" s="86"/>
      <c r="QRB62" s="86"/>
      <c r="QRC62" s="86"/>
      <c r="QRD62" s="86"/>
      <c r="QRE62" s="86"/>
      <c r="QRF62" s="86"/>
      <c r="QRG62" s="86"/>
      <c r="QRH62" s="86"/>
      <c r="QRI62" s="86"/>
      <c r="QRJ62" s="86"/>
      <c r="QRK62" s="86"/>
      <c r="QRL62" s="86"/>
      <c r="QRM62" s="86"/>
      <c r="QRN62" s="86"/>
      <c r="QRO62" s="86"/>
      <c r="QRP62" s="86"/>
      <c r="QRQ62" s="86"/>
      <c r="QRR62" s="86"/>
      <c r="QRS62" s="86"/>
      <c r="QRT62" s="86"/>
      <c r="QRU62" s="86"/>
      <c r="QRV62" s="86"/>
      <c r="QRW62" s="86"/>
      <c r="QRX62" s="86"/>
      <c r="QRY62" s="86"/>
      <c r="QRZ62" s="86"/>
      <c r="QSA62" s="86"/>
      <c r="QSB62" s="86"/>
      <c r="QSC62" s="86"/>
      <c r="QSD62" s="86"/>
      <c r="QSE62" s="86"/>
      <c r="QSF62" s="86"/>
      <c r="QSG62" s="86"/>
      <c r="QSH62" s="86"/>
      <c r="QSI62" s="86"/>
      <c r="QSJ62" s="86"/>
      <c r="QSK62" s="86"/>
      <c r="QSL62" s="86"/>
      <c r="QSM62" s="86"/>
      <c r="QSN62" s="86"/>
      <c r="QSO62" s="86"/>
      <c r="QSP62" s="86"/>
      <c r="QSQ62" s="86"/>
      <c r="QSR62" s="86"/>
      <c r="QSS62" s="86"/>
      <c r="QST62" s="86"/>
      <c r="QSU62" s="86"/>
      <c r="QSV62" s="86"/>
      <c r="QSW62" s="86"/>
      <c r="QSX62" s="86"/>
      <c r="QSY62" s="86"/>
      <c r="QSZ62" s="86"/>
      <c r="QTA62" s="86"/>
      <c r="QTB62" s="86"/>
      <c r="QTC62" s="86"/>
      <c r="QTD62" s="86"/>
      <c r="QTE62" s="86"/>
      <c r="QTF62" s="86"/>
      <c r="QTG62" s="86"/>
      <c r="QTH62" s="86"/>
      <c r="QTI62" s="86"/>
      <c r="QTJ62" s="86"/>
      <c r="QTK62" s="86"/>
      <c r="QTL62" s="86"/>
      <c r="QTM62" s="86"/>
      <c r="QTN62" s="86"/>
      <c r="QTO62" s="86"/>
      <c r="QTP62" s="86"/>
      <c r="QTQ62" s="86"/>
      <c r="QTR62" s="86"/>
      <c r="QTS62" s="86"/>
      <c r="QTT62" s="86"/>
      <c r="QTU62" s="86"/>
      <c r="QTV62" s="86"/>
      <c r="QTW62" s="86"/>
      <c r="QTX62" s="86"/>
      <c r="QTY62" s="86"/>
      <c r="QTZ62" s="86"/>
      <c r="QUA62" s="86"/>
      <c r="QUB62" s="86"/>
      <c r="QUC62" s="86"/>
      <c r="QUD62" s="86"/>
      <c r="QUE62" s="86"/>
      <c r="QUF62" s="86"/>
      <c r="QUG62" s="86"/>
      <c r="QUH62" s="86"/>
      <c r="QUI62" s="86"/>
      <c r="QUJ62" s="86"/>
      <c r="QUK62" s="86"/>
      <c r="QUL62" s="86"/>
      <c r="QUM62" s="86"/>
      <c r="QUN62" s="86"/>
      <c r="QUO62" s="86"/>
      <c r="QUP62" s="86"/>
      <c r="QUQ62" s="86"/>
      <c r="QUR62" s="86"/>
      <c r="QUS62" s="86"/>
      <c r="QUT62" s="86"/>
      <c r="QUU62" s="86"/>
      <c r="QUV62" s="86"/>
      <c r="QUW62" s="86"/>
      <c r="QUX62" s="86"/>
      <c r="QUY62" s="86"/>
      <c r="QUZ62" s="86"/>
      <c r="QVA62" s="86"/>
      <c r="QVB62" s="86"/>
      <c r="QVC62" s="86"/>
      <c r="QVD62" s="86"/>
      <c r="QVE62" s="86"/>
      <c r="QVF62" s="86"/>
      <c r="QVG62" s="86"/>
      <c r="QVH62" s="86"/>
      <c r="QVI62" s="86"/>
      <c r="QVJ62" s="86"/>
      <c r="QVK62" s="86"/>
      <c r="QVL62" s="86"/>
      <c r="QVM62" s="86"/>
      <c r="QVN62" s="86"/>
      <c r="QVO62" s="86"/>
      <c r="QVP62" s="86"/>
      <c r="QVQ62" s="86"/>
      <c r="QVR62" s="86"/>
      <c r="QVS62" s="86"/>
      <c r="QVT62" s="86"/>
      <c r="QVU62" s="86"/>
      <c r="QVV62" s="86"/>
      <c r="QVW62" s="86"/>
      <c r="QVX62" s="86"/>
      <c r="QVY62" s="86"/>
      <c r="QVZ62" s="86"/>
      <c r="QWA62" s="86"/>
      <c r="QWB62" s="86"/>
      <c r="QWC62" s="86"/>
      <c r="QWD62" s="86"/>
      <c r="QWE62" s="86"/>
      <c r="QWF62" s="86"/>
      <c r="QWG62" s="86"/>
      <c r="QWH62" s="86"/>
      <c r="QWI62" s="86"/>
      <c r="QWJ62" s="86"/>
      <c r="QWK62" s="86"/>
      <c r="QWL62" s="86"/>
      <c r="QWM62" s="86"/>
      <c r="QWN62" s="86"/>
      <c r="QWO62" s="86"/>
      <c r="QWP62" s="86"/>
      <c r="QWQ62" s="86"/>
      <c r="QWR62" s="86"/>
      <c r="QWS62" s="86"/>
      <c r="QWT62" s="86"/>
      <c r="QWU62" s="86"/>
      <c r="QWV62" s="86"/>
      <c r="QWW62" s="86"/>
      <c r="QWX62" s="86"/>
      <c r="QWY62" s="86"/>
      <c r="QWZ62" s="86"/>
      <c r="QXA62" s="86"/>
      <c r="QXB62" s="86"/>
      <c r="QXC62" s="86"/>
      <c r="QXD62" s="86"/>
      <c r="QXE62" s="86"/>
      <c r="QXF62" s="86"/>
      <c r="QXG62" s="86"/>
      <c r="QXH62" s="86"/>
      <c r="QXI62" s="86"/>
      <c r="QXJ62" s="86"/>
      <c r="QXK62" s="86"/>
      <c r="QXL62" s="86"/>
      <c r="QXM62" s="86"/>
      <c r="QXN62" s="86"/>
      <c r="QXO62" s="86"/>
      <c r="QXP62" s="86"/>
      <c r="QXQ62" s="86"/>
      <c r="QXR62" s="86"/>
      <c r="QXS62" s="86"/>
      <c r="QXT62" s="86"/>
      <c r="QXU62" s="86"/>
      <c r="QXV62" s="86"/>
      <c r="QXW62" s="86"/>
      <c r="QXX62" s="86"/>
      <c r="QXY62" s="86"/>
      <c r="QXZ62" s="86"/>
      <c r="QYA62" s="86"/>
      <c r="QYB62" s="86"/>
      <c r="QYC62" s="86"/>
      <c r="QYD62" s="86"/>
      <c r="QYE62" s="86"/>
      <c r="QYF62" s="86"/>
      <c r="QYG62" s="86"/>
      <c r="QYH62" s="86"/>
      <c r="QYI62" s="86"/>
      <c r="QYJ62" s="86"/>
      <c r="QYK62" s="86"/>
      <c r="QYL62" s="86"/>
      <c r="QYM62" s="86"/>
      <c r="QYN62" s="86"/>
      <c r="QYO62" s="86"/>
      <c r="QYP62" s="86"/>
      <c r="QYQ62" s="86"/>
      <c r="QYR62" s="86"/>
      <c r="QYS62" s="86"/>
      <c r="QYT62" s="86"/>
      <c r="QYU62" s="86"/>
      <c r="QYV62" s="86"/>
      <c r="QYW62" s="86"/>
      <c r="QYX62" s="86"/>
      <c r="QYY62" s="86"/>
      <c r="QYZ62" s="86"/>
      <c r="QZA62" s="86"/>
      <c r="QZB62" s="86"/>
      <c r="QZC62" s="86"/>
      <c r="QZD62" s="86"/>
      <c r="QZE62" s="86"/>
      <c r="QZF62" s="86"/>
      <c r="QZG62" s="86"/>
      <c r="QZH62" s="86"/>
      <c r="QZI62" s="86"/>
      <c r="QZJ62" s="86"/>
      <c r="QZK62" s="86"/>
      <c r="QZL62" s="86"/>
      <c r="QZM62" s="86"/>
      <c r="QZN62" s="86"/>
      <c r="QZO62" s="86"/>
      <c r="QZP62" s="86"/>
      <c r="QZQ62" s="86"/>
      <c r="QZR62" s="86"/>
      <c r="QZS62" s="86"/>
      <c r="QZT62" s="86"/>
      <c r="QZU62" s="86"/>
      <c r="QZV62" s="86"/>
      <c r="QZW62" s="86"/>
      <c r="QZX62" s="86"/>
      <c r="QZY62" s="86"/>
      <c r="QZZ62" s="86"/>
      <c r="RAA62" s="86"/>
      <c r="RAB62" s="86"/>
      <c r="RAC62" s="86"/>
      <c r="RAD62" s="86"/>
      <c r="RAE62" s="86"/>
      <c r="RAF62" s="86"/>
      <c r="RAG62" s="86"/>
      <c r="RAH62" s="86"/>
      <c r="RAI62" s="86"/>
      <c r="RAJ62" s="86"/>
      <c r="RAK62" s="86"/>
      <c r="RAL62" s="86"/>
      <c r="RAM62" s="86"/>
      <c r="RAN62" s="86"/>
      <c r="RAO62" s="86"/>
      <c r="RAP62" s="86"/>
      <c r="RAQ62" s="86"/>
      <c r="RAR62" s="86"/>
      <c r="RAS62" s="86"/>
      <c r="RAT62" s="86"/>
      <c r="RAU62" s="86"/>
      <c r="RAV62" s="86"/>
      <c r="RAW62" s="86"/>
      <c r="RAX62" s="86"/>
      <c r="RAY62" s="86"/>
      <c r="RAZ62" s="86"/>
      <c r="RBA62" s="86"/>
      <c r="RBB62" s="86"/>
      <c r="RBC62" s="86"/>
      <c r="RBD62" s="86"/>
      <c r="RBE62" s="86"/>
      <c r="RBF62" s="86"/>
      <c r="RBG62" s="86"/>
      <c r="RBH62" s="86"/>
      <c r="RBI62" s="86"/>
      <c r="RBJ62" s="86"/>
      <c r="RBK62" s="86"/>
      <c r="RBL62" s="86"/>
      <c r="RBM62" s="86"/>
      <c r="RBN62" s="86"/>
      <c r="RBO62" s="86"/>
      <c r="RBP62" s="86"/>
      <c r="RBQ62" s="86"/>
      <c r="RBR62" s="86"/>
      <c r="RBS62" s="86"/>
      <c r="RBT62" s="86"/>
      <c r="RBU62" s="86"/>
      <c r="RBV62" s="86"/>
      <c r="RBW62" s="86"/>
      <c r="RBX62" s="86"/>
      <c r="RBY62" s="86"/>
      <c r="RBZ62" s="86"/>
      <c r="RCA62" s="86"/>
      <c r="RCB62" s="86"/>
      <c r="RCC62" s="86"/>
      <c r="RCD62" s="86"/>
      <c r="RCE62" s="86"/>
      <c r="RCF62" s="86"/>
      <c r="RCG62" s="86"/>
      <c r="RCH62" s="86"/>
      <c r="RCI62" s="86"/>
      <c r="RCJ62" s="86"/>
      <c r="RCK62" s="86"/>
      <c r="RCL62" s="86"/>
      <c r="RCM62" s="86"/>
      <c r="RCN62" s="86"/>
      <c r="RCO62" s="86"/>
      <c r="RCP62" s="86"/>
      <c r="RCQ62" s="86"/>
      <c r="RCR62" s="86"/>
      <c r="RCS62" s="86"/>
      <c r="RCT62" s="86"/>
      <c r="RCU62" s="86"/>
      <c r="RCV62" s="86"/>
      <c r="RCW62" s="86"/>
      <c r="RCX62" s="86"/>
      <c r="RCY62" s="86"/>
      <c r="RCZ62" s="86"/>
      <c r="RDA62" s="86"/>
      <c r="RDB62" s="86"/>
      <c r="RDC62" s="86"/>
      <c r="RDD62" s="86"/>
      <c r="RDE62" s="86"/>
      <c r="RDF62" s="86"/>
      <c r="RDG62" s="86"/>
      <c r="RDH62" s="86"/>
      <c r="RDI62" s="86"/>
      <c r="RDJ62" s="86"/>
      <c r="RDK62" s="86"/>
      <c r="RDL62" s="86"/>
      <c r="RDM62" s="86"/>
      <c r="RDN62" s="86"/>
      <c r="RDO62" s="86"/>
      <c r="RDP62" s="86"/>
      <c r="RDQ62" s="86"/>
      <c r="RDR62" s="86"/>
      <c r="RDS62" s="86"/>
      <c r="RDT62" s="86"/>
      <c r="RDU62" s="86"/>
      <c r="RDV62" s="86"/>
      <c r="RDW62" s="86"/>
      <c r="RDX62" s="86"/>
      <c r="RDY62" s="86"/>
      <c r="RDZ62" s="86"/>
      <c r="REA62" s="86"/>
      <c r="REB62" s="86"/>
      <c r="REC62" s="86"/>
      <c r="RED62" s="86"/>
      <c r="REE62" s="86"/>
      <c r="REF62" s="86"/>
      <c r="REG62" s="86"/>
      <c r="REH62" s="86"/>
      <c r="REI62" s="86"/>
      <c r="REJ62" s="86"/>
      <c r="REK62" s="86"/>
      <c r="REL62" s="86"/>
      <c r="REM62" s="86"/>
      <c r="REN62" s="86"/>
      <c r="REO62" s="86"/>
      <c r="REP62" s="86"/>
      <c r="REQ62" s="86"/>
      <c r="RER62" s="86"/>
      <c r="RES62" s="86"/>
      <c r="RET62" s="86"/>
      <c r="REU62" s="86"/>
      <c r="REV62" s="86"/>
      <c r="REW62" s="86"/>
      <c r="REX62" s="86"/>
      <c r="REY62" s="86"/>
      <c r="REZ62" s="86"/>
      <c r="RFA62" s="86"/>
      <c r="RFB62" s="86"/>
      <c r="RFC62" s="86"/>
      <c r="RFD62" s="86"/>
      <c r="RFE62" s="86"/>
      <c r="RFF62" s="86"/>
      <c r="RFG62" s="86"/>
      <c r="RFH62" s="86"/>
      <c r="RFI62" s="86"/>
      <c r="RFJ62" s="86"/>
      <c r="RFK62" s="86"/>
      <c r="RFL62" s="86"/>
      <c r="RFM62" s="86"/>
      <c r="RFN62" s="86"/>
      <c r="RFO62" s="86"/>
      <c r="RFP62" s="86"/>
      <c r="RFQ62" s="86"/>
      <c r="RFR62" s="86"/>
      <c r="RFS62" s="86"/>
      <c r="RFT62" s="86"/>
      <c r="RFU62" s="86"/>
      <c r="RFV62" s="86"/>
      <c r="RFW62" s="86"/>
      <c r="RFX62" s="86"/>
      <c r="RFY62" s="86"/>
      <c r="RFZ62" s="86"/>
      <c r="RGA62" s="86"/>
      <c r="RGB62" s="86"/>
      <c r="RGC62" s="86"/>
      <c r="RGD62" s="86"/>
      <c r="RGE62" s="86"/>
      <c r="RGF62" s="86"/>
      <c r="RGG62" s="86"/>
      <c r="RGH62" s="86"/>
      <c r="RGI62" s="86"/>
      <c r="RGJ62" s="86"/>
      <c r="RGK62" s="86"/>
      <c r="RGL62" s="86"/>
      <c r="RGM62" s="86"/>
      <c r="RGN62" s="86"/>
      <c r="RGO62" s="86"/>
      <c r="RGP62" s="86"/>
      <c r="RGQ62" s="86"/>
      <c r="RGR62" s="86"/>
      <c r="RGS62" s="86"/>
      <c r="RGT62" s="86"/>
      <c r="RGU62" s="86"/>
      <c r="RGV62" s="86"/>
      <c r="RGW62" s="86"/>
      <c r="RGX62" s="86"/>
      <c r="RGY62" s="86"/>
      <c r="RGZ62" s="86"/>
      <c r="RHA62" s="86"/>
      <c r="RHB62" s="86"/>
      <c r="RHC62" s="86"/>
      <c r="RHD62" s="86"/>
      <c r="RHE62" s="86"/>
      <c r="RHF62" s="86"/>
      <c r="RHG62" s="86"/>
      <c r="RHH62" s="86"/>
      <c r="RHI62" s="86"/>
      <c r="RHJ62" s="86"/>
      <c r="RHK62" s="86"/>
      <c r="RHL62" s="86"/>
      <c r="RHM62" s="86"/>
      <c r="RHN62" s="86"/>
      <c r="RHO62" s="86"/>
      <c r="RHP62" s="86"/>
      <c r="RHQ62" s="86"/>
      <c r="RHR62" s="86"/>
      <c r="RHS62" s="86"/>
      <c r="RHT62" s="86"/>
      <c r="RHU62" s="86"/>
      <c r="RHV62" s="86"/>
      <c r="RHW62" s="86"/>
      <c r="RHX62" s="86"/>
      <c r="RHY62" s="86"/>
      <c r="RHZ62" s="86"/>
      <c r="RIA62" s="86"/>
      <c r="RIB62" s="86"/>
      <c r="RIC62" s="86"/>
      <c r="RID62" s="86"/>
      <c r="RIE62" s="86"/>
      <c r="RIF62" s="86"/>
      <c r="RIG62" s="86"/>
      <c r="RIH62" s="86"/>
      <c r="RII62" s="86"/>
      <c r="RIJ62" s="86"/>
      <c r="RIK62" s="86"/>
      <c r="RIL62" s="86"/>
      <c r="RIM62" s="86"/>
      <c r="RIN62" s="86"/>
      <c r="RIO62" s="86"/>
      <c r="RIP62" s="86"/>
      <c r="RIQ62" s="86"/>
      <c r="RIR62" s="86"/>
      <c r="RIS62" s="86"/>
      <c r="RIT62" s="86"/>
      <c r="RIU62" s="86"/>
      <c r="RIV62" s="86"/>
      <c r="RIW62" s="86"/>
      <c r="RIX62" s="86"/>
      <c r="RIY62" s="86"/>
      <c r="RIZ62" s="86"/>
      <c r="RJA62" s="86"/>
      <c r="RJB62" s="86"/>
      <c r="RJC62" s="86"/>
      <c r="RJD62" s="86"/>
      <c r="RJE62" s="86"/>
      <c r="RJF62" s="86"/>
      <c r="RJG62" s="86"/>
      <c r="RJH62" s="86"/>
      <c r="RJI62" s="86"/>
      <c r="RJJ62" s="86"/>
      <c r="RJK62" s="86"/>
      <c r="RJL62" s="86"/>
      <c r="RJM62" s="86"/>
      <c r="RJN62" s="86"/>
      <c r="RJO62" s="86"/>
      <c r="RJP62" s="86"/>
      <c r="RJQ62" s="86"/>
      <c r="RJR62" s="86"/>
      <c r="RJS62" s="86"/>
      <c r="RJT62" s="86"/>
      <c r="RJU62" s="86"/>
      <c r="RJV62" s="86"/>
      <c r="RJW62" s="86"/>
      <c r="RJX62" s="86"/>
      <c r="RJY62" s="86"/>
      <c r="RJZ62" s="86"/>
      <c r="RKA62" s="86"/>
      <c r="RKB62" s="86"/>
      <c r="RKC62" s="86"/>
      <c r="RKD62" s="86"/>
      <c r="RKE62" s="86"/>
      <c r="RKF62" s="86"/>
      <c r="RKG62" s="86"/>
      <c r="RKH62" s="86"/>
      <c r="RKI62" s="86"/>
      <c r="RKJ62" s="86"/>
      <c r="RKK62" s="86"/>
      <c r="RKL62" s="86"/>
      <c r="RKM62" s="86"/>
      <c r="RKN62" s="86"/>
      <c r="RKO62" s="86"/>
      <c r="RKP62" s="86"/>
      <c r="RKQ62" s="86"/>
      <c r="RKR62" s="86"/>
      <c r="RKS62" s="86"/>
      <c r="RKT62" s="86"/>
      <c r="RKU62" s="86"/>
      <c r="RKV62" s="86"/>
      <c r="RKW62" s="86"/>
      <c r="RKX62" s="86"/>
      <c r="RKY62" s="86"/>
      <c r="RKZ62" s="86"/>
      <c r="RLA62" s="86"/>
      <c r="RLB62" s="86"/>
      <c r="RLC62" s="86"/>
      <c r="RLD62" s="86"/>
      <c r="RLE62" s="86"/>
      <c r="RLF62" s="86"/>
      <c r="RLG62" s="86"/>
      <c r="RLH62" s="86"/>
      <c r="RLI62" s="86"/>
      <c r="RLJ62" s="86"/>
      <c r="RLK62" s="86"/>
      <c r="RLL62" s="86"/>
      <c r="RLM62" s="86"/>
      <c r="RLN62" s="86"/>
      <c r="RLO62" s="86"/>
      <c r="RLP62" s="86"/>
      <c r="RLQ62" s="86"/>
      <c r="RLR62" s="86"/>
      <c r="RLS62" s="86"/>
      <c r="RLT62" s="86"/>
      <c r="RLU62" s="86"/>
      <c r="RLV62" s="86"/>
      <c r="RLW62" s="86"/>
      <c r="RLX62" s="86"/>
      <c r="RLY62" s="86"/>
      <c r="RLZ62" s="86"/>
      <c r="RMA62" s="86"/>
      <c r="RMB62" s="86"/>
      <c r="RMC62" s="86"/>
      <c r="RMD62" s="86"/>
      <c r="RME62" s="86"/>
      <c r="RMF62" s="86"/>
      <c r="RMG62" s="86"/>
      <c r="RMH62" s="86"/>
      <c r="RMI62" s="86"/>
      <c r="RMJ62" s="86"/>
      <c r="RMK62" s="86"/>
      <c r="RML62" s="86"/>
      <c r="RMM62" s="86"/>
      <c r="RMN62" s="86"/>
      <c r="RMO62" s="86"/>
      <c r="RMP62" s="86"/>
      <c r="RMQ62" s="86"/>
      <c r="RMR62" s="86"/>
      <c r="RMS62" s="86"/>
      <c r="RMT62" s="86"/>
      <c r="RMU62" s="86"/>
      <c r="RMV62" s="86"/>
      <c r="RMW62" s="86"/>
      <c r="RMX62" s="86"/>
      <c r="RMY62" s="86"/>
      <c r="RMZ62" s="86"/>
      <c r="RNA62" s="86"/>
      <c r="RNB62" s="86"/>
      <c r="RNC62" s="86"/>
      <c r="RND62" s="86"/>
      <c r="RNE62" s="86"/>
      <c r="RNF62" s="86"/>
      <c r="RNG62" s="86"/>
      <c r="RNH62" s="86"/>
      <c r="RNI62" s="86"/>
      <c r="RNJ62" s="86"/>
      <c r="RNK62" s="86"/>
      <c r="RNL62" s="86"/>
      <c r="RNM62" s="86"/>
      <c r="RNN62" s="86"/>
      <c r="RNO62" s="86"/>
      <c r="RNP62" s="86"/>
      <c r="RNQ62" s="86"/>
      <c r="RNR62" s="86"/>
      <c r="RNS62" s="86"/>
      <c r="RNT62" s="86"/>
      <c r="RNU62" s="86"/>
      <c r="RNV62" s="86"/>
      <c r="RNW62" s="86"/>
      <c r="RNX62" s="86"/>
      <c r="RNY62" s="86"/>
      <c r="RNZ62" s="86"/>
      <c r="ROA62" s="86"/>
      <c r="ROB62" s="86"/>
      <c r="ROC62" s="86"/>
      <c r="ROD62" s="86"/>
      <c r="ROE62" s="86"/>
      <c r="ROF62" s="86"/>
      <c r="ROG62" s="86"/>
      <c r="ROH62" s="86"/>
      <c r="ROI62" s="86"/>
      <c r="ROJ62" s="86"/>
      <c r="ROK62" s="86"/>
      <c r="ROL62" s="86"/>
      <c r="ROM62" s="86"/>
      <c r="RON62" s="86"/>
      <c r="ROO62" s="86"/>
      <c r="ROP62" s="86"/>
      <c r="ROQ62" s="86"/>
      <c r="ROR62" s="86"/>
      <c r="ROS62" s="86"/>
      <c r="ROT62" s="86"/>
      <c r="ROU62" s="86"/>
      <c r="ROV62" s="86"/>
      <c r="ROW62" s="86"/>
      <c r="ROX62" s="86"/>
      <c r="ROY62" s="86"/>
      <c r="ROZ62" s="86"/>
      <c r="RPA62" s="86"/>
      <c r="RPB62" s="86"/>
      <c r="RPC62" s="86"/>
      <c r="RPD62" s="86"/>
      <c r="RPE62" s="86"/>
      <c r="RPF62" s="86"/>
      <c r="RPG62" s="86"/>
      <c r="RPH62" s="86"/>
      <c r="RPI62" s="86"/>
      <c r="RPJ62" s="86"/>
      <c r="RPK62" s="86"/>
      <c r="RPL62" s="86"/>
      <c r="RPM62" s="86"/>
      <c r="RPN62" s="86"/>
      <c r="RPO62" s="86"/>
      <c r="RPP62" s="86"/>
      <c r="RPQ62" s="86"/>
      <c r="RPR62" s="86"/>
      <c r="RPS62" s="86"/>
      <c r="RPT62" s="86"/>
      <c r="RPU62" s="86"/>
      <c r="RPV62" s="86"/>
      <c r="RPW62" s="86"/>
      <c r="RPX62" s="86"/>
      <c r="RPY62" s="86"/>
      <c r="RPZ62" s="86"/>
      <c r="RQA62" s="86"/>
      <c r="RQB62" s="86"/>
      <c r="RQC62" s="86"/>
      <c r="RQD62" s="86"/>
      <c r="RQE62" s="86"/>
      <c r="RQF62" s="86"/>
      <c r="RQG62" s="86"/>
      <c r="RQH62" s="86"/>
      <c r="RQI62" s="86"/>
      <c r="RQJ62" s="86"/>
      <c r="RQK62" s="86"/>
      <c r="RQL62" s="86"/>
      <c r="RQM62" s="86"/>
      <c r="RQN62" s="86"/>
      <c r="RQO62" s="86"/>
      <c r="RQP62" s="86"/>
      <c r="RQQ62" s="86"/>
      <c r="RQR62" s="86"/>
      <c r="RQS62" s="86"/>
      <c r="RQT62" s="86"/>
      <c r="RQU62" s="86"/>
      <c r="RQV62" s="86"/>
      <c r="RQW62" s="86"/>
      <c r="RQX62" s="86"/>
      <c r="RQY62" s="86"/>
      <c r="RQZ62" s="86"/>
      <c r="RRA62" s="86"/>
      <c r="RRB62" s="86"/>
      <c r="RRC62" s="86"/>
      <c r="RRD62" s="86"/>
      <c r="RRE62" s="86"/>
      <c r="RRF62" s="86"/>
      <c r="RRG62" s="86"/>
      <c r="RRH62" s="86"/>
      <c r="RRI62" s="86"/>
      <c r="RRJ62" s="86"/>
      <c r="RRK62" s="86"/>
      <c r="RRL62" s="86"/>
      <c r="RRM62" s="86"/>
      <c r="RRN62" s="86"/>
      <c r="RRO62" s="86"/>
      <c r="RRP62" s="86"/>
      <c r="RRQ62" s="86"/>
      <c r="RRR62" s="86"/>
      <c r="RRS62" s="86"/>
      <c r="RRT62" s="86"/>
      <c r="RRU62" s="86"/>
      <c r="RRV62" s="86"/>
      <c r="RRW62" s="86"/>
      <c r="RRX62" s="86"/>
      <c r="RRY62" s="86"/>
      <c r="RRZ62" s="86"/>
      <c r="RSA62" s="86"/>
      <c r="RSB62" s="86"/>
      <c r="RSC62" s="86"/>
      <c r="RSD62" s="86"/>
      <c r="RSE62" s="86"/>
      <c r="RSF62" s="86"/>
      <c r="RSG62" s="86"/>
      <c r="RSH62" s="86"/>
      <c r="RSI62" s="86"/>
      <c r="RSJ62" s="86"/>
      <c r="RSK62" s="86"/>
      <c r="RSL62" s="86"/>
      <c r="RSM62" s="86"/>
      <c r="RSN62" s="86"/>
      <c r="RSO62" s="86"/>
      <c r="RSP62" s="86"/>
      <c r="RSQ62" s="86"/>
      <c r="RSR62" s="86"/>
      <c r="RSS62" s="86"/>
      <c r="RST62" s="86"/>
      <c r="RSU62" s="86"/>
      <c r="RSV62" s="86"/>
      <c r="RSW62" s="86"/>
      <c r="RSX62" s="86"/>
      <c r="RSY62" s="86"/>
      <c r="RSZ62" s="86"/>
      <c r="RTA62" s="86"/>
      <c r="RTB62" s="86"/>
      <c r="RTC62" s="86"/>
      <c r="RTD62" s="86"/>
      <c r="RTE62" s="86"/>
      <c r="RTF62" s="86"/>
      <c r="RTG62" s="86"/>
      <c r="RTH62" s="86"/>
      <c r="RTI62" s="86"/>
      <c r="RTJ62" s="86"/>
      <c r="RTK62" s="86"/>
      <c r="RTL62" s="86"/>
      <c r="RTM62" s="86"/>
      <c r="RTN62" s="86"/>
      <c r="RTO62" s="86"/>
      <c r="RTP62" s="86"/>
      <c r="RTQ62" s="86"/>
      <c r="RTR62" s="86"/>
      <c r="RTS62" s="86"/>
      <c r="RTT62" s="86"/>
      <c r="RTU62" s="86"/>
      <c r="RTV62" s="86"/>
      <c r="RTW62" s="86"/>
      <c r="RTX62" s="86"/>
      <c r="RTY62" s="86"/>
      <c r="RTZ62" s="86"/>
      <c r="RUA62" s="86"/>
      <c r="RUB62" s="86"/>
      <c r="RUC62" s="86"/>
      <c r="RUD62" s="86"/>
      <c r="RUE62" s="86"/>
      <c r="RUF62" s="86"/>
      <c r="RUG62" s="86"/>
      <c r="RUH62" s="86"/>
      <c r="RUI62" s="86"/>
      <c r="RUJ62" s="86"/>
      <c r="RUK62" s="86"/>
      <c r="RUL62" s="86"/>
      <c r="RUM62" s="86"/>
      <c r="RUN62" s="86"/>
      <c r="RUO62" s="86"/>
      <c r="RUP62" s="86"/>
      <c r="RUQ62" s="86"/>
      <c r="RUR62" s="86"/>
      <c r="RUS62" s="86"/>
      <c r="RUT62" s="86"/>
      <c r="RUU62" s="86"/>
      <c r="RUV62" s="86"/>
      <c r="RUW62" s="86"/>
      <c r="RUX62" s="86"/>
      <c r="RUY62" s="86"/>
      <c r="RUZ62" s="86"/>
      <c r="RVA62" s="86"/>
      <c r="RVB62" s="86"/>
      <c r="RVC62" s="86"/>
      <c r="RVD62" s="86"/>
      <c r="RVE62" s="86"/>
      <c r="RVF62" s="86"/>
      <c r="RVG62" s="86"/>
      <c r="RVH62" s="86"/>
      <c r="RVI62" s="86"/>
      <c r="RVJ62" s="86"/>
      <c r="RVK62" s="86"/>
      <c r="RVL62" s="86"/>
      <c r="RVM62" s="86"/>
      <c r="RVN62" s="86"/>
      <c r="RVO62" s="86"/>
      <c r="RVP62" s="86"/>
      <c r="RVQ62" s="86"/>
      <c r="RVR62" s="86"/>
      <c r="RVS62" s="86"/>
      <c r="RVT62" s="86"/>
      <c r="RVU62" s="86"/>
      <c r="RVV62" s="86"/>
      <c r="RVW62" s="86"/>
      <c r="RVX62" s="86"/>
      <c r="RVY62" s="86"/>
      <c r="RVZ62" s="86"/>
      <c r="RWA62" s="86"/>
      <c r="RWB62" s="86"/>
      <c r="RWC62" s="86"/>
      <c r="RWD62" s="86"/>
      <c r="RWE62" s="86"/>
      <c r="RWF62" s="86"/>
      <c r="RWG62" s="86"/>
      <c r="RWH62" s="86"/>
      <c r="RWI62" s="86"/>
      <c r="RWJ62" s="86"/>
      <c r="RWK62" s="86"/>
      <c r="RWL62" s="86"/>
      <c r="RWM62" s="86"/>
      <c r="RWN62" s="86"/>
      <c r="RWO62" s="86"/>
      <c r="RWP62" s="86"/>
      <c r="RWQ62" s="86"/>
      <c r="RWR62" s="86"/>
      <c r="RWS62" s="86"/>
      <c r="RWT62" s="86"/>
      <c r="RWU62" s="86"/>
      <c r="RWV62" s="86"/>
      <c r="RWW62" s="86"/>
      <c r="RWX62" s="86"/>
      <c r="RWY62" s="86"/>
      <c r="RWZ62" s="86"/>
      <c r="RXA62" s="86"/>
      <c r="RXB62" s="86"/>
      <c r="RXC62" s="86"/>
      <c r="RXD62" s="86"/>
      <c r="RXE62" s="86"/>
      <c r="RXF62" s="86"/>
      <c r="RXG62" s="86"/>
      <c r="RXH62" s="86"/>
      <c r="RXI62" s="86"/>
      <c r="RXJ62" s="86"/>
      <c r="RXK62" s="86"/>
      <c r="RXL62" s="86"/>
      <c r="RXM62" s="86"/>
      <c r="RXN62" s="86"/>
      <c r="RXO62" s="86"/>
      <c r="RXP62" s="86"/>
      <c r="RXQ62" s="86"/>
      <c r="RXR62" s="86"/>
      <c r="RXS62" s="86"/>
      <c r="RXT62" s="86"/>
      <c r="RXU62" s="86"/>
      <c r="RXV62" s="86"/>
      <c r="RXW62" s="86"/>
      <c r="RXX62" s="86"/>
      <c r="RXY62" s="86"/>
      <c r="RXZ62" s="86"/>
      <c r="RYA62" s="86"/>
      <c r="RYB62" s="86"/>
      <c r="RYC62" s="86"/>
      <c r="RYD62" s="86"/>
      <c r="RYE62" s="86"/>
      <c r="RYF62" s="86"/>
      <c r="RYG62" s="86"/>
      <c r="RYH62" s="86"/>
      <c r="RYI62" s="86"/>
      <c r="RYJ62" s="86"/>
      <c r="RYK62" s="86"/>
      <c r="RYL62" s="86"/>
      <c r="RYM62" s="86"/>
      <c r="RYN62" s="86"/>
      <c r="RYO62" s="86"/>
      <c r="RYP62" s="86"/>
      <c r="RYQ62" s="86"/>
      <c r="RYR62" s="86"/>
      <c r="RYS62" s="86"/>
      <c r="RYT62" s="86"/>
      <c r="RYU62" s="86"/>
      <c r="RYV62" s="86"/>
      <c r="RYW62" s="86"/>
      <c r="RYX62" s="86"/>
      <c r="RYY62" s="86"/>
      <c r="RYZ62" s="86"/>
      <c r="RZA62" s="86"/>
      <c r="RZB62" s="86"/>
      <c r="RZC62" s="86"/>
      <c r="RZD62" s="86"/>
      <c r="RZE62" s="86"/>
      <c r="RZF62" s="86"/>
      <c r="RZG62" s="86"/>
      <c r="RZH62" s="86"/>
      <c r="RZI62" s="86"/>
      <c r="RZJ62" s="86"/>
      <c r="RZK62" s="86"/>
      <c r="RZL62" s="86"/>
      <c r="RZM62" s="86"/>
      <c r="RZN62" s="86"/>
      <c r="RZO62" s="86"/>
      <c r="RZP62" s="86"/>
      <c r="RZQ62" s="86"/>
      <c r="RZR62" s="86"/>
      <c r="RZS62" s="86"/>
      <c r="RZT62" s="86"/>
      <c r="RZU62" s="86"/>
      <c r="RZV62" s="86"/>
      <c r="RZW62" s="86"/>
      <c r="RZX62" s="86"/>
      <c r="RZY62" s="86"/>
      <c r="RZZ62" s="86"/>
      <c r="SAA62" s="86"/>
      <c r="SAB62" s="86"/>
      <c r="SAC62" s="86"/>
      <c r="SAD62" s="86"/>
      <c r="SAE62" s="86"/>
      <c r="SAF62" s="86"/>
      <c r="SAG62" s="86"/>
      <c r="SAH62" s="86"/>
      <c r="SAI62" s="86"/>
      <c r="SAJ62" s="86"/>
      <c r="SAK62" s="86"/>
      <c r="SAL62" s="86"/>
      <c r="SAM62" s="86"/>
      <c r="SAN62" s="86"/>
      <c r="SAO62" s="86"/>
      <c r="SAP62" s="86"/>
      <c r="SAQ62" s="86"/>
      <c r="SAR62" s="86"/>
      <c r="SAS62" s="86"/>
      <c r="SAT62" s="86"/>
      <c r="SAU62" s="86"/>
      <c r="SAV62" s="86"/>
      <c r="SAW62" s="86"/>
      <c r="SAX62" s="86"/>
      <c r="SAY62" s="86"/>
      <c r="SAZ62" s="86"/>
      <c r="SBA62" s="86"/>
      <c r="SBB62" s="86"/>
      <c r="SBC62" s="86"/>
      <c r="SBD62" s="86"/>
      <c r="SBE62" s="86"/>
      <c r="SBF62" s="86"/>
      <c r="SBG62" s="86"/>
      <c r="SBH62" s="86"/>
      <c r="SBI62" s="86"/>
      <c r="SBJ62" s="86"/>
      <c r="SBK62" s="86"/>
      <c r="SBL62" s="86"/>
      <c r="SBM62" s="86"/>
      <c r="SBN62" s="86"/>
      <c r="SBO62" s="86"/>
      <c r="SBP62" s="86"/>
      <c r="SBQ62" s="86"/>
      <c r="SBR62" s="86"/>
      <c r="SBS62" s="86"/>
      <c r="SBT62" s="86"/>
      <c r="SBU62" s="86"/>
      <c r="SBV62" s="86"/>
      <c r="SBW62" s="86"/>
      <c r="SBX62" s="86"/>
      <c r="SBY62" s="86"/>
      <c r="SBZ62" s="86"/>
      <c r="SCA62" s="86"/>
      <c r="SCB62" s="86"/>
      <c r="SCC62" s="86"/>
      <c r="SCD62" s="86"/>
      <c r="SCE62" s="86"/>
      <c r="SCF62" s="86"/>
      <c r="SCG62" s="86"/>
      <c r="SCH62" s="86"/>
      <c r="SCI62" s="86"/>
      <c r="SCJ62" s="86"/>
      <c r="SCK62" s="86"/>
      <c r="SCL62" s="86"/>
      <c r="SCM62" s="86"/>
      <c r="SCN62" s="86"/>
      <c r="SCO62" s="86"/>
      <c r="SCP62" s="86"/>
      <c r="SCQ62" s="86"/>
      <c r="SCR62" s="86"/>
      <c r="SCS62" s="86"/>
      <c r="SCT62" s="86"/>
      <c r="SCU62" s="86"/>
      <c r="SCV62" s="86"/>
      <c r="SCW62" s="86"/>
      <c r="SCX62" s="86"/>
      <c r="SCY62" s="86"/>
      <c r="SCZ62" s="86"/>
      <c r="SDA62" s="86"/>
      <c r="SDB62" s="86"/>
      <c r="SDC62" s="86"/>
      <c r="SDD62" s="86"/>
      <c r="SDE62" s="86"/>
      <c r="SDF62" s="86"/>
      <c r="SDG62" s="86"/>
      <c r="SDH62" s="86"/>
      <c r="SDI62" s="86"/>
      <c r="SDJ62" s="86"/>
      <c r="SDK62" s="86"/>
      <c r="SDL62" s="86"/>
      <c r="SDM62" s="86"/>
      <c r="SDN62" s="86"/>
      <c r="SDO62" s="86"/>
      <c r="SDP62" s="86"/>
      <c r="SDQ62" s="86"/>
      <c r="SDR62" s="86"/>
      <c r="SDS62" s="86"/>
      <c r="SDT62" s="86"/>
      <c r="SDU62" s="86"/>
      <c r="SDV62" s="86"/>
      <c r="SDW62" s="86"/>
      <c r="SDX62" s="86"/>
      <c r="SDY62" s="86"/>
      <c r="SDZ62" s="86"/>
      <c r="SEA62" s="86"/>
      <c r="SEB62" s="86"/>
      <c r="SEC62" s="86"/>
      <c r="SED62" s="86"/>
      <c r="SEE62" s="86"/>
      <c r="SEF62" s="86"/>
      <c r="SEG62" s="86"/>
      <c r="SEH62" s="86"/>
      <c r="SEI62" s="86"/>
      <c r="SEJ62" s="86"/>
      <c r="SEK62" s="86"/>
      <c r="SEL62" s="86"/>
      <c r="SEM62" s="86"/>
      <c r="SEN62" s="86"/>
      <c r="SEO62" s="86"/>
      <c r="SEP62" s="86"/>
      <c r="SEQ62" s="86"/>
      <c r="SER62" s="86"/>
      <c r="SES62" s="86"/>
      <c r="SET62" s="86"/>
      <c r="SEU62" s="86"/>
      <c r="SEV62" s="86"/>
      <c r="SEW62" s="86"/>
      <c r="SEX62" s="86"/>
      <c r="SEY62" s="86"/>
      <c r="SEZ62" s="86"/>
      <c r="SFA62" s="86"/>
      <c r="SFB62" s="86"/>
      <c r="SFC62" s="86"/>
      <c r="SFD62" s="86"/>
      <c r="SFE62" s="86"/>
      <c r="SFF62" s="86"/>
      <c r="SFG62" s="86"/>
      <c r="SFH62" s="86"/>
      <c r="SFI62" s="86"/>
      <c r="SFJ62" s="86"/>
      <c r="SFK62" s="86"/>
      <c r="SFL62" s="86"/>
      <c r="SFM62" s="86"/>
      <c r="SFN62" s="86"/>
      <c r="SFO62" s="86"/>
      <c r="SFP62" s="86"/>
      <c r="SFQ62" s="86"/>
      <c r="SFR62" s="86"/>
      <c r="SFS62" s="86"/>
      <c r="SFT62" s="86"/>
      <c r="SFU62" s="86"/>
      <c r="SFV62" s="86"/>
      <c r="SFW62" s="86"/>
      <c r="SFX62" s="86"/>
      <c r="SFY62" s="86"/>
      <c r="SFZ62" s="86"/>
      <c r="SGA62" s="86"/>
      <c r="SGB62" s="86"/>
      <c r="SGC62" s="86"/>
      <c r="SGD62" s="86"/>
      <c r="SGE62" s="86"/>
      <c r="SGF62" s="86"/>
      <c r="SGG62" s="86"/>
      <c r="SGH62" s="86"/>
      <c r="SGI62" s="86"/>
      <c r="SGJ62" s="86"/>
      <c r="SGK62" s="86"/>
      <c r="SGL62" s="86"/>
      <c r="SGM62" s="86"/>
      <c r="SGN62" s="86"/>
      <c r="SGO62" s="86"/>
      <c r="SGP62" s="86"/>
      <c r="SGQ62" s="86"/>
      <c r="SGR62" s="86"/>
      <c r="SGS62" s="86"/>
      <c r="SGT62" s="86"/>
      <c r="SGU62" s="86"/>
      <c r="SGV62" s="86"/>
      <c r="SGW62" s="86"/>
      <c r="SGX62" s="86"/>
      <c r="SGY62" s="86"/>
      <c r="SGZ62" s="86"/>
      <c r="SHA62" s="86"/>
      <c r="SHB62" s="86"/>
      <c r="SHC62" s="86"/>
      <c r="SHD62" s="86"/>
      <c r="SHE62" s="86"/>
      <c r="SHF62" s="86"/>
      <c r="SHG62" s="86"/>
      <c r="SHH62" s="86"/>
      <c r="SHI62" s="86"/>
      <c r="SHJ62" s="86"/>
      <c r="SHK62" s="86"/>
      <c r="SHL62" s="86"/>
      <c r="SHM62" s="86"/>
      <c r="SHN62" s="86"/>
      <c r="SHO62" s="86"/>
      <c r="SHP62" s="86"/>
      <c r="SHQ62" s="86"/>
      <c r="SHR62" s="86"/>
      <c r="SHS62" s="86"/>
      <c r="SHT62" s="86"/>
      <c r="SHU62" s="86"/>
      <c r="SHV62" s="86"/>
      <c r="SHW62" s="86"/>
      <c r="SHX62" s="86"/>
      <c r="SHY62" s="86"/>
      <c r="SHZ62" s="86"/>
      <c r="SIA62" s="86"/>
      <c r="SIB62" s="86"/>
      <c r="SIC62" s="86"/>
      <c r="SID62" s="86"/>
      <c r="SIE62" s="86"/>
      <c r="SIF62" s="86"/>
      <c r="SIG62" s="86"/>
      <c r="SIH62" s="86"/>
      <c r="SII62" s="86"/>
      <c r="SIJ62" s="86"/>
      <c r="SIK62" s="86"/>
      <c r="SIL62" s="86"/>
      <c r="SIM62" s="86"/>
      <c r="SIN62" s="86"/>
      <c r="SIO62" s="86"/>
      <c r="SIP62" s="86"/>
      <c r="SIQ62" s="86"/>
      <c r="SIR62" s="86"/>
      <c r="SIS62" s="86"/>
      <c r="SIT62" s="86"/>
      <c r="SIU62" s="86"/>
      <c r="SIV62" s="86"/>
      <c r="SIW62" s="86"/>
      <c r="SIX62" s="86"/>
      <c r="SIY62" s="86"/>
      <c r="SIZ62" s="86"/>
      <c r="SJA62" s="86"/>
      <c r="SJB62" s="86"/>
      <c r="SJC62" s="86"/>
      <c r="SJD62" s="86"/>
      <c r="SJE62" s="86"/>
      <c r="SJF62" s="86"/>
      <c r="SJG62" s="86"/>
      <c r="SJH62" s="86"/>
      <c r="SJI62" s="86"/>
      <c r="SJJ62" s="86"/>
      <c r="SJK62" s="86"/>
      <c r="SJL62" s="86"/>
      <c r="SJM62" s="86"/>
      <c r="SJN62" s="86"/>
      <c r="SJO62" s="86"/>
      <c r="SJP62" s="86"/>
      <c r="SJQ62" s="86"/>
      <c r="SJR62" s="86"/>
      <c r="SJS62" s="86"/>
      <c r="SJT62" s="86"/>
      <c r="SJU62" s="86"/>
      <c r="SJV62" s="86"/>
      <c r="SJW62" s="86"/>
      <c r="SJX62" s="86"/>
      <c r="SJY62" s="86"/>
      <c r="SJZ62" s="86"/>
      <c r="SKA62" s="86"/>
      <c r="SKB62" s="86"/>
      <c r="SKC62" s="86"/>
      <c r="SKD62" s="86"/>
      <c r="SKE62" s="86"/>
      <c r="SKF62" s="86"/>
      <c r="SKG62" s="86"/>
      <c r="SKH62" s="86"/>
      <c r="SKI62" s="86"/>
      <c r="SKJ62" s="86"/>
      <c r="SKK62" s="86"/>
      <c r="SKL62" s="86"/>
      <c r="SKM62" s="86"/>
      <c r="SKN62" s="86"/>
      <c r="SKO62" s="86"/>
      <c r="SKP62" s="86"/>
      <c r="SKQ62" s="86"/>
      <c r="SKR62" s="86"/>
      <c r="SKS62" s="86"/>
      <c r="SKT62" s="86"/>
      <c r="SKU62" s="86"/>
      <c r="SKV62" s="86"/>
      <c r="SKW62" s="86"/>
      <c r="SKX62" s="86"/>
      <c r="SKY62" s="86"/>
      <c r="SKZ62" s="86"/>
      <c r="SLA62" s="86"/>
      <c r="SLB62" s="86"/>
      <c r="SLC62" s="86"/>
      <c r="SLD62" s="86"/>
      <c r="SLE62" s="86"/>
      <c r="SLF62" s="86"/>
      <c r="SLG62" s="86"/>
      <c r="SLH62" s="86"/>
      <c r="SLI62" s="86"/>
      <c r="SLJ62" s="86"/>
      <c r="SLK62" s="86"/>
      <c r="SLL62" s="86"/>
      <c r="SLM62" s="86"/>
      <c r="SLN62" s="86"/>
      <c r="SLO62" s="86"/>
      <c r="SLP62" s="86"/>
      <c r="SLQ62" s="86"/>
      <c r="SLR62" s="86"/>
      <c r="SLS62" s="86"/>
      <c r="SLT62" s="86"/>
      <c r="SLU62" s="86"/>
      <c r="SLV62" s="86"/>
      <c r="SLW62" s="86"/>
      <c r="SLX62" s="86"/>
      <c r="SLY62" s="86"/>
      <c r="SLZ62" s="86"/>
      <c r="SMA62" s="86"/>
      <c r="SMB62" s="86"/>
      <c r="SMC62" s="86"/>
      <c r="SMD62" s="86"/>
      <c r="SME62" s="86"/>
      <c r="SMF62" s="86"/>
      <c r="SMG62" s="86"/>
      <c r="SMH62" s="86"/>
      <c r="SMI62" s="86"/>
      <c r="SMJ62" s="86"/>
      <c r="SMK62" s="86"/>
      <c r="SML62" s="86"/>
      <c r="SMM62" s="86"/>
      <c r="SMN62" s="86"/>
      <c r="SMO62" s="86"/>
      <c r="SMP62" s="86"/>
      <c r="SMQ62" s="86"/>
      <c r="SMR62" s="86"/>
      <c r="SMS62" s="86"/>
      <c r="SMT62" s="86"/>
      <c r="SMU62" s="86"/>
      <c r="SMV62" s="86"/>
      <c r="SMW62" s="86"/>
      <c r="SMX62" s="86"/>
      <c r="SMY62" s="86"/>
      <c r="SMZ62" s="86"/>
      <c r="SNA62" s="86"/>
      <c r="SNB62" s="86"/>
      <c r="SNC62" s="86"/>
      <c r="SND62" s="86"/>
      <c r="SNE62" s="86"/>
      <c r="SNF62" s="86"/>
      <c r="SNG62" s="86"/>
      <c r="SNH62" s="86"/>
      <c r="SNI62" s="86"/>
      <c r="SNJ62" s="86"/>
      <c r="SNK62" s="86"/>
      <c r="SNL62" s="86"/>
      <c r="SNM62" s="86"/>
      <c r="SNN62" s="86"/>
      <c r="SNO62" s="86"/>
      <c r="SNP62" s="86"/>
      <c r="SNQ62" s="86"/>
      <c r="SNR62" s="86"/>
      <c r="SNS62" s="86"/>
      <c r="SNT62" s="86"/>
      <c r="SNU62" s="86"/>
      <c r="SNV62" s="86"/>
      <c r="SNW62" s="86"/>
      <c r="SNX62" s="86"/>
      <c r="SNY62" s="86"/>
      <c r="SNZ62" s="86"/>
      <c r="SOA62" s="86"/>
      <c r="SOB62" s="86"/>
      <c r="SOC62" s="86"/>
      <c r="SOD62" s="86"/>
      <c r="SOE62" s="86"/>
      <c r="SOF62" s="86"/>
      <c r="SOG62" s="86"/>
      <c r="SOH62" s="86"/>
      <c r="SOI62" s="86"/>
      <c r="SOJ62" s="86"/>
      <c r="SOK62" s="86"/>
      <c r="SOL62" s="86"/>
      <c r="SOM62" s="86"/>
      <c r="SON62" s="86"/>
      <c r="SOO62" s="86"/>
      <c r="SOP62" s="86"/>
      <c r="SOQ62" s="86"/>
      <c r="SOR62" s="86"/>
      <c r="SOS62" s="86"/>
      <c r="SOT62" s="86"/>
      <c r="SOU62" s="86"/>
      <c r="SOV62" s="86"/>
      <c r="SOW62" s="86"/>
      <c r="SOX62" s="86"/>
      <c r="SOY62" s="86"/>
      <c r="SOZ62" s="86"/>
      <c r="SPA62" s="86"/>
      <c r="SPB62" s="86"/>
      <c r="SPC62" s="86"/>
      <c r="SPD62" s="86"/>
      <c r="SPE62" s="86"/>
      <c r="SPF62" s="86"/>
      <c r="SPG62" s="86"/>
      <c r="SPH62" s="86"/>
      <c r="SPI62" s="86"/>
      <c r="SPJ62" s="86"/>
      <c r="SPK62" s="86"/>
      <c r="SPL62" s="86"/>
      <c r="SPM62" s="86"/>
      <c r="SPN62" s="86"/>
      <c r="SPO62" s="86"/>
      <c r="SPP62" s="86"/>
      <c r="SPQ62" s="86"/>
      <c r="SPR62" s="86"/>
      <c r="SPS62" s="86"/>
      <c r="SPT62" s="86"/>
      <c r="SPU62" s="86"/>
      <c r="SPV62" s="86"/>
      <c r="SPW62" s="86"/>
      <c r="SPX62" s="86"/>
      <c r="SPY62" s="86"/>
      <c r="SPZ62" s="86"/>
      <c r="SQA62" s="86"/>
      <c r="SQB62" s="86"/>
      <c r="SQC62" s="86"/>
      <c r="SQD62" s="86"/>
      <c r="SQE62" s="86"/>
      <c r="SQF62" s="86"/>
      <c r="SQG62" s="86"/>
      <c r="SQH62" s="86"/>
      <c r="SQI62" s="86"/>
      <c r="SQJ62" s="86"/>
      <c r="SQK62" s="86"/>
      <c r="SQL62" s="86"/>
      <c r="SQM62" s="86"/>
      <c r="SQN62" s="86"/>
      <c r="SQO62" s="86"/>
      <c r="SQP62" s="86"/>
      <c r="SQQ62" s="86"/>
      <c r="SQR62" s="86"/>
      <c r="SQS62" s="86"/>
      <c r="SQT62" s="86"/>
      <c r="SQU62" s="86"/>
      <c r="SQV62" s="86"/>
      <c r="SQW62" s="86"/>
      <c r="SQX62" s="86"/>
      <c r="SQY62" s="86"/>
      <c r="SQZ62" s="86"/>
      <c r="SRA62" s="86"/>
      <c r="SRB62" s="86"/>
      <c r="SRC62" s="86"/>
      <c r="SRD62" s="86"/>
      <c r="SRE62" s="86"/>
      <c r="SRF62" s="86"/>
      <c r="SRG62" s="86"/>
      <c r="SRH62" s="86"/>
      <c r="SRI62" s="86"/>
      <c r="SRJ62" s="86"/>
      <c r="SRK62" s="86"/>
      <c r="SRL62" s="86"/>
      <c r="SRM62" s="86"/>
      <c r="SRN62" s="86"/>
      <c r="SRO62" s="86"/>
      <c r="SRP62" s="86"/>
      <c r="SRQ62" s="86"/>
      <c r="SRR62" s="86"/>
      <c r="SRS62" s="86"/>
      <c r="SRT62" s="86"/>
      <c r="SRU62" s="86"/>
      <c r="SRV62" s="86"/>
      <c r="SRW62" s="86"/>
      <c r="SRX62" s="86"/>
      <c r="SRY62" s="86"/>
      <c r="SRZ62" s="86"/>
      <c r="SSA62" s="86"/>
      <c r="SSB62" s="86"/>
      <c r="SSC62" s="86"/>
      <c r="SSD62" s="86"/>
      <c r="SSE62" s="86"/>
      <c r="SSF62" s="86"/>
      <c r="SSG62" s="86"/>
      <c r="SSH62" s="86"/>
      <c r="SSI62" s="86"/>
      <c r="SSJ62" s="86"/>
      <c r="SSK62" s="86"/>
      <c r="SSL62" s="86"/>
      <c r="SSM62" s="86"/>
      <c r="SSN62" s="86"/>
      <c r="SSO62" s="86"/>
      <c r="SSP62" s="86"/>
      <c r="SSQ62" s="86"/>
      <c r="SSR62" s="86"/>
      <c r="SSS62" s="86"/>
      <c r="SST62" s="86"/>
      <c r="SSU62" s="86"/>
      <c r="SSV62" s="86"/>
      <c r="SSW62" s="86"/>
      <c r="SSX62" s="86"/>
      <c r="SSY62" s="86"/>
      <c r="SSZ62" s="86"/>
      <c r="STA62" s="86"/>
      <c r="STB62" s="86"/>
      <c r="STC62" s="86"/>
      <c r="STD62" s="86"/>
      <c r="STE62" s="86"/>
      <c r="STF62" s="86"/>
      <c r="STG62" s="86"/>
      <c r="STH62" s="86"/>
      <c r="STI62" s="86"/>
      <c r="STJ62" s="86"/>
      <c r="STK62" s="86"/>
      <c r="STL62" s="86"/>
      <c r="STM62" s="86"/>
      <c r="STN62" s="86"/>
      <c r="STO62" s="86"/>
      <c r="STP62" s="86"/>
      <c r="STQ62" s="86"/>
      <c r="STR62" s="86"/>
      <c r="STS62" s="86"/>
      <c r="STT62" s="86"/>
      <c r="STU62" s="86"/>
      <c r="STV62" s="86"/>
      <c r="STW62" s="86"/>
      <c r="STX62" s="86"/>
      <c r="STY62" s="86"/>
      <c r="STZ62" s="86"/>
      <c r="SUA62" s="86"/>
      <c r="SUB62" s="86"/>
      <c r="SUC62" s="86"/>
      <c r="SUD62" s="86"/>
      <c r="SUE62" s="86"/>
      <c r="SUF62" s="86"/>
      <c r="SUG62" s="86"/>
      <c r="SUH62" s="86"/>
      <c r="SUI62" s="86"/>
      <c r="SUJ62" s="86"/>
      <c r="SUK62" s="86"/>
      <c r="SUL62" s="86"/>
      <c r="SUM62" s="86"/>
      <c r="SUN62" s="86"/>
      <c r="SUO62" s="86"/>
      <c r="SUP62" s="86"/>
      <c r="SUQ62" s="86"/>
      <c r="SUR62" s="86"/>
      <c r="SUS62" s="86"/>
      <c r="SUT62" s="86"/>
      <c r="SUU62" s="86"/>
      <c r="SUV62" s="86"/>
      <c r="SUW62" s="86"/>
      <c r="SUX62" s="86"/>
      <c r="SUY62" s="86"/>
      <c r="SUZ62" s="86"/>
      <c r="SVA62" s="86"/>
      <c r="SVB62" s="86"/>
      <c r="SVC62" s="86"/>
      <c r="SVD62" s="86"/>
      <c r="SVE62" s="86"/>
      <c r="SVF62" s="86"/>
      <c r="SVG62" s="86"/>
      <c r="SVH62" s="86"/>
      <c r="SVI62" s="86"/>
      <c r="SVJ62" s="86"/>
      <c r="SVK62" s="86"/>
      <c r="SVL62" s="86"/>
      <c r="SVM62" s="86"/>
      <c r="SVN62" s="86"/>
      <c r="SVO62" s="86"/>
      <c r="SVP62" s="86"/>
      <c r="SVQ62" s="86"/>
      <c r="SVR62" s="86"/>
      <c r="SVS62" s="86"/>
      <c r="SVT62" s="86"/>
      <c r="SVU62" s="86"/>
      <c r="SVV62" s="86"/>
      <c r="SVW62" s="86"/>
      <c r="SVX62" s="86"/>
      <c r="SVY62" s="86"/>
      <c r="SVZ62" s="86"/>
      <c r="SWA62" s="86"/>
      <c r="SWB62" s="86"/>
      <c r="SWC62" s="86"/>
      <c r="SWD62" s="86"/>
      <c r="SWE62" s="86"/>
      <c r="SWF62" s="86"/>
      <c r="SWG62" s="86"/>
      <c r="SWH62" s="86"/>
      <c r="SWI62" s="86"/>
      <c r="SWJ62" s="86"/>
      <c r="SWK62" s="86"/>
      <c r="SWL62" s="86"/>
      <c r="SWM62" s="86"/>
      <c r="SWN62" s="86"/>
      <c r="SWO62" s="86"/>
      <c r="SWP62" s="86"/>
      <c r="SWQ62" s="86"/>
      <c r="SWR62" s="86"/>
      <c r="SWS62" s="86"/>
      <c r="SWT62" s="86"/>
      <c r="SWU62" s="86"/>
      <c r="SWV62" s="86"/>
      <c r="SWW62" s="86"/>
      <c r="SWX62" s="86"/>
      <c r="SWY62" s="86"/>
      <c r="SWZ62" s="86"/>
      <c r="SXA62" s="86"/>
      <c r="SXB62" s="86"/>
      <c r="SXC62" s="86"/>
      <c r="SXD62" s="86"/>
      <c r="SXE62" s="86"/>
      <c r="SXF62" s="86"/>
      <c r="SXG62" s="86"/>
      <c r="SXH62" s="86"/>
      <c r="SXI62" s="86"/>
      <c r="SXJ62" s="86"/>
      <c r="SXK62" s="86"/>
      <c r="SXL62" s="86"/>
      <c r="SXM62" s="86"/>
      <c r="SXN62" s="86"/>
      <c r="SXO62" s="86"/>
      <c r="SXP62" s="86"/>
      <c r="SXQ62" s="86"/>
      <c r="SXR62" s="86"/>
      <c r="SXS62" s="86"/>
      <c r="SXT62" s="86"/>
      <c r="SXU62" s="86"/>
      <c r="SXV62" s="86"/>
      <c r="SXW62" s="86"/>
      <c r="SXX62" s="86"/>
      <c r="SXY62" s="86"/>
      <c r="SXZ62" s="86"/>
      <c r="SYA62" s="86"/>
      <c r="SYB62" s="86"/>
      <c r="SYC62" s="86"/>
      <c r="SYD62" s="86"/>
      <c r="SYE62" s="86"/>
      <c r="SYF62" s="86"/>
      <c r="SYG62" s="86"/>
      <c r="SYH62" s="86"/>
      <c r="SYI62" s="86"/>
      <c r="SYJ62" s="86"/>
      <c r="SYK62" s="86"/>
      <c r="SYL62" s="86"/>
      <c r="SYM62" s="86"/>
      <c r="SYN62" s="86"/>
      <c r="SYO62" s="86"/>
      <c r="SYP62" s="86"/>
      <c r="SYQ62" s="86"/>
      <c r="SYR62" s="86"/>
      <c r="SYS62" s="86"/>
      <c r="SYT62" s="86"/>
      <c r="SYU62" s="86"/>
      <c r="SYV62" s="86"/>
      <c r="SYW62" s="86"/>
      <c r="SYX62" s="86"/>
      <c r="SYY62" s="86"/>
      <c r="SYZ62" s="86"/>
      <c r="SZA62" s="86"/>
      <c r="SZB62" s="86"/>
      <c r="SZC62" s="86"/>
      <c r="SZD62" s="86"/>
      <c r="SZE62" s="86"/>
      <c r="SZF62" s="86"/>
      <c r="SZG62" s="86"/>
      <c r="SZH62" s="86"/>
      <c r="SZI62" s="86"/>
      <c r="SZJ62" s="86"/>
      <c r="SZK62" s="86"/>
      <c r="SZL62" s="86"/>
      <c r="SZM62" s="86"/>
      <c r="SZN62" s="86"/>
      <c r="SZO62" s="86"/>
      <c r="SZP62" s="86"/>
      <c r="SZQ62" s="86"/>
      <c r="SZR62" s="86"/>
      <c r="SZS62" s="86"/>
      <c r="SZT62" s="86"/>
      <c r="SZU62" s="86"/>
      <c r="SZV62" s="86"/>
      <c r="SZW62" s="86"/>
      <c r="SZX62" s="86"/>
      <c r="SZY62" s="86"/>
      <c r="SZZ62" s="86"/>
      <c r="TAA62" s="86"/>
      <c r="TAB62" s="86"/>
      <c r="TAC62" s="86"/>
      <c r="TAD62" s="86"/>
      <c r="TAE62" s="86"/>
      <c r="TAF62" s="86"/>
      <c r="TAG62" s="86"/>
      <c r="TAH62" s="86"/>
      <c r="TAI62" s="86"/>
      <c r="TAJ62" s="86"/>
      <c r="TAK62" s="86"/>
      <c r="TAL62" s="86"/>
      <c r="TAM62" s="86"/>
      <c r="TAN62" s="86"/>
      <c r="TAO62" s="86"/>
      <c r="TAP62" s="86"/>
      <c r="TAQ62" s="86"/>
      <c r="TAR62" s="86"/>
      <c r="TAS62" s="86"/>
      <c r="TAT62" s="86"/>
      <c r="TAU62" s="86"/>
      <c r="TAV62" s="86"/>
      <c r="TAW62" s="86"/>
      <c r="TAX62" s="86"/>
      <c r="TAY62" s="86"/>
      <c r="TAZ62" s="86"/>
      <c r="TBA62" s="86"/>
      <c r="TBB62" s="86"/>
      <c r="TBC62" s="86"/>
      <c r="TBD62" s="86"/>
      <c r="TBE62" s="86"/>
      <c r="TBF62" s="86"/>
      <c r="TBG62" s="86"/>
      <c r="TBH62" s="86"/>
      <c r="TBI62" s="86"/>
      <c r="TBJ62" s="86"/>
      <c r="TBK62" s="86"/>
      <c r="TBL62" s="86"/>
      <c r="TBM62" s="86"/>
      <c r="TBN62" s="86"/>
      <c r="TBO62" s="86"/>
      <c r="TBP62" s="86"/>
      <c r="TBQ62" s="86"/>
      <c r="TBR62" s="86"/>
      <c r="TBS62" s="86"/>
      <c r="TBT62" s="86"/>
      <c r="TBU62" s="86"/>
      <c r="TBV62" s="86"/>
      <c r="TBW62" s="86"/>
      <c r="TBX62" s="86"/>
      <c r="TBY62" s="86"/>
      <c r="TBZ62" s="86"/>
      <c r="TCA62" s="86"/>
      <c r="TCB62" s="86"/>
      <c r="TCC62" s="86"/>
      <c r="TCD62" s="86"/>
      <c r="TCE62" s="86"/>
      <c r="TCF62" s="86"/>
      <c r="TCG62" s="86"/>
      <c r="TCH62" s="86"/>
      <c r="TCI62" s="86"/>
      <c r="TCJ62" s="86"/>
      <c r="TCK62" s="86"/>
      <c r="TCL62" s="86"/>
      <c r="TCM62" s="86"/>
      <c r="TCN62" s="86"/>
      <c r="TCO62" s="86"/>
      <c r="TCP62" s="86"/>
      <c r="TCQ62" s="86"/>
      <c r="TCR62" s="86"/>
      <c r="TCS62" s="86"/>
      <c r="TCT62" s="86"/>
      <c r="TCU62" s="86"/>
      <c r="TCV62" s="86"/>
      <c r="TCW62" s="86"/>
      <c r="TCX62" s="86"/>
      <c r="TCY62" s="86"/>
      <c r="TCZ62" s="86"/>
      <c r="TDA62" s="86"/>
      <c r="TDB62" s="86"/>
      <c r="TDC62" s="86"/>
      <c r="TDD62" s="86"/>
      <c r="TDE62" s="86"/>
      <c r="TDF62" s="86"/>
      <c r="TDG62" s="86"/>
      <c r="TDH62" s="86"/>
      <c r="TDI62" s="86"/>
      <c r="TDJ62" s="86"/>
      <c r="TDK62" s="86"/>
      <c r="TDL62" s="86"/>
      <c r="TDM62" s="86"/>
      <c r="TDN62" s="86"/>
      <c r="TDO62" s="86"/>
      <c r="TDP62" s="86"/>
      <c r="TDQ62" s="86"/>
      <c r="TDR62" s="86"/>
      <c r="TDS62" s="86"/>
      <c r="TDT62" s="86"/>
      <c r="TDU62" s="86"/>
      <c r="TDV62" s="86"/>
      <c r="TDW62" s="86"/>
      <c r="TDX62" s="86"/>
      <c r="TDY62" s="86"/>
      <c r="TDZ62" s="86"/>
      <c r="TEA62" s="86"/>
      <c r="TEB62" s="86"/>
      <c r="TEC62" s="86"/>
      <c r="TED62" s="86"/>
      <c r="TEE62" s="86"/>
      <c r="TEF62" s="86"/>
      <c r="TEG62" s="86"/>
      <c r="TEH62" s="86"/>
      <c r="TEI62" s="86"/>
      <c r="TEJ62" s="86"/>
      <c r="TEK62" s="86"/>
      <c r="TEL62" s="86"/>
      <c r="TEM62" s="86"/>
      <c r="TEN62" s="86"/>
      <c r="TEO62" s="86"/>
      <c r="TEP62" s="86"/>
      <c r="TEQ62" s="86"/>
      <c r="TER62" s="86"/>
      <c r="TES62" s="86"/>
      <c r="TET62" s="86"/>
      <c r="TEU62" s="86"/>
      <c r="TEV62" s="86"/>
      <c r="TEW62" s="86"/>
      <c r="TEX62" s="86"/>
      <c r="TEY62" s="86"/>
      <c r="TEZ62" s="86"/>
      <c r="TFA62" s="86"/>
      <c r="TFB62" s="86"/>
      <c r="TFC62" s="86"/>
      <c r="TFD62" s="86"/>
      <c r="TFE62" s="86"/>
      <c r="TFF62" s="86"/>
      <c r="TFG62" s="86"/>
      <c r="TFH62" s="86"/>
      <c r="TFI62" s="86"/>
      <c r="TFJ62" s="86"/>
      <c r="TFK62" s="86"/>
      <c r="TFL62" s="86"/>
      <c r="TFM62" s="86"/>
      <c r="TFN62" s="86"/>
      <c r="TFO62" s="86"/>
      <c r="TFP62" s="86"/>
      <c r="TFQ62" s="86"/>
      <c r="TFR62" s="86"/>
      <c r="TFS62" s="86"/>
      <c r="TFT62" s="86"/>
      <c r="TFU62" s="86"/>
      <c r="TFV62" s="86"/>
      <c r="TFW62" s="86"/>
      <c r="TFX62" s="86"/>
      <c r="TFY62" s="86"/>
      <c r="TFZ62" s="86"/>
      <c r="TGA62" s="86"/>
      <c r="TGB62" s="86"/>
      <c r="TGC62" s="86"/>
      <c r="TGD62" s="86"/>
      <c r="TGE62" s="86"/>
      <c r="TGF62" s="86"/>
      <c r="TGG62" s="86"/>
      <c r="TGH62" s="86"/>
      <c r="TGI62" s="86"/>
      <c r="TGJ62" s="86"/>
      <c r="TGK62" s="86"/>
      <c r="TGL62" s="86"/>
      <c r="TGM62" s="86"/>
      <c r="TGN62" s="86"/>
      <c r="TGO62" s="86"/>
      <c r="TGP62" s="86"/>
      <c r="TGQ62" s="86"/>
      <c r="TGR62" s="86"/>
      <c r="TGS62" s="86"/>
      <c r="TGT62" s="86"/>
      <c r="TGU62" s="86"/>
      <c r="TGV62" s="86"/>
      <c r="TGW62" s="86"/>
      <c r="TGX62" s="86"/>
      <c r="TGY62" s="86"/>
      <c r="TGZ62" s="86"/>
      <c r="THA62" s="86"/>
      <c r="THB62" s="86"/>
      <c r="THC62" s="86"/>
      <c r="THD62" s="86"/>
      <c r="THE62" s="86"/>
      <c r="THF62" s="86"/>
      <c r="THG62" s="86"/>
      <c r="THH62" s="86"/>
      <c r="THI62" s="86"/>
      <c r="THJ62" s="86"/>
      <c r="THK62" s="86"/>
      <c r="THL62" s="86"/>
      <c r="THM62" s="86"/>
      <c r="THN62" s="86"/>
      <c r="THO62" s="86"/>
      <c r="THP62" s="86"/>
      <c r="THQ62" s="86"/>
      <c r="THR62" s="86"/>
      <c r="THS62" s="86"/>
      <c r="THT62" s="86"/>
      <c r="THU62" s="86"/>
      <c r="THV62" s="86"/>
      <c r="THW62" s="86"/>
      <c r="THX62" s="86"/>
      <c r="THY62" s="86"/>
      <c r="THZ62" s="86"/>
      <c r="TIA62" s="86"/>
      <c r="TIB62" s="86"/>
      <c r="TIC62" s="86"/>
      <c r="TID62" s="86"/>
      <c r="TIE62" s="86"/>
      <c r="TIF62" s="86"/>
      <c r="TIG62" s="86"/>
      <c r="TIH62" s="86"/>
      <c r="TII62" s="86"/>
      <c r="TIJ62" s="86"/>
      <c r="TIK62" s="86"/>
      <c r="TIL62" s="86"/>
      <c r="TIM62" s="86"/>
      <c r="TIN62" s="86"/>
      <c r="TIO62" s="86"/>
      <c r="TIP62" s="86"/>
      <c r="TIQ62" s="86"/>
      <c r="TIR62" s="86"/>
      <c r="TIS62" s="86"/>
      <c r="TIT62" s="86"/>
      <c r="TIU62" s="86"/>
      <c r="TIV62" s="86"/>
      <c r="TIW62" s="86"/>
      <c r="TIX62" s="86"/>
      <c r="TIY62" s="86"/>
      <c r="TIZ62" s="86"/>
      <c r="TJA62" s="86"/>
      <c r="TJB62" s="86"/>
      <c r="TJC62" s="86"/>
      <c r="TJD62" s="86"/>
      <c r="TJE62" s="86"/>
      <c r="TJF62" s="86"/>
      <c r="TJG62" s="86"/>
      <c r="TJH62" s="86"/>
      <c r="TJI62" s="86"/>
      <c r="TJJ62" s="86"/>
      <c r="TJK62" s="86"/>
      <c r="TJL62" s="86"/>
      <c r="TJM62" s="86"/>
      <c r="TJN62" s="86"/>
      <c r="TJO62" s="86"/>
      <c r="TJP62" s="86"/>
      <c r="TJQ62" s="86"/>
      <c r="TJR62" s="86"/>
      <c r="TJS62" s="86"/>
      <c r="TJT62" s="86"/>
      <c r="TJU62" s="86"/>
      <c r="TJV62" s="86"/>
      <c r="TJW62" s="86"/>
      <c r="TJX62" s="86"/>
      <c r="TJY62" s="86"/>
      <c r="TJZ62" s="86"/>
      <c r="TKA62" s="86"/>
      <c r="TKB62" s="86"/>
      <c r="TKC62" s="86"/>
      <c r="TKD62" s="86"/>
      <c r="TKE62" s="86"/>
      <c r="TKF62" s="86"/>
      <c r="TKG62" s="86"/>
      <c r="TKH62" s="86"/>
      <c r="TKI62" s="86"/>
      <c r="TKJ62" s="86"/>
      <c r="TKK62" s="86"/>
      <c r="TKL62" s="86"/>
      <c r="TKM62" s="86"/>
      <c r="TKN62" s="86"/>
      <c r="TKO62" s="86"/>
      <c r="TKP62" s="86"/>
      <c r="TKQ62" s="86"/>
      <c r="TKR62" s="86"/>
      <c r="TKS62" s="86"/>
      <c r="TKT62" s="86"/>
      <c r="TKU62" s="86"/>
      <c r="TKV62" s="86"/>
      <c r="TKW62" s="86"/>
      <c r="TKX62" s="86"/>
      <c r="TKY62" s="86"/>
      <c r="TKZ62" s="86"/>
      <c r="TLA62" s="86"/>
      <c r="TLB62" s="86"/>
      <c r="TLC62" s="86"/>
      <c r="TLD62" s="86"/>
      <c r="TLE62" s="86"/>
      <c r="TLF62" s="86"/>
      <c r="TLG62" s="86"/>
      <c r="TLH62" s="86"/>
      <c r="TLI62" s="86"/>
      <c r="TLJ62" s="86"/>
      <c r="TLK62" s="86"/>
      <c r="TLL62" s="86"/>
      <c r="TLM62" s="86"/>
      <c r="TLN62" s="86"/>
      <c r="TLO62" s="86"/>
      <c r="TLP62" s="86"/>
      <c r="TLQ62" s="86"/>
      <c r="TLR62" s="86"/>
      <c r="TLS62" s="86"/>
      <c r="TLT62" s="86"/>
      <c r="TLU62" s="86"/>
      <c r="TLV62" s="86"/>
      <c r="TLW62" s="86"/>
      <c r="TLX62" s="86"/>
      <c r="TLY62" s="86"/>
      <c r="TLZ62" s="86"/>
      <c r="TMA62" s="86"/>
      <c r="TMB62" s="86"/>
      <c r="TMC62" s="86"/>
      <c r="TMD62" s="86"/>
      <c r="TME62" s="86"/>
      <c r="TMF62" s="86"/>
      <c r="TMG62" s="86"/>
      <c r="TMH62" s="86"/>
      <c r="TMI62" s="86"/>
      <c r="TMJ62" s="86"/>
      <c r="TMK62" s="86"/>
      <c r="TML62" s="86"/>
      <c r="TMM62" s="86"/>
      <c r="TMN62" s="86"/>
      <c r="TMO62" s="86"/>
      <c r="TMP62" s="86"/>
      <c r="TMQ62" s="86"/>
      <c r="TMR62" s="86"/>
      <c r="TMS62" s="86"/>
      <c r="TMT62" s="86"/>
      <c r="TMU62" s="86"/>
      <c r="TMV62" s="86"/>
      <c r="TMW62" s="86"/>
      <c r="TMX62" s="86"/>
      <c r="TMY62" s="86"/>
      <c r="TMZ62" s="86"/>
      <c r="TNA62" s="86"/>
      <c r="TNB62" s="86"/>
      <c r="TNC62" s="86"/>
      <c r="TND62" s="86"/>
      <c r="TNE62" s="86"/>
      <c r="TNF62" s="86"/>
      <c r="TNG62" s="86"/>
      <c r="TNH62" s="86"/>
      <c r="TNI62" s="86"/>
      <c r="TNJ62" s="86"/>
      <c r="TNK62" s="86"/>
      <c r="TNL62" s="86"/>
      <c r="TNM62" s="86"/>
      <c r="TNN62" s="86"/>
      <c r="TNO62" s="86"/>
      <c r="TNP62" s="86"/>
      <c r="TNQ62" s="86"/>
      <c r="TNR62" s="86"/>
      <c r="TNS62" s="86"/>
      <c r="TNT62" s="86"/>
      <c r="TNU62" s="86"/>
      <c r="TNV62" s="86"/>
      <c r="TNW62" s="86"/>
      <c r="TNX62" s="86"/>
      <c r="TNY62" s="86"/>
      <c r="TNZ62" s="86"/>
      <c r="TOA62" s="86"/>
      <c r="TOB62" s="86"/>
      <c r="TOC62" s="86"/>
      <c r="TOD62" s="86"/>
      <c r="TOE62" s="86"/>
      <c r="TOF62" s="86"/>
      <c r="TOG62" s="86"/>
      <c r="TOH62" s="86"/>
      <c r="TOI62" s="86"/>
      <c r="TOJ62" s="86"/>
      <c r="TOK62" s="86"/>
      <c r="TOL62" s="86"/>
      <c r="TOM62" s="86"/>
      <c r="TON62" s="86"/>
      <c r="TOO62" s="86"/>
      <c r="TOP62" s="86"/>
      <c r="TOQ62" s="86"/>
      <c r="TOR62" s="86"/>
      <c r="TOS62" s="86"/>
      <c r="TOT62" s="86"/>
      <c r="TOU62" s="86"/>
      <c r="TOV62" s="86"/>
      <c r="TOW62" s="86"/>
      <c r="TOX62" s="86"/>
      <c r="TOY62" s="86"/>
      <c r="TOZ62" s="86"/>
      <c r="TPA62" s="86"/>
      <c r="TPB62" s="86"/>
      <c r="TPC62" s="86"/>
      <c r="TPD62" s="86"/>
      <c r="TPE62" s="86"/>
      <c r="TPF62" s="86"/>
      <c r="TPG62" s="86"/>
      <c r="TPH62" s="86"/>
      <c r="TPI62" s="86"/>
      <c r="TPJ62" s="86"/>
      <c r="TPK62" s="86"/>
      <c r="TPL62" s="86"/>
      <c r="TPM62" s="86"/>
      <c r="TPN62" s="86"/>
      <c r="TPO62" s="86"/>
      <c r="TPP62" s="86"/>
      <c r="TPQ62" s="86"/>
      <c r="TPR62" s="86"/>
      <c r="TPS62" s="86"/>
      <c r="TPT62" s="86"/>
      <c r="TPU62" s="86"/>
      <c r="TPV62" s="86"/>
      <c r="TPW62" s="86"/>
      <c r="TPX62" s="86"/>
      <c r="TPY62" s="86"/>
      <c r="TPZ62" s="86"/>
      <c r="TQA62" s="86"/>
      <c r="TQB62" s="86"/>
      <c r="TQC62" s="86"/>
      <c r="TQD62" s="86"/>
      <c r="TQE62" s="86"/>
      <c r="TQF62" s="86"/>
      <c r="TQG62" s="86"/>
      <c r="TQH62" s="86"/>
      <c r="TQI62" s="86"/>
      <c r="TQJ62" s="86"/>
      <c r="TQK62" s="86"/>
      <c r="TQL62" s="86"/>
      <c r="TQM62" s="86"/>
      <c r="TQN62" s="86"/>
      <c r="TQO62" s="86"/>
      <c r="TQP62" s="86"/>
      <c r="TQQ62" s="86"/>
      <c r="TQR62" s="86"/>
      <c r="TQS62" s="86"/>
      <c r="TQT62" s="86"/>
      <c r="TQU62" s="86"/>
      <c r="TQV62" s="86"/>
      <c r="TQW62" s="86"/>
      <c r="TQX62" s="86"/>
      <c r="TQY62" s="86"/>
      <c r="TQZ62" s="86"/>
      <c r="TRA62" s="86"/>
      <c r="TRB62" s="86"/>
      <c r="TRC62" s="86"/>
      <c r="TRD62" s="86"/>
      <c r="TRE62" s="86"/>
      <c r="TRF62" s="86"/>
      <c r="TRG62" s="86"/>
      <c r="TRH62" s="86"/>
      <c r="TRI62" s="86"/>
      <c r="TRJ62" s="86"/>
      <c r="TRK62" s="86"/>
      <c r="TRL62" s="86"/>
      <c r="TRM62" s="86"/>
      <c r="TRN62" s="86"/>
      <c r="TRO62" s="86"/>
      <c r="TRP62" s="86"/>
      <c r="TRQ62" s="86"/>
      <c r="TRR62" s="86"/>
      <c r="TRS62" s="86"/>
      <c r="TRT62" s="86"/>
      <c r="TRU62" s="86"/>
      <c r="TRV62" s="86"/>
      <c r="TRW62" s="86"/>
      <c r="TRX62" s="86"/>
      <c r="TRY62" s="86"/>
      <c r="TRZ62" s="86"/>
      <c r="TSA62" s="86"/>
      <c r="TSB62" s="86"/>
      <c r="TSC62" s="86"/>
      <c r="TSD62" s="86"/>
      <c r="TSE62" s="86"/>
      <c r="TSF62" s="86"/>
      <c r="TSG62" s="86"/>
      <c r="TSH62" s="86"/>
      <c r="TSI62" s="86"/>
      <c r="TSJ62" s="86"/>
      <c r="TSK62" s="86"/>
      <c r="TSL62" s="86"/>
      <c r="TSM62" s="86"/>
      <c r="TSN62" s="86"/>
      <c r="TSO62" s="86"/>
      <c r="TSP62" s="86"/>
      <c r="TSQ62" s="86"/>
      <c r="TSR62" s="86"/>
      <c r="TSS62" s="86"/>
      <c r="TST62" s="86"/>
      <c r="TSU62" s="86"/>
      <c r="TSV62" s="86"/>
      <c r="TSW62" s="86"/>
      <c r="TSX62" s="86"/>
      <c r="TSY62" s="86"/>
      <c r="TSZ62" s="86"/>
      <c r="TTA62" s="86"/>
      <c r="TTB62" s="86"/>
      <c r="TTC62" s="86"/>
      <c r="TTD62" s="86"/>
      <c r="TTE62" s="86"/>
      <c r="TTF62" s="86"/>
      <c r="TTG62" s="86"/>
      <c r="TTH62" s="86"/>
      <c r="TTI62" s="86"/>
      <c r="TTJ62" s="86"/>
      <c r="TTK62" s="86"/>
      <c r="TTL62" s="86"/>
      <c r="TTM62" s="86"/>
      <c r="TTN62" s="86"/>
      <c r="TTO62" s="86"/>
      <c r="TTP62" s="86"/>
      <c r="TTQ62" s="86"/>
      <c r="TTR62" s="86"/>
      <c r="TTS62" s="86"/>
      <c r="TTT62" s="86"/>
      <c r="TTU62" s="86"/>
      <c r="TTV62" s="86"/>
      <c r="TTW62" s="86"/>
      <c r="TTX62" s="86"/>
      <c r="TTY62" s="86"/>
      <c r="TTZ62" s="86"/>
      <c r="TUA62" s="86"/>
      <c r="TUB62" s="86"/>
      <c r="TUC62" s="86"/>
      <c r="TUD62" s="86"/>
      <c r="TUE62" s="86"/>
      <c r="TUF62" s="86"/>
      <c r="TUG62" s="86"/>
      <c r="TUH62" s="86"/>
      <c r="TUI62" s="86"/>
      <c r="TUJ62" s="86"/>
      <c r="TUK62" s="86"/>
      <c r="TUL62" s="86"/>
      <c r="TUM62" s="86"/>
      <c r="TUN62" s="86"/>
      <c r="TUO62" s="86"/>
      <c r="TUP62" s="86"/>
      <c r="TUQ62" s="86"/>
      <c r="TUR62" s="86"/>
      <c r="TUS62" s="86"/>
      <c r="TUT62" s="86"/>
      <c r="TUU62" s="86"/>
      <c r="TUV62" s="86"/>
      <c r="TUW62" s="86"/>
      <c r="TUX62" s="86"/>
      <c r="TUY62" s="86"/>
      <c r="TUZ62" s="86"/>
      <c r="TVA62" s="86"/>
      <c r="TVB62" s="86"/>
      <c r="TVC62" s="86"/>
      <c r="TVD62" s="86"/>
      <c r="TVE62" s="86"/>
      <c r="TVF62" s="86"/>
      <c r="TVG62" s="86"/>
      <c r="TVH62" s="86"/>
      <c r="TVI62" s="86"/>
      <c r="TVJ62" s="86"/>
      <c r="TVK62" s="86"/>
      <c r="TVL62" s="86"/>
      <c r="TVM62" s="86"/>
      <c r="TVN62" s="86"/>
      <c r="TVO62" s="86"/>
      <c r="TVP62" s="86"/>
      <c r="TVQ62" s="86"/>
      <c r="TVR62" s="86"/>
      <c r="TVS62" s="86"/>
      <c r="TVT62" s="86"/>
      <c r="TVU62" s="86"/>
      <c r="TVV62" s="86"/>
      <c r="TVW62" s="86"/>
      <c r="TVX62" s="86"/>
      <c r="TVY62" s="86"/>
      <c r="TVZ62" s="86"/>
      <c r="TWA62" s="86"/>
      <c r="TWB62" s="86"/>
      <c r="TWC62" s="86"/>
      <c r="TWD62" s="86"/>
      <c r="TWE62" s="86"/>
      <c r="TWF62" s="86"/>
      <c r="TWG62" s="86"/>
      <c r="TWH62" s="86"/>
      <c r="TWI62" s="86"/>
      <c r="TWJ62" s="86"/>
      <c r="TWK62" s="86"/>
      <c r="TWL62" s="86"/>
      <c r="TWM62" s="86"/>
      <c r="TWN62" s="86"/>
      <c r="TWO62" s="86"/>
      <c r="TWP62" s="86"/>
      <c r="TWQ62" s="86"/>
      <c r="TWR62" s="86"/>
      <c r="TWS62" s="86"/>
      <c r="TWT62" s="86"/>
      <c r="TWU62" s="86"/>
      <c r="TWV62" s="86"/>
      <c r="TWW62" s="86"/>
      <c r="TWX62" s="86"/>
      <c r="TWY62" s="86"/>
      <c r="TWZ62" s="86"/>
      <c r="TXA62" s="86"/>
      <c r="TXB62" s="86"/>
      <c r="TXC62" s="86"/>
      <c r="TXD62" s="86"/>
      <c r="TXE62" s="86"/>
      <c r="TXF62" s="86"/>
      <c r="TXG62" s="86"/>
      <c r="TXH62" s="86"/>
      <c r="TXI62" s="86"/>
      <c r="TXJ62" s="86"/>
      <c r="TXK62" s="86"/>
      <c r="TXL62" s="86"/>
      <c r="TXM62" s="86"/>
      <c r="TXN62" s="86"/>
      <c r="TXO62" s="86"/>
      <c r="TXP62" s="86"/>
      <c r="TXQ62" s="86"/>
      <c r="TXR62" s="86"/>
      <c r="TXS62" s="86"/>
      <c r="TXT62" s="86"/>
      <c r="TXU62" s="86"/>
      <c r="TXV62" s="86"/>
      <c r="TXW62" s="86"/>
      <c r="TXX62" s="86"/>
      <c r="TXY62" s="86"/>
      <c r="TXZ62" s="86"/>
      <c r="TYA62" s="86"/>
      <c r="TYB62" s="86"/>
      <c r="TYC62" s="86"/>
      <c r="TYD62" s="86"/>
      <c r="TYE62" s="86"/>
      <c r="TYF62" s="86"/>
      <c r="TYG62" s="86"/>
      <c r="TYH62" s="86"/>
      <c r="TYI62" s="86"/>
      <c r="TYJ62" s="86"/>
      <c r="TYK62" s="86"/>
      <c r="TYL62" s="86"/>
      <c r="TYM62" s="86"/>
      <c r="TYN62" s="86"/>
      <c r="TYO62" s="86"/>
      <c r="TYP62" s="86"/>
      <c r="TYQ62" s="86"/>
      <c r="TYR62" s="86"/>
      <c r="TYS62" s="86"/>
      <c r="TYT62" s="86"/>
      <c r="TYU62" s="86"/>
      <c r="TYV62" s="86"/>
      <c r="TYW62" s="86"/>
      <c r="TYX62" s="86"/>
      <c r="TYY62" s="86"/>
      <c r="TYZ62" s="86"/>
      <c r="TZA62" s="86"/>
      <c r="TZB62" s="86"/>
      <c r="TZC62" s="86"/>
      <c r="TZD62" s="86"/>
      <c r="TZE62" s="86"/>
      <c r="TZF62" s="86"/>
      <c r="TZG62" s="86"/>
      <c r="TZH62" s="86"/>
      <c r="TZI62" s="86"/>
      <c r="TZJ62" s="86"/>
      <c r="TZK62" s="86"/>
      <c r="TZL62" s="86"/>
      <c r="TZM62" s="86"/>
      <c r="TZN62" s="86"/>
      <c r="TZO62" s="86"/>
      <c r="TZP62" s="86"/>
      <c r="TZQ62" s="86"/>
      <c r="TZR62" s="86"/>
      <c r="TZS62" s="86"/>
      <c r="TZT62" s="86"/>
      <c r="TZU62" s="86"/>
      <c r="TZV62" s="86"/>
      <c r="TZW62" s="86"/>
      <c r="TZX62" s="86"/>
      <c r="TZY62" s="86"/>
      <c r="TZZ62" s="86"/>
      <c r="UAA62" s="86"/>
      <c r="UAB62" s="86"/>
      <c r="UAC62" s="86"/>
      <c r="UAD62" s="86"/>
      <c r="UAE62" s="86"/>
      <c r="UAF62" s="86"/>
      <c r="UAG62" s="86"/>
      <c r="UAH62" s="86"/>
      <c r="UAI62" s="86"/>
      <c r="UAJ62" s="86"/>
      <c r="UAK62" s="86"/>
      <c r="UAL62" s="86"/>
      <c r="UAM62" s="86"/>
      <c r="UAN62" s="86"/>
      <c r="UAO62" s="86"/>
      <c r="UAP62" s="86"/>
      <c r="UAQ62" s="86"/>
      <c r="UAR62" s="86"/>
      <c r="UAS62" s="86"/>
      <c r="UAT62" s="86"/>
      <c r="UAU62" s="86"/>
      <c r="UAV62" s="86"/>
      <c r="UAW62" s="86"/>
      <c r="UAX62" s="86"/>
      <c r="UAY62" s="86"/>
      <c r="UAZ62" s="86"/>
      <c r="UBA62" s="86"/>
      <c r="UBB62" s="86"/>
      <c r="UBC62" s="86"/>
      <c r="UBD62" s="86"/>
      <c r="UBE62" s="86"/>
      <c r="UBF62" s="86"/>
      <c r="UBG62" s="86"/>
      <c r="UBH62" s="86"/>
      <c r="UBI62" s="86"/>
      <c r="UBJ62" s="86"/>
      <c r="UBK62" s="86"/>
      <c r="UBL62" s="86"/>
      <c r="UBM62" s="86"/>
      <c r="UBN62" s="86"/>
      <c r="UBO62" s="86"/>
      <c r="UBP62" s="86"/>
      <c r="UBQ62" s="86"/>
      <c r="UBR62" s="86"/>
      <c r="UBS62" s="86"/>
      <c r="UBT62" s="86"/>
      <c r="UBU62" s="86"/>
      <c r="UBV62" s="86"/>
      <c r="UBW62" s="86"/>
      <c r="UBX62" s="86"/>
      <c r="UBY62" s="86"/>
      <c r="UBZ62" s="86"/>
      <c r="UCA62" s="86"/>
      <c r="UCB62" s="86"/>
      <c r="UCC62" s="86"/>
      <c r="UCD62" s="86"/>
      <c r="UCE62" s="86"/>
      <c r="UCF62" s="86"/>
      <c r="UCG62" s="86"/>
      <c r="UCH62" s="86"/>
      <c r="UCI62" s="86"/>
      <c r="UCJ62" s="86"/>
      <c r="UCK62" s="86"/>
      <c r="UCL62" s="86"/>
      <c r="UCM62" s="86"/>
      <c r="UCN62" s="86"/>
      <c r="UCO62" s="86"/>
      <c r="UCP62" s="86"/>
      <c r="UCQ62" s="86"/>
      <c r="UCR62" s="86"/>
      <c r="UCS62" s="86"/>
      <c r="UCT62" s="86"/>
      <c r="UCU62" s="86"/>
      <c r="UCV62" s="86"/>
      <c r="UCW62" s="86"/>
      <c r="UCX62" s="86"/>
      <c r="UCY62" s="86"/>
      <c r="UCZ62" s="86"/>
      <c r="UDA62" s="86"/>
      <c r="UDB62" s="86"/>
      <c r="UDC62" s="86"/>
      <c r="UDD62" s="86"/>
      <c r="UDE62" s="86"/>
      <c r="UDF62" s="86"/>
      <c r="UDG62" s="86"/>
      <c r="UDH62" s="86"/>
      <c r="UDI62" s="86"/>
      <c r="UDJ62" s="86"/>
      <c r="UDK62" s="86"/>
      <c r="UDL62" s="86"/>
      <c r="UDM62" s="86"/>
      <c r="UDN62" s="86"/>
      <c r="UDO62" s="86"/>
      <c r="UDP62" s="86"/>
      <c r="UDQ62" s="86"/>
      <c r="UDR62" s="86"/>
      <c r="UDS62" s="86"/>
      <c r="UDT62" s="86"/>
      <c r="UDU62" s="86"/>
      <c r="UDV62" s="86"/>
      <c r="UDW62" s="86"/>
      <c r="UDX62" s="86"/>
      <c r="UDY62" s="86"/>
      <c r="UDZ62" s="86"/>
      <c r="UEA62" s="86"/>
      <c r="UEB62" s="86"/>
      <c r="UEC62" s="86"/>
      <c r="UED62" s="86"/>
      <c r="UEE62" s="86"/>
      <c r="UEF62" s="86"/>
      <c r="UEG62" s="86"/>
      <c r="UEH62" s="86"/>
      <c r="UEI62" s="86"/>
      <c r="UEJ62" s="86"/>
      <c r="UEK62" s="86"/>
      <c r="UEL62" s="86"/>
      <c r="UEM62" s="86"/>
      <c r="UEN62" s="86"/>
      <c r="UEO62" s="86"/>
      <c r="UEP62" s="86"/>
      <c r="UEQ62" s="86"/>
      <c r="UER62" s="86"/>
      <c r="UES62" s="86"/>
      <c r="UET62" s="86"/>
      <c r="UEU62" s="86"/>
      <c r="UEV62" s="86"/>
      <c r="UEW62" s="86"/>
      <c r="UEX62" s="86"/>
      <c r="UEY62" s="86"/>
      <c r="UEZ62" s="86"/>
      <c r="UFA62" s="86"/>
      <c r="UFB62" s="86"/>
      <c r="UFC62" s="86"/>
      <c r="UFD62" s="86"/>
      <c r="UFE62" s="86"/>
      <c r="UFF62" s="86"/>
      <c r="UFG62" s="86"/>
      <c r="UFH62" s="86"/>
      <c r="UFI62" s="86"/>
      <c r="UFJ62" s="86"/>
      <c r="UFK62" s="86"/>
      <c r="UFL62" s="86"/>
      <c r="UFM62" s="86"/>
      <c r="UFN62" s="86"/>
      <c r="UFO62" s="86"/>
      <c r="UFP62" s="86"/>
      <c r="UFQ62" s="86"/>
      <c r="UFR62" s="86"/>
      <c r="UFS62" s="86"/>
      <c r="UFT62" s="86"/>
      <c r="UFU62" s="86"/>
      <c r="UFV62" s="86"/>
      <c r="UFW62" s="86"/>
      <c r="UFX62" s="86"/>
      <c r="UFY62" s="86"/>
      <c r="UFZ62" s="86"/>
      <c r="UGA62" s="86"/>
      <c r="UGB62" s="86"/>
      <c r="UGC62" s="86"/>
      <c r="UGD62" s="86"/>
      <c r="UGE62" s="86"/>
      <c r="UGF62" s="86"/>
      <c r="UGG62" s="86"/>
      <c r="UGH62" s="86"/>
      <c r="UGI62" s="86"/>
      <c r="UGJ62" s="86"/>
      <c r="UGK62" s="86"/>
      <c r="UGL62" s="86"/>
      <c r="UGM62" s="86"/>
      <c r="UGN62" s="86"/>
      <c r="UGO62" s="86"/>
      <c r="UGP62" s="86"/>
      <c r="UGQ62" s="86"/>
      <c r="UGR62" s="86"/>
      <c r="UGS62" s="86"/>
      <c r="UGT62" s="86"/>
      <c r="UGU62" s="86"/>
      <c r="UGV62" s="86"/>
      <c r="UGW62" s="86"/>
      <c r="UGX62" s="86"/>
      <c r="UGY62" s="86"/>
      <c r="UGZ62" s="86"/>
      <c r="UHA62" s="86"/>
      <c r="UHB62" s="86"/>
      <c r="UHC62" s="86"/>
      <c r="UHD62" s="86"/>
      <c r="UHE62" s="86"/>
      <c r="UHF62" s="86"/>
      <c r="UHG62" s="86"/>
      <c r="UHH62" s="86"/>
      <c r="UHI62" s="86"/>
      <c r="UHJ62" s="86"/>
      <c r="UHK62" s="86"/>
      <c r="UHL62" s="86"/>
      <c r="UHM62" s="86"/>
      <c r="UHN62" s="86"/>
      <c r="UHO62" s="86"/>
      <c r="UHP62" s="86"/>
      <c r="UHQ62" s="86"/>
      <c r="UHR62" s="86"/>
      <c r="UHS62" s="86"/>
      <c r="UHT62" s="86"/>
      <c r="UHU62" s="86"/>
      <c r="UHV62" s="86"/>
      <c r="UHW62" s="86"/>
      <c r="UHX62" s="86"/>
      <c r="UHY62" s="86"/>
      <c r="UHZ62" s="86"/>
      <c r="UIA62" s="86"/>
      <c r="UIB62" s="86"/>
      <c r="UIC62" s="86"/>
      <c r="UID62" s="86"/>
      <c r="UIE62" s="86"/>
      <c r="UIF62" s="86"/>
      <c r="UIG62" s="86"/>
      <c r="UIH62" s="86"/>
      <c r="UII62" s="86"/>
      <c r="UIJ62" s="86"/>
      <c r="UIK62" s="86"/>
      <c r="UIL62" s="86"/>
      <c r="UIM62" s="86"/>
      <c r="UIN62" s="86"/>
      <c r="UIO62" s="86"/>
      <c r="UIP62" s="86"/>
      <c r="UIQ62" s="86"/>
      <c r="UIR62" s="86"/>
      <c r="UIS62" s="86"/>
      <c r="UIT62" s="86"/>
      <c r="UIU62" s="86"/>
      <c r="UIV62" s="86"/>
      <c r="UIW62" s="86"/>
      <c r="UIX62" s="86"/>
      <c r="UIY62" s="86"/>
      <c r="UIZ62" s="86"/>
      <c r="UJA62" s="86"/>
      <c r="UJB62" s="86"/>
      <c r="UJC62" s="86"/>
      <c r="UJD62" s="86"/>
      <c r="UJE62" s="86"/>
      <c r="UJF62" s="86"/>
      <c r="UJG62" s="86"/>
      <c r="UJH62" s="86"/>
      <c r="UJI62" s="86"/>
      <c r="UJJ62" s="86"/>
      <c r="UJK62" s="86"/>
      <c r="UJL62" s="86"/>
      <c r="UJM62" s="86"/>
      <c r="UJN62" s="86"/>
      <c r="UJO62" s="86"/>
      <c r="UJP62" s="86"/>
      <c r="UJQ62" s="86"/>
      <c r="UJR62" s="86"/>
      <c r="UJS62" s="86"/>
      <c r="UJT62" s="86"/>
      <c r="UJU62" s="86"/>
      <c r="UJV62" s="86"/>
      <c r="UJW62" s="86"/>
      <c r="UJX62" s="86"/>
      <c r="UJY62" s="86"/>
      <c r="UJZ62" s="86"/>
      <c r="UKA62" s="86"/>
      <c r="UKB62" s="86"/>
      <c r="UKC62" s="86"/>
      <c r="UKD62" s="86"/>
      <c r="UKE62" s="86"/>
      <c r="UKF62" s="86"/>
      <c r="UKG62" s="86"/>
      <c r="UKH62" s="86"/>
      <c r="UKI62" s="86"/>
      <c r="UKJ62" s="86"/>
      <c r="UKK62" s="86"/>
      <c r="UKL62" s="86"/>
      <c r="UKM62" s="86"/>
      <c r="UKN62" s="86"/>
      <c r="UKO62" s="86"/>
      <c r="UKP62" s="86"/>
      <c r="UKQ62" s="86"/>
      <c r="UKR62" s="86"/>
      <c r="UKS62" s="86"/>
      <c r="UKT62" s="86"/>
      <c r="UKU62" s="86"/>
      <c r="UKV62" s="86"/>
      <c r="UKW62" s="86"/>
      <c r="UKX62" s="86"/>
      <c r="UKY62" s="86"/>
      <c r="UKZ62" s="86"/>
      <c r="ULA62" s="86"/>
      <c r="ULB62" s="86"/>
      <c r="ULC62" s="86"/>
      <c r="ULD62" s="86"/>
      <c r="ULE62" s="86"/>
      <c r="ULF62" s="86"/>
      <c r="ULG62" s="86"/>
      <c r="ULH62" s="86"/>
      <c r="ULI62" s="86"/>
      <c r="ULJ62" s="86"/>
      <c r="ULK62" s="86"/>
      <c r="ULL62" s="86"/>
      <c r="ULM62" s="86"/>
      <c r="ULN62" s="86"/>
      <c r="ULO62" s="86"/>
      <c r="ULP62" s="86"/>
      <c r="ULQ62" s="86"/>
      <c r="ULR62" s="86"/>
      <c r="ULS62" s="86"/>
      <c r="ULT62" s="86"/>
      <c r="ULU62" s="86"/>
      <c r="ULV62" s="86"/>
      <c r="ULW62" s="86"/>
      <c r="ULX62" s="86"/>
      <c r="ULY62" s="86"/>
      <c r="ULZ62" s="86"/>
      <c r="UMA62" s="86"/>
      <c r="UMB62" s="86"/>
      <c r="UMC62" s="86"/>
      <c r="UMD62" s="86"/>
      <c r="UME62" s="86"/>
      <c r="UMF62" s="86"/>
      <c r="UMG62" s="86"/>
      <c r="UMH62" s="86"/>
      <c r="UMI62" s="86"/>
      <c r="UMJ62" s="86"/>
      <c r="UMK62" s="86"/>
      <c r="UML62" s="86"/>
      <c r="UMM62" s="86"/>
      <c r="UMN62" s="86"/>
      <c r="UMO62" s="86"/>
      <c r="UMP62" s="86"/>
      <c r="UMQ62" s="86"/>
      <c r="UMR62" s="86"/>
      <c r="UMS62" s="86"/>
      <c r="UMT62" s="86"/>
      <c r="UMU62" s="86"/>
      <c r="UMV62" s="86"/>
      <c r="UMW62" s="86"/>
      <c r="UMX62" s="86"/>
      <c r="UMY62" s="86"/>
      <c r="UMZ62" s="86"/>
      <c r="UNA62" s="86"/>
      <c r="UNB62" s="86"/>
      <c r="UNC62" s="86"/>
      <c r="UND62" s="86"/>
      <c r="UNE62" s="86"/>
      <c r="UNF62" s="86"/>
      <c r="UNG62" s="86"/>
      <c r="UNH62" s="86"/>
      <c r="UNI62" s="86"/>
      <c r="UNJ62" s="86"/>
      <c r="UNK62" s="86"/>
      <c r="UNL62" s="86"/>
      <c r="UNM62" s="86"/>
      <c r="UNN62" s="86"/>
      <c r="UNO62" s="86"/>
      <c r="UNP62" s="86"/>
      <c r="UNQ62" s="86"/>
      <c r="UNR62" s="86"/>
      <c r="UNS62" s="86"/>
      <c r="UNT62" s="86"/>
      <c r="UNU62" s="86"/>
      <c r="UNV62" s="86"/>
      <c r="UNW62" s="86"/>
      <c r="UNX62" s="86"/>
      <c r="UNY62" s="86"/>
      <c r="UNZ62" s="86"/>
      <c r="UOA62" s="86"/>
      <c r="UOB62" s="86"/>
      <c r="UOC62" s="86"/>
      <c r="UOD62" s="86"/>
      <c r="UOE62" s="86"/>
      <c r="UOF62" s="86"/>
      <c r="UOG62" s="86"/>
      <c r="UOH62" s="86"/>
      <c r="UOI62" s="86"/>
      <c r="UOJ62" s="86"/>
      <c r="UOK62" s="86"/>
      <c r="UOL62" s="86"/>
      <c r="UOM62" s="86"/>
      <c r="UON62" s="86"/>
      <c r="UOO62" s="86"/>
      <c r="UOP62" s="86"/>
      <c r="UOQ62" s="86"/>
      <c r="UOR62" s="86"/>
      <c r="UOS62" s="86"/>
      <c r="UOT62" s="86"/>
      <c r="UOU62" s="86"/>
      <c r="UOV62" s="86"/>
      <c r="UOW62" s="86"/>
      <c r="UOX62" s="86"/>
      <c r="UOY62" s="86"/>
      <c r="UOZ62" s="86"/>
      <c r="UPA62" s="86"/>
      <c r="UPB62" s="86"/>
      <c r="UPC62" s="86"/>
      <c r="UPD62" s="86"/>
      <c r="UPE62" s="86"/>
      <c r="UPF62" s="86"/>
      <c r="UPG62" s="86"/>
      <c r="UPH62" s="86"/>
      <c r="UPI62" s="86"/>
      <c r="UPJ62" s="86"/>
      <c r="UPK62" s="86"/>
      <c r="UPL62" s="86"/>
      <c r="UPM62" s="86"/>
      <c r="UPN62" s="86"/>
      <c r="UPO62" s="86"/>
      <c r="UPP62" s="86"/>
      <c r="UPQ62" s="86"/>
      <c r="UPR62" s="86"/>
      <c r="UPS62" s="86"/>
      <c r="UPT62" s="86"/>
      <c r="UPU62" s="86"/>
      <c r="UPV62" s="86"/>
      <c r="UPW62" s="86"/>
      <c r="UPX62" s="86"/>
      <c r="UPY62" s="86"/>
      <c r="UPZ62" s="86"/>
      <c r="UQA62" s="86"/>
      <c r="UQB62" s="86"/>
      <c r="UQC62" s="86"/>
      <c r="UQD62" s="86"/>
      <c r="UQE62" s="86"/>
      <c r="UQF62" s="86"/>
      <c r="UQG62" s="86"/>
      <c r="UQH62" s="86"/>
      <c r="UQI62" s="86"/>
      <c r="UQJ62" s="86"/>
      <c r="UQK62" s="86"/>
      <c r="UQL62" s="86"/>
      <c r="UQM62" s="86"/>
      <c r="UQN62" s="86"/>
      <c r="UQO62" s="86"/>
      <c r="UQP62" s="86"/>
      <c r="UQQ62" s="86"/>
      <c r="UQR62" s="86"/>
      <c r="UQS62" s="86"/>
      <c r="UQT62" s="86"/>
      <c r="UQU62" s="86"/>
      <c r="UQV62" s="86"/>
      <c r="UQW62" s="86"/>
      <c r="UQX62" s="86"/>
      <c r="UQY62" s="86"/>
      <c r="UQZ62" s="86"/>
      <c r="URA62" s="86"/>
      <c r="URB62" s="86"/>
      <c r="URC62" s="86"/>
      <c r="URD62" s="86"/>
      <c r="URE62" s="86"/>
      <c r="URF62" s="86"/>
      <c r="URG62" s="86"/>
      <c r="URH62" s="86"/>
      <c r="URI62" s="86"/>
      <c r="URJ62" s="86"/>
      <c r="URK62" s="86"/>
      <c r="URL62" s="86"/>
      <c r="URM62" s="86"/>
      <c r="URN62" s="86"/>
      <c r="URO62" s="86"/>
      <c r="URP62" s="86"/>
      <c r="URQ62" s="86"/>
      <c r="URR62" s="86"/>
      <c r="URS62" s="86"/>
      <c r="URT62" s="86"/>
      <c r="URU62" s="86"/>
      <c r="URV62" s="86"/>
      <c r="URW62" s="86"/>
      <c r="URX62" s="86"/>
      <c r="URY62" s="86"/>
      <c r="URZ62" s="86"/>
      <c r="USA62" s="86"/>
      <c r="USB62" s="86"/>
      <c r="USC62" s="86"/>
      <c r="USD62" s="86"/>
      <c r="USE62" s="86"/>
      <c r="USF62" s="86"/>
      <c r="USG62" s="86"/>
      <c r="USH62" s="86"/>
      <c r="USI62" s="86"/>
      <c r="USJ62" s="86"/>
      <c r="USK62" s="86"/>
      <c r="USL62" s="86"/>
      <c r="USM62" s="86"/>
      <c r="USN62" s="86"/>
      <c r="USO62" s="86"/>
      <c r="USP62" s="86"/>
      <c r="USQ62" s="86"/>
      <c r="USR62" s="86"/>
      <c r="USS62" s="86"/>
      <c r="UST62" s="86"/>
      <c r="USU62" s="86"/>
      <c r="USV62" s="86"/>
      <c r="USW62" s="86"/>
      <c r="USX62" s="86"/>
      <c r="USY62" s="86"/>
      <c r="USZ62" s="86"/>
      <c r="UTA62" s="86"/>
      <c r="UTB62" s="86"/>
      <c r="UTC62" s="86"/>
      <c r="UTD62" s="86"/>
      <c r="UTE62" s="86"/>
      <c r="UTF62" s="86"/>
      <c r="UTG62" s="86"/>
      <c r="UTH62" s="86"/>
      <c r="UTI62" s="86"/>
      <c r="UTJ62" s="86"/>
      <c r="UTK62" s="86"/>
      <c r="UTL62" s="86"/>
      <c r="UTM62" s="86"/>
      <c r="UTN62" s="86"/>
      <c r="UTO62" s="86"/>
      <c r="UTP62" s="86"/>
      <c r="UTQ62" s="86"/>
      <c r="UTR62" s="86"/>
      <c r="UTS62" s="86"/>
      <c r="UTT62" s="86"/>
      <c r="UTU62" s="86"/>
      <c r="UTV62" s="86"/>
      <c r="UTW62" s="86"/>
      <c r="UTX62" s="86"/>
      <c r="UTY62" s="86"/>
      <c r="UTZ62" s="86"/>
      <c r="UUA62" s="86"/>
      <c r="UUB62" s="86"/>
      <c r="UUC62" s="86"/>
      <c r="UUD62" s="86"/>
      <c r="UUE62" s="86"/>
      <c r="UUF62" s="86"/>
      <c r="UUG62" s="86"/>
      <c r="UUH62" s="86"/>
      <c r="UUI62" s="86"/>
      <c r="UUJ62" s="86"/>
      <c r="UUK62" s="86"/>
      <c r="UUL62" s="86"/>
      <c r="UUM62" s="86"/>
      <c r="UUN62" s="86"/>
      <c r="UUO62" s="86"/>
      <c r="UUP62" s="86"/>
      <c r="UUQ62" s="86"/>
      <c r="UUR62" s="86"/>
      <c r="UUS62" s="86"/>
      <c r="UUT62" s="86"/>
      <c r="UUU62" s="86"/>
      <c r="UUV62" s="86"/>
      <c r="UUW62" s="86"/>
      <c r="UUX62" s="86"/>
      <c r="UUY62" s="86"/>
      <c r="UUZ62" s="86"/>
      <c r="UVA62" s="86"/>
      <c r="UVB62" s="86"/>
      <c r="UVC62" s="86"/>
      <c r="UVD62" s="86"/>
      <c r="UVE62" s="86"/>
      <c r="UVF62" s="86"/>
      <c r="UVG62" s="86"/>
      <c r="UVH62" s="86"/>
      <c r="UVI62" s="86"/>
      <c r="UVJ62" s="86"/>
      <c r="UVK62" s="86"/>
      <c r="UVL62" s="86"/>
      <c r="UVM62" s="86"/>
      <c r="UVN62" s="86"/>
      <c r="UVO62" s="86"/>
      <c r="UVP62" s="86"/>
      <c r="UVQ62" s="86"/>
      <c r="UVR62" s="86"/>
      <c r="UVS62" s="86"/>
      <c r="UVT62" s="86"/>
      <c r="UVU62" s="86"/>
      <c r="UVV62" s="86"/>
      <c r="UVW62" s="86"/>
      <c r="UVX62" s="86"/>
      <c r="UVY62" s="86"/>
      <c r="UVZ62" s="86"/>
      <c r="UWA62" s="86"/>
      <c r="UWB62" s="86"/>
      <c r="UWC62" s="86"/>
      <c r="UWD62" s="86"/>
      <c r="UWE62" s="86"/>
      <c r="UWF62" s="86"/>
      <c r="UWG62" s="86"/>
      <c r="UWH62" s="86"/>
      <c r="UWI62" s="86"/>
      <c r="UWJ62" s="86"/>
      <c r="UWK62" s="86"/>
      <c r="UWL62" s="86"/>
      <c r="UWM62" s="86"/>
      <c r="UWN62" s="86"/>
      <c r="UWO62" s="86"/>
      <c r="UWP62" s="86"/>
      <c r="UWQ62" s="86"/>
      <c r="UWR62" s="86"/>
      <c r="UWS62" s="86"/>
      <c r="UWT62" s="86"/>
      <c r="UWU62" s="86"/>
      <c r="UWV62" s="86"/>
      <c r="UWW62" s="86"/>
      <c r="UWX62" s="86"/>
      <c r="UWY62" s="86"/>
      <c r="UWZ62" s="86"/>
      <c r="UXA62" s="86"/>
      <c r="UXB62" s="86"/>
      <c r="UXC62" s="86"/>
      <c r="UXD62" s="86"/>
      <c r="UXE62" s="86"/>
      <c r="UXF62" s="86"/>
      <c r="UXG62" s="86"/>
      <c r="UXH62" s="86"/>
      <c r="UXI62" s="86"/>
      <c r="UXJ62" s="86"/>
      <c r="UXK62" s="86"/>
      <c r="UXL62" s="86"/>
      <c r="UXM62" s="86"/>
      <c r="UXN62" s="86"/>
      <c r="UXO62" s="86"/>
      <c r="UXP62" s="86"/>
      <c r="UXQ62" s="86"/>
      <c r="UXR62" s="86"/>
      <c r="UXS62" s="86"/>
      <c r="UXT62" s="86"/>
      <c r="UXU62" s="86"/>
      <c r="UXV62" s="86"/>
      <c r="UXW62" s="86"/>
      <c r="UXX62" s="86"/>
      <c r="UXY62" s="86"/>
      <c r="UXZ62" s="86"/>
      <c r="UYA62" s="86"/>
      <c r="UYB62" s="86"/>
      <c r="UYC62" s="86"/>
      <c r="UYD62" s="86"/>
      <c r="UYE62" s="86"/>
      <c r="UYF62" s="86"/>
      <c r="UYG62" s="86"/>
      <c r="UYH62" s="86"/>
      <c r="UYI62" s="86"/>
      <c r="UYJ62" s="86"/>
      <c r="UYK62" s="86"/>
      <c r="UYL62" s="86"/>
      <c r="UYM62" s="86"/>
      <c r="UYN62" s="86"/>
      <c r="UYO62" s="86"/>
      <c r="UYP62" s="86"/>
      <c r="UYQ62" s="86"/>
      <c r="UYR62" s="86"/>
      <c r="UYS62" s="86"/>
      <c r="UYT62" s="86"/>
      <c r="UYU62" s="86"/>
      <c r="UYV62" s="86"/>
      <c r="UYW62" s="86"/>
      <c r="UYX62" s="86"/>
      <c r="UYY62" s="86"/>
      <c r="UYZ62" s="86"/>
      <c r="UZA62" s="86"/>
      <c r="UZB62" s="86"/>
      <c r="UZC62" s="86"/>
      <c r="UZD62" s="86"/>
      <c r="UZE62" s="86"/>
      <c r="UZF62" s="86"/>
      <c r="UZG62" s="86"/>
      <c r="UZH62" s="86"/>
      <c r="UZI62" s="86"/>
      <c r="UZJ62" s="86"/>
      <c r="UZK62" s="86"/>
      <c r="UZL62" s="86"/>
      <c r="UZM62" s="86"/>
      <c r="UZN62" s="86"/>
      <c r="UZO62" s="86"/>
      <c r="UZP62" s="86"/>
      <c r="UZQ62" s="86"/>
      <c r="UZR62" s="86"/>
      <c r="UZS62" s="86"/>
      <c r="UZT62" s="86"/>
      <c r="UZU62" s="86"/>
      <c r="UZV62" s="86"/>
      <c r="UZW62" s="86"/>
      <c r="UZX62" s="86"/>
      <c r="UZY62" s="86"/>
      <c r="UZZ62" s="86"/>
      <c r="VAA62" s="86"/>
      <c r="VAB62" s="86"/>
      <c r="VAC62" s="86"/>
      <c r="VAD62" s="86"/>
      <c r="VAE62" s="86"/>
      <c r="VAF62" s="86"/>
      <c r="VAG62" s="86"/>
      <c r="VAH62" s="86"/>
      <c r="VAI62" s="86"/>
      <c r="VAJ62" s="86"/>
      <c r="VAK62" s="86"/>
      <c r="VAL62" s="86"/>
      <c r="VAM62" s="86"/>
      <c r="VAN62" s="86"/>
      <c r="VAO62" s="86"/>
      <c r="VAP62" s="86"/>
      <c r="VAQ62" s="86"/>
      <c r="VAR62" s="86"/>
      <c r="VAS62" s="86"/>
      <c r="VAT62" s="86"/>
      <c r="VAU62" s="86"/>
      <c r="VAV62" s="86"/>
      <c r="VAW62" s="86"/>
      <c r="VAX62" s="86"/>
      <c r="VAY62" s="86"/>
      <c r="VAZ62" s="86"/>
      <c r="VBA62" s="86"/>
      <c r="VBB62" s="86"/>
      <c r="VBC62" s="86"/>
      <c r="VBD62" s="86"/>
      <c r="VBE62" s="86"/>
      <c r="VBF62" s="86"/>
      <c r="VBG62" s="86"/>
      <c r="VBH62" s="86"/>
      <c r="VBI62" s="86"/>
      <c r="VBJ62" s="86"/>
      <c r="VBK62" s="86"/>
      <c r="VBL62" s="86"/>
      <c r="VBM62" s="86"/>
      <c r="VBN62" s="86"/>
      <c r="VBO62" s="86"/>
      <c r="VBP62" s="86"/>
      <c r="VBQ62" s="86"/>
      <c r="VBR62" s="86"/>
      <c r="VBS62" s="86"/>
      <c r="VBT62" s="86"/>
      <c r="VBU62" s="86"/>
      <c r="VBV62" s="86"/>
      <c r="VBW62" s="86"/>
      <c r="VBX62" s="86"/>
      <c r="VBY62" s="86"/>
      <c r="VBZ62" s="86"/>
      <c r="VCA62" s="86"/>
      <c r="VCB62" s="86"/>
      <c r="VCC62" s="86"/>
      <c r="VCD62" s="86"/>
      <c r="VCE62" s="86"/>
      <c r="VCF62" s="86"/>
      <c r="VCG62" s="86"/>
      <c r="VCH62" s="86"/>
      <c r="VCI62" s="86"/>
      <c r="VCJ62" s="86"/>
      <c r="VCK62" s="86"/>
      <c r="VCL62" s="86"/>
      <c r="VCM62" s="86"/>
      <c r="VCN62" s="86"/>
      <c r="VCO62" s="86"/>
      <c r="VCP62" s="86"/>
      <c r="VCQ62" s="86"/>
      <c r="VCR62" s="86"/>
      <c r="VCS62" s="86"/>
      <c r="VCT62" s="86"/>
      <c r="VCU62" s="86"/>
      <c r="VCV62" s="86"/>
      <c r="VCW62" s="86"/>
      <c r="VCX62" s="86"/>
      <c r="VCY62" s="86"/>
      <c r="VCZ62" s="86"/>
      <c r="VDA62" s="86"/>
      <c r="VDB62" s="86"/>
      <c r="VDC62" s="86"/>
      <c r="VDD62" s="86"/>
      <c r="VDE62" s="86"/>
      <c r="VDF62" s="86"/>
      <c r="VDG62" s="86"/>
      <c r="VDH62" s="86"/>
      <c r="VDI62" s="86"/>
      <c r="VDJ62" s="86"/>
      <c r="VDK62" s="86"/>
      <c r="VDL62" s="86"/>
      <c r="VDM62" s="86"/>
      <c r="VDN62" s="86"/>
      <c r="VDO62" s="86"/>
      <c r="VDP62" s="86"/>
      <c r="VDQ62" s="86"/>
      <c r="VDR62" s="86"/>
      <c r="VDS62" s="86"/>
      <c r="VDT62" s="86"/>
      <c r="VDU62" s="86"/>
      <c r="VDV62" s="86"/>
      <c r="VDW62" s="86"/>
      <c r="VDX62" s="86"/>
      <c r="VDY62" s="86"/>
      <c r="VDZ62" s="86"/>
      <c r="VEA62" s="86"/>
      <c r="VEB62" s="86"/>
      <c r="VEC62" s="86"/>
      <c r="VED62" s="86"/>
      <c r="VEE62" s="86"/>
      <c r="VEF62" s="86"/>
      <c r="VEG62" s="86"/>
      <c r="VEH62" s="86"/>
      <c r="VEI62" s="86"/>
      <c r="VEJ62" s="86"/>
      <c r="VEK62" s="86"/>
      <c r="VEL62" s="86"/>
      <c r="VEM62" s="86"/>
      <c r="VEN62" s="86"/>
      <c r="VEO62" s="86"/>
      <c r="VEP62" s="86"/>
      <c r="VEQ62" s="86"/>
      <c r="VER62" s="86"/>
      <c r="VES62" s="86"/>
      <c r="VET62" s="86"/>
      <c r="VEU62" s="86"/>
      <c r="VEV62" s="86"/>
      <c r="VEW62" s="86"/>
      <c r="VEX62" s="86"/>
      <c r="VEY62" s="86"/>
      <c r="VEZ62" s="86"/>
      <c r="VFA62" s="86"/>
      <c r="VFB62" s="86"/>
      <c r="VFC62" s="86"/>
      <c r="VFD62" s="86"/>
      <c r="VFE62" s="86"/>
      <c r="VFF62" s="86"/>
      <c r="VFG62" s="86"/>
      <c r="VFH62" s="86"/>
      <c r="VFI62" s="86"/>
      <c r="VFJ62" s="86"/>
      <c r="VFK62" s="86"/>
      <c r="VFL62" s="86"/>
      <c r="VFM62" s="86"/>
      <c r="VFN62" s="86"/>
      <c r="VFO62" s="86"/>
      <c r="VFP62" s="86"/>
      <c r="VFQ62" s="86"/>
      <c r="VFR62" s="86"/>
      <c r="VFS62" s="86"/>
      <c r="VFT62" s="86"/>
      <c r="VFU62" s="86"/>
      <c r="VFV62" s="86"/>
      <c r="VFW62" s="86"/>
      <c r="VFX62" s="86"/>
      <c r="VFY62" s="86"/>
      <c r="VFZ62" s="86"/>
      <c r="VGA62" s="86"/>
      <c r="VGB62" s="86"/>
      <c r="VGC62" s="86"/>
      <c r="VGD62" s="86"/>
      <c r="VGE62" s="86"/>
      <c r="VGF62" s="86"/>
      <c r="VGG62" s="86"/>
      <c r="VGH62" s="86"/>
      <c r="VGI62" s="86"/>
      <c r="VGJ62" s="86"/>
      <c r="VGK62" s="86"/>
      <c r="VGL62" s="86"/>
      <c r="VGM62" s="86"/>
      <c r="VGN62" s="86"/>
      <c r="VGO62" s="86"/>
      <c r="VGP62" s="86"/>
      <c r="VGQ62" s="86"/>
      <c r="VGR62" s="86"/>
      <c r="VGS62" s="86"/>
      <c r="VGT62" s="86"/>
      <c r="VGU62" s="86"/>
      <c r="VGV62" s="86"/>
      <c r="VGW62" s="86"/>
      <c r="VGX62" s="86"/>
      <c r="VGY62" s="86"/>
      <c r="VGZ62" s="86"/>
      <c r="VHA62" s="86"/>
      <c r="VHB62" s="86"/>
      <c r="VHC62" s="86"/>
      <c r="VHD62" s="86"/>
      <c r="VHE62" s="86"/>
      <c r="VHF62" s="86"/>
      <c r="VHG62" s="86"/>
      <c r="VHH62" s="86"/>
      <c r="VHI62" s="86"/>
      <c r="VHJ62" s="86"/>
      <c r="VHK62" s="86"/>
      <c r="VHL62" s="86"/>
      <c r="VHM62" s="86"/>
      <c r="VHN62" s="86"/>
      <c r="VHO62" s="86"/>
      <c r="VHP62" s="86"/>
      <c r="VHQ62" s="86"/>
      <c r="VHR62" s="86"/>
      <c r="VHS62" s="86"/>
      <c r="VHT62" s="86"/>
      <c r="VHU62" s="86"/>
      <c r="VHV62" s="86"/>
      <c r="VHW62" s="86"/>
      <c r="VHX62" s="86"/>
      <c r="VHY62" s="86"/>
      <c r="VHZ62" s="86"/>
      <c r="VIA62" s="86"/>
      <c r="VIB62" s="86"/>
      <c r="VIC62" s="86"/>
      <c r="VID62" s="86"/>
      <c r="VIE62" s="86"/>
      <c r="VIF62" s="86"/>
      <c r="VIG62" s="86"/>
      <c r="VIH62" s="86"/>
      <c r="VII62" s="86"/>
      <c r="VIJ62" s="86"/>
      <c r="VIK62" s="86"/>
      <c r="VIL62" s="86"/>
      <c r="VIM62" s="86"/>
      <c r="VIN62" s="86"/>
      <c r="VIO62" s="86"/>
      <c r="VIP62" s="86"/>
      <c r="VIQ62" s="86"/>
      <c r="VIR62" s="86"/>
      <c r="VIS62" s="86"/>
      <c r="VIT62" s="86"/>
      <c r="VIU62" s="86"/>
      <c r="VIV62" s="86"/>
      <c r="VIW62" s="86"/>
      <c r="VIX62" s="86"/>
      <c r="VIY62" s="86"/>
      <c r="VIZ62" s="86"/>
      <c r="VJA62" s="86"/>
      <c r="VJB62" s="86"/>
      <c r="VJC62" s="86"/>
      <c r="VJD62" s="86"/>
      <c r="VJE62" s="86"/>
      <c r="VJF62" s="86"/>
      <c r="VJG62" s="86"/>
      <c r="VJH62" s="86"/>
      <c r="VJI62" s="86"/>
      <c r="VJJ62" s="86"/>
      <c r="VJK62" s="86"/>
      <c r="VJL62" s="86"/>
      <c r="VJM62" s="86"/>
      <c r="VJN62" s="86"/>
      <c r="VJO62" s="86"/>
      <c r="VJP62" s="86"/>
      <c r="VJQ62" s="86"/>
      <c r="VJR62" s="86"/>
      <c r="VJS62" s="86"/>
      <c r="VJT62" s="86"/>
      <c r="VJU62" s="86"/>
      <c r="VJV62" s="86"/>
      <c r="VJW62" s="86"/>
      <c r="VJX62" s="86"/>
      <c r="VJY62" s="86"/>
      <c r="VJZ62" s="86"/>
      <c r="VKA62" s="86"/>
      <c r="VKB62" s="86"/>
      <c r="VKC62" s="86"/>
      <c r="VKD62" s="86"/>
      <c r="VKE62" s="86"/>
      <c r="VKF62" s="86"/>
      <c r="VKG62" s="86"/>
      <c r="VKH62" s="86"/>
      <c r="VKI62" s="86"/>
      <c r="VKJ62" s="86"/>
      <c r="VKK62" s="86"/>
      <c r="VKL62" s="86"/>
      <c r="VKM62" s="86"/>
      <c r="VKN62" s="86"/>
      <c r="VKO62" s="86"/>
      <c r="VKP62" s="86"/>
      <c r="VKQ62" s="86"/>
      <c r="VKR62" s="86"/>
      <c r="VKS62" s="86"/>
      <c r="VKT62" s="86"/>
      <c r="VKU62" s="86"/>
      <c r="VKV62" s="86"/>
      <c r="VKW62" s="86"/>
      <c r="VKX62" s="86"/>
      <c r="VKY62" s="86"/>
      <c r="VKZ62" s="86"/>
      <c r="VLA62" s="86"/>
      <c r="VLB62" s="86"/>
      <c r="VLC62" s="86"/>
      <c r="VLD62" s="86"/>
      <c r="VLE62" s="86"/>
      <c r="VLF62" s="86"/>
      <c r="VLG62" s="86"/>
      <c r="VLH62" s="86"/>
      <c r="VLI62" s="86"/>
      <c r="VLJ62" s="86"/>
      <c r="VLK62" s="86"/>
      <c r="VLL62" s="86"/>
      <c r="VLM62" s="86"/>
      <c r="VLN62" s="86"/>
      <c r="VLO62" s="86"/>
      <c r="VLP62" s="86"/>
      <c r="VLQ62" s="86"/>
      <c r="VLR62" s="86"/>
      <c r="VLS62" s="86"/>
      <c r="VLT62" s="86"/>
      <c r="VLU62" s="86"/>
      <c r="VLV62" s="86"/>
      <c r="VLW62" s="86"/>
      <c r="VLX62" s="86"/>
      <c r="VLY62" s="86"/>
      <c r="VLZ62" s="86"/>
      <c r="VMA62" s="86"/>
      <c r="VMB62" s="86"/>
      <c r="VMC62" s="86"/>
      <c r="VMD62" s="86"/>
      <c r="VME62" s="86"/>
      <c r="VMF62" s="86"/>
      <c r="VMG62" s="86"/>
      <c r="VMH62" s="86"/>
      <c r="VMI62" s="86"/>
      <c r="VMJ62" s="86"/>
      <c r="VMK62" s="86"/>
      <c r="VML62" s="86"/>
      <c r="VMM62" s="86"/>
      <c r="VMN62" s="86"/>
      <c r="VMO62" s="86"/>
      <c r="VMP62" s="86"/>
      <c r="VMQ62" s="86"/>
      <c r="VMR62" s="86"/>
      <c r="VMS62" s="86"/>
      <c r="VMT62" s="86"/>
      <c r="VMU62" s="86"/>
      <c r="VMV62" s="86"/>
      <c r="VMW62" s="86"/>
      <c r="VMX62" s="86"/>
      <c r="VMY62" s="86"/>
      <c r="VMZ62" s="86"/>
      <c r="VNA62" s="86"/>
      <c r="VNB62" s="86"/>
      <c r="VNC62" s="86"/>
      <c r="VND62" s="86"/>
      <c r="VNE62" s="86"/>
      <c r="VNF62" s="86"/>
      <c r="VNG62" s="86"/>
      <c r="VNH62" s="86"/>
      <c r="VNI62" s="86"/>
      <c r="VNJ62" s="86"/>
      <c r="VNK62" s="86"/>
      <c r="VNL62" s="86"/>
      <c r="VNM62" s="86"/>
      <c r="VNN62" s="86"/>
      <c r="VNO62" s="86"/>
      <c r="VNP62" s="86"/>
      <c r="VNQ62" s="86"/>
      <c r="VNR62" s="86"/>
      <c r="VNS62" s="86"/>
      <c r="VNT62" s="86"/>
      <c r="VNU62" s="86"/>
      <c r="VNV62" s="86"/>
      <c r="VNW62" s="86"/>
      <c r="VNX62" s="86"/>
      <c r="VNY62" s="86"/>
      <c r="VNZ62" s="86"/>
      <c r="VOA62" s="86"/>
      <c r="VOB62" s="86"/>
      <c r="VOC62" s="86"/>
      <c r="VOD62" s="86"/>
      <c r="VOE62" s="86"/>
      <c r="VOF62" s="86"/>
      <c r="VOG62" s="86"/>
      <c r="VOH62" s="86"/>
      <c r="VOI62" s="86"/>
      <c r="VOJ62" s="86"/>
      <c r="VOK62" s="86"/>
      <c r="VOL62" s="86"/>
      <c r="VOM62" s="86"/>
      <c r="VON62" s="86"/>
      <c r="VOO62" s="86"/>
      <c r="VOP62" s="86"/>
      <c r="VOQ62" s="86"/>
      <c r="VOR62" s="86"/>
      <c r="VOS62" s="86"/>
      <c r="VOT62" s="86"/>
      <c r="VOU62" s="86"/>
      <c r="VOV62" s="86"/>
      <c r="VOW62" s="86"/>
      <c r="VOX62" s="86"/>
      <c r="VOY62" s="86"/>
      <c r="VOZ62" s="86"/>
      <c r="VPA62" s="86"/>
      <c r="VPB62" s="86"/>
      <c r="VPC62" s="86"/>
      <c r="VPD62" s="86"/>
      <c r="VPE62" s="86"/>
      <c r="VPF62" s="86"/>
      <c r="VPG62" s="86"/>
      <c r="VPH62" s="86"/>
      <c r="VPI62" s="86"/>
      <c r="VPJ62" s="86"/>
      <c r="VPK62" s="86"/>
      <c r="VPL62" s="86"/>
      <c r="VPM62" s="86"/>
      <c r="VPN62" s="86"/>
      <c r="VPO62" s="86"/>
      <c r="VPP62" s="86"/>
      <c r="VPQ62" s="86"/>
      <c r="VPR62" s="86"/>
      <c r="VPS62" s="86"/>
      <c r="VPT62" s="86"/>
      <c r="VPU62" s="86"/>
      <c r="VPV62" s="86"/>
      <c r="VPW62" s="86"/>
      <c r="VPX62" s="86"/>
      <c r="VPY62" s="86"/>
      <c r="VPZ62" s="86"/>
      <c r="VQA62" s="86"/>
      <c r="VQB62" s="86"/>
      <c r="VQC62" s="86"/>
      <c r="VQD62" s="86"/>
      <c r="VQE62" s="86"/>
      <c r="VQF62" s="86"/>
      <c r="VQG62" s="86"/>
      <c r="VQH62" s="86"/>
      <c r="VQI62" s="86"/>
      <c r="VQJ62" s="86"/>
      <c r="VQK62" s="86"/>
      <c r="VQL62" s="86"/>
      <c r="VQM62" s="86"/>
      <c r="VQN62" s="86"/>
      <c r="VQO62" s="86"/>
      <c r="VQP62" s="86"/>
      <c r="VQQ62" s="86"/>
      <c r="VQR62" s="86"/>
      <c r="VQS62" s="86"/>
      <c r="VQT62" s="86"/>
      <c r="VQU62" s="86"/>
      <c r="VQV62" s="86"/>
      <c r="VQW62" s="86"/>
      <c r="VQX62" s="86"/>
      <c r="VQY62" s="86"/>
      <c r="VQZ62" s="86"/>
      <c r="VRA62" s="86"/>
      <c r="VRB62" s="86"/>
      <c r="VRC62" s="86"/>
      <c r="VRD62" s="86"/>
      <c r="VRE62" s="86"/>
      <c r="VRF62" s="86"/>
      <c r="VRG62" s="86"/>
      <c r="VRH62" s="86"/>
      <c r="VRI62" s="86"/>
      <c r="VRJ62" s="86"/>
      <c r="VRK62" s="86"/>
      <c r="VRL62" s="86"/>
      <c r="VRM62" s="86"/>
      <c r="VRN62" s="86"/>
      <c r="VRO62" s="86"/>
      <c r="VRP62" s="86"/>
      <c r="VRQ62" s="86"/>
      <c r="VRR62" s="86"/>
      <c r="VRS62" s="86"/>
      <c r="VRT62" s="86"/>
      <c r="VRU62" s="86"/>
      <c r="VRV62" s="86"/>
      <c r="VRW62" s="86"/>
      <c r="VRX62" s="86"/>
      <c r="VRY62" s="86"/>
      <c r="VRZ62" s="86"/>
      <c r="VSA62" s="86"/>
      <c r="VSB62" s="86"/>
      <c r="VSC62" s="86"/>
      <c r="VSD62" s="86"/>
      <c r="VSE62" s="86"/>
      <c r="VSF62" s="86"/>
      <c r="VSG62" s="86"/>
      <c r="VSH62" s="86"/>
      <c r="VSI62" s="86"/>
      <c r="VSJ62" s="86"/>
      <c r="VSK62" s="86"/>
      <c r="VSL62" s="86"/>
      <c r="VSM62" s="86"/>
      <c r="VSN62" s="86"/>
      <c r="VSO62" s="86"/>
      <c r="VSP62" s="86"/>
      <c r="VSQ62" s="86"/>
      <c r="VSR62" s="86"/>
      <c r="VSS62" s="86"/>
      <c r="VST62" s="86"/>
      <c r="VSU62" s="86"/>
      <c r="VSV62" s="86"/>
      <c r="VSW62" s="86"/>
      <c r="VSX62" s="86"/>
      <c r="VSY62" s="86"/>
      <c r="VSZ62" s="86"/>
      <c r="VTA62" s="86"/>
      <c r="VTB62" s="86"/>
      <c r="VTC62" s="86"/>
      <c r="VTD62" s="86"/>
      <c r="VTE62" s="86"/>
      <c r="VTF62" s="86"/>
      <c r="VTG62" s="86"/>
      <c r="VTH62" s="86"/>
      <c r="VTI62" s="86"/>
      <c r="VTJ62" s="86"/>
      <c r="VTK62" s="86"/>
      <c r="VTL62" s="86"/>
      <c r="VTM62" s="86"/>
      <c r="VTN62" s="86"/>
      <c r="VTO62" s="86"/>
      <c r="VTP62" s="86"/>
      <c r="VTQ62" s="86"/>
      <c r="VTR62" s="86"/>
      <c r="VTS62" s="86"/>
      <c r="VTT62" s="86"/>
      <c r="VTU62" s="86"/>
      <c r="VTV62" s="86"/>
      <c r="VTW62" s="86"/>
      <c r="VTX62" s="86"/>
      <c r="VTY62" s="86"/>
      <c r="VTZ62" s="86"/>
      <c r="VUA62" s="86"/>
      <c r="VUB62" s="86"/>
      <c r="VUC62" s="86"/>
      <c r="VUD62" s="86"/>
      <c r="VUE62" s="86"/>
      <c r="VUF62" s="86"/>
      <c r="VUG62" s="86"/>
      <c r="VUH62" s="86"/>
      <c r="VUI62" s="86"/>
      <c r="VUJ62" s="86"/>
      <c r="VUK62" s="86"/>
      <c r="VUL62" s="86"/>
      <c r="VUM62" s="86"/>
      <c r="VUN62" s="86"/>
      <c r="VUO62" s="86"/>
      <c r="VUP62" s="86"/>
      <c r="VUQ62" s="86"/>
      <c r="VUR62" s="86"/>
      <c r="VUS62" s="86"/>
      <c r="VUT62" s="86"/>
      <c r="VUU62" s="86"/>
      <c r="VUV62" s="86"/>
      <c r="VUW62" s="86"/>
      <c r="VUX62" s="86"/>
      <c r="VUY62" s="86"/>
      <c r="VUZ62" s="86"/>
      <c r="VVA62" s="86"/>
      <c r="VVB62" s="86"/>
      <c r="VVC62" s="86"/>
      <c r="VVD62" s="86"/>
      <c r="VVE62" s="86"/>
      <c r="VVF62" s="86"/>
      <c r="VVG62" s="86"/>
      <c r="VVH62" s="86"/>
      <c r="VVI62" s="86"/>
      <c r="VVJ62" s="86"/>
      <c r="VVK62" s="86"/>
      <c r="VVL62" s="86"/>
      <c r="VVM62" s="86"/>
      <c r="VVN62" s="86"/>
      <c r="VVO62" s="86"/>
      <c r="VVP62" s="86"/>
      <c r="VVQ62" s="86"/>
      <c r="VVR62" s="86"/>
      <c r="VVS62" s="86"/>
      <c r="VVT62" s="86"/>
      <c r="VVU62" s="86"/>
      <c r="VVV62" s="86"/>
      <c r="VVW62" s="86"/>
      <c r="VVX62" s="86"/>
      <c r="VVY62" s="86"/>
      <c r="VVZ62" s="86"/>
      <c r="VWA62" s="86"/>
      <c r="VWB62" s="86"/>
      <c r="VWC62" s="86"/>
      <c r="VWD62" s="86"/>
      <c r="VWE62" s="86"/>
      <c r="VWF62" s="86"/>
      <c r="VWG62" s="86"/>
      <c r="VWH62" s="86"/>
      <c r="VWI62" s="86"/>
      <c r="VWJ62" s="86"/>
      <c r="VWK62" s="86"/>
      <c r="VWL62" s="86"/>
      <c r="VWM62" s="86"/>
      <c r="VWN62" s="86"/>
      <c r="VWO62" s="86"/>
      <c r="VWP62" s="86"/>
      <c r="VWQ62" s="86"/>
      <c r="VWR62" s="86"/>
      <c r="VWS62" s="86"/>
      <c r="VWT62" s="86"/>
      <c r="VWU62" s="86"/>
      <c r="VWV62" s="86"/>
      <c r="VWW62" s="86"/>
      <c r="VWX62" s="86"/>
      <c r="VWY62" s="86"/>
      <c r="VWZ62" s="86"/>
      <c r="VXA62" s="86"/>
      <c r="VXB62" s="86"/>
      <c r="VXC62" s="86"/>
      <c r="VXD62" s="86"/>
      <c r="VXE62" s="86"/>
      <c r="VXF62" s="86"/>
      <c r="VXG62" s="86"/>
      <c r="VXH62" s="86"/>
      <c r="VXI62" s="86"/>
      <c r="VXJ62" s="86"/>
      <c r="VXK62" s="86"/>
      <c r="VXL62" s="86"/>
      <c r="VXM62" s="86"/>
      <c r="VXN62" s="86"/>
      <c r="VXO62" s="86"/>
      <c r="VXP62" s="86"/>
      <c r="VXQ62" s="86"/>
      <c r="VXR62" s="86"/>
      <c r="VXS62" s="86"/>
      <c r="VXT62" s="86"/>
      <c r="VXU62" s="86"/>
      <c r="VXV62" s="86"/>
      <c r="VXW62" s="86"/>
      <c r="VXX62" s="86"/>
      <c r="VXY62" s="86"/>
      <c r="VXZ62" s="86"/>
      <c r="VYA62" s="86"/>
      <c r="VYB62" s="86"/>
      <c r="VYC62" s="86"/>
      <c r="VYD62" s="86"/>
      <c r="VYE62" s="86"/>
      <c r="VYF62" s="86"/>
      <c r="VYG62" s="86"/>
      <c r="VYH62" s="86"/>
      <c r="VYI62" s="86"/>
      <c r="VYJ62" s="86"/>
      <c r="VYK62" s="86"/>
      <c r="VYL62" s="86"/>
      <c r="VYM62" s="86"/>
      <c r="VYN62" s="86"/>
      <c r="VYO62" s="86"/>
      <c r="VYP62" s="86"/>
      <c r="VYQ62" s="86"/>
      <c r="VYR62" s="86"/>
      <c r="VYS62" s="86"/>
      <c r="VYT62" s="86"/>
      <c r="VYU62" s="86"/>
      <c r="VYV62" s="86"/>
      <c r="VYW62" s="86"/>
      <c r="VYX62" s="86"/>
      <c r="VYY62" s="86"/>
      <c r="VYZ62" s="86"/>
      <c r="VZA62" s="86"/>
      <c r="VZB62" s="86"/>
      <c r="VZC62" s="86"/>
      <c r="VZD62" s="86"/>
      <c r="VZE62" s="86"/>
      <c r="VZF62" s="86"/>
      <c r="VZG62" s="86"/>
      <c r="VZH62" s="86"/>
      <c r="VZI62" s="86"/>
      <c r="VZJ62" s="86"/>
      <c r="VZK62" s="86"/>
      <c r="VZL62" s="86"/>
      <c r="VZM62" s="86"/>
      <c r="VZN62" s="86"/>
      <c r="VZO62" s="86"/>
      <c r="VZP62" s="86"/>
      <c r="VZQ62" s="86"/>
      <c r="VZR62" s="86"/>
      <c r="VZS62" s="86"/>
      <c r="VZT62" s="86"/>
      <c r="VZU62" s="86"/>
      <c r="VZV62" s="86"/>
      <c r="VZW62" s="86"/>
      <c r="VZX62" s="86"/>
      <c r="VZY62" s="86"/>
      <c r="VZZ62" s="86"/>
      <c r="WAA62" s="86"/>
      <c r="WAB62" s="86"/>
      <c r="WAC62" s="86"/>
      <c r="WAD62" s="86"/>
      <c r="WAE62" s="86"/>
      <c r="WAF62" s="86"/>
      <c r="WAG62" s="86"/>
      <c r="WAH62" s="86"/>
      <c r="WAI62" s="86"/>
      <c r="WAJ62" s="86"/>
      <c r="WAK62" s="86"/>
      <c r="WAL62" s="86"/>
      <c r="WAM62" s="86"/>
      <c r="WAN62" s="86"/>
      <c r="WAO62" s="86"/>
      <c r="WAP62" s="86"/>
      <c r="WAQ62" s="86"/>
      <c r="WAR62" s="86"/>
      <c r="WAS62" s="86"/>
      <c r="WAT62" s="86"/>
      <c r="WAU62" s="86"/>
      <c r="WAV62" s="86"/>
      <c r="WAW62" s="86"/>
      <c r="WAX62" s="86"/>
      <c r="WAY62" s="86"/>
      <c r="WAZ62" s="86"/>
      <c r="WBA62" s="86"/>
      <c r="WBB62" s="86"/>
      <c r="WBC62" s="86"/>
      <c r="WBD62" s="86"/>
      <c r="WBE62" s="86"/>
      <c r="WBF62" s="86"/>
      <c r="WBG62" s="86"/>
      <c r="WBH62" s="86"/>
      <c r="WBI62" s="86"/>
      <c r="WBJ62" s="86"/>
      <c r="WBK62" s="86"/>
      <c r="WBL62" s="86"/>
      <c r="WBM62" s="86"/>
      <c r="WBN62" s="86"/>
      <c r="WBO62" s="86"/>
      <c r="WBP62" s="86"/>
      <c r="WBQ62" s="86"/>
      <c r="WBR62" s="86"/>
      <c r="WBS62" s="86"/>
      <c r="WBT62" s="86"/>
      <c r="WBU62" s="86"/>
      <c r="WBV62" s="86"/>
      <c r="WBW62" s="86"/>
      <c r="WBX62" s="86"/>
      <c r="WBY62" s="86"/>
      <c r="WBZ62" s="86"/>
      <c r="WCA62" s="86"/>
      <c r="WCB62" s="86"/>
      <c r="WCC62" s="86"/>
      <c r="WCD62" s="86"/>
      <c r="WCE62" s="86"/>
      <c r="WCF62" s="86"/>
      <c r="WCG62" s="86"/>
      <c r="WCH62" s="86"/>
      <c r="WCI62" s="86"/>
      <c r="WCJ62" s="86"/>
      <c r="WCK62" s="86"/>
      <c r="WCL62" s="86"/>
      <c r="WCM62" s="86"/>
      <c r="WCN62" s="86"/>
      <c r="WCO62" s="86"/>
      <c r="WCP62" s="86"/>
      <c r="WCQ62" s="86"/>
      <c r="WCR62" s="86"/>
      <c r="WCS62" s="86"/>
      <c r="WCT62" s="86"/>
      <c r="WCU62" s="86"/>
      <c r="WCV62" s="86"/>
      <c r="WCW62" s="86"/>
      <c r="WCX62" s="86"/>
      <c r="WCY62" s="86"/>
      <c r="WCZ62" s="86"/>
      <c r="WDA62" s="86"/>
      <c r="WDB62" s="86"/>
      <c r="WDC62" s="86"/>
      <c r="WDD62" s="86"/>
      <c r="WDE62" s="86"/>
      <c r="WDF62" s="86"/>
      <c r="WDG62" s="86"/>
      <c r="WDH62" s="86"/>
      <c r="WDI62" s="86"/>
      <c r="WDJ62" s="86"/>
      <c r="WDK62" s="86"/>
      <c r="WDL62" s="86"/>
      <c r="WDM62" s="86"/>
      <c r="WDN62" s="86"/>
      <c r="WDO62" s="86"/>
      <c r="WDP62" s="86"/>
      <c r="WDQ62" s="86"/>
      <c r="WDR62" s="86"/>
      <c r="WDS62" s="86"/>
      <c r="WDT62" s="86"/>
      <c r="WDU62" s="86"/>
      <c r="WDV62" s="86"/>
      <c r="WDW62" s="86"/>
      <c r="WDX62" s="86"/>
      <c r="WDY62" s="86"/>
      <c r="WDZ62" s="86"/>
      <c r="WEA62" s="86"/>
      <c r="WEB62" s="86"/>
      <c r="WEC62" s="86"/>
      <c r="WED62" s="86"/>
      <c r="WEE62" s="86"/>
      <c r="WEF62" s="86"/>
      <c r="WEG62" s="86"/>
      <c r="WEH62" s="86"/>
      <c r="WEI62" s="86"/>
      <c r="WEJ62" s="86"/>
      <c r="WEK62" s="86"/>
      <c r="WEL62" s="86"/>
      <c r="WEM62" s="86"/>
      <c r="WEN62" s="86"/>
      <c r="WEO62" s="86"/>
      <c r="WEP62" s="86"/>
      <c r="WEQ62" s="86"/>
      <c r="WER62" s="86"/>
      <c r="WES62" s="86"/>
      <c r="WET62" s="86"/>
      <c r="WEU62" s="86"/>
      <c r="WEV62" s="86"/>
      <c r="WEW62" s="86"/>
      <c r="WEX62" s="86"/>
      <c r="WEY62" s="86"/>
      <c r="WEZ62" s="86"/>
      <c r="WFA62" s="86"/>
      <c r="WFB62" s="86"/>
      <c r="WFC62" s="86"/>
      <c r="WFD62" s="86"/>
      <c r="WFE62" s="86"/>
      <c r="WFF62" s="86"/>
      <c r="WFG62" s="86"/>
      <c r="WFH62" s="86"/>
      <c r="WFI62" s="86"/>
      <c r="WFJ62" s="86"/>
      <c r="WFK62" s="86"/>
      <c r="WFL62" s="86"/>
      <c r="WFM62" s="86"/>
      <c r="WFN62" s="86"/>
      <c r="WFO62" s="86"/>
      <c r="WFP62" s="86"/>
      <c r="WFQ62" s="86"/>
      <c r="WFR62" s="86"/>
      <c r="WFS62" s="86"/>
      <c r="WFT62" s="86"/>
      <c r="WFU62" s="86"/>
      <c r="WFV62" s="86"/>
      <c r="WFW62" s="86"/>
      <c r="WFX62" s="86"/>
      <c r="WFY62" s="86"/>
      <c r="WFZ62" s="86"/>
      <c r="WGA62" s="86"/>
      <c r="WGB62" s="86"/>
      <c r="WGC62" s="86"/>
      <c r="WGD62" s="86"/>
      <c r="WGE62" s="86"/>
      <c r="WGF62" s="86"/>
      <c r="WGG62" s="86"/>
      <c r="WGH62" s="86"/>
      <c r="WGI62" s="86"/>
      <c r="WGJ62" s="86"/>
      <c r="WGK62" s="86"/>
      <c r="WGL62" s="86"/>
      <c r="WGM62" s="86"/>
      <c r="WGN62" s="86"/>
      <c r="WGO62" s="86"/>
      <c r="WGP62" s="86"/>
      <c r="WGQ62" s="86"/>
      <c r="WGR62" s="86"/>
      <c r="WGS62" s="86"/>
      <c r="WGT62" s="86"/>
      <c r="WGU62" s="86"/>
      <c r="WGV62" s="86"/>
      <c r="WGW62" s="86"/>
      <c r="WGX62" s="86"/>
      <c r="WGY62" s="86"/>
      <c r="WGZ62" s="86"/>
      <c r="WHA62" s="86"/>
      <c r="WHB62" s="86"/>
      <c r="WHC62" s="86"/>
      <c r="WHD62" s="86"/>
      <c r="WHE62" s="86"/>
      <c r="WHF62" s="86"/>
      <c r="WHG62" s="86"/>
      <c r="WHH62" s="86"/>
      <c r="WHI62" s="86"/>
      <c r="WHJ62" s="86"/>
      <c r="WHK62" s="86"/>
      <c r="WHL62" s="86"/>
      <c r="WHM62" s="86"/>
      <c r="WHN62" s="86"/>
      <c r="WHO62" s="86"/>
      <c r="WHP62" s="86"/>
      <c r="WHQ62" s="86"/>
      <c r="WHR62" s="86"/>
      <c r="WHS62" s="86"/>
      <c r="WHT62" s="86"/>
      <c r="WHU62" s="86"/>
      <c r="WHV62" s="86"/>
      <c r="WHW62" s="86"/>
      <c r="WHX62" s="86"/>
      <c r="WHY62" s="86"/>
      <c r="WHZ62" s="86"/>
      <c r="WIA62" s="86"/>
      <c r="WIB62" s="86"/>
      <c r="WIC62" s="86"/>
      <c r="WID62" s="86"/>
      <c r="WIE62" s="86"/>
      <c r="WIF62" s="86"/>
      <c r="WIG62" s="86"/>
      <c r="WIH62" s="86"/>
      <c r="WII62" s="86"/>
      <c r="WIJ62" s="86"/>
      <c r="WIK62" s="86"/>
      <c r="WIL62" s="86"/>
      <c r="WIM62" s="86"/>
      <c r="WIN62" s="86"/>
      <c r="WIO62" s="86"/>
      <c r="WIP62" s="86"/>
      <c r="WIQ62" s="86"/>
      <c r="WIR62" s="86"/>
      <c r="WIS62" s="86"/>
      <c r="WIT62" s="86"/>
      <c r="WIU62" s="86"/>
      <c r="WIV62" s="86"/>
      <c r="WIW62" s="86"/>
      <c r="WIX62" s="86"/>
      <c r="WIY62" s="86"/>
      <c r="WIZ62" s="86"/>
      <c r="WJA62" s="86"/>
      <c r="WJB62" s="86"/>
      <c r="WJC62" s="86"/>
      <c r="WJD62" s="86"/>
      <c r="WJE62" s="86"/>
      <c r="WJF62" s="86"/>
      <c r="WJG62" s="86"/>
      <c r="WJH62" s="86"/>
      <c r="WJI62" s="86"/>
      <c r="WJJ62" s="86"/>
      <c r="WJK62" s="86"/>
      <c r="WJL62" s="86"/>
      <c r="WJM62" s="86"/>
      <c r="WJN62" s="86"/>
      <c r="WJO62" s="86"/>
      <c r="WJP62" s="86"/>
      <c r="WJQ62" s="86"/>
      <c r="WJR62" s="86"/>
      <c r="WJS62" s="86"/>
      <c r="WJT62" s="86"/>
      <c r="WJU62" s="86"/>
      <c r="WJV62" s="86"/>
      <c r="WJW62" s="86"/>
      <c r="WJX62" s="86"/>
      <c r="WJY62" s="86"/>
      <c r="WJZ62" s="86"/>
      <c r="WKA62" s="86"/>
      <c r="WKB62" s="86"/>
      <c r="WKC62" s="86"/>
      <c r="WKD62" s="86"/>
      <c r="WKE62" s="86"/>
      <c r="WKF62" s="86"/>
      <c r="WKG62" s="86"/>
      <c r="WKH62" s="86"/>
      <c r="WKI62" s="86"/>
      <c r="WKJ62" s="86"/>
      <c r="WKK62" s="86"/>
      <c r="WKL62" s="86"/>
      <c r="WKM62" s="86"/>
      <c r="WKN62" s="86"/>
      <c r="WKO62" s="86"/>
      <c r="WKP62" s="86"/>
      <c r="WKQ62" s="86"/>
      <c r="WKR62" s="86"/>
      <c r="WKS62" s="86"/>
      <c r="WKT62" s="86"/>
      <c r="WKU62" s="86"/>
      <c r="WKV62" s="86"/>
      <c r="WKW62" s="86"/>
      <c r="WKX62" s="86"/>
      <c r="WKY62" s="86"/>
      <c r="WKZ62" s="86"/>
      <c r="WLA62" s="86"/>
      <c r="WLB62" s="86"/>
      <c r="WLC62" s="86"/>
      <c r="WLD62" s="86"/>
      <c r="WLE62" s="86"/>
      <c r="WLF62" s="86"/>
      <c r="WLG62" s="86"/>
      <c r="WLH62" s="86"/>
      <c r="WLI62" s="86"/>
      <c r="WLJ62" s="86"/>
      <c r="WLK62" s="86"/>
      <c r="WLL62" s="86"/>
      <c r="WLM62" s="86"/>
      <c r="WLN62" s="86"/>
      <c r="WLO62" s="86"/>
      <c r="WLP62" s="86"/>
      <c r="WLQ62" s="86"/>
      <c r="WLR62" s="86"/>
      <c r="WLS62" s="86"/>
      <c r="WLT62" s="86"/>
      <c r="WLU62" s="86"/>
      <c r="WLV62" s="86"/>
      <c r="WLW62" s="86"/>
      <c r="WLX62" s="86"/>
      <c r="WLY62" s="86"/>
      <c r="WLZ62" s="86"/>
      <c r="WMA62" s="86"/>
      <c r="WMB62" s="86"/>
      <c r="WMC62" s="86"/>
      <c r="WMD62" s="86"/>
      <c r="WME62" s="86"/>
      <c r="WMF62" s="86"/>
      <c r="WMG62" s="86"/>
      <c r="WMH62" s="86"/>
      <c r="WMI62" s="86"/>
      <c r="WMJ62" s="86"/>
      <c r="WMK62" s="86"/>
      <c r="WML62" s="86"/>
      <c r="WMM62" s="86"/>
      <c r="WMN62" s="86"/>
      <c r="WMO62" s="86"/>
      <c r="WMP62" s="86"/>
      <c r="WMQ62" s="86"/>
      <c r="WMR62" s="86"/>
      <c r="WMS62" s="86"/>
      <c r="WMT62" s="86"/>
      <c r="WMU62" s="86"/>
      <c r="WMV62" s="86"/>
      <c r="WMW62" s="86"/>
      <c r="WMX62" s="86"/>
      <c r="WMY62" s="86"/>
      <c r="WMZ62" s="86"/>
      <c r="WNA62" s="86"/>
      <c r="WNB62" s="86"/>
      <c r="WNC62" s="86"/>
      <c r="WND62" s="86"/>
      <c r="WNE62" s="86"/>
      <c r="WNF62" s="86"/>
      <c r="WNG62" s="86"/>
      <c r="WNH62" s="86"/>
      <c r="WNI62" s="86"/>
      <c r="WNJ62" s="86"/>
      <c r="WNK62" s="86"/>
      <c r="WNL62" s="86"/>
      <c r="WNM62" s="86"/>
      <c r="WNN62" s="86"/>
      <c r="WNO62" s="86"/>
      <c r="WNP62" s="86"/>
      <c r="WNQ62" s="86"/>
      <c r="WNR62" s="86"/>
      <c r="WNS62" s="86"/>
      <c r="WNT62" s="86"/>
      <c r="WNU62" s="86"/>
      <c r="WNV62" s="86"/>
      <c r="WNW62" s="86"/>
      <c r="WNX62" s="86"/>
      <c r="WNY62" s="86"/>
      <c r="WNZ62" s="86"/>
      <c r="WOA62" s="86"/>
      <c r="WOB62" s="86"/>
      <c r="WOC62" s="86"/>
      <c r="WOD62" s="86"/>
      <c r="WOE62" s="86"/>
      <c r="WOF62" s="86"/>
      <c r="WOG62" s="86"/>
      <c r="WOH62" s="86"/>
      <c r="WOI62" s="86"/>
      <c r="WOJ62" s="86"/>
      <c r="WOK62" s="86"/>
      <c r="WOL62" s="86"/>
      <c r="WOM62" s="86"/>
      <c r="WON62" s="86"/>
      <c r="WOO62" s="86"/>
      <c r="WOP62" s="86"/>
      <c r="WOQ62" s="86"/>
      <c r="WOR62" s="86"/>
      <c r="WOS62" s="86"/>
      <c r="WOT62" s="86"/>
      <c r="WOU62" s="86"/>
      <c r="WOV62" s="86"/>
      <c r="WOW62" s="86"/>
      <c r="WOX62" s="86"/>
      <c r="WOY62" s="86"/>
      <c r="WOZ62" s="86"/>
      <c r="WPA62" s="86"/>
      <c r="WPB62" s="86"/>
      <c r="WPC62" s="86"/>
      <c r="WPD62" s="86"/>
      <c r="WPE62" s="86"/>
      <c r="WPF62" s="86"/>
      <c r="WPG62" s="86"/>
      <c r="WPH62" s="86"/>
      <c r="WPI62" s="86"/>
      <c r="WPJ62" s="86"/>
      <c r="WPK62" s="86"/>
      <c r="WPL62" s="86"/>
      <c r="WPM62" s="86"/>
      <c r="WPN62" s="86"/>
      <c r="WPO62" s="86"/>
      <c r="WPP62" s="86"/>
      <c r="WPQ62" s="86"/>
      <c r="WPR62" s="86"/>
      <c r="WPS62" s="86"/>
      <c r="WPT62" s="86"/>
      <c r="WPU62" s="86"/>
      <c r="WPV62" s="86"/>
      <c r="WPW62" s="86"/>
      <c r="WPX62" s="86"/>
      <c r="WPY62" s="86"/>
      <c r="WPZ62" s="86"/>
      <c r="WQA62" s="86"/>
      <c r="WQB62" s="86"/>
      <c r="WQC62" s="86"/>
      <c r="WQD62" s="86"/>
      <c r="WQE62" s="86"/>
      <c r="WQF62" s="86"/>
      <c r="WQG62" s="86"/>
      <c r="WQH62" s="86"/>
      <c r="WQI62" s="86"/>
      <c r="WQJ62" s="86"/>
      <c r="WQK62" s="86"/>
      <c r="WQL62" s="86"/>
      <c r="WQM62" s="86"/>
      <c r="WQN62" s="86"/>
      <c r="WQO62" s="86"/>
      <c r="WQP62" s="86"/>
      <c r="WQQ62" s="86"/>
      <c r="WQR62" s="86"/>
      <c r="WQS62" s="86"/>
      <c r="WQT62" s="86"/>
      <c r="WQU62" s="86"/>
      <c r="WQV62" s="86"/>
      <c r="WQW62" s="86"/>
      <c r="WQX62" s="86"/>
      <c r="WQY62" s="86"/>
      <c r="WQZ62" s="86"/>
      <c r="WRA62" s="86"/>
      <c r="WRB62" s="86"/>
      <c r="WRC62" s="86"/>
      <c r="WRD62" s="86"/>
      <c r="WRE62" s="86"/>
      <c r="WRF62" s="86"/>
      <c r="WRG62" s="86"/>
      <c r="WRH62" s="86"/>
      <c r="WRI62" s="86"/>
      <c r="WRJ62" s="86"/>
      <c r="WRK62" s="86"/>
      <c r="WRL62" s="86"/>
      <c r="WRM62" s="86"/>
      <c r="WRN62" s="86"/>
      <c r="WRO62" s="86"/>
      <c r="WRP62" s="86"/>
      <c r="WRQ62" s="86"/>
      <c r="WRR62" s="86"/>
      <c r="WRS62" s="86"/>
      <c r="WRT62" s="86"/>
      <c r="WRU62" s="86"/>
      <c r="WRV62" s="86"/>
      <c r="WRW62" s="86"/>
      <c r="WRX62" s="86"/>
      <c r="WRY62" s="86"/>
      <c r="WRZ62" s="86"/>
      <c r="WSA62" s="86"/>
      <c r="WSB62" s="86"/>
      <c r="WSC62" s="86"/>
      <c r="WSD62" s="86"/>
      <c r="WSE62" s="86"/>
      <c r="WSF62" s="86"/>
      <c r="WSG62" s="86"/>
      <c r="WSH62" s="86"/>
      <c r="WSI62" s="86"/>
      <c r="WSJ62" s="86"/>
      <c r="WSK62" s="86"/>
      <c r="WSL62" s="86"/>
      <c r="WSM62" s="86"/>
      <c r="WSN62" s="86"/>
      <c r="WSO62" s="86"/>
      <c r="WSP62" s="86"/>
      <c r="WSQ62" s="86"/>
      <c r="WSR62" s="86"/>
      <c r="WSS62" s="86"/>
      <c r="WST62" s="86"/>
      <c r="WSU62" s="86"/>
      <c r="WSV62" s="86"/>
      <c r="WSW62" s="86"/>
      <c r="WSX62" s="86"/>
      <c r="WSY62" s="86"/>
      <c r="WSZ62" s="86"/>
      <c r="WTA62" s="86"/>
      <c r="WTB62" s="86"/>
      <c r="WTC62" s="86"/>
      <c r="WTD62" s="86"/>
      <c r="WTE62" s="86"/>
      <c r="WTF62" s="86"/>
      <c r="WTG62" s="86"/>
      <c r="WTH62" s="86"/>
      <c r="WTI62" s="86"/>
      <c r="WTJ62" s="86"/>
      <c r="WTK62" s="86"/>
      <c r="WTL62" s="86"/>
      <c r="WTM62" s="86"/>
      <c r="WTN62" s="86"/>
      <c r="WTO62" s="86"/>
      <c r="WTP62" s="86"/>
      <c r="WTQ62" s="86"/>
      <c r="WTR62" s="86"/>
      <c r="WTS62" s="86"/>
      <c r="WTT62" s="86"/>
      <c r="WTU62" s="86"/>
      <c r="WTV62" s="86"/>
      <c r="WTW62" s="86"/>
      <c r="WTX62" s="86"/>
      <c r="WTY62" s="86"/>
      <c r="WTZ62" s="86"/>
      <c r="WUA62" s="86"/>
      <c r="WUB62" s="86"/>
      <c r="WUC62" s="86"/>
      <c r="WUD62" s="86"/>
      <c r="WUE62" s="86"/>
      <c r="WUF62" s="86"/>
      <c r="WUG62" s="86"/>
      <c r="WUH62" s="86"/>
      <c r="WUI62" s="86"/>
      <c r="WUJ62" s="86"/>
      <c r="WUK62" s="86"/>
      <c r="WUL62" s="86"/>
      <c r="WUM62" s="86"/>
      <c r="WUN62" s="86"/>
      <c r="WUO62" s="86"/>
      <c r="WUP62" s="86"/>
      <c r="WUQ62" s="86"/>
      <c r="WUR62" s="86"/>
      <c r="WUS62" s="86"/>
      <c r="WUT62" s="86"/>
      <c r="WUU62" s="86"/>
      <c r="WUV62" s="86"/>
      <c r="WUW62" s="86"/>
      <c r="WUX62" s="86"/>
      <c r="WUY62" s="86"/>
      <c r="WUZ62" s="86"/>
      <c r="WVA62" s="86"/>
      <c r="WVB62" s="86"/>
      <c r="WVC62" s="86"/>
      <c r="WVD62" s="86"/>
      <c r="WVE62" s="86"/>
      <c r="WVF62" s="86"/>
      <c r="WVG62" s="86"/>
      <c r="WVH62" s="86"/>
      <c r="WVI62" s="86"/>
      <c r="WVJ62" s="86"/>
      <c r="WVK62" s="86"/>
      <c r="WVL62" s="86"/>
      <c r="WVM62" s="86"/>
      <c r="WVN62" s="86"/>
      <c r="WVO62" s="86"/>
      <c r="WVP62" s="86"/>
      <c r="WVQ62" s="86"/>
      <c r="WVR62" s="86"/>
      <c r="WVS62" s="86"/>
      <c r="WVT62" s="86"/>
      <c r="WVU62" s="86"/>
      <c r="WVV62" s="86"/>
      <c r="WVW62" s="86"/>
      <c r="WVX62" s="86"/>
      <c r="WVY62" s="86"/>
      <c r="WVZ62" s="86"/>
      <c r="WWA62" s="86"/>
      <c r="WWB62" s="86"/>
      <c r="WWC62" s="86"/>
      <c r="WWD62" s="86"/>
      <c r="WWE62" s="86"/>
      <c r="WWF62" s="86"/>
      <c r="WWG62" s="86"/>
      <c r="WWH62" s="86"/>
      <c r="WWI62" s="86"/>
      <c r="WWJ62" s="86"/>
      <c r="WWK62" s="86"/>
      <c r="WWL62" s="86"/>
      <c r="WWM62" s="86"/>
      <c r="WWN62" s="86"/>
      <c r="WWO62" s="86"/>
      <c r="WWP62" s="86"/>
      <c r="WWQ62" s="86"/>
      <c r="WWR62" s="86"/>
      <c r="WWS62" s="86"/>
      <c r="WWT62" s="86"/>
      <c r="WWU62" s="86"/>
      <c r="WWV62" s="86"/>
      <c r="WWW62" s="86"/>
      <c r="WWX62" s="86"/>
      <c r="WWY62" s="86"/>
      <c r="WWZ62" s="86"/>
      <c r="WXA62" s="86"/>
      <c r="WXB62" s="86"/>
      <c r="WXC62" s="86"/>
      <c r="WXD62" s="86"/>
      <c r="WXE62" s="86"/>
      <c r="WXF62" s="86"/>
      <c r="WXG62" s="86"/>
      <c r="WXH62" s="86"/>
      <c r="WXI62" s="86"/>
      <c r="WXJ62" s="86"/>
      <c r="WXK62" s="86"/>
      <c r="WXL62" s="86"/>
      <c r="WXM62" s="86"/>
      <c r="WXN62" s="86"/>
      <c r="WXO62" s="86"/>
      <c r="WXP62" s="86"/>
      <c r="WXQ62" s="86"/>
      <c r="WXR62" s="86"/>
      <c r="WXS62" s="86"/>
      <c r="WXT62" s="86"/>
      <c r="WXU62" s="86"/>
      <c r="WXV62" s="86"/>
      <c r="WXW62" s="86"/>
      <c r="WXX62" s="86"/>
      <c r="WXY62" s="86"/>
      <c r="WXZ62" s="86"/>
      <c r="WYA62" s="86"/>
      <c r="WYB62" s="86"/>
      <c r="WYC62" s="86"/>
      <c r="WYD62" s="86"/>
      <c r="WYE62" s="86"/>
      <c r="WYF62" s="86"/>
      <c r="WYG62" s="86"/>
      <c r="WYH62" s="86"/>
      <c r="WYI62" s="86"/>
      <c r="WYJ62" s="86"/>
      <c r="WYK62" s="86"/>
      <c r="WYL62" s="86"/>
      <c r="WYM62" s="86"/>
      <c r="WYN62" s="86"/>
      <c r="WYO62" s="86"/>
      <c r="WYP62" s="86"/>
      <c r="WYQ62" s="86"/>
      <c r="WYR62" s="86"/>
      <c r="WYS62" s="86"/>
      <c r="WYT62" s="86"/>
      <c r="WYU62" s="86"/>
      <c r="WYV62" s="86"/>
      <c r="WYW62" s="86"/>
      <c r="WYX62" s="86"/>
      <c r="WYY62" s="86"/>
      <c r="WYZ62" s="86"/>
      <c r="WZA62" s="86"/>
      <c r="WZB62" s="86"/>
      <c r="WZC62" s="86"/>
      <c r="WZD62" s="86"/>
      <c r="WZE62" s="86"/>
      <c r="WZF62" s="86"/>
      <c r="WZG62" s="86"/>
      <c r="WZH62" s="86"/>
      <c r="WZI62" s="86"/>
      <c r="WZJ62" s="86"/>
      <c r="WZK62" s="86"/>
      <c r="WZL62" s="86"/>
      <c r="WZM62" s="86"/>
      <c r="WZN62" s="86"/>
      <c r="WZO62" s="86"/>
      <c r="WZP62" s="86"/>
      <c r="WZQ62" s="86"/>
      <c r="WZR62" s="86"/>
      <c r="WZS62" s="86"/>
      <c r="WZT62" s="86"/>
      <c r="WZU62" s="86"/>
      <c r="WZV62" s="86"/>
      <c r="WZW62" s="86"/>
      <c r="WZX62" s="86"/>
      <c r="WZY62" s="86"/>
      <c r="WZZ62" s="86"/>
      <c r="XAA62" s="86"/>
      <c r="XAB62" s="86"/>
      <c r="XAC62" s="86"/>
      <c r="XAD62" s="86"/>
      <c r="XAE62" s="86"/>
      <c r="XAF62" s="86"/>
      <c r="XAG62" s="86"/>
      <c r="XAH62" s="86"/>
      <c r="XAI62" s="86"/>
      <c r="XAJ62" s="86"/>
      <c r="XAK62" s="86"/>
      <c r="XAL62" s="86"/>
      <c r="XAM62" s="86"/>
      <c r="XAN62" s="86"/>
      <c r="XAO62" s="86"/>
      <c r="XAP62" s="86"/>
      <c r="XAQ62" s="86"/>
      <c r="XAR62" s="86"/>
      <c r="XAS62" s="86"/>
      <c r="XAT62" s="86"/>
      <c r="XAU62" s="86"/>
      <c r="XAV62" s="86"/>
      <c r="XAW62" s="86"/>
      <c r="XAX62" s="86"/>
      <c r="XAY62" s="86"/>
      <c r="XAZ62" s="86"/>
      <c r="XBA62" s="86"/>
      <c r="XBB62" s="86"/>
      <c r="XBC62" s="86"/>
      <c r="XBD62" s="86"/>
      <c r="XBE62" s="86"/>
      <c r="XBF62" s="86"/>
      <c r="XBG62" s="86"/>
      <c r="XBH62" s="86"/>
      <c r="XBI62" s="86"/>
      <c r="XBJ62" s="86"/>
      <c r="XBK62" s="86"/>
      <c r="XBL62" s="86"/>
      <c r="XBM62" s="86"/>
      <c r="XBN62" s="86"/>
      <c r="XBO62" s="86"/>
      <c r="XBP62" s="86"/>
      <c r="XBQ62" s="86"/>
      <c r="XBR62" s="86"/>
      <c r="XBS62" s="86"/>
      <c r="XBT62" s="86"/>
      <c r="XBU62" s="86"/>
      <c r="XBV62" s="86"/>
      <c r="XBW62" s="86"/>
      <c r="XBX62" s="86"/>
      <c r="XBY62" s="86"/>
      <c r="XBZ62" s="86"/>
      <c r="XCA62" s="86"/>
      <c r="XCB62" s="86"/>
      <c r="XCC62" s="86"/>
      <c r="XCD62" s="86"/>
      <c r="XCE62" s="86"/>
      <c r="XCF62" s="86"/>
      <c r="XCG62" s="86"/>
      <c r="XCH62" s="86"/>
      <c r="XCI62" s="86"/>
      <c r="XCJ62" s="86"/>
      <c r="XCK62" s="86"/>
      <c r="XCL62" s="86"/>
      <c r="XCM62" s="86"/>
      <c r="XCN62" s="86"/>
      <c r="XCO62" s="86"/>
      <c r="XCP62" s="86"/>
      <c r="XCQ62" s="86"/>
      <c r="XCR62" s="86"/>
      <c r="XCS62" s="86"/>
      <c r="XCT62" s="86"/>
      <c r="XCU62" s="86"/>
      <c r="XCV62" s="86"/>
      <c r="XCW62" s="86"/>
      <c r="XCX62" s="86"/>
      <c r="XCY62" s="86"/>
      <c r="XCZ62" s="86"/>
      <c r="XDA62" s="86"/>
      <c r="XDB62" s="86"/>
      <c r="XDC62" s="86"/>
      <c r="XDD62" s="86"/>
      <c r="XDE62" s="86"/>
      <c r="XDF62" s="86"/>
      <c r="XDG62" s="86"/>
      <c r="XDH62" s="86"/>
      <c r="XDI62" s="86"/>
      <c r="XDJ62" s="86"/>
      <c r="XDK62" s="86"/>
      <c r="XDL62" s="86"/>
      <c r="XDM62" s="86"/>
      <c r="XDN62" s="86"/>
      <c r="XDO62" s="86"/>
      <c r="XDP62" s="86"/>
      <c r="XDQ62" s="86"/>
      <c r="XDR62" s="86"/>
      <c r="XDS62" s="86"/>
      <c r="XDT62" s="86"/>
      <c r="XDU62" s="86"/>
      <c r="XDV62" s="86"/>
      <c r="XDW62" s="86"/>
      <c r="XDX62" s="86"/>
      <c r="XDY62" s="86"/>
      <c r="XDZ62" s="86"/>
      <c r="XEA62" s="86"/>
      <c r="XEB62" s="86"/>
      <c r="XEC62" s="86"/>
      <c r="XED62" s="86"/>
      <c r="XEE62" s="86"/>
      <c r="XEF62" s="86"/>
      <c r="XEG62" s="86"/>
      <c r="XEH62" s="86"/>
      <c r="XEI62" s="86"/>
      <c r="XEJ62" s="86"/>
      <c r="XEK62" s="86"/>
      <c r="XEL62" s="86"/>
      <c r="XEM62" s="86"/>
      <c r="XEN62" s="86"/>
      <c r="XEO62" s="86"/>
      <c r="XEP62" s="86"/>
      <c r="XEQ62" s="86"/>
      <c r="XER62" s="86"/>
      <c r="XES62" s="86"/>
      <c r="XET62" s="86"/>
      <c r="XEU62" s="86"/>
      <c r="XEV62" s="86"/>
      <c r="XEW62" s="86"/>
      <c r="XEX62" s="86"/>
      <c r="XEY62" s="86"/>
      <c r="XEZ62" s="86"/>
      <c r="XFA62" s="86"/>
      <c r="XFB62" s="86"/>
      <c r="XFC62" s="86"/>
      <c r="XFD62" s="86"/>
    </row>
    <row r="63" spans="1:16384" s="163" customFormat="1" ht="15" customHeight="1" x14ac:dyDescent="0.25">
      <c r="A63" s="161" t="s">
        <v>669</v>
      </c>
      <c r="B63" s="162"/>
      <c r="C63" s="162"/>
      <c r="D63" s="162"/>
      <c r="E63" s="160"/>
      <c r="F63" s="161"/>
      <c r="G63" s="161"/>
      <c r="H63" s="161"/>
      <c r="I63" s="161"/>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86"/>
      <c r="AM63" s="86"/>
      <c r="AN63" s="86"/>
      <c r="AO63" s="86"/>
      <c r="AP63" s="86"/>
      <c r="AQ63" s="86"/>
      <c r="AR63" s="86"/>
      <c r="AS63" s="86"/>
      <c r="AT63" s="86"/>
      <c r="AU63" s="86"/>
      <c r="AV63" s="86"/>
      <c r="AW63" s="86"/>
      <c r="AX63" s="86"/>
      <c r="AY63" s="86"/>
      <c r="AZ63" s="86"/>
      <c r="BA63" s="86"/>
      <c r="BB63" s="86"/>
      <c r="BC63" s="86"/>
      <c r="BD63" s="86"/>
      <c r="BE63" s="86"/>
      <c r="BF63" s="86"/>
      <c r="BG63" s="86"/>
      <c r="BH63" s="86"/>
      <c r="BI63" s="86"/>
      <c r="BJ63" s="86"/>
      <c r="BK63" s="86"/>
      <c r="BL63" s="86"/>
      <c r="BM63" s="86"/>
      <c r="BN63" s="86"/>
      <c r="BO63" s="86"/>
      <c r="BP63" s="86"/>
      <c r="BQ63" s="86"/>
      <c r="BR63" s="86"/>
      <c r="BS63" s="86"/>
      <c r="BT63" s="86"/>
      <c r="BU63" s="86"/>
      <c r="BV63" s="86"/>
      <c r="BW63" s="86"/>
      <c r="BX63" s="86"/>
      <c r="BY63" s="86"/>
      <c r="BZ63" s="86"/>
      <c r="CA63" s="86"/>
      <c r="CB63" s="86"/>
      <c r="CC63" s="86"/>
      <c r="CD63" s="86"/>
      <c r="CE63" s="86"/>
      <c r="CF63" s="86"/>
      <c r="CG63" s="86"/>
      <c r="CH63" s="86"/>
      <c r="CI63" s="86"/>
      <c r="CJ63" s="86"/>
      <c r="CK63" s="86"/>
      <c r="CL63" s="86"/>
      <c r="CM63" s="86"/>
      <c r="CN63" s="86"/>
      <c r="CO63" s="86"/>
      <c r="CP63" s="86"/>
      <c r="CQ63" s="86"/>
      <c r="CR63" s="86"/>
      <c r="CS63" s="86"/>
      <c r="CT63" s="86"/>
      <c r="CU63" s="86"/>
      <c r="CV63" s="86"/>
      <c r="CW63" s="86"/>
      <c r="CX63" s="86"/>
      <c r="CY63" s="86"/>
      <c r="CZ63" s="86"/>
      <c r="DA63" s="86"/>
      <c r="DB63" s="86"/>
      <c r="DC63" s="86"/>
      <c r="DD63" s="86"/>
      <c r="DE63" s="86"/>
      <c r="DF63" s="86"/>
      <c r="DG63" s="86"/>
      <c r="DH63" s="86"/>
      <c r="DI63" s="86"/>
      <c r="DJ63" s="86"/>
      <c r="DK63" s="86"/>
      <c r="DL63" s="86"/>
      <c r="DM63" s="86"/>
      <c r="DN63" s="86"/>
      <c r="DO63" s="86"/>
      <c r="DP63" s="86"/>
      <c r="DQ63" s="86"/>
      <c r="DR63" s="86"/>
      <c r="DS63" s="86"/>
      <c r="DT63" s="86"/>
      <c r="DU63" s="86"/>
      <c r="DV63" s="86"/>
      <c r="DW63" s="86"/>
      <c r="DX63" s="86"/>
      <c r="DY63" s="86"/>
      <c r="DZ63" s="86"/>
      <c r="EA63" s="86"/>
      <c r="EB63" s="86"/>
      <c r="EC63" s="86"/>
      <c r="ED63" s="86"/>
      <c r="EE63" s="86"/>
      <c r="EF63" s="86"/>
      <c r="EG63" s="86"/>
      <c r="EH63" s="86"/>
      <c r="EI63" s="86"/>
      <c r="EJ63" s="86"/>
      <c r="EK63" s="86"/>
      <c r="EL63" s="86"/>
      <c r="EM63" s="86"/>
      <c r="EN63" s="86"/>
      <c r="EO63" s="86"/>
      <c r="EP63" s="86"/>
      <c r="EQ63" s="86"/>
      <c r="ER63" s="86"/>
      <c r="ES63" s="86"/>
      <c r="ET63" s="86"/>
      <c r="EU63" s="86"/>
      <c r="EV63" s="86"/>
      <c r="EW63" s="86"/>
      <c r="EX63" s="86"/>
      <c r="EY63" s="86"/>
      <c r="EZ63" s="86"/>
      <c r="FA63" s="86"/>
      <c r="FB63" s="86"/>
      <c r="FC63" s="86"/>
      <c r="FD63" s="86"/>
      <c r="FE63" s="86"/>
      <c r="FF63" s="86"/>
      <c r="FG63" s="86"/>
      <c r="FH63" s="86"/>
      <c r="FI63" s="86"/>
      <c r="FJ63" s="86"/>
      <c r="FK63" s="86"/>
      <c r="FL63" s="86"/>
      <c r="FM63" s="86"/>
      <c r="FN63" s="86"/>
      <c r="FO63" s="86"/>
      <c r="FP63" s="86"/>
      <c r="FQ63" s="86"/>
      <c r="FR63" s="86"/>
      <c r="FS63" s="86"/>
      <c r="FT63" s="86"/>
      <c r="FU63" s="86"/>
      <c r="FV63" s="86"/>
      <c r="FW63" s="86"/>
      <c r="FX63" s="86"/>
      <c r="FY63" s="86"/>
      <c r="FZ63" s="86"/>
      <c r="GA63" s="86"/>
      <c r="GB63" s="86"/>
      <c r="GC63" s="86"/>
      <c r="GD63" s="86"/>
      <c r="GE63" s="86"/>
      <c r="GF63" s="86"/>
      <c r="GG63" s="86"/>
      <c r="GH63" s="86"/>
      <c r="GI63" s="86"/>
      <c r="GJ63" s="86"/>
      <c r="GK63" s="86"/>
      <c r="GL63" s="86"/>
      <c r="GM63" s="86"/>
      <c r="GN63" s="86"/>
      <c r="GO63" s="86"/>
      <c r="GP63" s="86"/>
      <c r="GQ63" s="86"/>
      <c r="GR63" s="86"/>
      <c r="GS63" s="86"/>
      <c r="GT63" s="86"/>
      <c r="GU63" s="86"/>
      <c r="GV63" s="86"/>
      <c r="GW63" s="86"/>
      <c r="GX63" s="86"/>
      <c r="GY63" s="86"/>
      <c r="GZ63" s="86"/>
      <c r="HA63" s="86"/>
      <c r="HB63" s="86"/>
      <c r="HC63" s="86"/>
      <c r="HD63" s="86"/>
      <c r="HE63" s="86"/>
      <c r="HF63" s="86"/>
      <c r="HG63" s="86"/>
      <c r="HH63" s="86"/>
      <c r="HI63" s="86"/>
      <c r="HJ63" s="86"/>
      <c r="HK63" s="86"/>
      <c r="HL63" s="86"/>
      <c r="HM63" s="86"/>
      <c r="HN63" s="86"/>
      <c r="HO63" s="86"/>
      <c r="HP63" s="86"/>
      <c r="HQ63" s="86"/>
      <c r="HR63" s="86"/>
      <c r="HS63" s="86"/>
      <c r="HT63" s="86"/>
      <c r="HU63" s="86"/>
      <c r="HV63" s="86"/>
      <c r="HW63" s="86"/>
      <c r="HX63" s="86"/>
      <c r="HY63" s="86"/>
      <c r="HZ63" s="86"/>
      <c r="IA63" s="86"/>
      <c r="IB63" s="86"/>
      <c r="IC63" s="86"/>
      <c r="ID63" s="86"/>
      <c r="IE63" s="86"/>
      <c r="IF63" s="86"/>
      <c r="IG63" s="86"/>
      <c r="IH63" s="86"/>
      <c r="II63" s="86"/>
      <c r="IJ63" s="86"/>
      <c r="IK63" s="86"/>
      <c r="IL63" s="86"/>
      <c r="IM63" s="86"/>
      <c r="IN63" s="86"/>
      <c r="IO63" s="86"/>
      <c r="IP63" s="86"/>
      <c r="IQ63" s="86"/>
      <c r="IR63" s="86"/>
      <c r="IS63" s="86"/>
      <c r="IT63" s="86"/>
      <c r="IU63" s="86"/>
      <c r="IV63" s="86"/>
      <c r="IW63" s="86"/>
      <c r="IX63" s="86"/>
      <c r="IY63" s="86"/>
      <c r="IZ63" s="86"/>
      <c r="JA63" s="86"/>
      <c r="JB63" s="86"/>
      <c r="JC63" s="86"/>
      <c r="JD63" s="86"/>
      <c r="JE63" s="86"/>
      <c r="JF63" s="86"/>
      <c r="JG63" s="86"/>
      <c r="JH63" s="86"/>
      <c r="JI63" s="86"/>
      <c r="JJ63" s="86"/>
      <c r="JK63" s="86"/>
      <c r="JL63" s="86"/>
      <c r="JM63" s="86"/>
      <c r="JN63" s="86"/>
      <c r="JO63" s="86"/>
      <c r="JP63" s="86"/>
      <c r="JQ63" s="86"/>
      <c r="JR63" s="86"/>
      <c r="JS63" s="86"/>
      <c r="JT63" s="86"/>
      <c r="JU63" s="86"/>
      <c r="JV63" s="86"/>
      <c r="JW63" s="86"/>
      <c r="JX63" s="86"/>
      <c r="JY63" s="86"/>
      <c r="JZ63" s="86"/>
      <c r="KA63" s="86"/>
      <c r="KB63" s="86"/>
      <c r="KC63" s="86"/>
      <c r="KD63" s="86"/>
      <c r="KE63" s="86"/>
      <c r="KF63" s="86"/>
      <c r="KG63" s="86"/>
      <c r="KH63" s="86"/>
      <c r="KI63" s="86"/>
      <c r="KJ63" s="86"/>
      <c r="KK63" s="86"/>
      <c r="KL63" s="86"/>
      <c r="KM63" s="86"/>
      <c r="KN63" s="86"/>
      <c r="KO63" s="86"/>
      <c r="KP63" s="86"/>
      <c r="KQ63" s="86"/>
      <c r="KR63" s="86"/>
      <c r="KS63" s="86"/>
      <c r="KT63" s="86"/>
      <c r="KU63" s="86"/>
      <c r="KV63" s="86"/>
      <c r="KW63" s="86"/>
      <c r="KX63" s="86"/>
      <c r="KY63" s="86"/>
      <c r="KZ63" s="86"/>
      <c r="LA63" s="86"/>
      <c r="LB63" s="86"/>
      <c r="LC63" s="86"/>
      <c r="LD63" s="86"/>
      <c r="LE63" s="86"/>
      <c r="LF63" s="86"/>
      <c r="LG63" s="86"/>
      <c r="LH63" s="86"/>
      <c r="LI63" s="86"/>
      <c r="LJ63" s="86"/>
      <c r="LK63" s="86"/>
      <c r="LL63" s="86"/>
      <c r="LM63" s="86"/>
      <c r="LN63" s="86"/>
      <c r="LO63" s="86"/>
      <c r="LP63" s="86"/>
      <c r="LQ63" s="86"/>
      <c r="LR63" s="86"/>
      <c r="LS63" s="86"/>
      <c r="LT63" s="86"/>
      <c r="LU63" s="86"/>
      <c r="LV63" s="86"/>
      <c r="LW63" s="86"/>
      <c r="LX63" s="86"/>
      <c r="LY63" s="86"/>
      <c r="LZ63" s="86"/>
      <c r="MA63" s="86"/>
      <c r="MB63" s="86"/>
      <c r="MC63" s="86"/>
      <c r="MD63" s="86"/>
      <c r="ME63" s="86"/>
      <c r="MF63" s="86"/>
      <c r="MG63" s="86"/>
      <c r="MH63" s="86"/>
      <c r="MI63" s="86"/>
      <c r="MJ63" s="86"/>
      <c r="MK63" s="86"/>
      <c r="ML63" s="86"/>
      <c r="MM63" s="86"/>
      <c r="MN63" s="86"/>
      <c r="MO63" s="86"/>
      <c r="MP63" s="86"/>
      <c r="MQ63" s="86"/>
      <c r="MR63" s="86"/>
      <c r="MS63" s="86"/>
      <c r="MT63" s="86"/>
      <c r="MU63" s="86"/>
      <c r="MV63" s="86"/>
      <c r="MW63" s="86"/>
      <c r="MX63" s="86"/>
      <c r="MY63" s="86"/>
      <c r="MZ63" s="86"/>
      <c r="NA63" s="86"/>
      <c r="NB63" s="86"/>
      <c r="NC63" s="86"/>
      <c r="ND63" s="86"/>
      <c r="NE63" s="86"/>
      <c r="NF63" s="86"/>
      <c r="NG63" s="86"/>
      <c r="NH63" s="86"/>
      <c r="NI63" s="86"/>
      <c r="NJ63" s="86"/>
      <c r="NK63" s="86"/>
      <c r="NL63" s="86"/>
      <c r="NM63" s="86"/>
      <c r="NN63" s="86"/>
      <c r="NO63" s="86"/>
      <c r="NP63" s="86"/>
      <c r="NQ63" s="86"/>
      <c r="NR63" s="86"/>
      <c r="NS63" s="86"/>
      <c r="NT63" s="86"/>
      <c r="NU63" s="86"/>
      <c r="NV63" s="86"/>
      <c r="NW63" s="86"/>
      <c r="NX63" s="86"/>
      <c r="NY63" s="86"/>
      <c r="NZ63" s="86"/>
      <c r="OA63" s="86"/>
      <c r="OB63" s="86"/>
      <c r="OC63" s="86"/>
      <c r="OD63" s="86"/>
      <c r="OE63" s="86"/>
      <c r="OF63" s="86"/>
      <c r="OG63" s="86"/>
      <c r="OH63" s="86"/>
      <c r="OI63" s="86"/>
      <c r="OJ63" s="86"/>
      <c r="OK63" s="86"/>
      <c r="OL63" s="86"/>
      <c r="OM63" s="86"/>
      <c r="ON63" s="86"/>
      <c r="OO63" s="86"/>
      <c r="OP63" s="86"/>
      <c r="OQ63" s="86"/>
      <c r="OR63" s="86"/>
      <c r="OS63" s="86"/>
      <c r="OT63" s="86"/>
      <c r="OU63" s="86"/>
      <c r="OV63" s="86"/>
      <c r="OW63" s="86"/>
      <c r="OX63" s="86"/>
      <c r="OY63" s="86"/>
      <c r="OZ63" s="86"/>
      <c r="PA63" s="86"/>
      <c r="PB63" s="86"/>
      <c r="PC63" s="86"/>
      <c r="PD63" s="86"/>
      <c r="PE63" s="86"/>
      <c r="PF63" s="86"/>
      <c r="PG63" s="86"/>
      <c r="PH63" s="86"/>
      <c r="PI63" s="86"/>
      <c r="PJ63" s="86"/>
      <c r="PK63" s="86"/>
      <c r="PL63" s="86"/>
      <c r="PM63" s="86"/>
      <c r="PN63" s="86"/>
      <c r="PO63" s="86"/>
      <c r="PP63" s="86"/>
      <c r="PQ63" s="86"/>
      <c r="PR63" s="86"/>
      <c r="PS63" s="86"/>
      <c r="PT63" s="86"/>
      <c r="PU63" s="86"/>
      <c r="PV63" s="86"/>
      <c r="PW63" s="86"/>
      <c r="PX63" s="86"/>
      <c r="PY63" s="86"/>
      <c r="PZ63" s="86"/>
      <c r="QA63" s="86"/>
      <c r="QB63" s="86"/>
      <c r="QC63" s="86"/>
      <c r="QD63" s="86"/>
      <c r="QE63" s="86"/>
      <c r="QF63" s="86"/>
      <c r="QG63" s="86"/>
      <c r="QH63" s="86"/>
      <c r="QI63" s="86"/>
      <c r="QJ63" s="86"/>
      <c r="QK63" s="86"/>
      <c r="QL63" s="86"/>
      <c r="QM63" s="86"/>
      <c r="QN63" s="86"/>
      <c r="QO63" s="86"/>
      <c r="QP63" s="86"/>
      <c r="QQ63" s="86"/>
      <c r="QR63" s="86"/>
      <c r="QS63" s="86"/>
      <c r="QT63" s="86"/>
      <c r="QU63" s="86"/>
      <c r="QV63" s="86"/>
      <c r="QW63" s="86"/>
      <c r="QX63" s="86"/>
      <c r="QY63" s="86"/>
      <c r="QZ63" s="86"/>
      <c r="RA63" s="86"/>
      <c r="RB63" s="86"/>
      <c r="RC63" s="86"/>
      <c r="RD63" s="86"/>
      <c r="RE63" s="86"/>
      <c r="RF63" s="86"/>
      <c r="RG63" s="86"/>
      <c r="RH63" s="86"/>
      <c r="RI63" s="86"/>
      <c r="RJ63" s="86"/>
      <c r="RK63" s="86"/>
      <c r="RL63" s="86"/>
      <c r="RM63" s="86"/>
      <c r="RN63" s="86"/>
      <c r="RO63" s="86"/>
      <c r="RP63" s="86"/>
      <c r="RQ63" s="86"/>
      <c r="RR63" s="86"/>
      <c r="RS63" s="86"/>
      <c r="RT63" s="86"/>
      <c r="RU63" s="86"/>
      <c r="RV63" s="86"/>
      <c r="RW63" s="86"/>
      <c r="RX63" s="86"/>
      <c r="RY63" s="86"/>
      <c r="RZ63" s="86"/>
      <c r="SA63" s="86"/>
      <c r="SB63" s="86"/>
      <c r="SC63" s="86"/>
      <c r="SD63" s="86"/>
      <c r="SE63" s="86"/>
      <c r="SF63" s="86"/>
      <c r="SG63" s="86"/>
      <c r="SH63" s="86"/>
      <c r="SI63" s="86"/>
      <c r="SJ63" s="86"/>
      <c r="SK63" s="86"/>
      <c r="SL63" s="86"/>
      <c r="SM63" s="86"/>
      <c r="SN63" s="86"/>
      <c r="SO63" s="86"/>
      <c r="SP63" s="86"/>
      <c r="SQ63" s="86"/>
      <c r="SR63" s="86"/>
      <c r="SS63" s="86"/>
      <c r="ST63" s="86"/>
      <c r="SU63" s="86"/>
      <c r="SV63" s="86"/>
      <c r="SW63" s="86"/>
      <c r="SX63" s="86"/>
      <c r="SY63" s="86"/>
      <c r="SZ63" s="86"/>
      <c r="TA63" s="86"/>
      <c r="TB63" s="86"/>
      <c r="TC63" s="86"/>
      <c r="TD63" s="86"/>
      <c r="TE63" s="86"/>
      <c r="TF63" s="86"/>
      <c r="TG63" s="86"/>
      <c r="TH63" s="86"/>
      <c r="TI63" s="86"/>
      <c r="TJ63" s="86"/>
      <c r="TK63" s="86"/>
      <c r="TL63" s="86"/>
      <c r="TM63" s="86"/>
      <c r="TN63" s="86"/>
      <c r="TO63" s="86"/>
      <c r="TP63" s="86"/>
      <c r="TQ63" s="86"/>
      <c r="TR63" s="86"/>
      <c r="TS63" s="86"/>
      <c r="TT63" s="86"/>
      <c r="TU63" s="86"/>
      <c r="TV63" s="86"/>
      <c r="TW63" s="86"/>
      <c r="TX63" s="86"/>
      <c r="TY63" s="86"/>
      <c r="TZ63" s="86"/>
      <c r="UA63" s="86"/>
      <c r="UB63" s="86"/>
      <c r="UC63" s="86"/>
      <c r="UD63" s="86"/>
      <c r="UE63" s="86"/>
      <c r="UF63" s="86"/>
      <c r="UG63" s="86"/>
      <c r="UH63" s="86"/>
      <c r="UI63" s="86"/>
      <c r="UJ63" s="86"/>
      <c r="UK63" s="86"/>
      <c r="UL63" s="86"/>
      <c r="UM63" s="86"/>
      <c r="UN63" s="86"/>
      <c r="UO63" s="86"/>
      <c r="UP63" s="86"/>
      <c r="UQ63" s="86"/>
      <c r="UR63" s="86"/>
      <c r="US63" s="86"/>
      <c r="UT63" s="86"/>
      <c r="UU63" s="86"/>
      <c r="UV63" s="86"/>
      <c r="UW63" s="86"/>
      <c r="UX63" s="86"/>
      <c r="UY63" s="86"/>
      <c r="UZ63" s="86"/>
      <c r="VA63" s="86"/>
      <c r="VB63" s="86"/>
      <c r="VC63" s="86"/>
      <c r="VD63" s="86"/>
      <c r="VE63" s="86"/>
      <c r="VF63" s="86"/>
      <c r="VG63" s="86"/>
      <c r="VH63" s="86"/>
      <c r="VI63" s="86"/>
      <c r="VJ63" s="86"/>
      <c r="VK63" s="86"/>
      <c r="VL63" s="86"/>
      <c r="VM63" s="86"/>
      <c r="VN63" s="86"/>
      <c r="VO63" s="86"/>
      <c r="VP63" s="86"/>
      <c r="VQ63" s="86"/>
      <c r="VR63" s="86"/>
      <c r="VS63" s="86"/>
      <c r="VT63" s="86"/>
      <c r="VU63" s="86"/>
      <c r="VV63" s="86"/>
      <c r="VW63" s="86"/>
      <c r="VX63" s="86"/>
      <c r="VY63" s="86"/>
      <c r="VZ63" s="86"/>
      <c r="WA63" s="86"/>
      <c r="WB63" s="86"/>
      <c r="WC63" s="86"/>
      <c r="WD63" s="86"/>
      <c r="WE63" s="86"/>
      <c r="WF63" s="86"/>
      <c r="WG63" s="86"/>
      <c r="WH63" s="86"/>
      <c r="WI63" s="86"/>
      <c r="WJ63" s="86"/>
      <c r="WK63" s="86"/>
      <c r="WL63" s="86"/>
      <c r="WM63" s="86"/>
      <c r="WN63" s="86"/>
      <c r="WO63" s="86"/>
      <c r="WP63" s="86"/>
      <c r="WQ63" s="86"/>
      <c r="WR63" s="86"/>
      <c r="WS63" s="86"/>
      <c r="WT63" s="86"/>
      <c r="WU63" s="86"/>
      <c r="WV63" s="86"/>
      <c r="WW63" s="86"/>
      <c r="WX63" s="86"/>
      <c r="WY63" s="86"/>
      <c r="WZ63" s="86"/>
      <c r="XA63" s="86"/>
      <c r="XB63" s="86"/>
      <c r="XC63" s="86"/>
      <c r="XD63" s="86"/>
      <c r="XE63" s="86"/>
      <c r="XF63" s="86"/>
      <c r="XG63" s="86"/>
      <c r="XH63" s="86"/>
      <c r="XI63" s="86"/>
      <c r="XJ63" s="86"/>
      <c r="XK63" s="86"/>
      <c r="XL63" s="86"/>
      <c r="XM63" s="86"/>
      <c r="XN63" s="86"/>
      <c r="XO63" s="86"/>
      <c r="XP63" s="86"/>
      <c r="XQ63" s="86"/>
      <c r="XR63" s="86"/>
      <c r="XS63" s="86"/>
      <c r="XT63" s="86"/>
      <c r="XU63" s="86"/>
      <c r="XV63" s="86"/>
      <c r="XW63" s="86"/>
      <c r="XX63" s="86"/>
      <c r="XY63" s="86"/>
      <c r="XZ63" s="86"/>
      <c r="YA63" s="86"/>
      <c r="YB63" s="86"/>
      <c r="YC63" s="86"/>
      <c r="YD63" s="86"/>
      <c r="YE63" s="86"/>
      <c r="YF63" s="86"/>
      <c r="YG63" s="86"/>
      <c r="YH63" s="86"/>
      <c r="YI63" s="86"/>
      <c r="YJ63" s="86"/>
      <c r="YK63" s="86"/>
      <c r="YL63" s="86"/>
      <c r="YM63" s="86"/>
      <c r="YN63" s="86"/>
      <c r="YO63" s="86"/>
      <c r="YP63" s="86"/>
      <c r="YQ63" s="86"/>
      <c r="YR63" s="86"/>
      <c r="YS63" s="86"/>
      <c r="YT63" s="86"/>
      <c r="YU63" s="86"/>
      <c r="YV63" s="86"/>
      <c r="YW63" s="86"/>
      <c r="YX63" s="86"/>
      <c r="YY63" s="86"/>
      <c r="YZ63" s="86"/>
      <c r="ZA63" s="86"/>
      <c r="ZB63" s="86"/>
      <c r="ZC63" s="86"/>
      <c r="ZD63" s="86"/>
      <c r="ZE63" s="86"/>
      <c r="ZF63" s="86"/>
      <c r="ZG63" s="86"/>
      <c r="ZH63" s="86"/>
      <c r="ZI63" s="86"/>
      <c r="ZJ63" s="86"/>
      <c r="ZK63" s="86"/>
      <c r="ZL63" s="86"/>
      <c r="ZM63" s="86"/>
      <c r="ZN63" s="86"/>
      <c r="ZO63" s="86"/>
      <c r="ZP63" s="86"/>
      <c r="ZQ63" s="86"/>
      <c r="ZR63" s="86"/>
      <c r="ZS63" s="86"/>
      <c r="ZT63" s="86"/>
      <c r="ZU63" s="86"/>
      <c r="ZV63" s="86"/>
      <c r="ZW63" s="86"/>
      <c r="ZX63" s="86"/>
      <c r="ZY63" s="86"/>
      <c r="ZZ63" s="86"/>
      <c r="AAA63" s="86"/>
      <c r="AAB63" s="86"/>
      <c r="AAC63" s="86"/>
      <c r="AAD63" s="86"/>
      <c r="AAE63" s="86"/>
      <c r="AAF63" s="86"/>
      <c r="AAG63" s="86"/>
      <c r="AAH63" s="86"/>
      <c r="AAI63" s="86"/>
      <c r="AAJ63" s="86"/>
      <c r="AAK63" s="86"/>
      <c r="AAL63" s="86"/>
      <c r="AAM63" s="86"/>
      <c r="AAN63" s="86"/>
      <c r="AAO63" s="86"/>
      <c r="AAP63" s="86"/>
      <c r="AAQ63" s="86"/>
      <c r="AAR63" s="86"/>
      <c r="AAS63" s="86"/>
      <c r="AAT63" s="86"/>
      <c r="AAU63" s="86"/>
      <c r="AAV63" s="86"/>
      <c r="AAW63" s="86"/>
      <c r="AAX63" s="86"/>
      <c r="AAY63" s="86"/>
      <c r="AAZ63" s="86"/>
      <c r="ABA63" s="86"/>
      <c r="ABB63" s="86"/>
      <c r="ABC63" s="86"/>
      <c r="ABD63" s="86"/>
      <c r="ABE63" s="86"/>
      <c r="ABF63" s="86"/>
      <c r="ABG63" s="86"/>
      <c r="ABH63" s="86"/>
      <c r="ABI63" s="86"/>
      <c r="ABJ63" s="86"/>
      <c r="ABK63" s="86"/>
      <c r="ABL63" s="86"/>
      <c r="ABM63" s="86"/>
      <c r="ABN63" s="86"/>
      <c r="ABO63" s="86"/>
      <c r="ABP63" s="86"/>
      <c r="ABQ63" s="86"/>
      <c r="ABR63" s="86"/>
      <c r="ABS63" s="86"/>
      <c r="ABT63" s="86"/>
      <c r="ABU63" s="86"/>
      <c r="ABV63" s="86"/>
      <c r="ABW63" s="86"/>
      <c r="ABX63" s="86"/>
      <c r="ABY63" s="86"/>
      <c r="ABZ63" s="86"/>
      <c r="ACA63" s="86"/>
      <c r="ACB63" s="86"/>
      <c r="ACC63" s="86"/>
      <c r="ACD63" s="86"/>
      <c r="ACE63" s="86"/>
      <c r="ACF63" s="86"/>
      <c r="ACG63" s="86"/>
      <c r="ACH63" s="86"/>
      <c r="ACI63" s="86"/>
      <c r="ACJ63" s="86"/>
      <c r="ACK63" s="86"/>
      <c r="ACL63" s="86"/>
      <c r="ACM63" s="86"/>
      <c r="ACN63" s="86"/>
      <c r="ACO63" s="86"/>
      <c r="ACP63" s="86"/>
      <c r="ACQ63" s="86"/>
      <c r="ACR63" s="86"/>
      <c r="ACS63" s="86"/>
      <c r="ACT63" s="86"/>
      <c r="ACU63" s="86"/>
      <c r="ACV63" s="86"/>
      <c r="ACW63" s="86"/>
      <c r="ACX63" s="86"/>
      <c r="ACY63" s="86"/>
      <c r="ACZ63" s="86"/>
      <c r="ADA63" s="86"/>
      <c r="ADB63" s="86"/>
      <c r="ADC63" s="86"/>
      <c r="ADD63" s="86"/>
      <c r="ADE63" s="86"/>
      <c r="ADF63" s="86"/>
      <c r="ADG63" s="86"/>
      <c r="ADH63" s="86"/>
      <c r="ADI63" s="86"/>
      <c r="ADJ63" s="86"/>
      <c r="ADK63" s="86"/>
      <c r="ADL63" s="86"/>
      <c r="ADM63" s="86"/>
      <c r="ADN63" s="86"/>
      <c r="ADO63" s="86"/>
      <c r="ADP63" s="86"/>
      <c r="ADQ63" s="86"/>
      <c r="ADR63" s="86"/>
      <c r="ADS63" s="86"/>
      <c r="ADT63" s="86"/>
      <c r="ADU63" s="86"/>
      <c r="ADV63" s="86"/>
      <c r="ADW63" s="86"/>
      <c r="ADX63" s="86"/>
      <c r="ADY63" s="86"/>
      <c r="ADZ63" s="86"/>
      <c r="AEA63" s="86"/>
      <c r="AEB63" s="86"/>
      <c r="AEC63" s="86"/>
      <c r="AED63" s="86"/>
      <c r="AEE63" s="86"/>
      <c r="AEF63" s="86"/>
      <c r="AEG63" s="86"/>
      <c r="AEH63" s="86"/>
      <c r="AEI63" s="86"/>
      <c r="AEJ63" s="86"/>
      <c r="AEK63" s="86"/>
      <c r="AEL63" s="86"/>
      <c r="AEM63" s="86"/>
      <c r="AEN63" s="86"/>
      <c r="AEO63" s="86"/>
      <c r="AEP63" s="86"/>
      <c r="AEQ63" s="86"/>
      <c r="AER63" s="86"/>
      <c r="AES63" s="86"/>
      <c r="AET63" s="86"/>
      <c r="AEU63" s="86"/>
      <c r="AEV63" s="86"/>
      <c r="AEW63" s="86"/>
      <c r="AEX63" s="86"/>
      <c r="AEY63" s="86"/>
      <c r="AEZ63" s="86"/>
      <c r="AFA63" s="86"/>
      <c r="AFB63" s="86"/>
      <c r="AFC63" s="86"/>
      <c r="AFD63" s="86"/>
      <c r="AFE63" s="86"/>
      <c r="AFF63" s="86"/>
      <c r="AFG63" s="86"/>
      <c r="AFH63" s="86"/>
      <c r="AFI63" s="86"/>
      <c r="AFJ63" s="86"/>
      <c r="AFK63" s="86"/>
      <c r="AFL63" s="86"/>
      <c r="AFM63" s="86"/>
      <c r="AFN63" s="86"/>
      <c r="AFO63" s="86"/>
      <c r="AFP63" s="86"/>
      <c r="AFQ63" s="86"/>
      <c r="AFR63" s="86"/>
      <c r="AFS63" s="86"/>
      <c r="AFT63" s="86"/>
      <c r="AFU63" s="86"/>
      <c r="AFV63" s="86"/>
      <c r="AFW63" s="86"/>
      <c r="AFX63" s="86"/>
      <c r="AFY63" s="86"/>
      <c r="AFZ63" s="86"/>
      <c r="AGA63" s="86"/>
      <c r="AGB63" s="86"/>
      <c r="AGC63" s="86"/>
      <c r="AGD63" s="86"/>
      <c r="AGE63" s="86"/>
      <c r="AGF63" s="86"/>
      <c r="AGG63" s="86"/>
      <c r="AGH63" s="86"/>
      <c r="AGI63" s="86"/>
      <c r="AGJ63" s="86"/>
      <c r="AGK63" s="86"/>
      <c r="AGL63" s="86"/>
      <c r="AGM63" s="86"/>
      <c r="AGN63" s="86"/>
      <c r="AGO63" s="86"/>
      <c r="AGP63" s="86"/>
      <c r="AGQ63" s="86"/>
      <c r="AGR63" s="86"/>
      <c r="AGS63" s="86"/>
      <c r="AGT63" s="86"/>
      <c r="AGU63" s="86"/>
      <c r="AGV63" s="86"/>
      <c r="AGW63" s="86"/>
      <c r="AGX63" s="86"/>
      <c r="AGY63" s="86"/>
      <c r="AGZ63" s="86"/>
      <c r="AHA63" s="86"/>
      <c r="AHB63" s="86"/>
      <c r="AHC63" s="86"/>
      <c r="AHD63" s="86"/>
      <c r="AHE63" s="86"/>
      <c r="AHF63" s="86"/>
      <c r="AHG63" s="86"/>
      <c r="AHH63" s="86"/>
      <c r="AHI63" s="86"/>
      <c r="AHJ63" s="86"/>
      <c r="AHK63" s="86"/>
      <c r="AHL63" s="86"/>
      <c r="AHM63" s="86"/>
      <c r="AHN63" s="86"/>
      <c r="AHO63" s="86"/>
      <c r="AHP63" s="86"/>
      <c r="AHQ63" s="86"/>
      <c r="AHR63" s="86"/>
      <c r="AHS63" s="86"/>
      <c r="AHT63" s="86"/>
      <c r="AHU63" s="86"/>
      <c r="AHV63" s="86"/>
      <c r="AHW63" s="86"/>
      <c r="AHX63" s="86"/>
      <c r="AHY63" s="86"/>
      <c r="AHZ63" s="86"/>
      <c r="AIA63" s="86"/>
      <c r="AIB63" s="86"/>
      <c r="AIC63" s="86"/>
      <c r="AID63" s="86"/>
      <c r="AIE63" s="86"/>
      <c r="AIF63" s="86"/>
      <c r="AIG63" s="86"/>
      <c r="AIH63" s="86"/>
      <c r="AII63" s="86"/>
      <c r="AIJ63" s="86"/>
      <c r="AIK63" s="86"/>
      <c r="AIL63" s="86"/>
      <c r="AIM63" s="86"/>
      <c r="AIN63" s="86"/>
      <c r="AIO63" s="86"/>
      <c r="AIP63" s="86"/>
      <c r="AIQ63" s="86"/>
      <c r="AIR63" s="86"/>
      <c r="AIS63" s="86"/>
      <c r="AIT63" s="86"/>
      <c r="AIU63" s="86"/>
      <c r="AIV63" s="86"/>
      <c r="AIW63" s="86"/>
      <c r="AIX63" s="86"/>
      <c r="AIY63" s="86"/>
      <c r="AIZ63" s="86"/>
      <c r="AJA63" s="86"/>
      <c r="AJB63" s="86"/>
      <c r="AJC63" s="86"/>
      <c r="AJD63" s="86"/>
      <c r="AJE63" s="86"/>
      <c r="AJF63" s="86"/>
      <c r="AJG63" s="86"/>
      <c r="AJH63" s="86"/>
      <c r="AJI63" s="86"/>
      <c r="AJJ63" s="86"/>
      <c r="AJK63" s="86"/>
      <c r="AJL63" s="86"/>
      <c r="AJM63" s="86"/>
      <c r="AJN63" s="86"/>
      <c r="AJO63" s="86"/>
      <c r="AJP63" s="86"/>
      <c r="AJQ63" s="86"/>
      <c r="AJR63" s="86"/>
      <c r="AJS63" s="86"/>
      <c r="AJT63" s="86"/>
      <c r="AJU63" s="86"/>
      <c r="AJV63" s="86"/>
      <c r="AJW63" s="86"/>
      <c r="AJX63" s="86"/>
      <c r="AJY63" s="86"/>
      <c r="AJZ63" s="86"/>
      <c r="AKA63" s="86"/>
      <c r="AKB63" s="86"/>
      <c r="AKC63" s="86"/>
      <c r="AKD63" s="86"/>
      <c r="AKE63" s="86"/>
      <c r="AKF63" s="86"/>
      <c r="AKG63" s="86"/>
      <c r="AKH63" s="86"/>
      <c r="AKI63" s="86"/>
      <c r="AKJ63" s="86"/>
      <c r="AKK63" s="86"/>
      <c r="AKL63" s="86"/>
      <c r="AKM63" s="86"/>
      <c r="AKN63" s="86"/>
      <c r="AKO63" s="86"/>
      <c r="AKP63" s="86"/>
      <c r="AKQ63" s="86"/>
      <c r="AKR63" s="86"/>
      <c r="AKS63" s="86"/>
      <c r="AKT63" s="86"/>
      <c r="AKU63" s="86"/>
      <c r="AKV63" s="86"/>
      <c r="AKW63" s="86"/>
      <c r="AKX63" s="86"/>
      <c r="AKY63" s="86"/>
      <c r="AKZ63" s="86"/>
      <c r="ALA63" s="86"/>
      <c r="ALB63" s="86"/>
      <c r="ALC63" s="86"/>
      <c r="ALD63" s="86"/>
      <c r="ALE63" s="86"/>
      <c r="ALF63" s="86"/>
      <c r="ALG63" s="86"/>
      <c r="ALH63" s="86"/>
      <c r="ALI63" s="86"/>
      <c r="ALJ63" s="86"/>
      <c r="ALK63" s="86"/>
      <c r="ALL63" s="86"/>
      <c r="ALM63" s="86"/>
      <c r="ALN63" s="86"/>
      <c r="ALO63" s="86"/>
      <c r="ALP63" s="86"/>
      <c r="ALQ63" s="86"/>
      <c r="ALR63" s="86"/>
      <c r="ALS63" s="86"/>
      <c r="ALT63" s="86"/>
      <c r="ALU63" s="86"/>
      <c r="ALV63" s="86"/>
      <c r="ALW63" s="86"/>
      <c r="ALX63" s="86"/>
      <c r="ALY63" s="86"/>
      <c r="ALZ63" s="86"/>
      <c r="AMA63" s="86"/>
      <c r="AMB63" s="86"/>
      <c r="AMC63" s="86"/>
      <c r="AMD63" s="86"/>
      <c r="AME63" s="86"/>
      <c r="AMF63" s="86"/>
      <c r="AMG63" s="86"/>
      <c r="AMH63" s="86"/>
      <c r="AMI63" s="86"/>
      <c r="AMJ63" s="86"/>
      <c r="AMK63" s="86"/>
      <c r="AML63" s="86"/>
      <c r="AMM63" s="86"/>
      <c r="AMN63" s="86"/>
      <c r="AMO63" s="86"/>
      <c r="AMP63" s="86"/>
      <c r="AMQ63" s="86"/>
      <c r="AMR63" s="86"/>
      <c r="AMS63" s="86"/>
      <c r="AMT63" s="86"/>
      <c r="AMU63" s="86"/>
      <c r="AMV63" s="86"/>
      <c r="AMW63" s="86"/>
      <c r="AMX63" s="86"/>
      <c r="AMY63" s="86"/>
      <c r="AMZ63" s="86"/>
      <c r="ANA63" s="86"/>
      <c r="ANB63" s="86"/>
      <c r="ANC63" s="86"/>
      <c r="AND63" s="86"/>
      <c r="ANE63" s="86"/>
      <c r="ANF63" s="86"/>
      <c r="ANG63" s="86"/>
      <c r="ANH63" s="86"/>
      <c r="ANI63" s="86"/>
      <c r="ANJ63" s="86"/>
      <c r="ANK63" s="86"/>
      <c r="ANL63" s="86"/>
      <c r="ANM63" s="86"/>
      <c r="ANN63" s="86"/>
      <c r="ANO63" s="86"/>
      <c r="ANP63" s="86"/>
      <c r="ANQ63" s="86"/>
      <c r="ANR63" s="86"/>
      <c r="ANS63" s="86"/>
      <c r="ANT63" s="86"/>
      <c r="ANU63" s="86"/>
      <c r="ANV63" s="86"/>
      <c r="ANW63" s="86"/>
      <c r="ANX63" s="86"/>
      <c r="ANY63" s="86"/>
      <c r="ANZ63" s="86"/>
      <c r="AOA63" s="86"/>
      <c r="AOB63" s="86"/>
      <c r="AOC63" s="86"/>
      <c r="AOD63" s="86"/>
      <c r="AOE63" s="86"/>
      <c r="AOF63" s="86"/>
      <c r="AOG63" s="86"/>
      <c r="AOH63" s="86"/>
      <c r="AOI63" s="86"/>
      <c r="AOJ63" s="86"/>
      <c r="AOK63" s="86"/>
      <c r="AOL63" s="86"/>
      <c r="AOM63" s="86"/>
      <c r="AON63" s="86"/>
      <c r="AOO63" s="86"/>
      <c r="AOP63" s="86"/>
      <c r="AOQ63" s="86"/>
      <c r="AOR63" s="86"/>
      <c r="AOS63" s="86"/>
      <c r="AOT63" s="86"/>
      <c r="AOU63" s="86"/>
      <c r="AOV63" s="86"/>
      <c r="AOW63" s="86"/>
      <c r="AOX63" s="86"/>
      <c r="AOY63" s="86"/>
      <c r="AOZ63" s="86"/>
      <c r="APA63" s="86"/>
      <c r="APB63" s="86"/>
      <c r="APC63" s="86"/>
      <c r="APD63" s="86"/>
      <c r="APE63" s="86"/>
      <c r="APF63" s="86"/>
      <c r="APG63" s="86"/>
      <c r="APH63" s="86"/>
      <c r="API63" s="86"/>
      <c r="APJ63" s="86"/>
      <c r="APK63" s="86"/>
      <c r="APL63" s="86"/>
      <c r="APM63" s="86"/>
      <c r="APN63" s="86"/>
      <c r="APO63" s="86"/>
      <c r="APP63" s="86"/>
      <c r="APQ63" s="86"/>
      <c r="APR63" s="86"/>
      <c r="APS63" s="86"/>
      <c r="APT63" s="86"/>
      <c r="APU63" s="86"/>
      <c r="APV63" s="86"/>
      <c r="APW63" s="86"/>
      <c r="APX63" s="86"/>
      <c r="APY63" s="86"/>
      <c r="APZ63" s="86"/>
      <c r="AQA63" s="86"/>
      <c r="AQB63" s="86"/>
      <c r="AQC63" s="86"/>
      <c r="AQD63" s="86"/>
      <c r="AQE63" s="86"/>
      <c r="AQF63" s="86"/>
      <c r="AQG63" s="86"/>
      <c r="AQH63" s="86"/>
      <c r="AQI63" s="86"/>
      <c r="AQJ63" s="86"/>
      <c r="AQK63" s="86"/>
      <c r="AQL63" s="86"/>
      <c r="AQM63" s="86"/>
      <c r="AQN63" s="86"/>
      <c r="AQO63" s="86"/>
      <c r="AQP63" s="86"/>
      <c r="AQQ63" s="86"/>
      <c r="AQR63" s="86"/>
      <c r="AQS63" s="86"/>
      <c r="AQT63" s="86"/>
      <c r="AQU63" s="86"/>
      <c r="AQV63" s="86"/>
      <c r="AQW63" s="86"/>
      <c r="AQX63" s="86"/>
      <c r="AQY63" s="86"/>
      <c r="AQZ63" s="86"/>
      <c r="ARA63" s="86"/>
      <c r="ARB63" s="86"/>
      <c r="ARC63" s="86"/>
      <c r="ARD63" s="86"/>
      <c r="ARE63" s="86"/>
      <c r="ARF63" s="86"/>
      <c r="ARG63" s="86"/>
      <c r="ARH63" s="86"/>
      <c r="ARI63" s="86"/>
      <c r="ARJ63" s="86"/>
      <c r="ARK63" s="86"/>
      <c r="ARL63" s="86"/>
      <c r="ARM63" s="86"/>
      <c r="ARN63" s="86"/>
      <c r="ARO63" s="86"/>
      <c r="ARP63" s="86"/>
      <c r="ARQ63" s="86"/>
      <c r="ARR63" s="86"/>
      <c r="ARS63" s="86"/>
      <c r="ART63" s="86"/>
      <c r="ARU63" s="86"/>
      <c r="ARV63" s="86"/>
      <c r="ARW63" s="86"/>
      <c r="ARX63" s="86"/>
      <c r="ARY63" s="86"/>
      <c r="ARZ63" s="86"/>
      <c r="ASA63" s="86"/>
      <c r="ASB63" s="86"/>
      <c r="ASC63" s="86"/>
      <c r="ASD63" s="86"/>
      <c r="ASE63" s="86"/>
      <c r="ASF63" s="86"/>
      <c r="ASG63" s="86"/>
      <c r="ASH63" s="86"/>
      <c r="ASI63" s="86"/>
      <c r="ASJ63" s="86"/>
      <c r="ASK63" s="86"/>
      <c r="ASL63" s="86"/>
      <c r="ASM63" s="86"/>
      <c r="ASN63" s="86"/>
      <c r="ASO63" s="86"/>
      <c r="ASP63" s="86"/>
      <c r="ASQ63" s="86"/>
      <c r="ASR63" s="86"/>
      <c r="ASS63" s="86"/>
      <c r="AST63" s="86"/>
      <c r="ASU63" s="86"/>
      <c r="ASV63" s="86"/>
      <c r="ASW63" s="86"/>
      <c r="ASX63" s="86"/>
      <c r="ASY63" s="86"/>
      <c r="ASZ63" s="86"/>
      <c r="ATA63" s="86"/>
      <c r="ATB63" s="86"/>
      <c r="ATC63" s="86"/>
      <c r="ATD63" s="86"/>
      <c r="ATE63" s="86"/>
      <c r="ATF63" s="86"/>
      <c r="ATG63" s="86"/>
      <c r="ATH63" s="86"/>
      <c r="ATI63" s="86"/>
      <c r="ATJ63" s="86"/>
      <c r="ATK63" s="86"/>
      <c r="ATL63" s="86"/>
      <c r="ATM63" s="86"/>
      <c r="ATN63" s="86"/>
      <c r="ATO63" s="86"/>
      <c r="ATP63" s="86"/>
      <c r="ATQ63" s="86"/>
      <c r="ATR63" s="86"/>
      <c r="ATS63" s="86"/>
      <c r="ATT63" s="86"/>
      <c r="ATU63" s="86"/>
      <c r="ATV63" s="86"/>
      <c r="ATW63" s="86"/>
      <c r="ATX63" s="86"/>
      <c r="ATY63" s="86"/>
      <c r="ATZ63" s="86"/>
      <c r="AUA63" s="86"/>
      <c r="AUB63" s="86"/>
      <c r="AUC63" s="86"/>
      <c r="AUD63" s="86"/>
      <c r="AUE63" s="86"/>
      <c r="AUF63" s="86"/>
      <c r="AUG63" s="86"/>
      <c r="AUH63" s="86"/>
      <c r="AUI63" s="86"/>
      <c r="AUJ63" s="86"/>
      <c r="AUK63" s="86"/>
      <c r="AUL63" s="86"/>
      <c r="AUM63" s="86"/>
      <c r="AUN63" s="86"/>
      <c r="AUO63" s="86"/>
      <c r="AUP63" s="86"/>
      <c r="AUQ63" s="86"/>
      <c r="AUR63" s="86"/>
      <c r="AUS63" s="86"/>
      <c r="AUT63" s="86"/>
      <c r="AUU63" s="86"/>
      <c r="AUV63" s="86"/>
      <c r="AUW63" s="86"/>
      <c r="AUX63" s="86"/>
      <c r="AUY63" s="86"/>
      <c r="AUZ63" s="86"/>
      <c r="AVA63" s="86"/>
      <c r="AVB63" s="86"/>
      <c r="AVC63" s="86"/>
      <c r="AVD63" s="86"/>
      <c r="AVE63" s="86"/>
      <c r="AVF63" s="86"/>
      <c r="AVG63" s="86"/>
      <c r="AVH63" s="86"/>
      <c r="AVI63" s="86"/>
      <c r="AVJ63" s="86"/>
      <c r="AVK63" s="86"/>
      <c r="AVL63" s="86"/>
      <c r="AVM63" s="86"/>
      <c r="AVN63" s="86"/>
      <c r="AVO63" s="86"/>
      <c r="AVP63" s="86"/>
      <c r="AVQ63" s="86"/>
      <c r="AVR63" s="86"/>
      <c r="AVS63" s="86"/>
      <c r="AVT63" s="86"/>
      <c r="AVU63" s="86"/>
      <c r="AVV63" s="86"/>
      <c r="AVW63" s="86"/>
      <c r="AVX63" s="86"/>
      <c r="AVY63" s="86"/>
      <c r="AVZ63" s="86"/>
      <c r="AWA63" s="86"/>
      <c r="AWB63" s="86"/>
      <c r="AWC63" s="86"/>
      <c r="AWD63" s="86"/>
      <c r="AWE63" s="86"/>
      <c r="AWF63" s="86"/>
      <c r="AWG63" s="86"/>
      <c r="AWH63" s="86"/>
      <c r="AWI63" s="86"/>
      <c r="AWJ63" s="86"/>
      <c r="AWK63" s="86"/>
      <c r="AWL63" s="86"/>
      <c r="AWM63" s="86"/>
      <c r="AWN63" s="86"/>
      <c r="AWO63" s="86"/>
      <c r="AWP63" s="86"/>
      <c r="AWQ63" s="86"/>
      <c r="AWR63" s="86"/>
      <c r="AWS63" s="86"/>
      <c r="AWT63" s="86"/>
      <c r="AWU63" s="86"/>
      <c r="AWV63" s="86"/>
      <c r="AWW63" s="86"/>
      <c r="AWX63" s="86"/>
      <c r="AWY63" s="86"/>
      <c r="AWZ63" s="86"/>
      <c r="AXA63" s="86"/>
      <c r="AXB63" s="86"/>
      <c r="AXC63" s="86"/>
      <c r="AXD63" s="86"/>
      <c r="AXE63" s="86"/>
      <c r="AXF63" s="86"/>
      <c r="AXG63" s="86"/>
      <c r="AXH63" s="86"/>
      <c r="AXI63" s="86"/>
      <c r="AXJ63" s="86"/>
      <c r="AXK63" s="86"/>
      <c r="AXL63" s="86"/>
      <c r="AXM63" s="86"/>
      <c r="AXN63" s="86"/>
      <c r="AXO63" s="86"/>
      <c r="AXP63" s="86"/>
      <c r="AXQ63" s="86"/>
      <c r="AXR63" s="86"/>
      <c r="AXS63" s="86"/>
      <c r="AXT63" s="86"/>
      <c r="AXU63" s="86"/>
      <c r="AXV63" s="86"/>
      <c r="AXW63" s="86"/>
      <c r="AXX63" s="86"/>
      <c r="AXY63" s="86"/>
      <c r="AXZ63" s="86"/>
      <c r="AYA63" s="86"/>
      <c r="AYB63" s="86"/>
      <c r="AYC63" s="86"/>
      <c r="AYD63" s="86"/>
      <c r="AYE63" s="86"/>
      <c r="AYF63" s="86"/>
      <c r="AYG63" s="86"/>
      <c r="AYH63" s="86"/>
      <c r="AYI63" s="86"/>
      <c r="AYJ63" s="86"/>
      <c r="AYK63" s="86"/>
      <c r="AYL63" s="86"/>
      <c r="AYM63" s="86"/>
      <c r="AYN63" s="86"/>
      <c r="AYO63" s="86"/>
      <c r="AYP63" s="86"/>
      <c r="AYQ63" s="86"/>
      <c r="AYR63" s="86"/>
      <c r="AYS63" s="86"/>
      <c r="AYT63" s="86"/>
      <c r="AYU63" s="86"/>
      <c r="AYV63" s="86"/>
      <c r="AYW63" s="86"/>
      <c r="AYX63" s="86"/>
      <c r="AYY63" s="86"/>
      <c r="AYZ63" s="86"/>
      <c r="AZA63" s="86"/>
      <c r="AZB63" s="86"/>
      <c r="AZC63" s="86"/>
      <c r="AZD63" s="86"/>
      <c r="AZE63" s="86"/>
      <c r="AZF63" s="86"/>
      <c r="AZG63" s="86"/>
      <c r="AZH63" s="86"/>
      <c r="AZI63" s="86"/>
      <c r="AZJ63" s="86"/>
      <c r="AZK63" s="86"/>
      <c r="AZL63" s="86"/>
      <c r="AZM63" s="86"/>
      <c r="AZN63" s="86"/>
      <c r="AZO63" s="86"/>
      <c r="AZP63" s="86"/>
      <c r="AZQ63" s="86"/>
      <c r="AZR63" s="86"/>
      <c r="AZS63" s="86"/>
      <c r="AZT63" s="86"/>
      <c r="AZU63" s="86"/>
      <c r="AZV63" s="86"/>
      <c r="AZW63" s="86"/>
      <c r="AZX63" s="86"/>
      <c r="AZY63" s="86"/>
      <c r="AZZ63" s="86"/>
      <c r="BAA63" s="86"/>
      <c r="BAB63" s="86"/>
      <c r="BAC63" s="86"/>
      <c r="BAD63" s="86"/>
      <c r="BAE63" s="86"/>
      <c r="BAF63" s="86"/>
      <c r="BAG63" s="86"/>
      <c r="BAH63" s="86"/>
      <c r="BAI63" s="86"/>
      <c r="BAJ63" s="86"/>
      <c r="BAK63" s="86"/>
      <c r="BAL63" s="86"/>
      <c r="BAM63" s="86"/>
      <c r="BAN63" s="86"/>
      <c r="BAO63" s="86"/>
      <c r="BAP63" s="86"/>
      <c r="BAQ63" s="86"/>
      <c r="BAR63" s="86"/>
      <c r="BAS63" s="86"/>
      <c r="BAT63" s="86"/>
      <c r="BAU63" s="86"/>
      <c r="BAV63" s="86"/>
      <c r="BAW63" s="86"/>
      <c r="BAX63" s="86"/>
      <c r="BAY63" s="86"/>
      <c r="BAZ63" s="86"/>
      <c r="BBA63" s="86"/>
      <c r="BBB63" s="86"/>
      <c r="BBC63" s="86"/>
      <c r="BBD63" s="86"/>
      <c r="BBE63" s="86"/>
      <c r="BBF63" s="86"/>
      <c r="BBG63" s="86"/>
      <c r="BBH63" s="86"/>
      <c r="BBI63" s="86"/>
      <c r="BBJ63" s="86"/>
      <c r="BBK63" s="86"/>
      <c r="BBL63" s="86"/>
      <c r="BBM63" s="86"/>
      <c r="BBN63" s="86"/>
      <c r="BBO63" s="86"/>
      <c r="BBP63" s="86"/>
      <c r="BBQ63" s="86"/>
      <c r="BBR63" s="86"/>
      <c r="BBS63" s="86"/>
      <c r="BBT63" s="86"/>
      <c r="BBU63" s="86"/>
      <c r="BBV63" s="86"/>
      <c r="BBW63" s="86"/>
      <c r="BBX63" s="86"/>
      <c r="BBY63" s="86"/>
      <c r="BBZ63" s="86"/>
      <c r="BCA63" s="86"/>
      <c r="BCB63" s="86"/>
      <c r="BCC63" s="86"/>
      <c r="BCD63" s="86"/>
      <c r="BCE63" s="86"/>
      <c r="BCF63" s="86"/>
      <c r="BCG63" s="86"/>
      <c r="BCH63" s="86"/>
      <c r="BCI63" s="86"/>
      <c r="BCJ63" s="86"/>
      <c r="BCK63" s="86"/>
      <c r="BCL63" s="86"/>
      <c r="BCM63" s="86"/>
      <c r="BCN63" s="86"/>
      <c r="BCO63" s="86"/>
      <c r="BCP63" s="86"/>
      <c r="BCQ63" s="86"/>
      <c r="BCR63" s="86"/>
      <c r="BCS63" s="86"/>
      <c r="BCT63" s="86"/>
      <c r="BCU63" s="86"/>
      <c r="BCV63" s="86"/>
      <c r="BCW63" s="86"/>
      <c r="BCX63" s="86"/>
      <c r="BCY63" s="86"/>
      <c r="BCZ63" s="86"/>
      <c r="BDA63" s="86"/>
      <c r="BDB63" s="86"/>
      <c r="BDC63" s="86"/>
      <c r="BDD63" s="86"/>
      <c r="BDE63" s="86"/>
      <c r="BDF63" s="86"/>
      <c r="BDG63" s="86"/>
      <c r="BDH63" s="86"/>
      <c r="BDI63" s="86"/>
      <c r="BDJ63" s="86"/>
      <c r="BDK63" s="86"/>
      <c r="BDL63" s="86"/>
      <c r="BDM63" s="86"/>
      <c r="BDN63" s="86"/>
      <c r="BDO63" s="86"/>
      <c r="BDP63" s="86"/>
      <c r="BDQ63" s="86"/>
      <c r="BDR63" s="86"/>
      <c r="BDS63" s="86"/>
      <c r="BDT63" s="86"/>
      <c r="BDU63" s="86"/>
      <c r="BDV63" s="86"/>
      <c r="BDW63" s="86"/>
      <c r="BDX63" s="86"/>
      <c r="BDY63" s="86"/>
      <c r="BDZ63" s="86"/>
      <c r="BEA63" s="86"/>
      <c r="BEB63" s="86"/>
      <c r="BEC63" s="86"/>
      <c r="BED63" s="86"/>
      <c r="BEE63" s="86"/>
      <c r="BEF63" s="86"/>
      <c r="BEG63" s="86"/>
      <c r="BEH63" s="86"/>
      <c r="BEI63" s="86"/>
      <c r="BEJ63" s="86"/>
      <c r="BEK63" s="86"/>
      <c r="BEL63" s="86"/>
      <c r="BEM63" s="86"/>
      <c r="BEN63" s="86"/>
      <c r="BEO63" s="86"/>
      <c r="BEP63" s="86"/>
      <c r="BEQ63" s="86"/>
      <c r="BER63" s="86"/>
      <c r="BES63" s="86"/>
      <c r="BET63" s="86"/>
      <c r="BEU63" s="86"/>
      <c r="BEV63" s="86"/>
      <c r="BEW63" s="86"/>
      <c r="BEX63" s="86"/>
      <c r="BEY63" s="86"/>
      <c r="BEZ63" s="86"/>
      <c r="BFA63" s="86"/>
      <c r="BFB63" s="86"/>
      <c r="BFC63" s="86"/>
      <c r="BFD63" s="86"/>
      <c r="BFE63" s="86"/>
      <c r="BFF63" s="86"/>
      <c r="BFG63" s="86"/>
      <c r="BFH63" s="86"/>
      <c r="BFI63" s="86"/>
      <c r="BFJ63" s="86"/>
      <c r="BFK63" s="86"/>
      <c r="BFL63" s="86"/>
      <c r="BFM63" s="86"/>
      <c r="BFN63" s="86"/>
      <c r="BFO63" s="86"/>
      <c r="BFP63" s="86"/>
      <c r="BFQ63" s="86"/>
      <c r="BFR63" s="86"/>
      <c r="BFS63" s="86"/>
      <c r="BFT63" s="86"/>
      <c r="BFU63" s="86"/>
      <c r="BFV63" s="86"/>
      <c r="BFW63" s="86"/>
      <c r="BFX63" s="86"/>
      <c r="BFY63" s="86"/>
      <c r="BFZ63" s="86"/>
      <c r="BGA63" s="86"/>
      <c r="BGB63" s="86"/>
      <c r="BGC63" s="86"/>
      <c r="BGD63" s="86"/>
      <c r="BGE63" s="86"/>
      <c r="BGF63" s="86"/>
      <c r="BGG63" s="86"/>
      <c r="BGH63" s="86"/>
      <c r="BGI63" s="86"/>
      <c r="BGJ63" s="86"/>
      <c r="BGK63" s="86"/>
      <c r="BGL63" s="86"/>
      <c r="BGM63" s="86"/>
      <c r="BGN63" s="86"/>
      <c r="BGO63" s="86"/>
      <c r="BGP63" s="86"/>
      <c r="BGQ63" s="86"/>
      <c r="BGR63" s="86"/>
      <c r="BGS63" s="86"/>
      <c r="BGT63" s="86"/>
      <c r="BGU63" s="86"/>
      <c r="BGV63" s="86"/>
      <c r="BGW63" s="86"/>
      <c r="BGX63" s="86"/>
      <c r="BGY63" s="86"/>
      <c r="BGZ63" s="86"/>
      <c r="BHA63" s="86"/>
      <c r="BHB63" s="86"/>
      <c r="BHC63" s="86"/>
      <c r="BHD63" s="86"/>
      <c r="BHE63" s="86"/>
      <c r="BHF63" s="86"/>
      <c r="BHG63" s="86"/>
      <c r="BHH63" s="86"/>
      <c r="BHI63" s="86"/>
      <c r="BHJ63" s="86"/>
      <c r="BHK63" s="86"/>
      <c r="BHL63" s="86"/>
      <c r="BHM63" s="86"/>
      <c r="BHN63" s="86"/>
      <c r="BHO63" s="86"/>
      <c r="BHP63" s="86"/>
      <c r="BHQ63" s="86"/>
      <c r="BHR63" s="86"/>
      <c r="BHS63" s="86"/>
      <c r="BHT63" s="86"/>
      <c r="BHU63" s="86"/>
      <c r="BHV63" s="86"/>
      <c r="BHW63" s="86"/>
      <c r="BHX63" s="86"/>
      <c r="BHY63" s="86"/>
      <c r="BHZ63" s="86"/>
      <c r="BIA63" s="86"/>
      <c r="BIB63" s="86"/>
      <c r="BIC63" s="86"/>
      <c r="BID63" s="86"/>
      <c r="BIE63" s="86"/>
      <c r="BIF63" s="86"/>
      <c r="BIG63" s="86"/>
      <c r="BIH63" s="86"/>
      <c r="BII63" s="86"/>
      <c r="BIJ63" s="86"/>
      <c r="BIK63" s="86"/>
      <c r="BIL63" s="86"/>
      <c r="BIM63" s="86"/>
      <c r="BIN63" s="86"/>
      <c r="BIO63" s="86"/>
      <c r="BIP63" s="86"/>
      <c r="BIQ63" s="86"/>
      <c r="BIR63" s="86"/>
      <c r="BIS63" s="86"/>
      <c r="BIT63" s="86"/>
      <c r="BIU63" s="86"/>
      <c r="BIV63" s="86"/>
      <c r="BIW63" s="86"/>
      <c r="BIX63" s="86"/>
      <c r="BIY63" s="86"/>
      <c r="BIZ63" s="86"/>
      <c r="BJA63" s="86"/>
      <c r="BJB63" s="86"/>
      <c r="BJC63" s="86"/>
      <c r="BJD63" s="86"/>
      <c r="BJE63" s="86"/>
      <c r="BJF63" s="86"/>
      <c r="BJG63" s="86"/>
      <c r="BJH63" s="86"/>
      <c r="BJI63" s="86"/>
      <c r="BJJ63" s="86"/>
      <c r="BJK63" s="86"/>
      <c r="BJL63" s="86"/>
      <c r="BJM63" s="86"/>
      <c r="BJN63" s="86"/>
      <c r="BJO63" s="86"/>
      <c r="BJP63" s="86"/>
      <c r="BJQ63" s="86"/>
      <c r="BJR63" s="86"/>
      <c r="BJS63" s="86"/>
      <c r="BJT63" s="86"/>
      <c r="BJU63" s="86"/>
      <c r="BJV63" s="86"/>
      <c r="BJW63" s="86"/>
      <c r="BJX63" s="86"/>
      <c r="BJY63" s="86"/>
      <c r="BJZ63" s="86"/>
      <c r="BKA63" s="86"/>
      <c r="BKB63" s="86"/>
      <c r="BKC63" s="86"/>
      <c r="BKD63" s="86"/>
      <c r="BKE63" s="86"/>
      <c r="BKF63" s="86"/>
      <c r="BKG63" s="86"/>
      <c r="BKH63" s="86"/>
      <c r="BKI63" s="86"/>
      <c r="BKJ63" s="86"/>
      <c r="BKK63" s="86"/>
      <c r="BKL63" s="86"/>
      <c r="BKM63" s="86"/>
      <c r="BKN63" s="86"/>
      <c r="BKO63" s="86"/>
      <c r="BKP63" s="86"/>
      <c r="BKQ63" s="86"/>
      <c r="BKR63" s="86"/>
      <c r="BKS63" s="86"/>
      <c r="BKT63" s="86"/>
      <c r="BKU63" s="86"/>
      <c r="BKV63" s="86"/>
      <c r="BKW63" s="86"/>
      <c r="BKX63" s="86"/>
      <c r="BKY63" s="86"/>
      <c r="BKZ63" s="86"/>
      <c r="BLA63" s="86"/>
      <c r="BLB63" s="86"/>
      <c r="BLC63" s="86"/>
      <c r="BLD63" s="86"/>
      <c r="BLE63" s="86"/>
      <c r="BLF63" s="86"/>
      <c r="BLG63" s="86"/>
      <c r="BLH63" s="86"/>
      <c r="BLI63" s="86"/>
      <c r="BLJ63" s="86"/>
      <c r="BLK63" s="86"/>
      <c r="BLL63" s="86"/>
      <c r="BLM63" s="86"/>
      <c r="BLN63" s="86"/>
      <c r="BLO63" s="86"/>
      <c r="BLP63" s="86"/>
      <c r="BLQ63" s="86"/>
      <c r="BLR63" s="86"/>
      <c r="BLS63" s="86"/>
      <c r="BLT63" s="86"/>
      <c r="BLU63" s="86"/>
      <c r="BLV63" s="86"/>
      <c r="BLW63" s="86"/>
      <c r="BLX63" s="86"/>
      <c r="BLY63" s="86"/>
      <c r="BLZ63" s="86"/>
      <c r="BMA63" s="86"/>
      <c r="BMB63" s="86"/>
      <c r="BMC63" s="86"/>
      <c r="BMD63" s="86"/>
      <c r="BME63" s="86"/>
      <c r="BMF63" s="86"/>
      <c r="BMG63" s="86"/>
      <c r="BMH63" s="86"/>
      <c r="BMI63" s="86"/>
      <c r="BMJ63" s="86"/>
      <c r="BMK63" s="86"/>
      <c r="BML63" s="86"/>
      <c r="BMM63" s="86"/>
      <c r="BMN63" s="86"/>
      <c r="BMO63" s="86"/>
      <c r="BMP63" s="86"/>
      <c r="BMQ63" s="86"/>
      <c r="BMR63" s="86"/>
      <c r="BMS63" s="86"/>
      <c r="BMT63" s="86"/>
      <c r="BMU63" s="86"/>
      <c r="BMV63" s="86"/>
      <c r="BMW63" s="86"/>
      <c r="BMX63" s="86"/>
      <c r="BMY63" s="86"/>
      <c r="BMZ63" s="86"/>
      <c r="BNA63" s="86"/>
      <c r="BNB63" s="86"/>
      <c r="BNC63" s="86"/>
      <c r="BND63" s="86"/>
      <c r="BNE63" s="86"/>
      <c r="BNF63" s="86"/>
      <c r="BNG63" s="86"/>
      <c r="BNH63" s="86"/>
      <c r="BNI63" s="86"/>
      <c r="BNJ63" s="86"/>
      <c r="BNK63" s="86"/>
      <c r="BNL63" s="86"/>
      <c r="BNM63" s="86"/>
      <c r="BNN63" s="86"/>
      <c r="BNO63" s="86"/>
      <c r="BNP63" s="86"/>
      <c r="BNQ63" s="86"/>
      <c r="BNR63" s="86"/>
      <c r="BNS63" s="86"/>
      <c r="BNT63" s="86"/>
      <c r="BNU63" s="86"/>
      <c r="BNV63" s="86"/>
      <c r="BNW63" s="86"/>
      <c r="BNX63" s="86"/>
      <c r="BNY63" s="86"/>
      <c r="BNZ63" s="86"/>
      <c r="BOA63" s="86"/>
      <c r="BOB63" s="86"/>
      <c r="BOC63" s="86"/>
      <c r="BOD63" s="86"/>
      <c r="BOE63" s="86"/>
      <c r="BOF63" s="86"/>
      <c r="BOG63" s="86"/>
      <c r="BOH63" s="86"/>
      <c r="BOI63" s="86"/>
      <c r="BOJ63" s="86"/>
      <c r="BOK63" s="86"/>
      <c r="BOL63" s="86"/>
      <c r="BOM63" s="86"/>
      <c r="BON63" s="86"/>
      <c r="BOO63" s="86"/>
      <c r="BOP63" s="86"/>
      <c r="BOQ63" s="86"/>
      <c r="BOR63" s="86"/>
      <c r="BOS63" s="86"/>
      <c r="BOT63" s="86"/>
      <c r="BOU63" s="86"/>
      <c r="BOV63" s="86"/>
      <c r="BOW63" s="86"/>
      <c r="BOX63" s="86"/>
      <c r="BOY63" s="86"/>
      <c r="BOZ63" s="86"/>
      <c r="BPA63" s="86"/>
      <c r="BPB63" s="86"/>
      <c r="BPC63" s="86"/>
      <c r="BPD63" s="86"/>
      <c r="BPE63" s="86"/>
      <c r="BPF63" s="86"/>
      <c r="BPG63" s="86"/>
      <c r="BPH63" s="86"/>
      <c r="BPI63" s="86"/>
      <c r="BPJ63" s="86"/>
      <c r="BPK63" s="86"/>
      <c r="BPL63" s="86"/>
      <c r="BPM63" s="86"/>
      <c r="BPN63" s="86"/>
      <c r="BPO63" s="86"/>
      <c r="BPP63" s="86"/>
      <c r="BPQ63" s="86"/>
      <c r="BPR63" s="86"/>
      <c r="BPS63" s="86"/>
      <c r="BPT63" s="86"/>
      <c r="BPU63" s="86"/>
      <c r="BPV63" s="86"/>
      <c r="BPW63" s="86"/>
      <c r="BPX63" s="86"/>
      <c r="BPY63" s="86"/>
      <c r="BPZ63" s="86"/>
      <c r="BQA63" s="86"/>
      <c r="BQB63" s="86"/>
      <c r="BQC63" s="86"/>
      <c r="BQD63" s="86"/>
      <c r="BQE63" s="86"/>
      <c r="BQF63" s="86"/>
      <c r="BQG63" s="86"/>
      <c r="BQH63" s="86"/>
      <c r="BQI63" s="86"/>
      <c r="BQJ63" s="86"/>
      <c r="BQK63" s="86"/>
      <c r="BQL63" s="86"/>
      <c r="BQM63" s="86"/>
      <c r="BQN63" s="86"/>
      <c r="BQO63" s="86"/>
      <c r="BQP63" s="86"/>
      <c r="BQQ63" s="86"/>
      <c r="BQR63" s="86"/>
      <c r="BQS63" s="86"/>
      <c r="BQT63" s="86"/>
      <c r="BQU63" s="86"/>
      <c r="BQV63" s="86"/>
      <c r="BQW63" s="86"/>
      <c r="BQX63" s="86"/>
      <c r="BQY63" s="86"/>
      <c r="BQZ63" s="86"/>
      <c r="BRA63" s="86"/>
      <c r="BRB63" s="86"/>
      <c r="BRC63" s="86"/>
      <c r="BRD63" s="86"/>
      <c r="BRE63" s="86"/>
      <c r="BRF63" s="86"/>
      <c r="BRG63" s="86"/>
      <c r="BRH63" s="86"/>
      <c r="BRI63" s="86"/>
      <c r="BRJ63" s="86"/>
      <c r="BRK63" s="86"/>
      <c r="BRL63" s="86"/>
      <c r="BRM63" s="86"/>
      <c r="BRN63" s="86"/>
      <c r="BRO63" s="86"/>
      <c r="BRP63" s="86"/>
      <c r="BRQ63" s="86"/>
      <c r="BRR63" s="86"/>
      <c r="BRS63" s="86"/>
      <c r="BRT63" s="86"/>
      <c r="BRU63" s="86"/>
      <c r="BRV63" s="86"/>
      <c r="BRW63" s="86"/>
      <c r="BRX63" s="86"/>
      <c r="BRY63" s="86"/>
      <c r="BRZ63" s="86"/>
      <c r="BSA63" s="86"/>
      <c r="BSB63" s="86"/>
      <c r="BSC63" s="86"/>
      <c r="BSD63" s="86"/>
      <c r="BSE63" s="86"/>
      <c r="BSF63" s="86"/>
      <c r="BSG63" s="86"/>
      <c r="BSH63" s="86"/>
      <c r="BSI63" s="86"/>
      <c r="BSJ63" s="86"/>
      <c r="BSK63" s="86"/>
      <c r="BSL63" s="86"/>
      <c r="BSM63" s="86"/>
      <c r="BSN63" s="86"/>
      <c r="BSO63" s="86"/>
      <c r="BSP63" s="86"/>
      <c r="BSQ63" s="86"/>
      <c r="BSR63" s="86"/>
      <c r="BSS63" s="86"/>
      <c r="BST63" s="86"/>
      <c r="BSU63" s="86"/>
      <c r="BSV63" s="86"/>
      <c r="BSW63" s="86"/>
      <c r="BSX63" s="86"/>
      <c r="BSY63" s="86"/>
      <c r="BSZ63" s="86"/>
      <c r="BTA63" s="86"/>
      <c r="BTB63" s="86"/>
      <c r="BTC63" s="86"/>
      <c r="BTD63" s="86"/>
      <c r="BTE63" s="86"/>
      <c r="BTF63" s="86"/>
      <c r="BTG63" s="86"/>
      <c r="BTH63" s="86"/>
      <c r="BTI63" s="86"/>
      <c r="BTJ63" s="86"/>
      <c r="BTK63" s="86"/>
      <c r="BTL63" s="86"/>
      <c r="BTM63" s="86"/>
      <c r="BTN63" s="86"/>
      <c r="BTO63" s="86"/>
      <c r="BTP63" s="86"/>
      <c r="BTQ63" s="86"/>
      <c r="BTR63" s="86"/>
      <c r="BTS63" s="86"/>
      <c r="BTT63" s="86"/>
      <c r="BTU63" s="86"/>
      <c r="BTV63" s="86"/>
      <c r="BTW63" s="86"/>
      <c r="BTX63" s="86"/>
      <c r="BTY63" s="86"/>
      <c r="BTZ63" s="86"/>
      <c r="BUA63" s="86"/>
      <c r="BUB63" s="86"/>
      <c r="BUC63" s="86"/>
      <c r="BUD63" s="86"/>
      <c r="BUE63" s="86"/>
      <c r="BUF63" s="86"/>
      <c r="BUG63" s="86"/>
      <c r="BUH63" s="86"/>
      <c r="BUI63" s="86"/>
      <c r="BUJ63" s="86"/>
      <c r="BUK63" s="86"/>
      <c r="BUL63" s="86"/>
      <c r="BUM63" s="86"/>
      <c r="BUN63" s="86"/>
      <c r="BUO63" s="86"/>
      <c r="BUP63" s="86"/>
      <c r="BUQ63" s="86"/>
      <c r="BUR63" s="86"/>
      <c r="BUS63" s="86"/>
      <c r="BUT63" s="86"/>
      <c r="BUU63" s="86"/>
      <c r="BUV63" s="86"/>
      <c r="BUW63" s="86"/>
      <c r="BUX63" s="86"/>
      <c r="BUY63" s="86"/>
      <c r="BUZ63" s="86"/>
      <c r="BVA63" s="86"/>
      <c r="BVB63" s="86"/>
      <c r="BVC63" s="86"/>
      <c r="BVD63" s="86"/>
      <c r="BVE63" s="86"/>
      <c r="BVF63" s="86"/>
      <c r="BVG63" s="86"/>
      <c r="BVH63" s="86"/>
      <c r="BVI63" s="86"/>
      <c r="BVJ63" s="86"/>
      <c r="BVK63" s="86"/>
      <c r="BVL63" s="86"/>
      <c r="BVM63" s="86"/>
      <c r="BVN63" s="86"/>
      <c r="BVO63" s="86"/>
      <c r="BVP63" s="86"/>
      <c r="BVQ63" s="86"/>
      <c r="BVR63" s="86"/>
      <c r="BVS63" s="86"/>
      <c r="BVT63" s="86"/>
      <c r="BVU63" s="86"/>
      <c r="BVV63" s="86"/>
      <c r="BVW63" s="86"/>
      <c r="BVX63" s="86"/>
      <c r="BVY63" s="86"/>
      <c r="BVZ63" s="86"/>
      <c r="BWA63" s="86"/>
      <c r="BWB63" s="86"/>
      <c r="BWC63" s="86"/>
      <c r="BWD63" s="86"/>
      <c r="BWE63" s="86"/>
      <c r="BWF63" s="86"/>
      <c r="BWG63" s="86"/>
      <c r="BWH63" s="86"/>
      <c r="BWI63" s="86"/>
      <c r="BWJ63" s="86"/>
      <c r="BWK63" s="86"/>
      <c r="BWL63" s="86"/>
      <c r="BWM63" s="86"/>
      <c r="BWN63" s="86"/>
      <c r="BWO63" s="86"/>
      <c r="BWP63" s="86"/>
      <c r="BWQ63" s="86"/>
      <c r="BWR63" s="86"/>
      <c r="BWS63" s="86"/>
      <c r="BWT63" s="86"/>
      <c r="BWU63" s="86"/>
      <c r="BWV63" s="86"/>
      <c r="BWW63" s="86"/>
      <c r="BWX63" s="86"/>
      <c r="BWY63" s="86"/>
      <c r="BWZ63" s="86"/>
      <c r="BXA63" s="86"/>
      <c r="BXB63" s="86"/>
      <c r="BXC63" s="86"/>
      <c r="BXD63" s="86"/>
      <c r="BXE63" s="86"/>
      <c r="BXF63" s="86"/>
      <c r="BXG63" s="86"/>
      <c r="BXH63" s="86"/>
      <c r="BXI63" s="86"/>
      <c r="BXJ63" s="86"/>
      <c r="BXK63" s="86"/>
      <c r="BXL63" s="86"/>
      <c r="BXM63" s="86"/>
      <c r="BXN63" s="86"/>
      <c r="BXO63" s="86"/>
      <c r="BXP63" s="86"/>
      <c r="BXQ63" s="86"/>
      <c r="BXR63" s="86"/>
      <c r="BXS63" s="86"/>
      <c r="BXT63" s="86"/>
      <c r="BXU63" s="86"/>
      <c r="BXV63" s="86"/>
      <c r="BXW63" s="86"/>
      <c r="BXX63" s="86"/>
      <c r="BXY63" s="86"/>
      <c r="BXZ63" s="86"/>
      <c r="BYA63" s="86"/>
      <c r="BYB63" s="86"/>
      <c r="BYC63" s="86"/>
      <c r="BYD63" s="86"/>
      <c r="BYE63" s="86"/>
      <c r="BYF63" s="86"/>
      <c r="BYG63" s="86"/>
      <c r="BYH63" s="86"/>
      <c r="BYI63" s="86"/>
      <c r="BYJ63" s="86"/>
      <c r="BYK63" s="86"/>
      <c r="BYL63" s="86"/>
      <c r="BYM63" s="86"/>
      <c r="BYN63" s="86"/>
      <c r="BYO63" s="86"/>
      <c r="BYP63" s="86"/>
      <c r="BYQ63" s="86"/>
      <c r="BYR63" s="86"/>
      <c r="BYS63" s="86"/>
      <c r="BYT63" s="86"/>
      <c r="BYU63" s="86"/>
      <c r="BYV63" s="86"/>
      <c r="BYW63" s="86"/>
      <c r="BYX63" s="86"/>
      <c r="BYY63" s="86"/>
      <c r="BYZ63" s="86"/>
      <c r="BZA63" s="86"/>
      <c r="BZB63" s="86"/>
      <c r="BZC63" s="86"/>
      <c r="BZD63" s="86"/>
      <c r="BZE63" s="86"/>
      <c r="BZF63" s="86"/>
      <c r="BZG63" s="86"/>
      <c r="BZH63" s="86"/>
      <c r="BZI63" s="86"/>
      <c r="BZJ63" s="86"/>
      <c r="BZK63" s="86"/>
      <c r="BZL63" s="86"/>
      <c r="BZM63" s="86"/>
      <c r="BZN63" s="86"/>
      <c r="BZO63" s="86"/>
      <c r="BZP63" s="86"/>
      <c r="BZQ63" s="86"/>
      <c r="BZR63" s="86"/>
      <c r="BZS63" s="86"/>
      <c r="BZT63" s="86"/>
      <c r="BZU63" s="86"/>
      <c r="BZV63" s="86"/>
      <c r="BZW63" s="86"/>
      <c r="BZX63" s="86"/>
      <c r="BZY63" s="86"/>
      <c r="BZZ63" s="86"/>
      <c r="CAA63" s="86"/>
      <c r="CAB63" s="86"/>
      <c r="CAC63" s="86"/>
      <c r="CAD63" s="86"/>
      <c r="CAE63" s="86"/>
      <c r="CAF63" s="86"/>
      <c r="CAG63" s="86"/>
      <c r="CAH63" s="86"/>
      <c r="CAI63" s="86"/>
      <c r="CAJ63" s="86"/>
      <c r="CAK63" s="86"/>
      <c r="CAL63" s="86"/>
      <c r="CAM63" s="86"/>
      <c r="CAN63" s="86"/>
      <c r="CAO63" s="86"/>
      <c r="CAP63" s="86"/>
      <c r="CAQ63" s="86"/>
      <c r="CAR63" s="86"/>
      <c r="CAS63" s="86"/>
      <c r="CAT63" s="86"/>
      <c r="CAU63" s="86"/>
      <c r="CAV63" s="86"/>
      <c r="CAW63" s="86"/>
      <c r="CAX63" s="86"/>
      <c r="CAY63" s="86"/>
      <c r="CAZ63" s="86"/>
      <c r="CBA63" s="86"/>
      <c r="CBB63" s="86"/>
      <c r="CBC63" s="86"/>
      <c r="CBD63" s="86"/>
      <c r="CBE63" s="86"/>
      <c r="CBF63" s="86"/>
      <c r="CBG63" s="86"/>
      <c r="CBH63" s="86"/>
      <c r="CBI63" s="86"/>
      <c r="CBJ63" s="86"/>
      <c r="CBK63" s="86"/>
      <c r="CBL63" s="86"/>
      <c r="CBM63" s="86"/>
      <c r="CBN63" s="86"/>
      <c r="CBO63" s="86"/>
      <c r="CBP63" s="86"/>
      <c r="CBQ63" s="86"/>
      <c r="CBR63" s="86"/>
      <c r="CBS63" s="86"/>
      <c r="CBT63" s="86"/>
      <c r="CBU63" s="86"/>
      <c r="CBV63" s="86"/>
      <c r="CBW63" s="86"/>
      <c r="CBX63" s="86"/>
      <c r="CBY63" s="86"/>
      <c r="CBZ63" s="86"/>
      <c r="CCA63" s="86"/>
      <c r="CCB63" s="86"/>
      <c r="CCC63" s="86"/>
      <c r="CCD63" s="86"/>
      <c r="CCE63" s="86"/>
      <c r="CCF63" s="86"/>
      <c r="CCG63" s="86"/>
      <c r="CCH63" s="86"/>
      <c r="CCI63" s="86"/>
      <c r="CCJ63" s="86"/>
      <c r="CCK63" s="86"/>
      <c r="CCL63" s="86"/>
      <c r="CCM63" s="86"/>
      <c r="CCN63" s="86"/>
      <c r="CCO63" s="86"/>
      <c r="CCP63" s="86"/>
      <c r="CCQ63" s="86"/>
      <c r="CCR63" s="86"/>
      <c r="CCS63" s="86"/>
      <c r="CCT63" s="86"/>
      <c r="CCU63" s="86"/>
      <c r="CCV63" s="86"/>
      <c r="CCW63" s="86"/>
      <c r="CCX63" s="86"/>
      <c r="CCY63" s="86"/>
      <c r="CCZ63" s="86"/>
      <c r="CDA63" s="86"/>
      <c r="CDB63" s="86"/>
      <c r="CDC63" s="86"/>
      <c r="CDD63" s="86"/>
      <c r="CDE63" s="86"/>
      <c r="CDF63" s="86"/>
      <c r="CDG63" s="86"/>
      <c r="CDH63" s="86"/>
      <c r="CDI63" s="86"/>
      <c r="CDJ63" s="86"/>
      <c r="CDK63" s="86"/>
      <c r="CDL63" s="86"/>
      <c r="CDM63" s="86"/>
      <c r="CDN63" s="86"/>
      <c r="CDO63" s="86"/>
      <c r="CDP63" s="86"/>
      <c r="CDQ63" s="86"/>
      <c r="CDR63" s="86"/>
      <c r="CDS63" s="86"/>
      <c r="CDT63" s="86"/>
      <c r="CDU63" s="86"/>
      <c r="CDV63" s="86"/>
      <c r="CDW63" s="86"/>
      <c r="CDX63" s="86"/>
      <c r="CDY63" s="86"/>
      <c r="CDZ63" s="86"/>
      <c r="CEA63" s="86"/>
      <c r="CEB63" s="86"/>
      <c r="CEC63" s="86"/>
      <c r="CED63" s="86"/>
      <c r="CEE63" s="86"/>
      <c r="CEF63" s="86"/>
      <c r="CEG63" s="86"/>
      <c r="CEH63" s="86"/>
      <c r="CEI63" s="86"/>
      <c r="CEJ63" s="86"/>
      <c r="CEK63" s="86"/>
      <c r="CEL63" s="86"/>
      <c r="CEM63" s="86"/>
      <c r="CEN63" s="86"/>
      <c r="CEO63" s="86"/>
      <c r="CEP63" s="86"/>
      <c r="CEQ63" s="86"/>
      <c r="CER63" s="86"/>
      <c r="CES63" s="86"/>
      <c r="CET63" s="86"/>
      <c r="CEU63" s="86"/>
      <c r="CEV63" s="86"/>
      <c r="CEW63" s="86"/>
      <c r="CEX63" s="86"/>
      <c r="CEY63" s="86"/>
      <c r="CEZ63" s="86"/>
      <c r="CFA63" s="86"/>
      <c r="CFB63" s="86"/>
      <c r="CFC63" s="86"/>
      <c r="CFD63" s="86"/>
      <c r="CFE63" s="86"/>
      <c r="CFF63" s="86"/>
      <c r="CFG63" s="86"/>
      <c r="CFH63" s="86"/>
      <c r="CFI63" s="86"/>
      <c r="CFJ63" s="86"/>
      <c r="CFK63" s="86"/>
      <c r="CFL63" s="86"/>
      <c r="CFM63" s="86"/>
      <c r="CFN63" s="86"/>
      <c r="CFO63" s="86"/>
      <c r="CFP63" s="86"/>
      <c r="CFQ63" s="86"/>
      <c r="CFR63" s="86"/>
      <c r="CFS63" s="86"/>
      <c r="CFT63" s="86"/>
      <c r="CFU63" s="86"/>
      <c r="CFV63" s="86"/>
      <c r="CFW63" s="86"/>
      <c r="CFX63" s="86"/>
      <c r="CFY63" s="86"/>
      <c r="CFZ63" s="86"/>
      <c r="CGA63" s="86"/>
      <c r="CGB63" s="86"/>
      <c r="CGC63" s="86"/>
      <c r="CGD63" s="86"/>
      <c r="CGE63" s="86"/>
      <c r="CGF63" s="86"/>
      <c r="CGG63" s="86"/>
      <c r="CGH63" s="86"/>
      <c r="CGI63" s="86"/>
      <c r="CGJ63" s="86"/>
      <c r="CGK63" s="86"/>
      <c r="CGL63" s="86"/>
      <c r="CGM63" s="86"/>
      <c r="CGN63" s="86"/>
      <c r="CGO63" s="86"/>
      <c r="CGP63" s="86"/>
      <c r="CGQ63" s="86"/>
      <c r="CGR63" s="86"/>
      <c r="CGS63" s="86"/>
      <c r="CGT63" s="86"/>
      <c r="CGU63" s="86"/>
      <c r="CGV63" s="86"/>
      <c r="CGW63" s="86"/>
      <c r="CGX63" s="86"/>
      <c r="CGY63" s="86"/>
      <c r="CGZ63" s="86"/>
      <c r="CHA63" s="86"/>
      <c r="CHB63" s="86"/>
      <c r="CHC63" s="86"/>
      <c r="CHD63" s="86"/>
      <c r="CHE63" s="86"/>
      <c r="CHF63" s="86"/>
      <c r="CHG63" s="86"/>
      <c r="CHH63" s="86"/>
      <c r="CHI63" s="86"/>
      <c r="CHJ63" s="86"/>
      <c r="CHK63" s="86"/>
      <c r="CHL63" s="86"/>
      <c r="CHM63" s="86"/>
      <c r="CHN63" s="86"/>
      <c r="CHO63" s="86"/>
      <c r="CHP63" s="86"/>
      <c r="CHQ63" s="86"/>
      <c r="CHR63" s="86"/>
      <c r="CHS63" s="86"/>
      <c r="CHT63" s="86"/>
      <c r="CHU63" s="86"/>
      <c r="CHV63" s="86"/>
      <c r="CHW63" s="86"/>
      <c r="CHX63" s="86"/>
      <c r="CHY63" s="86"/>
      <c r="CHZ63" s="86"/>
      <c r="CIA63" s="86"/>
      <c r="CIB63" s="86"/>
      <c r="CIC63" s="86"/>
      <c r="CID63" s="86"/>
      <c r="CIE63" s="86"/>
      <c r="CIF63" s="86"/>
      <c r="CIG63" s="86"/>
      <c r="CIH63" s="86"/>
      <c r="CII63" s="86"/>
      <c r="CIJ63" s="86"/>
      <c r="CIK63" s="86"/>
      <c r="CIL63" s="86"/>
      <c r="CIM63" s="86"/>
      <c r="CIN63" s="86"/>
      <c r="CIO63" s="86"/>
      <c r="CIP63" s="86"/>
      <c r="CIQ63" s="86"/>
      <c r="CIR63" s="86"/>
      <c r="CIS63" s="86"/>
      <c r="CIT63" s="86"/>
      <c r="CIU63" s="86"/>
      <c r="CIV63" s="86"/>
      <c r="CIW63" s="86"/>
      <c r="CIX63" s="86"/>
      <c r="CIY63" s="86"/>
      <c r="CIZ63" s="86"/>
      <c r="CJA63" s="86"/>
      <c r="CJB63" s="86"/>
      <c r="CJC63" s="86"/>
      <c r="CJD63" s="86"/>
      <c r="CJE63" s="86"/>
      <c r="CJF63" s="86"/>
      <c r="CJG63" s="86"/>
      <c r="CJH63" s="86"/>
      <c r="CJI63" s="86"/>
      <c r="CJJ63" s="86"/>
      <c r="CJK63" s="86"/>
      <c r="CJL63" s="86"/>
      <c r="CJM63" s="86"/>
      <c r="CJN63" s="86"/>
      <c r="CJO63" s="86"/>
      <c r="CJP63" s="86"/>
      <c r="CJQ63" s="86"/>
      <c r="CJR63" s="86"/>
      <c r="CJS63" s="86"/>
      <c r="CJT63" s="86"/>
      <c r="CJU63" s="86"/>
      <c r="CJV63" s="86"/>
      <c r="CJW63" s="86"/>
      <c r="CJX63" s="86"/>
      <c r="CJY63" s="86"/>
      <c r="CJZ63" s="86"/>
      <c r="CKA63" s="86"/>
      <c r="CKB63" s="86"/>
      <c r="CKC63" s="86"/>
      <c r="CKD63" s="86"/>
      <c r="CKE63" s="86"/>
      <c r="CKF63" s="86"/>
      <c r="CKG63" s="86"/>
      <c r="CKH63" s="86"/>
      <c r="CKI63" s="86"/>
      <c r="CKJ63" s="86"/>
      <c r="CKK63" s="86"/>
      <c r="CKL63" s="86"/>
      <c r="CKM63" s="86"/>
      <c r="CKN63" s="86"/>
      <c r="CKO63" s="86"/>
      <c r="CKP63" s="86"/>
      <c r="CKQ63" s="86"/>
      <c r="CKR63" s="86"/>
      <c r="CKS63" s="86"/>
      <c r="CKT63" s="86"/>
      <c r="CKU63" s="86"/>
      <c r="CKV63" s="86"/>
      <c r="CKW63" s="86"/>
      <c r="CKX63" s="86"/>
      <c r="CKY63" s="86"/>
      <c r="CKZ63" s="86"/>
      <c r="CLA63" s="86"/>
      <c r="CLB63" s="86"/>
      <c r="CLC63" s="86"/>
      <c r="CLD63" s="86"/>
      <c r="CLE63" s="86"/>
      <c r="CLF63" s="86"/>
      <c r="CLG63" s="86"/>
      <c r="CLH63" s="86"/>
      <c r="CLI63" s="86"/>
      <c r="CLJ63" s="86"/>
      <c r="CLK63" s="86"/>
      <c r="CLL63" s="86"/>
      <c r="CLM63" s="86"/>
      <c r="CLN63" s="86"/>
      <c r="CLO63" s="86"/>
      <c r="CLP63" s="86"/>
      <c r="CLQ63" s="86"/>
      <c r="CLR63" s="86"/>
      <c r="CLS63" s="86"/>
      <c r="CLT63" s="86"/>
      <c r="CLU63" s="86"/>
      <c r="CLV63" s="86"/>
      <c r="CLW63" s="86"/>
      <c r="CLX63" s="86"/>
      <c r="CLY63" s="86"/>
      <c r="CLZ63" s="86"/>
      <c r="CMA63" s="86"/>
      <c r="CMB63" s="86"/>
      <c r="CMC63" s="86"/>
      <c r="CMD63" s="86"/>
      <c r="CME63" s="86"/>
      <c r="CMF63" s="86"/>
      <c r="CMG63" s="86"/>
      <c r="CMH63" s="86"/>
      <c r="CMI63" s="86"/>
      <c r="CMJ63" s="86"/>
      <c r="CMK63" s="86"/>
      <c r="CML63" s="86"/>
      <c r="CMM63" s="86"/>
      <c r="CMN63" s="86"/>
      <c r="CMO63" s="86"/>
      <c r="CMP63" s="86"/>
      <c r="CMQ63" s="86"/>
      <c r="CMR63" s="86"/>
      <c r="CMS63" s="86"/>
      <c r="CMT63" s="86"/>
      <c r="CMU63" s="86"/>
      <c r="CMV63" s="86"/>
      <c r="CMW63" s="86"/>
      <c r="CMX63" s="86"/>
      <c r="CMY63" s="86"/>
      <c r="CMZ63" s="86"/>
      <c r="CNA63" s="86"/>
      <c r="CNB63" s="86"/>
      <c r="CNC63" s="86"/>
      <c r="CND63" s="86"/>
      <c r="CNE63" s="86"/>
      <c r="CNF63" s="86"/>
      <c r="CNG63" s="86"/>
      <c r="CNH63" s="86"/>
      <c r="CNI63" s="86"/>
      <c r="CNJ63" s="86"/>
      <c r="CNK63" s="86"/>
      <c r="CNL63" s="86"/>
      <c r="CNM63" s="86"/>
      <c r="CNN63" s="86"/>
      <c r="CNO63" s="86"/>
      <c r="CNP63" s="86"/>
      <c r="CNQ63" s="86"/>
      <c r="CNR63" s="86"/>
      <c r="CNS63" s="86"/>
      <c r="CNT63" s="86"/>
      <c r="CNU63" s="86"/>
      <c r="CNV63" s="86"/>
      <c r="CNW63" s="86"/>
      <c r="CNX63" s="86"/>
      <c r="CNY63" s="86"/>
      <c r="CNZ63" s="86"/>
      <c r="COA63" s="86"/>
      <c r="COB63" s="86"/>
      <c r="COC63" s="86"/>
      <c r="COD63" s="86"/>
      <c r="COE63" s="86"/>
      <c r="COF63" s="86"/>
      <c r="COG63" s="86"/>
      <c r="COH63" s="86"/>
      <c r="COI63" s="86"/>
      <c r="COJ63" s="86"/>
      <c r="COK63" s="86"/>
      <c r="COL63" s="86"/>
      <c r="COM63" s="86"/>
      <c r="CON63" s="86"/>
      <c r="COO63" s="86"/>
      <c r="COP63" s="86"/>
      <c r="COQ63" s="86"/>
      <c r="COR63" s="86"/>
      <c r="COS63" s="86"/>
      <c r="COT63" s="86"/>
      <c r="COU63" s="86"/>
      <c r="COV63" s="86"/>
      <c r="COW63" s="86"/>
      <c r="COX63" s="86"/>
      <c r="COY63" s="86"/>
      <c r="COZ63" s="86"/>
      <c r="CPA63" s="86"/>
      <c r="CPB63" s="86"/>
      <c r="CPC63" s="86"/>
      <c r="CPD63" s="86"/>
      <c r="CPE63" s="86"/>
      <c r="CPF63" s="86"/>
      <c r="CPG63" s="86"/>
      <c r="CPH63" s="86"/>
      <c r="CPI63" s="86"/>
      <c r="CPJ63" s="86"/>
      <c r="CPK63" s="86"/>
      <c r="CPL63" s="86"/>
      <c r="CPM63" s="86"/>
      <c r="CPN63" s="86"/>
      <c r="CPO63" s="86"/>
      <c r="CPP63" s="86"/>
      <c r="CPQ63" s="86"/>
      <c r="CPR63" s="86"/>
      <c r="CPS63" s="86"/>
      <c r="CPT63" s="86"/>
      <c r="CPU63" s="86"/>
      <c r="CPV63" s="86"/>
      <c r="CPW63" s="86"/>
      <c r="CPX63" s="86"/>
      <c r="CPY63" s="86"/>
      <c r="CPZ63" s="86"/>
      <c r="CQA63" s="86"/>
      <c r="CQB63" s="86"/>
      <c r="CQC63" s="86"/>
      <c r="CQD63" s="86"/>
      <c r="CQE63" s="86"/>
      <c r="CQF63" s="86"/>
      <c r="CQG63" s="86"/>
      <c r="CQH63" s="86"/>
      <c r="CQI63" s="86"/>
      <c r="CQJ63" s="86"/>
      <c r="CQK63" s="86"/>
      <c r="CQL63" s="86"/>
      <c r="CQM63" s="86"/>
      <c r="CQN63" s="86"/>
      <c r="CQO63" s="86"/>
      <c r="CQP63" s="86"/>
      <c r="CQQ63" s="86"/>
      <c r="CQR63" s="86"/>
      <c r="CQS63" s="86"/>
      <c r="CQT63" s="86"/>
      <c r="CQU63" s="86"/>
      <c r="CQV63" s="86"/>
      <c r="CQW63" s="86"/>
      <c r="CQX63" s="86"/>
      <c r="CQY63" s="86"/>
      <c r="CQZ63" s="86"/>
      <c r="CRA63" s="86"/>
      <c r="CRB63" s="86"/>
      <c r="CRC63" s="86"/>
      <c r="CRD63" s="86"/>
      <c r="CRE63" s="86"/>
      <c r="CRF63" s="86"/>
      <c r="CRG63" s="86"/>
      <c r="CRH63" s="86"/>
      <c r="CRI63" s="86"/>
      <c r="CRJ63" s="86"/>
      <c r="CRK63" s="86"/>
      <c r="CRL63" s="86"/>
      <c r="CRM63" s="86"/>
      <c r="CRN63" s="86"/>
      <c r="CRO63" s="86"/>
      <c r="CRP63" s="86"/>
      <c r="CRQ63" s="86"/>
      <c r="CRR63" s="86"/>
      <c r="CRS63" s="86"/>
      <c r="CRT63" s="86"/>
      <c r="CRU63" s="86"/>
      <c r="CRV63" s="86"/>
      <c r="CRW63" s="86"/>
      <c r="CRX63" s="86"/>
      <c r="CRY63" s="86"/>
      <c r="CRZ63" s="86"/>
      <c r="CSA63" s="86"/>
      <c r="CSB63" s="86"/>
      <c r="CSC63" s="86"/>
      <c r="CSD63" s="86"/>
      <c r="CSE63" s="86"/>
      <c r="CSF63" s="86"/>
      <c r="CSG63" s="86"/>
      <c r="CSH63" s="86"/>
      <c r="CSI63" s="86"/>
      <c r="CSJ63" s="86"/>
      <c r="CSK63" s="86"/>
      <c r="CSL63" s="86"/>
      <c r="CSM63" s="86"/>
      <c r="CSN63" s="86"/>
      <c r="CSO63" s="86"/>
      <c r="CSP63" s="86"/>
      <c r="CSQ63" s="86"/>
      <c r="CSR63" s="86"/>
      <c r="CSS63" s="86"/>
      <c r="CST63" s="86"/>
      <c r="CSU63" s="86"/>
      <c r="CSV63" s="86"/>
      <c r="CSW63" s="86"/>
      <c r="CSX63" s="86"/>
      <c r="CSY63" s="86"/>
      <c r="CSZ63" s="86"/>
      <c r="CTA63" s="86"/>
      <c r="CTB63" s="86"/>
      <c r="CTC63" s="86"/>
      <c r="CTD63" s="86"/>
      <c r="CTE63" s="86"/>
      <c r="CTF63" s="86"/>
      <c r="CTG63" s="86"/>
      <c r="CTH63" s="86"/>
      <c r="CTI63" s="86"/>
      <c r="CTJ63" s="86"/>
      <c r="CTK63" s="86"/>
      <c r="CTL63" s="86"/>
      <c r="CTM63" s="86"/>
      <c r="CTN63" s="86"/>
      <c r="CTO63" s="86"/>
      <c r="CTP63" s="86"/>
      <c r="CTQ63" s="86"/>
      <c r="CTR63" s="86"/>
      <c r="CTS63" s="86"/>
      <c r="CTT63" s="86"/>
      <c r="CTU63" s="86"/>
      <c r="CTV63" s="86"/>
      <c r="CTW63" s="86"/>
      <c r="CTX63" s="86"/>
      <c r="CTY63" s="86"/>
      <c r="CTZ63" s="86"/>
      <c r="CUA63" s="86"/>
      <c r="CUB63" s="86"/>
      <c r="CUC63" s="86"/>
      <c r="CUD63" s="86"/>
      <c r="CUE63" s="86"/>
      <c r="CUF63" s="86"/>
      <c r="CUG63" s="86"/>
      <c r="CUH63" s="86"/>
      <c r="CUI63" s="86"/>
      <c r="CUJ63" s="86"/>
      <c r="CUK63" s="86"/>
      <c r="CUL63" s="86"/>
      <c r="CUM63" s="86"/>
      <c r="CUN63" s="86"/>
      <c r="CUO63" s="86"/>
      <c r="CUP63" s="86"/>
      <c r="CUQ63" s="86"/>
      <c r="CUR63" s="86"/>
      <c r="CUS63" s="86"/>
      <c r="CUT63" s="86"/>
      <c r="CUU63" s="86"/>
      <c r="CUV63" s="86"/>
      <c r="CUW63" s="86"/>
      <c r="CUX63" s="86"/>
      <c r="CUY63" s="86"/>
      <c r="CUZ63" s="86"/>
      <c r="CVA63" s="86"/>
      <c r="CVB63" s="86"/>
      <c r="CVC63" s="86"/>
      <c r="CVD63" s="86"/>
      <c r="CVE63" s="86"/>
      <c r="CVF63" s="86"/>
      <c r="CVG63" s="86"/>
      <c r="CVH63" s="86"/>
      <c r="CVI63" s="86"/>
      <c r="CVJ63" s="86"/>
      <c r="CVK63" s="86"/>
      <c r="CVL63" s="86"/>
      <c r="CVM63" s="86"/>
      <c r="CVN63" s="86"/>
      <c r="CVO63" s="86"/>
      <c r="CVP63" s="86"/>
      <c r="CVQ63" s="86"/>
      <c r="CVR63" s="86"/>
      <c r="CVS63" s="86"/>
      <c r="CVT63" s="86"/>
      <c r="CVU63" s="86"/>
      <c r="CVV63" s="86"/>
      <c r="CVW63" s="86"/>
      <c r="CVX63" s="86"/>
      <c r="CVY63" s="86"/>
      <c r="CVZ63" s="86"/>
      <c r="CWA63" s="86"/>
      <c r="CWB63" s="86"/>
      <c r="CWC63" s="86"/>
      <c r="CWD63" s="86"/>
      <c r="CWE63" s="86"/>
      <c r="CWF63" s="86"/>
      <c r="CWG63" s="86"/>
      <c r="CWH63" s="86"/>
      <c r="CWI63" s="86"/>
      <c r="CWJ63" s="86"/>
      <c r="CWK63" s="86"/>
      <c r="CWL63" s="86"/>
      <c r="CWM63" s="86"/>
      <c r="CWN63" s="86"/>
      <c r="CWO63" s="86"/>
      <c r="CWP63" s="86"/>
      <c r="CWQ63" s="86"/>
      <c r="CWR63" s="86"/>
      <c r="CWS63" s="86"/>
      <c r="CWT63" s="86"/>
      <c r="CWU63" s="86"/>
      <c r="CWV63" s="86"/>
      <c r="CWW63" s="86"/>
      <c r="CWX63" s="86"/>
      <c r="CWY63" s="86"/>
      <c r="CWZ63" s="86"/>
      <c r="CXA63" s="86"/>
      <c r="CXB63" s="86"/>
      <c r="CXC63" s="86"/>
      <c r="CXD63" s="86"/>
      <c r="CXE63" s="86"/>
      <c r="CXF63" s="86"/>
      <c r="CXG63" s="86"/>
      <c r="CXH63" s="86"/>
      <c r="CXI63" s="86"/>
      <c r="CXJ63" s="86"/>
      <c r="CXK63" s="86"/>
      <c r="CXL63" s="86"/>
      <c r="CXM63" s="86"/>
      <c r="CXN63" s="86"/>
      <c r="CXO63" s="86"/>
      <c r="CXP63" s="86"/>
      <c r="CXQ63" s="86"/>
      <c r="CXR63" s="86"/>
      <c r="CXS63" s="86"/>
      <c r="CXT63" s="86"/>
      <c r="CXU63" s="86"/>
      <c r="CXV63" s="86"/>
      <c r="CXW63" s="86"/>
      <c r="CXX63" s="86"/>
      <c r="CXY63" s="86"/>
      <c r="CXZ63" s="86"/>
      <c r="CYA63" s="86"/>
      <c r="CYB63" s="86"/>
      <c r="CYC63" s="86"/>
      <c r="CYD63" s="86"/>
      <c r="CYE63" s="86"/>
      <c r="CYF63" s="86"/>
      <c r="CYG63" s="86"/>
      <c r="CYH63" s="86"/>
      <c r="CYI63" s="86"/>
      <c r="CYJ63" s="86"/>
      <c r="CYK63" s="86"/>
      <c r="CYL63" s="86"/>
      <c r="CYM63" s="86"/>
      <c r="CYN63" s="86"/>
      <c r="CYO63" s="86"/>
      <c r="CYP63" s="86"/>
      <c r="CYQ63" s="86"/>
      <c r="CYR63" s="86"/>
      <c r="CYS63" s="86"/>
      <c r="CYT63" s="86"/>
      <c r="CYU63" s="86"/>
      <c r="CYV63" s="86"/>
      <c r="CYW63" s="86"/>
      <c r="CYX63" s="86"/>
      <c r="CYY63" s="86"/>
      <c r="CYZ63" s="86"/>
      <c r="CZA63" s="86"/>
      <c r="CZB63" s="86"/>
      <c r="CZC63" s="86"/>
      <c r="CZD63" s="86"/>
      <c r="CZE63" s="86"/>
      <c r="CZF63" s="86"/>
      <c r="CZG63" s="86"/>
      <c r="CZH63" s="86"/>
      <c r="CZI63" s="86"/>
      <c r="CZJ63" s="86"/>
      <c r="CZK63" s="86"/>
      <c r="CZL63" s="86"/>
      <c r="CZM63" s="86"/>
      <c r="CZN63" s="86"/>
      <c r="CZO63" s="86"/>
      <c r="CZP63" s="86"/>
      <c r="CZQ63" s="86"/>
      <c r="CZR63" s="86"/>
      <c r="CZS63" s="86"/>
      <c r="CZT63" s="86"/>
      <c r="CZU63" s="86"/>
      <c r="CZV63" s="86"/>
      <c r="CZW63" s="86"/>
      <c r="CZX63" s="86"/>
      <c r="CZY63" s="86"/>
      <c r="CZZ63" s="86"/>
      <c r="DAA63" s="86"/>
      <c r="DAB63" s="86"/>
      <c r="DAC63" s="86"/>
      <c r="DAD63" s="86"/>
      <c r="DAE63" s="86"/>
      <c r="DAF63" s="86"/>
      <c r="DAG63" s="86"/>
      <c r="DAH63" s="86"/>
      <c r="DAI63" s="86"/>
      <c r="DAJ63" s="86"/>
      <c r="DAK63" s="86"/>
      <c r="DAL63" s="86"/>
      <c r="DAM63" s="86"/>
      <c r="DAN63" s="86"/>
      <c r="DAO63" s="86"/>
      <c r="DAP63" s="86"/>
      <c r="DAQ63" s="86"/>
      <c r="DAR63" s="86"/>
      <c r="DAS63" s="86"/>
      <c r="DAT63" s="86"/>
      <c r="DAU63" s="86"/>
      <c r="DAV63" s="86"/>
      <c r="DAW63" s="86"/>
      <c r="DAX63" s="86"/>
      <c r="DAY63" s="86"/>
      <c r="DAZ63" s="86"/>
      <c r="DBA63" s="86"/>
      <c r="DBB63" s="86"/>
      <c r="DBC63" s="86"/>
      <c r="DBD63" s="86"/>
      <c r="DBE63" s="86"/>
      <c r="DBF63" s="86"/>
      <c r="DBG63" s="86"/>
      <c r="DBH63" s="86"/>
      <c r="DBI63" s="86"/>
      <c r="DBJ63" s="86"/>
      <c r="DBK63" s="86"/>
      <c r="DBL63" s="86"/>
      <c r="DBM63" s="86"/>
      <c r="DBN63" s="86"/>
      <c r="DBO63" s="86"/>
      <c r="DBP63" s="86"/>
      <c r="DBQ63" s="86"/>
      <c r="DBR63" s="86"/>
      <c r="DBS63" s="86"/>
      <c r="DBT63" s="86"/>
      <c r="DBU63" s="86"/>
      <c r="DBV63" s="86"/>
      <c r="DBW63" s="86"/>
      <c r="DBX63" s="86"/>
      <c r="DBY63" s="86"/>
      <c r="DBZ63" s="86"/>
      <c r="DCA63" s="86"/>
      <c r="DCB63" s="86"/>
      <c r="DCC63" s="86"/>
      <c r="DCD63" s="86"/>
      <c r="DCE63" s="86"/>
      <c r="DCF63" s="86"/>
      <c r="DCG63" s="86"/>
      <c r="DCH63" s="86"/>
      <c r="DCI63" s="86"/>
      <c r="DCJ63" s="86"/>
      <c r="DCK63" s="86"/>
      <c r="DCL63" s="86"/>
      <c r="DCM63" s="86"/>
      <c r="DCN63" s="86"/>
      <c r="DCO63" s="86"/>
      <c r="DCP63" s="86"/>
      <c r="DCQ63" s="86"/>
      <c r="DCR63" s="86"/>
      <c r="DCS63" s="86"/>
      <c r="DCT63" s="86"/>
      <c r="DCU63" s="86"/>
      <c r="DCV63" s="86"/>
      <c r="DCW63" s="86"/>
      <c r="DCX63" s="86"/>
      <c r="DCY63" s="86"/>
      <c r="DCZ63" s="86"/>
      <c r="DDA63" s="86"/>
      <c r="DDB63" s="86"/>
      <c r="DDC63" s="86"/>
      <c r="DDD63" s="86"/>
      <c r="DDE63" s="86"/>
      <c r="DDF63" s="86"/>
      <c r="DDG63" s="86"/>
      <c r="DDH63" s="86"/>
      <c r="DDI63" s="86"/>
      <c r="DDJ63" s="86"/>
      <c r="DDK63" s="86"/>
      <c r="DDL63" s="86"/>
      <c r="DDM63" s="86"/>
      <c r="DDN63" s="86"/>
      <c r="DDO63" s="86"/>
      <c r="DDP63" s="86"/>
      <c r="DDQ63" s="86"/>
      <c r="DDR63" s="86"/>
      <c r="DDS63" s="86"/>
      <c r="DDT63" s="86"/>
      <c r="DDU63" s="86"/>
      <c r="DDV63" s="86"/>
      <c r="DDW63" s="86"/>
      <c r="DDX63" s="86"/>
      <c r="DDY63" s="86"/>
      <c r="DDZ63" s="86"/>
      <c r="DEA63" s="86"/>
      <c r="DEB63" s="86"/>
      <c r="DEC63" s="86"/>
      <c r="DED63" s="86"/>
      <c r="DEE63" s="86"/>
      <c r="DEF63" s="86"/>
      <c r="DEG63" s="86"/>
      <c r="DEH63" s="86"/>
      <c r="DEI63" s="86"/>
      <c r="DEJ63" s="86"/>
      <c r="DEK63" s="86"/>
      <c r="DEL63" s="86"/>
      <c r="DEM63" s="86"/>
      <c r="DEN63" s="86"/>
      <c r="DEO63" s="86"/>
      <c r="DEP63" s="86"/>
      <c r="DEQ63" s="86"/>
      <c r="DER63" s="86"/>
      <c r="DES63" s="86"/>
      <c r="DET63" s="86"/>
      <c r="DEU63" s="86"/>
      <c r="DEV63" s="86"/>
      <c r="DEW63" s="86"/>
      <c r="DEX63" s="86"/>
      <c r="DEY63" s="86"/>
      <c r="DEZ63" s="86"/>
      <c r="DFA63" s="86"/>
      <c r="DFB63" s="86"/>
      <c r="DFC63" s="86"/>
      <c r="DFD63" s="86"/>
      <c r="DFE63" s="86"/>
      <c r="DFF63" s="86"/>
      <c r="DFG63" s="86"/>
      <c r="DFH63" s="86"/>
      <c r="DFI63" s="86"/>
      <c r="DFJ63" s="86"/>
      <c r="DFK63" s="86"/>
      <c r="DFL63" s="86"/>
      <c r="DFM63" s="86"/>
      <c r="DFN63" s="86"/>
      <c r="DFO63" s="86"/>
      <c r="DFP63" s="86"/>
      <c r="DFQ63" s="86"/>
      <c r="DFR63" s="86"/>
      <c r="DFS63" s="86"/>
      <c r="DFT63" s="86"/>
      <c r="DFU63" s="86"/>
      <c r="DFV63" s="86"/>
      <c r="DFW63" s="86"/>
      <c r="DFX63" s="86"/>
      <c r="DFY63" s="86"/>
      <c r="DFZ63" s="86"/>
      <c r="DGA63" s="86"/>
      <c r="DGB63" s="86"/>
      <c r="DGC63" s="86"/>
      <c r="DGD63" s="86"/>
      <c r="DGE63" s="86"/>
      <c r="DGF63" s="86"/>
      <c r="DGG63" s="86"/>
      <c r="DGH63" s="86"/>
      <c r="DGI63" s="86"/>
      <c r="DGJ63" s="86"/>
      <c r="DGK63" s="86"/>
      <c r="DGL63" s="86"/>
      <c r="DGM63" s="86"/>
      <c r="DGN63" s="86"/>
      <c r="DGO63" s="86"/>
      <c r="DGP63" s="86"/>
      <c r="DGQ63" s="86"/>
      <c r="DGR63" s="86"/>
      <c r="DGS63" s="86"/>
      <c r="DGT63" s="86"/>
      <c r="DGU63" s="86"/>
      <c r="DGV63" s="86"/>
      <c r="DGW63" s="86"/>
      <c r="DGX63" s="86"/>
      <c r="DGY63" s="86"/>
      <c r="DGZ63" s="86"/>
      <c r="DHA63" s="86"/>
      <c r="DHB63" s="86"/>
      <c r="DHC63" s="86"/>
      <c r="DHD63" s="86"/>
      <c r="DHE63" s="86"/>
      <c r="DHF63" s="86"/>
      <c r="DHG63" s="86"/>
      <c r="DHH63" s="86"/>
      <c r="DHI63" s="86"/>
      <c r="DHJ63" s="86"/>
      <c r="DHK63" s="86"/>
      <c r="DHL63" s="86"/>
      <c r="DHM63" s="86"/>
      <c r="DHN63" s="86"/>
      <c r="DHO63" s="86"/>
      <c r="DHP63" s="86"/>
      <c r="DHQ63" s="86"/>
      <c r="DHR63" s="86"/>
      <c r="DHS63" s="86"/>
      <c r="DHT63" s="86"/>
      <c r="DHU63" s="86"/>
      <c r="DHV63" s="86"/>
      <c r="DHW63" s="86"/>
      <c r="DHX63" s="86"/>
      <c r="DHY63" s="86"/>
      <c r="DHZ63" s="86"/>
      <c r="DIA63" s="86"/>
      <c r="DIB63" s="86"/>
      <c r="DIC63" s="86"/>
      <c r="DID63" s="86"/>
      <c r="DIE63" s="86"/>
      <c r="DIF63" s="86"/>
      <c r="DIG63" s="86"/>
      <c r="DIH63" s="86"/>
      <c r="DII63" s="86"/>
      <c r="DIJ63" s="86"/>
      <c r="DIK63" s="86"/>
      <c r="DIL63" s="86"/>
      <c r="DIM63" s="86"/>
      <c r="DIN63" s="86"/>
      <c r="DIO63" s="86"/>
      <c r="DIP63" s="86"/>
      <c r="DIQ63" s="86"/>
      <c r="DIR63" s="86"/>
      <c r="DIS63" s="86"/>
      <c r="DIT63" s="86"/>
      <c r="DIU63" s="86"/>
      <c r="DIV63" s="86"/>
      <c r="DIW63" s="86"/>
      <c r="DIX63" s="86"/>
      <c r="DIY63" s="86"/>
      <c r="DIZ63" s="86"/>
      <c r="DJA63" s="86"/>
      <c r="DJB63" s="86"/>
      <c r="DJC63" s="86"/>
      <c r="DJD63" s="86"/>
      <c r="DJE63" s="86"/>
      <c r="DJF63" s="86"/>
      <c r="DJG63" s="86"/>
      <c r="DJH63" s="86"/>
      <c r="DJI63" s="86"/>
      <c r="DJJ63" s="86"/>
      <c r="DJK63" s="86"/>
      <c r="DJL63" s="86"/>
      <c r="DJM63" s="86"/>
      <c r="DJN63" s="86"/>
      <c r="DJO63" s="86"/>
      <c r="DJP63" s="86"/>
      <c r="DJQ63" s="86"/>
      <c r="DJR63" s="86"/>
      <c r="DJS63" s="86"/>
      <c r="DJT63" s="86"/>
      <c r="DJU63" s="86"/>
      <c r="DJV63" s="86"/>
      <c r="DJW63" s="86"/>
      <c r="DJX63" s="86"/>
      <c r="DJY63" s="86"/>
      <c r="DJZ63" s="86"/>
      <c r="DKA63" s="86"/>
      <c r="DKB63" s="86"/>
      <c r="DKC63" s="86"/>
      <c r="DKD63" s="86"/>
      <c r="DKE63" s="86"/>
      <c r="DKF63" s="86"/>
      <c r="DKG63" s="86"/>
      <c r="DKH63" s="86"/>
      <c r="DKI63" s="86"/>
      <c r="DKJ63" s="86"/>
      <c r="DKK63" s="86"/>
      <c r="DKL63" s="86"/>
      <c r="DKM63" s="86"/>
      <c r="DKN63" s="86"/>
      <c r="DKO63" s="86"/>
      <c r="DKP63" s="86"/>
      <c r="DKQ63" s="86"/>
      <c r="DKR63" s="86"/>
      <c r="DKS63" s="86"/>
      <c r="DKT63" s="86"/>
      <c r="DKU63" s="86"/>
      <c r="DKV63" s="86"/>
      <c r="DKW63" s="86"/>
      <c r="DKX63" s="86"/>
      <c r="DKY63" s="86"/>
      <c r="DKZ63" s="86"/>
      <c r="DLA63" s="86"/>
      <c r="DLB63" s="86"/>
      <c r="DLC63" s="86"/>
      <c r="DLD63" s="86"/>
      <c r="DLE63" s="86"/>
      <c r="DLF63" s="86"/>
      <c r="DLG63" s="86"/>
      <c r="DLH63" s="86"/>
      <c r="DLI63" s="86"/>
      <c r="DLJ63" s="86"/>
      <c r="DLK63" s="86"/>
      <c r="DLL63" s="86"/>
      <c r="DLM63" s="86"/>
      <c r="DLN63" s="86"/>
      <c r="DLO63" s="86"/>
      <c r="DLP63" s="86"/>
      <c r="DLQ63" s="86"/>
      <c r="DLR63" s="86"/>
      <c r="DLS63" s="86"/>
      <c r="DLT63" s="86"/>
      <c r="DLU63" s="86"/>
      <c r="DLV63" s="86"/>
      <c r="DLW63" s="86"/>
      <c r="DLX63" s="86"/>
      <c r="DLY63" s="86"/>
      <c r="DLZ63" s="86"/>
      <c r="DMA63" s="86"/>
      <c r="DMB63" s="86"/>
      <c r="DMC63" s="86"/>
      <c r="DMD63" s="86"/>
      <c r="DME63" s="86"/>
      <c r="DMF63" s="86"/>
      <c r="DMG63" s="86"/>
      <c r="DMH63" s="86"/>
      <c r="DMI63" s="86"/>
      <c r="DMJ63" s="86"/>
      <c r="DMK63" s="86"/>
      <c r="DML63" s="86"/>
      <c r="DMM63" s="86"/>
      <c r="DMN63" s="86"/>
      <c r="DMO63" s="86"/>
      <c r="DMP63" s="86"/>
      <c r="DMQ63" s="86"/>
      <c r="DMR63" s="86"/>
      <c r="DMS63" s="86"/>
      <c r="DMT63" s="86"/>
      <c r="DMU63" s="86"/>
      <c r="DMV63" s="86"/>
      <c r="DMW63" s="86"/>
      <c r="DMX63" s="86"/>
      <c r="DMY63" s="86"/>
      <c r="DMZ63" s="86"/>
      <c r="DNA63" s="86"/>
      <c r="DNB63" s="86"/>
      <c r="DNC63" s="86"/>
      <c r="DND63" s="86"/>
      <c r="DNE63" s="86"/>
      <c r="DNF63" s="86"/>
      <c r="DNG63" s="86"/>
      <c r="DNH63" s="86"/>
      <c r="DNI63" s="86"/>
      <c r="DNJ63" s="86"/>
      <c r="DNK63" s="86"/>
      <c r="DNL63" s="86"/>
      <c r="DNM63" s="86"/>
      <c r="DNN63" s="86"/>
      <c r="DNO63" s="86"/>
      <c r="DNP63" s="86"/>
      <c r="DNQ63" s="86"/>
      <c r="DNR63" s="86"/>
      <c r="DNS63" s="86"/>
      <c r="DNT63" s="86"/>
      <c r="DNU63" s="86"/>
      <c r="DNV63" s="86"/>
      <c r="DNW63" s="86"/>
      <c r="DNX63" s="86"/>
      <c r="DNY63" s="86"/>
      <c r="DNZ63" s="86"/>
      <c r="DOA63" s="86"/>
      <c r="DOB63" s="86"/>
      <c r="DOC63" s="86"/>
      <c r="DOD63" s="86"/>
      <c r="DOE63" s="86"/>
      <c r="DOF63" s="86"/>
      <c r="DOG63" s="86"/>
      <c r="DOH63" s="86"/>
      <c r="DOI63" s="86"/>
      <c r="DOJ63" s="86"/>
      <c r="DOK63" s="86"/>
      <c r="DOL63" s="86"/>
      <c r="DOM63" s="86"/>
      <c r="DON63" s="86"/>
      <c r="DOO63" s="86"/>
      <c r="DOP63" s="86"/>
      <c r="DOQ63" s="86"/>
      <c r="DOR63" s="86"/>
      <c r="DOS63" s="86"/>
      <c r="DOT63" s="86"/>
      <c r="DOU63" s="86"/>
      <c r="DOV63" s="86"/>
      <c r="DOW63" s="86"/>
      <c r="DOX63" s="86"/>
      <c r="DOY63" s="86"/>
      <c r="DOZ63" s="86"/>
      <c r="DPA63" s="86"/>
      <c r="DPB63" s="86"/>
      <c r="DPC63" s="86"/>
      <c r="DPD63" s="86"/>
      <c r="DPE63" s="86"/>
      <c r="DPF63" s="86"/>
      <c r="DPG63" s="86"/>
      <c r="DPH63" s="86"/>
      <c r="DPI63" s="86"/>
      <c r="DPJ63" s="86"/>
      <c r="DPK63" s="86"/>
      <c r="DPL63" s="86"/>
      <c r="DPM63" s="86"/>
      <c r="DPN63" s="86"/>
      <c r="DPO63" s="86"/>
      <c r="DPP63" s="86"/>
      <c r="DPQ63" s="86"/>
      <c r="DPR63" s="86"/>
      <c r="DPS63" s="86"/>
      <c r="DPT63" s="86"/>
      <c r="DPU63" s="86"/>
      <c r="DPV63" s="86"/>
      <c r="DPW63" s="86"/>
      <c r="DPX63" s="86"/>
      <c r="DPY63" s="86"/>
      <c r="DPZ63" s="86"/>
      <c r="DQA63" s="86"/>
      <c r="DQB63" s="86"/>
      <c r="DQC63" s="86"/>
      <c r="DQD63" s="86"/>
      <c r="DQE63" s="86"/>
      <c r="DQF63" s="86"/>
      <c r="DQG63" s="86"/>
      <c r="DQH63" s="86"/>
      <c r="DQI63" s="86"/>
      <c r="DQJ63" s="86"/>
      <c r="DQK63" s="86"/>
      <c r="DQL63" s="86"/>
      <c r="DQM63" s="86"/>
      <c r="DQN63" s="86"/>
      <c r="DQO63" s="86"/>
      <c r="DQP63" s="86"/>
      <c r="DQQ63" s="86"/>
      <c r="DQR63" s="86"/>
      <c r="DQS63" s="86"/>
      <c r="DQT63" s="86"/>
      <c r="DQU63" s="86"/>
      <c r="DQV63" s="86"/>
      <c r="DQW63" s="86"/>
      <c r="DQX63" s="86"/>
      <c r="DQY63" s="86"/>
      <c r="DQZ63" s="86"/>
      <c r="DRA63" s="86"/>
      <c r="DRB63" s="86"/>
      <c r="DRC63" s="86"/>
      <c r="DRD63" s="86"/>
      <c r="DRE63" s="86"/>
      <c r="DRF63" s="86"/>
      <c r="DRG63" s="86"/>
      <c r="DRH63" s="86"/>
      <c r="DRI63" s="86"/>
      <c r="DRJ63" s="86"/>
      <c r="DRK63" s="86"/>
      <c r="DRL63" s="86"/>
      <c r="DRM63" s="86"/>
      <c r="DRN63" s="86"/>
      <c r="DRO63" s="86"/>
      <c r="DRP63" s="86"/>
      <c r="DRQ63" s="86"/>
      <c r="DRR63" s="86"/>
      <c r="DRS63" s="86"/>
      <c r="DRT63" s="86"/>
      <c r="DRU63" s="86"/>
      <c r="DRV63" s="86"/>
      <c r="DRW63" s="86"/>
      <c r="DRX63" s="86"/>
      <c r="DRY63" s="86"/>
      <c r="DRZ63" s="86"/>
      <c r="DSA63" s="86"/>
      <c r="DSB63" s="86"/>
      <c r="DSC63" s="86"/>
      <c r="DSD63" s="86"/>
      <c r="DSE63" s="86"/>
      <c r="DSF63" s="86"/>
      <c r="DSG63" s="86"/>
      <c r="DSH63" s="86"/>
      <c r="DSI63" s="86"/>
      <c r="DSJ63" s="86"/>
      <c r="DSK63" s="86"/>
      <c r="DSL63" s="86"/>
      <c r="DSM63" s="86"/>
      <c r="DSN63" s="86"/>
      <c r="DSO63" s="86"/>
      <c r="DSP63" s="86"/>
      <c r="DSQ63" s="86"/>
      <c r="DSR63" s="86"/>
      <c r="DSS63" s="86"/>
      <c r="DST63" s="86"/>
      <c r="DSU63" s="86"/>
      <c r="DSV63" s="86"/>
      <c r="DSW63" s="86"/>
      <c r="DSX63" s="86"/>
      <c r="DSY63" s="86"/>
      <c r="DSZ63" s="86"/>
      <c r="DTA63" s="86"/>
      <c r="DTB63" s="86"/>
      <c r="DTC63" s="86"/>
      <c r="DTD63" s="86"/>
      <c r="DTE63" s="86"/>
      <c r="DTF63" s="86"/>
      <c r="DTG63" s="86"/>
      <c r="DTH63" s="86"/>
      <c r="DTI63" s="86"/>
      <c r="DTJ63" s="86"/>
      <c r="DTK63" s="86"/>
      <c r="DTL63" s="86"/>
      <c r="DTM63" s="86"/>
      <c r="DTN63" s="86"/>
      <c r="DTO63" s="86"/>
      <c r="DTP63" s="86"/>
      <c r="DTQ63" s="86"/>
      <c r="DTR63" s="86"/>
      <c r="DTS63" s="86"/>
      <c r="DTT63" s="86"/>
      <c r="DTU63" s="86"/>
      <c r="DTV63" s="86"/>
      <c r="DTW63" s="86"/>
      <c r="DTX63" s="86"/>
      <c r="DTY63" s="86"/>
      <c r="DTZ63" s="86"/>
      <c r="DUA63" s="86"/>
      <c r="DUB63" s="86"/>
      <c r="DUC63" s="86"/>
      <c r="DUD63" s="86"/>
      <c r="DUE63" s="86"/>
      <c r="DUF63" s="86"/>
      <c r="DUG63" s="86"/>
      <c r="DUH63" s="86"/>
      <c r="DUI63" s="86"/>
      <c r="DUJ63" s="86"/>
      <c r="DUK63" s="86"/>
      <c r="DUL63" s="86"/>
      <c r="DUM63" s="86"/>
      <c r="DUN63" s="86"/>
      <c r="DUO63" s="86"/>
      <c r="DUP63" s="86"/>
      <c r="DUQ63" s="86"/>
      <c r="DUR63" s="86"/>
      <c r="DUS63" s="86"/>
      <c r="DUT63" s="86"/>
      <c r="DUU63" s="86"/>
      <c r="DUV63" s="86"/>
      <c r="DUW63" s="86"/>
      <c r="DUX63" s="86"/>
      <c r="DUY63" s="86"/>
      <c r="DUZ63" s="86"/>
      <c r="DVA63" s="86"/>
      <c r="DVB63" s="86"/>
      <c r="DVC63" s="86"/>
      <c r="DVD63" s="86"/>
      <c r="DVE63" s="86"/>
      <c r="DVF63" s="86"/>
      <c r="DVG63" s="86"/>
      <c r="DVH63" s="86"/>
      <c r="DVI63" s="86"/>
      <c r="DVJ63" s="86"/>
      <c r="DVK63" s="86"/>
      <c r="DVL63" s="86"/>
      <c r="DVM63" s="86"/>
      <c r="DVN63" s="86"/>
      <c r="DVO63" s="86"/>
      <c r="DVP63" s="86"/>
      <c r="DVQ63" s="86"/>
      <c r="DVR63" s="86"/>
      <c r="DVS63" s="86"/>
      <c r="DVT63" s="86"/>
      <c r="DVU63" s="86"/>
      <c r="DVV63" s="86"/>
      <c r="DVW63" s="86"/>
      <c r="DVX63" s="86"/>
      <c r="DVY63" s="86"/>
      <c r="DVZ63" s="86"/>
      <c r="DWA63" s="86"/>
      <c r="DWB63" s="86"/>
      <c r="DWC63" s="86"/>
      <c r="DWD63" s="86"/>
      <c r="DWE63" s="86"/>
      <c r="DWF63" s="86"/>
      <c r="DWG63" s="86"/>
      <c r="DWH63" s="86"/>
      <c r="DWI63" s="86"/>
      <c r="DWJ63" s="86"/>
      <c r="DWK63" s="86"/>
      <c r="DWL63" s="86"/>
      <c r="DWM63" s="86"/>
      <c r="DWN63" s="86"/>
      <c r="DWO63" s="86"/>
      <c r="DWP63" s="86"/>
      <c r="DWQ63" s="86"/>
      <c r="DWR63" s="86"/>
      <c r="DWS63" s="86"/>
      <c r="DWT63" s="86"/>
      <c r="DWU63" s="86"/>
      <c r="DWV63" s="86"/>
      <c r="DWW63" s="86"/>
      <c r="DWX63" s="86"/>
      <c r="DWY63" s="86"/>
      <c r="DWZ63" s="86"/>
      <c r="DXA63" s="86"/>
      <c r="DXB63" s="86"/>
      <c r="DXC63" s="86"/>
      <c r="DXD63" s="86"/>
      <c r="DXE63" s="86"/>
      <c r="DXF63" s="86"/>
      <c r="DXG63" s="86"/>
      <c r="DXH63" s="86"/>
      <c r="DXI63" s="86"/>
      <c r="DXJ63" s="86"/>
      <c r="DXK63" s="86"/>
      <c r="DXL63" s="86"/>
      <c r="DXM63" s="86"/>
      <c r="DXN63" s="86"/>
      <c r="DXO63" s="86"/>
      <c r="DXP63" s="86"/>
      <c r="DXQ63" s="86"/>
      <c r="DXR63" s="86"/>
      <c r="DXS63" s="86"/>
      <c r="DXT63" s="86"/>
      <c r="DXU63" s="86"/>
      <c r="DXV63" s="86"/>
      <c r="DXW63" s="86"/>
      <c r="DXX63" s="86"/>
      <c r="DXY63" s="86"/>
      <c r="DXZ63" s="86"/>
      <c r="DYA63" s="86"/>
      <c r="DYB63" s="86"/>
      <c r="DYC63" s="86"/>
      <c r="DYD63" s="86"/>
      <c r="DYE63" s="86"/>
      <c r="DYF63" s="86"/>
      <c r="DYG63" s="86"/>
      <c r="DYH63" s="86"/>
      <c r="DYI63" s="86"/>
      <c r="DYJ63" s="86"/>
      <c r="DYK63" s="86"/>
      <c r="DYL63" s="86"/>
      <c r="DYM63" s="86"/>
      <c r="DYN63" s="86"/>
      <c r="DYO63" s="86"/>
      <c r="DYP63" s="86"/>
      <c r="DYQ63" s="86"/>
      <c r="DYR63" s="86"/>
      <c r="DYS63" s="86"/>
      <c r="DYT63" s="86"/>
      <c r="DYU63" s="86"/>
      <c r="DYV63" s="86"/>
      <c r="DYW63" s="86"/>
      <c r="DYX63" s="86"/>
      <c r="DYY63" s="86"/>
      <c r="DYZ63" s="86"/>
      <c r="DZA63" s="86"/>
      <c r="DZB63" s="86"/>
      <c r="DZC63" s="86"/>
      <c r="DZD63" s="86"/>
      <c r="DZE63" s="86"/>
      <c r="DZF63" s="86"/>
      <c r="DZG63" s="86"/>
      <c r="DZH63" s="86"/>
      <c r="DZI63" s="86"/>
      <c r="DZJ63" s="86"/>
      <c r="DZK63" s="86"/>
      <c r="DZL63" s="86"/>
      <c r="DZM63" s="86"/>
      <c r="DZN63" s="86"/>
      <c r="DZO63" s="86"/>
      <c r="DZP63" s="86"/>
      <c r="DZQ63" s="86"/>
      <c r="DZR63" s="86"/>
      <c r="DZS63" s="86"/>
      <c r="DZT63" s="86"/>
      <c r="DZU63" s="86"/>
      <c r="DZV63" s="86"/>
      <c r="DZW63" s="86"/>
      <c r="DZX63" s="86"/>
      <c r="DZY63" s="86"/>
      <c r="DZZ63" s="86"/>
      <c r="EAA63" s="86"/>
      <c r="EAB63" s="86"/>
      <c r="EAC63" s="86"/>
      <c r="EAD63" s="86"/>
      <c r="EAE63" s="86"/>
      <c r="EAF63" s="86"/>
      <c r="EAG63" s="86"/>
      <c r="EAH63" s="86"/>
      <c r="EAI63" s="86"/>
      <c r="EAJ63" s="86"/>
      <c r="EAK63" s="86"/>
      <c r="EAL63" s="86"/>
      <c r="EAM63" s="86"/>
      <c r="EAN63" s="86"/>
      <c r="EAO63" s="86"/>
      <c r="EAP63" s="86"/>
      <c r="EAQ63" s="86"/>
      <c r="EAR63" s="86"/>
      <c r="EAS63" s="86"/>
      <c r="EAT63" s="86"/>
      <c r="EAU63" s="86"/>
      <c r="EAV63" s="86"/>
      <c r="EAW63" s="86"/>
      <c r="EAX63" s="86"/>
      <c r="EAY63" s="86"/>
      <c r="EAZ63" s="86"/>
      <c r="EBA63" s="86"/>
      <c r="EBB63" s="86"/>
      <c r="EBC63" s="86"/>
      <c r="EBD63" s="86"/>
      <c r="EBE63" s="86"/>
      <c r="EBF63" s="86"/>
      <c r="EBG63" s="86"/>
      <c r="EBH63" s="86"/>
      <c r="EBI63" s="86"/>
      <c r="EBJ63" s="86"/>
      <c r="EBK63" s="86"/>
      <c r="EBL63" s="86"/>
      <c r="EBM63" s="86"/>
      <c r="EBN63" s="86"/>
      <c r="EBO63" s="86"/>
      <c r="EBP63" s="86"/>
      <c r="EBQ63" s="86"/>
      <c r="EBR63" s="86"/>
      <c r="EBS63" s="86"/>
      <c r="EBT63" s="86"/>
      <c r="EBU63" s="86"/>
      <c r="EBV63" s="86"/>
      <c r="EBW63" s="86"/>
      <c r="EBX63" s="86"/>
      <c r="EBY63" s="86"/>
      <c r="EBZ63" s="86"/>
      <c r="ECA63" s="86"/>
      <c r="ECB63" s="86"/>
      <c r="ECC63" s="86"/>
      <c r="ECD63" s="86"/>
      <c r="ECE63" s="86"/>
      <c r="ECF63" s="86"/>
      <c r="ECG63" s="86"/>
      <c r="ECH63" s="86"/>
      <c r="ECI63" s="86"/>
      <c r="ECJ63" s="86"/>
      <c r="ECK63" s="86"/>
      <c r="ECL63" s="86"/>
      <c r="ECM63" s="86"/>
      <c r="ECN63" s="86"/>
      <c r="ECO63" s="86"/>
      <c r="ECP63" s="86"/>
      <c r="ECQ63" s="86"/>
      <c r="ECR63" s="86"/>
      <c r="ECS63" s="86"/>
      <c r="ECT63" s="86"/>
      <c r="ECU63" s="86"/>
      <c r="ECV63" s="86"/>
      <c r="ECW63" s="86"/>
      <c r="ECX63" s="86"/>
      <c r="ECY63" s="86"/>
      <c r="ECZ63" s="86"/>
      <c r="EDA63" s="86"/>
      <c r="EDB63" s="86"/>
      <c r="EDC63" s="86"/>
      <c r="EDD63" s="86"/>
      <c r="EDE63" s="86"/>
      <c r="EDF63" s="86"/>
      <c r="EDG63" s="86"/>
      <c r="EDH63" s="86"/>
      <c r="EDI63" s="86"/>
      <c r="EDJ63" s="86"/>
      <c r="EDK63" s="86"/>
      <c r="EDL63" s="86"/>
      <c r="EDM63" s="86"/>
      <c r="EDN63" s="86"/>
      <c r="EDO63" s="86"/>
      <c r="EDP63" s="86"/>
      <c r="EDQ63" s="86"/>
      <c r="EDR63" s="86"/>
      <c r="EDS63" s="86"/>
      <c r="EDT63" s="86"/>
      <c r="EDU63" s="86"/>
      <c r="EDV63" s="86"/>
      <c r="EDW63" s="86"/>
      <c r="EDX63" s="86"/>
      <c r="EDY63" s="86"/>
      <c r="EDZ63" s="86"/>
      <c r="EEA63" s="86"/>
      <c r="EEB63" s="86"/>
      <c r="EEC63" s="86"/>
      <c r="EED63" s="86"/>
      <c r="EEE63" s="86"/>
      <c r="EEF63" s="86"/>
      <c r="EEG63" s="86"/>
      <c r="EEH63" s="86"/>
      <c r="EEI63" s="86"/>
      <c r="EEJ63" s="86"/>
      <c r="EEK63" s="86"/>
      <c r="EEL63" s="86"/>
      <c r="EEM63" s="86"/>
      <c r="EEN63" s="86"/>
      <c r="EEO63" s="86"/>
      <c r="EEP63" s="86"/>
      <c r="EEQ63" s="86"/>
      <c r="EER63" s="86"/>
      <c r="EES63" s="86"/>
      <c r="EET63" s="86"/>
      <c r="EEU63" s="86"/>
      <c r="EEV63" s="86"/>
      <c r="EEW63" s="86"/>
      <c r="EEX63" s="86"/>
      <c r="EEY63" s="86"/>
      <c r="EEZ63" s="86"/>
      <c r="EFA63" s="86"/>
      <c r="EFB63" s="86"/>
      <c r="EFC63" s="86"/>
      <c r="EFD63" s="86"/>
      <c r="EFE63" s="86"/>
      <c r="EFF63" s="86"/>
      <c r="EFG63" s="86"/>
      <c r="EFH63" s="86"/>
      <c r="EFI63" s="86"/>
      <c r="EFJ63" s="86"/>
      <c r="EFK63" s="86"/>
      <c r="EFL63" s="86"/>
      <c r="EFM63" s="86"/>
      <c r="EFN63" s="86"/>
      <c r="EFO63" s="86"/>
      <c r="EFP63" s="86"/>
      <c r="EFQ63" s="86"/>
      <c r="EFR63" s="86"/>
      <c r="EFS63" s="86"/>
      <c r="EFT63" s="86"/>
      <c r="EFU63" s="86"/>
      <c r="EFV63" s="86"/>
      <c r="EFW63" s="86"/>
      <c r="EFX63" s="86"/>
      <c r="EFY63" s="86"/>
      <c r="EFZ63" s="86"/>
      <c r="EGA63" s="86"/>
      <c r="EGB63" s="86"/>
      <c r="EGC63" s="86"/>
      <c r="EGD63" s="86"/>
      <c r="EGE63" s="86"/>
      <c r="EGF63" s="86"/>
      <c r="EGG63" s="86"/>
      <c r="EGH63" s="86"/>
      <c r="EGI63" s="86"/>
      <c r="EGJ63" s="86"/>
      <c r="EGK63" s="86"/>
      <c r="EGL63" s="86"/>
      <c r="EGM63" s="86"/>
      <c r="EGN63" s="86"/>
      <c r="EGO63" s="86"/>
      <c r="EGP63" s="86"/>
      <c r="EGQ63" s="86"/>
      <c r="EGR63" s="86"/>
      <c r="EGS63" s="86"/>
      <c r="EGT63" s="86"/>
      <c r="EGU63" s="86"/>
      <c r="EGV63" s="86"/>
      <c r="EGW63" s="86"/>
      <c r="EGX63" s="86"/>
      <c r="EGY63" s="86"/>
      <c r="EGZ63" s="86"/>
      <c r="EHA63" s="86"/>
      <c r="EHB63" s="86"/>
      <c r="EHC63" s="86"/>
      <c r="EHD63" s="86"/>
      <c r="EHE63" s="86"/>
      <c r="EHF63" s="86"/>
      <c r="EHG63" s="86"/>
      <c r="EHH63" s="86"/>
      <c r="EHI63" s="86"/>
      <c r="EHJ63" s="86"/>
      <c r="EHK63" s="86"/>
      <c r="EHL63" s="86"/>
      <c r="EHM63" s="86"/>
      <c r="EHN63" s="86"/>
      <c r="EHO63" s="86"/>
      <c r="EHP63" s="86"/>
      <c r="EHQ63" s="86"/>
      <c r="EHR63" s="86"/>
      <c r="EHS63" s="86"/>
      <c r="EHT63" s="86"/>
      <c r="EHU63" s="86"/>
      <c r="EHV63" s="86"/>
      <c r="EHW63" s="86"/>
      <c r="EHX63" s="86"/>
      <c r="EHY63" s="86"/>
      <c r="EHZ63" s="86"/>
      <c r="EIA63" s="86"/>
      <c r="EIB63" s="86"/>
      <c r="EIC63" s="86"/>
      <c r="EID63" s="86"/>
      <c r="EIE63" s="86"/>
      <c r="EIF63" s="86"/>
      <c r="EIG63" s="86"/>
      <c r="EIH63" s="86"/>
      <c r="EII63" s="86"/>
      <c r="EIJ63" s="86"/>
      <c r="EIK63" s="86"/>
      <c r="EIL63" s="86"/>
      <c r="EIM63" s="86"/>
      <c r="EIN63" s="86"/>
      <c r="EIO63" s="86"/>
      <c r="EIP63" s="86"/>
      <c r="EIQ63" s="86"/>
      <c r="EIR63" s="86"/>
      <c r="EIS63" s="86"/>
      <c r="EIT63" s="86"/>
      <c r="EIU63" s="86"/>
      <c r="EIV63" s="86"/>
      <c r="EIW63" s="86"/>
      <c r="EIX63" s="86"/>
      <c r="EIY63" s="86"/>
      <c r="EIZ63" s="86"/>
      <c r="EJA63" s="86"/>
      <c r="EJB63" s="86"/>
      <c r="EJC63" s="86"/>
      <c r="EJD63" s="86"/>
      <c r="EJE63" s="86"/>
      <c r="EJF63" s="86"/>
      <c r="EJG63" s="86"/>
      <c r="EJH63" s="86"/>
      <c r="EJI63" s="86"/>
      <c r="EJJ63" s="86"/>
      <c r="EJK63" s="86"/>
      <c r="EJL63" s="86"/>
      <c r="EJM63" s="86"/>
      <c r="EJN63" s="86"/>
      <c r="EJO63" s="86"/>
      <c r="EJP63" s="86"/>
      <c r="EJQ63" s="86"/>
      <c r="EJR63" s="86"/>
      <c r="EJS63" s="86"/>
      <c r="EJT63" s="86"/>
      <c r="EJU63" s="86"/>
      <c r="EJV63" s="86"/>
      <c r="EJW63" s="86"/>
      <c r="EJX63" s="86"/>
      <c r="EJY63" s="86"/>
      <c r="EJZ63" s="86"/>
      <c r="EKA63" s="86"/>
      <c r="EKB63" s="86"/>
      <c r="EKC63" s="86"/>
      <c r="EKD63" s="86"/>
      <c r="EKE63" s="86"/>
      <c r="EKF63" s="86"/>
      <c r="EKG63" s="86"/>
      <c r="EKH63" s="86"/>
      <c r="EKI63" s="86"/>
      <c r="EKJ63" s="86"/>
      <c r="EKK63" s="86"/>
      <c r="EKL63" s="86"/>
      <c r="EKM63" s="86"/>
      <c r="EKN63" s="86"/>
      <c r="EKO63" s="86"/>
      <c r="EKP63" s="86"/>
      <c r="EKQ63" s="86"/>
      <c r="EKR63" s="86"/>
      <c r="EKS63" s="86"/>
      <c r="EKT63" s="86"/>
      <c r="EKU63" s="86"/>
      <c r="EKV63" s="86"/>
      <c r="EKW63" s="86"/>
      <c r="EKX63" s="86"/>
      <c r="EKY63" s="86"/>
      <c r="EKZ63" s="86"/>
      <c r="ELA63" s="86"/>
      <c r="ELB63" s="86"/>
      <c r="ELC63" s="86"/>
      <c r="ELD63" s="86"/>
      <c r="ELE63" s="86"/>
      <c r="ELF63" s="86"/>
      <c r="ELG63" s="86"/>
      <c r="ELH63" s="86"/>
      <c r="ELI63" s="86"/>
      <c r="ELJ63" s="86"/>
      <c r="ELK63" s="86"/>
      <c r="ELL63" s="86"/>
      <c r="ELM63" s="86"/>
      <c r="ELN63" s="86"/>
      <c r="ELO63" s="86"/>
      <c r="ELP63" s="86"/>
      <c r="ELQ63" s="86"/>
      <c r="ELR63" s="86"/>
      <c r="ELS63" s="86"/>
      <c r="ELT63" s="86"/>
      <c r="ELU63" s="86"/>
      <c r="ELV63" s="86"/>
      <c r="ELW63" s="86"/>
      <c r="ELX63" s="86"/>
      <c r="ELY63" s="86"/>
      <c r="ELZ63" s="86"/>
      <c r="EMA63" s="86"/>
      <c r="EMB63" s="86"/>
      <c r="EMC63" s="86"/>
      <c r="EMD63" s="86"/>
      <c r="EME63" s="86"/>
      <c r="EMF63" s="86"/>
      <c r="EMG63" s="86"/>
      <c r="EMH63" s="86"/>
      <c r="EMI63" s="86"/>
      <c r="EMJ63" s="86"/>
      <c r="EMK63" s="86"/>
      <c r="EML63" s="86"/>
      <c r="EMM63" s="86"/>
      <c r="EMN63" s="86"/>
      <c r="EMO63" s="86"/>
      <c r="EMP63" s="86"/>
      <c r="EMQ63" s="86"/>
      <c r="EMR63" s="86"/>
      <c r="EMS63" s="86"/>
      <c r="EMT63" s="86"/>
      <c r="EMU63" s="86"/>
      <c r="EMV63" s="86"/>
      <c r="EMW63" s="86"/>
      <c r="EMX63" s="86"/>
      <c r="EMY63" s="86"/>
      <c r="EMZ63" s="86"/>
      <c r="ENA63" s="86"/>
      <c r="ENB63" s="86"/>
      <c r="ENC63" s="86"/>
      <c r="END63" s="86"/>
      <c r="ENE63" s="86"/>
      <c r="ENF63" s="86"/>
      <c r="ENG63" s="86"/>
      <c r="ENH63" s="86"/>
      <c r="ENI63" s="86"/>
      <c r="ENJ63" s="86"/>
      <c r="ENK63" s="86"/>
      <c r="ENL63" s="86"/>
      <c r="ENM63" s="86"/>
      <c r="ENN63" s="86"/>
      <c r="ENO63" s="86"/>
      <c r="ENP63" s="86"/>
      <c r="ENQ63" s="86"/>
      <c r="ENR63" s="86"/>
      <c r="ENS63" s="86"/>
      <c r="ENT63" s="86"/>
      <c r="ENU63" s="86"/>
      <c r="ENV63" s="86"/>
      <c r="ENW63" s="86"/>
      <c r="ENX63" s="86"/>
      <c r="ENY63" s="86"/>
      <c r="ENZ63" s="86"/>
      <c r="EOA63" s="86"/>
      <c r="EOB63" s="86"/>
      <c r="EOC63" s="86"/>
      <c r="EOD63" s="86"/>
      <c r="EOE63" s="86"/>
      <c r="EOF63" s="86"/>
      <c r="EOG63" s="86"/>
      <c r="EOH63" s="86"/>
      <c r="EOI63" s="86"/>
      <c r="EOJ63" s="86"/>
      <c r="EOK63" s="86"/>
      <c r="EOL63" s="86"/>
      <c r="EOM63" s="86"/>
      <c r="EON63" s="86"/>
      <c r="EOO63" s="86"/>
      <c r="EOP63" s="86"/>
      <c r="EOQ63" s="86"/>
      <c r="EOR63" s="86"/>
      <c r="EOS63" s="86"/>
      <c r="EOT63" s="86"/>
      <c r="EOU63" s="86"/>
      <c r="EOV63" s="86"/>
      <c r="EOW63" s="86"/>
      <c r="EOX63" s="86"/>
      <c r="EOY63" s="86"/>
      <c r="EOZ63" s="86"/>
      <c r="EPA63" s="86"/>
      <c r="EPB63" s="86"/>
      <c r="EPC63" s="86"/>
      <c r="EPD63" s="86"/>
      <c r="EPE63" s="86"/>
      <c r="EPF63" s="86"/>
      <c r="EPG63" s="86"/>
      <c r="EPH63" s="86"/>
      <c r="EPI63" s="86"/>
      <c r="EPJ63" s="86"/>
      <c r="EPK63" s="86"/>
      <c r="EPL63" s="86"/>
      <c r="EPM63" s="86"/>
      <c r="EPN63" s="86"/>
      <c r="EPO63" s="86"/>
      <c r="EPP63" s="86"/>
      <c r="EPQ63" s="86"/>
      <c r="EPR63" s="86"/>
      <c r="EPS63" s="86"/>
      <c r="EPT63" s="86"/>
      <c r="EPU63" s="86"/>
      <c r="EPV63" s="86"/>
      <c r="EPW63" s="86"/>
      <c r="EPX63" s="86"/>
      <c r="EPY63" s="86"/>
      <c r="EPZ63" s="86"/>
      <c r="EQA63" s="86"/>
      <c r="EQB63" s="86"/>
      <c r="EQC63" s="86"/>
      <c r="EQD63" s="86"/>
      <c r="EQE63" s="86"/>
      <c r="EQF63" s="86"/>
      <c r="EQG63" s="86"/>
      <c r="EQH63" s="86"/>
      <c r="EQI63" s="86"/>
      <c r="EQJ63" s="86"/>
      <c r="EQK63" s="86"/>
      <c r="EQL63" s="86"/>
      <c r="EQM63" s="86"/>
      <c r="EQN63" s="86"/>
      <c r="EQO63" s="86"/>
      <c r="EQP63" s="86"/>
      <c r="EQQ63" s="86"/>
      <c r="EQR63" s="86"/>
      <c r="EQS63" s="86"/>
      <c r="EQT63" s="86"/>
      <c r="EQU63" s="86"/>
      <c r="EQV63" s="86"/>
      <c r="EQW63" s="86"/>
      <c r="EQX63" s="86"/>
      <c r="EQY63" s="86"/>
      <c r="EQZ63" s="86"/>
      <c r="ERA63" s="86"/>
      <c r="ERB63" s="86"/>
      <c r="ERC63" s="86"/>
      <c r="ERD63" s="86"/>
      <c r="ERE63" s="86"/>
      <c r="ERF63" s="86"/>
      <c r="ERG63" s="86"/>
      <c r="ERH63" s="86"/>
      <c r="ERI63" s="86"/>
      <c r="ERJ63" s="86"/>
      <c r="ERK63" s="86"/>
      <c r="ERL63" s="86"/>
      <c r="ERM63" s="86"/>
      <c r="ERN63" s="86"/>
      <c r="ERO63" s="86"/>
      <c r="ERP63" s="86"/>
      <c r="ERQ63" s="86"/>
      <c r="ERR63" s="86"/>
      <c r="ERS63" s="86"/>
      <c r="ERT63" s="86"/>
      <c r="ERU63" s="86"/>
      <c r="ERV63" s="86"/>
      <c r="ERW63" s="86"/>
      <c r="ERX63" s="86"/>
      <c r="ERY63" s="86"/>
      <c r="ERZ63" s="86"/>
      <c r="ESA63" s="86"/>
      <c r="ESB63" s="86"/>
      <c r="ESC63" s="86"/>
      <c r="ESD63" s="86"/>
      <c r="ESE63" s="86"/>
      <c r="ESF63" s="86"/>
      <c r="ESG63" s="86"/>
      <c r="ESH63" s="86"/>
      <c r="ESI63" s="86"/>
      <c r="ESJ63" s="86"/>
      <c r="ESK63" s="86"/>
      <c r="ESL63" s="86"/>
      <c r="ESM63" s="86"/>
      <c r="ESN63" s="86"/>
      <c r="ESO63" s="86"/>
      <c r="ESP63" s="86"/>
      <c r="ESQ63" s="86"/>
      <c r="ESR63" s="86"/>
      <c r="ESS63" s="86"/>
      <c r="EST63" s="86"/>
      <c r="ESU63" s="86"/>
      <c r="ESV63" s="86"/>
      <c r="ESW63" s="86"/>
      <c r="ESX63" s="86"/>
      <c r="ESY63" s="86"/>
      <c r="ESZ63" s="86"/>
      <c r="ETA63" s="86"/>
      <c r="ETB63" s="86"/>
      <c r="ETC63" s="86"/>
      <c r="ETD63" s="86"/>
      <c r="ETE63" s="86"/>
      <c r="ETF63" s="86"/>
      <c r="ETG63" s="86"/>
      <c r="ETH63" s="86"/>
      <c r="ETI63" s="86"/>
      <c r="ETJ63" s="86"/>
      <c r="ETK63" s="86"/>
      <c r="ETL63" s="86"/>
      <c r="ETM63" s="86"/>
      <c r="ETN63" s="86"/>
      <c r="ETO63" s="86"/>
      <c r="ETP63" s="86"/>
      <c r="ETQ63" s="86"/>
      <c r="ETR63" s="86"/>
      <c r="ETS63" s="86"/>
      <c r="ETT63" s="86"/>
      <c r="ETU63" s="86"/>
      <c r="ETV63" s="86"/>
      <c r="ETW63" s="86"/>
      <c r="ETX63" s="86"/>
      <c r="ETY63" s="86"/>
      <c r="ETZ63" s="86"/>
      <c r="EUA63" s="86"/>
      <c r="EUB63" s="86"/>
      <c r="EUC63" s="86"/>
      <c r="EUD63" s="86"/>
      <c r="EUE63" s="86"/>
      <c r="EUF63" s="86"/>
      <c r="EUG63" s="86"/>
      <c r="EUH63" s="86"/>
      <c r="EUI63" s="86"/>
      <c r="EUJ63" s="86"/>
      <c r="EUK63" s="86"/>
      <c r="EUL63" s="86"/>
      <c r="EUM63" s="86"/>
      <c r="EUN63" s="86"/>
      <c r="EUO63" s="86"/>
      <c r="EUP63" s="86"/>
      <c r="EUQ63" s="86"/>
      <c r="EUR63" s="86"/>
      <c r="EUS63" s="86"/>
      <c r="EUT63" s="86"/>
      <c r="EUU63" s="86"/>
      <c r="EUV63" s="86"/>
      <c r="EUW63" s="86"/>
      <c r="EUX63" s="86"/>
      <c r="EUY63" s="86"/>
      <c r="EUZ63" s="86"/>
      <c r="EVA63" s="86"/>
      <c r="EVB63" s="86"/>
      <c r="EVC63" s="86"/>
      <c r="EVD63" s="86"/>
      <c r="EVE63" s="86"/>
      <c r="EVF63" s="86"/>
      <c r="EVG63" s="86"/>
      <c r="EVH63" s="86"/>
      <c r="EVI63" s="86"/>
      <c r="EVJ63" s="86"/>
      <c r="EVK63" s="86"/>
      <c r="EVL63" s="86"/>
      <c r="EVM63" s="86"/>
      <c r="EVN63" s="86"/>
      <c r="EVO63" s="86"/>
      <c r="EVP63" s="86"/>
      <c r="EVQ63" s="86"/>
      <c r="EVR63" s="86"/>
      <c r="EVS63" s="86"/>
      <c r="EVT63" s="86"/>
      <c r="EVU63" s="86"/>
      <c r="EVV63" s="86"/>
      <c r="EVW63" s="86"/>
      <c r="EVX63" s="86"/>
      <c r="EVY63" s="86"/>
      <c r="EVZ63" s="86"/>
      <c r="EWA63" s="86"/>
      <c r="EWB63" s="86"/>
      <c r="EWC63" s="86"/>
      <c r="EWD63" s="86"/>
      <c r="EWE63" s="86"/>
      <c r="EWF63" s="86"/>
      <c r="EWG63" s="86"/>
      <c r="EWH63" s="86"/>
      <c r="EWI63" s="86"/>
      <c r="EWJ63" s="86"/>
      <c r="EWK63" s="86"/>
      <c r="EWL63" s="86"/>
      <c r="EWM63" s="86"/>
      <c r="EWN63" s="86"/>
      <c r="EWO63" s="86"/>
      <c r="EWP63" s="86"/>
      <c r="EWQ63" s="86"/>
      <c r="EWR63" s="86"/>
      <c r="EWS63" s="86"/>
      <c r="EWT63" s="86"/>
      <c r="EWU63" s="86"/>
      <c r="EWV63" s="86"/>
      <c r="EWW63" s="86"/>
      <c r="EWX63" s="86"/>
      <c r="EWY63" s="86"/>
      <c r="EWZ63" s="86"/>
      <c r="EXA63" s="86"/>
      <c r="EXB63" s="86"/>
      <c r="EXC63" s="86"/>
      <c r="EXD63" s="86"/>
      <c r="EXE63" s="86"/>
      <c r="EXF63" s="86"/>
      <c r="EXG63" s="86"/>
      <c r="EXH63" s="86"/>
      <c r="EXI63" s="86"/>
      <c r="EXJ63" s="86"/>
      <c r="EXK63" s="86"/>
      <c r="EXL63" s="86"/>
      <c r="EXM63" s="86"/>
      <c r="EXN63" s="86"/>
      <c r="EXO63" s="86"/>
      <c r="EXP63" s="86"/>
      <c r="EXQ63" s="86"/>
      <c r="EXR63" s="86"/>
      <c r="EXS63" s="86"/>
      <c r="EXT63" s="86"/>
      <c r="EXU63" s="86"/>
      <c r="EXV63" s="86"/>
      <c r="EXW63" s="86"/>
      <c r="EXX63" s="86"/>
      <c r="EXY63" s="86"/>
      <c r="EXZ63" s="86"/>
      <c r="EYA63" s="86"/>
      <c r="EYB63" s="86"/>
      <c r="EYC63" s="86"/>
      <c r="EYD63" s="86"/>
      <c r="EYE63" s="86"/>
      <c r="EYF63" s="86"/>
      <c r="EYG63" s="86"/>
      <c r="EYH63" s="86"/>
      <c r="EYI63" s="86"/>
      <c r="EYJ63" s="86"/>
      <c r="EYK63" s="86"/>
      <c r="EYL63" s="86"/>
      <c r="EYM63" s="86"/>
      <c r="EYN63" s="86"/>
      <c r="EYO63" s="86"/>
      <c r="EYP63" s="86"/>
      <c r="EYQ63" s="86"/>
      <c r="EYR63" s="86"/>
      <c r="EYS63" s="86"/>
      <c r="EYT63" s="86"/>
      <c r="EYU63" s="86"/>
      <c r="EYV63" s="86"/>
      <c r="EYW63" s="86"/>
      <c r="EYX63" s="86"/>
      <c r="EYY63" s="86"/>
      <c r="EYZ63" s="86"/>
      <c r="EZA63" s="86"/>
      <c r="EZB63" s="86"/>
      <c r="EZC63" s="86"/>
      <c r="EZD63" s="86"/>
      <c r="EZE63" s="86"/>
      <c r="EZF63" s="86"/>
      <c r="EZG63" s="86"/>
      <c r="EZH63" s="86"/>
      <c r="EZI63" s="86"/>
      <c r="EZJ63" s="86"/>
      <c r="EZK63" s="86"/>
      <c r="EZL63" s="86"/>
      <c r="EZM63" s="86"/>
      <c r="EZN63" s="86"/>
      <c r="EZO63" s="86"/>
      <c r="EZP63" s="86"/>
      <c r="EZQ63" s="86"/>
      <c r="EZR63" s="86"/>
      <c r="EZS63" s="86"/>
      <c r="EZT63" s="86"/>
      <c r="EZU63" s="86"/>
      <c r="EZV63" s="86"/>
      <c r="EZW63" s="86"/>
      <c r="EZX63" s="86"/>
      <c r="EZY63" s="86"/>
      <c r="EZZ63" s="86"/>
      <c r="FAA63" s="86"/>
      <c r="FAB63" s="86"/>
      <c r="FAC63" s="86"/>
      <c r="FAD63" s="86"/>
      <c r="FAE63" s="86"/>
      <c r="FAF63" s="86"/>
      <c r="FAG63" s="86"/>
      <c r="FAH63" s="86"/>
      <c r="FAI63" s="86"/>
      <c r="FAJ63" s="86"/>
      <c r="FAK63" s="86"/>
      <c r="FAL63" s="86"/>
      <c r="FAM63" s="86"/>
      <c r="FAN63" s="86"/>
      <c r="FAO63" s="86"/>
      <c r="FAP63" s="86"/>
      <c r="FAQ63" s="86"/>
      <c r="FAR63" s="86"/>
      <c r="FAS63" s="86"/>
      <c r="FAT63" s="86"/>
      <c r="FAU63" s="86"/>
      <c r="FAV63" s="86"/>
      <c r="FAW63" s="86"/>
      <c r="FAX63" s="86"/>
      <c r="FAY63" s="86"/>
      <c r="FAZ63" s="86"/>
      <c r="FBA63" s="86"/>
      <c r="FBB63" s="86"/>
      <c r="FBC63" s="86"/>
      <c r="FBD63" s="86"/>
      <c r="FBE63" s="86"/>
      <c r="FBF63" s="86"/>
      <c r="FBG63" s="86"/>
      <c r="FBH63" s="86"/>
      <c r="FBI63" s="86"/>
      <c r="FBJ63" s="86"/>
      <c r="FBK63" s="86"/>
      <c r="FBL63" s="86"/>
      <c r="FBM63" s="86"/>
      <c r="FBN63" s="86"/>
      <c r="FBO63" s="86"/>
      <c r="FBP63" s="86"/>
      <c r="FBQ63" s="86"/>
      <c r="FBR63" s="86"/>
      <c r="FBS63" s="86"/>
      <c r="FBT63" s="86"/>
      <c r="FBU63" s="86"/>
      <c r="FBV63" s="86"/>
      <c r="FBW63" s="86"/>
      <c r="FBX63" s="86"/>
      <c r="FBY63" s="86"/>
      <c r="FBZ63" s="86"/>
      <c r="FCA63" s="86"/>
      <c r="FCB63" s="86"/>
      <c r="FCC63" s="86"/>
      <c r="FCD63" s="86"/>
      <c r="FCE63" s="86"/>
      <c r="FCF63" s="86"/>
      <c r="FCG63" s="86"/>
      <c r="FCH63" s="86"/>
      <c r="FCI63" s="86"/>
      <c r="FCJ63" s="86"/>
      <c r="FCK63" s="86"/>
      <c r="FCL63" s="86"/>
      <c r="FCM63" s="86"/>
      <c r="FCN63" s="86"/>
      <c r="FCO63" s="86"/>
      <c r="FCP63" s="86"/>
      <c r="FCQ63" s="86"/>
      <c r="FCR63" s="86"/>
      <c r="FCS63" s="86"/>
      <c r="FCT63" s="86"/>
      <c r="FCU63" s="86"/>
      <c r="FCV63" s="86"/>
      <c r="FCW63" s="86"/>
      <c r="FCX63" s="86"/>
      <c r="FCY63" s="86"/>
      <c r="FCZ63" s="86"/>
      <c r="FDA63" s="86"/>
      <c r="FDB63" s="86"/>
      <c r="FDC63" s="86"/>
      <c r="FDD63" s="86"/>
      <c r="FDE63" s="86"/>
      <c r="FDF63" s="86"/>
      <c r="FDG63" s="86"/>
      <c r="FDH63" s="86"/>
      <c r="FDI63" s="86"/>
      <c r="FDJ63" s="86"/>
      <c r="FDK63" s="86"/>
      <c r="FDL63" s="86"/>
      <c r="FDM63" s="86"/>
      <c r="FDN63" s="86"/>
      <c r="FDO63" s="86"/>
      <c r="FDP63" s="86"/>
      <c r="FDQ63" s="86"/>
      <c r="FDR63" s="86"/>
      <c r="FDS63" s="86"/>
      <c r="FDT63" s="86"/>
      <c r="FDU63" s="86"/>
      <c r="FDV63" s="86"/>
      <c r="FDW63" s="86"/>
      <c r="FDX63" s="86"/>
      <c r="FDY63" s="86"/>
      <c r="FDZ63" s="86"/>
      <c r="FEA63" s="86"/>
      <c r="FEB63" s="86"/>
      <c r="FEC63" s="86"/>
      <c r="FED63" s="86"/>
      <c r="FEE63" s="86"/>
      <c r="FEF63" s="86"/>
      <c r="FEG63" s="86"/>
      <c r="FEH63" s="86"/>
      <c r="FEI63" s="86"/>
      <c r="FEJ63" s="86"/>
      <c r="FEK63" s="86"/>
      <c r="FEL63" s="86"/>
      <c r="FEM63" s="86"/>
      <c r="FEN63" s="86"/>
      <c r="FEO63" s="86"/>
      <c r="FEP63" s="86"/>
      <c r="FEQ63" s="86"/>
      <c r="FER63" s="86"/>
      <c r="FES63" s="86"/>
      <c r="FET63" s="86"/>
      <c r="FEU63" s="86"/>
      <c r="FEV63" s="86"/>
      <c r="FEW63" s="86"/>
      <c r="FEX63" s="86"/>
      <c r="FEY63" s="86"/>
      <c r="FEZ63" s="86"/>
      <c r="FFA63" s="86"/>
      <c r="FFB63" s="86"/>
      <c r="FFC63" s="86"/>
      <c r="FFD63" s="86"/>
      <c r="FFE63" s="86"/>
      <c r="FFF63" s="86"/>
      <c r="FFG63" s="86"/>
      <c r="FFH63" s="86"/>
      <c r="FFI63" s="86"/>
      <c r="FFJ63" s="86"/>
      <c r="FFK63" s="86"/>
      <c r="FFL63" s="86"/>
      <c r="FFM63" s="86"/>
      <c r="FFN63" s="86"/>
      <c r="FFO63" s="86"/>
      <c r="FFP63" s="86"/>
      <c r="FFQ63" s="86"/>
      <c r="FFR63" s="86"/>
      <c r="FFS63" s="86"/>
      <c r="FFT63" s="86"/>
      <c r="FFU63" s="86"/>
      <c r="FFV63" s="86"/>
      <c r="FFW63" s="86"/>
      <c r="FFX63" s="86"/>
      <c r="FFY63" s="86"/>
      <c r="FFZ63" s="86"/>
      <c r="FGA63" s="86"/>
      <c r="FGB63" s="86"/>
      <c r="FGC63" s="86"/>
      <c r="FGD63" s="86"/>
      <c r="FGE63" s="86"/>
      <c r="FGF63" s="86"/>
      <c r="FGG63" s="86"/>
      <c r="FGH63" s="86"/>
      <c r="FGI63" s="86"/>
      <c r="FGJ63" s="86"/>
      <c r="FGK63" s="86"/>
      <c r="FGL63" s="86"/>
      <c r="FGM63" s="86"/>
      <c r="FGN63" s="86"/>
      <c r="FGO63" s="86"/>
      <c r="FGP63" s="86"/>
      <c r="FGQ63" s="86"/>
      <c r="FGR63" s="86"/>
      <c r="FGS63" s="86"/>
      <c r="FGT63" s="86"/>
      <c r="FGU63" s="86"/>
      <c r="FGV63" s="86"/>
      <c r="FGW63" s="86"/>
      <c r="FGX63" s="86"/>
      <c r="FGY63" s="86"/>
      <c r="FGZ63" s="86"/>
      <c r="FHA63" s="86"/>
      <c r="FHB63" s="86"/>
      <c r="FHC63" s="86"/>
      <c r="FHD63" s="86"/>
      <c r="FHE63" s="86"/>
      <c r="FHF63" s="86"/>
      <c r="FHG63" s="86"/>
      <c r="FHH63" s="86"/>
      <c r="FHI63" s="86"/>
      <c r="FHJ63" s="86"/>
      <c r="FHK63" s="86"/>
      <c r="FHL63" s="86"/>
      <c r="FHM63" s="86"/>
      <c r="FHN63" s="86"/>
      <c r="FHO63" s="86"/>
      <c r="FHP63" s="86"/>
      <c r="FHQ63" s="86"/>
      <c r="FHR63" s="86"/>
      <c r="FHS63" s="86"/>
      <c r="FHT63" s="86"/>
      <c r="FHU63" s="86"/>
      <c r="FHV63" s="86"/>
      <c r="FHW63" s="86"/>
      <c r="FHX63" s="86"/>
      <c r="FHY63" s="86"/>
      <c r="FHZ63" s="86"/>
      <c r="FIA63" s="86"/>
      <c r="FIB63" s="86"/>
      <c r="FIC63" s="86"/>
      <c r="FID63" s="86"/>
      <c r="FIE63" s="86"/>
      <c r="FIF63" s="86"/>
      <c r="FIG63" s="86"/>
      <c r="FIH63" s="86"/>
      <c r="FII63" s="86"/>
      <c r="FIJ63" s="86"/>
      <c r="FIK63" s="86"/>
      <c r="FIL63" s="86"/>
      <c r="FIM63" s="86"/>
      <c r="FIN63" s="86"/>
      <c r="FIO63" s="86"/>
      <c r="FIP63" s="86"/>
      <c r="FIQ63" s="86"/>
      <c r="FIR63" s="86"/>
      <c r="FIS63" s="86"/>
      <c r="FIT63" s="86"/>
      <c r="FIU63" s="86"/>
      <c r="FIV63" s="86"/>
      <c r="FIW63" s="86"/>
      <c r="FIX63" s="86"/>
      <c r="FIY63" s="86"/>
      <c r="FIZ63" s="86"/>
      <c r="FJA63" s="86"/>
      <c r="FJB63" s="86"/>
      <c r="FJC63" s="86"/>
      <c r="FJD63" s="86"/>
      <c r="FJE63" s="86"/>
      <c r="FJF63" s="86"/>
      <c r="FJG63" s="86"/>
      <c r="FJH63" s="86"/>
      <c r="FJI63" s="86"/>
      <c r="FJJ63" s="86"/>
      <c r="FJK63" s="86"/>
      <c r="FJL63" s="86"/>
      <c r="FJM63" s="86"/>
      <c r="FJN63" s="86"/>
      <c r="FJO63" s="86"/>
      <c r="FJP63" s="86"/>
      <c r="FJQ63" s="86"/>
      <c r="FJR63" s="86"/>
      <c r="FJS63" s="86"/>
      <c r="FJT63" s="86"/>
      <c r="FJU63" s="86"/>
      <c r="FJV63" s="86"/>
      <c r="FJW63" s="86"/>
      <c r="FJX63" s="86"/>
      <c r="FJY63" s="86"/>
      <c r="FJZ63" s="86"/>
      <c r="FKA63" s="86"/>
      <c r="FKB63" s="86"/>
      <c r="FKC63" s="86"/>
      <c r="FKD63" s="86"/>
      <c r="FKE63" s="86"/>
      <c r="FKF63" s="86"/>
      <c r="FKG63" s="86"/>
      <c r="FKH63" s="86"/>
      <c r="FKI63" s="86"/>
      <c r="FKJ63" s="86"/>
      <c r="FKK63" s="86"/>
      <c r="FKL63" s="86"/>
      <c r="FKM63" s="86"/>
      <c r="FKN63" s="86"/>
      <c r="FKO63" s="86"/>
      <c r="FKP63" s="86"/>
      <c r="FKQ63" s="86"/>
      <c r="FKR63" s="86"/>
      <c r="FKS63" s="86"/>
      <c r="FKT63" s="86"/>
      <c r="FKU63" s="86"/>
      <c r="FKV63" s="86"/>
      <c r="FKW63" s="86"/>
      <c r="FKX63" s="86"/>
      <c r="FKY63" s="86"/>
      <c r="FKZ63" s="86"/>
      <c r="FLA63" s="86"/>
      <c r="FLB63" s="86"/>
      <c r="FLC63" s="86"/>
      <c r="FLD63" s="86"/>
      <c r="FLE63" s="86"/>
      <c r="FLF63" s="86"/>
      <c r="FLG63" s="86"/>
      <c r="FLH63" s="86"/>
      <c r="FLI63" s="86"/>
      <c r="FLJ63" s="86"/>
      <c r="FLK63" s="86"/>
      <c r="FLL63" s="86"/>
      <c r="FLM63" s="86"/>
      <c r="FLN63" s="86"/>
      <c r="FLO63" s="86"/>
      <c r="FLP63" s="86"/>
      <c r="FLQ63" s="86"/>
      <c r="FLR63" s="86"/>
      <c r="FLS63" s="86"/>
      <c r="FLT63" s="86"/>
      <c r="FLU63" s="86"/>
      <c r="FLV63" s="86"/>
      <c r="FLW63" s="86"/>
      <c r="FLX63" s="86"/>
      <c r="FLY63" s="86"/>
      <c r="FLZ63" s="86"/>
      <c r="FMA63" s="86"/>
      <c r="FMB63" s="86"/>
      <c r="FMC63" s="86"/>
      <c r="FMD63" s="86"/>
      <c r="FME63" s="86"/>
      <c r="FMF63" s="86"/>
      <c r="FMG63" s="86"/>
      <c r="FMH63" s="86"/>
      <c r="FMI63" s="86"/>
      <c r="FMJ63" s="86"/>
      <c r="FMK63" s="86"/>
      <c r="FML63" s="86"/>
      <c r="FMM63" s="86"/>
      <c r="FMN63" s="86"/>
      <c r="FMO63" s="86"/>
      <c r="FMP63" s="86"/>
      <c r="FMQ63" s="86"/>
      <c r="FMR63" s="86"/>
      <c r="FMS63" s="86"/>
      <c r="FMT63" s="86"/>
      <c r="FMU63" s="86"/>
      <c r="FMV63" s="86"/>
      <c r="FMW63" s="86"/>
      <c r="FMX63" s="86"/>
      <c r="FMY63" s="86"/>
      <c r="FMZ63" s="86"/>
      <c r="FNA63" s="86"/>
      <c r="FNB63" s="86"/>
      <c r="FNC63" s="86"/>
      <c r="FND63" s="86"/>
      <c r="FNE63" s="86"/>
      <c r="FNF63" s="86"/>
      <c r="FNG63" s="86"/>
      <c r="FNH63" s="86"/>
      <c r="FNI63" s="86"/>
      <c r="FNJ63" s="86"/>
      <c r="FNK63" s="86"/>
      <c r="FNL63" s="86"/>
      <c r="FNM63" s="86"/>
      <c r="FNN63" s="86"/>
      <c r="FNO63" s="86"/>
      <c r="FNP63" s="86"/>
      <c r="FNQ63" s="86"/>
      <c r="FNR63" s="86"/>
      <c r="FNS63" s="86"/>
      <c r="FNT63" s="86"/>
      <c r="FNU63" s="86"/>
      <c r="FNV63" s="86"/>
      <c r="FNW63" s="86"/>
      <c r="FNX63" s="86"/>
      <c r="FNY63" s="86"/>
      <c r="FNZ63" s="86"/>
      <c r="FOA63" s="86"/>
      <c r="FOB63" s="86"/>
      <c r="FOC63" s="86"/>
      <c r="FOD63" s="86"/>
      <c r="FOE63" s="86"/>
      <c r="FOF63" s="86"/>
      <c r="FOG63" s="86"/>
      <c r="FOH63" s="86"/>
      <c r="FOI63" s="86"/>
      <c r="FOJ63" s="86"/>
      <c r="FOK63" s="86"/>
      <c r="FOL63" s="86"/>
      <c r="FOM63" s="86"/>
      <c r="FON63" s="86"/>
      <c r="FOO63" s="86"/>
      <c r="FOP63" s="86"/>
      <c r="FOQ63" s="86"/>
      <c r="FOR63" s="86"/>
      <c r="FOS63" s="86"/>
      <c r="FOT63" s="86"/>
      <c r="FOU63" s="86"/>
      <c r="FOV63" s="86"/>
      <c r="FOW63" s="86"/>
      <c r="FOX63" s="86"/>
      <c r="FOY63" s="86"/>
      <c r="FOZ63" s="86"/>
      <c r="FPA63" s="86"/>
      <c r="FPB63" s="86"/>
      <c r="FPC63" s="86"/>
      <c r="FPD63" s="86"/>
      <c r="FPE63" s="86"/>
      <c r="FPF63" s="86"/>
      <c r="FPG63" s="86"/>
      <c r="FPH63" s="86"/>
      <c r="FPI63" s="86"/>
      <c r="FPJ63" s="86"/>
      <c r="FPK63" s="86"/>
      <c r="FPL63" s="86"/>
      <c r="FPM63" s="86"/>
      <c r="FPN63" s="86"/>
      <c r="FPO63" s="86"/>
      <c r="FPP63" s="86"/>
      <c r="FPQ63" s="86"/>
      <c r="FPR63" s="86"/>
      <c r="FPS63" s="86"/>
      <c r="FPT63" s="86"/>
      <c r="FPU63" s="86"/>
      <c r="FPV63" s="86"/>
      <c r="FPW63" s="86"/>
      <c r="FPX63" s="86"/>
      <c r="FPY63" s="86"/>
      <c r="FPZ63" s="86"/>
      <c r="FQA63" s="86"/>
      <c r="FQB63" s="86"/>
      <c r="FQC63" s="86"/>
      <c r="FQD63" s="86"/>
      <c r="FQE63" s="86"/>
      <c r="FQF63" s="86"/>
      <c r="FQG63" s="86"/>
      <c r="FQH63" s="86"/>
      <c r="FQI63" s="86"/>
      <c r="FQJ63" s="86"/>
      <c r="FQK63" s="86"/>
      <c r="FQL63" s="86"/>
      <c r="FQM63" s="86"/>
      <c r="FQN63" s="86"/>
      <c r="FQO63" s="86"/>
      <c r="FQP63" s="86"/>
      <c r="FQQ63" s="86"/>
      <c r="FQR63" s="86"/>
      <c r="FQS63" s="86"/>
      <c r="FQT63" s="86"/>
      <c r="FQU63" s="86"/>
      <c r="FQV63" s="86"/>
      <c r="FQW63" s="86"/>
      <c r="FQX63" s="86"/>
      <c r="FQY63" s="86"/>
      <c r="FQZ63" s="86"/>
      <c r="FRA63" s="86"/>
      <c r="FRB63" s="86"/>
      <c r="FRC63" s="86"/>
      <c r="FRD63" s="86"/>
      <c r="FRE63" s="86"/>
      <c r="FRF63" s="86"/>
      <c r="FRG63" s="86"/>
      <c r="FRH63" s="86"/>
      <c r="FRI63" s="86"/>
      <c r="FRJ63" s="86"/>
      <c r="FRK63" s="86"/>
      <c r="FRL63" s="86"/>
      <c r="FRM63" s="86"/>
      <c r="FRN63" s="86"/>
      <c r="FRO63" s="86"/>
      <c r="FRP63" s="86"/>
      <c r="FRQ63" s="86"/>
      <c r="FRR63" s="86"/>
      <c r="FRS63" s="86"/>
      <c r="FRT63" s="86"/>
      <c r="FRU63" s="86"/>
      <c r="FRV63" s="86"/>
      <c r="FRW63" s="86"/>
      <c r="FRX63" s="86"/>
      <c r="FRY63" s="86"/>
      <c r="FRZ63" s="86"/>
      <c r="FSA63" s="86"/>
      <c r="FSB63" s="86"/>
      <c r="FSC63" s="86"/>
      <c r="FSD63" s="86"/>
      <c r="FSE63" s="86"/>
      <c r="FSF63" s="86"/>
      <c r="FSG63" s="86"/>
      <c r="FSH63" s="86"/>
      <c r="FSI63" s="86"/>
      <c r="FSJ63" s="86"/>
      <c r="FSK63" s="86"/>
      <c r="FSL63" s="86"/>
      <c r="FSM63" s="86"/>
      <c r="FSN63" s="86"/>
      <c r="FSO63" s="86"/>
      <c r="FSP63" s="86"/>
      <c r="FSQ63" s="86"/>
      <c r="FSR63" s="86"/>
      <c r="FSS63" s="86"/>
      <c r="FST63" s="86"/>
      <c r="FSU63" s="86"/>
      <c r="FSV63" s="86"/>
      <c r="FSW63" s="86"/>
      <c r="FSX63" s="86"/>
      <c r="FSY63" s="86"/>
      <c r="FSZ63" s="86"/>
      <c r="FTA63" s="86"/>
      <c r="FTB63" s="86"/>
      <c r="FTC63" s="86"/>
      <c r="FTD63" s="86"/>
      <c r="FTE63" s="86"/>
      <c r="FTF63" s="86"/>
      <c r="FTG63" s="86"/>
      <c r="FTH63" s="86"/>
      <c r="FTI63" s="86"/>
      <c r="FTJ63" s="86"/>
      <c r="FTK63" s="86"/>
      <c r="FTL63" s="86"/>
      <c r="FTM63" s="86"/>
      <c r="FTN63" s="86"/>
      <c r="FTO63" s="86"/>
      <c r="FTP63" s="86"/>
      <c r="FTQ63" s="86"/>
      <c r="FTR63" s="86"/>
      <c r="FTS63" s="86"/>
      <c r="FTT63" s="86"/>
      <c r="FTU63" s="86"/>
      <c r="FTV63" s="86"/>
      <c r="FTW63" s="86"/>
      <c r="FTX63" s="86"/>
      <c r="FTY63" s="86"/>
      <c r="FTZ63" s="86"/>
      <c r="FUA63" s="86"/>
      <c r="FUB63" s="86"/>
      <c r="FUC63" s="86"/>
      <c r="FUD63" s="86"/>
      <c r="FUE63" s="86"/>
      <c r="FUF63" s="86"/>
      <c r="FUG63" s="86"/>
      <c r="FUH63" s="86"/>
      <c r="FUI63" s="86"/>
      <c r="FUJ63" s="86"/>
      <c r="FUK63" s="86"/>
      <c r="FUL63" s="86"/>
      <c r="FUM63" s="86"/>
      <c r="FUN63" s="86"/>
      <c r="FUO63" s="86"/>
      <c r="FUP63" s="86"/>
      <c r="FUQ63" s="86"/>
      <c r="FUR63" s="86"/>
      <c r="FUS63" s="86"/>
      <c r="FUT63" s="86"/>
      <c r="FUU63" s="86"/>
      <c r="FUV63" s="86"/>
      <c r="FUW63" s="86"/>
      <c r="FUX63" s="86"/>
      <c r="FUY63" s="86"/>
      <c r="FUZ63" s="86"/>
      <c r="FVA63" s="86"/>
      <c r="FVB63" s="86"/>
      <c r="FVC63" s="86"/>
      <c r="FVD63" s="86"/>
      <c r="FVE63" s="86"/>
      <c r="FVF63" s="86"/>
      <c r="FVG63" s="86"/>
      <c r="FVH63" s="86"/>
      <c r="FVI63" s="86"/>
      <c r="FVJ63" s="86"/>
      <c r="FVK63" s="86"/>
      <c r="FVL63" s="86"/>
      <c r="FVM63" s="86"/>
      <c r="FVN63" s="86"/>
      <c r="FVO63" s="86"/>
      <c r="FVP63" s="86"/>
      <c r="FVQ63" s="86"/>
      <c r="FVR63" s="86"/>
      <c r="FVS63" s="86"/>
      <c r="FVT63" s="86"/>
      <c r="FVU63" s="86"/>
      <c r="FVV63" s="86"/>
      <c r="FVW63" s="86"/>
      <c r="FVX63" s="86"/>
      <c r="FVY63" s="86"/>
      <c r="FVZ63" s="86"/>
      <c r="FWA63" s="86"/>
      <c r="FWB63" s="86"/>
      <c r="FWC63" s="86"/>
      <c r="FWD63" s="86"/>
      <c r="FWE63" s="86"/>
      <c r="FWF63" s="86"/>
      <c r="FWG63" s="86"/>
      <c r="FWH63" s="86"/>
      <c r="FWI63" s="86"/>
      <c r="FWJ63" s="86"/>
      <c r="FWK63" s="86"/>
      <c r="FWL63" s="86"/>
      <c r="FWM63" s="86"/>
      <c r="FWN63" s="86"/>
      <c r="FWO63" s="86"/>
      <c r="FWP63" s="86"/>
      <c r="FWQ63" s="86"/>
      <c r="FWR63" s="86"/>
      <c r="FWS63" s="86"/>
      <c r="FWT63" s="86"/>
      <c r="FWU63" s="86"/>
      <c r="FWV63" s="86"/>
      <c r="FWW63" s="86"/>
      <c r="FWX63" s="86"/>
      <c r="FWY63" s="86"/>
      <c r="FWZ63" s="86"/>
      <c r="FXA63" s="86"/>
      <c r="FXB63" s="86"/>
      <c r="FXC63" s="86"/>
      <c r="FXD63" s="86"/>
      <c r="FXE63" s="86"/>
      <c r="FXF63" s="86"/>
      <c r="FXG63" s="86"/>
      <c r="FXH63" s="86"/>
      <c r="FXI63" s="86"/>
      <c r="FXJ63" s="86"/>
      <c r="FXK63" s="86"/>
      <c r="FXL63" s="86"/>
      <c r="FXM63" s="86"/>
      <c r="FXN63" s="86"/>
      <c r="FXO63" s="86"/>
      <c r="FXP63" s="86"/>
      <c r="FXQ63" s="86"/>
      <c r="FXR63" s="86"/>
      <c r="FXS63" s="86"/>
      <c r="FXT63" s="86"/>
      <c r="FXU63" s="86"/>
      <c r="FXV63" s="86"/>
      <c r="FXW63" s="86"/>
      <c r="FXX63" s="86"/>
      <c r="FXY63" s="86"/>
      <c r="FXZ63" s="86"/>
      <c r="FYA63" s="86"/>
      <c r="FYB63" s="86"/>
      <c r="FYC63" s="86"/>
      <c r="FYD63" s="86"/>
      <c r="FYE63" s="86"/>
      <c r="FYF63" s="86"/>
      <c r="FYG63" s="86"/>
      <c r="FYH63" s="86"/>
      <c r="FYI63" s="86"/>
      <c r="FYJ63" s="86"/>
      <c r="FYK63" s="86"/>
      <c r="FYL63" s="86"/>
      <c r="FYM63" s="86"/>
      <c r="FYN63" s="86"/>
      <c r="FYO63" s="86"/>
      <c r="FYP63" s="86"/>
      <c r="FYQ63" s="86"/>
      <c r="FYR63" s="86"/>
      <c r="FYS63" s="86"/>
      <c r="FYT63" s="86"/>
      <c r="FYU63" s="86"/>
      <c r="FYV63" s="86"/>
      <c r="FYW63" s="86"/>
      <c r="FYX63" s="86"/>
      <c r="FYY63" s="86"/>
      <c r="FYZ63" s="86"/>
      <c r="FZA63" s="86"/>
      <c r="FZB63" s="86"/>
      <c r="FZC63" s="86"/>
      <c r="FZD63" s="86"/>
      <c r="FZE63" s="86"/>
      <c r="FZF63" s="86"/>
      <c r="FZG63" s="86"/>
      <c r="FZH63" s="86"/>
      <c r="FZI63" s="86"/>
      <c r="FZJ63" s="86"/>
      <c r="FZK63" s="86"/>
      <c r="FZL63" s="86"/>
      <c r="FZM63" s="86"/>
      <c r="FZN63" s="86"/>
      <c r="FZO63" s="86"/>
      <c r="FZP63" s="86"/>
      <c r="FZQ63" s="86"/>
      <c r="FZR63" s="86"/>
      <c r="FZS63" s="86"/>
      <c r="FZT63" s="86"/>
      <c r="FZU63" s="86"/>
      <c r="FZV63" s="86"/>
      <c r="FZW63" s="86"/>
      <c r="FZX63" s="86"/>
      <c r="FZY63" s="86"/>
      <c r="FZZ63" s="86"/>
      <c r="GAA63" s="86"/>
      <c r="GAB63" s="86"/>
      <c r="GAC63" s="86"/>
      <c r="GAD63" s="86"/>
      <c r="GAE63" s="86"/>
      <c r="GAF63" s="86"/>
      <c r="GAG63" s="86"/>
      <c r="GAH63" s="86"/>
      <c r="GAI63" s="86"/>
      <c r="GAJ63" s="86"/>
      <c r="GAK63" s="86"/>
      <c r="GAL63" s="86"/>
      <c r="GAM63" s="86"/>
      <c r="GAN63" s="86"/>
      <c r="GAO63" s="86"/>
      <c r="GAP63" s="86"/>
      <c r="GAQ63" s="86"/>
      <c r="GAR63" s="86"/>
      <c r="GAS63" s="86"/>
      <c r="GAT63" s="86"/>
      <c r="GAU63" s="86"/>
      <c r="GAV63" s="86"/>
      <c r="GAW63" s="86"/>
      <c r="GAX63" s="86"/>
      <c r="GAY63" s="86"/>
      <c r="GAZ63" s="86"/>
      <c r="GBA63" s="86"/>
      <c r="GBB63" s="86"/>
      <c r="GBC63" s="86"/>
      <c r="GBD63" s="86"/>
      <c r="GBE63" s="86"/>
      <c r="GBF63" s="86"/>
      <c r="GBG63" s="86"/>
      <c r="GBH63" s="86"/>
      <c r="GBI63" s="86"/>
      <c r="GBJ63" s="86"/>
      <c r="GBK63" s="86"/>
      <c r="GBL63" s="86"/>
      <c r="GBM63" s="86"/>
      <c r="GBN63" s="86"/>
      <c r="GBO63" s="86"/>
      <c r="GBP63" s="86"/>
      <c r="GBQ63" s="86"/>
      <c r="GBR63" s="86"/>
      <c r="GBS63" s="86"/>
      <c r="GBT63" s="86"/>
      <c r="GBU63" s="86"/>
      <c r="GBV63" s="86"/>
      <c r="GBW63" s="86"/>
      <c r="GBX63" s="86"/>
      <c r="GBY63" s="86"/>
      <c r="GBZ63" s="86"/>
      <c r="GCA63" s="86"/>
      <c r="GCB63" s="86"/>
      <c r="GCC63" s="86"/>
      <c r="GCD63" s="86"/>
      <c r="GCE63" s="86"/>
      <c r="GCF63" s="86"/>
      <c r="GCG63" s="86"/>
      <c r="GCH63" s="86"/>
      <c r="GCI63" s="86"/>
      <c r="GCJ63" s="86"/>
      <c r="GCK63" s="86"/>
      <c r="GCL63" s="86"/>
      <c r="GCM63" s="86"/>
      <c r="GCN63" s="86"/>
      <c r="GCO63" s="86"/>
      <c r="GCP63" s="86"/>
      <c r="GCQ63" s="86"/>
      <c r="GCR63" s="86"/>
      <c r="GCS63" s="86"/>
      <c r="GCT63" s="86"/>
      <c r="GCU63" s="86"/>
      <c r="GCV63" s="86"/>
      <c r="GCW63" s="86"/>
      <c r="GCX63" s="86"/>
      <c r="GCY63" s="86"/>
      <c r="GCZ63" s="86"/>
      <c r="GDA63" s="86"/>
      <c r="GDB63" s="86"/>
      <c r="GDC63" s="86"/>
      <c r="GDD63" s="86"/>
      <c r="GDE63" s="86"/>
      <c r="GDF63" s="86"/>
      <c r="GDG63" s="86"/>
      <c r="GDH63" s="86"/>
      <c r="GDI63" s="86"/>
      <c r="GDJ63" s="86"/>
      <c r="GDK63" s="86"/>
      <c r="GDL63" s="86"/>
      <c r="GDM63" s="86"/>
      <c r="GDN63" s="86"/>
      <c r="GDO63" s="86"/>
      <c r="GDP63" s="86"/>
      <c r="GDQ63" s="86"/>
      <c r="GDR63" s="86"/>
      <c r="GDS63" s="86"/>
      <c r="GDT63" s="86"/>
      <c r="GDU63" s="86"/>
      <c r="GDV63" s="86"/>
      <c r="GDW63" s="86"/>
      <c r="GDX63" s="86"/>
      <c r="GDY63" s="86"/>
      <c r="GDZ63" s="86"/>
      <c r="GEA63" s="86"/>
      <c r="GEB63" s="86"/>
      <c r="GEC63" s="86"/>
      <c r="GED63" s="86"/>
      <c r="GEE63" s="86"/>
      <c r="GEF63" s="86"/>
      <c r="GEG63" s="86"/>
      <c r="GEH63" s="86"/>
      <c r="GEI63" s="86"/>
      <c r="GEJ63" s="86"/>
      <c r="GEK63" s="86"/>
      <c r="GEL63" s="86"/>
      <c r="GEM63" s="86"/>
      <c r="GEN63" s="86"/>
      <c r="GEO63" s="86"/>
      <c r="GEP63" s="86"/>
      <c r="GEQ63" s="86"/>
      <c r="GER63" s="86"/>
      <c r="GES63" s="86"/>
      <c r="GET63" s="86"/>
      <c r="GEU63" s="86"/>
      <c r="GEV63" s="86"/>
      <c r="GEW63" s="86"/>
      <c r="GEX63" s="86"/>
      <c r="GEY63" s="86"/>
      <c r="GEZ63" s="86"/>
      <c r="GFA63" s="86"/>
      <c r="GFB63" s="86"/>
      <c r="GFC63" s="86"/>
      <c r="GFD63" s="86"/>
      <c r="GFE63" s="86"/>
      <c r="GFF63" s="86"/>
      <c r="GFG63" s="86"/>
      <c r="GFH63" s="86"/>
      <c r="GFI63" s="86"/>
      <c r="GFJ63" s="86"/>
      <c r="GFK63" s="86"/>
      <c r="GFL63" s="86"/>
      <c r="GFM63" s="86"/>
      <c r="GFN63" s="86"/>
      <c r="GFO63" s="86"/>
      <c r="GFP63" s="86"/>
      <c r="GFQ63" s="86"/>
      <c r="GFR63" s="86"/>
      <c r="GFS63" s="86"/>
      <c r="GFT63" s="86"/>
      <c r="GFU63" s="86"/>
      <c r="GFV63" s="86"/>
      <c r="GFW63" s="86"/>
      <c r="GFX63" s="86"/>
      <c r="GFY63" s="86"/>
      <c r="GFZ63" s="86"/>
      <c r="GGA63" s="86"/>
      <c r="GGB63" s="86"/>
      <c r="GGC63" s="86"/>
      <c r="GGD63" s="86"/>
      <c r="GGE63" s="86"/>
      <c r="GGF63" s="86"/>
      <c r="GGG63" s="86"/>
      <c r="GGH63" s="86"/>
      <c r="GGI63" s="86"/>
      <c r="GGJ63" s="86"/>
      <c r="GGK63" s="86"/>
      <c r="GGL63" s="86"/>
      <c r="GGM63" s="86"/>
      <c r="GGN63" s="86"/>
      <c r="GGO63" s="86"/>
      <c r="GGP63" s="86"/>
      <c r="GGQ63" s="86"/>
      <c r="GGR63" s="86"/>
      <c r="GGS63" s="86"/>
      <c r="GGT63" s="86"/>
      <c r="GGU63" s="86"/>
      <c r="GGV63" s="86"/>
      <c r="GGW63" s="86"/>
      <c r="GGX63" s="86"/>
      <c r="GGY63" s="86"/>
      <c r="GGZ63" s="86"/>
      <c r="GHA63" s="86"/>
      <c r="GHB63" s="86"/>
      <c r="GHC63" s="86"/>
      <c r="GHD63" s="86"/>
      <c r="GHE63" s="86"/>
      <c r="GHF63" s="86"/>
      <c r="GHG63" s="86"/>
      <c r="GHH63" s="86"/>
      <c r="GHI63" s="86"/>
      <c r="GHJ63" s="86"/>
      <c r="GHK63" s="86"/>
      <c r="GHL63" s="86"/>
      <c r="GHM63" s="86"/>
      <c r="GHN63" s="86"/>
      <c r="GHO63" s="86"/>
      <c r="GHP63" s="86"/>
      <c r="GHQ63" s="86"/>
      <c r="GHR63" s="86"/>
      <c r="GHS63" s="86"/>
      <c r="GHT63" s="86"/>
      <c r="GHU63" s="86"/>
      <c r="GHV63" s="86"/>
      <c r="GHW63" s="86"/>
      <c r="GHX63" s="86"/>
      <c r="GHY63" s="86"/>
      <c r="GHZ63" s="86"/>
      <c r="GIA63" s="86"/>
      <c r="GIB63" s="86"/>
      <c r="GIC63" s="86"/>
      <c r="GID63" s="86"/>
      <c r="GIE63" s="86"/>
      <c r="GIF63" s="86"/>
      <c r="GIG63" s="86"/>
      <c r="GIH63" s="86"/>
      <c r="GII63" s="86"/>
      <c r="GIJ63" s="86"/>
      <c r="GIK63" s="86"/>
      <c r="GIL63" s="86"/>
      <c r="GIM63" s="86"/>
      <c r="GIN63" s="86"/>
      <c r="GIO63" s="86"/>
      <c r="GIP63" s="86"/>
      <c r="GIQ63" s="86"/>
      <c r="GIR63" s="86"/>
      <c r="GIS63" s="86"/>
      <c r="GIT63" s="86"/>
      <c r="GIU63" s="86"/>
      <c r="GIV63" s="86"/>
      <c r="GIW63" s="86"/>
      <c r="GIX63" s="86"/>
      <c r="GIY63" s="86"/>
      <c r="GIZ63" s="86"/>
      <c r="GJA63" s="86"/>
      <c r="GJB63" s="86"/>
      <c r="GJC63" s="86"/>
      <c r="GJD63" s="86"/>
      <c r="GJE63" s="86"/>
      <c r="GJF63" s="86"/>
      <c r="GJG63" s="86"/>
      <c r="GJH63" s="86"/>
      <c r="GJI63" s="86"/>
      <c r="GJJ63" s="86"/>
      <c r="GJK63" s="86"/>
      <c r="GJL63" s="86"/>
      <c r="GJM63" s="86"/>
      <c r="GJN63" s="86"/>
      <c r="GJO63" s="86"/>
      <c r="GJP63" s="86"/>
      <c r="GJQ63" s="86"/>
      <c r="GJR63" s="86"/>
      <c r="GJS63" s="86"/>
      <c r="GJT63" s="86"/>
      <c r="GJU63" s="86"/>
      <c r="GJV63" s="86"/>
      <c r="GJW63" s="86"/>
      <c r="GJX63" s="86"/>
      <c r="GJY63" s="86"/>
      <c r="GJZ63" s="86"/>
      <c r="GKA63" s="86"/>
      <c r="GKB63" s="86"/>
      <c r="GKC63" s="86"/>
      <c r="GKD63" s="86"/>
      <c r="GKE63" s="86"/>
      <c r="GKF63" s="86"/>
      <c r="GKG63" s="86"/>
      <c r="GKH63" s="86"/>
      <c r="GKI63" s="86"/>
      <c r="GKJ63" s="86"/>
      <c r="GKK63" s="86"/>
      <c r="GKL63" s="86"/>
      <c r="GKM63" s="86"/>
      <c r="GKN63" s="86"/>
      <c r="GKO63" s="86"/>
      <c r="GKP63" s="86"/>
      <c r="GKQ63" s="86"/>
      <c r="GKR63" s="86"/>
      <c r="GKS63" s="86"/>
      <c r="GKT63" s="86"/>
      <c r="GKU63" s="86"/>
      <c r="GKV63" s="86"/>
      <c r="GKW63" s="86"/>
      <c r="GKX63" s="86"/>
      <c r="GKY63" s="86"/>
      <c r="GKZ63" s="86"/>
      <c r="GLA63" s="86"/>
      <c r="GLB63" s="86"/>
      <c r="GLC63" s="86"/>
      <c r="GLD63" s="86"/>
      <c r="GLE63" s="86"/>
      <c r="GLF63" s="86"/>
      <c r="GLG63" s="86"/>
      <c r="GLH63" s="86"/>
      <c r="GLI63" s="86"/>
      <c r="GLJ63" s="86"/>
      <c r="GLK63" s="86"/>
      <c r="GLL63" s="86"/>
      <c r="GLM63" s="86"/>
      <c r="GLN63" s="86"/>
      <c r="GLO63" s="86"/>
      <c r="GLP63" s="86"/>
      <c r="GLQ63" s="86"/>
      <c r="GLR63" s="86"/>
      <c r="GLS63" s="86"/>
      <c r="GLT63" s="86"/>
      <c r="GLU63" s="86"/>
      <c r="GLV63" s="86"/>
      <c r="GLW63" s="86"/>
      <c r="GLX63" s="86"/>
      <c r="GLY63" s="86"/>
      <c r="GLZ63" s="86"/>
      <c r="GMA63" s="86"/>
      <c r="GMB63" s="86"/>
      <c r="GMC63" s="86"/>
      <c r="GMD63" s="86"/>
      <c r="GME63" s="86"/>
      <c r="GMF63" s="86"/>
      <c r="GMG63" s="86"/>
      <c r="GMH63" s="86"/>
      <c r="GMI63" s="86"/>
      <c r="GMJ63" s="86"/>
      <c r="GMK63" s="86"/>
      <c r="GML63" s="86"/>
      <c r="GMM63" s="86"/>
      <c r="GMN63" s="86"/>
      <c r="GMO63" s="86"/>
      <c r="GMP63" s="86"/>
      <c r="GMQ63" s="86"/>
      <c r="GMR63" s="86"/>
      <c r="GMS63" s="86"/>
      <c r="GMT63" s="86"/>
      <c r="GMU63" s="86"/>
      <c r="GMV63" s="86"/>
      <c r="GMW63" s="86"/>
      <c r="GMX63" s="86"/>
      <c r="GMY63" s="86"/>
      <c r="GMZ63" s="86"/>
      <c r="GNA63" s="86"/>
      <c r="GNB63" s="86"/>
      <c r="GNC63" s="86"/>
      <c r="GND63" s="86"/>
      <c r="GNE63" s="86"/>
      <c r="GNF63" s="86"/>
      <c r="GNG63" s="86"/>
      <c r="GNH63" s="86"/>
      <c r="GNI63" s="86"/>
      <c r="GNJ63" s="86"/>
      <c r="GNK63" s="86"/>
      <c r="GNL63" s="86"/>
      <c r="GNM63" s="86"/>
      <c r="GNN63" s="86"/>
      <c r="GNO63" s="86"/>
      <c r="GNP63" s="86"/>
      <c r="GNQ63" s="86"/>
      <c r="GNR63" s="86"/>
      <c r="GNS63" s="86"/>
      <c r="GNT63" s="86"/>
      <c r="GNU63" s="86"/>
      <c r="GNV63" s="86"/>
      <c r="GNW63" s="86"/>
      <c r="GNX63" s="86"/>
      <c r="GNY63" s="86"/>
      <c r="GNZ63" s="86"/>
      <c r="GOA63" s="86"/>
      <c r="GOB63" s="86"/>
      <c r="GOC63" s="86"/>
      <c r="GOD63" s="86"/>
      <c r="GOE63" s="86"/>
      <c r="GOF63" s="86"/>
      <c r="GOG63" s="86"/>
      <c r="GOH63" s="86"/>
      <c r="GOI63" s="86"/>
      <c r="GOJ63" s="86"/>
      <c r="GOK63" s="86"/>
      <c r="GOL63" s="86"/>
      <c r="GOM63" s="86"/>
      <c r="GON63" s="86"/>
      <c r="GOO63" s="86"/>
      <c r="GOP63" s="86"/>
      <c r="GOQ63" s="86"/>
      <c r="GOR63" s="86"/>
      <c r="GOS63" s="86"/>
      <c r="GOT63" s="86"/>
      <c r="GOU63" s="86"/>
      <c r="GOV63" s="86"/>
      <c r="GOW63" s="86"/>
      <c r="GOX63" s="86"/>
      <c r="GOY63" s="86"/>
      <c r="GOZ63" s="86"/>
      <c r="GPA63" s="86"/>
      <c r="GPB63" s="86"/>
      <c r="GPC63" s="86"/>
      <c r="GPD63" s="86"/>
      <c r="GPE63" s="86"/>
      <c r="GPF63" s="86"/>
      <c r="GPG63" s="86"/>
      <c r="GPH63" s="86"/>
      <c r="GPI63" s="86"/>
      <c r="GPJ63" s="86"/>
      <c r="GPK63" s="86"/>
      <c r="GPL63" s="86"/>
      <c r="GPM63" s="86"/>
      <c r="GPN63" s="86"/>
      <c r="GPO63" s="86"/>
      <c r="GPP63" s="86"/>
      <c r="GPQ63" s="86"/>
      <c r="GPR63" s="86"/>
      <c r="GPS63" s="86"/>
      <c r="GPT63" s="86"/>
      <c r="GPU63" s="86"/>
      <c r="GPV63" s="86"/>
      <c r="GPW63" s="86"/>
      <c r="GPX63" s="86"/>
      <c r="GPY63" s="86"/>
      <c r="GPZ63" s="86"/>
      <c r="GQA63" s="86"/>
      <c r="GQB63" s="86"/>
      <c r="GQC63" s="86"/>
      <c r="GQD63" s="86"/>
      <c r="GQE63" s="86"/>
      <c r="GQF63" s="86"/>
      <c r="GQG63" s="86"/>
      <c r="GQH63" s="86"/>
      <c r="GQI63" s="86"/>
      <c r="GQJ63" s="86"/>
      <c r="GQK63" s="86"/>
      <c r="GQL63" s="86"/>
      <c r="GQM63" s="86"/>
      <c r="GQN63" s="86"/>
      <c r="GQO63" s="86"/>
      <c r="GQP63" s="86"/>
      <c r="GQQ63" s="86"/>
      <c r="GQR63" s="86"/>
      <c r="GQS63" s="86"/>
      <c r="GQT63" s="86"/>
      <c r="GQU63" s="86"/>
      <c r="GQV63" s="86"/>
      <c r="GQW63" s="86"/>
      <c r="GQX63" s="86"/>
      <c r="GQY63" s="86"/>
      <c r="GQZ63" s="86"/>
      <c r="GRA63" s="86"/>
      <c r="GRB63" s="86"/>
      <c r="GRC63" s="86"/>
      <c r="GRD63" s="86"/>
      <c r="GRE63" s="86"/>
      <c r="GRF63" s="86"/>
      <c r="GRG63" s="86"/>
      <c r="GRH63" s="86"/>
      <c r="GRI63" s="86"/>
      <c r="GRJ63" s="86"/>
      <c r="GRK63" s="86"/>
      <c r="GRL63" s="86"/>
      <c r="GRM63" s="86"/>
      <c r="GRN63" s="86"/>
      <c r="GRO63" s="86"/>
      <c r="GRP63" s="86"/>
      <c r="GRQ63" s="86"/>
      <c r="GRR63" s="86"/>
      <c r="GRS63" s="86"/>
      <c r="GRT63" s="86"/>
      <c r="GRU63" s="86"/>
      <c r="GRV63" s="86"/>
      <c r="GRW63" s="86"/>
      <c r="GRX63" s="86"/>
      <c r="GRY63" s="86"/>
      <c r="GRZ63" s="86"/>
      <c r="GSA63" s="86"/>
      <c r="GSB63" s="86"/>
      <c r="GSC63" s="86"/>
      <c r="GSD63" s="86"/>
      <c r="GSE63" s="86"/>
      <c r="GSF63" s="86"/>
      <c r="GSG63" s="86"/>
      <c r="GSH63" s="86"/>
      <c r="GSI63" s="86"/>
      <c r="GSJ63" s="86"/>
      <c r="GSK63" s="86"/>
      <c r="GSL63" s="86"/>
      <c r="GSM63" s="86"/>
      <c r="GSN63" s="86"/>
      <c r="GSO63" s="86"/>
      <c r="GSP63" s="86"/>
      <c r="GSQ63" s="86"/>
      <c r="GSR63" s="86"/>
      <c r="GSS63" s="86"/>
      <c r="GST63" s="86"/>
      <c r="GSU63" s="86"/>
      <c r="GSV63" s="86"/>
      <c r="GSW63" s="86"/>
      <c r="GSX63" s="86"/>
      <c r="GSY63" s="86"/>
      <c r="GSZ63" s="86"/>
      <c r="GTA63" s="86"/>
      <c r="GTB63" s="86"/>
      <c r="GTC63" s="86"/>
      <c r="GTD63" s="86"/>
      <c r="GTE63" s="86"/>
      <c r="GTF63" s="86"/>
      <c r="GTG63" s="86"/>
      <c r="GTH63" s="86"/>
      <c r="GTI63" s="86"/>
      <c r="GTJ63" s="86"/>
      <c r="GTK63" s="86"/>
      <c r="GTL63" s="86"/>
      <c r="GTM63" s="86"/>
      <c r="GTN63" s="86"/>
      <c r="GTO63" s="86"/>
      <c r="GTP63" s="86"/>
      <c r="GTQ63" s="86"/>
      <c r="GTR63" s="86"/>
      <c r="GTS63" s="86"/>
      <c r="GTT63" s="86"/>
      <c r="GTU63" s="86"/>
      <c r="GTV63" s="86"/>
      <c r="GTW63" s="86"/>
      <c r="GTX63" s="86"/>
      <c r="GTY63" s="86"/>
      <c r="GTZ63" s="86"/>
      <c r="GUA63" s="86"/>
      <c r="GUB63" s="86"/>
      <c r="GUC63" s="86"/>
      <c r="GUD63" s="86"/>
      <c r="GUE63" s="86"/>
      <c r="GUF63" s="86"/>
      <c r="GUG63" s="86"/>
      <c r="GUH63" s="86"/>
      <c r="GUI63" s="86"/>
      <c r="GUJ63" s="86"/>
      <c r="GUK63" s="86"/>
      <c r="GUL63" s="86"/>
      <c r="GUM63" s="86"/>
      <c r="GUN63" s="86"/>
      <c r="GUO63" s="86"/>
      <c r="GUP63" s="86"/>
      <c r="GUQ63" s="86"/>
      <c r="GUR63" s="86"/>
      <c r="GUS63" s="86"/>
      <c r="GUT63" s="86"/>
      <c r="GUU63" s="86"/>
      <c r="GUV63" s="86"/>
      <c r="GUW63" s="86"/>
      <c r="GUX63" s="86"/>
      <c r="GUY63" s="86"/>
      <c r="GUZ63" s="86"/>
      <c r="GVA63" s="86"/>
      <c r="GVB63" s="86"/>
      <c r="GVC63" s="86"/>
      <c r="GVD63" s="86"/>
      <c r="GVE63" s="86"/>
      <c r="GVF63" s="86"/>
      <c r="GVG63" s="86"/>
      <c r="GVH63" s="86"/>
      <c r="GVI63" s="86"/>
      <c r="GVJ63" s="86"/>
      <c r="GVK63" s="86"/>
      <c r="GVL63" s="86"/>
      <c r="GVM63" s="86"/>
      <c r="GVN63" s="86"/>
      <c r="GVO63" s="86"/>
      <c r="GVP63" s="86"/>
      <c r="GVQ63" s="86"/>
      <c r="GVR63" s="86"/>
      <c r="GVS63" s="86"/>
      <c r="GVT63" s="86"/>
      <c r="GVU63" s="86"/>
      <c r="GVV63" s="86"/>
      <c r="GVW63" s="86"/>
      <c r="GVX63" s="86"/>
      <c r="GVY63" s="86"/>
      <c r="GVZ63" s="86"/>
      <c r="GWA63" s="86"/>
      <c r="GWB63" s="86"/>
      <c r="GWC63" s="86"/>
      <c r="GWD63" s="86"/>
      <c r="GWE63" s="86"/>
      <c r="GWF63" s="86"/>
      <c r="GWG63" s="86"/>
      <c r="GWH63" s="86"/>
      <c r="GWI63" s="86"/>
      <c r="GWJ63" s="86"/>
      <c r="GWK63" s="86"/>
      <c r="GWL63" s="86"/>
      <c r="GWM63" s="86"/>
      <c r="GWN63" s="86"/>
      <c r="GWO63" s="86"/>
      <c r="GWP63" s="86"/>
      <c r="GWQ63" s="86"/>
      <c r="GWR63" s="86"/>
      <c r="GWS63" s="86"/>
      <c r="GWT63" s="86"/>
      <c r="GWU63" s="86"/>
      <c r="GWV63" s="86"/>
      <c r="GWW63" s="86"/>
      <c r="GWX63" s="86"/>
      <c r="GWY63" s="86"/>
      <c r="GWZ63" s="86"/>
      <c r="GXA63" s="86"/>
      <c r="GXB63" s="86"/>
      <c r="GXC63" s="86"/>
      <c r="GXD63" s="86"/>
      <c r="GXE63" s="86"/>
      <c r="GXF63" s="86"/>
      <c r="GXG63" s="86"/>
      <c r="GXH63" s="86"/>
      <c r="GXI63" s="86"/>
      <c r="GXJ63" s="86"/>
      <c r="GXK63" s="86"/>
      <c r="GXL63" s="86"/>
      <c r="GXM63" s="86"/>
      <c r="GXN63" s="86"/>
      <c r="GXO63" s="86"/>
      <c r="GXP63" s="86"/>
      <c r="GXQ63" s="86"/>
      <c r="GXR63" s="86"/>
      <c r="GXS63" s="86"/>
      <c r="GXT63" s="86"/>
      <c r="GXU63" s="86"/>
      <c r="GXV63" s="86"/>
      <c r="GXW63" s="86"/>
      <c r="GXX63" s="86"/>
      <c r="GXY63" s="86"/>
      <c r="GXZ63" s="86"/>
      <c r="GYA63" s="86"/>
      <c r="GYB63" s="86"/>
      <c r="GYC63" s="86"/>
      <c r="GYD63" s="86"/>
      <c r="GYE63" s="86"/>
      <c r="GYF63" s="86"/>
      <c r="GYG63" s="86"/>
      <c r="GYH63" s="86"/>
      <c r="GYI63" s="86"/>
      <c r="GYJ63" s="86"/>
      <c r="GYK63" s="86"/>
      <c r="GYL63" s="86"/>
      <c r="GYM63" s="86"/>
      <c r="GYN63" s="86"/>
      <c r="GYO63" s="86"/>
      <c r="GYP63" s="86"/>
      <c r="GYQ63" s="86"/>
      <c r="GYR63" s="86"/>
      <c r="GYS63" s="86"/>
      <c r="GYT63" s="86"/>
      <c r="GYU63" s="86"/>
      <c r="GYV63" s="86"/>
      <c r="GYW63" s="86"/>
      <c r="GYX63" s="86"/>
      <c r="GYY63" s="86"/>
      <c r="GYZ63" s="86"/>
      <c r="GZA63" s="86"/>
      <c r="GZB63" s="86"/>
      <c r="GZC63" s="86"/>
      <c r="GZD63" s="86"/>
      <c r="GZE63" s="86"/>
      <c r="GZF63" s="86"/>
      <c r="GZG63" s="86"/>
      <c r="GZH63" s="86"/>
      <c r="GZI63" s="86"/>
      <c r="GZJ63" s="86"/>
      <c r="GZK63" s="86"/>
      <c r="GZL63" s="86"/>
      <c r="GZM63" s="86"/>
      <c r="GZN63" s="86"/>
      <c r="GZO63" s="86"/>
      <c r="GZP63" s="86"/>
      <c r="GZQ63" s="86"/>
      <c r="GZR63" s="86"/>
      <c r="GZS63" s="86"/>
      <c r="GZT63" s="86"/>
      <c r="GZU63" s="86"/>
      <c r="GZV63" s="86"/>
      <c r="GZW63" s="86"/>
      <c r="GZX63" s="86"/>
      <c r="GZY63" s="86"/>
      <c r="GZZ63" s="86"/>
      <c r="HAA63" s="86"/>
      <c r="HAB63" s="86"/>
      <c r="HAC63" s="86"/>
      <c r="HAD63" s="86"/>
      <c r="HAE63" s="86"/>
      <c r="HAF63" s="86"/>
      <c r="HAG63" s="86"/>
      <c r="HAH63" s="86"/>
      <c r="HAI63" s="86"/>
      <c r="HAJ63" s="86"/>
      <c r="HAK63" s="86"/>
      <c r="HAL63" s="86"/>
      <c r="HAM63" s="86"/>
      <c r="HAN63" s="86"/>
      <c r="HAO63" s="86"/>
      <c r="HAP63" s="86"/>
      <c r="HAQ63" s="86"/>
      <c r="HAR63" s="86"/>
      <c r="HAS63" s="86"/>
      <c r="HAT63" s="86"/>
      <c r="HAU63" s="86"/>
      <c r="HAV63" s="86"/>
      <c r="HAW63" s="86"/>
      <c r="HAX63" s="86"/>
      <c r="HAY63" s="86"/>
      <c r="HAZ63" s="86"/>
      <c r="HBA63" s="86"/>
      <c r="HBB63" s="86"/>
      <c r="HBC63" s="86"/>
      <c r="HBD63" s="86"/>
      <c r="HBE63" s="86"/>
      <c r="HBF63" s="86"/>
      <c r="HBG63" s="86"/>
      <c r="HBH63" s="86"/>
      <c r="HBI63" s="86"/>
      <c r="HBJ63" s="86"/>
      <c r="HBK63" s="86"/>
      <c r="HBL63" s="86"/>
      <c r="HBM63" s="86"/>
      <c r="HBN63" s="86"/>
      <c r="HBO63" s="86"/>
      <c r="HBP63" s="86"/>
      <c r="HBQ63" s="86"/>
      <c r="HBR63" s="86"/>
      <c r="HBS63" s="86"/>
      <c r="HBT63" s="86"/>
      <c r="HBU63" s="86"/>
      <c r="HBV63" s="86"/>
      <c r="HBW63" s="86"/>
      <c r="HBX63" s="86"/>
      <c r="HBY63" s="86"/>
      <c r="HBZ63" s="86"/>
      <c r="HCA63" s="86"/>
      <c r="HCB63" s="86"/>
      <c r="HCC63" s="86"/>
      <c r="HCD63" s="86"/>
      <c r="HCE63" s="86"/>
      <c r="HCF63" s="86"/>
      <c r="HCG63" s="86"/>
      <c r="HCH63" s="86"/>
      <c r="HCI63" s="86"/>
      <c r="HCJ63" s="86"/>
      <c r="HCK63" s="86"/>
      <c r="HCL63" s="86"/>
      <c r="HCM63" s="86"/>
      <c r="HCN63" s="86"/>
      <c r="HCO63" s="86"/>
      <c r="HCP63" s="86"/>
      <c r="HCQ63" s="86"/>
      <c r="HCR63" s="86"/>
      <c r="HCS63" s="86"/>
      <c r="HCT63" s="86"/>
      <c r="HCU63" s="86"/>
      <c r="HCV63" s="86"/>
      <c r="HCW63" s="86"/>
      <c r="HCX63" s="86"/>
      <c r="HCY63" s="86"/>
      <c r="HCZ63" s="86"/>
      <c r="HDA63" s="86"/>
      <c r="HDB63" s="86"/>
      <c r="HDC63" s="86"/>
      <c r="HDD63" s="86"/>
      <c r="HDE63" s="86"/>
      <c r="HDF63" s="86"/>
      <c r="HDG63" s="86"/>
      <c r="HDH63" s="86"/>
      <c r="HDI63" s="86"/>
      <c r="HDJ63" s="86"/>
      <c r="HDK63" s="86"/>
      <c r="HDL63" s="86"/>
      <c r="HDM63" s="86"/>
      <c r="HDN63" s="86"/>
      <c r="HDO63" s="86"/>
      <c r="HDP63" s="86"/>
      <c r="HDQ63" s="86"/>
      <c r="HDR63" s="86"/>
      <c r="HDS63" s="86"/>
      <c r="HDT63" s="86"/>
      <c r="HDU63" s="86"/>
      <c r="HDV63" s="86"/>
      <c r="HDW63" s="86"/>
      <c r="HDX63" s="86"/>
      <c r="HDY63" s="86"/>
      <c r="HDZ63" s="86"/>
      <c r="HEA63" s="86"/>
      <c r="HEB63" s="86"/>
      <c r="HEC63" s="86"/>
      <c r="HED63" s="86"/>
      <c r="HEE63" s="86"/>
      <c r="HEF63" s="86"/>
      <c r="HEG63" s="86"/>
      <c r="HEH63" s="86"/>
      <c r="HEI63" s="86"/>
      <c r="HEJ63" s="86"/>
      <c r="HEK63" s="86"/>
      <c r="HEL63" s="86"/>
      <c r="HEM63" s="86"/>
      <c r="HEN63" s="86"/>
      <c r="HEO63" s="86"/>
      <c r="HEP63" s="86"/>
      <c r="HEQ63" s="86"/>
      <c r="HER63" s="86"/>
      <c r="HES63" s="86"/>
      <c r="HET63" s="86"/>
      <c r="HEU63" s="86"/>
      <c r="HEV63" s="86"/>
      <c r="HEW63" s="86"/>
      <c r="HEX63" s="86"/>
      <c r="HEY63" s="86"/>
      <c r="HEZ63" s="86"/>
      <c r="HFA63" s="86"/>
      <c r="HFB63" s="86"/>
      <c r="HFC63" s="86"/>
      <c r="HFD63" s="86"/>
      <c r="HFE63" s="86"/>
      <c r="HFF63" s="86"/>
      <c r="HFG63" s="86"/>
      <c r="HFH63" s="86"/>
      <c r="HFI63" s="86"/>
      <c r="HFJ63" s="86"/>
      <c r="HFK63" s="86"/>
      <c r="HFL63" s="86"/>
      <c r="HFM63" s="86"/>
      <c r="HFN63" s="86"/>
      <c r="HFO63" s="86"/>
      <c r="HFP63" s="86"/>
      <c r="HFQ63" s="86"/>
      <c r="HFR63" s="86"/>
      <c r="HFS63" s="86"/>
      <c r="HFT63" s="86"/>
      <c r="HFU63" s="86"/>
      <c r="HFV63" s="86"/>
      <c r="HFW63" s="86"/>
      <c r="HFX63" s="86"/>
      <c r="HFY63" s="86"/>
      <c r="HFZ63" s="86"/>
      <c r="HGA63" s="86"/>
      <c r="HGB63" s="86"/>
      <c r="HGC63" s="86"/>
      <c r="HGD63" s="86"/>
      <c r="HGE63" s="86"/>
      <c r="HGF63" s="86"/>
      <c r="HGG63" s="86"/>
      <c r="HGH63" s="86"/>
      <c r="HGI63" s="86"/>
      <c r="HGJ63" s="86"/>
      <c r="HGK63" s="86"/>
      <c r="HGL63" s="86"/>
      <c r="HGM63" s="86"/>
      <c r="HGN63" s="86"/>
      <c r="HGO63" s="86"/>
      <c r="HGP63" s="86"/>
      <c r="HGQ63" s="86"/>
      <c r="HGR63" s="86"/>
      <c r="HGS63" s="86"/>
      <c r="HGT63" s="86"/>
      <c r="HGU63" s="86"/>
      <c r="HGV63" s="86"/>
      <c r="HGW63" s="86"/>
      <c r="HGX63" s="86"/>
      <c r="HGY63" s="86"/>
      <c r="HGZ63" s="86"/>
      <c r="HHA63" s="86"/>
      <c r="HHB63" s="86"/>
      <c r="HHC63" s="86"/>
      <c r="HHD63" s="86"/>
      <c r="HHE63" s="86"/>
      <c r="HHF63" s="86"/>
      <c r="HHG63" s="86"/>
      <c r="HHH63" s="86"/>
      <c r="HHI63" s="86"/>
      <c r="HHJ63" s="86"/>
      <c r="HHK63" s="86"/>
      <c r="HHL63" s="86"/>
      <c r="HHM63" s="86"/>
      <c r="HHN63" s="86"/>
      <c r="HHO63" s="86"/>
      <c r="HHP63" s="86"/>
      <c r="HHQ63" s="86"/>
      <c r="HHR63" s="86"/>
      <c r="HHS63" s="86"/>
      <c r="HHT63" s="86"/>
      <c r="HHU63" s="86"/>
      <c r="HHV63" s="86"/>
      <c r="HHW63" s="86"/>
      <c r="HHX63" s="86"/>
      <c r="HHY63" s="86"/>
      <c r="HHZ63" s="86"/>
      <c r="HIA63" s="86"/>
      <c r="HIB63" s="86"/>
      <c r="HIC63" s="86"/>
      <c r="HID63" s="86"/>
      <c r="HIE63" s="86"/>
      <c r="HIF63" s="86"/>
      <c r="HIG63" s="86"/>
      <c r="HIH63" s="86"/>
      <c r="HII63" s="86"/>
      <c r="HIJ63" s="86"/>
      <c r="HIK63" s="86"/>
      <c r="HIL63" s="86"/>
      <c r="HIM63" s="86"/>
      <c r="HIN63" s="86"/>
      <c r="HIO63" s="86"/>
      <c r="HIP63" s="86"/>
      <c r="HIQ63" s="86"/>
      <c r="HIR63" s="86"/>
      <c r="HIS63" s="86"/>
      <c r="HIT63" s="86"/>
      <c r="HIU63" s="86"/>
      <c r="HIV63" s="86"/>
      <c r="HIW63" s="86"/>
      <c r="HIX63" s="86"/>
      <c r="HIY63" s="86"/>
      <c r="HIZ63" s="86"/>
      <c r="HJA63" s="86"/>
      <c r="HJB63" s="86"/>
      <c r="HJC63" s="86"/>
      <c r="HJD63" s="86"/>
      <c r="HJE63" s="86"/>
      <c r="HJF63" s="86"/>
      <c r="HJG63" s="86"/>
      <c r="HJH63" s="86"/>
      <c r="HJI63" s="86"/>
      <c r="HJJ63" s="86"/>
      <c r="HJK63" s="86"/>
      <c r="HJL63" s="86"/>
      <c r="HJM63" s="86"/>
      <c r="HJN63" s="86"/>
      <c r="HJO63" s="86"/>
      <c r="HJP63" s="86"/>
      <c r="HJQ63" s="86"/>
      <c r="HJR63" s="86"/>
      <c r="HJS63" s="86"/>
      <c r="HJT63" s="86"/>
      <c r="HJU63" s="86"/>
      <c r="HJV63" s="86"/>
      <c r="HJW63" s="86"/>
      <c r="HJX63" s="86"/>
      <c r="HJY63" s="86"/>
      <c r="HJZ63" s="86"/>
      <c r="HKA63" s="86"/>
      <c r="HKB63" s="86"/>
      <c r="HKC63" s="86"/>
      <c r="HKD63" s="86"/>
      <c r="HKE63" s="86"/>
      <c r="HKF63" s="86"/>
      <c r="HKG63" s="86"/>
      <c r="HKH63" s="86"/>
      <c r="HKI63" s="86"/>
      <c r="HKJ63" s="86"/>
      <c r="HKK63" s="86"/>
      <c r="HKL63" s="86"/>
      <c r="HKM63" s="86"/>
      <c r="HKN63" s="86"/>
      <c r="HKO63" s="86"/>
      <c r="HKP63" s="86"/>
      <c r="HKQ63" s="86"/>
      <c r="HKR63" s="86"/>
      <c r="HKS63" s="86"/>
      <c r="HKT63" s="86"/>
      <c r="HKU63" s="86"/>
      <c r="HKV63" s="86"/>
      <c r="HKW63" s="86"/>
      <c r="HKX63" s="86"/>
      <c r="HKY63" s="86"/>
      <c r="HKZ63" s="86"/>
      <c r="HLA63" s="86"/>
      <c r="HLB63" s="86"/>
      <c r="HLC63" s="86"/>
      <c r="HLD63" s="86"/>
      <c r="HLE63" s="86"/>
      <c r="HLF63" s="86"/>
      <c r="HLG63" s="86"/>
      <c r="HLH63" s="86"/>
      <c r="HLI63" s="86"/>
      <c r="HLJ63" s="86"/>
      <c r="HLK63" s="86"/>
      <c r="HLL63" s="86"/>
      <c r="HLM63" s="86"/>
      <c r="HLN63" s="86"/>
      <c r="HLO63" s="86"/>
      <c r="HLP63" s="86"/>
      <c r="HLQ63" s="86"/>
      <c r="HLR63" s="86"/>
      <c r="HLS63" s="86"/>
      <c r="HLT63" s="86"/>
      <c r="HLU63" s="86"/>
      <c r="HLV63" s="86"/>
      <c r="HLW63" s="86"/>
      <c r="HLX63" s="86"/>
      <c r="HLY63" s="86"/>
      <c r="HLZ63" s="86"/>
      <c r="HMA63" s="86"/>
      <c r="HMB63" s="86"/>
      <c r="HMC63" s="86"/>
      <c r="HMD63" s="86"/>
      <c r="HME63" s="86"/>
      <c r="HMF63" s="86"/>
      <c r="HMG63" s="86"/>
      <c r="HMH63" s="86"/>
      <c r="HMI63" s="86"/>
      <c r="HMJ63" s="86"/>
      <c r="HMK63" s="86"/>
      <c r="HML63" s="86"/>
      <c r="HMM63" s="86"/>
      <c r="HMN63" s="86"/>
      <c r="HMO63" s="86"/>
      <c r="HMP63" s="86"/>
      <c r="HMQ63" s="86"/>
      <c r="HMR63" s="86"/>
      <c r="HMS63" s="86"/>
      <c r="HMT63" s="86"/>
      <c r="HMU63" s="86"/>
      <c r="HMV63" s="86"/>
      <c r="HMW63" s="86"/>
      <c r="HMX63" s="86"/>
      <c r="HMY63" s="86"/>
      <c r="HMZ63" s="86"/>
      <c r="HNA63" s="86"/>
      <c r="HNB63" s="86"/>
      <c r="HNC63" s="86"/>
      <c r="HND63" s="86"/>
      <c r="HNE63" s="86"/>
      <c r="HNF63" s="86"/>
      <c r="HNG63" s="86"/>
      <c r="HNH63" s="86"/>
      <c r="HNI63" s="86"/>
      <c r="HNJ63" s="86"/>
      <c r="HNK63" s="86"/>
      <c r="HNL63" s="86"/>
      <c r="HNM63" s="86"/>
      <c r="HNN63" s="86"/>
      <c r="HNO63" s="86"/>
      <c r="HNP63" s="86"/>
      <c r="HNQ63" s="86"/>
      <c r="HNR63" s="86"/>
      <c r="HNS63" s="86"/>
      <c r="HNT63" s="86"/>
      <c r="HNU63" s="86"/>
      <c r="HNV63" s="86"/>
      <c r="HNW63" s="86"/>
      <c r="HNX63" s="86"/>
      <c r="HNY63" s="86"/>
      <c r="HNZ63" s="86"/>
      <c r="HOA63" s="86"/>
      <c r="HOB63" s="86"/>
      <c r="HOC63" s="86"/>
      <c r="HOD63" s="86"/>
      <c r="HOE63" s="86"/>
      <c r="HOF63" s="86"/>
      <c r="HOG63" s="86"/>
      <c r="HOH63" s="86"/>
      <c r="HOI63" s="86"/>
      <c r="HOJ63" s="86"/>
      <c r="HOK63" s="86"/>
      <c r="HOL63" s="86"/>
      <c r="HOM63" s="86"/>
      <c r="HON63" s="86"/>
      <c r="HOO63" s="86"/>
      <c r="HOP63" s="86"/>
      <c r="HOQ63" s="86"/>
      <c r="HOR63" s="86"/>
      <c r="HOS63" s="86"/>
      <c r="HOT63" s="86"/>
      <c r="HOU63" s="86"/>
      <c r="HOV63" s="86"/>
      <c r="HOW63" s="86"/>
      <c r="HOX63" s="86"/>
      <c r="HOY63" s="86"/>
      <c r="HOZ63" s="86"/>
      <c r="HPA63" s="86"/>
      <c r="HPB63" s="86"/>
      <c r="HPC63" s="86"/>
      <c r="HPD63" s="86"/>
      <c r="HPE63" s="86"/>
      <c r="HPF63" s="86"/>
      <c r="HPG63" s="86"/>
      <c r="HPH63" s="86"/>
      <c r="HPI63" s="86"/>
      <c r="HPJ63" s="86"/>
      <c r="HPK63" s="86"/>
      <c r="HPL63" s="86"/>
      <c r="HPM63" s="86"/>
      <c r="HPN63" s="86"/>
      <c r="HPO63" s="86"/>
      <c r="HPP63" s="86"/>
      <c r="HPQ63" s="86"/>
      <c r="HPR63" s="86"/>
      <c r="HPS63" s="86"/>
      <c r="HPT63" s="86"/>
      <c r="HPU63" s="86"/>
      <c r="HPV63" s="86"/>
      <c r="HPW63" s="86"/>
      <c r="HPX63" s="86"/>
      <c r="HPY63" s="86"/>
      <c r="HPZ63" s="86"/>
      <c r="HQA63" s="86"/>
      <c r="HQB63" s="86"/>
      <c r="HQC63" s="86"/>
      <c r="HQD63" s="86"/>
      <c r="HQE63" s="86"/>
      <c r="HQF63" s="86"/>
      <c r="HQG63" s="86"/>
      <c r="HQH63" s="86"/>
      <c r="HQI63" s="86"/>
      <c r="HQJ63" s="86"/>
      <c r="HQK63" s="86"/>
      <c r="HQL63" s="86"/>
      <c r="HQM63" s="86"/>
      <c r="HQN63" s="86"/>
      <c r="HQO63" s="86"/>
      <c r="HQP63" s="86"/>
      <c r="HQQ63" s="86"/>
      <c r="HQR63" s="86"/>
      <c r="HQS63" s="86"/>
      <c r="HQT63" s="86"/>
      <c r="HQU63" s="86"/>
      <c r="HQV63" s="86"/>
      <c r="HQW63" s="86"/>
      <c r="HQX63" s="86"/>
      <c r="HQY63" s="86"/>
      <c r="HQZ63" s="86"/>
      <c r="HRA63" s="86"/>
      <c r="HRB63" s="86"/>
      <c r="HRC63" s="86"/>
      <c r="HRD63" s="86"/>
      <c r="HRE63" s="86"/>
      <c r="HRF63" s="86"/>
      <c r="HRG63" s="86"/>
      <c r="HRH63" s="86"/>
      <c r="HRI63" s="86"/>
      <c r="HRJ63" s="86"/>
      <c r="HRK63" s="86"/>
      <c r="HRL63" s="86"/>
      <c r="HRM63" s="86"/>
      <c r="HRN63" s="86"/>
      <c r="HRO63" s="86"/>
      <c r="HRP63" s="86"/>
      <c r="HRQ63" s="86"/>
      <c r="HRR63" s="86"/>
      <c r="HRS63" s="86"/>
      <c r="HRT63" s="86"/>
      <c r="HRU63" s="86"/>
      <c r="HRV63" s="86"/>
      <c r="HRW63" s="86"/>
      <c r="HRX63" s="86"/>
      <c r="HRY63" s="86"/>
      <c r="HRZ63" s="86"/>
      <c r="HSA63" s="86"/>
      <c r="HSB63" s="86"/>
      <c r="HSC63" s="86"/>
      <c r="HSD63" s="86"/>
      <c r="HSE63" s="86"/>
      <c r="HSF63" s="86"/>
      <c r="HSG63" s="86"/>
      <c r="HSH63" s="86"/>
      <c r="HSI63" s="86"/>
      <c r="HSJ63" s="86"/>
      <c r="HSK63" s="86"/>
      <c r="HSL63" s="86"/>
      <c r="HSM63" s="86"/>
      <c r="HSN63" s="86"/>
      <c r="HSO63" s="86"/>
      <c r="HSP63" s="86"/>
      <c r="HSQ63" s="86"/>
      <c r="HSR63" s="86"/>
      <c r="HSS63" s="86"/>
      <c r="HST63" s="86"/>
      <c r="HSU63" s="86"/>
      <c r="HSV63" s="86"/>
      <c r="HSW63" s="86"/>
      <c r="HSX63" s="86"/>
      <c r="HSY63" s="86"/>
      <c r="HSZ63" s="86"/>
      <c r="HTA63" s="86"/>
      <c r="HTB63" s="86"/>
      <c r="HTC63" s="86"/>
      <c r="HTD63" s="86"/>
      <c r="HTE63" s="86"/>
      <c r="HTF63" s="86"/>
      <c r="HTG63" s="86"/>
      <c r="HTH63" s="86"/>
      <c r="HTI63" s="86"/>
      <c r="HTJ63" s="86"/>
      <c r="HTK63" s="86"/>
      <c r="HTL63" s="86"/>
      <c r="HTM63" s="86"/>
      <c r="HTN63" s="86"/>
      <c r="HTO63" s="86"/>
      <c r="HTP63" s="86"/>
      <c r="HTQ63" s="86"/>
      <c r="HTR63" s="86"/>
      <c r="HTS63" s="86"/>
      <c r="HTT63" s="86"/>
      <c r="HTU63" s="86"/>
      <c r="HTV63" s="86"/>
      <c r="HTW63" s="86"/>
      <c r="HTX63" s="86"/>
      <c r="HTY63" s="86"/>
      <c r="HTZ63" s="86"/>
      <c r="HUA63" s="86"/>
      <c r="HUB63" s="86"/>
      <c r="HUC63" s="86"/>
      <c r="HUD63" s="86"/>
      <c r="HUE63" s="86"/>
      <c r="HUF63" s="86"/>
      <c r="HUG63" s="86"/>
      <c r="HUH63" s="86"/>
      <c r="HUI63" s="86"/>
      <c r="HUJ63" s="86"/>
      <c r="HUK63" s="86"/>
      <c r="HUL63" s="86"/>
      <c r="HUM63" s="86"/>
      <c r="HUN63" s="86"/>
      <c r="HUO63" s="86"/>
      <c r="HUP63" s="86"/>
      <c r="HUQ63" s="86"/>
      <c r="HUR63" s="86"/>
      <c r="HUS63" s="86"/>
      <c r="HUT63" s="86"/>
      <c r="HUU63" s="86"/>
      <c r="HUV63" s="86"/>
      <c r="HUW63" s="86"/>
      <c r="HUX63" s="86"/>
      <c r="HUY63" s="86"/>
      <c r="HUZ63" s="86"/>
      <c r="HVA63" s="86"/>
      <c r="HVB63" s="86"/>
      <c r="HVC63" s="86"/>
      <c r="HVD63" s="86"/>
      <c r="HVE63" s="86"/>
      <c r="HVF63" s="86"/>
      <c r="HVG63" s="86"/>
      <c r="HVH63" s="86"/>
      <c r="HVI63" s="86"/>
      <c r="HVJ63" s="86"/>
      <c r="HVK63" s="86"/>
      <c r="HVL63" s="86"/>
      <c r="HVM63" s="86"/>
      <c r="HVN63" s="86"/>
      <c r="HVO63" s="86"/>
      <c r="HVP63" s="86"/>
      <c r="HVQ63" s="86"/>
      <c r="HVR63" s="86"/>
      <c r="HVS63" s="86"/>
      <c r="HVT63" s="86"/>
      <c r="HVU63" s="86"/>
      <c r="HVV63" s="86"/>
      <c r="HVW63" s="86"/>
      <c r="HVX63" s="86"/>
      <c r="HVY63" s="86"/>
      <c r="HVZ63" s="86"/>
      <c r="HWA63" s="86"/>
      <c r="HWB63" s="86"/>
      <c r="HWC63" s="86"/>
      <c r="HWD63" s="86"/>
      <c r="HWE63" s="86"/>
      <c r="HWF63" s="86"/>
      <c r="HWG63" s="86"/>
      <c r="HWH63" s="86"/>
      <c r="HWI63" s="86"/>
      <c r="HWJ63" s="86"/>
      <c r="HWK63" s="86"/>
      <c r="HWL63" s="86"/>
      <c r="HWM63" s="86"/>
      <c r="HWN63" s="86"/>
      <c r="HWO63" s="86"/>
      <c r="HWP63" s="86"/>
      <c r="HWQ63" s="86"/>
      <c r="HWR63" s="86"/>
      <c r="HWS63" s="86"/>
      <c r="HWT63" s="86"/>
      <c r="HWU63" s="86"/>
      <c r="HWV63" s="86"/>
      <c r="HWW63" s="86"/>
      <c r="HWX63" s="86"/>
      <c r="HWY63" s="86"/>
      <c r="HWZ63" s="86"/>
      <c r="HXA63" s="86"/>
      <c r="HXB63" s="86"/>
      <c r="HXC63" s="86"/>
      <c r="HXD63" s="86"/>
      <c r="HXE63" s="86"/>
      <c r="HXF63" s="86"/>
      <c r="HXG63" s="86"/>
      <c r="HXH63" s="86"/>
      <c r="HXI63" s="86"/>
      <c r="HXJ63" s="86"/>
      <c r="HXK63" s="86"/>
      <c r="HXL63" s="86"/>
      <c r="HXM63" s="86"/>
      <c r="HXN63" s="86"/>
      <c r="HXO63" s="86"/>
      <c r="HXP63" s="86"/>
      <c r="HXQ63" s="86"/>
      <c r="HXR63" s="86"/>
      <c r="HXS63" s="86"/>
      <c r="HXT63" s="86"/>
      <c r="HXU63" s="86"/>
      <c r="HXV63" s="86"/>
      <c r="HXW63" s="86"/>
      <c r="HXX63" s="86"/>
      <c r="HXY63" s="86"/>
      <c r="HXZ63" s="86"/>
      <c r="HYA63" s="86"/>
      <c r="HYB63" s="86"/>
      <c r="HYC63" s="86"/>
      <c r="HYD63" s="86"/>
      <c r="HYE63" s="86"/>
      <c r="HYF63" s="86"/>
      <c r="HYG63" s="86"/>
      <c r="HYH63" s="86"/>
      <c r="HYI63" s="86"/>
      <c r="HYJ63" s="86"/>
      <c r="HYK63" s="86"/>
      <c r="HYL63" s="86"/>
      <c r="HYM63" s="86"/>
      <c r="HYN63" s="86"/>
      <c r="HYO63" s="86"/>
      <c r="HYP63" s="86"/>
      <c r="HYQ63" s="86"/>
      <c r="HYR63" s="86"/>
      <c r="HYS63" s="86"/>
      <c r="HYT63" s="86"/>
      <c r="HYU63" s="86"/>
      <c r="HYV63" s="86"/>
      <c r="HYW63" s="86"/>
      <c r="HYX63" s="86"/>
      <c r="HYY63" s="86"/>
      <c r="HYZ63" s="86"/>
      <c r="HZA63" s="86"/>
      <c r="HZB63" s="86"/>
      <c r="HZC63" s="86"/>
      <c r="HZD63" s="86"/>
      <c r="HZE63" s="86"/>
      <c r="HZF63" s="86"/>
      <c r="HZG63" s="86"/>
      <c r="HZH63" s="86"/>
      <c r="HZI63" s="86"/>
      <c r="HZJ63" s="86"/>
      <c r="HZK63" s="86"/>
      <c r="HZL63" s="86"/>
      <c r="HZM63" s="86"/>
      <c r="HZN63" s="86"/>
      <c r="HZO63" s="86"/>
      <c r="HZP63" s="86"/>
      <c r="HZQ63" s="86"/>
      <c r="HZR63" s="86"/>
      <c r="HZS63" s="86"/>
      <c r="HZT63" s="86"/>
      <c r="HZU63" s="86"/>
      <c r="HZV63" s="86"/>
      <c r="HZW63" s="86"/>
      <c r="HZX63" s="86"/>
      <c r="HZY63" s="86"/>
      <c r="HZZ63" s="86"/>
      <c r="IAA63" s="86"/>
      <c r="IAB63" s="86"/>
      <c r="IAC63" s="86"/>
      <c r="IAD63" s="86"/>
      <c r="IAE63" s="86"/>
      <c r="IAF63" s="86"/>
      <c r="IAG63" s="86"/>
      <c r="IAH63" s="86"/>
      <c r="IAI63" s="86"/>
      <c r="IAJ63" s="86"/>
      <c r="IAK63" s="86"/>
      <c r="IAL63" s="86"/>
      <c r="IAM63" s="86"/>
      <c r="IAN63" s="86"/>
      <c r="IAO63" s="86"/>
      <c r="IAP63" s="86"/>
      <c r="IAQ63" s="86"/>
      <c r="IAR63" s="86"/>
      <c r="IAS63" s="86"/>
      <c r="IAT63" s="86"/>
      <c r="IAU63" s="86"/>
      <c r="IAV63" s="86"/>
      <c r="IAW63" s="86"/>
      <c r="IAX63" s="86"/>
      <c r="IAY63" s="86"/>
      <c r="IAZ63" s="86"/>
      <c r="IBA63" s="86"/>
      <c r="IBB63" s="86"/>
      <c r="IBC63" s="86"/>
      <c r="IBD63" s="86"/>
      <c r="IBE63" s="86"/>
      <c r="IBF63" s="86"/>
      <c r="IBG63" s="86"/>
      <c r="IBH63" s="86"/>
      <c r="IBI63" s="86"/>
      <c r="IBJ63" s="86"/>
      <c r="IBK63" s="86"/>
      <c r="IBL63" s="86"/>
      <c r="IBM63" s="86"/>
      <c r="IBN63" s="86"/>
      <c r="IBO63" s="86"/>
      <c r="IBP63" s="86"/>
      <c r="IBQ63" s="86"/>
      <c r="IBR63" s="86"/>
      <c r="IBS63" s="86"/>
      <c r="IBT63" s="86"/>
      <c r="IBU63" s="86"/>
      <c r="IBV63" s="86"/>
      <c r="IBW63" s="86"/>
      <c r="IBX63" s="86"/>
      <c r="IBY63" s="86"/>
      <c r="IBZ63" s="86"/>
      <c r="ICA63" s="86"/>
      <c r="ICB63" s="86"/>
      <c r="ICC63" s="86"/>
      <c r="ICD63" s="86"/>
      <c r="ICE63" s="86"/>
      <c r="ICF63" s="86"/>
      <c r="ICG63" s="86"/>
      <c r="ICH63" s="86"/>
      <c r="ICI63" s="86"/>
      <c r="ICJ63" s="86"/>
      <c r="ICK63" s="86"/>
      <c r="ICL63" s="86"/>
      <c r="ICM63" s="86"/>
      <c r="ICN63" s="86"/>
      <c r="ICO63" s="86"/>
      <c r="ICP63" s="86"/>
      <c r="ICQ63" s="86"/>
      <c r="ICR63" s="86"/>
      <c r="ICS63" s="86"/>
      <c r="ICT63" s="86"/>
      <c r="ICU63" s="86"/>
      <c r="ICV63" s="86"/>
      <c r="ICW63" s="86"/>
      <c r="ICX63" s="86"/>
      <c r="ICY63" s="86"/>
      <c r="ICZ63" s="86"/>
      <c r="IDA63" s="86"/>
      <c r="IDB63" s="86"/>
      <c r="IDC63" s="86"/>
      <c r="IDD63" s="86"/>
      <c r="IDE63" s="86"/>
      <c r="IDF63" s="86"/>
      <c r="IDG63" s="86"/>
      <c r="IDH63" s="86"/>
      <c r="IDI63" s="86"/>
      <c r="IDJ63" s="86"/>
      <c r="IDK63" s="86"/>
      <c r="IDL63" s="86"/>
      <c r="IDM63" s="86"/>
      <c r="IDN63" s="86"/>
      <c r="IDO63" s="86"/>
      <c r="IDP63" s="86"/>
      <c r="IDQ63" s="86"/>
      <c r="IDR63" s="86"/>
      <c r="IDS63" s="86"/>
      <c r="IDT63" s="86"/>
      <c r="IDU63" s="86"/>
      <c r="IDV63" s="86"/>
      <c r="IDW63" s="86"/>
      <c r="IDX63" s="86"/>
      <c r="IDY63" s="86"/>
      <c r="IDZ63" s="86"/>
      <c r="IEA63" s="86"/>
      <c r="IEB63" s="86"/>
      <c r="IEC63" s="86"/>
      <c r="IED63" s="86"/>
      <c r="IEE63" s="86"/>
      <c r="IEF63" s="86"/>
      <c r="IEG63" s="86"/>
      <c r="IEH63" s="86"/>
      <c r="IEI63" s="86"/>
      <c r="IEJ63" s="86"/>
      <c r="IEK63" s="86"/>
      <c r="IEL63" s="86"/>
      <c r="IEM63" s="86"/>
      <c r="IEN63" s="86"/>
      <c r="IEO63" s="86"/>
      <c r="IEP63" s="86"/>
      <c r="IEQ63" s="86"/>
      <c r="IER63" s="86"/>
      <c r="IES63" s="86"/>
      <c r="IET63" s="86"/>
      <c r="IEU63" s="86"/>
      <c r="IEV63" s="86"/>
      <c r="IEW63" s="86"/>
      <c r="IEX63" s="86"/>
      <c r="IEY63" s="86"/>
      <c r="IEZ63" s="86"/>
      <c r="IFA63" s="86"/>
      <c r="IFB63" s="86"/>
      <c r="IFC63" s="86"/>
      <c r="IFD63" s="86"/>
      <c r="IFE63" s="86"/>
      <c r="IFF63" s="86"/>
      <c r="IFG63" s="86"/>
      <c r="IFH63" s="86"/>
      <c r="IFI63" s="86"/>
      <c r="IFJ63" s="86"/>
      <c r="IFK63" s="86"/>
      <c r="IFL63" s="86"/>
      <c r="IFM63" s="86"/>
      <c r="IFN63" s="86"/>
      <c r="IFO63" s="86"/>
      <c r="IFP63" s="86"/>
      <c r="IFQ63" s="86"/>
      <c r="IFR63" s="86"/>
      <c r="IFS63" s="86"/>
      <c r="IFT63" s="86"/>
      <c r="IFU63" s="86"/>
      <c r="IFV63" s="86"/>
      <c r="IFW63" s="86"/>
      <c r="IFX63" s="86"/>
      <c r="IFY63" s="86"/>
      <c r="IFZ63" s="86"/>
      <c r="IGA63" s="86"/>
      <c r="IGB63" s="86"/>
      <c r="IGC63" s="86"/>
      <c r="IGD63" s="86"/>
      <c r="IGE63" s="86"/>
      <c r="IGF63" s="86"/>
      <c r="IGG63" s="86"/>
      <c r="IGH63" s="86"/>
      <c r="IGI63" s="86"/>
      <c r="IGJ63" s="86"/>
      <c r="IGK63" s="86"/>
      <c r="IGL63" s="86"/>
      <c r="IGM63" s="86"/>
      <c r="IGN63" s="86"/>
      <c r="IGO63" s="86"/>
      <c r="IGP63" s="86"/>
      <c r="IGQ63" s="86"/>
      <c r="IGR63" s="86"/>
      <c r="IGS63" s="86"/>
      <c r="IGT63" s="86"/>
      <c r="IGU63" s="86"/>
      <c r="IGV63" s="86"/>
      <c r="IGW63" s="86"/>
      <c r="IGX63" s="86"/>
      <c r="IGY63" s="86"/>
      <c r="IGZ63" s="86"/>
      <c r="IHA63" s="86"/>
      <c r="IHB63" s="86"/>
      <c r="IHC63" s="86"/>
      <c r="IHD63" s="86"/>
      <c r="IHE63" s="86"/>
      <c r="IHF63" s="86"/>
      <c r="IHG63" s="86"/>
      <c r="IHH63" s="86"/>
      <c r="IHI63" s="86"/>
      <c r="IHJ63" s="86"/>
      <c r="IHK63" s="86"/>
      <c r="IHL63" s="86"/>
      <c r="IHM63" s="86"/>
      <c r="IHN63" s="86"/>
      <c r="IHO63" s="86"/>
      <c r="IHP63" s="86"/>
      <c r="IHQ63" s="86"/>
      <c r="IHR63" s="86"/>
      <c r="IHS63" s="86"/>
      <c r="IHT63" s="86"/>
      <c r="IHU63" s="86"/>
      <c r="IHV63" s="86"/>
      <c r="IHW63" s="86"/>
      <c r="IHX63" s="86"/>
      <c r="IHY63" s="86"/>
      <c r="IHZ63" s="86"/>
      <c r="IIA63" s="86"/>
      <c r="IIB63" s="86"/>
      <c r="IIC63" s="86"/>
      <c r="IID63" s="86"/>
      <c r="IIE63" s="86"/>
      <c r="IIF63" s="86"/>
      <c r="IIG63" s="86"/>
      <c r="IIH63" s="86"/>
      <c r="III63" s="86"/>
      <c r="IIJ63" s="86"/>
      <c r="IIK63" s="86"/>
      <c r="IIL63" s="86"/>
      <c r="IIM63" s="86"/>
      <c r="IIN63" s="86"/>
      <c r="IIO63" s="86"/>
      <c r="IIP63" s="86"/>
      <c r="IIQ63" s="86"/>
      <c r="IIR63" s="86"/>
      <c r="IIS63" s="86"/>
      <c r="IIT63" s="86"/>
      <c r="IIU63" s="86"/>
      <c r="IIV63" s="86"/>
      <c r="IIW63" s="86"/>
      <c r="IIX63" s="86"/>
      <c r="IIY63" s="86"/>
      <c r="IIZ63" s="86"/>
      <c r="IJA63" s="86"/>
      <c r="IJB63" s="86"/>
      <c r="IJC63" s="86"/>
      <c r="IJD63" s="86"/>
      <c r="IJE63" s="86"/>
      <c r="IJF63" s="86"/>
      <c r="IJG63" s="86"/>
      <c r="IJH63" s="86"/>
      <c r="IJI63" s="86"/>
      <c r="IJJ63" s="86"/>
      <c r="IJK63" s="86"/>
      <c r="IJL63" s="86"/>
      <c r="IJM63" s="86"/>
      <c r="IJN63" s="86"/>
      <c r="IJO63" s="86"/>
      <c r="IJP63" s="86"/>
      <c r="IJQ63" s="86"/>
      <c r="IJR63" s="86"/>
      <c r="IJS63" s="86"/>
      <c r="IJT63" s="86"/>
      <c r="IJU63" s="86"/>
      <c r="IJV63" s="86"/>
      <c r="IJW63" s="86"/>
      <c r="IJX63" s="86"/>
      <c r="IJY63" s="86"/>
      <c r="IJZ63" s="86"/>
      <c r="IKA63" s="86"/>
      <c r="IKB63" s="86"/>
      <c r="IKC63" s="86"/>
      <c r="IKD63" s="86"/>
      <c r="IKE63" s="86"/>
      <c r="IKF63" s="86"/>
      <c r="IKG63" s="86"/>
      <c r="IKH63" s="86"/>
      <c r="IKI63" s="86"/>
      <c r="IKJ63" s="86"/>
      <c r="IKK63" s="86"/>
      <c r="IKL63" s="86"/>
      <c r="IKM63" s="86"/>
      <c r="IKN63" s="86"/>
      <c r="IKO63" s="86"/>
      <c r="IKP63" s="86"/>
      <c r="IKQ63" s="86"/>
      <c r="IKR63" s="86"/>
      <c r="IKS63" s="86"/>
      <c r="IKT63" s="86"/>
      <c r="IKU63" s="86"/>
      <c r="IKV63" s="86"/>
      <c r="IKW63" s="86"/>
      <c r="IKX63" s="86"/>
      <c r="IKY63" s="86"/>
      <c r="IKZ63" s="86"/>
      <c r="ILA63" s="86"/>
      <c r="ILB63" s="86"/>
      <c r="ILC63" s="86"/>
      <c r="ILD63" s="86"/>
      <c r="ILE63" s="86"/>
      <c r="ILF63" s="86"/>
      <c r="ILG63" s="86"/>
      <c r="ILH63" s="86"/>
      <c r="ILI63" s="86"/>
      <c r="ILJ63" s="86"/>
      <c r="ILK63" s="86"/>
      <c r="ILL63" s="86"/>
      <c r="ILM63" s="86"/>
      <c r="ILN63" s="86"/>
      <c r="ILO63" s="86"/>
      <c r="ILP63" s="86"/>
      <c r="ILQ63" s="86"/>
      <c r="ILR63" s="86"/>
      <c r="ILS63" s="86"/>
      <c r="ILT63" s="86"/>
      <c r="ILU63" s="86"/>
      <c r="ILV63" s="86"/>
      <c r="ILW63" s="86"/>
      <c r="ILX63" s="86"/>
      <c r="ILY63" s="86"/>
      <c r="ILZ63" s="86"/>
      <c r="IMA63" s="86"/>
      <c r="IMB63" s="86"/>
      <c r="IMC63" s="86"/>
      <c r="IMD63" s="86"/>
      <c r="IME63" s="86"/>
      <c r="IMF63" s="86"/>
      <c r="IMG63" s="86"/>
      <c r="IMH63" s="86"/>
      <c r="IMI63" s="86"/>
      <c r="IMJ63" s="86"/>
      <c r="IMK63" s="86"/>
      <c r="IML63" s="86"/>
      <c r="IMM63" s="86"/>
      <c r="IMN63" s="86"/>
      <c r="IMO63" s="86"/>
      <c r="IMP63" s="86"/>
      <c r="IMQ63" s="86"/>
      <c r="IMR63" s="86"/>
      <c r="IMS63" s="86"/>
      <c r="IMT63" s="86"/>
      <c r="IMU63" s="86"/>
      <c r="IMV63" s="86"/>
      <c r="IMW63" s="86"/>
      <c r="IMX63" s="86"/>
      <c r="IMY63" s="86"/>
      <c r="IMZ63" s="86"/>
      <c r="INA63" s="86"/>
      <c r="INB63" s="86"/>
      <c r="INC63" s="86"/>
      <c r="IND63" s="86"/>
      <c r="INE63" s="86"/>
      <c r="INF63" s="86"/>
      <c r="ING63" s="86"/>
      <c r="INH63" s="86"/>
      <c r="INI63" s="86"/>
      <c r="INJ63" s="86"/>
      <c r="INK63" s="86"/>
      <c r="INL63" s="86"/>
      <c r="INM63" s="86"/>
      <c r="INN63" s="86"/>
      <c r="INO63" s="86"/>
      <c r="INP63" s="86"/>
      <c r="INQ63" s="86"/>
      <c r="INR63" s="86"/>
      <c r="INS63" s="86"/>
      <c r="INT63" s="86"/>
      <c r="INU63" s="86"/>
      <c r="INV63" s="86"/>
      <c r="INW63" s="86"/>
      <c r="INX63" s="86"/>
      <c r="INY63" s="86"/>
      <c r="INZ63" s="86"/>
      <c r="IOA63" s="86"/>
      <c r="IOB63" s="86"/>
      <c r="IOC63" s="86"/>
      <c r="IOD63" s="86"/>
      <c r="IOE63" s="86"/>
      <c r="IOF63" s="86"/>
      <c r="IOG63" s="86"/>
      <c r="IOH63" s="86"/>
      <c r="IOI63" s="86"/>
      <c r="IOJ63" s="86"/>
      <c r="IOK63" s="86"/>
      <c r="IOL63" s="86"/>
      <c r="IOM63" s="86"/>
      <c r="ION63" s="86"/>
      <c r="IOO63" s="86"/>
      <c r="IOP63" s="86"/>
      <c r="IOQ63" s="86"/>
      <c r="IOR63" s="86"/>
      <c r="IOS63" s="86"/>
      <c r="IOT63" s="86"/>
      <c r="IOU63" s="86"/>
      <c r="IOV63" s="86"/>
      <c r="IOW63" s="86"/>
      <c r="IOX63" s="86"/>
      <c r="IOY63" s="86"/>
      <c r="IOZ63" s="86"/>
      <c r="IPA63" s="86"/>
      <c r="IPB63" s="86"/>
      <c r="IPC63" s="86"/>
      <c r="IPD63" s="86"/>
      <c r="IPE63" s="86"/>
      <c r="IPF63" s="86"/>
      <c r="IPG63" s="86"/>
      <c r="IPH63" s="86"/>
      <c r="IPI63" s="86"/>
      <c r="IPJ63" s="86"/>
      <c r="IPK63" s="86"/>
      <c r="IPL63" s="86"/>
      <c r="IPM63" s="86"/>
      <c r="IPN63" s="86"/>
      <c r="IPO63" s="86"/>
      <c r="IPP63" s="86"/>
      <c r="IPQ63" s="86"/>
      <c r="IPR63" s="86"/>
      <c r="IPS63" s="86"/>
      <c r="IPT63" s="86"/>
      <c r="IPU63" s="86"/>
      <c r="IPV63" s="86"/>
      <c r="IPW63" s="86"/>
      <c r="IPX63" s="86"/>
      <c r="IPY63" s="86"/>
      <c r="IPZ63" s="86"/>
      <c r="IQA63" s="86"/>
      <c r="IQB63" s="86"/>
      <c r="IQC63" s="86"/>
      <c r="IQD63" s="86"/>
      <c r="IQE63" s="86"/>
      <c r="IQF63" s="86"/>
      <c r="IQG63" s="86"/>
      <c r="IQH63" s="86"/>
      <c r="IQI63" s="86"/>
      <c r="IQJ63" s="86"/>
      <c r="IQK63" s="86"/>
      <c r="IQL63" s="86"/>
      <c r="IQM63" s="86"/>
      <c r="IQN63" s="86"/>
      <c r="IQO63" s="86"/>
      <c r="IQP63" s="86"/>
      <c r="IQQ63" s="86"/>
      <c r="IQR63" s="86"/>
      <c r="IQS63" s="86"/>
      <c r="IQT63" s="86"/>
      <c r="IQU63" s="86"/>
      <c r="IQV63" s="86"/>
      <c r="IQW63" s="86"/>
      <c r="IQX63" s="86"/>
      <c r="IQY63" s="86"/>
      <c r="IQZ63" s="86"/>
      <c r="IRA63" s="86"/>
      <c r="IRB63" s="86"/>
      <c r="IRC63" s="86"/>
      <c r="IRD63" s="86"/>
      <c r="IRE63" s="86"/>
      <c r="IRF63" s="86"/>
      <c r="IRG63" s="86"/>
      <c r="IRH63" s="86"/>
      <c r="IRI63" s="86"/>
      <c r="IRJ63" s="86"/>
      <c r="IRK63" s="86"/>
      <c r="IRL63" s="86"/>
      <c r="IRM63" s="86"/>
      <c r="IRN63" s="86"/>
      <c r="IRO63" s="86"/>
      <c r="IRP63" s="86"/>
      <c r="IRQ63" s="86"/>
      <c r="IRR63" s="86"/>
      <c r="IRS63" s="86"/>
      <c r="IRT63" s="86"/>
      <c r="IRU63" s="86"/>
      <c r="IRV63" s="86"/>
      <c r="IRW63" s="86"/>
      <c r="IRX63" s="86"/>
      <c r="IRY63" s="86"/>
      <c r="IRZ63" s="86"/>
      <c r="ISA63" s="86"/>
      <c r="ISB63" s="86"/>
      <c r="ISC63" s="86"/>
      <c r="ISD63" s="86"/>
      <c r="ISE63" s="86"/>
      <c r="ISF63" s="86"/>
      <c r="ISG63" s="86"/>
      <c r="ISH63" s="86"/>
      <c r="ISI63" s="86"/>
      <c r="ISJ63" s="86"/>
      <c r="ISK63" s="86"/>
      <c r="ISL63" s="86"/>
      <c r="ISM63" s="86"/>
      <c r="ISN63" s="86"/>
      <c r="ISO63" s="86"/>
      <c r="ISP63" s="86"/>
      <c r="ISQ63" s="86"/>
      <c r="ISR63" s="86"/>
      <c r="ISS63" s="86"/>
      <c r="IST63" s="86"/>
      <c r="ISU63" s="86"/>
      <c r="ISV63" s="86"/>
      <c r="ISW63" s="86"/>
      <c r="ISX63" s="86"/>
      <c r="ISY63" s="86"/>
      <c r="ISZ63" s="86"/>
      <c r="ITA63" s="86"/>
      <c r="ITB63" s="86"/>
      <c r="ITC63" s="86"/>
      <c r="ITD63" s="86"/>
      <c r="ITE63" s="86"/>
      <c r="ITF63" s="86"/>
      <c r="ITG63" s="86"/>
      <c r="ITH63" s="86"/>
      <c r="ITI63" s="86"/>
      <c r="ITJ63" s="86"/>
      <c r="ITK63" s="86"/>
      <c r="ITL63" s="86"/>
      <c r="ITM63" s="86"/>
      <c r="ITN63" s="86"/>
      <c r="ITO63" s="86"/>
      <c r="ITP63" s="86"/>
      <c r="ITQ63" s="86"/>
      <c r="ITR63" s="86"/>
      <c r="ITS63" s="86"/>
      <c r="ITT63" s="86"/>
      <c r="ITU63" s="86"/>
      <c r="ITV63" s="86"/>
      <c r="ITW63" s="86"/>
      <c r="ITX63" s="86"/>
      <c r="ITY63" s="86"/>
      <c r="ITZ63" s="86"/>
      <c r="IUA63" s="86"/>
      <c r="IUB63" s="86"/>
      <c r="IUC63" s="86"/>
      <c r="IUD63" s="86"/>
      <c r="IUE63" s="86"/>
      <c r="IUF63" s="86"/>
      <c r="IUG63" s="86"/>
      <c r="IUH63" s="86"/>
      <c r="IUI63" s="86"/>
      <c r="IUJ63" s="86"/>
      <c r="IUK63" s="86"/>
      <c r="IUL63" s="86"/>
      <c r="IUM63" s="86"/>
      <c r="IUN63" s="86"/>
      <c r="IUO63" s="86"/>
      <c r="IUP63" s="86"/>
      <c r="IUQ63" s="86"/>
      <c r="IUR63" s="86"/>
      <c r="IUS63" s="86"/>
      <c r="IUT63" s="86"/>
      <c r="IUU63" s="86"/>
      <c r="IUV63" s="86"/>
      <c r="IUW63" s="86"/>
      <c r="IUX63" s="86"/>
      <c r="IUY63" s="86"/>
      <c r="IUZ63" s="86"/>
      <c r="IVA63" s="86"/>
      <c r="IVB63" s="86"/>
      <c r="IVC63" s="86"/>
      <c r="IVD63" s="86"/>
      <c r="IVE63" s="86"/>
      <c r="IVF63" s="86"/>
      <c r="IVG63" s="86"/>
      <c r="IVH63" s="86"/>
      <c r="IVI63" s="86"/>
      <c r="IVJ63" s="86"/>
      <c r="IVK63" s="86"/>
      <c r="IVL63" s="86"/>
      <c r="IVM63" s="86"/>
      <c r="IVN63" s="86"/>
      <c r="IVO63" s="86"/>
      <c r="IVP63" s="86"/>
      <c r="IVQ63" s="86"/>
      <c r="IVR63" s="86"/>
      <c r="IVS63" s="86"/>
      <c r="IVT63" s="86"/>
      <c r="IVU63" s="86"/>
      <c r="IVV63" s="86"/>
      <c r="IVW63" s="86"/>
      <c r="IVX63" s="86"/>
      <c r="IVY63" s="86"/>
      <c r="IVZ63" s="86"/>
      <c r="IWA63" s="86"/>
      <c r="IWB63" s="86"/>
      <c r="IWC63" s="86"/>
      <c r="IWD63" s="86"/>
      <c r="IWE63" s="86"/>
      <c r="IWF63" s="86"/>
      <c r="IWG63" s="86"/>
      <c r="IWH63" s="86"/>
      <c r="IWI63" s="86"/>
      <c r="IWJ63" s="86"/>
      <c r="IWK63" s="86"/>
      <c r="IWL63" s="86"/>
      <c r="IWM63" s="86"/>
      <c r="IWN63" s="86"/>
      <c r="IWO63" s="86"/>
      <c r="IWP63" s="86"/>
      <c r="IWQ63" s="86"/>
      <c r="IWR63" s="86"/>
      <c r="IWS63" s="86"/>
      <c r="IWT63" s="86"/>
      <c r="IWU63" s="86"/>
      <c r="IWV63" s="86"/>
      <c r="IWW63" s="86"/>
      <c r="IWX63" s="86"/>
      <c r="IWY63" s="86"/>
      <c r="IWZ63" s="86"/>
      <c r="IXA63" s="86"/>
      <c r="IXB63" s="86"/>
      <c r="IXC63" s="86"/>
      <c r="IXD63" s="86"/>
      <c r="IXE63" s="86"/>
      <c r="IXF63" s="86"/>
      <c r="IXG63" s="86"/>
      <c r="IXH63" s="86"/>
      <c r="IXI63" s="86"/>
      <c r="IXJ63" s="86"/>
      <c r="IXK63" s="86"/>
      <c r="IXL63" s="86"/>
      <c r="IXM63" s="86"/>
      <c r="IXN63" s="86"/>
      <c r="IXO63" s="86"/>
      <c r="IXP63" s="86"/>
      <c r="IXQ63" s="86"/>
      <c r="IXR63" s="86"/>
      <c r="IXS63" s="86"/>
      <c r="IXT63" s="86"/>
      <c r="IXU63" s="86"/>
      <c r="IXV63" s="86"/>
      <c r="IXW63" s="86"/>
      <c r="IXX63" s="86"/>
      <c r="IXY63" s="86"/>
      <c r="IXZ63" s="86"/>
      <c r="IYA63" s="86"/>
      <c r="IYB63" s="86"/>
      <c r="IYC63" s="86"/>
      <c r="IYD63" s="86"/>
      <c r="IYE63" s="86"/>
      <c r="IYF63" s="86"/>
      <c r="IYG63" s="86"/>
      <c r="IYH63" s="86"/>
      <c r="IYI63" s="86"/>
      <c r="IYJ63" s="86"/>
      <c r="IYK63" s="86"/>
      <c r="IYL63" s="86"/>
      <c r="IYM63" s="86"/>
      <c r="IYN63" s="86"/>
      <c r="IYO63" s="86"/>
      <c r="IYP63" s="86"/>
      <c r="IYQ63" s="86"/>
      <c r="IYR63" s="86"/>
      <c r="IYS63" s="86"/>
      <c r="IYT63" s="86"/>
      <c r="IYU63" s="86"/>
      <c r="IYV63" s="86"/>
      <c r="IYW63" s="86"/>
      <c r="IYX63" s="86"/>
      <c r="IYY63" s="86"/>
      <c r="IYZ63" s="86"/>
      <c r="IZA63" s="86"/>
      <c r="IZB63" s="86"/>
      <c r="IZC63" s="86"/>
      <c r="IZD63" s="86"/>
      <c r="IZE63" s="86"/>
      <c r="IZF63" s="86"/>
      <c r="IZG63" s="86"/>
      <c r="IZH63" s="86"/>
      <c r="IZI63" s="86"/>
      <c r="IZJ63" s="86"/>
      <c r="IZK63" s="86"/>
      <c r="IZL63" s="86"/>
      <c r="IZM63" s="86"/>
      <c r="IZN63" s="86"/>
      <c r="IZO63" s="86"/>
      <c r="IZP63" s="86"/>
      <c r="IZQ63" s="86"/>
      <c r="IZR63" s="86"/>
      <c r="IZS63" s="86"/>
      <c r="IZT63" s="86"/>
      <c r="IZU63" s="86"/>
      <c r="IZV63" s="86"/>
      <c r="IZW63" s="86"/>
      <c r="IZX63" s="86"/>
      <c r="IZY63" s="86"/>
      <c r="IZZ63" s="86"/>
      <c r="JAA63" s="86"/>
      <c r="JAB63" s="86"/>
      <c r="JAC63" s="86"/>
      <c r="JAD63" s="86"/>
      <c r="JAE63" s="86"/>
      <c r="JAF63" s="86"/>
      <c r="JAG63" s="86"/>
      <c r="JAH63" s="86"/>
      <c r="JAI63" s="86"/>
      <c r="JAJ63" s="86"/>
      <c r="JAK63" s="86"/>
      <c r="JAL63" s="86"/>
      <c r="JAM63" s="86"/>
      <c r="JAN63" s="86"/>
      <c r="JAO63" s="86"/>
      <c r="JAP63" s="86"/>
      <c r="JAQ63" s="86"/>
      <c r="JAR63" s="86"/>
      <c r="JAS63" s="86"/>
      <c r="JAT63" s="86"/>
      <c r="JAU63" s="86"/>
      <c r="JAV63" s="86"/>
      <c r="JAW63" s="86"/>
      <c r="JAX63" s="86"/>
      <c r="JAY63" s="86"/>
      <c r="JAZ63" s="86"/>
      <c r="JBA63" s="86"/>
      <c r="JBB63" s="86"/>
      <c r="JBC63" s="86"/>
      <c r="JBD63" s="86"/>
      <c r="JBE63" s="86"/>
      <c r="JBF63" s="86"/>
      <c r="JBG63" s="86"/>
      <c r="JBH63" s="86"/>
      <c r="JBI63" s="86"/>
      <c r="JBJ63" s="86"/>
      <c r="JBK63" s="86"/>
      <c r="JBL63" s="86"/>
      <c r="JBM63" s="86"/>
      <c r="JBN63" s="86"/>
      <c r="JBO63" s="86"/>
      <c r="JBP63" s="86"/>
      <c r="JBQ63" s="86"/>
      <c r="JBR63" s="86"/>
      <c r="JBS63" s="86"/>
      <c r="JBT63" s="86"/>
      <c r="JBU63" s="86"/>
      <c r="JBV63" s="86"/>
      <c r="JBW63" s="86"/>
      <c r="JBX63" s="86"/>
      <c r="JBY63" s="86"/>
      <c r="JBZ63" s="86"/>
      <c r="JCA63" s="86"/>
      <c r="JCB63" s="86"/>
      <c r="JCC63" s="86"/>
      <c r="JCD63" s="86"/>
      <c r="JCE63" s="86"/>
      <c r="JCF63" s="86"/>
      <c r="JCG63" s="86"/>
      <c r="JCH63" s="86"/>
      <c r="JCI63" s="86"/>
      <c r="JCJ63" s="86"/>
      <c r="JCK63" s="86"/>
      <c r="JCL63" s="86"/>
      <c r="JCM63" s="86"/>
      <c r="JCN63" s="86"/>
      <c r="JCO63" s="86"/>
      <c r="JCP63" s="86"/>
      <c r="JCQ63" s="86"/>
      <c r="JCR63" s="86"/>
      <c r="JCS63" s="86"/>
      <c r="JCT63" s="86"/>
      <c r="JCU63" s="86"/>
      <c r="JCV63" s="86"/>
      <c r="JCW63" s="86"/>
      <c r="JCX63" s="86"/>
      <c r="JCY63" s="86"/>
      <c r="JCZ63" s="86"/>
      <c r="JDA63" s="86"/>
      <c r="JDB63" s="86"/>
      <c r="JDC63" s="86"/>
      <c r="JDD63" s="86"/>
      <c r="JDE63" s="86"/>
      <c r="JDF63" s="86"/>
      <c r="JDG63" s="86"/>
      <c r="JDH63" s="86"/>
      <c r="JDI63" s="86"/>
      <c r="JDJ63" s="86"/>
      <c r="JDK63" s="86"/>
      <c r="JDL63" s="86"/>
      <c r="JDM63" s="86"/>
      <c r="JDN63" s="86"/>
      <c r="JDO63" s="86"/>
      <c r="JDP63" s="86"/>
      <c r="JDQ63" s="86"/>
      <c r="JDR63" s="86"/>
      <c r="JDS63" s="86"/>
      <c r="JDT63" s="86"/>
      <c r="JDU63" s="86"/>
      <c r="JDV63" s="86"/>
      <c r="JDW63" s="86"/>
      <c r="JDX63" s="86"/>
      <c r="JDY63" s="86"/>
      <c r="JDZ63" s="86"/>
      <c r="JEA63" s="86"/>
      <c r="JEB63" s="86"/>
      <c r="JEC63" s="86"/>
      <c r="JED63" s="86"/>
      <c r="JEE63" s="86"/>
      <c r="JEF63" s="86"/>
      <c r="JEG63" s="86"/>
      <c r="JEH63" s="86"/>
      <c r="JEI63" s="86"/>
      <c r="JEJ63" s="86"/>
      <c r="JEK63" s="86"/>
      <c r="JEL63" s="86"/>
      <c r="JEM63" s="86"/>
      <c r="JEN63" s="86"/>
      <c r="JEO63" s="86"/>
      <c r="JEP63" s="86"/>
      <c r="JEQ63" s="86"/>
      <c r="JER63" s="86"/>
      <c r="JES63" s="86"/>
      <c r="JET63" s="86"/>
      <c r="JEU63" s="86"/>
      <c r="JEV63" s="86"/>
      <c r="JEW63" s="86"/>
      <c r="JEX63" s="86"/>
      <c r="JEY63" s="86"/>
      <c r="JEZ63" s="86"/>
      <c r="JFA63" s="86"/>
      <c r="JFB63" s="86"/>
      <c r="JFC63" s="86"/>
      <c r="JFD63" s="86"/>
      <c r="JFE63" s="86"/>
      <c r="JFF63" s="86"/>
      <c r="JFG63" s="86"/>
      <c r="JFH63" s="86"/>
      <c r="JFI63" s="86"/>
      <c r="JFJ63" s="86"/>
      <c r="JFK63" s="86"/>
      <c r="JFL63" s="86"/>
      <c r="JFM63" s="86"/>
      <c r="JFN63" s="86"/>
      <c r="JFO63" s="86"/>
      <c r="JFP63" s="86"/>
      <c r="JFQ63" s="86"/>
      <c r="JFR63" s="86"/>
      <c r="JFS63" s="86"/>
      <c r="JFT63" s="86"/>
      <c r="JFU63" s="86"/>
      <c r="JFV63" s="86"/>
      <c r="JFW63" s="86"/>
      <c r="JFX63" s="86"/>
      <c r="JFY63" s="86"/>
      <c r="JFZ63" s="86"/>
      <c r="JGA63" s="86"/>
      <c r="JGB63" s="86"/>
      <c r="JGC63" s="86"/>
      <c r="JGD63" s="86"/>
      <c r="JGE63" s="86"/>
      <c r="JGF63" s="86"/>
      <c r="JGG63" s="86"/>
      <c r="JGH63" s="86"/>
      <c r="JGI63" s="86"/>
      <c r="JGJ63" s="86"/>
      <c r="JGK63" s="86"/>
      <c r="JGL63" s="86"/>
      <c r="JGM63" s="86"/>
      <c r="JGN63" s="86"/>
      <c r="JGO63" s="86"/>
      <c r="JGP63" s="86"/>
      <c r="JGQ63" s="86"/>
      <c r="JGR63" s="86"/>
      <c r="JGS63" s="86"/>
      <c r="JGT63" s="86"/>
      <c r="JGU63" s="86"/>
      <c r="JGV63" s="86"/>
      <c r="JGW63" s="86"/>
      <c r="JGX63" s="86"/>
      <c r="JGY63" s="86"/>
      <c r="JGZ63" s="86"/>
      <c r="JHA63" s="86"/>
      <c r="JHB63" s="86"/>
      <c r="JHC63" s="86"/>
      <c r="JHD63" s="86"/>
      <c r="JHE63" s="86"/>
      <c r="JHF63" s="86"/>
      <c r="JHG63" s="86"/>
      <c r="JHH63" s="86"/>
      <c r="JHI63" s="86"/>
      <c r="JHJ63" s="86"/>
      <c r="JHK63" s="86"/>
      <c r="JHL63" s="86"/>
      <c r="JHM63" s="86"/>
      <c r="JHN63" s="86"/>
      <c r="JHO63" s="86"/>
      <c r="JHP63" s="86"/>
      <c r="JHQ63" s="86"/>
      <c r="JHR63" s="86"/>
      <c r="JHS63" s="86"/>
      <c r="JHT63" s="86"/>
      <c r="JHU63" s="86"/>
      <c r="JHV63" s="86"/>
      <c r="JHW63" s="86"/>
      <c r="JHX63" s="86"/>
      <c r="JHY63" s="86"/>
      <c r="JHZ63" s="86"/>
      <c r="JIA63" s="86"/>
      <c r="JIB63" s="86"/>
      <c r="JIC63" s="86"/>
      <c r="JID63" s="86"/>
      <c r="JIE63" s="86"/>
      <c r="JIF63" s="86"/>
      <c r="JIG63" s="86"/>
      <c r="JIH63" s="86"/>
      <c r="JII63" s="86"/>
      <c r="JIJ63" s="86"/>
      <c r="JIK63" s="86"/>
      <c r="JIL63" s="86"/>
      <c r="JIM63" s="86"/>
      <c r="JIN63" s="86"/>
      <c r="JIO63" s="86"/>
      <c r="JIP63" s="86"/>
      <c r="JIQ63" s="86"/>
      <c r="JIR63" s="86"/>
      <c r="JIS63" s="86"/>
      <c r="JIT63" s="86"/>
      <c r="JIU63" s="86"/>
      <c r="JIV63" s="86"/>
      <c r="JIW63" s="86"/>
      <c r="JIX63" s="86"/>
      <c r="JIY63" s="86"/>
      <c r="JIZ63" s="86"/>
      <c r="JJA63" s="86"/>
      <c r="JJB63" s="86"/>
      <c r="JJC63" s="86"/>
      <c r="JJD63" s="86"/>
      <c r="JJE63" s="86"/>
      <c r="JJF63" s="86"/>
      <c r="JJG63" s="86"/>
      <c r="JJH63" s="86"/>
      <c r="JJI63" s="86"/>
      <c r="JJJ63" s="86"/>
      <c r="JJK63" s="86"/>
      <c r="JJL63" s="86"/>
      <c r="JJM63" s="86"/>
      <c r="JJN63" s="86"/>
      <c r="JJO63" s="86"/>
      <c r="JJP63" s="86"/>
      <c r="JJQ63" s="86"/>
      <c r="JJR63" s="86"/>
      <c r="JJS63" s="86"/>
      <c r="JJT63" s="86"/>
      <c r="JJU63" s="86"/>
      <c r="JJV63" s="86"/>
      <c r="JJW63" s="86"/>
      <c r="JJX63" s="86"/>
      <c r="JJY63" s="86"/>
      <c r="JJZ63" s="86"/>
      <c r="JKA63" s="86"/>
      <c r="JKB63" s="86"/>
      <c r="JKC63" s="86"/>
      <c r="JKD63" s="86"/>
      <c r="JKE63" s="86"/>
      <c r="JKF63" s="86"/>
      <c r="JKG63" s="86"/>
      <c r="JKH63" s="86"/>
      <c r="JKI63" s="86"/>
      <c r="JKJ63" s="86"/>
      <c r="JKK63" s="86"/>
      <c r="JKL63" s="86"/>
      <c r="JKM63" s="86"/>
      <c r="JKN63" s="86"/>
      <c r="JKO63" s="86"/>
      <c r="JKP63" s="86"/>
      <c r="JKQ63" s="86"/>
      <c r="JKR63" s="86"/>
      <c r="JKS63" s="86"/>
      <c r="JKT63" s="86"/>
      <c r="JKU63" s="86"/>
      <c r="JKV63" s="86"/>
      <c r="JKW63" s="86"/>
      <c r="JKX63" s="86"/>
      <c r="JKY63" s="86"/>
      <c r="JKZ63" s="86"/>
      <c r="JLA63" s="86"/>
      <c r="JLB63" s="86"/>
      <c r="JLC63" s="86"/>
      <c r="JLD63" s="86"/>
      <c r="JLE63" s="86"/>
      <c r="JLF63" s="86"/>
      <c r="JLG63" s="86"/>
      <c r="JLH63" s="86"/>
      <c r="JLI63" s="86"/>
      <c r="JLJ63" s="86"/>
      <c r="JLK63" s="86"/>
      <c r="JLL63" s="86"/>
      <c r="JLM63" s="86"/>
      <c r="JLN63" s="86"/>
      <c r="JLO63" s="86"/>
      <c r="JLP63" s="86"/>
      <c r="JLQ63" s="86"/>
      <c r="JLR63" s="86"/>
      <c r="JLS63" s="86"/>
      <c r="JLT63" s="86"/>
      <c r="JLU63" s="86"/>
      <c r="JLV63" s="86"/>
      <c r="JLW63" s="86"/>
      <c r="JLX63" s="86"/>
      <c r="JLY63" s="86"/>
      <c r="JLZ63" s="86"/>
      <c r="JMA63" s="86"/>
      <c r="JMB63" s="86"/>
      <c r="JMC63" s="86"/>
      <c r="JMD63" s="86"/>
      <c r="JME63" s="86"/>
      <c r="JMF63" s="86"/>
      <c r="JMG63" s="86"/>
      <c r="JMH63" s="86"/>
      <c r="JMI63" s="86"/>
      <c r="JMJ63" s="86"/>
      <c r="JMK63" s="86"/>
      <c r="JML63" s="86"/>
      <c r="JMM63" s="86"/>
      <c r="JMN63" s="86"/>
      <c r="JMO63" s="86"/>
      <c r="JMP63" s="86"/>
      <c r="JMQ63" s="86"/>
      <c r="JMR63" s="86"/>
      <c r="JMS63" s="86"/>
      <c r="JMT63" s="86"/>
      <c r="JMU63" s="86"/>
      <c r="JMV63" s="86"/>
      <c r="JMW63" s="86"/>
      <c r="JMX63" s="86"/>
      <c r="JMY63" s="86"/>
      <c r="JMZ63" s="86"/>
      <c r="JNA63" s="86"/>
      <c r="JNB63" s="86"/>
      <c r="JNC63" s="86"/>
      <c r="JND63" s="86"/>
      <c r="JNE63" s="86"/>
      <c r="JNF63" s="86"/>
      <c r="JNG63" s="86"/>
      <c r="JNH63" s="86"/>
      <c r="JNI63" s="86"/>
      <c r="JNJ63" s="86"/>
      <c r="JNK63" s="86"/>
      <c r="JNL63" s="86"/>
      <c r="JNM63" s="86"/>
      <c r="JNN63" s="86"/>
      <c r="JNO63" s="86"/>
      <c r="JNP63" s="86"/>
      <c r="JNQ63" s="86"/>
      <c r="JNR63" s="86"/>
      <c r="JNS63" s="86"/>
      <c r="JNT63" s="86"/>
      <c r="JNU63" s="86"/>
      <c r="JNV63" s="86"/>
      <c r="JNW63" s="86"/>
      <c r="JNX63" s="86"/>
      <c r="JNY63" s="86"/>
      <c r="JNZ63" s="86"/>
      <c r="JOA63" s="86"/>
      <c r="JOB63" s="86"/>
      <c r="JOC63" s="86"/>
      <c r="JOD63" s="86"/>
      <c r="JOE63" s="86"/>
      <c r="JOF63" s="86"/>
      <c r="JOG63" s="86"/>
      <c r="JOH63" s="86"/>
      <c r="JOI63" s="86"/>
      <c r="JOJ63" s="86"/>
      <c r="JOK63" s="86"/>
      <c r="JOL63" s="86"/>
      <c r="JOM63" s="86"/>
      <c r="JON63" s="86"/>
      <c r="JOO63" s="86"/>
      <c r="JOP63" s="86"/>
      <c r="JOQ63" s="86"/>
      <c r="JOR63" s="86"/>
      <c r="JOS63" s="86"/>
      <c r="JOT63" s="86"/>
      <c r="JOU63" s="86"/>
      <c r="JOV63" s="86"/>
      <c r="JOW63" s="86"/>
      <c r="JOX63" s="86"/>
      <c r="JOY63" s="86"/>
      <c r="JOZ63" s="86"/>
      <c r="JPA63" s="86"/>
      <c r="JPB63" s="86"/>
      <c r="JPC63" s="86"/>
      <c r="JPD63" s="86"/>
      <c r="JPE63" s="86"/>
      <c r="JPF63" s="86"/>
      <c r="JPG63" s="86"/>
      <c r="JPH63" s="86"/>
      <c r="JPI63" s="86"/>
      <c r="JPJ63" s="86"/>
      <c r="JPK63" s="86"/>
      <c r="JPL63" s="86"/>
      <c r="JPM63" s="86"/>
      <c r="JPN63" s="86"/>
      <c r="JPO63" s="86"/>
      <c r="JPP63" s="86"/>
      <c r="JPQ63" s="86"/>
      <c r="JPR63" s="86"/>
      <c r="JPS63" s="86"/>
      <c r="JPT63" s="86"/>
      <c r="JPU63" s="86"/>
      <c r="JPV63" s="86"/>
      <c r="JPW63" s="86"/>
      <c r="JPX63" s="86"/>
      <c r="JPY63" s="86"/>
      <c r="JPZ63" s="86"/>
      <c r="JQA63" s="86"/>
      <c r="JQB63" s="86"/>
      <c r="JQC63" s="86"/>
      <c r="JQD63" s="86"/>
      <c r="JQE63" s="86"/>
      <c r="JQF63" s="86"/>
      <c r="JQG63" s="86"/>
      <c r="JQH63" s="86"/>
      <c r="JQI63" s="86"/>
      <c r="JQJ63" s="86"/>
      <c r="JQK63" s="86"/>
      <c r="JQL63" s="86"/>
      <c r="JQM63" s="86"/>
      <c r="JQN63" s="86"/>
      <c r="JQO63" s="86"/>
      <c r="JQP63" s="86"/>
      <c r="JQQ63" s="86"/>
      <c r="JQR63" s="86"/>
      <c r="JQS63" s="86"/>
      <c r="JQT63" s="86"/>
      <c r="JQU63" s="86"/>
      <c r="JQV63" s="86"/>
      <c r="JQW63" s="86"/>
      <c r="JQX63" s="86"/>
      <c r="JQY63" s="86"/>
      <c r="JQZ63" s="86"/>
      <c r="JRA63" s="86"/>
      <c r="JRB63" s="86"/>
      <c r="JRC63" s="86"/>
      <c r="JRD63" s="86"/>
      <c r="JRE63" s="86"/>
      <c r="JRF63" s="86"/>
      <c r="JRG63" s="86"/>
      <c r="JRH63" s="86"/>
      <c r="JRI63" s="86"/>
      <c r="JRJ63" s="86"/>
      <c r="JRK63" s="86"/>
      <c r="JRL63" s="86"/>
      <c r="JRM63" s="86"/>
      <c r="JRN63" s="86"/>
      <c r="JRO63" s="86"/>
      <c r="JRP63" s="86"/>
      <c r="JRQ63" s="86"/>
      <c r="JRR63" s="86"/>
      <c r="JRS63" s="86"/>
      <c r="JRT63" s="86"/>
      <c r="JRU63" s="86"/>
      <c r="JRV63" s="86"/>
      <c r="JRW63" s="86"/>
      <c r="JRX63" s="86"/>
      <c r="JRY63" s="86"/>
      <c r="JRZ63" s="86"/>
      <c r="JSA63" s="86"/>
      <c r="JSB63" s="86"/>
      <c r="JSC63" s="86"/>
      <c r="JSD63" s="86"/>
      <c r="JSE63" s="86"/>
      <c r="JSF63" s="86"/>
      <c r="JSG63" s="86"/>
      <c r="JSH63" s="86"/>
      <c r="JSI63" s="86"/>
      <c r="JSJ63" s="86"/>
      <c r="JSK63" s="86"/>
      <c r="JSL63" s="86"/>
      <c r="JSM63" s="86"/>
      <c r="JSN63" s="86"/>
      <c r="JSO63" s="86"/>
      <c r="JSP63" s="86"/>
      <c r="JSQ63" s="86"/>
      <c r="JSR63" s="86"/>
      <c r="JSS63" s="86"/>
      <c r="JST63" s="86"/>
      <c r="JSU63" s="86"/>
      <c r="JSV63" s="86"/>
      <c r="JSW63" s="86"/>
      <c r="JSX63" s="86"/>
      <c r="JSY63" s="86"/>
      <c r="JSZ63" s="86"/>
      <c r="JTA63" s="86"/>
      <c r="JTB63" s="86"/>
      <c r="JTC63" s="86"/>
      <c r="JTD63" s="86"/>
      <c r="JTE63" s="86"/>
      <c r="JTF63" s="86"/>
      <c r="JTG63" s="86"/>
      <c r="JTH63" s="86"/>
      <c r="JTI63" s="86"/>
      <c r="JTJ63" s="86"/>
      <c r="JTK63" s="86"/>
      <c r="JTL63" s="86"/>
      <c r="JTM63" s="86"/>
      <c r="JTN63" s="86"/>
      <c r="JTO63" s="86"/>
      <c r="JTP63" s="86"/>
      <c r="JTQ63" s="86"/>
      <c r="JTR63" s="86"/>
      <c r="JTS63" s="86"/>
      <c r="JTT63" s="86"/>
      <c r="JTU63" s="86"/>
      <c r="JTV63" s="86"/>
      <c r="JTW63" s="86"/>
      <c r="JTX63" s="86"/>
      <c r="JTY63" s="86"/>
      <c r="JTZ63" s="86"/>
      <c r="JUA63" s="86"/>
      <c r="JUB63" s="86"/>
      <c r="JUC63" s="86"/>
      <c r="JUD63" s="86"/>
      <c r="JUE63" s="86"/>
      <c r="JUF63" s="86"/>
      <c r="JUG63" s="86"/>
      <c r="JUH63" s="86"/>
      <c r="JUI63" s="86"/>
      <c r="JUJ63" s="86"/>
      <c r="JUK63" s="86"/>
      <c r="JUL63" s="86"/>
      <c r="JUM63" s="86"/>
      <c r="JUN63" s="86"/>
      <c r="JUO63" s="86"/>
      <c r="JUP63" s="86"/>
      <c r="JUQ63" s="86"/>
      <c r="JUR63" s="86"/>
      <c r="JUS63" s="86"/>
      <c r="JUT63" s="86"/>
      <c r="JUU63" s="86"/>
      <c r="JUV63" s="86"/>
      <c r="JUW63" s="86"/>
      <c r="JUX63" s="86"/>
      <c r="JUY63" s="86"/>
      <c r="JUZ63" s="86"/>
      <c r="JVA63" s="86"/>
      <c r="JVB63" s="86"/>
      <c r="JVC63" s="86"/>
      <c r="JVD63" s="86"/>
      <c r="JVE63" s="86"/>
      <c r="JVF63" s="86"/>
      <c r="JVG63" s="86"/>
      <c r="JVH63" s="86"/>
      <c r="JVI63" s="86"/>
      <c r="JVJ63" s="86"/>
      <c r="JVK63" s="86"/>
      <c r="JVL63" s="86"/>
      <c r="JVM63" s="86"/>
      <c r="JVN63" s="86"/>
      <c r="JVO63" s="86"/>
      <c r="JVP63" s="86"/>
      <c r="JVQ63" s="86"/>
      <c r="JVR63" s="86"/>
      <c r="JVS63" s="86"/>
      <c r="JVT63" s="86"/>
      <c r="JVU63" s="86"/>
      <c r="JVV63" s="86"/>
      <c r="JVW63" s="86"/>
      <c r="JVX63" s="86"/>
      <c r="JVY63" s="86"/>
      <c r="JVZ63" s="86"/>
      <c r="JWA63" s="86"/>
      <c r="JWB63" s="86"/>
      <c r="JWC63" s="86"/>
      <c r="JWD63" s="86"/>
      <c r="JWE63" s="86"/>
      <c r="JWF63" s="86"/>
      <c r="JWG63" s="86"/>
      <c r="JWH63" s="86"/>
      <c r="JWI63" s="86"/>
      <c r="JWJ63" s="86"/>
      <c r="JWK63" s="86"/>
      <c r="JWL63" s="86"/>
      <c r="JWM63" s="86"/>
      <c r="JWN63" s="86"/>
      <c r="JWO63" s="86"/>
      <c r="JWP63" s="86"/>
      <c r="JWQ63" s="86"/>
      <c r="JWR63" s="86"/>
      <c r="JWS63" s="86"/>
      <c r="JWT63" s="86"/>
      <c r="JWU63" s="86"/>
      <c r="JWV63" s="86"/>
      <c r="JWW63" s="86"/>
      <c r="JWX63" s="86"/>
      <c r="JWY63" s="86"/>
      <c r="JWZ63" s="86"/>
      <c r="JXA63" s="86"/>
      <c r="JXB63" s="86"/>
      <c r="JXC63" s="86"/>
      <c r="JXD63" s="86"/>
      <c r="JXE63" s="86"/>
      <c r="JXF63" s="86"/>
      <c r="JXG63" s="86"/>
      <c r="JXH63" s="86"/>
      <c r="JXI63" s="86"/>
      <c r="JXJ63" s="86"/>
      <c r="JXK63" s="86"/>
      <c r="JXL63" s="86"/>
      <c r="JXM63" s="86"/>
      <c r="JXN63" s="86"/>
      <c r="JXO63" s="86"/>
      <c r="JXP63" s="86"/>
      <c r="JXQ63" s="86"/>
      <c r="JXR63" s="86"/>
      <c r="JXS63" s="86"/>
      <c r="JXT63" s="86"/>
      <c r="JXU63" s="86"/>
      <c r="JXV63" s="86"/>
      <c r="JXW63" s="86"/>
      <c r="JXX63" s="86"/>
      <c r="JXY63" s="86"/>
      <c r="JXZ63" s="86"/>
      <c r="JYA63" s="86"/>
      <c r="JYB63" s="86"/>
      <c r="JYC63" s="86"/>
      <c r="JYD63" s="86"/>
      <c r="JYE63" s="86"/>
      <c r="JYF63" s="86"/>
      <c r="JYG63" s="86"/>
      <c r="JYH63" s="86"/>
      <c r="JYI63" s="86"/>
      <c r="JYJ63" s="86"/>
      <c r="JYK63" s="86"/>
      <c r="JYL63" s="86"/>
      <c r="JYM63" s="86"/>
      <c r="JYN63" s="86"/>
      <c r="JYO63" s="86"/>
      <c r="JYP63" s="86"/>
      <c r="JYQ63" s="86"/>
      <c r="JYR63" s="86"/>
      <c r="JYS63" s="86"/>
      <c r="JYT63" s="86"/>
      <c r="JYU63" s="86"/>
      <c r="JYV63" s="86"/>
      <c r="JYW63" s="86"/>
      <c r="JYX63" s="86"/>
      <c r="JYY63" s="86"/>
      <c r="JYZ63" s="86"/>
      <c r="JZA63" s="86"/>
      <c r="JZB63" s="86"/>
      <c r="JZC63" s="86"/>
      <c r="JZD63" s="86"/>
      <c r="JZE63" s="86"/>
      <c r="JZF63" s="86"/>
      <c r="JZG63" s="86"/>
      <c r="JZH63" s="86"/>
      <c r="JZI63" s="86"/>
      <c r="JZJ63" s="86"/>
      <c r="JZK63" s="86"/>
      <c r="JZL63" s="86"/>
      <c r="JZM63" s="86"/>
      <c r="JZN63" s="86"/>
      <c r="JZO63" s="86"/>
      <c r="JZP63" s="86"/>
      <c r="JZQ63" s="86"/>
      <c r="JZR63" s="86"/>
      <c r="JZS63" s="86"/>
      <c r="JZT63" s="86"/>
      <c r="JZU63" s="86"/>
      <c r="JZV63" s="86"/>
      <c r="JZW63" s="86"/>
      <c r="JZX63" s="86"/>
      <c r="JZY63" s="86"/>
      <c r="JZZ63" s="86"/>
      <c r="KAA63" s="86"/>
      <c r="KAB63" s="86"/>
      <c r="KAC63" s="86"/>
      <c r="KAD63" s="86"/>
      <c r="KAE63" s="86"/>
      <c r="KAF63" s="86"/>
      <c r="KAG63" s="86"/>
      <c r="KAH63" s="86"/>
      <c r="KAI63" s="86"/>
      <c r="KAJ63" s="86"/>
      <c r="KAK63" s="86"/>
      <c r="KAL63" s="86"/>
      <c r="KAM63" s="86"/>
      <c r="KAN63" s="86"/>
      <c r="KAO63" s="86"/>
      <c r="KAP63" s="86"/>
      <c r="KAQ63" s="86"/>
      <c r="KAR63" s="86"/>
      <c r="KAS63" s="86"/>
      <c r="KAT63" s="86"/>
      <c r="KAU63" s="86"/>
      <c r="KAV63" s="86"/>
      <c r="KAW63" s="86"/>
      <c r="KAX63" s="86"/>
      <c r="KAY63" s="86"/>
      <c r="KAZ63" s="86"/>
      <c r="KBA63" s="86"/>
      <c r="KBB63" s="86"/>
      <c r="KBC63" s="86"/>
      <c r="KBD63" s="86"/>
      <c r="KBE63" s="86"/>
      <c r="KBF63" s="86"/>
      <c r="KBG63" s="86"/>
      <c r="KBH63" s="86"/>
      <c r="KBI63" s="86"/>
      <c r="KBJ63" s="86"/>
      <c r="KBK63" s="86"/>
      <c r="KBL63" s="86"/>
      <c r="KBM63" s="86"/>
      <c r="KBN63" s="86"/>
      <c r="KBO63" s="86"/>
      <c r="KBP63" s="86"/>
      <c r="KBQ63" s="86"/>
      <c r="KBR63" s="86"/>
      <c r="KBS63" s="86"/>
      <c r="KBT63" s="86"/>
      <c r="KBU63" s="86"/>
      <c r="KBV63" s="86"/>
      <c r="KBW63" s="86"/>
      <c r="KBX63" s="86"/>
      <c r="KBY63" s="86"/>
      <c r="KBZ63" s="86"/>
      <c r="KCA63" s="86"/>
      <c r="KCB63" s="86"/>
      <c r="KCC63" s="86"/>
      <c r="KCD63" s="86"/>
      <c r="KCE63" s="86"/>
      <c r="KCF63" s="86"/>
      <c r="KCG63" s="86"/>
      <c r="KCH63" s="86"/>
      <c r="KCI63" s="86"/>
      <c r="KCJ63" s="86"/>
      <c r="KCK63" s="86"/>
      <c r="KCL63" s="86"/>
      <c r="KCM63" s="86"/>
      <c r="KCN63" s="86"/>
      <c r="KCO63" s="86"/>
      <c r="KCP63" s="86"/>
      <c r="KCQ63" s="86"/>
      <c r="KCR63" s="86"/>
      <c r="KCS63" s="86"/>
      <c r="KCT63" s="86"/>
      <c r="KCU63" s="86"/>
      <c r="KCV63" s="86"/>
      <c r="KCW63" s="86"/>
      <c r="KCX63" s="86"/>
      <c r="KCY63" s="86"/>
      <c r="KCZ63" s="86"/>
      <c r="KDA63" s="86"/>
      <c r="KDB63" s="86"/>
      <c r="KDC63" s="86"/>
      <c r="KDD63" s="86"/>
      <c r="KDE63" s="86"/>
      <c r="KDF63" s="86"/>
      <c r="KDG63" s="86"/>
      <c r="KDH63" s="86"/>
      <c r="KDI63" s="86"/>
      <c r="KDJ63" s="86"/>
      <c r="KDK63" s="86"/>
      <c r="KDL63" s="86"/>
      <c r="KDM63" s="86"/>
      <c r="KDN63" s="86"/>
      <c r="KDO63" s="86"/>
      <c r="KDP63" s="86"/>
      <c r="KDQ63" s="86"/>
      <c r="KDR63" s="86"/>
      <c r="KDS63" s="86"/>
      <c r="KDT63" s="86"/>
      <c r="KDU63" s="86"/>
      <c r="KDV63" s="86"/>
      <c r="KDW63" s="86"/>
      <c r="KDX63" s="86"/>
      <c r="KDY63" s="86"/>
      <c r="KDZ63" s="86"/>
      <c r="KEA63" s="86"/>
      <c r="KEB63" s="86"/>
      <c r="KEC63" s="86"/>
      <c r="KED63" s="86"/>
      <c r="KEE63" s="86"/>
      <c r="KEF63" s="86"/>
      <c r="KEG63" s="86"/>
      <c r="KEH63" s="86"/>
      <c r="KEI63" s="86"/>
      <c r="KEJ63" s="86"/>
      <c r="KEK63" s="86"/>
      <c r="KEL63" s="86"/>
      <c r="KEM63" s="86"/>
      <c r="KEN63" s="86"/>
      <c r="KEO63" s="86"/>
      <c r="KEP63" s="86"/>
      <c r="KEQ63" s="86"/>
      <c r="KER63" s="86"/>
      <c r="KES63" s="86"/>
      <c r="KET63" s="86"/>
      <c r="KEU63" s="86"/>
      <c r="KEV63" s="86"/>
      <c r="KEW63" s="86"/>
      <c r="KEX63" s="86"/>
      <c r="KEY63" s="86"/>
      <c r="KEZ63" s="86"/>
      <c r="KFA63" s="86"/>
      <c r="KFB63" s="86"/>
      <c r="KFC63" s="86"/>
      <c r="KFD63" s="86"/>
      <c r="KFE63" s="86"/>
      <c r="KFF63" s="86"/>
      <c r="KFG63" s="86"/>
      <c r="KFH63" s="86"/>
      <c r="KFI63" s="86"/>
      <c r="KFJ63" s="86"/>
      <c r="KFK63" s="86"/>
      <c r="KFL63" s="86"/>
      <c r="KFM63" s="86"/>
      <c r="KFN63" s="86"/>
      <c r="KFO63" s="86"/>
      <c r="KFP63" s="86"/>
      <c r="KFQ63" s="86"/>
      <c r="KFR63" s="86"/>
      <c r="KFS63" s="86"/>
      <c r="KFT63" s="86"/>
      <c r="KFU63" s="86"/>
      <c r="KFV63" s="86"/>
      <c r="KFW63" s="86"/>
      <c r="KFX63" s="86"/>
      <c r="KFY63" s="86"/>
      <c r="KFZ63" s="86"/>
      <c r="KGA63" s="86"/>
      <c r="KGB63" s="86"/>
      <c r="KGC63" s="86"/>
      <c r="KGD63" s="86"/>
      <c r="KGE63" s="86"/>
      <c r="KGF63" s="86"/>
      <c r="KGG63" s="86"/>
      <c r="KGH63" s="86"/>
      <c r="KGI63" s="86"/>
      <c r="KGJ63" s="86"/>
      <c r="KGK63" s="86"/>
      <c r="KGL63" s="86"/>
      <c r="KGM63" s="86"/>
      <c r="KGN63" s="86"/>
      <c r="KGO63" s="86"/>
      <c r="KGP63" s="86"/>
      <c r="KGQ63" s="86"/>
      <c r="KGR63" s="86"/>
      <c r="KGS63" s="86"/>
      <c r="KGT63" s="86"/>
      <c r="KGU63" s="86"/>
      <c r="KGV63" s="86"/>
      <c r="KGW63" s="86"/>
      <c r="KGX63" s="86"/>
      <c r="KGY63" s="86"/>
      <c r="KGZ63" s="86"/>
      <c r="KHA63" s="86"/>
      <c r="KHB63" s="86"/>
      <c r="KHC63" s="86"/>
      <c r="KHD63" s="86"/>
      <c r="KHE63" s="86"/>
      <c r="KHF63" s="86"/>
      <c r="KHG63" s="86"/>
      <c r="KHH63" s="86"/>
      <c r="KHI63" s="86"/>
      <c r="KHJ63" s="86"/>
      <c r="KHK63" s="86"/>
      <c r="KHL63" s="86"/>
      <c r="KHM63" s="86"/>
      <c r="KHN63" s="86"/>
      <c r="KHO63" s="86"/>
      <c r="KHP63" s="86"/>
      <c r="KHQ63" s="86"/>
      <c r="KHR63" s="86"/>
      <c r="KHS63" s="86"/>
      <c r="KHT63" s="86"/>
      <c r="KHU63" s="86"/>
      <c r="KHV63" s="86"/>
      <c r="KHW63" s="86"/>
      <c r="KHX63" s="86"/>
      <c r="KHY63" s="86"/>
      <c r="KHZ63" s="86"/>
      <c r="KIA63" s="86"/>
      <c r="KIB63" s="86"/>
      <c r="KIC63" s="86"/>
      <c r="KID63" s="86"/>
      <c r="KIE63" s="86"/>
      <c r="KIF63" s="86"/>
      <c r="KIG63" s="86"/>
      <c r="KIH63" s="86"/>
      <c r="KII63" s="86"/>
      <c r="KIJ63" s="86"/>
      <c r="KIK63" s="86"/>
      <c r="KIL63" s="86"/>
      <c r="KIM63" s="86"/>
      <c r="KIN63" s="86"/>
      <c r="KIO63" s="86"/>
      <c r="KIP63" s="86"/>
      <c r="KIQ63" s="86"/>
      <c r="KIR63" s="86"/>
      <c r="KIS63" s="86"/>
      <c r="KIT63" s="86"/>
      <c r="KIU63" s="86"/>
      <c r="KIV63" s="86"/>
      <c r="KIW63" s="86"/>
      <c r="KIX63" s="86"/>
      <c r="KIY63" s="86"/>
      <c r="KIZ63" s="86"/>
      <c r="KJA63" s="86"/>
      <c r="KJB63" s="86"/>
      <c r="KJC63" s="86"/>
      <c r="KJD63" s="86"/>
      <c r="KJE63" s="86"/>
      <c r="KJF63" s="86"/>
      <c r="KJG63" s="86"/>
      <c r="KJH63" s="86"/>
      <c r="KJI63" s="86"/>
      <c r="KJJ63" s="86"/>
      <c r="KJK63" s="86"/>
      <c r="KJL63" s="86"/>
      <c r="KJM63" s="86"/>
      <c r="KJN63" s="86"/>
      <c r="KJO63" s="86"/>
      <c r="KJP63" s="86"/>
      <c r="KJQ63" s="86"/>
      <c r="KJR63" s="86"/>
      <c r="KJS63" s="86"/>
      <c r="KJT63" s="86"/>
      <c r="KJU63" s="86"/>
      <c r="KJV63" s="86"/>
      <c r="KJW63" s="86"/>
      <c r="KJX63" s="86"/>
      <c r="KJY63" s="86"/>
      <c r="KJZ63" s="86"/>
      <c r="KKA63" s="86"/>
      <c r="KKB63" s="86"/>
      <c r="KKC63" s="86"/>
      <c r="KKD63" s="86"/>
      <c r="KKE63" s="86"/>
      <c r="KKF63" s="86"/>
      <c r="KKG63" s="86"/>
      <c r="KKH63" s="86"/>
      <c r="KKI63" s="86"/>
      <c r="KKJ63" s="86"/>
      <c r="KKK63" s="86"/>
      <c r="KKL63" s="86"/>
      <c r="KKM63" s="86"/>
      <c r="KKN63" s="86"/>
      <c r="KKO63" s="86"/>
      <c r="KKP63" s="86"/>
      <c r="KKQ63" s="86"/>
      <c r="KKR63" s="86"/>
      <c r="KKS63" s="86"/>
      <c r="KKT63" s="86"/>
      <c r="KKU63" s="86"/>
      <c r="KKV63" s="86"/>
      <c r="KKW63" s="86"/>
      <c r="KKX63" s="86"/>
      <c r="KKY63" s="86"/>
      <c r="KKZ63" s="86"/>
      <c r="KLA63" s="86"/>
      <c r="KLB63" s="86"/>
      <c r="KLC63" s="86"/>
      <c r="KLD63" s="86"/>
      <c r="KLE63" s="86"/>
      <c r="KLF63" s="86"/>
      <c r="KLG63" s="86"/>
      <c r="KLH63" s="86"/>
      <c r="KLI63" s="86"/>
      <c r="KLJ63" s="86"/>
      <c r="KLK63" s="86"/>
      <c r="KLL63" s="86"/>
      <c r="KLM63" s="86"/>
      <c r="KLN63" s="86"/>
      <c r="KLO63" s="86"/>
      <c r="KLP63" s="86"/>
      <c r="KLQ63" s="86"/>
      <c r="KLR63" s="86"/>
      <c r="KLS63" s="86"/>
      <c r="KLT63" s="86"/>
      <c r="KLU63" s="86"/>
      <c r="KLV63" s="86"/>
      <c r="KLW63" s="86"/>
      <c r="KLX63" s="86"/>
      <c r="KLY63" s="86"/>
      <c r="KLZ63" s="86"/>
      <c r="KMA63" s="86"/>
      <c r="KMB63" s="86"/>
      <c r="KMC63" s="86"/>
      <c r="KMD63" s="86"/>
      <c r="KME63" s="86"/>
      <c r="KMF63" s="86"/>
      <c r="KMG63" s="86"/>
      <c r="KMH63" s="86"/>
      <c r="KMI63" s="86"/>
      <c r="KMJ63" s="86"/>
      <c r="KMK63" s="86"/>
      <c r="KML63" s="86"/>
      <c r="KMM63" s="86"/>
      <c r="KMN63" s="86"/>
      <c r="KMO63" s="86"/>
      <c r="KMP63" s="86"/>
      <c r="KMQ63" s="86"/>
      <c r="KMR63" s="86"/>
      <c r="KMS63" s="86"/>
      <c r="KMT63" s="86"/>
      <c r="KMU63" s="86"/>
      <c r="KMV63" s="86"/>
      <c r="KMW63" s="86"/>
      <c r="KMX63" s="86"/>
      <c r="KMY63" s="86"/>
      <c r="KMZ63" s="86"/>
      <c r="KNA63" s="86"/>
      <c r="KNB63" s="86"/>
      <c r="KNC63" s="86"/>
      <c r="KND63" s="86"/>
      <c r="KNE63" s="86"/>
      <c r="KNF63" s="86"/>
      <c r="KNG63" s="86"/>
      <c r="KNH63" s="86"/>
      <c r="KNI63" s="86"/>
      <c r="KNJ63" s="86"/>
      <c r="KNK63" s="86"/>
      <c r="KNL63" s="86"/>
      <c r="KNM63" s="86"/>
      <c r="KNN63" s="86"/>
      <c r="KNO63" s="86"/>
      <c r="KNP63" s="86"/>
      <c r="KNQ63" s="86"/>
      <c r="KNR63" s="86"/>
      <c r="KNS63" s="86"/>
      <c r="KNT63" s="86"/>
      <c r="KNU63" s="86"/>
      <c r="KNV63" s="86"/>
      <c r="KNW63" s="86"/>
      <c r="KNX63" s="86"/>
      <c r="KNY63" s="86"/>
      <c r="KNZ63" s="86"/>
      <c r="KOA63" s="86"/>
      <c r="KOB63" s="86"/>
      <c r="KOC63" s="86"/>
      <c r="KOD63" s="86"/>
      <c r="KOE63" s="86"/>
      <c r="KOF63" s="86"/>
      <c r="KOG63" s="86"/>
      <c r="KOH63" s="86"/>
      <c r="KOI63" s="86"/>
      <c r="KOJ63" s="86"/>
      <c r="KOK63" s="86"/>
      <c r="KOL63" s="86"/>
      <c r="KOM63" s="86"/>
      <c r="KON63" s="86"/>
      <c r="KOO63" s="86"/>
      <c r="KOP63" s="86"/>
      <c r="KOQ63" s="86"/>
      <c r="KOR63" s="86"/>
      <c r="KOS63" s="86"/>
      <c r="KOT63" s="86"/>
      <c r="KOU63" s="86"/>
      <c r="KOV63" s="86"/>
      <c r="KOW63" s="86"/>
      <c r="KOX63" s="86"/>
      <c r="KOY63" s="86"/>
      <c r="KOZ63" s="86"/>
      <c r="KPA63" s="86"/>
      <c r="KPB63" s="86"/>
      <c r="KPC63" s="86"/>
      <c r="KPD63" s="86"/>
      <c r="KPE63" s="86"/>
      <c r="KPF63" s="86"/>
      <c r="KPG63" s="86"/>
      <c r="KPH63" s="86"/>
      <c r="KPI63" s="86"/>
      <c r="KPJ63" s="86"/>
      <c r="KPK63" s="86"/>
      <c r="KPL63" s="86"/>
      <c r="KPM63" s="86"/>
      <c r="KPN63" s="86"/>
      <c r="KPO63" s="86"/>
      <c r="KPP63" s="86"/>
      <c r="KPQ63" s="86"/>
      <c r="KPR63" s="86"/>
      <c r="KPS63" s="86"/>
      <c r="KPT63" s="86"/>
      <c r="KPU63" s="86"/>
      <c r="KPV63" s="86"/>
      <c r="KPW63" s="86"/>
      <c r="KPX63" s="86"/>
      <c r="KPY63" s="86"/>
      <c r="KPZ63" s="86"/>
      <c r="KQA63" s="86"/>
      <c r="KQB63" s="86"/>
      <c r="KQC63" s="86"/>
      <c r="KQD63" s="86"/>
      <c r="KQE63" s="86"/>
      <c r="KQF63" s="86"/>
      <c r="KQG63" s="86"/>
      <c r="KQH63" s="86"/>
      <c r="KQI63" s="86"/>
      <c r="KQJ63" s="86"/>
      <c r="KQK63" s="86"/>
      <c r="KQL63" s="86"/>
      <c r="KQM63" s="86"/>
      <c r="KQN63" s="86"/>
      <c r="KQO63" s="86"/>
      <c r="KQP63" s="86"/>
      <c r="KQQ63" s="86"/>
      <c r="KQR63" s="86"/>
      <c r="KQS63" s="86"/>
      <c r="KQT63" s="86"/>
      <c r="KQU63" s="86"/>
      <c r="KQV63" s="86"/>
      <c r="KQW63" s="86"/>
      <c r="KQX63" s="86"/>
      <c r="KQY63" s="86"/>
      <c r="KQZ63" s="86"/>
      <c r="KRA63" s="86"/>
      <c r="KRB63" s="86"/>
      <c r="KRC63" s="86"/>
      <c r="KRD63" s="86"/>
      <c r="KRE63" s="86"/>
      <c r="KRF63" s="86"/>
      <c r="KRG63" s="86"/>
      <c r="KRH63" s="86"/>
      <c r="KRI63" s="86"/>
      <c r="KRJ63" s="86"/>
      <c r="KRK63" s="86"/>
      <c r="KRL63" s="86"/>
      <c r="KRM63" s="86"/>
      <c r="KRN63" s="86"/>
      <c r="KRO63" s="86"/>
      <c r="KRP63" s="86"/>
      <c r="KRQ63" s="86"/>
      <c r="KRR63" s="86"/>
      <c r="KRS63" s="86"/>
      <c r="KRT63" s="86"/>
      <c r="KRU63" s="86"/>
      <c r="KRV63" s="86"/>
      <c r="KRW63" s="86"/>
      <c r="KRX63" s="86"/>
      <c r="KRY63" s="86"/>
      <c r="KRZ63" s="86"/>
      <c r="KSA63" s="86"/>
      <c r="KSB63" s="86"/>
      <c r="KSC63" s="86"/>
      <c r="KSD63" s="86"/>
      <c r="KSE63" s="86"/>
      <c r="KSF63" s="86"/>
      <c r="KSG63" s="86"/>
      <c r="KSH63" s="86"/>
      <c r="KSI63" s="86"/>
      <c r="KSJ63" s="86"/>
      <c r="KSK63" s="86"/>
      <c r="KSL63" s="86"/>
      <c r="KSM63" s="86"/>
      <c r="KSN63" s="86"/>
      <c r="KSO63" s="86"/>
      <c r="KSP63" s="86"/>
      <c r="KSQ63" s="86"/>
      <c r="KSR63" s="86"/>
      <c r="KSS63" s="86"/>
      <c r="KST63" s="86"/>
      <c r="KSU63" s="86"/>
      <c r="KSV63" s="86"/>
      <c r="KSW63" s="86"/>
      <c r="KSX63" s="86"/>
      <c r="KSY63" s="86"/>
      <c r="KSZ63" s="86"/>
      <c r="KTA63" s="86"/>
      <c r="KTB63" s="86"/>
      <c r="KTC63" s="86"/>
      <c r="KTD63" s="86"/>
      <c r="KTE63" s="86"/>
      <c r="KTF63" s="86"/>
      <c r="KTG63" s="86"/>
      <c r="KTH63" s="86"/>
      <c r="KTI63" s="86"/>
      <c r="KTJ63" s="86"/>
      <c r="KTK63" s="86"/>
      <c r="KTL63" s="86"/>
      <c r="KTM63" s="86"/>
      <c r="KTN63" s="86"/>
      <c r="KTO63" s="86"/>
      <c r="KTP63" s="86"/>
      <c r="KTQ63" s="86"/>
      <c r="KTR63" s="86"/>
      <c r="KTS63" s="86"/>
      <c r="KTT63" s="86"/>
      <c r="KTU63" s="86"/>
      <c r="KTV63" s="86"/>
      <c r="KTW63" s="86"/>
      <c r="KTX63" s="86"/>
      <c r="KTY63" s="86"/>
      <c r="KTZ63" s="86"/>
      <c r="KUA63" s="86"/>
      <c r="KUB63" s="86"/>
      <c r="KUC63" s="86"/>
      <c r="KUD63" s="86"/>
      <c r="KUE63" s="86"/>
      <c r="KUF63" s="86"/>
      <c r="KUG63" s="86"/>
      <c r="KUH63" s="86"/>
      <c r="KUI63" s="86"/>
      <c r="KUJ63" s="86"/>
      <c r="KUK63" s="86"/>
      <c r="KUL63" s="86"/>
      <c r="KUM63" s="86"/>
      <c r="KUN63" s="86"/>
      <c r="KUO63" s="86"/>
      <c r="KUP63" s="86"/>
      <c r="KUQ63" s="86"/>
      <c r="KUR63" s="86"/>
      <c r="KUS63" s="86"/>
      <c r="KUT63" s="86"/>
      <c r="KUU63" s="86"/>
      <c r="KUV63" s="86"/>
      <c r="KUW63" s="86"/>
      <c r="KUX63" s="86"/>
      <c r="KUY63" s="86"/>
      <c r="KUZ63" s="86"/>
      <c r="KVA63" s="86"/>
      <c r="KVB63" s="86"/>
      <c r="KVC63" s="86"/>
      <c r="KVD63" s="86"/>
      <c r="KVE63" s="86"/>
      <c r="KVF63" s="86"/>
      <c r="KVG63" s="86"/>
      <c r="KVH63" s="86"/>
      <c r="KVI63" s="86"/>
      <c r="KVJ63" s="86"/>
      <c r="KVK63" s="86"/>
      <c r="KVL63" s="86"/>
      <c r="KVM63" s="86"/>
      <c r="KVN63" s="86"/>
      <c r="KVO63" s="86"/>
      <c r="KVP63" s="86"/>
      <c r="KVQ63" s="86"/>
      <c r="KVR63" s="86"/>
      <c r="KVS63" s="86"/>
      <c r="KVT63" s="86"/>
      <c r="KVU63" s="86"/>
      <c r="KVV63" s="86"/>
      <c r="KVW63" s="86"/>
      <c r="KVX63" s="86"/>
      <c r="KVY63" s="86"/>
      <c r="KVZ63" s="86"/>
      <c r="KWA63" s="86"/>
      <c r="KWB63" s="86"/>
      <c r="KWC63" s="86"/>
      <c r="KWD63" s="86"/>
      <c r="KWE63" s="86"/>
      <c r="KWF63" s="86"/>
      <c r="KWG63" s="86"/>
      <c r="KWH63" s="86"/>
      <c r="KWI63" s="86"/>
      <c r="KWJ63" s="86"/>
      <c r="KWK63" s="86"/>
      <c r="KWL63" s="86"/>
      <c r="KWM63" s="86"/>
      <c r="KWN63" s="86"/>
      <c r="KWO63" s="86"/>
      <c r="KWP63" s="86"/>
      <c r="KWQ63" s="86"/>
      <c r="KWR63" s="86"/>
      <c r="KWS63" s="86"/>
      <c r="KWT63" s="86"/>
      <c r="KWU63" s="86"/>
      <c r="KWV63" s="86"/>
      <c r="KWW63" s="86"/>
      <c r="KWX63" s="86"/>
      <c r="KWY63" s="86"/>
      <c r="KWZ63" s="86"/>
      <c r="KXA63" s="86"/>
      <c r="KXB63" s="86"/>
      <c r="KXC63" s="86"/>
      <c r="KXD63" s="86"/>
      <c r="KXE63" s="86"/>
      <c r="KXF63" s="86"/>
      <c r="KXG63" s="86"/>
      <c r="KXH63" s="86"/>
      <c r="KXI63" s="86"/>
      <c r="KXJ63" s="86"/>
      <c r="KXK63" s="86"/>
      <c r="KXL63" s="86"/>
      <c r="KXM63" s="86"/>
      <c r="KXN63" s="86"/>
      <c r="KXO63" s="86"/>
      <c r="KXP63" s="86"/>
      <c r="KXQ63" s="86"/>
      <c r="KXR63" s="86"/>
      <c r="KXS63" s="86"/>
      <c r="KXT63" s="86"/>
      <c r="KXU63" s="86"/>
      <c r="KXV63" s="86"/>
      <c r="KXW63" s="86"/>
      <c r="KXX63" s="86"/>
      <c r="KXY63" s="86"/>
      <c r="KXZ63" s="86"/>
      <c r="KYA63" s="86"/>
      <c r="KYB63" s="86"/>
      <c r="KYC63" s="86"/>
      <c r="KYD63" s="86"/>
      <c r="KYE63" s="86"/>
      <c r="KYF63" s="86"/>
      <c r="KYG63" s="86"/>
      <c r="KYH63" s="86"/>
      <c r="KYI63" s="86"/>
      <c r="KYJ63" s="86"/>
      <c r="KYK63" s="86"/>
      <c r="KYL63" s="86"/>
      <c r="KYM63" s="86"/>
      <c r="KYN63" s="86"/>
      <c r="KYO63" s="86"/>
      <c r="KYP63" s="86"/>
      <c r="KYQ63" s="86"/>
      <c r="KYR63" s="86"/>
      <c r="KYS63" s="86"/>
      <c r="KYT63" s="86"/>
      <c r="KYU63" s="86"/>
      <c r="KYV63" s="86"/>
      <c r="KYW63" s="86"/>
      <c r="KYX63" s="86"/>
      <c r="KYY63" s="86"/>
      <c r="KYZ63" s="86"/>
      <c r="KZA63" s="86"/>
      <c r="KZB63" s="86"/>
      <c r="KZC63" s="86"/>
      <c r="KZD63" s="86"/>
      <c r="KZE63" s="86"/>
      <c r="KZF63" s="86"/>
      <c r="KZG63" s="86"/>
      <c r="KZH63" s="86"/>
      <c r="KZI63" s="86"/>
      <c r="KZJ63" s="86"/>
      <c r="KZK63" s="86"/>
      <c r="KZL63" s="86"/>
      <c r="KZM63" s="86"/>
      <c r="KZN63" s="86"/>
      <c r="KZO63" s="86"/>
      <c r="KZP63" s="86"/>
      <c r="KZQ63" s="86"/>
      <c r="KZR63" s="86"/>
      <c r="KZS63" s="86"/>
      <c r="KZT63" s="86"/>
      <c r="KZU63" s="86"/>
      <c r="KZV63" s="86"/>
      <c r="KZW63" s="86"/>
      <c r="KZX63" s="86"/>
      <c r="KZY63" s="86"/>
      <c r="KZZ63" s="86"/>
      <c r="LAA63" s="86"/>
      <c r="LAB63" s="86"/>
      <c r="LAC63" s="86"/>
      <c r="LAD63" s="86"/>
      <c r="LAE63" s="86"/>
      <c r="LAF63" s="86"/>
      <c r="LAG63" s="86"/>
      <c r="LAH63" s="86"/>
      <c r="LAI63" s="86"/>
      <c r="LAJ63" s="86"/>
      <c r="LAK63" s="86"/>
      <c r="LAL63" s="86"/>
      <c r="LAM63" s="86"/>
      <c r="LAN63" s="86"/>
      <c r="LAO63" s="86"/>
      <c r="LAP63" s="86"/>
      <c r="LAQ63" s="86"/>
      <c r="LAR63" s="86"/>
      <c r="LAS63" s="86"/>
      <c r="LAT63" s="86"/>
      <c r="LAU63" s="86"/>
      <c r="LAV63" s="86"/>
      <c r="LAW63" s="86"/>
      <c r="LAX63" s="86"/>
      <c r="LAY63" s="86"/>
      <c r="LAZ63" s="86"/>
      <c r="LBA63" s="86"/>
      <c r="LBB63" s="86"/>
      <c r="LBC63" s="86"/>
      <c r="LBD63" s="86"/>
      <c r="LBE63" s="86"/>
      <c r="LBF63" s="86"/>
      <c r="LBG63" s="86"/>
      <c r="LBH63" s="86"/>
      <c r="LBI63" s="86"/>
      <c r="LBJ63" s="86"/>
      <c r="LBK63" s="86"/>
      <c r="LBL63" s="86"/>
      <c r="LBM63" s="86"/>
      <c r="LBN63" s="86"/>
      <c r="LBO63" s="86"/>
      <c r="LBP63" s="86"/>
      <c r="LBQ63" s="86"/>
      <c r="LBR63" s="86"/>
      <c r="LBS63" s="86"/>
      <c r="LBT63" s="86"/>
      <c r="LBU63" s="86"/>
      <c r="LBV63" s="86"/>
      <c r="LBW63" s="86"/>
      <c r="LBX63" s="86"/>
      <c r="LBY63" s="86"/>
      <c r="LBZ63" s="86"/>
      <c r="LCA63" s="86"/>
      <c r="LCB63" s="86"/>
      <c r="LCC63" s="86"/>
      <c r="LCD63" s="86"/>
      <c r="LCE63" s="86"/>
      <c r="LCF63" s="86"/>
      <c r="LCG63" s="86"/>
      <c r="LCH63" s="86"/>
      <c r="LCI63" s="86"/>
      <c r="LCJ63" s="86"/>
      <c r="LCK63" s="86"/>
      <c r="LCL63" s="86"/>
      <c r="LCM63" s="86"/>
      <c r="LCN63" s="86"/>
      <c r="LCO63" s="86"/>
      <c r="LCP63" s="86"/>
      <c r="LCQ63" s="86"/>
      <c r="LCR63" s="86"/>
      <c r="LCS63" s="86"/>
      <c r="LCT63" s="86"/>
      <c r="LCU63" s="86"/>
      <c r="LCV63" s="86"/>
      <c r="LCW63" s="86"/>
      <c r="LCX63" s="86"/>
      <c r="LCY63" s="86"/>
      <c r="LCZ63" s="86"/>
      <c r="LDA63" s="86"/>
      <c r="LDB63" s="86"/>
      <c r="LDC63" s="86"/>
      <c r="LDD63" s="86"/>
      <c r="LDE63" s="86"/>
      <c r="LDF63" s="86"/>
      <c r="LDG63" s="86"/>
      <c r="LDH63" s="86"/>
      <c r="LDI63" s="86"/>
      <c r="LDJ63" s="86"/>
      <c r="LDK63" s="86"/>
      <c r="LDL63" s="86"/>
      <c r="LDM63" s="86"/>
      <c r="LDN63" s="86"/>
      <c r="LDO63" s="86"/>
      <c r="LDP63" s="86"/>
      <c r="LDQ63" s="86"/>
      <c r="LDR63" s="86"/>
      <c r="LDS63" s="86"/>
      <c r="LDT63" s="86"/>
      <c r="LDU63" s="86"/>
      <c r="LDV63" s="86"/>
      <c r="LDW63" s="86"/>
      <c r="LDX63" s="86"/>
      <c r="LDY63" s="86"/>
      <c r="LDZ63" s="86"/>
      <c r="LEA63" s="86"/>
      <c r="LEB63" s="86"/>
      <c r="LEC63" s="86"/>
      <c r="LED63" s="86"/>
      <c r="LEE63" s="86"/>
      <c r="LEF63" s="86"/>
      <c r="LEG63" s="86"/>
      <c r="LEH63" s="86"/>
      <c r="LEI63" s="86"/>
      <c r="LEJ63" s="86"/>
      <c r="LEK63" s="86"/>
      <c r="LEL63" s="86"/>
      <c r="LEM63" s="86"/>
      <c r="LEN63" s="86"/>
      <c r="LEO63" s="86"/>
      <c r="LEP63" s="86"/>
      <c r="LEQ63" s="86"/>
      <c r="LER63" s="86"/>
      <c r="LES63" s="86"/>
      <c r="LET63" s="86"/>
      <c r="LEU63" s="86"/>
      <c r="LEV63" s="86"/>
      <c r="LEW63" s="86"/>
      <c r="LEX63" s="86"/>
      <c r="LEY63" s="86"/>
      <c r="LEZ63" s="86"/>
      <c r="LFA63" s="86"/>
      <c r="LFB63" s="86"/>
      <c r="LFC63" s="86"/>
      <c r="LFD63" s="86"/>
      <c r="LFE63" s="86"/>
      <c r="LFF63" s="86"/>
      <c r="LFG63" s="86"/>
      <c r="LFH63" s="86"/>
      <c r="LFI63" s="86"/>
      <c r="LFJ63" s="86"/>
      <c r="LFK63" s="86"/>
      <c r="LFL63" s="86"/>
      <c r="LFM63" s="86"/>
      <c r="LFN63" s="86"/>
      <c r="LFO63" s="86"/>
      <c r="LFP63" s="86"/>
      <c r="LFQ63" s="86"/>
      <c r="LFR63" s="86"/>
      <c r="LFS63" s="86"/>
      <c r="LFT63" s="86"/>
      <c r="LFU63" s="86"/>
      <c r="LFV63" s="86"/>
      <c r="LFW63" s="86"/>
      <c r="LFX63" s="86"/>
      <c r="LFY63" s="86"/>
      <c r="LFZ63" s="86"/>
      <c r="LGA63" s="86"/>
      <c r="LGB63" s="86"/>
      <c r="LGC63" s="86"/>
      <c r="LGD63" s="86"/>
      <c r="LGE63" s="86"/>
      <c r="LGF63" s="86"/>
      <c r="LGG63" s="86"/>
      <c r="LGH63" s="86"/>
      <c r="LGI63" s="86"/>
      <c r="LGJ63" s="86"/>
      <c r="LGK63" s="86"/>
      <c r="LGL63" s="86"/>
      <c r="LGM63" s="86"/>
      <c r="LGN63" s="86"/>
      <c r="LGO63" s="86"/>
      <c r="LGP63" s="86"/>
      <c r="LGQ63" s="86"/>
      <c r="LGR63" s="86"/>
      <c r="LGS63" s="86"/>
      <c r="LGT63" s="86"/>
      <c r="LGU63" s="86"/>
      <c r="LGV63" s="86"/>
      <c r="LGW63" s="86"/>
      <c r="LGX63" s="86"/>
      <c r="LGY63" s="86"/>
      <c r="LGZ63" s="86"/>
      <c r="LHA63" s="86"/>
      <c r="LHB63" s="86"/>
      <c r="LHC63" s="86"/>
      <c r="LHD63" s="86"/>
      <c r="LHE63" s="86"/>
      <c r="LHF63" s="86"/>
      <c r="LHG63" s="86"/>
      <c r="LHH63" s="86"/>
      <c r="LHI63" s="86"/>
      <c r="LHJ63" s="86"/>
      <c r="LHK63" s="86"/>
      <c r="LHL63" s="86"/>
      <c r="LHM63" s="86"/>
      <c r="LHN63" s="86"/>
      <c r="LHO63" s="86"/>
      <c r="LHP63" s="86"/>
      <c r="LHQ63" s="86"/>
      <c r="LHR63" s="86"/>
      <c r="LHS63" s="86"/>
      <c r="LHT63" s="86"/>
      <c r="LHU63" s="86"/>
      <c r="LHV63" s="86"/>
      <c r="LHW63" s="86"/>
      <c r="LHX63" s="86"/>
      <c r="LHY63" s="86"/>
      <c r="LHZ63" s="86"/>
      <c r="LIA63" s="86"/>
      <c r="LIB63" s="86"/>
      <c r="LIC63" s="86"/>
      <c r="LID63" s="86"/>
      <c r="LIE63" s="86"/>
      <c r="LIF63" s="86"/>
      <c r="LIG63" s="86"/>
      <c r="LIH63" s="86"/>
      <c r="LII63" s="86"/>
      <c r="LIJ63" s="86"/>
      <c r="LIK63" s="86"/>
      <c r="LIL63" s="86"/>
      <c r="LIM63" s="86"/>
      <c r="LIN63" s="86"/>
      <c r="LIO63" s="86"/>
      <c r="LIP63" s="86"/>
      <c r="LIQ63" s="86"/>
      <c r="LIR63" s="86"/>
      <c r="LIS63" s="86"/>
      <c r="LIT63" s="86"/>
      <c r="LIU63" s="86"/>
      <c r="LIV63" s="86"/>
      <c r="LIW63" s="86"/>
      <c r="LIX63" s="86"/>
      <c r="LIY63" s="86"/>
      <c r="LIZ63" s="86"/>
      <c r="LJA63" s="86"/>
      <c r="LJB63" s="86"/>
      <c r="LJC63" s="86"/>
      <c r="LJD63" s="86"/>
      <c r="LJE63" s="86"/>
      <c r="LJF63" s="86"/>
      <c r="LJG63" s="86"/>
      <c r="LJH63" s="86"/>
      <c r="LJI63" s="86"/>
      <c r="LJJ63" s="86"/>
      <c r="LJK63" s="86"/>
      <c r="LJL63" s="86"/>
      <c r="LJM63" s="86"/>
      <c r="LJN63" s="86"/>
      <c r="LJO63" s="86"/>
      <c r="LJP63" s="86"/>
      <c r="LJQ63" s="86"/>
      <c r="LJR63" s="86"/>
      <c r="LJS63" s="86"/>
      <c r="LJT63" s="86"/>
      <c r="LJU63" s="86"/>
      <c r="LJV63" s="86"/>
      <c r="LJW63" s="86"/>
      <c r="LJX63" s="86"/>
      <c r="LJY63" s="86"/>
      <c r="LJZ63" s="86"/>
      <c r="LKA63" s="86"/>
      <c r="LKB63" s="86"/>
      <c r="LKC63" s="86"/>
      <c r="LKD63" s="86"/>
      <c r="LKE63" s="86"/>
      <c r="LKF63" s="86"/>
      <c r="LKG63" s="86"/>
      <c r="LKH63" s="86"/>
      <c r="LKI63" s="86"/>
      <c r="LKJ63" s="86"/>
      <c r="LKK63" s="86"/>
      <c r="LKL63" s="86"/>
      <c r="LKM63" s="86"/>
      <c r="LKN63" s="86"/>
      <c r="LKO63" s="86"/>
      <c r="LKP63" s="86"/>
      <c r="LKQ63" s="86"/>
      <c r="LKR63" s="86"/>
      <c r="LKS63" s="86"/>
      <c r="LKT63" s="86"/>
      <c r="LKU63" s="86"/>
      <c r="LKV63" s="86"/>
      <c r="LKW63" s="86"/>
      <c r="LKX63" s="86"/>
      <c r="LKY63" s="86"/>
      <c r="LKZ63" s="86"/>
      <c r="LLA63" s="86"/>
      <c r="LLB63" s="86"/>
      <c r="LLC63" s="86"/>
      <c r="LLD63" s="86"/>
      <c r="LLE63" s="86"/>
      <c r="LLF63" s="86"/>
      <c r="LLG63" s="86"/>
      <c r="LLH63" s="86"/>
      <c r="LLI63" s="86"/>
      <c r="LLJ63" s="86"/>
      <c r="LLK63" s="86"/>
      <c r="LLL63" s="86"/>
      <c r="LLM63" s="86"/>
      <c r="LLN63" s="86"/>
      <c r="LLO63" s="86"/>
      <c r="LLP63" s="86"/>
      <c r="LLQ63" s="86"/>
      <c r="LLR63" s="86"/>
      <c r="LLS63" s="86"/>
      <c r="LLT63" s="86"/>
      <c r="LLU63" s="86"/>
      <c r="LLV63" s="86"/>
      <c r="LLW63" s="86"/>
      <c r="LLX63" s="86"/>
      <c r="LLY63" s="86"/>
      <c r="LLZ63" s="86"/>
      <c r="LMA63" s="86"/>
      <c r="LMB63" s="86"/>
      <c r="LMC63" s="86"/>
      <c r="LMD63" s="86"/>
      <c r="LME63" s="86"/>
      <c r="LMF63" s="86"/>
      <c r="LMG63" s="86"/>
      <c r="LMH63" s="86"/>
      <c r="LMI63" s="86"/>
      <c r="LMJ63" s="86"/>
      <c r="LMK63" s="86"/>
      <c r="LML63" s="86"/>
      <c r="LMM63" s="86"/>
      <c r="LMN63" s="86"/>
      <c r="LMO63" s="86"/>
      <c r="LMP63" s="86"/>
      <c r="LMQ63" s="86"/>
      <c r="LMR63" s="86"/>
      <c r="LMS63" s="86"/>
      <c r="LMT63" s="86"/>
      <c r="LMU63" s="86"/>
      <c r="LMV63" s="86"/>
      <c r="LMW63" s="86"/>
      <c r="LMX63" s="86"/>
      <c r="LMY63" s="86"/>
      <c r="LMZ63" s="86"/>
      <c r="LNA63" s="86"/>
      <c r="LNB63" s="86"/>
      <c r="LNC63" s="86"/>
      <c r="LND63" s="86"/>
      <c r="LNE63" s="86"/>
      <c r="LNF63" s="86"/>
      <c r="LNG63" s="86"/>
      <c r="LNH63" s="86"/>
      <c r="LNI63" s="86"/>
      <c r="LNJ63" s="86"/>
      <c r="LNK63" s="86"/>
      <c r="LNL63" s="86"/>
      <c r="LNM63" s="86"/>
      <c r="LNN63" s="86"/>
      <c r="LNO63" s="86"/>
      <c r="LNP63" s="86"/>
      <c r="LNQ63" s="86"/>
      <c r="LNR63" s="86"/>
      <c r="LNS63" s="86"/>
      <c r="LNT63" s="86"/>
      <c r="LNU63" s="86"/>
      <c r="LNV63" s="86"/>
      <c r="LNW63" s="86"/>
      <c r="LNX63" s="86"/>
      <c r="LNY63" s="86"/>
      <c r="LNZ63" s="86"/>
      <c r="LOA63" s="86"/>
      <c r="LOB63" s="86"/>
      <c r="LOC63" s="86"/>
      <c r="LOD63" s="86"/>
      <c r="LOE63" s="86"/>
      <c r="LOF63" s="86"/>
      <c r="LOG63" s="86"/>
      <c r="LOH63" s="86"/>
      <c r="LOI63" s="86"/>
      <c r="LOJ63" s="86"/>
      <c r="LOK63" s="86"/>
      <c r="LOL63" s="86"/>
      <c r="LOM63" s="86"/>
      <c r="LON63" s="86"/>
      <c r="LOO63" s="86"/>
      <c r="LOP63" s="86"/>
      <c r="LOQ63" s="86"/>
      <c r="LOR63" s="86"/>
      <c r="LOS63" s="86"/>
      <c r="LOT63" s="86"/>
      <c r="LOU63" s="86"/>
      <c r="LOV63" s="86"/>
      <c r="LOW63" s="86"/>
      <c r="LOX63" s="86"/>
      <c r="LOY63" s="86"/>
      <c r="LOZ63" s="86"/>
      <c r="LPA63" s="86"/>
      <c r="LPB63" s="86"/>
      <c r="LPC63" s="86"/>
      <c r="LPD63" s="86"/>
      <c r="LPE63" s="86"/>
      <c r="LPF63" s="86"/>
      <c r="LPG63" s="86"/>
      <c r="LPH63" s="86"/>
      <c r="LPI63" s="86"/>
      <c r="LPJ63" s="86"/>
      <c r="LPK63" s="86"/>
      <c r="LPL63" s="86"/>
      <c r="LPM63" s="86"/>
      <c r="LPN63" s="86"/>
      <c r="LPO63" s="86"/>
      <c r="LPP63" s="86"/>
      <c r="LPQ63" s="86"/>
      <c r="LPR63" s="86"/>
      <c r="LPS63" s="86"/>
      <c r="LPT63" s="86"/>
      <c r="LPU63" s="86"/>
      <c r="LPV63" s="86"/>
      <c r="LPW63" s="86"/>
      <c r="LPX63" s="86"/>
      <c r="LPY63" s="86"/>
      <c r="LPZ63" s="86"/>
      <c r="LQA63" s="86"/>
      <c r="LQB63" s="86"/>
      <c r="LQC63" s="86"/>
      <c r="LQD63" s="86"/>
      <c r="LQE63" s="86"/>
      <c r="LQF63" s="86"/>
      <c r="LQG63" s="86"/>
      <c r="LQH63" s="86"/>
      <c r="LQI63" s="86"/>
      <c r="LQJ63" s="86"/>
      <c r="LQK63" s="86"/>
      <c r="LQL63" s="86"/>
      <c r="LQM63" s="86"/>
      <c r="LQN63" s="86"/>
      <c r="LQO63" s="86"/>
      <c r="LQP63" s="86"/>
      <c r="LQQ63" s="86"/>
      <c r="LQR63" s="86"/>
      <c r="LQS63" s="86"/>
      <c r="LQT63" s="86"/>
      <c r="LQU63" s="86"/>
      <c r="LQV63" s="86"/>
      <c r="LQW63" s="86"/>
      <c r="LQX63" s="86"/>
      <c r="LQY63" s="86"/>
      <c r="LQZ63" s="86"/>
      <c r="LRA63" s="86"/>
      <c r="LRB63" s="86"/>
      <c r="LRC63" s="86"/>
      <c r="LRD63" s="86"/>
      <c r="LRE63" s="86"/>
      <c r="LRF63" s="86"/>
      <c r="LRG63" s="86"/>
      <c r="LRH63" s="86"/>
      <c r="LRI63" s="86"/>
      <c r="LRJ63" s="86"/>
      <c r="LRK63" s="86"/>
      <c r="LRL63" s="86"/>
      <c r="LRM63" s="86"/>
      <c r="LRN63" s="86"/>
      <c r="LRO63" s="86"/>
      <c r="LRP63" s="86"/>
      <c r="LRQ63" s="86"/>
      <c r="LRR63" s="86"/>
      <c r="LRS63" s="86"/>
      <c r="LRT63" s="86"/>
      <c r="LRU63" s="86"/>
      <c r="LRV63" s="86"/>
      <c r="LRW63" s="86"/>
      <c r="LRX63" s="86"/>
      <c r="LRY63" s="86"/>
      <c r="LRZ63" s="86"/>
      <c r="LSA63" s="86"/>
      <c r="LSB63" s="86"/>
      <c r="LSC63" s="86"/>
      <c r="LSD63" s="86"/>
      <c r="LSE63" s="86"/>
      <c r="LSF63" s="86"/>
      <c r="LSG63" s="86"/>
      <c r="LSH63" s="86"/>
      <c r="LSI63" s="86"/>
      <c r="LSJ63" s="86"/>
      <c r="LSK63" s="86"/>
      <c r="LSL63" s="86"/>
      <c r="LSM63" s="86"/>
      <c r="LSN63" s="86"/>
      <c r="LSO63" s="86"/>
      <c r="LSP63" s="86"/>
      <c r="LSQ63" s="86"/>
      <c r="LSR63" s="86"/>
      <c r="LSS63" s="86"/>
      <c r="LST63" s="86"/>
      <c r="LSU63" s="86"/>
      <c r="LSV63" s="86"/>
      <c r="LSW63" s="86"/>
      <c r="LSX63" s="86"/>
      <c r="LSY63" s="86"/>
      <c r="LSZ63" s="86"/>
      <c r="LTA63" s="86"/>
      <c r="LTB63" s="86"/>
      <c r="LTC63" s="86"/>
      <c r="LTD63" s="86"/>
      <c r="LTE63" s="86"/>
      <c r="LTF63" s="86"/>
      <c r="LTG63" s="86"/>
      <c r="LTH63" s="86"/>
      <c r="LTI63" s="86"/>
      <c r="LTJ63" s="86"/>
      <c r="LTK63" s="86"/>
      <c r="LTL63" s="86"/>
      <c r="LTM63" s="86"/>
      <c r="LTN63" s="86"/>
      <c r="LTO63" s="86"/>
      <c r="LTP63" s="86"/>
      <c r="LTQ63" s="86"/>
      <c r="LTR63" s="86"/>
      <c r="LTS63" s="86"/>
      <c r="LTT63" s="86"/>
      <c r="LTU63" s="86"/>
      <c r="LTV63" s="86"/>
      <c r="LTW63" s="86"/>
      <c r="LTX63" s="86"/>
      <c r="LTY63" s="86"/>
      <c r="LTZ63" s="86"/>
      <c r="LUA63" s="86"/>
      <c r="LUB63" s="86"/>
      <c r="LUC63" s="86"/>
      <c r="LUD63" s="86"/>
      <c r="LUE63" s="86"/>
      <c r="LUF63" s="86"/>
      <c r="LUG63" s="86"/>
      <c r="LUH63" s="86"/>
      <c r="LUI63" s="86"/>
      <c r="LUJ63" s="86"/>
      <c r="LUK63" s="86"/>
      <c r="LUL63" s="86"/>
      <c r="LUM63" s="86"/>
      <c r="LUN63" s="86"/>
      <c r="LUO63" s="86"/>
      <c r="LUP63" s="86"/>
      <c r="LUQ63" s="86"/>
      <c r="LUR63" s="86"/>
      <c r="LUS63" s="86"/>
      <c r="LUT63" s="86"/>
      <c r="LUU63" s="86"/>
      <c r="LUV63" s="86"/>
      <c r="LUW63" s="86"/>
      <c r="LUX63" s="86"/>
      <c r="LUY63" s="86"/>
      <c r="LUZ63" s="86"/>
      <c r="LVA63" s="86"/>
      <c r="LVB63" s="86"/>
      <c r="LVC63" s="86"/>
      <c r="LVD63" s="86"/>
      <c r="LVE63" s="86"/>
      <c r="LVF63" s="86"/>
      <c r="LVG63" s="86"/>
      <c r="LVH63" s="86"/>
      <c r="LVI63" s="86"/>
      <c r="LVJ63" s="86"/>
      <c r="LVK63" s="86"/>
      <c r="LVL63" s="86"/>
      <c r="LVM63" s="86"/>
      <c r="LVN63" s="86"/>
      <c r="LVO63" s="86"/>
      <c r="LVP63" s="86"/>
      <c r="LVQ63" s="86"/>
      <c r="LVR63" s="86"/>
      <c r="LVS63" s="86"/>
      <c r="LVT63" s="86"/>
      <c r="LVU63" s="86"/>
      <c r="LVV63" s="86"/>
      <c r="LVW63" s="86"/>
      <c r="LVX63" s="86"/>
      <c r="LVY63" s="86"/>
      <c r="LVZ63" s="86"/>
      <c r="LWA63" s="86"/>
      <c r="LWB63" s="86"/>
      <c r="LWC63" s="86"/>
      <c r="LWD63" s="86"/>
      <c r="LWE63" s="86"/>
      <c r="LWF63" s="86"/>
      <c r="LWG63" s="86"/>
      <c r="LWH63" s="86"/>
      <c r="LWI63" s="86"/>
      <c r="LWJ63" s="86"/>
      <c r="LWK63" s="86"/>
      <c r="LWL63" s="86"/>
      <c r="LWM63" s="86"/>
      <c r="LWN63" s="86"/>
      <c r="LWO63" s="86"/>
      <c r="LWP63" s="86"/>
      <c r="LWQ63" s="86"/>
      <c r="LWR63" s="86"/>
      <c r="LWS63" s="86"/>
      <c r="LWT63" s="86"/>
      <c r="LWU63" s="86"/>
      <c r="LWV63" s="86"/>
      <c r="LWW63" s="86"/>
      <c r="LWX63" s="86"/>
      <c r="LWY63" s="86"/>
      <c r="LWZ63" s="86"/>
      <c r="LXA63" s="86"/>
      <c r="LXB63" s="86"/>
      <c r="LXC63" s="86"/>
      <c r="LXD63" s="86"/>
      <c r="LXE63" s="86"/>
      <c r="LXF63" s="86"/>
      <c r="LXG63" s="86"/>
      <c r="LXH63" s="86"/>
      <c r="LXI63" s="86"/>
      <c r="LXJ63" s="86"/>
      <c r="LXK63" s="86"/>
      <c r="LXL63" s="86"/>
      <c r="LXM63" s="86"/>
      <c r="LXN63" s="86"/>
      <c r="LXO63" s="86"/>
      <c r="LXP63" s="86"/>
      <c r="LXQ63" s="86"/>
      <c r="LXR63" s="86"/>
      <c r="LXS63" s="86"/>
      <c r="LXT63" s="86"/>
      <c r="LXU63" s="86"/>
      <c r="LXV63" s="86"/>
      <c r="LXW63" s="86"/>
      <c r="LXX63" s="86"/>
      <c r="LXY63" s="86"/>
      <c r="LXZ63" s="86"/>
      <c r="LYA63" s="86"/>
      <c r="LYB63" s="86"/>
      <c r="LYC63" s="86"/>
      <c r="LYD63" s="86"/>
      <c r="LYE63" s="86"/>
      <c r="LYF63" s="86"/>
      <c r="LYG63" s="86"/>
      <c r="LYH63" s="86"/>
      <c r="LYI63" s="86"/>
      <c r="LYJ63" s="86"/>
      <c r="LYK63" s="86"/>
      <c r="LYL63" s="86"/>
      <c r="LYM63" s="86"/>
      <c r="LYN63" s="86"/>
      <c r="LYO63" s="86"/>
      <c r="LYP63" s="86"/>
      <c r="LYQ63" s="86"/>
      <c r="LYR63" s="86"/>
      <c r="LYS63" s="86"/>
      <c r="LYT63" s="86"/>
      <c r="LYU63" s="86"/>
      <c r="LYV63" s="86"/>
      <c r="LYW63" s="86"/>
      <c r="LYX63" s="86"/>
      <c r="LYY63" s="86"/>
      <c r="LYZ63" s="86"/>
      <c r="LZA63" s="86"/>
      <c r="LZB63" s="86"/>
      <c r="LZC63" s="86"/>
      <c r="LZD63" s="86"/>
      <c r="LZE63" s="86"/>
      <c r="LZF63" s="86"/>
      <c r="LZG63" s="86"/>
      <c r="LZH63" s="86"/>
      <c r="LZI63" s="86"/>
      <c r="LZJ63" s="86"/>
      <c r="LZK63" s="86"/>
      <c r="LZL63" s="86"/>
      <c r="LZM63" s="86"/>
      <c r="LZN63" s="86"/>
      <c r="LZO63" s="86"/>
      <c r="LZP63" s="86"/>
      <c r="LZQ63" s="86"/>
      <c r="LZR63" s="86"/>
      <c r="LZS63" s="86"/>
      <c r="LZT63" s="86"/>
      <c r="LZU63" s="86"/>
      <c r="LZV63" s="86"/>
      <c r="LZW63" s="86"/>
      <c r="LZX63" s="86"/>
      <c r="LZY63" s="86"/>
      <c r="LZZ63" s="86"/>
      <c r="MAA63" s="86"/>
      <c r="MAB63" s="86"/>
      <c r="MAC63" s="86"/>
      <c r="MAD63" s="86"/>
      <c r="MAE63" s="86"/>
      <c r="MAF63" s="86"/>
      <c r="MAG63" s="86"/>
      <c r="MAH63" s="86"/>
      <c r="MAI63" s="86"/>
      <c r="MAJ63" s="86"/>
      <c r="MAK63" s="86"/>
      <c r="MAL63" s="86"/>
      <c r="MAM63" s="86"/>
      <c r="MAN63" s="86"/>
      <c r="MAO63" s="86"/>
      <c r="MAP63" s="86"/>
      <c r="MAQ63" s="86"/>
      <c r="MAR63" s="86"/>
      <c r="MAS63" s="86"/>
      <c r="MAT63" s="86"/>
      <c r="MAU63" s="86"/>
      <c r="MAV63" s="86"/>
      <c r="MAW63" s="86"/>
      <c r="MAX63" s="86"/>
      <c r="MAY63" s="86"/>
      <c r="MAZ63" s="86"/>
      <c r="MBA63" s="86"/>
      <c r="MBB63" s="86"/>
      <c r="MBC63" s="86"/>
      <c r="MBD63" s="86"/>
      <c r="MBE63" s="86"/>
      <c r="MBF63" s="86"/>
      <c r="MBG63" s="86"/>
      <c r="MBH63" s="86"/>
      <c r="MBI63" s="86"/>
      <c r="MBJ63" s="86"/>
      <c r="MBK63" s="86"/>
      <c r="MBL63" s="86"/>
      <c r="MBM63" s="86"/>
      <c r="MBN63" s="86"/>
      <c r="MBO63" s="86"/>
      <c r="MBP63" s="86"/>
      <c r="MBQ63" s="86"/>
      <c r="MBR63" s="86"/>
      <c r="MBS63" s="86"/>
      <c r="MBT63" s="86"/>
      <c r="MBU63" s="86"/>
      <c r="MBV63" s="86"/>
      <c r="MBW63" s="86"/>
      <c r="MBX63" s="86"/>
      <c r="MBY63" s="86"/>
      <c r="MBZ63" s="86"/>
      <c r="MCA63" s="86"/>
      <c r="MCB63" s="86"/>
      <c r="MCC63" s="86"/>
      <c r="MCD63" s="86"/>
      <c r="MCE63" s="86"/>
      <c r="MCF63" s="86"/>
      <c r="MCG63" s="86"/>
      <c r="MCH63" s="86"/>
      <c r="MCI63" s="86"/>
      <c r="MCJ63" s="86"/>
      <c r="MCK63" s="86"/>
      <c r="MCL63" s="86"/>
      <c r="MCM63" s="86"/>
      <c r="MCN63" s="86"/>
      <c r="MCO63" s="86"/>
      <c r="MCP63" s="86"/>
      <c r="MCQ63" s="86"/>
      <c r="MCR63" s="86"/>
      <c r="MCS63" s="86"/>
      <c r="MCT63" s="86"/>
      <c r="MCU63" s="86"/>
      <c r="MCV63" s="86"/>
      <c r="MCW63" s="86"/>
      <c r="MCX63" s="86"/>
      <c r="MCY63" s="86"/>
      <c r="MCZ63" s="86"/>
      <c r="MDA63" s="86"/>
      <c r="MDB63" s="86"/>
      <c r="MDC63" s="86"/>
      <c r="MDD63" s="86"/>
      <c r="MDE63" s="86"/>
      <c r="MDF63" s="86"/>
      <c r="MDG63" s="86"/>
      <c r="MDH63" s="86"/>
      <c r="MDI63" s="86"/>
      <c r="MDJ63" s="86"/>
      <c r="MDK63" s="86"/>
      <c r="MDL63" s="86"/>
      <c r="MDM63" s="86"/>
      <c r="MDN63" s="86"/>
      <c r="MDO63" s="86"/>
      <c r="MDP63" s="86"/>
      <c r="MDQ63" s="86"/>
      <c r="MDR63" s="86"/>
      <c r="MDS63" s="86"/>
      <c r="MDT63" s="86"/>
      <c r="MDU63" s="86"/>
      <c r="MDV63" s="86"/>
      <c r="MDW63" s="86"/>
      <c r="MDX63" s="86"/>
      <c r="MDY63" s="86"/>
      <c r="MDZ63" s="86"/>
      <c r="MEA63" s="86"/>
      <c r="MEB63" s="86"/>
      <c r="MEC63" s="86"/>
      <c r="MED63" s="86"/>
      <c r="MEE63" s="86"/>
      <c r="MEF63" s="86"/>
      <c r="MEG63" s="86"/>
      <c r="MEH63" s="86"/>
      <c r="MEI63" s="86"/>
      <c r="MEJ63" s="86"/>
      <c r="MEK63" s="86"/>
      <c r="MEL63" s="86"/>
      <c r="MEM63" s="86"/>
      <c r="MEN63" s="86"/>
      <c r="MEO63" s="86"/>
      <c r="MEP63" s="86"/>
      <c r="MEQ63" s="86"/>
      <c r="MER63" s="86"/>
      <c r="MES63" s="86"/>
      <c r="MET63" s="86"/>
      <c r="MEU63" s="86"/>
      <c r="MEV63" s="86"/>
      <c r="MEW63" s="86"/>
      <c r="MEX63" s="86"/>
      <c r="MEY63" s="86"/>
      <c r="MEZ63" s="86"/>
      <c r="MFA63" s="86"/>
      <c r="MFB63" s="86"/>
      <c r="MFC63" s="86"/>
      <c r="MFD63" s="86"/>
      <c r="MFE63" s="86"/>
      <c r="MFF63" s="86"/>
      <c r="MFG63" s="86"/>
      <c r="MFH63" s="86"/>
      <c r="MFI63" s="86"/>
      <c r="MFJ63" s="86"/>
      <c r="MFK63" s="86"/>
      <c r="MFL63" s="86"/>
      <c r="MFM63" s="86"/>
      <c r="MFN63" s="86"/>
      <c r="MFO63" s="86"/>
      <c r="MFP63" s="86"/>
      <c r="MFQ63" s="86"/>
      <c r="MFR63" s="86"/>
      <c r="MFS63" s="86"/>
      <c r="MFT63" s="86"/>
      <c r="MFU63" s="86"/>
      <c r="MFV63" s="86"/>
      <c r="MFW63" s="86"/>
      <c r="MFX63" s="86"/>
      <c r="MFY63" s="86"/>
      <c r="MFZ63" s="86"/>
      <c r="MGA63" s="86"/>
      <c r="MGB63" s="86"/>
      <c r="MGC63" s="86"/>
      <c r="MGD63" s="86"/>
      <c r="MGE63" s="86"/>
      <c r="MGF63" s="86"/>
      <c r="MGG63" s="86"/>
      <c r="MGH63" s="86"/>
      <c r="MGI63" s="86"/>
      <c r="MGJ63" s="86"/>
      <c r="MGK63" s="86"/>
      <c r="MGL63" s="86"/>
      <c r="MGM63" s="86"/>
      <c r="MGN63" s="86"/>
      <c r="MGO63" s="86"/>
      <c r="MGP63" s="86"/>
      <c r="MGQ63" s="86"/>
      <c r="MGR63" s="86"/>
      <c r="MGS63" s="86"/>
      <c r="MGT63" s="86"/>
      <c r="MGU63" s="86"/>
      <c r="MGV63" s="86"/>
      <c r="MGW63" s="86"/>
      <c r="MGX63" s="86"/>
      <c r="MGY63" s="86"/>
      <c r="MGZ63" s="86"/>
      <c r="MHA63" s="86"/>
      <c r="MHB63" s="86"/>
      <c r="MHC63" s="86"/>
      <c r="MHD63" s="86"/>
      <c r="MHE63" s="86"/>
      <c r="MHF63" s="86"/>
      <c r="MHG63" s="86"/>
      <c r="MHH63" s="86"/>
      <c r="MHI63" s="86"/>
      <c r="MHJ63" s="86"/>
      <c r="MHK63" s="86"/>
      <c r="MHL63" s="86"/>
      <c r="MHM63" s="86"/>
      <c r="MHN63" s="86"/>
      <c r="MHO63" s="86"/>
      <c r="MHP63" s="86"/>
      <c r="MHQ63" s="86"/>
      <c r="MHR63" s="86"/>
      <c r="MHS63" s="86"/>
      <c r="MHT63" s="86"/>
      <c r="MHU63" s="86"/>
      <c r="MHV63" s="86"/>
      <c r="MHW63" s="86"/>
      <c r="MHX63" s="86"/>
      <c r="MHY63" s="86"/>
      <c r="MHZ63" s="86"/>
      <c r="MIA63" s="86"/>
      <c r="MIB63" s="86"/>
      <c r="MIC63" s="86"/>
      <c r="MID63" s="86"/>
      <c r="MIE63" s="86"/>
      <c r="MIF63" s="86"/>
      <c r="MIG63" s="86"/>
      <c r="MIH63" s="86"/>
      <c r="MII63" s="86"/>
      <c r="MIJ63" s="86"/>
      <c r="MIK63" s="86"/>
      <c r="MIL63" s="86"/>
      <c r="MIM63" s="86"/>
      <c r="MIN63" s="86"/>
      <c r="MIO63" s="86"/>
      <c r="MIP63" s="86"/>
      <c r="MIQ63" s="86"/>
      <c r="MIR63" s="86"/>
      <c r="MIS63" s="86"/>
      <c r="MIT63" s="86"/>
      <c r="MIU63" s="86"/>
      <c r="MIV63" s="86"/>
      <c r="MIW63" s="86"/>
      <c r="MIX63" s="86"/>
      <c r="MIY63" s="86"/>
      <c r="MIZ63" s="86"/>
      <c r="MJA63" s="86"/>
      <c r="MJB63" s="86"/>
      <c r="MJC63" s="86"/>
      <c r="MJD63" s="86"/>
      <c r="MJE63" s="86"/>
      <c r="MJF63" s="86"/>
      <c r="MJG63" s="86"/>
      <c r="MJH63" s="86"/>
      <c r="MJI63" s="86"/>
      <c r="MJJ63" s="86"/>
      <c r="MJK63" s="86"/>
      <c r="MJL63" s="86"/>
      <c r="MJM63" s="86"/>
      <c r="MJN63" s="86"/>
      <c r="MJO63" s="86"/>
      <c r="MJP63" s="86"/>
      <c r="MJQ63" s="86"/>
      <c r="MJR63" s="86"/>
      <c r="MJS63" s="86"/>
      <c r="MJT63" s="86"/>
      <c r="MJU63" s="86"/>
      <c r="MJV63" s="86"/>
      <c r="MJW63" s="86"/>
      <c r="MJX63" s="86"/>
      <c r="MJY63" s="86"/>
      <c r="MJZ63" s="86"/>
      <c r="MKA63" s="86"/>
      <c r="MKB63" s="86"/>
      <c r="MKC63" s="86"/>
      <c r="MKD63" s="86"/>
      <c r="MKE63" s="86"/>
      <c r="MKF63" s="86"/>
      <c r="MKG63" s="86"/>
      <c r="MKH63" s="86"/>
      <c r="MKI63" s="86"/>
      <c r="MKJ63" s="86"/>
      <c r="MKK63" s="86"/>
      <c r="MKL63" s="86"/>
      <c r="MKM63" s="86"/>
      <c r="MKN63" s="86"/>
      <c r="MKO63" s="86"/>
      <c r="MKP63" s="86"/>
      <c r="MKQ63" s="86"/>
      <c r="MKR63" s="86"/>
      <c r="MKS63" s="86"/>
      <c r="MKT63" s="86"/>
      <c r="MKU63" s="86"/>
      <c r="MKV63" s="86"/>
      <c r="MKW63" s="86"/>
      <c r="MKX63" s="86"/>
      <c r="MKY63" s="86"/>
      <c r="MKZ63" s="86"/>
      <c r="MLA63" s="86"/>
      <c r="MLB63" s="86"/>
      <c r="MLC63" s="86"/>
      <c r="MLD63" s="86"/>
      <c r="MLE63" s="86"/>
      <c r="MLF63" s="86"/>
      <c r="MLG63" s="86"/>
      <c r="MLH63" s="86"/>
      <c r="MLI63" s="86"/>
      <c r="MLJ63" s="86"/>
      <c r="MLK63" s="86"/>
      <c r="MLL63" s="86"/>
      <c r="MLM63" s="86"/>
      <c r="MLN63" s="86"/>
      <c r="MLO63" s="86"/>
      <c r="MLP63" s="86"/>
      <c r="MLQ63" s="86"/>
      <c r="MLR63" s="86"/>
      <c r="MLS63" s="86"/>
      <c r="MLT63" s="86"/>
      <c r="MLU63" s="86"/>
      <c r="MLV63" s="86"/>
      <c r="MLW63" s="86"/>
      <c r="MLX63" s="86"/>
      <c r="MLY63" s="86"/>
      <c r="MLZ63" s="86"/>
      <c r="MMA63" s="86"/>
      <c r="MMB63" s="86"/>
      <c r="MMC63" s="86"/>
      <c r="MMD63" s="86"/>
      <c r="MME63" s="86"/>
      <c r="MMF63" s="86"/>
      <c r="MMG63" s="86"/>
      <c r="MMH63" s="86"/>
      <c r="MMI63" s="86"/>
      <c r="MMJ63" s="86"/>
      <c r="MMK63" s="86"/>
      <c r="MML63" s="86"/>
      <c r="MMM63" s="86"/>
      <c r="MMN63" s="86"/>
      <c r="MMO63" s="86"/>
      <c r="MMP63" s="86"/>
      <c r="MMQ63" s="86"/>
      <c r="MMR63" s="86"/>
      <c r="MMS63" s="86"/>
      <c r="MMT63" s="86"/>
      <c r="MMU63" s="86"/>
      <c r="MMV63" s="86"/>
      <c r="MMW63" s="86"/>
      <c r="MMX63" s="86"/>
      <c r="MMY63" s="86"/>
      <c r="MMZ63" s="86"/>
      <c r="MNA63" s="86"/>
      <c r="MNB63" s="86"/>
      <c r="MNC63" s="86"/>
      <c r="MND63" s="86"/>
      <c r="MNE63" s="86"/>
      <c r="MNF63" s="86"/>
      <c r="MNG63" s="86"/>
      <c r="MNH63" s="86"/>
      <c r="MNI63" s="86"/>
      <c r="MNJ63" s="86"/>
      <c r="MNK63" s="86"/>
      <c r="MNL63" s="86"/>
      <c r="MNM63" s="86"/>
      <c r="MNN63" s="86"/>
      <c r="MNO63" s="86"/>
      <c r="MNP63" s="86"/>
      <c r="MNQ63" s="86"/>
      <c r="MNR63" s="86"/>
      <c r="MNS63" s="86"/>
      <c r="MNT63" s="86"/>
      <c r="MNU63" s="86"/>
      <c r="MNV63" s="86"/>
      <c r="MNW63" s="86"/>
      <c r="MNX63" s="86"/>
      <c r="MNY63" s="86"/>
      <c r="MNZ63" s="86"/>
      <c r="MOA63" s="86"/>
      <c r="MOB63" s="86"/>
      <c r="MOC63" s="86"/>
      <c r="MOD63" s="86"/>
      <c r="MOE63" s="86"/>
      <c r="MOF63" s="86"/>
      <c r="MOG63" s="86"/>
      <c r="MOH63" s="86"/>
      <c r="MOI63" s="86"/>
      <c r="MOJ63" s="86"/>
      <c r="MOK63" s="86"/>
      <c r="MOL63" s="86"/>
      <c r="MOM63" s="86"/>
      <c r="MON63" s="86"/>
      <c r="MOO63" s="86"/>
      <c r="MOP63" s="86"/>
      <c r="MOQ63" s="86"/>
      <c r="MOR63" s="86"/>
      <c r="MOS63" s="86"/>
      <c r="MOT63" s="86"/>
      <c r="MOU63" s="86"/>
      <c r="MOV63" s="86"/>
      <c r="MOW63" s="86"/>
      <c r="MOX63" s="86"/>
      <c r="MOY63" s="86"/>
      <c r="MOZ63" s="86"/>
      <c r="MPA63" s="86"/>
      <c r="MPB63" s="86"/>
      <c r="MPC63" s="86"/>
      <c r="MPD63" s="86"/>
      <c r="MPE63" s="86"/>
      <c r="MPF63" s="86"/>
      <c r="MPG63" s="86"/>
      <c r="MPH63" s="86"/>
      <c r="MPI63" s="86"/>
      <c r="MPJ63" s="86"/>
      <c r="MPK63" s="86"/>
      <c r="MPL63" s="86"/>
      <c r="MPM63" s="86"/>
      <c r="MPN63" s="86"/>
      <c r="MPO63" s="86"/>
      <c r="MPP63" s="86"/>
      <c r="MPQ63" s="86"/>
      <c r="MPR63" s="86"/>
      <c r="MPS63" s="86"/>
      <c r="MPT63" s="86"/>
      <c r="MPU63" s="86"/>
      <c r="MPV63" s="86"/>
      <c r="MPW63" s="86"/>
      <c r="MPX63" s="86"/>
      <c r="MPY63" s="86"/>
      <c r="MPZ63" s="86"/>
      <c r="MQA63" s="86"/>
      <c r="MQB63" s="86"/>
      <c r="MQC63" s="86"/>
      <c r="MQD63" s="86"/>
      <c r="MQE63" s="86"/>
      <c r="MQF63" s="86"/>
      <c r="MQG63" s="86"/>
      <c r="MQH63" s="86"/>
      <c r="MQI63" s="86"/>
      <c r="MQJ63" s="86"/>
      <c r="MQK63" s="86"/>
      <c r="MQL63" s="86"/>
      <c r="MQM63" s="86"/>
      <c r="MQN63" s="86"/>
      <c r="MQO63" s="86"/>
      <c r="MQP63" s="86"/>
      <c r="MQQ63" s="86"/>
      <c r="MQR63" s="86"/>
      <c r="MQS63" s="86"/>
      <c r="MQT63" s="86"/>
      <c r="MQU63" s="86"/>
      <c r="MQV63" s="86"/>
      <c r="MQW63" s="86"/>
      <c r="MQX63" s="86"/>
      <c r="MQY63" s="86"/>
      <c r="MQZ63" s="86"/>
      <c r="MRA63" s="86"/>
      <c r="MRB63" s="86"/>
      <c r="MRC63" s="86"/>
      <c r="MRD63" s="86"/>
      <c r="MRE63" s="86"/>
      <c r="MRF63" s="86"/>
      <c r="MRG63" s="86"/>
      <c r="MRH63" s="86"/>
      <c r="MRI63" s="86"/>
      <c r="MRJ63" s="86"/>
      <c r="MRK63" s="86"/>
      <c r="MRL63" s="86"/>
      <c r="MRM63" s="86"/>
      <c r="MRN63" s="86"/>
      <c r="MRO63" s="86"/>
      <c r="MRP63" s="86"/>
      <c r="MRQ63" s="86"/>
      <c r="MRR63" s="86"/>
      <c r="MRS63" s="86"/>
      <c r="MRT63" s="86"/>
      <c r="MRU63" s="86"/>
      <c r="MRV63" s="86"/>
      <c r="MRW63" s="86"/>
      <c r="MRX63" s="86"/>
      <c r="MRY63" s="86"/>
      <c r="MRZ63" s="86"/>
      <c r="MSA63" s="86"/>
      <c r="MSB63" s="86"/>
      <c r="MSC63" s="86"/>
      <c r="MSD63" s="86"/>
      <c r="MSE63" s="86"/>
      <c r="MSF63" s="86"/>
      <c r="MSG63" s="86"/>
      <c r="MSH63" s="86"/>
      <c r="MSI63" s="86"/>
      <c r="MSJ63" s="86"/>
      <c r="MSK63" s="86"/>
      <c r="MSL63" s="86"/>
      <c r="MSM63" s="86"/>
      <c r="MSN63" s="86"/>
      <c r="MSO63" s="86"/>
      <c r="MSP63" s="86"/>
      <c r="MSQ63" s="86"/>
      <c r="MSR63" s="86"/>
      <c r="MSS63" s="86"/>
      <c r="MST63" s="86"/>
      <c r="MSU63" s="86"/>
      <c r="MSV63" s="86"/>
      <c r="MSW63" s="86"/>
      <c r="MSX63" s="86"/>
      <c r="MSY63" s="86"/>
      <c r="MSZ63" s="86"/>
      <c r="MTA63" s="86"/>
      <c r="MTB63" s="86"/>
      <c r="MTC63" s="86"/>
      <c r="MTD63" s="86"/>
      <c r="MTE63" s="86"/>
      <c r="MTF63" s="86"/>
      <c r="MTG63" s="86"/>
      <c r="MTH63" s="86"/>
      <c r="MTI63" s="86"/>
      <c r="MTJ63" s="86"/>
      <c r="MTK63" s="86"/>
      <c r="MTL63" s="86"/>
      <c r="MTM63" s="86"/>
      <c r="MTN63" s="86"/>
      <c r="MTO63" s="86"/>
      <c r="MTP63" s="86"/>
      <c r="MTQ63" s="86"/>
      <c r="MTR63" s="86"/>
      <c r="MTS63" s="86"/>
      <c r="MTT63" s="86"/>
      <c r="MTU63" s="86"/>
      <c r="MTV63" s="86"/>
      <c r="MTW63" s="86"/>
      <c r="MTX63" s="86"/>
      <c r="MTY63" s="86"/>
      <c r="MTZ63" s="86"/>
      <c r="MUA63" s="86"/>
      <c r="MUB63" s="86"/>
      <c r="MUC63" s="86"/>
      <c r="MUD63" s="86"/>
      <c r="MUE63" s="86"/>
      <c r="MUF63" s="86"/>
      <c r="MUG63" s="86"/>
      <c r="MUH63" s="86"/>
      <c r="MUI63" s="86"/>
      <c r="MUJ63" s="86"/>
      <c r="MUK63" s="86"/>
      <c r="MUL63" s="86"/>
      <c r="MUM63" s="86"/>
      <c r="MUN63" s="86"/>
      <c r="MUO63" s="86"/>
      <c r="MUP63" s="86"/>
      <c r="MUQ63" s="86"/>
      <c r="MUR63" s="86"/>
      <c r="MUS63" s="86"/>
      <c r="MUT63" s="86"/>
      <c r="MUU63" s="86"/>
      <c r="MUV63" s="86"/>
      <c r="MUW63" s="86"/>
      <c r="MUX63" s="86"/>
      <c r="MUY63" s="86"/>
      <c r="MUZ63" s="86"/>
      <c r="MVA63" s="86"/>
      <c r="MVB63" s="86"/>
      <c r="MVC63" s="86"/>
      <c r="MVD63" s="86"/>
      <c r="MVE63" s="86"/>
      <c r="MVF63" s="86"/>
      <c r="MVG63" s="86"/>
      <c r="MVH63" s="86"/>
      <c r="MVI63" s="86"/>
      <c r="MVJ63" s="86"/>
      <c r="MVK63" s="86"/>
      <c r="MVL63" s="86"/>
      <c r="MVM63" s="86"/>
      <c r="MVN63" s="86"/>
      <c r="MVO63" s="86"/>
      <c r="MVP63" s="86"/>
      <c r="MVQ63" s="86"/>
      <c r="MVR63" s="86"/>
      <c r="MVS63" s="86"/>
      <c r="MVT63" s="86"/>
      <c r="MVU63" s="86"/>
      <c r="MVV63" s="86"/>
      <c r="MVW63" s="86"/>
      <c r="MVX63" s="86"/>
      <c r="MVY63" s="86"/>
      <c r="MVZ63" s="86"/>
      <c r="MWA63" s="86"/>
      <c r="MWB63" s="86"/>
      <c r="MWC63" s="86"/>
      <c r="MWD63" s="86"/>
      <c r="MWE63" s="86"/>
      <c r="MWF63" s="86"/>
      <c r="MWG63" s="86"/>
      <c r="MWH63" s="86"/>
      <c r="MWI63" s="86"/>
      <c r="MWJ63" s="86"/>
      <c r="MWK63" s="86"/>
      <c r="MWL63" s="86"/>
      <c r="MWM63" s="86"/>
      <c r="MWN63" s="86"/>
      <c r="MWO63" s="86"/>
      <c r="MWP63" s="86"/>
      <c r="MWQ63" s="86"/>
      <c r="MWR63" s="86"/>
      <c r="MWS63" s="86"/>
      <c r="MWT63" s="86"/>
      <c r="MWU63" s="86"/>
      <c r="MWV63" s="86"/>
      <c r="MWW63" s="86"/>
      <c r="MWX63" s="86"/>
      <c r="MWY63" s="86"/>
      <c r="MWZ63" s="86"/>
      <c r="MXA63" s="86"/>
      <c r="MXB63" s="86"/>
      <c r="MXC63" s="86"/>
      <c r="MXD63" s="86"/>
      <c r="MXE63" s="86"/>
      <c r="MXF63" s="86"/>
      <c r="MXG63" s="86"/>
      <c r="MXH63" s="86"/>
      <c r="MXI63" s="86"/>
      <c r="MXJ63" s="86"/>
      <c r="MXK63" s="86"/>
      <c r="MXL63" s="86"/>
      <c r="MXM63" s="86"/>
      <c r="MXN63" s="86"/>
      <c r="MXO63" s="86"/>
      <c r="MXP63" s="86"/>
      <c r="MXQ63" s="86"/>
      <c r="MXR63" s="86"/>
      <c r="MXS63" s="86"/>
      <c r="MXT63" s="86"/>
      <c r="MXU63" s="86"/>
      <c r="MXV63" s="86"/>
      <c r="MXW63" s="86"/>
      <c r="MXX63" s="86"/>
      <c r="MXY63" s="86"/>
      <c r="MXZ63" s="86"/>
      <c r="MYA63" s="86"/>
      <c r="MYB63" s="86"/>
      <c r="MYC63" s="86"/>
      <c r="MYD63" s="86"/>
      <c r="MYE63" s="86"/>
      <c r="MYF63" s="86"/>
      <c r="MYG63" s="86"/>
      <c r="MYH63" s="86"/>
      <c r="MYI63" s="86"/>
      <c r="MYJ63" s="86"/>
      <c r="MYK63" s="86"/>
      <c r="MYL63" s="86"/>
      <c r="MYM63" s="86"/>
      <c r="MYN63" s="86"/>
      <c r="MYO63" s="86"/>
      <c r="MYP63" s="86"/>
      <c r="MYQ63" s="86"/>
      <c r="MYR63" s="86"/>
      <c r="MYS63" s="86"/>
      <c r="MYT63" s="86"/>
      <c r="MYU63" s="86"/>
      <c r="MYV63" s="86"/>
      <c r="MYW63" s="86"/>
      <c r="MYX63" s="86"/>
      <c r="MYY63" s="86"/>
      <c r="MYZ63" s="86"/>
      <c r="MZA63" s="86"/>
      <c r="MZB63" s="86"/>
      <c r="MZC63" s="86"/>
      <c r="MZD63" s="86"/>
      <c r="MZE63" s="86"/>
      <c r="MZF63" s="86"/>
      <c r="MZG63" s="86"/>
      <c r="MZH63" s="86"/>
      <c r="MZI63" s="86"/>
      <c r="MZJ63" s="86"/>
      <c r="MZK63" s="86"/>
      <c r="MZL63" s="86"/>
      <c r="MZM63" s="86"/>
      <c r="MZN63" s="86"/>
      <c r="MZO63" s="86"/>
      <c r="MZP63" s="86"/>
      <c r="MZQ63" s="86"/>
      <c r="MZR63" s="86"/>
      <c r="MZS63" s="86"/>
      <c r="MZT63" s="86"/>
      <c r="MZU63" s="86"/>
      <c r="MZV63" s="86"/>
      <c r="MZW63" s="86"/>
      <c r="MZX63" s="86"/>
      <c r="MZY63" s="86"/>
      <c r="MZZ63" s="86"/>
      <c r="NAA63" s="86"/>
      <c r="NAB63" s="86"/>
      <c r="NAC63" s="86"/>
      <c r="NAD63" s="86"/>
      <c r="NAE63" s="86"/>
      <c r="NAF63" s="86"/>
      <c r="NAG63" s="86"/>
      <c r="NAH63" s="86"/>
      <c r="NAI63" s="86"/>
      <c r="NAJ63" s="86"/>
      <c r="NAK63" s="86"/>
      <c r="NAL63" s="86"/>
      <c r="NAM63" s="86"/>
      <c r="NAN63" s="86"/>
      <c r="NAO63" s="86"/>
      <c r="NAP63" s="86"/>
      <c r="NAQ63" s="86"/>
      <c r="NAR63" s="86"/>
      <c r="NAS63" s="86"/>
      <c r="NAT63" s="86"/>
      <c r="NAU63" s="86"/>
      <c r="NAV63" s="86"/>
      <c r="NAW63" s="86"/>
      <c r="NAX63" s="86"/>
      <c r="NAY63" s="86"/>
      <c r="NAZ63" s="86"/>
      <c r="NBA63" s="86"/>
      <c r="NBB63" s="86"/>
      <c r="NBC63" s="86"/>
      <c r="NBD63" s="86"/>
      <c r="NBE63" s="86"/>
      <c r="NBF63" s="86"/>
      <c r="NBG63" s="86"/>
      <c r="NBH63" s="86"/>
      <c r="NBI63" s="86"/>
      <c r="NBJ63" s="86"/>
      <c r="NBK63" s="86"/>
      <c r="NBL63" s="86"/>
      <c r="NBM63" s="86"/>
      <c r="NBN63" s="86"/>
      <c r="NBO63" s="86"/>
      <c r="NBP63" s="86"/>
      <c r="NBQ63" s="86"/>
      <c r="NBR63" s="86"/>
      <c r="NBS63" s="86"/>
      <c r="NBT63" s="86"/>
      <c r="NBU63" s="86"/>
      <c r="NBV63" s="86"/>
      <c r="NBW63" s="86"/>
      <c r="NBX63" s="86"/>
      <c r="NBY63" s="86"/>
      <c r="NBZ63" s="86"/>
      <c r="NCA63" s="86"/>
      <c r="NCB63" s="86"/>
      <c r="NCC63" s="86"/>
      <c r="NCD63" s="86"/>
      <c r="NCE63" s="86"/>
      <c r="NCF63" s="86"/>
      <c r="NCG63" s="86"/>
      <c r="NCH63" s="86"/>
      <c r="NCI63" s="86"/>
      <c r="NCJ63" s="86"/>
      <c r="NCK63" s="86"/>
      <c r="NCL63" s="86"/>
      <c r="NCM63" s="86"/>
      <c r="NCN63" s="86"/>
      <c r="NCO63" s="86"/>
      <c r="NCP63" s="86"/>
      <c r="NCQ63" s="86"/>
      <c r="NCR63" s="86"/>
      <c r="NCS63" s="86"/>
      <c r="NCT63" s="86"/>
      <c r="NCU63" s="86"/>
      <c r="NCV63" s="86"/>
      <c r="NCW63" s="86"/>
      <c r="NCX63" s="86"/>
      <c r="NCY63" s="86"/>
      <c r="NCZ63" s="86"/>
      <c r="NDA63" s="86"/>
      <c r="NDB63" s="86"/>
      <c r="NDC63" s="86"/>
      <c r="NDD63" s="86"/>
      <c r="NDE63" s="86"/>
      <c r="NDF63" s="86"/>
      <c r="NDG63" s="86"/>
      <c r="NDH63" s="86"/>
      <c r="NDI63" s="86"/>
      <c r="NDJ63" s="86"/>
      <c r="NDK63" s="86"/>
      <c r="NDL63" s="86"/>
      <c r="NDM63" s="86"/>
      <c r="NDN63" s="86"/>
      <c r="NDO63" s="86"/>
      <c r="NDP63" s="86"/>
      <c r="NDQ63" s="86"/>
      <c r="NDR63" s="86"/>
      <c r="NDS63" s="86"/>
      <c r="NDT63" s="86"/>
      <c r="NDU63" s="86"/>
      <c r="NDV63" s="86"/>
      <c r="NDW63" s="86"/>
      <c r="NDX63" s="86"/>
      <c r="NDY63" s="86"/>
      <c r="NDZ63" s="86"/>
      <c r="NEA63" s="86"/>
      <c r="NEB63" s="86"/>
      <c r="NEC63" s="86"/>
      <c r="NED63" s="86"/>
      <c r="NEE63" s="86"/>
      <c r="NEF63" s="86"/>
      <c r="NEG63" s="86"/>
      <c r="NEH63" s="86"/>
      <c r="NEI63" s="86"/>
      <c r="NEJ63" s="86"/>
      <c r="NEK63" s="86"/>
      <c r="NEL63" s="86"/>
      <c r="NEM63" s="86"/>
      <c r="NEN63" s="86"/>
      <c r="NEO63" s="86"/>
      <c r="NEP63" s="86"/>
      <c r="NEQ63" s="86"/>
      <c r="NER63" s="86"/>
      <c r="NES63" s="86"/>
      <c r="NET63" s="86"/>
      <c r="NEU63" s="86"/>
      <c r="NEV63" s="86"/>
      <c r="NEW63" s="86"/>
      <c r="NEX63" s="86"/>
      <c r="NEY63" s="86"/>
      <c r="NEZ63" s="86"/>
      <c r="NFA63" s="86"/>
      <c r="NFB63" s="86"/>
      <c r="NFC63" s="86"/>
      <c r="NFD63" s="86"/>
      <c r="NFE63" s="86"/>
      <c r="NFF63" s="86"/>
      <c r="NFG63" s="86"/>
      <c r="NFH63" s="86"/>
      <c r="NFI63" s="86"/>
      <c r="NFJ63" s="86"/>
      <c r="NFK63" s="86"/>
      <c r="NFL63" s="86"/>
      <c r="NFM63" s="86"/>
      <c r="NFN63" s="86"/>
      <c r="NFO63" s="86"/>
      <c r="NFP63" s="86"/>
      <c r="NFQ63" s="86"/>
      <c r="NFR63" s="86"/>
      <c r="NFS63" s="86"/>
      <c r="NFT63" s="86"/>
      <c r="NFU63" s="86"/>
      <c r="NFV63" s="86"/>
      <c r="NFW63" s="86"/>
      <c r="NFX63" s="86"/>
      <c r="NFY63" s="86"/>
      <c r="NFZ63" s="86"/>
      <c r="NGA63" s="86"/>
      <c r="NGB63" s="86"/>
      <c r="NGC63" s="86"/>
      <c r="NGD63" s="86"/>
      <c r="NGE63" s="86"/>
      <c r="NGF63" s="86"/>
      <c r="NGG63" s="86"/>
      <c r="NGH63" s="86"/>
      <c r="NGI63" s="86"/>
      <c r="NGJ63" s="86"/>
      <c r="NGK63" s="86"/>
      <c r="NGL63" s="86"/>
      <c r="NGM63" s="86"/>
      <c r="NGN63" s="86"/>
      <c r="NGO63" s="86"/>
      <c r="NGP63" s="86"/>
      <c r="NGQ63" s="86"/>
      <c r="NGR63" s="86"/>
      <c r="NGS63" s="86"/>
      <c r="NGT63" s="86"/>
      <c r="NGU63" s="86"/>
      <c r="NGV63" s="86"/>
      <c r="NGW63" s="86"/>
      <c r="NGX63" s="86"/>
      <c r="NGY63" s="86"/>
      <c r="NGZ63" s="86"/>
      <c r="NHA63" s="86"/>
      <c r="NHB63" s="86"/>
      <c r="NHC63" s="86"/>
      <c r="NHD63" s="86"/>
      <c r="NHE63" s="86"/>
      <c r="NHF63" s="86"/>
      <c r="NHG63" s="86"/>
      <c r="NHH63" s="86"/>
      <c r="NHI63" s="86"/>
      <c r="NHJ63" s="86"/>
      <c r="NHK63" s="86"/>
      <c r="NHL63" s="86"/>
      <c r="NHM63" s="86"/>
      <c r="NHN63" s="86"/>
      <c r="NHO63" s="86"/>
      <c r="NHP63" s="86"/>
      <c r="NHQ63" s="86"/>
      <c r="NHR63" s="86"/>
      <c r="NHS63" s="86"/>
      <c r="NHT63" s="86"/>
      <c r="NHU63" s="86"/>
      <c r="NHV63" s="86"/>
      <c r="NHW63" s="86"/>
      <c r="NHX63" s="86"/>
      <c r="NHY63" s="86"/>
      <c r="NHZ63" s="86"/>
      <c r="NIA63" s="86"/>
      <c r="NIB63" s="86"/>
      <c r="NIC63" s="86"/>
      <c r="NID63" s="86"/>
      <c r="NIE63" s="86"/>
      <c r="NIF63" s="86"/>
      <c r="NIG63" s="86"/>
      <c r="NIH63" s="86"/>
      <c r="NII63" s="86"/>
      <c r="NIJ63" s="86"/>
      <c r="NIK63" s="86"/>
      <c r="NIL63" s="86"/>
      <c r="NIM63" s="86"/>
      <c r="NIN63" s="86"/>
      <c r="NIO63" s="86"/>
      <c r="NIP63" s="86"/>
      <c r="NIQ63" s="86"/>
      <c r="NIR63" s="86"/>
      <c r="NIS63" s="86"/>
      <c r="NIT63" s="86"/>
      <c r="NIU63" s="86"/>
      <c r="NIV63" s="86"/>
      <c r="NIW63" s="86"/>
      <c r="NIX63" s="86"/>
      <c r="NIY63" s="86"/>
      <c r="NIZ63" s="86"/>
      <c r="NJA63" s="86"/>
      <c r="NJB63" s="86"/>
      <c r="NJC63" s="86"/>
      <c r="NJD63" s="86"/>
      <c r="NJE63" s="86"/>
      <c r="NJF63" s="86"/>
      <c r="NJG63" s="86"/>
      <c r="NJH63" s="86"/>
      <c r="NJI63" s="86"/>
      <c r="NJJ63" s="86"/>
      <c r="NJK63" s="86"/>
      <c r="NJL63" s="86"/>
      <c r="NJM63" s="86"/>
      <c r="NJN63" s="86"/>
      <c r="NJO63" s="86"/>
      <c r="NJP63" s="86"/>
      <c r="NJQ63" s="86"/>
      <c r="NJR63" s="86"/>
      <c r="NJS63" s="86"/>
      <c r="NJT63" s="86"/>
      <c r="NJU63" s="86"/>
      <c r="NJV63" s="86"/>
      <c r="NJW63" s="86"/>
      <c r="NJX63" s="86"/>
      <c r="NJY63" s="86"/>
      <c r="NJZ63" s="86"/>
      <c r="NKA63" s="86"/>
      <c r="NKB63" s="86"/>
      <c r="NKC63" s="86"/>
      <c r="NKD63" s="86"/>
      <c r="NKE63" s="86"/>
      <c r="NKF63" s="86"/>
      <c r="NKG63" s="86"/>
      <c r="NKH63" s="86"/>
      <c r="NKI63" s="86"/>
      <c r="NKJ63" s="86"/>
      <c r="NKK63" s="86"/>
      <c r="NKL63" s="86"/>
      <c r="NKM63" s="86"/>
      <c r="NKN63" s="86"/>
      <c r="NKO63" s="86"/>
      <c r="NKP63" s="86"/>
      <c r="NKQ63" s="86"/>
      <c r="NKR63" s="86"/>
      <c r="NKS63" s="86"/>
      <c r="NKT63" s="86"/>
      <c r="NKU63" s="86"/>
      <c r="NKV63" s="86"/>
      <c r="NKW63" s="86"/>
      <c r="NKX63" s="86"/>
      <c r="NKY63" s="86"/>
      <c r="NKZ63" s="86"/>
      <c r="NLA63" s="86"/>
      <c r="NLB63" s="86"/>
      <c r="NLC63" s="86"/>
      <c r="NLD63" s="86"/>
      <c r="NLE63" s="86"/>
      <c r="NLF63" s="86"/>
      <c r="NLG63" s="86"/>
      <c r="NLH63" s="86"/>
      <c r="NLI63" s="86"/>
      <c r="NLJ63" s="86"/>
      <c r="NLK63" s="86"/>
      <c r="NLL63" s="86"/>
      <c r="NLM63" s="86"/>
      <c r="NLN63" s="86"/>
      <c r="NLO63" s="86"/>
      <c r="NLP63" s="86"/>
      <c r="NLQ63" s="86"/>
      <c r="NLR63" s="86"/>
      <c r="NLS63" s="86"/>
      <c r="NLT63" s="86"/>
      <c r="NLU63" s="86"/>
      <c r="NLV63" s="86"/>
      <c r="NLW63" s="86"/>
      <c r="NLX63" s="86"/>
      <c r="NLY63" s="86"/>
      <c r="NLZ63" s="86"/>
      <c r="NMA63" s="86"/>
      <c r="NMB63" s="86"/>
      <c r="NMC63" s="86"/>
      <c r="NMD63" s="86"/>
      <c r="NME63" s="86"/>
      <c r="NMF63" s="86"/>
      <c r="NMG63" s="86"/>
      <c r="NMH63" s="86"/>
      <c r="NMI63" s="86"/>
      <c r="NMJ63" s="86"/>
      <c r="NMK63" s="86"/>
      <c r="NML63" s="86"/>
      <c r="NMM63" s="86"/>
      <c r="NMN63" s="86"/>
      <c r="NMO63" s="86"/>
      <c r="NMP63" s="86"/>
      <c r="NMQ63" s="86"/>
      <c r="NMR63" s="86"/>
      <c r="NMS63" s="86"/>
      <c r="NMT63" s="86"/>
      <c r="NMU63" s="86"/>
      <c r="NMV63" s="86"/>
      <c r="NMW63" s="86"/>
      <c r="NMX63" s="86"/>
      <c r="NMY63" s="86"/>
      <c r="NMZ63" s="86"/>
      <c r="NNA63" s="86"/>
      <c r="NNB63" s="86"/>
      <c r="NNC63" s="86"/>
      <c r="NND63" s="86"/>
      <c r="NNE63" s="86"/>
      <c r="NNF63" s="86"/>
      <c r="NNG63" s="86"/>
      <c r="NNH63" s="86"/>
      <c r="NNI63" s="86"/>
      <c r="NNJ63" s="86"/>
      <c r="NNK63" s="86"/>
      <c r="NNL63" s="86"/>
      <c r="NNM63" s="86"/>
      <c r="NNN63" s="86"/>
      <c r="NNO63" s="86"/>
      <c r="NNP63" s="86"/>
      <c r="NNQ63" s="86"/>
      <c r="NNR63" s="86"/>
      <c r="NNS63" s="86"/>
      <c r="NNT63" s="86"/>
      <c r="NNU63" s="86"/>
      <c r="NNV63" s="86"/>
      <c r="NNW63" s="86"/>
      <c r="NNX63" s="86"/>
      <c r="NNY63" s="86"/>
      <c r="NNZ63" s="86"/>
      <c r="NOA63" s="86"/>
      <c r="NOB63" s="86"/>
      <c r="NOC63" s="86"/>
      <c r="NOD63" s="86"/>
      <c r="NOE63" s="86"/>
      <c r="NOF63" s="86"/>
      <c r="NOG63" s="86"/>
      <c r="NOH63" s="86"/>
      <c r="NOI63" s="86"/>
      <c r="NOJ63" s="86"/>
      <c r="NOK63" s="86"/>
      <c r="NOL63" s="86"/>
      <c r="NOM63" s="86"/>
      <c r="NON63" s="86"/>
      <c r="NOO63" s="86"/>
      <c r="NOP63" s="86"/>
      <c r="NOQ63" s="86"/>
      <c r="NOR63" s="86"/>
      <c r="NOS63" s="86"/>
      <c r="NOT63" s="86"/>
      <c r="NOU63" s="86"/>
      <c r="NOV63" s="86"/>
      <c r="NOW63" s="86"/>
      <c r="NOX63" s="86"/>
      <c r="NOY63" s="86"/>
      <c r="NOZ63" s="86"/>
      <c r="NPA63" s="86"/>
      <c r="NPB63" s="86"/>
      <c r="NPC63" s="86"/>
      <c r="NPD63" s="86"/>
      <c r="NPE63" s="86"/>
      <c r="NPF63" s="86"/>
      <c r="NPG63" s="86"/>
      <c r="NPH63" s="86"/>
      <c r="NPI63" s="86"/>
      <c r="NPJ63" s="86"/>
      <c r="NPK63" s="86"/>
      <c r="NPL63" s="86"/>
      <c r="NPM63" s="86"/>
      <c r="NPN63" s="86"/>
      <c r="NPO63" s="86"/>
      <c r="NPP63" s="86"/>
      <c r="NPQ63" s="86"/>
      <c r="NPR63" s="86"/>
      <c r="NPS63" s="86"/>
      <c r="NPT63" s="86"/>
      <c r="NPU63" s="86"/>
      <c r="NPV63" s="86"/>
      <c r="NPW63" s="86"/>
      <c r="NPX63" s="86"/>
      <c r="NPY63" s="86"/>
      <c r="NPZ63" s="86"/>
      <c r="NQA63" s="86"/>
      <c r="NQB63" s="86"/>
      <c r="NQC63" s="86"/>
      <c r="NQD63" s="86"/>
      <c r="NQE63" s="86"/>
      <c r="NQF63" s="86"/>
      <c r="NQG63" s="86"/>
      <c r="NQH63" s="86"/>
      <c r="NQI63" s="86"/>
      <c r="NQJ63" s="86"/>
      <c r="NQK63" s="86"/>
      <c r="NQL63" s="86"/>
      <c r="NQM63" s="86"/>
      <c r="NQN63" s="86"/>
      <c r="NQO63" s="86"/>
      <c r="NQP63" s="86"/>
      <c r="NQQ63" s="86"/>
      <c r="NQR63" s="86"/>
      <c r="NQS63" s="86"/>
      <c r="NQT63" s="86"/>
      <c r="NQU63" s="86"/>
      <c r="NQV63" s="86"/>
      <c r="NQW63" s="86"/>
      <c r="NQX63" s="86"/>
      <c r="NQY63" s="86"/>
      <c r="NQZ63" s="86"/>
      <c r="NRA63" s="86"/>
      <c r="NRB63" s="86"/>
      <c r="NRC63" s="86"/>
      <c r="NRD63" s="86"/>
      <c r="NRE63" s="86"/>
      <c r="NRF63" s="86"/>
      <c r="NRG63" s="86"/>
      <c r="NRH63" s="86"/>
      <c r="NRI63" s="86"/>
      <c r="NRJ63" s="86"/>
      <c r="NRK63" s="86"/>
      <c r="NRL63" s="86"/>
      <c r="NRM63" s="86"/>
      <c r="NRN63" s="86"/>
      <c r="NRO63" s="86"/>
      <c r="NRP63" s="86"/>
      <c r="NRQ63" s="86"/>
      <c r="NRR63" s="86"/>
      <c r="NRS63" s="86"/>
      <c r="NRT63" s="86"/>
      <c r="NRU63" s="86"/>
      <c r="NRV63" s="86"/>
      <c r="NRW63" s="86"/>
      <c r="NRX63" s="86"/>
      <c r="NRY63" s="86"/>
      <c r="NRZ63" s="86"/>
      <c r="NSA63" s="86"/>
      <c r="NSB63" s="86"/>
      <c r="NSC63" s="86"/>
      <c r="NSD63" s="86"/>
      <c r="NSE63" s="86"/>
      <c r="NSF63" s="86"/>
      <c r="NSG63" s="86"/>
      <c r="NSH63" s="86"/>
      <c r="NSI63" s="86"/>
      <c r="NSJ63" s="86"/>
      <c r="NSK63" s="86"/>
      <c r="NSL63" s="86"/>
      <c r="NSM63" s="86"/>
      <c r="NSN63" s="86"/>
      <c r="NSO63" s="86"/>
      <c r="NSP63" s="86"/>
      <c r="NSQ63" s="86"/>
      <c r="NSR63" s="86"/>
      <c r="NSS63" s="86"/>
      <c r="NST63" s="86"/>
      <c r="NSU63" s="86"/>
      <c r="NSV63" s="86"/>
      <c r="NSW63" s="86"/>
      <c r="NSX63" s="86"/>
      <c r="NSY63" s="86"/>
      <c r="NSZ63" s="86"/>
      <c r="NTA63" s="86"/>
      <c r="NTB63" s="86"/>
      <c r="NTC63" s="86"/>
      <c r="NTD63" s="86"/>
      <c r="NTE63" s="86"/>
      <c r="NTF63" s="86"/>
      <c r="NTG63" s="86"/>
      <c r="NTH63" s="86"/>
      <c r="NTI63" s="86"/>
      <c r="NTJ63" s="86"/>
      <c r="NTK63" s="86"/>
      <c r="NTL63" s="86"/>
      <c r="NTM63" s="86"/>
      <c r="NTN63" s="86"/>
      <c r="NTO63" s="86"/>
      <c r="NTP63" s="86"/>
      <c r="NTQ63" s="86"/>
      <c r="NTR63" s="86"/>
      <c r="NTS63" s="86"/>
      <c r="NTT63" s="86"/>
      <c r="NTU63" s="86"/>
      <c r="NTV63" s="86"/>
      <c r="NTW63" s="86"/>
      <c r="NTX63" s="86"/>
      <c r="NTY63" s="86"/>
      <c r="NTZ63" s="86"/>
      <c r="NUA63" s="86"/>
      <c r="NUB63" s="86"/>
      <c r="NUC63" s="86"/>
      <c r="NUD63" s="86"/>
      <c r="NUE63" s="86"/>
      <c r="NUF63" s="86"/>
      <c r="NUG63" s="86"/>
      <c r="NUH63" s="86"/>
      <c r="NUI63" s="86"/>
      <c r="NUJ63" s="86"/>
      <c r="NUK63" s="86"/>
      <c r="NUL63" s="86"/>
      <c r="NUM63" s="86"/>
      <c r="NUN63" s="86"/>
      <c r="NUO63" s="86"/>
      <c r="NUP63" s="86"/>
      <c r="NUQ63" s="86"/>
      <c r="NUR63" s="86"/>
      <c r="NUS63" s="86"/>
      <c r="NUT63" s="86"/>
      <c r="NUU63" s="86"/>
      <c r="NUV63" s="86"/>
      <c r="NUW63" s="86"/>
      <c r="NUX63" s="86"/>
      <c r="NUY63" s="86"/>
      <c r="NUZ63" s="86"/>
      <c r="NVA63" s="86"/>
      <c r="NVB63" s="86"/>
      <c r="NVC63" s="86"/>
      <c r="NVD63" s="86"/>
      <c r="NVE63" s="86"/>
      <c r="NVF63" s="86"/>
      <c r="NVG63" s="86"/>
      <c r="NVH63" s="86"/>
      <c r="NVI63" s="86"/>
      <c r="NVJ63" s="86"/>
      <c r="NVK63" s="86"/>
      <c r="NVL63" s="86"/>
      <c r="NVM63" s="86"/>
      <c r="NVN63" s="86"/>
      <c r="NVO63" s="86"/>
      <c r="NVP63" s="86"/>
      <c r="NVQ63" s="86"/>
      <c r="NVR63" s="86"/>
      <c r="NVS63" s="86"/>
      <c r="NVT63" s="86"/>
      <c r="NVU63" s="86"/>
      <c r="NVV63" s="86"/>
      <c r="NVW63" s="86"/>
      <c r="NVX63" s="86"/>
      <c r="NVY63" s="86"/>
      <c r="NVZ63" s="86"/>
      <c r="NWA63" s="86"/>
      <c r="NWB63" s="86"/>
      <c r="NWC63" s="86"/>
      <c r="NWD63" s="86"/>
      <c r="NWE63" s="86"/>
      <c r="NWF63" s="86"/>
      <c r="NWG63" s="86"/>
      <c r="NWH63" s="86"/>
      <c r="NWI63" s="86"/>
      <c r="NWJ63" s="86"/>
      <c r="NWK63" s="86"/>
      <c r="NWL63" s="86"/>
      <c r="NWM63" s="86"/>
      <c r="NWN63" s="86"/>
      <c r="NWO63" s="86"/>
      <c r="NWP63" s="86"/>
      <c r="NWQ63" s="86"/>
      <c r="NWR63" s="86"/>
      <c r="NWS63" s="86"/>
      <c r="NWT63" s="86"/>
      <c r="NWU63" s="86"/>
      <c r="NWV63" s="86"/>
      <c r="NWW63" s="86"/>
      <c r="NWX63" s="86"/>
      <c r="NWY63" s="86"/>
      <c r="NWZ63" s="86"/>
      <c r="NXA63" s="86"/>
      <c r="NXB63" s="86"/>
      <c r="NXC63" s="86"/>
      <c r="NXD63" s="86"/>
      <c r="NXE63" s="86"/>
      <c r="NXF63" s="86"/>
      <c r="NXG63" s="86"/>
      <c r="NXH63" s="86"/>
      <c r="NXI63" s="86"/>
      <c r="NXJ63" s="86"/>
      <c r="NXK63" s="86"/>
      <c r="NXL63" s="86"/>
      <c r="NXM63" s="86"/>
      <c r="NXN63" s="86"/>
      <c r="NXO63" s="86"/>
      <c r="NXP63" s="86"/>
      <c r="NXQ63" s="86"/>
      <c r="NXR63" s="86"/>
      <c r="NXS63" s="86"/>
      <c r="NXT63" s="86"/>
      <c r="NXU63" s="86"/>
      <c r="NXV63" s="86"/>
      <c r="NXW63" s="86"/>
      <c r="NXX63" s="86"/>
      <c r="NXY63" s="86"/>
      <c r="NXZ63" s="86"/>
      <c r="NYA63" s="86"/>
      <c r="NYB63" s="86"/>
      <c r="NYC63" s="86"/>
      <c r="NYD63" s="86"/>
      <c r="NYE63" s="86"/>
      <c r="NYF63" s="86"/>
      <c r="NYG63" s="86"/>
      <c r="NYH63" s="86"/>
      <c r="NYI63" s="86"/>
      <c r="NYJ63" s="86"/>
      <c r="NYK63" s="86"/>
      <c r="NYL63" s="86"/>
      <c r="NYM63" s="86"/>
      <c r="NYN63" s="86"/>
      <c r="NYO63" s="86"/>
      <c r="NYP63" s="86"/>
      <c r="NYQ63" s="86"/>
      <c r="NYR63" s="86"/>
      <c r="NYS63" s="86"/>
      <c r="NYT63" s="86"/>
      <c r="NYU63" s="86"/>
      <c r="NYV63" s="86"/>
      <c r="NYW63" s="86"/>
      <c r="NYX63" s="86"/>
      <c r="NYY63" s="86"/>
      <c r="NYZ63" s="86"/>
      <c r="NZA63" s="86"/>
      <c r="NZB63" s="86"/>
      <c r="NZC63" s="86"/>
      <c r="NZD63" s="86"/>
      <c r="NZE63" s="86"/>
      <c r="NZF63" s="86"/>
      <c r="NZG63" s="86"/>
      <c r="NZH63" s="86"/>
      <c r="NZI63" s="86"/>
      <c r="NZJ63" s="86"/>
      <c r="NZK63" s="86"/>
      <c r="NZL63" s="86"/>
      <c r="NZM63" s="86"/>
      <c r="NZN63" s="86"/>
      <c r="NZO63" s="86"/>
      <c r="NZP63" s="86"/>
      <c r="NZQ63" s="86"/>
      <c r="NZR63" s="86"/>
      <c r="NZS63" s="86"/>
      <c r="NZT63" s="86"/>
      <c r="NZU63" s="86"/>
      <c r="NZV63" s="86"/>
      <c r="NZW63" s="86"/>
      <c r="NZX63" s="86"/>
      <c r="NZY63" s="86"/>
      <c r="NZZ63" s="86"/>
      <c r="OAA63" s="86"/>
      <c r="OAB63" s="86"/>
      <c r="OAC63" s="86"/>
      <c r="OAD63" s="86"/>
      <c r="OAE63" s="86"/>
      <c r="OAF63" s="86"/>
      <c r="OAG63" s="86"/>
      <c r="OAH63" s="86"/>
      <c r="OAI63" s="86"/>
      <c r="OAJ63" s="86"/>
      <c r="OAK63" s="86"/>
      <c r="OAL63" s="86"/>
      <c r="OAM63" s="86"/>
      <c r="OAN63" s="86"/>
      <c r="OAO63" s="86"/>
      <c r="OAP63" s="86"/>
      <c r="OAQ63" s="86"/>
      <c r="OAR63" s="86"/>
      <c r="OAS63" s="86"/>
      <c r="OAT63" s="86"/>
      <c r="OAU63" s="86"/>
      <c r="OAV63" s="86"/>
      <c r="OAW63" s="86"/>
      <c r="OAX63" s="86"/>
      <c r="OAY63" s="86"/>
      <c r="OAZ63" s="86"/>
      <c r="OBA63" s="86"/>
      <c r="OBB63" s="86"/>
      <c r="OBC63" s="86"/>
      <c r="OBD63" s="86"/>
      <c r="OBE63" s="86"/>
      <c r="OBF63" s="86"/>
      <c r="OBG63" s="86"/>
      <c r="OBH63" s="86"/>
      <c r="OBI63" s="86"/>
      <c r="OBJ63" s="86"/>
      <c r="OBK63" s="86"/>
      <c r="OBL63" s="86"/>
      <c r="OBM63" s="86"/>
      <c r="OBN63" s="86"/>
      <c r="OBO63" s="86"/>
      <c r="OBP63" s="86"/>
      <c r="OBQ63" s="86"/>
      <c r="OBR63" s="86"/>
      <c r="OBS63" s="86"/>
      <c r="OBT63" s="86"/>
      <c r="OBU63" s="86"/>
      <c r="OBV63" s="86"/>
      <c r="OBW63" s="86"/>
      <c r="OBX63" s="86"/>
      <c r="OBY63" s="86"/>
      <c r="OBZ63" s="86"/>
      <c r="OCA63" s="86"/>
      <c r="OCB63" s="86"/>
      <c r="OCC63" s="86"/>
      <c r="OCD63" s="86"/>
      <c r="OCE63" s="86"/>
      <c r="OCF63" s="86"/>
      <c r="OCG63" s="86"/>
      <c r="OCH63" s="86"/>
      <c r="OCI63" s="86"/>
      <c r="OCJ63" s="86"/>
      <c r="OCK63" s="86"/>
      <c r="OCL63" s="86"/>
      <c r="OCM63" s="86"/>
      <c r="OCN63" s="86"/>
      <c r="OCO63" s="86"/>
      <c r="OCP63" s="86"/>
      <c r="OCQ63" s="86"/>
      <c r="OCR63" s="86"/>
      <c r="OCS63" s="86"/>
      <c r="OCT63" s="86"/>
      <c r="OCU63" s="86"/>
      <c r="OCV63" s="86"/>
      <c r="OCW63" s="86"/>
      <c r="OCX63" s="86"/>
      <c r="OCY63" s="86"/>
      <c r="OCZ63" s="86"/>
      <c r="ODA63" s="86"/>
      <c r="ODB63" s="86"/>
      <c r="ODC63" s="86"/>
      <c r="ODD63" s="86"/>
      <c r="ODE63" s="86"/>
      <c r="ODF63" s="86"/>
      <c r="ODG63" s="86"/>
      <c r="ODH63" s="86"/>
      <c r="ODI63" s="86"/>
      <c r="ODJ63" s="86"/>
      <c r="ODK63" s="86"/>
      <c r="ODL63" s="86"/>
      <c r="ODM63" s="86"/>
      <c r="ODN63" s="86"/>
      <c r="ODO63" s="86"/>
      <c r="ODP63" s="86"/>
      <c r="ODQ63" s="86"/>
      <c r="ODR63" s="86"/>
      <c r="ODS63" s="86"/>
      <c r="ODT63" s="86"/>
      <c r="ODU63" s="86"/>
      <c r="ODV63" s="86"/>
      <c r="ODW63" s="86"/>
      <c r="ODX63" s="86"/>
      <c r="ODY63" s="86"/>
      <c r="ODZ63" s="86"/>
      <c r="OEA63" s="86"/>
      <c r="OEB63" s="86"/>
      <c r="OEC63" s="86"/>
      <c r="OED63" s="86"/>
      <c r="OEE63" s="86"/>
      <c r="OEF63" s="86"/>
      <c r="OEG63" s="86"/>
      <c r="OEH63" s="86"/>
      <c r="OEI63" s="86"/>
      <c r="OEJ63" s="86"/>
      <c r="OEK63" s="86"/>
      <c r="OEL63" s="86"/>
      <c r="OEM63" s="86"/>
      <c r="OEN63" s="86"/>
      <c r="OEO63" s="86"/>
      <c r="OEP63" s="86"/>
      <c r="OEQ63" s="86"/>
      <c r="OER63" s="86"/>
      <c r="OES63" s="86"/>
      <c r="OET63" s="86"/>
      <c r="OEU63" s="86"/>
      <c r="OEV63" s="86"/>
      <c r="OEW63" s="86"/>
      <c r="OEX63" s="86"/>
      <c r="OEY63" s="86"/>
      <c r="OEZ63" s="86"/>
      <c r="OFA63" s="86"/>
      <c r="OFB63" s="86"/>
      <c r="OFC63" s="86"/>
      <c r="OFD63" s="86"/>
      <c r="OFE63" s="86"/>
      <c r="OFF63" s="86"/>
      <c r="OFG63" s="86"/>
      <c r="OFH63" s="86"/>
      <c r="OFI63" s="86"/>
      <c r="OFJ63" s="86"/>
      <c r="OFK63" s="86"/>
      <c r="OFL63" s="86"/>
      <c r="OFM63" s="86"/>
      <c r="OFN63" s="86"/>
      <c r="OFO63" s="86"/>
      <c r="OFP63" s="86"/>
      <c r="OFQ63" s="86"/>
      <c r="OFR63" s="86"/>
      <c r="OFS63" s="86"/>
      <c r="OFT63" s="86"/>
      <c r="OFU63" s="86"/>
      <c r="OFV63" s="86"/>
      <c r="OFW63" s="86"/>
      <c r="OFX63" s="86"/>
      <c r="OFY63" s="86"/>
      <c r="OFZ63" s="86"/>
      <c r="OGA63" s="86"/>
      <c r="OGB63" s="86"/>
      <c r="OGC63" s="86"/>
      <c r="OGD63" s="86"/>
      <c r="OGE63" s="86"/>
      <c r="OGF63" s="86"/>
      <c r="OGG63" s="86"/>
      <c r="OGH63" s="86"/>
      <c r="OGI63" s="86"/>
      <c r="OGJ63" s="86"/>
      <c r="OGK63" s="86"/>
      <c r="OGL63" s="86"/>
      <c r="OGM63" s="86"/>
      <c r="OGN63" s="86"/>
      <c r="OGO63" s="86"/>
      <c r="OGP63" s="86"/>
      <c r="OGQ63" s="86"/>
      <c r="OGR63" s="86"/>
      <c r="OGS63" s="86"/>
      <c r="OGT63" s="86"/>
      <c r="OGU63" s="86"/>
      <c r="OGV63" s="86"/>
      <c r="OGW63" s="86"/>
      <c r="OGX63" s="86"/>
      <c r="OGY63" s="86"/>
      <c r="OGZ63" s="86"/>
      <c r="OHA63" s="86"/>
      <c r="OHB63" s="86"/>
      <c r="OHC63" s="86"/>
      <c r="OHD63" s="86"/>
      <c r="OHE63" s="86"/>
      <c r="OHF63" s="86"/>
      <c r="OHG63" s="86"/>
      <c r="OHH63" s="86"/>
      <c r="OHI63" s="86"/>
      <c r="OHJ63" s="86"/>
      <c r="OHK63" s="86"/>
      <c r="OHL63" s="86"/>
      <c r="OHM63" s="86"/>
      <c r="OHN63" s="86"/>
      <c r="OHO63" s="86"/>
      <c r="OHP63" s="86"/>
      <c r="OHQ63" s="86"/>
      <c r="OHR63" s="86"/>
      <c r="OHS63" s="86"/>
      <c r="OHT63" s="86"/>
      <c r="OHU63" s="86"/>
      <c r="OHV63" s="86"/>
      <c r="OHW63" s="86"/>
      <c r="OHX63" s="86"/>
      <c r="OHY63" s="86"/>
      <c r="OHZ63" s="86"/>
      <c r="OIA63" s="86"/>
      <c r="OIB63" s="86"/>
      <c r="OIC63" s="86"/>
      <c r="OID63" s="86"/>
      <c r="OIE63" s="86"/>
      <c r="OIF63" s="86"/>
      <c r="OIG63" s="86"/>
      <c r="OIH63" s="86"/>
      <c r="OII63" s="86"/>
      <c r="OIJ63" s="86"/>
      <c r="OIK63" s="86"/>
      <c r="OIL63" s="86"/>
      <c r="OIM63" s="86"/>
      <c r="OIN63" s="86"/>
      <c r="OIO63" s="86"/>
      <c r="OIP63" s="86"/>
      <c r="OIQ63" s="86"/>
      <c r="OIR63" s="86"/>
      <c r="OIS63" s="86"/>
      <c r="OIT63" s="86"/>
      <c r="OIU63" s="86"/>
      <c r="OIV63" s="86"/>
      <c r="OIW63" s="86"/>
      <c r="OIX63" s="86"/>
      <c r="OIY63" s="86"/>
      <c r="OIZ63" s="86"/>
      <c r="OJA63" s="86"/>
      <c r="OJB63" s="86"/>
      <c r="OJC63" s="86"/>
      <c r="OJD63" s="86"/>
      <c r="OJE63" s="86"/>
      <c r="OJF63" s="86"/>
      <c r="OJG63" s="86"/>
      <c r="OJH63" s="86"/>
      <c r="OJI63" s="86"/>
      <c r="OJJ63" s="86"/>
      <c r="OJK63" s="86"/>
      <c r="OJL63" s="86"/>
      <c r="OJM63" s="86"/>
      <c r="OJN63" s="86"/>
      <c r="OJO63" s="86"/>
      <c r="OJP63" s="86"/>
      <c r="OJQ63" s="86"/>
      <c r="OJR63" s="86"/>
      <c r="OJS63" s="86"/>
      <c r="OJT63" s="86"/>
      <c r="OJU63" s="86"/>
      <c r="OJV63" s="86"/>
      <c r="OJW63" s="86"/>
      <c r="OJX63" s="86"/>
      <c r="OJY63" s="86"/>
      <c r="OJZ63" s="86"/>
      <c r="OKA63" s="86"/>
      <c r="OKB63" s="86"/>
      <c r="OKC63" s="86"/>
      <c r="OKD63" s="86"/>
      <c r="OKE63" s="86"/>
      <c r="OKF63" s="86"/>
      <c r="OKG63" s="86"/>
      <c r="OKH63" s="86"/>
      <c r="OKI63" s="86"/>
      <c r="OKJ63" s="86"/>
      <c r="OKK63" s="86"/>
      <c r="OKL63" s="86"/>
      <c r="OKM63" s="86"/>
      <c r="OKN63" s="86"/>
      <c r="OKO63" s="86"/>
      <c r="OKP63" s="86"/>
      <c r="OKQ63" s="86"/>
      <c r="OKR63" s="86"/>
      <c r="OKS63" s="86"/>
      <c r="OKT63" s="86"/>
      <c r="OKU63" s="86"/>
      <c r="OKV63" s="86"/>
      <c r="OKW63" s="86"/>
      <c r="OKX63" s="86"/>
      <c r="OKY63" s="86"/>
      <c r="OKZ63" s="86"/>
      <c r="OLA63" s="86"/>
      <c r="OLB63" s="86"/>
      <c r="OLC63" s="86"/>
      <c r="OLD63" s="86"/>
      <c r="OLE63" s="86"/>
      <c r="OLF63" s="86"/>
      <c r="OLG63" s="86"/>
      <c r="OLH63" s="86"/>
      <c r="OLI63" s="86"/>
      <c r="OLJ63" s="86"/>
      <c r="OLK63" s="86"/>
      <c r="OLL63" s="86"/>
      <c r="OLM63" s="86"/>
      <c r="OLN63" s="86"/>
      <c r="OLO63" s="86"/>
      <c r="OLP63" s="86"/>
      <c r="OLQ63" s="86"/>
      <c r="OLR63" s="86"/>
      <c r="OLS63" s="86"/>
      <c r="OLT63" s="86"/>
      <c r="OLU63" s="86"/>
      <c r="OLV63" s="86"/>
      <c r="OLW63" s="86"/>
      <c r="OLX63" s="86"/>
      <c r="OLY63" s="86"/>
      <c r="OLZ63" s="86"/>
      <c r="OMA63" s="86"/>
      <c r="OMB63" s="86"/>
      <c r="OMC63" s="86"/>
      <c r="OMD63" s="86"/>
      <c r="OME63" s="86"/>
      <c r="OMF63" s="86"/>
      <c r="OMG63" s="86"/>
      <c r="OMH63" s="86"/>
      <c r="OMI63" s="86"/>
      <c r="OMJ63" s="86"/>
      <c r="OMK63" s="86"/>
      <c r="OML63" s="86"/>
      <c r="OMM63" s="86"/>
      <c r="OMN63" s="86"/>
      <c r="OMO63" s="86"/>
      <c r="OMP63" s="86"/>
      <c r="OMQ63" s="86"/>
      <c r="OMR63" s="86"/>
      <c r="OMS63" s="86"/>
      <c r="OMT63" s="86"/>
      <c r="OMU63" s="86"/>
      <c r="OMV63" s="86"/>
      <c r="OMW63" s="86"/>
      <c r="OMX63" s="86"/>
      <c r="OMY63" s="86"/>
      <c r="OMZ63" s="86"/>
      <c r="ONA63" s="86"/>
      <c r="ONB63" s="86"/>
      <c r="ONC63" s="86"/>
      <c r="OND63" s="86"/>
      <c r="ONE63" s="86"/>
      <c r="ONF63" s="86"/>
      <c r="ONG63" s="86"/>
      <c r="ONH63" s="86"/>
      <c r="ONI63" s="86"/>
      <c r="ONJ63" s="86"/>
      <c r="ONK63" s="86"/>
      <c r="ONL63" s="86"/>
      <c r="ONM63" s="86"/>
      <c r="ONN63" s="86"/>
      <c r="ONO63" s="86"/>
      <c r="ONP63" s="86"/>
      <c r="ONQ63" s="86"/>
      <c r="ONR63" s="86"/>
      <c r="ONS63" s="86"/>
      <c r="ONT63" s="86"/>
      <c r="ONU63" s="86"/>
      <c r="ONV63" s="86"/>
      <c r="ONW63" s="86"/>
      <c r="ONX63" s="86"/>
      <c r="ONY63" s="86"/>
      <c r="ONZ63" s="86"/>
      <c r="OOA63" s="86"/>
      <c r="OOB63" s="86"/>
      <c r="OOC63" s="86"/>
      <c r="OOD63" s="86"/>
      <c r="OOE63" s="86"/>
      <c r="OOF63" s="86"/>
      <c r="OOG63" s="86"/>
      <c r="OOH63" s="86"/>
      <c r="OOI63" s="86"/>
      <c r="OOJ63" s="86"/>
      <c r="OOK63" s="86"/>
      <c r="OOL63" s="86"/>
      <c r="OOM63" s="86"/>
      <c r="OON63" s="86"/>
      <c r="OOO63" s="86"/>
      <c r="OOP63" s="86"/>
      <c r="OOQ63" s="86"/>
      <c r="OOR63" s="86"/>
      <c r="OOS63" s="86"/>
      <c r="OOT63" s="86"/>
      <c r="OOU63" s="86"/>
      <c r="OOV63" s="86"/>
      <c r="OOW63" s="86"/>
      <c r="OOX63" s="86"/>
      <c r="OOY63" s="86"/>
      <c r="OOZ63" s="86"/>
      <c r="OPA63" s="86"/>
      <c r="OPB63" s="86"/>
      <c r="OPC63" s="86"/>
      <c r="OPD63" s="86"/>
      <c r="OPE63" s="86"/>
      <c r="OPF63" s="86"/>
      <c r="OPG63" s="86"/>
      <c r="OPH63" s="86"/>
      <c r="OPI63" s="86"/>
      <c r="OPJ63" s="86"/>
      <c r="OPK63" s="86"/>
      <c r="OPL63" s="86"/>
      <c r="OPM63" s="86"/>
      <c r="OPN63" s="86"/>
      <c r="OPO63" s="86"/>
      <c r="OPP63" s="86"/>
      <c r="OPQ63" s="86"/>
      <c r="OPR63" s="86"/>
      <c r="OPS63" s="86"/>
      <c r="OPT63" s="86"/>
      <c r="OPU63" s="86"/>
      <c r="OPV63" s="86"/>
      <c r="OPW63" s="86"/>
      <c r="OPX63" s="86"/>
      <c r="OPY63" s="86"/>
      <c r="OPZ63" s="86"/>
      <c r="OQA63" s="86"/>
      <c r="OQB63" s="86"/>
      <c r="OQC63" s="86"/>
      <c r="OQD63" s="86"/>
      <c r="OQE63" s="86"/>
      <c r="OQF63" s="86"/>
      <c r="OQG63" s="86"/>
      <c r="OQH63" s="86"/>
      <c r="OQI63" s="86"/>
      <c r="OQJ63" s="86"/>
      <c r="OQK63" s="86"/>
      <c r="OQL63" s="86"/>
      <c r="OQM63" s="86"/>
      <c r="OQN63" s="86"/>
      <c r="OQO63" s="86"/>
      <c r="OQP63" s="86"/>
      <c r="OQQ63" s="86"/>
      <c r="OQR63" s="86"/>
      <c r="OQS63" s="86"/>
      <c r="OQT63" s="86"/>
      <c r="OQU63" s="86"/>
      <c r="OQV63" s="86"/>
      <c r="OQW63" s="86"/>
      <c r="OQX63" s="86"/>
      <c r="OQY63" s="86"/>
      <c r="OQZ63" s="86"/>
      <c r="ORA63" s="86"/>
      <c r="ORB63" s="86"/>
      <c r="ORC63" s="86"/>
      <c r="ORD63" s="86"/>
      <c r="ORE63" s="86"/>
      <c r="ORF63" s="86"/>
      <c r="ORG63" s="86"/>
      <c r="ORH63" s="86"/>
      <c r="ORI63" s="86"/>
      <c r="ORJ63" s="86"/>
      <c r="ORK63" s="86"/>
      <c r="ORL63" s="86"/>
      <c r="ORM63" s="86"/>
      <c r="ORN63" s="86"/>
      <c r="ORO63" s="86"/>
      <c r="ORP63" s="86"/>
      <c r="ORQ63" s="86"/>
      <c r="ORR63" s="86"/>
      <c r="ORS63" s="86"/>
      <c r="ORT63" s="86"/>
      <c r="ORU63" s="86"/>
      <c r="ORV63" s="86"/>
      <c r="ORW63" s="86"/>
      <c r="ORX63" s="86"/>
      <c r="ORY63" s="86"/>
      <c r="ORZ63" s="86"/>
      <c r="OSA63" s="86"/>
      <c r="OSB63" s="86"/>
      <c r="OSC63" s="86"/>
      <c r="OSD63" s="86"/>
      <c r="OSE63" s="86"/>
      <c r="OSF63" s="86"/>
      <c r="OSG63" s="86"/>
      <c r="OSH63" s="86"/>
      <c r="OSI63" s="86"/>
      <c r="OSJ63" s="86"/>
      <c r="OSK63" s="86"/>
      <c r="OSL63" s="86"/>
      <c r="OSM63" s="86"/>
      <c r="OSN63" s="86"/>
      <c r="OSO63" s="86"/>
      <c r="OSP63" s="86"/>
      <c r="OSQ63" s="86"/>
      <c r="OSR63" s="86"/>
      <c r="OSS63" s="86"/>
      <c r="OST63" s="86"/>
      <c r="OSU63" s="86"/>
      <c r="OSV63" s="86"/>
      <c r="OSW63" s="86"/>
      <c r="OSX63" s="86"/>
      <c r="OSY63" s="86"/>
      <c r="OSZ63" s="86"/>
      <c r="OTA63" s="86"/>
      <c r="OTB63" s="86"/>
      <c r="OTC63" s="86"/>
      <c r="OTD63" s="86"/>
      <c r="OTE63" s="86"/>
      <c r="OTF63" s="86"/>
      <c r="OTG63" s="86"/>
      <c r="OTH63" s="86"/>
      <c r="OTI63" s="86"/>
      <c r="OTJ63" s="86"/>
      <c r="OTK63" s="86"/>
      <c r="OTL63" s="86"/>
      <c r="OTM63" s="86"/>
      <c r="OTN63" s="86"/>
      <c r="OTO63" s="86"/>
      <c r="OTP63" s="86"/>
      <c r="OTQ63" s="86"/>
      <c r="OTR63" s="86"/>
      <c r="OTS63" s="86"/>
      <c r="OTT63" s="86"/>
      <c r="OTU63" s="86"/>
      <c r="OTV63" s="86"/>
      <c r="OTW63" s="86"/>
      <c r="OTX63" s="86"/>
      <c r="OTY63" s="86"/>
      <c r="OTZ63" s="86"/>
      <c r="OUA63" s="86"/>
      <c r="OUB63" s="86"/>
      <c r="OUC63" s="86"/>
      <c r="OUD63" s="86"/>
      <c r="OUE63" s="86"/>
      <c r="OUF63" s="86"/>
      <c r="OUG63" s="86"/>
      <c r="OUH63" s="86"/>
      <c r="OUI63" s="86"/>
      <c r="OUJ63" s="86"/>
      <c r="OUK63" s="86"/>
      <c r="OUL63" s="86"/>
      <c r="OUM63" s="86"/>
      <c r="OUN63" s="86"/>
      <c r="OUO63" s="86"/>
      <c r="OUP63" s="86"/>
      <c r="OUQ63" s="86"/>
      <c r="OUR63" s="86"/>
      <c r="OUS63" s="86"/>
      <c r="OUT63" s="86"/>
      <c r="OUU63" s="86"/>
      <c r="OUV63" s="86"/>
      <c r="OUW63" s="86"/>
      <c r="OUX63" s="86"/>
      <c r="OUY63" s="86"/>
      <c r="OUZ63" s="86"/>
      <c r="OVA63" s="86"/>
      <c r="OVB63" s="86"/>
      <c r="OVC63" s="86"/>
      <c r="OVD63" s="86"/>
      <c r="OVE63" s="86"/>
      <c r="OVF63" s="86"/>
      <c r="OVG63" s="86"/>
      <c r="OVH63" s="86"/>
      <c r="OVI63" s="86"/>
      <c r="OVJ63" s="86"/>
      <c r="OVK63" s="86"/>
      <c r="OVL63" s="86"/>
      <c r="OVM63" s="86"/>
      <c r="OVN63" s="86"/>
      <c r="OVO63" s="86"/>
      <c r="OVP63" s="86"/>
      <c r="OVQ63" s="86"/>
      <c r="OVR63" s="86"/>
      <c r="OVS63" s="86"/>
      <c r="OVT63" s="86"/>
      <c r="OVU63" s="86"/>
      <c r="OVV63" s="86"/>
      <c r="OVW63" s="86"/>
      <c r="OVX63" s="86"/>
      <c r="OVY63" s="86"/>
      <c r="OVZ63" s="86"/>
      <c r="OWA63" s="86"/>
      <c r="OWB63" s="86"/>
      <c r="OWC63" s="86"/>
      <c r="OWD63" s="86"/>
      <c r="OWE63" s="86"/>
      <c r="OWF63" s="86"/>
      <c r="OWG63" s="86"/>
      <c r="OWH63" s="86"/>
      <c r="OWI63" s="86"/>
      <c r="OWJ63" s="86"/>
      <c r="OWK63" s="86"/>
      <c r="OWL63" s="86"/>
      <c r="OWM63" s="86"/>
      <c r="OWN63" s="86"/>
      <c r="OWO63" s="86"/>
      <c r="OWP63" s="86"/>
      <c r="OWQ63" s="86"/>
      <c r="OWR63" s="86"/>
      <c r="OWS63" s="86"/>
      <c r="OWT63" s="86"/>
      <c r="OWU63" s="86"/>
      <c r="OWV63" s="86"/>
      <c r="OWW63" s="86"/>
      <c r="OWX63" s="86"/>
      <c r="OWY63" s="86"/>
      <c r="OWZ63" s="86"/>
      <c r="OXA63" s="86"/>
      <c r="OXB63" s="86"/>
      <c r="OXC63" s="86"/>
      <c r="OXD63" s="86"/>
      <c r="OXE63" s="86"/>
      <c r="OXF63" s="86"/>
      <c r="OXG63" s="86"/>
      <c r="OXH63" s="86"/>
      <c r="OXI63" s="86"/>
      <c r="OXJ63" s="86"/>
      <c r="OXK63" s="86"/>
      <c r="OXL63" s="86"/>
      <c r="OXM63" s="86"/>
      <c r="OXN63" s="86"/>
      <c r="OXO63" s="86"/>
      <c r="OXP63" s="86"/>
      <c r="OXQ63" s="86"/>
      <c r="OXR63" s="86"/>
      <c r="OXS63" s="86"/>
      <c r="OXT63" s="86"/>
      <c r="OXU63" s="86"/>
      <c r="OXV63" s="86"/>
      <c r="OXW63" s="86"/>
      <c r="OXX63" s="86"/>
      <c r="OXY63" s="86"/>
      <c r="OXZ63" s="86"/>
      <c r="OYA63" s="86"/>
      <c r="OYB63" s="86"/>
      <c r="OYC63" s="86"/>
      <c r="OYD63" s="86"/>
      <c r="OYE63" s="86"/>
      <c r="OYF63" s="86"/>
      <c r="OYG63" s="86"/>
      <c r="OYH63" s="86"/>
      <c r="OYI63" s="86"/>
      <c r="OYJ63" s="86"/>
      <c r="OYK63" s="86"/>
      <c r="OYL63" s="86"/>
      <c r="OYM63" s="86"/>
      <c r="OYN63" s="86"/>
      <c r="OYO63" s="86"/>
      <c r="OYP63" s="86"/>
      <c r="OYQ63" s="86"/>
      <c r="OYR63" s="86"/>
      <c r="OYS63" s="86"/>
      <c r="OYT63" s="86"/>
      <c r="OYU63" s="86"/>
      <c r="OYV63" s="86"/>
      <c r="OYW63" s="86"/>
      <c r="OYX63" s="86"/>
      <c r="OYY63" s="86"/>
      <c r="OYZ63" s="86"/>
      <c r="OZA63" s="86"/>
      <c r="OZB63" s="86"/>
      <c r="OZC63" s="86"/>
      <c r="OZD63" s="86"/>
      <c r="OZE63" s="86"/>
      <c r="OZF63" s="86"/>
      <c r="OZG63" s="86"/>
      <c r="OZH63" s="86"/>
      <c r="OZI63" s="86"/>
      <c r="OZJ63" s="86"/>
      <c r="OZK63" s="86"/>
      <c r="OZL63" s="86"/>
      <c r="OZM63" s="86"/>
      <c r="OZN63" s="86"/>
      <c r="OZO63" s="86"/>
      <c r="OZP63" s="86"/>
      <c r="OZQ63" s="86"/>
      <c r="OZR63" s="86"/>
      <c r="OZS63" s="86"/>
      <c r="OZT63" s="86"/>
      <c r="OZU63" s="86"/>
      <c r="OZV63" s="86"/>
      <c r="OZW63" s="86"/>
      <c r="OZX63" s="86"/>
      <c r="OZY63" s="86"/>
      <c r="OZZ63" s="86"/>
      <c r="PAA63" s="86"/>
      <c r="PAB63" s="86"/>
      <c r="PAC63" s="86"/>
      <c r="PAD63" s="86"/>
      <c r="PAE63" s="86"/>
      <c r="PAF63" s="86"/>
      <c r="PAG63" s="86"/>
      <c r="PAH63" s="86"/>
      <c r="PAI63" s="86"/>
      <c r="PAJ63" s="86"/>
      <c r="PAK63" s="86"/>
      <c r="PAL63" s="86"/>
      <c r="PAM63" s="86"/>
      <c r="PAN63" s="86"/>
      <c r="PAO63" s="86"/>
      <c r="PAP63" s="86"/>
      <c r="PAQ63" s="86"/>
      <c r="PAR63" s="86"/>
      <c r="PAS63" s="86"/>
      <c r="PAT63" s="86"/>
      <c r="PAU63" s="86"/>
      <c r="PAV63" s="86"/>
      <c r="PAW63" s="86"/>
      <c r="PAX63" s="86"/>
      <c r="PAY63" s="86"/>
      <c r="PAZ63" s="86"/>
      <c r="PBA63" s="86"/>
      <c r="PBB63" s="86"/>
      <c r="PBC63" s="86"/>
      <c r="PBD63" s="86"/>
      <c r="PBE63" s="86"/>
      <c r="PBF63" s="86"/>
      <c r="PBG63" s="86"/>
      <c r="PBH63" s="86"/>
      <c r="PBI63" s="86"/>
      <c r="PBJ63" s="86"/>
      <c r="PBK63" s="86"/>
      <c r="PBL63" s="86"/>
      <c r="PBM63" s="86"/>
      <c r="PBN63" s="86"/>
      <c r="PBO63" s="86"/>
      <c r="PBP63" s="86"/>
      <c r="PBQ63" s="86"/>
      <c r="PBR63" s="86"/>
      <c r="PBS63" s="86"/>
      <c r="PBT63" s="86"/>
      <c r="PBU63" s="86"/>
      <c r="PBV63" s="86"/>
      <c r="PBW63" s="86"/>
      <c r="PBX63" s="86"/>
      <c r="PBY63" s="86"/>
      <c r="PBZ63" s="86"/>
      <c r="PCA63" s="86"/>
      <c r="PCB63" s="86"/>
      <c r="PCC63" s="86"/>
      <c r="PCD63" s="86"/>
      <c r="PCE63" s="86"/>
      <c r="PCF63" s="86"/>
      <c r="PCG63" s="86"/>
      <c r="PCH63" s="86"/>
      <c r="PCI63" s="86"/>
      <c r="PCJ63" s="86"/>
      <c r="PCK63" s="86"/>
      <c r="PCL63" s="86"/>
      <c r="PCM63" s="86"/>
      <c r="PCN63" s="86"/>
      <c r="PCO63" s="86"/>
      <c r="PCP63" s="86"/>
      <c r="PCQ63" s="86"/>
      <c r="PCR63" s="86"/>
      <c r="PCS63" s="86"/>
      <c r="PCT63" s="86"/>
      <c r="PCU63" s="86"/>
      <c r="PCV63" s="86"/>
      <c r="PCW63" s="86"/>
      <c r="PCX63" s="86"/>
      <c r="PCY63" s="86"/>
      <c r="PCZ63" s="86"/>
      <c r="PDA63" s="86"/>
      <c r="PDB63" s="86"/>
      <c r="PDC63" s="86"/>
      <c r="PDD63" s="86"/>
      <c r="PDE63" s="86"/>
      <c r="PDF63" s="86"/>
      <c r="PDG63" s="86"/>
      <c r="PDH63" s="86"/>
      <c r="PDI63" s="86"/>
      <c r="PDJ63" s="86"/>
      <c r="PDK63" s="86"/>
      <c r="PDL63" s="86"/>
      <c r="PDM63" s="86"/>
      <c r="PDN63" s="86"/>
      <c r="PDO63" s="86"/>
      <c r="PDP63" s="86"/>
      <c r="PDQ63" s="86"/>
      <c r="PDR63" s="86"/>
      <c r="PDS63" s="86"/>
      <c r="PDT63" s="86"/>
      <c r="PDU63" s="86"/>
      <c r="PDV63" s="86"/>
      <c r="PDW63" s="86"/>
      <c r="PDX63" s="86"/>
      <c r="PDY63" s="86"/>
      <c r="PDZ63" s="86"/>
      <c r="PEA63" s="86"/>
      <c r="PEB63" s="86"/>
      <c r="PEC63" s="86"/>
      <c r="PED63" s="86"/>
      <c r="PEE63" s="86"/>
      <c r="PEF63" s="86"/>
      <c r="PEG63" s="86"/>
      <c r="PEH63" s="86"/>
      <c r="PEI63" s="86"/>
      <c r="PEJ63" s="86"/>
      <c r="PEK63" s="86"/>
      <c r="PEL63" s="86"/>
      <c r="PEM63" s="86"/>
      <c r="PEN63" s="86"/>
      <c r="PEO63" s="86"/>
      <c r="PEP63" s="86"/>
      <c r="PEQ63" s="86"/>
      <c r="PER63" s="86"/>
      <c r="PES63" s="86"/>
      <c r="PET63" s="86"/>
      <c r="PEU63" s="86"/>
      <c r="PEV63" s="86"/>
      <c r="PEW63" s="86"/>
      <c r="PEX63" s="86"/>
      <c r="PEY63" s="86"/>
      <c r="PEZ63" s="86"/>
      <c r="PFA63" s="86"/>
      <c r="PFB63" s="86"/>
      <c r="PFC63" s="86"/>
      <c r="PFD63" s="86"/>
      <c r="PFE63" s="86"/>
      <c r="PFF63" s="86"/>
      <c r="PFG63" s="86"/>
      <c r="PFH63" s="86"/>
      <c r="PFI63" s="86"/>
      <c r="PFJ63" s="86"/>
      <c r="PFK63" s="86"/>
      <c r="PFL63" s="86"/>
      <c r="PFM63" s="86"/>
      <c r="PFN63" s="86"/>
      <c r="PFO63" s="86"/>
      <c r="PFP63" s="86"/>
      <c r="PFQ63" s="86"/>
      <c r="PFR63" s="86"/>
      <c r="PFS63" s="86"/>
      <c r="PFT63" s="86"/>
      <c r="PFU63" s="86"/>
      <c r="PFV63" s="86"/>
      <c r="PFW63" s="86"/>
      <c r="PFX63" s="86"/>
      <c r="PFY63" s="86"/>
      <c r="PFZ63" s="86"/>
      <c r="PGA63" s="86"/>
      <c r="PGB63" s="86"/>
      <c r="PGC63" s="86"/>
      <c r="PGD63" s="86"/>
      <c r="PGE63" s="86"/>
      <c r="PGF63" s="86"/>
      <c r="PGG63" s="86"/>
      <c r="PGH63" s="86"/>
      <c r="PGI63" s="86"/>
      <c r="PGJ63" s="86"/>
      <c r="PGK63" s="86"/>
      <c r="PGL63" s="86"/>
      <c r="PGM63" s="86"/>
      <c r="PGN63" s="86"/>
      <c r="PGO63" s="86"/>
      <c r="PGP63" s="86"/>
      <c r="PGQ63" s="86"/>
      <c r="PGR63" s="86"/>
      <c r="PGS63" s="86"/>
      <c r="PGT63" s="86"/>
      <c r="PGU63" s="86"/>
      <c r="PGV63" s="86"/>
      <c r="PGW63" s="86"/>
      <c r="PGX63" s="86"/>
      <c r="PGY63" s="86"/>
      <c r="PGZ63" s="86"/>
      <c r="PHA63" s="86"/>
      <c r="PHB63" s="86"/>
      <c r="PHC63" s="86"/>
      <c r="PHD63" s="86"/>
      <c r="PHE63" s="86"/>
      <c r="PHF63" s="86"/>
      <c r="PHG63" s="86"/>
      <c r="PHH63" s="86"/>
      <c r="PHI63" s="86"/>
      <c r="PHJ63" s="86"/>
      <c r="PHK63" s="86"/>
      <c r="PHL63" s="86"/>
      <c r="PHM63" s="86"/>
      <c r="PHN63" s="86"/>
      <c r="PHO63" s="86"/>
      <c r="PHP63" s="86"/>
      <c r="PHQ63" s="86"/>
      <c r="PHR63" s="86"/>
      <c r="PHS63" s="86"/>
      <c r="PHT63" s="86"/>
      <c r="PHU63" s="86"/>
      <c r="PHV63" s="86"/>
      <c r="PHW63" s="86"/>
      <c r="PHX63" s="86"/>
      <c r="PHY63" s="86"/>
      <c r="PHZ63" s="86"/>
      <c r="PIA63" s="86"/>
      <c r="PIB63" s="86"/>
      <c r="PIC63" s="86"/>
      <c r="PID63" s="86"/>
      <c r="PIE63" s="86"/>
      <c r="PIF63" s="86"/>
      <c r="PIG63" s="86"/>
      <c r="PIH63" s="86"/>
      <c r="PII63" s="86"/>
      <c r="PIJ63" s="86"/>
      <c r="PIK63" s="86"/>
      <c r="PIL63" s="86"/>
      <c r="PIM63" s="86"/>
      <c r="PIN63" s="86"/>
      <c r="PIO63" s="86"/>
      <c r="PIP63" s="86"/>
      <c r="PIQ63" s="86"/>
      <c r="PIR63" s="86"/>
      <c r="PIS63" s="86"/>
      <c r="PIT63" s="86"/>
      <c r="PIU63" s="86"/>
      <c r="PIV63" s="86"/>
      <c r="PIW63" s="86"/>
      <c r="PIX63" s="86"/>
      <c r="PIY63" s="86"/>
      <c r="PIZ63" s="86"/>
      <c r="PJA63" s="86"/>
      <c r="PJB63" s="86"/>
      <c r="PJC63" s="86"/>
      <c r="PJD63" s="86"/>
      <c r="PJE63" s="86"/>
      <c r="PJF63" s="86"/>
      <c r="PJG63" s="86"/>
      <c r="PJH63" s="86"/>
      <c r="PJI63" s="86"/>
      <c r="PJJ63" s="86"/>
      <c r="PJK63" s="86"/>
      <c r="PJL63" s="86"/>
      <c r="PJM63" s="86"/>
      <c r="PJN63" s="86"/>
      <c r="PJO63" s="86"/>
      <c r="PJP63" s="86"/>
      <c r="PJQ63" s="86"/>
      <c r="PJR63" s="86"/>
      <c r="PJS63" s="86"/>
      <c r="PJT63" s="86"/>
      <c r="PJU63" s="86"/>
      <c r="PJV63" s="86"/>
      <c r="PJW63" s="86"/>
      <c r="PJX63" s="86"/>
      <c r="PJY63" s="86"/>
      <c r="PJZ63" s="86"/>
      <c r="PKA63" s="86"/>
      <c r="PKB63" s="86"/>
      <c r="PKC63" s="86"/>
      <c r="PKD63" s="86"/>
      <c r="PKE63" s="86"/>
      <c r="PKF63" s="86"/>
      <c r="PKG63" s="86"/>
      <c r="PKH63" s="86"/>
      <c r="PKI63" s="86"/>
      <c r="PKJ63" s="86"/>
      <c r="PKK63" s="86"/>
      <c r="PKL63" s="86"/>
      <c r="PKM63" s="86"/>
      <c r="PKN63" s="86"/>
      <c r="PKO63" s="86"/>
      <c r="PKP63" s="86"/>
      <c r="PKQ63" s="86"/>
      <c r="PKR63" s="86"/>
      <c r="PKS63" s="86"/>
      <c r="PKT63" s="86"/>
      <c r="PKU63" s="86"/>
      <c r="PKV63" s="86"/>
      <c r="PKW63" s="86"/>
      <c r="PKX63" s="86"/>
      <c r="PKY63" s="86"/>
      <c r="PKZ63" s="86"/>
      <c r="PLA63" s="86"/>
      <c r="PLB63" s="86"/>
      <c r="PLC63" s="86"/>
      <c r="PLD63" s="86"/>
      <c r="PLE63" s="86"/>
      <c r="PLF63" s="86"/>
      <c r="PLG63" s="86"/>
      <c r="PLH63" s="86"/>
      <c r="PLI63" s="86"/>
      <c r="PLJ63" s="86"/>
      <c r="PLK63" s="86"/>
      <c r="PLL63" s="86"/>
      <c r="PLM63" s="86"/>
      <c r="PLN63" s="86"/>
      <c r="PLO63" s="86"/>
      <c r="PLP63" s="86"/>
      <c r="PLQ63" s="86"/>
      <c r="PLR63" s="86"/>
      <c r="PLS63" s="86"/>
      <c r="PLT63" s="86"/>
      <c r="PLU63" s="86"/>
      <c r="PLV63" s="86"/>
      <c r="PLW63" s="86"/>
      <c r="PLX63" s="86"/>
      <c r="PLY63" s="86"/>
      <c r="PLZ63" s="86"/>
      <c r="PMA63" s="86"/>
      <c r="PMB63" s="86"/>
      <c r="PMC63" s="86"/>
      <c r="PMD63" s="86"/>
      <c r="PME63" s="86"/>
      <c r="PMF63" s="86"/>
      <c r="PMG63" s="86"/>
      <c r="PMH63" s="86"/>
      <c r="PMI63" s="86"/>
      <c r="PMJ63" s="86"/>
      <c r="PMK63" s="86"/>
      <c r="PML63" s="86"/>
      <c r="PMM63" s="86"/>
      <c r="PMN63" s="86"/>
      <c r="PMO63" s="86"/>
      <c r="PMP63" s="86"/>
      <c r="PMQ63" s="86"/>
      <c r="PMR63" s="86"/>
      <c r="PMS63" s="86"/>
      <c r="PMT63" s="86"/>
      <c r="PMU63" s="86"/>
      <c r="PMV63" s="86"/>
      <c r="PMW63" s="86"/>
      <c r="PMX63" s="86"/>
      <c r="PMY63" s="86"/>
      <c r="PMZ63" s="86"/>
      <c r="PNA63" s="86"/>
      <c r="PNB63" s="86"/>
      <c r="PNC63" s="86"/>
      <c r="PND63" s="86"/>
      <c r="PNE63" s="86"/>
      <c r="PNF63" s="86"/>
      <c r="PNG63" s="86"/>
      <c r="PNH63" s="86"/>
      <c r="PNI63" s="86"/>
      <c r="PNJ63" s="86"/>
      <c r="PNK63" s="86"/>
      <c r="PNL63" s="86"/>
      <c r="PNM63" s="86"/>
      <c r="PNN63" s="86"/>
      <c r="PNO63" s="86"/>
      <c r="PNP63" s="86"/>
      <c r="PNQ63" s="86"/>
      <c r="PNR63" s="86"/>
      <c r="PNS63" s="86"/>
      <c r="PNT63" s="86"/>
      <c r="PNU63" s="86"/>
      <c r="PNV63" s="86"/>
      <c r="PNW63" s="86"/>
      <c r="PNX63" s="86"/>
      <c r="PNY63" s="86"/>
      <c r="PNZ63" s="86"/>
      <c r="POA63" s="86"/>
      <c r="POB63" s="86"/>
      <c r="POC63" s="86"/>
      <c r="POD63" s="86"/>
      <c r="POE63" s="86"/>
      <c r="POF63" s="86"/>
      <c r="POG63" s="86"/>
      <c r="POH63" s="86"/>
      <c r="POI63" s="86"/>
      <c r="POJ63" s="86"/>
      <c r="POK63" s="86"/>
      <c r="POL63" s="86"/>
      <c r="POM63" s="86"/>
      <c r="PON63" s="86"/>
      <c r="POO63" s="86"/>
      <c r="POP63" s="86"/>
      <c r="POQ63" s="86"/>
      <c r="POR63" s="86"/>
      <c r="POS63" s="86"/>
      <c r="POT63" s="86"/>
      <c r="POU63" s="86"/>
      <c r="POV63" s="86"/>
      <c r="POW63" s="86"/>
      <c r="POX63" s="86"/>
      <c r="POY63" s="86"/>
      <c r="POZ63" s="86"/>
      <c r="PPA63" s="86"/>
      <c r="PPB63" s="86"/>
      <c r="PPC63" s="86"/>
      <c r="PPD63" s="86"/>
      <c r="PPE63" s="86"/>
      <c r="PPF63" s="86"/>
      <c r="PPG63" s="86"/>
      <c r="PPH63" s="86"/>
      <c r="PPI63" s="86"/>
      <c r="PPJ63" s="86"/>
      <c r="PPK63" s="86"/>
      <c r="PPL63" s="86"/>
      <c r="PPM63" s="86"/>
      <c r="PPN63" s="86"/>
      <c r="PPO63" s="86"/>
      <c r="PPP63" s="86"/>
      <c r="PPQ63" s="86"/>
      <c r="PPR63" s="86"/>
      <c r="PPS63" s="86"/>
      <c r="PPT63" s="86"/>
      <c r="PPU63" s="86"/>
      <c r="PPV63" s="86"/>
      <c r="PPW63" s="86"/>
      <c r="PPX63" s="86"/>
      <c r="PPY63" s="86"/>
      <c r="PPZ63" s="86"/>
      <c r="PQA63" s="86"/>
      <c r="PQB63" s="86"/>
      <c r="PQC63" s="86"/>
      <c r="PQD63" s="86"/>
      <c r="PQE63" s="86"/>
      <c r="PQF63" s="86"/>
      <c r="PQG63" s="86"/>
      <c r="PQH63" s="86"/>
      <c r="PQI63" s="86"/>
      <c r="PQJ63" s="86"/>
      <c r="PQK63" s="86"/>
      <c r="PQL63" s="86"/>
      <c r="PQM63" s="86"/>
      <c r="PQN63" s="86"/>
      <c r="PQO63" s="86"/>
      <c r="PQP63" s="86"/>
      <c r="PQQ63" s="86"/>
      <c r="PQR63" s="86"/>
      <c r="PQS63" s="86"/>
      <c r="PQT63" s="86"/>
      <c r="PQU63" s="86"/>
      <c r="PQV63" s="86"/>
      <c r="PQW63" s="86"/>
      <c r="PQX63" s="86"/>
      <c r="PQY63" s="86"/>
      <c r="PQZ63" s="86"/>
      <c r="PRA63" s="86"/>
      <c r="PRB63" s="86"/>
      <c r="PRC63" s="86"/>
      <c r="PRD63" s="86"/>
      <c r="PRE63" s="86"/>
      <c r="PRF63" s="86"/>
      <c r="PRG63" s="86"/>
      <c r="PRH63" s="86"/>
      <c r="PRI63" s="86"/>
      <c r="PRJ63" s="86"/>
      <c r="PRK63" s="86"/>
      <c r="PRL63" s="86"/>
      <c r="PRM63" s="86"/>
      <c r="PRN63" s="86"/>
      <c r="PRO63" s="86"/>
      <c r="PRP63" s="86"/>
      <c r="PRQ63" s="86"/>
      <c r="PRR63" s="86"/>
      <c r="PRS63" s="86"/>
      <c r="PRT63" s="86"/>
      <c r="PRU63" s="86"/>
      <c r="PRV63" s="86"/>
      <c r="PRW63" s="86"/>
      <c r="PRX63" s="86"/>
      <c r="PRY63" s="86"/>
      <c r="PRZ63" s="86"/>
      <c r="PSA63" s="86"/>
      <c r="PSB63" s="86"/>
      <c r="PSC63" s="86"/>
      <c r="PSD63" s="86"/>
      <c r="PSE63" s="86"/>
      <c r="PSF63" s="86"/>
      <c r="PSG63" s="86"/>
      <c r="PSH63" s="86"/>
      <c r="PSI63" s="86"/>
      <c r="PSJ63" s="86"/>
      <c r="PSK63" s="86"/>
      <c r="PSL63" s="86"/>
      <c r="PSM63" s="86"/>
      <c r="PSN63" s="86"/>
      <c r="PSO63" s="86"/>
      <c r="PSP63" s="86"/>
      <c r="PSQ63" s="86"/>
      <c r="PSR63" s="86"/>
      <c r="PSS63" s="86"/>
      <c r="PST63" s="86"/>
      <c r="PSU63" s="86"/>
      <c r="PSV63" s="86"/>
      <c r="PSW63" s="86"/>
      <c r="PSX63" s="86"/>
      <c r="PSY63" s="86"/>
      <c r="PSZ63" s="86"/>
      <c r="PTA63" s="86"/>
      <c r="PTB63" s="86"/>
      <c r="PTC63" s="86"/>
      <c r="PTD63" s="86"/>
      <c r="PTE63" s="86"/>
      <c r="PTF63" s="86"/>
      <c r="PTG63" s="86"/>
      <c r="PTH63" s="86"/>
      <c r="PTI63" s="86"/>
      <c r="PTJ63" s="86"/>
      <c r="PTK63" s="86"/>
      <c r="PTL63" s="86"/>
      <c r="PTM63" s="86"/>
      <c r="PTN63" s="86"/>
      <c r="PTO63" s="86"/>
      <c r="PTP63" s="86"/>
      <c r="PTQ63" s="86"/>
      <c r="PTR63" s="86"/>
      <c r="PTS63" s="86"/>
      <c r="PTT63" s="86"/>
      <c r="PTU63" s="86"/>
      <c r="PTV63" s="86"/>
      <c r="PTW63" s="86"/>
      <c r="PTX63" s="86"/>
      <c r="PTY63" s="86"/>
      <c r="PTZ63" s="86"/>
      <c r="PUA63" s="86"/>
      <c r="PUB63" s="86"/>
      <c r="PUC63" s="86"/>
      <c r="PUD63" s="86"/>
      <c r="PUE63" s="86"/>
      <c r="PUF63" s="86"/>
      <c r="PUG63" s="86"/>
      <c r="PUH63" s="86"/>
      <c r="PUI63" s="86"/>
      <c r="PUJ63" s="86"/>
      <c r="PUK63" s="86"/>
      <c r="PUL63" s="86"/>
      <c r="PUM63" s="86"/>
      <c r="PUN63" s="86"/>
      <c r="PUO63" s="86"/>
      <c r="PUP63" s="86"/>
      <c r="PUQ63" s="86"/>
      <c r="PUR63" s="86"/>
      <c r="PUS63" s="86"/>
      <c r="PUT63" s="86"/>
      <c r="PUU63" s="86"/>
      <c r="PUV63" s="86"/>
      <c r="PUW63" s="86"/>
      <c r="PUX63" s="86"/>
      <c r="PUY63" s="86"/>
      <c r="PUZ63" s="86"/>
      <c r="PVA63" s="86"/>
      <c r="PVB63" s="86"/>
      <c r="PVC63" s="86"/>
      <c r="PVD63" s="86"/>
      <c r="PVE63" s="86"/>
      <c r="PVF63" s="86"/>
      <c r="PVG63" s="86"/>
      <c r="PVH63" s="86"/>
      <c r="PVI63" s="86"/>
      <c r="PVJ63" s="86"/>
      <c r="PVK63" s="86"/>
      <c r="PVL63" s="86"/>
      <c r="PVM63" s="86"/>
      <c r="PVN63" s="86"/>
      <c r="PVO63" s="86"/>
      <c r="PVP63" s="86"/>
      <c r="PVQ63" s="86"/>
      <c r="PVR63" s="86"/>
      <c r="PVS63" s="86"/>
      <c r="PVT63" s="86"/>
      <c r="PVU63" s="86"/>
      <c r="PVV63" s="86"/>
      <c r="PVW63" s="86"/>
      <c r="PVX63" s="86"/>
      <c r="PVY63" s="86"/>
      <c r="PVZ63" s="86"/>
      <c r="PWA63" s="86"/>
      <c r="PWB63" s="86"/>
      <c r="PWC63" s="86"/>
      <c r="PWD63" s="86"/>
      <c r="PWE63" s="86"/>
      <c r="PWF63" s="86"/>
      <c r="PWG63" s="86"/>
      <c r="PWH63" s="86"/>
      <c r="PWI63" s="86"/>
      <c r="PWJ63" s="86"/>
      <c r="PWK63" s="86"/>
      <c r="PWL63" s="86"/>
      <c r="PWM63" s="86"/>
      <c r="PWN63" s="86"/>
      <c r="PWO63" s="86"/>
      <c r="PWP63" s="86"/>
      <c r="PWQ63" s="86"/>
      <c r="PWR63" s="86"/>
      <c r="PWS63" s="86"/>
      <c r="PWT63" s="86"/>
      <c r="PWU63" s="86"/>
      <c r="PWV63" s="86"/>
      <c r="PWW63" s="86"/>
      <c r="PWX63" s="86"/>
      <c r="PWY63" s="86"/>
      <c r="PWZ63" s="86"/>
      <c r="PXA63" s="86"/>
      <c r="PXB63" s="86"/>
      <c r="PXC63" s="86"/>
      <c r="PXD63" s="86"/>
      <c r="PXE63" s="86"/>
      <c r="PXF63" s="86"/>
      <c r="PXG63" s="86"/>
      <c r="PXH63" s="86"/>
      <c r="PXI63" s="86"/>
      <c r="PXJ63" s="86"/>
      <c r="PXK63" s="86"/>
      <c r="PXL63" s="86"/>
      <c r="PXM63" s="86"/>
      <c r="PXN63" s="86"/>
      <c r="PXO63" s="86"/>
      <c r="PXP63" s="86"/>
      <c r="PXQ63" s="86"/>
      <c r="PXR63" s="86"/>
      <c r="PXS63" s="86"/>
      <c r="PXT63" s="86"/>
      <c r="PXU63" s="86"/>
      <c r="PXV63" s="86"/>
      <c r="PXW63" s="86"/>
      <c r="PXX63" s="86"/>
      <c r="PXY63" s="86"/>
      <c r="PXZ63" s="86"/>
      <c r="PYA63" s="86"/>
      <c r="PYB63" s="86"/>
      <c r="PYC63" s="86"/>
      <c r="PYD63" s="86"/>
      <c r="PYE63" s="86"/>
      <c r="PYF63" s="86"/>
      <c r="PYG63" s="86"/>
      <c r="PYH63" s="86"/>
      <c r="PYI63" s="86"/>
      <c r="PYJ63" s="86"/>
      <c r="PYK63" s="86"/>
      <c r="PYL63" s="86"/>
      <c r="PYM63" s="86"/>
      <c r="PYN63" s="86"/>
      <c r="PYO63" s="86"/>
      <c r="PYP63" s="86"/>
      <c r="PYQ63" s="86"/>
      <c r="PYR63" s="86"/>
      <c r="PYS63" s="86"/>
      <c r="PYT63" s="86"/>
      <c r="PYU63" s="86"/>
      <c r="PYV63" s="86"/>
      <c r="PYW63" s="86"/>
      <c r="PYX63" s="86"/>
      <c r="PYY63" s="86"/>
      <c r="PYZ63" s="86"/>
      <c r="PZA63" s="86"/>
      <c r="PZB63" s="86"/>
      <c r="PZC63" s="86"/>
      <c r="PZD63" s="86"/>
      <c r="PZE63" s="86"/>
      <c r="PZF63" s="86"/>
      <c r="PZG63" s="86"/>
      <c r="PZH63" s="86"/>
      <c r="PZI63" s="86"/>
      <c r="PZJ63" s="86"/>
      <c r="PZK63" s="86"/>
      <c r="PZL63" s="86"/>
      <c r="PZM63" s="86"/>
      <c r="PZN63" s="86"/>
      <c r="PZO63" s="86"/>
      <c r="PZP63" s="86"/>
      <c r="PZQ63" s="86"/>
      <c r="PZR63" s="86"/>
      <c r="PZS63" s="86"/>
      <c r="PZT63" s="86"/>
      <c r="PZU63" s="86"/>
      <c r="PZV63" s="86"/>
      <c r="PZW63" s="86"/>
      <c r="PZX63" s="86"/>
      <c r="PZY63" s="86"/>
      <c r="PZZ63" s="86"/>
      <c r="QAA63" s="86"/>
      <c r="QAB63" s="86"/>
      <c r="QAC63" s="86"/>
      <c r="QAD63" s="86"/>
      <c r="QAE63" s="86"/>
      <c r="QAF63" s="86"/>
      <c r="QAG63" s="86"/>
      <c r="QAH63" s="86"/>
      <c r="QAI63" s="86"/>
      <c r="QAJ63" s="86"/>
      <c r="QAK63" s="86"/>
      <c r="QAL63" s="86"/>
      <c r="QAM63" s="86"/>
      <c r="QAN63" s="86"/>
      <c r="QAO63" s="86"/>
      <c r="QAP63" s="86"/>
      <c r="QAQ63" s="86"/>
      <c r="QAR63" s="86"/>
      <c r="QAS63" s="86"/>
      <c r="QAT63" s="86"/>
      <c r="QAU63" s="86"/>
      <c r="QAV63" s="86"/>
      <c r="QAW63" s="86"/>
      <c r="QAX63" s="86"/>
      <c r="QAY63" s="86"/>
      <c r="QAZ63" s="86"/>
      <c r="QBA63" s="86"/>
      <c r="QBB63" s="86"/>
      <c r="QBC63" s="86"/>
      <c r="QBD63" s="86"/>
      <c r="QBE63" s="86"/>
      <c r="QBF63" s="86"/>
      <c r="QBG63" s="86"/>
      <c r="QBH63" s="86"/>
      <c r="QBI63" s="86"/>
      <c r="QBJ63" s="86"/>
      <c r="QBK63" s="86"/>
      <c r="QBL63" s="86"/>
      <c r="QBM63" s="86"/>
      <c r="QBN63" s="86"/>
      <c r="QBO63" s="86"/>
      <c r="QBP63" s="86"/>
      <c r="QBQ63" s="86"/>
      <c r="QBR63" s="86"/>
      <c r="QBS63" s="86"/>
      <c r="QBT63" s="86"/>
      <c r="QBU63" s="86"/>
      <c r="QBV63" s="86"/>
      <c r="QBW63" s="86"/>
      <c r="QBX63" s="86"/>
      <c r="QBY63" s="86"/>
      <c r="QBZ63" s="86"/>
      <c r="QCA63" s="86"/>
      <c r="QCB63" s="86"/>
      <c r="QCC63" s="86"/>
      <c r="QCD63" s="86"/>
      <c r="QCE63" s="86"/>
      <c r="QCF63" s="86"/>
      <c r="QCG63" s="86"/>
      <c r="QCH63" s="86"/>
      <c r="QCI63" s="86"/>
      <c r="QCJ63" s="86"/>
      <c r="QCK63" s="86"/>
      <c r="QCL63" s="86"/>
      <c r="QCM63" s="86"/>
      <c r="QCN63" s="86"/>
      <c r="QCO63" s="86"/>
      <c r="QCP63" s="86"/>
      <c r="QCQ63" s="86"/>
      <c r="QCR63" s="86"/>
      <c r="QCS63" s="86"/>
      <c r="QCT63" s="86"/>
      <c r="QCU63" s="86"/>
      <c r="QCV63" s="86"/>
      <c r="QCW63" s="86"/>
      <c r="QCX63" s="86"/>
      <c r="QCY63" s="86"/>
      <c r="QCZ63" s="86"/>
      <c r="QDA63" s="86"/>
      <c r="QDB63" s="86"/>
      <c r="QDC63" s="86"/>
      <c r="QDD63" s="86"/>
      <c r="QDE63" s="86"/>
      <c r="QDF63" s="86"/>
      <c r="QDG63" s="86"/>
      <c r="QDH63" s="86"/>
      <c r="QDI63" s="86"/>
      <c r="QDJ63" s="86"/>
      <c r="QDK63" s="86"/>
      <c r="QDL63" s="86"/>
      <c r="QDM63" s="86"/>
      <c r="QDN63" s="86"/>
      <c r="QDO63" s="86"/>
      <c r="QDP63" s="86"/>
      <c r="QDQ63" s="86"/>
      <c r="QDR63" s="86"/>
      <c r="QDS63" s="86"/>
      <c r="QDT63" s="86"/>
      <c r="QDU63" s="86"/>
      <c r="QDV63" s="86"/>
      <c r="QDW63" s="86"/>
      <c r="QDX63" s="86"/>
      <c r="QDY63" s="86"/>
      <c r="QDZ63" s="86"/>
      <c r="QEA63" s="86"/>
      <c r="QEB63" s="86"/>
      <c r="QEC63" s="86"/>
      <c r="QED63" s="86"/>
      <c r="QEE63" s="86"/>
      <c r="QEF63" s="86"/>
      <c r="QEG63" s="86"/>
      <c r="QEH63" s="86"/>
      <c r="QEI63" s="86"/>
      <c r="QEJ63" s="86"/>
      <c r="QEK63" s="86"/>
      <c r="QEL63" s="86"/>
      <c r="QEM63" s="86"/>
      <c r="QEN63" s="86"/>
      <c r="QEO63" s="86"/>
      <c r="QEP63" s="86"/>
      <c r="QEQ63" s="86"/>
      <c r="QER63" s="86"/>
      <c r="QES63" s="86"/>
      <c r="QET63" s="86"/>
      <c r="QEU63" s="86"/>
      <c r="QEV63" s="86"/>
      <c r="QEW63" s="86"/>
      <c r="QEX63" s="86"/>
      <c r="QEY63" s="86"/>
      <c r="QEZ63" s="86"/>
      <c r="QFA63" s="86"/>
      <c r="QFB63" s="86"/>
      <c r="QFC63" s="86"/>
      <c r="QFD63" s="86"/>
      <c r="QFE63" s="86"/>
      <c r="QFF63" s="86"/>
      <c r="QFG63" s="86"/>
      <c r="QFH63" s="86"/>
      <c r="QFI63" s="86"/>
      <c r="QFJ63" s="86"/>
      <c r="QFK63" s="86"/>
      <c r="QFL63" s="86"/>
      <c r="QFM63" s="86"/>
      <c r="QFN63" s="86"/>
      <c r="QFO63" s="86"/>
      <c r="QFP63" s="86"/>
      <c r="QFQ63" s="86"/>
      <c r="QFR63" s="86"/>
      <c r="QFS63" s="86"/>
      <c r="QFT63" s="86"/>
      <c r="QFU63" s="86"/>
      <c r="QFV63" s="86"/>
      <c r="QFW63" s="86"/>
      <c r="QFX63" s="86"/>
      <c r="QFY63" s="86"/>
      <c r="QFZ63" s="86"/>
      <c r="QGA63" s="86"/>
      <c r="QGB63" s="86"/>
      <c r="QGC63" s="86"/>
      <c r="QGD63" s="86"/>
      <c r="QGE63" s="86"/>
      <c r="QGF63" s="86"/>
      <c r="QGG63" s="86"/>
      <c r="QGH63" s="86"/>
      <c r="QGI63" s="86"/>
      <c r="QGJ63" s="86"/>
      <c r="QGK63" s="86"/>
      <c r="QGL63" s="86"/>
      <c r="QGM63" s="86"/>
      <c r="QGN63" s="86"/>
      <c r="QGO63" s="86"/>
      <c r="QGP63" s="86"/>
      <c r="QGQ63" s="86"/>
      <c r="QGR63" s="86"/>
      <c r="QGS63" s="86"/>
      <c r="QGT63" s="86"/>
      <c r="QGU63" s="86"/>
      <c r="QGV63" s="86"/>
      <c r="QGW63" s="86"/>
      <c r="QGX63" s="86"/>
      <c r="QGY63" s="86"/>
      <c r="QGZ63" s="86"/>
      <c r="QHA63" s="86"/>
      <c r="QHB63" s="86"/>
      <c r="QHC63" s="86"/>
      <c r="QHD63" s="86"/>
      <c r="QHE63" s="86"/>
      <c r="QHF63" s="86"/>
      <c r="QHG63" s="86"/>
      <c r="QHH63" s="86"/>
      <c r="QHI63" s="86"/>
      <c r="QHJ63" s="86"/>
      <c r="QHK63" s="86"/>
      <c r="QHL63" s="86"/>
      <c r="QHM63" s="86"/>
      <c r="QHN63" s="86"/>
      <c r="QHO63" s="86"/>
      <c r="QHP63" s="86"/>
      <c r="QHQ63" s="86"/>
      <c r="QHR63" s="86"/>
      <c r="QHS63" s="86"/>
      <c r="QHT63" s="86"/>
      <c r="QHU63" s="86"/>
      <c r="QHV63" s="86"/>
      <c r="QHW63" s="86"/>
      <c r="QHX63" s="86"/>
      <c r="QHY63" s="86"/>
      <c r="QHZ63" s="86"/>
      <c r="QIA63" s="86"/>
      <c r="QIB63" s="86"/>
      <c r="QIC63" s="86"/>
      <c r="QID63" s="86"/>
      <c r="QIE63" s="86"/>
      <c r="QIF63" s="86"/>
      <c r="QIG63" s="86"/>
      <c r="QIH63" s="86"/>
      <c r="QII63" s="86"/>
      <c r="QIJ63" s="86"/>
      <c r="QIK63" s="86"/>
      <c r="QIL63" s="86"/>
      <c r="QIM63" s="86"/>
      <c r="QIN63" s="86"/>
      <c r="QIO63" s="86"/>
      <c r="QIP63" s="86"/>
      <c r="QIQ63" s="86"/>
      <c r="QIR63" s="86"/>
      <c r="QIS63" s="86"/>
      <c r="QIT63" s="86"/>
      <c r="QIU63" s="86"/>
      <c r="QIV63" s="86"/>
      <c r="QIW63" s="86"/>
      <c r="QIX63" s="86"/>
      <c r="QIY63" s="86"/>
      <c r="QIZ63" s="86"/>
      <c r="QJA63" s="86"/>
      <c r="QJB63" s="86"/>
      <c r="QJC63" s="86"/>
      <c r="QJD63" s="86"/>
      <c r="QJE63" s="86"/>
      <c r="QJF63" s="86"/>
      <c r="QJG63" s="86"/>
      <c r="QJH63" s="86"/>
      <c r="QJI63" s="86"/>
      <c r="QJJ63" s="86"/>
      <c r="QJK63" s="86"/>
      <c r="QJL63" s="86"/>
      <c r="QJM63" s="86"/>
      <c r="QJN63" s="86"/>
      <c r="QJO63" s="86"/>
      <c r="QJP63" s="86"/>
      <c r="QJQ63" s="86"/>
      <c r="QJR63" s="86"/>
      <c r="QJS63" s="86"/>
      <c r="QJT63" s="86"/>
      <c r="QJU63" s="86"/>
      <c r="QJV63" s="86"/>
      <c r="QJW63" s="86"/>
      <c r="QJX63" s="86"/>
      <c r="QJY63" s="86"/>
      <c r="QJZ63" s="86"/>
      <c r="QKA63" s="86"/>
      <c r="QKB63" s="86"/>
      <c r="QKC63" s="86"/>
      <c r="QKD63" s="86"/>
      <c r="QKE63" s="86"/>
      <c r="QKF63" s="86"/>
      <c r="QKG63" s="86"/>
      <c r="QKH63" s="86"/>
      <c r="QKI63" s="86"/>
      <c r="QKJ63" s="86"/>
      <c r="QKK63" s="86"/>
      <c r="QKL63" s="86"/>
      <c r="QKM63" s="86"/>
      <c r="QKN63" s="86"/>
      <c r="QKO63" s="86"/>
      <c r="QKP63" s="86"/>
      <c r="QKQ63" s="86"/>
      <c r="QKR63" s="86"/>
      <c r="QKS63" s="86"/>
      <c r="QKT63" s="86"/>
      <c r="QKU63" s="86"/>
      <c r="QKV63" s="86"/>
      <c r="QKW63" s="86"/>
      <c r="QKX63" s="86"/>
      <c r="QKY63" s="86"/>
      <c r="QKZ63" s="86"/>
      <c r="QLA63" s="86"/>
      <c r="QLB63" s="86"/>
      <c r="QLC63" s="86"/>
      <c r="QLD63" s="86"/>
      <c r="QLE63" s="86"/>
      <c r="QLF63" s="86"/>
      <c r="QLG63" s="86"/>
      <c r="QLH63" s="86"/>
      <c r="QLI63" s="86"/>
      <c r="QLJ63" s="86"/>
      <c r="QLK63" s="86"/>
      <c r="QLL63" s="86"/>
      <c r="QLM63" s="86"/>
      <c r="QLN63" s="86"/>
      <c r="QLO63" s="86"/>
      <c r="QLP63" s="86"/>
      <c r="QLQ63" s="86"/>
      <c r="QLR63" s="86"/>
      <c r="QLS63" s="86"/>
      <c r="QLT63" s="86"/>
      <c r="QLU63" s="86"/>
      <c r="QLV63" s="86"/>
      <c r="QLW63" s="86"/>
      <c r="QLX63" s="86"/>
      <c r="QLY63" s="86"/>
      <c r="QLZ63" s="86"/>
      <c r="QMA63" s="86"/>
      <c r="QMB63" s="86"/>
      <c r="QMC63" s="86"/>
      <c r="QMD63" s="86"/>
      <c r="QME63" s="86"/>
      <c r="QMF63" s="86"/>
      <c r="QMG63" s="86"/>
      <c r="QMH63" s="86"/>
      <c r="QMI63" s="86"/>
      <c r="QMJ63" s="86"/>
      <c r="QMK63" s="86"/>
      <c r="QML63" s="86"/>
      <c r="QMM63" s="86"/>
      <c r="QMN63" s="86"/>
      <c r="QMO63" s="86"/>
      <c r="QMP63" s="86"/>
      <c r="QMQ63" s="86"/>
      <c r="QMR63" s="86"/>
      <c r="QMS63" s="86"/>
      <c r="QMT63" s="86"/>
      <c r="QMU63" s="86"/>
      <c r="QMV63" s="86"/>
      <c r="QMW63" s="86"/>
      <c r="QMX63" s="86"/>
      <c r="QMY63" s="86"/>
      <c r="QMZ63" s="86"/>
      <c r="QNA63" s="86"/>
      <c r="QNB63" s="86"/>
      <c r="QNC63" s="86"/>
      <c r="QND63" s="86"/>
      <c r="QNE63" s="86"/>
      <c r="QNF63" s="86"/>
      <c r="QNG63" s="86"/>
      <c r="QNH63" s="86"/>
      <c r="QNI63" s="86"/>
      <c r="QNJ63" s="86"/>
      <c r="QNK63" s="86"/>
      <c r="QNL63" s="86"/>
      <c r="QNM63" s="86"/>
      <c r="QNN63" s="86"/>
      <c r="QNO63" s="86"/>
      <c r="QNP63" s="86"/>
      <c r="QNQ63" s="86"/>
      <c r="QNR63" s="86"/>
      <c r="QNS63" s="86"/>
      <c r="QNT63" s="86"/>
      <c r="QNU63" s="86"/>
      <c r="QNV63" s="86"/>
      <c r="QNW63" s="86"/>
      <c r="QNX63" s="86"/>
      <c r="QNY63" s="86"/>
      <c r="QNZ63" s="86"/>
      <c r="QOA63" s="86"/>
      <c r="QOB63" s="86"/>
      <c r="QOC63" s="86"/>
      <c r="QOD63" s="86"/>
      <c r="QOE63" s="86"/>
      <c r="QOF63" s="86"/>
      <c r="QOG63" s="86"/>
      <c r="QOH63" s="86"/>
      <c r="QOI63" s="86"/>
      <c r="QOJ63" s="86"/>
      <c r="QOK63" s="86"/>
      <c r="QOL63" s="86"/>
      <c r="QOM63" s="86"/>
      <c r="QON63" s="86"/>
      <c r="QOO63" s="86"/>
      <c r="QOP63" s="86"/>
      <c r="QOQ63" s="86"/>
      <c r="QOR63" s="86"/>
      <c r="QOS63" s="86"/>
      <c r="QOT63" s="86"/>
      <c r="QOU63" s="86"/>
      <c r="QOV63" s="86"/>
      <c r="QOW63" s="86"/>
      <c r="QOX63" s="86"/>
      <c r="QOY63" s="86"/>
      <c r="QOZ63" s="86"/>
      <c r="QPA63" s="86"/>
      <c r="QPB63" s="86"/>
      <c r="QPC63" s="86"/>
      <c r="QPD63" s="86"/>
      <c r="QPE63" s="86"/>
      <c r="QPF63" s="86"/>
      <c r="QPG63" s="86"/>
      <c r="QPH63" s="86"/>
      <c r="QPI63" s="86"/>
      <c r="QPJ63" s="86"/>
      <c r="QPK63" s="86"/>
      <c r="QPL63" s="86"/>
      <c r="QPM63" s="86"/>
      <c r="QPN63" s="86"/>
      <c r="QPO63" s="86"/>
      <c r="QPP63" s="86"/>
      <c r="QPQ63" s="86"/>
      <c r="QPR63" s="86"/>
      <c r="QPS63" s="86"/>
      <c r="QPT63" s="86"/>
      <c r="QPU63" s="86"/>
      <c r="QPV63" s="86"/>
      <c r="QPW63" s="86"/>
      <c r="QPX63" s="86"/>
      <c r="QPY63" s="86"/>
      <c r="QPZ63" s="86"/>
      <c r="QQA63" s="86"/>
      <c r="QQB63" s="86"/>
      <c r="QQC63" s="86"/>
      <c r="QQD63" s="86"/>
      <c r="QQE63" s="86"/>
      <c r="QQF63" s="86"/>
      <c r="QQG63" s="86"/>
      <c r="QQH63" s="86"/>
      <c r="QQI63" s="86"/>
      <c r="QQJ63" s="86"/>
      <c r="QQK63" s="86"/>
      <c r="QQL63" s="86"/>
      <c r="QQM63" s="86"/>
      <c r="QQN63" s="86"/>
      <c r="QQO63" s="86"/>
      <c r="QQP63" s="86"/>
      <c r="QQQ63" s="86"/>
      <c r="QQR63" s="86"/>
      <c r="QQS63" s="86"/>
      <c r="QQT63" s="86"/>
      <c r="QQU63" s="86"/>
      <c r="QQV63" s="86"/>
      <c r="QQW63" s="86"/>
      <c r="QQX63" s="86"/>
      <c r="QQY63" s="86"/>
      <c r="QQZ63" s="86"/>
      <c r="QRA63" s="86"/>
      <c r="QRB63" s="86"/>
      <c r="QRC63" s="86"/>
      <c r="QRD63" s="86"/>
      <c r="QRE63" s="86"/>
      <c r="QRF63" s="86"/>
      <c r="QRG63" s="86"/>
      <c r="QRH63" s="86"/>
      <c r="QRI63" s="86"/>
      <c r="QRJ63" s="86"/>
      <c r="QRK63" s="86"/>
      <c r="QRL63" s="86"/>
      <c r="QRM63" s="86"/>
      <c r="QRN63" s="86"/>
      <c r="QRO63" s="86"/>
      <c r="QRP63" s="86"/>
      <c r="QRQ63" s="86"/>
      <c r="QRR63" s="86"/>
      <c r="QRS63" s="86"/>
      <c r="QRT63" s="86"/>
      <c r="QRU63" s="86"/>
      <c r="QRV63" s="86"/>
      <c r="QRW63" s="86"/>
      <c r="QRX63" s="86"/>
      <c r="QRY63" s="86"/>
      <c r="QRZ63" s="86"/>
      <c r="QSA63" s="86"/>
      <c r="QSB63" s="86"/>
      <c r="QSC63" s="86"/>
      <c r="QSD63" s="86"/>
      <c r="QSE63" s="86"/>
      <c r="QSF63" s="86"/>
      <c r="QSG63" s="86"/>
      <c r="QSH63" s="86"/>
      <c r="QSI63" s="86"/>
      <c r="QSJ63" s="86"/>
      <c r="QSK63" s="86"/>
      <c r="QSL63" s="86"/>
      <c r="QSM63" s="86"/>
      <c r="QSN63" s="86"/>
      <c r="QSO63" s="86"/>
      <c r="QSP63" s="86"/>
      <c r="QSQ63" s="86"/>
      <c r="QSR63" s="86"/>
      <c r="QSS63" s="86"/>
      <c r="QST63" s="86"/>
      <c r="QSU63" s="86"/>
      <c r="QSV63" s="86"/>
      <c r="QSW63" s="86"/>
      <c r="QSX63" s="86"/>
      <c r="QSY63" s="86"/>
      <c r="QSZ63" s="86"/>
      <c r="QTA63" s="86"/>
      <c r="QTB63" s="86"/>
      <c r="QTC63" s="86"/>
      <c r="QTD63" s="86"/>
      <c r="QTE63" s="86"/>
      <c r="QTF63" s="86"/>
      <c r="QTG63" s="86"/>
      <c r="QTH63" s="86"/>
      <c r="QTI63" s="86"/>
      <c r="QTJ63" s="86"/>
      <c r="QTK63" s="86"/>
      <c r="QTL63" s="86"/>
      <c r="QTM63" s="86"/>
      <c r="QTN63" s="86"/>
      <c r="QTO63" s="86"/>
      <c r="QTP63" s="86"/>
      <c r="QTQ63" s="86"/>
      <c r="QTR63" s="86"/>
      <c r="QTS63" s="86"/>
      <c r="QTT63" s="86"/>
      <c r="QTU63" s="86"/>
      <c r="QTV63" s="86"/>
      <c r="QTW63" s="86"/>
      <c r="QTX63" s="86"/>
      <c r="QTY63" s="86"/>
      <c r="QTZ63" s="86"/>
      <c r="QUA63" s="86"/>
      <c r="QUB63" s="86"/>
      <c r="QUC63" s="86"/>
      <c r="QUD63" s="86"/>
      <c r="QUE63" s="86"/>
      <c r="QUF63" s="86"/>
      <c r="QUG63" s="86"/>
      <c r="QUH63" s="86"/>
      <c r="QUI63" s="86"/>
      <c r="QUJ63" s="86"/>
      <c r="QUK63" s="86"/>
      <c r="QUL63" s="86"/>
      <c r="QUM63" s="86"/>
      <c r="QUN63" s="86"/>
      <c r="QUO63" s="86"/>
      <c r="QUP63" s="86"/>
      <c r="QUQ63" s="86"/>
      <c r="QUR63" s="86"/>
      <c r="QUS63" s="86"/>
      <c r="QUT63" s="86"/>
      <c r="QUU63" s="86"/>
      <c r="QUV63" s="86"/>
      <c r="QUW63" s="86"/>
      <c r="QUX63" s="86"/>
      <c r="QUY63" s="86"/>
      <c r="QUZ63" s="86"/>
      <c r="QVA63" s="86"/>
      <c r="QVB63" s="86"/>
      <c r="QVC63" s="86"/>
      <c r="QVD63" s="86"/>
      <c r="QVE63" s="86"/>
      <c r="QVF63" s="86"/>
      <c r="QVG63" s="86"/>
      <c r="QVH63" s="86"/>
      <c r="QVI63" s="86"/>
      <c r="QVJ63" s="86"/>
      <c r="QVK63" s="86"/>
      <c r="QVL63" s="86"/>
      <c r="QVM63" s="86"/>
      <c r="QVN63" s="86"/>
      <c r="QVO63" s="86"/>
      <c r="QVP63" s="86"/>
      <c r="QVQ63" s="86"/>
      <c r="QVR63" s="86"/>
      <c r="QVS63" s="86"/>
      <c r="QVT63" s="86"/>
      <c r="QVU63" s="86"/>
      <c r="QVV63" s="86"/>
      <c r="QVW63" s="86"/>
      <c r="QVX63" s="86"/>
      <c r="QVY63" s="86"/>
      <c r="QVZ63" s="86"/>
      <c r="QWA63" s="86"/>
      <c r="QWB63" s="86"/>
      <c r="QWC63" s="86"/>
      <c r="QWD63" s="86"/>
      <c r="QWE63" s="86"/>
      <c r="QWF63" s="86"/>
      <c r="QWG63" s="86"/>
      <c r="QWH63" s="86"/>
      <c r="QWI63" s="86"/>
      <c r="QWJ63" s="86"/>
      <c r="QWK63" s="86"/>
      <c r="QWL63" s="86"/>
      <c r="QWM63" s="86"/>
      <c r="QWN63" s="86"/>
      <c r="QWO63" s="86"/>
      <c r="QWP63" s="86"/>
      <c r="QWQ63" s="86"/>
      <c r="QWR63" s="86"/>
      <c r="QWS63" s="86"/>
      <c r="QWT63" s="86"/>
      <c r="QWU63" s="86"/>
      <c r="QWV63" s="86"/>
      <c r="QWW63" s="86"/>
      <c r="QWX63" s="86"/>
      <c r="QWY63" s="86"/>
      <c r="QWZ63" s="86"/>
      <c r="QXA63" s="86"/>
      <c r="QXB63" s="86"/>
      <c r="QXC63" s="86"/>
      <c r="QXD63" s="86"/>
      <c r="QXE63" s="86"/>
      <c r="QXF63" s="86"/>
      <c r="QXG63" s="86"/>
      <c r="QXH63" s="86"/>
      <c r="QXI63" s="86"/>
      <c r="QXJ63" s="86"/>
      <c r="QXK63" s="86"/>
      <c r="QXL63" s="86"/>
      <c r="QXM63" s="86"/>
      <c r="QXN63" s="86"/>
      <c r="QXO63" s="86"/>
      <c r="QXP63" s="86"/>
      <c r="QXQ63" s="86"/>
      <c r="QXR63" s="86"/>
      <c r="QXS63" s="86"/>
      <c r="QXT63" s="86"/>
      <c r="QXU63" s="86"/>
      <c r="QXV63" s="86"/>
      <c r="QXW63" s="86"/>
      <c r="QXX63" s="86"/>
      <c r="QXY63" s="86"/>
      <c r="QXZ63" s="86"/>
      <c r="QYA63" s="86"/>
      <c r="QYB63" s="86"/>
      <c r="QYC63" s="86"/>
      <c r="QYD63" s="86"/>
      <c r="QYE63" s="86"/>
      <c r="QYF63" s="86"/>
      <c r="QYG63" s="86"/>
      <c r="QYH63" s="86"/>
      <c r="QYI63" s="86"/>
      <c r="QYJ63" s="86"/>
      <c r="QYK63" s="86"/>
      <c r="QYL63" s="86"/>
      <c r="QYM63" s="86"/>
      <c r="QYN63" s="86"/>
      <c r="QYO63" s="86"/>
      <c r="QYP63" s="86"/>
      <c r="QYQ63" s="86"/>
      <c r="QYR63" s="86"/>
      <c r="QYS63" s="86"/>
      <c r="QYT63" s="86"/>
      <c r="QYU63" s="86"/>
      <c r="QYV63" s="86"/>
      <c r="QYW63" s="86"/>
      <c r="QYX63" s="86"/>
      <c r="QYY63" s="86"/>
      <c r="QYZ63" s="86"/>
      <c r="QZA63" s="86"/>
      <c r="QZB63" s="86"/>
      <c r="QZC63" s="86"/>
      <c r="QZD63" s="86"/>
      <c r="QZE63" s="86"/>
      <c r="QZF63" s="86"/>
      <c r="QZG63" s="86"/>
      <c r="QZH63" s="86"/>
      <c r="QZI63" s="86"/>
      <c r="QZJ63" s="86"/>
      <c r="QZK63" s="86"/>
      <c r="QZL63" s="86"/>
      <c r="QZM63" s="86"/>
      <c r="QZN63" s="86"/>
      <c r="QZO63" s="86"/>
      <c r="QZP63" s="86"/>
      <c r="QZQ63" s="86"/>
      <c r="QZR63" s="86"/>
      <c r="QZS63" s="86"/>
      <c r="QZT63" s="86"/>
      <c r="QZU63" s="86"/>
      <c r="QZV63" s="86"/>
      <c r="QZW63" s="86"/>
      <c r="QZX63" s="86"/>
      <c r="QZY63" s="86"/>
      <c r="QZZ63" s="86"/>
      <c r="RAA63" s="86"/>
      <c r="RAB63" s="86"/>
      <c r="RAC63" s="86"/>
      <c r="RAD63" s="86"/>
      <c r="RAE63" s="86"/>
      <c r="RAF63" s="86"/>
      <c r="RAG63" s="86"/>
      <c r="RAH63" s="86"/>
      <c r="RAI63" s="86"/>
      <c r="RAJ63" s="86"/>
      <c r="RAK63" s="86"/>
      <c r="RAL63" s="86"/>
      <c r="RAM63" s="86"/>
      <c r="RAN63" s="86"/>
      <c r="RAO63" s="86"/>
      <c r="RAP63" s="86"/>
      <c r="RAQ63" s="86"/>
      <c r="RAR63" s="86"/>
      <c r="RAS63" s="86"/>
      <c r="RAT63" s="86"/>
      <c r="RAU63" s="86"/>
      <c r="RAV63" s="86"/>
      <c r="RAW63" s="86"/>
      <c r="RAX63" s="86"/>
      <c r="RAY63" s="86"/>
      <c r="RAZ63" s="86"/>
      <c r="RBA63" s="86"/>
      <c r="RBB63" s="86"/>
      <c r="RBC63" s="86"/>
      <c r="RBD63" s="86"/>
      <c r="RBE63" s="86"/>
      <c r="RBF63" s="86"/>
      <c r="RBG63" s="86"/>
      <c r="RBH63" s="86"/>
      <c r="RBI63" s="86"/>
      <c r="RBJ63" s="86"/>
      <c r="RBK63" s="86"/>
      <c r="RBL63" s="86"/>
      <c r="RBM63" s="86"/>
      <c r="RBN63" s="86"/>
      <c r="RBO63" s="86"/>
      <c r="RBP63" s="86"/>
      <c r="RBQ63" s="86"/>
      <c r="RBR63" s="86"/>
      <c r="RBS63" s="86"/>
      <c r="RBT63" s="86"/>
      <c r="RBU63" s="86"/>
      <c r="RBV63" s="86"/>
      <c r="RBW63" s="86"/>
      <c r="RBX63" s="86"/>
      <c r="RBY63" s="86"/>
      <c r="RBZ63" s="86"/>
      <c r="RCA63" s="86"/>
      <c r="RCB63" s="86"/>
      <c r="RCC63" s="86"/>
      <c r="RCD63" s="86"/>
      <c r="RCE63" s="86"/>
      <c r="RCF63" s="86"/>
      <c r="RCG63" s="86"/>
      <c r="RCH63" s="86"/>
      <c r="RCI63" s="86"/>
      <c r="RCJ63" s="86"/>
      <c r="RCK63" s="86"/>
      <c r="RCL63" s="86"/>
      <c r="RCM63" s="86"/>
      <c r="RCN63" s="86"/>
      <c r="RCO63" s="86"/>
      <c r="RCP63" s="86"/>
      <c r="RCQ63" s="86"/>
      <c r="RCR63" s="86"/>
      <c r="RCS63" s="86"/>
      <c r="RCT63" s="86"/>
      <c r="RCU63" s="86"/>
      <c r="RCV63" s="86"/>
      <c r="RCW63" s="86"/>
      <c r="RCX63" s="86"/>
      <c r="RCY63" s="86"/>
      <c r="RCZ63" s="86"/>
      <c r="RDA63" s="86"/>
      <c r="RDB63" s="86"/>
      <c r="RDC63" s="86"/>
      <c r="RDD63" s="86"/>
      <c r="RDE63" s="86"/>
      <c r="RDF63" s="86"/>
      <c r="RDG63" s="86"/>
      <c r="RDH63" s="86"/>
      <c r="RDI63" s="86"/>
      <c r="RDJ63" s="86"/>
      <c r="RDK63" s="86"/>
      <c r="RDL63" s="86"/>
      <c r="RDM63" s="86"/>
      <c r="RDN63" s="86"/>
      <c r="RDO63" s="86"/>
      <c r="RDP63" s="86"/>
      <c r="RDQ63" s="86"/>
      <c r="RDR63" s="86"/>
      <c r="RDS63" s="86"/>
      <c r="RDT63" s="86"/>
      <c r="RDU63" s="86"/>
      <c r="RDV63" s="86"/>
      <c r="RDW63" s="86"/>
      <c r="RDX63" s="86"/>
      <c r="RDY63" s="86"/>
      <c r="RDZ63" s="86"/>
      <c r="REA63" s="86"/>
      <c r="REB63" s="86"/>
      <c r="REC63" s="86"/>
      <c r="RED63" s="86"/>
      <c r="REE63" s="86"/>
      <c r="REF63" s="86"/>
      <c r="REG63" s="86"/>
      <c r="REH63" s="86"/>
      <c r="REI63" s="86"/>
      <c r="REJ63" s="86"/>
      <c r="REK63" s="86"/>
      <c r="REL63" s="86"/>
      <c r="REM63" s="86"/>
      <c r="REN63" s="86"/>
      <c r="REO63" s="86"/>
      <c r="REP63" s="86"/>
      <c r="REQ63" s="86"/>
      <c r="RER63" s="86"/>
      <c r="RES63" s="86"/>
      <c r="RET63" s="86"/>
      <c r="REU63" s="86"/>
      <c r="REV63" s="86"/>
      <c r="REW63" s="86"/>
      <c r="REX63" s="86"/>
      <c r="REY63" s="86"/>
      <c r="REZ63" s="86"/>
      <c r="RFA63" s="86"/>
      <c r="RFB63" s="86"/>
      <c r="RFC63" s="86"/>
      <c r="RFD63" s="86"/>
      <c r="RFE63" s="86"/>
      <c r="RFF63" s="86"/>
      <c r="RFG63" s="86"/>
      <c r="RFH63" s="86"/>
      <c r="RFI63" s="86"/>
      <c r="RFJ63" s="86"/>
      <c r="RFK63" s="86"/>
      <c r="RFL63" s="86"/>
      <c r="RFM63" s="86"/>
      <c r="RFN63" s="86"/>
      <c r="RFO63" s="86"/>
      <c r="RFP63" s="86"/>
      <c r="RFQ63" s="86"/>
      <c r="RFR63" s="86"/>
      <c r="RFS63" s="86"/>
      <c r="RFT63" s="86"/>
      <c r="RFU63" s="86"/>
      <c r="RFV63" s="86"/>
      <c r="RFW63" s="86"/>
      <c r="RFX63" s="86"/>
      <c r="RFY63" s="86"/>
      <c r="RFZ63" s="86"/>
      <c r="RGA63" s="86"/>
      <c r="RGB63" s="86"/>
      <c r="RGC63" s="86"/>
      <c r="RGD63" s="86"/>
      <c r="RGE63" s="86"/>
      <c r="RGF63" s="86"/>
      <c r="RGG63" s="86"/>
      <c r="RGH63" s="86"/>
      <c r="RGI63" s="86"/>
      <c r="RGJ63" s="86"/>
      <c r="RGK63" s="86"/>
      <c r="RGL63" s="86"/>
      <c r="RGM63" s="86"/>
      <c r="RGN63" s="86"/>
      <c r="RGO63" s="86"/>
      <c r="RGP63" s="86"/>
      <c r="RGQ63" s="86"/>
      <c r="RGR63" s="86"/>
      <c r="RGS63" s="86"/>
      <c r="RGT63" s="86"/>
      <c r="RGU63" s="86"/>
      <c r="RGV63" s="86"/>
      <c r="RGW63" s="86"/>
      <c r="RGX63" s="86"/>
      <c r="RGY63" s="86"/>
      <c r="RGZ63" s="86"/>
      <c r="RHA63" s="86"/>
      <c r="RHB63" s="86"/>
      <c r="RHC63" s="86"/>
      <c r="RHD63" s="86"/>
      <c r="RHE63" s="86"/>
      <c r="RHF63" s="86"/>
      <c r="RHG63" s="86"/>
      <c r="RHH63" s="86"/>
      <c r="RHI63" s="86"/>
      <c r="RHJ63" s="86"/>
      <c r="RHK63" s="86"/>
      <c r="RHL63" s="86"/>
      <c r="RHM63" s="86"/>
      <c r="RHN63" s="86"/>
      <c r="RHO63" s="86"/>
      <c r="RHP63" s="86"/>
      <c r="RHQ63" s="86"/>
      <c r="RHR63" s="86"/>
      <c r="RHS63" s="86"/>
      <c r="RHT63" s="86"/>
      <c r="RHU63" s="86"/>
      <c r="RHV63" s="86"/>
      <c r="RHW63" s="86"/>
      <c r="RHX63" s="86"/>
      <c r="RHY63" s="86"/>
      <c r="RHZ63" s="86"/>
      <c r="RIA63" s="86"/>
      <c r="RIB63" s="86"/>
      <c r="RIC63" s="86"/>
      <c r="RID63" s="86"/>
      <c r="RIE63" s="86"/>
      <c r="RIF63" s="86"/>
      <c r="RIG63" s="86"/>
      <c r="RIH63" s="86"/>
      <c r="RII63" s="86"/>
      <c r="RIJ63" s="86"/>
      <c r="RIK63" s="86"/>
      <c r="RIL63" s="86"/>
      <c r="RIM63" s="86"/>
      <c r="RIN63" s="86"/>
      <c r="RIO63" s="86"/>
      <c r="RIP63" s="86"/>
      <c r="RIQ63" s="86"/>
      <c r="RIR63" s="86"/>
      <c r="RIS63" s="86"/>
      <c r="RIT63" s="86"/>
      <c r="RIU63" s="86"/>
      <c r="RIV63" s="86"/>
      <c r="RIW63" s="86"/>
      <c r="RIX63" s="86"/>
      <c r="RIY63" s="86"/>
      <c r="RIZ63" s="86"/>
      <c r="RJA63" s="86"/>
      <c r="RJB63" s="86"/>
      <c r="RJC63" s="86"/>
      <c r="RJD63" s="86"/>
      <c r="RJE63" s="86"/>
      <c r="RJF63" s="86"/>
      <c r="RJG63" s="86"/>
      <c r="RJH63" s="86"/>
      <c r="RJI63" s="86"/>
      <c r="RJJ63" s="86"/>
      <c r="RJK63" s="86"/>
      <c r="RJL63" s="86"/>
      <c r="RJM63" s="86"/>
      <c r="RJN63" s="86"/>
      <c r="RJO63" s="86"/>
      <c r="RJP63" s="86"/>
      <c r="RJQ63" s="86"/>
      <c r="RJR63" s="86"/>
      <c r="RJS63" s="86"/>
      <c r="RJT63" s="86"/>
      <c r="RJU63" s="86"/>
      <c r="RJV63" s="86"/>
      <c r="RJW63" s="86"/>
      <c r="RJX63" s="86"/>
      <c r="RJY63" s="86"/>
      <c r="RJZ63" s="86"/>
      <c r="RKA63" s="86"/>
      <c r="RKB63" s="86"/>
      <c r="RKC63" s="86"/>
      <c r="RKD63" s="86"/>
      <c r="RKE63" s="86"/>
      <c r="RKF63" s="86"/>
      <c r="RKG63" s="86"/>
      <c r="RKH63" s="86"/>
      <c r="RKI63" s="86"/>
      <c r="RKJ63" s="86"/>
      <c r="RKK63" s="86"/>
      <c r="RKL63" s="86"/>
      <c r="RKM63" s="86"/>
      <c r="RKN63" s="86"/>
      <c r="RKO63" s="86"/>
      <c r="RKP63" s="86"/>
      <c r="RKQ63" s="86"/>
      <c r="RKR63" s="86"/>
      <c r="RKS63" s="86"/>
      <c r="RKT63" s="86"/>
      <c r="RKU63" s="86"/>
      <c r="RKV63" s="86"/>
      <c r="RKW63" s="86"/>
      <c r="RKX63" s="86"/>
      <c r="RKY63" s="86"/>
      <c r="RKZ63" s="86"/>
      <c r="RLA63" s="86"/>
      <c r="RLB63" s="86"/>
      <c r="RLC63" s="86"/>
      <c r="RLD63" s="86"/>
      <c r="RLE63" s="86"/>
      <c r="RLF63" s="86"/>
      <c r="RLG63" s="86"/>
      <c r="RLH63" s="86"/>
      <c r="RLI63" s="86"/>
      <c r="RLJ63" s="86"/>
      <c r="RLK63" s="86"/>
      <c r="RLL63" s="86"/>
      <c r="RLM63" s="86"/>
      <c r="RLN63" s="86"/>
      <c r="RLO63" s="86"/>
      <c r="RLP63" s="86"/>
      <c r="RLQ63" s="86"/>
      <c r="RLR63" s="86"/>
      <c r="RLS63" s="86"/>
      <c r="RLT63" s="86"/>
      <c r="RLU63" s="86"/>
      <c r="RLV63" s="86"/>
      <c r="RLW63" s="86"/>
      <c r="RLX63" s="86"/>
      <c r="RLY63" s="86"/>
      <c r="RLZ63" s="86"/>
      <c r="RMA63" s="86"/>
      <c r="RMB63" s="86"/>
      <c r="RMC63" s="86"/>
      <c r="RMD63" s="86"/>
      <c r="RME63" s="86"/>
      <c r="RMF63" s="86"/>
      <c r="RMG63" s="86"/>
      <c r="RMH63" s="86"/>
      <c r="RMI63" s="86"/>
      <c r="RMJ63" s="86"/>
      <c r="RMK63" s="86"/>
      <c r="RML63" s="86"/>
      <c r="RMM63" s="86"/>
      <c r="RMN63" s="86"/>
      <c r="RMO63" s="86"/>
      <c r="RMP63" s="86"/>
      <c r="RMQ63" s="86"/>
      <c r="RMR63" s="86"/>
      <c r="RMS63" s="86"/>
      <c r="RMT63" s="86"/>
      <c r="RMU63" s="86"/>
      <c r="RMV63" s="86"/>
      <c r="RMW63" s="86"/>
      <c r="RMX63" s="86"/>
      <c r="RMY63" s="86"/>
      <c r="RMZ63" s="86"/>
      <c r="RNA63" s="86"/>
      <c r="RNB63" s="86"/>
      <c r="RNC63" s="86"/>
      <c r="RND63" s="86"/>
      <c r="RNE63" s="86"/>
      <c r="RNF63" s="86"/>
      <c r="RNG63" s="86"/>
      <c r="RNH63" s="86"/>
      <c r="RNI63" s="86"/>
      <c r="RNJ63" s="86"/>
      <c r="RNK63" s="86"/>
      <c r="RNL63" s="86"/>
      <c r="RNM63" s="86"/>
      <c r="RNN63" s="86"/>
      <c r="RNO63" s="86"/>
      <c r="RNP63" s="86"/>
      <c r="RNQ63" s="86"/>
      <c r="RNR63" s="86"/>
      <c r="RNS63" s="86"/>
      <c r="RNT63" s="86"/>
      <c r="RNU63" s="86"/>
      <c r="RNV63" s="86"/>
      <c r="RNW63" s="86"/>
      <c r="RNX63" s="86"/>
      <c r="RNY63" s="86"/>
      <c r="RNZ63" s="86"/>
      <c r="ROA63" s="86"/>
      <c r="ROB63" s="86"/>
      <c r="ROC63" s="86"/>
      <c r="ROD63" s="86"/>
      <c r="ROE63" s="86"/>
      <c r="ROF63" s="86"/>
      <c r="ROG63" s="86"/>
      <c r="ROH63" s="86"/>
      <c r="ROI63" s="86"/>
      <c r="ROJ63" s="86"/>
      <c r="ROK63" s="86"/>
      <c r="ROL63" s="86"/>
      <c r="ROM63" s="86"/>
      <c r="RON63" s="86"/>
      <c r="ROO63" s="86"/>
      <c r="ROP63" s="86"/>
      <c r="ROQ63" s="86"/>
      <c r="ROR63" s="86"/>
      <c r="ROS63" s="86"/>
      <c r="ROT63" s="86"/>
      <c r="ROU63" s="86"/>
      <c r="ROV63" s="86"/>
      <c r="ROW63" s="86"/>
      <c r="ROX63" s="86"/>
      <c r="ROY63" s="86"/>
      <c r="ROZ63" s="86"/>
      <c r="RPA63" s="86"/>
      <c r="RPB63" s="86"/>
      <c r="RPC63" s="86"/>
      <c r="RPD63" s="86"/>
      <c r="RPE63" s="86"/>
      <c r="RPF63" s="86"/>
      <c r="RPG63" s="86"/>
      <c r="RPH63" s="86"/>
      <c r="RPI63" s="86"/>
      <c r="RPJ63" s="86"/>
      <c r="RPK63" s="86"/>
      <c r="RPL63" s="86"/>
      <c r="RPM63" s="86"/>
      <c r="RPN63" s="86"/>
      <c r="RPO63" s="86"/>
      <c r="RPP63" s="86"/>
      <c r="RPQ63" s="86"/>
      <c r="RPR63" s="86"/>
      <c r="RPS63" s="86"/>
      <c r="RPT63" s="86"/>
      <c r="RPU63" s="86"/>
      <c r="RPV63" s="86"/>
      <c r="RPW63" s="86"/>
      <c r="RPX63" s="86"/>
      <c r="RPY63" s="86"/>
      <c r="RPZ63" s="86"/>
      <c r="RQA63" s="86"/>
      <c r="RQB63" s="86"/>
      <c r="RQC63" s="86"/>
      <c r="RQD63" s="86"/>
      <c r="RQE63" s="86"/>
      <c r="RQF63" s="86"/>
      <c r="RQG63" s="86"/>
      <c r="RQH63" s="86"/>
      <c r="RQI63" s="86"/>
      <c r="RQJ63" s="86"/>
      <c r="RQK63" s="86"/>
      <c r="RQL63" s="86"/>
      <c r="RQM63" s="86"/>
      <c r="RQN63" s="86"/>
      <c r="RQO63" s="86"/>
      <c r="RQP63" s="86"/>
      <c r="RQQ63" s="86"/>
      <c r="RQR63" s="86"/>
      <c r="RQS63" s="86"/>
      <c r="RQT63" s="86"/>
      <c r="RQU63" s="86"/>
      <c r="RQV63" s="86"/>
      <c r="RQW63" s="86"/>
      <c r="RQX63" s="86"/>
      <c r="RQY63" s="86"/>
      <c r="RQZ63" s="86"/>
      <c r="RRA63" s="86"/>
      <c r="RRB63" s="86"/>
      <c r="RRC63" s="86"/>
      <c r="RRD63" s="86"/>
      <c r="RRE63" s="86"/>
      <c r="RRF63" s="86"/>
      <c r="RRG63" s="86"/>
      <c r="RRH63" s="86"/>
      <c r="RRI63" s="86"/>
      <c r="RRJ63" s="86"/>
      <c r="RRK63" s="86"/>
      <c r="RRL63" s="86"/>
      <c r="RRM63" s="86"/>
      <c r="RRN63" s="86"/>
      <c r="RRO63" s="86"/>
      <c r="RRP63" s="86"/>
      <c r="RRQ63" s="86"/>
      <c r="RRR63" s="86"/>
      <c r="RRS63" s="86"/>
      <c r="RRT63" s="86"/>
      <c r="RRU63" s="86"/>
      <c r="RRV63" s="86"/>
      <c r="RRW63" s="86"/>
      <c r="RRX63" s="86"/>
      <c r="RRY63" s="86"/>
      <c r="RRZ63" s="86"/>
      <c r="RSA63" s="86"/>
      <c r="RSB63" s="86"/>
      <c r="RSC63" s="86"/>
      <c r="RSD63" s="86"/>
      <c r="RSE63" s="86"/>
      <c r="RSF63" s="86"/>
      <c r="RSG63" s="86"/>
      <c r="RSH63" s="86"/>
      <c r="RSI63" s="86"/>
      <c r="RSJ63" s="86"/>
      <c r="RSK63" s="86"/>
      <c r="RSL63" s="86"/>
      <c r="RSM63" s="86"/>
      <c r="RSN63" s="86"/>
      <c r="RSO63" s="86"/>
      <c r="RSP63" s="86"/>
      <c r="RSQ63" s="86"/>
      <c r="RSR63" s="86"/>
      <c r="RSS63" s="86"/>
      <c r="RST63" s="86"/>
      <c r="RSU63" s="86"/>
      <c r="RSV63" s="86"/>
      <c r="RSW63" s="86"/>
      <c r="RSX63" s="86"/>
      <c r="RSY63" s="86"/>
      <c r="RSZ63" s="86"/>
      <c r="RTA63" s="86"/>
      <c r="RTB63" s="86"/>
      <c r="RTC63" s="86"/>
      <c r="RTD63" s="86"/>
      <c r="RTE63" s="86"/>
      <c r="RTF63" s="86"/>
      <c r="RTG63" s="86"/>
      <c r="RTH63" s="86"/>
      <c r="RTI63" s="86"/>
      <c r="RTJ63" s="86"/>
      <c r="RTK63" s="86"/>
      <c r="RTL63" s="86"/>
      <c r="RTM63" s="86"/>
      <c r="RTN63" s="86"/>
      <c r="RTO63" s="86"/>
      <c r="RTP63" s="86"/>
      <c r="RTQ63" s="86"/>
      <c r="RTR63" s="86"/>
      <c r="RTS63" s="86"/>
      <c r="RTT63" s="86"/>
      <c r="RTU63" s="86"/>
      <c r="RTV63" s="86"/>
      <c r="RTW63" s="86"/>
      <c r="RTX63" s="86"/>
      <c r="RTY63" s="86"/>
      <c r="RTZ63" s="86"/>
      <c r="RUA63" s="86"/>
      <c r="RUB63" s="86"/>
      <c r="RUC63" s="86"/>
      <c r="RUD63" s="86"/>
      <c r="RUE63" s="86"/>
      <c r="RUF63" s="86"/>
      <c r="RUG63" s="86"/>
      <c r="RUH63" s="86"/>
      <c r="RUI63" s="86"/>
      <c r="RUJ63" s="86"/>
      <c r="RUK63" s="86"/>
      <c r="RUL63" s="86"/>
      <c r="RUM63" s="86"/>
      <c r="RUN63" s="86"/>
      <c r="RUO63" s="86"/>
      <c r="RUP63" s="86"/>
      <c r="RUQ63" s="86"/>
      <c r="RUR63" s="86"/>
      <c r="RUS63" s="86"/>
      <c r="RUT63" s="86"/>
      <c r="RUU63" s="86"/>
      <c r="RUV63" s="86"/>
      <c r="RUW63" s="86"/>
      <c r="RUX63" s="86"/>
      <c r="RUY63" s="86"/>
      <c r="RUZ63" s="86"/>
      <c r="RVA63" s="86"/>
      <c r="RVB63" s="86"/>
      <c r="RVC63" s="86"/>
      <c r="RVD63" s="86"/>
      <c r="RVE63" s="86"/>
      <c r="RVF63" s="86"/>
      <c r="RVG63" s="86"/>
      <c r="RVH63" s="86"/>
      <c r="RVI63" s="86"/>
      <c r="RVJ63" s="86"/>
      <c r="RVK63" s="86"/>
      <c r="RVL63" s="86"/>
      <c r="RVM63" s="86"/>
      <c r="RVN63" s="86"/>
      <c r="RVO63" s="86"/>
      <c r="RVP63" s="86"/>
      <c r="RVQ63" s="86"/>
      <c r="RVR63" s="86"/>
      <c r="RVS63" s="86"/>
      <c r="RVT63" s="86"/>
      <c r="RVU63" s="86"/>
      <c r="RVV63" s="86"/>
      <c r="RVW63" s="86"/>
      <c r="RVX63" s="86"/>
      <c r="RVY63" s="86"/>
      <c r="RVZ63" s="86"/>
      <c r="RWA63" s="86"/>
      <c r="RWB63" s="86"/>
      <c r="RWC63" s="86"/>
      <c r="RWD63" s="86"/>
      <c r="RWE63" s="86"/>
      <c r="RWF63" s="86"/>
      <c r="RWG63" s="86"/>
      <c r="RWH63" s="86"/>
      <c r="RWI63" s="86"/>
      <c r="RWJ63" s="86"/>
      <c r="RWK63" s="86"/>
      <c r="RWL63" s="86"/>
      <c r="RWM63" s="86"/>
      <c r="RWN63" s="86"/>
      <c r="RWO63" s="86"/>
      <c r="RWP63" s="86"/>
      <c r="RWQ63" s="86"/>
      <c r="RWR63" s="86"/>
      <c r="RWS63" s="86"/>
      <c r="RWT63" s="86"/>
      <c r="RWU63" s="86"/>
      <c r="RWV63" s="86"/>
      <c r="RWW63" s="86"/>
      <c r="RWX63" s="86"/>
      <c r="RWY63" s="86"/>
      <c r="RWZ63" s="86"/>
      <c r="RXA63" s="86"/>
      <c r="RXB63" s="86"/>
      <c r="RXC63" s="86"/>
      <c r="RXD63" s="86"/>
      <c r="RXE63" s="86"/>
      <c r="RXF63" s="86"/>
      <c r="RXG63" s="86"/>
      <c r="RXH63" s="86"/>
      <c r="RXI63" s="86"/>
      <c r="RXJ63" s="86"/>
      <c r="RXK63" s="86"/>
      <c r="RXL63" s="86"/>
      <c r="RXM63" s="86"/>
      <c r="RXN63" s="86"/>
      <c r="RXO63" s="86"/>
      <c r="RXP63" s="86"/>
      <c r="RXQ63" s="86"/>
      <c r="RXR63" s="86"/>
      <c r="RXS63" s="86"/>
      <c r="RXT63" s="86"/>
      <c r="RXU63" s="86"/>
      <c r="RXV63" s="86"/>
      <c r="RXW63" s="86"/>
      <c r="RXX63" s="86"/>
      <c r="RXY63" s="86"/>
      <c r="RXZ63" s="86"/>
      <c r="RYA63" s="86"/>
      <c r="RYB63" s="86"/>
      <c r="RYC63" s="86"/>
      <c r="RYD63" s="86"/>
      <c r="RYE63" s="86"/>
      <c r="RYF63" s="86"/>
      <c r="RYG63" s="86"/>
      <c r="RYH63" s="86"/>
      <c r="RYI63" s="86"/>
      <c r="RYJ63" s="86"/>
      <c r="RYK63" s="86"/>
      <c r="RYL63" s="86"/>
      <c r="RYM63" s="86"/>
      <c r="RYN63" s="86"/>
      <c r="RYO63" s="86"/>
      <c r="RYP63" s="86"/>
      <c r="RYQ63" s="86"/>
      <c r="RYR63" s="86"/>
      <c r="RYS63" s="86"/>
      <c r="RYT63" s="86"/>
      <c r="RYU63" s="86"/>
      <c r="RYV63" s="86"/>
      <c r="RYW63" s="86"/>
      <c r="RYX63" s="86"/>
      <c r="RYY63" s="86"/>
      <c r="RYZ63" s="86"/>
      <c r="RZA63" s="86"/>
      <c r="RZB63" s="86"/>
      <c r="RZC63" s="86"/>
      <c r="RZD63" s="86"/>
      <c r="RZE63" s="86"/>
      <c r="RZF63" s="86"/>
      <c r="RZG63" s="86"/>
      <c r="RZH63" s="86"/>
      <c r="RZI63" s="86"/>
      <c r="RZJ63" s="86"/>
      <c r="RZK63" s="86"/>
      <c r="RZL63" s="86"/>
      <c r="RZM63" s="86"/>
      <c r="RZN63" s="86"/>
      <c r="RZO63" s="86"/>
      <c r="RZP63" s="86"/>
      <c r="RZQ63" s="86"/>
      <c r="RZR63" s="86"/>
      <c r="RZS63" s="86"/>
      <c r="RZT63" s="86"/>
      <c r="RZU63" s="86"/>
      <c r="RZV63" s="86"/>
      <c r="RZW63" s="86"/>
      <c r="RZX63" s="86"/>
      <c r="RZY63" s="86"/>
      <c r="RZZ63" s="86"/>
      <c r="SAA63" s="86"/>
      <c r="SAB63" s="86"/>
      <c r="SAC63" s="86"/>
      <c r="SAD63" s="86"/>
      <c r="SAE63" s="86"/>
      <c r="SAF63" s="86"/>
      <c r="SAG63" s="86"/>
      <c r="SAH63" s="86"/>
      <c r="SAI63" s="86"/>
      <c r="SAJ63" s="86"/>
      <c r="SAK63" s="86"/>
      <c r="SAL63" s="86"/>
      <c r="SAM63" s="86"/>
      <c r="SAN63" s="86"/>
      <c r="SAO63" s="86"/>
      <c r="SAP63" s="86"/>
      <c r="SAQ63" s="86"/>
      <c r="SAR63" s="86"/>
      <c r="SAS63" s="86"/>
      <c r="SAT63" s="86"/>
      <c r="SAU63" s="86"/>
      <c r="SAV63" s="86"/>
      <c r="SAW63" s="86"/>
      <c r="SAX63" s="86"/>
      <c r="SAY63" s="86"/>
      <c r="SAZ63" s="86"/>
      <c r="SBA63" s="86"/>
      <c r="SBB63" s="86"/>
      <c r="SBC63" s="86"/>
      <c r="SBD63" s="86"/>
      <c r="SBE63" s="86"/>
      <c r="SBF63" s="86"/>
      <c r="SBG63" s="86"/>
      <c r="SBH63" s="86"/>
      <c r="SBI63" s="86"/>
      <c r="SBJ63" s="86"/>
      <c r="SBK63" s="86"/>
      <c r="SBL63" s="86"/>
      <c r="SBM63" s="86"/>
      <c r="SBN63" s="86"/>
      <c r="SBO63" s="86"/>
      <c r="SBP63" s="86"/>
      <c r="SBQ63" s="86"/>
      <c r="SBR63" s="86"/>
      <c r="SBS63" s="86"/>
      <c r="SBT63" s="86"/>
      <c r="SBU63" s="86"/>
      <c r="SBV63" s="86"/>
      <c r="SBW63" s="86"/>
      <c r="SBX63" s="86"/>
      <c r="SBY63" s="86"/>
      <c r="SBZ63" s="86"/>
      <c r="SCA63" s="86"/>
      <c r="SCB63" s="86"/>
      <c r="SCC63" s="86"/>
      <c r="SCD63" s="86"/>
      <c r="SCE63" s="86"/>
      <c r="SCF63" s="86"/>
      <c r="SCG63" s="86"/>
      <c r="SCH63" s="86"/>
      <c r="SCI63" s="86"/>
      <c r="SCJ63" s="86"/>
      <c r="SCK63" s="86"/>
      <c r="SCL63" s="86"/>
      <c r="SCM63" s="86"/>
      <c r="SCN63" s="86"/>
      <c r="SCO63" s="86"/>
      <c r="SCP63" s="86"/>
      <c r="SCQ63" s="86"/>
      <c r="SCR63" s="86"/>
      <c r="SCS63" s="86"/>
      <c r="SCT63" s="86"/>
      <c r="SCU63" s="86"/>
      <c r="SCV63" s="86"/>
      <c r="SCW63" s="86"/>
      <c r="SCX63" s="86"/>
      <c r="SCY63" s="86"/>
      <c r="SCZ63" s="86"/>
      <c r="SDA63" s="86"/>
      <c r="SDB63" s="86"/>
      <c r="SDC63" s="86"/>
      <c r="SDD63" s="86"/>
      <c r="SDE63" s="86"/>
      <c r="SDF63" s="86"/>
      <c r="SDG63" s="86"/>
      <c r="SDH63" s="86"/>
      <c r="SDI63" s="86"/>
      <c r="SDJ63" s="86"/>
      <c r="SDK63" s="86"/>
      <c r="SDL63" s="86"/>
      <c r="SDM63" s="86"/>
      <c r="SDN63" s="86"/>
      <c r="SDO63" s="86"/>
      <c r="SDP63" s="86"/>
      <c r="SDQ63" s="86"/>
      <c r="SDR63" s="86"/>
      <c r="SDS63" s="86"/>
      <c r="SDT63" s="86"/>
      <c r="SDU63" s="86"/>
      <c r="SDV63" s="86"/>
      <c r="SDW63" s="86"/>
      <c r="SDX63" s="86"/>
      <c r="SDY63" s="86"/>
      <c r="SDZ63" s="86"/>
      <c r="SEA63" s="86"/>
      <c r="SEB63" s="86"/>
      <c r="SEC63" s="86"/>
      <c r="SED63" s="86"/>
      <c r="SEE63" s="86"/>
      <c r="SEF63" s="86"/>
      <c r="SEG63" s="86"/>
      <c r="SEH63" s="86"/>
      <c r="SEI63" s="86"/>
      <c r="SEJ63" s="86"/>
      <c r="SEK63" s="86"/>
      <c r="SEL63" s="86"/>
      <c r="SEM63" s="86"/>
      <c r="SEN63" s="86"/>
      <c r="SEO63" s="86"/>
      <c r="SEP63" s="86"/>
      <c r="SEQ63" s="86"/>
      <c r="SER63" s="86"/>
      <c r="SES63" s="86"/>
      <c r="SET63" s="86"/>
      <c r="SEU63" s="86"/>
      <c r="SEV63" s="86"/>
      <c r="SEW63" s="86"/>
      <c r="SEX63" s="86"/>
      <c r="SEY63" s="86"/>
      <c r="SEZ63" s="86"/>
      <c r="SFA63" s="86"/>
      <c r="SFB63" s="86"/>
      <c r="SFC63" s="86"/>
      <c r="SFD63" s="86"/>
      <c r="SFE63" s="86"/>
      <c r="SFF63" s="86"/>
      <c r="SFG63" s="86"/>
      <c r="SFH63" s="86"/>
      <c r="SFI63" s="86"/>
      <c r="SFJ63" s="86"/>
      <c r="SFK63" s="86"/>
      <c r="SFL63" s="86"/>
      <c r="SFM63" s="86"/>
      <c r="SFN63" s="86"/>
      <c r="SFO63" s="86"/>
      <c r="SFP63" s="86"/>
      <c r="SFQ63" s="86"/>
      <c r="SFR63" s="86"/>
      <c r="SFS63" s="86"/>
      <c r="SFT63" s="86"/>
      <c r="SFU63" s="86"/>
      <c r="SFV63" s="86"/>
      <c r="SFW63" s="86"/>
      <c r="SFX63" s="86"/>
      <c r="SFY63" s="86"/>
      <c r="SFZ63" s="86"/>
      <c r="SGA63" s="86"/>
      <c r="SGB63" s="86"/>
      <c r="SGC63" s="86"/>
      <c r="SGD63" s="86"/>
      <c r="SGE63" s="86"/>
      <c r="SGF63" s="86"/>
      <c r="SGG63" s="86"/>
      <c r="SGH63" s="86"/>
      <c r="SGI63" s="86"/>
      <c r="SGJ63" s="86"/>
      <c r="SGK63" s="86"/>
      <c r="SGL63" s="86"/>
      <c r="SGM63" s="86"/>
      <c r="SGN63" s="86"/>
      <c r="SGO63" s="86"/>
      <c r="SGP63" s="86"/>
      <c r="SGQ63" s="86"/>
      <c r="SGR63" s="86"/>
      <c r="SGS63" s="86"/>
      <c r="SGT63" s="86"/>
      <c r="SGU63" s="86"/>
      <c r="SGV63" s="86"/>
      <c r="SGW63" s="86"/>
      <c r="SGX63" s="86"/>
      <c r="SGY63" s="86"/>
      <c r="SGZ63" s="86"/>
      <c r="SHA63" s="86"/>
      <c r="SHB63" s="86"/>
      <c r="SHC63" s="86"/>
      <c r="SHD63" s="86"/>
      <c r="SHE63" s="86"/>
      <c r="SHF63" s="86"/>
      <c r="SHG63" s="86"/>
      <c r="SHH63" s="86"/>
      <c r="SHI63" s="86"/>
      <c r="SHJ63" s="86"/>
      <c r="SHK63" s="86"/>
      <c r="SHL63" s="86"/>
      <c r="SHM63" s="86"/>
      <c r="SHN63" s="86"/>
      <c r="SHO63" s="86"/>
      <c r="SHP63" s="86"/>
      <c r="SHQ63" s="86"/>
      <c r="SHR63" s="86"/>
      <c r="SHS63" s="86"/>
      <c r="SHT63" s="86"/>
      <c r="SHU63" s="86"/>
      <c r="SHV63" s="86"/>
      <c r="SHW63" s="86"/>
      <c r="SHX63" s="86"/>
      <c r="SHY63" s="86"/>
      <c r="SHZ63" s="86"/>
      <c r="SIA63" s="86"/>
      <c r="SIB63" s="86"/>
      <c r="SIC63" s="86"/>
      <c r="SID63" s="86"/>
      <c r="SIE63" s="86"/>
      <c r="SIF63" s="86"/>
      <c r="SIG63" s="86"/>
      <c r="SIH63" s="86"/>
      <c r="SII63" s="86"/>
      <c r="SIJ63" s="86"/>
      <c r="SIK63" s="86"/>
      <c r="SIL63" s="86"/>
      <c r="SIM63" s="86"/>
      <c r="SIN63" s="86"/>
      <c r="SIO63" s="86"/>
      <c r="SIP63" s="86"/>
      <c r="SIQ63" s="86"/>
      <c r="SIR63" s="86"/>
      <c r="SIS63" s="86"/>
      <c r="SIT63" s="86"/>
      <c r="SIU63" s="86"/>
      <c r="SIV63" s="86"/>
      <c r="SIW63" s="86"/>
      <c r="SIX63" s="86"/>
      <c r="SIY63" s="86"/>
      <c r="SIZ63" s="86"/>
      <c r="SJA63" s="86"/>
      <c r="SJB63" s="86"/>
      <c r="SJC63" s="86"/>
      <c r="SJD63" s="86"/>
      <c r="SJE63" s="86"/>
      <c r="SJF63" s="86"/>
      <c r="SJG63" s="86"/>
      <c r="SJH63" s="86"/>
      <c r="SJI63" s="86"/>
      <c r="SJJ63" s="86"/>
      <c r="SJK63" s="86"/>
      <c r="SJL63" s="86"/>
      <c r="SJM63" s="86"/>
      <c r="SJN63" s="86"/>
      <c r="SJO63" s="86"/>
      <c r="SJP63" s="86"/>
      <c r="SJQ63" s="86"/>
      <c r="SJR63" s="86"/>
      <c r="SJS63" s="86"/>
      <c r="SJT63" s="86"/>
      <c r="SJU63" s="86"/>
      <c r="SJV63" s="86"/>
      <c r="SJW63" s="86"/>
      <c r="SJX63" s="86"/>
      <c r="SJY63" s="86"/>
      <c r="SJZ63" s="86"/>
      <c r="SKA63" s="86"/>
      <c r="SKB63" s="86"/>
      <c r="SKC63" s="86"/>
      <c r="SKD63" s="86"/>
      <c r="SKE63" s="86"/>
      <c r="SKF63" s="86"/>
      <c r="SKG63" s="86"/>
      <c r="SKH63" s="86"/>
      <c r="SKI63" s="86"/>
      <c r="SKJ63" s="86"/>
      <c r="SKK63" s="86"/>
      <c r="SKL63" s="86"/>
      <c r="SKM63" s="86"/>
      <c r="SKN63" s="86"/>
      <c r="SKO63" s="86"/>
      <c r="SKP63" s="86"/>
      <c r="SKQ63" s="86"/>
      <c r="SKR63" s="86"/>
      <c r="SKS63" s="86"/>
      <c r="SKT63" s="86"/>
      <c r="SKU63" s="86"/>
      <c r="SKV63" s="86"/>
      <c r="SKW63" s="86"/>
      <c r="SKX63" s="86"/>
      <c r="SKY63" s="86"/>
      <c r="SKZ63" s="86"/>
      <c r="SLA63" s="86"/>
      <c r="SLB63" s="86"/>
      <c r="SLC63" s="86"/>
      <c r="SLD63" s="86"/>
      <c r="SLE63" s="86"/>
      <c r="SLF63" s="86"/>
      <c r="SLG63" s="86"/>
      <c r="SLH63" s="86"/>
      <c r="SLI63" s="86"/>
      <c r="SLJ63" s="86"/>
      <c r="SLK63" s="86"/>
      <c r="SLL63" s="86"/>
      <c r="SLM63" s="86"/>
      <c r="SLN63" s="86"/>
      <c r="SLO63" s="86"/>
      <c r="SLP63" s="86"/>
      <c r="SLQ63" s="86"/>
      <c r="SLR63" s="86"/>
      <c r="SLS63" s="86"/>
      <c r="SLT63" s="86"/>
      <c r="SLU63" s="86"/>
      <c r="SLV63" s="86"/>
      <c r="SLW63" s="86"/>
      <c r="SLX63" s="86"/>
      <c r="SLY63" s="86"/>
      <c r="SLZ63" s="86"/>
      <c r="SMA63" s="86"/>
      <c r="SMB63" s="86"/>
      <c r="SMC63" s="86"/>
      <c r="SMD63" s="86"/>
      <c r="SME63" s="86"/>
      <c r="SMF63" s="86"/>
      <c r="SMG63" s="86"/>
      <c r="SMH63" s="86"/>
      <c r="SMI63" s="86"/>
      <c r="SMJ63" s="86"/>
      <c r="SMK63" s="86"/>
      <c r="SML63" s="86"/>
      <c r="SMM63" s="86"/>
      <c r="SMN63" s="86"/>
      <c r="SMO63" s="86"/>
      <c r="SMP63" s="86"/>
      <c r="SMQ63" s="86"/>
      <c r="SMR63" s="86"/>
      <c r="SMS63" s="86"/>
      <c r="SMT63" s="86"/>
      <c r="SMU63" s="86"/>
      <c r="SMV63" s="86"/>
      <c r="SMW63" s="86"/>
      <c r="SMX63" s="86"/>
      <c r="SMY63" s="86"/>
      <c r="SMZ63" s="86"/>
      <c r="SNA63" s="86"/>
      <c r="SNB63" s="86"/>
      <c r="SNC63" s="86"/>
      <c r="SND63" s="86"/>
      <c r="SNE63" s="86"/>
      <c r="SNF63" s="86"/>
      <c r="SNG63" s="86"/>
      <c r="SNH63" s="86"/>
      <c r="SNI63" s="86"/>
      <c r="SNJ63" s="86"/>
      <c r="SNK63" s="86"/>
      <c r="SNL63" s="86"/>
      <c r="SNM63" s="86"/>
      <c r="SNN63" s="86"/>
      <c r="SNO63" s="86"/>
      <c r="SNP63" s="86"/>
      <c r="SNQ63" s="86"/>
      <c r="SNR63" s="86"/>
      <c r="SNS63" s="86"/>
      <c r="SNT63" s="86"/>
      <c r="SNU63" s="86"/>
      <c r="SNV63" s="86"/>
      <c r="SNW63" s="86"/>
      <c r="SNX63" s="86"/>
      <c r="SNY63" s="86"/>
      <c r="SNZ63" s="86"/>
      <c r="SOA63" s="86"/>
      <c r="SOB63" s="86"/>
      <c r="SOC63" s="86"/>
      <c r="SOD63" s="86"/>
      <c r="SOE63" s="86"/>
      <c r="SOF63" s="86"/>
      <c r="SOG63" s="86"/>
      <c r="SOH63" s="86"/>
      <c r="SOI63" s="86"/>
      <c r="SOJ63" s="86"/>
      <c r="SOK63" s="86"/>
      <c r="SOL63" s="86"/>
      <c r="SOM63" s="86"/>
      <c r="SON63" s="86"/>
      <c r="SOO63" s="86"/>
      <c r="SOP63" s="86"/>
      <c r="SOQ63" s="86"/>
      <c r="SOR63" s="86"/>
      <c r="SOS63" s="86"/>
      <c r="SOT63" s="86"/>
      <c r="SOU63" s="86"/>
      <c r="SOV63" s="86"/>
      <c r="SOW63" s="86"/>
      <c r="SOX63" s="86"/>
      <c r="SOY63" s="86"/>
      <c r="SOZ63" s="86"/>
      <c r="SPA63" s="86"/>
      <c r="SPB63" s="86"/>
      <c r="SPC63" s="86"/>
      <c r="SPD63" s="86"/>
      <c r="SPE63" s="86"/>
      <c r="SPF63" s="86"/>
      <c r="SPG63" s="86"/>
      <c r="SPH63" s="86"/>
      <c r="SPI63" s="86"/>
      <c r="SPJ63" s="86"/>
      <c r="SPK63" s="86"/>
      <c r="SPL63" s="86"/>
      <c r="SPM63" s="86"/>
      <c r="SPN63" s="86"/>
      <c r="SPO63" s="86"/>
      <c r="SPP63" s="86"/>
      <c r="SPQ63" s="86"/>
      <c r="SPR63" s="86"/>
      <c r="SPS63" s="86"/>
      <c r="SPT63" s="86"/>
      <c r="SPU63" s="86"/>
      <c r="SPV63" s="86"/>
      <c r="SPW63" s="86"/>
      <c r="SPX63" s="86"/>
      <c r="SPY63" s="86"/>
      <c r="SPZ63" s="86"/>
      <c r="SQA63" s="86"/>
      <c r="SQB63" s="86"/>
      <c r="SQC63" s="86"/>
      <c r="SQD63" s="86"/>
      <c r="SQE63" s="86"/>
      <c r="SQF63" s="86"/>
      <c r="SQG63" s="86"/>
      <c r="SQH63" s="86"/>
      <c r="SQI63" s="86"/>
      <c r="SQJ63" s="86"/>
      <c r="SQK63" s="86"/>
      <c r="SQL63" s="86"/>
      <c r="SQM63" s="86"/>
      <c r="SQN63" s="86"/>
      <c r="SQO63" s="86"/>
      <c r="SQP63" s="86"/>
      <c r="SQQ63" s="86"/>
      <c r="SQR63" s="86"/>
      <c r="SQS63" s="86"/>
      <c r="SQT63" s="86"/>
      <c r="SQU63" s="86"/>
      <c r="SQV63" s="86"/>
      <c r="SQW63" s="86"/>
      <c r="SQX63" s="86"/>
      <c r="SQY63" s="86"/>
      <c r="SQZ63" s="86"/>
      <c r="SRA63" s="86"/>
      <c r="SRB63" s="86"/>
      <c r="SRC63" s="86"/>
      <c r="SRD63" s="86"/>
      <c r="SRE63" s="86"/>
      <c r="SRF63" s="86"/>
      <c r="SRG63" s="86"/>
      <c r="SRH63" s="86"/>
      <c r="SRI63" s="86"/>
      <c r="SRJ63" s="86"/>
      <c r="SRK63" s="86"/>
      <c r="SRL63" s="86"/>
      <c r="SRM63" s="86"/>
      <c r="SRN63" s="86"/>
      <c r="SRO63" s="86"/>
      <c r="SRP63" s="86"/>
      <c r="SRQ63" s="86"/>
      <c r="SRR63" s="86"/>
      <c r="SRS63" s="86"/>
      <c r="SRT63" s="86"/>
      <c r="SRU63" s="86"/>
      <c r="SRV63" s="86"/>
      <c r="SRW63" s="86"/>
      <c r="SRX63" s="86"/>
      <c r="SRY63" s="86"/>
      <c r="SRZ63" s="86"/>
      <c r="SSA63" s="86"/>
      <c r="SSB63" s="86"/>
      <c r="SSC63" s="86"/>
      <c r="SSD63" s="86"/>
      <c r="SSE63" s="86"/>
      <c r="SSF63" s="86"/>
      <c r="SSG63" s="86"/>
      <c r="SSH63" s="86"/>
      <c r="SSI63" s="86"/>
      <c r="SSJ63" s="86"/>
      <c r="SSK63" s="86"/>
      <c r="SSL63" s="86"/>
      <c r="SSM63" s="86"/>
      <c r="SSN63" s="86"/>
      <c r="SSO63" s="86"/>
      <c r="SSP63" s="86"/>
      <c r="SSQ63" s="86"/>
      <c r="SSR63" s="86"/>
      <c r="SSS63" s="86"/>
      <c r="SST63" s="86"/>
      <c r="SSU63" s="86"/>
      <c r="SSV63" s="86"/>
      <c r="SSW63" s="86"/>
      <c r="SSX63" s="86"/>
      <c r="SSY63" s="86"/>
      <c r="SSZ63" s="86"/>
      <c r="STA63" s="86"/>
      <c r="STB63" s="86"/>
      <c r="STC63" s="86"/>
      <c r="STD63" s="86"/>
      <c r="STE63" s="86"/>
      <c r="STF63" s="86"/>
      <c r="STG63" s="86"/>
      <c r="STH63" s="86"/>
      <c r="STI63" s="86"/>
      <c r="STJ63" s="86"/>
      <c r="STK63" s="86"/>
      <c r="STL63" s="86"/>
      <c r="STM63" s="86"/>
      <c r="STN63" s="86"/>
      <c r="STO63" s="86"/>
      <c r="STP63" s="86"/>
      <c r="STQ63" s="86"/>
      <c r="STR63" s="86"/>
      <c r="STS63" s="86"/>
      <c r="STT63" s="86"/>
      <c r="STU63" s="86"/>
      <c r="STV63" s="86"/>
      <c r="STW63" s="86"/>
      <c r="STX63" s="86"/>
      <c r="STY63" s="86"/>
      <c r="STZ63" s="86"/>
      <c r="SUA63" s="86"/>
      <c r="SUB63" s="86"/>
      <c r="SUC63" s="86"/>
      <c r="SUD63" s="86"/>
      <c r="SUE63" s="86"/>
      <c r="SUF63" s="86"/>
      <c r="SUG63" s="86"/>
      <c r="SUH63" s="86"/>
      <c r="SUI63" s="86"/>
      <c r="SUJ63" s="86"/>
      <c r="SUK63" s="86"/>
      <c r="SUL63" s="86"/>
      <c r="SUM63" s="86"/>
      <c r="SUN63" s="86"/>
      <c r="SUO63" s="86"/>
      <c r="SUP63" s="86"/>
      <c r="SUQ63" s="86"/>
      <c r="SUR63" s="86"/>
      <c r="SUS63" s="86"/>
      <c r="SUT63" s="86"/>
      <c r="SUU63" s="86"/>
      <c r="SUV63" s="86"/>
      <c r="SUW63" s="86"/>
      <c r="SUX63" s="86"/>
      <c r="SUY63" s="86"/>
      <c r="SUZ63" s="86"/>
      <c r="SVA63" s="86"/>
      <c r="SVB63" s="86"/>
      <c r="SVC63" s="86"/>
      <c r="SVD63" s="86"/>
      <c r="SVE63" s="86"/>
      <c r="SVF63" s="86"/>
      <c r="SVG63" s="86"/>
      <c r="SVH63" s="86"/>
      <c r="SVI63" s="86"/>
      <c r="SVJ63" s="86"/>
      <c r="SVK63" s="86"/>
      <c r="SVL63" s="86"/>
      <c r="SVM63" s="86"/>
      <c r="SVN63" s="86"/>
      <c r="SVO63" s="86"/>
      <c r="SVP63" s="86"/>
      <c r="SVQ63" s="86"/>
      <c r="SVR63" s="86"/>
      <c r="SVS63" s="86"/>
      <c r="SVT63" s="86"/>
      <c r="SVU63" s="86"/>
      <c r="SVV63" s="86"/>
      <c r="SVW63" s="86"/>
      <c r="SVX63" s="86"/>
      <c r="SVY63" s="86"/>
      <c r="SVZ63" s="86"/>
      <c r="SWA63" s="86"/>
      <c r="SWB63" s="86"/>
      <c r="SWC63" s="86"/>
      <c r="SWD63" s="86"/>
      <c r="SWE63" s="86"/>
      <c r="SWF63" s="86"/>
      <c r="SWG63" s="86"/>
      <c r="SWH63" s="86"/>
      <c r="SWI63" s="86"/>
      <c r="SWJ63" s="86"/>
      <c r="SWK63" s="86"/>
      <c r="SWL63" s="86"/>
      <c r="SWM63" s="86"/>
      <c r="SWN63" s="86"/>
      <c r="SWO63" s="86"/>
      <c r="SWP63" s="86"/>
      <c r="SWQ63" s="86"/>
      <c r="SWR63" s="86"/>
      <c r="SWS63" s="86"/>
      <c r="SWT63" s="86"/>
      <c r="SWU63" s="86"/>
      <c r="SWV63" s="86"/>
      <c r="SWW63" s="86"/>
      <c r="SWX63" s="86"/>
      <c r="SWY63" s="86"/>
      <c r="SWZ63" s="86"/>
      <c r="SXA63" s="86"/>
      <c r="SXB63" s="86"/>
      <c r="SXC63" s="86"/>
      <c r="SXD63" s="86"/>
      <c r="SXE63" s="86"/>
      <c r="SXF63" s="86"/>
      <c r="SXG63" s="86"/>
      <c r="SXH63" s="86"/>
      <c r="SXI63" s="86"/>
      <c r="SXJ63" s="86"/>
      <c r="SXK63" s="86"/>
      <c r="SXL63" s="86"/>
      <c r="SXM63" s="86"/>
      <c r="SXN63" s="86"/>
      <c r="SXO63" s="86"/>
      <c r="SXP63" s="86"/>
      <c r="SXQ63" s="86"/>
      <c r="SXR63" s="86"/>
      <c r="SXS63" s="86"/>
      <c r="SXT63" s="86"/>
      <c r="SXU63" s="86"/>
      <c r="SXV63" s="86"/>
      <c r="SXW63" s="86"/>
      <c r="SXX63" s="86"/>
      <c r="SXY63" s="86"/>
      <c r="SXZ63" s="86"/>
      <c r="SYA63" s="86"/>
      <c r="SYB63" s="86"/>
      <c r="SYC63" s="86"/>
      <c r="SYD63" s="86"/>
      <c r="SYE63" s="86"/>
      <c r="SYF63" s="86"/>
      <c r="SYG63" s="86"/>
      <c r="SYH63" s="86"/>
      <c r="SYI63" s="86"/>
      <c r="SYJ63" s="86"/>
      <c r="SYK63" s="86"/>
      <c r="SYL63" s="86"/>
      <c r="SYM63" s="86"/>
      <c r="SYN63" s="86"/>
      <c r="SYO63" s="86"/>
      <c r="SYP63" s="86"/>
      <c r="SYQ63" s="86"/>
      <c r="SYR63" s="86"/>
      <c r="SYS63" s="86"/>
      <c r="SYT63" s="86"/>
      <c r="SYU63" s="86"/>
      <c r="SYV63" s="86"/>
      <c r="SYW63" s="86"/>
      <c r="SYX63" s="86"/>
      <c r="SYY63" s="86"/>
      <c r="SYZ63" s="86"/>
      <c r="SZA63" s="86"/>
      <c r="SZB63" s="86"/>
      <c r="SZC63" s="86"/>
      <c r="SZD63" s="86"/>
      <c r="SZE63" s="86"/>
      <c r="SZF63" s="86"/>
      <c r="SZG63" s="86"/>
      <c r="SZH63" s="86"/>
      <c r="SZI63" s="86"/>
      <c r="SZJ63" s="86"/>
      <c r="SZK63" s="86"/>
      <c r="SZL63" s="86"/>
      <c r="SZM63" s="86"/>
      <c r="SZN63" s="86"/>
      <c r="SZO63" s="86"/>
      <c r="SZP63" s="86"/>
      <c r="SZQ63" s="86"/>
      <c r="SZR63" s="86"/>
      <c r="SZS63" s="86"/>
      <c r="SZT63" s="86"/>
      <c r="SZU63" s="86"/>
      <c r="SZV63" s="86"/>
      <c r="SZW63" s="86"/>
      <c r="SZX63" s="86"/>
      <c r="SZY63" s="86"/>
      <c r="SZZ63" s="86"/>
      <c r="TAA63" s="86"/>
      <c r="TAB63" s="86"/>
      <c r="TAC63" s="86"/>
      <c r="TAD63" s="86"/>
      <c r="TAE63" s="86"/>
      <c r="TAF63" s="86"/>
      <c r="TAG63" s="86"/>
      <c r="TAH63" s="86"/>
      <c r="TAI63" s="86"/>
      <c r="TAJ63" s="86"/>
      <c r="TAK63" s="86"/>
      <c r="TAL63" s="86"/>
      <c r="TAM63" s="86"/>
      <c r="TAN63" s="86"/>
      <c r="TAO63" s="86"/>
      <c r="TAP63" s="86"/>
      <c r="TAQ63" s="86"/>
      <c r="TAR63" s="86"/>
      <c r="TAS63" s="86"/>
      <c r="TAT63" s="86"/>
      <c r="TAU63" s="86"/>
      <c r="TAV63" s="86"/>
      <c r="TAW63" s="86"/>
      <c r="TAX63" s="86"/>
      <c r="TAY63" s="86"/>
      <c r="TAZ63" s="86"/>
      <c r="TBA63" s="86"/>
      <c r="TBB63" s="86"/>
      <c r="TBC63" s="86"/>
      <c r="TBD63" s="86"/>
      <c r="TBE63" s="86"/>
      <c r="TBF63" s="86"/>
      <c r="TBG63" s="86"/>
      <c r="TBH63" s="86"/>
      <c r="TBI63" s="86"/>
      <c r="TBJ63" s="86"/>
      <c r="TBK63" s="86"/>
      <c r="TBL63" s="86"/>
      <c r="TBM63" s="86"/>
      <c r="TBN63" s="86"/>
      <c r="TBO63" s="86"/>
      <c r="TBP63" s="86"/>
      <c r="TBQ63" s="86"/>
      <c r="TBR63" s="86"/>
      <c r="TBS63" s="86"/>
      <c r="TBT63" s="86"/>
      <c r="TBU63" s="86"/>
      <c r="TBV63" s="86"/>
      <c r="TBW63" s="86"/>
      <c r="TBX63" s="86"/>
      <c r="TBY63" s="86"/>
      <c r="TBZ63" s="86"/>
      <c r="TCA63" s="86"/>
      <c r="TCB63" s="86"/>
      <c r="TCC63" s="86"/>
      <c r="TCD63" s="86"/>
      <c r="TCE63" s="86"/>
      <c r="TCF63" s="86"/>
      <c r="TCG63" s="86"/>
      <c r="TCH63" s="86"/>
      <c r="TCI63" s="86"/>
      <c r="TCJ63" s="86"/>
      <c r="TCK63" s="86"/>
      <c r="TCL63" s="86"/>
      <c r="TCM63" s="86"/>
      <c r="TCN63" s="86"/>
      <c r="TCO63" s="86"/>
      <c r="TCP63" s="86"/>
      <c r="TCQ63" s="86"/>
      <c r="TCR63" s="86"/>
      <c r="TCS63" s="86"/>
      <c r="TCT63" s="86"/>
      <c r="TCU63" s="86"/>
      <c r="TCV63" s="86"/>
      <c r="TCW63" s="86"/>
      <c r="TCX63" s="86"/>
      <c r="TCY63" s="86"/>
      <c r="TCZ63" s="86"/>
      <c r="TDA63" s="86"/>
      <c r="TDB63" s="86"/>
      <c r="TDC63" s="86"/>
      <c r="TDD63" s="86"/>
      <c r="TDE63" s="86"/>
      <c r="TDF63" s="86"/>
      <c r="TDG63" s="86"/>
      <c r="TDH63" s="86"/>
      <c r="TDI63" s="86"/>
      <c r="TDJ63" s="86"/>
      <c r="TDK63" s="86"/>
      <c r="TDL63" s="86"/>
      <c r="TDM63" s="86"/>
      <c r="TDN63" s="86"/>
      <c r="TDO63" s="86"/>
      <c r="TDP63" s="86"/>
      <c r="TDQ63" s="86"/>
      <c r="TDR63" s="86"/>
      <c r="TDS63" s="86"/>
      <c r="TDT63" s="86"/>
      <c r="TDU63" s="86"/>
      <c r="TDV63" s="86"/>
      <c r="TDW63" s="86"/>
      <c r="TDX63" s="86"/>
      <c r="TDY63" s="86"/>
      <c r="TDZ63" s="86"/>
      <c r="TEA63" s="86"/>
      <c r="TEB63" s="86"/>
      <c r="TEC63" s="86"/>
      <c r="TED63" s="86"/>
      <c r="TEE63" s="86"/>
      <c r="TEF63" s="86"/>
      <c r="TEG63" s="86"/>
      <c r="TEH63" s="86"/>
      <c r="TEI63" s="86"/>
      <c r="TEJ63" s="86"/>
      <c r="TEK63" s="86"/>
      <c r="TEL63" s="86"/>
      <c r="TEM63" s="86"/>
      <c r="TEN63" s="86"/>
      <c r="TEO63" s="86"/>
      <c r="TEP63" s="86"/>
      <c r="TEQ63" s="86"/>
      <c r="TER63" s="86"/>
      <c r="TES63" s="86"/>
      <c r="TET63" s="86"/>
      <c r="TEU63" s="86"/>
      <c r="TEV63" s="86"/>
      <c r="TEW63" s="86"/>
      <c r="TEX63" s="86"/>
      <c r="TEY63" s="86"/>
      <c r="TEZ63" s="86"/>
      <c r="TFA63" s="86"/>
      <c r="TFB63" s="86"/>
      <c r="TFC63" s="86"/>
      <c r="TFD63" s="86"/>
      <c r="TFE63" s="86"/>
      <c r="TFF63" s="86"/>
      <c r="TFG63" s="86"/>
      <c r="TFH63" s="86"/>
      <c r="TFI63" s="86"/>
      <c r="TFJ63" s="86"/>
      <c r="TFK63" s="86"/>
      <c r="TFL63" s="86"/>
      <c r="TFM63" s="86"/>
      <c r="TFN63" s="86"/>
      <c r="TFO63" s="86"/>
      <c r="TFP63" s="86"/>
      <c r="TFQ63" s="86"/>
      <c r="TFR63" s="86"/>
      <c r="TFS63" s="86"/>
      <c r="TFT63" s="86"/>
      <c r="TFU63" s="86"/>
      <c r="TFV63" s="86"/>
      <c r="TFW63" s="86"/>
      <c r="TFX63" s="86"/>
      <c r="TFY63" s="86"/>
      <c r="TFZ63" s="86"/>
      <c r="TGA63" s="86"/>
      <c r="TGB63" s="86"/>
      <c r="TGC63" s="86"/>
      <c r="TGD63" s="86"/>
      <c r="TGE63" s="86"/>
      <c r="TGF63" s="86"/>
      <c r="TGG63" s="86"/>
      <c r="TGH63" s="86"/>
      <c r="TGI63" s="86"/>
      <c r="TGJ63" s="86"/>
      <c r="TGK63" s="86"/>
      <c r="TGL63" s="86"/>
      <c r="TGM63" s="86"/>
      <c r="TGN63" s="86"/>
      <c r="TGO63" s="86"/>
      <c r="TGP63" s="86"/>
      <c r="TGQ63" s="86"/>
      <c r="TGR63" s="86"/>
      <c r="TGS63" s="86"/>
      <c r="TGT63" s="86"/>
      <c r="TGU63" s="86"/>
      <c r="TGV63" s="86"/>
      <c r="TGW63" s="86"/>
      <c r="TGX63" s="86"/>
      <c r="TGY63" s="86"/>
      <c r="TGZ63" s="86"/>
      <c r="THA63" s="86"/>
      <c r="THB63" s="86"/>
      <c r="THC63" s="86"/>
      <c r="THD63" s="86"/>
      <c r="THE63" s="86"/>
      <c r="THF63" s="86"/>
      <c r="THG63" s="86"/>
      <c r="THH63" s="86"/>
      <c r="THI63" s="86"/>
      <c r="THJ63" s="86"/>
      <c r="THK63" s="86"/>
      <c r="THL63" s="86"/>
      <c r="THM63" s="86"/>
      <c r="THN63" s="86"/>
      <c r="THO63" s="86"/>
      <c r="THP63" s="86"/>
      <c r="THQ63" s="86"/>
      <c r="THR63" s="86"/>
      <c r="THS63" s="86"/>
      <c r="THT63" s="86"/>
      <c r="THU63" s="86"/>
      <c r="THV63" s="86"/>
      <c r="THW63" s="86"/>
      <c r="THX63" s="86"/>
      <c r="THY63" s="86"/>
      <c r="THZ63" s="86"/>
      <c r="TIA63" s="86"/>
      <c r="TIB63" s="86"/>
      <c r="TIC63" s="86"/>
      <c r="TID63" s="86"/>
      <c r="TIE63" s="86"/>
      <c r="TIF63" s="86"/>
      <c r="TIG63" s="86"/>
      <c r="TIH63" s="86"/>
      <c r="TII63" s="86"/>
      <c r="TIJ63" s="86"/>
      <c r="TIK63" s="86"/>
      <c r="TIL63" s="86"/>
      <c r="TIM63" s="86"/>
      <c r="TIN63" s="86"/>
      <c r="TIO63" s="86"/>
      <c r="TIP63" s="86"/>
      <c r="TIQ63" s="86"/>
      <c r="TIR63" s="86"/>
      <c r="TIS63" s="86"/>
      <c r="TIT63" s="86"/>
      <c r="TIU63" s="86"/>
      <c r="TIV63" s="86"/>
      <c r="TIW63" s="86"/>
      <c r="TIX63" s="86"/>
      <c r="TIY63" s="86"/>
      <c r="TIZ63" s="86"/>
      <c r="TJA63" s="86"/>
      <c r="TJB63" s="86"/>
      <c r="TJC63" s="86"/>
      <c r="TJD63" s="86"/>
      <c r="TJE63" s="86"/>
      <c r="TJF63" s="86"/>
      <c r="TJG63" s="86"/>
      <c r="TJH63" s="86"/>
      <c r="TJI63" s="86"/>
      <c r="TJJ63" s="86"/>
      <c r="TJK63" s="86"/>
      <c r="TJL63" s="86"/>
      <c r="TJM63" s="86"/>
      <c r="TJN63" s="86"/>
      <c r="TJO63" s="86"/>
      <c r="TJP63" s="86"/>
      <c r="TJQ63" s="86"/>
      <c r="TJR63" s="86"/>
      <c r="TJS63" s="86"/>
      <c r="TJT63" s="86"/>
      <c r="TJU63" s="86"/>
      <c r="TJV63" s="86"/>
      <c r="TJW63" s="86"/>
      <c r="TJX63" s="86"/>
      <c r="TJY63" s="86"/>
      <c r="TJZ63" s="86"/>
      <c r="TKA63" s="86"/>
      <c r="TKB63" s="86"/>
      <c r="TKC63" s="86"/>
      <c r="TKD63" s="86"/>
      <c r="TKE63" s="86"/>
      <c r="TKF63" s="86"/>
      <c r="TKG63" s="86"/>
      <c r="TKH63" s="86"/>
      <c r="TKI63" s="86"/>
      <c r="TKJ63" s="86"/>
      <c r="TKK63" s="86"/>
      <c r="TKL63" s="86"/>
      <c r="TKM63" s="86"/>
      <c r="TKN63" s="86"/>
      <c r="TKO63" s="86"/>
      <c r="TKP63" s="86"/>
      <c r="TKQ63" s="86"/>
      <c r="TKR63" s="86"/>
      <c r="TKS63" s="86"/>
      <c r="TKT63" s="86"/>
      <c r="TKU63" s="86"/>
      <c r="TKV63" s="86"/>
      <c r="TKW63" s="86"/>
      <c r="TKX63" s="86"/>
      <c r="TKY63" s="86"/>
      <c r="TKZ63" s="86"/>
      <c r="TLA63" s="86"/>
      <c r="TLB63" s="86"/>
      <c r="TLC63" s="86"/>
      <c r="TLD63" s="86"/>
      <c r="TLE63" s="86"/>
      <c r="TLF63" s="86"/>
      <c r="TLG63" s="86"/>
      <c r="TLH63" s="86"/>
      <c r="TLI63" s="86"/>
      <c r="TLJ63" s="86"/>
      <c r="TLK63" s="86"/>
      <c r="TLL63" s="86"/>
      <c r="TLM63" s="86"/>
      <c r="TLN63" s="86"/>
      <c r="TLO63" s="86"/>
      <c r="TLP63" s="86"/>
      <c r="TLQ63" s="86"/>
      <c r="TLR63" s="86"/>
      <c r="TLS63" s="86"/>
      <c r="TLT63" s="86"/>
      <c r="TLU63" s="86"/>
      <c r="TLV63" s="86"/>
      <c r="TLW63" s="86"/>
      <c r="TLX63" s="86"/>
      <c r="TLY63" s="86"/>
      <c r="TLZ63" s="86"/>
      <c r="TMA63" s="86"/>
      <c r="TMB63" s="86"/>
      <c r="TMC63" s="86"/>
      <c r="TMD63" s="86"/>
      <c r="TME63" s="86"/>
      <c r="TMF63" s="86"/>
      <c r="TMG63" s="86"/>
      <c r="TMH63" s="86"/>
      <c r="TMI63" s="86"/>
      <c r="TMJ63" s="86"/>
      <c r="TMK63" s="86"/>
      <c r="TML63" s="86"/>
      <c r="TMM63" s="86"/>
      <c r="TMN63" s="86"/>
      <c r="TMO63" s="86"/>
      <c r="TMP63" s="86"/>
      <c r="TMQ63" s="86"/>
      <c r="TMR63" s="86"/>
      <c r="TMS63" s="86"/>
      <c r="TMT63" s="86"/>
      <c r="TMU63" s="86"/>
      <c r="TMV63" s="86"/>
      <c r="TMW63" s="86"/>
      <c r="TMX63" s="86"/>
      <c r="TMY63" s="86"/>
      <c r="TMZ63" s="86"/>
      <c r="TNA63" s="86"/>
      <c r="TNB63" s="86"/>
      <c r="TNC63" s="86"/>
      <c r="TND63" s="86"/>
      <c r="TNE63" s="86"/>
      <c r="TNF63" s="86"/>
      <c r="TNG63" s="86"/>
      <c r="TNH63" s="86"/>
      <c r="TNI63" s="86"/>
      <c r="TNJ63" s="86"/>
      <c r="TNK63" s="86"/>
      <c r="TNL63" s="86"/>
      <c r="TNM63" s="86"/>
      <c r="TNN63" s="86"/>
      <c r="TNO63" s="86"/>
      <c r="TNP63" s="86"/>
      <c r="TNQ63" s="86"/>
      <c r="TNR63" s="86"/>
      <c r="TNS63" s="86"/>
      <c r="TNT63" s="86"/>
      <c r="TNU63" s="86"/>
      <c r="TNV63" s="86"/>
      <c r="TNW63" s="86"/>
      <c r="TNX63" s="86"/>
      <c r="TNY63" s="86"/>
      <c r="TNZ63" s="86"/>
      <c r="TOA63" s="86"/>
      <c r="TOB63" s="86"/>
      <c r="TOC63" s="86"/>
      <c r="TOD63" s="86"/>
      <c r="TOE63" s="86"/>
      <c r="TOF63" s="86"/>
      <c r="TOG63" s="86"/>
      <c r="TOH63" s="86"/>
      <c r="TOI63" s="86"/>
      <c r="TOJ63" s="86"/>
      <c r="TOK63" s="86"/>
      <c r="TOL63" s="86"/>
      <c r="TOM63" s="86"/>
      <c r="TON63" s="86"/>
      <c r="TOO63" s="86"/>
      <c r="TOP63" s="86"/>
      <c r="TOQ63" s="86"/>
      <c r="TOR63" s="86"/>
      <c r="TOS63" s="86"/>
      <c r="TOT63" s="86"/>
      <c r="TOU63" s="86"/>
      <c r="TOV63" s="86"/>
      <c r="TOW63" s="86"/>
      <c r="TOX63" s="86"/>
      <c r="TOY63" s="86"/>
      <c r="TOZ63" s="86"/>
      <c r="TPA63" s="86"/>
      <c r="TPB63" s="86"/>
      <c r="TPC63" s="86"/>
      <c r="TPD63" s="86"/>
      <c r="TPE63" s="86"/>
      <c r="TPF63" s="86"/>
      <c r="TPG63" s="86"/>
      <c r="TPH63" s="86"/>
      <c r="TPI63" s="86"/>
      <c r="TPJ63" s="86"/>
      <c r="TPK63" s="86"/>
      <c r="TPL63" s="86"/>
      <c r="TPM63" s="86"/>
      <c r="TPN63" s="86"/>
      <c r="TPO63" s="86"/>
      <c r="TPP63" s="86"/>
      <c r="TPQ63" s="86"/>
      <c r="TPR63" s="86"/>
      <c r="TPS63" s="86"/>
      <c r="TPT63" s="86"/>
      <c r="TPU63" s="86"/>
      <c r="TPV63" s="86"/>
      <c r="TPW63" s="86"/>
      <c r="TPX63" s="86"/>
      <c r="TPY63" s="86"/>
      <c r="TPZ63" s="86"/>
      <c r="TQA63" s="86"/>
      <c r="TQB63" s="86"/>
      <c r="TQC63" s="86"/>
      <c r="TQD63" s="86"/>
      <c r="TQE63" s="86"/>
      <c r="TQF63" s="86"/>
      <c r="TQG63" s="86"/>
      <c r="TQH63" s="86"/>
      <c r="TQI63" s="86"/>
      <c r="TQJ63" s="86"/>
      <c r="TQK63" s="86"/>
      <c r="TQL63" s="86"/>
      <c r="TQM63" s="86"/>
      <c r="TQN63" s="86"/>
      <c r="TQO63" s="86"/>
      <c r="TQP63" s="86"/>
      <c r="TQQ63" s="86"/>
      <c r="TQR63" s="86"/>
      <c r="TQS63" s="86"/>
      <c r="TQT63" s="86"/>
      <c r="TQU63" s="86"/>
      <c r="TQV63" s="86"/>
      <c r="TQW63" s="86"/>
      <c r="TQX63" s="86"/>
      <c r="TQY63" s="86"/>
      <c r="TQZ63" s="86"/>
      <c r="TRA63" s="86"/>
      <c r="TRB63" s="86"/>
      <c r="TRC63" s="86"/>
      <c r="TRD63" s="86"/>
      <c r="TRE63" s="86"/>
      <c r="TRF63" s="86"/>
      <c r="TRG63" s="86"/>
      <c r="TRH63" s="86"/>
      <c r="TRI63" s="86"/>
      <c r="TRJ63" s="86"/>
      <c r="TRK63" s="86"/>
      <c r="TRL63" s="86"/>
      <c r="TRM63" s="86"/>
      <c r="TRN63" s="86"/>
      <c r="TRO63" s="86"/>
      <c r="TRP63" s="86"/>
      <c r="TRQ63" s="86"/>
      <c r="TRR63" s="86"/>
      <c r="TRS63" s="86"/>
      <c r="TRT63" s="86"/>
      <c r="TRU63" s="86"/>
      <c r="TRV63" s="86"/>
      <c r="TRW63" s="86"/>
      <c r="TRX63" s="86"/>
      <c r="TRY63" s="86"/>
      <c r="TRZ63" s="86"/>
      <c r="TSA63" s="86"/>
      <c r="TSB63" s="86"/>
      <c r="TSC63" s="86"/>
      <c r="TSD63" s="86"/>
      <c r="TSE63" s="86"/>
      <c r="TSF63" s="86"/>
      <c r="TSG63" s="86"/>
      <c r="TSH63" s="86"/>
      <c r="TSI63" s="86"/>
      <c r="TSJ63" s="86"/>
      <c r="TSK63" s="86"/>
      <c r="TSL63" s="86"/>
      <c r="TSM63" s="86"/>
      <c r="TSN63" s="86"/>
      <c r="TSO63" s="86"/>
      <c r="TSP63" s="86"/>
      <c r="TSQ63" s="86"/>
      <c r="TSR63" s="86"/>
      <c r="TSS63" s="86"/>
      <c r="TST63" s="86"/>
      <c r="TSU63" s="86"/>
      <c r="TSV63" s="86"/>
      <c r="TSW63" s="86"/>
      <c r="TSX63" s="86"/>
      <c r="TSY63" s="86"/>
      <c r="TSZ63" s="86"/>
      <c r="TTA63" s="86"/>
      <c r="TTB63" s="86"/>
      <c r="TTC63" s="86"/>
      <c r="TTD63" s="86"/>
      <c r="TTE63" s="86"/>
      <c r="TTF63" s="86"/>
      <c r="TTG63" s="86"/>
      <c r="TTH63" s="86"/>
      <c r="TTI63" s="86"/>
      <c r="TTJ63" s="86"/>
      <c r="TTK63" s="86"/>
      <c r="TTL63" s="86"/>
      <c r="TTM63" s="86"/>
      <c r="TTN63" s="86"/>
      <c r="TTO63" s="86"/>
      <c r="TTP63" s="86"/>
      <c r="TTQ63" s="86"/>
      <c r="TTR63" s="86"/>
      <c r="TTS63" s="86"/>
      <c r="TTT63" s="86"/>
      <c r="TTU63" s="86"/>
      <c r="TTV63" s="86"/>
      <c r="TTW63" s="86"/>
      <c r="TTX63" s="86"/>
      <c r="TTY63" s="86"/>
      <c r="TTZ63" s="86"/>
      <c r="TUA63" s="86"/>
      <c r="TUB63" s="86"/>
      <c r="TUC63" s="86"/>
      <c r="TUD63" s="86"/>
      <c r="TUE63" s="86"/>
      <c r="TUF63" s="86"/>
      <c r="TUG63" s="86"/>
      <c r="TUH63" s="86"/>
      <c r="TUI63" s="86"/>
      <c r="TUJ63" s="86"/>
      <c r="TUK63" s="86"/>
      <c r="TUL63" s="86"/>
      <c r="TUM63" s="86"/>
      <c r="TUN63" s="86"/>
      <c r="TUO63" s="86"/>
      <c r="TUP63" s="86"/>
      <c r="TUQ63" s="86"/>
      <c r="TUR63" s="86"/>
      <c r="TUS63" s="86"/>
      <c r="TUT63" s="86"/>
      <c r="TUU63" s="86"/>
      <c r="TUV63" s="86"/>
      <c r="TUW63" s="86"/>
      <c r="TUX63" s="86"/>
      <c r="TUY63" s="86"/>
      <c r="TUZ63" s="86"/>
      <c r="TVA63" s="86"/>
      <c r="TVB63" s="86"/>
      <c r="TVC63" s="86"/>
      <c r="TVD63" s="86"/>
      <c r="TVE63" s="86"/>
      <c r="TVF63" s="86"/>
      <c r="TVG63" s="86"/>
      <c r="TVH63" s="86"/>
      <c r="TVI63" s="86"/>
      <c r="TVJ63" s="86"/>
      <c r="TVK63" s="86"/>
      <c r="TVL63" s="86"/>
      <c r="TVM63" s="86"/>
      <c r="TVN63" s="86"/>
      <c r="TVO63" s="86"/>
      <c r="TVP63" s="86"/>
      <c r="TVQ63" s="86"/>
      <c r="TVR63" s="86"/>
      <c r="TVS63" s="86"/>
      <c r="TVT63" s="86"/>
      <c r="TVU63" s="86"/>
      <c r="TVV63" s="86"/>
      <c r="TVW63" s="86"/>
      <c r="TVX63" s="86"/>
      <c r="TVY63" s="86"/>
      <c r="TVZ63" s="86"/>
      <c r="TWA63" s="86"/>
      <c r="TWB63" s="86"/>
      <c r="TWC63" s="86"/>
      <c r="TWD63" s="86"/>
      <c r="TWE63" s="86"/>
      <c r="TWF63" s="86"/>
      <c r="TWG63" s="86"/>
      <c r="TWH63" s="86"/>
      <c r="TWI63" s="86"/>
      <c r="TWJ63" s="86"/>
      <c r="TWK63" s="86"/>
      <c r="TWL63" s="86"/>
      <c r="TWM63" s="86"/>
      <c r="TWN63" s="86"/>
      <c r="TWO63" s="86"/>
      <c r="TWP63" s="86"/>
      <c r="TWQ63" s="86"/>
      <c r="TWR63" s="86"/>
      <c r="TWS63" s="86"/>
      <c r="TWT63" s="86"/>
      <c r="TWU63" s="86"/>
      <c r="TWV63" s="86"/>
      <c r="TWW63" s="86"/>
      <c r="TWX63" s="86"/>
      <c r="TWY63" s="86"/>
      <c r="TWZ63" s="86"/>
      <c r="TXA63" s="86"/>
      <c r="TXB63" s="86"/>
      <c r="TXC63" s="86"/>
      <c r="TXD63" s="86"/>
      <c r="TXE63" s="86"/>
      <c r="TXF63" s="86"/>
      <c r="TXG63" s="86"/>
      <c r="TXH63" s="86"/>
      <c r="TXI63" s="86"/>
      <c r="TXJ63" s="86"/>
      <c r="TXK63" s="86"/>
      <c r="TXL63" s="86"/>
      <c r="TXM63" s="86"/>
      <c r="TXN63" s="86"/>
      <c r="TXO63" s="86"/>
      <c r="TXP63" s="86"/>
      <c r="TXQ63" s="86"/>
      <c r="TXR63" s="86"/>
      <c r="TXS63" s="86"/>
      <c r="TXT63" s="86"/>
      <c r="TXU63" s="86"/>
      <c r="TXV63" s="86"/>
      <c r="TXW63" s="86"/>
      <c r="TXX63" s="86"/>
      <c r="TXY63" s="86"/>
      <c r="TXZ63" s="86"/>
      <c r="TYA63" s="86"/>
      <c r="TYB63" s="86"/>
      <c r="TYC63" s="86"/>
      <c r="TYD63" s="86"/>
      <c r="TYE63" s="86"/>
      <c r="TYF63" s="86"/>
      <c r="TYG63" s="86"/>
      <c r="TYH63" s="86"/>
      <c r="TYI63" s="86"/>
      <c r="TYJ63" s="86"/>
      <c r="TYK63" s="86"/>
      <c r="TYL63" s="86"/>
      <c r="TYM63" s="86"/>
      <c r="TYN63" s="86"/>
      <c r="TYO63" s="86"/>
      <c r="TYP63" s="86"/>
      <c r="TYQ63" s="86"/>
      <c r="TYR63" s="86"/>
      <c r="TYS63" s="86"/>
      <c r="TYT63" s="86"/>
      <c r="TYU63" s="86"/>
      <c r="TYV63" s="86"/>
      <c r="TYW63" s="86"/>
      <c r="TYX63" s="86"/>
      <c r="TYY63" s="86"/>
      <c r="TYZ63" s="86"/>
      <c r="TZA63" s="86"/>
      <c r="TZB63" s="86"/>
      <c r="TZC63" s="86"/>
      <c r="TZD63" s="86"/>
      <c r="TZE63" s="86"/>
      <c r="TZF63" s="86"/>
      <c r="TZG63" s="86"/>
      <c r="TZH63" s="86"/>
      <c r="TZI63" s="86"/>
      <c r="TZJ63" s="86"/>
      <c r="TZK63" s="86"/>
      <c r="TZL63" s="86"/>
      <c r="TZM63" s="86"/>
      <c r="TZN63" s="86"/>
      <c r="TZO63" s="86"/>
      <c r="TZP63" s="86"/>
      <c r="TZQ63" s="86"/>
      <c r="TZR63" s="86"/>
      <c r="TZS63" s="86"/>
      <c r="TZT63" s="86"/>
      <c r="TZU63" s="86"/>
      <c r="TZV63" s="86"/>
      <c r="TZW63" s="86"/>
      <c r="TZX63" s="86"/>
      <c r="TZY63" s="86"/>
      <c r="TZZ63" s="86"/>
      <c r="UAA63" s="86"/>
      <c r="UAB63" s="86"/>
      <c r="UAC63" s="86"/>
      <c r="UAD63" s="86"/>
      <c r="UAE63" s="86"/>
      <c r="UAF63" s="86"/>
      <c r="UAG63" s="86"/>
      <c r="UAH63" s="86"/>
      <c r="UAI63" s="86"/>
      <c r="UAJ63" s="86"/>
      <c r="UAK63" s="86"/>
      <c r="UAL63" s="86"/>
      <c r="UAM63" s="86"/>
      <c r="UAN63" s="86"/>
      <c r="UAO63" s="86"/>
      <c r="UAP63" s="86"/>
      <c r="UAQ63" s="86"/>
      <c r="UAR63" s="86"/>
      <c r="UAS63" s="86"/>
      <c r="UAT63" s="86"/>
      <c r="UAU63" s="86"/>
      <c r="UAV63" s="86"/>
      <c r="UAW63" s="86"/>
      <c r="UAX63" s="86"/>
      <c r="UAY63" s="86"/>
      <c r="UAZ63" s="86"/>
      <c r="UBA63" s="86"/>
      <c r="UBB63" s="86"/>
      <c r="UBC63" s="86"/>
      <c r="UBD63" s="86"/>
      <c r="UBE63" s="86"/>
      <c r="UBF63" s="86"/>
      <c r="UBG63" s="86"/>
      <c r="UBH63" s="86"/>
      <c r="UBI63" s="86"/>
      <c r="UBJ63" s="86"/>
      <c r="UBK63" s="86"/>
      <c r="UBL63" s="86"/>
      <c r="UBM63" s="86"/>
      <c r="UBN63" s="86"/>
      <c r="UBO63" s="86"/>
      <c r="UBP63" s="86"/>
      <c r="UBQ63" s="86"/>
      <c r="UBR63" s="86"/>
      <c r="UBS63" s="86"/>
      <c r="UBT63" s="86"/>
      <c r="UBU63" s="86"/>
      <c r="UBV63" s="86"/>
      <c r="UBW63" s="86"/>
      <c r="UBX63" s="86"/>
      <c r="UBY63" s="86"/>
      <c r="UBZ63" s="86"/>
      <c r="UCA63" s="86"/>
      <c r="UCB63" s="86"/>
      <c r="UCC63" s="86"/>
      <c r="UCD63" s="86"/>
      <c r="UCE63" s="86"/>
      <c r="UCF63" s="86"/>
      <c r="UCG63" s="86"/>
      <c r="UCH63" s="86"/>
      <c r="UCI63" s="86"/>
      <c r="UCJ63" s="86"/>
      <c r="UCK63" s="86"/>
      <c r="UCL63" s="86"/>
      <c r="UCM63" s="86"/>
      <c r="UCN63" s="86"/>
      <c r="UCO63" s="86"/>
      <c r="UCP63" s="86"/>
      <c r="UCQ63" s="86"/>
      <c r="UCR63" s="86"/>
      <c r="UCS63" s="86"/>
      <c r="UCT63" s="86"/>
      <c r="UCU63" s="86"/>
      <c r="UCV63" s="86"/>
      <c r="UCW63" s="86"/>
      <c r="UCX63" s="86"/>
      <c r="UCY63" s="86"/>
      <c r="UCZ63" s="86"/>
      <c r="UDA63" s="86"/>
      <c r="UDB63" s="86"/>
      <c r="UDC63" s="86"/>
      <c r="UDD63" s="86"/>
      <c r="UDE63" s="86"/>
      <c r="UDF63" s="86"/>
      <c r="UDG63" s="86"/>
      <c r="UDH63" s="86"/>
      <c r="UDI63" s="86"/>
      <c r="UDJ63" s="86"/>
      <c r="UDK63" s="86"/>
      <c r="UDL63" s="86"/>
      <c r="UDM63" s="86"/>
      <c r="UDN63" s="86"/>
      <c r="UDO63" s="86"/>
      <c r="UDP63" s="86"/>
      <c r="UDQ63" s="86"/>
      <c r="UDR63" s="86"/>
      <c r="UDS63" s="86"/>
      <c r="UDT63" s="86"/>
      <c r="UDU63" s="86"/>
      <c r="UDV63" s="86"/>
      <c r="UDW63" s="86"/>
      <c r="UDX63" s="86"/>
      <c r="UDY63" s="86"/>
      <c r="UDZ63" s="86"/>
      <c r="UEA63" s="86"/>
      <c r="UEB63" s="86"/>
      <c r="UEC63" s="86"/>
      <c r="UED63" s="86"/>
      <c r="UEE63" s="86"/>
      <c r="UEF63" s="86"/>
      <c r="UEG63" s="86"/>
      <c r="UEH63" s="86"/>
      <c r="UEI63" s="86"/>
      <c r="UEJ63" s="86"/>
      <c r="UEK63" s="86"/>
      <c r="UEL63" s="86"/>
      <c r="UEM63" s="86"/>
      <c r="UEN63" s="86"/>
      <c r="UEO63" s="86"/>
      <c r="UEP63" s="86"/>
      <c r="UEQ63" s="86"/>
      <c r="UER63" s="86"/>
      <c r="UES63" s="86"/>
      <c r="UET63" s="86"/>
      <c r="UEU63" s="86"/>
      <c r="UEV63" s="86"/>
      <c r="UEW63" s="86"/>
      <c r="UEX63" s="86"/>
      <c r="UEY63" s="86"/>
      <c r="UEZ63" s="86"/>
      <c r="UFA63" s="86"/>
      <c r="UFB63" s="86"/>
      <c r="UFC63" s="86"/>
      <c r="UFD63" s="86"/>
      <c r="UFE63" s="86"/>
      <c r="UFF63" s="86"/>
      <c r="UFG63" s="86"/>
      <c r="UFH63" s="86"/>
      <c r="UFI63" s="86"/>
      <c r="UFJ63" s="86"/>
      <c r="UFK63" s="86"/>
      <c r="UFL63" s="86"/>
      <c r="UFM63" s="86"/>
      <c r="UFN63" s="86"/>
      <c r="UFO63" s="86"/>
      <c r="UFP63" s="86"/>
      <c r="UFQ63" s="86"/>
      <c r="UFR63" s="86"/>
      <c r="UFS63" s="86"/>
      <c r="UFT63" s="86"/>
      <c r="UFU63" s="86"/>
      <c r="UFV63" s="86"/>
      <c r="UFW63" s="86"/>
      <c r="UFX63" s="86"/>
      <c r="UFY63" s="86"/>
      <c r="UFZ63" s="86"/>
      <c r="UGA63" s="86"/>
      <c r="UGB63" s="86"/>
      <c r="UGC63" s="86"/>
      <c r="UGD63" s="86"/>
      <c r="UGE63" s="86"/>
      <c r="UGF63" s="86"/>
      <c r="UGG63" s="86"/>
      <c r="UGH63" s="86"/>
      <c r="UGI63" s="86"/>
      <c r="UGJ63" s="86"/>
      <c r="UGK63" s="86"/>
      <c r="UGL63" s="86"/>
      <c r="UGM63" s="86"/>
      <c r="UGN63" s="86"/>
      <c r="UGO63" s="86"/>
      <c r="UGP63" s="86"/>
      <c r="UGQ63" s="86"/>
      <c r="UGR63" s="86"/>
      <c r="UGS63" s="86"/>
      <c r="UGT63" s="86"/>
      <c r="UGU63" s="86"/>
      <c r="UGV63" s="86"/>
      <c r="UGW63" s="86"/>
      <c r="UGX63" s="86"/>
      <c r="UGY63" s="86"/>
      <c r="UGZ63" s="86"/>
      <c r="UHA63" s="86"/>
      <c r="UHB63" s="86"/>
      <c r="UHC63" s="86"/>
      <c r="UHD63" s="86"/>
      <c r="UHE63" s="86"/>
      <c r="UHF63" s="86"/>
      <c r="UHG63" s="86"/>
      <c r="UHH63" s="86"/>
      <c r="UHI63" s="86"/>
      <c r="UHJ63" s="86"/>
      <c r="UHK63" s="86"/>
      <c r="UHL63" s="86"/>
      <c r="UHM63" s="86"/>
      <c r="UHN63" s="86"/>
      <c r="UHO63" s="86"/>
      <c r="UHP63" s="86"/>
      <c r="UHQ63" s="86"/>
      <c r="UHR63" s="86"/>
      <c r="UHS63" s="86"/>
      <c r="UHT63" s="86"/>
      <c r="UHU63" s="86"/>
      <c r="UHV63" s="86"/>
      <c r="UHW63" s="86"/>
      <c r="UHX63" s="86"/>
      <c r="UHY63" s="86"/>
      <c r="UHZ63" s="86"/>
      <c r="UIA63" s="86"/>
      <c r="UIB63" s="86"/>
      <c r="UIC63" s="86"/>
      <c r="UID63" s="86"/>
      <c r="UIE63" s="86"/>
      <c r="UIF63" s="86"/>
      <c r="UIG63" s="86"/>
      <c r="UIH63" s="86"/>
      <c r="UII63" s="86"/>
      <c r="UIJ63" s="86"/>
      <c r="UIK63" s="86"/>
      <c r="UIL63" s="86"/>
      <c r="UIM63" s="86"/>
      <c r="UIN63" s="86"/>
      <c r="UIO63" s="86"/>
      <c r="UIP63" s="86"/>
      <c r="UIQ63" s="86"/>
      <c r="UIR63" s="86"/>
      <c r="UIS63" s="86"/>
      <c r="UIT63" s="86"/>
      <c r="UIU63" s="86"/>
      <c r="UIV63" s="86"/>
      <c r="UIW63" s="86"/>
      <c r="UIX63" s="86"/>
      <c r="UIY63" s="86"/>
      <c r="UIZ63" s="86"/>
      <c r="UJA63" s="86"/>
      <c r="UJB63" s="86"/>
      <c r="UJC63" s="86"/>
      <c r="UJD63" s="86"/>
      <c r="UJE63" s="86"/>
      <c r="UJF63" s="86"/>
      <c r="UJG63" s="86"/>
      <c r="UJH63" s="86"/>
      <c r="UJI63" s="86"/>
      <c r="UJJ63" s="86"/>
      <c r="UJK63" s="86"/>
      <c r="UJL63" s="86"/>
      <c r="UJM63" s="86"/>
      <c r="UJN63" s="86"/>
      <c r="UJO63" s="86"/>
      <c r="UJP63" s="86"/>
      <c r="UJQ63" s="86"/>
      <c r="UJR63" s="86"/>
      <c r="UJS63" s="86"/>
      <c r="UJT63" s="86"/>
      <c r="UJU63" s="86"/>
      <c r="UJV63" s="86"/>
      <c r="UJW63" s="86"/>
      <c r="UJX63" s="86"/>
      <c r="UJY63" s="86"/>
      <c r="UJZ63" s="86"/>
      <c r="UKA63" s="86"/>
      <c r="UKB63" s="86"/>
      <c r="UKC63" s="86"/>
      <c r="UKD63" s="86"/>
      <c r="UKE63" s="86"/>
      <c r="UKF63" s="86"/>
      <c r="UKG63" s="86"/>
      <c r="UKH63" s="86"/>
      <c r="UKI63" s="86"/>
      <c r="UKJ63" s="86"/>
      <c r="UKK63" s="86"/>
      <c r="UKL63" s="86"/>
      <c r="UKM63" s="86"/>
      <c r="UKN63" s="86"/>
      <c r="UKO63" s="86"/>
      <c r="UKP63" s="86"/>
      <c r="UKQ63" s="86"/>
      <c r="UKR63" s="86"/>
      <c r="UKS63" s="86"/>
      <c r="UKT63" s="86"/>
      <c r="UKU63" s="86"/>
      <c r="UKV63" s="86"/>
      <c r="UKW63" s="86"/>
      <c r="UKX63" s="86"/>
      <c r="UKY63" s="86"/>
      <c r="UKZ63" s="86"/>
      <c r="ULA63" s="86"/>
      <c r="ULB63" s="86"/>
      <c r="ULC63" s="86"/>
      <c r="ULD63" s="86"/>
      <c r="ULE63" s="86"/>
      <c r="ULF63" s="86"/>
      <c r="ULG63" s="86"/>
      <c r="ULH63" s="86"/>
      <c r="ULI63" s="86"/>
      <c r="ULJ63" s="86"/>
      <c r="ULK63" s="86"/>
      <c r="ULL63" s="86"/>
      <c r="ULM63" s="86"/>
      <c r="ULN63" s="86"/>
      <c r="ULO63" s="86"/>
      <c r="ULP63" s="86"/>
      <c r="ULQ63" s="86"/>
      <c r="ULR63" s="86"/>
      <c r="ULS63" s="86"/>
      <c r="ULT63" s="86"/>
      <c r="ULU63" s="86"/>
      <c r="ULV63" s="86"/>
      <c r="ULW63" s="86"/>
      <c r="ULX63" s="86"/>
      <c r="ULY63" s="86"/>
      <c r="ULZ63" s="86"/>
      <c r="UMA63" s="86"/>
      <c r="UMB63" s="86"/>
      <c r="UMC63" s="86"/>
      <c r="UMD63" s="86"/>
      <c r="UME63" s="86"/>
      <c r="UMF63" s="86"/>
      <c r="UMG63" s="86"/>
      <c r="UMH63" s="86"/>
      <c r="UMI63" s="86"/>
      <c r="UMJ63" s="86"/>
      <c r="UMK63" s="86"/>
      <c r="UML63" s="86"/>
      <c r="UMM63" s="86"/>
      <c r="UMN63" s="86"/>
      <c r="UMO63" s="86"/>
      <c r="UMP63" s="86"/>
      <c r="UMQ63" s="86"/>
      <c r="UMR63" s="86"/>
      <c r="UMS63" s="86"/>
      <c r="UMT63" s="86"/>
      <c r="UMU63" s="86"/>
      <c r="UMV63" s="86"/>
      <c r="UMW63" s="86"/>
      <c r="UMX63" s="86"/>
      <c r="UMY63" s="86"/>
      <c r="UMZ63" s="86"/>
      <c r="UNA63" s="86"/>
      <c r="UNB63" s="86"/>
      <c r="UNC63" s="86"/>
      <c r="UND63" s="86"/>
      <c r="UNE63" s="86"/>
      <c r="UNF63" s="86"/>
      <c r="UNG63" s="86"/>
      <c r="UNH63" s="86"/>
      <c r="UNI63" s="86"/>
      <c r="UNJ63" s="86"/>
      <c r="UNK63" s="86"/>
      <c r="UNL63" s="86"/>
      <c r="UNM63" s="86"/>
      <c r="UNN63" s="86"/>
      <c r="UNO63" s="86"/>
      <c r="UNP63" s="86"/>
      <c r="UNQ63" s="86"/>
      <c r="UNR63" s="86"/>
      <c r="UNS63" s="86"/>
      <c r="UNT63" s="86"/>
      <c r="UNU63" s="86"/>
      <c r="UNV63" s="86"/>
      <c r="UNW63" s="86"/>
      <c r="UNX63" s="86"/>
      <c r="UNY63" s="86"/>
      <c r="UNZ63" s="86"/>
      <c r="UOA63" s="86"/>
      <c r="UOB63" s="86"/>
      <c r="UOC63" s="86"/>
      <c r="UOD63" s="86"/>
      <c r="UOE63" s="86"/>
      <c r="UOF63" s="86"/>
      <c r="UOG63" s="86"/>
      <c r="UOH63" s="86"/>
      <c r="UOI63" s="86"/>
      <c r="UOJ63" s="86"/>
      <c r="UOK63" s="86"/>
      <c r="UOL63" s="86"/>
      <c r="UOM63" s="86"/>
      <c r="UON63" s="86"/>
      <c r="UOO63" s="86"/>
      <c r="UOP63" s="86"/>
      <c r="UOQ63" s="86"/>
      <c r="UOR63" s="86"/>
      <c r="UOS63" s="86"/>
      <c r="UOT63" s="86"/>
      <c r="UOU63" s="86"/>
      <c r="UOV63" s="86"/>
      <c r="UOW63" s="86"/>
      <c r="UOX63" s="86"/>
      <c r="UOY63" s="86"/>
      <c r="UOZ63" s="86"/>
      <c r="UPA63" s="86"/>
      <c r="UPB63" s="86"/>
      <c r="UPC63" s="86"/>
      <c r="UPD63" s="86"/>
      <c r="UPE63" s="86"/>
      <c r="UPF63" s="86"/>
      <c r="UPG63" s="86"/>
      <c r="UPH63" s="86"/>
      <c r="UPI63" s="86"/>
      <c r="UPJ63" s="86"/>
      <c r="UPK63" s="86"/>
      <c r="UPL63" s="86"/>
      <c r="UPM63" s="86"/>
      <c r="UPN63" s="86"/>
      <c r="UPO63" s="86"/>
      <c r="UPP63" s="86"/>
      <c r="UPQ63" s="86"/>
      <c r="UPR63" s="86"/>
      <c r="UPS63" s="86"/>
      <c r="UPT63" s="86"/>
      <c r="UPU63" s="86"/>
      <c r="UPV63" s="86"/>
      <c r="UPW63" s="86"/>
      <c r="UPX63" s="86"/>
      <c r="UPY63" s="86"/>
      <c r="UPZ63" s="86"/>
      <c r="UQA63" s="86"/>
      <c r="UQB63" s="86"/>
      <c r="UQC63" s="86"/>
      <c r="UQD63" s="86"/>
      <c r="UQE63" s="86"/>
      <c r="UQF63" s="86"/>
      <c r="UQG63" s="86"/>
      <c r="UQH63" s="86"/>
      <c r="UQI63" s="86"/>
      <c r="UQJ63" s="86"/>
      <c r="UQK63" s="86"/>
      <c r="UQL63" s="86"/>
      <c r="UQM63" s="86"/>
      <c r="UQN63" s="86"/>
      <c r="UQO63" s="86"/>
      <c r="UQP63" s="86"/>
      <c r="UQQ63" s="86"/>
      <c r="UQR63" s="86"/>
      <c r="UQS63" s="86"/>
      <c r="UQT63" s="86"/>
      <c r="UQU63" s="86"/>
      <c r="UQV63" s="86"/>
      <c r="UQW63" s="86"/>
      <c r="UQX63" s="86"/>
      <c r="UQY63" s="86"/>
      <c r="UQZ63" s="86"/>
      <c r="URA63" s="86"/>
      <c r="URB63" s="86"/>
      <c r="URC63" s="86"/>
      <c r="URD63" s="86"/>
      <c r="URE63" s="86"/>
      <c r="URF63" s="86"/>
      <c r="URG63" s="86"/>
      <c r="URH63" s="86"/>
      <c r="URI63" s="86"/>
      <c r="URJ63" s="86"/>
      <c r="URK63" s="86"/>
      <c r="URL63" s="86"/>
      <c r="URM63" s="86"/>
      <c r="URN63" s="86"/>
      <c r="URO63" s="86"/>
      <c r="URP63" s="86"/>
      <c r="URQ63" s="86"/>
      <c r="URR63" s="86"/>
      <c r="URS63" s="86"/>
      <c r="URT63" s="86"/>
      <c r="URU63" s="86"/>
      <c r="URV63" s="86"/>
      <c r="URW63" s="86"/>
      <c r="URX63" s="86"/>
      <c r="URY63" s="86"/>
      <c r="URZ63" s="86"/>
      <c r="USA63" s="86"/>
      <c r="USB63" s="86"/>
      <c r="USC63" s="86"/>
      <c r="USD63" s="86"/>
      <c r="USE63" s="86"/>
      <c r="USF63" s="86"/>
      <c r="USG63" s="86"/>
      <c r="USH63" s="86"/>
      <c r="USI63" s="86"/>
      <c r="USJ63" s="86"/>
      <c r="USK63" s="86"/>
      <c r="USL63" s="86"/>
      <c r="USM63" s="86"/>
      <c r="USN63" s="86"/>
      <c r="USO63" s="86"/>
      <c r="USP63" s="86"/>
      <c r="USQ63" s="86"/>
      <c r="USR63" s="86"/>
      <c r="USS63" s="86"/>
      <c r="UST63" s="86"/>
      <c r="USU63" s="86"/>
      <c r="USV63" s="86"/>
      <c r="USW63" s="86"/>
      <c r="USX63" s="86"/>
      <c r="USY63" s="86"/>
      <c r="USZ63" s="86"/>
      <c r="UTA63" s="86"/>
      <c r="UTB63" s="86"/>
      <c r="UTC63" s="86"/>
      <c r="UTD63" s="86"/>
      <c r="UTE63" s="86"/>
      <c r="UTF63" s="86"/>
      <c r="UTG63" s="86"/>
      <c r="UTH63" s="86"/>
      <c r="UTI63" s="86"/>
      <c r="UTJ63" s="86"/>
      <c r="UTK63" s="86"/>
      <c r="UTL63" s="86"/>
      <c r="UTM63" s="86"/>
      <c r="UTN63" s="86"/>
      <c r="UTO63" s="86"/>
      <c r="UTP63" s="86"/>
      <c r="UTQ63" s="86"/>
      <c r="UTR63" s="86"/>
      <c r="UTS63" s="86"/>
      <c r="UTT63" s="86"/>
      <c r="UTU63" s="86"/>
      <c r="UTV63" s="86"/>
      <c r="UTW63" s="86"/>
      <c r="UTX63" s="86"/>
      <c r="UTY63" s="86"/>
      <c r="UTZ63" s="86"/>
      <c r="UUA63" s="86"/>
      <c r="UUB63" s="86"/>
      <c r="UUC63" s="86"/>
      <c r="UUD63" s="86"/>
      <c r="UUE63" s="86"/>
      <c r="UUF63" s="86"/>
      <c r="UUG63" s="86"/>
      <c r="UUH63" s="86"/>
      <c r="UUI63" s="86"/>
      <c r="UUJ63" s="86"/>
      <c r="UUK63" s="86"/>
      <c r="UUL63" s="86"/>
      <c r="UUM63" s="86"/>
      <c r="UUN63" s="86"/>
      <c r="UUO63" s="86"/>
      <c r="UUP63" s="86"/>
      <c r="UUQ63" s="86"/>
      <c r="UUR63" s="86"/>
      <c r="UUS63" s="86"/>
      <c r="UUT63" s="86"/>
      <c r="UUU63" s="86"/>
      <c r="UUV63" s="86"/>
      <c r="UUW63" s="86"/>
      <c r="UUX63" s="86"/>
      <c r="UUY63" s="86"/>
      <c r="UUZ63" s="86"/>
      <c r="UVA63" s="86"/>
      <c r="UVB63" s="86"/>
      <c r="UVC63" s="86"/>
      <c r="UVD63" s="86"/>
      <c r="UVE63" s="86"/>
      <c r="UVF63" s="86"/>
      <c r="UVG63" s="86"/>
      <c r="UVH63" s="86"/>
      <c r="UVI63" s="86"/>
      <c r="UVJ63" s="86"/>
      <c r="UVK63" s="86"/>
      <c r="UVL63" s="86"/>
      <c r="UVM63" s="86"/>
      <c r="UVN63" s="86"/>
      <c r="UVO63" s="86"/>
      <c r="UVP63" s="86"/>
      <c r="UVQ63" s="86"/>
      <c r="UVR63" s="86"/>
      <c r="UVS63" s="86"/>
      <c r="UVT63" s="86"/>
      <c r="UVU63" s="86"/>
      <c r="UVV63" s="86"/>
      <c r="UVW63" s="86"/>
      <c r="UVX63" s="86"/>
      <c r="UVY63" s="86"/>
      <c r="UVZ63" s="86"/>
      <c r="UWA63" s="86"/>
      <c r="UWB63" s="86"/>
      <c r="UWC63" s="86"/>
      <c r="UWD63" s="86"/>
      <c r="UWE63" s="86"/>
      <c r="UWF63" s="86"/>
      <c r="UWG63" s="86"/>
      <c r="UWH63" s="86"/>
      <c r="UWI63" s="86"/>
      <c r="UWJ63" s="86"/>
      <c r="UWK63" s="86"/>
      <c r="UWL63" s="86"/>
      <c r="UWM63" s="86"/>
      <c r="UWN63" s="86"/>
      <c r="UWO63" s="86"/>
      <c r="UWP63" s="86"/>
      <c r="UWQ63" s="86"/>
      <c r="UWR63" s="86"/>
      <c r="UWS63" s="86"/>
      <c r="UWT63" s="86"/>
      <c r="UWU63" s="86"/>
      <c r="UWV63" s="86"/>
      <c r="UWW63" s="86"/>
      <c r="UWX63" s="86"/>
      <c r="UWY63" s="86"/>
      <c r="UWZ63" s="86"/>
      <c r="UXA63" s="86"/>
      <c r="UXB63" s="86"/>
      <c r="UXC63" s="86"/>
      <c r="UXD63" s="86"/>
      <c r="UXE63" s="86"/>
      <c r="UXF63" s="86"/>
      <c r="UXG63" s="86"/>
      <c r="UXH63" s="86"/>
      <c r="UXI63" s="86"/>
      <c r="UXJ63" s="86"/>
      <c r="UXK63" s="86"/>
      <c r="UXL63" s="86"/>
      <c r="UXM63" s="86"/>
      <c r="UXN63" s="86"/>
      <c r="UXO63" s="86"/>
      <c r="UXP63" s="86"/>
      <c r="UXQ63" s="86"/>
      <c r="UXR63" s="86"/>
      <c r="UXS63" s="86"/>
      <c r="UXT63" s="86"/>
      <c r="UXU63" s="86"/>
      <c r="UXV63" s="86"/>
      <c r="UXW63" s="86"/>
      <c r="UXX63" s="86"/>
      <c r="UXY63" s="86"/>
      <c r="UXZ63" s="86"/>
      <c r="UYA63" s="86"/>
      <c r="UYB63" s="86"/>
      <c r="UYC63" s="86"/>
      <c r="UYD63" s="86"/>
      <c r="UYE63" s="86"/>
      <c r="UYF63" s="86"/>
      <c r="UYG63" s="86"/>
      <c r="UYH63" s="86"/>
      <c r="UYI63" s="86"/>
      <c r="UYJ63" s="86"/>
      <c r="UYK63" s="86"/>
      <c r="UYL63" s="86"/>
      <c r="UYM63" s="86"/>
      <c r="UYN63" s="86"/>
      <c r="UYO63" s="86"/>
      <c r="UYP63" s="86"/>
      <c r="UYQ63" s="86"/>
      <c r="UYR63" s="86"/>
      <c r="UYS63" s="86"/>
      <c r="UYT63" s="86"/>
      <c r="UYU63" s="86"/>
      <c r="UYV63" s="86"/>
      <c r="UYW63" s="86"/>
      <c r="UYX63" s="86"/>
      <c r="UYY63" s="86"/>
      <c r="UYZ63" s="86"/>
      <c r="UZA63" s="86"/>
      <c r="UZB63" s="86"/>
      <c r="UZC63" s="86"/>
      <c r="UZD63" s="86"/>
      <c r="UZE63" s="86"/>
      <c r="UZF63" s="86"/>
      <c r="UZG63" s="86"/>
      <c r="UZH63" s="86"/>
      <c r="UZI63" s="86"/>
      <c r="UZJ63" s="86"/>
      <c r="UZK63" s="86"/>
      <c r="UZL63" s="86"/>
      <c r="UZM63" s="86"/>
      <c r="UZN63" s="86"/>
      <c r="UZO63" s="86"/>
      <c r="UZP63" s="86"/>
      <c r="UZQ63" s="86"/>
      <c r="UZR63" s="86"/>
      <c r="UZS63" s="86"/>
      <c r="UZT63" s="86"/>
      <c r="UZU63" s="86"/>
      <c r="UZV63" s="86"/>
      <c r="UZW63" s="86"/>
      <c r="UZX63" s="86"/>
      <c r="UZY63" s="86"/>
      <c r="UZZ63" s="86"/>
      <c r="VAA63" s="86"/>
      <c r="VAB63" s="86"/>
      <c r="VAC63" s="86"/>
      <c r="VAD63" s="86"/>
      <c r="VAE63" s="86"/>
      <c r="VAF63" s="86"/>
      <c r="VAG63" s="86"/>
      <c r="VAH63" s="86"/>
      <c r="VAI63" s="86"/>
      <c r="VAJ63" s="86"/>
      <c r="VAK63" s="86"/>
      <c r="VAL63" s="86"/>
      <c r="VAM63" s="86"/>
      <c r="VAN63" s="86"/>
      <c r="VAO63" s="86"/>
      <c r="VAP63" s="86"/>
      <c r="VAQ63" s="86"/>
      <c r="VAR63" s="86"/>
      <c r="VAS63" s="86"/>
      <c r="VAT63" s="86"/>
      <c r="VAU63" s="86"/>
      <c r="VAV63" s="86"/>
      <c r="VAW63" s="86"/>
      <c r="VAX63" s="86"/>
      <c r="VAY63" s="86"/>
      <c r="VAZ63" s="86"/>
      <c r="VBA63" s="86"/>
      <c r="VBB63" s="86"/>
      <c r="VBC63" s="86"/>
      <c r="VBD63" s="86"/>
      <c r="VBE63" s="86"/>
      <c r="VBF63" s="86"/>
      <c r="VBG63" s="86"/>
      <c r="VBH63" s="86"/>
      <c r="VBI63" s="86"/>
      <c r="VBJ63" s="86"/>
      <c r="VBK63" s="86"/>
      <c r="VBL63" s="86"/>
      <c r="VBM63" s="86"/>
      <c r="VBN63" s="86"/>
      <c r="VBO63" s="86"/>
      <c r="VBP63" s="86"/>
      <c r="VBQ63" s="86"/>
      <c r="VBR63" s="86"/>
      <c r="VBS63" s="86"/>
      <c r="VBT63" s="86"/>
      <c r="VBU63" s="86"/>
      <c r="VBV63" s="86"/>
      <c r="VBW63" s="86"/>
      <c r="VBX63" s="86"/>
      <c r="VBY63" s="86"/>
      <c r="VBZ63" s="86"/>
      <c r="VCA63" s="86"/>
      <c r="VCB63" s="86"/>
      <c r="VCC63" s="86"/>
      <c r="VCD63" s="86"/>
      <c r="VCE63" s="86"/>
      <c r="VCF63" s="86"/>
      <c r="VCG63" s="86"/>
      <c r="VCH63" s="86"/>
      <c r="VCI63" s="86"/>
      <c r="VCJ63" s="86"/>
      <c r="VCK63" s="86"/>
      <c r="VCL63" s="86"/>
      <c r="VCM63" s="86"/>
      <c r="VCN63" s="86"/>
      <c r="VCO63" s="86"/>
      <c r="VCP63" s="86"/>
      <c r="VCQ63" s="86"/>
      <c r="VCR63" s="86"/>
      <c r="VCS63" s="86"/>
      <c r="VCT63" s="86"/>
      <c r="VCU63" s="86"/>
      <c r="VCV63" s="86"/>
      <c r="VCW63" s="86"/>
      <c r="VCX63" s="86"/>
      <c r="VCY63" s="86"/>
      <c r="VCZ63" s="86"/>
      <c r="VDA63" s="86"/>
      <c r="VDB63" s="86"/>
      <c r="VDC63" s="86"/>
      <c r="VDD63" s="86"/>
      <c r="VDE63" s="86"/>
      <c r="VDF63" s="86"/>
      <c r="VDG63" s="86"/>
      <c r="VDH63" s="86"/>
      <c r="VDI63" s="86"/>
      <c r="VDJ63" s="86"/>
      <c r="VDK63" s="86"/>
      <c r="VDL63" s="86"/>
      <c r="VDM63" s="86"/>
      <c r="VDN63" s="86"/>
      <c r="VDO63" s="86"/>
      <c r="VDP63" s="86"/>
      <c r="VDQ63" s="86"/>
      <c r="VDR63" s="86"/>
      <c r="VDS63" s="86"/>
      <c r="VDT63" s="86"/>
      <c r="VDU63" s="86"/>
      <c r="VDV63" s="86"/>
      <c r="VDW63" s="86"/>
      <c r="VDX63" s="86"/>
      <c r="VDY63" s="86"/>
      <c r="VDZ63" s="86"/>
      <c r="VEA63" s="86"/>
      <c r="VEB63" s="86"/>
      <c r="VEC63" s="86"/>
      <c r="VED63" s="86"/>
      <c r="VEE63" s="86"/>
      <c r="VEF63" s="86"/>
      <c r="VEG63" s="86"/>
      <c r="VEH63" s="86"/>
      <c r="VEI63" s="86"/>
      <c r="VEJ63" s="86"/>
      <c r="VEK63" s="86"/>
      <c r="VEL63" s="86"/>
      <c r="VEM63" s="86"/>
      <c r="VEN63" s="86"/>
      <c r="VEO63" s="86"/>
      <c r="VEP63" s="86"/>
      <c r="VEQ63" s="86"/>
      <c r="VER63" s="86"/>
      <c r="VES63" s="86"/>
      <c r="VET63" s="86"/>
      <c r="VEU63" s="86"/>
      <c r="VEV63" s="86"/>
      <c r="VEW63" s="86"/>
      <c r="VEX63" s="86"/>
      <c r="VEY63" s="86"/>
      <c r="VEZ63" s="86"/>
      <c r="VFA63" s="86"/>
      <c r="VFB63" s="86"/>
      <c r="VFC63" s="86"/>
      <c r="VFD63" s="86"/>
      <c r="VFE63" s="86"/>
      <c r="VFF63" s="86"/>
      <c r="VFG63" s="86"/>
      <c r="VFH63" s="86"/>
      <c r="VFI63" s="86"/>
      <c r="VFJ63" s="86"/>
      <c r="VFK63" s="86"/>
      <c r="VFL63" s="86"/>
      <c r="VFM63" s="86"/>
      <c r="VFN63" s="86"/>
      <c r="VFO63" s="86"/>
      <c r="VFP63" s="86"/>
      <c r="VFQ63" s="86"/>
      <c r="VFR63" s="86"/>
      <c r="VFS63" s="86"/>
      <c r="VFT63" s="86"/>
      <c r="VFU63" s="86"/>
      <c r="VFV63" s="86"/>
      <c r="VFW63" s="86"/>
      <c r="VFX63" s="86"/>
      <c r="VFY63" s="86"/>
      <c r="VFZ63" s="86"/>
      <c r="VGA63" s="86"/>
      <c r="VGB63" s="86"/>
      <c r="VGC63" s="86"/>
      <c r="VGD63" s="86"/>
      <c r="VGE63" s="86"/>
      <c r="VGF63" s="86"/>
      <c r="VGG63" s="86"/>
      <c r="VGH63" s="86"/>
      <c r="VGI63" s="86"/>
      <c r="VGJ63" s="86"/>
      <c r="VGK63" s="86"/>
      <c r="VGL63" s="86"/>
      <c r="VGM63" s="86"/>
      <c r="VGN63" s="86"/>
      <c r="VGO63" s="86"/>
      <c r="VGP63" s="86"/>
      <c r="VGQ63" s="86"/>
      <c r="VGR63" s="86"/>
      <c r="VGS63" s="86"/>
      <c r="VGT63" s="86"/>
      <c r="VGU63" s="86"/>
      <c r="VGV63" s="86"/>
      <c r="VGW63" s="86"/>
      <c r="VGX63" s="86"/>
      <c r="VGY63" s="86"/>
      <c r="VGZ63" s="86"/>
      <c r="VHA63" s="86"/>
      <c r="VHB63" s="86"/>
      <c r="VHC63" s="86"/>
      <c r="VHD63" s="86"/>
      <c r="VHE63" s="86"/>
      <c r="VHF63" s="86"/>
      <c r="VHG63" s="86"/>
      <c r="VHH63" s="86"/>
      <c r="VHI63" s="86"/>
      <c r="VHJ63" s="86"/>
      <c r="VHK63" s="86"/>
      <c r="VHL63" s="86"/>
      <c r="VHM63" s="86"/>
      <c r="VHN63" s="86"/>
      <c r="VHO63" s="86"/>
      <c r="VHP63" s="86"/>
      <c r="VHQ63" s="86"/>
      <c r="VHR63" s="86"/>
      <c r="VHS63" s="86"/>
      <c r="VHT63" s="86"/>
      <c r="VHU63" s="86"/>
      <c r="VHV63" s="86"/>
      <c r="VHW63" s="86"/>
      <c r="VHX63" s="86"/>
      <c r="VHY63" s="86"/>
      <c r="VHZ63" s="86"/>
      <c r="VIA63" s="86"/>
      <c r="VIB63" s="86"/>
      <c r="VIC63" s="86"/>
      <c r="VID63" s="86"/>
      <c r="VIE63" s="86"/>
      <c r="VIF63" s="86"/>
      <c r="VIG63" s="86"/>
      <c r="VIH63" s="86"/>
      <c r="VII63" s="86"/>
      <c r="VIJ63" s="86"/>
      <c r="VIK63" s="86"/>
      <c r="VIL63" s="86"/>
      <c r="VIM63" s="86"/>
      <c r="VIN63" s="86"/>
      <c r="VIO63" s="86"/>
      <c r="VIP63" s="86"/>
      <c r="VIQ63" s="86"/>
      <c r="VIR63" s="86"/>
      <c r="VIS63" s="86"/>
      <c r="VIT63" s="86"/>
      <c r="VIU63" s="86"/>
      <c r="VIV63" s="86"/>
      <c r="VIW63" s="86"/>
      <c r="VIX63" s="86"/>
      <c r="VIY63" s="86"/>
      <c r="VIZ63" s="86"/>
      <c r="VJA63" s="86"/>
      <c r="VJB63" s="86"/>
      <c r="VJC63" s="86"/>
      <c r="VJD63" s="86"/>
      <c r="VJE63" s="86"/>
      <c r="VJF63" s="86"/>
      <c r="VJG63" s="86"/>
      <c r="VJH63" s="86"/>
      <c r="VJI63" s="86"/>
      <c r="VJJ63" s="86"/>
      <c r="VJK63" s="86"/>
      <c r="VJL63" s="86"/>
      <c r="VJM63" s="86"/>
      <c r="VJN63" s="86"/>
      <c r="VJO63" s="86"/>
      <c r="VJP63" s="86"/>
      <c r="VJQ63" s="86"/>
      <c r="VJR63" s="86"/>
      <c r="VJS63" s="86"/>
      <c r="VJT63" s="86"/>
      <c r="VJU63" s="86"/>
      <c r="VJV63" s="86"/>
      <c r="VJW63" s="86"/>
      <c r="VJX63" s="86"/>
      <c r="VJY63" s="86"/>
      <c r="VJZ63" s="86"/>
      <c r="VKA63" s="86"/>
      <c r="VKB63" s="86"/>
      <c r="VKC63" s="86"/>
      <c r="VKD63" s="86"/>
      <c r="VKE63" s="86"/>
      <c r="VKF63" s="86"/>
      <c r="VKG63" s="86"/>
      <c r="VKH63" s="86"/>
      <c r="VKI63" s="86"/>
      <c r="VKJ63" s="86"/>
      <c r="VKK63" s="86"/>
      <c r="VKL63" s="86"/>
      <c r="VKM63" s="86"/>
      <c r="VKN63" s="86"/>
      <c r="VKO63" s="86"/>
      <c r="VKP63" s="86"/>
      <c r="VKQ63" s="86"/>
      <c r="VKR63" s="86"/>
      <c r="VKS63" s="86"/>
      <c r="VKT63" s="86"/>
      <c r="VKU63" s="86"/>
      <c r="VKV63" s="86"/>
      <c r="VKW63" s="86"/>
      <c r="VKX63" s="86"/>
      <c r="VKY63" s="86"/>
      <c r="VKZ63" s="86"/>
      <c r="VLA63" s="86"/>
      <c r="VLB63" s="86"/>
      <c r="VLC63" s="86"/>
      <c r="VLD63" s="86"/>
      <c r="VLE63" s="86"/>
      <c r="VLF63" s="86"/>
      <c r="VLG63" s="86"/>
      <c r="VLH63" s="86"/>
      <c r="VLI63" s="86"/>
      <c r="VLJ63" s="86"/>
      <c r="VLK63" s="86"/>
      <c r="VLL63" s="86"/>
      <c r="VLM63" s="86"/>
      <c r="VLN63" s="86"/>
      <c r="VLO63" s="86"/>
      <c r="VLP63" s="86"/>
      <c r="VLQ63" s="86"/>
      <c r="VLR63" s="86"/>
      <c r="VLS63" s="86"/>
      <c r="VLT63" s="86"/>
      <c r="VLU63" s="86"/>
      <c r="VLV63" s="86"/>
      <c r="VLW63" s="86"/>
      <c r="VLX63" s="86"/>
      <c r="VLY63" s="86"/>
      <c r="VLZ63" s="86"/>
      <c r="VMA63" s="86"/>
      <c r="VMB63" s="86"/>
      <c r="VMC63" s="86"/>
      <c r="VMD63" s="86"/>
      <c r="VME63" s="86"/>
      <c r="VMF63" s="86"/>
      <c r="VMG63" s="86"/>
      <c r="VMH63" s="86"/>
      <c r="VMI63" s="86"/>
      <c r="VMJ63" s="86"/>
      <c r="VMK63" s="86"/>
      <c r="VML63" s="86"/>
      <c r="VMM63" s="86"/>
      <c r="VMN63" s="86"/>
      <c r="VMO63" s="86"/>
      <c r="VMP63" s="86"/>
      <c r="VMQ63" s="86"/>
      <c r="VMR63" s="86"/>
      <c r="VMS63" s="86"/>
      <c r="VMT63" s="86"/>
      <c r="VMU63" s="86"/>
      <c r="VMV63" s="86"/>
      <c r="VMW63" s="86"/>
      <c r="VMX63" s="86"/>
      <c r="VMY63" s="86"/>
      <c r="VMZ63" s="86"/>
      <c r="VNA63" s="86"/>
      <c r="VNB63" s="86"/>
      <c r="VNC63" s="86"/>
      <c r="VND63" s="86"/>
      <c r="VNE63" s="86"/>
      <c r="VNF63" s="86"/>
      <c r="VNG63" s="86"/>
      <c r="VNH63" s="86"/>
      <c r="VNI63" s="86"/>
      <c r="VNJ63" s="86"/>
      <c r="VNK63" s="86"/>
      <c r="VNL63" s="86"/>
      <c r="VNM63" s="86"/>
      <c r="VNN63" s="86"/>
      <c r="VNO63" s="86"/>
      <c r="VNP63" s="86"/>
      <c r="VNQ63" s="86"/>
      <c r="VNR63" s="86"/>
      <c r="VNS63" s="86"/>
      <c r="VNT63" s="86"/>
      <c r="VNU63" s="86"/>
      <c r="VNV63" s="86"/>
      <c r="VNW63" s="86"/>
      <c r="VNX63" s="86"/>
      <c r="VNY63" s="86"/>
      <c r="VNZ63" s="86"/>
      <c r="VOA63" s="86"/>
      <c r="VOB63" s="86"/>
      <c r="VOC63" s="86"/>
      <c r="VOD63" s="86"/>
      <c r="VOE63" s="86"/>
      <c r="VOF63" s="86"/>
      <c r="VOG63" s="86"/>
      <c r="VOH63" s="86"/>
      <c r="VOI63" s="86"/>
      <c r="VOJ63" s="86"/>
      <c r="VOK63" s="86"/>
      <c r="VOL63" s="86"/>
      <c r="VOM63" s="86"/>
      <c r="VON63" s="86"/>
      <c r="VOO63" s="86"/>
      <c r="VOP63" s="86"/>
      <c r="VOQ63" s="86"/>
      <c r="VOR63" s="86"/>
      <c r="VOS63" s="86"/>
      <c r="VOT63" s="86"/>
      <c r="VOU63" s="86"/>
      <c r="VOV63" s="86"/>
      <c r="VOW63" s="86"/>
      <c r="VOX63" s="86"/>
      <c r="VOY63" s="86"/>
      <c r="VOZ63" s="86"/>
      <c r="VPA63" s="86"/>
      <c r="VPB63" s="86"/>
      <c r="VPC63" s="86"/>
      <c r="VPD63" s="86"/>
      <c r="VPE63" s="86"/>
      <c r="VPF63" s="86"/>
      <c r="VPG63" s="86"/>
      <c r="VPH63" s="86"/>
      <c r="VPI63" s="86"/>
      <c r="VPJ63" s="86"/>
      <c r="VPK63" s="86"/>
      <c r="VPL63" s="86"/>
      <c r="VPM63" s="86"/>
      <c r="VPN63" s="86"/>
      <c r="VPO63" s="86"/>
      <c r="VPP63" s="86"/>
      <c r="VPQ63" s="86"/>
      <c r="VPR63" s="86"/>
      <c r="VPS63" s="86"/>
      <c r="VPT63" s="86"/>
      <c r="VPU63" s="86"/>
      <c r="VPV63" s="86"/>
      <c r="VPW63" s="86"/>
      <c r="VPX63" s="86"/>
      <c r="VPY63" s="86"/>
      <c r="VPZ63" s="86"/>
      <c r="VQA63" s="86"/>
      <c r="VQB63" s="86"/>
      <c r="VQC63" s="86"/>
      <c r="VQD63" s="86"/>
      <c r="VQE63" s="86"/>
      <c r="VQF63" s="86"/>
      <c r="VQG63" s="86"/>
      <c r="VQH63" s="86"/>
      <c r="VQI63" s="86"/>
      <c r="VQJ63" s="86"/>
      <c r="VQK63" s="86"/>
      <c r="VQL63" s="86"/>
      <c r="VQM63" s="86"/>
      <c r="VQN63" s="86"/>
      <c r="VQO63" s="86"/>
      <c r="VQP63" s="86"/>
      <c r="VQQ63" s="86"/>
      <c r="VQR63" s="86"/>
      <c r="VQS63" s="86"/>
      <c r="VQT63" s="86"/>
      <c r="VQU63" s="86"/>
      <c r="VQV63" s="86"/>
      <c r="VQW63" s="86"/>
      <c r="VQX63" s="86"/>
      <c r="VQY63" s="86"/>
      <c r="VQZ63" s="86"/>
      <c r="VRA63" s="86"/>
      <c r="VRB63" s="86"/>
      <c r="VRC63" s="86"/>
      <c r="VRD63" s="86"/>
      <c r="VRE63" s="86"/>
      <c r="VRF63" s="86"/>
      <c r="VRG63" s="86"/>
      <c r="VRH63" s="86"/>
      <c r="VRI63" s="86"/>
      <c r="VRJ63" s="86"/>
      <c r="VRK63" s="86"/>
      <c r="VRL63" s="86"/>
      <c r="VRM63" s="86"/>
      <c r="VRN63" s="86"/>
      <c r="VRO63" s="86"/>
      <c r="VRP63" s="86"/>
      <c r="VRQ63" s="86"/>
      <c r="VRR63" s="86"/>
      <c r="VRS63" s="86"/>
      <c r="VRT63" s="86"/>
      <c r="VRU63" s="86"/>
      <c r="VRV63" s="86"/>
      <c r="VRW63" s="86"/>
      <c r="VRX63" s="86"/>
      <c r="VRY63" s="86"/>
      <c r="VRZ63" s="86"/>
      <c r="VSA63" s="86"/>
      <c r="VSB63" s="86"/>
      <c r="VSC63" s="86"/>
      <c r="VSD63" s="86"/>
      <c r="VSE63" s="86"/>
      <c r="VSF63" s="86"/>
      <c r="VSG63" s="86"/>
      <c r="VSH63" s="86"/>
      <c r="VSI63" s="86"/>
      <c r="VSJ63" s="86"/>
      <c r="VSK63" s="86"/>
      <c r="VSL63" s="86"/>
      <c r="VSM63" s="86"/>
      <c r="VSN63" s="86"/>
      <c r="VSO63" s="86"/>
      <c r="VSP63" s="86"/>
      <c r="VSQ63" s="86"/>
      <c r="VSR63" s="86"/>
      <c r="VSS63" s="86"/>
      <c r="VST63" s="86"/>
      <c r="VSU63" s="86"/>
      <c r="VSV63" s="86"/>
      <c r="VSW63" s="86"/>
      <c r="VSX63" s="86"/>
      <c r="VSY63" s="86"/>
      <c r="VSZ63" s="86"/>
      <c r="VTA63" s="86"/>
      <c r="VTB63" s="86"/>
      <c r="VTC63" s="86"/>
      <c r="VTD63" s="86"/>
      <c r="VTE63" s="86"/>
      <c r="VTF63" s="86"/>
      <c r="VTG63" s="86"/>
      <c r="VTH63" s="86"/>
      <c r="VTI63" s="86"/>
      <c r="VTJ63" s="86"/>
      <c r="VTK63" s="86"/>
      <c r="VTL63" s="86"/>
      <c r="VTM63" s="86"/>
      <c r="VTN63" s="86"/>
      <c r="VTO63" s="86"/>
      <c r="VTP63" s="86"/>
      <c r="VTQ63" s="86"/>
      <c r="VTR63" s="86"/>
      <c r="VTS63" s="86"/>
      <c r="VTT63" s="86"/>
      <c r="VTU63" s="86"/>
      <c r="VTV63" s="86"/>
      <c r="VTW63" s="86"/>
      <c r="VTX63" s="86"/>
      <c r="VTY63" s="86"/>
      <c r="VTZ63" s="86"/>
      <c r="VUA63" s="86"/>
      <c r="VUB63" s="86"/>
      <c r="VUC63" s="86"/>
      <c r="VUD63" s="86"/>
      <c r="VUE63" s="86"/>
      <c r="VUF63" s="86"/>
      <c r="VUG63" s="86"/>
      <c r="VUH63" s="86"/>
      <c r="VUI63" s="86"/>
      <c r="VUJ63" s="86"/>
      <c r="VUK63" s="86"/>
      <c r="VUL63" s="86"/>
      <c r="VUM63" s="86"/>
      <c r="VUN63" s="86"/>
      <c r="VUO63" s="86"/>
      <c r="VUP63" s="86"/>
      <c r="VUQ63" s="86"/>
      <c r="VUR63" s="86"/>
      <c r="VUS63" s="86"/>
      <c r="VUT63" s="86"/>
      <c r="VUU63" s="86"/>
      <c r="VUV63" s="86"/>
      <c r="VUW63" s="86"/>
      <c r="VUX63" s="86"/>
      <c r="VUY63" s="86"/>
      <c r="VUZ63" s="86"/>
      <c r="VVA63" s="86"/>
      <c r="VVB63" s="86"/>
      <c r="VVC63" s="86"/>
      <c r="VVD63" s="86"/>
      <c r="VVE63" s="86"/>
      <c r="VVF63" s="86"/>
      <c r="VVG63" s="86"/>
      <c r="VVH63" s="86"/>
      <c r="VVI63" s="86"/>
      <c r="VVJ63" s="86"/>
      <c r="VVK63" s="86"/>
      <c r="VVL63" s="86"/>
      <c r="VVM63" s="86"/>
      <c r="VVN63" s="86"/>
      <c r="VVO63" s="86"/>
      <c r="VVP63" s="86"/>
      <c r="VVQ63" s="86"/>
      <c r="VVR63" s="86"/>
      <c r="VVS63" s="86"/>
      <c r="VVT63" s="86"/>
      <c r="VVU63" s="86"/>
      <c r="VVV63" s="86"/>
      <c r="VVW63" s="86"/>
      <c r="VVX63" s="86"/>
      <c r="VVY63" s="86"/>
      <c r="VVZ63" s="86"/>
      <c r="VWA63" s="86"/>
      <c r="VWB63" s="86"/>
      <c r="VWC63" s="86"/>
      <c r="VWD63" s="86"/>
      <c r="VWE63" s="86"/>
      <c r="VWF63" s="86"/>
      <c r="VWG63" s="86"/>
      <c r="VWH63" s="86"/>
      <c r="VWI63" s="86"/>
      <c r="VWJ63" s="86"/>
      <c r="VWK63" s="86"/>
      <c r="VWL63" s="86"/>
      <c r="VWM63" s="86"/>
      <c r="VWN63" s="86"/>
      <c r="VWO63" s="86"/>
      <c r="VWP63" s="86"/>
      <c r="VWQ63" s="86"/>
      <c r="VWR63" s="86"/>
      <c r="VWS63" s="86"/>
      <c r="VWT63" s="86"/>
      <c r="VWU63" s="86"/>
      <c r="VWV63" s="86"/>
      <c r="VWW63" s="86"/>
      <c r="VWX63" s="86"/>
      <c r="VWY63" s="86"/>
      <c r="VWZ63" s="86"/>
      <c r="VXA63" s="86"/>
      <c r="VXB63" s="86"/>
      <c r="VXC63" s="86"/>
      <c r="VXD63" s="86"/>
      <c r="VXE63" s="86"/>
      <c r="VXF63" s="86"/>
      <c r="VXG63" s="86"/>
      <c r="VXH63" s="86"/>
      <c r="VXI63" s="86"/>
      <c r="VXJ63" s="86"/>
      <c r="VXK63" s="86"/>
      <c r="VXL63" s="86"/>
      <c r="VXM63" s="86"/>
      <c r="VXN63" s="86"/>
      <c r="VXO63" s="86"/>
      <c r="VXP63" s="86"/>
      <c r="VXQ63" s="86"/>
      <c r="VXR63" s="86"/>
      <c r="VXS63" s="86"/>
      <c r="VXT63" s="86"/>
      <c r="VXU63" s="86"/>
      <c r="VXV63" s="86"/>
      <c r="VXW63" s="86"/>
      <c r="VXX63" s="86"/>
      <c r="VXY63" s="86"/>
      <c r="VXZ63" s="86"/>
      <c r="VYA63" s="86"/>
      <c r="VYB63" s="86"/>
      <c r="VYC63" s="86"/>
      <c r="VYD63" s="86"/>
      <c r="VYE63" s="86"/>
      <c r="VYF63" s="86"/>
      <c r="VYG63" s="86"/>
      <c r="VYH63" s="86"/>
      <c r="VYI63" s="86"/>
      <c r="VYJ63" s="86"/>
      <c r="VYK63" s="86"/>
      <c r="VYL63" s="86"/>
      <c r="VYM63" s="86"/>
      <c r="VYN63" s="86"/>
      <c r="VYO63" s="86"/>
      <c r="VYP63" s="86"/>
      <c r="VYQ63" s="86"/>
      <c r="VYR63" s="86"/>
      <c r="VYS63" s="86"/>
      <c r="VYT63" s="86"/>
      <c r="VYU63" s="86"/>
      <c r="VYV63" s="86"/>
      <c r="VYW63" s="86"/>
      <c r="VYX63" s="86"/>
      <c r="VYY63" s="86"/>
      <c r="VYZ63" s="86"/>
      <c r="VZA63" s="86"/>
      <c r="VZB63" s="86"/>
      <c r="VZC63" s="86"/>
      <c r="VZD63" s="86"/>
      <c r="VZE63" s="86"/>
      <c r="VZF63" s="86"/>
      <c r="VZG63" s="86"/>
      <c r="VZH63" s="86"/>
      <c r="VZI63" s="86"/>
      <c r="VZJ63" s="86"/>
      <c r="VZK63" s="86"/>
      <c r="VZL63" s="86"/>
      <c r="VZM63" s="86"/>
      <c r="VZN63" s="86"/>
      <c r="VZO63" s="86"/>
      <c r="VZP63" s="86"/>
      <c r="VZQ63" s="86"/>
      <c r="VZR63" s="86"/>
      <c r="VZS63" s="86"/>
      <c r="VZT63" s="86"/>
      <c r="VZU63" s="86"/>
      <c r="VZV63" s="86"/>
      <c r="VZW63" s="86"/>
      <c r="VZX63" s="86"/>
      <c r="VZY63" s="86"/>
      <c r="VZZ63" s="86"/>
      <c r="WAA63" s="86"/>
      <c r="WAB63" s="86"/>
      <c r="WAC63" s="86"/>
      <c r="WAD63" s="86"/>
      <c r="WAE63" s="86"/>
      <c r="WAF63" s="86"/>
      <c r="WAG63" s="86"/>
      <c r="WAH63" s="86"/>
      <c r="WAI63" s="86"/>
      <c r="WAJ63" s="86"/>
      <c r="WAK63" s="86"/>
      <c r="WAL63" s="86"/>
      <c r="WAM63" s="86"/>
      <c r="WAN63" s="86"/>
      <c r="WAO63" s="86"/>
      <c r="WAP63" s="86"/>
      <c r="WAQ63" s="86"/>
      <c r="WAR63" s="86"/>
      <c r="WAS63" s="86"/>
      <c r="WAT63" s="86"/>
      <c r="WAU63" s="86"/>
      <c r="WAV63" s="86"/>
      <c r="WAW63" s="86"/>
      <c r="WAX63" s="86"/>
      <c r="WAY63" s="86"/>
      <c r="WAZ63" s="86"/>
      <c r="WBA63" s="86"/>
      <c r="WBB63" s="86"/>
      <c r="WBC63" s="86"/>
      <c r="WBD63" s="86"/>
      <c r="WBE63" s="86"/>
      <c r="WBF63" s="86"/>
      <c r="WBG63" s="86"/>
      <c r="WBH63" s="86"/>
      <c r="WBI63" s="86"/>
      <c r="WBJ63" s="86"/>
      <c r="WBK63" s="86"/>
      <c r="WBL63" s="86"/>
      <c r="WBM63" s="86"/>
      <c r="WBN63" s="86"/>
      <c r="WBO63" s="86"/>
      <c r="WBP63" s="86"/>
      <c r="WBQ63" s="86"/>
      <c r="WBR63" s="86"/>
      <c r="WBS63" s="86"/>
      <c r="WBT63" s="86"/>
      <c r="WBU63" s="86"/>
      <c r="WBV63" s="86"/>
      <c r="WBW63" s="86"/>
      <c r="WBX63" s="86"/>
      <c r="WBY63" s="86"/>
      <c r="WBZ63" s="86"/>
      <c r="WCA63" s="86"/>
      <c r="WCB63" s="86"/>
      <c r="WCC63" s="86"/>
      <c r="WCD63" s="86"/>
      <c r="WCE63" s="86"/>
      <c r="WCF63" s="86"/>
      <c r="WCG63" s="86"/>
      <c r="WCH63" s="86"/>
      <c r="WCI63" s="86"/>
      <c r="WCJ63" s="86"/>
      <c r="WCK63" s="86"/>
      <c r="WCL63" s="86"/>
      <c r="WCM63" s="86"/>
      <c r="WCN63" s="86"/>
      <c r="WCO63" s="86"/>
      <c r="WCP63" s="86"/>
      <c r="WCQ63" s="86"/>
      <c r="WCR63" s="86"/>
      <c r="WCS63" s="86"/>
      <c r="WCT63" s="86"/>
      <c r="WCU63" s="86"/>
      <c r="WCV63" s="86"/>
      <c r="WCW63" s="86"/>
      <c r="WCX63" s="86"/>
      <c r="WCY63" s="86"/>
      <c r="WCZ63" s="86"/>
      <c r="WDA63" s="86"/>
      <c r="WDB63" s="86"/>
      <c r="WDC63" s="86"/>
      <c r="WDD63" s="86"/>
      <c r="WDE63" s="86"/>
      <c r="WDF63" s="86"/>
      <c r="WDG63" s="86"/>
      <c r="WDH63" s="86"/>
      <c r="WDI63" s="86"/>
      <c r="WDJ63" s="86"/>
      <c r="WDK63" s="86"/>
      <c r="WDL63" s="86"/>
      <c r="WDM63" s="86"/>
      <c r="WDN63" s="86"/>
      <c r="WDO63" s="86"/>
      <c r="WDP63" s="86"/>
      <c r="WDQ63" s="86"/>
      <c r="WDR63" s="86"/>
      <c r="WDS63" s="86"/>
      <c r="WDT63" s="86"/>
      <c r="WDU63" s="86"/>
      <c r="WDV63" s="86"/>
      <c r="WDW63" s="86"/>
      <c r="WDX63" s="86"/>
      <c r="WDY63" s="86"/>
      <c r="WDZ63" s="86"/>
      <c r="WEA63" s="86"/>
      <c r="WEB63" s="86"/>
      <c r="WEC63" s="86"/>
      <c r="WED63" s="86"/>
      <c r="WEE63" s="86"/>
      <c r="WEF63" s="86"/>
      <c r="WEG63" s="86"/>
      <c r="WEH63" s="86"/>
      <c r="WEI63" s="86"/>
      <c r="WEJ63" s="86"/>
      <c r="WEK63" s="86"/>
      <c r="WEL63" s="86"/>
      <c r="WEM63" s="86"/>
      <c r="WEN63" s="86"/>
      <c r="WEO63" s="86"/>
      <c r="WEP63" s="86"/>
      <c r="WEQ63" s="86"/>
      <c r="WER63" s="86"/>
      <c r="WES63" s="86"/>
      <c r="WET63" s="86"/>
      <c r="WEU63" s="86"/>
      <c r="WEV63" s="86"/>
      <c r="WEW63" s="86"/>
      <c r="WEX63" s="86"/>
      <c r="WEY63" s="86"/>
      <c r="WEZ63" s="86"/>
      <c r="WFA63" s="86"/>
      <c r="WFB63" s="86"/>
      <c r="WFC63" s="86"/>
      <c r="WFD63" s="86"/>
      <c r="WFE63" s="86"/>
      <c r="WFF63" s="86"/>
      <c r="WFG63" s="86"/>
      <c r="WFH63" s="86"/>
      <c r="WFI63" s="86"/>
      <c r="WFJ63" s="86"/>
      <c r="WFK63" s="86"/>
      <c r="WFL63" s="86"/>
      <c r="WFM63" s="86"/>
      <c r="WFN63" s="86"/>
      <c r="WFO63" s="86"/>
      <c r="WFP63" s="86"/>
      <c r="WFQ63" s="86"/>
      <c r="WFR63" s="86"/>
      <c r="WFS63" s="86"/>
      <c r="WFT63" s="86"/>
      <c r="WFU63" s="86"/>
      <c r="WFV63" s="86"/>
      <c r="WFW63" s="86"/>
      <c r="WFX63" s="86"/>
      <c r="WFY63" s="86"/>
      <c r="WFZ63" s="86"/>
      <c r="WGA63" s="86"/>
      <c r="WGB63" s="86"/>
      <c r="WGC63" s="86"/>
      <c r="WGD63" s="86"/>
      <c r="WGE63" s="86"/>
      <c r="WGF63" s="86"/>
      <c r="WGG63" s="86"/>
      <c r="WGH63" s="86"/>
      <c r="WGI63" s="86"/>
      <c r="WGJ63" s="86"/>
      <c r="WGK63" s="86"/>
      <c r="WGL63" s="86"/>
      <c r="WGM63" s="86"/>
      <c r="WGN63" s="86"/>
      <c r="WGO63" s="86"/>
      <c r="WGP63" s="86"/>
      <c r="WGQ63" s="86"/>
      <c r="WGR63" s="86"/>
      <c r="WGS63" s="86"/>
      <c r="WGT63" s="86"/>
      <c r="WGU63" s="86"/>
      <c r="WGV63" s="86"/>
      <c r="WGW63" s="86"/>
      <c r="WGX63" s="86"/>
      <c r="WGY63" s="86"/>
      <c r="WGZ63" s="86"/>
      <c r="WHA63" s="86"/>
      <c r="WHB63" s="86"/>
      <c r="WHC63" s="86"/>
      <c r="WHD63" s="86"/>
      <c r="WHE63" s="86"/>
      <c r="WHF63" s="86"/>
      <c r="WHG63" s="86"/>
      <c r="WHH63" s="86"/>
      <c r="WHI63" s="86"/>
      <c r="WHJ63" s="86"/>
      <c r="WHK63" s="86"/>
      <c r="WHL63" s="86"/>
      <c r="WHM63" s="86"/>
      <c r="WHN63" s="86"/>
      <c r="WHO63" s="86"/>
      <c r="WHP63" s="86"/>
      <c r="WHQ63" s="86"/>
      <c r="WHR63" s="86"/>
      <c r="WHS63" s="86"/>
      <c r="WHT63" s="86"/>
      <c r="WHU63" s="86"/>
      <c r="WHV63" s="86"/>
      <c r="WHW63" s="86"/>
      <c r="WHX63" s="86"/>
      <c r="WHY63" s="86"/>
      <c r="WHZ63" s="86"/>
      <c r="WIA63" s="86"/>
      <c r="WIB63" s="86"/>
      <c r="WIC63" s="86"/>
      <c r="WID63" s="86"/>
      <c r="WIE63" s="86"/>
      <c r="WIF63" s="86"/>
      <c r="WIG63" s="86"/>
      <c r="WIH63" s="86"/>
      <c r="WII63" s="86"/>
      <c r="WIJ63" s="86"/>
      <c r="WIK63" s="86"/>
      <c r="WIL63" s="86"/>
      <c r="WIM63" s="86"/>
      <c r="WIN63" s="86"/>
      <c r="WIO63" s="86"/>
      <c r="WIP63" s="86"/>
      <c r="WIQ63" s="86"/>
      <c r="WIR63" s="86"/>
      <c r="WIS63" s="86"/>
      <c r="WIT63" s="86"/>
      <c r="WIU63" s="86"/>
      <c r="WIV63" s="86"/>
      <c r="WIW63" s="86"/>
      <c r="WIX63" s="86"/>
      <c r="WIY63" s="86"/>
      <c r="WIZ63" s="86"/>
      <c r="WJA63" s="86"/>
      <c r="WJB63" s="86"/>
      <c r="WJC63" s="86"/>
      <c r="WJD63" s="86"/>
      <c r="WJE63" s="86"/>
      <c r="WJF63" s="86"/>
      <c r="WJG63" s="86"/>
      <c r="WJH63" s="86"/>
      <c r="WJI63" s="86"/>
      <c r="WJJ63" s="86"/>
      <c r="WJK63" s="86"/>
      <c r="WJL63" s="86"/>
      <c r="WJM63" s="86"/>
      <c r="WJN63" s="86"/>
      <c r="WJO63" s="86"/>
      <c r="WJP63" s="86"/>
      <c r="WJQ63" s="86"/>
      <c r="WJR63" s="86"/>
      <c r="WJS63" s="86"/>
      <c r="WJT63" s="86"/>
      <c r="WJU63" s="86"/>
      <c r="WJV63" s="86"/>
      <c r="WJW63" s="86"/>
      <c r="WJX63" s="86"/>
      <c r="WJY63" s="86"/>
      <c r="WJZ63" s="86"/>
      <c r="WKA63" s="86"/>
      <c r="WKB63" s="86"/>
      <c r="WKC63" s="86"/>
      <c r="WKD63" s="86"/>
      <c r="WKE63" s="86"/>
      <c r="WKF63" s="86"/>
      <c r="WKG63" s="86"/>
      <c r="WKH63" s="86"/>
      <c r="WKI63" s="86"/>
      <c r="WKJ63" s="86"/>
      <c r="WKK63" s="86"/>
      <c r="WKL63" s="86"/>
      <c r="WKM63" s="86"/>
      <c r="WKN63" s="86"/>
      <c r="WKO63" s="86"/>
      <c r="WKP63" s="86"/>
      <c r="WKQ63" s="86"/>
      <c r="WKR63" s="86"/>
      <c r="WKS63" s="86"/>
      <c r="WKT63" s="86"/>
      <c r="WKU63" s="86"/>
      <c r="WKV63" s="86"/>
      <c r="WKW63" s="86"/>
      <c r="WKX63" s="86"/>
      <c r="WKY63" s="86"/>
      <c r="WKZ63" s="86"/>
      <c r="WLA63" s="86"/>
      <c r="WLB63" s="86"/>
      <c r="WLC63" s="86"/>
      <c r="WLD63" s="86"/>
      <c r="WLE63" s="86"/>
      <c r="WLF63" s="86"/>
      <c r="WLG63" s="86"/>
      <c r="WLH63" s="86"/>
      <c r="WLI63" s="86"/>
      <c r="WLJ63" s="86"/>
      <c r="WLK63" s="86"/>
      <c r="WLL63" s="86"/>
      <c r="WLM63" s="86"/>
      <c r="WLN63" s="86"/>
      <c r="WLO63" s="86"/>
      <c r="WLP63" s="86"/>
      <c r="WLQ63" s="86"/>
      <c r="WLR63" s="86"/>
      <c r="WLS63" s="86"/>
      <c r="WLT63" s="86"/>
      <c r="WLU63" s="86"/>
      <c r="WLV63" s="86"/>
      <c r="WLW63" s="86"/>
      <c r="WLX63" s="86"/>
      <c r="WLY63" s="86"/>
      <c r="WLZ63" s="86"/>
      <c r="WMA63" s="86"/>
      <c r="WMB63" s="86"/>
      <c r="WMC63" s="86"/>
      <c r="WMD63" s="86"/>
      <c r="WME63" s="86"/>
      <c r="WMF63" s="86"/>
      <c r="WMG63" s="86"/>
      <c r="WMH63" s="86"/>
      <c r="WMI63" s="86"/>
      <c r="WMJ63" s="86"/>
      <c r="WMK63" s="86"/>
      <c r="WML63" s="86"/>
      <c r="WMM63" s="86"/>
      <c r="WMN63" s="86"/>
      <c r="WMO63" s="86"/>
      <c r="WMP63" s="86"/>
      <c r="WMQ63" s="86"/>
      <c r="WMR63" s="86"/>
      <c r="WMS63" s="86"/>
      <c r="WMT63" s="86"/>
      <c r="WMU63" s="86"/>
      <c r="WMV63" s="86"/>
      <c r="WMW63" s="86"/>
      <c r="WMX63" s="86"/>
      <c r="WMY63" s="86"/>
      <c r="WMZ63" s="86"/>
      <c r="WNA63" s="86"/>
      <c r="WNB63" s="86"/>
      <c r="WNC63" s="86"/>
      <c r="WND63" s="86"/>
      <c r="WNE63" s="86"/>
      <c r="WNF63" s="86"/>
      <c r="WNG63" s="86"/>
      <c r="WNH63" s="86"/>
      <c r="WNI63" s="86"/>
      <c r="WNJ63" s="86"/>
      <c r="WNK63" s="86"/>
      <c r="WNL63" s="86"/>
      <c r="WNM63" s="86"/>
      <c r="WNN63" s="86"/>
      <c r="WNO63" s="86"/>
      <c r="WNP63" s="86"/>
      <c r="WNQ63" s="86"/>
      <c r="WNR63" s="86"/>
      <c r="WNS63" s="86"/>
      <c r="WNT63" s="86"/>
      <c r="WNU63" s="86"/>
      <c r="WNV63" s="86"/>
      <c r="WNW63" s="86"/>
      <c r="WNX63" s="86"/>
      <c r="WNY63" s="86"/>
      <c r="WNZ63" s="86"/>
      <c r="WOA63" s="86"/>
      <c r="WOB63" s="86"/>
      <c r="WOC63" s="86"/>
      <c r="WOD63" s="86"/>
      <c r="WOE63" s="86"/>
      <c r="WOF63" s="86"/>
      <c r="WOG63" s="86"/>
      <c r="WOH63" s="86"/>
      <c r="WOI63" s="86"/>
      <c r="WOJ63" s="86"/>
      <c r="WOK63" s="86"/>
      <c r="WOL63" s="86"/>
      <c r="WOM63" s="86"/>
      <c r="WON63" s="86"/>
      <c r="WOO63" s="86"/>
      <c r="WOP63" s="86"/>
      <c r="WOQ63" s="86"/>
      <c r="WOR63" s="86"/>
      <c r="WOS63" s="86"/>
      <c r="WOT63" s="86"/>
      <c r="WOU63" s="86"/>
      <c r="WOV63" s="86"/>
      <c r="WOW63" s="86"/>
      <c r="WOX63" s="86"/>
      <c r="WOY63" s="86"/>
      <c r="WOZ63" s="86"/>
      <c r="WPA63" s="86"/>
      <c r="WPB63" s="86"/>
      <c r="WPC63" s="86"/>
      <c r="WPD63" s="86"/>
      <c r="WPE63" s="86"/>
      <c r="WPF63" s="86"/>
      <c r="WPG63" s="86"/>
      <c r="WPH63" s="86"/>
      <c r="WPI63" s="86"/>
      <c r="WPJ63" s="86"/>
      <c r="WPK63" s="86"/>
      <c r="WPL63" s="86"/>
      <c r="WPM63" s="86"/>
      <c r="WPN63" s="86"/>
      <c r="WPO63" s="86"/>
      <c r="WPP63" s="86"/>
      <c r="WPQ63" s="86"/>
      <c r="WPR63" s="86"/>
      <c r="WPS63" s="86"/>
      <c r="WPT63" s="86"/>
      <c r="WPU63" s="86"/>
      <c r="WPV63" s="86"/>
      <c r="WPW63" s="86"/>
      <c r="WPX63" s="86"/>
      <c r="WPY63" s="86"/>
      <c r="WPZ63" s="86"/>
      <c r="WQA63" s="86"/>
      <c r="WQB63" s="86"/>
      <c r="WQC63" s="86"/>
      <c r="WQD63" s="86"/>
      <c r="WQE63" s="86"/>
      <c r="WQF63" s="86"/>
      <c r="WQG63" s="86"/>
      <c r="WQH63" s="86"/>
      <c r="WQI63" s="86"/>
      <c r="WQJ63" s="86"/>
      <c r="WQK63" s="86"/>
      <c r="WQL63" s="86"/>
      <c r="WQM63" s="86"/>
      <c r="WQN63" s="86"/>
      <c r="WQO63" s="86"/>
      <c r="WQP63" s="86"/>
      <c r="WQQ63" s="86"/>
      <c r="WQR63" s="86"/>
      <c r="WQS63" s="86"/>
      <c r="WQT63" s="86"/>
      <c r="WQU63" s="86"/>
      <c r="WQV63" s="86"/>
      <c r="WQW63" s="86"/>
      <c r="WQX63" s="86"/>
      <c r="WQY63" s="86"/>
      <c r="WQZ63" s="86"/>
      <c r="WRA63" s="86"/>
      <c r="WRB63" s="86"/>
      <c r="WRC63" s="86"/>
      <c r="WRD63" s="86"/>
      <c r="WRE63" s="86"/>
      <c r="WRF63" s="86"/>
      <c r="WRG63" s="86"/>
      <c r="WRH63" s="86"/>
      <c r="WRI63" s="86"/>
      <c r="WRJ63" s="86"/>
      <c r="WRK63" s="86"/>
      <c r="WRL63" s="86"/>
      <c r="WRM63" s="86"/>
      <c r="WRN63" s="86"/>
      <c r="WRO63" s="86"/>
      <c r="WRP63" s="86"/>
      <c r="WRQ63" s="86"/>
      <c r="WRR63" s="86"/>
      <c r="WRS63" s="86"/>
      <c r="WRT63" s="86"/>
      <c r="WRU63" s="86"/>
      <c r="WRV63" s="86"/>
      <c r="WRW63" s="86"/>
      <c r="WRX63" s="86"/>
      <c r="WRY63" s="86"/>
      <c r="WRZ63" s="86"/>
      <c r="WSA63" s="86"/>
      <c r="WSB63" s="86"/>
      <c r="WSC63" s="86"/>
      <c r="WSD63" s="86"/>
      <c r="WSE63" s="86"/>
      <c r="WSF63" s="86"/>
      <c r="WSG63" s="86"/>
      <c r="WSH63" s="86"/>
      <c r="WSI63" s="86"/>
      <c r="WSJ63" s="86"/>
      <c r="WSK63" s="86"/>
      <c r="WSL63" s="86"/>
      <c r="WSM63" s="86"/>
      <c r="WSN63" s="86"/>
      <c r="WSO63" s="86"/>
      <c r="WSP63" s="86"/>
      <c r="WSQ63" s="86"/>
      <c r="WSR63" s="86"/>
      <c r="WSS63" s="86"/>
      <c r="WST63" s="86"/>
      <c r="WSU63" s="86"/>
      <c r="WSV63" s="86"/>
      <c r="WSW63" s="86"/>
      <c r="WSX63" s="86"/>
      <c r="WSY63" s="86"/>
      <c r="WSZ63" s="86"/>
      <c r="WTA63" s="86"/>
      <c r="WTB63" s="86"/>
      <c r="WTC63" s="86"/>
      <c r="WTD63" s="86"/>
      <c r="WTE63" s="86"/>
      <c r="WTF63" s="86"/>
      <c r="WTG63" s="86"/>
      <c r="WTH63" s="86"/>
      <c r="WTI63" s="86"/>
      <c r="WTJ63" s="86"/>
      <c r="WTK63" s="86"/>
      <c r="WTL63" s="86"/>
      <c r="WTM63" s="86"/>
      <c r="WTN63" s="86"/>
      <c r="WTO63" s="86"/>
      <c r="WTP63" s="86"/>
      <c r="WTQ63" s="86"/>
      <c r="WTR63" s="86"/>
      <c r="WTS63" s="86"/>
      <c r="WTT63" s="86"/>
      <c r="WTU63" s="86"/>
      <c r="WTV63" s="86"/>
      <c r="WTW63" s="86"/>
      <c r="WTX63" s="86"/>
      <c r="WTY63" s="86"/>
      <c r="WTZ63" s="86"/>
      <c r="WUA63" s="86"/>
      <c r="WUB63" s="86"/>
      <c r="WUC63" s="86"/>
      <c r="WUD63" s="86"/>
      <c r="WUE63" s="86"/>
      <c r="WUF63" s="86"/>
      <c r="WUG63" s="86"/>
      <c r="WUH63" s="86"/>
      <c r="WUI63" s="86"/>
      <c r="WUJ63" s="86"/>
      <c r="WUK63" s="86"/>
      <c r="WUL63" s="86"/>
      <c r="WUM63" s="86"/>
      <c r="WUN63" s="86"/>
      <c r="WUO63" s="86"/>
      <c r="WUP63" s="86"/>
      <c r="WUQ63" s="86"/>
      <c r="WUR63" s="86"/>
      <c r="WUS63" s="86"/>
      <c r="WUT63" s="86"/>
      <c r="WUU63" s="86"/>
      <c r="WUV63" s="86"/>
      <c r="WUW63" s="86"/>
      <c r="WUX63" s="86"/>
      <c r="WUY63" s="86"/>
      <c r="WUZ63" s="86"/>
      <c r="WVA63" s="86"/>
      <c r="WVB63" s="86"/>
      <c r="WVC63" s="86"/>
      <c r="WVD63" s="86"/>
      <c r="WVE63" s="86"/>
      <c r="WVF63" s="86"/>
      <c r="WVG63" s="86"/>
      <c r="WVH63" s="86"/>
      <c r="WVI63" s="86"/>
      <c r="WVJ63" s="86"/>
      <c r="WVK63" s="86"/>
      <c r="WVL63" s="86"/>
      <c r="WVM63" s="86"/>
      <c r="WVN63" s="86"/>
      <c r="WVO63" s="86"/>
      <c r="WVP63" s="86"/>
      <c r="WVQ63" s="86"/>
      <c r="WVR63" s="86"/>
      <c r="WVS63" s="86"/>
      <c r="WVT63" s="86"/>
      <c r="WVU63" s="86"/>
      <c r="WVV63" s="86"/>
      <c r="WVW63" s="86"/>
      <c r="WVX63" s="86"/>
      <c r="WVY63" s="86"/>
      <c r="WVZ63" s="86"/>
      <c r="WWA63" s="86"/>
      <c r="WWB63" s="86"/>
      <c r="WWC63" s="86"/>
      <c r="WWD63" s="86"/>
      <c r="WWE63" s="86"/>
      <c r="WWF63" s="86"/>
      <c r="WWG63" s="86"/>
      <c r="WWH63" s="86"/>
      <c r="WWI63" s="86"/>
      <c r="WWJ63" s="86"/>
      <c r="WWK63" s="86"/>
      <c r="WWL63" s="86"/>
      <c r="WWM63" s="86"/>
      <c r="WWN63" s="86"/>
      <c r="WWO63" s="86"/>
      <c r="WWP63" s="86"/>
      <c r="WWQ63" s="86"/>
      <c r="WWR63" s="86"/>
      <c r="WWS63" s="86"/>
      <c r="WWT63" s="86"/>
      <c r="WWU63" s="86"/>
      <c r="WWV63" s="86"/>
      <c r="WWW63" s="86"/>
      <c r="WWX63" s="86"/>
      <c r="WWY63" s="86"/>
      <c r="WWZ63" s="86"/>
      <c r="WXA63" s="86"/>
      <c r="WXB63" s="86"/>
      <c r="WXC63" s="86"/>
      <c r="WXD63" s="86"/>
      <c r="WXE63" s="86"/>
      <c r="WXF63" s="86"/>
      <c r="WXG63" s="86"/>
      <c r="WXH63" s="86"/>
      <c r="WXI63" s="86"/>
      <c r="WXJ63" s="86"/>
      <c r="WXK63" s="86"/>
      <c r="WXL63" s="86"/>
      <c r="WXM63" s="86"/>
      <c r="WXN63" s="86"/>
      <c r="WXO63" s="86"/>
      <c r="WXP63" s="86"/>
      <c r="WXQ63" s="86"/>
      <c r="WXR63" s="86"/>
      <c r="WXS63" s="86"/>
      <c r="WXT63" s="86"/>
      <c r="WXU63" s="86"/>
      <c r="WXV63" s="86"/>
      <c r="WXW63" s="86"/>
      <c r="WXX63" s="86"/>
      <c r="WXY63" s="86"/>
      <c r="WXZ63" s="86"/>
      <c r="WYA63" s="86"/>
      <c r="WYB63" s="86"/>
      <c r="WYC63" s="86"/>
      <c r="WYD63" s="86"/>
      <c r="WYE63" s="86"/>
      <c r="WYF63" s="86"/>
      <c r="WYG63" s="86"/>
      <c r="WYH63" s="86"/>
      <c r="WYI63" s="86"/>
      <c r="WYJ63" s="86"/>
      <c r="WYK63" s="86"/>
      <c r="WYL63" s="86"/>
      <c r="WYM63" s="86"/>
      <c r="WYN63" s="86"/>
      <c r="WYO63" s="86"/>
      <c r="WYP63" s="86"/>
      <c r="WYQ63" s="86"/>
      <c r="WYR63" s="86"/>
      <c r="WYS63" s="86"/>
      <c r="WYT63" s="86"/>
      <c r="WYU63" s="86"/>
      <c r="WYV63" s="86"/>
      <c r="WYW63" s="86"/>
      <c r="WYX63" s="86"/>
      <c r="WYY63" s="86"/>
      <c r="WYZ63" s="86"/>
      <c r="WZA63" s="86"/>
      <c r="WZB63" s="86"/>
      <c r="WZC63" s="86"/>
      <c r="WZD63" s="86"/>
      <c r="WZE63" s="86"/>
      <c r="WZF63" s="86"/>
      <c r="WZG63" s="86"/>
      <c r="WZH63" s="86"/>
      <c r="WZI63" s="86"/>
      <c r="WZJ63" s="86"/>
      <c r="WZK63" s="86"/>
      <c r="WZL63" s="86"/>
      <c r="WZM63" s="86"/>
      <c r="WZN63" s="86"/>
      <c r="WZO63" s="86"/>
      <c r="WZP63" s="86"/>
      <c r="WZQ63" s="86"/>
      <c r="WZR63" s="86"/>
      <c r="WZS63" s="86"/>
      <c r="WZT63" s="86"/>
      <c r="WZU63" s="86"/>
      <c r="WZV63" s="86"/>
      <c r="WZW63" s="86"/>
      <c r="WZX63" s="86"/>
      <c r="WZY63" s="86"/>
      <c r="WZZ63" s="86"/>
      <c r="XAA63" s="86"/>
      <c r="XAB63" s="86"/>
      <c r="XAC63" s="86"/>
      <c r="XAD63" s="86"/>
      <c r="XAE63" s="86"/>
      <c r="XAF63" s="86"/>
      <c r="XAG63" s="86"/>
      <c r="XAH63" s="86"/>
      <c r="XAI63" s="86"/>
      <c r="XAJ63" s="86"/>
      <c r="XAK63" s="86"/>
      <c r="XAL63" s="86"/>
      <c r="XAM63" s="86"/>
      <c r="XAN63" s="86"/>
      <c r="XAO63" s="86"/>
      <c r="XAP63" s="86"/>
      <c r="XAQ63" s="86"/>
      <c r="XAR63" s="86"/>
      <c r="XAS63" s="86"/>
      <c r="XAT63" s="86"/>
      <c r="XAU63" s="86"/>
      <c r="XAV63" s="86"/>
      <c r="XAW63" s="86"/>
      <c r="XAX63" s="86"/>
      <c r="XAY63" s="86"/>
      <c r="XAZ63" s="86"/>
      <c r="XBA63" s="86"/>
      <c r="XBB63" s="86"/>
      <c r="XBC63" s="86"/>
      <c r="XBD63" s="86"/>
      <c r="XBE63" s="86"/>
      <c r="XBF63" s="86"/>
      <c r="XBG63" s="86"/>
      <c r="XBH63" s="86"/>
      <c r="XBI63" s="86"/>
      <c r="XBJ63" s="86"/>
      <c r="XBK63" s="86"/>
      <c r="XBL63" s="86"/>
      <c r="XBM63" s="86"/>
      <c r="XBN63" s="86"/>
      <c r="XBO63" s="86"/>
      <c r="XBP63" s="86"/>
      <c r="XBQ63" s="86"/>
      <c r="XBR63" s="86"/>
      <c r="XBS63" s="86"/>
      <c r="XBT63" s="86"/>
      <c r="XBU63" s="86"/>
      <c r="XBV63" s="86"/>
      <c r="XBW63" s="86"/>
      <c r="XBX63" s="86"/>
      <c r="XBY63" s="86"/>
      <c r="XBZ63" s="86"/>
      <c r="XCA63" s="86"/>
      <c r="XCB63" s="86"/>
      <c r="XCC63" s="86"/>
      <c r="XCD63" s="86"/>
      <c r="XCE63" s="86"/>
      <c r="XCF63" s="86"/>
      <c r="XCG63" s="86"/>
      <c r="XCH63" s="86"/>
      <c r="XCI63" s="86"/>
      <c r="XCJ63" s="86"/>
      <c r="XCK63" s="86"/>
      <c r="XCL63" s="86"/>
      <c r="XCM63" s="86"/>
      <c r="XCN63" s="86"/>
      <c r="XCO63" s="86"/>
      <c r="XCP63" s="86"/>
      <c r="XCQ63" s="86"/>
      <c r="XCR63" s="86"/>
      <c r="XCS63" s="86"/>
      <c r="XCT63" s="86"/>
      <c r="XCU63" s="86"/>
      <c r="XCV63" s="86"/>
      <c r="XCW63" s="86"/>
      <c r="XCX63" s="86"/>
      <c r="XCY63" s="86"/>
      <c r="XCZ63" s="86"/>
      <c r="XDA63" s="86"/>
      <c r="XDB63" s="86"/>
      <c r="XDC63" s="86"/>
      <c r="XDD63" s="86"/>
      <c r="XDE63" s="86"/>
      <c r="XDF63" s="86"/>
      <c r="XDG63" s="86"/>
      <c r="XDH63" s="86"/>
      <c r="XDI63" s="86"/>
      <c r="XDJ63" s="86"/>
      <c r="XDK63" s="86"/>
      <c r="XDL63" s="86"/>
      <c r="XDM63" s="86"/>
      <c r="XDN63" s="86"/>
      <c r="XDO63" s="86"/>
      <c r="XDP63" s="86"/>
      <c r="XDQ63" s="86"/>
      <c r="XDR63" s="86"/>
      <c r="XDS63" s="86"/>
      <c r="XDT63" s="86"/>
      <c r="XDU63" s="86"/>
      <c r="XDV63" s="86"/>
      <c r="XDW63" s="86"/>
      <c r="XDX63" s="86"/>
      <c r="XDY63" s="86"/>
      <c r="XDZ63" s="86"/>
      <c r="XEA63" s="86"/>
      <c r="XEB63" s="86"/>
      <c r="XEC63" s="86"/>
      <c r="XED63" s="86"/>
      <c r="XEE63" s="86"/>
      <c r="XEF63" s="86"/>
      <c r="XEG63" s="86"/>
      <c r="XEH63" s="86"/>
      <c r="XEI63" s="86"/>
      <c r="XEJ63" s="86"/>
      <c r="XEK63" s="86"/>
      <c r="XEL63" s="86"/>
      <c r="XEM63" s="86"/>
      <c r="XEN63" s="86"/>
      <c r="XEO63" s="86"/>
      <c r="XEP63" s="86"/>
      <c r="XEQ63" s="86"/>
      <c r="XER63" s="86"/>
      <c r="XES63" s="86"/>
      <c r="XET63" s="86"/>
      <c r="XEU63" s="86"/>
      <c r="XEV63" s="86"/>
      <c r="XEW63" s="86"/>
      <c r="XEX63" s="86"/>
      <c r="XEY63" s="86"/>
      <c r="XEZ63" s="86"/>
      <c r="XFA63" s="86"/>
      <c r="XFB63" s="86"/>
      <c r="XFC63" s="86"/>
      <c r="XFD63" s="86"/>
    </row>
    <row r="64" spans="1:16384" s="163" customFormat="1" ht="15" customHeight="1" x14ac:dyDescent="0.25">
      <c r="A64" s="161" t="s">
        <v>670</v>
      </c>
      <c r="B64" s="162"/>
      <c r="C64" s="162"/>
      <c r="D64" s="162"/>
      <c r="E64" s="160"/>
      <c r="F64" s="161"/>
      <c r="G64" s="161"/>
      <c r="H64" s="161"/>
      <c r="I64" s="161"/>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86"/>
      <c r="AM64" s="86"/>
      <c r="AN64" s="86"/>
      <c r="AO64" s="86"/>
      <c r="AP64" s="86"/>
      <c r="AQ64" s="86"/>
      <c r="AR64" s="86"/>
      <c r="AS64" s="86"/>
      <c r="AT64" s="86"/>
      <c r="AU64" s="86"/>
      <c r="AV64" s="86"/>
      <c r="AW64" s="86"/>
      <c r="AX64" s="86"/>
      <c r="AY64" s="86"/>
      <c r="AZ64" s="86"/>
      <c r="BA64" s="86"/>
      <c r="BB64" s="86"/>
      <c r="BC64" s="86"/>
      <c r="BD64" s="86"/>
      <c r="BE64" s="86"/>
      <c r="BF64" s="86"/>
      <c r="BG64" s="86"/>
      <c r="BH64" s="86"/>
      <c r="BI64" s="86"/>
      <c r="BJ64" s="86"/>
      <c r="BK64" s="86"/>
      <c r="BL64" s="86"/>
      <c r="BM64" s="86"/>
      <c r="BN64" s="86"/>
      <c r="BO64" s="86"/>
      <c r="BP64" s="86"/>
      <c r="BQ64" s="86"/>
      <c r="BR64" s="86"/>
      <c r="BS64" s="86"/>
      <c r="BT64" s="86"/>
      <c r="BU64" s="86"/>
      <c r="BV64" s="86"/>
      <c r="BW64" s="86"/>
      <c r="BX64" s="86"/>
      <c r="BY64" s="86"/>
      <c r="BZ64" s="86"/>
      <c r="CA64" s="86"/>
      <c r="CB64" s="86"/>
      <c r="CC64" s="86"/>
      <c r="CD64" s="86"/>
      <c r="CE64" s="86"/>
      <c r="CF64" s="86"/>
      <c r="CG64" s="86"/>
      <c r="CH64" s="86"/>
      <c r="CI64" s="86"/>
      <c r="CJ64" s="86"/>
      <c r="CK64" s="86"/>
      <c r="CL64" s="86"/>
      <c r="CM64" s="86"/>
      <c r="CN64" s="86"/>
      <c r="CO64" s="86"/>
      <c r="CP64" s="86"/>
      <c r="CQ64" s="86"/>
      <c r="CR64" s="86"/>
      <c r="CS64" s="86"/>
      <c r="CT64" s="86"/>
      <c r="CU64" s="86"/>
      <c r="CV64" s="86"/>
      <c r="CW64" s="86"/>
      <c r="CX64" s="86"/>
      <c r="CY64" s="86"/>
      <c r="CZ64" s="86"/>
      <c r="DA64" s="86"/>
      <c r="DB64" s="86"/>
      <c r="DC64" s="86"/>
      <c r="DD64" s="86"/>
      <c r="DE64" s="86"/>
      <c r="DF64" s="86"/>
      <c r="DG64" s="86"/>
      <c r="DH64" s="86"/>
      <c r="DI64" s="86"/>
      <c r="DJ64" s="86"/>
      <c r="DK64" s="86"/>
      <c r="DL64" s="86"/>
      <c r="DM64" s="86"/>
      <c r="DN64" s="86"/>
      <c r="DO64" s="86"/>
      <c r="DP64" s="86"/>
      <c r="DQ64" s="86"/>
      <c r="DR64" s="86"/>
      <c r="DS64" s="86"/>
      <c r="DT64" s="86"/>
      <c r="DU64" s="86"/>
      <c r="DV64" s="86"/>
      <c r="DW64" s="86"/>
      <c r="DX64" s="86"/>
      <c r="DY64" s="86"/>
      <c r="DZ64" s="86"/>
      <c r="EA64" s="86"/>
      <c r="EB64" s="86"/>
      <c r="EC64" s="86"/>
      <c r="ED64" s="86"/>
      <c r="EE64" s="86"/>
      <c r="EF64" s="86"/>
      <c r="EG64" s="86"/>
      <c r="EH64" s="86"/>
      <c r="EI64" s="86"/>
      <c r="EJ64" s="86"/>
      <c r="EK64" s="86"/>
      <c r="EL64" s="86"/>
      <c r="EM64" s="86"/>
      <c r="EN64" s="86"/>
      <c r="EO64" s="86"/>
      <c r="EP64" s="86"/>
      <c r="EQ64" s="86"/>
      <c r="ER64" s="86"/>
      <c r="ES64" s="86"/>
      <c r="ET64" s="86"/>
      <c r="EU64" s="86"/>
      <c r="EV64" s="86"/>
      <c r="EW64" s="86"/>
      <c r="EX64" s="86"/>
      <c r="EY64" s="86"/>
      <c r="EZ64" s="86"/>
      <c r="FA64" s="86"/>
      <c r="FB64" s="86"/>
      <c r="FC64" s="86"/>
      <c r="FD64" s="86"/>
      <c r="FE64" s="86"/>
      <c r="FF64" s="86"/>
      <c r="FG64" s="86"/>
      <c r="FH64" s="86"/>
      <c r="FI64" s="86"/>
      <c r="FJ64" s="86"/>
      <c r="FK64" s="86"/>
      <c r="FL64" s="86"/>
      <c r="FM64" s="86"/>
      <c r="FN64" s="86"/>
      <c r="FO64" s="86"/>
      <c r="FP64" s="86"/>
      <c r="FQ64" s="86"/>
      <c r="FR64" s="86"/>
      <c r="FS64" s="86"/>
      <c r="FT64" s="86"/>
      <c r="FU64" s="86"/>
      <c r="FV64" s="86"/>
      <c r="FW64" s="86"/>
      <c r="FX64" s="86"/>
      <c r="FY64" s="86"/>
      <c r="FZ64" s="86"/>
      <c r="GA64" s="86"/>
      <c r="GB64" s="86"/>
      <c r="GC64" s="86"/>
      <c r="GD64" s="86"/>
      <c r="GE64" s="86"/>
      <c r="GF64" s="86"/>
      <c r="GG64" s="86"/>
      <c r="GH64" s="86"/>
      <c r="GI64" s="86"/>
      <c r="GJ64" s="86"/>
      <c r="GK64" s="86"/>
      <c r="GL64" s="86"/>
      <c r="GM64" s="86"/>
      <c r="GN64" s="86"/>
      <c r="GO64" s="86"/>
      <c r="GP64" s="86"/>
      <c r="GQ64" s="86"/>
      <c r="GR64" s="86"/>
      <c r="GS64" s="86"/>
      <c r="GT64" s="86"/>
      <c r="GU64" s="86"/>
      <c r="GV64" s="86"/>
      <c r="GW64" s="86"/>
      <c r="GX64" s="86"/>
      <c r="GY64" s="86"/>
      <c r="GZ64" s="86"/>
      <c r="HA64" s="86"/>
      <c r="HB64" s="86"/>
      <c r="HC64" s="86"/>
      <c r="HD64" s="86"/>
      <c r="HE64" s="86"/>
      <c r="HF64" s="86"/>
      <c r="HG64" s="86"/>
      <c r="HH64" s="86"/>
      <c r="HI64" s="86"/>
      <c r="HJ64" s="86"/>
      <c r="HK64" s="86"/>
      <c r="HL64" s="86"/>
      <c r="HM64" s="86"/>
      <c r="HN64" s="86"/>
      <c r="HO64" s="86"/>
      <c r="HP64" s="86"/>
      <c r="HQ64" s="86"/>
      <c r="HR64" s="86"/>
      <c r="HS64" s="86"/>
      <c r="HT64" s="86"/>
      <c r="HU64" s="86"/>
      <c r="HV64" s="86"/>
      <c r="HW64" s="86"/>
      <c r="HX64" s="86"/>
      <c r="HY64" s="86"/>
      <c r="HZ64" s="86"/>
      <c r="IA64" s="86"/>
      <c r="IB64" s="86"/>
      <c r="IC64" s="86"/>
      <c r="ID64" s="86"/>
      <c r="IE64" s="86"/>
      <c r="IF64" s="86"/>
      <c r="IG64" s="86"/>
      <c r="IH64" s="86"/>
      <c r="II64" s="86"/>
      <c r="IJ64" s="86"/>
      <c r="IK64" s="86"/>
      <c r="IL64" s="86"/>
      <c r="IM64" s="86"/>
      <c r="IN64" s="86"/>
      <c r="IO64" s="86"/>
      <c r="IP64" s="86"/>
      <c r="IQ64" s="86"/>
      <c r="IR64" s="86"/>
      <c r="IS64" s="86"/>
      <c r="IT64" s="86"/>
      <c r="IU64" s="86"/>
      <c r="IV64" s="86"/>
      <c r="IW64" s="86"/>
      <c r="IX64" s="86"/>
      <c r="IY64" s="86"/>
      <c r="IZ64" s="86"/>
      <c r="JA64" s="86"/>
      <c r="JB64" s="86"/>
      <c r="JC64" s="86"/>
      <c r="JD64" s="86"/>
      <c r="JE64" s="86"/>
      <c r="JF64" s="86"/>
      <c r="JG64" s="86"/>
      <c r="JH64" s="86"/>
      <c r="JI64" s="86"/>
      <c r="JJ64" s="86"/>
      <c r="JK64" s="86"/>
      <c r="JL64" s="86"/>
      <c r="JM64" s="86"/>
      <c r="JN64" s="86"/>
      <c r="JO64" s="86"/>
      <c r="JP64" s="86"/>
      <c r="JQ64" s="86"/>
      <c r="JR64" s="86"/>
      <c r="JS64" s="86"/>
      <c r="JT64" s="86"/>
      <c r="JU64" s="86"/>
      <c r="JV64" s="86"/>
      <c r="JW64" s="86"/>
      <c r="JX64" s="86"/>
      <c r="JY64" s="86"/>
      <c r="JZ64" s="86"/>
      <c r="KA64" s="86"/>
      <c r="KB64" s="86"/>
      <c r="KC64" s="86"/>
      <c r="KD64" s="86"/>
      <c r="KE64" s="86"/>
      <c r="KF64" s="86"/>
      <c r="KG64" s="86"/>
      <c r="KH64" s="86"/>
      <c r="KI64" s="86"/>
      <c r="KJ64" s="86"/>
      <c r="KK64" s="86"/>
      <c r="KL64" s="86"/>
      <c r="KM64" s="86"/>
      <c r="KN64" s="86"/>
      <c r="KO64" s="86"/>
      <c r="KP64" s="86"/>
      <c r="KQ64" s="86"/>
      <c r="KR64" s="86"/>
      <c r="KS64" s="86"/>
      <c r="KT64" s="86"/>
      <c r="KU64" s="86"/>
      <c r="KV64" s="86"/>
      <c r="KW64" s="86"/>
      <c r="KX64" s="86"/>
      <c r="KY64" s="86"/>
      <c r="KZ64" s="86"/>
      <c r="LA64" s="86"/>
      <c r="LB64" s="86"/>
      <c r="LC64" s="86"/>
      <c r="LD64" s="86"/>
      <c r="LE64" s="86"/>
      <c r="LF64" s="86"/>
      <c r="LG64" s="86"/>
      <c r="LH64" s="86"/>
      <c r="LI64" s="86"/>
      <c r="LJ64" s="86"/>
      <c r="LK64" s="86"/>
      <c r="LL64" s="86"/>
      <c r="LM64" s="86"/>
      <c r="LN64" s="86"/>
      <c r="LO64" s="86"/>
      <c r="LP64" s="86"/>
      <c r="LQ64" s="86"/>
      <c r="LR64" s="86"/>
      <c r="LS64" s="86"/>
      <c r="LT64" s="86"/>
      <c r="LU64" s="86"/>
      <c r="LV64" s="86"/>
      <c r="LW64" s="86"/>
      <c r="LX64" s="86"/>
      <c r="LY64" s="86"/>
      <c r="LZ64" s="86"/>
      <c r="MA64" s="86"/>
      <c r="MB64" s="86"/>
      <c r="MC64" s="86"/>
      <c r="MD64" s="86"/>
      <c r="ME64" s="86"/>
      <c r="MF64" s="86"/>
      <c r="MG64" s="86"/>
      <c r="MH64" s="86"/>
      <c r="MI64" s="86"/>
      <c r="MJ64" s="86"/>
      <c r="MK64" s="86"/>
      <c r="ML64" s="86"/>
      <c r="MM64" s="86"/>
      <c r="MN64" s="86"/>
      <c r="MO64" s="86"/>
      <c r="MP64" s="86"/>
      <c r="MQ64" s="86"/>
      <c r="MR64" s="86"/>
      <c r="MS64" s="86"/>
      <c r="MT64" s="86"/>
      <c r="MU64" s="86"/>
      <c r="MV64" s="86"/>
      <c r="MW64" s="86"/>
      <c r="MX64" s="86"/>
      <c r="MY64" s="86"/>
      <c r="MZ64" s="86"/>
      <c r="NA64" s="86"/>
      <c r="NB64" s="86"/>
      <c r="NC64" s="86"/>
      <c r="ND64" s="86"/>
      <c r="NE64" s="86"/>
      <c r="NF64" s="86"/>
      <c r="NG64" s="86"/>
      <c r="NH64" s="86"/>
      <c r="NI64" s="86"/>
      <c r="NJ64" s="86"/>
      <c r="NK64" s="86"/>
      <c r="NL64" s="86"/>
      <c r="NM64" s="86"/>
      <c r="NN64" s="86"/>
      <c r="NO64" s="86"/>
      <c r="NP64" s="86"/>
      <c r="NQ64" s="86"/>
      <c r="NR64" s="86"/>
      <c r="NS64" s="86"/>
      <c r="NT64" s="86"/>
      <c r="NU64" s="86"/>
      <c r="NV64" s="86"/>
      <c r="NW64" s="86"/>
      <c r="NX64" s="86"/>
      <c r="NY64" s="86"/>
      <c r="NZ64" s="86"/>
      <c r="OA64" s="86"/>
      <c r="OB64" s="86"/>
      <c r="OC64" s="86"/>
      <c r="OD64" s="86"/>
      <c r="OE64" s="86"/>
      <c r="OF64" s="86"/>
      <c r="OG64" s="86"/>
      <c r="OH64" s="86"/>
      <c r="OI64" s="86"/>
      <c r="OJ64" s="86"/>
      <c r="OK64" s="86"/>
      <c r="OL64" s="86"/>
      <c r="OM64" s="86"/>
      <c r="ON64" s="86"/>
      <c r="OO64" s="86"/>
      <c r="OP64" s="86"/>
      <c r="OQ64" s="86"/>
      <c r="OR64" s="86"/>
      <c r="OS64" s="86"/>
      <c r="OT64" s="86"/>
      <c r="OU64" s="86"/>
      <c r="OV64" s="86"/>
      <c r="OW64" s="86"/>
      <c r="OX64" s="86"/>
      <c r="OY64" s="86"/>
      <c r="OZ64" s="86"/>
      <c r="PA64" s="86"/>
      <c r="PB64" s="86"/>
      <c r="PC64" s="86"/>
      <c r="PD64" s="86"/>
      <c r="PE64" s="86"/>
      <c r="PF64" s="86"/>
      <c r="PG64" s="86"/>
      <c r="PH64" s="86"/>
      <c r="PI64" s="86"/>
      <c r="PJ64" s="86"/>
      <c r="PK64" s="86"/>
      <c r="PL64" s="86"/>
      <c r="PM64" s="86"/>
      <c r="PN64" s="86"/>
      <c r="PO64" s="86"/>
      <c r="PP64" s="86"/>
      <c r="PQ64" s="86"/>
      <c r="PR64" s="86"/>
      <c r="PS64" s="86"/>
      <c r="PT64" s="86"/>
      <c r="PU64" s="86"/>
      <c r="PV64" s="86"/>
      <c r="PW64" s="86"/>
      <c r="PX64" s="86"/>
      <c r="PY64" s="86"/>
      <c r="PZ64" s="86"/>
      <c r="QA64" s="86"/>
      <c r="QB64" s="86"/>
      <c r="QC64" s="86"/>
      <c r="QD64" s="86"/>
      <c r="QE64" s="86"/>
      <c r="QF64" s="86"/>
      <c r="QG64" s="86"/>
      <c r="QH64" s="86"/>
      <c r="QI64" s="86"/>
      <c r="QJ64" s="86"/>
      <c r="QK64" s="86"/>
      <c r="QL64" s="86"/>
      <c r="QM64" s="86"/>
      <c r="QN64" s="86"/>
      <c r="QO64" s="86"/>
      <c r="QP64" s="86"/>
      <c r="QQ64" s="86"/>
      <c r="QR64" s="86"/>
      <c r="QS64" s="86"/>
      <c r="QT64" s="86"/>
      <c r="QU64" s="86"/>
      <c r="QV64" s="86"/>
      <c r="QW64" s="86"/>
      <c r="QX64" s="86"/>
      <c r="QY64" s="86"/>
      <c r="QZ64" s="86"/>
      <c r="RA64" s="86"/>
      <c r="RB64" s="86"/>
      <c r="RC64" s="86"/>
      <c r="RD64" s="86"/>
      <c r="RE64" s="86"/>
      <c r="RF64" s="86"/>
      <c r="RG64" s="86"/>
      <c r="RH64" s="86"/>
      <c r="RI64" s="86"/>
      <c r="RJ64" s="86"/>
      <c r="RK64" s="86"/>
      <c r="RL64" s="86"/>
      <c r="RM64" s="86"/>
      <c r="RN64" s="86"/>
      <c r="RO64" s="86"/>
      <c r="RP64" s="86"/>
      <c r="RQ64" s="86"/>
      <c r="RR64" s="86"/>
      <c r="RS64" s="86"/>
      <c r="RT64" s="86"/>
      <c r="RU64" s="86"/>
      <c r="RV64" s="86"/>
      <c r="RW64" s="86"/>
      <c r="RX64" s="86"/>
      <c r="RY64" s="86"/>
      <c r="RZ64" s="86"/>
      <c r="SA64" s="86"/>
      <c r="SB64" s="86"/>
      <c r="SC64" s="86"/>
      <c r="SD64" s="86"/>
      <c r="SE64" s="86"/>
      <c r="SF64" s="86"/>
      <c r="SG64" s="86"/>
      <c r="SH64" s="86"/>
      <c r="SI64" s="86"/>
      <c r="SJ64" s="86"/>
      <c r="SK64" s="86"/>
      <c r="SL64" s="86"/>
      <c r="SM64" s="86"/>
      <c r="SN64" s="86"/>
      <c r="SO64" s="86"/>
      <c r="SP64" s="86"/>
      <c r="SQ64" s="86"/>
      <c r="SR64" s="86"/>
      <c r="SS64" s="86"/>
      <c r="ST64" s="86"/>
      <c r="SU64" s="86"/>
      <c r="SV64" s="86"/>
      <c r="SW64" s="86"/>
      <c r="SX64" s="86"/>
      <c r="SY64" s="86"/>
      <c r="SZ64" s="86"/>
      <c r="TA64" s="86"/>
      <c r="TB64" s="86"/>
      <c r="TC64" s="86"/>
      <c r="TD64" s="86"/>
      <c r="TE64" s="86"/>
      <c r="TF64" s="86"/>
      <c r="TG64" s="86"/>
      <c r="TH64" s="86"/>
      <c r="TI64" s="86"/>
      <c r="TJ64" s="86"/>
      <c r="TK64" s="86"/>
      <c r="TL64" s="86"/>
      <c r="TM64" s="86"/>
      <c r="TN64" s="86"/>
      <c r="TO64" s="86"/>
      <c r="TP64" s="86"/>
      <c r="TQ64" s="86"/>
      <c r="TR64" s="86"/>
      <c r="TS64" s="86"/>
      <c r="TT64" s="86"/>
      <c r="TU64" s="86"/>
      <c r="TV64" s="86"/>
      <c r="TW64" s="86"/>
      <c r="TX64" s="86"/>
      <c r="TY64" s="86"/>
      <c r="TZ64" s="86"/>
      <c r="UA64" s="86"/>
      <c r="UB64" s="86"/>
      <c r="UC64" s="86"/>
      <c r="UD64" s="86"/>
      <c r="UE64" s="86"/>
      <c r="UF64" s="86"/>
      <c r="UG64" s="86"/>
      <c r="UH64" s="86"/>
      <c r="UI64" s="86"/>
      <c r="UJ64" s="86"/>
      <c r="UK64" s="86"/>
      <c r="UL64" s="86"/>
      <c r="UM64" s="86"/>
      <c r="UN64" s="86"/>
      <c r="UO64" s="86"/>
      <c r="UP64" s="86"/>
      <c r="UQ64" s="86"/>
      <c r="UR64" s="86"/>
      <c r="US64" s="86"/>
      <c r="UT64" s="86"/>
      <c r="UU64" s="86"/>
      <c r="UV64" s="86"/>
      <c r="UW64" s="86"/>
      <c r="UX64" s="86"/>
      <c r="UY64" s="86"/>
      <c r="UZ64" s="86"/>
      <c r="VA64" s="86"/>
      <c r="VB64" s="86"/>
      <c r="VC64" s="86"/>
      <c r="VD64" s="86"/>
      <c r="VE64" s="86"/>
      <c r="VF64" s="86"/>
      <c r="VG64" s="86"/>
      <c r="VH64" s="86"/>
      <c r="VI64" s="86"/>
      <c r="VJ64" s="86"/>
      <c r="VK64" s="86"/>
      <c r="VL64" s="86"/>
      <c r="VM64" s="86"/>
      <c r="VN64" s="86"/>
      <c r="VO64" s="86"/>
      <c r="VP64" s="86"/>
      <c r="VQ64" s="86"/>
      <c r="VR64" s="86"/>
      <c r="VS64" s="86"/>
      <c r="VT64" s="86"/>
      <c r="VU64" s="86"/>
      <c r="VV64" s="86"/>
      <c r="VW64" s="86"/>
      <c r="VX64" s="86"/>
      <c r="VY64" s="86"/>
      <c r="VZ64" s="86"/>
      <c r="WA64" s="86"/>
      <c r="WB64" s="86"/>
      <c r="WC64" s="86"/>
      <c r="WD64" s="86"/>
      <c r="WE64" s="86"/>
      <c r="WF64" s="86"/>
      <c r="WG64" s="86"/>
      <c r="WH64" s="86"/>
      <c r="WI64" s="86"/>
      <c r="WJ64" s="86"/>
      <c r="WK64" s="86"/>
      <c r="WL64" s="86"/>
      <c r="WM64" s="86"/>
      <c r="WN64" s="86"/>
      <c r="WO64" s="86"/>
      <c r="WP64" s="86"/>
      <c r="WQ64" s="86"/>
      <c r="WR64" s="86"/>
      <c r="WS64" s="86"/>
      <c r="WT64" s="86"/>
      <c r="WU64" s="86"/>
      <c r="WV64" s="86"/>
      <c r="WW64" s="86"/>
      <c r="WX64" s="86"/>
      <c r="WY64" s="86"/>
      <c r="WZ64" s="86"/>
      <c r="XA64" s="86"/>
      <c r="XB64" s="86"/>
      <c r="XC64" s="86"/>
      <c r="XD64" s="86"/>
      <c r="XE64" s="86"/>
      <c r="XF64" s="86"/>
      <c r="XG64" s="86"/>
      <c r="XH64" s="86"/>
      <c r="XI64" s="86"/>
      <c r="XJ64" s="86"/>
      <c r="XK64" s="86"/>
      <c r="XL64" s="86"/>
      <c r="XM64" s="86"/>
      <c r="XN64" s="86"/>
      <c r="XO64" s="86"/>
      <c r="XP64" s="86"/>
      <c r="XQ64" s="86"/>
      <c r="XR64" s="86"/>
      <c r="XS64" s="86"/>
      <c r="XT64" s="86"/>
      <c r="XU64" s="86"/>
      <c r="XV64" s="86"/>
      <c r="XW64" s="86"/>
      <c r="XX64" s="86"/>
      <c r="XY64" s="86"/>
      <c r="XZ64" s="86"/>
      <c r="YA64" s="86"/>
      <c r="YB64" s="86"/>
      <c r="YC64" s="86"/>
      <c r="YD64" s="86"/>
      <c r="YE64" s="86"/>
      <c r="YF64" s="86"/>
      <c r="YG64" s="86"/>
      <c r="YH64" s="86"/>
      <c r="YI64" s="86"/>
      <c r="YJ64" s="86"/>
      <c r="YK64" s="86"/>
      <c r="YL64" s="86"/>
      <c r="YM64" s="86"/>
      <c r="YN64" s="86"/>
      <c r="YO64" s="86"/>
      <c r="YP64" s="86"/>
      <c r="YQ64" s="86"/>
      <c r="YR64" s="86"/>
      <c r="YS64" s="86"/>
      <c r="YT64" s="86"/>
      <c r="YU64" s="86"/>
      <c r="YV64" s="86"/>
      <c r="YW64" s="86"/>
      <c r="YX64" s="86"/>
      <c r="YY64" s="86"/>
      <c r="YZ64" s="86"/>
      <c r="ZA64" s="86"/>
      <c r="ZB64" s="86"/>
      <c r="ZC64" s="86"/>
      <c r="ZD64" s="86"/>
      <c r="ZE64" s="86"/>
      <c r="ZF64" s="86"/>
      <c r="ZG64" s="86"/>
      <c r="ZH64" s="86"/>
      <c r="ZI64" s="86"/>
      <c r="ZJ64" s="86"/>
      <c r="ZK64" s="86"/>
      <c r="ZL64" s="86"/>
      <c r="ZM64" s="86"/>
      <c r="ZN64" s="86"/>
      <c r="ZO64" s="86"/>
      <c r="ZP64" s="86"/>
      <c r="ZQ64" s="86"/>
      <c r="ZR64" s="86"/>
      <c r="ZS64" s="86"/>
      <c r="ZT64" s="86"/>
      <c r="ZU64" s="86"/>
      <c r="ZV64" s="86"/>
      <c r="ZW64" s="86"/>
      <c r="ZX64" s="86"/>
      <c r="ZY64" s="86"/>
      <c r="ZZ64" s="86"/>
      <c r="AAA64" s="86"/>
      <c r="AAB64" s="86"/>
      <c r="AAC64" s="86"/>
      <c r="AAD64" s="86"/>
      <c r="AAE64" s="86"/>
      <c r="AAF64" s="86"/>
      <c r="AAG64" s="86"/>
      <c r="AAH64" s="86"/>
      <c r="AAI64" s="86"/>
      <c r="AAJ64" s="86"/>
      <c r="AAK64" s="86"/>
      <c r="AAL64" s="86"/>
      <c r="AAM64" s="86"/>
      <c r="AAN64" s="86"/>
      <c r="AAO64" s="86"/>
      <c r="AAP64" s="86"/>
      <c r="AAQ64" s="86"/>
      <c r="AAR64" s="86"/>
      <c r="AAS64" s="86"/>
      <c r="AAT64" s="86"/>
      <c r="AAU64" s="86"/>
      <c r="AAV64" s="86"/>
      <c r="AAW64" s="86"/>
      <c r="AAX64" s="86"/>
      <c r="AAY64" s="86"/>
      <c r="AAZ64" s="86"/>
      <c r="ABA64" s="86"/>
      <c r="ABB64" s="86"/>
      <c r="ABC64" s="86"/>
      <c r="ABD64" s="86"/>
      <c r="ABE64" s="86"/>
      <c r="ABF64" s="86"/>
      <c r="ABG64" s="86"/>
      <c r="ABH64" s="86"/>
      <c r="ABI64" s="86"/>
      <c r="ABJ64" s="86"/>
      <c r="ABK64" s="86"/>
      <c r="ABL64" s="86"/>
      <c r="ABM64" s="86"/>
      <c r="ABN64" s="86"/>
      <c r="ABO64" s="86"/>
      <c r="ABP64" s="86"/>
      <c r="ABQ64" s="86"/>
      <c r="ABR64" s="86"/>
      <c r="ABS64" s="86"/>
      <c r="ABT64" s="86"/>
      <c r="ABU64" s="86"/>
      <c r="ABV64" s="86"/>
      <c r="ABW64" s="86"/>
      <c r="ABX64" s="86"/>
      <c r="ABY64" s="86"/>
      <c r="ABZ64" s="86"/>
      <c r="ACA64" s="86"/>
      <c r="ACB64" s="86"/>
      <c r="ACC64" s="86"/>
      <c r="ACD64" s="86"/>
      <c r="ACE64" s="86"/>
      <c r="ACF64" s="86"/>
      <c r="ACG64" s="86"/>
      <c r="ACH64" s="86"/>
      <c r="ACI64" s="86"/>
      <c r="ACJ64" s="86"/>
      <c r="ACK64" s="86"/>
      <c r="ACL64" s="86"/>
      <c r="ACM64" s="86"/>
      <c r="ACN64" s="86"/>
      <c r="ACO64" s="86"/>
      <c r="ACP64" s="86"/>
      <c r="ACQ64" s="86"/>
      <c r="ACR64" s="86"/>
      <c r="ACS64" s="86"/>
      <c r="ACT64" s="86"/>
      <c r="ACU64" s="86"/>
      <c r="ACV64" s="86"/>
      <c r="ACW64" s="86"/>
      <c r="ACX64" s="86"/>
      <c r="ACY64" s="86"/>
      <c r="ACZ64" s="86"/>
      <c r="ADA64" s="86"/>
      <c r="ADB64" s="86"/>
      <c r="ADC64" s="86"/>
      <c r="ADD64" s="86"/>
      <c r="ADE64" s="86"/>
      <c r="ADF64" s="86"/>
      <c r="ADG64" s="86"/>
      <c r="ADH64" s="86"/>
      <c r="ADI64" s="86"/>
      <c r="ADJ64" s="86"/>
      <c r="ADK64" s="86"/>
      <c r="ADL64" s="86"/>
      <c r="ADM64" s="86"/>
      <c r="ADN64" s="86"/>
      <c r="ADO64" s="86"/>
      <c r="ADP64" s="86"/>
      <c r="ADQ64" s="86"/>
      <c r="ADR64" s="86"/>
      <c r="ADS64" s="86"/>
      <c r="ADT64" s="86"/>
      <c r="ADU64" s="86"/>
      <c r="ADV64" s="86"/>
      <c r="ADW64" s="86"/>
      <c r="ADX64" s="86"/>
      <c r="ADY64" s="86"/>
      <c r="ADZ64" s="86"/>
      <c r="AEA64" s="86"/>
      <c r="AEB64" s="86"/>
      <c r="AEC64" s="86"/>
      <c r="AED64" s="86"/>
      <c r="AEE64" s="86"/>
      <c r="AEF64" s="86"/>
      <c r="AEG64" s="86"/>
      <c r="AEH64" s="86"/>
      <c r="AEI64" s="86"/>
      <c r="AEJ64" s="86"/>
      <c r="AEK64" s="86"/>
      <c r="AEL64" s="86"/>
      <c r="AEM64" s="86"/>
      <c r="AEN64" s="86"/>
      <c r="AEO64" s="86"/>
      <c r="AEP64" s="86"/>
      <c r="AEQ64" s="86"/>
      <c r="AER64" s="86"/>
      <c r="AES64" s="86"/>
      <c r="AET64" s="86"/>
      <c r="AEU64" s="86"/>
      <c r="AEV64" s="86"/>
      <c r="AEW64" s="86"/>
      <c r="AEX64" s="86"/>
      <c r="AEY64" s="86"/>
      <c r="AEZ64" s="86"/>
      <c r="AFA64" s="86"/>
      <c r="AFB64" s="86"/>
      <c r="AFC64" s="86"/>
      <c r="AFD64" s="86"/>
      <c r="AFE64" s="86"/>
      <c r="AFF64" s="86"/>
      <c r="AFG64" s="86"/>
      <c r="AFH64" s="86"/>
      <c r="AFI64" s="86"/>
      <c r="AFJ64" s="86"/>
      <c r="AFK64" s="86"/>
      <c r="AFL64" s="86"/>
      <c r="AFM64" s="86"/>
      <c r="AFN64" s="86"/>
      <c r="AFO64" s="86"/>
      <c r="AFP64" s="86"/>
      <c r="AFQ64" s="86"/>
      <c r="AFR64" s="86"/>
      <c r="AFS64" s="86"/>
      <c r="AFT64" s="86"/>
      <c r="AFU64" s="86"/>
      <c r="AFV64" s="86"/>
      <c r="AFW64" s="86"/>
      <c r="AFX64" s="86"/>
      <c r="AFY64" s="86"/>
      <c r="AFZ64" s="86"/>
      <c r="AGA64" s="86"/>
      <c r="AGB64" s="86"/>
      <c r="AGC64" s="86"/>
      <c r="AGD64" s="86"/>
      <c r="AGE64" s="86"/>
      <c r="AGF64" s="86"/>
      <c r="AGG64" s="86"/>
      <c r="AGH64" s="86"/>
      <c r="AGI64" s="86"/>
      <c r="AGJ64" s="86"/>
      <c r="AGK64" s="86"/>
      <c r="AGL64" s="86"/>
      <c r="AGM64" s="86"/>
      <c r="AGN64" s="86"/>
      <c r="AGO64" s="86"/>
      <c r="AGP64" s="86"/>
      <c r="AGQ64" s="86"/>
      <c r="AGR64" s="86"/>
      <c r="AGS64" s="86"/>
      <c r="AGT64" s="86"/>
      <c r="AGU64" s="86"/>
      <c r="AGV64" s="86"/>
      <c r="AGW64" s="86"/>
      <c r="AGX64" s="86"/>
      <c r="AGY64" s="86"/>
      <c r="AGZ64" s="86"/>
      <c r="AHA64" s="86"/>
      <c r="AHB64" s="86"/>
      <c r="AHC64" s="86"/>
      <c r="AHD64" s="86"/>
      <c r="AHE64" s="86"/>
      <c r="AHF64" s="86"/>
      <c r="AHG64" s="86"/>
      <c r="AHH64" s="86"/>
      <c r="AHI64" s="86"/>
      <c r="AHJ64" s="86"/>
      <c r="AHK64" s="86"/>
      <c r="AHL64" s="86"/>
      <c r="AHM64" s="86"/>
      <c r="AHN64" s="86"/>
      <c r="AHO64" s="86"/>
      <c r="AHP64" s="86"/>
      <c r="AHQ64" s="86"/>
      <c r="AHR64" s="86"/>
      <c r="AHS64" s="86"/>
      <c r="AHT64" s="86"/>
      <c r="AHU64" s="86"/>
      <c r="AHV64" s="86"/>
      <c r="AHW64" s="86"/>
      <c r="AHX64" s="86"/>
      <c r="AHY64" s="86"/>
      <c r="AHZ64" s="86"/>
      <c r="AIA64" s="86"/>
      <c r="AIB64" s="86"/>
      <c r="AIC64" s="86"/>
      <c r="AID64" s="86"/>
      <c r="AIE64" s="86"/>
      <c r="AIF64" s="86"/>
      <c r="AIG64" s="86"/>
      <c r="AIH64" s="86"/>
      <c r="AII64" s="86"/>
      <c r="AIJ64" s="86"/>
      <c r="AIK64" s="86"/>
      <c r="AIL64" s="86"/>
      <c r="AIM64" s="86"/>
      <c r="AIN64" s="86"/>
      <c r="AIO64" s="86"/>
      <c r="AIP64" s="86"/>
      <c r="AIQ64" s="86"/>
      <c r="AIR64" s="86"/>
      <c r="AIS64" s="86"/>
      <c r="AIT64" s="86"/>
      <c r="AIU64" s="86"/>
      <c r="AIV64" s="86"/>
      <c r="AIW64" s="86"/>
      <c r="AIX64" s="86"/>
      <c r="AIY64" s="86"/>
      <c r="AIZ64" s="86"/>
      <c r="AJA64" s="86"/>
      <c r="AJB64" s="86"/>
      <c r="AJC64" s="86"/>
      <c r="AJD64" s="86"/>
      <c r="AJE64" s="86"/>
      <c r="AJF64" s="86"/>
      <c r="AJG64" s="86"/>
      <c r="AJH64" s="86"/>
      <c r="AJI64" s="86"/>
      <c r="AJJ64" s="86"/>
      <c r="AJK64" s="86"/>
      <c r="AJL64" s="86"/>
      <c r="AJM64" s="86"/>
      <c r="AJN64" s="86"/>
      <c r="AJO64" s="86"/>
      <c r="AJP64" s="86"/>
      <c r="AJQ64" s="86"/>
      <c r="AJR64" s="86"/>
      <c r="AJS64" s="86"/>
      <c r="AJT64" s="86"/>
      <c r="AJU64" s="86"/>
      <c r="AJV64" s="86"/>
      <c r="AJW64" s="86"/>
      <c r="AJX64" s="86"/>
      <c r="AJY64" s="86"/>
      <c r="AJZ64" s="86"/>
      <c r="AKA64" s="86"/>
      <c r="AKB64" s="86"/>
      <c r="AKC64" s="86"/>
      <c r="AKD64" s="86"/>
      <c r="AKE64" s="86"/>
      <c r="AKF64" s="86"/>
      <c r="AKG64" s="86"/>
      <c r="AKH64" s="86"/>
      <c r="AKI64" s="86"/>
      <c r="AKJ64" s="86"/>
      <c r="AKK64" s="86"/>
      <c r="AKL64" s="86"/>
      <c r="AKM64" s="86"/>
      <c r="AKN64" s="86"/>
      <c r="AKO64" s="86"/>
      <c r="AKP64" s="86"/>
      <c r="AKQ64" s="86"/>
      <c r="AKR64" s="86"/>
      <c r="AKS64" s="86"/>
      <c r="AKT64" s="86"/>
      <c r="AKU64" s="86"/>
      <c r="AKV64" s="86"/>
      <c r="AKW64" s="86"/>
      <c r="AKX64" s="86"/>
      <c r="AKY64" s="86"/>
      <c r="AKZ64" s="86"/>
      <c r="ALA64" s="86"/>
      <c r="ALB64" s="86"/>
      <c r="ALC64" s="86"/>
      <c r="ALD64" s="86"/>
      <c r="ALE64" s="86"/>
      <c r="ALF64" s="86"/>
      <c r="ALG64" s="86"/>
      <c r="ALH64" s="86"/>
      <c r="ALI64" s="86"/>
      <c r="ALJ64" s="86"/>
      <c r="ALK64" s="86"/>
      <c r="ALL64" s="86"/>
      <c r="ALM64" s="86"/>
      <c r="ALN64" s="86"/>
      <c r="ALO64" s="86"/>
      <c r="ALP64" s="86"/>
      <c r="ALQ64" s="86"/>
      <c r="ALR64" s="86"/>
      <c r="ALS64" s="86"/>
      <c r="ALT64" s="86"/>
      <c r="ALU64" s="86"/>
      <c r="ALV64" s="86"/>
      <c r="ALW64" s="86"/>
      <c r="ALX64" s="86"/>
      <c r="ALY64" s="86"/>
      <c r="ALZ64" s="86"/>
      <c r="AMA64" s="86"/>
      <c r="AMB64" s="86"/>
      <c r="AMC64" s="86"/>
      <c r="AMD64" s="86"/>
      <c r="AME64" s="86"/>
      <c r="AMF64" s="86"/>
      <c r="AMG64" s="86"/>
      <c r="AMH64" s="86"/>
      <c r="AMI64" s="86"/>
      <c r="AMJ64" s="86"/>
      <c r="AMK64" s="86"/>
      <c r="AML64" s="86"/>
      <c r="AMM64" s="86"/>
      <c r="AMN64" s="86"/>
      <c r="AMO64" s="86"/>
      <c r="AMP64" s="86"/>
      <c r="AMQ64" s="86"/>
      <c r="AMR64" s="86"/>
      <c r="AMS64" s="86"/>
      <c r="AMT64" s="86"/>
      <c r="AMU64" s="86"/>
      <c r="AMV64" s="86"/>
      <c r="AMW64" s="86"/>
      <c r="AMX64" s="86"/>
      <c r="AMY64" s="86"/>
      <c r="AMZ64" s="86"/>
      <c r="ANA64" s="86"/>
      <c r="ANB64" s="86"/>
      <c r="ANC64" s="86"/>
      <c r="AND64" s="86"/>
      <c r="ANE64" s="86"/>
      <c r="ANF64" s="86"/>
      <c r="ANG64" s="86"/>
      <c r="ANH64" s="86"/>
      <c r="ANI64" s="86"/>
      <c r="ANJ64" s="86"/>
      <c r="ANK64" s="86"/>
      <c r="ANL64" s="86"/>
      <c r="ANM64" s="86"/>
      <c r="ANN64" s="86"/>
      <c r="ANO64" s="86"/>
      <c r="ANP64" s="86"/>
      <c r="ANQ64" s="86"/>
      <c r="ANR64" s="86"/>
      <c r="ANS64" s="86"/>
      <c r="ANT64" s="86"/>
      <c r="ANU64" s="86"/>
      <c r="ANV64" s="86"/>
      <c r="ANW64" s="86"/>
      <c r="ANX64" s="86"/>
      <c r="ANY64" s="86"/>
      <c r="ANZ64" s="86"/>
      <c r="AOA64" s="86"/>
      <c r="AOB64" s="86"/>
      <c r="AOC64" s="86"/>
      <c r="AOD64" s="86"/>
      <c r="AOE64" s="86"/>
      <c r="AOF64" s="86"/>
      <c r="AOG64" s="86"/>
      <c r="AOH64" s="86"/>
      <c r="AOI64" s="86"/>
      <c r="AOJ64" s="86"/>
      <c r="AOK64" s="86"/>
      <c r="AOL64" s="86"/>
      <c r="AOM64" s="86"/>
      <c r="AON64" s="86"/>
      <c r="AOO64" s="86"/>
      <c r="AOP64" s="86"/>
      <c r="AOQ64" s="86"/>
      <c r="AOR64" s="86"/>
      <c r="AOS64" s="86"/>
      <c r="AOT64" s="86"/>
      <c r="AOU64" s="86"/>
      <c r="AOV64" s="86"/>
      <c r="AOW64" s="86"/>
      <c r="AOX64" s="86"/>
      <c r="AOY64" s="86"/>
      <c r="AOZ64" s="86"/>
      <c r="APA64" s="86"/>
      <c r="APB64" s="86"/>
      <c r="APC64" s="86"/>
      <c r="APD64" s="86"/>
      <c r="APE64" s="86"/>
      <c r="APF64" s="86"/>
      <c r="APG64" s="86"/>
      <c r="APH64" s="86"/>
      <c r="API64" s="86"/>
      <c r="APJ64" s="86"/>
      <c r="APK64" s="86"/>
      <c r="APL64" s="86"/>
      <c r="APM64" s="86"/>
      <c r="APN64" s="86"/>
      <c r="APO64" s="86"/>
      <c r="APP64" s="86"/>
      <c r="APQ64" s="86"/>
      <c r="APR64" s="86"/>
      <c r="APS64" s="86"/>
      <c r="APT64" s="86"/>
      <c r="APU64" s="86"/>
      <c r="APV64" s="86"/>
      <c r="APW64" s="86"/>
      <c r="APX64" s="86"/>
      <c r="APY64" s="86"/>
      <c r="APZ64" s="86"/>
      <c r="AQA64" s="86"/>
      <c r="AQB64" s="86"/>
      <c r="AQC64" s="86"/>
      <c r="AQD64" s="86"/>
      <c r="AQE64" s="86"/>
      <c r="AQF64" s="86"/>
      <c r="AQG64" s="86"/>
      <c r="AQH64" s="86"/>
      <c r="AQI64" s="86"/>
      <c r="AQJ64" s="86"/>
      <c r="AQK64" s="86"/>
      <c r="AQL64" s="86"/>
      <c r="AQM64" s="86"/>
      <c r="AQN64" s="86"/>
      <c r="AQO64" s="86"/>
      <c r="AQP64" s="86"/>
      <c r="AQQ64" s="86"/>
      <c r="AQR64" s="86"/>
      <c r="AQS64" s="86"/>
      <c r="AQT64" s="86"/>
      <c r="AQU64" s="86"/>
      <c r="AQV64" s="86"/>
      <c r="AQW64" s="86"/>
      <c r="AQX64" s="86"/>
      <c r="AQY64" s="86"/>
      <c r="AQZ64" s="86"/>
      <c r="ARA64" s="86"/>
      <c r="ARB64" s="86"/>
      <c r="ARC64" s="86"/>
      <c r="ARD64" s="86"/>
      <c r="ARE64" s="86"/>
      <c r="ARF64" s="86"/>
      <c r="ARG64" s="86"/>
      <c r="ARH64" s="86"/>
      <c r="ARI64" s="86"/>
      <c r="ARJ64" s="86"/>
      <c r="ARK64" s="86"/>
      <c r="ARL64" s="86"/>
      <c r="ARM64" s="86"/>
      <c r="ARN64" s="86"/>
      <c r="ARO64" s="86"/>
      <c r="ARP64" s="86"/>
      <c r="ARQ64" s="86"/>
      <c r="ARR64" s="86"/>
      <c r="ARS64" s="86"/>
      <c r="ART64" s="86"/>
      <c r="ARU64" s="86"/>
      <c r="ARV64" s="86"/>
      <c r="ARW64" s="86"/>
      <c r="ARX64" s="86"/>
      <c r="ARY64" s="86"/>
      <c r="ARZ64" s="86"/>
      <c r="ASA64" s="86"/>
      <c r="ASB64" s="86"/>
      <c r="ASC64" s="86"/>
      <c r="ASD64" s="86"/>
      <c r="ASE64" s="86"/>
      <c r="ASF64" s="86"/>
      <c r="ASG64" s="86"/>
      <c r="ASH64" s="86"/>
      <c r="ASI64" s="86"/>
      <c r="ASJ64" s="86"/>
      <c r="ASK64" s="86"/>
      <c r="ASL64" s="86"/>
      <c r="ASM64" s="86"/>
      <c r="ASN64" s="86"/>
      <c r="ASO64" s="86"/>
      <c r="ASP64" s="86"/>
      <c r="ASQ64" s="86"/>
      <c r="ASR64" s="86"/>
      <c r="ASS64" s="86"/>
      <c r="AST64" s="86"/>
      <c r="ASU64" s="86"/>
      <c r="ASV64" s="86"/>
      <c r="ASW64" s="86"/>
      <c r="ASX64" s="86"/>
      <c r="ASY64" s="86"/>
      <c r="ASZ64" s="86"/>
      <c r="ATA64" s="86"/>
      <c r="ATB64" s="86"/>
      <c r="ATC64" s="86"/>
      <c r="ATD64" s="86"/>
      <c r="ATE64" s="86"/>
      <c r="ATF64" s="86"/>
      <c r="ATG64" s="86"/>
      <c r="ATH64" s="86"/>
      <c r="ATI64" s="86"/>
      <c r="ATJ64" s="86"/>
      <c r="ATK64" s="86"/>
      <c r="ATL64" s="86"/>
      <c r="ATM64" s="86"/>
      <c r="ATN64" s="86"/>
      <c r="ATO64" s="86"/>
      <c r="ATP64" s="86"/>
      <c r="ATQ64" s="86"/>
      <c r="ATR64" s="86"/>
      <c r="ATS64" s="86"/>
      <c r="ATT64" s="86"/>
      <c r="ATU64" s="86"/>
      <c r="ATV64" s="86"/>
      <c r="ATW64" s="86"/>
      <c r="ATX64" s="86"/>
      <c r="ATY64" s="86"/>
      <c r="ATZ64" s="86"/>
      <c r="AUA64" s="86"/>
      <c r="AUB64" s="86"/>
      <c r="AUC64" s="86"/>
      <c r="AUD64" s="86"/>
      <c r="AUE64" s="86"/>
      <c r="AUF64" s="86"/>
      <c r="AUG64" s="86"/>
      <c r="AUH64" s="86"/>
      <c r="AUI64" s="86"/>
      <c r="AUJ64" s="86"/>
      <c r="AUK64" s="86"/>
      <c r="AUL64" s="86"/>
      <c r="AUM64" s="86"/>
      <c r="AUN64" s="86"/>
      <c r="AUO64" s="86"/>
      <c r="AUP64" s="86"/>
      <c r="AUQ64" s="86"/>
      <c r="AUR64" s="86"/>
      <c r="AUS64" s="86"/>
      <c r="AUT64" s="86"/>
      <c r="AUU64" s="86"/>
      <c r="AUV64" s="86"/>
      <c r="AUW64" s="86"/>
      <c r="AUX64" s="86"/>
      <c r="AUY64" s="86"/>
      <c r="AUZ64" s="86"/>
      <c r="AVA64" s="86"/>
      <c r="AVB64" s="86"/>
      <c r="AVC64" s="86"/>
      <c r="AVD64" s="86"/>
      <c r="AVE64" s="86"/>
      <c r="AVF64" s="86"/>
      <c r="AVG64" s="86"/>
      <c r="AVH64" s="86"/>
      <c r="AVI64" s="86"/>
      <c r="AVJ64" s="86"/>
      <c r="AVK64" s="86"/>
      <c r="AVL64" s="86"/>
      <c r="AVM64" s="86"/>
      <c r="AVN64" s="86"/>
      <c r="AVO64" s="86"/>
      <c r="AVP64" s="86"/>
      <c r="AVQ64" s="86"/>
      <c r="AVR64" s="86"/>
      <c r="AVS64" s="86"/>
      <c r="AVT64" s="86"/>
      <c r="AVU64" s="86"/>
      <c r="AVV64" s="86"/>
      <c r="AVW64" s="86"/>
      <c r="AVX64" s="86"/>
      <c r="AVY64" s="86"/>
      <c r="AVZ64" s="86"/>
      <c r="AWA64" s="86"/>
      <c r="AWB64" s="86"/>
      <c r="AWC64" s="86"/>
      <c r="AWD64" s="86"/>
      <c r="AWE64" s="86"/>
      <c r="AWF64" s="86"/>
      <c r="AWG64" s="86"/>
      <c r="AWH64" s="86"/>
      <c r="AWI64" s="86"/>
      <c r="AWJ64" s="86"/>
      <c r="AWK64" s="86"/>
      <c r="AWL64" s="86"/>
      <c r="AWM64" s="86"/>
      <c r="AWN64" s="86"/>
      <c r="AWO64" s="86"/>
      <c r="AWP64" s="86"/>
      <c r="AWQ64" s="86"/>
      <c r="AWR64" s="86"/>
      <c r="AWS64" s="86"/>
      <c r="AWT64" s="86"/>
      <c r="AWU64" s="86"/>
      <c r="AWV64" s="86"/>
      <c r="AWW64" s="86"/>
      <c r="AWX64" s="86"/>
      <c r="AWY64" s="86"/>
      <c r="AWZ64" s="86"/>
      <c r="AXA64" s="86"/>
      <c r="AXB64" s="86"/>
      <c r="AXC64" s="86"/>
      <c r="AXD64" s="86"/>
      <c r="AXE64" s="86"/>
      <c r="AXF64" s="86"/>
      <c r="AXG64" s="86"/>
      <c r="AXH64" s="86"/>
      <c r="AXI64" s="86"/>
      <c r="AXJ64" s="86"/>
      <c r="AXK64" s="86"/>
      <c r="AXL64" s="86"/>
      <c r="AXM64" s="86"/>
      <c r="AXN64" s="86"/>
      <c r="AXO64" s="86"/>
      <c r="AXP64" s="86"/>
      <c r="AXQ64" s="86"/>
      <c r="AXR64" s="86"/>
      <c r="AXS64" s="86"/>
      <c r="AXT64" s="86"/>
      <c r="AXU64" s="86"/>
      <c r="AXV64" s="86"/>
      <c r="AXW64" s="86"/>
      <c r="AXX64" s="86"/>
      <c r="AXY64" s="86"/>
      <c r="AXZ64" s="86"/>
      <c r="AYA64" s="86"/>
      <c r="AYB64" s="86"/>
      <c r="AYC64" s="86"/>
      <c r="AYD64" s="86"/>
      <c r="AYE64" s="86"/>
      <c r="AYF64" s="86"/>
      <c r="AYG64" s="86"/>
      <c r="AYH64" s="86"/>
      <c r="AYI64" s="86"/>
      <c r="AYJ64" s="86"/>
      <c r="AYK64" s="86"/>
      <c r="AYL64" s="86"/>
      <c r="AYM64" s="86"/>
      <c r="AYN64" s="86"/>
      <c r="AYO64" s="86"/>
      <c r="AYP64" s="86"/>
      <c r="AYQ64" s="86"/>
      <c r="AYR64" s="86"/>
      <c r="AYS64" s="86"/>
      <c r="AYT64" s="86"/>
      <c r="AYU64" s="86"/>
      <c r="AYV64" s="86"/>
      <c r="AYW64" s="86"/>
      <c r="AYX64" s="86"/>
      <c r="AYY64" s="86"/>
      <c r="AYZ64" s="86"/>
      <c r="AZA64" s="86"/>
      <c r="AZB64" s="86"/>
      <c r="AZC64" s="86"/>
      <c r="AZD64" s="86"/>
      <c r="AZE64" s="86"/>
      <c r="AZF64" s="86"/>
      <c r="AZG64" s="86"/>
      <c r="AZH64" s="86"/>
      <c r="AZI64" s="86"/>
      <c r="AZJ64" s="86"/>
      <c r="AZK64" s="86"/>
      <c r="AZL64" s="86"/>
      <c r="AZM64" s="86"/>
      <c r="AZN64" s="86"/>
      <c r="AZO64" s="86"/>
      <c r="AZP64" s="86"/>
      <c r="AZQ64" s="86"/>
      <c r="AZR64" s="86"/>
      <c r="AZS64" s="86"/>
      <c r="AZT64" s="86"/>
      <c r="AZU64" s="86"/>
      <c r="AZV64" s="86"/>
      <c r="AZW64" s="86"/>
      <c r="AZX64" s="86"/>
      <c r="AZY64" s="86"/>
      <c r="AZZ64" s="86"/>
      <c r="BAA64" s="86"/>
      <c r="BAB64" s="86"/>
      <c r="BAC64" s="86"/>
      <c r="BAD64" s="86"/>
      <c r="BAE64" s="86"/>
      <c r="BAF64" s="86"/>
      <c r="BAG64" s="86"/>
      <c r="BAH64" s="86"/>
      <c r="BAI64" s="86"/>
      <c r="BAJ64" s="86"/>
      <c r="BAK64" s="86"/>
      <c r="BAL64" s="86"/>
      <c r="BAM64" s="86"/>
      <c r="BAN64" s="86"/>
      <c r="BAO64" s="86"/>
      <c r="BAP64" s="86"/>
      <c r="BAQ64" s="86"/>
      <c r="BAR64" s="86"/>
      <c r="BAS64" s="86"/>
      <c r="BAT64" s="86"/>
      <c r="BAU64" s="86"/>
      <c r="BAV64" s="86"/>
      <c r="BAW64" s="86"/>
      <c r="BAX64" s="86"/>
      <c r="BAY64" s="86"/>
      <c r="BAZ64" s="86"/>
      <c r="BBA64" s="86"/>
      <c r="BBB64" s="86"/>
      <c r="BBC64" s="86"/>
      <c r="BBD64" s="86"/>
      <c r="BBE64" s="86"/>
      <c r="BBF64" s="86"/>
      <c r="BBG64" s="86"/>
      <c r="BBH64" s="86"/>
      <c r="BBI64" s="86"/>
      <c r="BBJ64" s="86"/>
      <c r="BBK64" s="86"/>
      <c r="BBL64" s="86"/>
      <c r="BBM64" s="86"/>
      <c r="BBN64" s="86"/>
      <c r="BBO64" s="86"/>
      <c r="BBP64" s="86"/>
      <c r="BBQ64" s="86"/>
      <c r="BBR64" s="86"/>
      <c r="BBS64" s="86"/>
      <c r="BBT64" s="86"/>
      <c r="BBU64" s="86"/>
      <c r="BBV64" s="86"/>
      <c r="BBW64" s="86"/>
      <c r="BBX64" s="86"/>
      <c r="BBY64" s="86"/>
      <c r="BBZ64" s="86"/>
      <c r="BCA64" s="86"/>
      <c r="BCB64" s="86"/>
      <c r="BCC64" s="86"/>
      <c r="BCD64" s="86"/>
      <c r="BCE64" s="86"/>
      <c r="BCF64" s="86"/>
      <c r="BCG64" s="86"/>
      <c r="BCH64" s="86"/>
      <c r="BCI64" s="86"/>
      <c r="BCJ64" s="86"/>
      <c r="BCK64" s="86"/>
      <c r="BCL64" s="86"/>
      <c r="BCM64" s="86"/>
      <c r="BCN64" s="86"/>
      <c r="BCO64" s="86"/>
      <c r="BCP64" s="86"/>
      <c r="BCQ64" s="86"/>
      <c r="BCR64" s="86"/>
      <c r="BCS64" s="86"/>
      <c r="BCT64" s="86"/>
      <c r="BCU64" s="86"/>
      <c r="BCV64" s="86"/>
      <c r="BCW64" s="86"/>
      <c r="BCX64" s="86"/>
      <c r="BCY64" s="86"/>
      <c r="BCZ64" s="86"/>
      <c r="BDA64" s="86"/>
      <c r="BDB64" s="86"/>
      <c r="BDC64" s="86"/>
      <c r="BDD64" s="86"/>
      <c r="BDE64" s="86"/>
      <c r="BDF64" s="86"/>
      <c r="BDG64" s="86"/>
      <c r="BDH64" s="86"/>
      <c r="BDI64" s="86"/>
      <c r="BDJ64" s="86"/>
      <c r="BDK64" s="86"/>
      <c r="BDL64" s="86"/>
      <c r="BDM64" s="86"/>
      <c r="BDN64" s="86"/>
      <c r="BDO64" s="86"/>
      <c r="BDP64" s="86"/>
      <c r="BDQ64" s="86"/>
      <c r="BDR64" s="86"/>
      <c r="BDS64" s="86"/>
      <c r="BDT64" s="86"/>
      <c r="BDU64" s="86"/>
      <c r="BDV64" s="86"/>
      <c r="BDW64" s="86"/>
      <c r="BDX64" s="86"/>
      <c r="BDY64" s="86"/>
      <c r="BDZ64" s="86"/>
      <c r="BEA64" s="86"/>
      <c r="BEB64" s="86"/>
      <c r="BEC64" s="86"/>
      <c r="BED64" s="86"/>
      <c r="BEE64" s="86"/>
      <c r="BEF64" s="86"/>
      <c r="BEG64" s="86"/>
      <c r="BEH64" s="86"/>
      <c r="BEI64" s="86"/>
      <c r="BEJ64" s="86"/>
      <c r="BEK64" s="86"/>
      <c r="BEL64" s="86"/>
      <c r="BEM64" s="86"/>
      <c r="BEN64" s="86"/>
      <c r="BEO64" s="86"/>
      <c r="BEP64" s="86"/>
      <c r="BEQ64" s="86"/>
      <c r="BER64" s="86"/>
      <c r="BES64" s="86"/>
      <c r="BET64" s="86"/>
      <c r="BEU64" s="86"/>
      <c r="BEV64" s="86"/>
      <c r="BEW64" s="86"/>
      <c r="BEX64" s="86"/>
      <c r="BEY64" s="86"/>
      <c r="BEZ64" s="86"/>
      <c r="BFA64" s="86"/>
      <c r="BFB64" s="86"/>
      <c r="BFC64" s="86"/>
      <c r="BFD64" s="86"/>
      <c r="BFE64" s="86"/>
      <c r="BFF64" s="86"/>
      <c r="BFG64" s="86"/>
      <c r="BFH64" s="86"/>
      <c r="BFI64" s="86"/>
      <c r="BFJ64" s="86"/>
      <c r="BFK64" s="86"/>
      <c r="BFL64" s="86"/>
      <c r="BFM64" s="86"/>
      <c r="BFN64" s="86"/>
      <c r="BFO64" s="86"/>
      <c r="BFP64" s="86"/>
      <c r="BFQ64" s="86"/>
      <c r="BFR64" s="86"/>
      <c r="BFS64" s="86"/>
      <c r="BFT64" s="86"/>
      <c r="BFU64" s="86"/>
      <c r="BFV64" s="86"/>
      <c r="BFW64" s="86"/>
      <c r="BFX64" s="86"/>
      <c r="BFY64" s="86"/>
      <c r="BFZ64" s="86"/>
      <c r="BGA64" s="86"/>
      <c r="BGB64" s="86"/>
      <c r="BGC64" s="86"/>
      <c r="BGD64" s="86"/>
      <c r="BGE64" s="86"/>
      <c r="BGF64" s="86"/>
      <c r="BGG64" s="86"/>
      <c r="BGH64" s="86"/>
      <c r="BGI64" s="86"/>
      <c r="BGJ64" s="86"/>
      <c r="BGK64" s="86"/>
      <c r="BGL64" s="86"/>
      <c r="BGM64" s="86"/>
      <c r="BGN64" s="86"/>
      <c r="BGO64" s="86"/>
      <c r="BGP64" s="86"/>
      <c r="BGQ64" s="86"/>
      <c r="BGR64" s="86"/>
      <c r="BGS64" s="86"/>
      <c r="BGT64" s="86"/>
      <c r="BGU64" s="86"/>
      <c r="BGV64" s="86"/>
      <c r="BGW64" s="86"/>
      <c r="BGX64" s="86"/>
      <c r="BGY64" s="86"/>
      <c r="BGZ64" s="86"/>
      <c r="BHA64" s="86"/>
      <c r="BHB64" s="86"/>
      <c r="BHC64" s="86"/>
      <c r="BHD64" s="86"/>
      <c r="BHE64" s="86"/>
      <c r="BHF64" s="86"/>
      <c r="BHG64" s="86"/>
      <c r="BHH64" s="86"/>
      <c r="BHI64" s="86"/>
      <c r="BHJ64" s="86"/>
      <c r="BHK64" s="86"/>
      <c r="BHL64" s="86"/>
      <c r="BHM64" s="86"/>
      <c r="BHN64" s="86"/>
      <c r="BHO64" s="86"/>
      <c r="BHP64" s="86"/>
      <c r="BHQ64" s="86"/>
      <c r="BHR64" s="86"/>
      <c r="BHS64" s="86"/>
      <c r="BHT64" s="86"/>
      <c r="BHU64" s="86"/>
      <c r="BHV64" s="86"/>
      <c r="BHW64" s="86"/>
      <c r="BHX64" s="86"/>
      <c r="BHY64" s="86"/>
      <c r="BHZ64" s="86"/>
      <c r="BIA64" s="86"/>
      <c r="BIB64" s="86"/>
      <c r="BIC64" s="86"/>
      <c r="BID64" s="86"/>
      <c r="BIE64" s="86"/>
      <c r="BIF64" s="86"/>
      <c r="BIG64" s="86"/>
      <c r="BIH64" s="86"/>
      <c r="BII64" s="86"/>
      <c r="BIJ64" s="86"/>
      <c r="BIK64" s="86"/>
      <c r="BIL64" s="86"/>
      <c r="BIM64" s="86"/>
      <c r="BIN64" s="86"/>
      <c r="BIO64" s="86"/>
      <c r="BIP64" s="86"/>
      <c r="BIQ64" s="86"/>
      <c r="BIR64" s="86"/>
      <c r="BIS64" s="86"/>
      <c r="BIT64" s="86"/>
      <c r="BIU64" s="86"/>
      <c r="BIV64" s="86"/>
      <c r="BIW64" s="86"/>
      <c r="BIX64" s="86"/>
      <c r="BIY64" s="86"/>
      <c r="BIZ64" s="86"/>
      <c r="BJA64" s="86"/>
      <c r="BJB64" s="86"/>
      <c r="BJC64" s="86"/>
      <c r="BJD64" s="86"/>
      <c r="BJE64" s="86"/>
      <c r="BJF64" s="86"/>
      <c r="BJG64" s="86"/>
      <c r="BJH64" s="86"/>
      <c r="BJI64" s="86"/>
      <c r="BJJ64" s="86"/>
      <c r="BJK64" s="86"/>
      <c r="BJL64" s="86"/>
      <c r="BJM64" s="86"/>
      <c r="BJN64" s="86"/>
      <c r="BJO64" s="86"/>
      <c r="BJP64" s="86"/>
      <c r="BJQ64" s="86"/>
      <c r="BJR64" s="86"/>
      <c r="BJS64" s="86"/>
      <c r="BJT64" s="86"/>
      <c r="BJU64" s="86"/>
      <c r="BJV64" s="86"/>
      <c r="BJW64" s="86"/>
      <c r="BJX64" s="86"/>
      <c r="BJY64" s="86"/>
      <c r="BJZ64" s="86"/>
      <c r="BKA64" s="86"/>
      <c r="BKB64" s="86"/>
      <c r="BKC64" s="86"/>
      <c r="BKD64" s="86"/>
      <c r="BKE64" s="86"/>
      <c r="BKF64" s="86"/>
      <c r="BKG64" s="86"/>
      <c r="BKH64" s="86"/>
      <c r="BKI64" s="86"/>
      <c r="BKJ64" s="86"/>
      <c r="BKK64" s="86"/>
      <c r="BKL64" s="86"/>
      <c r="BKM64" s="86"/>
      <c r="BKN64" s="86"/>
      <c r="BKO64" s="86"/>
      <c r="BKP64" s="86"/>
      <c r="BKQ64" s="86"/>
      <c r="BKR64" s="86"/>
      <c r="BKS64" s="86"/>
      <c r="BKT64" s="86"/>
      <c r="BKU64" s="86"/>
      <c r="BKV64" s="86"/>
      <c r="BKW64" s="86"/>
      <c r="BKX64" s="86"/>
      <c r="BKY64" s="86"/>
      <c r="BKZ64" s="86"/>
      <c r="BLA64" s="86"/>
      <c r="BLB64" s="86"/>
      <c r="BLC64" s="86"/>
      <c r="BLD64" s="86"/>
      <c r="BLE64" s="86"/>
      <c r="BLF64" s="86"/>
      <c r="BLG64" s="86"/>
      <c r="BLH64" s="86"/>
      <c r="BLI64" s="86"/>
      <c r="BLJ64" s="86"/>
      <c r="BLK64" s="86"/>
      <c r="BLL64" s="86"/>
      <c r="BLM64" s="86"/>
      <c r="BLN64" s="86"/>
      <c r="BLO64" s="86"/>
      <c r="BLP64" s="86"/>
      <c r="BLQ64" s="86"/>
      <c r="BLR64" s="86"/>
      <c r="BLS64" s="86"/>
      <c r="BLT64" s="86"/>
      <c r="BLU64" s="86"/>
      <c r="BLV64" s="86"/>
      <c r="BLW64" s="86"/>
      <c r="BLX64" s="86"/>
      <c r="BLY64" s="86"/>
      <c r="BLZ64" s="86"/>
      <c r="BMA64" s="86"/>
      <c r="BMB64" s="86"/>
      <c r="BMC64" s="86"/>
      <c r="BMD64" s="86"/>
      <c r="BME64" s="86"/>
      <c r="BMF64" s="86"/>
      <c r="BMG64" s="86"/>
      <c r="BMH64" s="86"/>
      <c r="BMI64" s="86"/>
      <c r="BMJ64" s="86"/>
      <c r="BMK64" s="86"/>
      <c r="BML64" s="86"/>
      <c r="BMM64" s="86"/>
      <c r="BMN64" s="86"/>
      <c r="BMO64" s="86"/>
      <c r="BMP64" s="86"/>
      <c r="BMQ64" s="86"/>
      <c r="BMR64" s="86"/>
      <c r="BMS64" s="86"/>
      <c r="BMT64" s="86"/>
      <c r="BMU64" s="86"/>
      <c r="BMV64" s="86"/>
      <c r="BMW64" s="86"/>
      <c r="BMX64" s="86"/>
      <c r="BMY64" s="86"/>
      <c r="BMZ64" s="86"/>
      <c r="BNA64" s="86"/>
      <c r="BNB64" s="86"/>
      <c r="BNC64" s="86"/>
      <c r="BND64" s="86"/>
      <c r="BNE64" s="86"/>
      <c r="BNF64" s="86"/>
      <c r="BNG64" s="86"/>
      <c r="BNH64" s="86"/>
      <c r="BNI64" s="86"/>
      <c r="BNJ64" s="86"/>
      <c r="BNK64" s="86"/>
      <c r="BNL64" s="86"/>
      <c r="BNM64" s="86"/>
      <c r="BNN64" s="86"/>
      <c r="BNO64" s="86"/>
      <c r="BNP64" s="86"/>
      <c r="BNQ64" s="86"/>
      <c r="BNR64" s="86"/>
      <c r="BNS64" s="86"/>
      <c r="BNT64" s="86"/>
      <c r="BNU64" s="86"/>
      <c r="BNV64" s="86"/>
      <c r="BNW64" s="86"/>
      <c r="BNX64" s="86"/>
      <c r="BNY64" s="86"/>
      <c r="BNZ64" s="86"/>
      <c r="BOA64" s="86"/>
      <c r="BOB64" s="86"/>
      <c r="BOC64" s="86"/>
      <c r="BOD64" s="86"/>
      <c r="BOE64" s="86"/>
      <c r="BOF64" s="86"/>
      <c r="BOG64" s="86"/>
      <c r="BOH64" s="86"/>
      <c r="BOI64" s="86"/>
      <c r="BOJ64" s="86"/>
      <c r="BOK64" s="86"/>
      <c r="BOL64" s="86"/>
      <c r="BOM64" s="86"/>
      <c r="BON64" s="86"/>
      <c r="BOO64" s="86"/>
      <c r="BOP64" s="86"/>
      <c r="BOQ64" s="86"/>
      <c r="BOR64" s="86"/>
      <c r="BOS64" s="86"/>
      <c r="BOT64" s="86"/>
      <c r="BOU64" s="86"/>
      <c r="BOV64" s="86"/>
      <c r="BOW64" s="86"/>
      <c r="BOX64" s="86"/>
      <c r="BOY64" s="86"/>
      <c r="BOZ64" s="86"/>
      <c r="BPA64" s="86"/>
      <c r="BPB64" s="86"/>
      <c r="BPC64" s="86"/>
      <c r="BPD64" s="86"/>
      <c r="BPE64" s="86"/>
      <c r="BPF64" s="86"/>
      <c r="BPG64" s="86"/>
      <c r="BPH64" s="86"/>
      <c r="BPI64" s="86"/>
      <c r="BPJ64" s="86"/>
      <c r="BPK64" s="86"/>
      <c r="BPL64" s="86"/>
      <c r="BPM64" s="86"/>
      <c r="BPN64" s="86"/>
      <c r="BPO64" s="86"/>
      <c r="BPP64" s="86"/>
      <c r="BPQ64" s="86"/>
      <c r="BPR64" s="86"/>
      <c r="BPS64" s="86"/>
      <c r="BPT64" s="86"/>
      <c r="BPU64" s="86"/>
      <c r="BPV64" s="86"/>
      <c r="BPW64" s="86"/>
      <c r="BPX64" s="86"/>
      <c r="BPY64" s="86"/>
      <c r="BPZ64" s="86"/>
      <c r="BQA64" s="86"/>
      <c r="BQB64" s="86"/>
      <c r="BQC64" s="86"/>
      <c r="BQD64" s="86"/>
      <c r="BQE64" s="86"/>
      <c r="BQF64" s="86"/>
      <c r="BQG64" s="86"/>
      <c r="BQH64" s="86"/>
      <c r="BQI64" s="86"/>
      <c r="BQJ64" s="86"/>
      <c r="BQK64" s="86"/>
      <c r="BQL64" s="86"/>
      <c r="BQM64" s="86"/>
      <c r="BQN64" s="86"/>
      <c r="BQO64" s="86"/>
      <c r="BQP64" s="86"/>
      <c r="BQQ64" s="86"/>
      <c r="BQR64" s="86"/>
      <c r="BQS64" s="86"/>
      <c r="BQT64" s="86"/>
      <c r="BQU64" s="86"/>
      <c r="BQV64" s="86"/>
      <c r="BQW64" s="86"/>
      <c r="BQX64" s="86"/>
      <c r="BQY64" s="86"/>
      <c r="BQZ64" s="86"/>
      <c r="BRA64" s="86"/>
      <c r="BRB64" s="86"/>
      <c r="BRC64" s="86"/>
      <c r="BRD64" s="86"/>
      <c r="BRE64" s="86"/>
      <c r="BRF64" s="86"/>
      <c r="BRG64" s="86"/>
      <c r="BRH64" s="86"/>
      <c r="BRI64" s="86"/>
      <c r="BRJ64" s="86"/>
      <c r="BRK64" s="86"/>
      <c r="BRL64" s="86"/>
      <c r="BRM64" s="86"/>
      <c r="BRN64" s="86"/>
      <c r="BRO64" s="86"/>
      <c r="BRP64" s="86"/>
      <c r="BRQ64" s="86"/>
      <c r="BRR64" s="86"/>
      <c r="BRS64" s="86"/>
      <c r="BRT64" s="86"/>
      <c r="BRU64" s="86"/>
      <c r="BRV64" s="86"/>
      <c r="BRW64" s="86"/>
      <c r="BRX64" s="86"/>
      <c r="BRY64" s="86"/>
      <c r="BRZ64" s="86"/>
      <c r="BSA64" s="86"/>
      <c r="BSB64" s="86"/>
      <c r="BSC64" s="86"/>
      <c r="BSD64" s="86"/>
      <c r="BSE64" s="86"/>
      <c r="BSF64" s="86"/>
      <c r="BSG64" s="86"/>
      <c r="BSH64" s="86"/>
      <c r="BSI64" s="86"/>
      <c r="BSJ64" s="86"/>
      <c r="BSK64" s="86"/>
      <c r="BSL64" s="86"/>
      <c r="BSM64" s="86"/>
      <c r="BSN64" s="86"/>
      <c r="BSO64" s="86"/>
      <c r="BSP64" s="86"/>
      <c r="BSQ64" s="86"/>
      <c r="BSR64" s="86"/>
      <c r="BSS64" s="86"/>
      <c r="BST64" s="86"/>
      <c r="BSU64" s="86"/>
      <c r="BSV64" s="86"/>
      <c r="BSW64" s="86"/>
      <c r="BSX64" s="86"/>
      <c r="BSY64" s="86"/>
      <c r="BSZ64" s="86"/>
      <c r="BTA64" s="86"/>
      <c r="BTB64" s="86"/>
      <c r="BTC64" s="86"/>
      <c r="BTD64" s="86"/>
      <c r="BTE64" s="86"/>
      <c r="BTF64" s="86"/>
      <c r="BTG64" s="86"/>
      <c r="BTH64" s="86"/>
      <c r="BTI64" s="86"/>
      <c r="BTJ64" s="86"/>
      <c r="BTK64" s="86"/>
      <c r="BTL64" s="86"/>
      <c r="BTM64" s="86"/>
      <c r="BTN64" s="86"/>
      <c r="BTO64" s="86"/>
      <c r="BTP64" s="86"/>
      <c r="BTQ64" s="86"/>
      <c r="BTR64" s="86"/>
      <c r="BTS64" s="86"/>
      <c r="BTT64" s="86"/>
      <c r="BTU64" s="86"/>
      <c r="BTV64" s="86"/>
      <c r="BTW64" s="86"/>
      <c r="BTX64" s="86"/>
      <c r="BTY64" s="86"/>
      <c r="BTZ64" s="86"/>
      <c r="BUA64" s="86"/>
      <c r="BUB64" s="86"/>
      <c r="BUC64" s="86"/>
      <c r="BUD64" s="86"/>
      <c r="BUE64" s="86"/>
      <c r="BUF64" s="86"/>
      <c r="BUG64" s="86"/>
      <c r="BUH64" s="86"/>
      <c r="BUI64" s="86"/>
      <c r="BUJ64" s="86"/>
      <c r="BUK64" s="86"/>
      <c r="BUL64" s="86"/>
      <c r="BUM64" s="86"/>
      <c r="BUN64" s="86"/>
      <c r="BUO64" s="86"/>
      <c r="BUP64" s="86"/>
      <c r="BUQ64" s="86"/>
      <c r="BUR64" s="86"/>
      <c r="BUS64" s="86"/>
      <c r="BUT64" s="86"/>
      <c r="BUU64" s="86"/>
      <c r="BUV64" s="86"/>
      <c r="BUW64" s="86"/>
      <c r="BUX64" s="86"/>
      <c r="BUY64" s="86"/>
      <c r="BUZ64" s="86"/>
      <c r="BVA64" s="86"/>
      <c r="BVB64" s="86"/>
      <c r="BVC64" s="86"/>
      <c r="BVD64" s="86"/>
      <c r="BVE64" s="86"/>
      <c r="BVF64" s="86"/>
      <c r="BVG64" s="86"/>
      <c r="BVH64" s="86"/>
      <c r="BVI64" s="86"/>
      <c r="BVJ64" s="86"/>
      <c r="BVK64" s="86"/>
      <c r="BVL64" s="86"/>
      <c r="BVM64" s="86"/>
      <c r="BVN64" s="86"/>
      <c r="BVO64" s="86"/>
      <c r="BVP64" s="86"/>
      <c r="BVQ64" s="86"/>
      <c r="BVR64" s="86"/>
      <c r="BVS64" s="86"/>
      <c r="BVT64" s="86"/>
      <c r="BVU64" s="86"/>
      <c r="BVV64" s="86"/>
      <c r="BVW64" s="86"/>
      <c r="BVX64" s="86"/>
      <c r="BVY64" s="86"/>
      <c r="BVZ64" s="86"/>
      <c r="BWA64" s="86"/>
      <c r="BWB64" s="86"/>
      <c r="BWC64" s="86"/>
      <c r="BWD64" s="86"/>
      <c r="BWE64" s="86"/>
      <c r="BWF64" s="86"/>
      <c r="BWG64" s="86"/>
      <c r="BWH64" s="86"/>
      <c r="BWI64" s="86"/>
      <c r="BWJ64" s="86"/>
      <c r="BWK64" s="86"/>
      <c r="BWL64" s="86"/>
      <c r="BWM64" s="86"/>
      <c r="BWN64" s="86"/>
      <c r="BWO64" s="86"/>
      <c r="BWP64" s="86"/>
      <c r="BWQ64" s="86"/>
      <c r="BWR64" s="86"/>
      <c r="BWS64" s="86"/>
      <c r="BWT64" s="86"/>
      <c r="BWU64" s="86"/>
      <c r="BWV64" s="86"/>
      <c r="BWW64" s="86"/>
      <c r="BWX64" s="86"/>
      <c r="BWY64" s="86"/>
      <c r="BWZ64" s="86"/>
      <c r="BXA64" s="86"/>
      <c r="BXB64" s="86"/>
      <c r="BXC64" s="86"/>
      <c r="BXD64" s="86"/>
      <c r="BXE64" s="86"/>
      <c r="BXF64" s="86"/>
      <c r="BXG64" s="86"/>
      <c r="BXH64" s="86"/>
      <c r="BXI64" s="86"/>
      <c r="BXJ64" s="86"/>
      <c r="BXK64" s="86"/>
      <c r="BXL64" s="86"/>
      <c r="BXM64" s="86"/>
      <c r="BXN64" s="86"/>
      <c r="BXO64" s="86"/>
      <c r="BXP64" s="86"/>
      <c r="BXQ64" s="86"/>
      <c r="BXR64" s="86"/>
      <c r="BXS64" s="86"/>
      <c r="BXT64" s="86"/>
      <c r="BXU64" s="86"/>
      <c r="BXV64" s="86"/>
      <c r="BXW64" s="86"/>
      <c r="BXX64" s="86"/>
      <c r="BXY64" s="86"/>
      <c r="BXZ64" s="86"/>
      <c r="BYA64" s="86"/>
      <c r="BYB64" s="86"/>
      <c r="BYC64" s="86"/>
      <c r="BYD64" s="86"/>
      <c r="BYE64" s="86"/>
      <c r="BYF64" s="86"/>
      <c r="BYG64" s="86"/>
      <c r="BYH64" s="86"/>
      <c r="BYI64" s="86"/>
      <c r="BYJ64" s="86"/>
      <c r="BYK64" s="86"/>
      <c r="BYL64" s="86"/>
      <c r="BYM64" s="86"/>
      <c r="BYN64" s="86"/>
      <c r="BYO64" s="86"/>
      <c r="BYP64" s="86"/>
      <c r="BYQ64" s="86"/>
      <c r="BYR64" s="86"/>
      <c r="BYS64" s="86"/>
      <c r="BYT64" s="86"/>
      <c r="BYU64" s="86"/>
      <c r="BYV64" s="86"/>
      <c r="BYW64" s="86"/>
      <c r="BYX64" s="86"/>
      <c r="BYY64" s="86"/>
      <c r="BYZ64" s="86"/>
      <c r="BZA64" s="86"/>
      <c r="BZB64" s="86"/>
      <c r="BZC64" s="86"/>
      <c r="BZD64" s="86"/>
      <c r="BZE64" s="86"/>
      <c r="BZF64" s="86"/>
      <c r="BZG64" s="86"/>
      <c r="BZH64" s="86"/>
      <c r="BZI64" s="86"/>
      <c r="BZJ64" s="86"/>
      <c r="BZK64" s="86"/>
      <c r="BZL64" s="86"/>
      <c r="BZM64" s="86"/>
      <c r="BZN64" s="86"/>
      <c r="BZO64" s="86"/>
      <c r="BZP64" s="86"/>
      <c r="BZQ64" s="86"/>
      <c r="BZR64" s="86"/>
      <c r="BZS64" s="86"/>
      <c r="BZT64" s="86"/>
      <c r="BZU64" s="86"/>
      <c r="BZV64" s="86"/>
      <c r="BZW64" s="86"/>
      <c r="BZX64" s="86"/>
      <c r="BZY64" s="86"/>
      <c r="BZZ64" s="86"/>
      <c r="CAA64" s="86"/>
      <c r="CAB64" s="86"/>
      <c r="CAC64" s="86"/>
      <c r="CAD64" s="86"/>
      <c r="CAE64" s="86"/>
      <c r="CAF64" s="86"/>
      <c r="CAG64" s="86"/>
      <c r="CAH64" s="86"/>
      <c r="CAI64" s="86"/>
      <c r="CAJ64" s="86"/>
      <c r="CAK64" s="86"/>
      <c r="CAL64" s="86"/>
      <c r="CAM64" s="86"/>
      <c r="CAN64" s="86"/>
      <c r="CAO64" s="86"/>
      <c r="CAP64" s="86"/>
      <c r="CAQ64" s="86"/>
      <c r="CAR64" s="86"/>
      <c r="CAS64" s="86"/>
      <c r="CAT64" s="86"/>
      <c r="CAU64" s="86"/>
      <c r="CAV64" s="86"/>
      <c r="CAW64" s="86"/>
      <c r="CAX64" s="86"/>
      <c r="CAY64" s="86"/>
      <c r="CAZ64" s="86"/>
      <c r="CBA64" s="86"/>
      <c r="CBB64" s="86"/>
      <c r="CBC64" s="86"/>
      <c r="CBD64" s="86"/>
      <c r="CBE64" s="86"/>
      <c r="CBF64" s="86"/>
      <c r="CBG64" s="86"/>
      <c r="CBH64" s="86"/>
      <c r="CBI64" s="86"/>
      <c r="CBJ64" s="86"/>
      <c r="CBK64" s="86"/>
      <c r="CBL64" s="86"/>
      <c r="CBM64" s="86"/>
      <c r="CBN64" s="86"/>
      <c r="CBO64" s="86"/>
      <c r="CBP64" s="86"/>
      <c r="CBQ64" s="86"/>
      <c r="CBR64" s="86"/>
      <c r="CBS64" s="86"/>
      <c r="CBT64" s="86"/>
      <c r="CBU64" s="86"/>
      <c r="CBV64" s="86"/>
      <c r="CBW64" s="86"/>
      <c r="CBX64" s="86"/>
      <c r="CBY64" s="86"/>
      <c r="CBZ64" s="86"/>
      <c r="CCA64" s="86"/>
      <c r="CCB64" s="86"/>
      <c r="CCC64" s="86"/>
      <c r="CCD64" s="86"/>
      <c r="CCE64" s="86"/>
      <c r="CCF64" s="86"/>
      <c r="CCG64" s="86"/>
      <c r="CCH64" s="86"/>
      <c r="CCI64" s="86"/>
      <c r="CCJ64" s="86"/>
      <c r="CCK64" s="86"/>
      <c r="CCL64" s="86"/>
      <c r="CCM64" s="86"/>
      <c r="CCN64" s="86"/>
      <c r="CCO64" s="86"/>
      <c r="CCP64" s="86"/>
      <c r="CCQ64" s="86"/>
      <c r="CCR64" s="86"/>
      <c r="CCS64" s="86"/>
      <c r="CCT64" s="86"/>
      <c r="CCU64" s="86"/>
      <c r="CCV64" s="86"/>
      <c r="CCW64" s="86"/>
      <c r="CCX64" s="86"/>
      <c r="CCY64" s="86"/>
      <c r="CCZ64" s="86"/>
      <c r="CDA64" s="86"/>
      <c r="CDB64" s="86"/>
      <c r="CDC64" s="86"/>
      <c r="CDD64" s="86"/>
      <c r="CDE64" s="86"/>
      <c r="CDF64" s="86"/>
      <c r="CDG64" s="86"/>
      <c r="CDH64" s="86"/>
      <c r="CDI64" s="86"/>
      <c r="CDJ64" s="86"/>
      <c r="CDK64" s="86"/>
      <c r="CDL64" s="86"/>
      <c r="CDM64" s="86"/>
      <c r="CDN64" s="86"/>
      <c r="CDO64" s="86"/>
      <c r="CDP64" s="86"/>
      <c r="CDQ64" s="86"/>
      <c r="CDR64" s="86"/>
      <c r="CDS64" s="86"/>
      <c r="CDT64" s="86"/>
      <c r="CDU64" s="86"/>
      <c r="CDV64" s="86"/>
      <c r="CDW64" s="86"/>
      <c r="CDX64" s="86"/>
      <c r="CDY64" s="86"/>
      <c r="CDZ64" s="86"/>
      <c r="CEA64" s="86"/>
      <c r="CEB64" s="86"/>
      <c r="CEC64" s="86"/>
      <c r="CED64" s="86"/>
      <c r="CEE64" s="86"/>
      <c r="CEF64" s="86"/>
      <c r="CEG64" s="86"/>
      <c r="CEH64" s="86"/>
      <c r="CEI64" s="86"/>
      <c r="CEJ64" s="86"/>
      <c r="CEK64" s="86"/>
      <c r="CEL64" s="86"/>
      <c r="CEM64" s="86"/>
      <c r="CEN64" s="86"/>
      <c r="CEO64" s="86"/>
      <c r="CEP64" s="86"/>
      <c r="CEQ64" s="86"/>
      <c r="CER64" s="86"/>
      <c r="CES64" s="86"/>
      <c r="CET64" s="86"/>
      <c r="CEU64" s="86"/>
      <c r="CEV64" s="86"/>
      <c r="CEW64" s="86"/>
      <c r="CEX64" s="86"/>
      <c r="CEY64" s="86"/>
      <c r="CEZ64" s="86"/>
      <c r="CFA64" s="86"/>
      <c r="CFB64" s="86"/>
      <c r="CFC64" s="86"/>
      <c r="CFD64" s="86"/>
      <c r="CFE64" s="86"/>
      <c r="CFF64" s="86"/>
      <c r="CFG64" s="86"/>
      <c r="CFH64" s="86"/>
      <c r="CFI64" s="86"/>
      <c r="CFJ64" s="86"/>
      <c r="CFK64" s="86"/>
      <c r="CFL64" s="86"/>
      <c r="CFM64" s="86"/>
      <c r="CFN64" s="86"/>
      <c r="CFO64" s="86"/>
      <c r="CFP64" s="86"/>
      <c r="CFQ64" s="86"/>
      <c r="CFR64" s="86"/>
      <c r="CFS64" s="86"/>
      <c r="CFT64" s="86"/>
      <c r="CFU64" s="86"/>
      <c r="CFV64" s="86"/>
      <c r="CFW64" s="86"/>
      <c r="CFX64" s="86"/>
      <c r="CFY64" s="86"/>
      <c r="CFZ64" s="86"/>
      <c r="CGA64" s="86"/>
      <c r="CGB64" s="86"/>
      <c r="CGC64" s="86"/>
      <c r="CGD64" s="86"/>
      <c r="CGE64" s="86"/>
      <c r="CGF64" s="86"/>
      <c r="CGG64" s="86"/>
      <c r="CGH64" s="86"/>
      <c r="CGI64" s="86"/>
      <c r="CGJ64" s="86"/>
      <c r="CGK64" s="86"/>
      <c r="CGL64" s="86"/>
      <c r="CGM64" s="86"/>
      <c r="CGN64" s="86"/>
      <c r="CGO64" s="86"/>
      <c r="CGP64" s="86"/>
      <c r="CGQ64" s="86"/>
      <c r="CGR64" s="86"/>
      <c r="CGS64" s="86"/>
      <c r="CGT64" s="86"/>
      <c r="CGU64" s="86"/>
      <c r="CGV64" s="86"/>
      <c r="CGW64" s="86"/>
      <c r="CGX64" s="86"/>
      <c r="CGY64" s="86"/>
      <c r="CGZ64" s="86"/>
      <c r="CHA64" s="86"/>
      <c r="CHB64" s="86"/>
      <c r="CHC64" s="86"/>
      <c r="CHD64" s="86"/>
      <c r="CHE64" s="86"/>
      <c r="CHF64" s="86"/>
      <c r="CHG64" s="86"/>
      <c r="CHH64" s="86"/>
      <c r="CHI64" s="86"/>
      <c r="CHJ64" s="86"/>
      <c r="CHK64" s="86"/>
      <c r="CHL64" s="86"/>
      <c r="CHM64" s="86"/>
      <c r="CHN64" s="86"/>
      <c r="CHO64" s="86"/>
      <c r="CHP64" s="86"/>
      <c r="CHQ64" s="86"/>
      <c r="CHR64" s="86"/>
      <c r="CHS64" s="86"/>
      <c r="CHT64" s="86"/>
      <c r="CHU64" s="86"/>
      <c r="CHV64" s="86"/>
      <c r="CHW64" s="86"/>
      <c r="CHX64" s="86"/>
      <c r="CHY64" s="86"/>
      <c r="CHZ64" s="86"/>
      <c r="CIA64" s="86"/>
      <c r="CIB64" s="86"/>
      <c r="CIC64" s="86"/>
      <c r="CID64" s="86"/>
      <c r="CIE64" s="86"/>
      <c r="CIF64" s="86"/>
      <c r="CIG64" s="86"/>
      <c r="CIH64" s="86"/>
      <c r="CII64" s="86"/>
      <c r="CIJ64" s="86"/>
      <c r="CIK64" s="86"/>
      <c r="CIL64" s="86"/>
      <c r="CIM64" s="86"/>
      <c r="CIN64" s="86"/>
      <c r="CIO64" s="86"/>
      <c r="CIP64" s="86"/>
      <c r="CIQ64" s="86"/>
      <c r="CIR64" s="86"/>
      <c r="CIS64" s="86"/>
      <c r="CIT64" s="86"/>
      <c r="CIU64" s="86"/>
      <c r="CIV64" s="86"/>
      <c r="CIW64" s="86"/>
      <c r="CIX64" s="86"/>
      <c r="CIY64" s="86"/>
      <c r="CIZ64" s="86"/>
      <c r="CJA64" s="86"/>
      <c r="CJB64" s="86"/>
      <c r="CJC64" s="86"/>
      <c r="CJD64" s="86"/>
      <c r="CJE64" s="86"/>
      <c r="CJF64" s="86"/>
      <c r="CJG64" s="86"/>
      <c r="CJH64" s="86"/>
      <c r="CJI64" s="86"/>
      <c r="CJJ64" s="86"/>
      <c r="CJK64" s="86"/>
      <c r="CJL64" s="86"/>
      <c r="CJM64" s="86"/>
      <c r="CJN64" s="86"/>
      <c r="CJO64" s="86"/>
      <c r="CJP64" s="86"/>
      <c r="CJQ64" s="86"/>
      <c r="CJR64" s="86"/>
      <c r="CJS64" s="86"/>
      <c r="CJT64" s="86"/>
      <c r="CJU64" s="86"/>
      <c r="CJV64" s="86"/>
      <c r="CJW64" s="86"/>
      <c r="CJX64" s="86"/>
      <c r="CJY64" s="86"/>
      <c r="CJZ64" s="86"/>
      <c r="CKA64" s="86"/>
      <c r="CKB64" s="86"/>
      <c r="CKC64" s="86"/>
      <c r="CKD64" s="86"/>
      <c r="CKE64" s="86"/>
      <c r="CKF64" s="86"/>
      <c r="CKG64" s="86"/>
      <c r="CKH64" s="86"/>
      <c r="CKI64" s="86"/>
      <c r="CKJ64" s="86"/>
      <c r="CKK64" s="86"/>
      <c r="CKL64" s="86"/>
      <c r="CKM64" s="86"/>
      <c r="CKN64" s="86"/>
      <c r="CKO64" s="86"/>
      <c r="CKP64" s="86"/>
      <c r="CKQ64" s="86"/>
      <c r="CKR64" s="86"/>
      <c r="CKS64" s="86"/>
      <c r="CKT64" s="86"/>
      <c r="CKU64" s="86"/>
      <c r="CKV64" s="86"/>
      <c r="CKW64" s="86"/>
      <c r="CKX64" s="86"/>
      <c r="CKY64" s="86"/>
      <c r="CKZ64" s="86"/>
      <c r="CLA64" s="86"/>
      <c r="CLB64" s="86"/>
      <c r="CLC64" s="86"/>
      <c r="CLD64" s="86"/>
      <c r="CLE64" s="86"/>
      <c r="CLF64" s="86"/>
      <c r="CLG64" s="86"/>
      <c r="CLH64" s="86"/>
      <c r="CLI64" s="86"/>
      <c r="CLJ64" s="86"/>
      <c r="CLK64" s="86"/>
      <c r="CLL64" s="86"/>
      <c r="CLM64" s="86"/>
      <c r="CLN64" s="86"/>
      <c r="CLO64" s="86"/>
      <c r="CLP64" s="86"/>
      <c r="CLQ64" s="86"/>
      <c r="CLR64" s="86"/>
      <c r="CLS64" s="86"/>
      <c r="CLT64" s="86"/>
      <c r="CLU64" s="86"/>
      <c r="CLV64" s="86"/>
      <c r="CLW64" s="86"/>
      <c r="CLX64" s="86"/>
      <c r="CLY64" s="86"/>
      <c r="CLZ64" s="86"/>
      <c r="CMA64" s="86"/>
      <c r="CMB64" s="86"/>
      <c r="CMC64" s="86"/>
      <c r="CMD64" s="86"/>
      <c r="CME64" s="86"/>
      <c r="CMF64" s="86"/>
      <c r="CMG64" s="86"/>
      <c r="CMH64" s="86"/>
      <c r="CMI64" s="86"/>
      <c r="CMJ64" s="86"/>
      <c r="CMK64" s="86"/>
      <c r="CML64" s="86"/>
      <c r="CMM64" s="86"/>
      <c r="CMN64" s="86"/>
      <c r="CMO64" s="86"/>
      <c r="CMP64" s="86"/>
      <c r="CMQ64" s="86"/>
      <c r="CMR64" s="86"/>
      <c r="CMS64" s="86"/>
      <c r="CMT64" s="86"/>
      <c r="CMU64" s="86"/>
      <c r="CMV64" s="86"/>
      <c r="CMW64" s="86"/>
      <c r="CMX64" s="86"/>
      <c r="CMY64" s="86"/>
      <c r="CMZ64" s="86"/>
      <c r="CNA64" s="86"/>
      <c r="CNB64" s="86"/>
      <c r="CNC64" s="86"/>
      <c r="CND64" s="86"/>
      <c r="CNE64" s="86"/>
      <c r="CNF64" s="86"/>
      <c r="CNG64" s="86"/>
      <c r="CNH64" s="86"/>
      <c r="CNI64" s="86"/>
      <c r="CNJ64" s="86"/>
      <c r="CNK64" s="86"/>
      <c r="CNL64" s="86"/>
      <c r="CNM64" s="86"/>
      <c r="CNN64" s="86"/>
      <c r="CNO64" s="86"/>
      <c r="CNP64" s="86"/>
      <c r="CNQ64" s="86"/>
      <c r="CNR64" s="86"/>
      <c r="CNS64" s="86"/>
      <c r="CNT64" s="86"/>
      <c r="CNU64" s="86"/>
      <c r="CNV64" s="86"/>
      <c r="CNW64" s="86"/>
      <c r="CNX64" s="86"/>
      <c r="CNY64" s="86"/>
      <c r="CNZ64" s="86"/>
      <c r="COA64" s="86"/>
      <c r="COB64" s="86"/>
      <c r="COC64" s="86"/>
      <c r="COD64" s="86"/>
      <c r="COE64" s="86"/>
      <c r="COF64" s="86"/>
      <c r="COG64" s="86"/>
      <c r="COH64" s="86"/>
      <c r="COI64" s="86"/>
      <c r="COJ64" s="86"/>
      <c r="COK64" s="86"/>
      <c r="COL64" s="86"/>
      <c r="COM64" s="86"/>
      <c r="CON64" s="86"/>
      <c r="COO64" s="86"/>
      <c r="COP64" s="86"/>
      <c r="COQ64" s="86"/>
      <c r="COR64" s="86"/>
      <c r="COS64" s="86"/>
      <c r="COT64" s="86"/>
      <c r="COU64" s="86"/>
      <c r="COV64" s="86"/>
      <c r="COW64" s="86"/>
      <c r="COX64" s="86"/>
      <c r="COY64" s="86"/>
      <c r="COZ64" s="86"/>
      <c r="CPA64" s="86"/>
      <c r="CPB64" s="86"/>
      <c r="CPC64" s="86"/>
      <c r="CPD64" s="86"/>
      <c r="CPE64" s="86"/>
      <c r="CPF64" s="86"/>
      <c r="CPG64" s="86"/>
      <c r="CPH64" s="86"/>
      <c r="CPI64" s="86"/>
      <c r="CPJ64" s="86"/>
      <c r="CPK64" s="86"/>
      <c r="CPL64" s="86"/>
      <c r="CPM64" s="86"/>
      <c r="CPN64" s="86"/>
      <c r="CPO64" s="86"/>
      <c r="CPP64" s="86"/>
      <c r="CPQ64" s="86"/>
      <c r="CPR64" s="86"/>
      <c r="CPS64" s="86"/>
      <c r="CPT64" s="86"/>
      <c r="CPU64" s="86"/>
      <c r="CPV64" s="86"/>
      <c r="CPW64" s="86"/>
      <c r="CPX64" s="86"/>
      <c r="CPY64" s="86"/>
      <c r="CPZ64" s="86"/>
      <c r="CQA64" s="86"/>
      <c r="CQB64" s="86"/>
      <c r="CQC64" s="86"/>
      <c r="CQD64" s="86"/>
      <c r="CQE64" s="86"/>
      <c r="CQF64" s="86"/>
      <c r="CQG64" s="86"/>
      <c r="CQH64" s="86"/>
      <c r="CQI64" s="86"/>
      <c r="CQJ64" s="86"/>
      <c r="CQK64" s="86"/>
      <c r="CQL64" s="86"/>
      <c r="CQM64" s="86"/>
      <c r="CQN64" s="86"/>
      <c r="CQO64" s="86"/>
      <c r="CQP64" s="86"/>
      <c r="CQQ64" s="86"/>
      <c r="CQR64" s="86"/>
      <c r="CQS64" s="86"/>
      <c r="CQT64" s="86"/>
      <c r="CQU64" s="86"/>
      <c r="CQV64" s="86"/>
      <c r="CQW64" s="86"/>
      <c r="CQX64" s="86"/>
      <c r="CQY64" s="86"/>
      <c r="CQZ64" s="86"/>
      <c r="CRA64" s="86"/>
      <c r="CRB64" s="86"/>
      <c r="CRC64" s="86"/>
      <c r="CRD64" s="86"/>
      <c r="CRE64" s="86"/>
      <c r="CRF64" s="86"/>
      <c r="CRG64" s="86"/>
      <c r="CRH64" s="86"/>
      <c r="CRI64" s="86"/>
      <c r="CRJ64" s="86"/>
      <c r="CRK64" s="86"/>
      <c r="CRL64" s="86"/>
      <c r="CRM64" s="86"/>
      <c r="CRN64" s="86"/>
      <c r="CRO64" s="86"/>
      <c r="CRP64" s="86"/>
      <c r="CRQ64" s="86"/>
      <c r="CRR64" s="86"/>
      <c r="CRS64" s="86"/>
      <c r="CRT64" s="86"/>
      <c r="CRU64" s="86"/>
      <c r="CRV64" s="86"/>
      <c r="CRW64" s="86"/>
      <c r="CRX64" s="86"/>
      <c r="CRY64" s="86"/>
      <c r="CRZ64" s="86"/>
      <c r="CSA64" s="86"/>
      <c r="CSB64" s="86"/>
      <c r="CSC64" s="86"/>
      <c r="CSD64" s="86"/>
      <c r="CSE64" s="86"/>
      <c r="CSF64" s="86"/>
      <c r="CSG64" s="86"/>
      <c r="CSH64" s="86"/>
      <c r="CSI64" s="86"/>
      <c r="CSJ64" s="86"/>
      <c r="CSK64" s="86"/>
      <c r="CSL64" s="86"/>
      <c r="CSM64" s="86"/>
      <c r="CSN64" s="86"/>
      <c r="CSO64" s="86"/>
      <c r="CSP64" s="86"/>
      <c r="CSQ64" s="86"/>
      <c r="CSR64" s="86"/>
      <c r="CSS64" s="86"/>
      <c r="CST64" s="86"/>
      <c r="CSU64" s="86"/>
      <c r="CSV64" s="86"/>
      <c r="CSW64" s="86"/>
      <c r="CSX64" s="86"/>
      <c r="CSY64" s="86"/>
      <c r="CSZ64" s="86"/>
      <c r="CTA64" s="86"/>
      <c r="CTB64" s="86"/>
      <c r="CTC64" s="86"/>
      <c r="CTD64" s="86"/>
      <c r="CTE64" s="86"/>
      <c r="CTF64" s="86"/>
      <c r="CTG64" s="86"/>
      <c r="CTH64" s="86"/>
      <c r="CTI64" s="86"/>
      <c r="CTJ64" s="86"/>
      <c r="CTK64" s="86"/>
      <c r="CTL64" s="86"/>
      <c r="CTM64" s="86"/>
      <c r="CTN64" s="86"/>
      <c r="CTO64" s="86"/>
      <c r="CTP64" s="86"/>
      <c r="CTQ64" s="86"/>
      <c r="CTR64" s="86"/>
      <c r="CTS64" s="86"/>
      <c r="CTT64" s="86"/>
      <c r="CTU64" s="86"/>
      <c r="CTV64" s="86"/>
      <c r="CTW64" s="86"/>
      <c r="CTX64" s="86"/>
      <c r="CTY64" s="86"/>
      <c r="CTZ64" s="86"/>
      <c r="CUA64" s="86"/>
      <c r="CUB64" s="86"/>
      <c r="CUC64" s="86"/>
      <c r="CUD64" s="86"/>
      <c r="CUE64" s="86"/>
      <c r="CUF64" s="86"/>
      <c r="CUG64" s="86"/>
      <c r="CUH64" s="86"/>
      <c r="CUI64" s="86"/>
      <c r="CUJ64" s="86"/>
      <c r="CUK64" s="86"/>
      <c r="CUL64" s="86"/>
      <c r="CUM64" s="86"/>
      <c r="CUN64" s="86"/>
      <c r="CUO64" s="86"/>
      <c r="CUP64" s="86"/>
      <c r="CUQ64" s="86"/>
      <c r="CUR64" s="86"/>
      <c r="CUS64" s="86"/>
      <c r="CUT64" s="86"/>
      <c r="CUU64" s="86"/>
      <c r="CUV64" s="86"/>
      <c r="CUW64" s="86"/>
      <c r="CUX64" s="86"/>
      <c r="CUY64" s="86"/>
      <c r="CUZ64" s="86"/>
      <c r="CVA64" s="86"/>
      <c r="CVB64" s="86"/>
      <c r="CVC64" s="86"/>
      <c r="CVD64" s="86"/>
      <c r="CVE64" s="86"/>
      <c r="CVF64" s="86"/>
      <c r="CVG64" s="86"/>
      <c r="CVH64" s="86"/>
      <c r="CVI64" s="86"/>
      <c r="CVJ64" s="86"/>
      <c r="CVK64" s="86"/>
      <c r="CVL64" s="86"/>
      <c r="CVM64" s="86"/>
      <c r="CVN64" s="86"/>
      <c r="CVO64" s="86"/>
      <c r="CVP64" s="86"/>
      <c r="CVQ64" s="86"/>
      <c r="CVR64" s="86"/>
      <c r="CVS64" s="86"/>
      <c r="CVT64" s="86"/>
      <c r="CVU64" s="86"/>
      <c r="CVV64" s="86"/>
      <c r="CVW64" s="86"/>
      <c r="CVX64" s="86"/>
      <c r="CVY64" s="86"/>
      <c r="CVZ64" s="86"/>
      <c r="CWA64" s="86"/>
      <c r="CWB64" s="86"/>
      <c r="CWC64" s="86"/>
      <c r="CWD64" s="86"/>
      <c r="CWE64" s="86"/>
      <c r="CWF64" s="86"/>
      <c r="CWG64" s="86"/>
      <c r="CWH64" s="86"/>
      <c r="CWI64" s="86"/>
      <c r="CWJ64" s="86"/>
      <c r="CWK64" s="86"/>
      <c r="CWL64" s="86"/>
      <c r="CWM64" s="86"/>
      <c r="CWN64" s="86"/>
      <c r="CWO64" s="86"/>
      <c r="CWP64" s="86"/>
      <c r="CWQ64" s="86"/>
      <c r="CWR64" s="86"/>
      <c r="CWS64" s="86"/>
      <c r="CWT64" s="86"/>
      <c r="CWU64" s="86"/>
      <c r="CWV64" s="86"/>
      <c r="CWW64" s="86"/>
      <c r="CWX64" s="86"/>
      <c r="CWY64" s="86"/>
      <c r="CWZ64" s="86"/>
      <c r="CXA64" s="86"/>
      <c r="CXB64" s="86"/>
      <c r="CXC64" s="86"/>
      <c r="CXD64" s="86"/>
      <c r="CXE64" s="86"/>
      <c r="CXF64" s="86"/>
      <c r="CXG64" s="86"/>
      <c r="CXH64" s="86"/>
      <c r="CXI64" s="86"/>
      <c r="CXJ64" s="86"/>
      <c r="CXK64" s="86"/>
      <c r="CXL64" s="86"/>
      <c r="CXM64" s="86"/>
      <c r="CXN64" s="86"/>
      <c r="CXO64" s="86"/>
      <c r="CXP64" s="86"/>
      <c r="CXQ64" s="86"/>
      <c r="CXR64" s="86"/>
      <c r="CXS64" s="86"/>
      <c r="CXT64" s="86"/>
      <c r="CXU64" s="86"/>
      <c r="CXV64" s="86"/>
      <c r="CXW64" s="86"/>
      <c r="CXX64" s="86"/>
      <c r="CXY64" s="86"/>
      <c r="CXZ64" s="86"/>
      <c r="CYA64" s="86"/>
      <c r="CYB64" s="86"/>
      <c r="CYC64" s="86"/>
      <c r="CYD64" s="86"/>
      <c r="CYE64" s="86"/>
      <c r="CYF64" s="86"/>
      <c r="CYG64" s="86"/>
      <c r="CYH64" s="86"/>
      <c r="CYI64" s="86"/>
      <c r="CYJ64" s="86"/>
      <c r="CYK64" s="86"/>
      <c r="CYL64" s="86"/>
      <c r="CYM64" s="86"/>
      <c r="CYN64" s="86"/>
      <c r="CYO64" s="86"/>
      <c r="CYP64" s="86"/>
      <c r="CYQ64" s="86"/>
      <c r="CYR64" s="86"/>
      <c r="CYS64" s="86"/>
      <c r="CYT64" s="86"/>
      <c r="CYU64" s="86"/>
      <c r="CYV64" s="86"/>
      <c r="CYW64" s="86"/>
      <c r="CYX64" s="86"/>
      <c r="CYY64" s="86"/>
      <c r="CYZ64" s="86"/>
      <c r="CZA64" s="86"/>
      <c r="CZB64" s="86"/>
      <c r="CZC64" s="86"/>
      <c r="CZD64" s="86"/>
      <c r="CZE64" s="86"/>
      <c r="CZF64" s="86"/>
      <c r="CZG64" s="86"/>
      <c r="CZH64" s="86"/>
      <c r="CZI64" s="86"/>
      <c r="CZJ64" s="86"/>
      <c r="CZK64" s="86"/>
      <c r="CZL64" s="86"/>
      <c r="CZM64" s="86"/>
      <c r="CZN64" s="86"/>
      <c r="CZO64" s="86"/>
      <c r="CZP64" s="86"/>
      <c r="CZQ64" s="86"/>
      <c r="CZR64" s="86"/>
      <c r="CZS64" s="86"/>
      <c r="CZT64" s="86"/>
      <c r="CZU64" s="86"/>
      <c r="CZV64" s="86"/>
      <c r="CZW64" s="86"/>
      <c r="CZX64" s="86"/>
      <c r="CZY64" s="86"/>
      <c r="CZZ64" s="86"/>
      <c r="DAA64" s="86"/>
      <c r="DAB64" s="86"/>
      <c r="DAC64" s="86"/>
      <c r="DAD64" s="86"/>
      <c r="DAE64" s="86"/>
      <c r="DAF64" s="86"/>
      <c r="DAG64" s="86"/>
      <c r="DAH64" s="86"/>
      <c r="DAI64" s="86"/>
      <c r="DAJ64" s="86"/>
      <c r="DAK64" s="86"/>
      <c r="DAL64" s="86"/>
      <c r="DAM64" s="86"/>
      <c r="DAN64" s="86"/>
      <c r="DAO64" s="86"/>
      <c r="DAP64" s="86"/>
      <c r="DAQ64" s="86"/>
      <c r="DAR64" s="86"/>
      <c r="DAS64" s="86"/>
      <c r="DAT64" s="86"/>
      <c r="DAU64" s="86"/>
      <c r="DAV64" s="86"/>
      <c r="DAW64" s="86"/>
      <c r="DAX64" s="86"/>
      <c r="DAY64" s="86"/>
      <c r="DAZ64" s="86"/>
      <c r="DBA64" s="86"/>
      <c r="DBB64" s="86"/>
      <c r="DBC64" s="86"/>
      <c r="DBD64" s="86"/>
      <c r="DBE64" s="86"/>
      <c r="DBF64" s="86"/>
      <c r="DBG64" s="86"/>
      <c r="DBH64" s="86"/>
      <c r="DBI64" s="86"/>
      <c r="DBJ64" s="86"/>
      <c r="DBK64" s="86"/>
      <c r="DBL64" s="86"/>
      <c r="DBM64" s="86"/>
      <c r="DBN64" s="86"/>
      <c r="DBO64" s="86"/>
      <c r="DBP64" s="86"/>
      <c r="DBQ64" s="86"/>
      <c r="DBR64" s="86"/>
      <c r="DBS64" s="86"/>
      <c r="DBT64" s="86"/>
      <c r="DBU64" s="86"/>
      <c r="DBV64" s="86"/>
      <c r="DBW64" s="86"/>
      <c r="DBX64" s="86"/>
      <c r="DBY64" s="86"/>
      <c r="DBZ64" s="86"/>
      <c r="DCA64" s="86"/>
      <c r="DCB64" s="86"/>
      <c r="DCC64" s="86"/>
      <c r="DCD64" s="86"/>
      <c r="DCE64" s="86"/>
      <c r="DCF64" s="86"/>
      <c r="DCG64" s="86"/>
      <c r="DCH64" s="86"/>
      <c r="DCI64" s="86"/>
      <c r="DCJ64" s="86"/>
      <c r="DCK64" s="86"/>
      <c r="DCL64" s="86"/>
      <c r="DCM64" s="86"/>
      <c r="DCN64" s="86"/>
      <c r="DCO64" s="86"/>
      <c r="DCP64" s="86"/>
      <c r="DCQ64" s="86"/>
      <c r="DCR64" s="86"/>
      <c r="DCS64" s="86"/>
      <c r="DCT64" s="86"/>
      <c r="DCU64" s="86"/>
      <c r="DCV64" s="86"/>
      <c r="DCW64" s="86"/>
      <c r="DCX64" s="86"/>
      <c r="DCY64" s="86"/>
      <c r="DCZ64" s="86"/>
      <c r="DDA64" s="86"/>
      <c r="DDB64" s="86"/>
      <c r="DDC64" s="86"/>
      <c r="DDD64" s="86"/>
      <c r="DDE64" s="86"/>
      <c r="DDF64" s="86"/>
      <c r="DDG64" s="86"/>
      <c r="DDH64" s="86"/>
      <c r="DDI64" s="86"/>
      <c r="DDJ64" s="86"/>
      <c r="DDK64" s="86"/>
      <c r="DDL64" s="86"/>
      <c r="DDM64" s="86"/>
      <c r="DDN64" s="86"/>
      <c r="DDO64" s="86"/>
      <c r="DDP64" s="86"/>
      <c r="DDQ64" s="86"/>
      <c r="DDR64" s="86"/>
      <c r="DDS64" s="86"/>
      <c r="DDT64" s="86"/>
      <c r="DDU64" s="86"/>
      <c r="DDV64" s="86"/>
      <c r="DDW64" s="86"/>
      <c r="DDX64" s="86"/>
      <c r="DDY64" s="86"/>
      <c r="DDZ64" s="86"/>
      <c r="DEA64" s="86"/>
      <c r="DEB64" s="86"/>
      <c r="DEC64" s="86"/>
      <c r="DED64" s="86"/>
      <c r="DEE64" s="86"/>
      <c r="DEF64" s="86"/>
      <c r="DEG64" s="86"/>
      <c r="DEH64" s="86"/>
      <c r="DEI64" s="86"/>
      <c r="DEJ64" s="86"/>
      <c r="DEK64" s="86"/>
      <c r="DEL64" s="86"/>
      <c r="DEM64" s="86"/>
      <c r="DEN64" s="86"/>
      <c r="DEO64" s="86"/>
      <c r="DEP64" s="86"/>
      <c r="DEQ64" s="86"/>
      <c r="DER64" s="86"/>
      <c r="DES64" s="86"/>
      <c r="DET64" s="86"/>
      <c r="DEU64" s="86"/>
      <c r="DEV64" s="86"/>
      <c r="DEW64" s="86"/>
      <c r="DEX64" s="86"/>
      <c r="DEY64" s="86"/>
      <c r="DEZ64" s="86"/>
      <c r="DFA64" s="86"/>
      <c r="DFB64" s="86"/>
      <c r="DFC64" s="86"/>
      <c r="DFD64" s="86"/>
      <c r="DFE64" s="86"/>
      <c r="DFF64" s="86"/>
      <c r="DFG64" s="86"/>
      <c r="DFH64" s="86"/>
      <c r="DFI64" s="86"/>
      <c r="DFJ64" s="86"/>
      <c r="DFK64" s="86"/>
      <c r="DFL64" s="86"/>
      <c r="DFM64" s="86"/>
      <c r="DFN64" s="86"/>
      <c r="DFO64" s="86"/>
      <c r="DFP64" s="86"/>
      <c r="DFQ64" s="86"/>
      <c r="DFR64" s="86"/>
      <c r="DFS64" s="86"/>
      <c r="DFT64" s="86"/>
      <c r="DFU64" s="86"/>
      <c r="DFV64" s="86"/>
      <c r="DFW64" s="86"/>
      <c r="DFX64" s="86"/>
      <c r="DFY64" s="86"/>
      <c r="DFZ64" s="86"/>
      <c r="DGA64" s="86"/>
      <c r="DGB64" s="86"/>
      <c r="DGC64" s="86"/>
      <c r="DGD64" s="86"/>
      <c r="DGE64" s="86"/>
      <c r="DGF64" s="86"/>
      <c r="DGG64" s="86"/>
      <c r="DGH64" s="86"/>
      <c r="DGI64" s="86"/>
      <c r="DGJ64" s="86"/>
      <c r="DGK64" s="86"/>
      <c r="DGL64" s="86"/>
      <c r="DGM64" s="86"/>
      <c r="DGN64" s="86"/>
      <c r="DGO64" s="86"/>
      <c r="DGP64" s="86"/>
      <c r="DGQ64" s="86"/>
      <c r="DGR64" s="86"/>
      <c r="DGS64" s="86"/>
      <c r="DGT64" s="86"/>
      <c r="DGU64" s="86"/>
      <c r="DGV64" s="86"/>
      <c r="DGW64" s="86"/>
      <c r="DGX64" s="86"/>
      <c r="DGY64" s="86"/>
      <c r="DGZ64" s="86"/>
      <c r="DHA64" s="86"/>
      <c r="DHB64" s="86"/>
      <c r="DHC64" s="86"/>
      <c r="DHD64" s="86"/>
      <c r="DHE64" s="86"/>
      <c r="DHF64" s="86"/>
      <c r="DHG64" s="86"/>
      <c r="DHH64" s="86"/>
      <c r="DHI64" s="86"/>
      <c r="DHJ64" s="86"/>
      <c r="DHK64" s="86"/>
      <c r="DHL64" s="86"/>
      <c r="DHM64" s="86"/>
      <c r="DHN64" s="86"/>
      <c r="DHO64" s="86"/>
      <c r="DHP64" s="86"/>
      <c r="DHQ64" s="86"/>
      <c r="DHR64" s="86"/>
      <c r="DHS64" s="86"/>
      <c r="DHT64" s="86"/>
      <c r="DHU64" s="86"/>
      <c r="DHV64" s="86"/>
      <c r="DHW64" s="86"/>
      <c r="DHX64" s="86"/>
      <c r="DHY64" s="86"/>
      <c r="DHZ64" s="86"/>
      <c r="DIA64" s="86"/>
      <c r="DIB64" s="86"/>
      <c r="DIC64" s="86"/>
      <c r="DID64" s="86"/>
      <c r="DIE64" s="86"/>
      <c r="DIF64" s="86"/>
      <c r="DIG64" s="86"/>
      <c r="DIH64" s="86"/>
      <c r="DII64" s="86"/>
      <c r="DIJ64" s="86"/>
      <c r="DIK64" s="86"/>
      <c r="DIL64" s="86"/>
      <c r="DIM64" s="86"/>
      <c r="DIN64" s="86"/>
      <c r="DIO64" s="86"/>
      <c r="DIP64" s="86"/>
      <c r="DIQ64" s="86"/>
      <c r="DIR64" s="86"/>
      <c r="DIS64" s="86"/>
      <c r="DIT64" s="86"/>
      <c r="DIU64" s="86"/>
      <c r="DIV64" s="86"/>
      <c r="DIW64" s="86"/>
      <c r="DIX64" s="86"/>
      <c r="DIY64" s="86"/>
      <c r="DIZ64" s="86"/>
      <c r="DJA64" s="86"/>
      <c r="DJB64" s="86"/>
      <c r="DJC64" s="86"/>
      <c r="DJD64" s="86"/>
      <c r="DJE64" s="86"/>
      <c r="DJF64" s="86"/>
      <c r="DJG64" s="86"/>
      <c r="DJH64" s="86"/>
      <c r="DJI64" s="86"/>
      <c r="DJJ64" s="86"/>
      <c r="DJK64" s="86"/>
      <c r="DJL64" s="86"/>
      <c r="DJM64" s="86"/>
      <c r="DJN64" s="86"/>
      <c r="DJO64" s="86"/>
      <c r="DJP64" s="86"/>
      <c r="DJQ64" s="86"/>
      <c r="DJR64" s="86"/>
      <c r="DJS64" s="86"/>
      <c r="DJT64" s="86"/>
      <c r="DJU64" s="86"/>
      <c r="DJV64" s="86"/>
      <c r="DJW64" s="86"/>
      <c r="DJX64" s="86"/>
      <c r="DJY64" s="86"/>
      <c r="DJZ64" s="86"/>
      <c r="DKA64" s="86"/>
      <c r="DKB64" s="86"/>
      <c r="DKC64" s="86"/>
      <c r="DKD64" s="86"/>
      <c r="DKE64" s="86"/>
      <c r="DKF64" s="86"/>
      <c r="DKG64" s="86"/>
      <c r="DKH64" s="86"/>
      <c r="DKI64" s="86"/>
      <c r="DKJ64" s="86"/>
      <c r="DKK64" s="86"/>
      <c r="DKL64" s="86"/>
      <c r="DKM64" s="86"/>
      <c r="DKN64" s="86"/>
      <c r="DKO64" s="86"/>
      <c r="DKP64" s="86"/>
      <c r="DKQ64" s="86"/>
      <c r="DKR64" s="86"/>
      <c r="DKS64" s="86"/>
      <c r="DKT64" s="86"/>
      <c r="DKU64" s="86"/>
      <c r="DKV64" s="86"/>
      <c r="DKW64" s="86"/>
      <c r="DKX64" s="86"/>
      <c r="DKY64" s="86"/>
      <c r="DKZ64" s="86"/>
      <c r="DLA64" s="86"/>
      <c r="DLB64" s="86"/>
      <c r="DLC64" s="86"/>
      <c r="DLD64" s="86"/>
      <c r="DLE64" s="86"/>
      <c r="DLF64" s="86"/>
      <c r="DLG64" s="86"/>
      <c r="DLH64" s="86"/>
      <c r="DLI64" s="86"/>
      <c r="DLJ64" s="86"/>
      <c r="DLK64" s="86"/>
      <c r="DLL64" s="86"/>
      <c r="DLM64" s="86"/>
      <c r="DLN64" s="86"/>
      <c r="DLO64" s="86"/>
      <c r="DLP64" s="86"/>
      <c r="DLQ64" s="86"/>
      <c r="DLR64" s="86"/>
      <c r="DLS64" s="86"/>
      <c r="DLT64" s="86"/>
      <c r="DLU64" s="86"/>
      <c r="DLV64" s="86"/>
      <c r="DLW64" s="86"/>
      <c r="DLX64" s="86"/>
      <c r="DLY64" s="86"/>
      <c r="DLZ64" s="86"/>
      <c r="DMA64" s="86"/>
      <c r="DMB64" s="86"/>
      <c r="DMC64" s="86"/>
      <c r="DMD64" s="86"/>
      <c r="DME64" s="86"/>
      <c r="DMF64" s="86"/>
      <c r="DMG64" s="86"/>
      <c r="DMH64" s="86"/>
      <c r="DMI64" s="86"/>
      <c r="DMJ64" s="86"/>
      <c r="DMK64" s="86"/>
      <c r="DML64" s="86"/>
      <c r="DMM64" s="86"/>
      <c r="DMN64" s="86"/>
      <c r="DMO64" s="86"/>
      <c r="DMP64" s="86"/>
      <c r="DMQ64" s="86"/>
      <c r="DMR64" s="86"/>
      <c r="DMS64" s="86"/>
      <c r="DMT64" s="86"/>
      <c r="DMU64" s="86"/>
      <c r="DMV64" s="86"/>
      <c r="DMW64" s="86"/>
      <c r="DMX64" s="86"/>
      <c r="DMY64" s="86"/>
      <c r="DMZ64" s="86"/>
      <c r="DNA64" s="86"/>
      <c r="DNB64" s="86"/>
      <c r="DNC64" s="86"/>
      <c r="DND64" s="86"/>
      <c r="DNE64" s="86"/>
      <c r="DNF64" s="86"/>
      <c r="DNG64" s="86"/>
      <c r="DNH64" s="86"/>
      <c r="DNI64" s="86"/>
      <c r="DNJ64" s="86"/>
      <c r="DNK64" s="86"/>
      <c r="DNL64" s="86"/>
      <c r="DNM64" s="86"/>
      <c r="DNN64" s="86"/>
      <c r="DNO64" s="86"/>
      <c r="DNP64" s="86"/>
      <c r="DNQ64" s="86"/>
      <c r="DNR64" s="86"/>
      <c r="DNS64" s="86"/>
      <c r="DNT64" s="86"/>
      <c r="DNU64" s="86"/>
      <c r="DNV64" s="86"/>
      <c r="DNW64" s="86"/>
      <c r="DNX64" s="86"/>
      <c r="DNY64" s="86"/>
      <c r="DNZ64" s="86"/>
      <c r="DOA64" s="86"/>
      <c r="DOB64" s="86"/>
      <c r="DOC64" s="86"/>
      <c r="DOD64" s="86"/>
      <c r="DOE64" s="86"/>
      <c r="DOF64" s="86"/>
      <c r="DOG64" s="86"/>
      <c r="DOH64" s="86"/>
      <c r="DOI64" s="86"/>
      <c r="DOJ64" s="86"/>
      <c r="DOK64" s="86"/>
      <c r="DOL64" s="86"/>
      <c r="DOM64" s="86"/>
      <c r="DON64" s="86"/>
      <c r="DOO64" s="86"/>
      <c r="DOP64" s="86"/>
      <c r="DOQ64" s="86"/>
      <c r="DOR64" s="86"/>
      <c r="DOS64" s="86"/>
      <c r="DOT64" s="86"/>
      <c r="DOU64" s="86"/>
      <c r="DOV64" s="86"/>
      <c r="DOW64" s="86"/>
      <c r="DOX64" s="86"/>
      <c r="DOY64" s="86"/>
      <c r="DOZ64" s="86"/>
      <c r="DPA64" s="86"/>
      <c r="DPB64" s="86"/>
      <c r="DPC64" s="86"/>
      <c r="DPD64" s="86"/>
      <c r="DPE64" s="86"/>
      <c r="DPF64" s="86"/>
      <c r="DPG64" s="86"/>
      <c r="DPH64" s="86"/>
      <c r="DPI64" s="86"/>
      <c r="DPJ64" s="86"/>
      <c r="DPK64" s="86"/>
      <c r="DPL64" s="86"/>
      <c r="DPM64" s="86"/>
      <c r="DPN64" s="86"/>
      <c r="DPO64" s="86"/>
      <c r="DPP64" s="86"/>
      <c r="DPQ64" s="86"/>
      <c r="DPR64" s="86"/>
      <c r="DPS64" s="86"/>
      <c r="DPT64" s="86"/>
      <c r="DPU64" s="86"/>
      <c r="DPV64" s="86"/>
      <c r="DPW64" s="86"/>
      <c r="DPX64" s="86"/>
      <c r="DPY64" s="86"/>
      <c r="DPZ64" s="86"/>
      <c r="DQA64" s="86"/>
      <c r="DQB64" s="86"/>
      <c r="DQC64" s="86"/>
      <c r="DQD64" s="86"/>
      <c r="DQE64" s="86"/>
      <c r="DQF64" s="86"/>
      <c r="DQG64" s="86"/>
      <c r="DQH64" s="86"/>
      <c r="DQI64" s="86"/>
      <c r="DQJ64" s="86"/>
      <c r="DQK64" s="86"/>
      <c r="DQL64" s="86"/>
      <c r="DQM64" s="86"/>
      <c r="DQN64" s="86"/>
      <c r="DQO64" s="86"/>
      <c r="DQP64" s="86"/>
      <c r="DQQ64" s="86"/>
      <c r="DQR64" s="86"/>
      <c r="DQS64" s="86"/>
      <c r="DQT64" s="86"/>
      <c r="DQU64" s="86"/>
      <c r="DQV64" s="86"/>
      <c r="DQW64" s="86"/>
      <c r="DQX64" s="86"/>
      <c r="DQY64" s="86"/>
      <c r="DQZ64" s="86"/>
      <c r="DRA64" s="86"/>
      <c r="DRB64" s="86"/>
      <c r="DRC64" s="86"/>
      <c r="DRD64" s="86"/>
      <c r="DRE64" s="86"/>
      <c r="DRF64" s="86"/>
      <c r="DRG64" s="86"/>
      <c r="DRH64" s="86"/>
      <c r="DRI64" s="86"/>
      <c r="DRJ64" s="86"/>
      <c r="DRK64" s="86"/>
      <c r="DRL64" s="86"/>
      <c r="DRM64" s="86"/>
      <c r="DRN64" s="86"/>
      <c r="DRO64" s="86"/>
      <c r="DRP64" s="86"/>
      <c r="DRQ64" s="86"/>
      <c r="DRR64" s="86"/>
      <c r="DRS64" s="86"/>
      <c r="DRT64" s="86"/>
      <c r="DRU64" s="86"/>
      <c r="DRV64" s="86"/>
      <c r="DRW64" s="86"/>
      <c r="DRX64" s="86"/>
      <c r="DRY64" s="86"/>
      <c r="DRZ64" s="86"/>
      <c r="DSA64" s="86"/>
      <c r="DSB64" s="86"/>
      <c r="DSC64" s="86"/>
      <c r="DSD64" s="86"/>
      <c r="DSE64" s="86"/>
      <c r="DSF64" s="86"/>
      <c r="DSG64" s="86"/>
      <c r="DSH64" s="86"/>
      <c r="DSI64" s="86"/>
      <c r="DSJ64" s="86"/>
      <c r="DSK64" s="86"/>
      <c r="DSL64" s="86"/>
      <c r="DSM64" s="86"/>
      <c r="DSN64" s="86"/>
      <c r="DSO64" s="86"/>
      <c r="DSP64" s="86"/>
      <c r="DSQ64" s="86"/>
      <c r="DSR64" s="86"/>
      <c r="DSS64" s="86"/>
      <c r="DST64" s="86"/>
      <c r="DSU64" s="86"/>
      <c r="DSV64" s="86"/>
      <c r="DSW64" s="86"/>
      <c r="DSX64" s="86"/>
      <c r="DSY64" s="86"/>
      <c r="DSZ64" s="86"/>
      <c r="DTA64" s="86"/>
      <c r="DTB64" s="86"/>
      <c r="DTC64" s="86"/>
      <c r="DTD64" s="86"/>
      <c r="DTE64" s="86"/>
      <c r="DTF64" s="86"/>
      <c r="DTG64" s="86"/>
      <c r="DTH64" s="86"/>
      <c r="DTI64" s="86"/>
      <c r="DTJ64" s="86"/>
      <c r="DTK64" s="86"/>
      <c r="DTL64" s="86"/>
      <c r="DTM64" s="86"/>
      <c r="DTN64" s="86"/>
      <c r="DTO64" s="86"/>
      <c r="DTP64" s="86"/>
      <c r="DTQ64" s="86"/>
      <c r="DTR64" s="86"/>
      <c r="DTS64" s="86"/>
      <c r="DTT64" s="86"/>
      <c r="DTU64" s="86"/>
      <c r="DTV64" s="86"/>
      <c r="DTW64" s="86"/>
      <c r="DTX64" s="86"/>
      <c r="DTY64" s="86"/>
      <c r="DTZ64" s="86"/>
      <c r="DUA64" s="86"/>
      <c r="DUB64" s="86"/>
      <c r="DUC64" s="86"/>
      <c r="DUD64" s="86"/>
      <c r="DUE64" s="86"/>
      <c r="DUF64" s="86"/>
      <c r="DUG64" s="86"/>
      <c r="DUH64" s="86"/>
      <c r="DUI64" s="86"/>
      <c r="DUJ64" s="86"/>
      <c r="DUK64" s="86"/>
      <c r="DUL64" s="86"/>
      <c r="DUM64" s="86"/>
      <c r="DUN64" s="86"/>
      <c r="DUO64" s="86"/>
      <c r="DUP64" s="86"/>
      <c r="DUQ64" s="86"/>
      <c r="DUR64" s="86"/>
      <c r="DUS64" s="86"/>
      <c r="DUT64" s="86"/>
      <c r="DUU64" s="86"/>
      <c r="DUV64" s="86"/>
      <c r="DUW64" s="86"/>
      <c r="DUX64" s="86"/>
      <c r="DUY64" s="86"/>
      <c r="DUZ64" s="86"/>
      <c r="DVA64" s="86"/>
      <c r="DVB64" s="86"/>
      <c r="DVC64" s="86"/>
      <c r="DVD64" s="86"/>
      <c r="DVE64" s="86"/>
      <c r="DVF64" s="86"/>
      <c r="DVG64" s="86"/>
      <c r="DVH64" s="86"/>
      <c r="DVI64" s="86"/>
      <c r="DVJ64" s="86"/>
      <c r="DVK64" s="86"/>
      <c r="DVL64" s="86"/>
      <c r="DVM64" s="86"/>
      <c r="DVN64" s="86"/>
      <c r="DVO64" s="86"/>
      <c r="DVP64" s="86"/>
      <c r="DVQ64" s="86"/>
      <c r="DVR64" s="86"/>
      <c r="DVS64" s="86"/>
      <c r="DVT64" s="86"/>
      <c r="DVU64" s="86"/>
      <c r="DVV64" s="86"/>
      <c r="DVW64" s="86"/>
      <c r="DVX64" s="86"/>
      <c r="DVY64" s="86"/>
      <c r="DVZ64" s="86"/>
      <c r="DWA64" s="86"/>
      <c r="DWB64" s="86"/>
      <c r="DWC64" s="86"/>
      <c r="DWD64" s="86"/>
      <c r="DWE64" s="86"/>
      <c r="DWF64" s="86"/>
      <c r="DWG64" s="86"/>
      <c r="DWH64" s="86"/>
      <c r="DWI64" s="86"/>
      <c r="DWJ64" s="86"/>
      <c r="DWK64" s="86"/>
      <c r="DWL64" s="86"/>
      <c r="DWM64" s="86"/>
      <c r="DWN64" s="86"/>
      <c r="DWO64" s="86"/>
      <c r="DWP64" s="86"/>
      <c r="DWQ64" s="86"/>
      <c r="DWR64" s="86"/>
      <c r="DWS64" s="86"/>
      <c r="DWT64" s="86"/>
      <c r="DWU64" s="86"/>
      <c r="DWV64" s="86"/>
      <c r="DWW64" s="86"/>
      <c r="DWX64" s="86"/>
      <c r="DWY64" s="86"/>
      <c r="DWZ64" s="86"/>
      <c r="DXA64" s="86"/>
      <c r="DXB64" s="86"/>
      <c r="DXC64" s="86"/>
      <c r="DXD64" s="86"/>
      <c r="DXE64" s="86"/>
      <c r="DXF64" s="86"/>
      <c r="DXG64" s="86"/>
      <c r="DXH64" s="86"/>
      <c r="DXI64" s="86"/>
      <c r="DXJ64" s="86"/>
      <c r="DXK64" s="86"/>
      <c r="DXL64" s="86"/>
      <c r="DXM64" s="86"/>
      <c r="DXN64" s="86"/>
      <c r="DXO64" s="86"/>
      <c r="DXP64" s="86"/>
      <c r="DXQ64" s="86"/>
      <c r="DXR64" s="86"/>
      <c r="DXS64" s="86"/>
      <c r="DXT64" s="86"/>
      <c r="DXU64" s="86"/>
      <c r="DXV64" s="86"/>
      <c r="DXW64" s="86"/>
      <c r="DXX64" s="86"/>
      <c r="DXY64" s="86"/>
      <c r="DXZ64" s="86"/>
      <c r="DYA64" s="86"/>
      <c r="DYB64" s="86"/>
      <c r="DYC64" s="86"/>
      <c r="DYD64" s="86"/>
      <c r="DYE64" s="86"/>
      <c r="DYF64" s="86"/>
      <c r="DYG64" s="86"/>
      <c r="DYH64" s="86"/>
      <c r="DYI64" s="86"/>
      <c r="DYJ64" s="86"/>
      <c r="DYK64" s="86"/>
      <c r="DYL64" s="86"/>
      <c r="DYM64" s="86"/>
      <c r="DYN64" s="86"/>
      <c r="DYO64" s="86"/>
      <c r="DYP64" s="86"/>
      <c r="DYQ64" s="86"/>
      <c r="DYR64" s="86"/>
      <c r="DYS64" s="86"/>
      <c r="DYT64" s="86"/>
      <c r="DYU64" s="86"/>
      <c r="DYV64" s="86"/>
      <c r="DYW64" s="86"/>
      <c r="DYX64" s="86"/>
      <c r="DYY64" s="86"/>
      <c r="DYZ64" s="86"/>
      <c r="DZA64" s="86"/>
      <c r="DZB64" s="86"/>
      <c r="DZC64" s="86"/>
      <c r="DZD64" s="86"/>
      <c r="DZE64" s="86"/>
      <c r="DZF64" s="86"/>
      <c r="DZG64" s="86"/>
      <c r="DZH64" s="86"/>
      <c r="DZI64" s="86"/>
      <c r="DZJ64" s="86"/>
      <c r="DZK64" s="86"/>
      <c r="DZL64" s="86"/>
      <c r="DZM64" s="86"/>
      <c r="DZN64" s="86"/>
      <c r="DZO64" s="86"/>
      <c r="DZP64" s="86"/>
      <c r="DZQ64" s="86"/>
      <c r="DZR64" s="86"/>
      <c r="DZS64" s="86"/>
      <c r="DZT64" s="86"/>
      <c r="DZU64" s="86"/>
      <c r="DZV64" s="86"/>
      <c r="DZW64" s="86"/>
      <c r="DZX64" s="86"/>
      <c r="DZY64" s="86"/>
      <c r="DZZ64" s="86"/>
      <c r="EAA64" s="86"/>
      <c r="EAB64" s="86"/>
      <c r="EAC64" s="86"/>
      <c r="EAD64" s="86"/>
      <c r="EAE64" s="86"/>
      <c r="EAF64" s="86"/>
      <c r="EAG64" s="86"/>
      <c r="EAH64" s="86"/>
      <c r="EAI64" s="86"/>
      <c r="EAJ64" s="86"/>
      <c r="EAK64" s="86"/>
      <c r="EAL64" s="86"/>
      <c r="EAM64" s="86"/>
      <c r="EAN64" s="86"/>
      <c r="EAO64" s="86"/>
      <c r="EAP64" s="86"/>
      <c r="EAQ64" s="86"/>
      <c r="EAR64" s="86"/>
      <c r="EAS64" s="86"/>
      <c r="EAT64" s="86"/>
      <c r="EAU64" s="86"/>
      <c r="EAV64" s="86"/>
      <c r="EAW64" s="86"/>
      <c r="EAX64" s="86"/>
      <c r="EAY64" s="86"/>
      <c r="EAZ64" s="86"/>
      <c r="EBA64" s="86"/>
      <c r="EBB64" s="86"/>
      <c r="EBC64" s="86"/>
      <c r="EBD64" s="86"/>
      <c r="EBE64" s="86"/>
      <c r="EBF64" s="86"/>
      <c r="EBG64" s="86"/>
      <c r="EBH64" s="86"/>
      <c r="EBI64" s="86"/>
      <c r="EBJ64" s="86"/>
      <c r="EBK64" s="86"/>
      <c r="EBL64" s="86"/>
      <c r="EBM64" s="86"/>
      <c r="EBN64" s="86"/>
      <c r="EBO64" s="86"/>
      <c r="EBP64" s="86"/>
      <c r="EBQ64" s="86"/>
      <c r="EBR64" s="86"/>
      <c r="EBS64" s="86"/>
      <c r="EBT64" s="86"/>
      <c r="EBU64" s="86"/>
      <c r="EBV64" s="86"/>
      <c r="EBW64" s="86"/>
      <c r="EBX64" s="86"/>
      <c r="EBY64" s="86"/>
      <c r="EBZ64" s="86"/>
      <c r="ECA64" s="86"/>
      <c r="ECB64" s="86"/>
      <c r="ECC64" s="86"/>
      <c r="ECD64" s="86"/>
      <c r="ECE64" s="86"/>
      <c r="ECF64" s="86"/>
      <c r="ECG64" s="86"/>
      <c r="ECH64" s="86"/>
      <c r="ECI64" s="86"/>
      <c r="ECJ64" s="86"/>
      <c r="ECK64" s="86"/>
      <c r="ECL64" s="86"/>
      <c r="ECM64" s="86"/>
      <c r="ECN64" s="86"/>
      <c r="ECO64" s="86"/>
      <c r="ECP64" s="86"/>
      <c r="ECQ64" s="86"/>
      <c r="ECR64" s="86"/>
      <c r="ECS64" s="86"/>
      <c r="ECT64" s="86"/>
      <c r="ECU64" s="86"/>
      <c r="ECV64" s="86"/>
      <c r="ECW64" s="86"/>
      <c r="ECX64" s="86"/>
      <c r="ECY64" s="86"/>
      <c r="ECZ64" s="86"/>
      <c r="EDA64" s="86"/>
      <c r="EDB64" s="86"/>
      <c r="EDC64" s="86"/>
      <c r="EDD64" s="86"/>
      <c r="EDE64" s="86"/>
      <c r="EDF64" s="86"/>
      <c r="EDG64" s="86"/>
      <c r="EDH64" s="86"/>
      <c r="EDI64" s="86"/>
      <c r="EDJ64" s="86"/>
      <c r="EDK64" s="86"/>
      <c r="EDL64" s="86"/>
      <c r="EDM64" s="86"/>
      <c r="EDN64" s="86"/>
      <c r="EDO64" s="86"/>
      <c r="EDP64" s="86"/>
      <c r="EDQ64" s="86"/>
      <c r="EDR64" s="86"/>
      <c r="EDS64" s="86"/>
      <c r="EDT64" s="86"/>
      <c r="EDU64" s="86"/>
      <c r="EDV64" s="86"/>
      <c r="EDW64" s="86"/>
      <c r="EDX64" s="86"/>
      <c r="EDY64" s="86"/>
      <c r="EDZ64" s="86"/>
      <c r="EEA64" s="86"/>
      <c r="EEB64" s="86"/>
      <c r="EEC64" s="86"/>
      <c r="EED64" s="86"/>
      <c r="EEE64" s="86"/>
      <c r="EEF64" s="86"/>
      <c r="EEG64" s="86"/>
      <c r="EEH64" s="86"/>
      <c r="EEI64" s="86"/>
      <c r="EEJ64" s="86"/>
      <c r="EEK64" s="86"/>
      <c r="EEL64" s="86"/>
      <c r="EEM64" s="86"/>
      <c r="EEN64" s="86"/>
      <c r="EEO64" s="86"/>
      <c r="EEP64" s="86"/>
      <c r="EEQ64" s="86"/>
      <c r="EER64" s="86"/>
      <c r="EES64" s="86"/>
      <c r="EET64" s="86"/>
      <c r="EEU64" s="86"/>
      <c r="EEV64" s="86"/>
      <c r="EEW64" s="86"/>
      <c r="EEX64" s="86"/>
      <c r="EEY64" s="86"/>
      <c r="EEZ64" s="86"/>
      <c r="EFA64" s="86"/>
      <c r="EFB64" s="86"/>
      <c r="EFC64" s="86"/>
      <c r="EFD64" s="86"/>
      <c r="EFE64" s="86"/>
      <c r="EFF64" s="86"/>
      <c r="EFG64" s="86"/>
      <c r="EFH64" s="86"/>
      <c r="EFI64" s="86"/>
      <c r="EFJ64" s="86"/>
      <c r="EFK64" s="86"/>
      <c r="EFL64" s="86"/>
      <c r="EFM64" s="86"/>
      <c r="EFN64" s="86"/>
      <c r="EFO64" s="86"/>
      <c r="EFP64" s="86"/>
      <c r="EFQ64" s="86"/>
      <c r="EFR64" s="86"/>
      <c r="EFS64" s="86"/>
      <c r="EFT64" s="86"/>
      <c r="EFU64" s="86"/>
      <c r="EFV64" s="86"/>
      <c r="EFW64" s="86"/>
      <c r="EFX64" s="86"/>
      <c r="EFY64" s="86"/>
      <c r="EFZ64" s="86"/>
      <c r="EGA64" s="86"/>
      <c r="EGB64" s="86"/>
      <c r="EGC64" s="86"/>
      <c r="EGD64" s="86"/>
      <c r="EGE64" s="86"/>
      <c r="EGF64" s="86"/>
      <c r="EGG64" s="86"/>
      <c r="EGH64" s="86"/>
      <c r="EGI64" s="86"/>
      <c r="EGJ64" s="86"/>
      <c r="EGK64" s="86"/>
      <c r="EGL64" s="86"/>
      <c r="EGM64" s="86"/>
      <c r="EGN64" s="86"/>
      <c r="EGO64" s="86"/>
      <c r="EGP64" s="86"/>
      <c r="EGQ64" s="86"/>
      <c r="EGR64" s="86"/>
      <c r="EGS64" s="86"/>
      <c r="EGT64" s="86"/>
      <c r="EGU64" s="86"/>
      <c r="EGV64" s="86"/>
      <c r="EGW64" s="86"/>
      <c r="EGX64" s="86"/>
      <c r="EGY64" s="86"/>
      <c r="EGZ64" s="86"/>
      <c r="EHA64" s="86"/>
      <c r="EHB64" s="86"/>
      <c r="EHC64" s="86"/>
      <c r="EHD64" s="86"/>
      <c r="EHE64" s="86"/>
      <c r="EHF64" s="86"/>
      <c r="EHG64" s="86"/>
      <c r="EHH64" s="86"/>
      <c r="EHI64" s="86"/>
      <c r="EHJ64" s="86"/>
      <c r="EHK64" s="86"/>
      <c r="EHL64" s="86"/>
      <c r="EHM64" s="86"/>
      <c r="EHN64" s="86"/>
      <c r="EHO64" s="86"/>
      <c r="EHP64" s="86"/>
      <c r="EHQ64" s="86"/>
      <c r="EHR64" s="86"/>
      <c r="EHS64" s="86"/>
      <c r="EHT64" s="86"/>
      <c r="EHU64" s="86"/>
      <c r="EHV64" s="86"/>
      <c r="EHW64" s="86"/>
      <c r="EHX64" s="86"/>
      <c r="EHY64" s="86"/>
      <c r="EHZ64" s="86"/>
      <c r="EIA64" s="86"/>
      <c r="EIB64" s="86"/>
      <c r="EIC64" s="86"/>
      <c r="EID64" s="86"/>
      <c r="EIE64" s="86"/>
      <c r="EIF64" s="86"/>
      <c r="EIG64" s="86"/>
      <c r="EIH64" s="86"/>
      <c r="EII64" s="86"/>
      <c r="EIJ64" s="86"/>
      <c r="EIK64" s="86"/>
      <c r="EIL64" s="86"/>
      <c r="EIM64" s="86"/>
      <c r="EIN64" s="86"/>
      <c r="EIO64" s="86"/>
      <c r="EIP64" s="86"/>
      <c r="EIQ64" s="86"/>
      <c r="EIR64" s="86"/>
      <c r="EIS64" s="86"/>
      <c r="EIT64" s="86"/>
      <c r="EIU64" s="86"/>
      <c r="EIV64" s="86"/>
      <c r="EIW64" s="86"/>
      <c r="EIX64" s="86"/>
      <c r="EIY64" s="86"/>
      <c r="EIZ64" s="86"/>
      <c r="EJA64" s="86"/>
      <c r="EJB64" s="86"/>
      <c r="EJC64" s="86"/>
      <c r="EJD64" s="86"/>
      <c r="EJE64" s="86"/>
      <c r="EJF64" s="86"/>
      <c r="EJG64" s="86"/>
      <c r="EJH64" s="86"/>
      <c r="EJI64" s="86"/>
      <c r="EJJ64" s="86"/>
      <c r="EJK64" s="86"/>
      <c r="EJL64" s="86"/>
      <c r="EJM64" s="86"/>
      <c r="EJN64" s="86"/>
      <c r="EJO64" s="86"/>
      <c r="EJP64" s="86"/>
      <c r="EJQ64" s="86"/>
      <c r="EJR64" s="86"/>
      <c r="EJS64" s="86"/>
      <c r="EJT64" s="86"/>
      <c r="EJU64" s="86"/>
      <c r="EJV64" s="86"/>
      <c r="EJW64" s="86"/>
      <c r="EJX64" s="86"/>
      <c r="EJY64" s="86"/>
      <c r="EJZ64" s="86"/>
      <c r="EKA64" s="86"/>
      <c r="EKB64" s="86"/>
      <c r="EKC64" s="86"/>
      <c r="EKD64" s="86"/>
      <c r="EKE64" s="86"/>
      <c r="EKF64" s="86"/>
      <c r="EKG64" s="86"/>
      <c r="EKH64" s="86"/>
      <c r="EKI64" s="86"/>
      <c r="EKJ64" s="86"/>
      <c r="EKK64" s="86"/>
      <c r="EKL64" s="86"/>
      <c r="EKM64" s="86"/>
      <c r="EKN64" s="86"/>
      <c r="EKO64" s="86"/>
      <c r="EKP64" s="86"/>
      <c r="EKQ64" s="86"/>
      <c r="EKR64" s="86"/>
      <c r="EKS64" s="86"/>
      <c r="EKT64" s="86"/>
      <c r="EKU64" s="86"/>
      <c r="EKV64" s="86"/>
      <c r="EKW64" s="86"/>
      <c r="EKX64" s="86"/>
      <c r="EKY64" s="86"/>
      <c r="EKZ64" s="86"/>
      <c r="ELA64" s="86"/>
      <c r="ELB64" s="86"/>
      <c r="ELC64" s="86"/>
      <c r="ELD64" s="86"/>
      <c r="ELE64" s="86"/>
      <c r="ELF64" s="86"/>
      <c r="ELG64" s="86"/>
      <c r="ELH64" s="86"/>
      <c r="ELI64" s="86"/>
      <c r="ELJ64" s="86"/>
      <c r="ELK64" s="86"/>
      <c r="ELL64" s="86"/>
      <c r="ELM64" s="86"/>
      <c r="ELN64" s="86"/>
      <c r="ELO64" s="86"/>
      <c r="ELP64" s="86"/>
      <c r="ELQ64" s="86"/>
      <c r="ELR64" s="86"/>
      <c r="ELS64" s="86"/>
      <c r="ELT64" s="86"/>
      <c r="ELU64" s="86"/>
      <c r="ELV64" s="86"/>
      <c r="ELW64" s="86"/>
      <c r="ELX64" s="86"/>
      <c r="ELY64" s="86"/>
      <c r="ELZ64" s="86"/>
      <c r="EMA64" s="86"/>
      <c r="EMB64" s="86"/>
      <c r="EMC64" s="86"/>
      <c r="EMD64" s="86"/>
      <c r="EME64" s="86"/>
      <c r="EMF64" s="86"/>
      <c r="EMG64" s="86"/>
      <c r="EMH64" s="86"/>
      <c r="EMI64" s="86"/>
      <c r="EMJ64" s="86"/>
      <c r="EMK64" s="86"/>
      <c r="EML64" s="86"/>
      <c r="EMM64" s="86"/>
      <c r="EMN64" s="86"/>
      <c r="EMO64" s="86"/>
      <c r="EMP64" s="86"/>
      <c r="EMQ64" s="86"/>
      <c r="EMR64" s="86"/>
      <c r="EMS64" s="86"/>
      <c r="EMT64" s="86"/>
      <c r="EMU64" s="86"/>
      <c r="EMV64" s="86"/>
      <c r="EMW64" s="86"/>
      <c r="EMX64" s="86"/>
      <c r="EMY64" s="86"/>
      <c r="EMZ64" s="86"/>
      <c r="ENA64" s="86"/>
      <c r="ENB64" s="86"/>
      <c r="ENC64" s="86"/>
      <c r="END64" s="86"/>
      <c r="ENE64" s="86"/>
      <c r="ENF64" s="86"/>
      <c r="ENG64" s="86"/>
      <c r="ENH64" s="86"/>
      <c r="ENI64" s="86"/>
      <c r="ENJ64" s="86"/>
      <c r="ENK64" s="86"/>
      <c r="ENL64" s="86"/>
      <c r="ENM64" s="86"/>
      <c r="ENN64" s="86"/>
      <c r="ENO64" s="86"/>
      <c r="ENP64" s="86"/>
      <c r="ENQ64" s="86"/>
      <c r="ENR64" s="86"/>
      <c r="ENS64" s="86"/>
      <c r="ENT64" s="86"/>
      <c r="ENU64" s="86"/>
      <c r="ENV64" s="86"/>
      <c r="ENW64" s="86"/>
      <c r="ENX64" s="86"/>
      <c r="ENY64" s="86"/>
      <c r="ENZ64" s="86"/>
      <c r="EOA64" s="86"/>
      <c r="EOB64" s="86"/>
      <c r="EOC64" s="86"/>
      <c r="EOD64" s="86"/>
      <c r="EOE64" s="86"/>
      <c r="EOF64" s="86"/>
      <c r="EOG64" s="86"/>
      <c r="EOH64" s="86"/>
      <c r="EOI64" s="86"/>
      <c r="EOJ64" s="86"/>
      <c r="EOK64" s="86"/>
      <c r="EOL64" s="86"/>
      <c r="EOM64" s="86"/>
      <c r="EON64" s="86"/>
      <c r="EOO64" s="86"/>
      <c r="EOP64" s="86"/>
      <c r="EOQ64" s="86"/>
      <c r="EOR64" s="86"/>
      <c r="EOS64" s="86"/>
      <c r="EOT64" s="86"/>
      <c r="EOU64" s="86"/>
      <c r="EOV64" s="86"/>
      <c r="EOW64" s="86"/>
      <c r="EOX64" s="86"/>
      <c r="EOY64" s="86"/>
      <c r="EOZ64" s="86"/>
      <c r="EPA64" s="86"/>
      <c r="EPB64" s="86"/>
      <c r="EPC64" s="86"/>
      <c r="EPD64" s="86"/>
      <c r="EPE64" s="86"/>
      <c r="EPF64" s="86"/>
      <c r="EPG64" s="86"/>
      <c r="EPH64" s="86"/>
      <c r="EPI64" s="86"/>
      <c r="EPJ64" s="86"/>
      <c r="EPK64" s="86"/>
      <c r="EPL64" s="86"/>
      <c r="EPM64" s="86"/>
      <c r="EPN64" s="86"/>
      <c r="EPO64" s="86"/>
      <c r="EPP64" s="86"/>
      <c r="EPQ64" s="86"/>
      <c r="EPR64" s="86"/>
      <c r="EPS64" s="86"/>
      <c r="EPT64" s="86"/>
      <c r="EPU64" s="86"/>
      <c r="EPV64" s="86"/>
      <c r="EPW64" s="86"/>
      <c r="EPX64" s="86"/>
      <c r="EPY64" s="86"/>
      <c r="EPZ64" s="86"/>
      <c r="EQA64" s="86"/>
      <c r="EQB64" s="86"/>
      <c r="EQC64" s="86"/>
      <c r="EQD64" s="86"/>
      <c r="EQE64" s="86"/>
      <c r="EQF64" s="86"/>
      <c r="EQG64" s="86"/>
      <c r="EQH64" s="86"/>
      <c r="EQI64" s="86"/>
      <c r="EQJ64" s="86"/>
      <c r="EQK64" s="86"/>
      <c r="EQL64" s="86"/>
      <c r="EQM64" s="86"/>
      <c r="EQN64" s="86"/>
      <c r="EQO64" s="86"/>
      <c r="EQP64" s="86"/>
      <c r="EQQ64" s="86"/>
      <c r="EQR64" s="86"/>
      <c r="EQS64" s="86"/>
      <c r="EQT64" s="86"/>
      <c r="EQU64" s="86"/>
      <c r="EQV64" s="86"/>
      <c r="EQW64" s="86"/>
      <c r="EQX64" s="86"/>
      <c r="EQY64" s="86"/>
      <c r="EQZ64" s="86"/>
      <c r="ERA64" s="86"/>
      <c r="ERB64" s="86"/>
      <c r="ERC64" s="86"/>
      <c r="ERD64" s="86"/>
      <c r="ERE64" s="86"/>
      <c r="ERF64" s="86"/>
      <c r="ERG64" s="86"/>
      <c r="ERH64" s="86"/>
      <c r="ERI64" s="86"/>
      <c r="ERJ64" s="86"/>
      <c r="ERK64" s="86"/>
      <c r="ERL64" s="86"/>
      <c r="ERM64" s="86"/>
      <c r="ERN64" s="86"/>
      <c r="ERO64" s="86"/>
      <c r="ERP64" s="86"/>
      <c r="ERQ64" s="86"/>
      <c r="ERR64" s="86"/>
      <c r="ERS64" s="86"/>
      <c r="ERT64" s="86"/>
      <c r="ERU64" s="86"/>
      <c r="ERV64" s="86"/>
      <c r="ERW64" s="86"/>
      <c r="ERX64" s="86"/>
      <c r="ERY64" s="86"/>
      <c r="ERZ64" s="86"/>
      <c r="ESA64" s="86"/>
      <c r="ESB64" s="86"/>
      <c r="ESC64" s="86"/>
      <c r="ESD64" s="86"/>
      <c r="ESE64" s="86"/>
      <c r="ESF64" s="86"/>
      <c r="ESG64" s="86"/>
      <c r="ESH64" s="86"/>
      <c r="ESI64" s="86"/>
      <c r="ESJ64" s="86"/>
      <c r="ESK64" s="86"/>
      <c r="ESL64" s="86"/>
      <c r="ESM64" s="86"/>
      <c r="ESN64" s="86"/>
      <c r="ESO64" s="86"/>
      <c r="ESP64" s="86"/>
      <c r="ESQ64" s="86"/>
      <c r="ESR64" s="86"/>
      <c r="ESS64" s="86"/>
      <c r="EST64" s="86"/>
      <c r="ESU64" s="86"/>
      <c r="ESV64" s="86"/>
      <c r="ESW64" s="86"/>
      <c r="ESX64" s="86"/>
      <c r="ESY64" s="86"/>
      <c r="ESZ64" s="86"/>
      <c r="ETA64" s="86"/>
      <c r="ETB64" s="86"/>
      <c r="ETC64" s="86"/>
      <c r="ETD64" s="86"/>
      <c r="ETE64" s="86"/>
      <c r="ETF64" s="86"/>
      <c r="ETG64" s="86"/>
      <c r="ETH64" s="86"/>
      <c r="ETI64" s="86"/>
      <c r="ETJ64" s="86"/>
      <c r="ETK64" s="86"/>
      <c r="ETL64" s="86"/>
      <c r="ETM64" s="86"/>
      <c r="ETN64" s="86"/>
      <c r="ETO64" s="86"/>
      <c r="ETP64" s="86"/>
      <c r="ETQ64" s="86"/>
      <c r="ETR64" s="86"/>
      <c r="ETS64" s="86"/>
      <c r="ETT64" s="86"/>
      <c r="ETU64" s="86"/>
      <c r="ETV64" s="86"/>
      <c r="ETW64" s="86"/>
      <c r="ETX64" s="86"/>
      <c r="ETY64" s="86"/>
      <c r="ETZ64" s="86"/>
      <c r="EUA64" s="86"/>
      <c r="EUB64" s="86"/>
      <c r="EUC64" s="86"/>
      <c r="EUD64" s="86"/>
      <c r="EUE64" s="86"/>
      <c r="EUF64" s="86"/>
      <c r="EUG64" s="86"/>
      <c r="EUH64" s="86"/>
      <c r="EUI64" s="86"/>
      <c r="EUJ64" s="86"/>
      <c r="EUK64" s="86"/>
      <c r="EUL64" s="86"/>
      <c r="EUM64" s="86"/>
      <c r="EUN64" s="86"/>
      <c r="EUO64" s="86"/>
      <c r="EUP64" s="86"/>
      <c r="EUQ64" s="86"/>
      <c r="EUR64" s="86"/>
      <c r="EUS64" s="86"/>
      <c r="EUT64" s="86"/>
      <c r="EUU64" s="86"/>
      <c r="EUV64" s="86"/>
      <c r="EUW64" s="86"/>
      <c r="EUX64" s="86"/>
      <c r="EUY64" s="86"/>
      <c r="EUZ64" s="86"/>
      <c r="EVA64" s="86"/>
      <c r="EVB64" s="86"/>
      <c r="EVC64" s="86"/>
      <c r="EVD64" s="86"/>
      <c r="EVE64" s="86"/>
      <c r="EVF64" s="86"/>
      <c r="EVG64" s="86"/>
      <c r="EVH64" s="86"/>
      <c r="EVI64" s="86"/>
      <c r="EVJ64" s="86"/>
      <c r="EVK64" s="86"/>
      <c r="EVL64" s="86"/>
      <c r="EVM64" s="86"/>
      <c r="EVN64" s="86"/>
      <c r="EVO64" s="86"/>
      <c r="EVP64" s="86"/>
      <c r="EVQ64" s="86"/>
      <c r="EVR64" s="86"/>
      <c r="EVS64" s="86"/>
      <c r="EVT64" s="86"/>
      <c r="EVU64" s="86"/>
      <c r="EVV64" s="86"/>
      <c r="EVW64" s="86"/>
      <c r="EVX64" s="86"/>
      <c r="EVY64" s="86"/>
      <c r="EVZ64" s="86"/>
      <c r="EWA64" s="86"/>
      <c r="EWB64" s="86"/>
      <c r="EWC64" s="86"/>
      <c r="EWD64" s="86"/>
      <c r="EWE64" s="86"/>
      <c r="EWF64" s="86"/>
      <c r="EWG64" s="86"/>
      <c r="EWH64" s="86"/>
      <c r="EWI64" s="86"/>
      <c r="EWJ64" s="86"/>
      <c r="EWK64" s="86"/>
      <c r="EWL64" s="86"/>
      <c r="EWM64" s="86"/>
      <c r="EWN64" s="86"/>
      <c r="EWO64" s="86"/>
      <c r="EWP64" s="86"/>
      <c r="EWQ64" s="86"/>
      <c r="EWR64" s="86"/>
      <c r="EWS64" s="86"/>
      <c r="EWT64" s="86"/>
      <c r="EWU64" s="86"/>
      <c r="EWV64" s="86"/>
      <c r="EWW64" s="86"/>
      <c r="EWX64" s="86"/>
      <c r="EWY64" s="86"/>
      <c r="EWZ64" s="86"/>
      <c r="EXA64" s="86"/>
      <c r="EXB64" s="86"/>
      <c r="EXC64" s="86"/>
      <c r="EXD64" s="86"/>
      <c r="EXE64" s="86"/>
      <c r="EXF64" s="86"/>
      <c r="EXG64" s="86"/>
      <c r="EXH64" s="86"/>
      <c r="EXI64" s="86"/>
      <c r="EXJ64" s="86"/>
      <c r="EXK64" s="86"/>
      <c r="EXL64" s="86"/>
      <c r="EXM64" s="86"/>
      <c r="EXN64" s="86"/>
      <c r="EXO64" s="86"/>
      <c r="EXP64" s="86"/>
      <c r="EXQ64" s="86"/>
      <c r="EXR64" s="86"/>
      <c r="EXS64" s="86"/>
      <c r="EXT64" s="86"/>
      <c r="EXU64" s="86"/>
      <c r="EXV64" s="86"/>
      <c r="EXW64" s="86"/>
      <c r="EXX64" s="86"/>
      <c r="EXY64" s="86"/>
      <c r="EXZ64" s="86"/>
      <c r="EYA64" s="86"/>
      <c r="EYB64" s="86"/>
      <c r="EYC64" s="86"/>
      <c r="EYD64" s="86"/>
      <c r="EYE64" s="86"/>
      <c r="EYF64" s="86"/>
      <c r="EYG64" s="86"/>
      <c r="EYH64" s="86"/>
      <c r="EYI64" s="86"/>
      <c r="EYJ64" s="86"/>
      <c r="EYK64" s="86"/>
      <c r="EYL64" s="86"/>
      <c r="EYM64" s="86"/>
      <c r="EYN64" s="86"/>
      <c r="EYO64" s="86"/>
      <c r="EYP64" s="86"/>
      <c r="EYQ64" s="86"/>
      <c r="EYR64" s="86"/>
      <c r="EYS64" s="86"/>
      <c r="EYT64" s="86"/>
      <c r="EYU64" s="86"/>
      <c r="EYV64" s="86"/>
      <c r="EYW64" s="86"/>
      <c r="EYX64" s="86"/>
      <c r="EYY64" s="86"/>
      <c r="EYZ64" s="86"/>
      <c r="EZA64" s="86"/>
      <c r="EZB64" s="86"/>
      <c r="EZC64" s="86"/>
      <c r="EZD64" s="86"/>
      <c r="EZE64" s="86"/>
      <c r="EZF64" s="86"/>
      <c r="EZG64" s="86"/>
      <c r="EZH64" s="86"/>
      <c r="EZI64" s="86"/>
      <c r="EZJ64" s="86"/>
      <c r="EZK64" s="86"/>
      <c r="EZL64" s="86"/>
      <c r="EZM64" s="86"/>
      <c r="EZN64" s="86"/>
      <c r="EZO64" s="86"/>
      <c r="EZP64" s="86"/>
      <c r="EZQ64" s="86"/>
      <c r="EZR64" s="86"/>
      <c r="EZS64" s="86"/>
      <c r="EZT64" s="86"/>
      <c r="EZU64" s="86"/>
      <c r="EZV64" s="86"/>
      <c r="EZW64" s="86"/>
      <c r="EZX64" s="86"/>
      <c r="EZY64" s="86"/>
      <c r="EZZ64" s="86"/>
      <c r="FAA64" s="86"/>
      <c r="FAB64" s="86"/>
      <c r="FAC64" s="86"/>
      <c r="FAD64" s="86"/>
      <c r="FAE64" s="86"/>
      <c r="FAF64" s="86"/>
      <c r="FAG64" s="86"/>
      <c r="FAH64" s="86"/>
      <c r="FAI64" s="86"/>
      <c r="FAJ64" s="86"/>
      <c r="FAK64" s="86"/>
      <c r="FAL64" s="86"/>
      <c r="FAM64" s="86"/>
      <c r="FAN64" s="86"/>
      <c r="FAO64" s="86"/>
      <c r="FAP64" s="86"/>
      <c r="FAQ64" s="86"/>
      <c r="FAR64" s="86"/>
      <c r="FAS64" s="86"/>
      <c r="FAT64" s="86"/>
      <c r="FAU64" s="86"/>
      <c r="FAV64" s="86"/>
      <c r="FAW64" s="86"/>
      <c r="FAX64" s="86"/>
      <c r="FAY64" s="86"/>
      <c r="FAZ64" s="86"/>
      <c r="FBA64" s="86"/>
      <c r="FBB64" s="86"/>
      <c r="FBC64" s="86"/>
      <c r="FBD64" s="86"/>
      <c r="FBE64" s="86"/>
      <c r="FBF64" s="86"/>
      <c r="FBG64" s="86"/>
      <c r="FBH64" s="86"/>
      <c r="FBI64" s="86"/>
      <c r="FBJ64" s="86"/>
      <c r="FBK64" s="86"/>
      <c r="FBL64" s="86"/>
      <c r="FBM64" s="86"/>
      <c r="FBN64" s="86"/>
      <c r="FBO64" s="86"/>
      <c r="FBP64" s="86"/>
      <c r="FBQ64" s="86"/>
      <c r="FBR64" s="86"/>
      <c r="FBS64" s="86"/>
      <c r="FBT64" s="86"/>
      <c r="FBU64" s="86"/>
      <c r="FBV64" s="86"/>
      <c r="FBW64" s="86"/>
      <c r="FBX64" s="86"/>
      <c r="FBY64" s="86"/>
      <c r="FBZ64" s="86"/>
      <c r="FCA64" s="86"/>
      <c r="FCB64" s="86"/>
      <c r="FCC64" s="86"/>
      <c r="FCD64" s="86"/>
      <c r="FCE64" s="86"/>
      <c r="FCF64" s="86"/>
      <c r="FCG64" s="86"/>
      <c r="FCH64" s="86"/>
      <c r="FCI64" s="86"/>
      <c r="FCJ64" s="86"/>
      <c r="FCK64" s="86"/>
      <c r="FCL64" s="86"/>
      <c r="FCM64" s="86"/>
      <c r="FCN64" s="86"/>
      <c r="FCO64" s="86"/>
      <c r="FCP64" s="86"/>
      <c r="FCQ64" s="86"/>
      <c r="FCR64" s="86"/>
      <c r="FCS64" s="86"/>
      <c r="FCT64" s="86"/>
      <c r="FCU64" s="86"/>
      <c r="FCV64" s="86"/>
      <c r="FCW64" s="86"/>
      <c r="FCX64" s="86"/>
      <c r="FCY64" s="86"/>
      <c r="FCZ64" s="86"/>
      <c r="FDA64" s="86"/>
      <c r="FDB64" s="86"/>
      <c r="FDC64" s="86"/>
      <c r="FDD64" s="86"/>
      <c r="FDE64" s="86"/>
      <c r="FDF64" s="86"/>
      <c r="FDG64" s="86"/>
      <c r="FDH64" s="86"/>
      <c r="FDI64" s="86"/>
      <c r="FDJ64" s="86"/>
      <c r="FDK64" s="86"/>
      <c r="FDL64" s="86"/>
      <c r="FDM64" s="86"/>
      <c r="FDN64" s="86"/>
      <c r="FDO64" s="86"/>
      <c r="FDP64" s="86"/>
      <c r="FDQ64" s="86"/>
      <c r="FDR64" s="86"/>
      <c r="FDS64" s="86"/>
      <c r="FDT64" s="86"/>
      <c r="FDU64" s="86"/>
      <c r="FDV64" s="86"/>
      <c r="FDW64" s="86"/>
      <c r="FDX64" s="86"/>
      <c r="FDY64" s="86"/>
      <c r="FDZ64" s="86"/>
      <c r="FEA64" s="86"/>
      <c r="FEB64" s="86"/>
      <c r="FEC64" s="86"/>
      <c r="FED64" s="86"/>
      <c r="FEE64" s="86"/>
      <c r="FEF64" s="86"/>
      <c r="FEG64" s="86"/>
      <c r="FEH64" s="86"/>
      <c r="FEI64" s="86"/>
      <c r="FEJ64" s="86"/>
      <c r="FEK64" s="86"/>
      <c r="FEL64" s="86"/>
      <c r="FEM64" s="86"/>
      <c r="FEN64" s="86"/>
      <c r="FEO64" s="86"/>
      <c r="FEP64" s="86"/>
      <c r="FEQ64" s="86"/>
      <c r="FER64" s="86"/>
      <c r="FES64" s="86"/>
      <c r="FET64" s="86"/>
      <c r="FEU64" s="86"/>
      <c r="FEV64" s="86"/>
      <c r="FEW64" s="86"/>
      <c r="FEX64" s="86"/>
      <c r="FEY64" s="86"/>
      <c r="FEZ64" s="86"/>
      <c r="FFA64" s="86"/>
      <c r="FFB64" s="86"/>
      <c r="FFC64" s="86"/>
      <c r="FFD64" s="86"/>
      <c r="FFE64" s="86"/>
      <c r="FFF64" s="86"/>
      <c r="FFG64" s="86"/>
      <c r="FFH64" s="86"/>
      <c r="FFI64" s="86"/>
      <c r="FFJ64" s="86"/>
      <c r="FFK64" s="86"/>
      <c r="FFL64" s="86"/>
      <c r="FFM64" s="86"/>
      <c r="FFN64" s="86"/>
      <c r="FFO64" s="86"/>
      <c r="FFP64" s="86"/>
      <c r="FFQ64" s="86"/>
      <c r="FFR64" s="86"/>
      <c r="FFS64" s="86"/>
      <c r="FFT64" s="86"/>
      <c r="FFU64" s="86"/>
      <c r="FFV64" s="86"/>
      <c r="FFW64" s="86"/>
      <c r="FFX64" s="86"/>
      <c r="FFY64" s="86"/>
      <c r="FFZ64" s="86"/>
      <c r="FGA64" s="86"/>
      <c r="FGB64" s="86"/>
      <c r="FGC64" s="86"/>
      <c r="FGD64" s="86"/>
      <c r="FGE64" s="86"/>
      <c r="FGF64" s="86"/>
      <c r="FGG64" s="86"/>
      <c r="FGH64" s="86"/>
      <c r="FGI64" s="86"/>
      <c r="FGJ64" s="86"/>
      <c r="FGK64" s="86"/>
      <c r="FGL64" s="86"/>
      <c r="FGM64" s="86"/>
      <c r="FGN64" s="86"/>
      <c r="FGO64" s="86"/>
      <c r="FGP64" s="86"/>
      <c r="FGQ64" s="86"/>
      <c r="FGR64" s="86"/>
      <c r="FGS64" s="86"/>
      <c r="FGT64" s="86"/>
      <c r="FGU64" s="86"/>
      <c r="FGV64" s="86"/>
      <c r="FGW64" s="86"/>
      <c r="FGX64" s="86"/>
      <c r="FGY64" s="86"/>
      <c r="FGZ64" s="86"/>
      <c r="FHA64" s="86"/>
      <c r="FHB64" s="86"/>
      <c r="FHC64" s="86"/>
      <c r="FHD64" s="86"/>
      <c r="FHE64" s="86"/>
      <c r="FHF64" s="86"/>
      <c r="FHG64" s="86"/>
      <c r="FHH64" s="86"/>
      <c r="FHI64" s="86"/>
      <c r="FHJ64" s="86"/>
      <c r="FHK64" s="86"/>
      <c r="FHL64" s="86"/>
      <c r="FHM64" s="86"/>
      <c r="FHN64" s="86"/>
      <c r="FHO64" s="86"/>
      <c r="FHP64" s="86"/>
      <c r="FHQ64" s="86"/>
      <c r="FHR64" s="86"/>
      <c r="FHS64" s="86"/>
      <c r="FHT64" s="86"/>
      <c r="FHU64" s="86"/>
      <c r="FHV64" s="86"/>
      <c r="FHW64" s="86"/>
      <c r="FHX64" s="86"/>
      <c r="FHY64" s="86"/>
      <c r="FHZ64" s="86"/>
      <c r="FIA64" s="86"/>
      <c r="FIB64" s="86"/>
      <c r="FIC64" s="86"/>
      <c r="FID64" s="86"/>
      <c r="FIE64" s="86"/>
      <c r="FIF64" s="86"/>
      <c r="FIG64" s="86"/>
      <c r="FIH64" s="86"/>
      <c r="FII64" s="86"/>
      <c r="FIJ64" s="86"/>
      <c r="FIK64" s="86"/>
      <c r="FIL64" s="86"/>
      <c r="FIM64" s="86"/>
      <c r="FIN64" s="86"/>
      <c r="FIO64" s="86"/>
      <c r="FIP64" s="86"/>
      <c r="FIQ64" s="86"/>
      <c r="FIR64" s="86"/>
      <c r="FIS64" s="86"/>
      <c r="FIT64" s="86"/>
      <c r="FIU64" s="86"/>
      <c r="FIV64" s="86"/>
      <c r="FIW64" s="86"/>
      <c r="FIX64" s="86"/>
      <c r="FIY64" s="86"/>
      <c r="FIZ64" s="86"/>
      <c r="FJA64" s="86"/>
      <c r="FJB64" s="86"/>
      <c r="FJC64" s="86"/>
      <c r="FJD64" s="86"/>
      <c r="FJE64" s="86"/>
      <c r="FJF64" s="86"/>
      <c r="FJG64" s="86"/>
      <c r="FJH64" s="86"/>
      <c r="FJI64" s="86"/>
      <c r="FJJ64" s="86"/>
      <c r="FJK64" s="86"/>
      <c r="FJL64" s="86"/>
      <c r="FJM64" s="86"/>
      <c r="FJN64" s="86"/>
      <c r="FJO64" s="86"/>
      <c r="FJP64" s="86"/>
      <c r="FJQ64" s="86"/>
      <c r="FJR64" s="86"/>
      <c r="FJS64" s="86"/>
      <c r="FJT64" s="86"/>
      <c r="FJU64" s="86"/>
      <c r="FJV64" s="86"/>
      <c r="FJW64" s="86"/>
      <c r="FJX64" s="86"/>
      <c r="FJY64" s="86"/>
      <c r="FJZ64" s="86"/>
      <c r="FKA64" s="86"/>
      <c r="FKB64" s="86"/>
      <c r="FKC64" s="86"/>
      <c r="FKD64" s="86"/>
      <c r="FKE64" s="86"/>
      <c r="FKF64" s="86"/>
      <c r="FKG64" s="86"/>
      <c r="FKH64" s="86"/>
      <c r="FKI64" s="86"/>
      <c r="FKJ64" s="86"/>
      <c r="FKK64" s="86"/>
      <c r="FKL64" s="86"/>
      <c r="FKM64" s="86"/>
      <c r="FKN64" s="86"/>
      <c r="FKO64" s="86"/>
      <c r="FKP64" s="86"/>
      <c r="FKQ64" s="86"/>
      <c r="FKR64" s="86"/>
      <c r="FKS64" s="86"/>
      <c r="FKT64" s="86"/>
      <c r="FKU64" s="86"/>
      <c r="FKV64" s="86"/>
      <c r="FKW64" s="86"/>
      <c r="FKX64" s="86"/>
      <c r="FKY64" s="86"/>
      <c r="FKZ64" s="86"/>
      <c r="FLA64" s="86"/>
      <c r="FLB64" s="86"/>
      <c r="FLC64" s="86"/>
      <c r="FLD64" s="86"/>
      <c r="FLE64" s="86"/>
      <c r="FLF64" s="86"/>
      <c r="FLG64" s="86"/>
      <c r="FLH64" s="86"/>
      <c r="FLI64" s="86"/>
      <c r="FLJ64" s="86"/>
      <c r="FLK64" s="86"/>
      <c r="FLL64" s="86"/>
      <c r="FLM64" s="86"/>
      <c r="FLN64" s="86"/>
      <c r="FLO64" s="86"/>
      <c r="FLP64" s="86"/>
      <c r="FLQ64" s="86"/>
      <c r="FLR64" s="86"/>
      <c r="FLS64" s="86"/>
      <c r="FLT64" s="86"/>
      <c r="FLU64" s="86"/>
      <c r="FLV64" s="86"/>
      <c r="FLW64" s="86"/>
      <c r="FLX64" s="86"/>
      <c r="FLY64" s="86"/>
      <c r="FLZ64" s="86"/>
      <c r="FMA64" s="86"/>
      <c r="FMB64" s="86"/>
      <c r="FMC64" s="86"/>
      <c r="FMD64" s="86"/>
      <c r="FME64" s="86"/>
      <c r="FMF64" s="86"/>
      <c r="FMG64" s="86"/>
      <c r="FMH64" s="86"/>
      <c r="FMI64" s="86"/>
      <c r="FMJ64" s="86"/>
      <c r="FMK64" s="86"/>
      <c r="FML64" s="86"/>
      <c r="FMM64" s="86"/>
      <c r="FMN64" s="86"/>
      <c r="FMO64" s="86"/>
      <c r="FMP64" s="86"/>
      <c r="FMQ64" s="86"/>
      <c r="FMR64" s="86"/>
      <c r="FMS64" s="86"/>
      <c r="FMT64" s="86"/>
      <c r="FMU64" s="86"/>
      <c r="FMV64" s="86"/>
      <c r="FMW64" s="86"/>
      <c r="FMX64" s="86"/>
      <c r="FMY64" s="86"/>
      <c r="FMZ64" s="86"/>
      <c r="FNA64" s="86"/>
      <c r="FNB64" s="86"/>
      <c r="FNC64" s="86"/>
      <c r="FND64" s="86"/>
      <c r="FNE64" s="86"/>
      <c r="FNF64" s="86"/>
      <c r="FNG64" s="86"/>
      <c r="FNH64" s="86"/>
      <c r="FNI64" s="86"/>
      <c r="FNJ64" s="86"/>
      <c r="FNK64" s="86"/>
      <c r="FNL64" s="86"/>
      <c r="FNM64" s="86"/>
      <c r="FNN64" s="86"/>
      <c r="FNO64" s="86"/>
      <c r="FNP64" s="86"/>
      <c r="FNQ64" s="86"/>
      <c r="FNR64" s="86"/>
      <c r="FNS64" s="86"/>
      <c r="FNT64" s="86"/>
      <c r="FNU64" s="86"/>
      <c r="FNV64" s="86"/>
      <c r="FNW64" s="86"/>
      <c r="FNX64" s="86"/>
      <c r="FNY64" s="86"/>
      <c r="FNZ64" s="86"/>
      <c r="FOA64" s="86"/>
      <c r="FOB64" s="86"/>
      <c r="FOC64" s="86"/>
      <c r="FOD64" s="86"/>
      <c r="FOE64" s="86"/>
      <c r="FOF64" s="86"/>
      <c r="FOG64" s="86"/>
      <c r="FOH64" s="86"/>
      <c r="FOI64" s="86"/>
      <c r="FOJ64" s="86"/>
      <c r="FOK64" s="86"/>
      <c r="FOL64" s="86"/>
      <c r="FOM64" s="86"/>
      <c r="FON64" s="86"/>
      <c r="FOO64" s="86"/>
      <c r="FOP64" s="86"/>
      <c r="FOQ64" s="86"/>
      <c r="FOR64" s="86"/>
      <c r="FOS64" s="86"/>
      <c r="FOT64" s="86"/>
      <c r="FOU64" s="86"/>
      <c r="FOV64" s="86"/>
      <c r="FOW64" s="86"/>
      <c r="FOX64" s="86"/>
      <c r="FOY64" s="86"/>
      <c r="FOZ64" s="86"/>
      <c r="FPA64" s="86"/>
      <c r="FPB64" s="86"/>
      <c r="FPC64" s="86"/>
      <c r="FPD64" s="86"/>
      <c r="FPE64" s="86"/>
      <c r="FPF64" s="86"/>
      <c r="FPG64" s="86"/>
      <c r="FPH64" s="86"/>
      <c r="FPI64" s="86"/>
      <c r="FPJ64" s="86"/>
      <c r="FPK64" s="86"/>
      <c r="FPL64" s="86"/>
      <c r="FPM64" s="86"/>
      <c r="FPN64" s="86"/>
      <c r="FPO64" s="86"/>
      <c r="FPP64" s="86"/>
      <c r="FPQ64" s="86"/>
      <c r="FPR64" s="86"/>
      <c r="FPS64" s="86"/>
      <c r="FPT64" s="86"/>
      <c r="FPU64" s="86"/>
      <c r="FPV64" s="86"/>
      <c r="FPW64" s="86"/>
      <c r="FPX64" s="86"/>
      <c r="FPY64" s="86"/>
      <c r="FPZ64" s="86"/>
      <c r="FQA64" s="86"/>
      <c r="FQB64" s="86"/>
      <c r="FQC64" s="86"/>
      <c r="FQD64" s="86"/>
      <c r="FQE64" s="86"/>
      <c r="FQF64" s="86"/>
      <c r="FQG64" s="86"/>
      <c r="FQH64" s="86"/>
      <c r="FQI64" s="86"/>
      <c r="FQJ64" s="86"/>
      <c r="FQK64" s="86"/>
      <c r="FQL64" s="86"/>
      <c r="FQM64" s="86"/>
      <c r="FQN64" s="86"/>
      <c r="FQO64" s="86"/>
      <c r="FQP64" s="86"/>
      <c r="FQQ64" s="86"/>
      <c r="FQR64" s="86"/>
      <c r="FQS64" s="86"/>
      <c r="FQT64" s="86"/>
      <c r="FQU64" s="86"/>
      <c r="FQV64" s="86"/>
      <c r="FQW64" s="86"/>
      <c r="FQX64" s="86"/>
      <c r="FQY64" s="86"/>
      <c r="FQZ64" s="86"/>
      <c r="FRA64" s="86"/>
      <c r="FRB64" s="86"/>
      <c r="FRC64" s="86"/>
      <c r="FRD64" s="86"/>
      <c r="FRE64" s="86"/>
      <c r="FRF64" s="86"/>
      <c r="FRG64" s="86"/>
      <c r="FRH64" s="86"/>
      <c r="FRI64" s="86"/>
      <c r="FRJ64" s="86"/>
      <c r="FRK64" s="86"/>
      <c r="FRL64" s="86"/>
      <c r="FRM64" s="86"/>
      <c r="FRN64" s="86"/>
      <c r="FRO64" s="86"/>
      <c r="FRP64" s="86"/>
      <c r="FRQ64" s="86"/>
      <c r="FRR64" s="86"/>
      <c r="FRS64" s="86"/>
      <c r="FRT64" s="86"/>
      <c r="FRU64" s="86"/>
      <c r="FRV64" s="86"/>
      <c r="FRW64" s="86"/>
      <c r="FRX64" s="86"/>
      <c r="FRY64" s="86"/>
      <c r="FRZ64" s="86"/>
      <c r="FSA64" s="86"/>
      <c r="FSB64" s="86"/>
      <c r="FSC64" s="86"/>
      <c r="FSD64" s="86"/>
      <c r="FSE64" s="86"/>
      <c r="FSF64" s="86"/>
      <c r="FSG64" s="86"/>
      <c r="FSH64" s="86"/>
      <c r="FSI64" s="86"/>
      <c r="FSJ64" s="86"/>
      <c r="FSK64" s="86"/>
      <c r="FSL64" s="86"/>
      <c r="FSM64" s="86"/>
      <c r="FSN64" s="86"/>
      <c r="FSO64" s="86"/>
      <c r="FSP64" s="86"/>
      <c r="FSQ64" s="86"/>
      <c r="FSR64" s="86"/>
      <c r="FSS64" s="86"/>
      <c r="FST64" s="86"/>
      <c r="FSU64" s="86"/>
      <c r="FSV64" s="86"/>
      <c r="FSW64" s="86"/>
      <c r="FSX64" s="86"/>
      <c r="FSY64" s="86"/>
      <c r="FSZ64" s="86"/>
      <c r="FTA64" s="86"/>
      <c r="FTB64" s="86"/>
      <c r="FTC64" s="86"/>
      <c r="FTD64" s="86"/>
      <c r="FTE64" s="86"/>
      <c r="FTF64" s="86"/>
      <c r="FTG64" s="86"/>
      <c r="FTH64" s="86"/>
      <c r="FTI64" s="86"/>
      <c r="FTJ64" s="86"/>
      <c r="FTK64" s="86"/>
      <c r="FTL64" s="86"/>
      <c r="FTM64" s="86"/>
      <c r="FTN64" s="86"/>
      <c r="FTO64" s="86"/>
      <c r="FTP64" s="86"/>
      <c r="FTQ64" s="86"/>
      <c r="FTR64" s="86"/>
      <c r="FTS64" s="86"/>
      <c r="FTT64" s="86"/>
      <c r="FTU64" s="86"/>
      <c r="FTV64" s="86"/>
      <c r="FTW64" s="86"/>
      <c r="FTX64" s="86"/>
      <c r="FTY64" s="86"/>
      <c r="FTZ64" s="86"/>
      <c r="FUA64" s="86"/>
      <c r="FUB64" s="86"/>
      <c r="FUC64" s="86"/>
      <c r="FUD64" s="86"/>
      <c r="FUE64" s="86"/>
      <c r="FUF64" s="86"/>
      <c r="FUG64" s="86"/>
      <c r="FUH64" s="86"/>
      <c r="FUI64" s="86"/>
      <c r="FUJ64" s="86"/>
      <c r="FUK64" s="86"/>
      <c r="FUL64" s="86"/>
      <c r="FUM64" s="86"/>
      <c r="FUN64" s="86"/>
      <c r="FUO64" s="86"/>
      <c r="FUP64" s="86"/>
      <c r="FUQ64" s="86"/>
      <c r="FUR64" s="86"/>
      <c r="FUS64" s="86"/>
      <c r="FUT64" s="86"/>
      <c r="FUU64" s="86"/>
      <c r="FUV64" s="86"/>
      <c r="FUW64" s="86"/>
      <c r="FUX64" s="86"/>
      <c r="FUY64" s="86"/>
      <c r="FUZ64" s="86"/>
      <c r="FVA64" s="86"/>
      <c r="FVB64" s="86"/>
      <c r="FVC64" s="86"/>
      <c r="FVD64" s="86"/>
      <c r="FVE64" s="86"/>
      <c r="FVF64" s="86"/>
      <c r="FVG64" s="86"/>
      <c r="FVH64" s="86"/>
      <c r="FVI64" s="86"/>
      <c r="FVJ64" s="86"/>
      <c r="FVK64" s="86"/>
      <c r="FVL64" s="86"/>
      <c r="FVM64" s="86"/>
      <c r="FVN64" s="86"/>
      <c r="FVO64" s="86"/>
      <c r="FVP64" s="86"/>
      <c r="FVQ64" s="86"/>
      <c r="FVR64" s="86"/>
      <c r="FVS64" s="86"/>
      <c r="FVT64" s="86"/>
      <c r="FVU64" s="86"/>
      <c r="FVV64" s="86"/>
      <c r="FVW64" s="86"/>
      <c r="FVX64" s="86"/>
      <c r="FVY64" s="86"/>
      <c r="FVZ64" s="86"/>
      <c r="FWA64" s="86"/>
      <c r="FWB64" s="86"/>
      <c r="FWC64" s="86"/>
      <c r="FWD64" s="86"/>
      <c r="FWE64" s="86"/>
      <c r="FWF64" s="86"/>
      <c r="FWG64" s="86"/>
      <c r="FWH64" s="86"/>
      <c r="FWI64" s="86"/>
      <c r="FWJ64" s="86"/>
      <c r="FWK64" s="86"/>
      <c r="FWL64" s="86"/>
      <c r="FWM64" s="86"/>
      <c r="FWN64" s="86"/>
      <c r="FWO64" s="86"/>
      <c r="FWP64" s="86"/>
      <c r="FWQ64" s="86"/>
      <c r="FWR64" s="86"/>
      <c r="FWS64" s="86"/>
      <c r="FWT64" s="86"/>
      <c r="FWU64" s="86"/>
      <c r="FWV64" s="86"/>
      <c r="FWW64" s="86"/>
      <c r="FWX64" s="86"/>
      <c r="FWY64" s="86"/>
      <c r="FWZ64" s="86"/>
      <c r="FXA64" s="86"/>
      <c r="FXB64" s="86"/>
      <c r="FXC64" s="86"/>
      <c r="FXD64" s="86"/>
      <c r="FXE64" s="86"/>
      <c r="FXF64" s="86"/>
      <c r="FXG64" s="86"/>
      <c r="FXH64" s="86"/>
      <c r="FXI64" s="86"/>
      <c r="FXJ64" s="86"/>
      <c r="FXK64" s="86"/>
      <c r="FXL64" s="86"/>
      <c r="FXM64" s="86"/>
      <c r="FXN64" s="86"/>
      <c r="FXO64" s="86"/>
      <c r="FXP64" s="86"/>
      <c r="FXQ64" s="86"/>
      <c r="FXR64" s="86"/>
      <c r="FXS64" s="86"/>
      <c r="FXT64" s="86"/>
      <c r="FXU64" s="86"/>
      <c r="FXV64" s="86"/>
      <c r="FXW64" s="86"/>
      <c r="FXX64" s="86"/>
      <c r="FXY64" s="86"/>
      <c r="FXZ64" s="86"/>
      <c r="FYA64" s="86"/>
      <c r="FYB64" s="86"/>
      <c r="FYC64" s="86"/>
      <c r="FYD64" s="86"/>
      <c r="FYE64" s="86"/>
      <c r="FYF64" s="86"/>
      <c r="FYG64" s="86"/>
      <c r="FYH64" s="86"/>
      <c r="FYI64" s="86"/>
      <c r="FYJ64" s="86"/>
      <c r="FYK64" s="86"/>
      <c r="FYL64" s="86"/>
      <c r="FYM64" s="86"/>
      <c r="FYN64" s="86"/>
      <c r="FYO64" s="86"/>
      <c r="FYP64" s="86"/>
      <c r="FYQ64" s="86"/>
      <c r="FYR64" s="86"/>
      <c r="FYS64" s="86"/>
      <c r="FYT64" s="86"/>
      <c r="FYU64" s="86"/>
      <c r="FYV64" s="86"/>
      <c r="FYW64" s="86"/>
      <c r="FYX64" s="86"/>
      <c r="FYY64" s="86"/>
      <c r="FYZ64" s="86"/>
      <c r="FZA64" s="86"/>
      <c r="FZB64" s="86"/>
      <c r="FZC64" s="86"/>
      <c r="FZD64" s="86"/>
      <c r="FZE64" s="86"/>
      <c r="FZF64" s="86"/>
      <c r="FZG64" s="86"/>
      <c r="FZH64" s="86"/>
      <c r="FZI64" s="86"/>
      <c r="FZJ64" s="86"/>
      <c r="FZK64" s="86"/>
      <c r="FZL64" s="86"/>
      <c r="FZM64" s="86"/>
      <c r="FZN64" s="86"/>
      <c r="FZO64" s="86"/>
      <c r="FZP64" s="86"/>
      <c r="FZQ64" s="86"/>
      <c r="FZR64" s="86"/>
      <c r="FZS64" s="86"/>
      <c r="FZT64" s="86"/>
      <c r="FZU64" s="86"/>
      <c r="FZV64" s="86"/>
      <c r="FZW64" s="86"/>
      <c r="FZX64" s="86"/>
      <c r="FZY64" s="86"/>
      <c r="FZZ64" s="86"/>
      <c r="GAA64" s="86"/>
      <c r="GAB64" s="86"/>
      <c r="GAC64" s="86"/>
      <c r="GAD64" s="86"/>
      <c r="GAE64" s="86"/>
      <c r="GAF64" s="86"/>
      <c r="GAG64" s="86"/>
      <c r="GAH64" s="86"/>
      <c r="GAI64" s="86"/>
      <c r="GAJ64" s="86"/>
      <c r="GAK64" s="86"/>
      <c r="GAL64" s="86"/>
      <c r="GAM64" s="86"/>
      <c r="GAN64" s="86"/>
      <c r="GAO64" s="86"/>
      <c r="GAP64" s="86"/>
      <c r="GAQ64" s="86"/>
      <c r="GAR64" s="86"/>
      <c r="GAS64" s="86"/>
      <c r="GAT64" s="86"/>
      <c r="GAU64" s="86"/>
      <c r="GAV64" s="86"/>
      <c r="GAW64" s="86"/>
      <c r="GAX64" s="86"/>
      <c r="GAY64" s="86"/>
      <c r="GAZ64" s="86"/>
      <c r="GBA64" s="86"/>
      <c r="GBB64" s="86"/>
      <c r="GBC64" s="86"/>
      <c r="GBD64" s="86"/>
      <c r="GBE64" s="86"/>
      <c r="GBF64" s="86"/>
      <c r="GBG64" s="86"/>
      <c r="GBH64" s="86"/>
      <c r="GBI64" s="86"/>
      <c r="GBJ64" s="86"/>
      <c r="GBK64" s="86"/>
      <c r="GBL64" s="86"/>
      <c r="GBM64" s="86"/>
      <c r="GBN64" s="86"/>
      <c r="GBO64" s="86"/>
      <c r="GBP64" s="86"/>
      <c r="GBQ64" s="86"/>
      <c r="GBR64" s="86"/>
      <c r="GBS64" s="86"/>
      <c r="GBT64" s="86"/>
      <c r="GBU64" s="86"/>
      <c r="GBV64" s="86"/>
      <c r="GBW64" s="86"/>
      <c r="GBX64" s="86"/>
      <c r="GBY64" s="86"/>
      <c r="GBZ64" s="86"/>
      <c r="GCA64" s="86"/>
      <c r="GCB64" s="86"/>
      <c r="GCC64" s="86"/>
      <c r="GCD64" s="86"/>
      <c r="GCE64" s="86"/>
      <c r="GCF64" s="86"/>
      <c r="GCG64" s="86"/>
      <c r="GCH64" s="86"/>
      <c r="GCI64" s="86"/>
      <c r="GCJ64" s="86"/>
      <c r="GCK64" s="86"/>
      <c r="GCL64" s="86"/>
      <c r="GCM64" s="86"/>
      <c r="GCN64" s="86"/>
      <c r="GCO64" s="86"/>
      <c r="GCP64" s="86"/>
      <c r="GCQ64" s="86"/>
      <c r="GCR64" s="86"/>
      <c r="GCS64" s="86"/>
      <c r="GCT64" s="86"/>
      <c r="GCU64" s="86"/>
      <c r="GCV64" s="86"/>
      <c r="GCW64" s="86"/>
      <c r="GCX64" s="86"/>
      <c r="GCY64" s="86"/>
      <c r="GCZ64" s="86"/>
      <c r="GDA64" s="86"/>
      <c r="GDB64" s="86"/>
      <c r="GDC64" s="86"/>
      <c r="GDD64" s="86"/>
      <c r="GDE64" s="86"/>
      <c r="GDF64" s="86"/>
      <c r="GDG64" s="86"/>
      <c r="GDH64" s="86"/>
      <c r="GDI64" s="86"/>
      <c r="GDJ64" s="86"/>
      <c r="GDK64" s="86"/>
      <c r="GDL64" s="86"/>
      <c r="GDM64" s="86"/>
      <c r="GDN64" s="86"/>
      <c r="GDO64" s="86"/>
      <c r="GDP64" s="86"/>
      <c r="GDQ64" s="86"/>
      <c r="GDR64" s="86"/>
      <c r="GDS64" s="86"/>
      <c r="GDT64" s="86"/>
      <c r="GDU64" s="86"/>
      <c r="GDV64" s="86"/>
      <c r="GDW64" s="86"/>
      <c r="GDX64" s="86"/>
      <c r="GDY64" s="86"/>
      <c r="GDZ64" s="86"/>
      <c r="GEA64" s="86"/>
      <c r="GEB64" s="86"/>
      <c r="GEC64" s="86"/>
      <c r="GED64" s="86"/>
      <c r="GEE64" s="86"/>
      <c r="GEF64" s="86"/>
      <c r="GEG64" s="86"/>
      <c r="GEH64" s="86"/>
      <c r="GEI64" s="86"/>
      <c r="GEJ64" s="86"/>
      <c r="GEK64" s="86"/>
      <c r="GEL64" s="86"/>
      <c r="GEM64" s="86"/>
      <c r="GEN64" s="86"/>
      <c r="GEO64" s="86"/>
      <c r="GEP64" s="86"/>
      <c r="GEQ64" s="86"/>
      <c r="GER64" s="86"/>
      <c r="GES64" s="86"/>
      <c r="GET64" s="86"/>
      <c r="GEU64" s="86"/>
      <c r="GEV64" s="86"/>
      <c r="GEW64" s="86"/>
      <c r="GEX64" s="86"/>
      <c r="GEY64" s="86"/>
      <c r="GEZ64" s="86"/>
      <c r="GFA64" s="86"/>
      <c r="GFB64" s="86"/>
      <c r="GFC64" s="86"/>
      <c r="GFD64" s="86"/>
      <c r="GFE64" s="86"/>
      <c r="GFF64" s="86"/>
      <c r="GFG64" s="86"/>
      <c r="GFH64" s="86"/>
      <c r="GFI64" s="86"/>
      <c r="GFJ64" s="86"/>
      <c r="GFK64" s="86"/>
      <c r="GFL64" s="86"/>
      <c r="GFM64" s="86"/>
      <c r="GFN64" s="86"/>
      <c r="GFO64" s="86"/>
      <c r="GFP64" s="86"/>
      <c r="GFQ64" s="86"/>
      <c r="GFR64" s="86"/>
      <c r="GFS64" s="86"/>
      <c r="GFT64" s="86"/>
      <c r="GFU64" s="86"/>
      <c r="GFV64" s="86"/>
      <c r="GFW64" s="86"/>
      <c r="GFX64" s="86"/>
      <c r="GFY64" s="86"/>
      <c r="GFZ64" s="86"/>
      <c r="GGA64" s="86"/>
      <c r="GGB64" s="86"/>
      <c r="GGC64" s="86"/>
      <c r="GGD64" s="86"/>
      <c r="GGE64" s="86"/>
      <c r="GGF64" s="86"/>
      <c r="GGG64" s="86"/>
      <c r="GGH64" s="86"/>
      <c r="GGI64" s="86"/>
      <c r="GGJ64" s="86"/>
      <c r="GGK64" s="86"/>
      <c r="GGL64" s="86"/>
      <c r="GGM64" s="86"/>
      <c r="GGN64" s="86"/>
      <c r="GGO64" s="86"/>
      <c r="GGP64" s="86"/>
      <c r="GGQ64" s="86"/>
      <c r="GGR64" s="86"/>
      <c r="GGS64" s="86"/>
      <c r="GGT64" s="86"/>
      <c r="GGU64" s="86"/>
      <c r="GGV64" s="86"/>
      <c r="GGW64" s="86"/>
      <c r="GGX64" s="86"/>
      <c r="GGY64" s="86"/>
      <c r="GGZ64" s="86"/>
      <c r="GHA64" s="86"/>
      <c r="GHB64" s="86"/>
      <c r="GHC64" s="86"/>
      <c r="GHD64" s="86"/>
      <c r="GHE64" s="86"/>
      <c r="GHF64" s="86"/>
      <c r="GHG64" s="86"/>
      <c r="GHH64" s="86"/>
      <c r="GHI64" s="86"/>
      <c r="GHJ64" s="86"/>
      <c r="GHK64" s="86"/>
      <c r="GHL64" s="86"/>
      <c r="GHM64" s="86"/>
      <c r="GHN64" s="86"/>
      <c r="GHO64" s="86"/>
      <c r="GHP64" s="86"/>
      <c r="GHQ64" s="86"/>
      <c r="GHR64" s="86"/>
      <c r="GHS64" s="86"/>
      <c r="GHT64" s="86"/>
      <c r="GHU64" s="86"/>
      <c r="GHV64" s="86"/>
      <c r="GHW64" s="86"/>
      <c r="GHX64" s="86"/>
      <c r="GHY64" s="86"/>
      <c r="GHZ64" s="86"/>
      <c r="GIA64" s="86"/>
      <c r="GIB64" s="86"/>
      <c r="GIC64" s="86"/>
      <c r="GID64" s="86"/>
      <c r="GIE64" s="86"/>
      <c r="GIF64" s="86"/>
      <c r="GIG64" s="86"/>
      <c r="GIH64" s="86"/>
      <c r="GII64" s="86"/>
      <c r="GIJ64" s="86"/>
      <c r="GIK64" s="86"/>
      <c r="GIL64" s="86"/>
      <c r="GIM64" s="86"/>
      <c r="GIN64" s="86"/>
      <c r="GIO64" s="86"/>
      <c r="GIP64" s="86"/>
      <c r="GIQ64" s="86"/>
      <c r="GIR64" s="86"/>
      <c r="GIS64" s="86"/>
      <c r="GIT64" s="86"/>
      <c r="GIU64" s="86"/>
      <c r="GIV64" s="86"/>
      <c r="GIW64" s="86"/>
      <c r="GIX64" s="86"/>
      <c r="GIY64" s="86"/>
      <c r="GIZ64" s="86"/>
      <c r="GJA64" s="86"/>
      <c r="GJB64" s="86"/>
      <c r="GJC64" s="86"/>
      <c r="GJD64" s="86"/>
      <c r="GJE64" s="86"/>
      <c r="GJF64" s="86"/>
      <c r="GJG64" s="86"/>
      <c r="GJH64" s="86"/>
      <c r="GJI64" s="86"/>
      <c r="GJJ64" s="86"/>
      <c r="GJK64" s="86"/>
      <c r="GJL64" s="86"/>
      <c r="GJM64" s="86"/>
      <c r="GJN64" s="86"/>
      <c r="GJO64" s="86"/>
      <c r="GJP64" s="86"/>
      <c r="GJQ64" s="86"/>
      <c r="GJR64" s="86"/>
      <c r="GJS64" s="86"/>
      <c r="GJT64" s="86"/>
      <c r="GJU64" s="86"/>
      <c r="GJV64" s="86"/>
      <c r="GJW64" s="86"/>
      <c r="GJX64" s="86"/>
      <c r="GJY64" s="86"/>
      <c r="GJZ64" s="86"/>
      <c r="GKA64" s="86"/>
      <c r="GKB64" s="86"/>
      <c r="GKC64" s="86"/>
      <c r="GKD64" s="86"/>
      <c r="GKE64" s="86"/>
      <c r="GKF64" s="86"/>
      <c r="GKG64" s="86"/>
      <c r="GKH64" s="86"/>
      <c r="GKI64" s="86"/>
      <c r="GKJ64" s="86"/>
      <c r="GKK64" s="86"/>
      <c r="GKL64" s="86"/>
      <c r="GKM64" s="86"/>
      <c r="GKN64" s="86"/>
      <c r="GKO64" s="86"/>
      <c r="GKP64" s="86"/>
      <c r="GKQ64" s="86"/>
      <c r="GKR64" s="86"/>
      <c r="GKS64" s="86"/>
      <c r="GKT64" s="86"/>
      <c r="GKU64" s="86"/>
      <c r="GKV64" s="86"/>
      <c r="GKW64" s="86"/>
      <c r="GKX64" s="86"/>
      <c r="GKY64" s="86"/>
      <c r="GKZ64" s="86"/>
      <c r="GLA64" s="86"/>
      <c r="GLB64" s="86"/>
      <c r="GLC64" s="86"/>
      <c r="GLD64" s="86"/>
      <c r="GLE64" s="86"/>
      <c r="GLF64" s="86"/>
      <c r="GLG64" s="86"/>
      <c r="GLH64" s="86"/>
      <c r="GLI64" s="86"/>
      <c r="GLJ64" s="86"/>
      <c r="GLK64" s="86"/>
      <c r="GLL64" s="86"/>
      <c r="GLM64" s="86"/>
      <c r="GLN64" s="86"/>
      <c r="GLO64" s="86"/>
      <c r="GLP64" s="86"/>
      <c r="GLQ64" s="86"/>
      <c r="GLR64" s="86"/>
      <c r="GLS64" s="86"/>
      <c r="GLT64" s="86"/>
      <c r="GLU64" s="86"/>
      <c r="GLV64" s="86"/>
      <c r="GLW64" s="86"/>
      <c r="GLX64" s="86"/>
      <c r="GLY64" s="86"/>
      <c r="GLZ64" s="86"/>
      <c r="GMA64" s="86"/>
      <c r="GMB64" s="86"/>
      <c r="GMC64" s="86"/>
      <c r="GMD64" s="86"/>
      <c r="GME64" s="86"/>
      <c r="GMF64" s="86"/>
      <c r="GMG64" s="86"/>
      <c r="GMH64" s="86"/>
      <c r="GMI64" s="86"/>
      <c r="GMJ64" s="86"/>
      <c r="GMK64" s="86"/>
      <c r="GML64" s="86"/>
      <c r="GMM64" s="86"/>
      <c r="GMN64" s="86"/>
      <c r="GMO64" s="86"/>
      <c r="GMP64" s="86"/>
      <c r="GMQ64" s="86"/>
      <c r="GMR64" s="86"/>
      <c r="GMS64" s="86"/>
      <c r="GMT64" s="86"/>
      <c r="GMU64" s="86"/>
      <c r="GMV64" s="86"/>
      <c r="GMW64" s="86"/>
      <c r="GMX64" s="86"/>
      <c r="GMY64" s="86"/>
      <c r="GMZ64" s="86"/>
      <c r="GNA64" s="86"/>
      <c r="GNB64" s="86"/>
      <c r="GNC64" s="86"/>
      <c r="GND64" s="86"/>
      <c r="GNE64" s="86"/>
      <c r="GNF64" s="86"/>
      <c r="GNG64" s="86"/>
      <c r="GNH64" s="86"/>
      <c r="GNI64" s="86"/>
      <c r="GNJ64" s="86"/>
      <c r="GNK64" s="86"/>
      <c r="GNL64" s="86"/>
      <c r="GNM64" s="86"/>
      <c r="GNN64" s="86"/>
      <c r="GNO64" s="86"/>
      <c r="GNP64" s="86"/>
      <c r="GNQ64" s="86"/>
      <c r="GNR64" s="86"/>
      <c r="GNS64" s="86"/>
      <c r="GNT64" s="86"/>
      <c r="GNU64" s="86"/>
      <c r="GNV64" s="86"/>
      <c r="GNW64" s="86"/>
      <c r="GNX64" s="86"/>
      <c r="GNY64" s="86"/>
      <c r="GNZ64" s="86"/>
      <c r="GOA64" s="86"/>
      <c r="GOB64" s="86"/>
      <c r="GOC64" s="86"/>
      <c r="GOD64" s="86"/>
      <c r="GOE64" s="86"/>
      <c r="GOF64" s="86"/>
      <c r="GOG64" s="86"/>
      <c r="GOH64" s="86"/>
      <c r="GOI64" s="86"/>
      <c r="GOJ64" s="86"/>
      <c r="GOK64" s="86"/>
      <c r="GOL64" s="86"/>
      <c r="GOM64" s="86"/>
      <c r="GON64" s="86"/>
      <c r="GOO64" s="86"/>
      <c r="GOP64" s="86"/>
      <c r="GOQ64" s="86"/>
      <c r="GOR64" s="86"/>
      <c r="GOS64" s="86"/>
      <c r="GOT64" s="86"/>
      <c r="GOU64" s="86"/>
      <c r="GOV64" s="86"/>
      <c r="GOW64" s="86"/>
      <c r="GOX64" s="86"/>
      <c r="GOY64" s="86"/>
      <c r="GOZ64" s="86"/>
      <c r="GPA64" s="86"/>
      <c r="GPB64" s="86"/>
      <c r="GPC64" s="86"/>
      <c r="GPD64" s="86"/>
      <c r="GPE64" s="86"/>
      <c r="GPF64" s="86"/>
      <c r="GPG64" s="86"/>
      <c r="GPH64" s="86"/>
      <c r="GPI64" s="86"/>
      <c r="GPJ64" s="86"/>
      <c r="GPK64" s="86"/>
      <c r="GPL64" s="86"/>
      <c r="GPM64" s="86"/>
      <c r="GPN64" s="86"/>
      <c r="GPO64" s="86"/>
      <c r="GPP64" s="86"/>
      <c r="GPQ64" s="86"/>
      <c r="GPR64" s="86"/>
      <c r="GPS64" s="86"/>
      <c r="GPT64" s="86"/>
      <c r="GPU64" s="86"/>
      <c r="GPV64" s="86"/>
      <c r="GPW64" s="86"/>
      <c r="GPX64" s="86"/>
      <c r="GPY64" s="86"/>
      <c r="GPZ64" s="86"/>
      <c r="GQA64" s="86"/>
      <c r="GQB64" s="86"/>
      <c r="GQC64" s="86"/>
      <c r="GQD64" s="86"/>
      <c r="GQE64" s="86"/>
      <c r="GQF64" s="86"/>
      <c r="GQG64" s="86"/>
      <c r="GQH64" s="86"/>
      <c r="GQI64" s="86"/>
      <c r="GQJ64" s="86"/>
      <c r="GQK64" s="86"/>
      <c r="GQL64" s="86"/>
      <c r="GQM64" s="86"/>
      <c r="GQN64" s="86"/>
      <c r="GQO64" s="86"/>
      <c r="GQP64" s="86"/>
      <c r="GQQ64" s="86"/>
      <c r="GQR64" s="86"/>
      <c r="GQS64" s="86"/>
      <c r="GQT64" s="86"/>
      <c r="GQU64" s="86"/>
      <c r="GQV64" s="86"/>
      <c r="GQW64" s="86"/>
      <c r="GQX64" s="86"/>
      <c r="GQY64" s="86"/>
      <c r="GQZ64" s="86"/>
      <c r="GRA64" s="86"/>
      <c r="GRB64" s="86"/>
      <c r="GRC64" s="86"/>
      <c r="GRD64" s="86"/>
      <c r="GRE64" s="86"/>
      <c r="GRF64" s="86"/>
      <c r="GRG64" s="86"/>
      <c r="GRH64" s="86"/>
      <c r="GRI64" s="86"/>
      <c r="GRJ64" s="86"/>
      <c r="GRK64" s="86"/>
      <c r="GRL64" s="86"/>
      <c r="GRM64" s="86"/>
      <c r="GRN64" s="86"/>
      <c r="GRO64" s="86"/>
      <c r="GRP64" s="86"/>
      <c r="GRQ64" s="86"/>
      <c r="GRR64" s="86"/>
      <c r="GRS64" s="86"/>
      <c r="GRT64" s="86"/>
      <c r="GRU64" s="86"/>
      <c r="GRV64" s="86"/>
      <c r="GRW64" s="86"/>
      <c r="GRX64" s="86"/>
      <c r="GRY64" s="86"/>
      <c r="GRZ64" s="86"/>
      <c r="GSA64" s="86"/>
      <c r="GSB64" s="86"/>
      <c r="GSC64" s="86"/>
      <c r="GSD64" s="86"/>
      <c r="GSE64" s="86"/>
      <c r="GSF64" s="86"/>
      <c r="GSG64" s="86"/>
      <c r="GSH64" s="86"/>
      <c r="GSI64" s="86"/>
      <c r="GSJ64" s="86"/>
      <c r="GSK64" s="86"/>
      <c r="GSL64" s="86"/>
      <c r="GSM64" s="86"/>
      <c r="GSN64" s="86"/>
      <c r="GSO64" s="86"/>
      <c r="GSP64" s="86"/>
      <c r="GSQ64" s="86"/>
      <c r="GSR64" s="86"/>
      <c r="GSS64" s="86"/>
      <c r="GST64" s="86"/>
      <c r="GSU64" s="86"/>
      <c r="GSV64" s="86"/>
      <c r="GSW64" s="86"/>
      <c r="GSX64" s="86"/>
      <c r="GSY64" s="86"/>
      <c r="GSZ64" s="86"/>
      <c r="GTA64" s="86"/>
      <c r="GTB64" s="86"/>
      <c r="GTC64" s="86"/>
      <c r="GTD64" s="86"/>
      <c r="GTE64" s="86"/>
      <c r="GTF64" s="86"/>
      <c r="GTG64" s="86"/>
      <c r="GTH64" s="86"/>
      <c r="GTI64" s="86"/>
      <c r="GTJ64" s="86"/>
      <c r="GTK64" s="86"/>
      <c r="GTL64" s="86"/>
      <c r="GTM64" s="86"/>
      <c r="GTN64" s="86"/>
      <c r="GTO64" s="86"/>
      <c r="GTP64" s="86"/>
      <c r="GTQ64" s="86"/>
      <c r="GTR64" s="86"/>
      <c r="GTS64" s="86"/>
      <c r="GTT64" s="86"/>
      <c r="GTU64" s="86"/>
      <c r="GTV64" s="86"/>
      <c r="GTW64" s="86"/>
      <c r="GTX64" s="86"/>
      <c r="GTY64" s="86"/>
      <c r="GTZ64" s="86"/>
      <c r="GUA64" s="86"/>
      <c r="GUB64" s="86"/>
      <c r="GUC64" s="86"/>
      <c r="GUD64" s="86"/>
      <c r="GUE64" s="86"/>
      <c r="GUF64" s="86"/>
      <c r="GUG64" s="86"/>
      <c r="GUH64" s="86"/>
      <c r="GUI64" s="86"/>
      <c r="GUJ64" s="86"/>
      <c r="GUK64" s="86"/>
      <c r="GUL64" s="86"/>
      <c r="GUM64" s="86"/>
      <c r="GUN64" s="86"/>
      <c r="GUO64" s="86"/>
      <c r="GUP64" s="86"/>
      <c r="GUQ64" s="86"/>
      <c r="GUR64" s="86"/>
      <c r="GUS64" s="86"/>
      <c r="GUT64" s="86"/>
      <c r="GUU64" s="86"/>
      <c r="GUV64" s="86"/>
      <c r="GUW64" s="86"/>
      <c r="GUX64" s="86"/>
      <c r="GUY64" s="86"/>
      <c r="GUZ64" s="86"/>
      <c r="GVA64" s="86"/>
      <c r="GVB64" s="86"/>
      <c r="GVC64" s="86"/>
      <c r="GVD64" s="86"/>
      <c r="GVE64" s="86"/>
      <c r="GVF64" s="86"/>
      <c r="GVG64" s="86"/>
      <c r="GVH64" s="86"/>
      <c r="GVI64" s="86"/>
      <c r="GVJ64" s="86"/>
      <c r="GVK64" s="86"/>
      <c r="GVL64" s="86"/>
      <c r="GVM64" s="86"/>
      <c r="GVN64" s="86"/>
      <c r="GVO64" s="86"/>
      <c r="GVP64" s="86"/>
      <c r="GVQ64" s="86"/>
      <c r="GVR64" s="86"/>
      <c r="GVS64" s="86"/>
      <c r="GVT64" s="86"/>
      <c r="GVU64" s="86"/>
      <c r="GVV64" s="86"/>
      <c r="GVW64" s="86"/>
      <c r="GVX64" s="86"/>
      <c r="GVY64" s="86"/>
      <c r="GVZ64" s="86"/>
      <c r="GWA64" s="86"/>
      <c r="GWB64" s="86"/>
      <c r="GWC64" s="86"/>
      <c r="GWD64" s="86"/>
      <c r="GWE64" s="86"/>
      <c r="GWF64" s="86"/>
      <c r="GWG64" s="86"/>
      <c r="GWH64" s="86"/>
      <c r="GWI64" s="86"/>
      <c r="GWJ64" s="86"/>
      <c r="GWK64" s="86"/>
      <c r="GWL64" s="86"/>
      <c r="GWM64" s="86"/>
      <c r="GWN64" s="86"/>
      <c r="GWO64" s="86"/>
      <c r="GWP64" s="86"/>
      <c r="GWQ64" s="86"/>
      <c r="GWR64" s="86"/>
      <c r="GWS64" s="86"/>
      <c r="GWT64" s="86"/>
      <c r="GWU64" s="86"/>
      <c r="GWV64" s="86"/>
      <c r="GWW64" s="86"/>
      <c r="GWX64" s="86"/>
      <c r="GWY64" s="86"/>
      <c r="GWZ64" s="86"/>
      <c r="GXA64" s="86"/>
      <c r="GXB64" s="86"/>
      <c r="GXC64" s="86"/>
      <c r="GXD64" s="86"/>
      <c r="GXE64" s="86"/>
      <c r="GXF64" s="86"/>
      <c r="GXG64" s="86"/>
      <c r="GXH64" s="86"/>
      <c r="GXI64" s="86"/>
      <c r="GXJ64" s="86"/>
      <c r="GXK64" s="86"/>
      <c r="GXL64" s="86"/>
      <c r="GXM64" s="86"/>
      <c r="GXN64" s="86"/>
      <c r="GXO64" s="86"/>
      <c r="GXP64" s="86"/>
      <c r="GXQ64" s="86"/>
      <c r="GXR64" s="86"/>
      <c r="GXS64" s="86"/>
      <c r="GXT64" s="86"/>
      <c r="GXU64" s="86"/>
      <c r="GXV64" s="86"/>
      <c r="GXW64" s="86"/>
      <c r="GXX64" s="86"/>
      <c r="GXY64" s="86"/>
      <c r="GXZ64" s="86"/>
      <c r="GYA64" s="86"/>
      <c r="GYB64" s="86"/>
      <c r="GYC64" s="86"/>
      <c r="GYD64" s="86"/>
      <c r="GYE64" s="86"/>
      <c r="GYF64" s="86"/>
      <c r="GYG64" s="86"/>
      <c r="GYH64" s="86"/>
      <c r="GYI64" s="86"/>
      <c r="GYJ64" s="86"/>
      <c r="GYK64" s="86"/>
      <c r="GYL64" s="86"/>
      <c r="GYM64" s="86"/>
      <c r="GYN64" s="86"/>
      <c r="GYO64" s="86"/>
      <c r="GYP64" s="86"/>
      <c r="GYQ64" s="86"/>
      <c r="GYR64" s="86"/>
      <c r="GYS64" s="86"/>
      <c r="GYT64" s="86"/>
      <c r="GYU64" s="86"/>
      <c r="GYV64" s="86"/>
      <c r="GYW64" s="86"/>
      <c r="GYX64" s="86"/>
      <c r="GYY64" s="86"/>
      <c r="GYZ64" s="86"/>
      <c r="GZA64" s="86"/>
      <c r="GZB64" s="86"/>
      <c r="GZC64" s="86"/>
      <c r="GZD64" s="86"/>
      <c r="GZE64" s="86"/>
      <c r="GZF64" s="86"/>
      <c r="GZG64" s="86"/>
      <c r="GZH64" s="86"/>
      <c r="GZI64" s="86"/>
      <c r="GZJ64" s="86"/>
      <c r="GZK64" s="86"/>
      <c r="GZL64" s="86"/>
      <c r="GZM64" s="86"/>
      <c r="GZN64" s="86"/>
      <c r="GZO64" s="86"/>
      <c r="GZP64" s="86"/>
      <c r="GZQ64" s="86"/>
      <c r="GZR64" s="86"/>
      <c r="GZS64" s="86"/>
      <c r="GZT64" s="86"/>
      <c r="GZU64" s="86"/>
      <c r="GZV64" s="86"/>
      <c r="GZW64" s="86"/>
      <c r="GZX64" s="86"/>
      <c r="GZY64" s="86"/>
      <c r="GZZ64" s="86"/>
      <c r="HAA64" s="86"/>
      <c r="HAB64" s="86"/>
      <c r="HAC64" s="86"/>
      <c r="HAD64" s="86"/>
      <c r="HAE64" s="86"/>
      <c r="HAF64" s="86"/>
      <c r="HAG64" s="86"/>
      <c r="HAH64" s="86"/>
      <c r="HAI64" s="86"/>
      <c r="HAJ64" s="86"/>
      <c r="HAK64" s="86"/>
      <c r="HAL64" s="86"/>
      <c r="HAM64" s="86"/>
      <c r="HAN64" s="86"/>
      <c r="HAO64" s="86"/>
      <c r="HAP64" s="86"/>
      <c r="HAQ64" s="86"/>
      <c r="HAR64" s="86"/>
      <c r="HAS64" s="86"/>
      <c r="HAT64" s="86"/>
      <c r="HAU64" s="86"/>
      <c r="HAV64" s="86"/>
      <c r="HAW64" s="86"/>
      <c r="HAX64" s="86"/>
      <c r="HAY64" s="86"/>
      <c r="HAZ64" s="86"/>
      <c r="HBA64" s="86"/>
      <c r="HBB64" s="86"/>
      <c r="HBC64" s="86"/>
      <c r="HBD64" s="86"/>
      <c r="HBE64" s="86"/>
      <c r="HBF64" s="86"/>
      <c r="HBG64" s="86"/>
      <c r="HBH64" s="86"/>
      <c r="HBI64" s="86"/>
      <c r="HBJ64" s="86"/>
      <c r="HBK64" s="86"/>
      <c r="HBL64" s="86"/>
      <c r="HBM64" s="86"/>
      <c r="HBN64" s="86"/>
      <c r="HBO64" s="86"/>
      <c r="HBP64" s="86"/>
      <c r="HBQ64" s="86"/>
      <c r="HBR64" s="86"/>
      <c r="HBS64" s="86"/>
      <c r="HBT64" s="86"/>
      <c r="HBU64" s="86"/>
      <c r="HBV64" s="86"/>
      <c r="HBW64" s="86"/>
      <c r="HBX64" s="86"/>
      <c r="HBY64" s="86"/>
      <c r="HBZ64" s="86"/>
      <c r="HCA64" s="86"/>
      <c r="HCB64" s="86"/>
      <c r="HCC64" s="86"/>
      <c r="HCD64" s="86"/>
      <c r="HCE64" s="86"/>
      <c r="HCF64" s="86"/>
      <c r="HCG64" s="86"/>
      <c r="HCH64" s="86"/>
      <c r="HCI64" s="86"/>
      <c r="HCJ64" s="86"/>
      <c r="HCK64" s="86"/>
      <c r="HCL64" s="86"/>
      <c r="HCM64" s="86"/>
      <c r="HCN64" s="86"/>
      <c r="HCO64" s="86"/>
      <c r="HCP64" s="86"/>
      <c r="HCQ64" s="86"/>
      <c r="HCR64" s="86"/>
      <c r="HCS64" s="86"/>
      <c r="HCT64" s="86"/>
      <c r="HCU64" s="86"/>
      <c r="HCV64" s="86"/>
      <c r="HCW64" s="86"/>
      <c r="HCX64" s="86"/>
      <c r="HCY64" s="86"/>
      <c r="HCZ64" s="86"/>
      <c r="HDA64" s="86"/>
      <c r="HDB64" s="86"/>
      <c r="HDC64" s="86"/>
      <c r="HDD64" s="86"/>
      <c r="HDE64" s="86"/>
      <c r="HDF64" s="86"/>
      <c r="HDG64" s="86"/>
      <c r="HDH64" s="86"/>
      <c r="HDI64" s="86"/>
      <c r="HDJ64" s="86"/>
      <c r="HDK64" s="86"/>
      <c r="HDL64" s="86"/>
      <c r="HDM64" s="86"/>
      <c r="HDN64" s="86"/>
      <c r="HDO64" s="86"/>
      <c r="HDP64" s="86"/>
      <c r="HDQ64" s="86"/>
      <c r="HDR64" s="86"/>
      <c r="HDS64" s="86"/>
      <c r="HDT64" s="86"/>
      <c r="HDU64" s="86"/>
      <c r="HDV64" s="86"/>
      <c r="HDW64" s="86"/>
      <c r="HDX64" s="86"/>
      <c r="HDY64" s="86"/>
      <c r="HDZ64" s="86"/>
      <c r="HEA64" s="86"/>
      <c r="HEB64" s="86"/>
      <c r="HEC64" s="86"/>
      <c r="HED64" s="86"/>
      <c r="HEE64" s="86"/>
      <c r="HEF64" s="86"/>
      <c r="HEG64" s="86"/>
      <c r="HEH64" s="86"/>
      <c r="HEI64" s="86"/>
      <c r="HEJ64" s="86"/>
      <c r="HEK64" s="86"/>
      <c r="HEL64" s="86"/>
      <c r="HEM64" s="86"/>
      <c r="HEN64" s="86"/>
      <c r="HEO64" s="86"/>
      <c r="HEP64" s="86"/>
      <c r="HEQ64" s="86"/>
      <c r="HER64" s="86"/>
      <c r="HES64" s="86"/>
      <c r="HET64" s="86"/>
      <c r="HEU64" s="86"/>
      <c r="HEV64" s="86"/>
      <c r="HEW64" s="86"/>
      <c r="HEX64" s="86"/>
      <c r="HEY64" s="86"/>
      <c r="HEZ64" s="86"/>
      <c r="HFA64" s="86"/>
      <c r="HFB64" s="86"/>
      <c r="HFC64" s="86"/>
      <c r="HFD64" s="86"/>
      <c r="HFE64" s="86"/>
      <c r="HFF64" s="86"/>
      <c r="HFG64" s="86"/>
      <c r="HFH64" s="86"/>
      <c r="HFI64" s="86"/>
      <c r="HFJ64" s="86"/>
      <c r="HFK64" s="86"/>
      <c r="HFL64" s="86"/>
      <c r="HFM64" s="86"/>
      <c r="HFN64" s="86"/>
      <c r="HFO64" s="86"/>
      <c r="HFP64" s="86"/>
      <c r="HFQ64" s="86"/>
      <c r="HFR64" s="86"/>
      <c r="HFS64" s="86"/>
      <c r="HFT64" s="86"/>
      <c r="HFU64" s="86"/>
      <c r="HFV64" s="86"/>
      <c r="HFW64" s="86"/>
      <c r="HFX64" s="86"/>
      <c r="HFY64" s="86"/>
      <c r="HFZ64" s="86"/>
      <c r="HGA64" s="86"/>
      <c r="HGB64" s="86"/>
      <c r="HGC64" s="86"/>
      <c r="HGD64" s="86"/>
      <c r="HGE64" s="86"/>
      <c r="HGF64" s="86"/>
      <c r="HGG64" s="86"/>
      <c r="HGH64" s="86"/>
      <c r="HGI64" s="86"/>
      <c r="HGJ64" s="86"/>
      <c r="HGK64" s="86"/>
      <c r="HGL64" s="86"/>
      <c r="HGM64" s="86"/>
      <c r="HGN64" s="86"/>
      <c r="HGO64" s="86"/>
      <c r="HGP64" s="86"/>
      <c r="HGQ64" s="86"/>
      <c r="HGR64" s="86"/>
      <c r="HGS64" s="86"/>
      <c r="HGT64" s="86"/>
      <c r="HGU64" s="86"/>
      <c r="HGV64" s="86"/>
      <c r="HGW64" s="86"/>
      <c r="HGX64" s="86"/>
      <c r="HGY64" s="86"/>
      <c r="HGZ64" s="86"/>
      <c r="HHA64" s="86"/>
      <c r="HHB64" s="86"/>
      <c r="HHC64" s="86"/>
      <c r="HHD64" s="86"/>
      <c r="HHE64" s="86"/>
      <c r="HHF64" s="86"/>
      <c r="HHG64" s="86"/>
      <c r="HHH64" s="86"/>
      <c r="HHI64" s="86"/>
      <c r="HHJ64" s="86"/>
      <c r="HHK64" s="86"/>
      <c r="HHL64" s="86"/>
      <c r="HHM64" s="86"/>
      <c r="HHN64" s="86"/>
      <c r="HHO64" s="86"/>
      <c r="HHP64" s="86"/>
      <c r="HHQ64" s="86"/>
      <c r="HHR64" s="86"/>
      <c r="HHS64" s="86"/>
      <c r="HHT64" s="86"/>
      <c r="HHU64" s="86"/>
      <c r="HHV64" s="86"/>
      <c r="HHW64" s="86"/>
      <c r="HHX64" s="86"/>
      <c r="HHY64" s="86"/>
      <c r="HHZ64" s="86"/>
      <c r="HIA64" s="86"/>
      <c r="HIB64" s="86"/>
      <c r="HIC64" s="86"/>
      <c r="HID64" s="86"/>
      <c r="HIE64" s="86"/>
      <c r="HIF64" s="86"/>
      <c r="HIG64" s="86"/>
      <c r="HIH64" s="86"/>
      <c r="HII64" s="86"/>
      <c r="HIJ64" s="86"/>
      <c r="HIK64" s="86"/>
      <c r="HIL64" s="86"/>
      <c r="HIM64" s="86"/>
      <c r="HIN64" s="86"/>
      <c r="HIO64" s="86"/>
      <c r="HIP64" s="86"/>
      <c r="HIQ64" s="86"/>
      <c r="HIR64" s="86"/>
      <c r="HIS64" s="86"/>
      <c r="HIT64" s="86"/>
      <c r="HIU64" s="86"/>
      <c r="HIV64" s="86"/>
      <c r="HIW64" s="86"/>
      <c r="HIX64" s="86"/>
      <c r="HIY64" s="86"/>
      <c r="HIZ64" s="86"/>
      <c r="HJA64" s="86"/>
      <c r="HJB64" s="86"/>
      <c r="HJC64" s="86"/>
      <c r="HJD64" s="86"/>
      <c r="HJE64" s="86"/>
      <c r="HJF64" s="86"/>
      <c r="HJG64" s="86"/>
      <c r="HJH64" s="86"/>
      <c r="HJI64" s="86"/>
      <c r="HJJ64" s="86"/>
      <c r="HJK64" s="86"/>
      <c r="HJL64" s="86"/>
      <c r="HJM64" s="86"/>
      <c r="HJN64" s="86"/>
      <c r="HJO64" s="86"/>
      <c r="HJP64" s="86"/>
      <c r="HJQ64" s="86"/>
      <c r="HJR64" s="86"/>
      <c r="HJS64" s="86"/>
      <c r="HJT64" s="86"/>
      <c r="HJU64" s="86"/>
      <c r="HJV64" s="86"/>
      <c r="HJW64" s="86"/>
      <c r="HJX64" s="86"/>
      <c r="HJY64" s="86"/>
      <c r="HJZ64" s="86"/>
      <c r="HKA64" s="86"/>
      <c r="HKB64" s="86"/>
      <c r="HKC64" s="86"/>
      <c r="HKD64" s="86"/>
      <c r="HKE64" s="86"/>
      <c r="HKF64" s="86"/>
      <c r="HKG64" s="86"/>
      <c r="HKH64" s="86"/>
      <c r="HKI64" s="86"/>
      <c r="HKJ64" s="86"/>
      <c r="HKK64" s="86"/>
      <c r="HKL64" s="86"/>
      <c r="HKM64" s="86"/>
      <c r="HKN64" s="86"/>
      <c r="HKO64" s="86"/>
      <c r="HKP64" s="86"/>
      <c r="HKQ64" s="86"/>
      <c r="HKR64" s="86"/>
      <c r="HKS64" s="86"/>
      <c r="HKT64" s="86"/>
      <c r="HKU64" s="86"/>
      <c r="HKV64" s="86"/>
      <c r="HKW64" s="86"/>
      <c r="HKX64" s="86"/>
      <c r="HKY64" s="86"/>
      <c r="HKZ64" s="86"/>
      <c r="HLA64" s="86"/>
      <c r="HLB64" s="86"/>
      <c r="HLC64" s="86"/>
      <c r="HLD64" s="86"/>
      <c r="HLE64" s="86"/>
      <c r="HLF64" s="86"/>
      <c r="HLG64" s="86"/>
      <c r="HLH64" s="86"/>
      <c r="HLI64" s="86"/>
      <c r="HLJ64" s="86"/>
      <c r="HLK64" s="86"/>
      <c r="HLL64" s="86"/>
      <c r="HLM64" s="86"/>
      <c r="HLN64" s="86"/>
      <c r="HLO64" s="86"/>
      <c r="HLP64" s="86"/>
      <c r="HLQ64" s="86"/>
      <c r="HLR64" s="86"/>
      <c r="HLS64" s="86"/>
      <c r="HLT64" s="86"/>
      <c r="HLU64" s="86"/>
      <c r="HLV64" s="86"/>
      <c r="HLW64" s="86"/>
      <c r="HLX64" s="86"/>
      <c r="HLY64" s="86"/>
      <c r="HLZ64" s="86"/>
      <c r="HMA64" s="86"/>
      <c r="HMB64" s="86"/>
      <c r="HMC64" s="86"/>
      <c r="HMD64" s="86"/>
      <c r="HME64" s="86"/>
      <c r="HMF64" s="86"/>
      <c r="HMG64" s="86"/>
      <c r="HMH64" s="86"/>
      <c r="HMI64" s="86"/>
      <c r="HMJ64" s="86"/>
      <c r="HMK64" s="86"/>
      <c r="HML64" s="86"/>
      <c r="HMM64" s="86"/>
      <c r="HMN64" s="86"/>
      <c r="HMO64" s="86"/>
      <c r="HMP64" s="86"/>
      <c r="HMQ64" s="86"/>
      <c r="HMR64" s="86"/>
      <c r="HMS64" s="86"/>
      <c r="HMT64" s="86"/>
      <c r="HMU64" s="86"/>
      <c r="HMV64" s="86"/>
      <c r="HMW64" s="86"/>
      <c r="HMX64" s="86"/>
      <c r="HMY64" s="86"/>
      <c r="HMZ64" s="86"/>
      <c r="HNA64" s="86"/>
      <c r="HNB64" s="86"/>
      <c r="HNC64" s="86"/>
      <c r="HND64" s="86"/>
      <c r="HNE64" s="86"/>
      <c r="HNF64" s="86"/>
      <c r="HNG64" s="86"/>
      <c r="HNH64" s="86"/>
      <c r="HNI64" s="86"/>
      <c r="HNJ64" s="86"/>
      <c r="HNK64" s="86"/>
      <c r="HNL64" s="86"/>
      <c r="HNM64" s="86"/>
      <c r="HNN64" s="86"/>
      <c r="HNO64" s="86"/>
      <c r="HNP64" s="86"/>
      <c r="HNQ64" s="86"/>
      <c r="HNR64" s="86"/>
      <c r="HNS64" s="86"/>
      <c r="HNT64" s="86"/>
      <c r="HNU64" s="86"/>
      <c r="HNV64" s="86"/>
      <c r="HNW64" s="86"/>
      <c r="HNX64" s="86"/>
      <c r="HNY64" s="86"/>
      <c r="HNZ64" s="86"/>
      <c r="HOA64" s="86"/>
      <c r="HOB64" s="86"/>
      <c r="HOC64" s="86"/>
      <c r="HOD64" s="86"/>
      <c r="HOE64" s="86"/>
      <c r="HOF64" s="86"/>
      <c r="HOG64" s="86"/>
      <c r="HOH64" s="86"/>
      <c r="HOI64" s="86"/>
      <c r="HOJ64" s="86"/>
      <c r="HOK64" s="86"/>
      <c r="HOL64" s="86"/>
      <c r="HOM64" s="86"/>
      <c r="HON64" s="86"/>
      <c r="HOO64" s="86"/>
      <c r="HOP64" s="86"/>
      <c r="HOQ64" s="86"/>
      <c r="HOR64" s="86"/>
      <c r="HOS64" s="86"/>
      <c r="HOT64" s="86"/>
      <c r="HOU64" s="86"/>
      <c r="HOV64" s="86"/>
      <c r="HOW64" s="86"/>
      <c r="HOX64" s="86"/>
      <c r="HOY64" s="86"/>
      <c r="HOZ64" s="86"/>
      <c r="HPA64" s="86"/>
      <c r="HPB64" s="86"/>
      <c r="HPC64" s="86"/>
      <c r="HPD64" s="86"/>
      <c r="HPE64" s="86"/>
      <c r="HPF64" s="86"/>
      <c r="HPG64" s="86"/>
      <c r="HPH64" s="86"/>
      <c r="HPI64" s="86"/>
      <c r="HPJ64" s="86"/>
      <c r="HPK64" s="86"/>
      <c r="HPL64" s="86"/>
      <c r="HPM64" s="86"/>
      <c r="HPN64" s="86"/>
      <c r="HPO64" s="86"/>
      <c r="HPP64" s="86"/>
      <c r="HPQ64" s="86"/>
      <c r="HPR64" s="86"/>
      <c r="HPS64" s="86"/>
      <c r="HPT64" s="86"/>
      <c r="HPU64" s="86"/>
      <c r="HPV64" s="86"/>
      <c r="HPW64" s="86"/>
      <c r="HPX64" s="86"/>
      <c r="HPY64" s="86"/>
      <c r="HPZ64" s="86"/>
      <c r="HQA64" s="86"/>
      <c r="HQB64" s="86"/>
      <c r="HQC64" s="86"/>
      <c r="HQD64" s="86"/>
      <c r="HQE64" s="86"/>
      <c r="HQF64" s="86"/>
      <c r="HQG64" s="86"/>
      <c r="HQH64" s="86"/>
      <c r="HQI64" s="86"/>
      <c r="HQJ64" s="86"/>
      <c r="HQK64" s="86"/>
      <c r="HQL64" s="86"/>
      <c r="HQM64" s="86"/>
      <c r="HQN64" s="86"/>
      <c r="HQO64" s="86"/>
      <c r="HQP64" s="86"/>
      <c r="HQQ64" s="86"/>
      <c r="HQR64" s="86"/>
      <c r="HQS64" s="86"/>
      <c r="HQT64" s="86"/>
      <c r="HQU64" s="86"/>
      <c r="HQV64" s="86"/>
      <c r="HQW64" s="86"/>
      <c r="HQX64" s="86"/>
      <c r="HQY64" s="86"/>
      <c r="HQZ64" s="86"/>
      <c r="HRA64" s="86"/>
      <c r="HRB64" s="86"/>
      <c r="HRC64" s="86"/>
      <c r="HRD64" s="86"/>
      <c r="HRE64" s="86"/>
      <c r="HRF64" s="86"/>
      <c r="HRG64" s="86"/>
      <c r="HRH64" s="86"/>
      <c r="HRI64" s="86"/>
      <c r="HRJ64" s="86"/>
      <c r="HRK64" s="86"/>
      <c r="HRL64" s="86"/>
      <c r="HRM64" s="86"/>
      <c r="HRN64" s="86"/>
      <c r="HRO64" s="86"/>
      <c r="HRP64" s="86"/>
      <c r="HRQ64" s="86"/>
      <c r="HRR64" s="86"/>
      <c r="HRS64" s="86"/>
      <c r="HRT64" s="86"/>
      <c r="HRU64" s="86"/>
      <c r="HRV64" s="86"/>
      <c r="HRW64" s="86"/>
      <c r="HRX64" s="86"/>
      <c r="HRY64" s="86"/>
      <c r="HRZ64" s="86"/>
      <c r="HSA64" s="86"/>
      <c r="HSB64" s="86"/>
      <c r="HSC64" s="86"/>
      <c r="HSD64" s="86"/>
      <c r="HSE64" s="86"/>
      <c r="HSF64" s="86"/>
      <c r="HSG64" s="86"/>
      <c r="HSH64" s="86"/>
      <c r="HSI64" s="86"/>
      <c r="HSJ64" s="86"/>
      <c r="HSK64" s="86"/>
      <c r="HSL64" s="86"/>
      <c r="HSM64" s="86"/>
      <c r="HSN64" s="86"/>
      <c r="HSO64" s="86"/>
      <c r="HSP64" s="86"/>
      <c r="HSQ64" s="86"/>
      <c r="HSR64" s="86"/>
      <c r="HSS64" s="86"/>
      <c r="HST64" s="86"/>
      <c r="HSU64" s="86"/>
      <c r="HSV64" s="86"/>
      <c r="HSW64" s="86"/>
      <c r="HSX64" s="86"/>
      <c r="HSY64" s="86"/>
      <c r="HSZ64" s="86"/>
      <c r="HTA64" s="86"/>
      <c r="HTB64" s="86"/>
      <c r="HTC64" s="86"/>
      <c r="HTD64" s="86"/>
      <c r="HTE64" s="86"/>
      <c r="HTF64" s="86"/>
      <c r="HTG64" s="86"/>
      <c r="HTH64" s="86"/>
      <c r="HTI64" s="86"/>
      <c r="HTJ64" s="86"/>
      <c r="HTK64" s="86"/>
      <c r="HTL64" s="86"/>
      <c r="HTM64" s="86"/>
      <c r="HTN64" s="86"/>
      <c r="HTO64" s="86"/>
      <c r="HTP64" s="86"/>
      <c r="HTQ64" s="86"/>
      <c r="HTR64" s="86"/>
      <c r="HTS64" s="86"/>
      <c r="HTT64" s="86"/>
      <c r="HTU64" s="86"/>
      <c r="HTV64" s="86"/>
      <c r="HTW64" s="86"/>
      <c r="HTX64" s="86"/>
      <c r="HTY64" s="86"/>
      <c r="HTZ64" s="86"/>
      <c r="HUA64" s="86"/>
      <c r="HUB64" s="86"/>
      <c r="HUC64" s="86"/>
      <c r="HUD64" s="86"/>
      <c r="HUE64" s="86"/>
      <c r="HUF64" s="86"/>
      <c r="HUG64" s="86"/>
      <c r="HUH64" s="86"/>
      <c r="HUI64" s="86"/>
      <c r="HUJ64" s="86"/>
      <c r="HUK64" s="86"/>
      <c r="HUL64" s="86"/>
      <c r="HUM64" s="86"/>
      <c r="HUN64" s="86"/>
      <c r="HUO64" s="86"/>
      <c r="HUP64" s="86"/>
      <c r="HUQ64" s="86"/>
      <c r="HUR64" s="86"/>
      <c r="HUS64" s="86"/>
      <c r="HUT64" s="86"/>
      <c r="HUU64" s="86"/>
      <c r="HUV64" s="86"/>
      <c r="HUW64" s="86"/>
      <c r="HUX64" s="86"/>
      <c r="HUY64" s="86"/>
      <c r="HUZ64" s="86"/>
      <c r="HVA64" s="86"/>
      <c r="HVB64" s="86"/>
      <c r="HVC64" s="86"/>
      <c r="HVD64" s="86"/>
      <c r="HVE64" s="86"/>
      <c r="HVF64" s="86"/>
      <c r="HVG64" s="86"/>
      <c r="HVH64" s="86"/>
      <c r="HVI64" s="86"/>
      <c r="HVJ64" s="86"/>
      <c r="HVK64" s="86"/>
      <c r="HVL64" s="86"/>
      <c r="HVM64" s="86"/>
      <c r="HVN64" s="86"/>
      <c r="HVO64" s="86"/>
      <c r="HVP64" s="86"/>
      <c r="HVQ64" s="86"/>
      <c r="HVR64" s="86"/>
      <c r="HVS64" s="86"/>
      <c r="HVT64" s="86"/>
      <c r="HVU64" s="86"/>
      <c r="HVV64" s="86"/>
      <c r="HVW64" s="86"/>
      <c r="HVX64" s="86"/>
      <c r="HVY64" s="86"/>
      <c r="HVZ64" s="86"/>
      <c r="HWA64" s="86"/>
      <c r="HWB64" s="86"/>
      <c r="HWC64" s="86"/>
      <c r="HWD64" s="86"/>
      <c r="HWE64" s="86"/>
      <c r="HWF64" s="86"/>
      <c r="HWG64" s="86"/>
      <c r="HWH64" s="86"/>
      <c r="HWI64" s="86"/>
      <c r="HWJ64" s="86"/>
      <c r="HWK64" s="86"/>
      <c r="HWL64" s="86"/>
      <c r="HWM64" s="86"/>
      <c r="HWN64" s="86"/>
      <c r="HWO64" s="86"/>
      <c r="HWP64" s="86"/>
      <c r="HWQ64" s="86"/>
      <c r="HWR64" s="86"/>
      <c r="HWS64" s="86"/>
      <c r="HWT64" s="86"/>
      <c r="HWU64" s="86"/>
      <c r="HWV64" s="86"/>
      <c r="HWW64" s="86"/>
      <c r="HWX64" s="86"/>
      <c r="HWY64" s="86"/>
      <c r="HWZ64" s="86"/>
      <c r="HXA64" s="86"/>
      <c r="HXB64" s="86"/>
      <c r="HXC64" s="86"/>
      <c r="HXD64" s="86"/>
      <c r="HXE64" s="86"/>
      <c r="HXF64" s="86"/>
      <c r="HXG64" s="86"/>
      <c r="HXH64" s="86"/>
      <c r="HXI64" s="86"/>
      <c r="HXJ64" s="86"/>
      <c r="HXK64" s="86"/>
      <c r="HXL64" s="86"/>
      <c r="HXM64" s="86"/>
      <c r="HXN64" s="86"/>
      <c r="HXO64" s="86"/>
      <c r="HXP64" s="86"/>
      <c r="HXQ64" s="86"/>
      <c r="HXR64" s="86"/>
      <c r="HXS64" s="86"/>
      <c r="HXT64" s="86"/>
      <c r="HXU64" s="86"/>
      <c r="HXV64" s="86"/>
      <c r="HXW64" s="86"/>
      <c r="HXX64" s="86"/>
      <c r="HXY64" s="86"/>
      <c r="HXZ64" s="86"/>
      <c r="HYA64" s="86"/>
      <c r="HYB64" s="86"/>
      <c r="HYC64" s="86"/>
      <c r="HYD64" s="86"/>
      <c r="HYE64" s="86"/>
      <c r="HYF64" s="86"/>
      <c r="HYG64" s="86"/>
      <c r="HYH64" s="86"/>
      <c r="HYI64" s="86"/>
      <c r="HYJ64" s="86"/>
      <c r="HYK64" s="86"/>
      <c r="HYL64" s="86"/>
      <c r="HYM64" s="86"/>
      <c r="HYN64" s="86"/>
      <c r="HYO64" s="86"/>
      <c r="HYP64" s="86"/>
      <c r="HYQ64" s="86"/>
      <c r="HYR64" s="86"/>
      <c r="HYS64" s="86"/>
      <c r="HYT64" s="86"/>
      <c r="HYU64" s="86"/>
      <c r="HYV64" s="86"/>
      <c r="HYW64" s="86"/>
      <c r="HYX64" s="86"/>
      <c r="HYY64" s="86"/>
      <c r="HYZ64" s="86"/>
      <c r="HZA64" s="86"/>
      <c r="HZB64" s="86"/>
      <c r="HZC64" s="86"/>
      <c r="HZD64" s="86"/>
      <c r="HZE64" s="86"/>
      <c r="HZF64" s="86"/>
      <c r="HZG64" s="86"/>
      <c r="HZH64" s="86"/>
      <c r="HZI64" s="86"/>
      <c r="HZJ64" s="86"/>
      <c r="HZK64" s="86"/>
      <c r="HZL64" s="86"/>
      <c r="HZM64" s="86"/>
      <c r="HZN64" s="86"/>
      <c r="HZO64" s="86"/>
      <c r="HZP64" s="86"/>
      <c r="HZQ64" s="86"/>
      <c r="HZR64" s="86"/>
      <c r="HZS64" s="86"/>
      <c r="HZT64" s="86"/>
      <c r="HZU64" s="86"/>
      <c r="HZV64" s="86"/>
      <c r="HZW64" s="86"/>
      <c r="HZX64" s="86"/>
      <c r="HZY64" s="86"/>
      <c r="HZZ64" s="86"/>
      <c r="IAA64" s="86"/>
      <c r="IAB64" s="86"/>
      <c r="IAC64" s="86"/>
      <c r="IAD64" s="86"/>
      <c r="IAE64" s="86"/>
      <c r="IAF64" s="86"/>
      <c r="IAG64" s="86"/>
      <c r="IAH64" s="86"/>
      <c r="IAI64" s="86"/>
      <c r="IAJ64" s="86"/>
      <c r="IAK64" s="86"/>
      <c r="IAL64" s="86"/>
      <c r="IAM64" s="86"/>
      <c r="IAN64" s="86"/>
      <c r="IAO64" s="86"/>
      <c r="IAP64" s="86"/>
      <c r="IAQ64" s="86"/>
      <c r="IAR64" s="86"/>
      <c r="IAS64" s="86"/>
      <c r="IAT64" s="86"/>
      <c r="IAU64" s="86"/>
      <c r="IAV64" s="86"/>
      <c r="IAW64" s="86"/>
      <c r="IAX64" s="86"/>
      <c r="IAY64" s="86"/>
      <c r="IAZ64" s="86"/>
      <c r="IBA64" s="86"/>
      <c r="IBB64" s="86"/>
      <c r="IBC64" s="86"/>
      <c r="IBD64" s="86"/>
      <c r="IBE64" s="86"/>
      <c r="IBF64" s="86"/>
      <c r="IBG64" s="86"/>
      <c r="IBH64" s="86"/>
      <c r="IBI64" s="86"/>
      <c r="IBJ64" s="86"/>
      <c r="IBK64" s="86"/>
      <c r="IBL64" s="86"/>
      <c r="IBM64" s="86"/>
      <c r="IBN64" s="86"/>
      <c r="IBO64" s="86"/>
      <c r="IBP64" s="86"/>
      <c r="IBQ64" s="86"/>
      <c r="IBR64" s="86"/>
      <c r="IBS64" s="86"/>
      <c r="IBT64" s="86"/>
      <c r="IBU64" s="86"/>
      <c r="IBV64" s="86"/>
      <c r="IBW64" s="86"/>
      <c r="IBX64" s="86"/>
      <c r="IBY64" s="86"/>
      <c r="IBZ64" s="86"/>
      <c r="ICA64" s="86"/>
      <c r="ICB64" s="86"/>
      <c r="ICC64" s="86"/>
      <c r="ICD64" s="86"/>
      <c r="ICE64" s="86"/>
      <c r="ICF64" s="86"/>
      <c r="ICG64" s="86"/>
      <c r="ICH64" s="86"/>
      <c r="ICI64" s="86"/>
      <c r="ICJ64" s="86"/>
      <c r="ICK64" s="86"/>
      <c r="ICL64" s="86"/>
      <c r="ICM64" s="86"/>
      <c r="ICN64" s="86"/>
      <c r="ICO64" s="86"/>
      <c r="ICP64" s="86"/>
      <c r="ICQ64" s="86"/>
      <c r="ICR64" s="86"/>
      <c r="ICS64" s="86"/>
      <c r="ICT64" s="86"/>
      <c r="ICU64" s="86"/>
      <c r="ICV64" s="86"/>
      <c r="ICW64" s="86"/>
      <c r="ICX64" s="86"/>
      <c r="ICY64" s="86"/>
      <c r="ICZ64" s="86"/>
      <c r="IDA64" s="86"/>
      <c r="IDB64" s="86"/>
      <c r="IDC64" s="86"/>
      <c r="IDD64" s="86"/>
      <c r="IDE64" s="86"/>
      <c r="IDF64" s="86"/>
      <c r="IDG64" s="86"/>
      <c r="IDH64" s="86"/>
      <c r="IDI64" s="86"/>
      <c r="IDJ64" s="86"/>
      <c r="IDK64" s="86"/>
      <c r="IDL64" s="86"/>
      <c r="IDM64" s="86"/>
      <c r="IDN64" s="86"/>
      <c r="IDO64" s="86"/>
      <c r="IDP64" s="86"/>
      <c r="IDQ64" s="86"/>
      <c r="IDR64" s="86"/>
      <c r="IDS64" s="86"/>
      <c r="IDT64" s="86"/>
      <c r="IDU64" s="86"/>
      <c r="IDV64" s="86"/>
      <c r="IDW64" s="86"/>
      <c r="IDX64" s="86"/>
      <c r="IDY64" s="86"/>
      <c r="IDZ64" s="86"/>
      <c r="IEA64" s="86"/>
      <c r="IEB64" s="86"/>
      <c r="IEC64" s="86"/>
      <c r="IED64" s="86"/>
      <c r="IEE64" s="86"/>
      <c r="IEF64" s="86"/>
      <c r="IEG64" s="86"/>
      <c r="IEH64" s="86"/>
      <c r="IEI64" s="86"/>
      <c r="IEJ64" s="86"/>
      <c r="IEK64" s="86"/>
      <c r="IEL64" s="86"/>
      <c r="IEM64" s="86"/>
      <c r="IEN64" s="86"/>
      <c r="IEO64" s="86"/>
      <c r="IEP64" s="86"/>
      <c r="IEQ64" s="86"/>
      <c r="IER64" s="86"/>
      <c r="IES64" s="86"/>
      <c r="IET64" s="86"/>
      <c r="IEU64" s="86"/>
      <c r="IEV64" s="86"/>
      <c r="IEW64" s="86"/>
      <c r="IEX64" s="86"/>
      <c r="IEY64" s="86"/>
      <c r="IEZ64" s="86"/>
      <c r="IFA64" s="86"/>
      <c r="IFB64" s="86"/>
      <c r="IFC64" s="86"/>
      <c r="IFD64" s="86"/>
      <c r="IFE64" s="86"/>
      <c r="IFF64" s="86"/>
      <c r="IFG64" s="86"/>
      <c r="IFH64" s="86"/>
      <c r="IFI64" s="86"/>
      <c r="IFJ64" s="86"/>
      <c r="IFK64" s="86"/>
      <c r="IFL64" s="86"/>
      <c r="IFM64" s="86"/>
      <c r="IFN64" s="86"/>
      <c r="IFO64" s="86"/>
      <c r="IFP64" s="86"/>
      <c r="IFQ64" s="86"/>
      <c r="IFR64" s="86"/>
      <c r="IFS64" s="86"/>
      <c r="IFT64" s="86"/>
      <c r="IFU64" s="86"/>
      <c r="IFV64" s="86"/>
      <c r="IFW64" s="86"/>
      <c r="IFX64" s="86"/>
      <c r="IFY64" s="86"/>
      <c r="IFZ64" s="86"/>
      <c r="IGA64" s="86"/>
      <c r="IGB64" s="86"/>
      <c r="IGC64" s="86"/>
      <c r="IGD64" s="86"/>
      <c r="IGE64" s="86"/>
      <c r="IGF64" s="86"/>
      <c r="IGG64" s="86"/>
      <c r="IGH64" s="86"/>
      <c r="IGI64" s="86"/>
      <c r="IGJ64" s="86"/>
      <c r="IGK64" s="86"/>
      <c r="IGL64" s="86"/>
      <c r="IGM64" s="86"/>
      <c r="IGN64" s="86"/>
      <c r="IGO64" s="86"/>
      <c r="IGP64" s="86"/>
      <c r="IGQ64" s="86"/>
      <c r="IGR64" s="86"/>
      <c r="IGS64" s="86"/>
      <c r="IGT64" s="86"/>
      <c r="IGU64" s="86"/>
      <c r="IGV64" s="86"/>
      <c r="IGW64" s="86"/>
      <c r="IGX64" s="86"/>
      <c r="IGY64" s="86"/>
      <c r="IGZ64" s="86"/>
      <c r="IHA64" s="86"/>
      <c r="IHB64" s="86"/>
      <c r="IHC64" s="86"/>
      <c r="IHD64" s="86"/>
      <c r="IHE64" s="86"/>
      <c r="IHF64" s="86"/>
      <c r="IHG64" s="86"/>
      <c r="IHH64" s="86"/>
      <c r="IHI64" s="86"/>
      <c r="IHJ64" s="86"/>
      <c r="IHK64" s="86"/>
      <c r="IHL64" s="86"/>
      <c r="IHM64" s="86"/>
      <c r="IHN64" s="86"/>
      <c r="IHO64" s="86"/>
      <c r="IHP64" s="86"/>
      <c r="IHQ64" s="86"/>
      <c r="IHR64" s="86"/>
      <c r="IHS64" s="86"/>
      <c r="IHT64" s="86"/>
      <c r="IHU64" s="86"/>
      <c r="IHV64" s="86"/>
      <c r="IHW64" s="86"/>
      <c r="IHX64" s="86"/>
      <c r="IHY64" s="86"/>
      <c r="IHZ64" s="86"/>
      <c r="IIA64" s="86"/>
      <c r="IIB64" s="86"/>
      <c r="IIC64" s="86"/>
      <c r="IID64" s="86"/>
      <c r="IIE64" s="86"/>
      <c r="IIF64" s="86"/>
      <c r="IIG64" s="86"/>
      <c r="IIH64" s="86"/>
      <c r="III64" s="86"/>
      <c r="IIJ64" s="86"/>
      <c r="IIK64" s="86"/>
      <c r="IIL64" s="86"/>
      <c r="IIM64" s="86"/>
      <c r="IIN64" s="86"/>
      <c r="IIO64" s="86"/>
      <c r="IIP64" s="86"/>
      <c r="IIQ64" s="86"/>
      <c r="IIR64" s="86"/>
      <c r="IIS64" s="86"/>
      <c r="IIT64" s="86"/>
      <c r="IIU64" s="86"/>
      <c r="IIV64" s="86"/>
      <c r="IIW64" s="86"/>
      <c r="IIX64" s="86"/>
      <c r="IIY64" s="86"/>
      <c r="IIZ64" s="86"/>
      <c r="IJA64" s="86"/>
      <c r="IJB64" s="86"/>
      <c r="IJC64" s="86"/>
      <c r="IJD64" s="86"/>
      <c r="IJE64" s="86"/>
      <c r="IJF64" s="86"/>
      <c r="IJG64" s="86"/>
      <c r="IJH64" s="86"/>
      <c r="IJI64" s="86"/>
      <c r="IJJ64" s="86"/>
      <c r="IJK64" s="86"/>
      <c r="IJL64" s="86"/>
      <c r="IJM64" s="86"/>
      <c r="IJN64" s="86"/>
      <c r="IJO64" s="86"/>
      <c r="IJP64" s="86"/>
      <c r="IJQ64" s="86"/>
      <c r="IJR64" s="86"/>
      <c r="IJS64" s="86"/>
      <c r="IJT64" s="86"/>
      <c r="IJU64" s="86"/>
      <c r="IJV64" s="86"/>
      <c r="IJW64" s="86"/>
      <c r="IJX64" s="86"/>
      <c r="IJY64" s="86"/>
      <c r="IJZ64" s="86"/>
      <c r="IKA64" s="86"/>
      <c r="IKB64" s="86"/>
      <c r="IKC64" s="86"/>
      <c r="IKD64" s="86"/>
      <c r="IKE64" s="86"/>
      <c r="IKF64" s="86"/>
      <c r="IKG64" s="86"/>
      <c r="IKH64" s="86"/>
      <c r="IKI64" s="86"/>
      <c r="IKJ64" s="86"/>
      <c r="IKK64" s="86"/>
      <c r="IKL64" s="86"/>
      <c r="IKM64" s="86"/>
      <c r="IKN64" s="86"/>
      <c r="IKO64" s="86"/>
      <c r="IKP64" s="86"/>
      <c r="IKQ64" s="86"/>
      <c r="IKR64" s="86"/>
      <c r="IKS64" s="86"/>
      <c r="IKT64" s="86"/>
      <c r="IKU64" s="86"/>
      <c r="IKV64" s="86"/>
      <c r="IKW64" s="86"/>
      <c r="IKX64" s="86"/>
      <c r="IKY64" s="86"/>
      <c r="IKZ64" s="86"/>
      <c r="ILA64" s="86"/>
      <c r="ILB64" s="86"/>
      <c r="ILC64" s="86"/>
      <c r="ILD64" s="86"/>
      <c r="ILE64" s="86"/>
      <c r="ILF64" s="86"/>
      <c r="ILG64" s="86"/>
      <c r="ILH64" s="86"/>
      <c r="ILI64" s="86"/>
      <c r="ILJ64" s="86"/>
      <c r="ILK64" s="86"/>
      <c r="ILL64" s="86"/>
      <c r="ILM64" s="86"/>
      <c r="ILN64" s="86"/>
      <c r="ILO64" s="86"/>
      <c r="ILP64" s="86"/>
      <c r="ILQ64" s="86"/>
      <c r="ILR64" s="86"/>
      <c r="ILS64" s="86"/>
      <c r="ILT64" s="86"/>
      <c r="ILU64" s="86"/>
      <c r="ILV64" s="86"/>
      <c r="ILW64" s="86"/>
      <c r="ILX64" s="86"/>
      <c r="ILY64" s="86"/>
      <c r="ILZ64" s="86"/>
      <c r="IMA64" s="86"/>
      <c r="IMB64" s="86"/>
      <c r="IMC64" s="86"/>
      <c r="IMD64" s="86"/>
      <c r="IME64" s="86"/>
      <c r="IMF64" s="86"/>
      <c r="IMG64" s="86"/>
      <c r="IMH64" s="86"/>
      <c r="IMI64" s="86"/>
      <c r="IMJ64" s="86"/>
      <c r="IMK64" s="86"/>
      <c r="IML64" s="86"/>
      <c r="IMM64" s="86"/>
      <c r="IMN64" s="86"/>
      <c r="IMO64" s="86"/>
      <c r="IMP64" s="86"/>
      <c r="IMQ64" s="86"/>
      <c r="IMR64" s="86"/>
      <c r="IMS64" s="86"/>
      <c r="IMT64" s="86"/>
      <c r="IMU64" s="86"/>
      <c r="IMV64" s="86"/>
      <c r="IMW64" s="86"/>
      <c r="IMX64" s="86"/>
      <c r="IMY64" s="86"/>
      <c r="IMZ64" s="86"/>
      <c r="INA64" s="86"/>
      <c r="INB64" s="86"/>
      <c r="INC64" s="86"/>
      <c r="IND64" s="86"/>
      <c r="INE64" s="86"/>
      <c r="INF64" s="86"/>
      <c r="ING64" s="86"/>
      <c r="INH64" s="86"/>
      <c r="INI64" s="86"/>
      <c r="INJ64" s="86"/>
      <c r="INK64" s="86"/>
      <c r="INL64" s="86"/>
      <c r="INM64" s="86"/>
      <c r="INN64" s="86"/>
      <c r="INO64" s="86"/>
      <c r="INP64" s="86"/>
      <c r="INQ64" s="86"/>
      <c r="INR64" s="86"/>
      <c r="INS64" s="86"/>
      <c r="INT64" s="86"/>
      <c r="INU64" s="86"/>
      <c r="INV64" s="86"/>
      <c r="INW64" s="86"/>
      <c r="INX64" s="86"/>
      <c r="INY64" s="86"/>
      <c r="INZ64" s="86"/>
      <c r="IOA64" s="86"/>
      <c r="IOB64" s="86"/>
      <c r="IOC64" s="86"/>
      <c r="IOD64" s="86"/>
      <c r="IOE64" s="86"/>
      <c r="IOF64" s="86"/>
      <c r="IOG64" s="86"/>
      <c r="IOH64" s="86"/>
      <c r="IOI64" s="86"/>
      <c r="IOJ64" s="86"/>
      <c r="IOK64" s="86"/>
      <c r="IOL64" s="86"/>
      <c r="IOM64" s="86"/>
      <c r="ION64" s="86"/>
      <c r="IOO64" s="86"/>
      <c r="IOP64" s="86"/>
      <c r="IOQ64" s="86"/>
      <c r="IOR64" s="86"/>
      <c r="IOS64" s="86"/>
      <c r="IOT64" s="86"/>
      <c r="IOU64" s="86"/>
      <c r="IOV64" s="86"/>
      <c r="IOW64" s="86"/>
      <c r="IOX64" s="86"/>
      <c r="IOY64" s="86"/>
      <c r="IOZ64" s="86"/>
      <c r="IPA64" s="86"/>
      <c r="IPB64" s="86"/>
      <c r="IPC64" s="86"/>
      <c r="IPD64" s="86"/>
      <c r="IPE64" s="86"/>
      <c r="IPF64" s="86"/>
      <c r="IPG64" s="86"/>
      <c r="IPH64" s="86"/>
      <c r="IPI64" s="86"/>
      <c r="IPJ64" s="86"/>
      <c r="IPK64" s="86"/>
      <c r="IPL64" s="86"/>
      <c r="IPM64" s="86"/>
      <c r="IPN64" s="86"/>
      <c r="IPO64" s="86"/>
      <c r="IPP64" s="86"/>
      <c r="IPQ64" s="86"/>
      <c r="IPR64" s="86"/>
      <c r="IPS64" s="86"/>
      <c r="IPT64" s="86"/>
      <c r="IPU64" s="86"/>
      <c r="IPV64" s="86"/>
      <c r="IPW64" s="86"/>
      <c r="IPX64" s="86"/>
      <c r="IPY64" s="86"/>
      <c r="IPZ64" s="86"/>
      <c r="IQA64" s="86"/>
      <c r="IQB64" s="86"/>
      <c r="IQC64" s="86"/>
      <c r="IQD64" s="86"/>
      <c r="IQE64" s="86"/>
      <c r="IQF64" s="86"/>
      <c r="IQG64" s="86"/>
      <c r="IQH64" s="86"/>
      <c r="IQI64" s="86"/>
      <c r="IQJ64" s="86"/>
      <c r="IQK64" s="86"/>
      <c r="IQL64" s="86"/>
      <c r="IQM64" s="86"/>
      <c r="IQN64" s="86"/>
      <c r="IQO64" s="86"/>
      <c r="IQP64" s="86"/>
      <c r="IQQ64" s="86"/>
      <c r="IQR64" s="86"/>
      <c r="IQS64" s="86"/>
      <c r="IQT64" s="86"/>
      <c r="IQU64" s="86"/>
      <c r="IQV64" s="86"/>
      <c r="IQW64" s="86"/>
      <c r="IQX64" s="86"/>
      <c r="IQY64" s="86"/>
      <c r="IQZ64" s="86"/>
      <c r="IRA64" s="86"/>
      <c r="IRB64" s="86"/>
      <c r="IRC64" s="86"/>
      <c r="IRD64" s="86"/>
      <c r="IRE64" s="86"/>
      <c r="IRF64" s="86"/>
      <c r="IRG64" s="86"/>
      <c r="IRH64" s="86"/>
      <c r="IRI64" s="86"/>
      <c r="IRJ64" s="86"/>
      <c r="IRK64" s="86"/>
      <c r="IRL64" s="86"/>
      <c r="IRM64" s="86"/>
      <c r="IRN64" s="86"/>
      <c r="IRO64" s="86"/>
      <c r="IRP64" s="86"/>
      <c r="IRQ64" s="86"/>
      <c r="IRR64" s="86"/>
      <c r="IRS64" s="86"/>
      <c r="IRT64" s="86"/>
      <c r="IRU64" s="86"/>
      <c r="IRV64" s="86"/>
      <c r="IRW64" s="86"/>
      <c r="IRX64" s="86"/>
      <c r="IRY64" s="86"/>
      <c r="IRZ64" s="86"/>
      <c r="ISA64" s="86"/>
      <c r="ISB64" s="86"/>
      <c r="ISC64" s="86"/>
      <c r="ISD64" s="86"/>
      <c r="ISE64" s="86"/>
      <c r="ISF64" s="86"/>
      <c r="ISG64" s="86"/>
      <c r="ISH64" s="86"/>
      <c r="ISI64" s="86"/>
      <c r="ISJ64" s="86"/>
      <c r="ISK64" s="86"/>
      <c r="ISL64" s="86"/>
      <c r="ISM64" s="86"/>
      <c r="ISN64" s="86"/>
      <c r="ISO64" s="86"/>
      <c r="ISP64" s="86"/>
      <c r="ISQ64" s="86"/>
      <c r="ISR64" s="86"/>
      <c r="ISS64" s="86"/>
      <c r="IST64" s="86"/>
      <c r="ISU64" s="86"/>
      <c r="ISV64" s="86"/>
      <c r="ISW64" s="86"/>
      <c r="ISX64" s="86"/>
      <c r="ISY64" s="86"/>
      <c r="ISZ64" s="86"/>
      <c r="ITA64" s="86"/>
      <c r="ITB64" s="86"/>
      <c r="ITC64" s="86"/>
      <c r="ITD64" s="86"/>
      <c r="ITE64" s="86"/>
      <c r="ITF64" s="86"/>
      <c r="ITG64" s="86"/>
      <c r="ITH64" s="86"/>
      <c r="ITI64" s="86"/>
      <c r="ITJ64" s="86"/>
      <c r="ITK64" s="86"/>
      <c r="ITL64" s="86"/>
      <c r="ITM64" s="86"/>
      <c r="ITN64" s="86"/>
      <c r="ITO64" s="86"/>
      <c r="ITP64" s="86"/>
      <c r="ITQ64" s="86"/>
      <c r="ITR64" s="86"/>
      <c r="ITS64" s="86"/>
      <c r="ITT64" s="86"/>
      <c r="ITU64" s="86"/>
      <c r="ITV64" s="86"/>
      <c r="ITW64" s="86"/>
      <c r="ITX64" s="86"/>
      <c r="ITY64" s="86"/>
      <c r="ITZ64" s="86"/>
      <c r="IUA64" s="86"/>
      <c r="IUB64" s="86"/>
      <c r="IUC64" s="86"/>
      <c r="IUD64" s="86"/>
      <c r="IUE64" s="86"/>
      <c r="IUF64" s="86"/>
      <c r="IUG64" s="86"/>
      <c r="IUH64" s="86"/>
      <c r="IUI64" s="86"/>
      <c r="IUJ64" s="86"/>
      <c r="IUK64" s="86"/>
      <c r="IUL64" s="86"/>
      <c r="IUM64" s="86"/>
      <c r="IUN64" s="86"/>
      <c r="IUO64" s="86"/>
      <c r="IUP64" s="86"/>
      <c r="IUQ64" s="86"/>
      <c r="IUR64" s="86"/>
      <c r="IUS64" s="86"/>
      <c r="IUT64" s="86"/>
      <c r="IUU64" s="86"/>
      <c r="IUV64" s="86"/>
      <c r="IUW64" s="86"/>
      <c r="IUX64" s="86"/>
      <c r="IUY64" s="86"/>
      <c r="IUZ64" s="86"/>
      <c r="IVA64" s="86"/>
      <c r="IVB64" s="86"/>
      <c r="IVC64" s="86"/>
      <c r="IVD64" s="86"/>
      <c r="IVE64" s="86"/>
      <c r="IVF64" s="86"/>
      <c r="IVG64" s="86"/>
      <c r="IVH64" s="86"/>
      <c r="IVI64" s="86"/>
      <c r="IVJ64" s="86"/>
      <c r="IVK64" s="86"/>
      <c r="IVL64" s="86"/>
      <c r="IVM64" s="86"/>
      <c r="IVN64" s="86"/>
      <c r="IVO64" s="86"/>
      <c r="IVP64" s="86"/>
      <c r="IVQ64" s="86"/>
      <c r="IVR64" s="86"/>
      <c r="IVS64" s="86"/>
      <c r="IVT64" s="86"/>
      <c r="IVU64" s="86"/>
      <c r="IVV64" s="86"/>
      <c r="IVW64" s="86"/>
      <c r="IVX64" s="86"/>
      <c r="IVY64" s="86"/>
      <c r="IVZ64" s="86"/>
      <c r="IWA64" s="86"/>
      <c r="IWB64" s="86"/>
      <c r="IWC64" s="86"/>
      <c r="IWD64" s="86"/>
      <c r="IWE64" s="86"/>
      <c r="IWF64" s="86"/>
      <c r="IWG64" s="86"/>
      <c r="IWH64" s="86"/>
      <c r="IWI64" s="86"/>
      <c r="IWJ64" s="86"/>
      <c r="IWK64" s="86"/>
      <c r="IWL64" s="86"/>
      <c r="IWM64" s="86"/>
      <c r="IWN64" s="86"/>
      <c r="IWO64" s="86"/>
      <c r="IWP64" s="86"/>
      <c r="IWQ64" s="86"/>
      <c r="IWR64" s="86"/>
      <c r="IWS64" s="86"/>
      <c r="IWT64" s="86"/>
      <c r="IWU64" s="86"/>
      <c r="IWV64" s="86"/>
      <c r="IWW64" s="86"/>
      <c r="IWX64" s="86"/>
      <c r="IWY64" s="86"/>
      <c r="IWZ64" s="86"/>
      <c r="IXA64" s="86"/>
      <c r="IXB64" s="86"/>
      <c r="IXC64" s="86"/>
      <c r="IXD64" s="86"/>
      <c r="IXE64" s="86"/>
      <c r="IXF64" s="86"/>
      <c r="IXG64" s="86"/>
      <c r="IXH64" s="86"/>
      <c r="IXI64" s="86"/>
      <c r="IXJ64" s="86"/>
      <c r="IXK64" s="86"/>
      <c r="IXL64" s="86"/>
      <c r="IXM64" s="86"/>
      <c r="IXN64" s="86"/>
      <c r="IXO64" s="86"/>
      <c r="IXP64" s="86"/>
      <c r="IXQ64" s="86"/>
      <c r="IXR64" s="86"/>
      <c r="IXS64" s="86"/>
      <c r="IXT64" s="86"/>
      <c r="IXU64" s="86"/>
      <c r="IXV64" s="86"/>
      <c r="IXW64" s="86"/>
      <c r="IXX64" s="86"/>
      <c r="IXY64" s="86"/>
      <c r="IXZ64" s="86"/>
      <c r="IYA64" s="86"/>
      <c r="IYB64" s="86"/>
      <c r="IYC64" s="86"/>
      <c r="IYD64" s="86"/>
      <c r="IYE64" s="86"/>
      <c r="IYF64" s="86"/>
      <c r="IYG64" s="86"/>
      <c r="IYH64" s="86"/>
      <c r="IYI64" s="86"/>
      <c r="IYJ64" s="86"/>
      <c r="IYK64" s="86"/>
      <c r="IYL64" s="86"/>
      <c r="IYM64" s="86"/>
      <c r="IYN64" s="86"/>
      <c r="IYO64" s="86"/>
      <c r="IYP64" s="86"/>
      <c r="IYQ64" s="86"/>
      <c r="IYR64" s="86"/>
      <c r="IYS64" s="86"/>
      <c r="IYT64" s="86"/>
      <c r="IYU64" s="86"/>
      <c r="IYV64" s="86"/>
      <c r="IYW64" s="86"/>
      <c r="IYX64" s="86"/>
      <c r="IYY64" s="86"/>
      <c r="IYZ64" s="86"/>
      <c r="IZA64" s="86"/>
      <c r="IZB64" s="86"/>
      <c r="IZC64" s="86"/>
      <c r="IZD64" s="86"/>
      <c r="IZE64" s="86"/>
      <c r="IZF64" s="86"/>
      <c r="IZG64" s="86"/>
      <c r="IZH64" s="86"/>
      <c r="IZI64" s="86"/>
      <c r="IZJ64" s="86"/>
      <c r="IZK64" s="86"/>
      <c r="IZL64" s="86"/>
      <c r="IZM64" s="86"/>
      <c r="IZN64" s="86"/>
      <c r="IZO64" s="86"/>
      <c r="IZP64" s="86"/>
      <c r="IZQ64" s="86"/>
      <c r="IZR64" s="86"/>
      <c r="IZS64" s="86"/>
      <c r="IZT64" s="86"/>
      <c r="IZU64" s="86"/>
      <c r="IZV64" s="86"/>
      <c r="IZW64" s="86"/>
      <c r="IZX64" s="86"/>
      <c r="IZY64" s="86"/>
      <c r="IZZ64" s="86"/>
      <c r="JAA64" s="86"/>
      <c r="JAB64" s="86"/>
      <c r="JAC64" s="86"/>
      <c r="JAD64" s="86"/>
      <c r="JAE64" s="86"/>
      <c r="JAF64" s="86"/>
      <c r="JAG64" s="86"/>
      <c r="JAH64" s="86"/>
      <c r="JAI64" s="86"/>
      <c r="JAJ64" s="86"/>
      <c r="JAK64" s="86"/>
      <c r="JAL64" s="86"/>
      <c r="JAM64" s="86"/>
      <c r="JAN64" s="86"/>
      <c r="JAO64" s="86"/>
      <c r="JAP64" s="86"/>
      <c r="JAQ64" s="86"/>
      <c r="JAR64" s="86"/>
      <c r="JAS64" s="86"/>
      <c r="JAT64" s="86"/>
      <c r="JAU64" s="86"/>
      <c r="JAV64" s="86"/>
      <c r="JAW64" s="86"/>
      <c r="JAX64" s="86"/>
      <c r="JAY64" s="86"/>
      <c r="JAZ64" s="86"/>
      <c r="JBA64" s="86"/>
      <c r="JBB64" s="86"/>
      <c r="JBC64" s="86"/>
      <c r="JBD64" s="86"/>
      <c r="JBE64" s="86"/>
      <c r="JBF64" s="86"/>
      <c r="JBG64" s="86"/>
      <c r="JBH64" s="86"/>
      <c r="JBI64" s="86"/>
      <c r="JBJ64" s="86"/>
      <c r="JBK64" s="86"/>
      <c r="JBL64" s="86"/>
      <c r="JBM64" s="86"/>
      <c r="JBN64" s="86"/>
      <c r="JBO64" s="86"/>
      <c r="JBP64" s="86"/>
      <c r="JBQ64" s="86"/>
      <c r="JBR64" s="86"/>
      <c r="JBS64" s="86"/>
      <c r="JBT64" s="86"/>
      <c r="JBU64" s="86"/>
      <c r="JBV64" s="86"/>
      <c r="JBW64" s="86"/>
      <c r="JBX64" s="86"/>
      <c r="JBY64" s="86"/>
      <c r="JBZ64" s="86"/>
      <c r="JCA64" s="86"/>
      <c r="JCB64" s="86"/>
      <c r="JCC64" s="86"/>
      <c r="JCD64" s="86"/>
      <c r="JCE64" s="86"/>
      <c r="JCF64" s="86"/>
      <c r="JCG64" s="86"/>
      <c r="JCH64" s="86"/>
      <c r="JCI64" s="86"/>
      <c r="JCJ64" s="86"/>
      <c r="JCK64" s="86"/>
      <c r="JCL64" s="86"/>
      <c r="JCM64" s="86"/>
      <c r="JCN64" s="86"/>
      <c r="JCO64" s="86"/>
      <c r="JCP64" s="86"/>
      <c r="JCQ64" s="86"/>
      <c r="JCR64" s="86"/>
      <c r="JCS64" s="86"/>
      <c r="JCT64" s="86"/>
      <c r="JCU64" s="86"/>
      <c r="JCV64" s="86"/>
      <c r="JCW64" s="86"/>
      <c r="JCX64" s="86"/>
      <c r="JCY64" s="86"/>
      <c r="JCZ64" s="86"/>
      <c r="JDA64" s="86"/>
      <c r="JDB64" s="86"/>
      <c r="JDC64" s="86"/>
      <c r="JDD64" s="86"/>
      <c r="JDE64" s="86"/>
      <c r="JDF64" s="86"/>
      <c r="JDG64" s="86"/>
      <c r="JDH64" s="86"/>
      <c r="JDI64" s="86"/>
      <c r="JDJ64" s="86"/>
      <c r="JDK64" s="86"/>
      <c r="JDL64" s="86"/>
      <c r="JDM64" s="86"/>
      <c r="JDN64" s="86"/>
      <c r="JDO64" s="86"/>
      <c r="JDP64" s="86"/>
      <c r="JDQ64" s="86"/>
      <c r="JDR64" s="86"/>
      <c r="JDS64" s="86"/>
      <c r="JDT64" s="86"/>
      <c r="JDU64" s="86"/>
      <c r="JDV64" s="86"/>
      <c r="JDW64" s="86"/>
      <c r="JDX64" s="86"/>
      <c r="JDY64" s="86"/>
      <c r="JDZ64" s="86"/>
      <c r="JEA64" s="86"/>
      <c r="JEB64" s="86"/>
      <c r="JEC64" s="86"/>
      <c r="JED64" s="86"/>
      <c r="JEE64" s="86"/>
      <c r="JEF64" s="86"/>
      <c r="JEG64" s="86"/>
      <c r="JEH64" s="86"/>
      <c r="JEI64" s="86"/>
      <c r="JEJ64" s="86"/>
      <c r="JEK64" s="86"/>
      <c r="JEL64" s="86"/>
      <c r="JEM64" s="86"/>
      <c r="JEN64" s="86"/>
      <c r="JEO64" s="86"/>
      <c r="JEP64" s="86"/>
      <c r="JEQ64" s="86"/>
      <c r="JER64" s="86"/>
      <c r="JES64" s="86"/>
      <c r="JET64" s="86"/>
      <c r="JEU64" s="86"/>
      <c r="JEV64" s="86"/>
      <c r="JEW64" s="86"/>
      <c r="JEX64" s="86"/>
      <c r="JEY64" s="86"/>
      <c r="JEZ64" s="86"/>
      <c r="JFA64" s="86"/>
      <c r="JFB64" s="86"/>
      <c r="JFC64" s="86"/>
      <c r="JFD64" s="86"/>
      <c r="JFE64" s="86"/>
      <c r="JFF64" s="86"/>
      <c r="JFG64" s="86"/>
      <c r="JFH64" s="86"/>
      <c r="JFI64" s="86"/>
      <c r="JFJ64" s="86"/>
      <c r="JFK64" s="86"/>
      <c r="JFL64" s="86"/>
      <c r="JFM64" s="86"/>
      <c r="JFN64" s="86"/>
      <c r="JFO64" s="86"/>
      <c r="JFP64" s="86"/>
      <c r="JFQ64" s="86"/>
      <c r="JFR64" s="86"/>
      <c r="JFS64" s="86"/>
      <c r="JFT64" s="86"/>
      <c r="JFU64" s="86"/>
      <c r="JFV64" s="86"/>
      <c r="JFW64" s="86"/>
      <c r="JFX64" s="86"/>
      <c r="JFY64" s="86"/>
      <c r="JFZ64" s="86"/>
      <c r="JGA64" s="86"/>
      <c r="JGB64" s="86"/>
      <c r="JGC64" s="86"/>
      <c r="JGD64" s="86"/>
      <c r="JGE64" s="86"/>
      <c r="JGF64" s="86"/>
      <c r="JGG64" s="86"/>
      <c r="JGH64" s="86"/>
      <c r="JGI64" s="86"/>
      <c r="JGJ64" s="86"/>
      <c r="JGK64" s="86"/>
      <c r="JGL64" s="86"/>
      <c r="JGM64" s="86"/>
      <c r="JGN64" s="86"/>
      <c r="JGO64" s="86"/>
      <c r="JGP64" s="86"/>
      <c r="JGQ64" s="86"/>
      <c r="JGR64" s="86"/>
      <c r="JGS64" s="86"/>
      <c r="JGT64" s="86"/>
      <c r="JGU64" s="86"/>
      <c r="JGV64" s="86"/>
      <c r="JGW64" s="86"/>
      <c r="JGX64" s="86"/>
      <c r="JGY64" s="86"/>
      <c r="JGZ64" s="86"/>
      <c r="JHA64" s="86"/>
      <c r="JHB64" s="86"/>
      <c r="JHC64" s="86"/>
      <c r="JHD64" s="86"/>
      <c r="JHE64" s="86"/>
      <c r="JHF64" s="86"/>
      <c r="JHG64" s="86"/>
      <c r="JHH64" s="86"/>
      <c r="JHI64" s="86"/>
      <c r="JHJ64" s="86"/>
      <c r="JHK64" s="86"/>
      <c r="JHL64" s="86"/>
      <c r="JHM64" s="86"/>
      <c r="JHN64" s="86"/>
      <c r="JHO64" s="86"/>
      <c r="JHP64" s="86"/>
      <c r="JHQ64" s="86"/>
      <c r="JHR64" s="86"/>
      <c r="JHS64" s="86"/>
      <c r="JHT64" s="86"/>
      <c r="JHU64" s="86"/>
      <c r="JHV64" s="86"/>
      <c r="JHW64" s="86"/>
      <c r="JHX64" s="86"/>
      <c r="JHY64" s="86"/>
      <c r="JHZ64" s="86"/>
      <c r="JIA64" s="86"/>
      <c r="JIB64" s="86"/>
      <c r="JIC64" s="86"/>
      <c r="JID64" s="86"/>
      <c r="JIE64" s="86"/>
      <c r="JIF64" s="86"/>
      <c r="JIG64" s="86"/>
      <c r="JIH64" s="86"/>
      <c r="JII64" s="86"/>
      <c r="JIJ64" s="86"/>
      <c r="JIK64" s="86"/>
      <c r="JIL64" s="86"/>
      <c r="JIM64" s="86"/>
      <c r="JIN64" s="86"/>
      <c r="JIO64" s="86"/>
      <c r="JIP64" s="86"/>
      <c r="JIQ64" s="86"/>
      <c r="JIR64" s="86"/>
      <c r="JIS64" s="86"/>
      <c r="JIT64" s="86"/>
      <c r="JIU64" s="86"/>
      <c r="JIV64" s="86"/>
      <c r="JIW64" s="86"/>
      <c r="JIX64" s="86"/>
      <c r="JIY64" s="86"/>
      <c r="JIZ64" s="86"/>
      <c r="JJA64" s="86"/>
      <c r="JJB64" s="86"/>
      <c r="JJC64" s="86"/>
      <c r="JJD64" s="86"/>
      <c r="JJE64" s="86"/>
      <c r="JJF64" s="86"/>
      <c r="JJG64" s="86"/>
      <c r="JJH64" s="86"/>
      <c r="JJI64" s="86"/>
      <c r="JJJ64" s="86"/>
      <c r="JJK64" s="86"/>
      <c r="JJL64" s="86"/>
      <c r="JJM64" s="86"/>
      <c r="JJN64" s="86"/>
      <c r="JJO64" s="86"/>
      <c r="JJP64" s="86"/>
      <c r="JJQ64" s="86"/>
      <c r="JJR64" s="86"/>
      <c r="JJS64" s="86"/>
      <c r="JJT64" s="86"/>
      <c r="JJU64" s="86"/>
      <c r="JJV64" s="86"/>
      <c r="JJW64" s="86"/>
      <c r="JJX64" s="86"/>
      <c r="JJY64" s="86"/>
      <c r="JJZ64" s="86"/>
      <c r="JKA64" s="86"/>
      <c r="JKB64" s="86"/>
      <c r="JKC64" s="86"/>
      <c r="JKD64" s="86"/>
      <c r="JKE64" s="86"/>
      <c r="JKF64" s="86"/>
      <c r="JKG64" s="86"/>
      <c r="JKH64" s="86"/>
      <c r="JKI64" s="86"/>
      <c r="JKJ64" s="86"/>
      <c r="JKK64" s="86"/>
      <c r="JKL64" s="86"/>
      <c r="JKM64" s="86"/>
      <c r="JKN64" s="86"/>
      <c r="JKO64" s="86"/>
      <c r="JKP64" s="86"/>
      <c r="JKQ64" s="86"/>
      <c r="JKR64" s="86"/>
      <c r="JKS64" s="86"/>
      <c r="JKT64" s="86"/>
      <c r="JKU64" s="86"/>
      <c r="JKV64" s="86"/>
      <c r="JKW64" s="86"/>
      <c r="JKX64" s="86"/>
      <c r="JKY64" s="86"/>
      <c r="JKZ64" s="86"/>
      <c r="JLA64" s="86"/>
      <c r="JLB64" s="86"/>
      <c r="JLC64" s="86"/>
      <c r="JLD64" s="86"/>
      <c r="JLE64" s="86"/>
      <c r="JLF64" s="86"/>
      <c r="JLG64" s="86"/>
      <c r="JLH64" s="86"/>
      <c r="JLI64" s="86"/>
      <c r="JLJ64" s="86"/>
      <c r="JLK64" s="86"/>
      <c r="JLL64" s="86"/>
      <c r="JLM64" s="86"/>
      <c r="JLN64" s="86"/>
      <c r="JLO64" s="86"/>
      <c r="JLP64" s="86"/>
      <c r="JLQ64" s="86"/>
      <c r="JLR64" s="86"/>
      <c r="JLS64" s="86"/>
      <c r="JLT64" s="86"/>
      <c r="JLU64" s="86"/>
      <c r="JLV64" s="86"/>
      <c r="JLW64" s="86"/>
      <c r="JLX64" s="86"/>
      <c r="JLY64" s="86"/>
      <c r="JLZ64" s="86"/>
      <c r="JMA64" s="86"/>
      <c r="JMB64" s="86"/>
      <c r="JMC64" s="86"/>
      <c r="JMD64" s="86"/>
      <c r="JME64" s="86"/>
      <c r="JMF64" s="86"/>
      <c r="JMG64" s="86"/>
      <c r="JMH64" s="86"/>
      <c r="JMI64" s="86"/>
      <c r="JMJ64" s="86"/>
      <c r="JMK64" s="86"/>
      <c r="JML64" s="86"/>
      <c r="JMM64" s="86"/>
      <c r="JMN64" s="86"/>
      <c r="JMO64" s="86"/>
      <c r="JMP64" s="86"/>
      <c r="JMQ64" s="86"/>
      <c r="JMR64" s="86"/>
      <c r="JMS64" s="86"/>
      <c r="JMT64" s="86"/>
      <c r="JMU64" s="86"/>
      <c r="JMV64" s="86"/>
      <c r="JMW64" s="86"/>
      <c r="JMX64" s="86"/>
      <c r="JMY64" s="86"/>
      <c r="JMZ64" s="86"/>
      <c r="JNA64" s="86"/>
      <c r="JNB64" s="86"/>
      <c r="JNC64" s="86"/>
      <c r="JND64" s="86"/>
      <c r="JNE64" s="86"/>
      <c r="JNF64" s="86"/>
      <c r="JNG64" s="86"/>
      <c r="JNH64" s="86"/>
      <c r="JNI64" s="86"/>
      <c r="JNJ64" s="86"/>
      <c r="JNK64" s="86"/>
      <c r="JNL64" s="86"/>
      <c r="JNM64" s="86"/>
      <c r="JNN64" s="86"/>
      <c r="JNO64" s="86"/>
      <c r="JNP64" s="86"/>
      <c r="JNQ64" s="86"/>
      <c r="JNR64" s="86"/>
      <c r="JNS64" s="86"/>
      <c r="JNT64" s="86"/>
      <c r="JNU64" s="86"/>
      <c r="JNV64" s="86"/>
      <c r="JNW64" s="86"/>
      <c r="JNX64" s="86"/>
      <c r="JNY64" s="86"/>
      <c r="JNZ64" s="86"/>
      <c r="JOA64" s="86"/>
      <c r="JOB64" s="86"/>
      <c r="JOC64" s="86"/>
      <c r="JOD64" s="86"/>
      <c r="JOE64" s="86"/>
      <c r="JOF64" s="86"/>
      <c r="JOG64" s="86"/>
      <c r="JOH64" s="86"/>
      <c r="JOI64" s="86"/>
      <c r="JOJ64" s="86"/>
      <c r="JOK64" s="86"/>
      <c r="JOL64" s="86"/>
      <c r="JOM64" s="86"/>
      <c r="JON64" s="86"/>
      <c r="JOO64" s="86"/>
      <c r="JOP64" s="86"/>
      <c r="JOQ64" s="86"/>
      <c r="JOR64" s="86"/>
      <c r="JOS64" s="86"/>
      <c r="JOT64" s="86"/>
      <c r="JOU64" s="86"/>
      <c r="JOV64" s="86"/>
      <c r="JOW64" s="86"/>
      <c r="JOX64" s="86"/>
      <c r="JOY64" s="86"/>
      <c r="JOZ64" s="86"/>
      <c r="JPA64" s="86"/>
      <c r="JPB64" s="86"/>
      <c r="JPC64" s="86"/>
      <c r="JPD64" s="86"/>
      <c r="JPE64" s="86"/>
      <c r="JPF64" s="86"/>
      <c r="JPG64" s="86"/>
      <c r="JPH64" s="86"/>
      <c r="JPI64" s="86"/>
      <c r="JPJ64" s="86"/>
      <c r="JPK64" s="86"/>
      <c r="JPL64" s="86"/>
      <c r="JPM64" s="86"/>
      <c r="JPN64" s="86"/>
      <c r="JPO64" s="86"/>
      <c r="JPP64" s="86"/>
      <c r="JPQ64" s="86"/>
      <c r="JPR64" s="86"/>
      <c r="JPS64" s="86"/>
      <c r="JPT64" s="86"/>
      <c r="JPU64" s="86"/>
      <c r="JPV64" s="86"/>
      <c r="JPW64" s="86"/>
      <c r="JPX64" s="86"/>
      <c r="JPY64" s="86"/>
      <c r="JPZ64" s="86"/>
      <c r="JQA64" s="86"/>
      <c r="JQB64" s="86"/>
      <c r="JQC64" s="86"/>
      <c r="JQD64" s="86"/>
      <c r="JQE64" s="86"/>
      <c r="JQF64" s="86"/>
      <c r="JQG64" s="86"/>
      <c r="JQH64" s="86"/>
      <c r="JQI64" s="86"/>
      <c r="JQJ64" s="86"/>
      <c r="JQK64" s="86"/>
      <c r="JQL64" s="86"/>
      <c r="JQM64" s="86"/>
      <c r="JQN64" s="86"/>
      <c r="JQO64" s="86"/>
      <c r="JQP64" s="86"/>
      <c r="JQQ64" s="86"/>
      <c r="JQR64" s="86"/>
      <c r="JQS64" s="86"/>
      <c r="JQT64" s="86"/>
      <c r="JQU64" s="86"/>
      <c r="JQV64" s="86"/>
      <c r="JQW64" s="86"/>
      <c r="JQX64" s="86"/>
      <c r="JQY64" s="86"/>
      <c r="JQZ64" s="86"/>
      <c r="JRA64" s="86"/>
      <c r="JRB64" s="86"/>
      <c r="JRC64" s="86"/>
      <c r="JRD64" s="86"/>
      <c r="JRE64" s="86"/>
      <c r="JRF64" s="86"/>
      <c r="JRG64" s="86"/>
      <c r="JRH64" s="86"/>
      <c r="JRI64" s="86"/>
      <c r="JRJ64" s="86"/>
      <c r="JRK64" s="86"/>
      <c r="JRL64" s="86"/>
      <c r="JRM64" s="86"/>
      <c r="JRN64" s="86"/>
      <c r="JRO64" s="86"/>
      <c r="JRP64" s="86"/>
      <c r="JRQ64" s="86"/>
      <c r="JRR64" s="86"/>
      <c r="JRS64" s="86"/>
      <c r="JRT64" s="86"/>
      <c r="JRU64" s="86"/>
      <c r="JRV64" s="86"/>
      <c r="JRW64" s="86"/>
      <c r="JRX64" s="86"/>
      <c r="JRY64" s="86"/>
      <c r="JRZ64" s="86"/>
      <c r="JSA64" s="86"/>
      <c r="JSB64" s="86"/>
      <c r="JSC64" s="86"/>
      <c r="JSD64" s="86"/>
      <c r="JSE64" s="86"/>
      <c r="JSF64" s="86"/>
      <c r="JSG64" s="86"/>
      <c r="JSH64" s="86"/>
      <c r="JSI64" s="86"/>
      <c r="JSJ64" s="86"/>
      <c r="JSK64" s="86"/>
      <c r="JSL64" s="86"/>
      <c r="JSM64" s="86"/>
      <c r="JSN64" s="86"/>
      <c r="JSO64" s="86"/>
      <c r="JSP64" s="86"/>
      <c r="JSQ64" s="86"/>
      <c r="JSR64" s="86"/>
      <c r="JSS64" s="86"/>
      <c r="JST64" s="86"/>
      <c r="JSU64" s="86"/>
      <c r="JSV64" s="86"/>
      <c r="JSW64" s="86"/>
      <c r="JSX64" s="86"/>
      <c r="JSY64" s="86"/>
      <c r="JSZ64" s="86"/>
      <c r="JTA64" s="86"/>
      <c r="JTB64" s="86"/>
      <c r="JTC64" s="86"/>
      <c r="JTD64" s="86"/>
      <c r="JTE64" s="86"/>
      <c r="JTF64" s="86"/>
      <c r="JTG64" s="86"/>
      <c r="JTH64" s="86"/>
      <c r="JTI64" s="86"/>
      <c r="JTJ64" s="86"/>
      <c r="JTK64" s="86"/>
      <c r="JTL64" s="86"/>
      <c r="JTM64" s="86"/>
      <c r="JTN64" s="86"/>
      <c r="JTO64" s="86"/>
      <c r="JTP64" s="86"/>
      <c r="JTQ64" s="86"/>
      <c r="JTR64" s="86"/>
      <c r="JTS64" s="86"/>
      <c r="JTT64" s="86"/>
      <c r="JTU64" s="86"/>
      <c r="JTV64" s="86"/>
      <c r="JTW64" s="86"/>
      <c r="JTX64" s="86"/>
      <c r="JTY64" s="86"/>
      <c r="JTZ64" s="86"/>
      <c r="JUA64" s="86"/>
      <c r="JUB64" s="86"/>
      <c r="JUC64" s="86"/>
      <c r="JUD64" s="86"/>
      <c r="JUE64" s="86"/>
      <c r="JUF64" s="86"/>
      <c r="JUG64" s="86"/>
      <c r="JUH64" s="86"/>
      <c r="JUI64" s="86"/>
      <c r="JUJ64" s="86"/>
      <c r="JUK64" s="86"/>
      <c r="JUL64" s="86"/>
      <c r="JUM64" s="86"/>
      <c r="JUN64" s="86"/>
      <c r="JUO64" s="86"/>
      <c r="JUP64" s="86"/>
      <c r="JUQ64" s="86"/>
      <c r="JUR64" s="86"/>
      <c r="JUS64" s="86"/>
      <c r="JUT64" s="86"/>
      <c r="JUU64" s="86"/>
      <c r="JUV64" s="86"/>
      <c r="JUW64" s="86"/>
      <c r="JUX64" s="86"/>
      <c r="JUY64" s="86"/>
      <c r="JUZ64" s="86"/>
      <c r="JVA64" s="86"/>
      <c r="JVB64" s="86"/>
      <c r="JVC64" s="86"/>
      <c r="JVD64" s="86"/>
      <c r="JVE64" s="86"/>
      <c r="JVF64" s="86"/>
      <c r="JVG64" s="86"/>
      <c r="JVH64" s="86"/>
      <c r="JVI64" s="86"/>
      <c r="JVJ64" s="86"/>
      <c r="JVK64" s="86"/>
      <c r="JVL64" s="86"/>
      <c r="JVM64" s="86"/>
      <c r="JVN64" s="86"/>
      <c r="JVO64" s="86"/>
      <c r="JVP64" s="86"/>
      <c r="JVQ64" s="86"/>
      <c r="JVR64" s="86"/>
      <c r="JVS64" s="86"/>
      <c r="JVT64" s="86"/>
      <c r="JVU64" s="86"/>
      <c r="JVV64" s="86"/>
      <c r="JVW64" s="86"/>
      <c r="JVX64" s="86"/>
      <c r="JVY64" s="86"/>
      <c r="JVZ64" s="86"/>
      <c r="JWA64" s="86"/>
      <c r="JWB64" s="86"/>
      <c r="JWC64" s="86"/>
      <c r="JWD64" s="86"/>
      <c r="JWE64" s="86"/>
      <c r="JWF64" s="86"/>
      <c r="JWG64" s="86"/>
      <c r="JWH64" s="86"/>
      <c r="JWI64" s="86"/>
      <c r="JWJ64" s="86"/>
      <c r="JWK64" s="86"/>
      <c r="JWL64" s="86"/>
      <c r="JWM64" s="86"/>
      <c r="JWN64" s="86"/>
      <c r="JWO64" s="86"/>
      <c r="JWP64" s="86"/>
      <c r="JWQ64" s="86"/>
      <c r="JWR64" s="86"/>
      <c r="JWS64" s="86"/>
      <c r="JWT64" s="86"/>
      <c r="JWU64" s="86"/>
      <c r="JWV64" s="86"/>
      <c r="JWW64" s="86"/>
      <c r="JWX64" s="86"/>
      <c r="JWY64" s="86"/>
      <c r="JWZ64" s="86"/>
      <c r="JXA64" s="86"/>
      <c r="JXB64" s="86"/>
      <c r="JXC64" s="86"/>
      <c r="JXD64" s="86"/>
      <c r="JXE64" s="86"/>
      <c r="JXF64" s="86"/>
      <c r="JXG64" s="86"/>
      <c r="JXH64" s="86"/>
      <c r="JXI64" s="86"/>
      <c r="JXJ64" s="86"/>
      <c r="JXK64" s="86"/>
      <c r="JXL64" s="86"/>
      <c r="JXM64" s="86"/>
      <c r="JXN64" s="86"/>
      <c r="JXO64" s="86"/>
      <c r="JXP64" s="86"/>
      <c r="JXQ64" s="86"/>
      <c r="JXR64" s="86"/>
      <c r="JXS64" s="86"/>
      <c r="JXT64" s="86"/>
      <c r="JXU64" s="86"/>
      <c r="JXV64" s="86"/>
      <c r="JXW64" s="86"/>
      <c r="JXX64" s="86"/>
      <c r="JXY64" s="86"/>
      <c r="JXZ64" s="86"/>
      <c r="JYA64" s="86"/>
      <c r="JYB64" s="86"/>
      <c r="JYC64" s="86"/>
      <c r="JYD64" s="86"/>
      <c r="JYE64" s="86"/>
      <c r="JYF64" s="86"/>
      <c r="JYG64" s="86"/>
      <c r="JYH64" s="86"/>
      <c r="JYI64" s="86"/>
      <c r="JYJ64" s="86"/>
      <c r="JYK64" s="86"/>
      <c r="JYL64" s="86"/>
      <c r="JYM64" s="86"/>
      <c r="JYN64" s="86"/>
      <c r="JYO64" s="86"/>
      <c r="JYP64" s="86"/>
      <c r="JYQ64" s="86"/>
      <c r="JYR64" s="86"/>
      <c r="JYS64" s="86"/>
      <c r="JYT64" s="86"/>
      <c r="JYU64" s="86"/>
      <c r="JYV64" s="86"/>
      <c r="JYW64" s="86"/>
      <c r="JYX64" s="86"/>
      <c r="JYY64" s="86"/>
      <c r="JYZ64" s="86"/>
      <c r="JZA64" s="86"/>
      <c r="JZB64" s="86"/>
      <c r="JZC64" s="86"/>
      <c r="JZD64" s="86"/>
      <c r="JZE64" s="86"/>
      <c r="JZF64" s="86"/>
      <c r="JZG64" s="86"/>
      <c r="JZH64" s="86"/>
      <c r="JZI64" s="86"/>
      <c r="JZJ64" s="86"/>
      <c r="JZK64" s="86"/>
      <c r="JZL64" s="86"/>
      <c r="JZM64" s="86"/>
      <c r="JZN64" s="86"/>
      <c r="JZO64" s="86"/>
      <c r="JZP64" s="86"/>
      <c r="JZQ64" s="86"/>
      <c r="JZR64" s="86"/>
      <c r="JZS64" s="86"/>
      <c r="JZT64" s="86"/>
      <c r="JZU64" s="86"/>
      <c r="JZV64" s="86"/>
      <c r="JZW64" s="86"/>
      <c r="JZX64" s="86"/>
      <c r="JZY64" s="86"/>
      <c r="JZZ64" s="86"/>
      <c r="KAA64" s="86"/>
      <c r="KAB64" s="86"/>
      <c r="KAC64" s="86"/>
      <c r="KAD64" s="86"/>
      <c r="KAE64" s="86"/>
      <c r="KAF64" s="86"/>
      <c r="KAG64" s="86"/>
      <c r="KAH64" s="86"/>
      <c r="KAI64" s="86"/>
      <c r="KAJ64" s="86"/>
      <c r="KAK64" s="86"/>
      <c r="KAL64" s="86"/>
      <c r="KAM64" s="86"/>
      <c r="KAN64" s="86"/>
      <c r="KAO64" s="86"/>
      <c r="KAP64" s="86"/>
      <c r="KAQ64" s="86"/>
      <c r="KAR64" s="86"/>
      <c r="KAS64" s="86"/>
      <c r="KAT64" s="86"/>
      <c r="KAU64" s="86"/>
      <c r="KAV64" s="86"/>
      <c r="KAW64" s="86"/>
      <c r="KAX64" s="86"/>
      <c r="KAY64" s="86"/>
      <c r="KAZ64" s="86"/>
      <c r="KBA64" s="86"/>
      <c r="KBB64" s="86"/>
      <c r="KBC64" s="86"/>
      <c r="KBD64" s="86"/>
      <c r="KBE64" s="86"/>
      <c r="KBF64" s="86"/>
      <c r="KBG64" s="86"/>
      <c r="KBH64" s="86"/>
      <c r="KBI64" s="86"/>
      <c r="KBJ64" s="86"/>
      <c r="KBK64" s="86"/>
      <c r="KBL64" s="86"/>
      <c r="KBM64" s="86"/>
      <c r="KBN64" s="86"/>
      <c r="KBO64" s="86"/>
      <c r="KBP64" s="86"/>
      <c r="KBQ64" s="86"/>
      <c r="KBR64" s="86"/>
      <c r="KBS64" s="86"/>
      <c r="KBT64" s="86"/>
      <c r="KBU64" s="86"/>
      <c r="KBV64" s="86"/>
      <c r="KBW64" s="86"/>
      <c r="KBX64" s="86"/>
      <c r="KBY64" s="86"/>
      <c r="KBZ64" s="86"/>
      <c r="KCA64" s="86"/>
      <c r="KCB64" s="86"/>
      <c r="KCC64" s="86"/>
      <c r="KCD64" s="86"/>
      <c r="KCE64" s="86"/>
      <c r="KCF64" s="86"/>
      <c r="KCG64" s="86"/>
      <c r="KCH64" s="86"/>
      <c r="KCI64" s="86"/>
      <c r="KCJ64" s="86"/>
      <c r="KCK64" s="86"/>
      <c r="KCL64" s="86"/>
      <c r="KCM64" s="86"/>
      <c r="KCN64" s="86"/>
      <c r="KCO64" s="86"/>
      <c r="KCP64" s="86"/>
      <c r="KCQ64" s="86"/>
      <c r="KCR64" s="86"/>
      <c r="KCS64" s="86"/>
      <c r="KCT64" s="86"/>
      <c r="KCU64" s="86"/>
      <c r="KCV64" s="86"/>
      <c r="KCW64" s="86"/>
      <c r="KCX64" s="86"/>
      <c r="KCY64" s="86"/>
      <c r="KCZ64" s="86"/>
      <c r="KDA64" s="86"/>
      <c r="KDB64" s="86"/>
      <c r="KDC64" s="86"/>
      <c r="KDD64" s="86"/>
      <c r="KDE64" s="86"/>
      <c r="KDF64" s="86"/>
      <c r="KDG64" s="86"/>
      <c r="KDH64" s="86"/>
      <c r="KDI64" s="86"/>
      <c r="KDJ64" s="86"/>
      <c r="KDK64" s="86"/>
      <c r="KDL64" s="86"/>
      <c r="KDM64" s="86"/>
      <c r="KDN64" s="86"/>
      <c r="KDO64" s="86"/>
      <c r="KDP64" s="86"/>
      <c r="KDQ64" s="86"/>
      <c r="KDR64" s="86"/>
      <c r="KDS64" s="86"/>
      <c r="KDT64" s="86"/>
      <c r="KDU64" s="86"/>
      <c r="KDV64" s="86"/>
      <c r="KDW64" s="86"/>
      <c r="KDX64" s="86"/>
      <c r="KDY64" s="86"/>
      <c r="KDZ64" s="86"/>
      <c r="KEA64" s="86"/>
      <c r="KEB64" s="86"/>
      <c r="KEC64" s="86"/>
      <c r="KED64" s="86"/>
      <c r="KEE64" s="86"/>
      <c r="KEF64" s="86"/>
      <c r="KEG64" s="86"/>
      <c r="KEH64" s="86"/>
      <c r="KEI64" s="86"/>
      <c r="KEJ64" s="86"/>
      <c r="KEK64" s="86"/>
      <c r="KEL64" s="86"/>
      <c r="KEM64" s="86"/>
      <c r="KEN64" s="86"/>
      <c r="KEO64" s="86"/>
      <c r="KEP64" s="86"/>
      <c r="KEQ64" s="86"/>
      <c r="KER64" s="86"/>
      <c r="KES64" s="86"/>
      <c r="KET64" s="86"/>
      <c r="KEU64" s="86"/>
      <c r="KEV64" s="86"/>
      <c r="KEW64" s="86"/>
      <c r="KEX64" s="86"/>
      <c r="KEY64" s="86"/>
      <c r="KEZ64" s="86"/>
      <c r="KFA64" s="86"/>
      <c r="KFB64" s="86"/>
      <c r="KFC64" s="86"/>
      <c r="KFD64" s="86"/>
      <c r="KFE64" s="86"/>
      <c r="KFF64" s="86"/>
      <c r="KFG64" s="86"/>
      <c r="KFH64" s="86"/>
      <c r="KFI64" s="86"/>
      <c r="KFJ64" s="86"/>
      <c r="KFK64" s="86"/>
      <c r="KFL64" s="86"/>
      <c r="KFM64" s="86"/>
      <c r="KFN64" s="86"/>
      <c r="KFO64" s="86"/>
      <c r="KFP64" s="86"/>
      <c r="KFQ64" s="86"/>
      <c r="KFR64" s="86"/>
      <c r="KFS64" s="86"/>
      <c r="KFT64" s="86"/>
      <c r="KFU64" s="86"/>
      <c r="KFV64" s="86"/>
      <c r="KFW64" s="86"/>
      <c r="KFX64" s="86"/>
      <c r="KFY64" s="86"/>
      <c r="KFZ64" s="86"/>
      <c r="KGA64" s="86"/>
      <c r="KGB64" s="86"/>
      <c r="KGC64" s="86"/>
      <c r="KGD64" s="86"/>
      <c r="KGE64" s="86"/>
      <c r="KGF64" s="86"/>
      <c r="KGG64" s="86"/>
      <c r="KGH64" s="86"/>
      <c r="KGI64" s="86"/>
      <c r="KGJ64" s="86"/>
      <c r="KGK64" s="86"/>
      <c r="KGL64" s="86"/>
      <c r="KGM64" s="86"/>
      <c r="KGN64" s="86"/>
      <c r="KGO64" s="86"/>
      <c r="KGP64" s="86"/>
      <c r="KGQ64" s="86"/>
      <c r="KGR64" s="86"/>
      <c r="KGS64" s="86"/>
      <c r="KGT64" s="86"/>
      <c r="KGU64" s="86"/>
      <c r="KGV64" s="86"/>
      <c r="KGW64" s="86"/>
      <c r="KGX64" s="86"/>
      <c r="KGY64" s="86"/>
      <c r="KGZ64" s="86"/>
      <c r="KHA64" s="86"/>
      <c r="KHB64" s="86"/>
      <c r="KHC64" s="86"/>
      <c r="KHD64" s="86"/>
      <c r="KHE64" s="86"/>
      <c r="KHF64" s="86"/>
      <c r="KHG64" s="86"/>
      <c r="KHH64" s="86"/>
      <c r="KHI64" s="86"/>
      <c r="KHJ64" s="86"/>
      <c r="KHK64" s="86"/>
      <c r="KHL64" s="86"/>
      <c r="KHM64" s="86"/>
      <c r="KHN64" s="86"/>
      <c r="KHO64" s="86"/>
      <c r="KHP64" s="86"/>
      <c r="KHQ64" s="86"/>
      <c r="KHR64" s="86"/>
      <c r="KHS64" s="86"/>
      <c r="KHT64" s="86"/>
      <c r="KHU64" s="86"/>
      <c r="KHV64" s="86"/>
      <c r="KHW64" s="86"/>
      <c r="KHX64" s="86"/>
      <c r="KHY64" s="86"/>
      <c r="KHZ64" s="86"/>
      <c r="KIA64" s="86"/>
      <c r="KIB64" s="86"/>
      <c r="KIC64" s="86"/>
      <c r="KID64" s="86"/>
      <c r="KIE64" s="86"/>
      <c r="KIF64" s="86"/>
      <c r="KIG64" s="86"/>
      <c r="KIH64" s="86"/>
      <c r="KII64" s="86"/>
      <c r="KIJ64" s="86"/>
      <c r="KIK64" s="86"/>
      <c r="KIL64" s="86"/>
      <c r="KIM64" s="86"/>
      <c r="KIN64" s="86"/>
      <c r="KIO64" s="86"/>
      <c r="KIP64" s="86"/>
      <c r="KIQ64" s="86"/>
      <c r="KIR64" s="86"/>
      <c r="KIS64" s="86"/>
      <c r="KIT64" s="86"/>
      <c r="KIU64" s="86"/>
      <c r="KIV64" s="86"/>
      <c r="KIW64" s="86"/>
      <c r="KIX64" s="86"/>
      <c r="KIY64" s="86"/>
      <c r="KIZ64" s="86"/>
      <c r="KJA64" s="86"/>
      <c r="KJB64" s="86"/>
      <c r="KJC64" s="86"/>
      <c r="KJD64" s="86"/>
      <c r="KJE64" s="86"/>
      <c r="KJF64" s="86"/>
      <c r="KJG64" s="86"/>
      <c r="KJH64" s="86"/>
      <c r="KJI64" s="86"/>
      <c r="KJJ64" s="86"/>
      <c r="KJK64" s="86"/>
      <c r="KJL64" s="86"/>
      <c r="KJM64" s="86"/>
      <c r="KJN64" s="86"/>
      <c r="KJO64" s="86"/>
      <c r="KJP64" s="86"/>
      <c r="KJQ64" s="86"/>
      <c r="KJR64" s="86"/>
      <c r="KJS64" s="86"/>
      <c r="KJT64" s="86"/>
      <c r="KJU64" s="86"/>
      <c r="KJV64" s="86"/>
      <c r="KJW64" s="86"/>
      <c r="KJX64" s="86"/>
      <c r="KJY64" s="86"/>
      <c r="KJZ64" s="86"/>
      <c r="KKA64" s="86"/>
      <c r="KKB64" s="86"/>
      <c r="KKC64" s="86"/>
      <c r="KKD64" s="86"/>
      <c r="KKE64" s="86"/>
      <c r="KKF64" s="86"/>
      <c r="KKG64" s="86"/>
      <c r="KKH64" s="86"/>
      <c r="KKI64" s="86"/>
      <c r="KKJ64" s="86"/>
      <c r="KKK64" s="86"/>
      <c r="KKL64" s="86"/>
      <c r="KKM64" s="86"/>
      <c r="KKN64" s="86"/>
      <c r="KKO64" s="86"/>
      <c r="KKP64" s="86"/>
      <c r="KKQ64" s="86"/>
      <c r="KKR64" s="86"/>
      <c r="KKS64" s="86"/>
      <c r="KKT64" s="86"/>
      <c r="KKU64" s="86"/>
      <c r="KKV64" s="86"/>
      <c r="KKW64" s="86"/>
      <c r="KKX64" s="86"/>
      <c r="KKY64" s="86"/>
      <c r="KKZ64" s="86"/>
      <c r="KLA64" s="86"/>
      <c r="KLB64" s="86"/>
      <c r="KLC64" s="86"/>
      <c r="KLD64" s="86"/>
      <c r="KLE64" s="86"/>
      <c r="KLF64" s="86"/>
      <c r="KLG64" s="86"/>
      <c r="KLH64" s="86"/>
      <c r="KLI64" s="86"/>
      <c r="KLJ64" s="86"/>
      <c r="KLK64" s="86"/>
      <c r="KLL64" s="86"/>
      <c r="KLM64" s="86"/>
      <c r="KLN64" s="86"/>
      <c r="KLO64" s="86"/>
      <c r="KLP64" s="86"/>
      <c r="KLQ64" s="86"/>
      <c r="KLR64" s="86"/>
      <c r="KLS64" s="86"/>
      <c r="KLT64" s="86"/>
      <c r="KLU64" s="86"/>
      <c r="KLV64" s="86"/>
      <c r="KLW64" s="86"/>
      <c r="KLX64" s="86"/>
      <c r="KLY64" s="86"/>
      <c r="KLZ64" s="86"/>
      <c r="KMA64" s="86"/>
      <c r="KMB64" s="86"/>
      <c r="KMC64" s="86"/>
      <c r="KMD64" s="86"/>
      <c r="KME64" s="86"/>
      <c r="KMF64" s="86"/>
      <c r="KMG64" s="86"/>
      <c r="KMH64" s="86"/>
      <c r="KMI64" s="86"/>
      <c r="KMJ64" s="86"/>
      <c r="KMK64" s="86"/>
      <c r="KML64" s="86"/>
      <c r="KMM64" s="86"/>
      <c r="KMN64" s="86"/>
      <c r="KMO64" s="86"/>
      <c r="KMP64" s="86"/>
      <c r="KMQ64" s="86"/>
      <c r="KMR64" s="86"/>
      <c r="KMS64" s="86"/>
      <c r="KMT64" s="86"/>
      <c r="KMU64" s="86"/>
      <c r="KMV64" s="86"/>
      <c r="KMW64" s="86"/>
      <c r="KMX64" s="86"/>
      <c r="KMY64" s="86"/>
      <c r="KMZ64" s="86"/>
      <c r="KNA64" s="86"/>
      <c r="KNB64" s="86"/>
      <c r="KNC64" s="86"/>
      <c r="KND64" s="86"/>
      <c r="KNE64" s="86"/>
      <c r="KNF64" s="86"/>
      <c r="KNG64" s="86"/>
      <c r="KNH64" s="86"/>
      <c r="KNI64" s="86"/>
      <c r="KNJ64" s="86"/>
      <c r="KNK64" s="86"/>
      <c r="KNL64" s="86"/>
      <c r="KNM64" s="86"/>
      <c r="KNN64" s="86"/>
      <c r="KNO64" s="86"/>
      <c r="KNP64" s="86"/>
      <c r="KNQ64" s="86"/>
      <c r="KNR64" s="86"/>
      <c r="KNS64" s="86"/>
      <c r="KNT64" s="86"/>
      <c r="KNU64" s="86"/>
      <c r="KNV64" s="86"/>
      <c r="KNW64" s="86"/>
      <c r="KNX64" s="86"/>
      <c r="KNY64" s="86"/>
      <c r="KNZ64" s="86"/>
      <c r="KOA64" s="86"/>
      <c r="KOB64" s="86"/>
      <c r="KOC64" s="86"/>
      <c r="KOD64" s="86"/>
      <c r="KOE64" s="86"/>
      <c r="KOF64" s="86"/>
      <c r="KOG64" s="86"/>
      <c r="KOH64" s="86"/>
      <c r="KOI64" s="86"/>
      <c r="KOJ64" s="86"/>
      <c r="KOK64" s="86"/>
      <c r="KOL64" s="86"/>
      <c r="KOM64" s="86"/>
      <c r="KON64" s="86"/>
      <c r="KOO64" s="86"/>
      <c r="KOP64" s="86"/>
      <c r="KOQ64" s="86"/>
      <c r="KOR64" s="86"/>
      <c r="KOS64" s="86"/>
      <c r="KOT64" s="86"/>
      <c r="KOU64" s="86"/>
      <c r="KOV64" s="86"/>
      <c r="KOW64" s="86"/>
      <c r="KOX64" s="86"/>
      <c r="KOY64" s="86"/>
      <c r="KOZ64" s="86"/>
      <c r="KPA64" s="86"/>
      <c r="KPB64" s="86"/>
      <c r="KPC64" s="86"/>
      <c r="KPD64" s="86"/>
      <c r="KPE64" s="86"/>
      <c r="KPF64" s="86"/>
      <c r="KPG64" s="86"/>
      <c r="KPH64" s="86"/>
      <c r="KPI64" s="86"/>
      <c r="KPJ64" s="86"/>
      <c r="KPK64" s="86"/>
      <c r="KPL64" s="86"/>
      <c r="KPM64" s="86"/>
      <c r="KPN64" s="86"/>
      <c r="KPO64" s="86"/>
      <c r="KPP64" s="86"/>
      <c r="KPQ64" s="86"/>
      <c r="KPR64" s="86"/>
      <c r="KPS64" s="86"/>
      <c r="KPT64" s="86"/>
      <c r="KPU64" s="86"/>
      <c r="KPV64" s="86"/>
      <c r="KPW64" s="86"/>
      <c r="KPX64" s="86"/>
      <c r="KPY64" s="86"/>
      <c r="KPZ64" s="86"/>
      <c r="KQA64" s="86"/>
      <c r="KQB64" s="86"/>
      <c r="KQC64" s="86"/>
      <c r="KQD64" s="86"/>
      <c r="KQE64" s="86"/>
      <c r="KQF64" s="86"/>
      <c r="KQG64" s="86"/>
      <c r="KQH64" s="86"/>
      <c r="KQI64" s="86"/>
      <c r="KQJ64" s="86"/>
      <c r="KQK64" s="86"/>
      <c r="KQL64" s="86"/>
      <c r="KQM64" s="86"/>
      <c r="KQN64" s="86"/>
      <c r="KQO64" s="86"/>
      <c r="KQP64" s="86"/>
      <c r="KQQ64" s="86"/>
      <c r="KQR64" s="86"/>
      <c r="KQS64" s="86"/>
      <c r="KQT64" s="86"/>
      <c r="KQU64" s="86"/>
      <c r="KQV64" s="86"/>
      <c r="KQW64" s="86"/>
      <c r="KQX64" s="86"/>
      <c r="KQY64" s="86"/>
      <c r="KQZ64" s="86"/>
      <c r="KRA64" s="86"/>
      <c r="KRB64" s="86"/>
      <c r="KRC64" s="86"/>
      <c r="KRD64" s="86"/>
      <c r="KRE64" s="86"/>
      <c r="KRF64" s="86"/>
      <c r="KRG64" s="86"/>
      <c r="KRH64" s="86"/>
      <c r="KRI64" s="86"/>
      <c r="KRJ64" s="86"/>
      <c r="KRK64" s="86"/>
      <c r="KRL64" s="86"/>
      <c r="KRM64" s="86"/>
      <c r="KRN64" s="86"/>
      <c r="KRO64" s="86"/>
      <c r="KRP64" s="86"/>
      <c r="KRQ64" s="86"/>
      <c r="KRR64" s="86"/>
      <c r="KRS64" s="86"/>
      <c r="KRT64" s="86"/>
      <c r="KRU64" s="86"/>
      <c r="KRV64" s="86"/>
      <c r="KRW64" s="86"/>
      <c r="KRX64" s="86"/>
      <c r="KRY64" s="86"/>
      <c r="KRZ64" s="86"/>
      <c r="KSA64" s="86"/>
      <c r="KSB64" s="86"/>
      <c r="KSC64" s="86"/>
      <c r="KSD64" s="86"/>
      <c r="KSE64" s="86"/>
      <c r="KSF64" s="86"/>
      <c r="KSG64" s="86"/>
      <c r="KSH64" s="86"/>
      <c r="KSI64" s="86"/>
      <c r="KSJ64" s="86"/>
      <c r="KSK64" s="86"/>
      <c r="KSL64" s="86"/>
      <c r="KSM64" s="86"/>
      <c r="KSN64" s="86"/>
      <c r="KSO64" s="86"/>
      <c r="KSP64" s="86"/>
      <c r="KSQ64" s="86"/>
      <c r="KSR64" s="86"/>
      <c r="KSS64" s="86"/>
      <c r="KST64" s="86"/>
      <c r="KSU64" s="86"/>
      <c r="KSV64" s="86"/>
      <c r="KSW64" s="86"/>
      <c r="KSX64" s="86"/>
      <c r="KSY64" s="86"/>
      <c r="KSZ64" s="86"/>
      <c r="KTA64" s="86"/>
      <c r="KTB64" s="86"/>
      <c r="KTC64" s="86"/>
      <c r="KTD64" s="86"/>
      <c r="KTE64" s="86"/>
      <c r="KTF64" s="86"/>
      <c r="KTG64" s="86"/>
      <c r="KTH64" s="86"/>
      <c r="KTI64" s="86"/>
      <c r="KTJ64" s="86"/>
      <c r="KTK64" s="86"/>
      <c r="KTL64" s="86"/>
      <c r="KTM64" s="86"/>
      <c r="KTN64" s="86"/>
      <c r="KTO64" s="86"/>
      <c r="KTP64" s="86"/>
      <c r="KTQ64" s="86"/>
      <c r="KTR64" s="86"/>
      <c r="KTS64" s="86"/>
      <c r="KTT64" s="86"/>
      <c r="KTU64" s="86"/>
      <c r="KTV64" s="86"/>
      <c r="KTW64" s="86"/>
      <c r="KTX64" s="86"/>
      <c r="KTY64" s="86"/>
      <c r="KTZ64" s="86"/>
      <c r="KUA64" s="86"/>
      <c r="KUB64" s="86"/>
      <c r="KUC64" s="86"/>
      <c r="KUD64" s="86"/>
      <c r="KUE64" s="86"/>
      <c r="KUF64" s="86"/>
      <c r="KUG64" s="86"/>
      <c r="KUH64" s="86"/>
      <c r="KUI64" s="86"/>
      <c r="KUJ64" s="86"/>
      <c r="KUK64" s="86"/>
      <c r="KUL64" s="86"/>
      <c r="KUM64" s="86"/>
      <c r="KUN64" s="86"/>
      <c r="KUO64" s="86"/>
      <c r="KUP64" s="86"/>
      <c r="KUQ64" s="86"/>
      <c r="KUR64" s="86"/>
      <c r="KUS64" s="86"/>
      <c r="KUT64" s="86"/>
      <c r="KUU64" s="86"/>
      <c r="KUV64" s="86"/>
      <c r="KUW64" s="86"/>
      <c r="KUX64" s="86"/>
      <c r="KUY64" s="86"/>
      <c r="KUZ64" s="86"/>
      <c r="KVA64" s="86"/>
      <c r="KVB64" s="86"/>
      <c r="KVC64" s="86"/>
      <c r="KVD64" s="86"/>
      <c r="KVE64" s="86"/>
      <c r="KVF64" s="86"/>
      <c r="KVG64" s="86"/>
      <c r="KVH64" s="86"/>
      <c r="KVI64" s="86"/>
      <c r="KVJ64" s="86"/>
      <c r="KVK64" s="86"/>
      <c r="KVL64" s="86"/>
      <c r="KVM64" s="86"/>
      <c r="KVN64" s="86"/>
      <c r="KVO64" s="86"/>
      <c r="KVP64" s="86"/>
      <c r="KVQ64" s="86"/>
      <c r="KVR64" s="86"/>
      <c r="KVS64" s="86"/>
      <c r="KVT64" s="86"/>
      <c r="KVU64" s="86"/>
      <c r="KVV64" s="86"/>
      <c r="KVW64" s="86"/>
      <c r="KVX64" s="86"/>
      <c r="KVY64" s="86"/>
      <c r="KVZ64" s="86"/>
      <c r="KWA64" s="86"/>
      <c r="KWB64" s="86"/>
      <c r="KWC64" s="86"/>
      <c r="KWD64" s="86"/>
      <c r="KWE64" s="86"/>
      <c r="KWF64" s="86"/>
      <c r="KWG64" s="86"/>
      <c r="KWH64" s="86"/>
      <c r="KWI64" s="86"/>
      <c r="KWJ64" s="86"/>
      <c r="KWK64" s="86"/>
      <c r="KWL64" s="86"/>
      <c r="KWM64" s="86"/>
      <c r="KWN64" s="86"/>
      <c r="KWO64" s="86"/>
      <c r="KWP64" s="86"/>
      <c r="KWQ64" s="86"/>
      <c r="KWR64" s="86"/>
      <c r="KWS64" s="86"/>
      <c r="KWT64" s="86"/>
      <c r="KWU64" s="86"/>
      <c r="KWV64" s="86"/>
      <c r="KWW64" s="86"/>
      <c r="KWX64" s="86"/>
      <c r="KWY64" s="86"/>
      <c r="KWZ64" s="86"/>
      <c r="KXA64" s="86"/>
      <c r="KXB64" s="86"/>
      <c r="KXC64" s="86"/>
      <c r="KXD64" s="86"/>
      <c r="KXE64" s="86"/>
      <c r="KXF64" s="86"/>
      <c r="KXG64" s="86"/>
      <c r="KXH64" s="86"/>
      <c r="KXI64" s="86"/>
      <c r="KXJ64" s="86"/>
      <c r="KXK64" s="86"/>
      <c r="KXL64" s="86"/>
      <c r="KXM64" s="86"/>
      <c r="KXN64" s="86"/>
      <c r="KXO64" s="86"/>
      <c r="KXP64" s="86"/>
      <c r="KXQ64" s="86"/>
      <c r="KXR64" s="86"/>
      <c r="KXS64" s="86"/>
      <c r="KXT64" s="86"/>
      <c r="KXU64" s="86"/>
      <c r="KXV64" s="86"/>
      <c r="KXW64" s="86"/>
      <c r="KXX64" s="86"/>
      <c r="KXY64" s="86"/>
      <c r="KXZ64" s="86"/>
      <c r="KYA64" s="86"/>
      <c r="KYB64" s="86"/>
      <c r="KYC64" s="86"/>
      <c r="KYD64" s="86"/>
      <c r="KYE64" s="86"/>
      <c r="KYF64" s="86"/>
      <c r="KYG64" s="86"/>
      <c r="KYH64" s="86"/>
      <c r="KYI64" s="86"/>
      <c r="KYJ64" s="86"/>
      <c r="KYK64" s="86"/>
      <c r="KYL64" s="86"/>
      <c r="KYM64" s="86"/>
      <c r="KYN64" s="86"/>
      <c r="KYO64" s="86"/>
      <c r="KYP64" s="86"/>
      <c r="KYQ64" s="86"/>
      <c r="KYR64" s="86"/>
      <c r="KYS64" s="86"/>
      <c r="KYT64" s="86"/>
      <c r="KYU64" s="86"/>
      <c r="KYV64" s="86"/>
      <c r="KYW64" s="86"/>
      <c r="KYX64" s="86"/>
      <c r="KYY64" s="86"/>
      <c r="KYZ64" s="86"/>
      <c r="KZA64" s="86"/>
      <c r="KZB64" s="86"/>
      <c r="KZC64" s="86"/>
      <c r="KZD64" s="86"/>
      <c r="KZE64" s="86"/>
      <c r="KZF64" s="86"/>
      <c r="KZG64" s="86"/>
      <c r="KZH64" s="86"/>
      <c r="KZI64" s="86"/>
      <c r="KZJ64" s="86"/>
      <c r="KZK64" s="86"/>
      <c r="KZL64" s="86"/>
      <c r="KZM64" s="86"/>
      <c r="KZN64" s="86"/>
      <c r="KZO64" s="86"/>
      <c r="KZP64" s="86"/>
      <c r="KZQ64" s="86"/>
      <c r="KZR64" s="86"/>
      <c r="KZS64" s="86"/>
      <c r="KZT64" s="86"/>
      <c r="KZU64" s="86"/>
      <c r="KZV64" s="86"/>
      <c r="KZW64" s="86"/>
      <c r="KZX64" s="86"/>
      <c r="KZY64" s="86"/>
      <c r="KZZ64" s="86"/>
      <c r="LAA64" s="86"/>
      <c r="LAB64" s="86"/>
      <c r="LAC64" s="86"/>
      <c r="LAD64" s="86"/>
      <c r="LAE64" s="86"/>
      <c r="LAF64" s="86"/>
      <c r="LAG64" s="86"/>
      <c r="LAH64" s="86"/>
      <c r="LAI64" s="86"/>
      <c r="LAJ64" s="86"/>
      <c r="LAK64" s="86"/>
      <c r="LAL64" s="86"/>
      <c r="LAM64" s="86"/>
      <c r="LAN64" s="86"/>
      <c r="LAO64" s="86"/>
      <c r="LAP64" s="86"/>
      <c r="LAQ64" s="86"/>
      <c r="LAR64" s="86"/>
      <c r="LAS64" s="86"/>
      <c r="LAT64" s="86"/>
      <c r="LAU64" s="86"/>
      <c r="LAV64" s="86"/>
      <c r="LAW64" s="86"/>
      <c r="LAX64" s="86"/>
      <c r="LAY64" s="86"/>
      <c r="LAZ64" s="86"/>
      <c r="LBA64" s="86"/>
      <c r="LBB64" s="86"/>
      <c r="LBC64" s="86"/>
      <c r="LBD64" s="86"/>
      <c r="LBE64" s="86"/>
      <c r="LBF64" s="86"/>
      <c r="LBG64" s="86"/>
      <c r="LBH64" s="86"/>
      <c r="LBI64" s="86"/>
      <c r="LBJ64" s="86"/>
      <c r="LBK64" s="86"/>
      <c r="LBL64" s="86"/>
      <c r="LBM64" s="86"/>
      <c r="LBN64" s="86"/>
      <c r="LBO64" s="86"/>
      <c r="LBP64" s="86"/>
      <c r="LBQ64" s="86"/>
      <c r="LBR64" s="86"/>
      <c r="LBS64" s="86"/>
      <c r="LBT64" s="86"/>
      <c r="LBU64" s="86"/>
      <c r="LBV64" s="86"/>
      <c r="LBW64" s="86"/>
      <c r="LBX64" s="86"/>
      <c r="LBY64" s="86"/>
      <c r="LBZ64" s="86"/>
      <c r="LCA64" s="86"/>
      <c r="LCB64" s="86"/>
      <c r="LCC64" s="86"/>
      <c r="LCD64" s="86"/>
      <c r="LCE64" s="86"/>
      <c r="LCF64" s="86"/>
      <c r="LCG64" s="86"/>
      <c r="LCH64" s="86"/>
      <c r="LCI64" s="86"/>
      <c r="LCJ64" s="86"/>
      <c r="LCK64" s="86"/>
      <c r="LCL64" s="86"/>
      <c r="LCM64" s="86"/>
      <c r="LCN64" s="86"/>
      <c r="LCO64" s="86"/>
      <c r="LCP64" s="86"/>
      <c r="LCQ64" s="86"/>
      <c r="LCR64" s="86"/>
      <c r="LCS64" s="86"/>
      <c r="LCT64" s="86"/>
      <c r="LCU64" s="86"/>
      <c r="LCV64" s="86"/>
      <c r="LCW64" s="86"/>
      <c r="LCX64" s="86"/>
      <c r="LCY64" s="86"/>
      <c r="LCZ64" s="86"/>
      <c r="LDA64" s="86"/>
      <c r="LDB64" s="86"/>
      <c r="LDC64" s="86"/>
      <c r="LDD64" s="86"/>
      <c r="LDE64" s="86"/>
      <c r="LDF64" s="86"/>
      <c r="LDG64" s="86"/>
      <c r="LDH64" s="86"/>
      <c r="LDI64" s="86"/>
      <c r="LDJ64" s="86"/>
      <c r="LDK64" s="86"/>
      <c r="LDL64" s="86"/>
      <c r="LDM64" s="86"/>
      <c r="LDN64" s="86"/>
      <c r="LDO64" s="86"/>
      <c r="LDP64" s="86"/>
      <c r="LDQ64" s="86"/>
      <c r="LDR64" s="86"/>
      <c r="LDS64" s="86"/>
      <c r="LDT64" s="86"/>
      <c r="LDU64" s="86"/>
      <c r="LDV64" s="86"/>
      <c r="LDW64" s="86"/>
      <c r="LDX64" s="86"/>
      <c r="LDY64" s="86"/>
      <c r="LDZ64" s="86"/>
      <c r="LEA64" s="86"/>
      <c r="LEB64" s="86"/>
      <c r="LEC64" s="86"/>
      <c r="LED64" s="86"/>
      <c r="LEE64" s="86"/>
      <c r="LEF64" s="86"/>
      <c r="LEG64" s="86"/>
      <c r="LEH64" s="86"/>
      <c r="LEI64" s="86"/>
      <c r="LEJ64" s="86"/>
      <c r="LEK64" s="86"/>
      <c r="LEL64" s="86"/>
      <c r="LEM64" s="86"/>
      <c r="LEN64" s="86"/>
      <c r="LEO64" s="86"/>
      <c r="LEP64" s="86"/>
      <c r="LEQ64" s="86"/>
      <c r="LER64" s="86"/>
      <c r="LES64" s="86"/>
      <c r="LET64" s="86"/>
      <c r="LEU64" s="86"/>
      <c r="LEV64" s="86"/>
      <c r="LEW64" s="86"/>
      <c r="LEX64" s="86"/>
      <c r="LEY64" s="86"/>
      <c r="LEZ64" s="86"/>
      <c r="LFA64" s="86"/>
      <c r="LFB64" s="86"/>
      <c r="LFC64" s="86"/>
      <c r="LFD64" s="86"/>
      <c r="LFE64" s="86"/>
      <c r="LFF64" s="86"/>
      <c r="LFG64" s="86"/>
      <c r="LFH64" s="86"/>
      <c r="LFI64" s="86"/>
      <c r="LFJ64" s="86"/>
      <c r="LFK64" s="86"/>
      <c r="LFL64" s="86"/>
      <c r="LFM64" s="86"/>
      <c r="LFN64" s="86"/>
      <c r="LFO64" s="86"/>
      <c r="LFP64" s="86"/>
      <c r="LFQ64" s="86"/>
      <c r="LFR64" s="86"/>
      <c r="LFS64" s="86"/>
      <c r="LFT64" s="86"/>
      <c r="LFU64" s="86"/>
      <c r="LFV64" s="86"/>
      <c r="LFW64" s="86"/>
      <c r="LFX64" s="86"/>
      <c r="LFY64" s="86"/>
      <c r="LFZ64" s="86"/>
      <c r="LGA64" s="86"/>
      <c r="LGB64" s="86"/>
      <c r="LGC64" s="86"/>
      <c r="LGD64" s="86"/>
      <c r="LGE64" s="86"/>
      <c r="LGF64" s="86"/>
      <c r="LGG64" s="86"/>
      <c r="LGH64" s="86"/>
      <c r="LGI64" s="86"/>
      <c r="LGJ64" s="86"/>
      <c r="LGK64" s="86"/>
      <c r="LGL64" s="86"/>
      <c r="LGM64" s="86"/>
      <c r="LGN64" s="86"/>
      <c r="LGO64" s="86"/>
      <c r="LGP64" s="86"/>
      <c r="LGQ64" s="86"/>
      <c r="LGR64" s="86"/>
      <c r="LGS64" s="86"/>
      <c r="LGT64" s="86"/>
      <c r="LGU64" s="86"/>
      <c r="LGV64" s="86"/>
      <c r="LGW64" s="86"/>
      <c r="LGX64" s="86"/>
      <c r="LGY64" s="86"/>
      <c r="LGZ64" s="86"/>
      <c r="LHA64" s="86"/>
      <c r="LHB64" s="86"/>
      <c r="LHC64" s="86"/>
      <c r="LHD64" s="86"/>
      <c r="LHE64" s="86"/>
      <c r="LHF64" s="86"/>
      <c r="LHG64" s="86"/>
      <c r="LHH64" s="86"/>
      <c r="LHI64" s="86"/>
      <c r="LHJ64" s="86"/>
      <c r="LHK64" s="86"/>
      <c r="LHL64" s="86"/>
      <c r="LHM64" s="86"/>
      <c r="LHN64" s="86"/>
      <c r="LHO64" s="86"/>
      <c r="LHP64" s="86"/>
      <c r="LHQ64" s="86"/>
      <c r="LHR64" s="86"/>
      <c r="LHS64" s="86"/>
      <c r="LHT64" s="86"/>
      <c r="LHU64" s="86"/>
      <c r="LHV64" s="86"/>
      <c r="LHW64" s="86"/>
      <c r="LHX64" s="86"/>
      <c r="LHY64" s="86"/>
      <c r="LHZ64" s="86"/>
      <c r="LIA64" s="86"/>
      <c r="LIB64" s="86"/>
      <c r="LIC64" s="86"/>
      <c r="LID64" s="86"/>
      <c r="LIE64" s="86"/>
      <c r="LIF64" s="86"/>
      <c r="LIG64" s="86"/>
      <c r="LIH64" s="86"/>
      <c r="LII64" s="86"/>
      <c r="LIJ64" s="86"/>
      <c r="LIK64" s="86"/>
      <c r="LIL64" s="86"/>
      <c r="LIM64" s="86"/>
      <c r="LIN64" s="86"/>
      <c r="LIO64" s="86"/>
      <c r="LIP64" s="86"/>
      <c r="LIQ64" s="86"/>
      <c r="LIR64" s="86"/>
      <c r="LIS64" s="86"/>
      <c r="LIT64" s="86"/>
      <c r="LIU64" s="86"/>
      <c r="LIV64" s="86"/>
      <c r="LIW64" s="86"/>
      <c r="LIX64" s="86"/>
      <c r="LIY64" s="86"/>
      <c r="LIZ64" s="86"/>
      <c r="LJA64" s="86"/>
      <c r="LJB64" s="86"/>
      <c r="LJC64" s="86"/>
      <c r="LJD64" s="86"/>
      <c r="LJE64" s="86"/>
      <c r="LJF64" s="86"/>
      <c r="LJG64" s="86"/>
      <c r="LJH64" s="86"/>
      <c r="LJI64" s="86"/>
      <c r="LJJ64" s="86"/>
      <c r="LJK64" s="86"/>
      <c r="LJL64" s="86"/>
      <c r="LJM64" s="86"/>
      <c r="LJN64" s="86"/>
      <c r="LJO64" s="86"/>
      <c r="LJP64" s="86"/>
      <c r="LJQ64" s="86"/>
      <c r="LJR64" s="86"/>
      <c r="LJS64" s="86"/>
      <c r="LJT64" s="86"/>
      <c r="LJU64" s="86"/>
      <c r="LJV64" s="86"/>
      <c r="LJW64" s="86"/>
      <c r="LJX64" s="86"/>
      <c r="LJY64" s="86"/>
      <c r="LJZ64" s="86"/>
      <c r="LKA64" s="86"/>
      <c r="LKB64" s="86"/>
      <c r="LKC64" s="86"/>
      <c r="LKD64" s="86"/>
      <c r="LKE64" s="86"/>
      <c r="LKF64" s="86"/>
      <c r="LKG64" s="86"/>
      <c r="LKH64" s="86"/>
      <c r="LKI64" s="86"/>
      <c r="LKJ64" s="86"/>
      <c r="LKK64" s="86"/>
      <c r="LKL64" s="86"/>
      <c r="LKM64" s="86"/>
      <c r="LKN64" s="86"/>
      <c r="LKO64" s="86"/>
      <c r="LKP64" s="86"/>
      <c r="LKQ64" s="86"/>
      <c r="LKR64" s="86"/>
      <c r="LKS64" s="86"/>
      <c r="LKT64" s="86"/>
      <c r="LKU64" s="86"/>
      <c r="LKV64" s="86"/>
      <c r="LKW64" s="86"/>
      <c r="LKX64" s="86"/>
      <c r="LKY64" s="86"/>
      <c r="LKZ64" s="86"/>
      <c r="LLA64" s="86"/>
      <c r="LLB64" s="86"/>
      <c r="LLC64" s="86"/>
      <c r="LLD64" s="86"/>
      <c r="LLE64" s="86"/>
      <c r="LLF64" s="86"/>
      <c r="LLG64" s="86"/>
      <c r="LLH64" s="86"/>
      <c r="LLI64" s="86"/>
      <c r="LLJ64" s="86"/>
      <c r="LLK64" s="86"/>
      <c r="LLL64" s="86"/>
      <c r="LLM64" s="86"/>
      <c r="LLN64" s="86"/>
      <c r="LLO64" s="86"/>
      <c r="LLP64" s="86"/>
      <c r="LLQ64" s="86"/>
      <c r="LLR64" s="86"/>
      <c r="LLS64" s="86"/>
      <c r="LLT64" s="86"/>
      <c r="LLU64" s="86"/>
      <c r="LLV64" s="86"/>
      <c r="LLW64" s="86"/>
      <c r="LLX64" s="86"/>
      <c r="LLY64" s="86"/>
      <c r="LLZ64" s="86"/>
      <c r="LMA64" s="86"/>
      <c r="LMB64" s="86"/>
      <c r="LMC64" s="86"/>
      <c r="LMD64" s="86"/>
      <c r="LME64" s="86"/>
      <c r="LMF64" s="86"/>
      <c r="LMG64" s="86"/>
      <c r="LMH64" s="86"/>
      <c r="LMI64" s="86"/>
      <c r="LMJ64" s="86"/>
      <c r="LMK64" s="86"/>
      <c r="LML64" s="86"/>
      <c r="LMM64" s="86"/>
      <c r="LMN64" s="86"/>
      <c r="LMO64" s="86"/>
      <c r="LMP64" s="86"/>
      <c r="LMQ64" s="86"/>
      <c r="LMR64" s="86"/>
      <c r="LMS64" s="86"/>
      <c r="LMT64" s="86"/>
      <c r="LMU64" s="86"/>
      <c r="LMV64" s="86"/>
      <c r="LMW64" s="86"/>
      <c r="LMX64" s="86"/>
      <c r="LMY64" s="86"/>
      <c r="LMZ64" s="86"/>
      <c r="LNA64" s="86"/>
      <c r="LNB64" s="86"/>
      <c r="LNC64" s="86"/>
      <c r="LND64" s="86"/>
      <c r="LNE64" s="86"/>
      <c r="LNF64" s="86"/>
      <c r="LNG64" s="86"/>
      <c r="LNH64" s="86"/>
      <c r="LNI64" s="86"/>
      <c r="LNJ64" s="86"/>
      <c r="LNK64" s="86"/>
      <c r="LNL64" s="86"/>
      <c r="LNM64" s="86"/>
      <c r="LNN64" s="86"/>
      <c r="LNO64" s="86"/>
      <c r="LNP64" s="86"/>
      <c r="LNQ64" s="86"/>
      <c r="LNR64" s="86"/>
      <c r="LNS64" s="86"/>
      <c r="LNT64" s="86"/>
      <c r="LNU64" s="86"/>
      <c r="LNV64" s="86"/>
      <c r="LNW64" s="86"/>
      <c r="LNX64" s="86"/>
      <c r="LNY64" s="86"/>
      <c r="LNZ64" s="86"/>
      <c r="LOA64" s="86"/>
      <c r="LOB64" s="86"/>
      <c r="LOC64" s="86"/>
      <c r="LOD64" s="86"/>
      <c r="LOE64" s="86"/>
      <c r="LOF64" s="86"/>
      <c r="LOG64" s="86"/>
      <c r="LOH64" s="86"/>
      <c r="LOI64" s="86"/>
      <c r="LOJ64" s="86"/>
      <c r="LOK64" s="86"/>
      <c r="LOL64" s="86"/>
      <c r="LOM64" s="86"/>
      <c r="LON64" s="86"/>
      <c r="LOO64" s="86"/>
      <c r="LOP64" s="86"/>
      <c r="LOQ64" s="86"/>
      <c r="LOR64" s="86"/>
      <c r="LOS64" s="86"/>
      <c r="LOT64" s="86"/>
      <c r="LOU64" s="86"/>
      <c r="LOV64" s="86"/>
      <c r="LOW64" s="86"/>
      <c r="LOX64" s="86"/>
      <c r="LOY64" s="86"/>
      <c r="LOZ64" s="86"/>
      <c r="LPA64" s="86"/>
      <c r="LPB64" s="86"/>
      <c r="LPC64" s="86"/>
      <c r="LPD64" s="86"/>
      <c r="LPE64" s="86"/>
      <c r="LPF64" s="86"/>
      <c r="LPG64" s="86"/>
      <c r="LPH64" s="86"/>
      <c r="LPI64" s="86"/>
      <c r="LPJ64" s="86"/>
      <c r="LPK64" s="86"/>
      <c r="LPL64" s="86"/>
      <c r="LPM64" s="86"/>
      <c r="LPN64" s="86"/>
      <c r="LPO64" s="86"/>
      <c r="LPP64" s="86"/>
      <c r="LPQ64" s="86"/>
      <c r="LPR64" s="86"/>
      <c r="LPS64" s="86"/>
      <c r="LPT64" s="86"/>
      <c r="LPU64" s="86"/>
      <c r="LPV64" s="86"/>
      <c r="LPW64" s="86"/>
      <c r="LPX64" s="86"/>
      <c r="LPY64" s="86"/>
      <c r="LPZ64" s="86"/>
      <c r="LQA64" s="86"/>
      <c r="LQB64" s="86"/>
      <c r="LQC64" s="86"/>
      <c r="LQD64" s="86"/>
      <c r="LQE64" s="86"/>
      <c r="LQF64" s="86"/>
      <c r="LQG64" s="86"/>
      <c r="LQH64" s="86"/>
      <c r="LQI64" s="86"/>
      <c r="LQJ64" s="86"/>
      <c r="LQK64" s="86"/>
      <c r="LQL64" s="86"/>
      <c r="LQM64" s="86"/>
      <c r="LQN64" s="86"/>
      <c r="LQO64" s="86"/>
      <c r="LQP64" s="86"/>
      <c r="LQQ64" s="86"/>
      <c r="LQR64" s="86"/>
      <c r="LQS64" s="86"/>
      <c r="LQT64" s="86"/>
      <c r="LQU64" s="86"/>
      <c r="LQV64" s="86"/>
      <c r="LQW64" s="86"/>
      <c r="LQX64" s="86"/>
      <c r="LQY64" s="86"/>
      <c r="LQZ64" s="86"/>
      <c r="LRA64" s="86"/>
      <c r="LRB64" s="86"/>
      <c r="LRC64" s="86"/>
      <c r="LRD64" s="86"/>
      <c r="LRE64" s="86"/>
      <c r="LRF64" s="86"/>
      <c r="LRG64" s="86"/>
      <c r="LRH64" s="86"/>
      <c r="LRI64" s="86"/>
      <c r="LRJ64" s="86"/>
      <c r="LRK64" s="86"/>
      <c r="LRL64" s="86"/>
      <c r="LRM64" s="86"/>
      <c r="LRN64" s="86"/>
      <c r="LRO64" s="86"/>
      <c r="LRP64" s="86"/>
      <c r="LRQ64" s="86"/>
      <c r="LRR64" s="86"/>
      <c r="LRS64" s="86"/>
      <c r="LRT64" s="86"/>
      <c r="LRU64" s="86"/>
      <c r="LRV64" s="86"/>
      <c r="LRW64" s="86"/>
      <c r="LRX64" s="86"/>
      <c r="LRY64" s="86"/>
      <c r="LRZ64" s="86"/>
      <c r="LSA64" s="86"/>
      <c r="LSB64" s="86"/>
      <c r="LSC64" s="86"/>
      <c r="LSD64" s="86"/>
      <c r="LSE64" s="86"/>
      <c r="LSF64" s="86"/>
      <c r="LSG64" s="86"/>
      <c r="LSH64" s="86"/>
      <c r="LSI64" s="86"/>
      <c r="LSJ64" s="86"/>
      <c r="LSK64" s="86"/>
      <c r="LSL64" s="86"/>
      <c r="LSM64" s="86"/>
      <c r="LSN64" s="86"/>
      <c r="LSO64" s="86"/>
      <c r="LSP64" s="86"/>
      <c r="LSQ64" s="86"/>
      <c r="LSR64" s="86"/>
      <c r="LSS64" s="86"/>
      <c r="LST64" s="86"/>
      <c r="LSU64" s="86"/>
      <c r="LSV64" s="86"/>
      <c r="LSW64" s="86"/>
      <c r="LSX64" s="86"/>
      <c r="LSY64" s="86"/>
      <c r="LSZ64" s="86"/>
      <c r="LTA64" s="86"/>
      <c r="LTB64" s="86"/>
      <c r="LTC64" s="86"/>
      <c r="LTD64" s="86"/>
      <c r="LTE64" s="86"/>
      <c r="LTF64" s="86"/>
      <c r="LTG64" s="86"/>
      <c r="LTH64" s="86"/>
      <c r="LTI64" s="86"/>
      <c r="LTJ64" s="86"/>
      <c r="LTK64" s="86"/>
      <c r="LTL64" s="86"/>
      <c r="LTM64" s="86"/>
      <c r="LTN64" s="86"/>
      <c r="LTO64" s="86"/>
      <c r="LTP64" s="86"/>
      <c r="LTQ64" s="86"/>
      <c r="LTR64" s="86"/>
      <c r="LTS64" s="86"/>
      <c r="LTT64" s="86"/>
      <c r="LTU64" s="86"/>
      <c r="LTV64" s="86"/>
      <c r="LTW64" s="86"/>
      <c r="LTX64" s="86"/>
      <c r="LTY64" s="86"/>
      <c r="LTZ64" s="86"/>
      <c r="LUA64" s="86"/>
      <c r="LUB64" s="86"/>
      <c r="LUC64" s="86"/>
      <c r="LUD64" s="86"/>
      <c r="LUE64" s="86"/>
      <c r="LUF64" s="86"/>
      <c r="LUG64" s="86"/>
      <c r="LUH64" s="86"/>
      <c r="LUI64" s="86"/>
      <c r="LUJ64" s="86"/>
      <c r="LUK64" s="86"/>
      <c r="LUL64" s="86"/>
      <c r="LUM64" s="86"/>
      <c r="LUN64" s="86"/>
      <c r="LUO64" s="86"/>
      <c r="LUP64" s="86"/>
      <c r="LUQ64" s="86"/>
      <c r="LUR64" s="86"/>
      <c r="LUS64" s="86"/>
      <c r="LUT64" s="86"/>
      <c r="LUU64" s="86"/>
      <c r="LUV64" s="86"/>
      <c r="LUW64" s="86"/>
      <c r="LUX64" s="86"/>
      <c r="LUY64" s="86"/>
      <c r="LUZ64" s="86"/>
      <c r="LVA64" s="86"/>
      <c r="LVB64" s="86"/>
      <c r="LVC64" s="86"/>
      <c r="LVD64" s="86"/>
      <c r="LVE64" s="86"/>
      <c r="LVF64" s="86"/>
      <c r="LVG64" s="86"/>
      <c r="LVH64" s="86"/>
      <c r="LVI64" s="86"/>
      <c r="LVJ64" s="86"/>
      <c r="LVK64" s="86"/>
      <c r="LVL64" s="86"/>
      <c r="LVM64" s="86"/>
      <c r="LVN64" s="86"/>
      <c r="LVO64" s="86"/>
      <c r="LVP64" s="86"/>
      <c r="LVQ64" s="86"/>
      <c r="LVR64" s="86"/>
      <c r="LVS64" s="86"/>
      <c r="LVT64" s="86"/>
      <c r="LVU64" s="86"/>
      <c r="LVV64" s="86"/>
      <c r="LVW64" s="86"/>
      <c r="LVX64" s="86"/>
      <c r="LVY64" s="86"/>
      <c r="LVZ64" s="86"/>
      <c r="LWA64" s="86"/>
      <c r="LWB64" s="86"/>
      <c r="LWC64" s="86"/>
      <c r="LWD64" s="86"/>
      <c r="LWE64" s="86"/>
      <c r="LWF64" s="86"/>
      <c r="LWG64" s="86"/>
      <c r="LWH64" s="86"/>
      <c r="LWI64" s="86"/>
      <c r="LWJ64" s="86"/>
      <c r="LWK64" s="86"/>
      <c r="LWL64" s="86"/>
      <c r="LWM64" s="86"/>
      <c r="LWN64" s="86"/>
      <c r="LWO64" s="86"/>
      <c r="LWP64" s="86"/>
      <c r="LWQ64" s="86"/>
      <c r="LWR64" s="86"/>
      <c r="LWS64" s="86"/>
      <c r="LWT64" s="86"/>
      <c r="LWU64" s="86"/>
      <c r="LWV64" s="86"/>
      <c r="LWW64" s="86"/>
      <c r="LWX64" s="86"/>
      <c r="LWY64" s="86"/>
      <c r="LWZ64" s="86"/>
      <c r="LXA64" s="86"/>
      <c r="LXB64" s="86"/>
      <c r="LXC64" s="86"/>
      <c r="LXD64" s="86"/>
      <c r="LXE64" s="86"/>
      <c r="LXF64" s="86"/>
      <c r="LXG64" s="86"/>
      <c r="LXH64" s="86"/>
      <c r="LXI64" s="86"/>
      <c r="LXJ64" s="86"/>
      <c r="LXK64" s="86"/>
      <c r="LXL64" s="86"/>
      <c r="LXM64" s="86"/>
      <c r="LXN64" s="86"/>
      <c r="LXO64" s="86"/>
      <c r="LXP64" s="86"/>
      <c r="LXQ64" s="86"/>
      <c r="LXR64" s="86"/>
      <c r="LXS64" s="86"/>
      <c r="LXT64" s="86"/>
      <c r="LXU64" s="86"/>
      <c r="LXV64" s="86"/>
      <c r="LXW64" s="86"/>
      <c r="LXX64" s="86"/>
      <c r="LXY64" s="86"/>
      <c r="LXZ64" s="86"/>
      <c r="LYA64" s="86"/>
      <c r="LYB64" s="86"/>
      <c r="LYC64" s="86"/>
      <c r="LYD64" s="86"/>
      <c r="LYE64" s="86"/>
      <c r="LYF64" s="86"/>
      <c r="LYG64" s="86"/>
      <c r="LYH64" s="86"/>
      <c r="LYI64" s="86"/>
      <c r="LYJ64" s="86"/>
      <c r="LYK64" s="86"/>
      <c r="LYL64" s="86"/>
      <c r="LYM64" s="86"/>
      <c r="LYN64" s="86"/>
      <c r="LYO64" s="86"/>
      <c r="LYP64" s="86"/>
      <c r="LYQ64" s="86"/>
      <c r="LYR64" s="86"/>
      <c r="LYS64" s="86"/>
      <c r="LYT64" s="86"/>
      <c r="LYU64" s="86"/>
      <c r="LYV64" s="86"/>
      <c r="LYW64" s="86"/>
      <c r="LYX64" s="86"/>
      <c r="LYY64" s="86"/>
      <c r="LYZ64" s="86"/>
      <c r="LZA64" s="86"/>
      <c r="LZB64" s="86"/>
      <c r="LZC64" s="86"/>
      <c r="LZD64" s="86"/>
      <c r="LZE64" s="86"/>
      <c r="LZF64" s="86"/>
      <c r="LZG64" s="86"/>
      <c r="LZH64" s="86"/>
      <c r="LZI64" s="86"/>
      <c r="LZJ64" s="86"/>
      <c r="LZK64" s="86"/>
      <c r="LZL64" s="86"/>
      <c r="LZM64" s="86"/>
      <c r="LZN64" s="86"/>
      <c r="LZO64" s="86"/>
      <c r="LZP64" s="86"/>
      <c r="LZQ64" s="86"/>
      <c r="LZR64" s="86"/>
      <c r="LZS64" s="86"/>
      <c r="LZT64" s="86"/>
      <c r="LZU64" s="86"/>
      <c r="LZV64" s="86"/>
      <c r="LZW64" s="86"/>
      <c r="LZX64" s="86"/>
      <c r="LZY64" s="86"/>
      <c r="LZZ64" s="86"/>
      <c r="MAA64" s="86"/>
      <c r="MAB64" s="86"/>
      <c r="MAC64" s="86"/>
      <c r="MAD64" s="86"/>
      <c r="MAE64" s="86"/>
      <c r="MAF64" s="86"/>
      <c r="MAG64" s="86"/>
      <c r="MAH64" s="86"/>
      <c r="MAI64" s="86"/>
      <c r="MAJ64" s="86"/>
      <c r="MAK64" s="86"/>
      <c r="MAL64" s="86"/>
      <c r="MAM64" s="86"/>
      <c r="MAN64" s="86"/>
      <c r="MAO64" s="86"/>
      <c r="MAP64" s="86"/>
      <c r="MAQ64" s="86"/>
      <c r="MAR64" s="86"/>
      <c r="MAS64" s="86"/>
      <c r="MAT64" s="86"/>
      <c r="MAU64" s="86"/>
      <c r="MAV64" s="86"/>
      <c r="MAW64" s="86"/>
      <c r="MAX64" s="86"/>
      <c r="MAY64" s="86"/>
      <c r="MAZ64" s="86"/>
      <c r="MBA64" s="86"/>
      <c r="MBB64" s="86"/>
      <c r="MBC64" s="86"/>
      <c r="MBD64" s="86"/>
      <c r="MBE64" s="86"/>
      <c r="MBF64" s="86"/>
      <c r="MBG64" s="86"/>
      <c r="MBH64" s="86"/>
      <c r="MBI64" s="86"/>
      <c r="MBJ64" s="86"/>
      <c r="MBK64" s="86"/>
      <c r="MBL64" s="86"/>
      <c r="MBM64" s="86"/>
      <c r="MBN64" s="86"/>
      <c r="MBO64" s="86"/>
      <c r="MBP64" s="86"/>
      <c r="MBQ64" s="86"/>
      <c r="MBR64" s="86"/>
      <c r="MBS64" s="86"/>
      <c r="MBT64" s="86"/>
      <c r="MBU64" s="86"/>
      <c r="MBV64" s="86"/>
      <c r="MBW64" s="86"/>
      <c r="MBX64" s="86"/>
      <c r="MBY64" s="86"/>
      <c r="MBZ64" s="86"/>
      <c r="MCA64" s="86"/>
      <c r="MCB64" s="86"/>
      <c r="MCC64" s="86"/>
      <c r="MCD64" s="86"/>
      <c r="MCE64" s="86"/>
      <c r="MCF64" s="86"/>
      <c r="MCG64" s="86"/>
      <c r="MCH64" s="86"/>
      <c r="MCI64" s="86"/>
      <c r="MCJ64" s="86"/>
      <c r="MCK64" s="86"/>
      <c r="MCL64" s="86"/>
      <c r="MCM64" s="86"/>
      <c r="MCN64" s="86"/>
      <c r="MCO64" s="86"/>
      <c r="MCP64" s="86"/>
      <c r="MCQ64" s="86"/>
      <c r="MCR64" s="86"/>
      <c r="MCS64" s="86"/>
      <c r="MCT64" s="86"/>
      <c r="MCU64" s="86"/>
      <c r="MCV64" s="86"/>
      <c r="MCW64" s="86"/>
      <c r="MCX64" s="86"/>
      <c r="MCY64" s="86"/>
      <c r="MCZ64" s="86"/>
      <c r="MDA64" s="86"/>
      <c r="MDB64" s="86"/>
      <c r="MDC64" s="86"/>
      <c r="MDD64" s="86"/>
      <c r="MDE64" s="86"/>
      <c r="MDF64" s="86"/>
      <c r="MDG64" s="86"/>
      <c r="MDH64" s="86"/>
      <c r="MDI64" s="86"/>
      <c r="MDJ64" s="86"/>
      <c r="MDK64" s="86"/>
      <c r="MDL64" s="86"/>
      <c r="MDM64" s="86"/>
      <c r="MDN64" s="86"/>
      <c r="MDO64" s="86"/>
      <c r="MDP64" s="86"/>
      <c r="MDQ64" s="86"/>
      <c r="MDR64" s="86"/>
      <c r="MDS64" s="86"/>
      <c r="MDT64" s="86"/>
      <c r="MDU64" s="86"/>
      <c r="MDV64" s="86"/>
      <c r="MDW64" s="86"/>
      <c r="MDX64" s="86"/>
      <c r="MDY64" s="86"/>
      <c r="MDZ64" s="86"/>
      <c r="MEA64" s="86"/>
      <c r="MEB64" s="86"/>
      <c r="MEC64" s="86"/>
      <c r="MED64" s="86"/>
      <c r="MEE64" s="86"/>
      <c r="MEF64" s="86"/>
      <c r="MEG64" s="86"/>
      <c r="MEH64" s="86"/>
      <c r="MEI64" s="86"/>
      <c r="MEJ64" s="86"/>
      <c r="MEK64" s="86"/>
      <c r="MEL64" s="86"/>
      <c r="MEM64" s="86"/>
      <c r="MEN64" s="86"/>
      <c r="MEO64" s="86"/>
      <c r="MEP64" s="86"/>
      <c r="MEQ64" s="86"/>
      <c r="MER64" s="86"/>
      <c r="MES64" s="86"/>
      <c r="MET64" s="86"/>
      <c r="MEU64" s="86"/>
      <c r="MEV64" s="86"/>
      <c r="MEW64" s="86"/>
      <c r="MEX64" s="86"/>
      <c r="MEY64" s="86"/>
      <c r="MEZ64" s="86"/>
      <c r="MFA64" s="86"/>
      <c r="MFB64" s="86"/>
      <c r="MFC64" s="86"/>
      <c r="MFD64" s="86"/>
      <c r="MFE64" s="86"/>
      <c r="MFF64" s="86"/>
      <c r="MFG64" s="86"/>
      <c r="MFH64" s="86"/>
      <c r="MFI64" s="86"/>
      <c r="MFJ64" s="86"/>
      <c r="MFK64" s="86"/>
      <c r="MFL64" s="86"/>
      <c r="MFM64" s="86"/>
      <c r="MFN64" s="86"/>
      <c r="MFO64" s="86"/>
      <c r="MFP64" s="86"/>
      <c r="MFQ64" s="86"/>
      <c r="MFR64" s="86"/>
      <c r="MFS64" s="86"/>
      <c r="MFT64" s="86"/>
      <c r="MFU64" s="86"/>
      <c r="MFV64" s="86"/>
      <c r="MFW64" s="86"/>
      <c r="MFX64" s="86"/>
      <c r="MFY64" s="86"/>
      <c r="MFZ64" s="86"/>
      <c r="MGA64" s="86"/>
      <c r="MGB64" s="86"/>
      <c r="MGC64" s="86"/>
      <c r="MGD64" s="86"/>
      <c r="MGE64" s="86"/>
      <c r="MGF64" s="86"/>
      <c r="MGG64" s="86"/>
      <c r="MGH64" s="86"/>
      <c r="MGI64" s="86"/>
      <c r="MGJ64" s="86"/>
      <c r="MGK64" s="86"/>
      <c r="MGL64" s="86"/>
      <c r="MGM64" s="86"/>
      <c r="MGN64" s="86"/>
      <c r="MGO64" s="86"/>
      <c r="MGP64" s="86"/>
      <c r="MGQ64" s="86"/>
      <c r="MGR64" s="86"/>
      <c r="MGS64" s="86"/>
      <c r="MGT64" s="86"/>
      <c r="MGU64" s="86"/>
      <c r="MGV64" s="86"/>
      <c r="MGW64" s="86"/>
      <c r="MGX64" s="86"/>
      <c r="MGY64" s="86"/>
      <c r="MGZ64" s="86"/>
      <c r="MHA64" s="86"/>
      <c r="MHB64" s="86"/>
      <c r="MHC64" s="86"/>
      <c r="MHD64" s="86"/>
      <c r="MHE64" s="86"/>
      <c r="MHF64" s="86"/>
      <c r="MHG64" s="86"/>
      <c r="MHH64" s="86"/>
      <c r="MHI64" s="86"/>
      <c r="MHJ64" s="86"/>
      <c r="MHK64" s="86"/>
      <c r="MHL64" s="86"/>
      <c r="MHM64" s="86"/>
      <c r="MHN64" s="86"/>
      <c r="MHO64" s="86"/>
      <c r="MHP64" s="86"/>
      <c r="MHQ64" s="86"/>
      <c r="MHR64" s="86"/>
      <c r="MHS64" s="86"/>
      <c r="MHT64" s="86"/>
      <c r="MHU64" s="86"/>
      <c r="MHV64" s="86"/>
      <c r="MHW64" s="86"/>
      <c r="MHX64" s="86"/>
      <c r="MHY64" s="86"/>
      <c r="MHZ64" s="86"/>
      <c r="MIA64" s="86"/>
      <c r="MIB64" s="86"/>
      <c r="MIC64" s="86"/>
      <c r="MID64" s="86"/>
      <c r="MIE64" s="86"/>
      <c r="MIF64" s="86"/>
      <c r="MIG64" s="86"/>
      <c r="MIH64" s="86"/>
      <c r="MII64" s="86"/>
      <c r="MIJ64" s="86"/>
      <c r="MIK64" s="86"/>
      <c r="MIL64" s="86"/>
      <c r="MIM64" s="86"/>
      <c r="MIN64" s="86"/>
      <c r="MIO64" s="86"/>
      <c r="MIP64" s="86"/>
      <c r="MIQ64" s="86"/>
      <c r="MIR64" s="86"/>
      <c r="MIS64" s="86"/>
      <c r="MIT64" s="86"/>
      <c r="MIU64" s="86"/>
      <c r="MIV64" s="86"/>
      <c r="MIW64" s="86"/>
      <c r="MIX64" s="86"/>
      <c r="MIY64" s="86"/>
      <c r="MIZ64" s="86"/>
      <c r="MJA64" s="86"/>
      <c r="MJB64" s="86"/>
      <c r="MJC64" s="86"/>
      <c r="MJD64" s="86"/>
      <c r="MJE64" s="86"/>
      <c r="MJF64" s="86"/>
      <c r="MJG64" s="86"/>
      <c r="MJH64" s="86"/>
      <c r="MJI64" s="86"/>
      <c r="MJJ64" s="86"/>
      <c r="MJK64" s="86"/>
      <c r="MJL64" s="86"/>
      <c r="MJM64" s="86"/>
      <c r="MJN64" s="86"/>
      <c r="MJO64" s="86"/>
      <c r="MJP64" s="86"/>
      <c r="MJQ64" s="86"/>
      <c r="MJR64" s="86"/>
      <c r="MJS64" s="86"/>
      <c r="MJT64" s="86"/>
      <c r="MJU64" s="86"/>
      <c r="MJV64" s="86"/>
      <c r="MJW64" s="86"/>
      <c r="MJX64" s="86"/>
      <c r="MJY64" s="86"/>
      <c r="MJZ64" s="86"/>
      <c r="MKA64" s="86"/>
      <c r="MKB64" s="86"/>
      <c r="MKC64" s="86"/>
      <c r="MKD64" s="86"/>
      <c r="MKE64" s="86"/>
      <c r="MKF64" s="86"/>
      <c r="MKG64" s="86"/>
      <c r="MKH64" s="86"/>
      <c r="MKI64" s="86"/>
      <c r="MKJ64" s="86"/>
      <c r="MKK64" s="86"/>
      <c r="MKL64" s="86"/>
      <c r="MKM64" s="86"/>
      <c r="MKN64" s="86"/>
      <c r="MKO64" s="86"/>
      <c r="MKP64" s="86"/>
      <c r="MKQ64" s="86"/>
      <c r="MKR64" s="86"/>
      <c r="MKS64" s="86"/>
      <c r="MKT64" s="86"/>
      <c r="MKU64" s="86"/>
      <c r="MKV64" s="86"/>
      <c r="MKW64" s="86"/>
      <c r="MKX64" s="86"/>
      <c r="MKY64" s="86"/>
      <c r="MKZ64" s="86"/>
      <c r="MLA64" s="86"/>
      <c r="MLB64" s="86"/>
      <c r="MLC64" s="86"/>
      <c r="MLD64" s="86"/>
      <c r="MLE64" s="86"/>
      <c r="MLF64" s="86"/>
      <c r="MLG64" s="86"/>
      <c r="MLH64" s="86"/>
      <c r="MLI64" s="86"/>
      <c r="MLJ64" s="86"/>
      <c r="MLK64" s="86"/>
      <c r="MLL64" s="86"/>
      <c r="MLM64" s="86"/>
      <c r="MLN64" s="86"/>
      <c r="MLO64" s="86"/>
      <c r="MLP64" s="86"/>
      <c r="MLQ64" s="86"/>
      <c r="MLR64" s="86"/>
      <c r="MLS64" s="86"/>
      <c r="MLT64" s="86"/>
      <c r="MLU64" s="86"/>
      <c r="MLV64" s="86"/>
      <c r="MLW64" s="86"/>
      <c r="MLX64" s="86"/>
      <c r="MLY64" s="86"/>
      <c r="MLZ64" s="86"/>
      <c r="MMA64" s="86"/>
      <c r="MMB64" s="86"/>
      <c r="MMC64" s="86"/>
      <c r="MMD64" s="86"/>
      <c r="MME64" s="86"/>
      <c r="MMF64" s="86"/>
      <c r="MMG64" s="86"/>
      <c r="MMH64" s="86"/>
      <c r="MMI64" s="86"/>
      <c r="MMJ64" s="86"/>
      <c r="MMK64" s="86"/>
      <c r="MML64" s="86"/>
      <c r="MMM64" s="86"/>
      <c r="MMN64" s="86"/>
      <c r="MMO64" s="86"/>
      <c r="MMP64" s="86"/>
      <c r="MMQ64" s="86"/>
      <c r="MMR64" s="86"/>
      <c r="MMS64" s="86"/>
      <c r="MMT64" s="86"/>
      <c r="MMU64" s="86"/>
      <c r="MMV64" s="86"/>
      <c r="MMW64" s="86"/>
      <c r="MMX64" s="86"/>
      <c r="MMY64" s="86"/>
      <c r="MMZ64" s="86"/>
      <c r="MNA64" s="86"/>
      <c r="MNB64" s="86"/>
      <c r="MNC64" s="86"/>
      <c r="MND64" s="86"/>
      <c r="MNE64" s="86"/>
      <c r="MNF64" s="86"/>
      <c r="MNG64" s="86"/>
      <c r="MNH64" s="86"/>
      <c r="MNI64" s="86"/>
      <c r="MNJ64" s="86"/>
      <c r="MNK64" s="86"/>
      <c r="MNL64" s="86"/>
      <c r="MNM64" s="86"/>
      <c r="MNN64" s="86"/>
      <c r="MNO64" s="86"/>
      <c r="MNP64" s="86"/>
      <c r="MNQ64" s="86"/>
      <c r="MNR64" s="86"/>
      <c r="MNS64" s="86"/>
      <c r="MNT64" s="86"/>
      <c r="MNU64" s="86"/>
      <c r="MNV64" s="86"/>
      <c r="MNW64" s="86"/>
      <c r="MNX64" s="86"/>
      <c r="MNY64" s="86"/>
      <c r="MNZ64" s="86"/>
      <c r="MOA64" s="86"/>
      <c r="MOB64" s="86"/>
      <c r="MOC64" s="86"/>
      <c r="MOD64" s="86"/>
      <c r="MOE64" s="86"/>
      <c r="MOF64" s="86"/>
      <c r="MOG64" s="86"/>
      <c r="MOH64" s="86"/>
      <c r="MOI64" s="86"/>
      <c r="MOJ64" s="86"/>
      <c r="MOK64" s="86"/>
      <c r="MOL64" s="86"/>
      <c r="MOM64" s="86"/>
      <c r="MON64" s="86"/>
      <c r="MOO64" s="86"/>
      <c r="MOP64" s="86"/>
      <c r="MOQ64" s="86"/>
      <c r="MOR64" s="86"/>
      <c r="MOS64" s="86"/>
      <c r="MOT64" s="86"/>
      <c r="MOU64" s="86"/>
      <c r="MOV64" s="86"/>
      <c r="MOW64" s="86"/>
      <c r="MOX64" s="86"/>
      <c r="MOY64" s="86"/>
      <c r="MOZ64" s="86"/>
      <c r="MPA64" s="86"/>
      <c r="MPB64" s="86"/>
      <c r="MPC64" s="86"/>
      <c r="MPD64" s="86"/>
      <c r="MPE64" s="86"/>
      <c r="MPF64" s="86"/>
      <c r="MPG64" s="86"/>
      <c r="MPH64" s="86"/>
      <c r="MPI64" s="86"/>
      <c r="MPJ64" s="86"/>
      <c r="MPK64" s="86"/>
      <c r="MPL64" s="86"/>
      <c r="MPM64" s="86"/>
      <c r="MPN64" s="86"/>
      <c r="MPO64" s="86"/>
      <c r="MPP64" s="86"/>
      <c r="MPQ64" s="86"/>
      <c r="MPR64" s="86"/>
      <c r="MPS64" s="86"/>
      <c r="MPT64" s="86"/>
      <c r="MPU64" s="86"/>
      <c r="MPV64" s="86"/>
      <c r="MPW64" s="86"/>
      <c r="MPX64" s="86"/>
      <c r="MPY64" s="86"/>
      <c r="MPZ64" s="86"/>
      <c r="MQA64" s="86"/>
      <c r="MQB64" s="86"/>
      <c r="MQC64" s="86"/>
      <c r="MQD64" s="86"/>
      <c r="MQE64" s="86"/>
      <c r="MQF64" s="86"/>
      <c r="MQG64" s="86"/>
      <c r="MQH64" s="86"/>
      <c r="MQI64" s="86"/>
      <c r="MQJ64" s="86"/>
      <c r="MQK64" s="86"/>
      <c r="MQL64" s="86"/>
      <c r="MQM64" s="86"/>
      <c r="MQN64" s="86"/>
      <c r="MQO64" s="86"/>
      <c r="MQP64" s="86"/>
      <c r="MQQ64" s="86"/>
      <c r="MQR64" s="86"/>
      <c r="MQS64" s="86"/>
      <c r="MQT64" s="86"/>
      <c r="MQU64" s="86"/>
      <c r="MQV64" s="86"/>
      <c r="MQW64" s="86"/>
      <c r="MQX64" s="86"/>
      <c r="MQY64" s="86"/>
      <c r="MQZ64" s="86"/>
      <c r="MRA64" s="86"/>
      <c r="MRB64" s="86"/>
      <c r="MRC64" s="86"/>
      <c r="MRD64" s="86"/>
      <c r="MRE64" s="86"/>
      <c r="MRF64" s="86"/>
      <c r="MRG64" s="86"/>
      <c r="MRH64" s="86"/>
      <c r="MRI64" s="86"/>
      <c r="MRJ64" s="86"/>
      <c r="MRK64" s="86"/>
      <c r="MRL64" s="86"/>
      <c r="MRM64" s="86"/>
      <c r="MRN64" s="86"/>
      <c r="MRO64" s="86"/>
      <c r="MRP64" s="86"/>
      <c r="MRQ64" s="86"/>
      <c r="MRR64" s="86"/>
      <c r="MRS64" s="86"/>
      <c r="MRT64" s="86"/>
      <c r="MRU64" s="86"/>
      <c r="MRV64" s="86"/>
      <c r="MRW64" s="86"/>
      <c r="MRX64" s="86"/>
      <c r="MRY64" s="86"/>
      <c r="MRZ64" s="86"/>
      <c r="MSA64" s="86"/>
      <c r="MSB64" s="86"/>
      <c r="MSC64" s="86"/>
      <c r="MSD64" s="86"/>
      <c r="MSE64" s="86"/>
      <c r="MSF64" s="86"/>
      <c r="MSG64" s="86"/>
      <c r="MSH64" s="86"/>
      <c r="MSI64" s="86"/>
      <c r="MSJ64" s="86"/>
      <c r="MSK64" s="86"/>
      <c r="MSL64" s="86"/>
      <c r="MSM64" s="86"/>
      <c r="MSN64" s="86"/>
      <c r="MSO64" s="86"/>
      <c r="MSP64" s="86"/>
      <c r="MSQ64" s="86"/>
      <c r="MSR64" s="86"/>
      <c r="MSS64" s="86"/>
      <c r="MST64" s="86"/>
      <c r="MSU64" s="86"/>
      <c r="MSV64" s="86"/>
      <c r="MSW64" s="86"/>
      <c r="MSX64" s="86"/>
      <c r="MSY64" s="86"/>
      <c r="MSZ64" s="86"/>
      <c r="MTA64" s="86"/>
      <c r="MTB64" s="86"/>
      <c r="MTC64" s="86"/>
      <c r="MTD64" s="86"/>
      <c r="MTE64" s="86"/>
      <c r="MTF64" s="86"/>
      <c r="MTG64" s="86"/>
      <c r="MTH64" s="86"/>
      <c r="MTI64" s="86"/>
      <c r="MTJ64" s="86"/>
      <c r="MTK64" s="86"/>
      <c r="MTL64" s="86"/>
      <c r="MTM64" s="86"/>
      <c r="MTN64" s="86"/>
      <c r="MTO64" s="86"/>
      <c r="MTP64" s="86"/>
      <c r="MTQ64" s="86"/>
      <c r="MTR64" s="86"/>
      <c r="MTS64" s="86"/>
      <c r="MTT64" s="86"/>
      <c r="MTU64" s="86"/>
      <c r="MTV64" s="86"/>
      <c r="MTW64" s="86"/>
      <c r="MTX64" s="86"/>
      <c r="MTY64" s="86"/>
      <c r="MTZ64" s="86"/>
      <c r="MUA64" s="86"/>
      <c r="MUB64" s="86"/>
      <c r="MUC64" s="86"/>
      <c r="MUD64" s="86"/>
      <c r="MUE64" s="86"/>
      <c r="MUF64" s="86"/>
      <c r="MUG64" s="86"/>
      <c r="MUH64" s="86"/>
      <c r="MUI64" s="86"/>
      <c r="MUJ64" s="86"/>
      <c r="MUK64" s="86"/>
      <c r="MUL64" s="86"/>
      <c r="MUM64" s="86"/>
      <c r="MUN64" s="86"/>
      <c r="MUO64" s="86"/>
      <c r="MUP64" s="86"/>
      <c r="MUQ64" s="86"/>
      <c r="MUR64" s="86"/>
      <c r="MUS64" s="86"/>
      <c r="MUT64" s="86"/>
      <c r="MUU64" s="86"/>
      <c r="MUV64" s="86"/>
      <c r="MUW64" s="86"/>
      <c r="MUX64" s="86"/>
      <c r="MUY64" s="86"/>
      <c r="MUZ64" s="86"/>
      <c r="MVA64" s="86"/>
      <c r="MVB64" s="86"/>
      <c r="MVC64" s="86"/>
      <c r="MVD64" s="86"/>
      <c r="MVE64" s="86"/>
      <c r="MVF64" s="86"/>
      <c r="MVG64" s="86"/>
      <c r="MVH64" s="86"/>
      <c r="MVI64" s="86"/>
      <c r="MVJ64" s="86"/>
      <c r="MVK64" s="86"/>
      <c r="MVL64" s="86"/>
      <c r="MVM64" s="86"/>
      <c r="MVN64" s="86"/>
      <c r="MVO64" s="86"/>
      <c r="MVP64" s="86"/>
      <c r="MVQ64" s="86"/>
      <c r="MVR64" s="86"/>
      <c r="MVS64" s="86"/>
      <c r="MVT64" s="86"/>
      <c r="MVU64" s="86"/>
      <c r="MVV64" s="86"/>
      <c r="MVW64" s="86"/>
      <c r="MVX64" s="86"/>
      <c r="MVY64" s="86"/>
      <c r="MVZ64" s="86"/>
      <c r="MWA64" s="86"/>
      <c r="MWB64" s="86"/>
      <c r="MWC64" s="86"/>
      <c r="MWD64" s="86"/>
      <c r="MWE64" s="86"/>
      <c r="MWF64" s="86"/>
      <c r="MWG64" s="86"/>
      <c r="MWH64" s="86"/>
      <c r="MWI64" s="86"/>
      <c r="MWJ64" s="86"/>
      <c r="MWK64" s="86"/>
      <c r="MWL64" s="86"/>
      <c r="MWM64" s="86"/>
      <c r="MWN64" s="86"/>
      <c r="MWO64" s="86"/>
      <c r="MWP64" s="86"/>
      <c r="MWQ64" s="86"/>
      <c r="MWR64" s="86"/>
      <c r="MWS64" s="86"/>
      <c r="MWT64" s="86"/>
      <c r="MWU64" s="86"/>
      <c r="MWV64" s="86"/>
      <c r="MWW64" s="86"/>
      <c r="MWX64" s="86"/>
      <c r="MWY64" s="86"/>
      <c r="MWZ64" s="86"/>
      <c r="MXA64" s="86"/>
      <c r="MXB64" s="86"/>
      <c r="MXC64" s="86"/>
      <c r="MXD64" s="86"/>
      <c r="MXE64" s="86"/>
      <c r="MXF64" s="86"/>
      <c r="MXG64" s="86"/>
      <c r="MXH64" s="86"/>
      <c r="MXI64" s="86"/>
      <c r="MXJ64" s="86"/>
      <c r="MXK64" s="86"/>
      <c r="MXL64" s="86"/>
      <c r="MXM64" s="86"/>
      <c r="MXN64" s="86"/>
      <c r="MXO64" s="86"/>
      <c r="MXP64" s="86"/>
      <c r="MXQ64" s="86"/>
      <c r="MXR64" s="86"/>
      <c r="MXS64" s="86"/>
      <c r="MXT64" s="86"/>
      <c r="MXU64" s="86"/>
      <c r="MXV64" s="86"/>
      <c r="MXW64" s="86"/>
      <c r="MXX64" s="86"/>
      <c r="MXY64" s="86"/>
      <c r="MXZ64" s="86"/>
      <c r="MYA64" s="86"/>
      <c r="MYB64" s="86"/>
      <c r="MYC64" s="86"/>
      <c r="MYD64" s="86"/>
      <c r="MYE64" s="86"/>
      <c r="MYF64" s="86"/>
      <c r="MYG64" s="86"/>
      <c r="MYH64" s="86"/>
      <c r="MYI64" s="86"/>
      <c r="MYJ64" s="86"/>
      <c r="MYK64" s="86"/>
      <c r="MYL64" s="86"/>
      <c r="MYM64" s="86"/>
      <c r="MYN64" s="86"/>
      <c r="MYO64" s="86"/>
      <c r="MYP64" s="86"/>
      <c r="MYQ64" s="86"/>
      <c r="MYR64" s="86"/>
      <c r="MYS64" s="86"/>
      <c r="MYT64" s="86"/>
      <c r="MYU64" s="86"/>
      <c r="MYV64" s="86"/>
      <c r="MYW64" s="86"/>
      <c r="MYX64" s="86"/>
      <c r="MYY64" s="86"/>
      <c r="MYZ64" s="86"/>
      <c r="MZA64" s="86"/>
      <c r="MZB64" s="86"/>
      <c r="MZC64" s="86"/>
      <c r="MZD64" s="86"/>
      <c r="MZE64" s="86"/>
      <c r="MZF64" s="86"/>
      <c r="MZG64" s="86"/>
      <c r="MZH64" s="86"/>
      <c r="MZI64" s="86"/>
      <c r="MZJ64" s="86"/>
      <c r="MZK64" s="86"/>
      <c r="MZL64" s="86"/>
      <c r="MZM64" s="86"/>
      <c r="MZN64" s="86"/>
      <c r="MZO64" s="86"/>
      <c r="MZP64" s="86"/>
      <c r="MZQ64" s="86"/>
      <c r="MZR64" s="86"/>
      <c r="MZS64" s="86"/>
      <c r="MZT64" s="86"/>
      <c r="MZU64" s="86"/>
      <c r="MZV64" s="86"/>
      <c r="MZW64" s="86"/>
      <c r="MZX64" s="86"/>
      <c r="MZY64" s="86"/>
      <c r="MZZ64" s="86"/>
      <c r="NAA64" s="86"/>
      <c r="NAB64" s="86"/>
      <c r="NAC64" s="86"/>
      <c r="NAD64" s="86"/>
      <c r="NAE64" s="86"/>
      <c r="NAF64" s="86"/>
      <c r="NAG64" s="86"/>
      <c r="NAH64" s="86"/>
      <c r="NAI64" s="86"/>
      <c r="NAJ64" s="86"/>
      <c r="NAK64" s="86"/>
      <c r="NAL64" s="86"/>
      <c r="NAM64" s="86"/>
      <c r="NAN64" s="86"/>
      <c r="NAO64" s="86"/>
      <c r="NAP64" s="86"/>
      <c r="NAQ64" s="86"/>
      <c r="NAR64" s="86"/>
      <c r="NAS64" s="86"/>
      <c r="NAT64" s="86"/>
      <c r="NAU64" s="86"/>
      <c r="NAV64" s="86"/>
      <c r="NAW64" s="86"/>
      <c r="NAX64" s="86"/>
      <c r="NAY64" s="86"/>
      <c r="NAZ64" s="86"/>
      <c r="NBA64" s="86"/>
      <c r="NBB64" s="86"/>
      <c r="NBC64" s="86"/>
      <c r="NBD64" s="86"/>
      <c r="NBE64" s="86"/>
      <c r="NBF64" s="86"/>
      <c r="NBG64" s="86"/>
      <c r="NBH64" s="86"/>
      <c r="NBI64" s="86"/>
      <c r="NBJ64" s="86"/>
      <c r="NBK64" s="86"/>
      <c r="NBL64" s="86"/>
      <c r="NBM64" s="86"/>
      <c r="NBN64" s="86"/>
      <c r="NBO64" s="86"/>
      <c r="NBP64" s="86"/>
      <c r="NBQ64" s="86"/>
      <c r="NBR64" s="86"/>
      <c r="NBS64" s="86"/>
      <c r="NBT64" s="86"/>
      <c r="NBU64" s="86"/>
      <c r="NBV64" s="86"/>
      <c r="NBW64" s="86"/>
      <c r="NBX64" s="86"/>
      <c r="NBY64" s="86"/>
      <c r="NBZ64" s="86"/>
      <c r="NCA64" s="86"/>
      <c r="NCB64" s="86"/>
      <c r="NCC64" s="86"/>
      <c r="NCD64" s="86"/>
      <c r="NCE64" s="86"/>
      <c r="NCF64" s="86"/>
      <c r="NCG64" s="86"/>
      <c r="NCH64" s="86"/>
      <c r="NCI64" s="86"/>
      <c r="NCJ64" s="86"/>
      <c r="NCK64" s="86"/>
      <c r="NCL64" s="86"/>
      <c r="NCM64" s="86"/>
      <c r="NCN64" s="86"/>
      <c r="NCO64" s="86"/>
      <c r="NCP64" s="86"/>
      <c r="NCQ64" s="86"/>
      <c r="NCR64" s="86"/>
      <c r="NCS64" s="86"/>
      <c r="NCT64" s="86"/>
      <c r="NCU64" s="86"/>
      <c r="NCV64" s="86"/>
      <c r="NCW64" s="86"/>
      <c r="NCX64" s="86"/>
      <c r="NCY64" s="86"/>
      <c r="NCZ64" s="86"/>
      <c r="NDA64" s="86"/>
      <c r="NDB64" s="86"/>
      <c r="NDC64" s="86"/>
      <c r="NDD64" s="86"/>
      <c r="NDE64" s="86"/>
      <c r="NDF64" s="86"/>
      <c r="NDG64" s="86"/>
      <c r="NDH64" s="86"/>
      <c r="NDI64" s="86"/>
      <c r="NDJ64" s="86"/>
      <c r="NDK64" s="86"/>
      <c r="NDL64" s="86"/>
      <c r="NDM64" s="86"/>
      <c r="NDN64" s="86"/>
      <c r="NDO64" s="86"/>
      <c r="NDP64" s="86"/>
      <c r="NDQ64" s="86"/>
      <c r="NDR64" s="86"/>
      <c r="NDS64" s="86"/>
      <c r="NDT64" s="86"/>
      <c r="NDU64" s="86"/>
      <c r="NDV64" s="86"/>
      <c r="NDW64" s="86"/>
      <c r="NDX64" s="86"/>
      <c r="NDY64" s="86"/>
      <c r="NDZ64" s="86"/>
      <c r="NEA64" s="86"/>
      <c r="NEB64" s="86"/>
      <c r="NEC64" s="86"/>
      <c r="NED64" s="86"/>
      <c r="NEE64" s="86"/>
      <c r="NEF64" s="86"/>
      <c r="NEG64" s="86"/>
      <c r="NEH64" s="86"/>
      <c r="NEI64" s="86"/>
      <c r="NEJ64" s="86"/>
      <c r="NEK64" s="86"/>
      <c r="NEL64" s="86"/>
      <c r="NEM64" s="86"/>
      <c r="NEN64" s="86"/>
      <c r="NEO64" s="86"/>
      <c r="NEP64" s="86"/>
      <c r="NEQ64" s="86"/>
      <c r="NER64" s="86"/>
      <c r="NES64" s="86"/>
      <c r="NET64" s="86"/>
      <c r="NEU64" s="86"/>
      <c r="NEV64" s="86"/>
      <c r="NEW64" s="86"/>
      <c r="NEX64" s="86"/>
      <c r="NEY64" s="86"/>
      <c r="NEZ64" s="86"/>
      <c r="NFA64" s="86"/>
      <c r="NFB64" s="86"/>
      <c r="NFC64" s="86"/>
      <c r="NFD64" s="86"/>
      <c r="NFE64" s="86"/>
      <c r="NFF64" s="86"/>
      <c r="NFG64" s="86"/>
      <c r="NFH64" s="86"/>
      <c r="NFI64" s="86"/>
      <c r="NFJ64" s="86"/>
      <c r="NFK64" s="86"/>
      <c r="NFL64" s="86"/>
      <c r="NFM64" s="86"/>
      <c r="NFN64" s="86"/>
      <c r="NFO64" s="86"/>
      <c r="NFP64" s="86"/>
      <c r="NFQ64" s="86"/>
      <c r="NFR64" s="86"/>
      <c r="NFS64" s="86"/>
      <c r="NFT64" s="86"/>
      <c r="NFU64" s="86"/>
      <c r="NFV64" s="86"/>
      <c r="NFW64" s="86"/>
      <c r="NFX64" s="86"/>
      <c r="NFY64" s="86"/>
      <c r="NFZ64" s="86"/>
      <c r="NGA64" s="86"/>
      <c r="NGB64" s="86"/>
      <c r="NGC64" s="86"/>
      <c r="NGD64" s="86"/>
      <c r="NGE64" s="86"/>
      <c r="NGF64" s="86"/>
      <c r="NGG64" s="86"/>
      <c r="NGH64" s="86"/>
      <c r="NGI64" s="86"/>
      <c r="NGJ64" s="86"/>
      <c r="NGK64" s="86"/>
      <c r="NGL64" s="86"/>
      <c r="NGM64" s="86"/>
      <c r="NGN64" s="86"/>
      <c r="NGO64" s="86"/>
      <c r="NGP64" s="86"/>
      <c r="NGQ64" s="86"/>
      <c r="NGR64" s="86"/>
      <c r="NGS64" s="86"/>
      <c r="NGT64" s="86"/>
      <c r="NGU64" s="86"/>
      <c r="NGV64" s="86"/>
      <c r="NGW64" s="86"/>
      <c r="NGX64" s="86"/>
      <c r="NGY64" s="86"/>
      <c r="NGZ64" s="86"/>
      <c r="NHA64" s="86"/>
      <c r="NHB64" s="86"/>
      <c r="NHC64" s="86"/>
      <c r="NHD64" s="86"/>
      <c r="NHE64" s="86"/>
      <c r="NHF64" s="86"/>
      <c r="NHG64" s="86"/>
      <c r="NHH64" s="86"/>
      <c r="NHI64" s="86"/>
      <c r="NHJ64" s="86"/>
      <c r="NHK64" s="86"/>
      <c r="NHL64" s="86"/>
      <c r="NHM64" s="86"/>
      <c r="NHN64" s="86"/>
      <c r="NHO64" s="86"/>
      <c r="NHP64" s="86"/>
      <c r="NHQ64" s="86"/>
      <c r="NHR64" s="86"/>
      <c r="NHS64" s="86"/>
      <c r="NHT64" s="86"/>
      <c r="NHU64" s="86"/>
      <c r="NHV64" s="86"/>
      <c r="NHW64" s="86"/>
      <c r="NHX64" s="86"/>
      <c r="NHY64" s="86"/>
      <c r="NHZ64" s="86"/>
      <c r="NIA64" s="86"/>
      <c r="NIB64" s="86"/>
      <c r="NIC64" s="86"/>
      <c r="NID64" s="86"/>
      <c r="NIE64" s="86"/>
      <c r="NIF64" s="86"/>
      <c r="NIG64" s="86"/>
      <c r="NIH64" s="86"/>
      <c r="NII64" s="86"/>
      <c r="NIJ64" s="86"/>
      <c r="NIK64" s="86"/>
      <c r="NIL64" s="86"/>
      <c r="NIM64" s="86"/>
      <c r="NIN64" s="86"/>
      <c r="NIO64" s="86"/>
      <c r="NIP64" s="86"/>
      <c r="NIQ64" s="86"/>
      <c r="NIR64" s="86"/>
      <c r="NIS64" s="86"/>
      <c r="NIT64" s="86"/>
      <c r="NIU64" s="86"/>
      <c r="NIV64" s="86"/>
      <c r="NIW64" s="86"/>
      <c r="NIX64" s="86"/>
      <c r="NIY64" s="86"/>
      <c r="NIZ64" s="86"/>
      <c r="NJA64" s="86"/>
      <c r="NJB64" s="86"/>
      <c r="NJC64" s="86"/>
      <c r="NJD64" s="86"/>
      <c r="NJE64" s="86"/>
      <c r="NJF64" s="86"/>
      <c r="NJG64" s="86"/>
      <c r="NJH64" s="86"/>
      <c r="NJI64" s="86"/>
      <c r="NJJ64" s="86"/>
      <c r="NJK64" s="86"/>
      <c r="NJL64" s="86"/>
      <c r="NJM64" s="86"/>
      <c r="NJN64" s="86"/>
      <c r="NJO64" s="86"/>
      <c r="NJP64" s="86"/>
      <c r="NJQ64" s="86"/>
      <c r="NJR64" s="86"/>
      <c r="NJS64" s="86"/>
      <c r="NJT64" s="86"/>
      <c r="NJU64" s="86"/>
      <c r="NJV64" s="86"/>
      <c r="NJW64" s="86"/>
      <c r="NJX64" s="86"/>
      <c r="NJY64" s="86"/>
      <c r="NJZ64" s="86"/>
      <c r="NKA64" s="86"/>
      <c r="NKB64" s="86"/>
      <c r="NKC64" s="86"/>
      <c r="NKD64" s="86"/>
      <c r="NKE64" s="86"/>
      <c r="NKF64" s="86"/>
      <c r="NKG64" s="86"/>
      <c r="NKH64" s="86"/>
      <c r="NKI64" s="86"/>
      <c r="NKJ64" s="86"/>
      <c r="NKK64" s="86"/>
      <c r="NKL64" s="86"/>
      <c r="NKM64" s="86"/>
      <c r="NKN64" s="86"/>
      <c r="NKO64" s="86"/>
      <c r="NKP64" s="86"/>
      <c r="NKQ64" s="86"/>
      <c r="NKR64" s="86"/>
      <c r="NKS64" s="86"/>
      <c r="NKT64" s="86"/>
      <c r="NKU64" s="86"/>
      <c r="NKV64" s="86"/>
      <c r="NKW64" s="86"/>
      <c r="NKX64" s="86"/>
      <c r="NKY64" s="86"/>
      <c r="NKZ64" s="86"/>
      <c r="NLA64" s="86"/>
      <c r="NLB64" s="86"/>
      <c r="NLC64" s="86"/>
      <c r="NLD64" s="86"/>
      <c r="NLE64" s="86"/>
      <c r="NLF64" s="86"/>
      <c r="NLG64" s="86"/>
      <c r="NLH64" s="86"/>
      <c r="NLI64" s="86"/>
      <c r="NLJ64" s="86"/>
      <c r="NLK64" s="86"/>
      <c r="NLL64" s="86"/>
      <c r="NLM64" s="86"/>
      <c r="NLN64" s="86"/>
      <c r="NLO64" s="86"/>
      <c r="NLP64" s="86"/>
      <c r="NLQ64" s="86"/>
      <c r="NLR64" s="86"/>
      <c r="NLS64" s="86"/>
      <c r="NLT64" s="86"/>
      <c r="NLU64" s="86"/>
      <c r="NLV64" s="86"/>
      <c r="NLW64" s="86"/>
      <c r="NLX64" s="86"/>
      <c r="NLY64" s="86"/>
      <c r="NLZ64" s="86"/>
      <c r="NMA64" s="86"/>
      <c r="NMB64" s="86"/>
      <c r="NMC64" s="86"/>
      <c r="NMD64" s="86"/>
      <c r="NME64" s="86"/>
      <c r="NMF64" s="86"/>
      <c r="NMG64" s="86"/>
      <c r="NMH64" s="86"/>
      <c r="NMI64" s="86"/>
      <c r="NMJ64" s="86"/>
      <c r="NMK64" s="86"/>
      <c r="NML64" s="86"/>
      <c r="NMM64" s="86"/>
      <c r="NMN64" s="86"/>
      <c r="NMO64" s="86"/>
      <c r="NMP64" s="86"/>
      <c r="NMQ64" s="86"/>
      <c r="NMR64" s="86"/>
      <c r="NMS64" s="86"/>
      <c r="NMT64" s="86"/>
      <c r="NMU64" s="86"/>
      <c r="NMV64" s="86"/>
      <c r="NMW64" s="86"/>
      <c r="NMX64" s="86"/>
      <c r="NMY64" s="86"/>
      <c r="NMZ64" s="86"/>
      <c r="NNA64" s="86"/>
      <c r="NNB64" s="86"/>
      <c r="NNC64" s="86"/>
      <c r="NND64" s="86"/>
      <c r="NNE64" s="86"/>
      <c r="NNF64" s="86"/>
      <c r="NNG64" s="86"/>
      <c r="NNH64" s="86"/>
      <c r="NNI64" s="86"/>
      <c r="NNJ64" s="86"/>
      <c r="NNK64" s="86"/>
      <c r="NNL64" s="86"/>
      <c r="NNM64" s="86"/>
      <c r="NNN64" s="86"/>
      <c r="NNO64" s="86"/>
      <c r="NNP64" s="86"/>
      <c r="NNQ64" s="86"/>
      <c r="NNR64" s="86"/>
      <c r="NNS64" s="86"/>
      <c r="NNT64" s="86"/>
      <c r="NNU64" s="86"/>
      <c r="NNV64" s="86"/>
      <c r="NNW64" s="86"/>
      <c r="NNX64" s="86"/>
      <c r="NNY64" s="86"/>
      <c r="NNZ64" s="86"/>
      <c r="NOA64" s="86"/>
      <c r="NOB64" s="86"/>
      <c r="NOC64" s="86"/>
      <c r="NOD64" s="86"/>
      <c r="NOE64" s="86"/>
      <c r="NOF64" s="86"/>
      <c r="NOG64" s="86"/>
      <c r="NOH64" s="86"/>
      <c r="NOI64" s="86"/>
      <c r="NOJ64" s="86"/>
      <c r="NOK64" s="86"/>
      <c r="NOL64" s="86"/>
      <c r="NOM64" s="86"/>
      <c r="NON64" s="86"/>
      <c r="NOO64" s="86"/>
      <c r="NOP64" s="86"/>
      <c r="NOQ64" s="86"/>
      <c r="NOR64" s="86"/>
      <c r="NOS64" s="86"/>
      <c r="NOT64" s="86"/>
      <c r="NOU64" s="86"/>
      <c r="NOV64" s="86"/>
      <c r="NOW64" s="86"/>
      <c r="NOX64" s="86"/>
      <c r="NOY64" s="86"/>
      <c r="NOZ64" s="86"/>
      <c r="NPA64" s="86"/>
      <c r="NPB64" s="86"/>
      <c r="NPC64" s="86"/>
      <c r="NPD64" s="86"/>
      <c r="NPE64" s="86"/>
      <c r="NPF64" s="86"/>
      <c r="NPG64" s="86"/>
      <c r="NPH64" s="86"/>
      <c r="NPI64" s="86"/>
      <c r="NPJ64" s="86"/>
      <c r="NPK64" s="86"/>
      <c r="NPL64" s="86"/>
      <c r="NPM64" s="86"/>
      <c r="NPN64" s="86"/>
      <c r="NPO64" s="86"/>
      <c r="NPP64" s="86"/>
      <c r="NPQ64" s="86"/>
      <c r="NPR64" s="86"/>
      <c r="NPS64" s="86"/>
      <c r="NPT64" s="86"/>
      <c r="NPU64" s="86"/>
      <c r="NPV64" s="86"/>
      <c r="NPW64" s="86"/>
      <c r="NPX64" s="86"/>
      <c r="NPY64" s="86"/>
      <c r="NPZ64" s="86"/>
      <c r="NQA64" s="86"/>
      <c r="NQB64" s="86"/>
      <c r="NQC64" s="86"/>
      <c r="NQD64" s="86"/>
      <c r="NQE64" s="86"/>
      <c r="NQF64" s="86"/>
      <c r="NQG64" s="86"/>
      <c r="NQH64" s="86"/>
      <c r="NQI64" s="86"/>
      <c r="NQJ64" s="86"/>
      <c r="NQK64" s="86"/>
      <c r="NQL64" s="86"/>
      <c r="NQM64" s="86"/>
      <c r="NQN64" s="86"/>
      <c r="NQO64" s="86"/>
      <c r="NQP64" s="86"/>
      <c r="NQQ64" s="86"/>
      <c r="NQR64" s="86"/>
      <c r="NQS64" s="86"/>
      <c r="NQT64" s="86"/>
      <c r="NQU64" s="86"/>
      <c r="NQV64" s="86"/>
      <c r="NQW64" s="86"/>
      <c r="NQX64" s="86"/>
      <c r="NQY64" s="86"/>
      <c r="NQZ64" s="86"/>
      <c r="NRA64" s="86"/>
      <c r="NRB64" s="86"/>
      <c r="NRC64" s="86"/>
      <c r="NRD64" s="86"/>
      <c r="NRE64" s="86"/>
      <c r="NRF64" s="86"/>
      <c r="NRG64" s="86"/>
      <c r="NRH64" s="86"/>
      <c r="NRI64" s="86"/>
      <c r="NRJ64" s="86"/>
      <c r="NRK64" s="86"/>
      <c r="NRL64" s="86"/>
      <c r="NRM64" s="86"/>
      <c r="NRN64" s="86"/>
      <c r="NRO64" s="86"/>
      <c r="NRP64" s="86"/>
      <c r="NRQ64" s="86"/>
      <c r="NRR64" s="86"/>
      <c r="NRS64" s="86"/>
      <c r="NRT64" s="86"/>
      <c r="NRU64" s="86"/>
      <c r="NRV64" s="86"/>
      <c r="NRW64" s="86"/>
      <c r="NRX64" s="86"/>
      <c r="NRY64" s="86"/>
      <c r="NRZ64" s="86"/>
      <c r="NSA64" s="86"/>
      <c r="NSB64" s="86"/>
      <c r="NSC64" s="86"/>
      <c r="NSD64" s="86"/>
      <c r="NSE64" s="86"/>
      <c r="NSF64" s="86"/>
      <c r="NSG64" s="86"/>
      <c r="NSH64" s="86"/>
      <c r="NSI64" s="86"/>
      <c r="NSJ64" s="86"/>
      <c r="NSK64" s="86"/>
      <c r="NSL64" s="86"/>
      <c r="NSM64" s="86"/>
      <c r="NSN64" s="86"/>
      <c r="NSO64" s="86"/>
      <c r="NSP64" s="86"/>
      <c r="NSQ64" s="86"/>
      <c r="NSR64" s="86"/>
      <c r="NSS64" s="86"/>
      <c r="NST64" s="86"/>
      <c r="NSU64" s="86"/>
      <c r="NSV64" s="86"/>
      <c r="NSW64" s="86"/>
      <c r="NSX64" s="86"/>
      <c r="NSY64" s="86"/>
      <c r="NSZ64" s="86"/>
      <c r="NTA64" s="86"/>
      <c r="NTB64" s="86"/>
      <c r="NTC64" s="86"/>
      <c r="NTD64" s="86"/>
      <c r="NTE64" s="86"/>
      <c r="NTF64" s="86"/>
      <c r="NTG64" s="86"/>
      <c r="NTH64" s="86"/>
      <c r="NTI64" s="86"/>
      <c r="NTJ64" s="86"/>
      <c r="NTK64" s="86"/>
      <c r="NTL64" s="86"/>
      <c r="NTM64" s="86"/>
      <c r="NTN64" s="86"/>
      <c r="NTO64" s="86"/>
      <c r="NTP64" s="86"/>
      <c r="NTQ64" s="86"/>
      <c r="NTR64" s="86"/>
      <c r="NTS64" s="86"/>
      <c r="NTT64" s="86"/>
      <c r="NTU64" s="86"/>
      <c r="NTV64" s="86"/>
      <c r="NTW64" s="86"/>
      <c r="NTX64" s="86"/>
      <c r="NTY64" s="86"/>
      <c r="NTZ64" s="86"/>
      <c r="NUA64" s="86"/>
      <c r="NUB64" s="86"/>
      <c r="NUC64" s="86"/>
      <c r="NUD64" s="86"/>
      <c r="NUE64" s="86"/>
      <c r="NUF64" s="86"/>
      <c r="NUG64" s="86"/>
      <c r="NUH64" s="86"/>
      <c r="NUI64" s="86"/>
      <c r="NUJ64" s="86"/>
      <c r="NUK64" s="86"/>
      <c r="NUL64" s="86"/>
      <c r="NUM64" s="86"/>
      <c r="NUN64" s="86"/>
      <c r="NUO64" s="86"/>
      <c r="NUP64" s="86"/>
      <c r="NUQ64" s="86"/>
      <c r="NUR64" s="86"/>
      <c r="NUS64" s="86"/>
      <c r="NUT64" s="86"/>
      <c r="NUU64" s="86"/>
      <c r="NUV64" s="86"/>
      <c r="NUW64" s="86"/>
      <c r="NUX64" s="86"/>
      <c r="NUY64" s="86"/>
      <c r="NUZ64" s="86"/>
      <c r="NVA64" s="86"/>
      <c r="NVB64" s="86"/>
      <c r="NVC64" s="86"/>
      <c r="NVD64" s="86"/>
      <c r="NVE64" s="86"/>
      <c r="NVF64" s="86"/>
      <c r="NVG64" s="86"/>
      <c r="NVH64" s="86"/>
      <c r="NVI64" s="86"/>
      <c r="NVJ64" s="86"/>
      <c r="NVK64" s="86"/>
      <c r="NVL64" s="86"/>
      <c r="NVM64" s="86"/>
      <c r="NVN64" s="86"/>
      <c r="NVO64" s="86"/>
      <c r="NVP64" s="86"/>
      <c r="NVQ64" s="86"/>
      <c r="NVR64" s="86"/>
      <c r="NVS64" s="86"/>
      <c r="NVT64" s="86"/>
      <c r="NVU64" s="86"/>
      <c r="NVV64" s="86"/>
      <c r="NVW64" s="86"/>
      <c r="NVX64" s="86"/>
      <c r="NVY64" s="86"/>
      <c r="NVZ64" s="86"/>
      <c r="NWA64" s="86"/>
      <c r="NWB64" s="86"/>
      <c r="NWC64" s="86"/>
      <c r="NWD64" s="86"/>
      <c r="NWE64" s="86"/>
      <c r="NWF64" s="86"/>
      <c r="NWG64" s="86"/>
      <c r="NWH64" s="86"/>
      <c r="NWI64" s="86"/>
      <c r="NWJ64" s="86"/>
      <c r="NWK64" s="86"/>
      <c r="NWL64" s="86"/>
      <c r="NWM64" s="86"/>
      <c r="NWN64" s="86"/>
      <c r="NWO64" s="86"/>
      <c r="NWP64" s="86"/>
      <c r="NWQ64" s="86"/>
      <c r="NWR64" s="86"/>
      <c r="NWS64" s="86"/>
      <c r="NWT64" s="86"/>
      <c r="NWU64" s="86"/>
      <c r="NWV64" s="86"/>
      <c r="NWW64" s="86"/>
      <c r="NWX64" s="86"/>
      <c r="NWY64" s="86"/>
      <c r="NWZ64" s="86"/>
      <c r="NXA64" s="86"/>
      <c r="NXB64" s="86"/>
      <c r="NXC64" s="86"/>
      <c r="NXD64" s="86"/>
      <c r="NXE64" s="86"/>
      <c r="NXF64" s="86"/>
      <c r="NXG64" s="86"/>
      <c r="NXH64" s="86"/>
      <c r="NXI64" s="86"/>
      <c r="NXJ64" s="86"/>
      <c r="NXK64" s="86"/>
      <c r="NXL64" s="86"/>
      <c r="NXM64" s="86"/>
      <c r="NXN64" s="86"/>
      <c r="NXO64" s="86"/>
      <c r="NXP64" s="86"/>
      <c r="NXQ64" s="86"/>
      <c r="NXR64" s="86"/>
      <c r="NXS64" s="86"/>
      <c r="NXT64" s="86"/>
      <c r="NXU64" s="86"/>
      <c r="NXV64" s="86"/>
      <c r="NXW64" s="86"/>
      <c r="NXX64" s="86"/>
      <c r="NXY64" s="86"/>
      <c r="NXZ64" s="86"/>
      <c r="NYA64" s="86"/>
      <c r="NYB64" s="86"/>
      <c r="NYC64" s="86"/>
      <c r="NYD64" s="86"/>
      <c r="NYE64" s="86"/>
      <c r="NYF64" s="86"/>
      <c r="NYG64" s="86"/>
      <c r="NYH64" s="86"/>
      <c r="NYI64" s="86"/>
      <c r="NYJ64" s="86"/>
      <c r="NYK64" s="86"/>
      <c r="NYL64" s="86"/>
      <c r="NYM64" s="86"/>
      <c r="NYN64" s="86"/>
      <c r="NYO64" s="86"/>
      <c r="NYP64" s="86"/>
      <c r="NYQ64" s="86"/>
      <c r="NYR64" s="86"/>
      <c r="NYS64" s="86"/>
      <c r="NYT64" s="86"/>
      <c r="NYU64" s="86"/>
      <c r="NYV64" s="86"/>
      <c r="NYW64" s="86"/>
      <c r="NYX64" s="86"/>
      <c r="NYY64" s="86"/>
      <c r="NYZ64" s="86"/>
      <c r="NZA64" s="86"/>
      <c r="NZB64" s="86"/>
      <c r="NZC64" s="86"/>
      <c r="NZD64" s="86"/>
      <c r="NZE64" s="86"/>
      <c r="NZF64" s="86"/>
      <c r="NZG64" s="86"/>
      <c r="NZH64" s="86"/>
      <c r="NZI64" s="86"/>
      <c r="NZJ64" s="86"/>
      <c r="NZK64" s="86"/>
      <c r="NZL64" s="86"/>
      <c r="NZM64" s="86"/>
      <c r="NZN64" s="86"/>
      <c r="NZO64" s="86"/>
      <c r="NZP64" s="86"/>
      <c r="NZQ64" s="86"/>
      <c r="NZR64" s="86"/>
      <c r="NZS64" s="86"/>
      <c r="NZT64" s="86"/>
      <c r="NZU64" s="86"/>
      <c r="NZV64" s="86"/>
      <c r="NZW64" s="86"/>
      <c r="NZX64" s="86"/>
      <c r="NZY64" s="86"/>
      <c r="NZZ64" s="86"/>
      <c r="OAA64" s="86"/>
      <c r="OAB64" s="86"/>
      <c r="OAC64" s="86"/>
      <c r="OAD64" s="86"/>
      <c r="OAE64" s="86"/>
      <c r="OAF64" s="86"/>
      <c r="OAG64" s="86"/>
      <c r="OAH64" s="86"/>
      <c r="OAI64" s="86"/>
      <c r="OAJ64" s="86"/>
      <c r="OAK64" s="86"/>
      <c r="OAL64" s="86"/>
      <c r="OAM64" s="86"/>
      <c r="OAN64" s="86"/>
      <c r="OAO64" s="86"/>
      <c r="OAP64" s="86"/>
      <c r="OAQ64" s="86"/>
      <c r="OAR64" s="86"/>
      <c r="OAS64" s="86"/>
      <c r="OAT64" s="86"/>
      <c r="OAU64" s="86"/>
      <c r="OAV64" s="86"/>
      <c r="OAW64" s="86"/>
      <c r="OAX64" s="86"/>
      <c r="OAY64" s="86"/>
      <c r="OAZ64" s="86"/>
      <c r="OBA64" s="86"/>
      <c r="OBB64" s="86"/>
      <c r="OBC64" s="86"/>
      <c r="OBD64" s="86"/>
      <c r="OBE64" s="86"/>
      <c r="OBF64" s="86"/>
      <c r="OBG64" s="86"/>
      <c r="OBH64" s="86"/>
      <c r="OBI64" s="86"/>
      <c r="OBJ64" s="86"/>
      <c r="OBK64" s="86"/>
      <c r="OBL64" s="86"/>
      <c r="OBM64" s="86"/>
      <c r="OBN64" s="86"/>
      <c r="OBO64" s="86"/>
      <c r="OBP64" s="86"/>
      <c r="OBQ64" s="86"/>
      <c r="OBR64" s="86"/>
      <c r="OBS64" s="86"/>
      <c r="OBT64" s="86"/>
      <c r="OBU64" s="86"/>
      <c r="OBV64" s="86"/>
      <c r="OBW64" s="86"/>
      <c r="OBX64" s="86"/>
      <c r="OBY64" s="86"/>
      <c r="OBZ64" s="86"/>
      <c r="OCA64" s="86"/>
      <c r="OCB64" s="86"/>
      <c r="OCC64" s="86"/>
      <c r="OCD64" s="86"/>
      <c r="OCE64" s="86"/>
      <c r="OCF64" s="86"/>
      <c r="OCG64" s="86"/>
      <c r="OCH64" s="86"/>
      <c r="OCI64" s="86"/>
      <c r="OCJ64" s="86"/>
      <c r="OCK64" s="86"/>
      <c r="OCL64" s="86"/>
      <c r="OCM64" s="86"/>
      <c r="OCN64" s="86"/>
      <c r="OCO64" s="86"/>
      <c r="OCP64" s="86"/>
      <c r="OCQ64" s="86"/>
      <c r="OCR64" s="86"/>
      <c r="OCS64" s="86"/>
      <c r="OCT64" s="86"/>
      <c r="OCU64" s="86"/>
      <c r="OCV64" s="86"/>
      <c r="OCW64" s="86"/>
      <c r="OCX64" s="86"/>
      <c r="OCY64" s="86"/>
      <c r="OCZ64" s="86"/>
      <c r="ODA64" s="86"/>
      <c r="ODB64" s="86"/>
      <c r="ODC64" s="86"/>
      <c r="ODD64" s="86"/>
      <c r="ODE64" s="86"/>
      <c r="ODF64" s="86"/>
      <c r="ODG64" s="86"/>
      <c r="ODH64" s="86"/>
      <c r="ODI64" s="86"/>
      <c r="ODJ64" s="86"/>
      <c r="ODK64" s="86"/>
      <c r="ODL64" s="86"/>
      <c r="ODM64" s="86"/>
      <c r="ODN64" s="86"/>
      <c r="ODO64" s="86"/>
      <c r="ODP64" s="86"/>
      <c r="ODQ64" s="86"/>
      <c r="ODR64" s="86"/>
      <c r="ODS64" s="86"/>
      <c r="ODT64" s="86"/>
      <c r="ODU64" s="86"/>
      <c r="ODV64" s="86"/>
      <c r="ODW64" s="86"/>
      <c r="ODX64" s="86"/>
      <c r="ODY64" s="86"/>
      <c r="ODZ64" s="86"/>
      <c r="OEA64" s="86"/>
      <c r="OEB64" s="86"/>
      <c r="OEC64" s="86"/>
      <c r="OED64" s="86"/>
      <c r="OEE64" s="86"/>
      <c r="OEF64" s="86"/>
      <c r="OEG64" s="86"/>
      <c r="OEH64" s="86"/>
      <c r="OEI64" s="86"/>
      <c r="OEJ64" s="86"/>
      <c r="OEK64" s="86"/>
      <c r="OEL64" s="86"/>
      <c r="OEM64" s="86"/>
      <c r="OEN64" s="86"/>
      <c r="OEO64" s="86"/>
      <c r="OEP64" s="86"/>
      <c r="OEQ64" s="86"/>
      <c r="OER64" s="86"/>
      <c r="OES64" s="86"/>
      <c r="OET64" s="86"/>
      <c r="OEU64" s="86"/>
      <c r="OEV64" s="86"/>
      <c r="OEW64" s="86"/>
      <c r="OEX64" s="86"/>
      <c r="OEY64" s="86"/>
      <c r="OEZ64" s="86"/>
      <c r="OFA64" s="86"/>
      <c r="OFB64" s="86"/>
      <c r="OFC64" s="86"/>
      <c r="OFD64" s="86"/>
      <c r="OFE64" s="86"/>
      <c r="OFF64" s="86"/>
      <c r="OFG64" s="86"/>
      <c r="OFH64" s="86"/>
      <c r="OFI64" s="86"/>
      <c r="OFJ64" s="86"/>
      <c r="OFK64" s="86"/>
      <c r="OFL64" s="86"/>
      <c r="OFM64" s="86"/>
      <c r="OFN64" s="86"/>
      <c r="OFO64" s="86"/>
      <c r="OFP64" s="86"/>
      <c r="OFQ64" s="86"/>
      <c r="OFR64" s="86"/>
      <c r="OFS64" s="86"/>
      <c r="OFT64" s="86"/>
      <c r="OFU64" s="86"/>
      <c r="OFV64" s="86"/>
      <c r="OFW64" s="86"/>
      <c r="OFX64" s="86"/>
      <c r="OFY64" s="86"/>
      <c r="OFZ64" s="86"/>
      <c r="OGA64" s="86"/>
      <c r="OGB64" s="86"/>
      <c r="OGC64" s="86"/>
      <c r="OGD64" s="86"/>
      <c r="OGE64" s="86"/>
      <c r="OGF64" s="86"/>
      <c r="OGG64" s="86"/>
      <c r="OGH64" s="86"/>
      <c r="OGI64" s="86"/>
      <c r="OGJ64" s="86"/>
      <c r="OGK64" s="86"/>
      <c r="OGL64" s="86"/>
      <c r="OGM64" s="86"/>
      <c r="OGN64" s="86"/>
      <c r="OGO64" s="86"/>
      <c r="OGP64" s="86"/>
      <c r="OGQ64" s="86"/>
      <c r="OGR64" s="86"/>
      <c r="OGS64" s="86"/>
      <c r="OGT64" s="86"/>
      <c r="OGU64" s="86"/>
      <c r="OGV64" s="86"/>
      <c r="OGW64" s="86"/>
      <c r="OGX64" s="86"/>
      <c r="OGY64" s="86"/>
      <c r="OGZ64" s="86"/>
      <c r="OHA64" s="86"/>
      <c r="OHB64" s="86"/>
      <c r="OHC64" s="86"/>
      <c r="OHD64" s="86"/>
      <c r="OHE64" s="86"/>
      <c r="OHF64" s="86"/>
      <c r="OHG64" s="86"/>
      <c r="OHH64" s="86"/>
      <c r="OHI64" s="86"/>
      <c r="OHJ64" s="86"/>
      <c r="OHK64" s="86"/>
      <c r="OHL64" s="86"/>
      <c r="OHM64" s="86"/>
      <c r="OHN64" s="86"/>
      <c r="OHO64" s="86"/>
      <c r="OHP64" s="86"/>
      <c r="OHQ64" s="86"/>
      <c r="OHR64" s="86"/>
      <c r="OHS64" s="86"/>
      <c r="OHT64" s="86"/>
      <c r="OHU64" s="86"/>
      <c r="OHV64" s="86"/>
      <c r="OHW64" s="86"/>
      <c r="OHX64" s="86"/>
      <c r="OHY64" s="86"/>
      <c r="OHZ64" s="86"/>
      <c r="OIA64" s="86"/>
      <c r="OIB64" s="86"/>
      <c r="OIC64" s="86"/>
      <c r="OID64" s="86"/>
      <c r="OIE64" s="86"/>
      <c r="OIF64" s="86"/>
      <c r="OIG64" s="86"/>
      <c r="OIH64" s="86"/>
      <c r="OII64" s="86"/>
      <c r="OIJ64" s="86"/>
      <c r="OIK64" s="86"/>
      <c r="OIL64" s="86"/>
      <c r="OIM64" s="86"/>
      <c r="OIN64" s="86"/>
      <c r="OIO64" s="86"/>
      <c r="OIP64" s="86"/>
      <c r="OIQ64" s="86"/>
      <c r="OIR64" s="86"/>
      <c r="OIS64" s="86"/>
      <c r="OIT64" s="86"/>
      <c r="OIU64" s="86"/>
      <c r="OIV64" s="86"/>
      <c r="OIW64" s="86"/>
      <c r="OIX64" s="86"/>
      <c r="OIY64" s="86"/>
      <c r="OIZ64" s="86"/>
      <c r="OJA64" s="86"/>
      <c r="OJB64" s="86"/>
      <c r="OJC64" s="86"/>
      <c r="OJD64" s="86"/>
      <c r="OJE64" s="86"/>
      <c r="OJF64" s="86"/>
      <c r="OJG64" s="86"/>
      <c r="OJH64" s="86"/>
      <c r="OJI64" s="86"/>
      <c r="OJJ64" s="86"/>
      <c r="OJK64" s="86"/>
      <c r="OJL64" s="86"/>
      <c r="OJM64" s="86"/>
      <c r="OJN64" s="86"/>
      <c r="OJO64" s="86"/>
      <c r="OJP64" s="86"/>
      <c r="OJQ64" s="86"/>
      <c r="OJR64" s="86"/>
      <c r="OJS64" s="86"/>
      <c r="OJT64" s="86"/>
      <c r="OJU64" s="86"/>
      <c r="OJV64" s="86"/>
      <c r="OJW64" s="86"/>
      <c r="OJX64" s="86"/>
      <c r="OJY64" s="86"/>
      <c r="OJZ64" s="86"/>
      <c r="OKA64" s="86"/>
      <c r="OKB64" s="86"/>
      <c r="OKC64" s="86"/>
      <c r="OKD64" s="86"/>
      <c r="OKE64" s="86"/>
      <c r="OKF64" s="86"/>
      <c r="OKG64" s="86"/>
      <c r="OKH64" s="86"/>
      <c r="OKI64" s="86"/>
      <c r="OKJ64" s="86"/>
      <c r="OKK64" s="86"/>
      <c r="OKL64" s="86"/>
      <c r="OKM64" s="86"/>
      <c r="OKN64" s="86"/>
      <c r="OKO64" s="86"/>
      <c r="OKP64" s="86"/>
      <c r="OKQ64" s="86"/>
      <c r="OKR64" s="86"/>
      <c r="OKS64" s="86"/>
      <c r="OKT64" s="86"/>
      <c r="OKU64" s="86"/>
      <c r="OKV64" s="86"/>
      <c r="OKW64" s="86"/>
      <c r="OKX64" s="86"/>
      <c r="OKY64" s="86"/>
      <c r="OKZ64" s="86"/>
      <c r="OLA64" s="86"/>
      <c r="OLB64" s="86"/>
      <c r="OLC64" s="86"/>
      <c r="OLD64" s="86"/>
      <c r="OLE64" s="86"/>
      <c r="OLF64" s="86"/>
      <c r="OLG64" s="86"/>
      <c r="OLH64" s="86"/>
      <c r="OLI64" s="86"/>
      <c r="OLJ64" s="86"/>
      <c r="OLK64" s="86"/>
      <c r="OLL64" s="86"/>
      <c r="OLM64" s="86"/>
      <c r="OLN64" s="86"/>
      <c r="OLO64" s="86"/>
      <c r="OLP64" s="86"/>
      <c r="OLQ64" s="86"/>
      <c r="OLR64" s="86"/>
      <c r="OLS64" s="86"/>
      <c r="OLT64" s="86"/>
      <c r="OLU64" s="86"/>
      <c r="OLV64" s="86"/>
      <c r="OLW64" s="86"/>
      <c r="OLX64" s="86"/>
      <c r="OLY64" s="86"/>
      <c r="OLZ64" s="86"/>
      <c r="OMA64" s="86"/>
      <c r="OMB64" s="86"/>
      <c r="OMC64" s="86"/>
      <c r="OMD64" s="86"/>
      <c r="OME64" s="86"/>
      <c r="OMF64" s="86"/>
      <c r="OMG64" s="86"/>
      <c r="OMH64" s="86"/>
      <c r="OMI64" s="86"/>
      <c r="OMJ64" s="86"/>
      <c r="OMK64" s="86"/>
      <c r="OML64" s="86"/>
      <c r="OMM64" s="86"/>
      <c r="OMN64" s="86"/>
      <c r="OMO64" s="86"/>
      <c r="OMP64" s="86"/>
      <c r="OMQ64" s="86"/>
      <c r="OMR64" s="86"/>
      <c r="OMS64" s="86"/>
      <c r="OMT64" s="86"/>
      <c r="OMU64" s="86"/>
      <c r="OMV64" s="86"/>
      <c r="OMW64" s="86"/>
      <c r="OMX64" s="86"/>
      <c r="OMY64" s="86"/>
      <c r="OMZ64" s="86"/>
      <c r="ONA64" s="86"/>
      <c r="ONB64" s="86"/>
      <c r="ONC64" s="86"/>
      <c r="OND64" s="86"/>
      <c r="ONE64" s="86"/>
      <c r="ONF64" s="86"/>
      <c r="ONG64" s="86"/>
      <c r="ONH64" s="86"/>
      <c r="ONI64" s="86"/>
      <c r="ONJ64" s="86"/>
      <c r="ONK64" s="86"/>
      <c r="ONL64" s="86"/>
      <c r="ONM64" s="86"/>
      <c r="ONN64" s="86"/>
      <c r="ONO64" s="86"/>
      <c r="ONP64" s="86"/>
      <c r="ONQ64" s="86"/>
      <c r="ONR64" s="86"/>
      <c r="ONS64" s="86"/>
      <c r="ONT64" s="86"/>
      <c r="ONU64" s="86"/>
      <c r="ONV64" s="86"/>
      <c r="ONW64" s="86"/>
      <c r="ONX64" s="86"/>
      <c r="ONY64" s="86"/>
      <c r="ONZ64" s="86"/>
      <c r="OOA64" s="86"/>
      <c r="OOB64" s="86"/>
      <c r="OOC64" s="86"/>
      <c r="OOD64" s="86"/>
      <c r="OOE64" s="86"/>
      <c r="OOF64" s="86"/>
      <c r="OOG64" s="86"/>
      <c r="OOH64" s="86"/>
      <c r="OOI64" s="86"/>
      <c r="OOJ64" s="86"/>
      <c r="OOK64" s="86"/>
      <c r="OOL64" s="86"/>
      <c r="OOM64" s="86"/>
      <c r="OON64" s="86"/>
      <c r="OOO64" s="86"/>
      <c r="OOP64" s="86"/>
      <c r="OOQ64" s="86"/>
      <c r="OOR64" s="86"/>
      <c r="OOS64" s="86"/>
      <c r="OOT64" s="86"/>
      <c r="OOU64" s="86"/>
      <c r="OOV64" s="86"/>
      <c r="OOW64" s="86"/>
      <c r="OOX64" s="86"/>
      <c r="OOY64" s="86"/>
      <c r="OOZ64" s="86"/>
      <c r="OPA64" s="86"/>
      <c r="OPB64" s="86"/>
      <c r="OPC64" s="86"/>
      <c r="OPD64" s="86"/>
      <c r="OPE64" s="86"/>
      <c r="OPF64" s="86"/>
      <c r="OPG64" s="86"/>
      <c r="OPH64" s="86"/>
      <c r="OPI64" s="86"/>
      <c r="OPJ64" s="86"/>
      <c r="OPK64" s="86"/>
      <c r="OPL64" s="86"/>
      <c r="OPM64" s="86"/>
      <c r="OPN64" s="86"/>
      <c r="OPO64" s="86"/>
      <c r="OPP64" s="86"/>
      <c r="OPQ64" s="86"/>
      <c r="OPR64" s="86"/>
      <c r="OPS64" s="86"/>
      <c r="OPT64" s="86"/>
      <c r="OPU64" s="86"/>
      <c r="OPV64" s="86"/>
      <c r="OPW64" s="86"/>
      <c r="OPX64" s="86"/>
      <c r="OPY64" s="86"/>
      <c r="OPZ64" s="86"/>
      <c r="OQA64" s="86"/>
      <c r="OQB64" s="86"/>
      <c r="OQC64" s="86"/>
      <c r="OQD64" s="86"/>
      <c r="OQE64" s="86"/>
      <c r="OQF64" s="86"/>
      <c r="OQG64" s="86"/>
      <c r="OQH64" s="86"/>
      <c r="OQI64" s="86"/>
      <c r="OQJ64" s="86"/>
      <c r="OQK64" s="86"/>
      <c r="OQL64" s="86"/>
      <c r="OQM64" s="86"/>
      <c r="OQN64" s="86"/>
      <c r="OQO64" s="86"/>
      <c r="OQP64" s="86"/>
      <c r="OQQ64" s="86"/>
      <c r="OQR64" s="86"/>
      <c r="OQS64" s="86"/>
      <c r="OQT64" s="86"/>
      <c r="OQU64" s="86"/>
      <c r="OQV64" s="86"/>
      <c r="OQW64" s="86"/>
      <c r="OQX64" s="86"/>
      <c r="OQY64" s="86"/>
      <c r="OQZ64" s="86"/>
      <c r="ORA64" s="86"/>
      <c r="ORB64" s="86"/>
      <c r="ORC64" s="86"/>
      <c r="ORD64" s="86"/>
      <c r="ORE64" s="86"/>
      <c r="ORF64" s="86"/>
      <c r="ORG64" s="86"/>
      <c r="ORH64" s="86"/>
      <c r="ORI64" s="86"/>
      <c r="ORJ64" s="86"/>
      <c r="ORK64" s="86"/>
      <c r="ORL64" s="86"/>
      <c r="ORM64" s="86"/>
      <c r="ORN64" s="86"/>
      <c r="ORO64" s="86"/>
      <c r="ORP64" s="86"/>
      <c r="ORQ64" s="86"/>
      <c r="ORR64" s="86"/>
      <c r="ORS64" s="86"/>
      <c r="ORT64" s="86"/>
      <c r="ORU64" s="86"/>
      <c r="ORV64" s="86"/>
      <c r="ORW64" s="86"/>
      <c r="ORX64" s="86"/>
      <c r="ORY64" s="86"/>
      <c r="ORZ64" s="86"/>
      <c r="OSA64" s="86"/>
      <c r="OSB64" s="86"/>
      <c r="OSC64" s="86"/>
      <c r="OSD64" s="86"/>
      <c r="OSE64" s="86"/>
      <c r="OSF64" s="86"/>
      <c r="OSG64" s="86"/>
      <c r="OSH64" s="86"/>
      <c r="OSI64" s="86"/>
      <c r="OSJ64" s="86"/>
      <c r="OSK64" s="86"/>
      <c r="OSL64" s="86"/>
      <c r="OSM64" s="86"/>
      <c r="OSN64" s="86"/>
      <c r="OSO64" s="86"/>
      <c r="OSP64" s="86"/>
      <c r="OSQ64" s="86"/>
      <c r="OSR64" s="86"/>
      <c r="OSS64" s="86"/>
      <c r="OST64" s="86"/>
      <c r="OSU64" s="86"/>
      <c r="OSV64" s="86"/>
      <c r="OSW64" s="86"/>
      <c r="OSX64" s="86"/>
      <c r="OSY64" s="86"/>
      <c r="OSZ64" s="86"/>
      <c r="OTA64" s="86"/>
      <c r="OTB64" s="86"/>
      <c r="OTC64" s="86"/>
      <c r="OTD64" s="86"/>
      <c r="OTE64" s="86"/>
      <c r="OTF64" s="86"/>
      <c r="OTG64" s="86"/>
      <c r="OTH64" s="86"/>
      <c r="OTI64" s="86"/>
      <c r="OTJ64" s="86"/>
      <c r="OTK64" s="86"/>
      <c r="OTL64" s="86"/>
      <c r="OTM64" s="86"/>
      <c r="OTN64" s="86"/>
      <c r="OTO64" s="86"/>
      <c r="OTP64" s="86"/>
      <c r="OTQ64" s="86"/>
      <c r="OTR64" s="86"/>
      <c r="OTS64" s="86"/>
      <c r="OTT64" s="86"/>
      <c r="OTU64" s="86"/>
      <c r="OTV64" s="86"/>
      <c r="OTW64" s="86"/>
      <c r="OTX64" s="86"/>
      <c r="OTY64" s="86"/>
      <c r="OTZ64" s="86"/>
      <c r="OUA64" s="86"/>
      <c r="OUB64" s="86"/>
      <c r="OUC64" s="86"/>
      <c r="OUD64" s="86"/>
      <c r="OUE64" s="86"/>
      <c r="OUF64" s="86"/>
      <c r="OUG64" s="86"/>
      <c r="OUH64" s="86"/>
      <c r="OUI64" s="86"/>
      <c r="OUJ64" s="86"/>
      <c r="OUK64" s="86"/>
      <c r="OUL64" s="86"/>
      <c r="OUM64" s="86"/>
      <c r="OUN64" s="86"/>
      <c r="OUO64" s="86"/>
      <c r="OUP64" s="86"/>
      <c r="OUQ64" s="86"/>
      <c r="OUR64" s="86"/>
      <c r="OUS64" s="86"/>
      <c r="OUT64" s="86"/>
      <c r="OUU64" s="86"/>
      <c r="OUV64" s="86"/>
      <c r="OUW64" s="86"/>
      <c r="OUX64" s="86"/>
      <c r="OUY64" s="86"/>
      <c r="OUZ64" s="86"/>
      <c r="OVA64" s="86"/>
      <c r="OVB64" s="86"/>
      <c r="OVC64" s="86"/>
      <c r="OVD64" s="86"/>
      <c r="OVE64" s="86"/>
      <c r="OVF64" s="86"/>
      <c r="OVG64" s="86"/>
      <c r="OVH64" s="86"/>
      <c r="OVI64" s="86"/>
      <c r="OVJ64" s="86"/>
      <c r="OVK64" s="86"/>
      <c r="OVL64" s="86"/>
      <c r="OVM64" s="86"/>
      <c r="OVN64" s="86"/>
      <c r="OVO64" s="86"/>
      <c r="OVP64" s="86"/>
      <c r="OVQ64" s="86"/>
      <c r="OVR64" s="86"/>
      <c r="OVS64" s="86"/>
      <c r="OVT64" s="86"/>
      <c r="OVU64" s="86"/>
      <c r="OVV64" s="86"/>
      <c r="OVW64" s="86"/>
      <c r="OVX64" s="86"/>
      <c r="OVY64" s="86"/>
      <c r="OVZ64" s="86"/>
      <c r="OWA64" s="86"/>
      <c r="OWB64" s="86"/>
      <c r="OWC64" s="86"/>
      <c r="OWD64" s="86"/>
      <c r="OWE64" s="86"/>
      <c r="OWF64" s="86"/>
      <c r="OWG64" s="86"/>
      <c r="OWH64" s="86"/>
      <c r="OWI64" s="86"/>
      <c r="OWJ64" s="86"/>
      <c r="OWK64" s="86"/>
      <c r="OWL64" s="86"/>
      <c r="OWM64" s="86"/>
      <c r="OWN64" s="86"/>
      <c r="OWO64" s="86"/>
      <c r="OWP64" s="86"/>
      <c r="OWQ64" s="86"/>
      <c r="OWR64" s="86"/>
      <c r="OWS64" s="86"/>
      <c r="OWT64" s="86"/>
      <c r="OWU64" s="86"/>
      <c r="OWV64" s="86"/>
      <c r="OWW64" s="86"/>
      <c r="OWX64" s="86"/>
      <c r="OWY64" s="86"/>
      <c r="OWZ64" s="86"/>
      <c r="OXA64" s="86"/>
      <c r="OXB64" s="86"/>
      <c r="OXC64" s="86"/>
      <c r="OXD64" s="86"/>
      <c r="OXE64" s="86"/>
      <c r="OXF64" s="86"/>
      <c r="OXG64" s="86"/>
      <c r="OXH64" s="86"/>
      <c r="OXI64" s="86"/>
      <c r="OXJ64" s="86"/>
      <c r="OXK64" s="86"/>
      <c r="OXL64" s="86"/>
      <c r="OXM64" s="86"/>
      <c r="OXN64" s="86"/>
      <c r="OXO64" s="86"/>
      <c r="OXP64" s="86"/>
      <c r="OXQ64" s="86"/>
      <c r="OXR64" s="86"/>
      <c r="OXS64" s="86"/>
      <c r="OXT64" s="86"/>
      <c r="OXU64" s="86"/>
      <c r="OXV64" s="86"/>
      <c r="OXW64" s="86"/>
      <c r="OXX64" s="86"/>
      <c r="OXY64" s="86"/>
      <c r="OXZ64" s="86"/>
      <c r="OYA64" s="86"/>
      <c r="OYB64" s="86"/>
      <c r="OYC64" s="86"/>
      <c r="OYD64" s="86"/>
      <c r="OYE64" s="86"/>
      <c r="OYF64" s="86"/>
      <c r="OYG64" s="86"/>
      <c r="OYH64" s="86"/>
      <c r="OYI64" s="86"/>
      <c r="OYJ64" s="86"/>
      <c r="OYK64" s="86"/>
      <c r="OYL64" s="86"/>
      <c r="OYM64" s="86"/>
      <c r="OYN64" s="86"/>
      <c r="OYO64" s="86"/>
      <c r="OYP64" s="86"/>
      <c r="OYQ64" s="86"/>
      <c r="OYR64" s="86"/>
      <c r="OYS64" s="86"/>
      <c r="OYT64" s="86"/>
      <c r="OYU64" s="86"/>
      <c r="OYV64" s="86"/>
      <c r="OYW64" s="86"/>
      <c r="OYX64" s="86"/>
      <c r="OYY64" s="86"/>
      <c r="OYZ64" s="86"/>
      <c r="OZA64" s="86"/>
      <c r="OZB64" s="86"/>
      <c r="OZC64" s="86"/>
      <c r="OZD64" s="86"/>
      <c r="OZE64" s="86"/>
      <c r="OZF64" s="86"/>
      <c r="OZG64" s="86"/>
      <c r="OZH64" s="86"/>
      <c r="OZI64" s="86"/>
      <c r="OZJ64" s="86"/>
      <c r="OZK64" s="86"/>
      <c r="OZL64" s="86"/>
      <c r="OZM64" s="86"/>
      <c r="OZN64" s="86"/>
      <c r="OZO64" s="86"/>
      <c r="OZP64" s="86"/>
      <c r="OZQ64" s="86"/>
      <c r="OZR64" s="86"/>
      <c r="OZS64" s="86"/>
      <c r="OZT64" s="86"/>
      <c r="OZU64" s="86"/>
      <c r="OZV64" s="86"/>
      <c r="OZW64" s="86"/>
      <c r="OZX64" s="86"/>
      <c r="OZY64" s="86"/>
      <c r="OZZ64" s="86"/>
      <c r="PAA64" s="86"/>
      <c r="PAB64" s="86"/>
      <c r="PAC64" s="86"/>
      <c r="PAD64" s="86"/>
      <c r="PAE64" s="86"/>
      <c r="PAF64" s="86"/>
      <c r="PAG64" s="86"/>
      <c r="PAH64" s="86"/>
      <c r="PAI64" s="86"/>
      <c r="PAJ64" s="86"/>
      <c r="PAK64" s="86"/>
      <c r="PAL64" s="86"/>
      <c r="PAM64" s="86"/>
      <c r="PAN64" s="86"/>
      <c r="PAO64" s="86"/>
      <c r="PAP64" s="86"/>
      <c r="PAQ64" s="86"/>
      <c r="PAR64" s="86"/>
      <c r="PAS64" s="86"/>
      <c r="PAT64" s="86"/>
      <c r="PAU64" s="86"/>
      <c r="PAV64" s="86"/>
      <c r="PAW64" s="86"/>
      <c r="PAX64" s="86"/>
      <c r="PAY64" s="86"/>
      <c r="PAZ64" s="86"/>
      <c r="PBA64" s="86"/>
      <c r="PBB64" s="86"/>
      <c r="PBC64" s="86"/>
      <c r="PBD64" s="86"/>
      <c r="PBE64" s="86"/>
      <c r="PBF64" s="86"/>
      <c r="PBG64" s="86"/>
      <c r="PBH64" s="86"/>
      <c r="PBI64" s="86"/>
      <c r="PBJ64" s="86"/>
      <c r="PBK64" s="86"/>
      <c r="PBL64" s="86"/>
      <c r="PBM64" s="86"/>
      <c r="PBN64" s="86"/>
      <c r="PBO64" s="86"/>
      <c r="PBP64" s="86"/>
      <c r="PBQ64" s="86"/>
      <c r="PBR64" s="86"/>
      <c r="PBS64" s="86"/>
      <c r="PBT64" s="86"/>
      <c r="PBU64" s="86"/>
      <c r="PBV64" s="86"/>
      <c r="PBW64" s="86"/>
      <c r="PBX64" s="86"/>
      <c r="PBY64" s="86"/>
      <c r="PBZ64" s="86"/>
      <c r="PCA64" s="86"/>
      <c r="PCB64" s="86"/>
      <c r="PCC64" s="86"/>
      <c r="PCD64" s="86"/>
      <c r="PCE64" s="86"/>
      <c r="PCF64" s="86"/>
      <c r="PCG64" s="86"/>
      <c r="PCH64" s="86"/>
      <c r="PCI64" s="86"/>
      <c r="PCJ64" s="86"/>
      <c r="PCK64" s="86"/>
      <c r="PCL64" s="86"/>
      <c r="PCM64" s="86"/>
      <c r="PCN64" s="86"/>
      <c r="PCO64" s="86"/>
      <c r="PCP64" s="86"/>
      <c r="PCQ64" s="86"/>
      <c r="PCR64" s="86"/>
      <c r="PCS64" s="86"/>
      <c r="PCT64" s="86"/>
      <c r="PCU64" s="86"/>
      <c r="PCV64" s="86"/>
      <c r="PCW64" s="86"/>
      <c r="PCX64" s="86"/>
      <c r="PCY64" s="86"/>
      <c r="PCZ64" s="86"/>
      <c r="PDA64" s="86"/>
      <c r="PDB64" s="86"/>
      <c r="PDC64" s="86"/>
      <c r="PDD64" s="86"/>
      <c r="PDE64" s="86"/>
      <c r="PDF64" s="86"/>
      <c r="PDG64" s="86"/>
      <c r="PDH64" s="86"/>
      <c r="PDI64" s="86"/>
      <c r="PDJ64" s="86"/>
      <c r="PDK64" s="86"/>
      <c r="PDL64" s="86"/>
      <c r="PDM64" s="86"/>
      <c r="PDN64" s="86"/>
      <c r="PDO64" s="86"/>
      <c r="PDP64" s="86"/>
      <c r="PDQ64" s="86"/>
      <c r="PDR64" s="86"/>
      <c r="PDS64" s="86"/>
      <c r="PDT64" s="86"/>
      <c r="PDU64" s="86"/>
      <c r="PDV64" s="86"/>
      <c r="PDW64" s="86"/>
      <c r="PDX64" s="86"/>
      <c r="PDY64" s="86"/>
      <c r="PDZ64" s="86"/>
      <c r="PEA64" s="86"/>
      <c r="PEB64" s="86"/>
      <c r="PEC64" s="86"/>
      <c r="PED64" s="86"/>
      <c r="PEE64" s="86"/>
      <c r="PEF64" s="86"/>
      <c r="PEG64" s="86"/>
      <c r="PEH64" s="86"/>
      <c r="PEI64" s="86"/>
      <c r="PEJ64" s="86"/>
      <c r="PEK64" s="86"/>
      <c r="PEL64" s="86"/>
      <c r="PEM64" s="86"/>
      <c r="PEN64" s="86"/>
      <c r="PEO64" s="86"/>
      <c r="PEP64" s="86"/>
      <c r="PEQ64" s="86"/>
      <c r="PER64" s="86"/>
      <c r="PES64" s="86"/>
      <c r="PET64" s="86"/>
      <c r="PEU64" s="86"/>
      <c r="PEV64" s="86"/>
      <c r="PEW64" s="86"/>
      <c r="PEX64" s="86"/>
      <c r="PEY64" s="86"/>
      <c r="PEZ64" s="86"/>
      <c r="PFA64" s="86"/>
      <c r="PFB64" s="86"/>
      <c r="PFC64" s="86"/>
      <c r="PFD64" s="86"/>
      <c r="PFE64" s="86"/>
      <c r="PFF64" s="86"/>
      <c r="PFG64" s="86"/>
      <c r="PFH64" s="86"/>
      <c r="PFI64" s="86"/>
      <c r="PFJ64" s="86"/>
      <c r="PFK64" s="86"/>
      <c r="PFL64" s="86"/>
      <c r="PFM64" s="86"/>
      <c r="PFN64" s="86"/>
      <c r="PFO64" s="86"/>
      <c r="PFP64" s="86"/>
      <c r="PFQ64" s="86"/>
      <c r="PFR64" s="86"/>
      <c r="PFS64" s="86"/>
      <c r="PFT64" s="86"/>
      <c r="PFU64" s="86"/>
      <c r="PFV64" s="86"/>
      <c r="PFW64" s="86"/>
      <c r="PFX64" s="86"/>
      <c r="PFY64" s="86"/>
      <c r="PFZ64" s="86"/>
      <c r="PGA64" s="86"/>
      <c r="PGB64" s="86"/>
      <c r="PGC64" s="86"/>
      <c r="PGD64" s="86"/>
      <c r="PGE64" s="86"/>
      <c r="PGF64" s="86"/>
      <c r="PGG64" s="86"/>
      <c r="PGH64" s="86"/>
      <c r="PGI64" s="86"/>
      <c r="PGJ64" s="86"/>
      <c r="PGK64" s="86"/>
      <c r="PGL64" s="86"/>
      <c r="PGM64" s="86"/>
      <c r="PGN64" s="86"/>
      <c r="PGO64" s="86"/>
      <c r="PGP64" s="86"/>
      <c r="PGQ64" s="86"/>
      <c r="PGR64" s="86"/>
      <c r="PGS64" s="86"/>
      <c r="PGT64" s="86"/>
      <c r="PGU64" s="86"/>
      <c r="PGV64" s="86"/>
      <c r="PGW64" s="86"/>
      <c r="PGX64" s="86"/>
      <c r="PGY64" s="86"/>
      <c r="PGZ64" s="86"/>
      <c r="PHA64" s="86"/>
      <c r="PHB64" s="86"/>
      <c r="PHC64" s="86"/>
      <c r="PHD64" s="86"/>
      <c r="PHE64" s="86"/>
      <c r="PHF64" s="86"/>
      <c r="PHG64" s="86"/>
      <c r="PHH64" s="86"/>
      <c r="PHI64" s="86"/>
      <c r="PHJ64" s="86"/>
      <c r="PHK64" s="86"/>
      <c r="PHL64" s="86"/>
      <c r="PHM64" s="86"/>
      <c r="PHN64" s="86"/>
      <c r="PHO64" s="86"/>
      <c r="PHP64" s="86"/>
      <c r="PHQ64" s="86"/>
      <c r="PHR64" s="86"/>
      <c r="PHS64" s="86"/>
      <c r="PHT64" s="86"/>
      <c r="PHU64" s="86"/>
      <c r="PHV64" s="86"/>
      <c r="PHW64" s="86"/>
      <c r="PHX64" s="86"/>
      <c r="PHY64" s="86"/>
      <c r="PHZ64" s="86"/>
      <c r="PIA64" s="86"/>
      <c r="PIB64" s="86"/>
      <c r="PIC64" s="86"/>
      <c r="PID64" s="86"/>
      <c r="PIE64" s="86"/>
      <c r="PIF64" s="86"/>
      <c r="PIG64" s="86"/>
      <c r="PIH64" s="86"/>
      <c r="PII64" s="86"/>
      <c r="PIJ64" s="86"/>
      <c r="PIK64" s="86"/>
      <c r="PIL64" s="86"/>
      <c r="PIM64" s="86"/>
      <c r="PIN64" s="86"/>
      <c r="PIO64" s="86"/>
      <c r="PIP64" s="86"/>
      <c r="PIQ64" s="86"/>
      <c r="PIR64" s="86"/>
      <c r="PIS64" s="86"/>
      <c r="PIT64" s="86"/>
      <c r="PIU64" s="86"/>
      <c r="PIV64" s="86"/>
      <c r="PIW64" s="86"/>
      <c r="PIX64" s="86"/>
      <c r="PIY64" s="86"/>
      <c r="PIZ64" s="86"/>
      <c r="PJA64" s="86"/>
      <c r="PJB64" s="86"/>
      <c r="PJC64" s="86"/>
      <c r="PJD64" s="86"/>
      <c r="PJE64" s="86"/>
      <c r="PJF64" s="86"/>
      <c r="PJG64" s="86"/>
      <c r="PJH64" s="86"/>
      <c r="PJI64" s="86"/>
      <c r="PJJ64" s="86"/>
      <c r="PJK64" s="86"/>
      <c r="PJL64" s="86"/>
      <c r="PJM64" s="86"/>
      <c r="PJN64" s="86"/>
      <c r="PJO64" s="86"/>
      <c r="PJP64" s="86"/>
      <c r="PJQ64" s="86"/>
      <c r="PJR64" s="86"/>
      <c r="PJS64" s="86"/>
      <c r="PJT64" s="86"/>
      <c r="PJU64" s="86"/>
      <c r="PJV64" s="86"/>
      <c r="PJW64" s="86"/>
      <c r="PJX64" s="86"/>
      <c r="PJY64" s="86"/>
      <c r="PJZ64" s="86"/>
      <c r="PKA64" s="86"/>
      <c r="PKB64" s="86"/>
      <c r="PKC64" s="86"/>
      <c r="PKD64" s="86"/>
      <c r="PKE64" s="86"/>
      <c r="PKF64" s="86"/>
      <c r="PKG64" s="86"/>
      <c r="PKH64" s="86"/>
      <c r="PKI64" s="86"/>
      <c r="PKJ64" s="86"/>
      <c r="PKK64" s="86"/>
      <c r="PKL64" s="86"/>
      <c r="PKM64" s="86"/>
      <c r="PKN64" s="86"/>
      <c r="PKO64" s="86"/>
      <c r="PKP64" s="86"/>
      <c r="PKQ64" s="86"/>
      <c r="PKR64" s="86"/>
      <c r="PKS64" s="86"/>
      <c r="PKT64" s="86"/>
      <c r="PKU64" s="86"/>
      <c r="PKV64" s="86"/>
      <c r="PKW64" s="86"/>
      <c r="PKX64" s="86"/>
      <c r="PKY64" s="86"/>
      <c r="PKZ64" s="86"/>
      <c r="PLA64" s="86"/>
      <c r="PLB64" s="86"/>
      <c r="PLC64" s="86"/>
      <c r="PLD64" s="86"/>
      <c r="PLE64" s="86"/>
      <c r="PLF64" s="86"/>
      <c r="PLG64" s="86"/>
      <c r="PLH64" s="86"/>
      <c r="PLI64" s="86"/>
      <c r="PLJ64" s="86"/>
      <c r="PLK64" s="86"/>
      <c r="PLL64" s="86"/>
      <c r="PLM64" s="86"/>
      <c r="PLN64" s="86"/>
      <c r="PLO64" s="86"/>
      <c r="PLP64" s="86"/>
      <c r="PLQ64" s="86"/>
      <c r="PLR64" s="86"/>
      <c r="PLS64" s="86"/>
      <c r="PLT64" s="86"/>
      <c r="PLU64" s="86"/>
      <c r="PLV64" s="86"/>
      <c r="PLW64" s="86"/>
      <c r="PLX64" s="86"/>
      <c r="PLY64" s="86"/>
      <c r="PLZ64" s="86"/>
      <c r="PMA64" s="86"/>
      <c r="PMB64" s="86"/>
      <c r="PMC64" s="86"/>
      <c r="PMD64" s="86"/>
      <c r="PME64" s="86"/>
      <c r="PMF64" s="86"/>
      <c r="PMG64" s="86"/>
      <c r="PMH64" s="86"/>
      <c r="PMI64" s="86"/>
      <c r="PMJ64" s="86"/>
      <c r="PMK64" s="86"/>
      <c r="PML64" s="86"/>
      <c r="PMM64" s="86"/>
      <c r="PMN64" s="86"/>
      <c r="PMO64" s="86"/>
      <c r="PMP64" s="86"/>
      <c r="PMQ64" s="86"/>
      <c r="PMR64" s="86"/>
      <c r="PMS64" s="86"/>
      <c r="PMT64" s="86"/>
      <c r="PMU64" s="86"/>
      <c r="PMV64" s="86"/>
      <c r="PMW64" s="86"/>
      <c r="PMX64" s="86"/>
      <c r="PMY64" s="86"/>
      <c r="PMZ64" s="86"/>
      <c r="PNA64" s="86"/>
      <c r="PNB64" s="86"/>
      <c r="PNC64" s="86"/>
      <c r="PND64" s="86"/>
      <c r="PNE64" s="86"/>
      <c r="PNF64" s="86"/>
      <c r="PNG64" s="86"/>
      <c r="PNH64" s="86"/>
      <c r="PNI64" s="86"/>
      <c r="PNJ64" s="86"/>
      <c r="PNK64" s="86"/>
      <c r="PNL64" s="86"/>
      <c r="PNM64" s="86"/>
      <c r="PNN64" s="86"/>
      <c r="PNO64" s="86"/>
      <c r="PNP64" s="86"/>
      <c r="PNQ64" s="86"/>
      <c r="PNR64" s="86"/>
      <c r="PNS64" s="86"/>
      <c r="PNT64" s="86"/>
      <c r="PNU64" s="86"/>
      <c r="PNV64" s="86"/>
      <c r="PNW64" s="86"/>
      <c r="PNX64" s="86"/>
      <c r="PNY64" s="86"/>
      <c r="PNZ64" s="86"/>
      <c r="POA64" s="86"/>
      <c r="POB64" s="86"/>
      <c r="POC64" s="86"/>
      <c r="POD64" s="86"/>
      <c r="POE64" s="86"/>
      <c r="POF64" s="86"/>
      <c r="POG64" s="86"/>
      <c r="POH64" s="86"/>
      <c r="POI64" s="86"/>
      <c r="POJ64" s="86"/>
      <c r="POK64" s="86"/>
      <c r="POL64" s="86"/>
      <c r="POM64" s="86"/>
      <c r="PON64" s="86"/>
      <c r="POO64" s="86"/>
      <c r="POP64" s="86"/>
      <c r="POQ64" s="86"/>
      <c r="POR64" s="86"/>
      <c r="POS64" s="86"/>
      <c r="POT64" s="86"/>
      <c r="POU64" s="86"/>
      <c r="POV64" s="86"/>
      <c r="POW64" s="86"/>
      <c r="POX64" s="86"/>
      <c r="POY64" s="86"/>
      <c r="POZ64" s="86"/>
      <c r="PPA64" s="86"/>
      <c r="PPB64" s="86"/>
      <c r="PPC64" s="86"/>
      <c r="PPD64" s="86"/>
      <c r="PPE64" s="86"/>
      <c r="PPF64" s="86"/>
      <c r="PPG64" s="86"/>
      <c r="PPH64" s="86"/>
      <c r="PPI64" s="86"/>
      <c r="PPJ64" s="86"/>
      <c r="PPK64" s="86"/>
      <c r="PPL64" s="86"/>
      <c r="PPM64" s="86"/>
      <c r="PPN64" s="86"/>
      <c r="PPO64" s="86"/>
      <c r="PPP64" s="86"/>
      <c r="PPQ64" s="86"/>
      <c r="PPR64" s="86"/>
      <c r="PPS64" s="86"/>
      <c r="PPT64" s="86"/>
      <c r="PPU64" s="86"/>
      <c r="PPV64" s="86"/>
      <c r="PPW64" s="86"/>
      <c r="PPX64" s="86"/>
      <c r="PPY64" s="86"/>
      <c r="PPZ64" s="86"/>
      <c r="PQA64" s="86"/>
      <c r="PQB64" s="86"/>
      <c r="PQC64" s="86"/>
      <c r="PQD64" s="86"/>
      <c r="PQE64" s="86"/>
      <c r="PQF64" s="86"/>
      <c r="PQG64" s="86"/>
      <c r="PQH64" s="86"/>
      <c r="PQI64" s="86"/>
      <c r="PQJ64" s="86"/>
      <c r="PQK64" s="86"/>
      <c r="PQL64" s="86"/>
      <c r="PQM64" s="86"/>
      <c r="PQN64" s="86"/>
      <c r="PQO64" s="86"/>
      <c r="PQP64" s="86"/>
      <c r="PQQ64" s="86"/>
      <c r="PQR64" s="86"/>
      <c r="PQS64" s="86"/>
      <c r="PQT64" s="86"/>
      <c r="PQU64" s="86"/>
      <c r="PQV64" s="86"/>
      <c r="PQW64" s="86"/>
      <c r="PQX64" s="86"/>
      <c r="PQY64" s="86"/>
      <c r="PQZ64" s="86"/>
      <c r="PRA64" s="86"/>
      <c r="PRB64" s="86"/>
      <c r="PRC64" s="86"/>
      <c r="PRD64" s="86"/>
      <c r="PRE64" s="86"/>
      <c r="PRF64" s="86"/>
      <c r="PRG64" s="86"/>
      <c r="PRH64" s="86"/>
      <c r="PRI64" s="86"/>
      <c r="PRJ64" s="86"/>
      <c r="PRK64" s="86"/>
      <c r="PRL64" s="86"/>
      <c r="PRM64" s="86"/>
      <c r="PRN64" s="86"/>
      <c r="PRO64" s="86"/>
      <c r="PRP64" s="86"/>
      <c r="PRQ64" s="86"/>
      <c r="PRR64" s="86"/>
      <c r="PRS64" s="86"/>
      <c r="PRT64" s="86"/>
      <c r="PRU64" s="86"/>
      <c r="PRV64" s="86"/>
      <c r="PRW64" s="86"/>
      <c r="PRX64" s="86"/>
      <c r="PRY64" s="86"/>
      <c r="PRZ64" s="86"/>
      <c r="PSA64" s="86"/>
      <c r="PSB64" s="86"/>
      <c r="PSC64" s="86"/>
      <c r="PSD64" s="86"/>
      <c r="PSE64" s="86"/>
      <c r="PSF64" s="86"/>
      <c r="PSG64" s="86"/>
      <c r="PSH64" s="86"/>
      <c r="PSI64" s="86"/>
      <c r="PSJ64" s="86"/>
      <c r="PSK64" s="86"/>
      <c r="PSL64" s="86"/>
      <c r="PSM64" s="86"/>
      <c r="PSN64" s="86"/>
      <c r="PSO64" s="86"/>
      <c r="PSP64" s="86"/>
      <c r="PSQ64" s="86"/>
      <c r="PSR64" s="86"/>
      <c r="PSS64" s="86"/>
      <c r="PST64" s="86"/>
      <c r="PSU64" s="86"/>
      <c r="PSV64" s="86"/>
      <c r="PSW64" s="86"/>
      <c r="PSX64" s="86"/>
      <c r="PSY64" s="86"/>
      <c r="PSZ64" s="86"/>
      <c r="PTA64" s="86"/>
      <c r="PTB64" s="86"/>
      <c r="PTC64" s="86"/>
      <c r="PTD64" s="86"/>
      <c r="PTE64" s="86"/>
      <c r="PTF64" s="86"/>
      <c r="PTG64" s="86"/>
      <c r="PTH64" s="86"/>
      <c r="PTI64" s="86"/>
      <c r="PTJ64" s="86"/>
      <c r="PTK64" s="86"/>
      <c r="PTL64" s="86"/>
      <c r="PTM64" s="86"/>
      <c r="PTN64" s="86"/>
      <c r="PTO64" s="86"/>
      <c r="PTP64" s="86"/>
      <c r="PTQ64" s="86"/>
      <c r="PTR64" s="86"/>
      <c r="PTS64" s="86"/>
      <c r="PTT64" s="86"/>
      <c r="PTU64" s="86"/>
      <c r="PTV64" s="86"/>
      <c r="PTW64" s="86"/>
      <c r="PTX64" s="86"/>
      <c r="PTY64" s="86"/>
      <c r="PTZ64" s="86"/>
      <c r="PUA64" s="86"/>
      <c r="PUB64" s="86"/>
      <c r="PUC64" s="86"/>
      <c r="PUD64" s="86"/>
      <c r="PUE64" s="86"/>
      <c r="PUF64" s="86"/>
      <c r="PUG64" s="86"/>
      <c r="PUH64" s="86"/>
      <c r="PUI64" s="86"/>
      <c r="PUJ64" s="86"/>
      <c r="PUK64" s="86"/>
      <c r="PUL64" s="86"/>
      <c r="PUM64" s="86"/>
      <c r="PUN64" s="86"/>
      <c r="PUO64" s="86"/>
      <c r="PUP64" s="86"/>
      <c r="PUQ64" s="86"/>
      <c r="PUR64" s="86"/>
      <c r="PUS64" s="86"/>
      <c r="PUT64" s="86"/>
      <c r="PUU64" s="86"/>
      <c r="PUV64" s="86"/>
      <c r="PUW64" s="86"/>
      <c r="PUX64" s="86"/>
      <c r="PUY64" s="86"/>
      <c r="PUZ64" s="86"/>
      <c r="PVA64" s="86"/>
      <c r="PVB64" s="86"/>
      <c r="PVC64" s="86"/>
      <c r="PVD64" s="86"/>
      <c r="PVE64" s="86"/>
      <c r="PVF64" s="86"/>
      <c r="PVG64" s="86"/>
      <c r="PVH64" s="86"/>
      <c r="PVI64" s="86"/>
      <c r="PVJ64" s="86"/>
      <c r="PVK64" s="86"/>
      <c r="PVL64" s="86"/>
      <c r="PVM64" s="86"/>
      <c r="PVN64" s="86"/>
      <c r="PVO64" s="86"/>
      <c r="PVP64" s="86"/>
      <c r="PVQ64" s="86"/>
      <c r="PVR64" s="86"/>
      <c r="PVS64" s="86"/>
      <c r="PVT64" s="86"/>
      <c r="PVU64" s="86"/>
      <c r="PVV64" s="86"/>
      <c r="PVW64" s="86"/>
      <c r="PVX64" s="86"/>
      <c r="PVY64" s="86"/>
      <c r="PVZ64" s="86"/>
      <c r="PWA64" s="86"/>
      <c r="PWB64" s="86"/>
      <c r="PWC64" s="86"/>
      <c r="PWD64" s="86"/>
      <c r="PWE64" s="86"/>
      <c r="PWF64" s="86"/>
      <c r="PWG64" s="86"/>
      <c r="PWH64" s="86"/>
      <c r="PWI64" s="86"/>
      <c r="PWJ64" s="86"/>
      <c r="PWK64" s="86"/>
      <c r="PWL64" s="86"/>
      <c r="PWM64" s="86"/>
      <c r="PWN64" s="86"/>
      <c r="PWO64" s="86"/>
      <c r="PWP64" s="86"/>
      <c r="PWQ64" s="86"/>
      <c r="PWR64" s="86"/>
      <c r="PWS64" s="86"/>
      <c r="PWT64" s="86"/>
      <c r="PWU64" s="86"/>
      <c r="PWV64" s="86"/>
      <c r="PWW64" s="86"/>
      <c r="PWX64" s="86"/>
      <c r="PWY64" s="86"/>
      <c r="PWZ64" s="86"/>
      <c r="PXA64" s="86"/>
      <c r="PXB64" s="86"/>
      <c r="PXC64" s="86"/>
      <c r="PXD64" s="86"/>
      <c r="PXE64" s="86"/>
      <c r="PXF64" s="86"/>
      <c r="PXG64" s="86"/>
      <c r="PXH64" s="86"/>
      <c r="PXI64" s="86"/>
      <c r="PXJ64" s="86"/>
      <c r="PXK64" s="86"/>
      <c r="PXL64" s="86"/>
      <c r="PXM64" s="86"/>
      <c r="PXN64" s="86"/>
      <c r="PXO64" s="86"/>
      <c r="PXP64" s="86"/>
      <c r="PXQ64" s="86"/>
      <c r="PXR64" s="86"/>
      <c r="PXS64" s="86"/>
      <c r="PXT64" s="86"/>
      <c r="PXU64" s="86"/>
      <c r="PXV64" s="86"/>
      <c r="PXW64" s="86"/>
      <c r="PXX64" s="86"/>
      <c r="PXY64" s="86"/>
      <c r="PXZ64" s="86"/>
      <c r="PYA64" s="86"/>
      <c r="PYB64" s="86"/>
      <c r="PYC64" s="86"/>
      <c r="PYD64" s="86"/>
      <c r="PYE64" s="86"/>
      <c r="PYF64" s="86"/>
      <c r="PYG64" s="86"/>
      <c r="PYH64" s="86"/>
      <c r="PYI64" s="86"/>
      <c r="PYJ64" s="86"/>
      <c r="PYK64" s="86"/>
      <c r="PYL64" s="86"/>
      <c r="PYM64" s="86"/>
      <c r="PYN64" s="86"/>
      <c r="PYO64" s="86"/>
      <c r="PYP64" s="86"/>
      <c r="PYQ64" s="86"/>
      <c r="PYR64" s="86"/>
      <c r="PYS64" s="86"/>
      <c r="PYT64" s="86"/>
      <c r="PYU64" s="86"/>
      <c r="PYV64" s="86"/>
      <c r="PYW64" s="86"/>
      <c r="PYX64" s="86"/>
      <c r="PYY64" s="86"/>
      <c r="PYZ64" s="86"/>
      <c r="PZA64" s="86"/>
      <c r="PZB64" s="86"/>
      <c r="PZC64" s="86"/>
      <c r="PZD64" s="86"/>
      <c r="PZE64" s="86"/>
      <c r="PZF64" s="86"/>
      <c r="PZG64" s="86"/>
      <c r="PZH64" s="86"/>
      <c r="PZI64" s="86"/>
      <c r="PZJ64" s="86"/>
      <c r="PZK64" s="86"/>
      <c r="PZL64" s="86"/>
      <c r="PZM64" s="86"/>
      <c r="PZN64" s="86"/>
      <c r="PZO64" s="86"/>
      <c r="PZP64" s="86"/>
      <c r="PZQ64" s="86"/>
      <c r="PZR64" s="86"/>
      <c r="PZS64" s="86"/>
      <c r="PZT64" s="86"/>
      <c r="PZU64" s="86"/>
      <c r="PZV64" s="86"/>
      <c r="PZW64" s="86"/>
      <c r="PZX64" s="86"/>
      <c r="PZY64" s="86"/>
      <c r="PZZ64" s="86"/>
      <c r="QAA64" s="86"/>
      <c r="QAB64" s="86"/>
      <c r="QAC64" s="86"/>
      <c r="QAD64" s="86"/>
      <c r="QAE64" s="86"/>
      <c r="QAF64" s="86"/>
      <c r="QAG64" s="86"/>
      <c r="QAH64" s="86"/>
      <c r="QAI64" s="86"/>
      <c r="QAJ64" s="86"/>
      <c r="QAK64" s="86"/>
      <c r="QAL64" s="86"/>
      <c r="QAM64" s="86"/>
      <c r="QAN64" s="86"/>
      <c r="QAO64" s="86"/>
      <c r="QAP64" s="86"/>
      <c r="QAQ64" s="86"/>
      <c r="QAR64" s="86"/>
      <c r="QAS64" s="86"/>
      <c r="QAT64" s="86"/>
      <c r="QAU64" s="86"/>
      <c r="QAV64" s="86"/>
      <c r="QAW64" s="86"/>
      <c r="QAX64" s="86"/>
      <c r="QAY64" s="86"/>
      <c r="QAZ64" s="86"/>
      <c r="QBA64" s="86"/>
      <c r="QBB64" s="86"/>
      <c r="QBC64" s="86"/>
      <c r="QBD64" s="86"/>
      <c r="QBE64" s="86"/>
      <c r="QBF64" s="86"/>
      <c r="QBG64" s="86"/>
      <c r="QBH64" s="86"/>
      <c r="QBI64" s="86"/>
      <c r="QBJ64" s="86"/>
      <c r="QBK64" s="86"/>
      <c r="QBL64" s="86"/>
      <c r="QBM64" s="86"/>
      <c r="QBN64" s="86"/>
      <c r="QBO64" s="86"/>
      <c r="QBP64" s="86"/>
      <c r="QBQ64" s="86"/>
      <c r="QBR64" s="86"/>
      <c r="QBS64" s="86"/>
      <c r="QBT64" s="86"/>
      <c r="QBU64" s="86"/>
      <c r="QBV64" s="86"/>
      <c r="QBW64" s="86"/>
      <c r="QBX64" s="86"/>
      <c r="QBY64" s="86"/>
      <c r="QBZ64" s="86"/>
      <c r="QCA64" s="86"/>
      <c r="QCB64" s="86"/>
      <c r="QCC64" s="86"/>
      <c r="QCD64" s="86"/>
      <c r="QCE64" s="86"/>
      <c r="QCF64" s="86"/>
      <c r="QCG64" s="86"/>
      <c r="QCH64" s="86"/>
      <c r="QCI64" s="86"/>
      <c r="QCJ64" s="86"/>
      <c r="QCK64" s="86"/>
      <c r="QCL64" s="86"/>
      <c r="QCM64" s="86"/>
      <c r="QCN64" s="86"/>
      <c r="QCO64" s="86"/>
      <c r="QCP64" s="86"/>
      <c r="QCQ64" s="86"/>
      <c r="QCR64" s="86"/>
      <c r="QCS64" s="86"/>
      <c r="QCT64" s="86"/>
      <c r="QCU64" s="86"/>
      <c r="QCV64" s="86"/>
      <c r="QCW64" s="86"/>
      <c r="QCX64" s="86"/>
      <c r="QCY64" s="86"/>
      <c r="QCZ64" s="86"/>
      <c r="QDA64" s="86"/>
      <c r="QDB64" s="86"/>
      <c r="QDC64" s="86"/>
      <c r="QDD64" s="86"/>
      <c r="QDE64" s="86"/>
      <c r="QDF64" s="86"/>
      <c r="QDG64" s="86"/>
      <c r="QDH64" s="86"/>
      <c r="QDI64" s="86"/>
      <c r="QDJ64" s="86"/>
      <c r="QDK64" s="86"/>
      <c r="QDL64" s="86"/>
      <c r="QDM64" s="86"/>
      <c r="QDN64" s="86"/>
      <c r="QDO64" s="86"/>
      <c r="QDP64" s="86"/>
      <c r="QDQ64" s="86"/>
      <c r="QDR64" s="86"/>
      <c r="QDS64" s="86"/>
      <c r="QDT64" s="86"/>
      <c r="QDU64" s="86"/>
      <c r="QDV64" s="86"/>
      <c r="QDW64" s="86"/>
      <c r="QDX64" s="86"/>
      <c r="QDY64" s="86"/>
      <c r="QDZ64" s="86"/>
      <c r="QEA64" s="86"/>
      <c r="QEB64" s="86"/>
      <c r="QEC64" s="86"/>
      <c r="QED64" s="86"/>
      <c r="QEE64" s="86"/>
      <c r="QEF64" s="86"/>
      <c r="QEG64" s="86"/>
      <c r="QEH64" s="86"/>
      <c r="QEI64" s="86"/>
      <c r="QEJ64" s="86"/>
      <c r="QEK64" s="86"/>
      <c r="QEL64" s="86"/>
      <c r="QEM64" s="86"/>
      <c r="QEN64" s="86"/>
      <c r="QEO64" s="86"/>
      <c r="QEP64" s="86"/>
      <c r="QEQ64" s="86"/>
      <c r="QER64" s="86"/>
      <c r="QES64" s="86"/>
      <c r="QET64" s="86"/>
      <c r="QEU64" s="86"/>
      <c r="QEV64" s="86"/>
      <c r="QEW64" s="86"/>
      <c r="QEX64" s="86"/>
      <c r="QEY64" s="86"/>
      <c r="QEZ64" s="86"/>
      <c r="QFA64" s="86"/>
      <c r="QFB64" s="86"/>
      <c r="QFC64" s="86"/>
      <c r="QFD64" s="86"/>
      <c r="QFE64" s="86"/>
      <c r="QFF64" s="86"/>
      <c r="QFG64" s="86"/>
      <c r="QFH64" s="86"/>
      <c r="QFI64" s="86"/>
      <c r="QFJ64" s="86"/>
      <c r="QFK64" s="86"/>
      <c r="QFL64" s="86"/>
      <c r="QFM64" s="86"/>
      <c r="QFN64" s="86"/>
      <c r="QFO64" s="86"/>
      <c r="QFP64" s="86"/>
      <c r="QFQ64" s="86"/>
      <c r="QFR64" s="86"/>
      <c r="QFS64" s="86"/>
      <c r="QFT64" s="86"/>
      <c r="QFU64" s="86"/>
      <c r="QFV64" s="86"/>
      <c r="QFW64" s="86"/>
      <c r="QFX64" s="86"/>
      <c r="QFY64" s="86"/>
      <c r="QFZ64" s="86"/>
      <c r="QGA64" s="86"/>
      <c r="QGB64" s="86"/>
      <c r="QGC64" s="86"/>
      <c r="QGD64" s="86"/>
      <c r="QGE64" s="86"/>
      <c r="QGF64" s="86"/>
      <c r="QGG64" s="86"/>
      <c r="QGH64" s="86"/>
      <c r="QGI64" s="86"/>
      <c r="QGJ64" s="86"/>
      <c r="QGK64" s="86"/>
      <c r="QGL64" s="86"/>
      <c r="QGM64" s="86"/>
      <c r="QGN64" s="86"/>
      <c r="QGO64" s="86"/>
      <c r="QGP64" s="86"/>
      <c r="QGQ64" s="86"/>
      <c r="QGR64" s="86"/>
      <c r="QGS64" s="86"/>
      <c r="QGT64" s="86"/>
      <c r="QGU64" s="86"/>
      <c r="QGV64" s="86"/>
      <c r="QGW64" s="86"/>
      <c r="QGX64" s="86"/>
      <c r="QGY64" s="86"/>
      <c r="QGZ64" s="86"/>
      <c r="QHA64" s="86"/>
      <c r="QHB64" s="86"/>
      <c r="QHC64" s="86"/>
      <c r="QHD64" s="86"/>
      <c r="QHE64" s="86"/>
      <c r="QHF64" s="86"/>
      <c r="QHG64" s="86"/>
      <c r="QHH64" s="86"/>
      <c r="QHI64" s="86"/>
      <c r="QHJ64" s="86"/>
      <c r="QHK64" s="86"/>
      <c r="QHL64" s="86"/>
      <c r="QHM64" s="86"/>
      <c r="QHN64" s="86"/>
      <c r="QHO64" s="86"/>
      <c r="QHP64" s="86"/>
      <c r="QHQ64" s="86"/>
      <c r="QHR64" s="86"/>
      <c r="QHS64" s="86"/>
      <c r="QHT64" s="86"/>
      <c r="QHU64" s="86"/>
      <c r="QHV64" s="86"/>
      <c r="QHW64" s="86"/>
      <c r="QHX64" s="86"/>
      <c r="QHY64" s="86"/>
      <c r="QHZ64" s="86"/>
      <c r="QIA64" s="86"/>
      <c r="QIB64" s="86"/>
      <c r="QIC64" s="86"/>
      <c r="QID64" s="86"/>
      <c r="QIE64" s="86"/>
      <c r="QIF64" s="86"/>
      <c r="QIG64" s="86"/>
      <c r="QIH64" s="86"/>
      <c r="QII64" s="86"/>
      <c r="QIJ64" s="86"/>
      <c r="QIK64" s="86"/>
      <c r="QIL64" s="86"/>
      <c r="QIM64" s="86"/>
      <c r="QIN64" s="86"/>
      <c r="QIO64" s="86"/>
      <c r="QIP64" s="86"/>
      <c r="QIQ64" s="86"/>
      <c r="QIR64" s="86"/>
      <c r="QIS64" s="86"/>
      <c r="QIT64" s="86"/>
      <c r="QIU64" s="86"/>
      <c r="QIV64" s="86"/>
      <c r="QIW64" s="86"/>
      <c r="QIX64" s="86"/>
      <c r="QIY64" s="86"/>
      <c r="QIZ64" s="86"/>
      <c r="QJA64" s="86"/>
      <c r="QJB64" s="86"/>
      <c r="QJC64" s="86"/>
      <c r="QJD64" s="86"/>
      <c r="QJE64" s="86"/>
      <c r="QJF64" s="86"/>
      <c r="QJG64" s="86"/>
      <c r="QJH64" s="86"/>
      <c r="QJI64" s="86"/>
      <c r="QJJ64" s="86"/>
      <c r="QJK64" s="86"/>
      <c r="QJL64" s="86"/>
      <c r="QJM64" s="86"/>
      <c r="QJN64" s="86"/>
      <c r="QJO64" s="86"/>
      <c r="QJP64" s="86"/>
      <c r="QJQ64" s="86"/>
      <c r="QJR64" s="86"/>
      <c r="QJS64" s="86"/>
      <c r="QJT64" s="86"/>
      <c r="QJU64" s="86"/>
      <c r="QJV64" s="86"/>
      <c r="QJW64" s="86"/>
      <c r="QJX64" s="86"/>
      <c r="QJY64" s="86"/>
      <c r="QJZ64" s="86"/>
      <c r="QKA64" s="86"/>
      <c r="QKB64" s="86"/>
      <c r="QKC64" s="86"/>
      <c r="QKD64" s="86"/>
      <c r="QKE64" s="86"/>
      <c r="QKF64" s="86"/>
      <c r="QKG64" s="86"/>
      <c r="QKH64" s="86"/>
      <c r="QKI64" s="86"/>
      <c r="QKJ64" s="86"/>
      <c r="QKK64" s="86"/>
      <c r="QKL64" s="86"/>
      <c r="QKM64" s="86"/>
      <c r="QKN64" s="86"/>
      <c r="QKO64" s="86"/>
      <c r="QKP64" s="86"/>
      <c r="QKQ64" s="86"/>
      <c r="QKR64" s="86"/>
      <c r="QKS64" s="86"/>
      <c r="QKT64" s="86"/>
      <c r="QKU64" s="86"/>
      <c r="QKV64" s="86"/>
      <c r="QKW64" s="86"/>
      <c r="QKX64" s="86"/>
      <c r="QKY64" s="86"/>
      <c r="QKZ64" s="86"/>
      <c r="QLA64" s="86"/>
      <c r="QLB64" s="86"/>
      <c r="QLC64" s="86"/>
      <c r="QLD64" s="86"/>
      <c r="QLE64" s="86"/>
      <c r="QLF64" s="86"/>
      <c r="QLG64" s="86"/>
      <c r="QLH64" s="86"/>
      <c r="QLI64" s="86"/>
      <c r="QLJ64" s="86"/>
      <c r="QLK64" s="86"/>
      <c r="QLL64" s="86"/>
      <c r="QLM64" s="86"/>
      <c r="QLN64" s="86"/>
      <c r="QLO64" s="86"/>
      <c r="QLP64" s="86"/>
      <c r="QLQ64" s="86"/>
      <c r="QLR64" s="86"/>
      <c r="QLS64" s="86"/>
      <c r="QLT64" s="86"/>
      <c r="QLU64" s="86"/>
      <c r="QLV64" s="86"/>
      <c r="QLW64" s="86"/>
      <c r="QLX64" s="86"/>
      <c r="QLY64" s="86"/>
      <c r="QLZ64" s="86"/>
      <c r="QMA64" s="86"/>
      <c r="QMB64" s="86"/>
      <c r="QMC64" s="86"/>
      <c r="QMD64" s="86"/>
      <c r="QME64" s="86"/>
      <c r="QMF64" s="86"/>
      <c r="QMG64" s="86"/>
      <c r="QMH64" s="86"/>
      <c r="QMI64" s="86"/>
      <c r="QMJ64" s="86"/>
      <c r="QMK64" s="86"/>
      <c r="QML64" s="86"/>
      <c r="QMM64" s="86"/>
      <c r="QMN64" s="86"/>
      <c r="QMO64" s="86"/>
      <c r="QMP64" s="86"/>
      <c r="QMQ64" s="86"/>
      <c r="QMR64" s="86"/>
      <c r="QMS64" s="86"/>
      <c r="QMT64" s="86"/>
      <c r="QMU64" s="86"/>
      <c r="QMV64" s="86"/>
      <c r="QMW64" s="86"/>
      <c r="QMX64" s="86"/>
      <c r="QMY64" s="86"/>
      <c r="QMZ64" s="86"/>
      <c r="QNA64" s="86"/>
      <c r="QNB64" s="86"/>
      <c r="QNC64" s="86"/>
      <c r="QND64" s="86"/>
      <c r="QNE64" s="86"/>
      <c r="QNF64" s="86"/>
      <c r="QNG64" s="86"/>
      <c r="QNH64" s="86"/>
      <c r="QNI64" s="86"/>
      <c r="QNJ64" s="86"/>
      <c r="QNK64" s="86"/>
      <c r="QNL64" s="86"/>
      <c r="QNM64" s="86"/>
      <c r="QNN64" s="86"/>
      <c r="QNO64" s="86"/>
      <c r="QNP64" s="86"/>
      <c r="QNQ64" s="86"/>
      <c r="QNR64" s="86"/>
      <c r="QNS64" s="86"/>
      <c r="QNT64" s="86"/>
      <c r="QNU64" s="86"/>
      <c r="QNV64" s="86"/>
      <c r="QNW64" s="86"/>
      <c r="QNX64" s="86"/>
      <c r="QNY64" s="86"/>
      <c r="QNZ64" s="86"/>
      <c r="QOA64" s="86"/>
      <c r="QOB64" s="86"/>
      <c r="QOC64" s="86"/>
      <c r="QOD64" s="86"/>
      <c r="QOE64" s="86"/>
      <c r="QOF64" s="86"/>
      <c r="QOG64" s="86"/>
      <c r="QOH64" s="86"/>
      <c r="QOI64" s="86"/>
      <c r="QOJ64" s="86"/>
      <c r="QOK64" s="86"/>
      <c r="QOL64" s="86"/>
      <c r="QOM64" s="86"/>
      <c r="QON64" s="86"/>
      <c r="QOO64" s="86"/>
      <c r="QOP64" s="86"/>
      <c r="QOQ64" s="86"/>
      <c r="QOR64" s="86"/>
      <c r="QOS64" s="86"/>
      <c r="QOT64" s="86"/>
      <c r="QOU64" s="86"/>
      <c r="QOV64" s="86"/>
      <c r="QOW64" s="86"/>
      <c r="QOX64" s="86"/>
      <c r="QOY64" s="86"/>
      <c r="QOZ64" s="86"/>
      <c r="QPA64" s="86"/>
      <c r="QPB64" s="86"/>
      <c r="QPC64" s="86"/>
      <c r="QPD64" s="86"/>
      <c r="QPE64" s="86"/>
      <c r="QPF64" s="86"/>
      <c r="QPG64" s="86"/>
      <c r="QPH64" s="86"/>
      <c r="QPI64" s="86"/>
      <c r="QPJ64" s="86"/>
      <c r="QPK64" s="86"/>
      <c r="QPL64" s="86"/>
      <c r="QPM64" s="86"/>
      <c r="QPN64" s="86"/>
      <c r="QPO64" s="86"/>
      <c r="QPP64" s="86"/>
      <c r="QPQ64" s="86"/>
      <c r="QPR64" s="86"/>
      <c r="QPS64" s="86"/>
      <c r="QPT64" s="86"/>
      <c r="QPU64" s="86"/>
      <c r="QPV64" s="86"/>
      <c r="QPW64" s="86"/>
      <c r="QPX64" s="86"/>
      <c r="QPY64" s="86"/>
      <c r="QPZ64" s="86"/>
      <c r="QQA64" s="86"/>
      <c r="QQB64" s="86"/>
      <c r="QQC64" s="86"/>
      <c r="QQD64" s="86"/>
      <c r="QQE64" s="86"/>
      <c r="QQF64" s="86"/>
      <c r="QQG64" s="86"/>
      <c r="QQH64" s="86"/>
      <c r="QQI64" s="86"/>
      <c r="QQJ64" s="86"/>
      <c r="QQK64" s="86"/>
      <c r="QQL64" s="86"/>
      <c r="QQM64" s="86"/>
      <c r="QQN64" s="86"/>
      <c r="QQO64" s="86"/>
      <c r="QQP64" s="86"/>
      <c r="QQQ64" s="86"/>
      <c r="QQR64" s="86"/>
      <c r="QQS64" s="86"/>
      <c r="QQT64" s="86"/>
      <c r="QQU64" s="86"/>
      <c r="QQV64" s="86"/>
      <c r="QQW64" s="86"/>
      <c r="QQX64" s="86"/>
      <c r="QQY64" s="86"/>
      <c r="QQZ64" s="86"/>
      <c r="QRA64" s="86"/>
      <c r="QRB64" s="86"/>
      <c r="QRC64" s="86"/>
      <c r="QRD64" s="86"/>
      <c r="QRE64" s="86"/>
      <c r="QRF64" s="86"/>
      <c r="QRG64" s="86"/>
      <c r="QRH64" s="86"/>
      <c r="QRI64" s="86"/>
      <c r="QRJ64" s="86"/>
      <c r="QRK64" s="86"/>
      <c r="QRL64" s="86"/>
      <c r="QRM64" s="86"/>
      <c r="QRN64" s="86"/>
      <c r="QRO64" s="86"/>
      <c r="QRP64" s="86"/>
      <c r="QRQ64" s="86"/>
      <c r="QRR64" s="86"/>
      <c r="QRS64" s="86"/>
      <c r="QRT64" s="86"/>
      <c r="QRU64" s="86"/>
      <c r="QRV64" s="86"/>
      <c r="QRW64" s="86"/>
      <c r="QRX64" s="86"/>
      <c r="QRY64" s="86"/>
      <c r="QRZ64" s="86"/>
      <c r="QSA64" s="86"/>
      <c r="QSB64" s="86"/>
      <c r="QSC64" s="86"/>
      <c r="QSD64" s="86"/>
      <c r="QSE64" s="86"/>
      <c r="QSF64" s="86"/>
      <c r="QSG64" s="86"/>
      <c r="QSH64" s="86"/>
      <c r="QSI64" s="86"/>
      <c r="QSJ64" s="86"/>
      <c r="QSK64" s="86"/>
      <c r="QSL64" s="86"/>
      <c r="QSM64" s="86"/>
      <c r="QSN64" s="86"/>
      <c r="QSO64" s="86"/>
      <c r="QSP64" s="86"/>
      <c r="QSQ64" s="86"/>
      <c r="QSR64" s="86"/>
      <c r="QSS64" s="86"/>
      <c r="QST64" s="86"/>
      <c r="QSU64" s="86"/>
      <c r="QSV64" s="86"/>
      <c r="QSW64" s="86"/>
      <c r="QSX64" s="86"/>
      <c r="QSY64" s="86"/>
      <c r="QSZ64" s="86"/>
      <c r="QTA64" s="86"/>
      <c r="QTB64" s="86"/>
      <c r="QTC64" s="86"/>
      <c r="QTD64" s="86"/>
      <c r="QTE64" s="86"/>
      <c r="QTF64" s="86"/>
      <c r="QTG64" s="86"/>
      <c r="QTH64" s="86"/>
      <c r="QTI64" s="86"/>
      <c r="QTJ64" s="86"/>
      <c r="QTK64" s="86"/>
      <c r="QTL64" s="86"/>
      <c r="QTM64" s="86"/>
      <c r="QTN64" s="86"/>
      <c r="QTO64" s="86"/>
      <c r="QTP64" s="86"/>
      <c r="QTQ64" s="86"/>
      <c r="QTR64" s="86"/>
      <c r="QTS64" s="86"/>
      <c r="QTT64" s="86"/>
      <c r="QTU64" s="86"/>
      <c r="QTV64" s="86"/>
      <c r="QTW64" s="86"/>
      <c r="QTX64" s="86"/>
      <c r="QTY64" s="86"/>
      <c r="QTZ64" s="86"/>
      <c r="QUA64" s="86"/>
      <c r="QUB64" s="86"/>
      <c r="QUC64" s="86"/>
      <c r="QUD64" s="86"/>
      <c r="QUE64" s="86"/>
      <c r="QUF64" s="86"/>
      <c r="QUG64" s="86"/>
      <c r="QUH64" s="86"/>
      <c r="QUI64" s="86"/>
      <c r="QUJ64" s="86"/>
      <c r="QUK64" s="86"/>
      <c r="QUL64" s="86"/>
      <c r="QUM64" s="86"/>
      <c r="QUN64" s="86"/>
      <c r="QUO64" s="86"/>
      <c r="QUP64" s="86"/>
      <c r="QUQ64" s="86"/>
      <c r="QUR64" s="86"/>
      <c r="QUS64" s="86"/>
      <c r="QUT64" s="86"/>
      <c r="QUU64" s="86"/>
      <c r="QUV64" s="86"/>
      <c r="QUW64" s="86"/>
      <c r="QUX64" s="86"/>
      <c r="QUY64" s="86"/>
      <c r="QUZ64" s="86"/>
      <c r="QVA64" s="86"/>
      <c r="QVB64" s="86"/>
      <c r="QVC64" s="86"/>
      <c r="QVD64" s="86"/>
      <c r="QVE64" s="86"/>
      <c r="QVF64" s="86"/>
      <c r="QVG64" s="86"/>
      <c r="QVH64" s="86"/>
      <c r="QVI64" s="86"/>
      <c r="QVJ64" s="86"/>
      <c r="QVK64" s="86"/>
      <c r="QVL64" s="86"/>
      <c r="QVM64" s="86"/>
      <c r="QVN64" s="86"/>
      <c r="QVO64" s="86"/>
      <c r="QVP64" s="86"/>
      <c r="QVQ64" s="86"/>
      <c r="QVR64" s="86"/>
      <c r="QVS64" s="86"/>
      <c r="QVT64" s="86"/>
      <c r="QVU64" s="86"/>
      <c r="QVV64" s="86"/>
      <c r="QVW64" s="86"/>
      <c r="QVX64" s="86"/>
      <c r="QVY64" s="86"/>
      <c r="QVZ64" s="86"/>
      <c r="QWA64" s="86"/>
      <c r="QWB64" s="86"/>
      <c r="QWC64" s="86"/>
      <c r="QWD64" s="86"/>
      <c r="QWE64" s="86"/>
      <c r="QWF64" s="86"/>
      <c r="QWG64" s="86"/>
      <c r="QWH64" s="86"/>
      <c r="QWI64" s="86"/>
      <c r="QWJ64" s="86"/>
      <c r="QWK64" s="86"/>
      <c r="QWL64" s="86"/>
      <c r="QWM64" s="86"/>
      <c r="QWN64" s="86"/>
      <c r="QWO64" s="86"/>
      <c r="QWP64" s="86"/>
      <c r="QWQ64" s="86"/>
      <c r="QWR64" s="86"/>
      <c r="QWS64" s="86"/>
      <c r="QWT64" s="86"/>
      <c r="QWU64" s="86"/>
      <c r="QWV64" s="86"/>
      <c r="QWW64" s="86"/>
      <c r="QWX64" s="86"/>
      <c r="QWY64" s="86"/>
      <c r="QWZ64" s="86"/>
      <c r="QXA64" s="86"/>
      <c r="QXB64" s="86"/>
      <c r="QXC64" s="86"/>
      <c r="QXD64" s="86"/>
      <c r="QXE64" s="86"/>
      <c r="QXF64" s="86"/>
      <c r="QXG64" s="86"/>
      <c r="QXH64" s="86"/>
      <c r="QXI64" s="86"/>
      <c r="QXJ64" s="86"/>
      <c r="QXK64" s="86"/>
      <c r="QXL64" s="86"/>
      <c r="QXM64" s="86"/>
      <c r="QXN64" s="86"/>
      <c r="QXO64" s="86"/>
      <c r="QXP64" s="86"/>
      <c r="QXQ64" s="86"/>
      <c r="QXR64" s="86"/>
      <c r="QXS64" s="86"/>
      <c r="QXT64" s="86"/>
      <c r="QXU64" s="86"/>
      <c r="QXV64" s="86"/>
      <c r="QXW64" s="86"/>
      <c r="QXX64" s="86"/>
      <c r="QXY64" s="86"/>
      <c r="QXZ64" s="86"/>
      <c r="QYA64" s="86"/>
      <c r="QYB64" s="86"/>
      <c r="QYC64" s="86"/>
      <c r="QYD64" s="86"/>
      <c r="QYE64" s="86"/>
      <c r="QYF64" s="86"/>
      <c r="QYG64" s="86"/>
      <c r="QYH64" s="86"/>
      <c r="QYI64" s="86"/>
      <c r="QYJ64" s="86"/>
      <c r="QYK64" s="86"/>
      <c r="QYL64" s="86"/>
      <c r="QYM64" s="86"/>
      <c r="QYN64" s="86"/>
      <c r="QYO64" s="86"/>
      <c r="QYP64" s="86"/>
      <c r="QYQ64" s="86"/>
      <c r="QYR64" s="86"/>
      <c r="QYS64" s="86"/>
      <c r="QYT64" s="86"/>
      <c r="QYU64" s="86"/>
      <c r="QYV64" s="86"/>
      <c r="QYW64" s="86"/>
      <c r="QYX64" s="86"/>
      <c r="QYY64" s="86"/>
      <c r="QYZ64" s="86"/>
      <c r="QZA64" s="86"/>
      <c r="QZB64" s="86"/>
      <c r="QZC64" s="86"/>
      <c r="QZD64" s="86"/>
      <c r="QZE64" s="86"/>
      <c r="QZF64" s="86"/>
      <c r="QZG64" s="86"/>
      <c r="QZH64" s="86"/>
      <c r="QZI64" s="86"/>
      <c r="QZJ64" s="86"/>
      <c r="QZK64" s="86"/>
      <c r="QZL64" s="86"/>
      <c r="QZM64" s="86"/>
      <c r="QZN64" s="86"/>
      <c r="QZO64" s="86"/>
      <c r="QZP64" s="86"/>
      <c r="QZQ64" s="86"/>
      <c r="QZR64" s="86"/>
      <c r="QZS64" s="86"/>
      <c r="QZT64" s="86"/>
      <c r="QZU64" s="86"/>
      <c r="QZV64" s="86"/>
      <c r="QZW64" s="86"/>
      <c r="QZX64" s="86"/>
      <c r="QZY64" s="86"/>
      <c r="QZZ64" s="86"/>
      <c r="RAA64" s="86"/>
      <c r="RAB64" s="86"/>
      <c r="RAC64" s="86"/>
      <c r="RAD64" s="86"/>
      <c r="RAE64" s="86"/>
      <c r="RAF64" s="86"/>
      <c r="RAG64" s="86"/>
      <c r="RAH64" s="86"/>
      <c r="RAI64" s="86"/>
      <c r="RAJ64" s="86"/>
      <c r="RAK64" s="86"/>
      <c r="RAL64" s="86"/>
      <c r="RAM64" s="86"/>
      <c r="RAN64" s="86"/>
      <c r="RAO64" s="86"/>
      <c r="RAP64" s="86"/>
      <c r="RAQ64" s="86"/>
      <c r="RAR64" s="86"/>
      <c r="RAS64" s="86"/>
      <c r="RAT64" s="86"/>
      <c r="RAU64" s="86"/>
      <c r="RAV64" s="86"/>
      <c r="RAW64" s="86"/>
      <c r="RAX64" s="86"/>
      <c r="RAY64" s="86"/>
      <c r="RAZ64" s="86"/>
      <c r="RBA64" s="86"/>
      <c r="RBB64" s="86"/>
      <c r="RBC64" s="86"/>
      <c r="RBD64" s="86"/>
      <c r="RBE64" s="86"/>
      <c r="RBF64" s="86"/>
      <c r="RBG64" s="86"/>
      <c r="RBH64" s="86"/>
      <c r="RBI64" s="86"/>
      <c r="RBJ64" s="86"/>
      <c r="RBK64" s="86"/>
      <c r="RBL64" s="86"/>
      <c r="RBM64" s="86"/>
      <c r="RBN64" s="86"/>
      <c r="RBO64" s="86"/>
      <c r="RBP64" s="86"/>
      <c r="RBQ64" s="86"/>
      <c r="RBR64" s="86"/>
      <c r="RBS64" s="86"/>
      <c r="RBT64" s="86"/>
      <c r="RBU64" s="86"/>
      <c r="RBV64" s="86"/>
      <c r="RBW64" s="86"/>
      <c r="RBX64" s="86"/>
      <c r="RBY64" s="86"/>
      <c r="RBZ64" s="86"/>
      <c r="RCA64" s="86"/>
      <c r="RCB64" s="86"/>
      <c r="RCC64" s="86"/>
      <c r="RCD64" s="86"/>
      <c r="RCE64" s="86"/>
      <c r="RCF64" s="86"/>
      <c r="RCG64" s="86"/>
      <c r="RCH64" s="86"/>
      <c r="RCI64" s="86"/>
      <c r="RCJ64" s="86"/>
      <c r="RCK64" s="86"/>
      <c r="RCL64" s="86"/>
      <c r="RCM64" s="86"/>
      <c r="RCN64" s="86"/>
      <c r="RCO64" s="86"/>
      <c r="RCP64" s="86"/>
      <c r="RCQ64" s="86"/>
      <c r="RCR64" s="86"/>
      <c r="RCS64" s="86"/>
      <c r="RCT64" s="86"/>
      <c r="RCU64" s="86"/>
      <c r="RCV64" s="86"/>
      <c r="RCW64" s="86"/>
      <c r="RCX64" s="86"/>
      <c r="RCY64" s="86"/>
      <c r="RCZ64" s="86"/>
      <c r="RDA64" s="86"/>
      <c r="RDB64" s="86"/>
      <c r="RDC64" s="86"/>
      <c r="RDD64" s="86"/>
      <c r="RDE64" s="86"/>
      <c r="RDF64" s="86"/>
      <c r="RDG64" s="86"/>
      <c r="RDH64" s="86"/>
      <c r="RDI64" s="86"/>
      <c r="RDJ64" s="86"/>
      <c r="RDK64" s="86"/>
      <c r="RDL64" s="86"/>
      <c r="RDM64" s="86"/>
      <c r="RDN64" s="86"/>
      <c r="RDO64" s="86"/>
      <c r="RDP64" s="86"/>
      <c r="RDQ64" s="86"/>
      <c r="RDR64" s="86"/>
      <c r="RDS64" s="86"/>
      <c r="RDT64" s="86"/>
      <c r="RDU64" s="86"/>
      <c r="RDV64" s="86"/>
      <c r="RDW64" s="86"/>
      <c r="RDX64" s="86"/>
      <c r="RDY64" s="86"/>
      <c r="RDZ64" s="86"/>
      <c r="REA64" s="86"/>
      <c r="REB64" s="86"/>
      <c r="REC64" s="86"/>
      <c r="RED64" s="86"/>
      <c r="REE64" s="86"/>
      <c r="REF64" s="86"/>
      <c r="REG64" s="86"/>
      <c r="REH64" s="86"/>
      <c r="REI64" s="86"/>
      <c r="REJ64" s="86"/>
      <c r="REK64" s="86"/>
      <c r="REL64" s="86"/>
      <c r="REM64" s="86"/>
      <c r="REN64" s="86"/>
      <c r="REO64" s="86"/>
      <c r="REP64" s="86"/>
      <c r="REQ64" s="86"/>
      <c r="RER64" s="86"/>
      <c r="RES64" s="86"/>
      <c r="RET64" s="86"/>
      <c r="REU64" s="86"/>
      <c r="REV64" s="86"/>
      <c r="REW64" s="86"/>
      <c r="REX64" s="86"/>
      <c r="REY64" s="86"/>
      <c r="REZ64" s="86"/>
      <c r="RFA64" s="86"/>
      <c r="RFB64" s="86"/>
      <c r="RFC64" s="86"/>
      <c r="RFD64" s="86"/>
      <c r="RFE64" s="86"/>
      <c r="RFF64" s="86"/>
      <c r="RFG64" s="86"/>
      <c r="RFH64" s="86"/>
      <c r="RFI64" s="86"/>
      <c r="RFJ64" s="86"/>
      <c r="RFK64" s="86"/>
      <c r="RFL64" s="86"/>
      <c r="RFM64" s="86"/>
      <c r="RFN64" s="86"/>
      <c r="RFO64" s="86"/>
      <c r="RFP64" s="86"/>
      <c r="RFQ64" s="86"/>
      <c r="RFR64" s="86"/>
      <c r="RFS64" s="86"/>
      <c r="RFT64" s="86"/>
      <c r="RFU64" s="86"/>
      <c r="RFV64" s="86"/>
      <c r="RFW64" s="86"/>
      <c r="RFX64" s="86"/>
      <c r="RFY64" s="86"/>
      <c r="RFZ64" s="86"/>
      <c r="RGA64" s="86"/>
      <c r="RGB64" s="86"/>
      <c r="RGC64" s="86"/>
      <c r="RGD64" s="86"/>
      <c r="RGE64" s="86"/>
      <c r="RGF64" s="86"/>
      <c r="RGG64" s="86"/>
      <c r="RGH64" s="86"/>
      <c r="RGI64" s="86"/>
      <c r="RGJ64" s="86"/>
      <c r="RGK64" s="86"/>
      <c r="RGL64" s="86"/>
      <c r="RGM64" s="86"/>
      <c r="RGN64" s="86"/>
      <c r="RGO64" s="86"/>
      <c r="RGP64" s="86"/>
      <c r="RGQ64" s="86"/>
      <c r="RGR64" s="86"/>
      <c r="RGS64" s="86"/>
      <c r="RGT64" s="86"/>
      <c r="RGU64" s="86"/>
      <c r="RGV64" s="86"/>
      <c r="RGW64" s="86"/>
      <c r="RGX64" s="86"/>
      <c r="RGY64" s="86"/>
      <c r="RGZ64" s="86"/>
      <c r="RHA64" s="86"/>
      <c r="RHB64" s="86"/>
      <c r="RHC64" s="86"/>
      <c r="RHD64" s="86"/>
      <c r="RHE64" s="86"/>
      <c r="RHF64" s="86"/>
      <c r="RHG64" s="86"/>
      <c r="RHH64" s="86"/>
      <c r="RHI64" s="86"/>
      <c r="RHJ64" s="86"/>
      <c r="RHK64" s="86"/>
      <c r="RHL64" s="86"/>
      <c r="RHM64" s="86"/>
      <c r="RHN64" s="86"/>
      <c r="RHO64" s="86"/>
      <c r="RHP64" s="86"/>
      <c r="RHQ64" s="86"/>
      <c r="RHR64" s="86"/>
      <c r="RHS64" s="86"/>
      <c r="RHT64" s="86"/>
      <c r="RHU64" s="86"/>
      <c r="RHV64" s="86"/>
      <c r="RHW64" s="86"/>
      <c r="RHX64" s="86"/>
      <c r="RHY64" s="86"/>
      <c r="RHZ64" s="86"/>
      <c r="RIA64" s="86"/>
      <c r="RIB64" s="86"/>
      <c r="RIC64" s="86"/>
      <c r="RID64" s="86"/>
      <c r="RIE64" s="86"/>
      <c r="RIF64" s="86"/>
      <c r="RIG64" s="86"/>
      <c r="RIH64" s="86"/>
      <c r="RII64" s="86"/>
      <c r="RIJ64" s="86"/>
      <c r="RIK64" s="86"/>
      <c r="RIL64" s="86"/>
      <c r="RIM64" s="86"/>
      <c r="RIN64" s="86"/>
      <c r="RIO64" s="86"/>
      <c r="RIP64" s="86"/>
      <c r="RIQ64" s="86"/>
      <c r="RIR64" s="86"/>
      <c r="RIS64" s="86"/>
      <c r="RIT64" s="86"/>
      <c r="RIU64" s="86"/>
      <c r="RIV64" s="86"/>
      <c r="RIW64" s="86"/>
      <c r="RIX64" s="86"/>
      <c r="RIY64" s="86"/>
      <c r="RIZ64" s="86"/>
      <c r="RJA64" s="86"/>
      <c r="RJB64" s="86"/>
      <c r="RJC64" s="86"/>
      <c r="RJD64" s="86"/>
      <c r="RJE64" s="86"/>
      <c r="RJF64" s="86"/>
      <c r="RJG64" s="86"/>
      <c r="RJH64" s="86"/>
      <c r="RJI64" s="86"/>
      <c r="RJJ64" s="86"/>
      <c r="RJK64" s="86"/>
      <c r="RJL64" s="86"/>
      <c r="RJM64" s="86"/>
      <c r="RJN64" s="86"/>
      <c r="RJO64" s="86"/>
      <c r="RJP64" s="86"/>
      <c r="RJQ64" s="86"/>
      <c r="RJR64" s="86"/>
      <c r="RJS64" s="86"/>
      <c r="RJT64" s="86"/>
      <c r="RJU64" s="86"/>
      <c r="RJV64" s="86"/>
      <c r="RJW64" s="86"/>
      <c r="RJX64" s="86"/>
      <c r="RJY64" s="86"/>
      <c r="RJZ64" s="86"/>
      <c r="RKA64" s="86"/>
      <c r="RKB64" s="86"/>
      <c r="RKC64" s="86"/>
      <c r="RKD64" s="86"/>
      <c r="RKE64" s="86"/>
      <c r="RKF64" s="86"/>
      <c r="RKG64" s="86"/>
      <c r="RKH64" s="86"/>
      <c r="RKI64" s="86"/>
      <c r="RKJ64" s="86"/>
      <c r="RKK64" s="86"/>
      <c r="RKL64" s="86"/>
      <c r="RKM64" s="86"/>
      <c r="RKN64" s="86"/>
      <c r="RKO64" s="86"/>
      <c r="RKP64" s="86"/>
      <c r="RKQ64" s="86"/>
      <c r="RKR64" s="86"/>
      <c r="RKS64" s="86"/>
      <c r="RKT64" s="86"/>
      <c r="RKU64" s="86"/>
      <c r="RKV64" s="86"/>
      <c r="RKW64" s="86"/>
      <c r="RKX64" s="86"/>
      <c r="RKY64" s="86"/>
      <c r="RKZ64" s="86"/>
      <c r="RLA64" s="86"/>
      <c r="RLB64" s="86"/>
      <c r="RLC64" s="86"/>
      <c r="RLD64" s="86"/>
      <c r="RLE64" s="86"/>
      <c r="RLF64" s="86"/>
      <c r="RLG64" s="86"/>
      <c r="RLH64" s="86"/>
      <c r="RLI64" s="86"/>
      <c r="RLJ64" s="86"/>
      <c r="RLK64" s="86"/>
      <c r="RLL64" s="86"/>
      <c r="RLM64" s="86"/>
      <c r="RLN64" s="86"/>
      <c r="RLO64" s="86"/>
      <c r="RLP64" s="86"/>
      <c r="RLQ64" s="86"/>
      <c r="RLR64" s="86"/>
      <c r="RLS64" s="86"/>
      <c r="RLT64" s="86"/>
      <c r="RLU64" s="86"/>
      <c r="RLV64" s="86"/>
      <c r="RLW64" s="86"/>
      <c r="RLX64" s="86"/>
      <c r="RLY64" s="86"/>
      <c r="RLZ64" s="86"/>
      <c r="RMA64" s="86"/>
      <c r="RMB64" s="86"/>
      <c r="RMC64" s="86"/>
      <c r="RMD64" s="86"/>
      <c r="RME64" s="86"/>
      <c r="RMF64" s="86"/>
      <c r="RMG64" s="86"/>
      <c r="RMH64" s="86"/>
      <c r="RMI64" s="86"/>
      <c r="RMJ64" s="86"/>
      <c r="RMK64" s="86"/>
      <c r="RML64" s="86"/>
      <c r="RMM64" s="86"/>
      <c r="RMN64" s="86"/>
      <c r="RMO64" s="86"/>
      <c r="RMP64" s="86"/>
      <c r="RMQ64" s="86"/>
      <c r="RMR64" s="86"/>
      <c r="RMS64" s="86"/>
      <c r="RMT64" s="86"/>
      <c r="RMU64" s="86"/>
      <c r="RMV64" s="86"/>
      <c r="RMW64" s="86"/>
      <c r="RMX64" s="86"/>
      <c r="RMY64" s="86"/>
      <c r="RMZ64" s="86"/>
      <c r="RNA64" s="86"/>
      <c r="RNB64" s="86"/>
      <c r="RNC64" s="86"/>
      <c r="RND64" s="86"/>
      <c r="RNE64" s="86"/>
      <c r="RNF64" s="86"/>
      <c r="RNG64" s="86"/>
      <c r="RNH64" s="86"/>
      <c r="RNI64" s="86"/>
      <c r="RNJ64" s="86"/>
      <c r="RNK64" s="86"/>
      <c r="RNL64" s="86"/>
      <c r="RNM64" s="86"/>
      <c r="RNN64" s="86"/>
      <c r="RNO64" s="86"/>
      <c r="RNP64" s="86"/>
      <c r="RNQ64" s="86"/>
      <c r="RNR64" s="86"/>
      <c r="RNS64" s="86"/>
      <c r="RNT64" s="86"/>
      <c r="RNU64" s="86"/>
      <c r="RNV64" s="86"/>
      <c r="RNW64" s="86"/>
      <c r="RNX64" s="86"/>
      <c r="RNY64" s="86"/>
      <c r="RNZ64" s="86"/>
      <c r="ROA64" s="86"/>
      <c r="ROB64" s="86"/>
      <c r="ROC64" s="86"/>
      <c r="ROD64" s="86"/>
      <c r="ROE64" s="86"/>
      <c r="ROF64" s="86"/>
      <c r="ROG64" s="86"/>
      <c r="ROH64" s="86"/>
      <c r="ROI64" s="86"/>
      <c r="ROJ64" s="86"/>
      <c r="ROK64" s="86"/>
      <c r="ROL64" s="86"/>
      <c r="ROM64" s="86"/>
      <c r="RON64" s="86"/>
      <c r="ROO64" s="86"/>
      <c r="ROP64" s="86"/>
      <c r="ROQ64" s="86"/>
      <c r="ROR64" s="86"/>
      <c r="ROS64" s="86"/>
      <c r="ROT64" s="86"/>
      <c r="ROU64" s="86"/>
      <c r="ROV64" s="86"/>
      <c r="ROW64" s="86"/>
      <c r="ROX64" s="86"/>
      <c r="ROY64" s="86"/>
      <c r="ROZ64" s="86"/>
      <c r="RPA64" s="86"/>
      <c r="RPB64" s="86"/>
      <c r="RPC64" s="86"/>
      <c r="RPD64" s="86"/>
      <c r="RPE64" s="86"/>
      <c r="RPF64" s="86"/>
      <c r="RPG64" s="86"/>
      <c r="RPH64" s="86"/>
      <c r="RPI64" s="86"/>
      <c r="RPJ64" s="86"/>
      <c r="RPK64" s="86"/>
      <c r="RPL64" s="86"/>
      <c r="RPM64" s="86"/>
      <c r="RPN64" s="86"/>
      <c r="RPO64" s="86"/>
      <c r="RPP64" s="86"/>
      <c r="RPQ64" s="86"/>
      <c r="RPR64" s="86"/>
      <c r="RPS64" s="86"/>
      <c r="RPT64" s="86"/>
      <c r="RPU64" s="86"/>
      <c r="RPV64" s="86"/>
      <c r="RPW64" s="86"/>
      <c r="RPX64" s="86"/>
      <c r="RPY64" s="86"/>
      <c r="RPZ64" s="86"/>
      <c r="RQA64" s="86"/>
      <c r="RQB64" s="86"/>
      <c r="RQC64" s="86"/>
      <c r="RQD64" s="86"/>
      <c r="RQE64" s="86"/>
      <c r="RQF64" s="86"/>
      <c r="RQG64" s="86"/>
      <c r="RQH64" s="86"/>
      <c r="RQI64" s="86"/>
      <c r="RQJ64" s="86"/>
      <c r="RQK64" s="86"/>
      <c r="RQL64" s="86"/>
      <c r="RQM64" s="86"/>
      <c r="RQN64" s="86"/>
      <c r="RQO64" s="86"/>
      <c r="RQP64" s="86"/>
      <c r="RQQ64" s="86"/>
      <c r="RQR64" s="86"/>
      <c r="RQS64" s="86"/>
      <c r="RQT64" s="86"/>
      <c r="RQU64" s="86"/>
      <c r="RQV64" s="86"/>
      <c r="RQW64" s="86"/>
      <c r="RQX64" s="86"/>
      <c r="RQY64" s="86"/>
      <c r="RQZ64" s="86"/>
      <c r="RRA64" s="86"/>
      <c r="RRB64" s="86"/>
      <c r="RRC64" s="86"/>
      <c r="RRD64" s="86"/>
      <c r="RRE64" s="86"/>
      <c r="RRF64" s="86"/>
      <c r="RRG64" s="86"/>
      <c r="RRH64" s="86"/>
      <c r="RRI64" s="86"/>
      <c r="RRJ64" s="86"/>
      <c r="RRK64" s="86"/>
      <c r="RRL64" s="86"/>
      <c r="RRM64" s="86"/>
      <c r="RRN64" s="86"/>
      <c r="RRO64" s="86"/>
      <c r="RRP64" s="86"/>
      <c r="RRQ64" s="86"/>
      <c r="RRR64" s="86"/>
      <c r="RRS64" s="86"/>
      <c r="RRT64" s="86"/>
      <c r="RRU64" s="86"/>
      <c r="RRV64" s="86"/>
      <c r="RRW64" s="86"/>
      <c r="RRX64" s="86"/>
      <c r="RRY64" s="86"/>
      <c r="RRZ64" s="86"/>
      <c r="RSA64" s="86"/>
      <c r="RSB64" s="86"/>
      <c r="RSC64" s="86"/>
      <c r="RSD64" s="86"/>
      <c r="RSE64" s="86"/>
      <c r="RSF64" s="86"/>
      <c r="RSG64" s="86"/>
      <c r="RSH64" s="86"/>
      <c r="RSI64" s="86"/>
      <c r="RSJ64" s="86"/>
      <c r="RSK64" s="86"/>
      <c r="RSL64" s="86"/>
      <c r="RSM64" s="86"/>
      <c r="RSN64" s="86"/>
      <c r="RSO64" s="86"/>
      <c r="RSP64" s="86"/>
      <c r="RSQ64" s="86"/>
      <c r="RSR64" s="86"/>
      <c r="RSS64" s="86"/>
      <c r="RST64" s="86"/>
      <c r="RSU64" s="86"/>
      <c r="RSV64" s="86"/>
      <c r="RSW64" s="86"/>
      <c r="RSX64" s="86"/>
      <c r="RSY64" s="86"/>
      <c r="RSZ64" s="86"/>
      <c r="RTA64" s="86"/>
      <c r="RTB64" s="86"/>
      <c r="RTC64" s="86"/>
      <c r="RTD64" s="86"/>
      <c r="RTE64" s="86"/>
      <c r="RTF64" s="86"/>
      <c r="RTG64" s="86"/>
      <c r="RTH64" s="86"/>
      <c r="RTI64" s="86"/>
      <c r="RTJ64" s="86"/>
      <c r="RTK64" s="86"/>
      <c r="RTL64" s="86"/>
      <c r="RTM64" s="86"/>
      <c r="RTN64" s="86"/>
      <c r="RTO64" s="86"/>
      <c r="RTP64" s="86"/>
      <c r="RTQ64" s="86"/>
      <c r="RTR64" s="86"/>
      <c r="RTS64" s="86"/>
      <c r="RTT64" s="86"/>
      <c r="RTU64" s="86"/>
      <c r="RTV64" s="86"/>
      <c r="RTW64" s="86"/>
      <c r="RTX64" s="86"/>
      <c r="RTY64" s="86"/>
      <c r="RTZ64" s="86"/>
      <c r="RUA64" s="86"/>
      <c r="RUB64" s="86"/>
      <c r="RUC64" s="86"/>
      <c r="RUD64" s="86"/>
      <c r="RUE64" s="86"/>
      <c r="RUF64" s="86"/>
      <c r="RUG64" s="86"/>
      <c r="RUH64" s="86"/>
      <c r="RUI64" s="86"/>
      <c r="RUJ64" s="86"/>
      <c r="RUK64" s="86"/>
      <c r="RUL64" s="86"/>
      <c r="RUM64" s="86"/>
      <c r="RUN64" s="86"/>
      <c r="RUO64" s="86"/>
      <c r="RUP64" s="86"/>
      <c r="RUQ64" s="86"/>
      <c r="RUR64" s="86"/>
      <c r="RUS64" s="86"/>
      <c r="RUT64" s="86"/>
      <c r="RUU64" s="86"/>
      <c r="RUV64" s="86"/>
      <c r="RUW64" s="86"/>
      <c r="RUX64" s="86"/>
      <c r="RUY64" s="86"/>
      <c r="RUZ64" s="86"/>
      <c r="RVA64" s="86"/>
      <c r="RVB64" s="86"/>
      <c r="RVC64" s="86"/>
      <c r="RVD64" s="86"/>
      <c r="RVE64" s="86"/>
      <c r="RVF64" s="86"/>
      <c r="RVG64" s="86"/>
      <c r="RVH64" s="86"/>
      <c r="RVI64" s="86"/>
      <c r="RVJ64" s="86"/>
      <c r="RVK64" s="86"/>
      <c r="RVL64" s="86"/>
      <c r="RVM64" s="86"/>
      <c r="RVN64" s="86"/>
      <c r="RVO64" s="86"/>
      <c r="RVP64" s="86"/>
      <c r="RVQ64" s="86"/>
      <c r="RVR64" s="86"/>
      <c r="RVS64" s="86"/>
      <c r="RVT64" s="86"/>
      <c r="RVU64" s="86"/>
      <c r="RVV64" s="86"/>
      <c r="RVW64" s="86"/>
      <c r="RVX64" s="86"/>
      <c r="RVY64" s="86"/>
      <c r="RVZ64" s="86"/>
      <c r="RWA64" s="86"/>
      <c r="RWB64" s="86"/>
      <c r="RWC64" s="86"/>
      <c r="RWD64" s="86"/>
      <c r="RWE64" s="86"/>
      <c r="RWF64" s="86"/>
      <c r="RWG64" s="86"/>
      <c r="RWH64" s="86"/>
      <c r="RWI64" s="86"/>
      <c r="RWJ64" s="86"/>
      <c r="RWK64" s="86"/>
      <c r="RWL64" s="86"/>
      <c r="RWM64" s="86"/>
      <c r="RWN64" s="86"/>
      <c r="RWO64" s="86"/>
      <c r="RWP64" s="86"/>
      <c r="RWQ64" s="86"/>
      <c r="RWR64" s="86"/>
      <c r="RWS64" s="86"/>
      <c r="RWT64" s="86"/>
      <c r="RWU64" s="86"/>
      <c r="RWV64" s="86"/>
      <c r="RWW64" s="86"/>
      <c r="RWX64" s="86"/>
      <c r="RWY64" s="86"/>
      <c r="RWZ64" s="86"/>
      <c r="RXA64" s="86"/>
      <c r="RXB64" s="86"/>
      <c r="RXC64" s="86"/>
      <c r="RXD64" s="86"/>
      <c r="RXE64" s="86"/>
      <c r="RXF64" s="86"/>
      <c r="RXG64" s="86"/>
      <c r="RXH64" s="86"/>
      <c r="RXI64" s="86"/>
      <c r="RXJ64" s="86"/>
      <c r="RXK64" s="86"/>
      <c r="RXL64" s="86"/>
      <c r="RXM64" s="86"/>
      <c r="RXN64" s="86"/>
      <c r="RXO64" s="86"/>
      <c r="RXP64" s="86"/>
      <c r="RXQ64" s="86"/>
      <c r="RXR64" s="86"/>
      <c r="RXS64" s="86"/>
      <c r="RXT64" s="86"/>
      <c r="RXU64" s="86"/>
      <c r="RXV64" s="86"/>
      <c r="RXW64" s="86"/>
      <c r="RXX64" s="86"/>
      <c r="RXY64" s="86"/>
      <c r="RXZ64" s="86"/>
      <c r="RYA64" s="86"/>
      <c r="RYB64" s="86"/>
      <c r="RYC64" s="86"/>
      <c r="RYD64" s="86"/>
      <c r="RYE64" s="86"/>
      <c r="RYF64" s="86"/>
      <c r="RYG64" s="86"/>
      <c r="RYH64" s="86"/>
      <c r="RYI64" s="86"/>
      <c r="RYJ64" s="86"/>
      <c r="RYK64" s="86"/>
      <c r="RYL64" s="86"/>
      <c r="RYM64" s="86"/>
      <c r="RYN64" s="86"/>
      <c r="RYO64" s="86"/>
      <c r="RYP64" s="86"/>
      <c r="RYQ64" s="86"/>
      <c r="RYR64" s="86"/>
      <c r="RYS64" s="86"/>
      <c r="RYT64" s="86"/>
      <c r="RYU64" s="86"/>
      <c r="RYV64" s="86"/>
      <c r="RYW64" s="86"/>
      <c r="RYX64" s="86"/>
      <c r="RYY64" s="86"/>
      <c r="RYZ64" s="86"/>
      <c r="RZA64" s="86"/>
      <c r="RZB64" s="86"/>
      <c r="RZC64" s="86"/>
      <c r="RZD64" s="86"/>
      <c r="RZE64" s="86"/>
      <c r="RZF64" s="86"/>
      <c r="RZG64" s="86"/>
      <c r="RZH64" s="86"/>
      <c r="RZI64" s="86"/>
      <c r="RZJ64" s="86"/>
      <c r="RZK64" s="86"/>
      <c r="RZL64" s="86"/>
      <c r="RZM64" s="86"/>
      <c r="RZN64" s="86"/>
      <c r="RZO64" s="86"/>
      <c r="RZP64" s="86"/>
      <c r="RZQ64" s="86"/>
      <c r="RZR64" s="86"/>
      <c r="RZS64" s="86"/>
      <c r="RZT64" s="86"/>
      <c r="RZU64" s="86"/>
      <c r="RZV64" s="86"/>
      <c r="RZW64" s="86"/>
      <c r="RZX64" s="86"/>
      <c r="RZY64" s="86"/>
      <c r="RZZ64" s="86"/>
      <c r="SAA64" s="86"/>
      <c r="SAB64" s="86"/>
      <c r="SAC64" s="86"/>
      <c r="SAD64" s="86"/>
      <c r="SAE64" s="86"/>
      <c r="SAF64" s="86"/>
      <c r="SAG64" s="86"/>
      <c r="SAH64" s="86"/>
      <c r="SAI64" s="86"/>
      <c r="SAJ64" s="86"/>
      <c r="SAK64" s="86"/>
      <c r="SAL64" s="86"/>
      <c r="SAM64" s="86"/>
      <c r="SAN64" s="86"/>
      <c r="SAO64" s="86"/>
      <c r="SAP64" s="86"/>
      <c r="SAQ64" s="86"/>
      <c r="SAR64" s="86"/>
      <c r="SAS64" s="86"/>
      <c r="SAT64" s="86"/>
      <c r="SAU64" s="86"/>
      <c r="SAV64" s="86"/>
      <c r="SAW64" s="86"/>
      <c r="SAX64" s="86"/>
      <c r="SAY64" s="86"/>
      <c r="SAZ64" s="86"/>
      <c r="SBA64" s="86"/>
      <c r="SBB64" s="86"/>
      <c r="SBC64" s="86"/>
      <c r="SBD64" s="86"/>
      <c r="SBE64" s="86"/>
      <c r="SBF64" s="86"/>
      <c r="SBG64" s="86"/>
      <c r="SBH64" s="86"/>
      <c r="SBI64" s="86"/>
      <c r="SBJ64" s="86"/>
      <c r="SBK64" s="86"/>
      <c r="SBL64" s="86"/>
      <c r="SBM64" s="86"/>
      <c r="SBN64" s="86"/>
      <c r="SBO64" s="86"/>
      <c r="SBP64" s="86"/>
      <c r="SBQ64" s="86"/>
      <c r="SBR64" s="86"/>
      <c r="SBS64" s="86"/>
      <c r="SBT64" s="86"/>
      <c r="SBU64" s="86"/>
      <c r="SBV64" s="86"/>
      <c r="SBW64" s="86"/>
      <c r="SBX64" s="86"/>
      <c r="SBY64" s="86"/>
      <c r="SBZ64" s="86"/>
      <c r="SCA64" s="86"/>
      <c r="SCB64" s="86"/>
      <c r="SCC64" s="86"/>
      <c r="SCD64" s="86"/>
      <c r="SCE64" s="86"/>
      <c r="SCF64" s="86"/>
      <c r="SCG64" s="86"/>
      <c r="SCH64" s="86"/>
      <c r="SCI64" s="86"/>
      <c r="SCJ64" s="86"/>
      <c r="SCK64" s="86"/>
      <c r="SCL64" s="86"/>
      <c r="SCM64" s="86"/>
      <c r="SCN64" s="86"/>
      <c r="SCO64" s="86"/>
      <c r="SCP64" s="86"/>
      <c r="SCQ64" s="86"/>
      <c r="SCR64" s="86"/>
      <c r="SCS64" s="86"/>
      <c r="SCT64" s="86"/>
      <c r="SCU64" s="86"/>
      <c r="SCV64" s="86"/>
      <c r="SCW64" s="86"/>
      <c r="SCX64" s="86"/>
      <c r="SCY64" s="86"/>
      <c r="SCZ64" s="86"/>
      <c r="SDA64" s="86"/>
      <c r="SDB64" s="86"/>
      <c r="SDC64" s="86"/>
      <c r="SDD64" s="86"/>
      <c r="SDE64" s="86"/>
      <c r="SDF64" s="86"/>
      <c r="SDG64" s="86"/>
      <c r="SDH64" s="86"/>
      <c r="SDI64" s="86"/>
      <c r="SDJ64" s="86"/>
      <c r="SDK64" s="86"/>
      <c r="SDL64" s="86"/>
      <c r="SDM64" s="86"/>
      <c r="SDN64" s="86"/>
      <c r="SDO64" s="86"/>
      <c r="SDP64" s="86"/>
      <c r="SDQ64" s="86"/>
      <c r="SDR64" s="86"/>
      <c r="SDS64" s="86"/>
      <c r="SDT64" s="86"/>
      <c r="SDU64" s="86"/>
      <c r="SDV64" s="86"/>
      <c r="SDW64" s="86"/>
      <c r="SDX64" s="86"/>
      <c r="SDY64" s="86"/>
      <c r="SDZ64" s="86"/>
      <c r="SEA64" s="86"/>
      <c r="SEB64" s="86"/>
      <c r="SEC64" s="86"/>
      <c r="SED64" s="86"/>
      <c r="SEE64" s="86"/>
      <c r="SEF64" s="86"/>
      <c r="SEG64" s="86"/>
      <c r="SEH64" s="86"/>
      <c r="SEI64" s="86"/>
      <c r="SEJ64" s="86"/>
      <c r="SEK64" s="86"/>
      <c r="SEL64" s="86"/>
      <c r="SEM64" s="86"/>
      <c r="SEN64" s="86"/>
      <c r="SEO64" s="86"/>
      <c r="SEP64" s="86"/>
      <c r="SEQ64" s="86"/>
      <c r="SER64" s="86"/>
      <c r="SES64" s="86"/>
      <c r="SET64" s="86"/>
      <c r="SEU64" s="86"/>
      <c r="SEV64" s="86"/>
      <c r="SEW64" s="86"/>
      <c r="SEX64" s="86"/>
      <c r="SEY64" s="86"/>
      <c r="SEZ64" s="86"/>
      <c r="SFA64" s="86"/>
      <c r="SFB64" s="86"/>
      <c r="SFC64" s="86"/>
      <c r="SFD64" s="86"/>
      <c r="SFE64" s="86"/>
      <c r="SFF64" s="86"/>
      <c r="SFG64" s="86"/>
      <c r="SFH64" s="86"/>
      <c r="SFI64" s="86"/>
      <c r="SFJ64" s="86"/>
      <c r="SFK64" s="86"/>
      <c r="SFL64" s="86"/>
      <c r="SFM64" s="86"/>
      <c r="SFN64" s="86"/>
      <c r="SFO64" s="86"/>
      <c r="SFP64" s="86"/>
      <c r="SFQ64" s="86"/>
      <c r="SFR64" s="86"/>
      <c r="SFS64" s="86"/>
      <c r="SFT64" s="86"/>
      <c r="SFU64" s="86"/>
      <c r="SFV64" s="86"/>
      <c r="SFW64" s="86"/>
      <c r="SFX64" s="86"/>
      <c r="SFY64" s="86"/>
      <c r="SFZ64" s="86"/>
      <c r="SGA64" s="86"/>
      <c r="SGB64" s="86"/>
      <c r="SGC64" s="86"/>
      <c r="SGD64" s="86"/>
      <c r="SGE64" s="86"/>
      <c r="SGF64" s="86"/>
      <c r="SGG64" s="86"/>
      <c r="SGH64" s="86"/>
      <c r="SGI64" s="86"/>
      <c r="SGJ64" s="86"/>
      <c r="SGK64" s="86"/>
      <c r="SGL64" s="86"/>
      <c r="SGM64" s="86"/>
      <c r="SGN64" s="86"/>
      <c r="SGO64" s="86"/>
      <c r="SGP64" s="86"/>
      <c r="SGQ64" s="86"/>
      <c r="SGR64" s="86"/>
      <c r="SGS64" s="86"/>
      <c r="SGT64" s="86"/>
      <c r="SGU64" s="86"/>
      <c r="SGV64" s="86"/>
      <c r="SGW64" s="86"/>
      <c r="SGX64" s="86"/>
      <c r="SGY64" s="86"/>
      <c r="SGZ64" s="86"/>
      <c r="SHA64" s="86"/>
      <c r="SHB64" s="86"/>
      <c r="SHC64" s="86"/>
      <c r="SHD64" s="86"/>
      <c r="SHE64" s="86"/>
      <c r="SHF64" s="86"/>
      <c r="SHG64" s="86"/>
      <c r="SHH64" s="86"/>
      <c r="SHI64" s="86"/>
      <c r="SHJ64" s="86"/>
      <c r="SHK64" s="86"/>
      <c r="SHL64" s="86"/>
      <c r="SHM64" s="86"/>
      <c r="SHN64" s="86"/>
      <c r="SHO64" s="86"/>
      <c r="SHP64" s="86"/>
      <c r="SHQ64" s="86"/>
      <c r="SHR64" s="86"/>
      <c r="SHS64" s="86"/>
      <c r="SHT64" s="86"/>
      <c r="SHU64" s="86"/>
      <c r="SHV64" s="86"/>
      <c r="SHW64" s="86"/>
      <c r="SHX64" s="86"/>
      <c r="SHY64" s="86"/>
      <c r="SHZ64" s="86"/>
      <c r="SIA64" s="86"/>
      <c r="SIB64" s="86"/>
      <c r="SIC64" s="86"/>
      <c r="SID64" s="86"/>
      <c r="SIE64" s="86"/>
      <c r="SIF64" s="86"/>
      <c r="SIG64" s="86"/>
      <c r="SIH64" s="86"/>
      <c r="SII64" s="86"/>
      <c r="SIJ64" s="86"/>
      <c r="SIK64" s="86"/>
      <c r="SIL64" s="86"/>
      <c r="SIM64" s="86"/>
      <c r="SIN64" s="86"/>
      <c r="SIO64" s="86"/>
      <c r="SIP64" s="86"/>
      <c r="SIQ64" s="86"/>
      <c r="SIR64" s="86"/>
      <c r="SIS64" s="86"/>
      <c r="SIT64" s="86"/>
      <c r="SIU64" s="86"/>
      <c r="SIV64" s="86"/>
      <c r="SIW64" s="86"/>
      <c r="SIX64" s="86"/>
      <c r="SIY64" s="86"/>
      <c r="SIZ64" s="86"/>
      <c r="SJA64" s="86"/>
      <c r="SJB64" s="86"/>
      <c r="SJC64" s="86"/>
      <c r="SJD64" s="86"/>
      <c r="SJE64" s="86"/>
      <c r="SJF64" s="86"/>
      <c r="SJG64" s="86"/>
      <c r="SJH64" s="86"/>
      <c r="SJI64" s="86"/>
      <c r="SJJ64" s="86"/>
      <c r="SJK64" s="86"/>
      <c r="SJL64" s="86"/>
      <c r="SJM64" s="86"/>
      <c r="SJN64" s="86"/>
      <c r="SJO64" s="86"/>
      <c r="SJP64" s="86"/>
      <c r="SJQ64" s="86"/>
      <c r="SJR64" s="86"/>
      <c r="SJS64" s="86"/>
      <c r="SJT64" s="86"/>
      <c r="SJU64" s="86"/>
      <c r="SJV64" s="86"/>
      <c r="SJW64" s="86"/>
      <c r="SJX64" s="86"/>
      <c r="SJY64" s="86"/>
      <c r="SJZ64" s="86"/>
      <c r="SKA64" s="86"/>
      <c r="SKB64" s="86"/>
      <c r="SKC64" s="86"/>
      <c r="SKD64" s="86"/>
      <c r="SKE64" s="86"/>
      <c r="SKF64" s="86"/>
      <c r="SKG64" s="86"/>
      <c r="SKH64" s="86"/>
      <c r="SKI64" s="86"/>
      <c r="SKJ64" s="86"/>
      <c r="SKK64" s="86"/>
      <c r="SKL64" s="86"/>
      <c r="SKM64" s="86"/>
      <c r="SKN64" s="86"/>
      <c r="SKO64" s="86"/>
      <c r="SKP64" s="86"/>
      <c r="SKQ64" s="86"/>
      <c r="SKR64" s="86"/>
      <c r="SKS64" s="86"/>
      <c r="SKT64" s="86"/>
      <c r="SKU64" s="86"/>
      <c r="SKV64" s="86"/>
      <c r="SKW64" s="86"/>
      <c r="SKX64" s="86"/>
      <c r="SKY64" s="86"/>
      <c r="SKZ64" s="86"/>
      <c r="SLA64" s="86"/>
      <c r="SLB64" s="86"/>
      <c r="SLC64" s="86"/>
      <c r="SLD64" s="86"/>
      <c r="SLE64" s="86"/>
      <c r="SLF64" s="86"/>
      <c r="SLG64" s="86"/>
      <c r="SLH64" s="86"/>
      <c r="SLI64" s="86"/>
      <c r="SLJ64" s="86"/>
      <c r="SLK64" s="86"/>
      <c r="SLL64" s="86"/>
      <c r="SLM64" s="86"/>
      <c r="SLN64" s="86"/>
      <c r="SLO64" s="86"/>
      <c r="SLP64" s="86"/>
      <c r="SLQ64" s="86"/>
      <c r="SLR64" s="86"/>
      <c r="SLS64" s="86"/>
      <c r="SLT64" s="86"/>
      <c r="SLU64" s="86"/>
      <c r="SLV64" s="86"/>
      <c r="SLW64" s="86"/>
      <c r="SLX64" s="86"/>
      <c r="SLY64" s="86"/>
      <c r="SLZ64" s="86"/>
      <c r="SMA64" s="86"/>
      <c r="SMB64" s="86"/>
      <c r="SMC64" s="86"/>
      <c r="SMD64" s="86"/>
      <c r="SME64" s="86"/>
      <c r="SMF64" s="86"/>
      <c r="SMG64" s="86"/>
      <c r="SMH64" s="86"/>
      <c r="SMI64" s="86"/>
      <c r="SMJ64" s="86"/>
      <c r="SMK64" s="86"/>
      <c r="SML64" s="86"/>
      <c r="SMM64" s="86"/>
      <c r="SMN64" s="86"/>
      <c r="SMO64" s="86"/>
      <c r="SMP64" s="86"/>
      <c r="SMQ64" s="86"/>
      <c r="SMR64" s="86"/>
      <c r="SMS64" s="86"/>
      <c r="SMT64" s="86"/>
      <c r="SMU64" s="86"/>
      <c r="SMV64" s="86"/>
      <c r="SMW64" s="86"/>
      <c r="SMX64" s="86"/>
      <c r="SMY64" s="86"/>
      <c r="SMZ64" s="86"/>
      <c r="SNA64" s="86"/>
      <c r="SNB64" s="86"/>
      <c r="SNC64" s="86"/>
      <c r="SND64" s="86"/>
      <c r="SNE64" s="86"/>
      <c r="SNF64" s="86"/>
      <c r="SNG64" s="86"/>
      <c r="SNH64" s="86"/>
      <c r="SNI64" s="86"/>
      <c r="SNJ64" s="86"/>
      <c r="SNK64" s="86"/>
      <c r="SNL64" s="86"/>
      <c r="SNM64" s="86"/>
      <c r="SNN64" s="86"/>
      <c r="SNO64" s="86"/>
      <c r="SNP64" s="86"/>
      <c r="SNQ64" s="86"/>
      <c r="SNR64" s="86"/>
      <c r="SNS64" s="86"/>
      <c r="SNT64" s="86"/>
      <c r="SNU64" s="86"/>
      <c r="SNV64" s="86"/>
      <c r="SNW64" s="86"/>
      <c r="SNX64" s="86"/>
      <c r="SNY64" s="86"/>
      <c r="SNZ64" s="86"/>
      <c r="SOA64" s="86"/>
      <c r="SOB64" s="86"/>
      <c r="SOC64" s="86"/>
      <c r="SOD64" s="86"/>
      <c r="SOE64" s="86"/>
      <c r="SOF64" s="86"/>
      <c r="SOG64" s="86"/>
      <c r="SOH64" s="86"/>
      <c r="SOI64" s="86"/>
      <c r="SOJ64" s="86"/>
      <c r="SOK64" s="86"/>
      <c r="SOL64" s="86"/>
      <c r="SOM64" s="86"/>
      <c r="SON64" s="86"/>
      <c r="SOO64" s="86"/>
      <c r="SOP64" s="86"/>
      <c r="SOQ64" s="86"/>
      <c r="SOR64" s="86"/>
      <c r="SOS64" s="86"/>
      <c r="SOT64" s="86"/>
      <c r="SOU64" s="86"/>
      <c r="SOV64" s="86"/>
      <c r="SOW64" s="86"/>
      <c r="SOX64" s="86"/>
      <c r="SOY64" s="86"/>
      <c r="SOZ64" s="86"/>
      <c r="SPA64" s="86"/>
      <c r="SPB64" s="86"/>
      <c r="SPC64" s="86"/>
      <c r="SPD64" s="86"/>
      <c r="SPE64" s="86"/>
      <c r="SPF64" s="86"/>
      <c r="SPG64" s="86"/>
      <c r="SPH64" s="86"/>
      <c r="SPI64" s="86"/>
      <c r="SPJ64" s="86"/>
      <c r="SPK64" s="86"/>
      <c r="SPL64" s="86"/>
      <c r="SPM64" s="86"/>
      <c r="SPN64" s="86"/>
      <c r="SPO64" s="86"/>
      <c r="SPP64" s="86"/>
      <c r="SPQ64" s="86"/>
      <c r="SPR64" s="86"/>
      <c r="SPS64" s="86"/>
      <c r="SPT64" s="86"/>
      <c r="SPU64" s="86"/>
      <c r="SPV64" s="86"/>
      <c r="SPW64" s="86"/>
      <c r="SPX64" s="86"/>
      <c r="SPY64" s="86"/>
      <c r="SPZ64" s="86"/>
      <c r="SQA64" s="86"/>
      <c r="SQB64" s="86"/>
      <c r="SQC64" s="86"/>
      <c r="SQD64" s="86"/>
      <c r="SQE64" s="86"/>
      <c r="SQF64" s="86"/>
      <c r="SQG64" s="86"/>
      <c r="SQH64" s="86"/>
      <c r="SQI64" s="86"/>
      <c r="SQJ64" s="86"/>
      <c r="SQK64" s="86"/>
      <c r="SQL64" s="86"/>
      <c r="SQM64" s="86"/>
      <c r="SQN64" s="86"/>
      <c r="SQO64" s="86"/>
      <c r="SQP64" s="86"/>
      <c r="SQQ64" s="86"/>
      <c r="SQR64" s="86"/>
      <c r="SQS64" s="86"/>
      <c r="SQT64" s="86"/>
      <c r="SQU64" s="86"/>
      <c r="SQV64" s="86"/>
      <c r="SQW64" s="86"/>
      <c r="SQX64" s="86"/>
      <c r="SQY64" s="86"/>
      <c r="SQZ64" s="86"/>
      <c r="SRA64" s="86"/>
      <c r="SRB64" s="86"/>
      <c r="SRC64" s="86"/>
      <c r="SRD64" s="86"/>
      <c r="SRE64" s="86"/>
      <c r="SRF64" s="86"/>
      <c r="SRG64" s="86"/>
      <c r="SRH64" s="86"/>
      <c r="SRI64" s="86"/>
      <c r="SRJ64" s="86"/>
      <c r="SRK64" s="86"/>
      <c r="SRL64" s="86"/>
      <c r="SRM64" s="86"/>
      <c r="SRN64" s="86"/>
      <c r="SRO64" s="86"/>
      <c r="SRP64" s="86"/>
      <c r="SRQ64" s="86"/>
      <c r="SRR64" s="86"/>
      <c r="SRS64" s="86"/>
      <c r="SRT64" s="86"/>
      <c r="SRU64" s="86"/>
      <c r="SRV64" s="86"/>
      <c r="SRW64" s="86"/>
      <c r="SRX64" s="86"/>
      <c r="SRY64" s="86"/>
      <c r="SRZ64" s="86"/>
      <c r="SSA64" s="86"/>
      <c r="SSB64" s="86"/>
      <c r="SSC64" s="86"/>
      <c r="SSD64" s="86"/>
      <c r="SSE64" s="86"/>
      <c r="SSF64" s="86"/>
      <c r="SSG64" s="86"/>
      <c r="SSH64" s="86"/>
      <c r="SSI64" s="86"/>
      <c r="SSJ64" s="86"/>
      <c r="SSK64" s="86"/>
      <c r="SSL64" s="86"/>
      <c r="SSM64" s="86"/>
      <c r="SSN64" s="86"/>
      <c r="SSO64" s="86"/>
      <c r="SSP64" s="86"/>
      <c r="SSQ64" s="86"/>
      <c r="SSR64" s="86"/>
      <c r="SSS64" s="86"/>
      <c r="SST64" s="86"/>
      <c r="SSU64" s="86"/>
      <c r="SSV64" s="86"/>
      <c r="SSW64" s="86"/>
      <c r="SSX64" s="86"/>
      <c r="SSY64" s="86"/>
      <c r="SSZ64" s="86"/>
      <c r="STA64" s="86"/>
      <c r="STB64" s="86"/>
      <c r="STC64" s="86"/>
      <c r="STD64" s="86"/>
      <c r="STE64" s="86"/>
      <c r="STF64" s="86"/>
      <c r="STG64" s="86"/>
      <c r="STH64" s="86"/>
      <c r="STI64" s="86"/>
      <c r="STJ64" s="86"/>
      <c r="STK64" s="86"/>
      <c r="STL64" s="86"/>
      <c r="STM64" s="86"/>
      <c r="STN64" s="86"/>
      <c r="STO64" s="86"/>
      <c r="STP64" s="86"/>
      <c r="STQ64" s="86"/>
      <c r="STR64" s="86"/>
      <c r="STS64" s="86"/>
      <c r="STT64" s="86"/>
      <c r="STU64" s="86"/>
      <c r="STV64" s="86"/>
      <c r="STW64" s="86"/>
      <c r="STX64" s="86"/>
      <c r="STY64" s="86"/>
      <c r="STZ64" s="86"/>
      <c r="SUA64" s="86"/>
      <c r="SUB64" s="86"/>
      <c r="SUC64" s="86"/>
      <c r="SUD64" s="86"/>
      <c r="SUE64" s="86"/>
      <c r="SUF64" s="86"/>
      <c r="SUG64" s="86"/>
      <c r="SUH64" s="86"/>
      <c r="SUI64" s="86"/>
      <c r="SUJ64" s="86"/>
      <c r="SUK64" s="86"/>
      <c r="SUL64" s="86"/>
      <c r="SUM64" s="86"/>
      <c r="SUN64" s="86"/>
      <c r="SUO64" s="86"/>
      <c r="SUP64" s="86"/>
      <c r="SUQ64" s="86"/>
      <c r="SUR64" s="86"/>
      <c r="SUS64" s="86"/>
      <c r="SUT64" s="86"/>
      <c r="SUU64" s="86"/>
      <c r="SUV64" s="86"/>
      <c r="SUW64" s="86"/>
      <c r="SUX64" s="86"/>
      <c r="SUY64" s="86"/>
      <c r="SUZ64" s="86"/>
      <c r="SVA64" s="86"/>
      <c r="SVB64" s="86"/>
      <c r="SVC64" s="86"/>
      <c r="SVD64" s="86"/>
      <c r="SVE64" s="86"/>
      <c r="SVF64" s="86"/>
      <c r="SVG64" s="86"/>
      <c r="SVH64" s="86"/>
      <c r="SVI64" s="86"/>
      <c r="SVJ64" s="86"/>
      <c r="SVK64" s="86"/>
      <c r="SVL64" s="86"/>
      <c r="SVM64" s="86"/>
      <c r="SVN64" s="86"/>
      <c r="SVO64" s="86"/>
      <c r="SVP64" s="86"/>
      <c r="SVQ64" s="86"/>
      <c r="SVR64" s="86"/>
      <c r="SVS64" s="86"/>
      <c r="SVT64" s="86"/>
      <c r="SVU64" s="86"/>
      <c r="SVV64" s="86"/>
      <c r="SVW64" s="86"/>
      <c r="SVX64" s="86"/>
      <c r="SVY64" s="86"/>
      <c r="SVZ64" s="86"/>
      <c r="SWA64" s="86"/>
      <c r="SWB64" s="86"/>
      <c r="SWC64" s="86"/>
      <c r="SWD64" s="86"/>
      <c r="SWE64" s="86"/>
      <c r="SWF64" s="86"/>
      <c r="SWG64" s="86"/>
      <c r="SWH64" s="86"/>
      <c r="SWI64" s="86"/>
      <c r="SWJ64" s="86"/>
      <c r="SWK64" s="86"/>
      <c r="SWL64" s="86"/>
      <c r="SWM64" s="86"/>
      <c r="SWN64" s="86"/>
      <c r="SWO64" s="86"/>
      <c r="SWP64" s="86"/>
      <c r="SWQ64" s="86"/>
      <c r="SWR64" s="86"/>
      <c r="SWS64" s="86"/>
      <c r="SWT64" s="86"/>
      <c r="SWU64" s="86"/>
      <c r="SWV64" s="86"/>
      <c r="SWW64" s="86"/>
      <c r="SWX64" s="86"/>
      <c r="SWY64" s="86"/>
      <c r="SWZ64" s="86"/>
      <c r="SXA64" s="86"/>
      <c r="SXB64" s="86"/>
      <c r="SXC64" s="86"/>
      <c r="SXD64" s="86"/>
      <c r="SXE64" s="86"/>
      <c r="SXF64" s="86"/>
      <c r="SXG64" s="86"/>
      <c r="SXH64" s="86"/>
      <c r="SXI64" s="86"/>
      <c r="SXJ64" s="86"/>
      <c r="SXK64" s="86"/>
      <c r="SXL64" s="86"/>
      <c r="SXM64" s="86"/>
      <c r="SXN64" s="86"/>
      <c r="SXO64" s="86"/>
      <c r="SXP64" s="86"/>
      <c r="SXQ64" s="86"/>
      <c r="SXR64" s="86"/>
      <c r="SXS64" s="86"/>
      <c r="SXT64" s="86"/>
      <c r="SXU64" s="86"/>
      <c r="SXV64" s="86"/>
      <c r="SXW64" s="86"/>
      <c r="SXX64" s="86"/>
      <c r="SXY64" s="86"/>
      <c r="SXZ64" s="86"/>
      <c r="SYA64" s="86"/>
      <c r="SYB64" s="86"/>
      <c r="SYC64" s="86"/>
      <c r="SYD64" s="86"/>
      <c r="SYE64" s="86"/>
      <c r="SYF64" s="86"/>
      <c r="SYG64" s="86"/>
      <c r="SYH64" s="86"/>
      <c r="SYI64" s="86"/>
      <c r="SYJ64" s="86"/>
      <c r="SYK64" s="86"/>
      <c r="SYL64" s="86"/>
      <c r="SYM64" s="86"/>
      <c r="SYN64" s="86"/>
      <c r="SYO64" s="86"/>
      <c r="SYP64" s="86"/>
      <c r="SYQ64" s="86"/>
      <c r="SYR64" s="86"/>
      <c r="SYS64" s="86"/>
      <c r="SYT64" s="86"/>
      <c r="SYU64" s="86"/>
      <c r="SYV64" s="86"/>
      <c r="SYW64" s="86"/>
      <c r="SYX64" s="86"/>
      <c r="SYY64" s="86"/>
      <c r="SYZ64" s="86"/>
      <c r="SZA64" s="86"/>
      <c r="SZB64" s="86"/>
      <c r="SZC64" s="86"/>
      <c r="SZD64" s="86"/>
      <c r="SZE64" s="86"/>
      <c r="SZF64" s="86"/>
      <c r="SZG64" s="86"/>
      <c r="SZH64" s="86"/>
      <c r="SZI64" s="86"/>
      <c r="SZJ64" s="86"/>
      <c r="SZK64" s="86"/>
      <c r="SZL64" s="86"/>
      <c r="SZM64" s="86"/>
      <c r="SZN64" s="86"/>
      <c r="SZO64" s="86"/>
      <c r="SZP64" s="86"/>
      <c r="SZQ64" s="86"/>
      <c r="SZR64" s="86"/>
      <c r="SZS64" s="86"/>
      <c r="SZT64" s="86"/>
      <c r="SZU64" s="86"/>
      <c r="SZV64" s="86"/>
      <c r="SZW64" s="86"/>
      <c r="SZX64" s="86"/>
      <c r="SZY64" s="86"/>
      <c r="SZZ64" s="86"/>
      <c r="TAA64" s="86"/>
      <c r="TAB64" s="86"/>
      <c r="TAC64" s="86"/>
      <c r="TAD64" s="86"/>
      <c r="TAE64" s="86"/>
      <c r="TAF64" s="86"/>
      <c r="TAG64" s="86"/>
      <c r="TAH64" s="86"/>
      <c r="TAI64" s="86"/>
      <c r="TAJ64" s="86"/>
      <c r="TAK64" s="86"/>
      <c r="TAL64" s="86"/>
      <c r="TAM64" s="86"/>
      <c r="TAN64" s="86"/>
      <c r="TAO64" s="86"/>
      <c r="TAP64" s="86"/>
      <c r="TAQ64" s="86"/>
      <c r="TAR64" s="86"/>
      <c r="TAS64" s="86"/>
      <c r="TAT64" s="86"/>
      <c r="TAU64" s="86"/>
      <c r="TAV64" s="86"/>
      <c r="TAW64" s="86"/>
      <c r="TAX64" s="86"/>
      <c r="TAY64" s="86"/>
      <c r="TAZ64" s="86"/>
      <c r="TBA64" s="86"/>
      <c r="TBB64" s="86"/>
      <c r="TBC64" s="86"/>
      <c r="TBD64" s="86"/>
      <c r="TBE64" s="86"/>
      <c r="TBF64" s="86"/>
      <c r="TBG64" s="86"/>
      <c r="TBH64" s="86"/>
      <c r="TBI64" s="86"/>
      <c r="TBJ64" s="86"/>
      <c r="TBK64" s="86"/>
      <c r="TBL64" s="86"/>
      <c r="TBM64" s="86"/>
      <c r="TBN64" s="86"/>
      <c r="TBO64" s="86"/>
      <c r="TBP64" s="86"/>
      <c r="TBQ64" s="86"/>
      <c r="TBR64" s="86"/>
      <c r="TBS64" s="86"/>
      <c r="TBT64" s="86"/>
      <c r="TBU64" s="86"/>
      <c r="TBV64" s="86"/>
      <c r="TBW64" s="86"/>
      <c r="TBX64" s="86"/>
      <c r="TBY64" s="86"/>
      <c r="TBZ64" s="86"/>
      <c r="TCA64" s="86"/>
      <c r="TCB64" s="86"/>
      <c r="TCC64" s="86"/>
      <c r="TCD64" s="86"/>
      <c r="TCE64" s="86"/>
      <c r="TCF64" s="86"/>
      <c r="TCG64" s="86"/>
      <c r="TCH64" s="86"/>
      <c r="TCI64" s="86"/>
      <c r="TCJ64" s="86"/>
      <c r="TCK64" s="86"/>
      <c r="TCL64" s="86"/>
      <c r="TCM64" s="86"/>
      <c r="TCN64" s="86"/>
      <c r="TCO64" s="86"/>
      <c r="TCP64" s="86"/>
      <c r="TCQ64" s="86"/>
      <c r="TCR64" s="86"/>
      <c r="TCS64" s="86"/>
      <c r="TCT64" s="86"/>
      <c r="TCU64" s="86"/>
      <c r="TCV64" s="86"/>
      <c r="TCW64" s="86"/>
      <c r="TCX64" s="86"/>
      <c r="TCY64" s="86"/>
      <c r="TCZ64" s="86"/>
      <c r="TDA64" s="86"/>
      <c r="TDB64" s="86"/>
      <c r="TDC64" s="86"/>
      <c r="TDD64" s="86"/>
      <c r="TDE64" s="86"/>
      <c r="TDF64" s="86"/>
      <c r="TDG64" s="86"/>
      <c r="TDH64" s="86"/>
      <c r="TDI64" s="86"/>
      <c r="TDJ64" s="86"/>
      <c r="TDK64" s="86"/>
      <c r="TDL64" s="86"/>
      <c r="TDM64" s="86"/>
      <c r="TDN64" s="86"/>
      <c r="TDO64" s="86"/>
      <c r="TDP64" s="86"/>
      <c r="TDQ64" s="86"/>
      <c r="TDR64" s="86"/>
      <c r="TDS64" s="86"/>
      <c r="TDT64" s="86"/>
      <c r="TDU64" s="86"/>
      <c r="TDV64" s="86"/>
      <c r="TDW64" s="86"/>
      <c r="TDX64" s="86"/>
      <c r="TDY64" s="86"/>
      <c r="TDZ64" s="86"/>
      <c r="TEA64" s="86"/>
      <c r="TEB64" s="86"/>
      <c r="TEC64" s="86"/>
      <c r="TED64" s="86"/>
      <c r="TEE64" s="86"/>
      <c r="TEF64" s="86"/>
      <c r="TEG64" s="86"/>
      <c r="TEH64" s="86"/>
      <c r="TEI64" s="86"/>
      <c r="TEJ64" s="86"/>
      <c r="TEK64" s="86"/>
      <c r="TEL64" s="86"/>
      <c r="TEM64" s="86"/>
      <c r="TEN64" s="86"/>
      <c r="TEO64" s="86"/>
      <c r="TEP64" s="86"/>
      <c r="TEQ64" s="86"/>
      <c r="TER64" s="86"/>
      <c r="TES64" s="86"/>
      <c r="TET64" s="86"/>
      <c r="TEU64" s="86"/>
      <c r="TEV64" s="86"/>
      <c r="TEW64" s="86"/>
      <c r="TEX64" s="86"/>
      <c r="TEY64" s="86"/>
      <c r="TEZ64" s="86"/>
      <c r="TFA64" s="86"/>
      <c r="TFB64" s="86"/>
      <c r="TFC64" s="86"/>
      <c r="TFD64" s="86"/>
      <c r="TFE64" s="86"/>
      <c r="TFF64" s="86"/>
      <c r="TFG64" s="86"/>
      <c r="TFH64" s="86"/>
      <c r="TFI64" s="86"/>
      <c r="TFJ64" s="86"/>
      <c r="TFK64" s="86"/>
      <c r="TFL64" s="86"/>
      <c r="TFM64" s="86"/>
      <c r="TFN64" s="86"/>
      <c r="TFO64" s="86"/>
      <c r="TFP64" s="86"/>
      <c r="TFQ64" s="86"/>
      <c r="TFR64" s="86"/>
      <c r="TFS64" s="86"/>
      <c r="TFT64" s="86"/>
      <c r="TFU64" s="86"/>
      <c r="TFV64" s="86"/>
      <c r="TFW64" s="86"/>
      <c r="TFX64" s="86"/>
      <c r="TFY64" s="86"/>
      <c r="TFZ64" s="86"/>
      <c r="TGA64" s="86"/>
      <c r="TGB64" s="86"/>
      <c r="TGC64" s="86"/>
      <c r="TGD64" s="86"/>
      <c r="TGE64" s="86"/>
      <c r="TGF64" s="86"/>
      <c r="TGG64" s="86"/>
      <c r="TGH64" s="86"/>
      <c r="TGI64" s="86"/>
      <c r="TGJ64" s="86"/>
      <c r="TGK64" s="86"/>
      <c r="TGL64" s="86"/>
      <c r="TGM64" s="86"/>
      <c r="TGN64" s="86"/>
      <c r="TGO64" s="86"/>
      <c r="TGP64" s="86"/>
      <c r="TGQ64" s="86"/>
      <c r="TGR64" s="86"/>
      <c r="TGS64" s="86"/>
      <c r="TGT64" s="86"/>
      <c r="TGU64" s="86"/>
      <c r="TGV64" s="86"/>
      <c r="TGW64" s="86"/>
      <c r="TGX64" s="86"/>
      <c r="TGY64" s="86"/>
      <c r="TGZ64" s="86"/>
      <c r="THA64" s="86"/>
      <c r="THB64" s="86"/>
      <c r="THC64" s="86"/>
      <c r="THD64" s="86"/>
      <c r="THE64" s="86"/>
      <c r="THF64" s="86"/>
      <c r="THG64" s="86"/>
      <c r="THH64" s="86"/>
      <c r="THI64" s="86"/>
      <c r="THJ64" s="86"/>
      <c r="THK64" s="86"/>
      <c r="THL64" s="86"/>
      <c r="THM64" s="86"/>
      <c r="THN64" s="86"/>
      <c r="THO64" s="86"/>
      <c r="THP64" s="86"/>
      <c r="THQ64" s="86"/>
      <c r="THR64" s="86"/>
      <c r="THS64" s="86"/>
      <c r="THT64" s="86"/>
      <c r="THU64" s="86"/>
      <c r="THV64" s="86"/>
      <c r="THW64" s="86"/>
      <c r="THX64" s="86"/>
      <c r="THY64" s="86"/>
      <c r="THZ64" s="86"/>
      <c r="TIA64" s="86"/>
      <c r="TIB64" s="86"/>
      <c r="TIC64" s="86"/>
      <c r="TID64" s="86"/>
      <c r="TIE64" s="86"/>
      <c r="TIF64" s="86"/>
      <c r="TIG64" s="86"/>
      <c r="TIH64" s="86"/>
      <c r="TII64" s="86"/>
      <c r="TIJ64" s="86"/>
      <c r="TIK64" s="86"/>
      <c r="TIL64" s="86"/>
      <c r="TIM64" s="86"/>
      <c r="TIN64" s="86"/>
      <c r="TIO64" s="86"/>
      <c r="TIP64" s="86"/>
      <c r="TIQ64" s="86"/>
      <c r="TIR64" s="86"/>
      <c r="TIS64" s="86"/>
      <c r="TIT64" s="86"/>
      <c r="TIU64" s="86"/>
      <c r="TIV64" s="86"/>
      <c r="TIW64" s="86"/>
      <c r="TIX64" s="86"/>
      <c r="TIY64" s="86"/>
      <c r="TIZ64" s="86"/>
      <c r="TJA64" s="86"/>
      <c r="TJB64" s="86"/>
      <c r="TJC64" s="86"/>
      <c r="TJD64" s="86"/>
      <c r="TJE64" s="86"/>
      <c r="TJF64" s="86"/>
      <c r="TJG64" s="86"/>
      <c r="TJH64" s="86"/>
      <c r="TJI64" s="86"/>
      <c r="TJJ64" s="86"/>
      <c r="TJK64" s="86"/>
      <c r="TJL64" s="86"/>
      <c r="TJM64" s="86"/>
      <c r="TJN64" s="86"/>
      <c r="TJO64" s="86"/>
      <c r="TJP64" s="86"/>
      <c r="TJQ64" s="86"/>
      <c r="TJR64" s="86"/>
      <c r="TJS64" s="86"/>
      <c r="TJT64" s="86"/>
      <c r="TJU64" s="86"/>
      <c r="TJV64" s="86"/>
      <c r="TJW64" s="86"/>
      <c r="TJX64" s="86"/>
      <c r="TJY64" s="86"/>
      <c r="TJZ64" s="86"/>
      <c r="TKA64" s="86"/>
      <c r="TKB64" s="86"/>
      <c r="TKC64" s="86"/>
      <c r="TKD64" s="86"/>
      <c r="TKE64" s="86"/>
      <c r="TKF64" s="86"/>
      <c r="TKG64" s="86"/>
      <c r="TKH64" s="86"/>
      <c r="TKI64" s="86"/>
      <c r="TKJ64" s="86"/>
      <c r="TKK64" s="86"/>
      <c r="TKL64" s="86"/>
      <c r="TKM64" s="86"/>
      <c r="TKN64" s="86"/>
      <c r="TKO64" s="86"/>
      <c r="TKP64" s="86"/>
      <c r="TKQ64" s="86"/>
      <c r="TKR64" s="86"/>
      <c r="TKS64" s="86"/>
      <c r="TKT64" s="86"/>
      <c r="TKU64" s="86"/>
      <c r="TKV64" s="86"/>
      <c r="TKW64" s="86"/>
      <c r="TKX64" s="86"/>
      <c r="TKY64" s="86"/>
      <c r="TKZ64" s="86"/>
      <c r="TLA64" s="86"/>
      <c r="TLB64" s="86"/>
      <c r="TLC64" s="86"/>
      <c r="TLD64" s="86"/>
      <c r="TLE64" s="86"/>
      <c r="TLF64" s="86"/>
      <c r="TLG64" s="86"/>
      <c r="TLH64" s="86"/>
      <c r="TLI64" s="86"/>
      <c r="TLJ64" s="86"/>
      <c r="TLK64" s="86"/>
      <c r="TLL64" s="86"/>
      <c r="TLM64" s="86"/>
      <c r="TLN64" s="86"/>
      <c r="TLO64" s="86"/>
      <c r="TLP64" s="86"/>
      <c r="TLQ64" s="86"/>
      <c r="TLR64" s="86"/>
      <c r="TLS64" s="86"/>
      <c r="TLT64" s="86"/>
      <c r="TLU64" s="86"/>
      <c r="TLV64" s="86"/>
      <c r="TLW64" s="86"/>
      <c r="TLX64" s="86"/>
      <c r="TLY64" s="86"/>
      <c r="TLZ64" s="86"/>
      <c r="TMA64" s="86"/>
      <c r="TMB64" s="86"/>
      <c r="TMC64" s="86"/>
      <c r="TMD64" s="86"/>
      <c r="TME64" s="86"/>
      <c r="TMF64" s="86"/>
      <c r="TMG64" s="86"/>
      <c r="TMH64" s="86"/>
      <c r="TMI64" s="86"/>
      <c r="TMJ64" s="86"/>
      <c r="TMK64" s="86"/>
      <c r="TML64" s="86"/>
      <c r="TMM64" s="86"/>
      <c r="TMN64" s="86"/>
      <c r="TMO64" s="86"/>
      <c r="TMP64" s="86"/>
      <c r="TMQ64" s="86"/>
      <c r="TMR64" s="86"/>
      <c r="TMS64" s="86"/>
      <c r="TMT64" s="86"/>
      <c r="TMU64" s="86"/>
      <c r="TMV64" s="86"/>
      <c r="TMW64" s="86"/>
      <c r="TMX64" s="86"/>
      <c r="TMY64" s="86"/>
      <c r="TMZ64" s="86"/>
      <c r="TNA64" s="86"/>
      <c r="TNB64" s="86"/>
      <c r="TNC64" s="86"/>
      <c r="TND64" s="86"/>
      <c r="TNE64" s="86"/>
      <c r="TNF64" s="86"/>
      <c r="TNG64" s="86"/>
      <c r="TNH64" s="86"/>
      <c r="TNI64" s="86"/>
      <c r="TNJ64" s="86"/>
      <c r="TNK64" s="86"/>
      <c r="TNL64" s="86"/>
      <c r="TNM64" s="86"/>
      <c r="TNN64" s="86"/>
      <c r="TNO64" s="86"/>
      <c r="TNP64" s="86"/>
      <c r="TNQ64" s="86"/>
      <c r="TNR64" s="86"/>
      <c r="TNS64" s="86"/>
      <c r="TNT64" s="86"/>
      <c r="TNU64" s="86"/>
      <c r="TNV64" s="86"/>
      <c r="TNW64" s="86"/>
      <c r="TNX64" s="86"/>
      <c r="TNY64" s="86"/>
      <c r="TNZ64" s="86"/>
      <c r="TOA64" s="86"/>
      <c r="TOB64" s="86"/>
      <c r="TOC64" s="86"/>
      <c r="TOD64" s="86"/>
      <c r="TOE64" s="86"/>
      <c r="TOF64" s="86"/>
      <c r="TOG64" s="86"/>
      <c r="TOH64" s="86"/>
      <c r="TOI64" s="86"/>
      <c r="TOJ64" s="86"/>
      <c r="TOK64" s="86"/>
      <c r="TOL64" s="86"/>
      <c r="TOM64" s="86"/>
      <c r="TON64" s="86"/>
      <c r="TOO64" s="86"/>
      <c r="TOP64" s="86"/>
      <c r="TOQ64" s="86"/>
      <c r="TOR64" s="86"/>
      <c r="TOS64" s="86"/>
      <c r="TOT64" s="86"/>
      <c r="TOU64" s="86"/>
      <c r="TOV64" s="86"/>
      <c r="TOW64" s="86"/>
      <c r="TOX64" s="86"/>
      <c r="TOY64" s="86"/>
      <c r="TOZ64" s="86"/>
      <c r="TPA64" s="86"/>
      <c r="TPB64" s="86"/>
      <c r="TPC64" s="86"/>
      <c r="TPD64" s="86"/>
      <c r="TPE64" s="86"/>
      <c r="TPF64" s="86"/>
      <c r="TPG64" s="86"/>
      <c r="TPH64" s="86"/>
      <c r="TPI64" s="86"/>
      <c r="TPJ64" s="86"/>
      <c r="TPK64" s="86"/>
      <c r="TPL64" s="86"/>
      <c r="TPM64" s="86"/>
      <c r="TPN64" s="86"/>
      <c r="TPO64" s="86"/>
      <c r="TPP64" s="86"/>
      <c r="TPQ64" s="86"/>
      <c r="TPR64" s="86"/>
      <c r="TPS64" s="86"/>
      <c r="TPT64" s="86"/>
      <c r="TPU64" s="86"/>
      <c r="TPV64" s="86"/>
      <c r="TPW64" s="86"/>
      <c r="TPX64" s="86"/>
      <c r="TPY64" s="86"/>
      <c r="TPZ64" s="86"/>
      <c r="TQA64" s="86"/>
      <c r="TQB64" s="86"/>
      <c r="TQC64" s="86"/>
      <c r="TQD64" s="86"/>
      <c r="TQE64" s="86"/>
      <c r="TQF64" s="86"/>
      <c r="TQG64" s="86"/>
      <c r="TQH64" s="86"/>
      <c r="TQI64" s="86"/>
      <c r="TQJ64" s="86"/>
      <c r="TQK64" s="86"/>
      <c r="TQL64" s="86"/>
      <c r="TQM64" s="86"/>
      <c r="TQN64" s="86"/>
      <c r="TQO64" s="86"/>
      <c r="TQP64" s="86"/>
      <c r="TQQ64" s="86"/>
      <c r="TQR64" s="86"/>
      <c r="TQS64" s="86"/>
      <c r="TQT64" s="86"/>
      <c r="TQU64" s="86"/>
      <c r="TQV64" s="86"/>
      <c r="TQW64" s="86"/>
      <c r="TQX64" s="86"/>
      <c r="TQY64" s="86"/>
      <c r="TQZ64" s="86"/>
      <c r="TRA64" s="86"/>
      <c r="TRB64" s="86"/>
      <c r="TRC64" s="86"/>
      <c r="TRD64" s="86"/>
      <c r="TRE64" s="86"/>
      <c r="TRF64" s="86"/>
      <c r="TRG64" s="86"/>
      <c r="TRH64" s="86"/>
      <c r="TRI64" s="86"/>
      <c r="TRJ64" s="86"/>
      <c r="TRK64" s="86"/>
      <c r="TRL64" s="86"/>
      <c r="TRM64" s="86"/>
      <c r="TRN64" s="86"/>
      <c r="TRO64" s="86"/>
      <c r="TRP64" s="86"/>
      <c r="TRQ64" s="86"/>
      <c r="TRR64" s="86"/>
      <c r="TRS64" s="86"/>
      <c r="TRT64" s="86"/>
      <c r="TRU64" s="86"/>
      <c r="TRV64" s="86"/>
      <c r="TRW64" s="86"/>
      <c r="TRX64" s="86"/>
      <c r="TRY64" s="86"/>
      <c r="TRZ64" s="86"/>
      <c r="TSA64" s="86"/>
      <c r="TSB64" s="86"/>
      <c r="TSC64" s="86"/>
      <c r="TSD64" s="86"/>
      <c r="TSE64" s="86"/>
      <c r="TSF64" s="86"/>
      <c r="TSG64" s="86"/>
      <c r="TSH64" s="86"/>
      <c r="TSI64" s="86"/>
      <c r="TSJ64" s="86"/>
      <c r="TSK64" s="86"/>
      <c r="TSL64" s="86"/>
      <c r="TSM64" s="86"/>
      <c r="TSN64" s="86"/>
      <c r="TSO64" s="86"/>
      <c r="TSP64" s="86"/>
      <c r="TSQ64" s="86"/>
      <c r="TSR64" s="86"/>
      <c r="TSS64" s="86"/>
      <c r="TST64" s="86"/>
      <c r="TSU64" s="86"/>
      <c r="TSV64" s="86"/>
      <c r="TSW64" s="86"/>
      <c r="TSX64" s="86"/>
      <c r="TSY64" s="86"/>
      <c r="TSZ64" s="86"/>
      <c r="TTA64" s="86"/>
      <c r="TTB64" s="86"/>
      <c r="TTC64" s="86"/>
      <c r="TTD64" s="86"/>
      <c r="TTE64" s="86"/>
      <c r="TTF64" s="86"/>
      <c r="TTG64" s="86"/>
      <c r="TTH64" s="86"/>
      <c r="TTI64" s="86"/>
      <c r="TTJ64" s="86"/>
      <c r="TTK64" s="86"/>
      <c r="TTL64" s="86"/>
      <c r="TTM64" s="86"/>
      <c r="TTN64" s="86"/>
      <c r="TTO64" s="86"/>
      <c r="TTP64" s="86"/>
      <c r="TTQ64" s="86"/>
      <c r="TTR64" s="86"/>
      <c r="TTS64" s="86"/>
      <c r="TTT64" s="86"/>
      <c r="TTU64" s="86"/>
      <c r="TTV64" s="86"/>
      <c r="TTW64" s="86"/>
      <c r="TTX64" s="86"/>
      <c r="TTY64" s="86"/>
      <c r="TTZ64" s="86"/>
      <c r="TUA64" s="86"/>
      <c r="TUB64" s="86"/>
      <c r="TUC64" s="86"/>
      <c r="TUD64" s="86"/>
      <c r="TUE64" s="86"/>
      <c r="TUF64" s="86"/>
      <c r="TUG64" s="86"/>
      <c r="TUH64" s="86"/>
      <c r="TUI64" s="86"/>
      <c r="TUJ64" s="86"/>
      <c r="TUK64" s="86"/>
      <c r="TUL64" s="86"/>
      <c r="TUM64" s="86"/>
      <c r="TUN64" s="86"/>
      <c r="TUO64" s="86"/>
      <c r="TUP64" s="86"/>
      <c r="TUQ64" s="86"/>
      <c r="TUR64" s="86"/>
      <c r="TUS64" s="86"/>
      <c r="TUT64" s="86"/>
      <c r="TUU64" s="86"/>
      <c r="TUV64" s="86"/>
      <c r="TUW64" s="86"/>
      <c r="TUX64" s="86"/>
      <c r="TUY64" s="86"/>
      <c r="TUZ64" s="86"/>
      <c r="TVA64" s="86"/>
      <c r="TVB64" s="86"/>
      <c r="TVC64" s="86"/>
      <c r="TVD64" s="86"/>
      <c r="TVE64" s="86"/>
      <c r="TVF64" s="86"/>
      <c r="TVG64" s="86"/>
      <c r="TVH64" s="86"/>
      <c r="TVI64" s="86"/>
      <c r="TVJ64" s="86"/>
      <c r="TVK64" s="86"/>
      <c r="TVL64" s="86"/>
      <c r="TVM64" s="86"/>
      <c r="TVN64" s="86"/>
      <c r="TVO64" s="86"/>
      <c r="TVP64" s="86"/>
      <c r="TVQ64" s="86"/>
      <c r="TVR64" s="86"/>
      <c r="TVS64" s="86"/>
      <c r="TVT64" s="86"/>
      <c r="TVU64" s="86"/>
      <c r="TVV64" s="86"/>
      <c r="TVW64" s="86"/>
      <c r="TVX64" s="86"/>
      <c r="TVY64" s="86"/>
      <c r="TVZ64" s="86"/>
      <c r="TWA64" s="86"/>
      <c r="TWB64" s="86"/>
      <c r="TWC64" s="86"/>
      <c r="TWD64" s="86"/>
      <c r="TWE64" s="86"/>
      <c r="TWF64" s="86"/>
      <c r="TWG64" s="86"/>
      <c r="TWH64" s="86"/>
      <c r="TWI64" s="86"/>
      <c r="TWJ64" s="86"/>
      <c r="TWK64" s="86"/>
      <c r="TWL64" s="86"/>
      <c r="TWM64" s="86"/>
      <c r="TWN64" s="86"/>
      <c r="TWO64" s="86"/>
      <c r="TWP64" s="86"/>
      <c r="TWQ64" s="86"/>
      <c r="TWR64" s="86"/>
      <c r="TWS64" s="86"/>
      <c r="TWT64" s="86"/>
      <c r="TWU64" s="86"/>
      <c r="TWV64" s="86"/>
      <c r="TWW64" s="86"/>
      <c r="TWX64" s="86"/>
      <c r="TWY64" s="86"/>
      <c r="TWZ64" s="86"/>
      <c r="TXA64" s="86"/>
      <c r="TXB64" s="86"/>
      <c r="TXC64" s="86"/>
      <c r="TXD64" s="86"/>
      <c r="TXE64" s="86"/>
      <c r="TXF64" s="86"/>
      <c r="TXG64" s="86"/>
      <c r="TXH64" s="86"/>
      <c r="TXI64" s="86"/>
      <c r="TXJ64" s="86"/>
      <c r="TXK64" s="86"/>
      <c r="TXL64" s="86"/>
      <c r="TXM64" s="86"/>
      <c r="TXN64" s="86"/>
      <c r="TXO64" s="86"/>
      <c r="TXP64" s="86"/>
      <c r="TXQ64" s="86"/>
      <c r="TXR64" s="86"/>
      <c r="TXS64" s="86"/>
      <c r="TXT64" s="86"/>
      <c r="TXU64" s="86"/>
      <c r="TXV64" s="86"/>
      <c r="TXW64" s="86"/>
      <c r="TXX64" s="86"/>
      <c r="TXY64" s="86"/>
      <c r="TXZ64" s="86"/>
      <c r="TYA64" s="86"/>
      <c r="TYB64" s="86"/>
      <c r="TYC64" s="86"/>
      <c r="TYD64" s="86"/>
      <c r="TYE64" s="86"/>
      <c r="TYF64" s="86"/>
      <c r="TYG64" s="86"/>
      <c r="TYH64" s="86"/>
      <c r="TYI64" s="86"/>
      <c r="TYJ64" s="86"/>
      <c r="TYK64" s="86"/>
      <c r="TYL64" s="86"/>
      <c r="TYM64" s="86"/>
      <c r="TYN64" s="86"/>
      <c r="TYO64" s="86"/>
      <c r="TYP64" s="86"/>
      <c r="TYQ64" s="86"/>
      <c r="TYR64" s="86"/>
      <c r="TYS64" s="86"/>
      <c r="TYT64" s="86"/>
      <c r="TYU64" s="86"/>
      <c r="TYV64" s="86"/>
      <c r="TYW64" s="86"/>
      <c r="TYX64" s="86"/>
      <c r="TYY64" s="86"/>
      <c r="TYZ64" s="86"/>
      <c r="TZA64" s="86"/>
      <c r="TZB64" s="86"/>
      <c r="TZC64" s="86"/>
      <c r="TZD64" s="86"/>
      <c r="TZE64" s="86"/>
      <c r="TZF64" s="86"/>
      <c r="TZG64" s="86"/>
      <c r="TZH64" s="86"/>
      <c r="TZI64" s="86"/>
      <c r="TZJ64" s="86"/>
      <c r="TZK64" s="86"/>
      <c r="TZL64" s="86"/>
      <c r="TZM64" s="86"/>
      <c r="TZN64" s="86"/>
      <c r="TZO64" s="86"/>
      <c r="TZP64" s="86"/>
      <c r="TZQ64" s="86"/>
      <c r="TZR64" s="86"/>
      <c r="TZS64" s="86"/>
      <c r="TZT64" s="86"/>
      <c r="TZU64" s="86"/>
      <c r="TZV64" s="86"/>
      <c r="TZW64" s="86"/>
      <c r="TZX64" s="86"/>
      <c r="TZY64" s="86"/>
      <c r="TZZ64" s="86"/>
      <c r="UAA64" s="86"/>
      <c r="UAB64" s="86"/>
      <c r="UAC64" s="86"/>
      <c r="UAD64" s="86"/>
      <c r="UAE64" s="86"/>
      <c r="UAF64" s="86"/>
      <c r="UAG64" s="86"/>
      <c r="UAH64" s="86"/>
      <c r="UAI64" s="86"/>
      <c r="UAJ64" s="86"/>
      <c r="UAK64" s="86"/>
      <c r="UAL64" s="86"/>
      <c r="UAM64" s="86"/>
      <c r="UAN64" s="86"/>
      <c r="UAO64" s="86"/>
      <c r="UAP64" s="86"/>
      <c r="UAQ64" s="86"/>
      <c r="UAR64" s="86"/>
      <c r="UAS64" s="86"/>
      <c r="UAT64" s="86"/>
      <c r="UAU64" s="86"/>
      <c r="UAV64" s="86"/>
      <c r="UAW64" s="86"/>
      <c r="UAX64" s="86"/>
      <c r="UAY64" s="86"/>
      <c r="UAZ64" s="86"/>
      <c r="UBA64" s="86"/>
      <c r="UBB64" s="86"/>
      <c r="UBC64" s="86"/>
      <c r="UBD64" s="86"/>
      <c r="UBE64" s="86"/>
      <c r="UBF64" s="86"/>
      <c r="UBG64" s="86"/>
      <c r="UBH64" s="86"/>
      <c r="UBI64" s="86"/>
      <c r="UBJ64" s="86"/>
      <c r="UBK64" s="86"/>
      <c r="UBL64" s="86"/>
      <c r="UBM64" s="86"/>
      <c r="UBN64" s="86"/>
      <c r="UBO64" s="86"/>
      <c r="UBP64" s="86"/>
      <c r="UBQ64" s="86"/>
      <c r="UBR64" s="86"/>
      <c r="UBS64" s="86"/>
      <c r="UBT64" s="86"/>
      <c r="UBU64" s="86"/>
      <c r="UBV64" s="86"/>
      <c r="UBW64" s="86"/>
      <c r="UBX64" s="86"/>
      <c r="UBY64" s="86"/>
      <c r="UBZ64" s="86"/>
      <c r="UCA64" s="86"/>
      <c r="UCB64" s="86"/>
      <c r="UCC64" s="86"/>
      <c r="UCD64" s="86"/>
      <c r="UCE64" s="86"/>
      <c r="UCF64" s="86"/>
      <c r="UCG64" s="86"/>
      <c r="UCH64" s="86"/>
      <c r="UCI64" s="86"/>
      <c r="UCJ64" s="86"/>
      <c r="UCK64" s="86"/>
      <c r="UCL64" s="86"/>
      <c r="UCM64" s="86"/>
      <c r="UCN64" s="86"/>
      <c r="UCO64" s="86"/>
      <c r="UCP64" s="86"/>
      <c r="UCQ64" s="86"/>
      <c r="UCR64" s="86"/>
      <c r="UCS64" s="86"/>
      <c r="UCT64" s="86"/>
      <c r="UCU64" s="86"/>
      <c r="UCV64" s="86"/>
      <c r="UCW64" s="86"/>
      <c r="UCX64" s="86"/>
      <c r="UCY64" s="86"/>
      <c r="UCZ64" s="86"/>
      <c r="UDA64" s="86"/>
      <c r="UDB64" s="86"/>
      <c r="UDC64" s="86"/>
      <c r="UDD64" s="86"/>
      <c r="UDE64" s="86"/>
      <c r="UDF64" s="86"/>
      <c r="UDG64" s="86"/>
      <c r="UDH64" s="86"/>
      <c r="UDI64" s="86"/>
      <c r="UDJ64" s="86"/>
      <c r="UDK64" s="86"/>
      <c r="UDL64" s="86"/>
      <c r="UDM64" s="86"/>
      <c r="UDN64" s="86"/>
      <c r="UDO64" s="86"/>
      <c r="UDP64" s="86"/>
      <c r="UDQ64" s="86"/>
      <c r="UDR64" s="86"/>
      <c r="UDS64" s="86"/>
      <c r="UDT64" s="86"/>
      <c r="UDU64" s="86"/>
      <c r="UDV64" s="86"/>
      <c r="UDW64" s="86"/>
      <c r="UDX64" s="86"/>
      <c r="UDY64" s="86"/>
      <c r="UDZ64" s="86"/>
      <c r="UEA64" s="86"/>
      <c r="UEB64" s="86"/>
      <c r="UEC64" s="86"/>
      <c r="UED64" s="86"/>
      <c r="UEE64" s="86"/>
      <c r="UEF64" s="86"/>
      <c r="UEG64" s="86"/>
      <c r="UEH64" s="86"/>
      <c r="UEI64" s="86"/>
      <c r="UEJ64" s="86"/>
      <c r="UEK64" s="86"/>
      <c r="UEL64" s="86"/>
      <c r="UEM64" s="86"/>
      <c r="UEN64" s="86"/>
      <c r="UEO64" s="86"/>
      <c r="UEP64" s="86"/>
      <c r="UEQ64" s="86"/>
      <c r="UER64" s="86"/>
      <c r="UES64" s="86"/>
      <c r="UET64" s="86"/>
      <c r="UEU64" s="86"/>
      <c r="UEV64" s="86"/>
      <c r="UEW64" s="86"/>
      <c r="UEX64" s="86"/>
      <c r="UEY64" s="86"/>
      <c r="UEZ64" s="86"/>
      <c r="UFA64" s="86"/>
      <c r="UFB64" s="86"/>
      <c r="UFC64" s="86"/>
      <c r="UFD64" s="86"/>
      <c r="UFE64" s="86"/>
      <c r="UFF64" s="86"/>
      <c r="UFG64" s="86"/>
      <c r="UFH64" s="86"/>
      <c r="UFI64" s="86"/>
      <c r="UFJ64" s="86"/>
      <c r="UFK64" s="86"/>
      <c r="UFL64" s="86"/>
      <c r="UFM64" s="86"/>
      <c r="UFN64" s="86"/>
      <c r="UFO64" s="86"/>
      <c r="UFP64" s="86"/>
      <c r="UFQ64" s="86"/>
      <c r="UFR64" s="86"/>
      <c r="UFS64" s="86"/>
      <c r="UFT64" s="86"/>
      <c r="UFU64" s="86"/>
      <c r="UFV64" s="86"/>
      <c r="UFW64" s="86"/>
      <c r="UFX64" s="86"/>
      <c r="UFY64" s="86"/>
      <c r="UFZ64" s="86"/>
      <c r="UGA64" s="86"/>
      <c r="UGB64" s="86"/>
      <c r="UGC64" s="86"/>
      <c r="UGD64" s="86"/>
      <c r="UGE64" s="86"/>
      <c r="UGF64" s="86"/>
      <c r="UGG64" s="86"/>
      <c r="UGH64" s="86"/>
      <c r="UGI64" s="86"/>
      <c r="UGJ64" s="86"/>
      <c r="UGK64" s="86"/>
      <c r="UGL64" s="86"/>
      <c r="UGM64" s="86"/>
      <c r="UGN64" s="86"/>
      <c r="UGO64" s="86"/>
      <c r="UGP64" s="86"/>
      <c r="UGQ64" s="86"/>
      <c r="UGR64" s="86"/>
      <c r="UGS64" s="86"/>
      <c r="UGT64" s="86"/>
      <c r="UGU64" s="86"/>
      <c r="UGV64" s="86"/>
      <c r="UGW64" s="86"/>
      <c r="UGX64" s="86"/>
      <c r="UGY64" s="86"/>
      <c r="UGZ64" s="86"/>
      <c r="UHA64" s="86"/>
      <c r="UHB64" s="86"/>
      <c r="UHC64" s="86"/>
      <c r="UHD64" s="86"/>
      <c r="UHE64" s="86"/>
      <c r="UHF64" s="86"/>
      <c r="UHG64" s="86"/>
      <c r="UHH64" s="86"/>
      <c r="UHI64" s="86"/>
      <c r="UHJ64" s="86"/>
      <c r="UHK64" s="86"/>
      <c r="UHL64" s="86"/>
      <c r="UHM64" s="86"/>
      <c r="UHN64" s="86"/>
      <c r="UHO64" s="86"/>
      <c r="UHP64" s="86"/>
      <c r="UHQ64" s="86"/>
      <c r="UHR64" s="86"/>
      <c r="UHS64" s="86"/>
      <c r="UHT64" s="86"/>
      <c r="UHU64" s="86"/>
      <c r="UHV64" s="86"/>
      <c r="UHW64" s="86"/>
      <c r="UHX64" s="86"/>
      <c r="UHY64" s="86"/>
      <c r="UHZ64" s="86"/>
      <c r="UIA64" s="86"/>
      <c r="UIB64" s="86"/>
      <c r="UIC64" s="86"/>
      <c r="UID64" s="86"/>
      <c r="UIE64" s="86"/>
      <c r="UIF64" s="86"/>
      <c r="UIG64" s="86"/>
      <c r="UIH64" s="86"/>
      <c r="UII64" s="86"/>
      <c r="UIJ64" s="86"/>
      <c r="UIK64" s="86"/>
      <c r="UIL64" s="86"/>
      <c r="UIM64" s="86"/>
      <c r="UIN64" s="86"/>
      <c r="UIO64" s="86"/>
      <c r="UIP64" s="86"/>
      <c r="UIQ64" s="86"/>
      <c r="UIR64" s="86"/>
      <c r="UIS64" s="86"/>
      <c r="UIT64" s="86"/>
      <c r="UIU64" s="86"/>
      <c r="UIV64" s="86"/>
      <c r="UIW64" s="86"/>
      <c r="UIX64" s="86"/>
      <c r="UIY64" s="86"/>
      <c r="UIZ64" s="86"/>
      <c r="UJA64" s="86"/>
      <c r="UJB64" s="86"/>
      <c r="UJC64" s="86"/>
      <c r="UJD64" s="86"/>
      <c r="UJE64" s="86"/>
      <c r="UJF64" s="86"/>
      <c r="UJG64" s="86"/>
      <c r="UJH64" s="86"/>
      <c r="UJI64" s="86"/>
      <c r="UJJ64" s="86"/>
      <c r="UJK64" s="86"/>
      <c r="UJL64" s="86"/>
      <c r="UJM64" s="86"/>
      <c r="UJN64" s="86"/>
      <c r="UJO64" s="86"/>
      <c r="UJP64" s="86"/>
      <c r="UJQ64" s="86"/>
      <c r="UJR64" s="86"/>
      <c r="UJS64" s="86"/>
      <c r="UJT64" s="86"/>
      <c r="UJU64" s="86"/>
      <c r="UJV64" s="86"/>
      <c r="UJW64" s="86"/>
      <c r="UJX64" s="86"/>
      <c r="UJY64" s="86"/>
      <c r="UJZ64" s="86"/>
      <c r="UKA64" s="86"/>
      <c r="UKB64" s="86"/>
      <c r="UKC64" s="86"/>
      <c r="UKD64" s="86"/>
      <c r="UKE64" s="86"/>
      <c r="UKF64" s="86"/>
      <c r="UKG64" s="86"/>
      <c r="UKH64" s="86"/>
      <c r="UKI64" s="86"/>
      <c r="UKJ64" s="86"/>
      <c r="UKK64" s="86"/>
      <c r="UKL64" s="86"/>
      <c r="UKM64" s="86"/>
      <c r="UKN64" s="86"/>
      <c r="UKO64" s="86"/>
      <c r="UKP64" s="86"/>
      <c r="UKQ64" s="86"/>
      <c r="UKR64" s="86"/>
      <c r="UKS64" s="86"/>
      <c r="UKT64" s="86"/>
      <c r="UKU64" s="86"/>
      <c r="UKV64" s="86"/>
      <c r="UKW64" s="86"/>
      <c r="UKX64" s="86"/>
      <c r="UKY64" s="86"/>
      <c r="UKZ64" s="86"/>
      <c r="ULA64" s="86"/>
      <c r="ULB64" s="86"/>
      <c r="ULC64" s="86"/>
      <c r="ULD64" s="86"/>
      <c r="ULE64" s="86"/>
      <c r="ULF64" s="86"/>
      <c r="ULG64" s="86"/>
      <c r="ULH64" s="86"/>
      <c r="ULI64" s="86"/>
      <c r="ULJ64" s="86"/>
      <c r="ULK64" s="86"/>
      <c r="ULL64" s="86"/>
      <c r="ULM64" s="86"/>
      <c r="ULN64" s="86"/>
      <c r="ULO64" s="86"/>
      <c r="ULP64" s="86"/>
      <c r="ULQ64" s="86"/>
      <c r="ULR64" s="86"/>
      <c r="ULS64" s="86"/>
      <c r="ULT64" s="86"/>
      <c r="ULU64" s="86"/>
      <c r="ULV64" s="86"/>
      <c r="ULW64" s="86"/>
      <c r="ULX64" s="86"/>
      <c r="ULY64" s="86"/>
      <c r="ULZ64" s="86"/>
      <c r="UMA64" s="86"/>
      <c r="UMB64" s="86"/>
      <c r="UMC64" s="86"/>
      <c r="UMD64" s="86"/>
      <c r="UME64" s="86"/>
      <c r="UMF64" s="86"/>
      <c r="UMG64" s="86"/>
      <c r="UMH64" s="86"/>
      <c r="UMI64" s="86"/>
      <c r="UMJ64" s="86"/>
      <c r="UMK64" s="86"/>
      <c r="UML64" s="86"/>
      <c r="UMM64" s="86"/>
      <c r="UMN64" s="86"/>
      <c r="UMO64" s="86"/>
      <c r="UMP64" s="86"/>
      <c r="UMQ64" s="86"/>
      <c r="UMR64" s="86"/>
      <c r="UMS64" s="86"/>
      <c r="UMT64" s="86"/>
      <c r="UMU64" s="86"/>
      <c r="UMV64" s="86"/>
      <c r="UMW64" s="86"/>
      <c r="UMX64" s="86"/>
      <c r="UMY64" s="86"/>
      <c r="UMZ64" s="86"/>
      <c r="UNA64" s="86"/>
      <c r="UNB64" s="86"/>
      <c r="UNC64" s="86"/>
      <c r="UND64" s="86"/>
      <c r="UNE64" s="86"/>
      <c r="UNF64" s="86"/>
      <c r="UNG64" s="86"/>
      <c r="UNH64" s="86"/>
      <c r="UNI64" s="86"/>
      <c r="UNJ64" s="86"/>
      <c r="UNK64" s="86"/>
      <c r="UNL64" s="86"/>
      <c r="UNM64" s="86"/>
      <c r="UNN64" s="86"/>
      <c r="UNO64" s="86"/>
      <c r="UNP64" s="86"/>
      <c r="UNQ64" s="86"/>
      <c r="UNR64" s="86"/>
      <c r="UNS64" s="86"/>
      <c r="UNT64" s="86"/>
      <c r="UNU64" s="86"/>
      <c r="UNV64" s="86"/>
      <c r="UNW64" s="86"/>
      <c r="UNX64" s="86"/>
      <c r="UNY64" s="86"/>
      <c r="UNZ64" s="86"/>
      <c r="UOA64" s="86"/>
      <c r="UOB64" s="86"/>
      <c r="UOC64" s="86"/>
      <c r="UOD64" s="86"/>
      <c r="UOE64" s="86"/>
      <c r="UOF64" s="86"/>
      <c r="UOG64" s="86"/>
      <c r="UOH64" s="86"/>
      <c r="UOI64" s="86"/>
      <c r="UOJ64" s="86"/>
      <c r="UOK64" s="86"/>
      <c r="UOL64" s="86"/>
      <c r="UOM64" s="86"/>
      <c r="UON64" s="86"/>
      <c r="UOO64" s="86"/>
      <c r="UOP64" s="86"/>
      <c r="UOQ64" s="86"/>
      <c r="UOR64" s="86"/>
      <c r="UOS64" s="86"/>
      <c r="UOT64" s="86"/>
      <c r="UOU64" s="86"/>
      <c r="UOV64" s="86"/>
      <c r="UOW64" s="86"/>
      <c r="UOX64" s="86"/>
      <c r="UOY64" s="86"/>
      <c r="UOZ64" s="86"/>
      <c r="UPA64" s="86"/>
      <c r="UPB64" s="86"/>
      <c r="UPC64" s="86"/>
      <c r="UPD64" s="86"/>
      <c r="UPE64" s="86"/>
      <c r="UPF64" s="86"/>
      <c r="UPG64" s="86"/>
      <c r="UPH64" s="86"/>
      <c r="UPI64" s="86"/>
      <c r="UPJ64" s="86"/>
      <c r="UPK64" s="86"/>
      <c r="UPL64" s="86"/>
      <c r="UPM64" s="86"/>
      <c r="UPN64" s="86"/>
      <c r="UPO64" s="86"/>
      <c r="UPP64" s="86"/>
      <c r="UPQ64" s="86"/>
      <c r="UPR64" s="86"/>
      <c r="UPS64" s="86"/>
      <c r="UPT64" s="86"/>
      <c r="UPU64" s="86"/>
      <c r="UPV64" s="86"/>
      <c r="UPW64" s="86"/>
      <c r="UPX64" s="86"/>
      <c r="UPY64" s="86"/>
      <c r="UPZ64" s="86"/>
      <c r="UQA64" s="86"/>
      <c r="UQB64" s="86"/>
      <c r="UQC64" s="86"/>
      <c r="UQD64" s="86"/>
      <c r="UQE64" s="86"/>
      <c r="UQF64" s="86"/>
      <c r="UQG64" s="86"/>
      <c r="UQH64" s="86"/>
      <c r="UQI64" s="86"/>
      <c r="UQJ64" s="86"/>
      <c r="UQK64" s="86"/>
      <c r="UQL64" s="86"/>
      <c r="UQM64" s="86"/>
      <c r="UQN64" s="86"/>
      <c r="UQO64" s="86"/>
      <c r="UQP64" s="86"/>
      <c r="UQQ64" s="86"/>
      <c r="UQR64" s="86"/>
      <c r="UQS64" s="86"/>
      <c r="UQT64" s="86"/>
      <c r="UQU64" s="86"/>
      <c r="UQV64" s="86"/>
      <c r="UQW64" s="86"/>
      <c r="UQX64" s="86"/>
      <c r="UQY64" s="86"/>
      <c r="UQZ64" s="86"/>
      <c r="URA64" s="86"/>
      <c r="URB64" s="86"/>
      <c r="URC64" s="86"/>
      <c r="URD64" s="86"/>
      <c r="URE64" s="86"/>
      <c r="URF64" s="86"/>
      <c r="URG64" s="86"/>
      <c r="URH64" s="86"/>
      <c r="URI64" s="86"/>
      <c r="URJ64" s="86"/>
      <c r="URK64" s="86"/>
      <c r="URL64" s="86"/>
      <c r="URM64" s="86"/>
      <c r="URN64" s="86"/>
      <c r="URO64" s="86"/>
      <c r="URP64" s="86"/>
      <c r="URQ64" s="86"/>
      <c r="URR64" s="86"/>
      <c r="URS64" s="86"/>
      <c r="URT64" s="86"/>
      <c r="URU64" s="86"/>
      <c r="URV64" s="86"/>
      <c r="URW64" s="86"/>
      <c r="URX64" s="86"/>
      <c r="URY64" s="86"/>
      <c r="URZ64" s="86"/>
      <c r="USA64" s="86"/>
      <c r="USB64" s="86"/>
      <c r="USC64" s="86"/>
      <c r="USD64" s="86"/>
      <c r="USE64" s="86"/>
      <c r="USF64" s="86"/>
      <c r="USG64" s="86"/>
      <c r="USH64" s="86"/>
      <c r="USI64" s="86"/>
      <c r="USJ64" s="86"/>
      <c r="USK64" s="86"/>
      <c r="USL64" s="86"/>
      <c r="USM64" s="86"/>
      <c r="USN64" s="86"/>
      <c r="USO64" s="86"/>
      <c r="USP64" s="86"/>
      <c r="USQ64" s="86"/>
      <c r="USR64" s="86"/>
      <c r="USS64" s="86"/>
      <c r="UST64" s="86"/>
      <c r="USU64" s="86"/>
      <c r="USV64" s="86"/>
      <c r="USW64" s="86"/>
      <c r="USX64" s="86"/>
      <c r="USY64" s="86"/>
      <c r="USZ64" s="86"/>
      <c r="UTA64" s="86"/>
      <c r="UTB64" s="86"/>
      <c r="UTC64" s="86"/>
      <c r="UTD64" s="86"/>
      <c r="UTE64" s="86"/>
      <c r="UTF64" s="86"/>
      <c r="UTG64" s="86"/>
      <c r="UTH64" s="86"/>
      <c r="UTI64" s="86"/>
      <c r="UTJ64" s="86"/>
      <c r="UTK64" s="86"/>
      <c r="UTL64" s="86"/>
      <c r="UTM64" s="86"/>
      <c r="UTN64" s="86"/>
      <c r="UTO64" s="86"/>
      <c r="UTP64" s="86"/>
      <c r="UTQ64" s="86"/>
      <c r="UTR64" s="86"/>
      <c r="UTS64" s="86"/>
      <c r="UTT64" s="86"/>
      <c r="UTU64" s="86"/>
      <c r="UTV64" s="86"/>
      <c r="UTW64" s="86"/>
      <c r="UTX64" s="86"/>
      <c r="UTY64" s="86"/>
      <c r="UTZ64" s="86"/>
      <c r="UUA64" s="86"/>
      <c r="UUB64" s="86"/>
      <c r="UUC64" s="86"/>
      <c r="UUD64" s="86"/>
      <c r="UUE64" s="86"/>
      <c r="UUF64" s="86"/>
      <c r="UUG64" s="86"/>
      <c r="UUH64" s="86"/>
      <c r="UUI64" s="86"/>
      <c r="UUJ64" s="86"/>
      <c r="UUK64" s="86"/>
      <c r="UUL64" s="86"/>
      <c r="UUM64" s="86"/>
      <c r="UUN64" s="86"/>
      <c r="UUO64" s="86"/>
      <c r="UUP64" s="86"/>
      <c r="UUQ64" s="86"/>
      <c r="UUR64" s="86"/>
      <c r="UUS64" s="86"/>
      <c r="UUT64" s="86"/>
      <c r="UUU64" s="86"/>
      <c r="UUV64" s="86"/>
      <c r="UUW64" s="86"/>
      <c r="UUX64" s="86"/>
      <c r="UUY64" s="86"/>
      <c r="UUZ64" s="86"/>
      <c r="UVA64" s="86"/>
      <c r="UVB64" s="86"/>
      <c r="UVC64" s="86"/>
      <c r="UVD64" s="86"/>
      <c r="UVE64" s="86"/>
      <c r="UVF64" s="86"/>
      <c r="UVG64" s="86"/>
      <c r="UVH64" s="86"/>
      <c r="UVI64" s="86"/>
      <c r="UVJ64" s="86"/>
      <c r="UVK64" s="86"/>
      <c r="UVL64" s="86"/>
      <c r="UVM64" s="86"/>
      <c r="UVN64" s="86"/>
      <c r="UVO64" s="86"/>
      <c r="UVP64" s="86"/>
      <c r="UVQ64" s="86"/>
      <c r="UVR64" s="86"/>
      <c r="UVS64" s="86"/>
      <c r="UVT64" s="86"/>
      <c r="UVU64" s="86"/>
      <c r="UVV64" s="86"/>
      <c r="UVW64" s="86"/>
      <c r="UVX64" s="86"/>
      <c r="UVY64" s="86"/>
      <c r="UVZ64" s="86"/>
      <c r="UWA64" s="86"/>
      <c r="UWB64" s="86"/>
      <c r="UWC64" s="86"/>
      <c r="UWD64" s="86"/>
      <c r="UWE64" s="86"/>
      <c r="UWF64" s="86"/>
      <c r="UWG64" s="86"/>
      <c r="UWH64" s="86"/>
      <c r="UWI64" s="86"/>
      <c r="UWJ64" s="86"/>
      <c r="UWK64" s="86"/>
      <c r="UWL64" s="86"/>
      <c r="UWM64" s="86"/>
      <c r="UWN64" s="86"/>
      <c r="UWO64" s="86"/>
      <c r="UWP64" s="86"/>
      <c r="UWQ64" s="86"/>
      <c r="UWR64" s="86"/>
      <c r="UWS64" s="86"/>
      <c r="UWT64" s="86"/>
      <c r="UWU64" s="86"/>
      <c r="UWV64" s="86"/>
      <c r="UWW64" s="86"/>
      <c r="UWX64" s="86"/>
      <c r="UWY64" s="86"/>
      <c r="UWZ64" s="86"/>
      <c r="UXA64" s="86"/>
      <c r="UXB64" s="86"/>
      <c r="UXC64" s="86"/>
      <c r="UXD64" s="86"/>
      <c r="UXE64" s="86"/>
      <c r="UXF64" s="86"/>
      <c r="UXG64" s="86"/>
      <c r="UXH64" s="86"/>
      <c r="UXI64" s="86"/>
      <c r="UXJ64" s="86"/>
      <c r="UXK64" s="86"/>
      <c r="UXL64" s="86"/>
      <c r="UXM64" s="86"/>
      <c r="UXN64" s="86"/>
      <c r="UXO64" s="86"/>
      <c r="UXP64" s="86"/>
      <c r="UXQ64" s="86"/>
      <c r="UXR64" s="86"/>
      <c r="UXS64" s="86"/>
      <c r="UXT64" s="86"/>
      <c r="UXU64" s="86"/>
      <c r="UXV64" s="86"/>
      <c r="UXW64" s="86"/>
      <c r="UXX64" s="86"/>
      <c r="UXY64" s="86"/>
      <c r="UXZ64" s="86"/>
      <c r="UYA64" s="86"/>
      <c r="UYB64" s="86"/>
      <c r="UYC64" s="86"/>
      <c r="UYD64" s="86"/>
      <c r="UYE64" s="86"/>
      <c r="UYF64" s="86"/>
      <c r="UYG64" s="86"/>
      <c r="UYH64" s="86"/>
      <c r="UYI64" s="86"/>
      <c r="UYJ64" s="86"/>
      <c r="UYK64" s="86"/>
      <c r="UYL64" s="86"/>
      <c r="UYM64" s="86"/>
      <c r="UYN64" s="86"/>
      <c r="UYO64" s="86"/>
      <c r="UYP64" s="86"/>
      <c r="UYQ64" s="86"/>
      <c r="UYR64" s="86"/>
      <c r="UYS64" s="86"/>
      <c r="UYT64" s="86"/>
      <c r="UYU64" s="86"/>
      <c r="UYV64" s="86"/>
      <c r="UYW64" s="86"/>
      <c r="UYX64" s="86"/>
      <c r="UYY64" s="86"/>
      <c r="UYZ64" s="86"/>
      <c r="UZA64" s="86"/>
      <c r="UZB64" s="86"/>
      <c r="UZC64" s="86"/>
      <c r="UZD64" s="86"/>
      <c r="UZE64" s="86"/>
      <c r="UZF64" s="86"/>
      <c r="UZG64" s="86"/>
      <c r="UZH64" s="86"/>
      <c r="UZI64" s="86"/>
      <c r="UZJ64" s="86"/>
      <c r="UZK64" s="86"/>
      <c r="UZL64" s="86"/>
      <c r="UZM64" s="86"/>
      <c r="UZN64" s="86"/>
      <c r="UZO64" s="86"/>
      <c r="UZP64" s="86"/>
      <c r="UZQ64" s="86"/>
      <c r="UZR64" s="86"/>
      <c r="UZS64" s="86"/>
      <c r="UZT64" s="86"/>
      <c r="UZU64" s="86"/>
      <c r="UZV64" s="86"/>
      <c r="UZW64" s="86"/>
      <c r="UZX64" s="86"/>
      <c r="UZY64" s="86"/>
      <c r="UZZ64" s="86"/>
      <c r="VAA64" s="86"/>
      <c r="VAB64" s="86"/>
      <c r="VAC64" s="86"/>
      <c r="VAD64" s="86"/>
      <c r="VAE64" s="86"/>
      <c r="VAF64" s="86"/>
      <c r="VAG64" s="86"/>
      <c r="VAH64" s="86"/>
      <c r="VAI64" s="86"/>
      <c r="VAJ64" s="86"/>
      <c r="VAK64" s="86"/>
      <c r="VAL64" s="86"/>
      <c r="VAM64" s="86"/>
      <c r="VAN64" s="86"/>
      <c r="VAO64" s="86"/>
      <c r="VAP64" s="86"/>
      <c r="VAQ64" s="86"/>
      <c r="VAR64" s="86"/>
      <c r="VAS64" s="86"/>
      <c r="VAT64" s="86"/>
      <c r="VAU64" s="86"/>
      <c r="VAV64" s="86"/>
      <c r="VAW64" s="86"/>
      <c r="VAX64" s="86"/>
      <c r="VAY64" s="86"/>
      <c r="VAZ64" s="86"/>
      <c r="VBA64" s="86"/>
      <c r="VBB64" s="86"/>
      <c r="VBC64" s="86"/>
      <c r="VBD64" s="86"/>
      <c r="VBE64" s="86"/>
      <c r="VBF64" s="86"/>
      <c r="VBG64" s="86"/>
      <c r="VBH64" s="86"/>
      <c r="VBI64" s="86"/>
      <c r="VBJ64" s="86"/>
      <c r="VBK64" s="86"/>
      <c r="VBL64" s="86"/>
      <c r="VBM64" s="86"/>
      <c r="VBN64" s="86"/>
      <c r="VBO64" s="86"/>
      <c r="VBP64" s="86"/>
      <c r="VBQ64" s="86"/>
      <c r="VBR64" s="86"/>
      <c r="VBS64" s="86"/>
      <c r="VBT64" s="86"/>
      <c r="VBU64" s="86"/>
      <c r="VBV64" s="86"/>
      <c r="VBW64" s="86"/>
      <c r="VBX64" s="86"/>
      <c r="VBY64" s="86"/>
      <c r="VBZ64" s="86"/>
      <c r="VCA64" s="86"/>
      <c r="VCB64" s="86"/>
      <c r="VCC64" s="86"/>
      <c r="VCD64" s="86"/>
      <c r="VCE64" s="86"/>
      <c r="VCF64" s="86"/>
      <c r="VCG64" s="86"/>
      <c r="VCH64" s="86"/>
      <c r="VCI64" s="86"/>
      <c r="VCJ64" s="86"/>
      <c r="VCK64" s="86"/>
      <c r="VCL64" s="86"/>
      <c r="VCM64" s="86"/>
      <c r="VCN64" s="86"/>
      <c r="VCO64" s="86"/>
      <c r="VCP64" s="86"/>
      <c r="VCQ64" s="86"/>
      <c r="VCR64" s="86"/>
      <c r="VCS64" s="86"/>
      <c r="VCT64" s="86"/>
      <c r="VCU64" s="86"/>
      <c r="VCV64" s="86"/>
      <c r="VCW64" s="86"/>
      <c r="VCX64" s="86"/>
      <c r="VCY64" s="86"/>
      <c r="VCZ64" s="86"/>
      <c r="VDA64" s="86"/>
      <c r="VDB64" s="86"/>
      <c r="VDC64" s="86"/>
      <c r="VDD64" s="86"/>
      <c r="VDE64" s="86"/>
      <c r="VDF64" s="86"/>
      <c r="VDG64" s="86"/>
      <c r="VDH64" s="86"/>
      <c r="VDI64" s="86"/>
      <c r="VDJ64" s="86"/>
      <c r="VDK64" s="86"/>
      <c r="VDL64" s="86"/>
      <c r="VDM64" s="86"/>
      <c r="VDN64" s="86"/>
      <c r="VDO64" s="86"/>
      <c r="VDP64" s="86"/>
      <c r="VDQ64" s="86"/>
      <c r="VDR64" s="86"/>
      <c r="VDS64" s="86"/>
      <c r="VDT64" s="86"/>
      <c r="VDU64" s="86"/>
      <c r="VDV64" s="86"/>
      <c r="VDW64" s="86"/>
      <c r="VDX64" s="86"/>
      <c r="VDY64" s="86"/>
      <c r="VDZ64" s="86"/>
      <c r="VEA64" s="86"/>
      <c r="VEB64" s="86"/>
      <c r="VEC64" s="86"/>
      <c r="VED64" s="86"/>
      <c r="VEE64" s="86"/>
      <c r="VEF64" s="86"/>
      <c r="VEG64" s="86"/>
      <c r="VEH64" s="86"/>
      <c r="VEI64" s="86"/>
      <c r="VEJ64" s="86"/>
      <c r="VEK64" s="86"/>
      <c r="VEL64" s="86"/>
      <c r="VEM64" s="86"/>
      <c r="VEN64" s="86"/>
      <c r="VEO64" s="86"/>
      <c r="VEP64" s="86"/>
      <c r="VEQ64" s="86"/>
      <c r="VER64" s="86"/>
      <c r="VES64" s="86"/>
      <c r="VET64" s="86"/>
      <c r="VEU64" s="86"/>
      <c r="VEV64" s="86"/>
      <c r="VEW64" s="86"/>
      <c r="VEX64" s="86"/>
      <c r="VEY64" s="86"/>
      <c r="VEZ64" s="86"/>
      <c r="VFA64" s="86"/>
      <c r="VFB64" s="86"/>
      <c r="VFC64" s="86"/>
      <c r="VFD64" s="86"/>
      <c r="VFE64" s="86"/>
      <c r="VFF64" s="86"/>
      <c r="VFG64" s="86"/>
      <c r="VFH64" s="86"/>
      <c r="VFI64" s="86"/>
      <c r="VFJ64" s="86"/>
      <c r="VFK64" s="86"/>
      <c r="VFL64" s="86"/>
      <c r="VFM64" s="86"/>
      <c r="VFN64" s="86"/>
      <c r="VFO64" s="86"/>
      <c r="VFP64" s="86"/>
      <c r="VFQ64" s="86"/>
      <c r="VFR64" s="86"/>
      <c r="VFS64" s="86"/>
      <c r="VFT64" s="86"/>
      <c r="VFU64" s="86"/>
      <c r="VFV64" s="86"/>
      <c r="VFW64" s="86"/>
      <c r="VFX64" s="86"/>
      <c r="VFY64" s="86"/>
      <c r="VFZ64" s="86"/>
      <c r="VGA64" s="86"/>
      <c r="VGB64" s="86"/>
      <c r="VGC64" s="86"/>
      <c r="VGD64" s="86"/>
      <c r="VGE64" s="86"/>
      <c r="VGF64" s="86"/>
      <c r="VGG64" s="86"/>
      <c r="VGH64" s="86"/>
      <c r="VGI64" s="86"/>
      <c r="VGJ64" s="86"/>
      <c r="VGK64" s="86"/>
      <c r="VGL64" s="86"/>
      <c r="VGM64" s="86"/>
      <c r="VGN64" s="86"/>
      <c r="VGO64" s="86"/>
      <c r="VGP64" s="86"/>
      <c r="VGQ64" s="86"/>
      <c r="VGR64" s="86"/>
      <c r="VGS64" s="86"/>
      <c r="VGT64" s="86"/>
      <c r="VGU64" s="86"/>
      <c r="VGV64" s="86"/>
      <c r="VGW64" s="86"/>
      <c r="VGX64" s="86"/>
      <c r="VGY64" s="86"/>
      <c r="VGZ64" s="86"/>
      <c r="VHA64" s="86"/>
      <c r="VHB64" s="86"/>
      <c r="VHC64" s="86"/>
      <c r="VHD64" s="86"/>
      <c r="VHE64" s="86"/>
      <c r="VHF64" s="86"/>
      <c r="VHG64" s="86"/>
      <c r="VHH64" s="86"/>
      <c r="VHI64" s="86"/>
      <c r="VHJ64" s="86"/>
      <c r="VHK64" s="86"/>
      <c r="VHL64" s="86"/>
      <c r="VHM64" s="86"/>
      <c r="VHN64" s="86"/>
      <c r="VHO64" s="86"/>
      <c r="VHP64" s="86"/>
      <c r="VHQ64" s="86"/>
      <c r="VHR64" s="86"/>
      <c r="VHS64" s="86"/>
      <c r="VHT64" s="86"/>
      <c r="VHU64" s="86"/>
      <c r="VHV64" s="86"/>
      <c r="VHW64" s="86"/>
      <c r="VHX64" s="86"/>
      <c r="VHY64" s="86"/>
      <c r="VHZ64" s="86"/>
      <c r="VIA64" s="86"/>
      <c r="VIB64" s="86"/>
      <c r="VIC64" s="86"/>
      <c r="VID64" s="86"/>
      <c r="VIE64" s="86"/>
      <c r="VIF64" s="86"/>
      <c r="VIG64" s="86"/>
      <c r="VIH64" s="86"/>
      <c r="VII64" s="86"/>
      <c r="VIJ64" s="86"/>
      <c r="VIK64" s="86"/>
      <c r="VIL64" s="86"/>
      <c r="VIM64" s="86"/>
      <c r="VIN64" s="86"/>
      <c r="VIO64" s="86"/>
      <c r="VIP64" s="86"/>
      <c r="VIQ64" s="86"/>
      <c r="VIR64" s="86"/>
      <c r="VIS64" s="86"/>
      <c r="VIT64" s="86"/>
      <c r="VIU64" s="86"/>
      <c r="VIV64" s="86"/>
      <c r="VIW64" s="86"/>
      <c r="VIX64" s="86"/>
      <c r="VIY64" s="86"/>
      <c r="VIZ64" s="86"/>
      <c r="VJA64" s="86"/>
      <c r="VJB64" s="86"/>
      <c r="VJC64" s="86"/>
      <c r="VJD64" s="86"/>
      <c r="VJE64" s="86"/>
      <c r="VJF64" s="86"/>
      <c r="VJG64" s="86"/>
      <c r="VJH64" s="86"/>
      <c r="VJI64" s="86"/>
      <c r="VJJ64" s="86"/>
      <c r="VJK64" s="86"/>
      <c r="VJL64" s="86"/>
      <c r="VJM64" s="86"/>
      <c r="VJN64" s="86"/>
      <c r="VJO64" s="86"/>
      <c r="VJP64" s="86"/>
      <c r="VJQ64" s="86"/>
      <c r="VJR64" s="86"/>
      <c r="VJS64" s="86"/>
      <c r="VJT64" s="86"/>
      <c r="VJU64" s="86"/>
      <c r="VJV64" s="86"/>
      <c r="VJW64" s="86"/>
      <c r="VJX64" s="86"/>
      <c r="VJY64" s="86"/>
      <c r="VJZ64" s="86"/>
      <c r="VKA64" s="86"/>
      <c r="VKB64" s="86"/>
      <c r="VKC64" s="86"/>
      <c r="VKD64" s="86"/>
      <c r="VKE64" s="86"/>
      <c r="VKF64" s="86"/>
      <c r="VKG64" s="86"/>
      <c r="VKH64" s="86"/>
      <c r="VKI64" s="86"/>
      <c r="VKJ64" s="86"/>
      <c r="VKK64" s="86"/>
      <c r="VKL64" s="86"/>
      <c r="VKM64" s="86"/>
      <c r="VKN64" s="86"/>
      <c r="VKO64" s="86"/>
      <c r="VKP64" s="86"/>
      <c r="VKQ64" s="86"/>
      <c r="VKR64" s="86"/>
      <c r="VKS64" s="86"/>
      <c r="VKT64" s="86"/>
      <c r="VKU64" s="86"/>
      <c r="VKV64" s="86"/>
      <c r="VKW64" s="86"/>
      <c r="VKX64" s="86"/>
      <c r="VKY64" s="86"/>
      <c r="VKZ64" s="86"/>
      <c r="VLA64" s="86"/>
      <c r="VLB64" s="86"/>
      <c r="VLC64" s="86"/>
      <c r="VLD64" s="86"/>
      <c r="VLE64" s="86"/>
      <c r="VLF64" s="86"/>
      <c r="VLG64" s="86"/>
      <c r="VLH64" s="86"/>
      <c r="VLI64" s="86"/>
      <c r="VLJ64" s="86"/>
      <c r="VLK64" s="86"/>
      <c r="VLL64" s="86"/>
      <c r="VLM64" s="86"/>
      <c r="VLN64" s="86"/>
      <c r="VLO64" s="86"/>
      <c r="VLP64" s="86"/>
      <c r="VLQ64" s="86"/>
      <c r="VLR64" s="86"/>
      <c r="VLS64" s="86"/>
      <c r="VLT64" s="86"/>
      <c r="VLU64" s="86"/>
      <c r="VLV64" s="86"/>
      <c r="VLW64" s="86"/>
      <c r="VLX64" s="86"/>
      <c r="VLY64" s="86"/>
      <c r="VLZ64" s="86"/>
      <c r="VMA64" s="86"/>
      <c r="VMB64" s="86"/>
      <c r="VMC64" s="86"/>
      <c r="VMD64" s="86"/>
      <c r="VME64" s="86"/>
      <c r="VMF64" s="86"/>
      <c r="VMG64" s="86"/>
      <c r="VMH64" s="86"/>
      <c r="VMI64" s="86"/>
      <c r="VMJ64" s="86"/>
      <c r="VMK64" s="86"/>
      <c r="VML64" s="86"/>
      <c r="VMM64" s="86"/>
      <c r="VMN64" s="86"/>
      <c r="VMO64" s="86"/>
      <c r="VMP64" s="86"/>
      <c r="VMQ64" s="86"/>
      <c r="VMR64" s="86"/>
      <c r="VMS64" s="86"/>
      <c r="VMT64" s="86"/>
      <c r="VMU64" s="86"/>
      <c r="VMV64" s="86"/>
      <c r="VMW64" s="86"/>
      <c r="VMX64" s="86"/>
      <c r="VMY64" s="86"/>
      <c r="VMZ64" s="86"/>
      <c r="VNA64" s="86"/>
      <c r="VNB64" s="86"/>
      <c r="VNC64" s="86"/>
      <c r="VND64" s="86"/>
      <c r="VNE64" s="86"/>
      <c r="VNF64" s="86"/>
      <c r="VNG64" s="86"/>
      <c r="VNH64" s="86"/>
      <c r="VNI64" s="86"/>
      <c r="VNJ64" s="86"/>
      <c r="VNK64" s="86"/>
      <c r="VNL64" s="86"/>
      <c r="VNM64" s="86"/>
      <c r="VNN64" s="86"/>
      <c r="VNO64" s="86"/>
      <c r="VNP64" s="86"/>
      <c r="VNQ64" s="86"/>
      <c r="VNR64" s="86"/>
      <c r="VNS64" s="86"/>
      <c r="VNT64" s="86"/>
      <c r="VNU64" s="86"/>
      <c r="VNV64" s="86"/>
      <c r="VNW64" s="86"/>
      <c r="VNX64" s="86"/>
      <c r="VNY64" s="86"/>
      <c r="VNZ64" s="86"/>
      <c r="VOA64" s="86"/>
      <c r="VOB64" s="86"/>
      <c r="VOC64" s="86"/>
      <c r="VOD64" s="86"/>
      <c r="VOE64" s="86"/>
      <c r="VOF64" s="86"/>
      <c r="VOG64" s="86"/>
      <c r="VOH64" s="86"/>
      <c r="VOI64" s="86"/>
      <c r="VOJ64" s="86"/>
      <c r="VOK64" s="86"/>
      <c r="VOL64" s="86"/>
      <c r="VOM64" s="86"/>
      <c r="VON64" s="86"/>
      <c r="VOO64" s="86"/>
      <c r="VOP64" s="86"/>
      <c r="VOQ64" s="86"/>
      <c r="VOR64" s="86"/>
      <c r="VOS64" s="86"/>
      <c r="VOT64" s="86"/>
      <c r="VOU64" s="86"/>
      <c r="VOV64" s="86"/>
      <c r="VOW64" s="86"/>
      <c r="VOX64" s="86"/>
      <c r="VOY64" s="86"/>
      <c r="VOZ64" s="86"/>
      <c r="VPA64" s="86"/>
      <c r="VPB64" s="86"/>
      <c r="VPC64" s="86"/>
      <c r="VPD64" s="86"/>
      <c r="VPE64" s="86"/>
      <c r="VPF64" s="86"/>
      <c r="VPG64" s="86"/>
      <c r="VPH64" s="86"/>
      <c r="VPI64" s="86"/>
      <c r="VPJ64" s="86"/>
      <c r="VPK64" s="86"/>
      <c r="VPL64" s="86"/>
      <c r="VPM64" s="86"/>
      <c r="VPN64" s="86"/>
      <c r="VPO64" s="86"/>
      <c r="VPP64" s="86"/>
      <c r="VPQ64" s="86"/>
      <c r="VPR64" s="86"/>
      <c r="VPS64" s="86"/>
      <c r="VPT64" s="86"/>
      <c r="VPU64" s="86"/>
      <c r="VPV64" s="86"/>
      <c r="VPW64" s="86"/>
      <c r="VPX64" s="86"/>
      <c r="VPY64" s="86"/>
      <c r="VPZ64" s="86"/>
      <c r="VQA64" s="86"/>
      <c r="VQB64" s="86"/>
      <c r="VQC64" s="86"/>
      <c r="VQD64" s="86"/>
      <c r="VQE64" s="86"/>
      <c r="VQF64" s="86"/>
      <c r="VQG64" s="86"/>
      <c r="VQH64" s="86"/>
      <c r="VQI64" s="86"/>
      <c r="VQJ64" s="86"/>
      <c r="VQK64" s="86"/>
      <c r="VQL64" s="86"/>
      <c r="VQM64" s="86"/>
      <c r="VQN64" s="86"/>
      <c r="VQO64" s="86"/>
      <c r="VQP64" s="86"/>
      <c r="VQQ64" s="86"/>
      <c r="VQR64" s="86"/>
      <c r="VQS64" s="86"/>
      <c r="VQT64" s="86"/>
      <c r="VQU64" s="86"/>
      <c r="VQV64" s="86"/>
      <c r="VQW64" s="86"/>
      <c r="VQX64" s="86"/>
      <c r="VQY64" s="86"/>
      <c r="VQZ64" s="86"/>
      <c r="VRA64" s="86"/>
      <c r="VRB64" s="86"/>
      <c r="VRC64" s="86"/>
      <c r="VRD64" s="86"/>
      <c r="VRE64" s="86"/>
      <c r="VRF64" s="86"/>
      <c r="VRG64" s="86"/>
      <c r="VRH64" s="86"/>
      <c r="VRI64" s="86"/>
      <c r="VRJ64" s="86"/>
      <c r="VRK64" s="86"/>
      <c r="VRL64" s="86"/>
      <c r="VRM64" s="86"/>
      <c r="VRN64" s="86"/>
      <c r="VRO64" s="86"/>
      <c r="VRP64" s="86"/>
      <c r="VRQ64" s="86"/>
      <c r="VRR64" s="86"/>
      <c r="VRS64" s="86"/>
      <c r="VRT64" s="86"/>
      <c r="VRU64" s="86"/>
      <c r="VRV64" s="86"/>
      <c r="VRW64" s="86"/>
      <c r="VRX64" s="86"/>
      <c r="VRY64" s="86"/>
      <c r="VRZ64" s="86"/>
      <c r="VSA64" s="86"/>
      <c r="VSB64" s="86"/>
      <c r="VSC64" s="86"/>
      <c r="VSD64" s="86"/>
      <c r="VSE64" s="86"/>
      <c r="VSF64" s="86"/>
      <c r="VSG64" s="86"/>
      <c r="VSH64" s="86"/>
      <c r="VSI64" s="86"/>
      <c r="VSJ64" s="86"/>
      <c r="VSK64" s="86"/>
      <c r="VSL64" s="86"/>
      <c r="VSM64" s="86"/>
      <c r="VSN64" s="86"/>
      <c r="VSO64" s="86"/>
      <c r="VSP64" s="86"/>
      <c r="VSQ64" s="86"/>
      <c r="VSR64" s="86"/>
      <c r="VSS64" s="86"/>
      <c r="VST64" s="86"/>
      <c r="VSU64" s="86"/>
      <c r="VSV64" s="86"/>
      <c r="VSW64" s="86"/>
      <c r="VSX64" s="86"/>
      <c r="VSY64" s="86"/>
      <c r="VSZ64" s="86"/>
      <c r="VTA64" s="86"/>
      <c r="VTB64" s="86"/>
      <c r="VTC64" s="86"/>
      <c r="VTD64" s="86"/>
      <c r="VTE64" s="86"/>
      <c r="VTF64" s="86"/>
      <c r="VTG64" s="86"/>
      <c r="VTH64" s="86"/>
      <c r="VTI64" s="86"/>
      <c r="VTJ64" s="86"/>
      <c r="VTK64" s="86"/>
      <c r="VTL64" s="86"/>
      <c r="VTM64" s="86"/>
      <c r="VTN64" s="86"/>
      <c r="VTO64" s="86"/>
      <c r="VTP64" s="86"/>
      <c r="VTQ64" s="86"/>
      <c r="VTR64" s="86"/>
      <c r="VTS64" s="86"/>
      <c r="VTT64" s="86"/>
      <c r="VTU64" s="86"/>
      <c r="VTV64" s="86"/>
      <c r="VTW64" s="86"/>
      <c r="VTX64" s="86"/>
      <c r="VTY64" s="86"/>
      <c r="VTZ64" s="86"/>
      <c r="VUA64" s="86"/>
      <c r="VUB64" s="86"/>
      <c r="VUC64" s="86"/>
      <c r="VUD64" s="86"/>
      <c r="VUE64" s="86"/>
      <c r="VUF64" s="86"/>
      <c r="VUG64" s="86"/>
      <c r="VUH64" s="86"/>
      <c r="VUI64" s="86"/>
      <c r="VUJ64" s="86"/>
      <c r="VUK64" s="86"/>
      <c r="VUL64" s="86"/>
      <c r="VUM64" s="86"/>
      <c r="VUN64" s="86"/>
      <c r="VUO64" s="86"/>
      <c r="VUP64" s="86"/>
      <c r="VUQ64" s="86"/>
      <c r="VUR64" s="86"/>
      <c r="VUS64" s="86"/>
      <c r="VUT64" s="86"/>
      <c r="VUU64" s="86"/>
      <c r="VUV64" s="86"/>
      <c r="VUW64" s="86"/>
      <c r="VUX64" s="86"/>
      <c r="VUY64" s="86"/>
      <c r="VUZ64" s="86"/>
      <c r="VVA64" s="86"/>
      <c r="VVB64" s="86"/>
      <c r="VVC64" s="86"/>
      <c r="VVD64" s="86"/>
      <c r="VVE64" s="86"/>
      <c r="VVF64" s="86"/>
      <c r="VVG64" s="86"/>
      <c r="VVH64" s="86"/>
      <c r="VVI64" s="86"/>
      <c r="VVJ64" s="86"/>
      <c r="VVK64" s="86"/>
      <c r="VVL64" s="86"/>
      <c r="VVM64" s="86"/>
      <c r="VVN64" s="86"/>
      <c r="VVO64" s="86"/>
      <c r="VVP64" s="86"/>
      <c r="VVQ64" s="86"/>
      <c r="VVR64" s="86"/>
      <c r="VVS64" s="86"/>
      <c r="VVT64" s="86"/>
      <c r="VVU64" s="86"/>
      <c r="VVV64" s="86"/>
      <c r="VVW64" s="86"/>
      <c r="VVX64" s="86"/>
      <c r="VVY64" s="86"/>
      <c r="VVZ64" s="86"/>
      <c r="VWA64" s="86"/>
      <c r="VWB64" s="86"/>
      <c r="VWC64" s="86"/>
      <c r="VWD64" s="86"/>
      <c r="VWE64" s="86"/>
      <c r="VWF64" s="86"/>
      <c r="VWG64" s="86"/>
      <c r="VWH64" s="86"/>
      <c r="VWI64" s="86"/>
      <c r="VWJ64" s="86"/>
      <c r="VWK64" s="86"/>
      <c r="VWL64" s="86"/>
      <c r="VWM64" s="86"/>
      <c r="VWN64" s="86"/>
      <c r="VWO64" s="86"/>
      <c r="VWP64" s="86"/>
      <c r="VWQ64" s="86"/>
      <c r="VWR64" s="86"/>
      <c r="VWS64" s="86"/>
      <c r="VWT64" s="86"/>
      <c r="VWU64" s="86"/>
      <c r="VWV64" s="86"/>
      <c r="VWW64" s="86"/>
      <c r="VWX64" s="86"/>
      <c r="VWY64" s="86"/>
      <c r="VWZ64" s="86"/>
      <c r="VXA64" s="86"/>
      <c r="VXB64" s="86"/>
      <c r="VXC64" s="86"/>
      <c r="VXD64" s="86"/>
      <c r="VXE64" s="86"/>
      <c r="VXF64" s="86"/>
      <c r="VXG64" s="86"/>
      <c r="VXH64" s="86"/>
      <c r="VXI64" s="86"/>
      <c r="VXJ64" s="86"/>
      <c r="VXK64" s="86"/>
      <c r="VXL64" s="86"/>
      <c r="VXM64" s="86"/>
      <c r="VXN64" s="86"/>
      <c r="VXO64" s="86"/>
      <c r="VXP64" s="86"/>
      <c r="VXQ64" s="86"/>
      <c r="VXR64" s="86"/>
      <c r="VXS64" s="86"/>
      <c r="VXT64" s="86"/>
      <c r="VXU64" s="86"/>
      <c r="VXV64" s="86"/>
      <c r="VXW64" s="86"/>
      <c r="VXX64" s="86"/>
      <c r="VXY64" s="86"/>
      <c r="VXZ64" s="86"/>
      <c r="VYA64" s="86"/>
      <c r="VYB64" s="86"/>
      <c r="VYC64" s="86"/>
      <c r="VYD64" s="86"/>
      <c r="VYE64" s="86"/>
      <c r="VYF64" s="86"/>
      <c r="VYG64" s="86"/>
      <c r="VYH64" s="86"/>
      <c r="VYI64" s="86"/>
      <c r="VYJ64" s="86"/>
      <c r="VYK64" s="86"/>
      <c r="VYL64" s="86"/>
      <c r="VYM64" s="86"/>
      <c r="VYN64" s="86"/>
      <c r="VYO64" s="86"/>
      <c r="VYP64" s="86"/>
      <c r="VYQ64" s="86"/>
      <c r="VYR64" s="86"/>
      <c r="VYS64" s="86"/>
      <c r="VYT64" s="86"/>
      <c r="VYU64" s="86"/>
      <c r="VYV64" s="86"/>
      <c r="VYW64" s="86"/>
      <c r="VYX64" s="86"/>
      <c r="VYY64" s="86"/>
      <c r="VYZ64" s="86"/>
      <c r="VZA64" s="86"/>
      <c r="VZB64" s="86"/>
      <c r="VZC64" s="86"/>
      <c r="VZD64" s="86"/>
      <c r="VZE64" s="86"/>
      <c r="VZF64" s="86"/>
      <c r="VZG64" s="86"/>
      <c r="VZH64" s="86"/>
      <c r="VZI64" s="86"/>
      <c r="VZJ64" s="86"/>
      <c r="VZK64" s="86"/>
      <c r="VZL64" s="86"/>
      <c r="VZM64" s="86"/>
      <c r="VZN64" s="86"/>
      <c r="VZO64" s="86"/>
      <c r="VZP64" s="86"/>
      <c r="VZQ64" s="86"/>
      <c r="VZR64" s="86"/>
      <c r="VZS64" s="86"/>
      <c r="VZT64" s="86"/>
      <c r="VZU64" s="86"/>
      <c r="VZV64" s="86"/>
      <c r="VZW64" s="86"/>
      <c r="VZX64" s="86"/>
      <c r="VZY64" s="86"/>
      <c r="VZZ64" s="86"/>
      <c r="WAA64" s="86"/>
      <c r="WAB64" s="86"/>
      <c r="WAC64" s="86"/>
      <c r="WAD64" s="86"/>
      <c r="WAE64" s="86"/>
      <c r="WAF64" s="86"/>
      <c r="WAG64" s="86"/>
      <c r="WAH64" s="86"/>
      <c r="WAI64" s="86"/>
      <c r="WAJ64" s="86"/>
      <c r="WAK64" s="86"/>
      <c r="WAL64" s="86"/>
      <c r="WAM64" s="86"/>
      <c r="WAN64" s="86"/>
      <c r="WAO64" s="86"/>
      <c r="WAP64" s="86"/>
      <c r="WAQ64" s="86"/>
      <c r="WAR64" s="86"/>
      <c r="WAS64" s="86"/>
      <c r="WAT64" s="86"/>
      <c r="WAU64" s="86"/>
      <c r="WAV64" s="86"/>
      <c r="WAW64" s="86"/>
      <c r="WAX64" s="86"/>
      <c r="WAY64" s="86"/>
      <c r="WAZ64" s="86"/>
      <c r="WBA64" s="86"/>
      <c r="WBB64" s="86"/>
      <c r="WBC64" s="86"/>
      <c r="WBD64" s="86"/>
      <c r="WBE64" s="86"/>
      <c r="WBF64" s="86"/>
      <c r="WBG64" s="86"/>
      <c r="WBH64" s="86"/>
      <c r="WBI64" s="86"/>
      <c r="WBJ64" s="86"/>
      <c r="WBK64" s="86"/>
      <c r="WBL64" s="86"/>
      <c r="WBM64" s="86"/>
      <c r="WBN64" s="86"/>
      <c r="WBO64" s="86"/>
      <c r="WBP64" s="86"/>
      <c r="WBQ64" s="86"/>
      <c r="WBR64" s="86"/>
      <c r="WBS64" s="86"/>
      <c r="WBT64" s="86"/>
      <c r="WBU64" s="86"/>
      <c r="WBV64" s="86"/>
      <c r="WBW64" s="86"/>
      <c r="WBX64" s="86"/>
      <c r="WBY64" s="86"/>
      <c r="WBZ64" s="86"/>
      <c r="WCA64" s="86"/>
      <c r="WCB64" s="86"/>
      <c r="WCC64" s="86"/>
      <c r="WCD64" s="86"/>
      <c r="WCE64" s="86"/>
      <c r="WCF64" s="86"/>
      <c r="WCG64" s="86"/>
      <c r="WCH64" s="86"/>
      <c r="WCI64" s="86"/>
      <c r="WCJ64" s="86"/>
      <c r="WCK64" s="86"/>
      <c r="WCL64" s="86"/>
      <c r="WCM64" s="86"/>
      <c r="WCN64" s="86"/>
      <c r="WCO64" s="86"/>
      <c r="WCP64" s="86"/>
      <c r="WCQ64" s="86"/>
      <c r="WCR64" s="86"/>
      <c r="WCS64" s="86"/>
      <c r="WCT64" s="86"/>
      <c r="WCU64" s="86"/>
      <c r="WCV64" s="86"/>
      <c r="WCW64" s="86"/>
      <c r="WCX64" s="86"/>
      <c r="WCY64" s="86"/>
      <c r="WCZ64" s="86"/>
      <c r="WDA64" s="86"/>
      <c r="WDB64" s="86"/>
      <c r="WDC64" s="86"/>
      <c r="WDD64" s="86"/>
      <c r="WDE64" s="86"/>
      <c r="WDF64" s="86"/>
      <c r="WDG64" s="86"/>
      <c r="WDH64" s="86"/>
      <c r="WDI64" s="86"/>
      <c r="WDJ64" s="86"/>
      <c r="WDK64" s="86"/>
      <c r="WDL64" s="86"/>
      <c r="WDM64" s="86"/>
      <c r="WDN64" s="86"/>
      <c r="WDO64" s="86"/>
      <c r="WDP64" s="86"/>
      <c r="WDQ64" s="86"/>
      <c r="WDR64" s="86"/>
      <c r="WDS64" s="86"/>
      <c r="WDT64" s="86"/>
      <c r="WDU64" s="86"/>
      <c r="WDV64" s="86"/>
      <c r="WDW64" s="86"/>
      <c r="WDX64" s="86"/>
      <c r="WDY64" s="86"/>
      <c r="WDZ64" s="86"/>
      <c r="WEA64" s="86"/>
      <c r="WEB64" s="86"/>
      <c r="WEC64" s="86"/>
      <c r="WED64" s="86"/>
      <c r="WEE64" s="86"/>
      <c r="WEF64" s="86"/>
      <c r="WEG64" s="86"/>
      <c r="WEH64" s="86"/>
      <c r="WEI64" s="86"/>
      <c r="WEJ64" s="86"/>
      <c r="WEK64" s="86"/>
      <c r="WEL64" s="86"/>
      <c r="WEM64" s="86"/>
      <c r="WEN64" s="86"/>
      <c r="WEO64" s="86"/>
      <c r="WEP64" s="86"/>
      <c r="WEQ64" s="86"/>
      <c r="WER64" s="86"/>
      <c r="WES64" s="86"/>
      <c r="WET64" s="86"/>
      <c r="WEU64" s="86"/>
      <c r="WEV64" s="86"/>
      <c r="WEW64" s="86"/>
      <c r="WEX64" s="86"/>
      <c r="WEY64" s="86"/>
      <c r="WEZ64" s="86"/>
      <c r="WFA64" s="86"/>
      <c r="WFB64" s="86"/>
      <c r="WFC64" s="86"/>
      <c r="WFD64" s="86"/>
      <c r="WFE64" s="86"/>
      <c r="WFF64" s="86"/>
      <c r="WFG64" s="86"/>
      <c r="WFH64" s="86"/>
      <c r="WFI64" s="86"/>
      <c r="WFJ64" s="86"/>
      <c r="WFK64" s="86"/>
      <c r="WFL64" s="86"/>
      <c r="WFM64" s="86"/>
      <c r="WFN64" s="86"/>
      <c r="WFO64" s="86"/>
      <c r="WFP64" s="86"/>
      <c r="WFQ64" s="86"/>
      <c r="WFR64" s="86"/>
      <c r="WFS64" s="86"/>
      <c r="WFT64" s="86"/>
      <c r="WFU64" s="86"/>
      <c r="WFV64" s="86"/>
      <c r="WFW64" s="86"/>
      <c r="WFX64" s="86"/>
      <c r="WFY64" s="86"/>
      <c r="WFZ64" s="86"/>
      <c r="WGA64" s="86"/>
      <c r="WGB64" s="86"/>
      <c r="WGC64" s="86"/>
      <c r="WGD64" s="86"/>
      <c r="WGE64" s="86"/>
      <c r="WGF64" s="86"/>
      <c r="WGG64" s="86"/>
      <c r="WGH64" s="86"/>
      <c r="WGI64" s="86"/>
      <c r="WGJ64" s="86"/>
      <c r="WGK64" s="86"/>
      <c r="WGL64" s="86"/>
      <c r="WGM64" s="86"/>
      <c r="WGN64" s="86"/>
      <c r="WGO64" s="86"/>
      <c r="WGP64" s="86"/>
      <c r="WGQ64" s="86"/>
      <c r="WGR64" s="86"/>
      <c r="WGS64" s="86"/>
      <c r="WGT64" s="86"/>
      <c r="WGU64" s="86"/>
      <c r="WGV64" s="86"/>
      <c r="WGW64" s="86"/>
      <c r="WGX64" s="86"/>
      <c r="WGY64" s="86"/>
      <c r="WGZ64" s="86"/>
      <c r="WHA64" s="86"/>
      <c r="WHB64" s="86"/>
      <c r="WHC64" s="86"/>
      <c r="WHD64" s="86"/>
      <c r="WHE64" s="86"/>
      <c r="WHF64" s="86"/>
      <c r="WHG64" s="86"/>
      <c r="WHH64" s="86"/>
      <c r="WHI64" s="86"/>
      <c r="WHJ64" s="86"/>
      <c r="WHK64" s="86"/>
      <c r="WHL64" s="86"/>
      <c r="WHM64" s="86"/>
      <c r="WHN64" s="86"/>
      <c r="WHO64" s="86"/>
      <c r="WHP64" s="86"/>
      <c r="WHQ64" s="86"/>
      <c r="WHR64" s="86"/>
      <c r="WHS64" s="86"/>
      <c r="WHT64" s="86"/>
      <c r="WHU64" s="86"/>
      <c r="WHV64" s="86"/>
      <c r="WHW64" s="86"/>
      <c r="WHX64" s="86"/>
      <c r="WHY64" s="86"/>
      <c r="WHZ64" s="86"/>
      <c r="WIA64" s="86"/>
      <c r="WIB64" s="86"/>
      <c r="WIC64" s="86"/>
      <c r="WID64" s="86"/>
      <c r="WIE64" s="86"/>
      <c r="WIF64" s="86"/>
      <c r="WIG64" s="86"/>
      <c r="WIH64" s="86"/>
      <c r="WII64" s="86"/>
      <c r="WIJ64" s="86"/>
      <c r="WIK64" s="86"/>
      <c r="WIL64" s="86"/>
      <c r="WIM64" s="86"/>
      <c r="WIN64" s="86"/>
      <c r="WIO64" s="86"/>
      <c r="WIP64" s="86"/>
      <c r="WIQ64" s="86"/>
      <c r="WIR64" s="86"/>
      <c r="WIS64" s="86"/>
      <c r="WIT64" s="86"/>
      <c r="WIU64" s="86"/>
      <c r="WIV64" s="86"/>
      <c r="WIW64" s="86"/>
      <c r="WIX64" s="86"/>
      <c r="WIY64" s="86"/>
      <c r="WIZ64" s="86"/>
      <c r="WJA64" s="86"/>
      <c r="WJB64" s="86"/>
      <c r="WJC64" s="86"/>
      <c r="WJD64" s="86"/>
      <c r="WJE64" s="86"/>
      <c r="WJF64" s="86"/>
      <c r="WJG64" s="86"/>
      <c r="WJH64" s="86"/>
      <c r="WJI64" s="86"/>
      <c r="WJJ64" s="86"/>
      <c r="WJK64" s="86"/>
      <c r="WJL64" s="86"/>
      <c r="WJM64" s="86"/>
      <c r="WJN64" s="86"/>
      <c r="WJO64" s="86"/>
      <c r="WJP64" s="86"/>
      <c r="WJQ64" s="86"/>
      <c r="WJR64" s="86"/>
      <c r="WJS64" s="86"/>
      <c r="WJT64" s="86"/>
      <c r="WJU64" s="86"/>
      <c r="WJV64" s="86"/>
      <c r="WJW64" s="86"/>
      <c r="WJX64" s="86"/>
      <c r="WJY64" s="86"/>
      <c r="WJZ64" s="86"/>
      <c r="WKA64" s="86"/>
      <c r="WKB64" s="86"/>
      <c r="WKC64" s="86"/>
      <c r="WKD64" s="86"/>
      <c r="WKE64" s="86"/>
      <c r="WKF64" s="86"/>
      <c r="WKG64" s="86"/>
      <c r="WKH64" s="86"/>
      <c r="WKI64" s="86"/>
      <c r="WKJ64" s="86"/>
      <c r="WKK64" s="86"/>
      <c r="WKL64" s="86"/>
      <c r="WKM64" s="86"/>
      <c r="WKN64" s="86"/>
      <c r="WKO64" s="86"/>
      <c r="WKP64" s="86"/>
      <c r="WKQ64" s="86"/>
      <c r="WKR64" s="86"/>
      <c r="WKS64" s="86"/>
      <c r="WKT64" s="86"/>
      <c r="WKU64" s="86"/>
      <c r="WKV64" s="86"/>
      <c r="WKW64" s="86"/>
      <c r="WKX64" s="86"/>
      <c r="WKY64" s="86"/>
      <c r="WKZ64" s="86"/>
      <c r="WLA64" s="86"/>
      <c r="WLB64" s="86"/>
      <c r="WLC64" s="86"/>
      <c r="WLD64" s="86"/>
      <c r="WLE64" s="86"/>
      <c r="WLF64" s="86"/>
      <c r="WLG64" s="86"/>
      <c r="WLH64" s="86"/>
      <c r="WLI64" s="86"/>
      <c r="WLJ64" s="86"/>
      <c r="WLK64" s="86"/>
      <c r="WLL64" s="86"/>
      <c r="WLM64" s="86"/>
      <c r="WLN64" s="86"/>
      <c r="WLO64" s="86"/>
      <c r="WLP64" s="86"/>
      <c r="WLQ64" s="86"/>
      <c r="WLR64" s="86"/>
      <c r="WLS64" s="86"/>
      <c r="WLT64" s="86"/>
      <c r="WLU64" s="86"/>
      <c r="WLV64" s="86"/>
      <c r="WLW64" s="86"/>
      <c r="WLX64" s="86"/>
      <c r="WLY64" s="86"/>
      <c r="WLZ64" s="86"/>
      <c r="WMA64" s="86"/>
      <c r="WMB64" s="86"/>
      <c r="WMC64" s="86"/>
      <c r="WMD64" s="86"/>
      <c r="WME64" s="86"/>
      <c r="WMF64" s="86"/>
      <c r="WMG64" s="86"/>
      <c r="WMH64" s="86"/>
      <c r="WMI64" s="86"/>
      <c r="WMJ64" s="86"/>
      <c r="WMK64" s="86"/>
      <c r="WML64" s="86"/>
      <c r="WMM64" s="86"/>
      <c r="WMN64" s="86"/>
      <c r="WMO64" s="86"/>
      <c r="WMP64" s="86"/>
      <c r="WMQ64" s="86"/>
      <c r="WMR64" s="86"/>
      <c r="WMS64" s="86"/>
      <c r="WMT64" s="86"/>
      <c r="WMU64" s="86"/>
      <c r="WMV64" s="86"/>
      <c r="WMW64" s="86"/>
      <c r="WMX64" s="86"/>
      <c r="WMY64" s="86"/>
      <c r="WMZ64" s="86"/>
      <c r="WNA64" s="86"/>
      <c r="WNB64" s="86"/>
      <c r="WNC64" s="86"/>
      <c r="WND64" s="86"/>
      <c r="WNE64" s="86"/>
      <c r="WNF64" s="86"/>
      <c r="WNG64" s="86"/>
      <c r="WNH64" s="86"/>
      <c r="WNI64" s="86"/>
      <c r="WNJ64" s="86"/>
      <c r="WNK64" s="86"/>
      <c r="WNL64" s="86"/>
      <c r="WNM64" s="86"/>
      <c r="WNN64" s="86"/>
      <c r="WNO64" s="86"/>
      <c r="WNP64" s="86"/>
      <c r="WNQ64" s="86"/>
      <c r="WNR64" s="86"/>
      <c r="WNS64" s="86"/>
      <c r="WNT64" s="86"/>
      <c r="WNU64" s="86"/>
      <c r="WNV64" s="86"/>
      <c r="WNW64" s="86"/>
      <c r="WNX64" s="86"/>
      <c r="WNY64" s="86"/>
      <c r="WNZ64" s="86"/>
      <c r="WOA64" s="86"/>
      <c r="WOB64" s="86"/>
      <c r="WOC64" s="86"/>
      <c r="WOD64" s="86"/>
      <c r="WOE64" s="86"/>
      <c r="WOF64" s="86"/>
      <c r="WOG64" s="86"/>
      <c r="WOH64" s="86"/>
      <c r="WOI64" s="86"/>
      <c r="WOJ64" s="86"/>
      <c r="WOK64" s="86"/>
      <c r="WOL64" s="86"/>
      <c r="WOM64" s="86"/>
      <c r="WON64" s="86"/>
      <c r="WOO64" s="86"/>
      <c r="WOP64" s="86"/>
      <c r="WOQ64" s="86"/>
      <c r="WOR64" s="86"/>
      <c r="WOS64" s="86"/>
      <c r="WOT64" s="86"/>
      <c r="WOU64" s="86"/>
      <c r="WOV64" s="86"/>
      <c r="WOW64" s="86"/>
      <c r="WOX64" s="86"/>
      <c r="WOY64" s="86"/>
      <c r="WOZ64" s="86"/>
      <c r="WPA64" s="86"/>
      <c r="WPB64" s="86"/>
      <c r="WPC64" s="86"/>
      <c r="WPD64" s="86"/>
      <c r="WPE64" s="86"/>
      <c r="WPF64" s="86"/>
      <c r="WPG64" s="86"/>
      <c r="WPH64" s="86"/>
      <c r="WPI64" s="86"/>
      <c r="WPJ64" s="86"/>
      <c r="WPK64" s="86"/>
      <c r="WPL64" s="86"/>
      <c r="WPM64" s="86"/>
      <c r="WPN64" s="86"/>
      <c r="WPO64" s="86"/>
      <c r="WPP64" s="86"/>
      <c r="WPQ64" s="86"/>
      <c r="WPR64" s="86"/>
      <c r="WPS64" s="86"/>
      <c r="WPT64" s="86"/>
      <c r="WPU64" s="86"/>
      <c r="WPV64" s="86"/>
      <c r="WPW64" s="86"/>
      <c r="WPX64" s="86"/>
      <c r="WPY64" s="86"/>
      <c r="WPZ64" s="86"/>
      <c r="WQA64" s="86"/>
      <c r="WQB64" s="86"/>
      <c r="WQC64" s="86"/>
      <c r="WQD64" s="86"/>
      <c r="WQE64" s="86"/>
      <c r="WQF64" s="86"/>
      <c r="WQG64" s="86"/>
      <c r="WQH64" s="86"/>
      <c r="WQI64" s="86"/>
      <c r="WQJ64" s="86"/>
      <c r="WQK64" s="86"/>
      <c r="WQL64" s="86"/>
      <c r="WQM64" s="86"/>
      <c r="WQN64" s="86"/>
      <c r="WQO64" s="86"/>
      <c r="WQP64" s="86"/>
      <c r="WQQ64" s="86"/>
      <c r="WQR64" s="86"/>
      <c r="WQS64" s="86"/>
      <c r="WQT64" s="86"/>
      <c r="WQU64" s="86"/>
      <c r="WQV64" s="86"/>
      <c r="WQW64" s="86"/>
      <c r="WQX64" s="86"/>
      <c r="WQY64" s="86"/>
      <c r="WQZ64" s="86"/>
      <c r="WRA64" s="86"/>
      <c r="WRB64" s="86"/>
      <c r="WRC64" s="86"/>
      <c r="WRD64" s="86"/>
      <c r="WRE64" s="86"/>
      <c r="WRF64" s="86"/>
      <c r="WRG64" s="86"/>
      <c r="WRH64" s="86"/>
      <c r="WRI64" s="86"/>
      <c r="WRJ64" s="86"/>
      <c r="WRK64" s="86"/>
      <c r="WRL64" s="86"/>
      <c r="WRM64" s="86"/>
      <c r="WRN64" s="86"/>
      <c r="WRO64" s="86"/>
      <c r="WRP64" s="86"/>
      <c r="WRQ64" s="86"/>
      <c r="WRR64" s="86"/>
      <c r="WRS64" s="86"/>
      <c r="WRT64" s="86"/>
      <c r="WRU64" s="86"/>
      <c r="WRV64" s="86"/>
      <c r="WRW64" s="86"/>
      <c r="WRX64" s="86"/>
      <c r="WRY64" s="86"/>
      <c r="WRZ64" s="86"/>
      <c r="WSA64" s="86"/>
      <c r="WSB64" s="86"/>
      <c r="WSC64" s="86"/>
      <c r="WSD64" s="86"/>
      <c r="WSE64" s="86"/>
      <c r="WSF64" s="86"/>
      <c r="WSG64" s="86"/>
      <c r="WSH64" s="86"/>
      <c r="WSI64" s="86"/>
      <c r="WSJ64" s="86"/>
      <c r="WSK64" s="86"/>
      <c r="WSL64" s="86"/>
      <c r="WSM64" s="86"/>
      <c r="WSN64" s="86"/>
      <c r="WSO64" s="86"/>
      <c r="WSP64" s="86"/>
      <c r="WSQ64" s="86"/>
      <c r="WSR64" s="86"/>
      <c r="WSS64" s="86"/>
      <c r="WST64" s="86"/>
      <c r="WSU64" s="86"/>
      <c r="WSV64" s="86"/>
      <c r="WSW64" s="86"/>
      <c r="WSX64" s="86"/>
      <c r="WSY64" s="86"/>
      <c r="WSZ64" s="86"/>
      <c r="WTA64" s="86"/>
      <c r="WTB64" s="86"/>
      <c r="WTC64" s="86"/>
      <c r="WTD64" s="86"/>
      <c r="WTE64" s="86"/>
      <c r="WTF64" s="86"/>
      <c r="WTG64" s="86"/>
      <c r="WTH64" s="86"/>
      <c r="WTI64" s="86"/>
      <c r="WTJ64" s="86"/>
      <c r="WTK64" s="86"/>
      <c r="WTL64" s="86"/>
      <c r="WTM64" s="86"/>
      <c r="WTN64" s="86"/>
      <c r="WTO64" s="86"/>
      <c r="WTP64" s="86"/>
      <c r="WTQ64" s="86"/>
      <c r="WTR64" s="86"/>
      <c r="WTS64" s="86"/>
      <c r="WTT64" s="86"/>
      <c r="WTU64" s="86"/>
      <c r="WTV64" s="86"/>
      <c r="WTW64" s="86"/>
      <c r="WTX64" s="86"/>
      <c r="WTY64" s="86"/>
      <c r="WTZ64" s="86"/>
      <c r="WUA64" s="86"/>
      <c r="WUB64" s="86"/>
      <c r="WUC64" s="86"/>
      <c r="WUD64" s="86"/>
      <c r="WUE64" s="86"/>
      <c r="WUF64" s="86"/>
      <c r="WUG64" s="86"/>
      <c r="WUH64" s="86"/>
      <c r="WUI64" s="86"/>
      <c r="WUJ64" s="86"/>
      <c r="WUK64" s="86"/>
      <c r="WUL64" s="86"/>
      <c r="WUM64" s="86"/>
      <c r="WUN64" s="86"/>
      <c r="WUO64" s="86"/>
      <c r="WUP64" s="86"/>
      <c r="WUQ64" s="86"/>
      <c r="WUR64" s="86"/>
      <c r="WUS64" s="86"/>
      <c r="WUT64" s="86"/>
      <c r="WUU64" s="86"/>
      <c r="WUV64" s="86"/>
      <c r="WUW64" s="86"/>
      <c r="WUX64" s="86"/>
      <c r="WUY64" s="86"/>
      <c r="WUZ64" s="86"/>
      <c r="WVA64" s="86"/>
      <c r="WVB64" s="86"/>
      <c r="WVC64" s="86"/>
      <c r="WVD64" s="86"/>
      <c r="WVE64" s="86"/>
      <c r="WVF64" s="86"/>
      <c r="WVG64" s="86"/>
      <c r="WVH64" s="86"/>
      <c r="WVI64" s="86"/>
      <c r="WVJ64" s="86"/>
      <c r="WVK64" s="86"/>
      <c r="WVL64" s="86"/>
      <c r="WVM64" s="86"/>
      <c r="WVN64" s="86"/>
      <c r="WVO64" s="86"/>
      <c r="WVP64" s="86"/>
      <c r="WVQ64" s="86"/>
      <c r="WVR64" s="86"/>
      <c r="WVS64" s="86"/>
      <c r="WVT64" s="86"/>
      <c r="WVU64" s="86"/>
      <c r="WVV64" s="86"/>
      <c r="WVW64" s="86"/>
      <c r="WVX64" s="86"/>
      <c r="WVY64" s="86"/>
      <c r="WVZ64" s="86"/>
      <c r="WWA64" s="86"/>
      <c r="WWB64" s="86"/>
      <c r="WWC64" s="86"/>
      <c r="WWD64" s="86"/>
      <c r="WWE64" s="86"/>
      <c r="WWF64" s="86"/>
      <c r="WWG64" s="86"/>
      <c r="WWH64" s="86"/>
      <c r="WWI64" s="86"/>
      <c r="WWJ64" s="86"/>
      <c r="WWK64" s="86"/>
      <c r="WWL64" s="86"/>
      <c r="WWM64" s="86"/>
      <c r="WWN64" s="86"/>
      <c r="WWO64" s="86"/>
      <c r="WWP64" s="86"/>
      <c r="WWQ64" s="86"/>
      <c r="WWR64" s="86"/>
      <c r="WWS64" s="86"/>
      <c r="WWT64" s="86"/>
      <c r="WWU64" s="86"/>
      <c r="WWV64" s="86"/>
      <c r="WWW64" s="86"/>
      <c r="WWX64" s="86"/>
      <c r="WWY64" s="86"/>
      <c r="WWZ64" s="86"/>
      <c r="WXA64" s="86"/>
      <c r="WXB64" s="86"/>
      <c r="WXC64" s="86"/>
      <c r="WXD64" s="86"/>
      <c r="WXE64" s="86"/>
      <c r="WXF64" s="86"/>
      <c r="WXG64" s="86"/>
      <c r="WXH64" s="86"/>
      <c r="WXI64" s="86"/>
      <c r="WXJ64" s="86"/>
      <c r="WXK64" s="86"/>
      <c r="WXL64" s="86"/>
      <c r="WXM64" s="86"/>
      <c r="WXN64" s="86"/>
      <c r="WXO64" s="86"/>
      <c r="WXP64" s="86"/>
      <c r="WXQ64" s="86"/>
      <c r="WXR64" s="86"/>
      <c r="WXS64" s="86"/>
      <c r="WXT64" s="86"/>
      <c r="WXU64" s="86"/>
      <c r="WXV64" s="86"/>
      <c r="WXW64" s="86"/>
      <c r="WXX64" s="86"/>
      <c r="WXY64" s="86"/>
      <c r="WXZ64" s="86"/>
      <c r="WYA64" s="86"/>
      <c r="WYB64" s="86"/>
      <c r="WYC64" s="86"/>
      <c r="WYD64" s="86"/>
      <c r="WYE64" s="86"/>
      <c r="WYF64" s="86"/>
      <c r="WYG64" s="86"/>
      <c r="WYH64" s="86"/>
      <c r="WYI64" s="86"/>
      <c r="WYJ64" s="86"/>
      <c r="WYK64" s="86"/>
      <c r="WYL64" s="86"/>
      <c r="WYM64" s="86"/>
      <c r="WYN64" s="86"/>
      <c r="WYO64" s="86"/>
      <c r="WYP64" s="86"/>
      <c r="WYQ64" s="86"/>
      <c r="WYR64" s="86"/>
      <c r="WYS64" s="86"/>
      <c r="WYT64" s="86"/>
      <c r="WYU64" s="86"/>
      <c r="WYV64" s="86"/>
      <c r="WYW64" s="86"/>
      <c r="WYX64" s="86"/>
      <c r="WYY64" s="86"/>
      <c r="WYZ64" s="86"/>
      <c r="WZA64" s="86"/>
      <c r="WZB64" s="86"/>
      <c r="WZC64" s="86"/>
      <c r="WZD64" s="86"/>
      <c r="WZE64" s="86"/>
      <c r="WZF64" s="86"/>
      <c r="WZG64" s="86"/>
      <c r="WZH64" s="86"/>
      <c r="WZI64" s="86"/>
      <c r="WZJ64" s="86"/>
      <c r="WZK64" s="86"/>
      <c r="WZL64" s="86"/>
      <c r="WZM64" s="86"/>
      <c r="WZN64" s="86"/>
      <c r="WZO64" s="86"/>
      <c r="WZP64" s="86"/>
      <c r="WZQ64" s="86"/>
      <c r="WZR64" s="86"/>
      <c r="WZS64" s="86"/>
      <c r="WZT64" s="86"/>
      <c r="WZU64" s="86"/>
      <c r="WZV64" s="86"/>
      <c r="WZW64" s="86"/>
      <c r="WZX64" s="86"/>
      <c r="WZY64" s="86"/>
      <c r="WZZ64" s="86"/>
      <c r="XAA64" s="86"/>
      <c r="XAB64" s="86"/>
      <c r="XAC64" s="86"/>
      <c r="XAD64" s="86"/>
      <c r="XAE64" s="86"/>
      <c r="XAF64" s="86"/>
      <c r="XAG64" s="86"/>
      <c r="XAH64" s="86"/>
      <c r="XAI64" s="86"/>
      <c r="XAJ64" s="86"/>
      <c r="XAK64" s="86"/>
      <c r="XAL64" s="86"/>
      <c r="XAM64" s="86"/>
      <c r="XAN64" s="86"/>
      <c r="XAO64" s="86"/>
      <c r="XAP64" s="86"/>
      <c r="XAQ64" s="86"/>
      <c r="XAR64" s="86"/>
      <c r="XAS64" s="86"/>
      <c r="XAT64" s="86"/>
      <c r="XAU64" s="86"/>
      <c r="XAV64" s="86"/>
      <c r="XAW64" s="86"/>
      <c r="XAX64" s="86"/>
      <c r="XAY64" s="86"/>
      <c r="XAZ64" s="86"/>
      <c r="XBA64" s="86"/>
      <c r="XBB64" s="86"/>
      <c r="XBC64" s="86"/>
      <c r="XBD64" s="86"/>
      <c r="XBE64" s="86"/>
      <c r="XBF64" s="86"/>
      <c r="XBG64" s="86"/>
      <c r="XBH64" s="86"/>
      <c r="XBI64" s="86"/>
      <c r="XBJ64" s="86"/>
      <c r="XBK64" s="86"/>
      <c r="XBL64" s="86"/>
      <c r="XBM64" s="86"/>
      <c r="XBN64" s="86"/>
      <c r="XBO64" s="86"/>
      <c r="XBP64" s="86"/>
      <c r="XBQ64" s="86"/>
      <c r="XBR64" s="86"/>
      <c r="XBS64" s="86"/>
      <c r="XBT64" s="86"/>
      <c r="XBU64" s="86"/>
      <c r="XBV64" s="86"/>
      <c r="XBW64" s="86"/>
      <c r="XBX64" s="86"/>
      <c r="XBY64" s="86"/>
      <c r="XBZ64" s="86"/>
      <c r="XCA64" s="86"/>
      <c r="XCB64" s="86"/>
      <c r="XCC64" s="86"/>
      <c r="XCD64" s="86"/>
      <c r="XCE64" s="86"/>
      <c r="XCF64" s="86"/>
      <c r="XCG64" s="86"/>
      <c r="XCH64" s="86"/>
      <c r="XCI64" s="86"/>
      <c r="XCJ64" s="86"/>
      <c r="XCK64" s="86"/>
      <c r="XCL64" s="86"/>
      <c r="XCM64" s="86"/>
      <c r="XCN64" s="86"/>
      <c r="XCO64" s="86"/>
      <c r="XCP64" s="86"/>
      <c r="XCQ64" s="86"/>
      <c r="XCR64" s="86"/>
      <c r="XCS64" s="86"/>
      <c r="XCT64" s="86"/>
      <c r="XCU64" s="86"/>
      <c r="XCV64" s="86"/>
      <c r="XCW64" s="86"/>
      <c r="XCX64" s="86"/>
      <c r="XCY64" s="86"/>
      <c r="XCZ64" s="86"/>
      <c r="XDA64" s="86"/>
      <c r="XDB64" s="86"/>
      <c r="XDC64" s="86"/>
      <c r="XDD64" s="86"/>
      <c r="XDE64" s="86"/>
      <c r="XDF64" s="86"/>
      <c r="XDG64" s="86"/>
      <c r="XDH64" s="86"/>
      <c r="XDI64" s="86"/>
      <c r="XDJ64" s="86"/>
      <c r="XDK64" s="86"/>
      <c r="XDL64" s="86"/>
      <c r="XDM64" s="86"/>
      <c r="XDN64" s="86"/>
      <c r="XDO64" s="86"/>
      <c r="XDP64" s="86"/>
      <c r="XDQ64" s="86"/>
      <c r="XDR64" s="86"/>
      <c r="XDS64" s="86"/>
      <c r="XDT64" s="86"/>
      <c r="XDU64" s="86"/>
      <c r="XDV64" s="86"/>
      <c r="XDW64" s="86"/>
      <c r="XDX64" s="86"/>
      <c r="XDY64" s="86"/>
      <c r="XDZ64" s="86"/>
      <c r="XEA64" s="86"/>
      <c r="XEB64" s="86"/>
      <c r="XEC64" s="86"/>
      <c r="XED64" s="86"/>
      <c r="XEE64" s="86"/>
      <c r="XEF64" s="86"/>
      <c r="XEG64" s="86"/>
      <c r="XEH64" s="86"/>
      <c r="XEI64" s="86"/>
      <c r="XEJ64" s="86"/>
      <c r="XEK64" s="86"/>
      <c r="XEL64" s="86"/>
      <c r="XEM64" s="86"/>
      <c r="XEN64" s="86"/>
      <c r="XEO64" s="86"/>
      <c r="XEP64" s="86"/>
      <c r="XEQ64" s="86"/>
      <c r="XER64" s="86"/>
      <c r="XES64" s="86"/>
      <c r="XET64" s="86"/>
      <c r="XEU64" s="86"/>
      <c r="XEV64" s="86"/>
      <c r="XEW64" s="86"/>
      <c r="XEX64" s="86"/>
      <c r="XEY64" s="86"/>
      <c r="XEZ64" s="86"/>
      <c r="XFA64" s="86"/>
      <c r="XFB64" s="86"/>
      <c r="XFC64" s="86"/>
      <c r="XFD64" s="86"/>
    </row>
    <row r="65" spans="1:16384" s="163" customFormat="1" ht="15" customHeight="1" x14ac:dyDescent="0.25">
      <c r="A65" s="161" t="s">
        <v>671</v>
      </c>
      <c r="B65" s="162"/>
      <c r="C65" s="162"/>
      <c r="D65" s="162"/>
      <c r="E65" s="160"/>
      <c r="F65" s="161"/>
      <c r="G65" s="161"/>
      <c r="H65" s="161"/>
      <c r="I65" s="161"/>
      <c r="J65" s="86"/>
      <c r="K65" s="86"/>
      <c r="L65" s="86"/>
      <c r="M65" s="86"/>
      <c r="N65" s="86"/>
      <c r="O65" s="86"/>
      <c r="P65" s="86"/>
      <c r="Q65" s="86"/>
      <c r="R65" s="86"/>
      <c r="S65" s="86"/>
      <c r="T65" s="86"/>
      <c r="U65" s="86"/>
      <c r="V65" s="86"/>
      <c r="W65" s="86"/>
      <c r="X65" s="86"/>
      <c r="Y65" s="86"/>
      <c r="Z65" s="86"/>
      <c r="AA65" s="86"/>
      <c r="AB65" s="86"/>
      <c r="AC65" s="86"/>
      <c r="AD65" s="86"/>
      <c r="AE65" s="86"/>
      <c r="AF65" s="86"/>
      <c r="AG65" s="86"/>
      <c r="AH65" s="86"/>
      <c r="AI65" s="86"/>
      <c r="AJ65" s="86"/>
      <c r="AK65" s="86"/>
      <c r="AL65" s="86"/>
      <c r="AM65" s="86"/>
      <c r="AN65" s="86"/>
      <c r="AO65" s="86"/>
      <c r="AP65" s="86"/>
      <c r="AQ65" s="86"/>
      <c r="AR65" s="86"/>
      <c r="AS65" s="86"/>
      <c r="AT65" s="86"/>
      <c r="AU65" s="86"/>
      <c r="AV65" s="86"/>
      <c r="AW65" s="86"/>
      <c r="AX65" s="86"/>
      <c r="AY65" s="86"/>
      <c r="AZ65" s="86"/>
      <c r="BA65" s="86"/>
      <c r="BB65" s="86"/>
      <c r="BC65" s="86"/>
      <c r="BD65" s="86"/>
      <c r="BE65" s="86"/>
      <c r="BF65" s="86"/>
      <c r="BG65" s="86"/>
      <c r="BH65" s="86"/>
      <c r="BI65" s="86"/>
      <c r="BJ65" s="86"/>
      <c r="BK65" s="86"/>
      <c r="BL65" s="86"/>
      <c r="BM65" s="86"/>
      <c r="BN65" s="86"/>
      <c r="BO65" s="86"/>
      <c r="BP65" s="86"/>
      <c r="BQ65" s="86"/>
      <c r="BR65" s="86"/>
      <c r="BS65" s="86"/>
      <c r="BT65" s="86"/>
      <c r="BU65" s="86"/>
      <c r="BV65" s="86"/>
      <c r="BW65" s="86"/>
      <c r="BX65" s="86"/>
      <c r="BY65" s="86"/>
      <c r="BZ65" s="86"/>
      <c r="CA65" s="86"/>
      <c r="CB65" s="86"/>
      <c r="CC65" s="86"/>
      <c r="CD65" s="86"/>
      <c r="CE65" s="86"/>
      <c r="CF65" s="86"/>
      <c r="CG65" s="86"/>
      <c r="CH65" s="86"/>
      <c r="CI65" s="86"/>
      <c r="CJ65" s="86"/>
      <c r="CK65" s="86"/>
      <c r="CL65" s="86"/>
      <c r="CM65" s="86"/>
      <c r="CN65" s="86"/>
      <c r="CO65" s="86"/>
      <c r="CP65" s="86"/>
      <c r="CQ65" s="86"/>
      <c r="CR65" s="86"/>
      <c r="CS65" s="86"/>
      <c r="CT65" s="86"/>
      <c r="CU65" s="86"/>
      <c r="CV65" s="86"/>
      <c r="CW65" s="86"/>
      <c r="CX65" s="86"/>
      <c r="CY65" s="86"/>
      <c r="CZ65" s="86"/>
      <c r="DA65" s="86"/>
      <c r="DB65" s="86"/>
      <c r="DC65" s="86"/>
      <c r="DD65" s="86"/>
      <c r="DE65" s="86"/>
      <c r="DF65" s="86"/>
      <c r="DG65" s="86"/>
      <c r="DH65" s="86"/>
      <c r="DI65" s="86"/>
      <c r="DJ65" s="86"/>
      <c r="DK65" s="86"/>
      <c r="DL65" s="86"/>
      <c r="DM65" s="86"/>
      <c r="DN65" s="86"/>
      <c r="DO65" s="86"/>
      <c r="DP65" s="86"/>
      <c r="DQ65" s="86"/>
      <c r="DR65" s="86"/>
      <c r="DS65" s="86"/>
      <c r="DT65" s="86"/>
      <c r="DU65" s="86"/>
      <c r="DV65" s="86"/>
      <c r="DW65" s="86"/>
      <c r="DX65" s="86"/>
      <c r="DY65" s="86"/>
      <c r="DZ65" s="86"/>
      <c r="EA65" s="86"/>
      <c r="EB65" s="86"/>
      <c r="EC65" s="86"/>
      <c r="ED65" s="86"/>
      <c r="EE65" s="86"/>
      <c r="EF65" s="86"/>
      <c r="EG65" s="86"/>
      <c r="EH65" s="86"/>
      <c r="EI65" s="86"/>
      <c r="EJ65" s="86"/>
      <c r="EK65" s="86"/>
      <c r="EL65" s="86"/>
      <c r="EM65" s="86"/>
      <c r="EN65" s="86"/>
      <c r="EO65" s="86"/>
      <c r="EP65" s="86"/>
      <c r="EQ65" s="86"/>
      <c r="ER65" s="86"/>
      <c r="ES65" s="86"/>
      <c r="ET65" s="86"/>
      <c r="EU65" s="86"/>
      <c r="EV65" s="86"/>
      <c r="EW65" s="86"/>
      <c r="EX65" s="86"/>
      <c r="EY65" s="86"/>
      <c r="EZ65" s="86"/>
      <c r="FA65" s="86"/>
      <c r="FB65" s="86"/>
      <c r="FC65" s="86"/>
      <c r="FD65" s="86"/>
      <c r="FE65" s="86"/>
      <c r="FF65" s="86"/>
      <c r="FG65" s="86"/>
      <c r="FH65" s="86"/>
      <c r="FI65" s="86"/>
      <c r="FJ65" s="86"/>
      <c r="FK65" s="86"/>
      <c r="FL65" s="86"/>
      <c r="FM65" s="86"/>
      <c r="FN65" s="86"/>
      <c r="FO65" s="86"/>
      <c r="FP65" s="86"/>
      <c r="FQ65" s="86"/>
      <c r="FR65" s="86"/>
      <c r="FS65" s="86"/>
      <c r="FT65" s="86"/>
      <c r="FU65" s="86"/>
      <c r="FV65" s="86"/>
      <c r="FW65" s="86"/>
      <c r="FX65" s="86"/>
      <c r="FY65" s="86"/>
      <c r="FZ65" s="86"/>
      <c r="GA65" s="86"/>
      <c r="GB65" s="86"/>
      <c r="GC65" s="86"/>
      <c r="GD65" s="86"/>
      <c r="GE65" s="86"/>
      <c r="GF65" s="86"/>
      <c r="GG65" s="86"/>
      <c r="GH65" s="86"/>
      <c r="GI65" s="86"/>
      <c r="GJ65" s="86"/>
      <c r="GK65" s="86"/>
      <c r="GL65" s="86"/>
      <c r="GM65" s="86"/>
      <c r="GN65" s="86"/>
      <c r="GO65" s="86"/>
      <c r="GP65" s="86"/>
      <c r="GQ65" s="86"/>
      <c r="GR65" s="86"/>
      <c r="GS65" s="86"/>
      <c r="GT65" s="86"/>
      <c r="GU65" s="86"/>
      <c r="GV65" s="86"/>
      <c r="GW65" s="86"/>
      <c r="GX65" s="86"/>
      <c r="GY65" s="86"/>
      <c r="GZ65" s="86"/>
      <c r="HA65" s="86"/>
      <c r="HB65" s="86"/>
      <c r="HC65" s="86"/>
      <c r="HD65" s="86"/>
      <c r="HE65" s="86"/>
      <c r="HF65" s="86"/>
      <c r="HG65" s="86"/>
      <c r="HH65" s="86"/>
      <c r="HI65" s="86"/>
      <c r="HJ65" s="86"/>
      <c r="HK65" s="86"/>
      <c r="HL65" s="86"/>
      <c r="HM65" s="86"/>
      <c r="HN65" s="86"/>
      <c r="HO65" s="86"/>
      <c r="HP65" s="86"/>
      <c r="HQ65" s="86"/>
      <c r="HR65" s="86"/>
      <c r="HS65" s="86"/>
      <c r="HT65" s="86"/>
      <c r="HU65" s="86"/>
      <c r="HV65" s="86"/>
      <c r="HW65" s="86"/>
      <c r="HX65" s="86"/>
      <c r="HY65" s="86"/>
      <c r="HZ65" s="86"/>
      <c r="IA65" s="86"/>
      <c r="IB65" s="86"/>
      <c r="IC65" s="86"/>
      <c r="ID65" s="86"/>
      <c r="IE65" s="86"/>
      <c r="IF65" s="86"/>
      <c r="IG65" s="86"/>
      <c r="IH65" s="86"/>
      <c r="II65" s="86"/>
      <c r="IJ65" s="86"/>
      <c r="IK65" s="86"/>
      <c r="IL65" s="86"/>
      <c r="IM65" s="86"/>
      <c r="IN65" s="86"/>
      <c r="IO65" s="86"/>
      <c r="IP65" s="86"/>
      <c r="IQ65" s="86"/>
      <c r="IR65" s="86"/>
      <c r="IS65" s="86"/>
      <c r="IT65" s="86"/>
      <c r="IU65" s="86"/>
      <c r="IV65" s="86"/>
      <c r="IW65" s="86"/>
      <c r="IX65" s="86"/>
      <c r="IY65" s="86"/>
      <c r="IZ65" s="86"/>
      <c r="JA65" s="86"/>
      <c r="JB65" s="86"/>
      <c r="JC65" s="86"/>
      <c r="JD65" s="86"/>
      <c r="JE65" s="86"/>
      <c r="JF65" s="86"/>
      <c r="JG65" s="86"/>
      <c r="JH65" s="86"/>
      <c r="JI65" s="86"/>
      <c r="JJ65" s="86"/>
      <c r="JK65" s="86"/>
      <c r="JL65" s="86"/>
      <c r="JM65" s="86"/>
      <c r="JN65" s="86"/>
      <c r="JO65" s="86"/>
      <c r="JP65" s="86"/>
      <c r="JQ65" s="86"/>
      <c r="JR65" s="86"/>
      <c r="JS65" s="86"/>
      <c r="JT65" s="86"/>
      <c r="JU65" s="86"/>
      <c r="JV65" s="86"/>
      <c r="JW65" s="86"/>
      <c r="JX65" s="86"/>
      <c r="JY65" s="86"/>
      <c r="JZ65" s="86"/>
      <c r="KA65" s="86"/>
      <c r="KB65" s="86"/>
      <c r="KC65" s="86"/>
      <c r="KD65" s="86"/>
      <c r="KE65" s="86"/>
      <c r="KF65" s="86"/>
      <c r="KG65" s="86"/>
      <c r="KH65" s="86"/>
      <c r="KI65" s="86"/>
      <c r="KJ65" s="86"/>
      <c r="KK65" s="86"/>
      <c r="KL65" s="86"/>
      <c r="KM65" s="86"/>
      <c r="KN65" s="86"/>
      <c r="KO65" s="86"/>
      <c r="KP65" s="86"/>
      <c r="KQ65" s="86"/>
      <c r="KR65" s="86"/>
      <c r="KS65" s="86"/>
      <c r="KT65" s="86"/>
      <c r="KU65" s="86"/>
      <c r="KV65" s="86"/>
      <c r="KW65" s="86"/>
      <c r="KX65" s="86"/>
      <c r="KY65" s="86"/>
      <c r="KZ65" s="86"/>
      <c r="LA65" s="86"/>
      <c r="LB65" s="86"/>
      <c r="LC65" s="86"/>
      <c r="LD65" s="86"/>
      <c r="LE65" s="86"/>
      <c r="LF65" s="86"/>
      <c r="LG65" s="86"/>
      <c r="LH65" s="86"/>
      <c r="LI65" s="86"/>
      <c r="LJ65" s="86"/>
      <c r="LK65" s="86"/>
      <c r="LL65" s="86"/>
      <c r="LM65" s="86"/>
      <c r="LN65" s="86"/>
      <c r="LO65" s="86"/>
      <c r="LP65" s="86"/>
      <c r="LQ65" s="86"/>
      <c r="LR65" s="86"/>
      <c r="LS65" s="86"/>
      <c r="LT65" s="86"/>
      <c r="LU65" s="86"/>
      <c r="LV65" s="86"/>
      <c r="LW65" s="86"/>
      <c r="LX65" s="86"/>
      <c r="LY65" s="86"/>
      <c r="LZ65" s="86"/>
      <c r="MA65" s="86"/>
      <c r="MB65" s="86"/>
      <c r="MC65" s="86"/>
      <c r="MD65" s="86"/>
      <c r="ME65" s="86"/>
      <c r="MF65" s="86"/>
      <c r="MG65" s="86"/>
      <c r="MH65" s="86"/>
      <c r="MI65" s="86"/>
      <c r="MJ65" s="86"/>
      <c r="MK65" s="86"/>
      <c r="ML65" s="86"/>
      <c r="MM65" s="86"/>
      <c r="MN65" s="86"/>
      <c r="MO65" s="86"/>
      <c r="MP65" s="86"/>
      <c r="MQ65" s="86"/>
      <c r="MR65" s="86"/>
      <c r="MS65" s="86"/>
      <c r="MT65" s="86"/>
      <c r="MU65" s="86"/>
      <c r="MV65" s="86"/>
      <c r="MW65" s="86"/>
      <c r="MX65" s="86"/>
      <c r="MY65" s="86"/>
      <c r="MZ65" s="86"/>
      <c r="NA65" s="86"/>
      <c r="NB65" s="86"/>
      <c r="NC65" s="86"/>
      <c r="ND65" s="86"/>
      <c r="NE65" s="86"/>
      <c r="NF65" s="86"/>
      <c r="NG65" s="86"/>
      <c r="NH65" s="86"/>
      <c r="NI65" s="86"/>
      <c r="NJ65" s="86"/>
      <c r="NK65" s="86"/>
      <c r="NL65" s="86"/>
      <c r="NM65" s="86"/>
      <c r="NN65" s="86"/>
      <c r="NO65" s="86"/>
      <c r="NP65" s="86"/>
      <c r="NQ65" s="86"/>
      <c r="NR65" s="86"/>
      <c r="NS65" s="86"/>
      <c r="NT65" s="86"/>
      <c r="NU65" s="86"/>
      <c r="NV65" s="86"/>
      <c r="NW65" s="86"/>
      <c r="NX65" s="86"/>
      <c r="NY65" s="86"/>
      <c r="NZ65" s="86"/>
      <c r="OA65" s="86"/>
      <c r="OB65" s="86"/>
      <c r="OC65" s="86"/>
      <c r="OD65" s="86"/>
      <c r="OE65" s="86"/>
      <c r="OF65" s="86"/>
      <c r="OG65" s="86"/>
      <c r="OH65" s="86"/>
      <c r="OI65" s="86"/>
      <c r="OJ65" s="86"/>
      <c r="OK65" s="86"/>
      <c r="OL65" s="86"/>
      <c r="OM65" s="86"/>
      <c r="ON65" s="86"/>
      <c r="OO65" s="86"/>
      <c r="OP65" s="86"/>
      <c r="OQ65" s="86"/>
      <c r="OR65" s="86"/>
      <c r="OS65" s="86"/>
      <c r="OT65" s="86"/>
      <c r="OU65" s="86"/>
      <c r="OV65" s="86"/>
      <c r="OW65" s="86"/>
      <c r="OX65" s="86"/>
      <c r="OY65" s="86"/>
      <c r="OZ65" s="86"/>
      <c r="PA65" s="86"/>
      <c r="PB65" s="86"/>
      <c r="PC65" s="86"/>
      <c r="PD65" s="86"/>
      <c r="PE65" s="86"/>
      <c r="PF65" s="86"/>
      <c r="PG65" s="86"/>
      <c r="PH65" s="86"/>
      <c r="PI65" s="86"/>
      <c r="PJ65" s="86"/>
      <c r="PK65" s="86"/>
      <c r="PL65" s="86"/>
      <c r="PM65" s="86"/>
      <c r="PN65" s="86"/>
      <c r="PO65" s="86"/>
      <c r="PP65" s="86"/>
      <c r="PQ65" s="86"/>
      <c r="PR65" s="86"/>
      <c r="PS65" s="86"/>
      <c r="PT65" s="86"/>
      <c r="PU65" s="86"/>
      <c r="PV65" s="86"/>
      <c r="PW65" s="86"/>
      <c r="PX65" s="86"/>
      <c r="PY65" s="86"/>
      <c r="PZ65" s="86"/>
      <c r="QA65" s="86"/>
      <c r="QB65" s="86"/>
      <c r="QC65" s="86"/>
      <c r="QD65" s="86"/>
      <c r="QE65" s="86"/>
      <c r="QF65" s="86"/>
      <c r="QG65" s="86"/>
      <c r="QH65" s="86"/>
      <c r="QI65" s="86"/>
      <c r="QJ65" s="86"/>
      <c r="QK65" s="86"/>
      <c r="QL65" s="86"/>
      <c r="QM65" s="86"/>
      <c r="QN65" s="86"/>
      <c r="QO65" s="86"/>
      <c r="QP65" s="86"/>
      <c r="QQ65" s="86"/>
      <c r="QR65" s="86"/>
      <c r="QS65" s="86"/>
      <c r="QT65" s="86"/>
      <c r="QU65" s="86"/>
      <c r="QV65" s="86"/>
      <c r="QW65" s="86"/>
      <c r="QX65" s="86"/>
      <c r="QY65" s="86"/>
      <c r="QZ65" s="86"/>
      <c r="RA65" s="86"/>
      <c r="RB65" s="86"/>
      <c r="RC65" s="86"/>
      <c r="RD65" s="86"/>
      <c r="RE65" s="86"/>
      <c r="RF65" s="86"/>
      <c r="RG65" s="86"/>
      <c r="RH65" s="86"/>
      <c r="RI65" s="86"/>
      <c r="RJ65" s="86"/>
      <c r="RK65" s="86"/>
      <c r="RL65" s="86"/>
      <c r="RM65" s="86"/>
      <c r="RN65" s="86"/>
      <c r="RO65" s="86"/>
      <c r="RP65" s="86"/>
      <c r="RQ65" s="86"/>
      <c r="RR65" s="86"/>
      <c r="RS65" s="86"/>
      <c r="RT65" s="86"/>
      <c r="RU65" s="86"/>
      <c r="RV65" s="86"/>
      <c r="RW65" s="86"/>
      <c r="RX65" s="86"/>
      <c r="RY65" s="86"/>
      <c r="RZ65" s="86"/>
      <c r="SA65" s="86"/>
      <c r="SB65" s="86"/>
      <c r="SC65" s="86"/>
      <c r="SD65" s="86"/>
      <c r="SE65" s="86"/>
      <c r="SF65" s="86"/>
      <c r="SG65" s="86"/>
      <c r="SH65" s="86"/>
      <c r="SI65" s="86"/>
      <c r="SJ65" s="86"/>
      <c r="SK65" s="86"/>
      <c r="SL65" s="86"/>
      <c r="SM65" s="86"/>
      <c r="SN65" s="86"/>
      <c r="SO65" s="86"/>
      <c r="SP65" s="86"/>
      <c r="SQ65" s="86"/>
      <c r="SR65" s="86"/>
      <c r="SS65" s="86"/>
      <c r="ST65" s="86"/>
      <c r="SU65" s="86"/>
      <c r="SV65" s="86"/>
      <c r="SW65" s="86"/>
      <c r="SX65" s="86"/>
      <c r="SY65" s="86"/>
      <c r="SZ65" s="86"/>
      <c r="TA65" s="86"/>
      <c r="TB65" s="86"/>
      <c r="TC65" s="86"/>
      <c r="TD65" s="86"/>
      <c r="TE65" s="86"/>
      <c r="TF65" s="86"/>
      <c r="TG65" s="86"/>
      <c r="TH65" s="86"/>
      <c r="TI65" s="86"/>
      <c r="TJ65" s="86"/>
      <c r="TK65" s="86"/>
      <c r="TL65" s="86"/>
      <c r="TM65" s="86"/>
      <c r="TN65" s="86"/>
      <c r="TO65" s="86"/>
      <c r="TP65" s="86"/>
      <c r="TQ65" s="86"/>
      <c r="TR65" s="86"/>
      <c r="TS65" s="86"/>
      <c r="TT65" s="86"/>
      <c r="TU65" s="86"/>
      <c r="TV65" s="86"/>
      <c r="TW65" s="86"/>
      <c r="TX65" s="86"/>
      <c r="TY65" s="86"/>
      <c r="TZ65" s="86"/>
      <c r="UA65" s="86"/>
      <c r="UB65" s="86"/>
      <c r="UC65" s="86"/>
      <c r="UD65" s="86"/>
      <c r="UE65" s="86"/>
      <c r="UF65" s="86"/>
      <c r="UG65" s="86"/>
      <c r="UH65" s="86"/>
      <c r="UI65" s="86"/>
      <c r="UJ65" s="86"/>
      <c r="UK65" s="86"/>
      <c r="UL65" s="86"/>
      <c r="UM65" s="86"/>
      <c r="UN65" s="86"/>
      <c r="UO65" s="86"/>
      <c r="UP65" s="86"/>
      <c r="UQ65" s="86"/>
      <c r="UR65" s="86"/>
      <c r="US65" s="86"/>
      <c r="UT65" s="86"/>
      <c r="UU65" s="86"/>
      <c r="UV65" s="86"/>
      <c r="UW65" s="86"/>
      <c r="UX65" s="86"/>
      <c r="UY65" s="86"/>
      <c r="UZ65" s="86"/>
      <c r="VA65" s="86"/>
      <c r="VB65" s="86"/>
      <c r="VC65" s="86"/>
      <c r="VD65" s="86"/>
      <c r="VE65" s="86"/>
      <c r="VF65" s="86"/>
      <c r="VG65" s="86"/>
      <c r="VH65" s="86"/>
      <c r="VI65" s="86"/>
      <c r="VJ65" s="86"/>
      <c r="VK65" s="86"/>
      <c r="VL65" s="86"/>
      <c r="VM65" s="86"/>
      <c r="VN65" s="86"/>
      <c r="VO65" s="86"/>
      <c r="VP65" s="86"/>
      <c r="VQ65" s="86"/>
      <c r="VR65" s="86"/>
      <c r="VS65" s="86"/>
      <c r="VT65" s="86"/>
      <c r="VU65" s="86"/>
      <c r="VV65" s="86"/>
      <c r="VW65" s="86"/>
      <c r="VX65" s="86"/>
      <c r="VY65" s="86"/>
      <c r="VZ65" s="86"/>
      <c r="WA65" s="86"/>
      <c r="WB65" s="86"/>
      <c r="WC65" s="86"/>
      <c r="WD65" s="86"/>
      <c r="WE65" s="86"/>
      <c r="WF65" s="86"/>
      <c r="WG65" s="86"/>
      <c r="WH65" s="86"/>
      <c r="WI65" s="86"/>
      <c r="WJ65" s="86"/>
      <c r="WK65" s="86"/>
      <c r="WL65" s="86"/>
      <c r="WM65" s="86"/>
      <c r="WN65" s="86"/>
      <c r="WO65" s="86"/>
      <c r="WP65" s="86"/>
      <c r="WQ65" s="86"/>
      <c r="WR65" s="86"/>
      <c r="WS65" s="86"/>
      <c r="WT65" s="86"/>
      <c r="WU65" s="86"/>
      <c r="WV65" s="86"/>
      <c r="WW65" s="86"/>
      <c r="WX65" s="86"/>
      <c r="WY65" s="86"/>
      <c r="WZ65" s="86"/>
      <c r="XA65" s="86"/>
      <c r="XB65" s="86"/>
      <c r="XC65" s="86"/>
      <c r="XD65" s="86"/>
      <c r="XE65" s="86"/>
      <c r="XF65" s="86"/>
      <c r="XG65" s="86"/>
      <c r="XH65" s="86"/>
      <c r="XI65" s="86"/>
      <c r="XJ65" s="86"/>
      <c r="XK65" s="86"/>
      <c r="XL65" s="86"/>
      <c r="XM65" s="86"/>
      <c r="XN65" s="86"/>
      <c r="XO65" s="86"/>
      <c r="XP65" s="86"/>
      <c r="XQ65" s="86"/>
      <c r="XR65" s="86"/>
      <c r="XS65" s="86"/>
      <c r="XT65" s="86"/>
      <c r="XU65" s="86"/>
      <c r="XV65" s="86"/>
      <c r="XW65" s="86"/>
      <c r="XX65" s="86"/>
      <c r="XY65" s="86"/>
      <c r="XZ65" s="86"/>
      <c r="YA65" s="86"/>
      <c r="YB65" s="86"/>
      <c r="YC65" s="86"/>
      <c r="YD65" s="86"/>
      <c r="YE65" s="86"/>
      <c r="YF65" s="86"/>
      <c r="YG65" s="86"/>
      <c r="YH65" s="86"/>
      <c r="YI65" s="86"/>
      <c r="YJ65" s="86"/>
      <c r="YK65" s="86"/>
      <c r="YL65" s="86"/>
      <c r="YM65" s="86"/>
      <c r="YN65" s="86"/>
      <c r="YO65" s="86"/>
      <c r="YP65" s="86"/>
      <c r="YQ65" s="86"/>
      <c r="YR65" s="86"/>
      <c r="YS65" s="86"/>
      <c r="YT65" s="86"/>
      <c r="YU65" s="86"/>
      <c r="YV65" s="86"/>
      <c r="YW65" s="86"/>
      <c r="YX65" s="86"/>
      <c r="YY65" s="86"/>
      <c r="YZ65" s="86"/>
      <c r="ZA65" s="86"/>
      <c r="ZB65" s="86"/>
      <c r="ZC65" s="86"/>
      <c r="ZD65" s="86"/>
      <c r="ZE65" s="86"/>
      <c r="ZF65" s="86"/>
      <c r="ZG65" s="86"/>
      <c r="ZH65" s="86"/>
      <c r="ZI65" s="86"/>
      <c r="ZJ65" s="86"/>
      <c r="ZK65" s="86"/>
      <c r="ZL65" s="86"/>
      <c r="ZM65" s="86"/>
      <c r="ZN65" s="86"/>
      <c r="ZO65" s="86"/>
      <c r="ZP65" s="86"/>
      <c r="ZQ65" s="86"/>
      <c r="ZR65" s="86"/>
      <c r="ZS65" s="86"/>
      <c r="ZT65" s="86"/>
      <c r="ZU65" s="86"/>
      <c r="ZV65" s="86"/>
      <c r="ZW65" s="86"/>
      <c r="ZX65" s="86"/>
      <c r="ZY65" s="86"/>
      <c r="ZZ65" s="86"/>
      <c r="AAA65" s="86"/>
      <c r="AAB65" s="86"/>
      <c r="AAC65" s="86"/>
      <c r="AAD65" s="86"/>
      <c r="AAE65" s="86"/>
      <c r="AAF65" s="86"/>
      <c r="AAG65" s="86"/>
      <c r="AAH65" s="86"/>
      <c r="AAI65" s="86"/>
      <c r="AAJ65" s="86"/>
      <c r="AAK65" s="86"/>
      <c r="AAL65" s="86"/>
      <c r="AAM65" s="86"/>
      <c r="AAN65" s="86"/>
      <c r="AAO65" s="86"/>
      <c r="AAP65" s="86"/>
      <c r="AAQ65" s="86"/>
      <c r="AAR65" s="86"/>
      <c r="AAS65" s="86"/>
      <c r="AAT65" s="86"/>
      <c r="AAU65" s="86"/>
      <c r="AAV65" s="86"/>
      <c r="AAW65" s="86"/>
      <c r="AAX65" s="86"/>
      <c r="AAY65" s="86"/>
      <c r="AAZ65" s="86"/>
      <c r="ABA65" s="86"/>
      <c r="ABB65" s="86"/>
      <c r="ABC65" s="86"/>
      <c r="ABD65" s="86"/>
      <c r="ABE65" s="86"/>
      <c r="ABF65" s="86"/>
      <c r="ABG65" s="86"/>
      <c r="ABH65" s="86"/>
      <c r="ABI65" s="86"/>
      <c r="ABJ65" s="86"/>
      <c r="ABK65" s="86"/>
      <c r="ABL65" s="86"/>
      <c r="ABM65" s="86"/>
      <c r="ABN65" s="86"/>
      <c r="ABO65" s="86"/>
      <c r="ABP65" s="86"/>
      <c r="ABQ65" s="86"/>
      <c r="ABR65" s="86"/>
      <c r="ABS65" s="86"/>
      <c r="ABT65" s="86"/>
      <c r="ABU65" s="86"/>
      <c r="ABV65" s="86"/>
      <c r="ABW65" s="86"/>
      <c r="ABX65" s="86"/>
      <c r="ABY65" s="86"/>
      <c r="ABZ65" s="86"/>
      <c r="ACA65" s="86"/>
      <c r="ACB65" s="86"/>
      <c r="ACC65" s="86"/>
      <c r="ACD65" s="86"/>
      <c r="ACE65" s="86"/>
      <c r="ACF65" s="86"/>
      <c r="ACG65" s="86"/>
      <c r="ACH65" s="86"/>
      <c r="ACI65" s="86"/>
      <c r="ACJ65" s="86"/>
      <c r="ACK65" s="86"/>
      <c r="ACL65" s="86"/>
      <c r="ACM65" s="86"/>
      <c r="ACN65" s="86"/>
      <c r="ACO65" s="86"/>
      <c r="ACP65" s="86"/>
      <c r="ACQ65" s="86"/>
      <c r="ACR65" s="86"/>
      <c r="ACS65" s="86"/>
      <c r="ACT65" s="86"/>
      <c r="ACU65" s="86"/>
      <c r="ACV65" s="86"/>
      <c r="ACW65" s="86"/>
      <c r="ACX65" s="86"/>
      <c r="ACY65" s="86"/>
      <c r="ACZ65" s="86"/>
      <c r="ADA65" s="86"/>
      <c r="ADB65" s="86"/>
      <c r="ADC65" s="86"/>
      <c r="ADD65" s="86"/>
      <c r="ADE65" s="86"/>
      <c r="ADF65" s="86"/>
      <c r="ADG65" s="86"/>
      <c r="ADH65" s="86"/>
      <c r="ADI65" s="86"/>
      <c r="ADJ65" s="86"/>
      <c r="ADK65" s="86"/>
      <c r="ADL65" s="86"/>
      <c r="ADM65" s="86"/>
      <c r="ADN65" s="86"/>
      <c r="ADO65" s="86"/>
      <c r="ADP65" s="86"/>
      <c r="ADQ65" s="86"/>
      <c r="ADR65" s="86"/>
      <c r="ADS65" s="86"/>
      <c r="ADT65" s="86"/>
      <c r="ADU65" s="86"/>
      <c r="ADV65" s="86"/>
      <c r="ADW65" s="86"/>
      <c r="ADX65" s="86"/>
      <c r="ADY65" s="86"/>
      <c r="ADZ65" s="86"/>
      <c r="AEA65" s="86"/>
      <c r="AEB65" s="86"/>
      <c r="AEC65" s="86"/>
      <c r="AED65" s="86"/>
      <c r="AEE65" s="86"/>
      <c r="AEF65" s="86"/>
      <c r="AEG65" s="86"/>
      <c r="AEH65" s="86"/>
      <c r="AEI65" s="86"/>
      <c r="AEJ65" s="86"/>
      <c r="AEK65" s="86"/>
      <c r="AEL65" s="86"/>
      <c r="AEM65" s="86"/>
      <c r="AEN65" s="86"/>
      <c r="AEO65" s="86"/>
      <c r="AEP65" s="86"/>
      <c r="AEQ65" s="86"/>
      <c r="AER65" s="86"/>
      <c r="AES65" s="86"/>
      <c r="AET65" s="86"/>
      <c r="AEU65" s="86"/>
      <c r="AEV65" s="86"/>
      <c r="AEW65" s="86"/>
      <c r="AEX65" s="86"/>
      <c r="AEY65" s="86"/>
      <c r="AEZ65" s="86"/>
      <c r="AFA65" s="86"/>
      <c r="AFB65" s="86"/>
      <c r="AFC65" s="86"/>
      <c r="AFD65" s="86"/>
      <c r="AFE65" s="86"/>
      <c r="AFF65" s="86"/>
      <c r="AFG65" s="86"/>
      <c r="AFH65" s="86"/>
      <c r="AFI65" s="86"/>
      <c r="AFJ65" s="86"/>
      <c r="AFK65" s="86"/>
      <c r="AFL65" s="86"/>
      <c r="AFM65" s="86"/>
      <c r="AFN65" s="86"/>
      <c r="AFO65" s="86"/>
      <c r="AFP65" s="86"/>
      <c r="AFQ65" s="86"/>
      <c r="AFR65" s="86"/>
      <c r="AFS65" s="86"/>
      <c r="AFT65" s="86"/>
      <c r="AFU65" s="86"/>
      <c r="AFV65" s="86"/>
      <c r="AFW65" s="86"/>
      <c r="AFX65" s="86"/>
      <c r="AFY65" s="86"/>
      <c r="AFZ65" s="86"/>
      <c r="AGA65" s="86"/>
      <c r="AGB65" s="86"/>
      <c r="AGC65" s="86"/>
      <c r="AGD65" s="86"/>
      <c r="AGE65" s="86"/>
      <c r="AGF65" s="86"/>
      <c r="AGG65" s="86"/>
      <c r="AGH65" s="86"/>
      <c r="AGI65" s="86"/>
      <c r="AGJ65" s="86"/>
      <c r="AGK65" s="86"/>
      <c r="AGL65" s="86"/>
      <c r="AGM65" s="86"/>
      <c r="AGN65" s="86"/>
      <c r="AGO65" s="86"/>
      <c r="AGP65" s="86"/>
      <c r="AGQ65" s="86"/>
      <c r="AGR65" s="86"/>
      <c r="AGS65" s="86"/>
      <c r="AGT65" s="86"/>
      <c r="AGU65" s="86"/>
      <c r="AGV65" s="86"/>
      <c r="AGW65" s="86"/>
      <c r="AGX65" s="86"/>
      <c r="AGY65" s="86"/>
      <c r="AGZ65" s="86"/>
      <c r="AHA65" s="86"/>
      <c r="AHB65" s="86"/>
      <c r="AHC65" s="86"/>
      <c r="AHD65" s="86"/>
      <c r="AHE65" s="86"/>
      <c r="AHF65" s="86"/>
      <c r="AHG65" s="86"/>
      <c r="AHH65" s="86"/>
      <c r="AHI65" s="86"/>
      <c r="AHJ65" s="86"/>
      <c r="AHK65" s="86"/>
      <c r="AHL65" s="86"/>
      <c r="AHM65" s="86"/>
      <c r="AHN65" s="86"/>
      <c r="AHO65" s="86"/>
      <c r="AHP65" s="86"/>
      <c r="AHQ65" s="86"/>
      <c r="AHR65" s="86"/>
      <c r="AHS65" s="86"/>
      <c r="AHT65" s="86"/>
      <c r="AHU65" s="86"/>
      <c r="AHV65" s="86"/>
      <c r="AHW65" s="86"/>
      <c r="AHX65" s="86"/>
      <c r="AHY65" s="86"/>
      <c r="AHZ65" s="86"/>
      <c r="AIA65" s="86"/>
      <c r="AIB65" s="86"/>
      <c r="AIC65" s="86"/>
      <c r="AID65" s="86"/>
      <c r="AIE65" s="86"/>
      <c r="AIF65" s="86"/>
      <c r="AIG65" s="86"/>
      <c r="AIH65" s="86"/>
      <c r="AII65" s="86"/>
      <c r="AIJ65" s="86"/>
      <c r="AIK65" s="86"/>
      <c r="AIL65" s="86"/>
      <c r="AIM65" s="86"/>
      <c r="AIN65" s="86"/>
      <c r="AIO65" s="86"/>
      <c r="AIP65" s="86"/>
      <c r="AIQ65" s="86"/>
      <c r="AIR65" s="86"/>
      <c r="AIS65" s="86"/>
      <c r="AIT65" s="86"/>
      <c r="AIU65" s="86"/>
      <c r="AIV65" s="86"/>
      <c r="AIW65" s="86"/>
      <c r="AIX65" s="86"/>
      <c r="AIY65" s="86"/>
      <c r="AIZ65" s="86"/>
      <c r="AJA65" s="86"/>
      <c r="AJB65" s="86"/>
      <c r="AJC65" s="86"/>
      <c r="AJD65" s="86"/>
      <c r="AJE65" s="86"/>
      <c r="AJF65" s="86"/>
      <c r="AJG65" s="86"/>
      <c r="AJH65" s="86"/>
      <c r="AJI65" s="86"/>
      <c r="AJJ65" s="86"/>
      <c r="AJK65" s="86"/>
      <c r="AJL65" s="86"/>
      <c r="AJM65" s="86"/>
      <c r="AJN65" s="86"/>
      <c r="AJO65" s="86"/>
      <c r="AJP65" s="86"/>
      <c r="AJQ65" s="86"/>
      <c r="AJR65" s="86"/>
      <c r="AJS65" s="86"/>
      <c r="AJT65" s="86"/>
      <c r="AJU65" s="86"/>
      <c r="AJV65" s="86"/>
      <c r="AJW65" s="86"/>
      <c r="AJX65" s="86"/>
      <c r="AJY65" s="86"/>
      <c r="AJZ65" s="86"/>
      <c r="AKA65" s="86"/>
      <c r="AKB65" s="86"/>
      <c r="AKC65" s="86"/>
      <c r="AKD65" s="86"/>
      <c r="AKE65" s="86"/>
      <c r="AKF65" s="86"/>
      <c r="AKG65" s="86"/>
      <c r="AKH65" s="86"/>
      <c r="AKI65" s="86"/>
      <c r="AKJ65" s="86"/>
      <c r="AKK65" s="86"/>
      <c r="AKL65" s="86"/>
      <c r="AKM65" s="86"/>
      <c r="AKN65" s="86"/>
      <c r="AKO65" s="86"/>
      <c r="AKP65" s="86"/>
      <c r="AKQ65" s="86"/>
      <c r="AKR65" s="86"/>
      <c r="AKS65" s="86"/>
      <c r="AKT65" s="86"/>
      <c r="AKU65" s="86"/>
      <c r="AKV65" s="86"/>
      <c r="AKW65" s="86"/>
      <c r="AKX65" s="86"/>
      <c r="AKY65" s="86"/>
      <c r="AKZ65" s="86"/>
      <c r="ALA65" s="86"/>
      <c r="ALB65" s="86"/>
      <c r="ALC65" s="86"/>
      <c r="ALD65" s="86"/>
      <c r="ALE65" s="86"/>
      <c r="ALF65" s="86"/>
      <c r="ALG65" s="86"/>
      <c r="ALH65" s="86"/>
      <c r="ALI65" s="86"/>
      <c r="ALJ65" s="86"/>
      <c r="ALK65" s="86"/>
      <c r="ALL65" s="86"/>
      <c r="ALM65" s="86"/>
      <c r="ALN65" s="86"/>
      <c r="ALO65" s="86"/>
      <c r="ALP65" s="86"/>
      <c r="ALQ65" s="86"/>
      <c r="ALR65" s="86"/>
      <c r="ALS65" s="86"/>
      <c r="ALT65" s="86"/>
      <c r="ALU65" s="86"/>
      <c r="ALV65" s="86"/>
      <c r="ALW65" s="86"/>
      <c r="ALX65" s="86"/>
      <c r="ALY65" s="86"/>
      <c r="ALZ65" s="86"/>
      <c r="AMA65" s="86"/>
      <c r="AMB65" s="86"/>
      <c r="AMC65" s="86"/>
      <c r="AMD65" s="86"/>
      <c r="AME65" s="86"/>
      <c r="AMF65" s="86"/>
      <c r="AMG65" s="86"/>
      <c r="AMH65" s="86"/>
      <c r="AMI65" s="86"/>
      <c r="AMJ65" s="86"/>
      <c r="AMK65" s="86"/>
      <c r="AML65" s="86"/>
      <c r="AMM65" s="86"/>
      <c r="AMN65" s="86"/>
      <c r="AMO65" s="86"/>
      <c r="AMP65" s="86"/>
      <c r="AMQ65" s="86"/>
      <c r="AMR65" s="86"/>
      <c r="AMS65" s="86"/>
      <c r="AMT65" s="86"/>
      <c r="AMU65" s="86"/>
      <c r="AMV65" s="86"/>
      <c r="AMW65" s="86"/>
      <c r="AMX65" s="86"/>
      <c r="AMY65" s="86"/>
      <c r="AMZ65" s="86"/>
      <c r="ANA65" s="86"/>
      <c r="ANB65" s="86"/>
      <c r="ANC65" s="86"/>
      <c r="AND65" s="86"/>
      <c r="ANE65" s="86"/>
      <c r="ANF65" s="86"/>
      <c r="ANG65" s="86"/>
      <c r="ANH65" s="86"/>
      <c r="ANI65" s="86"/>
      <c r="ANJ65" s="86"/>
      <c r="ANK65" s="86"/>
      <c r="ANL65" s="86"/>
      <c r="ANM65" s="86"/>
      <c r="ANN65" s="86"/>
      <c r="ANO65" s="86"/>
      <c r="ANP65" s="86"/>
      <c r="ANQ65" s="86"/>
      <c r="ANR65" s="86"/>
      <c r="ANS65" s="86"/>
      <c r="ANT65" s="86"/>
      <c r="ANU65" s="86"/>
      <c r="ANV65" s="86"/>
      <c r="ANW65" s="86"/>
      <c r="ANX65" s="86"/>
      <c r="ANY65" s="86"/>
      <c r="ANZ65" s="86"/>
      <c r="AOA65" s="86"/>
      <c r="AOB65" s="86"/>
      <c r="AOC65" s="86"/>
      <c r="AOD65" s="86"/>
      <c r="AOE65" s="86"/>
      <c r="AOF65" s="86"/>
      <c r="AOG65" s="86"/>
      <c r="AOH65" s="86"/>
      <c r="AOI65" s="86"/>
      <c r="AOJ65" s="86"/>
      <c r="AOK65" s="86"/>
      <c r="AOL65" s="86"/>
      <c r="AOM65" s="86"/>
      <c r="AON65" s="86"/>
      <c r="AOO65" s="86"/>
      <c r="AOP65" s="86"/>
      <c r="AOQ65" s="86"/>
      <c r="AOR65" s="86"/>
      <c r="AOS65" s="86"/>
      <c r="AOT65" s="86"/>
      <c r="AOU65" s="86"/>
      <c r="AOV65" s="86"/>
      <c r="AOW65" s="86"/>
      <c r="AOX65" s="86"/>
      <c r="AOY65" s="86"/>
      <c r="AOZ65" s="86"/>
      <c r="APA65" s="86"/>
      <c r="APB65" s="86"/>
      <c r="APC65" s="86"/>
      <c r="APD65" s="86"/>
      <c r="APE65" s="86"/>
      <c r="APF65" s="86"/>
      <c r="APG65" s="86"/>
      <c r="APH65" s="86"/>
      <c r="API65" s="86"/>
      <c r="APJ65" s="86"/>
      <c r="APK65" s="86"/>
      <c r="APL65" s="86"/>
      <c r="APM65" s="86"/>
      <c r="APN65" s="86"/>
      <c r="APO65" s="86"/>
      <c r="APP65" s="86"/>
      <c r="APQ65" s="86"/>
      <c r="APR65" s="86"/>
      <c r="APS65" s="86"/>
      <c r="APT65" s="86"/>
      <c r="APU65" s="86"/>
      <c r="APV65" s="86"/>
      <c r="APW65" s="86"/>
      <c r="APX65" s="86"/>
      <c r="APY65" s="86"/>
      <c r="APZ65" s="86"/>
      <c r="AQA65" s="86"/>
      <c r="AQB65" s="86"/>
      <c r="AQC65" s="86"/>
      <c r="AQD65" s="86"/>
      <c r="AQE65" s="86"/>
      <c r="AQF65" s="86"/>
      <c r="AQG65" s="86"/>
      <c r="AQH65" s="86"/>
      <c r="AQI65" s="86"/>
      <c r="AQJ65" s="86"/>
      <c r="AQK65" s="86"/>
      <c r="AQL65" s="86"/>
      <c r="AQM65" s="86"/>
      <c r="AQN65" s="86"/>
      <c r="AQO65" s="86"/>
      <c r="AQP65" s="86"/>
      <c r="AQQ65" s="86"/>
      <c r="AQR65" s="86"/>
      <c r="AQS65" s="86"/>
      <c r="AQT65" s="86"/>
      <c r="AQU65" s="86"/>
      <c r="AQV65" s="86"/>
      <c r="AQW65" s="86"/>
      <c r="AQX65" s="86"/>
      <c r="AQY65" s="86"/>
      <c r="AQZ65" s="86"/>
      <c r="ARA65" s="86"/>
      <c r="ARB65" s="86"/>
      <c r="ARC65" s="86"/>
      <c r="ARD65" s="86"/>
      <c r="ARE65" s="86"/>
      <c r="ARF65" s="86"/>
      <c r="ARG65" s="86"/>
      <c r="ARH65" s="86"/>
      <c r="ARI65" s="86"/>
      <c r="ARJ65" s="86"/>
      <c r="ARK65" s="86"/>
      <c r="ARL65" s="86"/>
      <c r="ARM65" s="86"/>
      <c r="ARN65" s="86"/>
      <c r="ARO65" s="86"/>
      <c r="ARP65" s="86"/>
      <c r="ARQ65" s="86"/>
      <c r="ARR65" s="86"/>
      <c r="ARS65" s="86"/>
      <c r="ART65" s="86"/>
      <c r="ARU65" s="86"/>
      <c r="ARV65" s="86"/>
      <c r="ARW65" s="86"/>
      <c r="ARX65" s="86"/>
      <c r="ARY65" s="86"/>
      <c r="ARZ65" s="86"/>
      <c r="ASA65" s="86"/>
      <c r="ASB65" s="86"/>
      <c r="ASC65" s="86"/>
      <c r="ASD65" s="86"/>
      <c r="ASE65" s="86"/>
      <c r="ASF65" s="86"/>
      <c r="ASG65" s="86"/>
      <c r="ASH65" s="86"/>
      <c r="ASI65" s="86"/>
      <c r="ASJ65" s="86"/>
      <c r="ASK65" s="86"/>
      <c r="ASL65" s="86"/>
      <c r="ASM65" s="86"/>
      <c r="ASN65" s="86"/>
      <c r="ASO65" s="86"/>
      <c r="ASP65" s="86"/>
      <c r="ASQ65" s="86"/>
      <c r="ASR65" s="86"/>
      <c r="ASS65" s="86"/>
      <c r="AST65" s="86"/>
      <c r="ASU65" s="86"/>
      <c r="ASV65" s="86"/>
      <c r="ASW65" s="86"/>
      <c r="ASX65" s="86"/>
      <c r="ASY65" s="86"/>
      <c r="ASZ65" s="86"/>
      <c r="ATA65" s="86"/>
      <c r="ATB65" s="86"/>
      <c r="ATC65" s="86"/>
      <c r="ATD65" s="86"/>
      <c r="ATE65" s="86"/>
      <c r="ATF65" s="86"/>
      <c r="ATG65" s="86"/>
      <c r="ATH65" s="86"/>
      <c r="ATI65" s="86"/>
      <c r="ATJ65" s="86"/>
      <c r="ATK65" s="86"/>
      <c r="ATL65" s="86"/>
      <c r="ATM65" s="86"/>
      <c r="ATN65" s="86"/>
      <c r="ATO65" s="86"/>
      <c r="ATP65" s="86"/>
      <c r="ATQ65" s="86"/>
      <c r="ATR65" s="86"/>
      <c r="ATS65" s="86"/>
      <c r="ATT65" s="86"/>
      <c r="ATU65" s="86"/>
      <c r="ATV65" s="86"/>
      <c r="ATW65" s="86"/>
      <c r="ATX65" s="86"/>
      <c r="ATY65" s="86"/>
      <c r="ATZ65" s="86"/>
      <c r="AUA65" s="86"/>
      <c r="AUB65" s="86"/>
      <c r="AUC65" s="86"/>
      <c r="AUD65" s="86"/>
      <c r="AUE65" s="86"/>
      <c r="AUF65" s="86"/>
      <c r="AUG65" s="86"/>
      <c r="AUH65" s="86"/>
      <c r="AUI65" s="86"/>
      <c r="AUJ65" s="86"/>
      <c r="AUK65" s="86"/>
      <c r="AUL65" s="86"/>
      <c r="AUM65" s="86"/>
      <c r="AUN65" s="86"/>
      <c r="AUO65" s="86"/>
      <c r="AUP65" s="86"/>
      <c r="AUQ65" s="86"/>
      <c r="AUR65" s="86"/>
      <c r="AUS65" s="86"/>
      <c r="AUT65" s="86"/>
      <c r="AUU65" s="86"/>
      <c r="AUV65" s="86"/>
      <c r="AUW65" s="86"/>
      <c r="AUX65" s="86"/>
      <c r="AUY65" s="86"/>
      <c r="AUZ65" s="86"/>
      <c r="AVA65" s="86"/>
      <c r="AVB65" s="86"/>
      <c r="AVC65" s="86"/>
      <c r="AVD65" s="86"/>
      <c r="AVE65" s="86"/>
      <c r="AVF65" s="86"/>
      <c r="AVG65" s="86"/>
      <c r="AVH65" s="86"/>
      <c r="AVI65" s="86"/>
      <c r="AVJ65" s="86"/>
      <c r="AVK65" s="86"/>
      <c r="AVL65" s="86"/>
      <c r="AVM65" s="86"/>
      <c r="AVN65" s="86"/>
      <c r="AVO65" s="86"/>
      <c r="AVP65" s="86"/>
      <c r="AVQ65" s="86"/>
      <c r="AVR65" s="86"/>
      <c r="AVS65" s="86"/>
      <c r="AVT65" s="86"/>
      <c r="AVU65" s="86"/>
      <c r="AVV65" s="86"/>
      <c r="AVW65" s="86"/>
      <c r="AVX65" s="86"/>
      <c r="AVY65" s="86"/>
      <c r="AVZ65" s="86"/>
      <c r="AWA65" s="86"/>
      <c r="AWB65" s="86"/>
      <c r="AWC65" s="86"/>
      <c r="AWD65" s="86"/>
      <c r="AWE65" s="86"/>
      <c r="AWF65" s="86"/>
      <c r="AWG65" s="86"/>
      <c r="AWH65" s="86"/>
      <c r="AWI65" s="86"/>
      <c r="AWJ65" s="86"/>
      <c r="AWK65" s="86"/>
      <c r="AWL65" s="86"/>
      <c r="AWM65" s="86"/>
      <c r="AWN65" s="86"/>
      <c r="AWO65" s="86"/>
      <c r="AWP65" s="86"/>
      <c r="AWQ65" s="86"/>
      <c r="AWR65" s="86"/>
      <c r="AWS65" s="86"/>
      <c r="AWT65" s="86"/>
      <c r="AWU65" s="86"/>
      <c r="AWV65" s="86"/>
      <c r="AWW65" s="86"/>
      <c r="AWX65" s="86"/>
      <c r="AWY65" s="86"/>
      <c r="AWZ65" s="86"/>
      <c r="AXA65" s="86"/>
      <c r="AXB65" s="86"/>
      <c r="AXC65" s="86"/>
      <c r="AXD65" s="86"/>
      <c r="AXE65" s="86"/>
      <c r="AXF65" s="86"/>
      <c r="AXG65" s="86"/>
      <c r="AXH65" s="86"/>
      <c r="AXI65" s="86"/>
      <c r="AXJ65" s="86"/>
      <c r="AXK65" s="86"/>
      <c r="AXL65" s="86"/>
      <c r="AXM65" s="86"/>
      <c r="AXN65" s="86"/>
      <c r="AXO65" s="86"/>
      <c r="AXP65" s="86"/>
      <c r="AXQ65" s="86"/>
      <c r="AXR65" s="86"/>
      <c r="AXS65" s="86"/>
      <c r="AXT65" s="86"/>
      <c r="AXU65" s="86"/>
      <c r="AXV65" s="86"/>
      <c r="AXW65" s="86"/>
      <c r="AXX65" s="86"/>
      <c r="AXY65" s="86"/>
      <c r="AXZ65" s="86"/>
      <c r="AYA65" s="86"/>
      <c r="AYB65" s="86"/>
      <c r="AYC65" s="86"/>
      <c r="AYD65" s="86"/>
      <c r="AYE65" s="86"/>
      <c r="AYF65" s="86"/>
      <c r="AYG65" s="86"/>
      <c r="AYH65" s="86"/>
      <c r="AYI65" s="86"/>
      <c r="AYJ65" s="86"/>
      <c r="AYK65" s="86"/>
      <c r="AYL65" s="86"/>
      <c r="AYM65" s="86"/>
      <c r="AYN65" s="86"/>
      <c r="AYO65" s="86"/>
      <c r="AYP65" s="86"/>
      <c r="AYQ65" s="86"/>
      <c r="AYR65" s="86"/>
      <c r="AYS65" s="86"/>
      <c r="AYT65" s="86"/>
      <c r="AYU65" s="86"/>
      <c r="AYV65" s="86"/>
      <c r="AYW65" s="86"/>
      <c r="AYX65" s="86"/>
      <c r="AYY65" s="86"/>
      <c r="AYZ65" s="86"/>
      <c r="AZA65" s="86"/>
      <c r="AZB65" s="86"/>
      <c r="AZC65" s="86"/>
      <c r="AZD65" s="86"/>
      <c r="AZE65" s="86"/>
      <c r="AZF65" s="86"/>
      <c r="AZG65" s="86"/>
      <c r="AZH65" s="86"/>
      <c r="AZI65" s="86"/>
      <c r="AZJ65" s="86"/>
      <c r="AZK65" s="86"/>
      <c r="AZL65" s="86"/>
      <c r="AZM65" s="86"/>
      <c r="AZN65" s="86"/>
      <c r="AZO65" s="86"/>
      <c r="AZP65" s="86"/>
      <c r="AZQ65" s="86"/>
      <c r="AZR65" s="86"/>
      <c r="AZS65" s="86"/>
      <c r="AZT65" s="86"/>
      <c r="AZU65" s="86"/>
      <c r="AZV65" s="86"/>
      <c r="AZW65" s="86"/>
      <c r="AZX65" s="86"/>
      <c r="AZY65" s="86"/>
      <c r="AZZ65" s="86"/>
      <c r="BAA65" s="86"/>
      <c r="BAB65" s="86"/>
      <c r="BAC65" s="86"/>
      <c r="BAD65" s="86"/>
      <c r="BAE65" s="86"/>
      <c r="BAF65" s="86"/>
      <c r="BAG65" s="86"/>
      <c r="BAH65" s="86"/>
      <c r="BAI65" s="86"/>
      <c r="BAJ65" s="86"/>
      <c r="BAK65" s="86"/>
      <c r="BAL65" s="86"/>
      <c r="BAM65" s="86"/>
      <c r="BAN65" s="86"/>
      <c r="BAO65" s="86"/>
      <c r="BAP65" s="86"/>
      <c r="BAQ65" s="86"/>
      <c r="BAR65" s="86"/>
      <c r="BAS65" s="86"/>
      <c r="BAT65" s="86"/>
      <c r="BAU65" s="86"/>
      <c r="BAV65" s="86"/>
      <c r="BAW65" s="86"/>
      <c r="BAX65" s="86"/>
      <c r="BAY65" s="86"/>
      <c r="BAZ65" s="86"/>
      <c r="BBA65" s="86"/>
      <c r="BBB65" s="86"/>
      <c r="BBC65" s="86"/>
      <c r="BBD65" s="86"/>
      <c r="BBE65" s="86"/>
      <c r="BBF65" s="86"/>
      <c r="BBG65" s="86"/>
      <c r="BBH65" s="86"/>
      <c r="BBI65" s="86"/>
      <c r="BBJ65" s="86"/>
      <c r="BBK65" s="86"/>
      <c r="BBL65" s="86"/>
      <c r="BBM65" s="86"/>
      <c r="BBN65" s="86"/>
      <c r="BBO65" s="86"/>
      <c r="BBP65" s="86"/>
      <c r="BBQ65" s="86"/>
      <c r="BBR65" s="86"/>
      <c r="BBS65" s="86"/>
      <c r="BBT65" s="86"/>
      <c r="BBU65" s="86"/>
      <c r="BBV65" s="86"/>
      <c r="BBW65" s="86"/>
      <c r="BBX65" s="86"/>
      <c r="BBY65" s="86"/>
      <c r="BBZ65" s="86"/>
      <c r="BCA65" s="86"/>
      <c r="BCB65" s="86"/>
      <c r="BCC65" s="86"/>
      <c r="BCD65" s="86"/>
      <c r="BCE65" s="86"/>
      <c r="BCF65" s="86"/>
      <c r="BCG65" s="86"/>
      <c r="BCH65" s="86"/>
      <c r="BCI65" s="86"/>
      <c r="BCJ65" s="86"/>
      <c r="BCK65" s="86"/>
      <c r="BCL65" s="86"/>
      <c r="BCM65" s="86"/>
      <c r="BCN65" s="86"/>
      <c r="BCO65" s="86"/>
      <c r="BCP65" s="86"/>
      <c r="BCQ65" s="86"/>
      <c r="BCR65" s="86"/>
      <c r="BCS65" s="86"/>
      <c r="BCT65" s="86"/>
      <c r="BCU65" s="86"/>
      <c r="BCV65" s="86"/>
      <c r="BCW65" s="86"/>
      <c r="BCX65" s="86"/>
      <c r="BCY65" s="86"/>
      <c r="BCZ65" s="86"/>
      <c r="BDA65" s="86"/>
      <c r="BDB65" s="86"/>
      <c r="BDC65" s="86"/>
      <c r="BDD65" s="86"/>
      <c r="BDE65" s="86"/>
      <c r="BDF65" s="86"/>
      <c r="BDG65" s="86"/>
      <c r="BDH65" s="86"/>
      <c r="BDI65" s="86"/>
      <c r="BDJ65" s="86"/>
      <c r="BDK65" s="86"/>
      <c r="BDL65" s="86"/>
      <c r="BDM65" s="86"/>
      <c r="BDN65" s="86"/>
      <c r="BDO65" s="86"/>
      <c r="BDP65" s="86"/>
      <c r="BDQ65" s="86"/>
      <c r="BDR65" s="86"/>
      <c r="BDS65" s="86"/>
      <c r="BDT65" s="86"/>
      <c r="BDU65" s="86"/>
      <c r="BDV65" s="86"/>
      <c r="BDW65" s="86"/>
      <c r="BDX65" s="86"/>
      <c r="BDY65" s="86"/>
      <c r="BDZ65" s="86"/>
      <c r="BEA65" s="86"/>
      <c r="BEB65" s="86"/>
      <c r="BEC65" s="86"/>
      <c r="BED65" s="86"/>
      <c r="BEE65" s="86"/>
      <c r="BEF65" s="86"/>
      <c r="BEG65" s="86"/>
      <c r="BEH65" s="86"/>
      <c r="BEI65" s="86"/>
      <c r="BEJ65" s="86"/>
      <c r="BEK65" s="86"/>
      <c r="BEL65" s="86"/>
      <c r="BEM65" s="86"/>
      <c r="BEN65" s="86"/>
      <c r="BEO65" s="86"/>
      <c r="BEP65" s="86"/>
      <c r="BEQ65" s="86"/>
      <c r="BER65" s="86"/>
      <c r="BES65" s="86"/>
      <c r="BET65" s="86"/>
      <c r="BEU65" s="86"/>
      <c r="BEV65" s="86"/>
      <c r="BEW65" s="86"/>
      <c r="BEX65" s="86"/>
      <c r="BEY65" s="86"/>
      <c r="BEZ65" s="86"/>
      <c r="BFA65" s="86"/>
      <c r="BFB65" s="86"/>
      <c r="BFC65" s="86"/>
      <c r="BFD65" s="86"/>
      <c r="BFE65" s="86"/>
      <c r="BFF65" s="86"/>
      <c r="BFG65" s="86"/>
      <c r="BFH65" s="86"/>
      <c r="BFI65" s="86"/>
      <c r="BFJ65" s="86"/>
      <c r="BFK65" s="86"/>
      <c r="BFL65" s="86"/>
      <c r="BFM65" s="86"/>
      <c r="BFN65" s="86"/>
      <c r="BFO65" s="86"/>
      <c r="BFP65" s="86"/>
      <c r="BFQ65" s="86"/>
      <c r="BFR65" s="86"/>
      <c r="BFS65" s="86"/>
      <c r="BFT65" s="86"/>
      <c r="BFU65" s="86"/>
      <c r="BFV65" s="86"/>
      <c r="BFW65" s="86"/>
      <c r="BFX65" s="86"/>
      <c r="BFY65" s="86"/>
      <c r="BFZ65" s="86"/>
      <c r="BGA65" s="86"/>
      <c r="BGB65" s="86"/>
      <c r="BGC65" s="86"/>
      <c r="BGD65" s="86"/>
      <c r="BGE65" s="86"/>
      <c r="BGF65" s="86"/>
      <c r="BGG65" s="86"/>
      <c r="BGH65" s="86"/>
      <c r="BGI65" s="86"/>
      <c r="BGJ65" s="86"/>
      <c r="BGK65" s="86"/>
      <c r="BGL65" s="86"/>
      <c r="BGM65" s="86"/>
      <c r="BGN65" s="86"/>
      <c r="BGO65" s="86"/>
      <c r="BGP65" s="86"/>
      <c r="BGQ65" s="86"/>
      <c r="BGR65" s="86"/>
      <c r="BGS65" s="86"/>
      <c r="BGT65" s="86"/>
      <c r="BGU65" s="86"/>
      <c r="BGV65" s="86"/>
      <c r="BGW65" s="86"/>
      <c r="BGX65" s="86"/>
      <c r="BGY65" s="86"/>
      <c r="BGZ65" s="86"/>
      <c r="BHA65" s="86"/>
      <c r="BHB65" s="86"/>
      <c r="BHC65" s="86"/>
      <c r="BHD65" s="86"/>
      <c r="BHE65" s="86"/>
      <c r="BHF65" s="86"/>
      <c r="BHG65" s="86"/>
      <c r="BHH65" s="86"/>
      <c r="BHI65" s="86"/>
      <c r="BHJ65" s="86"/>
      <c r="BHK65" s="86"/>
      <c r="BHL65" s="86"/>
      <c r="BHM65" s="86"/>
      <c r="BHN65" s="86"/>
      <c r="BHO65" s="86"/>
      <c r="BHP65" s="86"/>
      <c r="BHQ65" s="86"/>
      <c r="BHR65" s="86"/>
      <c r="BHS65" s="86"/>
      <c r="BHT65" s="86"/>
      <c r="BHU65" s="86"/>
      <c r="BHV65" s="86"/>
      <c r="BHW65" s="86"/>
      <c r="BHX65" s="86"/>
      <c r="BHY65" s="86"/>
      <c r="BHZ65" s="86"/>
      <c r="BIA65" s="86"/>
      <c r="BIB65" s="86"/>
      <c r="BIC65" s="86"/>
      <c r="BID65" s="86"/>
      <c r="BIE65" s="86"/>
      <c r="BIF65" s="86"/>
      <c r="BIG65" s="86"/>
      <c r="BIH65" s="86"/>
      <c r="BII65" s="86"/>
      <c r="BIJ65" s="86"/>
      <c r="BIK65" s="86"/>
      <c r="BIL65" s="86"/>
      <c r="BIM65" s="86"/>
      <c r="BIN65" s="86"/>
      <c r="BIO65" s="86"/>
      <c r="BIP65" s="86"/>
      <c r="BIQ65" s="86"/>
      <c r="BIR65" s="86"/>
      <c r="BIS65" s="86"/>
      <c r="BIT65" s="86"/>
      <c r="BIU65" s="86"/>
      <c r="BIV65" s="86"/>
      <c r="BIW65" s="86"/>
      <c r="BIX65" s="86"/>
      <c r="BIY65" s="86"/>
      <c r="BIZ65" s="86"/>
      <c r="BJA65" s="86"/>
      <c r="BJB65" s="86"/>
      <c r="BJC65" s="86"/>
      <c r="BJD65" s="86"/>
      <c r="BJE65" s="86"/>
      <c r="BJF65" s="86"/>
      <c r="BJG65" s="86"/>
      <c r="BJH65" s="86"/>
      <c r="BJI65" s="86"/>
      <c r="BJJ65" s="86"/>
      <c r="BJK65" s="86"/>
      <c r="BJL65" s="86"/>
      <c r="BJM65" s="86"/>
      <c r="BJN65" s="86"/>
      <c r="BJO65" s="86"/>
      <c r="BJP65" s="86"/>
      <c r="BJQ65" s="86"/>
      <c r="BJR65" s="86"/>
      <c r="BJS65" s="86"/>
      <c r="BJT65" s="86"/>
      <c r="BJU65" s="86"/>
      <c r="BJV65" s="86"/>
      <c r="BJW65" s="86"/>
      <c r="BJX65" s="86"/>
      <c r="BJY65" s="86"/>
      <c r="BJZ65" s="86"/>
      <c r="BKA65" s="86"/>
      <c r="BKB65" s="86"/>
      <c r="BKC65" s="86"/>
      <c r="BKD65" s="86"/>
      <c r="BKE65" s="86"/>
      <c r="BKF65" s="86"/>
      <c r="BKG65" s="86"/>
      <c r="BKH65" s="86"/>
      <c r="BKI65" s="86"/>
      <c r="BKJ65" s="86"/>
      <c r="BKK65" s="86"/>
      <c r="BKL65" s="86"/>
      <c r="BKM65" s="86"/>
      <c r="BKN65" s="86"/>
      <c r="BKO65" s="86"/>
      <c r="BKP65" s="86"/>
      <c r="BKQ65" s="86"/>
      <c r="BKR65" s="86"/>
      <c r="BKS65" s="86"/>
      <c r="BKT65" s="86"/>
      <c r="BKU65" s="86"/>
      <c r="BKV65" s="86"/>
      <c r="BKW65" s="86"/>
      <c r="BKX65" s="86"/>
      <c r="BKY65" s="86"/>
      <c r="BKZ65" s="86"/>
      <c r="BLA65" s="86"/>
      <c r="BLB65" s="86"/>
      <c r="BLC65" s="86"/>
      <c r="BLD65" s="86"/>
      <c r="BLE65" s="86"/>
      <c r="BLF65" s="86"/>
      <c r="BLG65" s="86"/>
      <c r="BLH65" s="86"/>
      <c r="BLI65" s="86"/>
      <c r="BLJ65" s="86"/>
      <c r="BLK65" s="86"/>
      <c r="BLL65" s="86"/>
      <c r="BLM65" s="86"/>
      <c r="BLN65" s="86"/>
      <c r="BLO65" s="86"/>
      <c r="BLP65" s="86"/>
      <c r="BLQ65" s="86"/>
      <c r="BLR65" s="86"/>
      <c r="BLS65" s="86"/>
      <c r="BLT65" s="86"/>
      <c r="BLU65" s="86"/>
      <c r="BLV65" s="86"/>
      <c r="BLW65" s="86"/>
      <c r="BLX65" s="86"/>
      <c r="BLY65" s="86"/>
      <c r="BLZ65" s="86"/>
      <c r="BMA65" s="86"/>
      <c r="BMB65" s="86"/>
      <c r="BMC65" s="86"/>
      <c r="BMD65" s="86"/>
      <c r="BME65" s="86"/>
      <c r="BMF65" s="86"/>
      <c r="BMG65" s="86"/>
      <c r="BMH65" s="86"/>
      <c r="BMI65" s="86"/>
      <c r="BMJ65" s="86"/>
      <c r="BMK65" s="86"/>
      <c r="BML65" s="86"/>
      <c r="BMM65" s="86"/>
      <c r="BMN65" s="86"/>
      <c r="BMO65" s="86"/>
      <c r="BMP65" s="86"/>
      <c r="BMQ65" s="86"/>
      <c r="BMR65" s="86"/>
      <c r="BMS65" s="86"/>
      <c r="BMT65" s="86"/>
      <c r="BMU65" s="86"/>
      <c r="BMV65" s="86"/>
      <c r="BMW65" s="86"/>
      <c r="BMX65" s="86"/>
      <c r="BMY65" s="86"/>
      <c r="BMZ65" s="86"/>
      <c r="BNA65" s="86"/>
      <c r="BNB65" s="86"/>
      <c r="BNC65" s="86"/>
      <c r="BND65" s="86"/>
      <c r="BNE65" s="86"/>
      <c r="BNF65" s="86"/>
      <c r="BNG65" s="86"/>
      <c r="BNH65" s="86"/>
      <c r="BNI65" s="86"/>
      <c r="BNJ65" s="86"/>
      <c r="BNK65" s="86"/>
      <c r="BNL65" s="86"/>
      <c r="BNM65" s="86"/>
      <c r="BNN65" s="86"/>
      <c r="BNO65" s="86"/>
      <c r="BNP65" s="86"/>
      <c r="BNQ65" s="86"/>
      <c r="BNR65" s="86"/>
      <c r="BNS65" s="86"/>
      <c r="BNT65" s="86"/>
      <c r="BNU65" s="86"/>
      <c r="BNV65" s="86"/>
      <c r="BNW65" s="86"/>
      <c r="BNX65" s="86"/>
      <c r="BNY65" s="86"/>
      <c r="BNZ65" s="86"/>
      <c r="BOA65" s="86"/>
      <c r="BOB65" s="86"/>
      <c r="BOC65" s="86"/>
      <c r="BOD65" s="86"/>
      <c r="BOE65" s="86"/>
      <c r="BOF65" s="86"/>
      <c r="BOG65" s="86"/>
      <c r="BOH65" s="86"/>
      <c r="BOI65" s="86"/>
      <c r="BOJ65" s="86"/>
      <c r="BOK65" s="86"/>
      <c r="BOL65" s="86"/>
      <c r="BOM65" s="86"/>
      <c r="BON65" s="86"/>
      <c r="BOO65" s="86"/>
      <c r="BOP65" s="86"/>
      <c r="BOQ65" s="86"/>
      <c r="BOR65" s="86"/>
      <c r="BOS65" s="86"/>
      <c r="BOT65" s="86"/>
      <c r="BOU65" s="86"/>
      <c r="BOV65" s="86"/>
      <c r="BOW65" s="86"/>
      <c r="BOX65" s="86"/>
      <c r="BOY65" s="86"/>
      <c r="BOZ65" s="86"/>
      <c r="BPA65" s="86"/>
      <c r="BPB65" s="86"/>
      <c r="BPC65" s="86"/>
      <c r="BPD65" s="86"/>
      <c r="BPE65" s="86"/>
      <c r="BPF65" s="86"/>
      <c r="BPG65" s="86"/>
      <c r="BPH65" s="86"/>
      <c r="BPI65" s="86"/>
      <c r="BPJ65" s="86"/>
      <c r="BPK65" s="86"/>
      <c r="BPL65" s="86"/>
      <c r="BPM65" s="86"/>
      <c r="BPN65" s="86"/>
      <c r="BPO65" s="86"/>
      <c r="BPP65" s="86"/>
      <c r="BPQ65" s="86"/>
      <c r="BPR65" s="86"/>
      <c r="BPS65" s="86"/>
      <c r="BPT65" s="86"/>
      <c r="BPU65" s="86"/>
      <c r="BPV65" s="86"/>
      <c r="BPW65" s="86"/>
      <c r="BPX65" s="86"/>
      <c r="BPY65" s="86"/>
      <c r="BPZ65" s="86"/>
      <c r="BQA65" s="86"/>
      <c r="BQB65" s="86"/>
      <c r="BQC65" s="86"/>
      <c r="BQD65" s="86"/>
      <c r="BQE65" s="86"/>
      <c r="BQF65" s="86"/>
      <c r="BQG65" s="86"/>
      <c r="BQH65" s="86"/>
      <c r="BQI65" s="86"/>
      <c r="BQJ65" s="86"/>
      <c r="BQK65" s="86"/>
      <c r="BQL65" s="86"/>
      <c r="BQM65" s="86"/>
      <c r="BQN65" s="86"/>
      <c r="BQO65" s="86"/>
      <c r="BQP65" s="86"/>
      <c r="BQQ65" s="86"/>
      <c r="BQR65" s="86"/>
      <c r="BQS65" s="86"/>
      <c r="BQT65" s="86"/>
      <c r="BQU65" s="86"/>
      <c r="BQV65" s="86"/>
      <c r="BQW65" s="86"/>
      <c r="BQX65" s="86"/>
      <c r="BQY65" s="86"/>
      <c r="BQZ65" s="86"/>
      <c r="BRA65" s="86"/>
      <c r="BRB65" s="86"/>
      <c r="BRC65" s="86"/>
      <c r="BRD65" s="86"/>
      <c r="BRE65" s="86"/>
      <c r="BRF65" s="86"/>
      <c r="BRG65" s="86"/>
      <c r="BRH65" s="86"/>
      <c r="BRI65" s="86"/>
      <c r="BRJ65" s="86"/>
      <c r="BRK65" s="86"/>
      <c r="BRL65" s="86"/>
      <c r="BRM65" s="86"/>
      <c r="BRN65" s="86"/>
      <c r="BRO65" s="86"/>
      <c r="BRP65" s="86"/>
      <c r="BRQ65" s="86"/>
      <c r="BRR65" s="86"/>
      <c r="BRS65" s="86"/>
      <c r="BRT65" s="86"/>
      <c r="BRU65" s="86"/>
      <c r="BRV65" s="86"/>
      <c r="BRW65" s="86"/>
      <c r="BRX65" s="86"/>
      <c r="BRY65" s="86"/>
      <c r="BRZ65" s="86"/>
      <c r="BSA65" s="86"/>
      <c r="BSB65" s="86"/>
      <c r="BSC65" s="86"/>
      <c r="BSD65" s="86"/>
      <c r="BSE65" s="86"/>
      <c r="BSF65" s="86"/>
      <c r="BSG65" s="86"/>
      <c r="BSH65" s="86"/>
      <c r="BSI65" s="86"/>
      <c r="BSJ65" s="86"/>
      <c r="BSK65" s="86"/>
      <c r="BSL65" s="86"/>
      <c r="BSM65" s="86"/>
      <c r="BSN65" s="86"/>
      <c r="BSO65" s="86"/>
      <c r="BSP65" s="86"/>
      <c r="BSQ65" s="86"/>
      <c r="BSR65" s="86"/>
      <c r="BSS65" s="86"/>
      <c r="BST65" s="86"/>
      <c r="BSU65" s="86"/>
      <c r="BSV65" s="86"/>
      <c r="BSW65" s="86"/>
      <c r="BSX65" s="86"/>
      <c r="BSY65" s="86"/>
      <c r="BSZ65" s="86"/>
      <c r="BTA65" s="86"/>
      <c r="BTB65" s="86"/>
      <c r="BTC65" s="86"/>
      <c r="BTD65" s="86"/>
      <c r="BTE65" s="86"/>
      <c r="BTF65" s="86"/>
      <c r="BTG65" s="86"/>
      <c r="BTH65" s="86"/>
      <c r="BTI65" s="86"/>
      <c r="BTJ65" s="86"/>
      <c r="BTK65" s="86"/>
      <c r="BTL65" s="86"/>
      <c r="BTM65" s="86"/>
      <c r="BTN65" s="86"/>
      <c r="BTO65" s="86"/>
      <c r="BTP65" s="86"/>
      <c r="BTQ65" s="86"/>
      <c r="BTR65" s="86"/>
      <c r="BTS65" s="86"/>
      <c r="BTT65" s="86"/>
      <c r="BTU65" s="86"/>
      <c r="BTV65" s="86"/>
      <c r="BTW65" s="86"/>
      <c r="BTX65" s="86"/>
      <c r="BTY65" s="86"/>
      <c r="BTZ65" s="86"/>
      <c r="BUA65" s="86"/>
      <c r="BUB65" s="86"/>
      <c r="BUC65" s="86"/>
      <c r="BUD65" s="86"/>
      <c r="BUE65" s="86"/>
      <c r="BUF65" s="86"/>
      <c r="BUG65" s="86"/>
      <c r="BUH65" s="86"/>
      <c r="BUI65" s="86"/>
      <c r="BUJ65" s="86"/>
      <c r="BUK65" s="86"/>
      <c r="BUL65" s="86"/>
      <c r="BUM65" s="86"/>
      <c r="BUN65" s="86"/>
      <c r="BUO65" s="86"/>
      <c r="BUP65" s="86"/>
      <c r="BUQ65" s="86"/>
      <c r="BUR65" s="86"/>
      <c r="BUS65" s="86"/>
      <c r="BUT65" s="86"/>
      <c r="BUU65" s="86"/>
      <c r="BUV65" s="86"/>
      <c r="BUW65" s="86"/>
      <c r="BUX65" s="86"/>
      <c r="BUY65" s="86"/>
      <c r="BUZ65" s="86"/>
      <c r="BVA65" s="86"/>
      <c r="BVB65" s="86"/>
      <c r="BVC65" s="86"/>
      <c r="BVD65" s="86"/>
      <c r="BVE65" s="86"/>
      <c r="BVF65" s="86"/>
      <c r="BVG65" s="86"/>
      <c r="BVH65" s="86"/>
      <c r="BVI65" s="86"/>
      <c r="BVJ65" s="86"/>
      <c r="BVK65" s="86"/>
      <c r="BVL65" s="86"/>
      <c r="BVM65" s="86"/>
      <c r="BVN65" s="86"/>
      <c r="BVO65" s="86"/>
      <c r="BVP65" s="86"/>
      <c r="BVQ65" s="86"/>
      <c r="BVR65" s="86"/>
      <c r="BVS65" s="86"/>
      <c r="BVT65" s="86"/>
      <c r="BVU65" s="86"/>
      <c r="BVV65" s="86"/>
      <c r="BVW65" s="86"/>
      <c r="BVX65" s="86"/>
      <c r="BVY65" s="86"/>
      <c r="BVZ65" s="86"/>
      <c r="BWA65" s="86"/>
      <c r="BWB65" s="86"/>
      <c r="BWC65" s="86"/>
      <c r="BWD65" s="86"/>
      <c r="BWE65" s="86"/>
      <c r="BWF65" s="86"/>
      <c r="BWG65" s="86"/>
      <c r="BWH65" s="86"/>
      <c r="BWI65" s="86"/>
      <c r="BWJ65" s="86"/>
      <c r="BWK65" s="86"/>
      <c r="BWL65" s="86"/>
      <c r="BWM65" s="86"/>
      <c r="BWN65" s="86"/>
      <c r="BWO65" s="86"/>
      <c r="BWP65" s="86"/>
      <c r="BWQ65" s="86"/>
      <c r="BWR65" s="86"/>
      <c r="BWS65" s="86"/>
      <c r="BWT65" s="86"/>
      <c r="BWU65" s="86"/>
      <c r="BWV65" s="86"/>
      <c r="BWW65" s="86"/>
      <c r="BWX65" s="86"/>
      <c r="BWY65" s="86"/>
      <c r="BWZ65" s="86"/>
      <c r="BXA65" s="86"/>
      <c r="BXB65" s="86"/>
      <c r="BXC65" s="86"/>
      <c r="BXD65" s="86"/>
      <c r="BXE65" s="86"/>
      <c r="BXF65" s="86"/>
      <c r="BXG65" s="86"/>
      <c r="BXH65" s="86"/>
      <c r="BXI65" s="86"/>
      <c r="BXJ65" s="86"/>
      <c r="BXK65" s="86"/>
      <c r="BXL65" s="86"/>
      <c r="BXM65" s="86"/>
      <c r="BXN65" s="86"/>
      <c r="BXO65" s="86"/>
      <c r="BXP65" s="86"/>
      <c r="BXQ65" s="86"/>
      <c r="BXR65" s="86"/>
      <c r="BXS65" s="86"/>
      <c r="BXT65" s="86"/>
      <c r="BXU65" s="86"/>
      <c r="BXV65" s="86"/>
      <c r="BXW65" s="86"/>
      <c r="BXX65" s="86"/>
      <c r="BXY65" s="86"/>
      <c r="BXZ65" s="86"/>
      <c r="BYA65" s="86"/>
      <c r="BYB65" s="86"/>
      <c r="BYC65" s="86"/>
      <c r="BYD65" s="86"/>
      <c r="BYE65" s="86"/>
      <c r="BYF65" s="86"/>
      <c r="BYG65" s="86"/>
      <c r="BYH65" s="86"/>
      <c r="BYI65" s="86"/>
      <c r="BYJ65" s="86"/>
      <c r="BYK65" s="86"/>
      <c r="BYL65" s="86"/>
      <c r="BYM65" s="86"/>
      <c r="BYN65" s="86"/>
      <c r="BYO65" s="86"/>
      <c r="BYP65" s="86"/>
      <c r="BYQ65" s="86"/>
      <c r="BYR65" s="86"/>
      <c r="BYS65" s="86"/>
      <c r="BYT65" s="86"/>
      <c r="BYU65" s="86"/>
      <c r="BYV65" s="86"/>
      <c r="BYW65" s="86"/>
      <c r="BYX65" s="86"/>
      <c r="BYY65" s="86"/>
      <c r="BYZ65" s="86"/>
      <c r="BZA65" s="86"/>
      <c r="BZB65" s="86"/>
      <c r="BZC65" s="86"/>
      <c r="BZD65" s="86"/>
      <c r="BZE65" s="86"/>
      <c r="BZF65" s="86"/>
      <c r="BZG65" s="86"/>
      <c r="BZH65" s="86"/>
      <c r="BZI65" s="86"/>
      <c r="BZJ65" s="86"/>
      <c r="BZK65" s="86"/>
      <c r="BZL65" s="86"/>
      <c r="BZM65" s="86"/>
      <c r="BZN65" s="86"/>
      <c r="BZO65" s="86"/>
      <c r="BZP65" s="86"/>
      <c r="BZQ65" s="86"/>
      <c r="BZR65" s="86"/>
      <c r="BZS65" s="86"/>
      <c r="BZT65" s="86"/>
      <c r="BZU65" s="86"/>
      <c r="BZV65" s="86"/>
      <c r="BZW65" s="86"/>
      <c r="BZX65" s="86"/>
      <c r="BZY65" s="86"/>
      <c r="BZZ65" s="86"/>
      <c r="CAA65" s="86"/>
      <c r="CAB65" s="86"/>
      <c r="CAC65" s="86"/>
      <c r="CAD65" s="86"/>
      <c r="CAE65" s="86"/>
      <c r="CAF65" s="86"/>
      <c r="CAG65" s="86"/>
      <c r="CAH65" s="86"/>
      <c r="CAI65" s="86"/>
      <c r="CAJ65" s="86"/>
      <c r="CAK65" s="86"/>
      <c r="CAL65" s="86"/>
      <c r="CAM65" s="86"/>
      <c r="CAN65" s="86"/>
      <c r="CAO65" s="86"/>
      <c r="CAP65" s="86"/>
      <c r="CAQ65" s="86"/>
      <c r="CAR65" s="86"/>
      <c r="CAS65" s="86"/>
      <c r="CAT65" s="86"/>
      <c r="CAU65" s="86"/>
      <c r="CAV65" s="86"/>
      <c r="CAW65" s="86"/>
      <c r="CAX65" s="86"/>
      <c r="CAY65" s="86"/>
      <c r="CAZ65" s="86"/>
      <c r="CBA65" s="86"/>
      <c r="CBB65" s="86"/>
      <c r="CBC65" s="86"/>
      <c r="CBD65" s="86"/>
      <c r="CBE65" s="86"/>
      <c r="CBF65" s="86"/>
      <c r="CBG65" s="86"/>
      <c r="CBH65" s="86"/>
      <c r="CBI65" s="86"/>
      <c r="CBJ65" s="86"/>
      <c r="CBK65" s="86"/>
      <c r="CBL65" s="86"/>
      <c r="CBM65" s="86"/>
      <c r="CBN65" s="86"/>
      <c r="CBO65" s="86"/>
      <c r="CBP65" s="86"/>
      <c r="CBQ65" s="86"/>
      <c r="CBR65" s="86"/>
      <c r="CBS65" s="86"/>
      <c r="CBT65" s="86"/>
      <c r="CBU65" s="86"/>
      <c r="CBV65" s="86"/>
      <c r="CBW65" s="86"/>
      <c r="CBX65" s="86"/>
      <c r="CBY65" s="86"/>
      <c r="CBZ65" s="86"/>
      <c r="CCA65" s="86"/>
      <c r="CCB65" s="86"/>
      <c r="CCC65" s="86"/>
      <c r="CCD65" s="86"/>
      <c r="CCE65" s="86"/>
      <c r="CCF65" s="86"/>
      <c r="CCG65" s="86"/>
      <c r="CCH65" s="86"/>
      <c r="CCI65" s="86"/>
      <c r="CCJ65" s="86"/>
      <c r="CCK65" s="86"/>
      <c r="CCL65" s="86"/>
      <c r="CCM65" s="86"/>
      <c r="CCN65" s="86"/>
      <c r="CCO65" s="86"/>
      <c r="CCP65" s="86"/>
      <c r="CCQ65" s="86"/>
      <c r="CCR65" s="86"/>
      <c r="CCS65" s="86"/>
      <c r="CCT65" s="86"/>
      <c r="CCU65" s="86"/>
      <c r="CCV65" s="86"/>
      <c r="CCW65" s="86"/>
      <c r="CCX65" s="86"/>
      <c r="CCY65" s="86"/>
      <c r="CCZ65" s="86"/>
      <c r="CDA65" s="86"/>
      <c r="CDB65" s="86"/>
      <c r="CDC65" s="86"/>
      <c r="CDD65" s="86"/>
      <c r="CDE65" s="86"/>
      <c r="CDF65" s="86"/>
      <c r="CDG65" s="86"/>
      <c r="CDH65" s="86"/>
      <c r="CDI65" s="86"/>
      <c r="CDJ65" s="86"/>
      <c r="CDK65" s="86"/>
      <c r="CDL65" s="86"/>
      <c r="CDM65" s="86"/>
      <c r="CDN65" s="86"/>
      <c r="CDO65" s="86"/>
      <c r="CDP65" s="86"/>
      <c r="CDQ65" s="86"/>
      <c r="CDR65" s="86"/>
      <c r="CDS65" s="86"/>
      <c r="CDT65" s="86"/>
      <c r="CDU65" s="86"/>
      <c r="CDV65" s="86"/>
      <c r="CDW65" s="86"/>
      <c r="CDX65" s="86"/>
      <c r="CDY65" s="86"/>
      <c r="CDZ65" s="86"/>
      <c r="CEA65" s="86"/>
      <c r="CEB65" s="86"/>
      <c r="CEC65" s="86"/>
      <c r="CED65" s="86"/>
      <c r="CEE65" s="86"/>
      <c r="CEF65" s="86"/>
      <c r="CEG65" s="86"/>
      <c r="CEH65" s="86"/>
      <c r="CEI65" s="86"/>
      <c r="CEJ65" s="86"/>
      <c r="CEK65" s="86"/>
      <c r="CEL65" s="86"/>
      <c r="CEM65" s="86"/>
      <c r="CEN65" s="86"/>
      <c r="CEO65" s="86"/>
      <c r="CEP65" s="86"/>
      <c r="CEQ65" s="86"/>
      <c r="CER65" s="86"/>
      <c r="CES65" s="86"/>
      <c r="CET65" s="86"/>
      <c r="CEU65" s="86"/>
      <c r="CEV65" s="86"/>
      <c r="CEW65" s="86"/>
      <c r="CEX65" s="86"/>
      <c r="CEY65" s="86"/>
      <c r="CEZ65" s="86"/>
      <c r="CFA65" s="86"/>
      <c r="CFB65" s="86"/>
      <c r="CFC65" s="86"/>
      <c r="CFD65" s="86"/>
      <c r="CFE65" s="86"/>
      <c r="CFF65" s="86"/>
      <c r="CFG65" s="86"/>
      <c r="CFH65" s="86"/>
      <c r="CFI65" s="86"/>
      <c r="CFJ65" s="86"/>
      <c r="CFK65" s="86"/>
      <c r="CFL65" s="86"/>
      <c r="CFM65" s="86"/>
      <c r="CFN65" s="86"/>
      <c r="CFO65" s="86"/>
      <c r="CFP65" s="86"/>
      <c r="CFQ65" s="86"/>
      <c r="CFR65" s="86"/>
      <c r="CFS65" s="86"/>
      <c r="CFT65" s="86"/>
      <c r="CFU65" s="86"/>
      <c r="CFV65" s="86"/>
      <c r="CFW65" s="86"/>
      <c r="CFX65" s="86"/>
      <c r="CFY65" s="86"/>
      <c r="CFZ65" s="86"/>
      <c r="CGA65" s="86"/>
      <c r="CGB65" s="86"/>
      <c r="CGC65" s="86"/>
      <c r="CGD65" s="86"/>
      <c r="CGE65" s="86"/>
      <c r="CGF65" s="86"/>
      <c r="CGG65" s="86"/>
      <c r="CGH65" s="86"/>
      <c r="CGI65" s="86"/>
      <c r="CGJ65" s="86"/>
      <c r="CGK65" s="86"/>
      <c r="CGL65" s="86"/>
      <c r="CGM65" s="86"/>
      <c r="CGN65" s="86"/>
      <c r="CGO65" s="86"/>
      <c r="CGP65" s="86"/>
      <c r="CGQ65" s="86"/>
      <c r="CGR65" s="86"/>
      <c r="CGS65" s="86"/>
      <c r="CGT65" s="86"/>
      <c r="CGU65" s="86"/>
      <c r="CGV65" s="86"/>
      <c r="CGW65" s="86"/>
      <c r="CGX65" s="86"/>
      <c r="CGY65" s="86"/>
      <c r="CGZ65" s="86"/>
      <c r="CHA65" s="86"/>
      <c r="CHB65" s="86"/>
      <c r="CHC65" s="86"/>
      <c r="CHD65" s="86"/>
      <c r="CHE65" s="86"/>
      <c r="CHF65" s="86"/>
      <c r="CHG65" s="86"/>
      <c r="CHH65" s="86"/>
      <c r="CHI65" s="86"/>
      <c r="CHJ65" s="86"/>
      <c r="CHK65" s="86"/>
      <c r="CHL65" s="86"/>
      <c r="CHM65" s="86"/>
      <c r="CHN65" s="86"/>
      <c r="CHO65" s="86"/>
      <c r="CHP65" s="86"/>
      <c r="CHQ65" s="86"/>
      <c r="CHR65" s="86"/>
      <c r="CHS65" s="86"/>
      <c r="CHT65" s="86"/>
      <c r="CHU65" s="86"/>
      <c r="CHV65" s="86"/>
      <c r="CHW65" s="86"/>
      <c r="CHX65" s="86"/>
      <c r="CHY65" s="86"/>
      <c r="CHZ65" s="86"/>
      <c r="CIA65" s="86"/>
      <c r="CIB65" s="86"/>
      <c r="CIC65" s="86"/>
      <c r="CID65" s="86"/>
      <c r="CIE65" s="86"/>
      <c r="CIF65" s="86"/>
      <c r="CIG65" s="86"/>
      <c r="CIH65" s="86"/>
      <c r="CII65" s="86"/>
      <c r="CIJ65" s="86"/>
      <c r="CIK65" s="86"/>
      <c r="CIL65" s="86"/>
      <c r="CIM65" s="86"/>
      <c r="CIN65" s="86"/>
      <c r="CIO65" s="86"/>
      <c r="CIP65" s="86"/>
      <c r="CIQ65" s="86"/>
      <c r="CIR65" s="86"/>
      <c r="CIS65" s="86"/>
      <c r="CIT65" s="86"/>
      <c r="CIU65" s="86"/>
      <c r="CIV65" s="86"/>
      <c r="CIW65" s="86"/>
      <c r="CIX65" s="86"/>
      <c r="CIY65" s="86"/>
      <c r="CIZ65" s="86"/>
      <c r="CJA65" s="86"/>
      <c r="CJB65" s="86"/>
      <c r="CJC65" s="86"/>
      <c r="CJD65" s="86"/>
      <c r="CJE65" s="86"/>
      <c r="CJF65" s="86"/>
      <c r="CJG65" s="86"/>
      <c r="CJH65" s="86"/>
      <c r="CJI65" s="86"/>
      <c r="CJJ65" s="86"/>
      <c r="CJK65" s="86"/>
      <c r="CJL65" s="86"/>
      <c r="CJM65" s="86"/>
      <c r="CJN65" s="86"/>
      <c r="CJO65" s="86"/>
      <c r="CJP65" s="86"/>
      <c r="CJQ65" s="86"/>
      <c r="CJR65" s="86"/>
      <c r="CJS65" s="86"/>
      <c r="CJT65" s="86"/>
      <c r="CJU65" s="86"/>
      <c r="CJV65" s="86"/>
      <c r="CJW65" s="86"/>
      <c r="CJX65" s="86"/>
      <c r="CJY65" s="86"/>
      <c r="CJZ65" s="86"/>
      <c r="CKA65" s="86"/>
      <c r="CKB65" s="86"/>
      <c r="CKC65" s="86"/>
      <c r="CKD65" s="86"/>
      <c r="CKE65" s="86"/>
      <c r="CKF65" s="86"/>
      <c r="CKG65" s="86"/>
      <c r="CKH65" s="86"/>
      <c r="CKI65" s="86"/>
      <c r="CKJ65" s="86"/>
      <c r="CKK65" s="86"/>
      <c r="CKL65" s="86"/>
      <c r="CKM65" s="86"/>
      <c r="CKN65" s="86"/>
      <c r="CKO65" s="86"/>
      <c r="CKP65" s="86"/>
      <c r="CKQ65" s="86"/>
      <c r="CKR65" s="86"/>
      <c r="CKS65" s="86"/>
      <c r="CKT65" s="86"/>
      <c r="CKU65" s="86"/>
      <c r="CKV65" s="86"/>
      <c r="CKW65" s="86"/>
      <c r="CKX65" s="86"/>
      <c r="CKY65" s="86"/>
      <c r="CKZ65" s="86"/>
      <c r="CLA65" s="86"/>
      <c r="CLB65" s="86"/>
      <c r="CLC65" s="86"/>
      <c r="CLD65" s="86"/>
      <c r="CLE65" s="86"/>
      <c r="CLF65" s="86"/>
      <c r="CLG65" s="86"/>
      <c r="CLH65" s="86"/>
      <c r="CLI65" s="86"/>
      <c r="CLJ65" s="86"/>
      <c r="CLK65" s="86"/>
      <c r="CLL65" s="86"/>
      <c r="CLM65" s="86"/>
      <c r="CLN65" s="86"/>
      <c r="CLO65" s="86"/>
      <c r="CLP65" s="86"/>
      <c r="CLQ65" s="86"/>
      <c r="CLR65" s="86"/>
      <c r="CLS65" s="86"/>
      <c r="CLT65" s="86"/>
      <c r="CLU65" s="86"/>
      <c r="CLV65" s="86"/>
      <c r="CLW65" s="86"/>
      <c r="CLX65" s="86"/>
      <c r="CLY65" s="86"/>
      <c r="CLZ65" s="86"/>
      <c r="CMA65" s="86"/>
      <c r="CMB65" s="86"/>
      <c r="CMC65" s="86"/>
      <c r="CMD65" s="86"/>
      <c r="CME65" s="86"/>
      <c r="CMF65" s="86"/>
      <c r="CMG65" s="86"/>
      <c r="CMH65" s="86"/>
      <c r="CMI65" s="86"/>
      <c r="CMJ65" s="86"/>
      <c r="CMK65" s="86"/>
      <c r="CML65" s="86"/>
      <c r="CMM65" s="86"/>
      <c r="CMN65" s="86"/>
      <c r="CMO65" s="86"/>
      <c r="CMP65" s="86"/>
      <c r="CMQ65" s="86"/>
      <c r="CMR65" s="86"/>
      <c r="CMS65" s="86"/>
      <c r="CMT65" s="86"/>
      <c r="CMU65" s="86"/>
      <c r="CMV65" s="86"/>
      <c r="CMW65" s="86"/>
      <c r="CMX65" s="86"/>
      <c r="CMY65" s="86"/>
      <c r="CMZ65" s="86"/>
      <c r="CNA65" s="86"/>
      <c r="CNB65" s="86"/>
      <c r="CNC65" s="86"/>
      <c r="CND65" s="86"/>
      <c r="CNE65" s="86"/>
      <c r="CNF65" s="86"/>
      <c r="CNG65" s="86"/>
      <c r="CNH65" s="86"/>
      <c r="CNI65" s="86"/>
      <c r="CNJ65" s="86"/>
      <c r="CNK65" s="86"/>
      <c r="CNL65" s="86"/>
      <c r="CNM65" s="86"/>
      <c r="CNN65" s="86"/>
      <c r="CNO65" s="86"/>
      <c r="CNP65" s="86"/>
      <c r="CNQ65" s="86"/>
      <c r="CNR65" s="86"/>
      <c r="CNS65" s="86"/>
      <c r="CNT65" s="86"/>
      <c r="CNU65" s="86"/>
      <c r="CNV65" s="86"/>
      <c r="CNW65" s="86"/>
      <c r="CNX65" s="86"/>
      <c r="CNY65" s="86"/>
      <c r="CNZ65" s="86"/>
      <c r="COA65" s="86"/>
      <c r="COB65" s="86"/>
      <c r="COC65" s="86"/>
      <c r="COD65" s="86"/>
      <c r="COE65" s="86"/>
      <c r="COF65" s="86"/>
      <c r="COG65" s="86"/>
      <c r="COH65" s="86"/>
      <c r="COI65" s="86"/>
      <c r="COJ65" s="86"/>
      <c r="COK65" s="86"/>
      <c r="COL65" s="86"/>
      <c r="COM65" s="86"/>
      <c r="CON65" s="86"/>
      <c r="COO65" s="86"/>
      <c r="COP65" s="86"/>
      <c r="COQ65" s="86"/>
      <c r="COR65" s="86"/>
      <c r="COS65" s="86"/>
      <c r="COT65" s="86"/>
      <c r="COU65" s="86"/>
      <c r="COV65" s="86"/>
      <c r="COW65" s="86"/>
      <c r="COX65" s="86"/>
      <c r="COY65" s="86"/>
      <c r="COZ65" s="86"/>
      <c r="CPA65" s="86"/>
      <c r="CPB65" s="86"/>
      <c r="CPC65" s="86"/>
      <c r="CPD65" s="86"/>
      <c r="CPE65" s="86"/>
      <c r="CPF65" s="86"/>
      <c r="CPG65" s="86"/>
      <c r="CPH65" s="86"/>
      <c r="CPI65" s="86"/>
      <c r="CPJ65" s="86"/>
      <c r="CPK65" s="86"/>
      <c r="CPL65" s="86"/>
      <c r="CPM65" s="86"/>
      <c r="CPN65" s="86"/>
      <c r="CPO65" s="86"/>
      <c r="CPP65" s="86"/>
      <c r="CPQ65" s="86"/>
      <c r="CPR65" s="86"/>
      <c r="CPS65" s="86"/>
      <c r="CPT65" s="86"/>
      <c r="CPU65" s="86"/>
      <c r="CPV65" s="86"/>
      <c r="CPW65" s="86"/>
      <c r="CPX65" s="86"/>
      <c r="CPY65" s="86"/>
      <c r="CPZ65" s="86"/>
      <c r="CQA65" s="86"/>
      <c r="CQB65" s="86"/>
      <c r="CQC65" s="86"/>
      <c r="CQD65" s="86"/>
      <c r="CQE65" s="86"/>
      <c r="CQF65" s="86"/>
      <c r="CQG65" s="86"/>
      <c r="CQH65" s="86"/>
      <c r="CQI65" s="86"/>
      <c r="CQJ65" s="86"/>
      <c r="CQK65" s="86"/>
      <c r="CQL65" s="86"/>
      <c r="CQM65" s="86"/>
      <c r="CQN65" s="86"/>
      <c r="CQO65" s="86"/>
      <c r="CQP65" s="86"/>
      <c r="CQQ65" s="86"/>
      <c r="CQR65" s="86"/>
      <c r="CQS65" s="86"/>
      <c r="CQT65" s="86"/>
      <c r="CQU65" s="86"/>
      <c r="CQV65" s="86"/>
      <c r="CQW65" s="86"/>
      <c r="CQX65" s="86"/>
      <c r="CQY65" s="86"/>
      <c r="CQZ65" s="86"/>
      <c r="CRA65" s="86"/>
      <c r="CRB65" s="86"/>
      <c r="CRC65" s="86"/>
      <c r="CRD65" s="86"/>
      <c r="CRE65" s="86"/>
      <c r="CRF65" s="86"/>
      <c r="CRG65" s="86"/>
      <c r="CRH65" s="86"/>
      <c r="CRI65" s="86"/>
      <c r="CRJ65" s="86"/>
      <c r="CRK65" s="86"/>
      <c r="CRL65" s="86"/>
      <c r="CRM65" s="86"/>
      <c r="CRN65" s="86"/>
      <c r="CRO65" s="86"/>
      <c r="CRP65" s="86"/>
      <c r="CRQ65" s="86"/>
      <c r="CRR65" s="86"/>
      <c r="CRS65" s="86"/>
      <c r="CRT65" s="86"/>
      <c r="CRU65" s="86"/>
      <c r="CRV65" s="86"/>
      <c r="CRW65" s="86"/>
      <c r="CRX65" s="86"/>
      <c r="CRY65" s="86"/>
      <c r="CRZ65" s="86"/>
      <c r="CSA65" s="86"/>
      <c r="CSB65" s="86"/>
      <c r="CSC65" s="86"/>
      <c r="CSD65" s="86"/>
      <c r="CSE65" s="86"/>
      <c r="CSF65" s="86"/>
      <c r="CSG65" s="86"/>
      <c r="CSH65" s="86"/>
      <c r="CSI65" s="86"/>
      <c r="CSJ65" s="86"/>
      <c r="CSK65" s="86"/>
      <c r="CSL65" s="86"/>
      <c r="CSM65" s="86"/>
      <c r="CSN65" s="86"/>
      <c r="CSO65" s="86"/>
      <c r="CSP65" s="86"/>
      <c r="CSQ65" s="86"/>
      <c r="CSR65" s="86"/>
      <c r="CSS65" s="86"/>
      <c r="CST65" s="86"/>
      <c r="CSU65" s="86"/>
      <c r="CSV65" s="86"/>
      <c r="CSW65" s="86"/>
      <c r="CSX65" s="86"/>
      <c r="CSY65" s="86"/>
      <c r="CSZ65" s="86"/>
      <c r="CTA65" s="86"/>
      <c r="CTB65" s="86"/>
      <c r="CTC65" s="86"/>
      <c r="CTD65" s="86"/>
      <c r="CTE65" s="86"/>
      <c r="CTF65" s="86"/>
      <c r="CTG65" s="86"/>
      <c r="CTH65" s="86"/>
      <c r="CTI65" s="86"/>
      <c r="CTJ65" s="86"/>
      <c r="CTK65" s="86"/>
      <c r="CTL65" s="86"/>
      <c r="CTM65" s="86"/>
      <c r="CTN65" s="86"/>
      <c r="CTO65" s="86"/>
      <c r="CTP65" s="86"/>
      <c r="CTQ65" s="86"/>
      <c r="CTR65" s="86"/>
      <c r="CTS65" s="86"/>
      <c r="CTT65" s="86"/>
      <c r="CTU65" s="86"/>
      <c r="CTV65" s="86"/>
      <c r="CTW65" s="86"/>
      <c r="CTX65" s="86"/>
      <c r="CTY65" s="86"/>
      <c r="CTZ65" s="86"/>
      <c r="CUA65" s="86"/>
      <c r="CUB65" s="86"/>
      <c r="CUC65" s="86"/>
      <c r="CUD65" s="86"/>
      <c r="CUE65" s="86"/>
      <c r="CUF65" s="86"/>
      <c r="CUG65" s="86"/>
      <c r="CUH65" s="86"/>
      <c r="CUI65" s="86"/>
      <c r="CUJ65" s="86"/>
      <c r="CUK65" s="86"/>
      <c r="CUL65" s="86"/>
      <c r="CUM65" s="86"/>
      <c r="CUN65" s="86"/>
      <c r="CUO65" s="86"/>
      <c r="CUP65" s="86"/>
      <c r="CUQ65" s="86"/>
      <c r="CUR65" s="86"/>
      <c r="CUS65" s="86"/>
      <c r="CUT65" s="86"/>
      <c r="CUU65" s="86"/>
      <c r="CUV65" s="86"/>
      <c r="CUW65" s="86"/>
      <c r="CUX65" s="86"/>
      <c r="CUY65" s="86"/>
      <c r="CUZ65" s="86"/>
      <c r="CVA65" s="86"/>
      <c r="CVB65" s="86"/>
      <c r="CVC65" s="86"/>
      <c r="CVD65" s="86"/>
      <c r="CVE65" s="86"/>
      <c r="CVF65" s="86"/>
      <c r="CVG65" s="86"/>
      <c r="CVH65" s="86"/>
      <c r="CVI65" s="86"/>
      <c r="CVJ65" s="86"/>
      <c r="CVK65" s="86"/>
      <c r="CVL65" s="86"/>
      <c r="CVM65" s="86"/>
      <c r="CVN65" s="86"/>
      <c r="CVO65" s="86"/>
      <c r="CVP65" s="86"/>
      <c r="CVQ65" s="86"/>
      <c r="CVR65" s="86"/>
      <c r="CVS65" s="86"/>
      <c r="CVT65" s="86"/>
      <c r="CVU65" s="86"/>
      <c r="CVV65" s="86"/>
      <c r="CVW65" s="86"/>
      <c r="CVX65" s="86"/>
      <c r="CVY65" s="86"/>
      <c r="CVZ65" s="86"/>
      <c r="CWA65" s="86"/>
      <c r="CWB65" s="86"/>
      <c r="CWC65" s="86"/>
      <c r="CWD65" s="86"/>
      <c r="CWE65" s="86"/>
      <c r="CWF65" s="86"/>
      <c r="CWG65" s="86"/>
      <c r="CWH65" s="86"/>
      <c r="CWI65" s="86"/>
      <c r="CWJ65" s="86"/>
      <c r="CWK65" s="86"/>
      <c r="CWL65" s="86"/>
      <c r="CWM65" s="86"/>
      <c r="CWN65" s="86"/>
      <c r="CWO65" s="86"/>
      <c r="CWP65" s="86"/>
      <c r="CWQ65" s="86"/>
      <c r="CWR65" s="86"/>
      <c r="CWS65" s="86"/>
      <c r="CWT65" s="86"/>
      <c r="CWU65" s="86"/>
      <c r="CWV65" s="86"/>
      <c r="CWW65" s="86"/>
      <c r="CWX65" s="86"/>
      <c r="CWY65" s="86"/>
      <c r="CWZ65" s="86"/>
      <c r="CXA65" s="86"/>
      <c r="CXB65" s="86"/>
      <c r="CXC65" s="86"/>
      <c r="CXD65" s="86"/>
      <c r="CXE65" s="86"/>
      <c r="CXF65" s="86"/>
      <c r="CXG65" s="86"/>
      <c r="CXH65" s="86"/>
      <c r="CXI65" s="86"/>
      <c r="CXJ65" s="86"/>
      <c r="CXK65" s="86"/>
      <c r="CXL65" s="86"/>
      <c r="CXM65" s="86"/>
      <c r="CXN65" s="86"/>
      <c r="CXO65" s="86"/>
      <c r="CXP65" s="86"/>
      <c r="CXQ65" s="86"/>
      <c r="CXR65" s="86"/>
      <c r="CXS65" s="86"/>
      <c r="CXT65" s="86"/>
      <c r="CXU65" s="86"/>
      <c r="CXV65" s="86"/>
      <c r="CXW65" s="86"/>
      <c r="CXX65" s="86"/>
      <c r="CXY65" s="86"/>
      <c r="CXZ65" s="86"/>
      <c r="CYA65" s="86"/>
      <c r="CYB65" s="86"/>
      <c r="CYC65" s="86"/>
      <c r="CYD65" s="86"/>
      <c r="CYE65" s="86"/>
      <c r="CYF65" s="86"/>
      <c r="CYG65" s="86"/>
      <c r="CYH65" s="86"/>
      <c r="CYI65" s="86"/>
      <c r="CYJ65" s="86"/>
      <c r="CYK65" s="86"/>
      <c r="CYL65" s="86"/>
      <c r="CYM65" s="86"/>
      <c r="CYN65" s="86"/>
      <c r="CYO65" s="86"/>
      <c r="CYP65" s="86"/>
      <c r="CYQ65" s="86"/>
      <c r="CYR65" s="86"/>
      <c r="CYS65" s="86"/>
      <c r="CYT65" s="86"/>
      <c r="CYU65" s="86"/>
      <c r="CYV65" s="86"/>
      <c r="CYW65" s="86"/>
      <c r="CYX65" s="86"/>
      <c r="CYY65" s="86"/>
      <c r="CYZ65" s="86"/>
      <c r="CZA65" s="86"/>
      <c r="CZB65" s="86"/>
      <c r="CZC65" s="86"/>
      <c r="CZD65" s="86"/>
      <c r="CZE65" s="86"/>
      <c r="CZF65" s="86"/>
      <c r="CZG65" s="86"/>
      <c r="CZH65" s="86"/>
      <c r="CZI65" s="86"/>
      <c r="CZJ65" s="86"/>
      <c r="CZK65" s="86"/>
      <c r="CZL65" s="86"/>
      <c r="CZM65" s="86"/>
      <c r="CZN65" s="86"/>
      <c r="CZO65" s="86"/>
      <c r="CZP65" s="86"/>
      <c r="CZQ65" s="86"/>
      <c r="CZR65" s="86"/>
      <c r="CZS65" s="86"/>
      <c r="CZT65" s="86"/>
      <c r="CZU65" s="86"/>
      <c r="CZV65" s="86"/>
      <c r="CZW65" s="86"/>
      <c r="CZX65" s="86"/>
      <c r="CZY65" s="86"/>
      <c r="CZZ65" s="86"/>
      <c r="DAA65" s="86"/>
      <c r="DAB65" s="86"/>
      <c r="DAC65" s="86"/>
      <c r="DAD65" s="86"/>
      <c r="DAE65" s="86"/>
      <c r="DAF65" s="86"/>
      <c r="DAG65" s="86"/>
      <c r="DAH65" s="86"/>
      <c r="DAI65" s="86"/>
      <c r="DAJ65" s="86"/>
      <c r="DAK65" s="86"/>
      <c r="DAL65" s="86"/>
      <c r="DAM65" s="86"/>
      <c r="DAN65" s="86"/>
      <c r="DAO65" s="86"/>
      <c r="DAP65" s="86"/>
      <c r="DAQ65" s="86"/>
      <c r="DAR65" s="86"/>
      <c r="DAS65" s="86"/>
      <c r="DAT65" s="86"/>
      <c r="DAU65" s="86"/>
      <c r="DAV65" s="86"/>
      <c r="DAW65" s="86"/>
      <c r="DAX65" s="86"/>
      <c r="DAY65" s="86"/>
      <c r="DAZ65" s="86"/>
      <c r="DBA65" s="86"/>
      <c r="DBB65" s="86"/>
      <c r="DBC65" s="86"/>
      <c r="DBD65" s="86"/>
      <c r="DBE65" s="86"/>
      <c r="DBF65" s="86"/>
      <c r="DBG65" s="86"/>
      <c r="DBH65" s="86"/>
      <c r="DBI65" s="86"/>
      <c r="DBJ65" s="86"/>
      <c r="DBK65" s="86"/>
      <c r="DBL65" s="86"/>
      <c r="DBM65" s="86"/>
      <c r="DBN65" s="86"/>
      <c r="DBO65" s="86"/>
      <c r="DBP65" s="86"/>
      <c r="DBQ65" s="86"/>
      <c r="DBR65" s="86"/>
      <c r="DBS65" s="86"/>
      <c r="DBT65" s="86"/>
      <c r="DBU65" s="86"/>
      <c r="DBV65" s="86"/>
      <c r="DBW65" s="86"/>
      <c r="DBX65" s="86"/>
      <c r="DBY65" s="86"/>
      <c r="DBZ65" s="86"/>
      <c r="DCA65" s="86"/>
      <c r="DCB65" s="86"/>
      <c r="DCC65" s="86"/>
      <c r="DCD65" s="86"/>
      <c r="DCE65" s="86"/>
      <c r="DCF65" s="86"/>
      <c r="DCG65" s="86"/>
      <c r="DCH65" s="86"/>
      <c r="DCI65" s="86"/>
      <c r="DCJ65" s="86"/>
      <c r="DCK65" s="86"/>
      <c r="DCL65" s="86"/>
      <c r="DCM65" s="86"/>
      <c r="DCN65" s="86"/>
      <c r="DCO65" s="86"/>
      <c r="DCP65" s="86"/>
      <c r="DCQ65" s="86"/>
      <c r="DCR65" s="86"/>
      <c r="DCS65" s="86"/>
      <c r="DCT65" s="86"/>
      <c r="DCU65" s="86"/>
      <c r="DCV65" s="86"/>
      <c r="DCW65" s="86"/>
      <c r="DCX65" s="86"/>
      <c r="DCY65" s="86"/>
      <c r="DCZ65" s="86"/>
      <c r="DDA65" s="86"/>
      <c r="DDB65" s="86"/>
      <c r="DDC65" s="86"/>
      <c r="DDD65" s="86"/>
      <c r="DDE65" s="86"/>
      <c r="DDF65" s="86"/>
      <c r="DDG65" s="86"/>
      <c r="DDH65" s="86"/>
      <c r="DDI65" s="86"/>
      <c r="DDJ65" s="86"/>
      <c r="DDK65" s="86"/>
      <c r="DDL65" s="86"/>
      <c r="DDM65" s="86"/>
      <c r="DDN65" s="86"/>
      <c r="DDO65" s="86"/>
      <c r="DDP65" s="86"/>
      <c r="DDQ65" s="86"/>
      <c r="DDR65" s="86"/>
      <c r="DDS65" s="86"/>
      <c r="DDT65" s="86"/>
      <c r="DDU65" s="86"/>
      <c r="DDV65" s="86"/>
      <c r="DDW65" s="86"/>
      <c r="DDX65" s="86"/>
      <c r="DDY65" s="86"/>
      <c r="DDZ65" s="86"/>
      <c r="DEA65" s="86"/>
      <c r="DEB65" s="86"/>
      <c r="DEC65" s="86"/>
      <c r="DED65" s="86"/>
      <c r="DEE65" s="86"/>
      <c r="DEF65" s="86"/>
      <c r="DEG65" s="86"/>
      <c r="DEH65" s="86"/>
      <c r="DEI65" s="86"/>
      <c r="DEJ65" s="86"/>
      <c r="DEK65" s="86"/>
      <c r="DEL65" s="86"/>
      <c r="DEM65" s="86"/>
      <c r="DEN65" s="86"/>
      <c r="DEO65" s="86"/>
      <c r="DEP65" s="86"/>
      <c r="DEQ65" s="86"/>
      <c r="DER65" s="86"/>
      <c r="DES65" s="86"/>
      <c r="DET65" s="86"/>
      <c r="DEU65" s="86"/>
      <c r="DEV65" s="86"/>
      <c r="DEW65" s="86"/>
      <c r="DEX65" s="86"/>
      <c r="DEY65" s="86"/>
      <c r="DEZ65" s="86"/>
      <c r="DFA65" s="86"/>
      <c r="DFB65" s="86"/>
      <c r="DFC65" s="86"/>
      <c r="DFD65" s="86"/>
      <c r="DFE65" s="86"/>
      <c r="DFF65" s="86"/>
      <c r="DFG65" s="86"/>
      <c r="DFH65" s="86"/>
      <c r="DFI65" s="86"/>
      <c r="DFJ65" s="86"/>
      <c r="DFK65" s="86"/>
      <c r="DFL65" s="86"/>
      <c r="DFM65" s="86"/>
      <c r="DFN65" s="86"/>
      <c r="DFO65" s="86"/>
      <c r="DFP65" s="86"/>
      <c r="DFQ65" s="86"/>
      <c r="DFR65" s="86"/>
      <c r="DFS65" s="86"/>
      <c r="DFT65" s="86"/>
      <c r="DFU65" s="86"/>
      <c r="DFV65" s="86"/>
      <c r="DFW65" s="86"/>
      <c r="DFX65" s="86"/>
      <c r="DFY65" s="86"/>
      <c r="DFZ65" s="86"/>
      <c r="DGA65" s="86"/>
      <c r="DGB65" s="86"/>
      <c r="DGC65" s="86"/>
      <c r="DGD65" s="86"/>
      <c r="DGE65" s="86"/>
      <c r="DGF65" s="86"/>
      <c r="DGG65" s="86"/>
      <c r="DGH65" s="86"/>
      <c r="DGI65" s="86"/>
      <c r="DGJ65" s="86"/>
      <c r="DGK65" s="86"/>
      <c r="DGL65" s="86"/>
      <c r="DGM65" s="86"/>
      <c r="DGN65" s="86"/>
      <c r="DGO65" s="86"/>
      <c r="DGP65" s="86"/>
      <c r="DGQ65" s="86"/>
      <c r="DGR65" s="86"/>
      <c r="DGS65" s="86"/>
      <c r="DGT65" s="86"/>
      <c r="DGU65" s="86"/>
      <c r="DGV65" s="86"/>
      <c r="DGW65" s="86"/>
      <c r="DGX65" s="86"/>
      <c r="DGY65" s="86"/>
      <c r="DGZ65" s="86"/>
      <c r="DHA65" s="86"/>
      <c r="DHB65" s="86"/>
      <c r="DHC65" s="86"/>
      <c r="DHD65" s="86"/>
      <c r="DHE65" s="86"/>
      <c r="DHF65" s="86"/>
      <c r="DHG65" s="86"/>
      <c r="DHH65" s="86"/>
      <c r="DHI65" s="86"/>
      <c r="DHJ65" s="86"/>
      <c r="DHK65" s="86"/>
      <c r="DHL65" s="86"/>
      <c r="DHM65" s="86"/>
      <c r="DHN65" s="86"/>
      <c r="DHO65" s="86"/>
      <c r="DHP65" s="86"/>
      <c r="DHQ65" s="86"/>
      <c r="DHR65" s="86"/>
      <c r="DHS65" s="86"/>
      <c r="DHT65" s="86"/>
      <c r="DHU65" s="86"/>
      <c r="DHV65" s="86"/>
      <c r="DHW65" s="86"/>
      <c r="DHX65" s="86"/>
      <c r="DHY65" s="86"/>
      <c r="DHZ65" s="86"/>
      <c r="DIA65" s="86"/>
      <c r="DIB65" s="86"/>
      <c r="DIC65" s="86"/>
      <c r="DID65" s="86"/>
      <c r="DIE65" s="86"/>
      <c r="DIF65" s="86"/>
      <c r="DIG65" s="86"/>
      <c r="DIH65" s="86"/>
      <c r="DII65" s="86"/>
      <c r="DIJ65" s="86"/>
      <c r="DIK65" s="86"/>
      <c r="DIL65" s="86"/>
      <c r="DIM65" s="86"/>
      <c r="DIN65" s="86"/>
      <c r="DIO65" s="86"/>
      <c r="DIP65" s="86"/>
      <c r="DIQ65" s="86"/>
      <c r="DIR65" s="86"/>
      <c r="DIS65" s="86"/>
      <c r="DIT65" s="86"/>
      <c r="DIU65" s="86"/>
      <c r="DIV65" s="86"/>
      <c r="DIW65" s="86"/>
      <c r="DIX65" s="86"/>
      <c r="DIY65" s="86"/>
      <c r="DIZ65" s="86"/>
      <c r="DJA65" s="86"/>
      <c r="DJB65" s="86"/>
      <c r="DJC65" s="86"/>
      <c r="DJD65" s="86"/>
      <c r="DJE65" s="86"/>
      <c r="DJF65" s="86"/>
      <c r="DJG65" s="86"/>
      <c r="DJH65" s="86"/>
      <c r="DJI65" s="86"/>
      <c r="DJJ65" s="86"/>
      <c r="DJK65" s="86"/>
      <c r="DJL65" s="86"/>
      <c r="DJM65" s="86"/>
      <c r="DJN65" s="86"/>
      <c r="DJO65" s="86"/>
      <c r="DJP65" s="86"/>
      <c r="DJQ65" s="86"/>
      <c r="DJR65" s="86"/>
      <c r="DJS65" s="86"/>
      <c r="DJT65" s="86"/>
      <c r="DJU65" s="86"/>
      <c r="DJV65" s="86"/>
      <c r="DJW65" s="86"/>
      <c r="DJX65" s="86"/>
      <c r="DJY65" s="86"/>
      <c r="DJZ65" s="86"/>
      <c r="DKA65" s="86"/>
      <c r="DKB65" s="86"/>
      <c r="DKC65" s="86"/>
      <c r="DKD65" s="86"/>
      <c r="DKE65" s="86"/>
      <c r="DKF65" s="86"/>
      <c r="DKG65" s="86"/>
      <c r="DKH65" s="86"/>
      <c r="DKI65" s="86"/>
      <c r="DKJ65" s="86"/>
      <c r="DKK65" s="86"/>
      <c r="DKL65" s="86"/>
      <c r="DKM65" s="86"/>
      <c r="DKN65" s="86"/>
      <c r="DKO65" s="86"/>
      <c r="DKP65" s="86"/>
      <c r="DKQ65" s="86"/>
      <c r="DKR65" s="86"/>
      <c r="DKS65" s="86"/>
      <c r="DKT65" s="86"/>
      <c r="DKU65" s="86"/>
      <c r="DKV65" s="86"/>
      <c r="DKW65" s="86"/>
      <c r="DKX65" s="86"/>
      <c r="DKY65" s="86"/>
      <c r="DKZ65" s="86"/>
      <c r="DLA65" s="86"/>
      <c r="DLB65" s="86"/>
      <c r="DLC65" s="86"/>
      <c r="DLD65" s="86"/>
      <c r="DLE65" s="86"/>
      <c r="DLF65" s="86"/>
      <c r="DLG65" s="86"/>
      <c r="DLH65" s="86"/>
      <c r="DLI65" s="86"/>
      <c r="DLJ65" s="86"/>
      <c r="DLK65" s="86"/>
      <c r="DLL65" s="86"/>
      <c r="DLM65" s="86"/>
      <c r="DLN65" s="86"/>
      <c r="DLO65" s="86"/>
      <c r="DLP65" s="86"/>
      <c r="DLQ65" s="86"/>
      <c r="DLR65" s="86"/>
      <c r="DLS65" s="86"/>
      <c r="DLT65" s="86"/>
      <c r="DLU65" s="86"/>
      <c r="DLV65" s="86"/>
      <c r="DLW65" s="86"/>
      <c r="DLX65" s="86"/>
      <c r="DLY65" s="86"/>
      <c r="DLZ65" s="86"/>
      <c r="DMA65" s="86"/>
      <c r="DMB65" s="86"/>
      <c r="DMC65" s="86"/>
      <c r="DMD65" s="86"/>
      <c r="DME65" s="86"/>
      <c r="DMF65" s="86"/>
      <c r="DMG65" s="86"/>
      <c r="DMH65" s="86"/>
      <c r="DMI65" s="86"/>
      <c r="DMJ65" s="86"/>
      <c r="DMK65" s="86"/>
      <c r="DML65" s="86"/>
      <c r="DMM65" s="86"/>
      <c r="DMN65" s="86"/>
      <c r="DMO65" s="86"/>
      <c r="DMP65" s="86"/>
      <c r="DMQ65" s="86"/>
      <c r="DMR65" s="86"/>
      <c r="DMS65" s="86"/>
      <c r="DMT65" s="86"/>
      <c r="DMU65" s="86"/>
      <c r="DMV65" s="86"/>
      <c r="DMW65" s="86"/>
      <c r="DMX65" s="86"/>
      <c r="DMY65" s="86"/>
      <c r="DMZ65" s="86"/>
      <c r="DNA65" s="86"/>
      <c r="DNB65" s="86"/>
      <c r="DNC65" s="86"/>
      <c r="DND65" s="86"/>
      <c r="DNE65" s="86"/>
      <c r="DNF65" s="86"/>
      <c r="DNG65" s="86"/>
      <c r="DNH65" s="86"/>
      <c r="DNI65" s="86"/>
      <c r="DNJ65" s="86"/>
      <c r="DNK65" s="86"/>
      <c r="DNL65" s="86"/>
      <c r="DNM65" s="86"/>
      <c r="DNN65" s="86"/>
      <c r="DNO65" s="86"/>
      <c r="DNP65" s="86"/>
      <c r="DNQ65" s="86"/>
      <c r="DNR65" s="86"/>
      <c r="DNS65" s="86"/>
      <c r="DNT65" s="86"/>
      <c r="DNU65" s="86"/>
      <c r="DNV65" s="86"/>
      <c r="DNW65" s="86"/>
      <c r="DNX65" s="86"/>
      <c r="DNY65" s="86"/>
      <c r="DNZ65" s="86"/>
      <c r="DOA65" s="86"/>
      <c r="DOB65" s="86"/>
      <c r="DOC65" s="86"/>
      <c r="DOD65" s="86"/>
      <c r="DOE65" s="86"/>
      <c r="DOF65" s="86"/>
      <c r="DOG65" s="86"/>
      <c r="DOH65" s="86"/>
      <c r="DOI65" s="86"/>
      <c r="DOJ65" s="86"/>
      <c r="DOK65" s="86"/>
      <c r="DOL65" s="86"/>
      <c r="DOM65" s="86"/>
      <c r="DON65" s="86"/>
      <c r="DOO65" s="86"/>
      <c r="DOP65" s="86"/>
      <c r="DOQ65" s="86"/>
      <c r="DOR65" s="86"/>
      <c r="DOS65" s="86"/>
      <c r="DOT65" s="86"/>
      <c r="DOU65" s="86"/>
      <c r="DOV65" s="86"/>
      <c r="DOW65" s="86"/>
      <c r="DOX65" s="86"/>
      <c r="DOY65" s="86"/>
      <c r="DOZ65" s="86"/>
      <c r="DPA65" s="86"/>
      <c r="DPB65" s="86"/>
      <c r="DPC65" s="86"/>
      <c r="DPD65" s="86"/>
      <c r="DPE65" s="86"/>
      <c r="DPF65" s="86"/>
      <c r="DPG65" s="86"/>
      <c r="DPH65" s="86"/>
      <c r="DPI65" s="86"/>
      <c r="DPJ65" s="86"/>
      <c r="DPK65" s="86"/>
      <c r="DPL65" s="86"/>
      <c r="DPM65" s="86"/>
      <c r="DPN65" s="86"/>
      <c r="DPO65" s="86"/>
      <c r="DPP65" s="86"/>
      <c r="DPQ65" s="86"/>
      <c r="DPR65" s="86"/>
      <c r="DPS65" s="86"/>
      <c r="DPT65" s="86"/>
      <c r="DPU65" s="86"/>
      <c r="DPV65" s="86"/>
      <c r="DPW65" s="86"/>
      <c r="DPX65" s="86"/>
      <c r="DPY65" s="86"/>
      <c r="DPZ65" s="86"/>
      <c r="DQA65" s="86"/>
      <c r="DQB65" s="86"/>
      <c r="DQC65" s="86"/>
      <c r="DQD65" s="86"/>
      <c r="DQE65" s="86"/>
      <c r="DQF65" s="86"/>
      <c r="DQG65" s="86"/>
      <c r="DQH65" s="86"/>
      <c r="DQI65" s="86"/>
      <c r="DQJ65" s="86"/>
      <c r="DQK65" s="86"/>
      <c r="DQL65" s="86"/>
      <c r="DQM65" s="86"/>
      <c r="DQN65" s="86"/>
      <c r="DQO65" s="86"/>
      <c r="DQP65" s="86"/>
      <c r="DQQ65" s="86"/>
      <c r="DQR65" s="86"/>
      <c r="DQS65" s="86"/>
      <c r="DQT65" s="86"/>
      <c r="DQU65" s="86"/>
      <c r="DQV65" s="86"/>
      <c r="DQW65" s="86"/>
      <c r="DQX65" s="86"/>
      <c r="DQY65" s="86"/>
      <c r="DQZ65" s="86"/>
      <c r="DRA65" s="86"/>
      <c r="DRB65" s="86"/>
      <c r="DRC65" s="86"/>
      <c r="DRD65" s="86"/>
      <c r="DRE65" s="86"/>
      <c r="DRF65" s="86"/>
      <c r="DRG65" s="86"/>
      <c r="DRH65" s="86"/>
      <c r="DRI65" s="86"/>
      <c r="DRJ65" s="86"/>
      <c r="DRK65" s="86"/>
      <c r="DRL65" s="86"/>
      <c r="DRM65" s="86"/>
      <c r="DRN65" s="86"/>
      <c r="DRO65" s="86"/>
      <c r="DRP65" s="86"/>
      <c r="DRQ65" s="86"/>
      <c r="DRR65" s="86"/>
      <c r="DRS65" s="86"/>
      <c r="DRT65" s="86"/>
      <c r="DRU65" s="86"/>
      <c r="DRV65" s="86"/>
      <c r="DRW65" s="86"/>
      <c r="DRX65" s="86"/>
      <c r="DRY65" s="86"/>
      <c r="DRZ65" s="86"/>
      <c r="DSA65" s="86"/>
      <c r="DSB65" s="86"/>
      <c r="DSC65" s="86"/>
      <c r="DSD65" s="86"/>
      <c r="DSE65" s="86"/>
      <c r="DSF65" s="86"/>
      <c r="DSG65" s="86"/>
      <c r="DSH65" s="86"/>
      <c r="DSI65" s="86"/>
      <c r="DSJ65" s="86"/>
      <c r="DSK65" s="86"/>
      <c r="DSL65" s="86"/>
      <c r="DSM65" s="86"/>
      <c r="DSN65" s="86"/>
      <c r="DSO65" s="86"/>
      <c r="DSP65" s="86"/>
      <c r="DSQ65" s="86"/>
      <c r="DSR65" s="86"/>
      <c r="DSS65" s="86"/>
      <c r="DST65" s="86"/>
      <c r="DSU65" s="86"/>
      <c r="DSV65" s="86"/>
      <c r="DSW65" s="86"/>
      <c r="DSX65" s="86"/>
      <c r="DSY65" s="86"/>
      <c r="DSZ65" s="86"/>
      <c r="DTA65" s="86"/>
      <c r="DTB65" s="86"/>
      <c r="DTC65" s="86"/>
      <c r="DTD65" s="86"/>
      <c r="DTE65" s="86"/>
      <c r="DTF65" s="86"/>
      <c r="DTG65" s="86"/>
      <c r="DTH65" s="86"/>
      <c r="DTI65" s="86"/>
      <c r="DTJ65" s="86"/>
      <c r="DTK65" s="86"/>
      <c r="DTL65" s="86"/>
      <c r="DTM65" s="86"/>
      <c r="DTN65" s="86"/>
      <c r="DTO65" s="86"/>
      <c r="DTP65" s="86"/>
      <c r="DTQ65" s="86"/>
      <c r="DTR65" s="86"/>
      <c r="DTS65" s="86"/>
      <c r="DTT65" s="86"/>
      <c r="DTU65" s="86"/>
      <c r="DTV65" s="86"/>
      <c r="DTW65" s="86"/>
      <c r="DTX65" s="86"/>
      <c r="DTY65" s="86"/>
      <c r="DTZ65" s="86"/>
      <c r="DUA65" s="86"/>
      <c r="DUB65" s="86"/>
      <c r="DUC65" s="86"/>
      <c r="DUD65" s="86"/>
      <c r="DUE65" s="86"/>
      <c r="DUF65" s="86"/>
      <c r="DUG65" s="86"/>
      <c r="DUH65" s="86"/>
      <c r="DUI65" s="86"/>
      <c r="DUJ65" s="86"/>
      <c r="DUK65" s="86"/>
      <c r="DUL65" s="86"/>
      <c r="DUM65" s="86"/>
      <c r="DUN65" s="86"/>
      <c r="DUO65" s="86"/>
      <c r="DUP65" s="86"/>
      <c r="DUQ65" s="86"/>
      <c r="DUR65" s="86"/>
      <c r="DUS65" s="86"/>
      <c r="DUT65" s="86"/>
      <c r="DUU65" s="86"/>
      <c r="DUV65" s="86"/>
      <c r="DUW65" s="86"/>
      <c r="DUX65" s="86"/>
      <c r="DUY65" s="86"/>
      <c r="DUZ65" s="86"/>
      <c r="DVA65" s="86"/>
      <c r="DVB65" s="86"/>
      <c r="DVC65" s="86"/>
      <c r="DVD65" s="86"/>
      <c r="DVE65" s="86"/>
      <c r="DVF65" s="86"/>
      <c r="DVG65" s="86"/>
      <c r="DVH65" s="86"/>
      <c r="DVI65" s="86"/>
      <c r="DVJ65" s="86"/>
      <c r="DVK65" s="86"/>
      <c r="DVL65" s="86"/>
      <c r="DVM65" s="86"/>
      <c r="DVN65" s="86"/>
      <c r="DVO65" s="86"/>
      <c r="DVP65" s="86"/>
      <c r="DVQ65" s="86"/>
      <c r="DVR65" s="86"/>
      <c r="DVS65" s="86"/>
      <c r="DVT65" s="86"/>
      <c r="DVU65" s="86"/>
      <c r="DVV65" s="86"/>
      <c r="DVW65" s="86"/>
      <c r="DVX65" s="86"/>
      <c r="DVY65" s="86"/>
      <c r="DVZ65" s="86"/>
      <c r="DWA65" s="86"/>
      <c r="DWB65" s="86"/>
      <c r="DWC65" s="86"/>
      <c r="DWD65" s="86"/>
      <c r="DWE65" s="86"/>
      <c r="DWF65" s="86"/>
      <c r="DWG65" s="86"/>
      <c r="DWH65" s="86"/>
      <c r="DWI65" s="86"/>
      <c r="DWJ65" s="86"/>
      <c r="DWK65" s="86"/>
      <c r="DWL65" s="86"/>
      <c r="DWM65" s="86"/>
      <c r="DWN65" s="86"/>
      <c r="DWO65" s="86"/>
      <c r="DWP65" s="86"/>
      <c r="DWQ65" s="86"/>
      <c r="DWR65" s="86"/>
      <c r="DWS65" s="86"/>
      <c r="DWT65" s="86"/>
      <c r="DWU65" s="86"/>
      <c r="DWV65" s="86"/>
      <c r="DWW65" s="86"/>
      <c r="DWX65" s="86"/>
      <c r="DWY65" s="86"/>
      <c r="DWZ65" s="86"/>
      <c r="DXA65" s="86"/>
      <c r="DXB65" s="86"/>
      <c r="DXC65" s="86"/>
      <c r="DXD65" s="86"/>
      <c r="DXE65" s="86"/>
      <c r="DXF65" s="86"/>
      <c r="DXG65" s="86"/>
      <c r="DXH65" s="86"/>
      <c r="DXI65" s="86"/>
      <c r="DXJ65" s="86"/>
      <c r="DXK65" s="86"/>
      <c r="DXL65" s="86"/>
      <c r="DXM65" s="86"/>
      <c r="DXN65" s="86"/>
      <c r="DXO65" s="86"/>
      <c r="DXP65" s="86"/>
      <c r="DXQ65" s="86"/>
      <c r="DXR65" s="86"/>
      <c r="DXS65" s="86"/>
      <c r="DXT65" s="86"/>
      <c r="DXU65" s="86"/>
      <c r="DXV65" s="86"/>
      <c r="DXW65" s="86"/>
      <c r="DXX65" s="86"/>
      <c r="DXY65" s="86"/>
      <c r="DXZ65" s="86"/>
      <c r="DYA65" s="86"/>
      <c r="DYB65" s="86"/>
      <c r="DYC65" s="86"/>
      <c r="DYD65" s="86"/>
      <c r="DYE65" s="86"/>
      <c r="DYF65" s="86"/>
      <c r="DYG65" s="86"/>
      <c r="DYH65" s="86"/>
      <c r="DYI65" s="86"/>
      <c r="DYJ65" s="86"/>
      <c r="DYK65" s="86"/>
      <c r="DYL65" s="86"/>
      <c r="DYM65" s="86"/>
      <c r="DYN65" s="86"/>
      <c r="DYO65" s="86"/>
      <c r="DYP65" s="86"/>
      <c r="DYQ65" s="86"/>
      <c r="DYR65" s="86"/>
      <c r="DYS65" s="86"/>
      <c r="DYT65" s="86"/>
      <c r="DYU65" s="86"/>
      <c r="DYV65" s="86"/>
      <c r="DYW65" s="86"/>
      <c r="DYX65" s="86"/>
      <c r="DYY65" s="86"/>
      <c r="DYZ65" s="86"/>
      <c r="DZA65" s="86"/>
      <c r="DZB65" s="86"/>
      <c r="DZC65" s="86"/>
      <c r="DZD65" s="86"/>
      <c r="DZE65" s="86"/>
      <c r="DZF65" s="86"/>
      <c r="DZG65" s="86"/>
      <c r="DZH65" s="86"/>
      <c r="DZI65" s="86"/>
      <c r="DZJ65" s="86"/>
      <c r="DZK65" s="86"/>
      <c r="DZL65" s="86"/>
      <c r="DZM65" s="86"/>
      <c r="DZN65" s="86"/>
      <c r="DZO65" s="86"/>
      <c r="DZP65" s="86"/>
      <c r="DZQ65" s="86"/>
      <c r="DZR65" s="86"/>
      <c r="DZS65" s="86"/>
      <c r="DZT65" s="86"/>
      <c r="DZU65" s="86"/>
      <c r="DZV65" s="86"/>
      <c r="DZW65" s="86"/>
      <c r="DZX65" s="86"/>
      <c r="DZY65" s="86"/>
      <c r="DZZ65" s="86"/>
      <c r="EAA65" s="86"/>
      <c r="EAB65" s="86"/>
      <c r="EAC65" s="86"/>
      <c r="EAD65" s="86"/>
      <c r="EAE65" s="86"/>
      <c r="EAF65" s="86"/>
      <c r="EAG65" s="86"/>
      <c r="EAH65" s="86"/>
      <c r="EAI65" s="86"/>
      <c r="EAJ65" s="86"/>
      <c r="EAK65" s="86"/>
      <c r="EAL65" s="86"/>
      <c r="EAM65" s="86"/>
      <c r="EAN65" s="86"/>
      <c r="EAO65" s="86"/>
      <c r="EAP65" s="86"/>
      <c r="EAQ65" s="86"/>
      <c r="EAR65" s="86"/>
      <c r="EAS65" s="86"/>
      <c r="EAT65" s="86"/>
      <c r="EAU65" s="86"/>
      <c r="EAV65" s="86"/>
      <c r="EAW65" s="86"/>
      <c r="EAX65" s="86"/>
      <c r="EAY65" s="86"/>
      <c r="EAZ65" s="86"/>
      <c r="EBA65" s="86"/>
      <c r="EBB65" s="86"/>
      <c r="EBC65" s="86"/>
      <c r="EBD65" s="86"/>
      <c r="EBE65" s="86"/>
      <c r="EBF65" s="86"/>
      <c r="EBG65" s="86"/>
      <c r="EBH65" s="86"/>
      <c r="EBI65" s="86"/>
      <c r="EBJ65" s="86"/>
      <c r="EBK65" s="86"/>
      <c r="EBL65" s="86"/>
      <c r="EBM65" s="86"/>
      <c r="EBN65" s="86"/>
      <c r="EBO65" s="86"/>
      <c r="EBP65" s="86"/>
      <c r="EBQ65" s="86"/>
      <c r="EBR65" s="86"/>
      <c r="EBS65" s="86"/>
      <c r="EBT65" s="86"/>
      <c r="EBU65" s="86"/>
      <c r="EBV65" s="86"/>
      <c r="EBW65" s="86"/>
      <c r="EBX65" s="86"/>
      <c r="EBY65" s="86"/>
      <c r="EBZ65" s="86"/>
      <c r="ECA65" s="86"/>
      <c r="ECB65" s="86"/>
      <c r="ECC65" s="86"/>
      <c r="ECD65" s="86"/>
      <c r="ECE65" s="86"/>
      <c r="ECF65" s="86"/>
      <c r="ECG65" s="86"/>
      <c r="ECH65" s="86"/>
      <c r="ECI65" s="86"/>
      <c r="ECJ65" s="86"/>
      <c r="ECK65" s="86"/>
      <c r="ECL65" s="86"/>
      <c r="ECM65" s="86"/>
      <c r="ECN65" s="86"/>
      <c r="ECO65" s="86"/>
      <c r="ECP65" s="86"/>
      <c r="ECQ65" s="86"/>
      <c r="ECR65" s="86"/>
      <c r="ECS65" s="86"/>
      <c r="ECT65" s="86"/>
      <c r="ECU65" s="86"/>
      <c r="ECV65" s="86"/>
      <c r="ECW65" s="86"/>
      <c r="ECX65" s="86"/>
      <c r="ECY65" s="86"/>
      <c r="ECZ65" s="86"/>
      <c r="EDA65" s="86"/>
      <c r="EDB65" s="86"/>
      <c r="EDC65" s="86"/>
      <c r="EDD65" s="86"/>
      <c r="EDE65" s="86"/>
      <c r="EDF65" s="86"/>
      <c r="EDG65" s="86"/>
      <c r="EDH65" s="86"/>
      <c r="EDI65" s="86"/>
      <c r="EDJ65" s="86"/>
      <c r="EDK65" s="86"/>
      <c r="EDL65" s="86"/>
      <c r="EDM65" s="86"/>
      <c r="EDN65" s="86"/>
      <c r="EDO65" s="86"/>
      <c r="EDP65" s="86"/>
      <c r="EDQ65" s="86"/>
      <c r="EDR65" s="86"/>
      <c r="EDS65" s="86"/>
      <c r="EDT65" s="86"/>
      <c r="EDU65" s="86"/>
      <c r="EDV65" s="86"/>
      <c r="EDW65" s="86"/>
      <c r="EDX65" s="86"/>
      <c r="EDY65" s="86"/>
      <c r="EDZ65" s="86"/>
      <c r="EEA65" s="86"/>
      <c r="EEB65" s="86"/>
      <c r="EEC65" s="86"/>
      <c r="EED65" s="86"/>
      <c r="EEE65" s="86"/>
      <c r="EEF65" s="86"/>
      <c r="EEG65" s="86"/>
      <c r="EEH65" s="86"/>
      <c r="EEI65" s="86"/>
      <c r="EEJ65" s="86"/>
      <c r="EEK65" s="86"/>
      <c r="EEL65" s="86"/>
      <c r="EEM65" s="86"/>
      <c r="EEN65" s="86"/>
      <c r="EEO65" s="86"/>
      <c r="EEP65" s="86"/>
      <c r="EEQ65" s="86"/>
      <c r="EER65" s="86"/>
      <c r="EES65" s="86"/>
      <c r="EET65" s="86"/>
      <c r="EEU65" s="86"/>
      <c r="EEV65" s="86"/>
      <c r="EEW65" s="86"/>
      <c r="EEX65" s="86"/>
      <c r="EEY65" s="86"/>
      <c r="EEZ65" s="86"/>
      <c r="EFA65" s="86"/>
      <c r="EFB65" s="86"/>
      <c r="EFC65" s="86"/>
      <c r="EFD65" s="86"/>
      <c r="EFE65" s="86"/>
      <c r="EFF65" s="86"/>
      <c r="EFG65" s="86"/>
      <c r="EFH65" s="86"/>
      <c r="EFI65" s="86"/>
      <c r="EFJ65" s="86"/>
      <c r="EFK65" s="86"/>
      <c r="EFL65" s="86"/>
      <c r="EFM65" s="86"/>
      <c r="EFN65" s="86"/>
      <c r="EFO65" s="86"/>
      <c r="EFP65" s="86"/>
      <c r="EFQ65" s="86"/>
      <c r="EFR65" s="86"/>
      <c r="EFS65" s="86"/>
      <c r="EFT65" s="86"/>
      <c r="EFU65" s="86"/>
      <c r="EFV65" s="86"/>
      <c r="EFW65" s="86"/>
      <c r="EFX65" s="86"/>
      <c r="EFY65" s="86"/>
      <c r="EFZ65" s="86"/>
      <c r="EGA65" s="86"/>
      <c r="EGB65" s="86"/>
      <c r="EGC65" s="86"/>
      <c r="EGD65" s="86"/>
      <c r="EGE65" s="86"/>
      <c r="EGF65" s="86"/>
      <c r="EGG65" s="86"/>
      <c r="EGH65" s="86"/>
      <c r="EGI65" s="86"/>
      <c r="EGJ65" s="86"/>
      <c r="EGK65" s="86"/>
      <c r="EGL65" s="86"/>
      <c r="EGM65" s="86"/>
      <c r="EGN65" s="86"/>
      <c r="EGO65" s="86"/>
      <c r="EGP65" s="86"/>
      <c r="EGQ65" s="86"/>
      <c r="EGR65" s="86"/>
      <c r="EGS65" s="86"/>
      <c r="EGT65" s="86"/>
      <c r="EGU65" s="86"/>
      <c r="EGV65" s="86"/>
      <c r="EGW65" s="86"/>
      <c r="EGX65" s="86"/>
      <c r="EGY65" s="86"/>
      <c r="EGZ65" s="86"/>
      <c r="EHA65" s="86"/>
      <c r="EHB65" s="86"/>
      <c r="EHC65" s="86"/>
      <c r="EHD65" s="86"/>
      <c r="EHE65" s="86"/>
      <c r="EHF65" s="86"/>
      <c r="EHG65" s="86"/>
      <c r="EHH65" s="86"/>
      <c r="EHI65" s="86"/>
      <c r="EHJ65" s="86"/>
      <c r="EHK65" s="86"/>
      <c r="EHL65" s="86"/>
      <c r="EHM65" s="86"/>
      <c r="EHN65" s="86"/>
      <c r="EHO65" s="86"/>
      <c r="EHP65" s="86"/>
      <c r="EHQ65" s="86"/>
      <c r="EHR65" s="86"/>
      <c r="EHS65" s="86"/>
      <c r="EHT65" s="86"/>
      <c r="EHU65" s="86"/>
      <c r="EHV65" s="86"/>
      <c r="EHW65" s="86"/>
      <c r="EHX65" s="86"/>
      <c r="EHY65" s="86"/>
      <c r="EHZ65" s="86"/>
      <c r="EIA65" s="86"/>
      <c r="EIB65" s="86"/>
      <c r="EIC65" s="86"/>
      <c r="EID65" s="86"/>
      <c r="EIE65" s="86"/>
      <c r="EIF65" s="86"/>
      <c r="EIG65" s="86"/>
      <c r="EIH65" s="86"/>
      <c r="EII65" s="86"/>
      <c r="EIJ65" s="86"/>
      <c r="EIK65" s="86"/>
      <c r="EIL65" s="86"/>
      <c r="EIM65" s="86"/>
      <c r="EIN65" s="86"/>
      <c r="EIO65" s="86"/>
      <c r="EIP65" s="86"/>
      <c r="EIQ65" s="86"/>
      <c r="EIR65" s="86"/>
      <c r="EIS65" s="86"/>
      <c r="EIT65" s="86"/>
      <c r="EIU65" s="86"/>
      <c r="EIV65" s="86"/>
      <c r="EIW65" s="86"/>
      <c r="EIX65" s="86"/>
      <c r="EIY65" s="86"/>
      <c r="EIZ65" s="86"/>
      <c r="EJA65" s="86"/>
      <c r="EJB65" s="86"/>
      <c r="EJC65" s="86"/>
      <c r="EJD65" s="86"/>
      <c r="EJE65" s="86"/>
      <c r="EJF65" s="86"/>
      <c r="EJG65" s="86"/>
      <c r="EJH65" s="86"/>
      <c r="EJI65" s="86"/>
      <c r="EJJ65" s="86"/>
      <c r="EJK65" s="86"/>
      <c r="EJL65" s="86"/>
      <c r="EJM65" s="86"/>
      <c r="EJN65" s="86"/>
      <c r="EJO65" s="86"/>
      <c r="EJP65" s="86"/>
      <c r="EJQ65" s="86"/>
      <c r="EJR65" s="86"/>
      <c r="EJS65" s="86"/>
      <c r="EJT65" s="86"/>
      <c r="EJU65" s="86"/>
      <c r="EJV65" s="86"/>
      <c r="EJW65" s="86"/>
      <c r="EJX65" s="86"/>
      <c r="EJY65" s="86"/>
      <c r="EJZ65" s="86"/>
      <c r="EKA65" s="86"/>
      <c r="EKB65" s="86"/>
      <c r="EKC65" s="86"/>
      <c r="EKD65" s="86"/>
      <c r="EKE65" s="86"/>
      <c r="EKF65" s="86"/>
      <c r="EKG65" s="86"/>
      <c r="EKH65" s="86"/>
      <c r="EKI65" s="86"/>
      <c r="EKJ65" s="86"/>
      <c r="EKK65" s="86"/>
      <c r="EKL65" s="86"/>
      <c r="EKM65" s="86"/>
      <c r="EKN65" s="86"/>
      <c r="EKO65" s="86"/>
      <c r="EKP65" s="86"/>
      <c r="EKQ65" s="86"/>
      <c r="EKR65" s="86"/>
      <c r="EKS65" s="86"/>
      <c r="EKT65" s="86"/>
      <c r="EKU65" s="86"/>
      <c r="EKV65" s="86"/>
      <c r="EKW65" s="86"/>
      <c r="EKX65" s="86"/>
      <c r="EKY65" s="86"/>
      <c r="EKZ65" s="86"/>
      <c r="ELA65" s="86"/>
      <c r="ELB65" s="86"/>
      <c r="ELC65" s="86"/>
      <c r="ELD65" s="86"/>
      <c r="ELE65" s="86"/>
      <c r="ELF65" s="86"/>
      <c r="ELG65" s="86"/>
      <c r="ELH65" s="86"/>
      <c r="ELI65" s="86"/>
      <c r="ELJ65" s="86"/>
      <c r="ELK65" s="86"/>
      <c r="ELL65" s="86"/>
      <c r="ELM65" s="86"/>
      <c r="ELN65" s="86"/>
      <c r="ELO65" s="86"/>
      <c r="ELP65" s="86"/>
      <c r="ELQ65" s="86"/>
      <c r="ELR65" s="86"/>
      <c r="ELS65" s="86"/>
      <c r="ELT65" s="86"/>
      <c r="ELU65" s="86"/>
      <c r="ELV65" s="86"/>
      <c r="ELW65" s="86"/>
      <c r="ELX65" s="86"/>
      <c r="ELY65" s="86"/>
      <c r="ELZ65" s="86"/>
      <c r="EMA65" s="86"/>
      <c r="EMB65" s="86"/>
      <c r="EMC65" s="86"/>
      <c r="EMD65" s="86"/>
      <c r="EME65" s="86"/>
      <c r="EMF65" s="86"/>
      <c r="EMG65" s="86"/>
      <c r="EMH65" s="86"/>
      <c r="EMI65" s="86"/>
      <c r="EMJ65" s="86"/>
      <c r="EMK65" s="86"/>
      <c r="EML65" s="86"/>
      <c r="EMM65" s="86"/>
      <c r="EMN65" s="86"/>
      <c r="EMO65" s="86"/>
      <c r="EMP65" s="86"/>
      <c r="EMQ65" s="86"/>
      <c r="EMR65" s="86"/>
      <c r="EMS65" s="86"/>
      <c r="EMT65" s="86"/>
      <c r="EMU65" s="86"/>
      <c r="EMV65" s="86"/>
      <c r="EMW65" s="86"/>
      <c r="EMX65" s="86"/>
      <c r="EMY65" s="86"/>
      <c r="EMZ65" s="86"/>
      <c r="ENA65" s="86"/>
      <c r="ENB65" s="86"/>
      <c r="ENC65" s="86"/>
      <c r="END65" s="86"/>
      <c r="ENE65" s="86"/>
      <c r="ENF65" s="86"/>
      <c r="ENG65" s="86"/>
      <c r="ENH65" s="86"/>
      <c r="ENI65" s="86"/>
      <c r="ENJ65" s="86"/>
      <c r="ENK65" s="86"/>
      <c r="ENL65" s="86"/>
      <c r="ENM65" s="86"/>
      <c r="ENN65" s="86"/>
      <c r="ENO65" s="86"/>
      <c r="ENP65" s="86"/>
      <c r="ENQ65" s="86"/>
      <c r="ENR65" s="86"/>
      <c r="ENS65" s="86"/>
      <c r="ENT65" s="86"/>
      <c r="ENU65" s="86"/>
      <c r="ENV65" s="86"/>
      <c r="ENW65" s="86"/>
      <c r="ENX65" s="86"/>
      <c r="ENY65" s="86"/>
      <c r="ENZ65" s="86"/>
      <c r="EOA65" s="86"/>
      <c r="EOB65" s="86"/>
      <c r="EOC65" s="86"/>
      <c r="EOD65" s="86"/>
      <c r="EOE65" s="86"/>
      <c r="EOF65" s="86"/>
      <c r="EOG65" s="86"/>
      <c r="EOH65" s="86"/>
      <c r="EOI65" s="86"/>
      <c r="EOJ65" s="86"/>
      <c r="EOK65" s="86"/>
      <c r="EOL65" s="86"/>
      <c r="EOM65" s="86"/>
      <c r="EON65" s="86"/>
      <c r="EOO65" s="86"/>
      <c r="EOP65" s="86"/>
      <c r="EOQ65" s="86"/>
      <c r="EOR65" s="86"/>
      <c r="EOS65" s="86"/>
      <c r="EOT65" s="86"/>
      <c r="EOU65" s="86"/>
      <c r="EOV65" s="86"/>
      <c r="EOW65" s="86"/>
      <c r="EOX65" s="86"/>
      <c r="EOY65" s="86"/>
      <c r="EOZ65" s="86"/>
      <c r="EPA65" s="86"/>
      <c r="EPB65" s="86"/>
      <c r="EPC65" s="86"/>
      <c r="EPD65" s="86"/>
      <c r="EPE65" s="86"/>
      <c r="EPF65" s="86"/>
      <c r="EPG65" s="86"/>
      <c r="EPH65" s="86"/>
      <c r="EPI65" s="86"/>
      <c r="EPJ65" s="86"/>
      <c r="EPK65" s="86"/>
      <c r="EPL65" s="86"/>
      <c r="EPM65" s="86"/>
      <c r="EPN65" s="86"/>
      <c r="EPO65" s="86"/>
      <c r="EPP65" s="86"/>
      <c r="EPQ65" s="86"/>
      <c r="EPR65" s="86"/>
      <c r="EPS65" s="86"/>
      <c r="EPT65" s="86"/>
      <c r="EPU65" s="86"/>
      <c r="EPV65" s="86"/>
      <c r="EPW65" s="86"/>
      <c r="EPX65" s="86"/>
      <c r="EPY65" s="86"/>
      <c r="EPZ65" s="86"/>
      <c r="EQA65" s="86"/>
      <c r="EQB65" s="86"/>
      <c r="EQC65" s="86"/>
      <c r="EQD65" s="86"/>
      <c r="EQE65" s="86"/>
      <c r="EQF65" s="86"/>
      <c r="EQG65" s="86"/>
      <c r="EQH65" s="86"/>
      <c r="EQI65" s="86"/>
      <c r="EQJ65" s="86"/>
      <c r="EQK65" s="86"/>
      <c r="EQL65" s="86"/>
      <c r="EQM65" s="86"/>
      <c r="EQN65" s="86"/>
      <c r="EQO65" s="86"/>
      <c r="EQP65" s="86"/>
      <c r="EQQ65" s="86"/>
      <c r="EQR65" s="86"/>
      <c r="EQS65" s="86"/>
      <c r="EQT65" s="86"/>
      <c r="EQU65" s="86"/>
      <c r="EQV65" s="86"/>
      <c r="EQW65" s="86"/>
      <c r="EQX65" s="86"/>
      <c r="EQY65" s="86"/>
      <c r="EQZ65" s="86"/>
      <c r="ERA65" s="86"/>
      <c r="ERB65" s="86"/>
      <c r="ERC65" s="86"/>
      <c r="ERD65" s="86"/>
      <c r="ERE65" s="86"/>
      <c r="ERF65" s="86"/>
      <c r="ERG65" s="86"/>
      <c r="ERH65" s="86"/>
      <c r="ERI65" s="86"/>
      <c r="ERJ65" s="86"/>
      <c r="ERK65" s="86"/>
      <c r="ERL65" s="86"/>
      <c r="ERM65" s="86"/>
      <c r="ERN65" s="86"/>
      <c r="ERO65" s="86"/>
      <c r="ERP65" s="86"/>
      <c r="ERQ65" s="86"/>
      <c r="ERR65" s="86"/>
      <c r="ERS65" s="86"/>
      <c r="ERT65" s="86"/>
      <c r="ERU65" s="86"/>
      <c r="ERV65" s="86"/>
      <c r="ERW65" s="86"/>
      <c r="ERX65" s="86"/>
      <c r="ERY65" s="86"/>
      <c r="ERZ65" s="86"/>
      <c r="ESA65" s="86"/>
      <c r="ESB65" s="86"/>
      <c r="ESC65" s="86"/>
      <c r="ESD65" s="86"/>
      <c r="ESE65" s="86"/>
      <c r="ESF65" s="86"/>
      <c r="ESG65" s="86"/>
      <c r="ESH65" s="86"/>
      <c r="ESI65" s="86"/>
      <c r="ESJ65" s="86"/>
      <c r="ESK65" s="86"/>
      <c r="ESL65" s="86"/>
      <c r="ESM65" s="86"/>
      <c r="ESN65" s="86"/>
      <c r="ESO65" s="86"/>
      <c r="ESP65" s="86"/>
      <c r="ESQ65" s="86"/>
      <c r="ESR65" s="86"/>
      <c r="ESS65" s="86"/>
      <c r="EST65" s="86"/>
      <c r="ESU65" s="86"/>
      <c r="ESV65" s="86"/>
      <c r="ESW65" s="86"/>
      <c r="ESX65" s="86"/>
      <c r="ESY65" s="86"/>
      <c r="ESZ65" s="86"/>
      <c r="ETA65" s="86"/>
      <c r="ETB65" s="86"/>
      <c r="ETC65" s="86"/>
      <c r="ETD65" s="86"/>
      <c r="ETE65" s="86"/>
      <c r="ETF65" s="86"/>
      <c r="ETG65" s="86"/>
      <c r="ETH65" s="86"/>
      <c r="ETI65" s="86"/>
      <c r="ETJ65" s="86"/>
      <c r="ETK65" s="86"/>
      <c r="ETL65" s="86"/>
      <c r="ETM65" s="86"/>
      <c r="ETN65" s="86"/>
      <c r="ETO65" s="86"/>
      <c r="ETP65" s="86"/>
      <c r="ETQ65" s="86"/>
      <c r="ETR65" s="86"/>
      <c r="ETS65" s="86"/>
      <c r="ETT65" s="86"/>
      <c r="ETU65" s="86"/>
      <c r="ETV65" s="86"/>
      <c r="ETW65" s="86"/>
      <c r="ETX65" s="86"/>
      <c r="ETY65" s="86"/>
      <c r="ETZ65" s="86"/>
      <c r="EUA65" s="86"/>
      <c r="EUB65" s="86"/>
      <c r="EUC65" s="86"/>
      <c r="EUD65" s="86"/>
      <c r="EUE65" s="86"/>
      <c r="EUF65" s="86"/>
      <c r="EUG65" s="86"/>
      <c r="EUH65" s="86"/>
      <c r="EUI65" s="86"/>
      <c r="EUJ65" s="86"/>
      <c r="EUK65" s="86"/>
      <c r="EUL65" s="86"/>
      <c r="EUM65" s="86"/>
      <c r="EUN65" s="86"/>
      <c r="EUO65" s="86"/>
      <c r="EUP65" s="86"/>
      <c r="EUQ65" s="86"/>
      <c r="EUR65" s="86"/>
      <c r="EUS65" s="86"/>
      <c r="EUT65" s="86"/>
      <c r="EUU65" s="86"/>
      <c r="EUV65" s="86"/>
      <c r="EUW65" s="86"/>
      <c r="EUX65" s="86"/>
      <c r="EUY65" s="86"/>
      <c r="EUZ65" s="86"/>
      <c r="EVA65" s="86"/>
      <c r="EVB65" s="86"/>
      <c r="EVC65" s="86"/>
      <c r="EVD65" s="86"/>
      <c r="EVE65" s="86"/>
      <c r="EVF65" s="86"/>
      <c r="EVG65" s="86"/>
      <c r="EVH65" s="86"/>
      <c r="EVI65" s="86"/>
      <c r="EVJ65" s="86"/>
      <c r="EVK65" s="86"/>
      <c r="EVL65" s="86"/>
      <c r="EVM65" s="86"/>
      <c r="EVN65" s="86"/>
      <c r="EVO65" s="86"/>
      <c r="EVP65" s="86"/>
      <c r="EVQ65" s="86"/>
      <c r="EVR65" s="86"/>
      <c r="EVS65" s="86"/>
      <c r="EVT65" s="86"/>
      <c r="EVU65" s="86"/>
      <c r="EVV65" s="86"/>
      <c r="EVW65" s="86"/>
      <c r="EVX65" s="86"/>
      <c r="EVY65" s="86"/>
      <c r="EVZ65" s="86"/>
      <c r="EWA65" s="86"/>
      <c r="EWB65" s="86"/>
      <c r="EWC65" s="86"/>
      <c r="EWD65" s="86"/>
      <c r="EWE65" s="86"/>
      <c r="EWF65" s="86"/>
      <c r="EWG65" s="86"/>
      <c r="EWH65" s="86"/>
      <c r="EWI65" s="86"/>
      <c r="EWJ65" s="86"/>
      <c r="EWK65" s="86"/>
      <c r="EWL65" s="86"/>
      <c r="EWM65" s="86"/>
      <c r="EWN65" s="86"/>
      <c r="EWO65" s="86"/>
      <c r="EWP65" s="86"/>
      <c r="EWQ65" s="86"/>
      <c r="EWR65" s="86"/>
      <c r="EWS65" s="86"/>
      <c r="EWT65" s="86"/>
      <c r="EWU65" s="86"/>
      <c r="EWV65" s="86"/>
      <c r="EWW65" s="86"/>
      <c r="EWX65" s="86"/>
      <c r="EWY65" s="86"/>
      <c r="EWZ65" s="86"/>
      <c r="EXA65" s="86"/>
      <c r="EXB65" s="86"/>
      <c r="EXC65" s="86"/>
      <c r="EXD65" s="86"/>
      <c r="EXE65" s="86"/>
      <c r="EXF65" s="86"/>
      <c r="EXG65" s="86"/>
      <c r="EXH65" s="86"/>
      <c r="EXI65" s="86"/>
      <c r="EXJ65" s="86"/>
      <c r="EXK65" s="86"/>
      <c r="EXL65" s="86"/>
      <c r="EXM65" s="86"/>
      <c r="EXN65" s="86"/>
      <c r="EXO65" s="86"/>
      <c r="EXP65" s="86"/>
      <c r="EXQ65" s="86"/>
      <c r="EXR65" s="86"/>
      <c r="EXS65" s="86"/>
      <c r="EXT65" s="86"/>
      <c r="EXU65" s="86"/>
      <c r="EXV65" s="86"/>
      <c r="EXW65" s="86"/>
      <c r="EXX65" s="86"/>
      <c r="EXY65" s="86"/>
      <c r="EXZ65" s="86"/>
      <c r="EYA65" s="86"/>
      <c r="EYB65" s="86"/>
      <c r="EYC65" s="86"/>
      <c r="EYD65" s="86"/>
      <c r="EYE65" s="86"/>
      <c r="EYF65" s="86"/>
      <c r="EYG65" s="86"/>
      <c r="EYH65" s="86"/>
      <c r="EYI65" s="86"/>
      <c r="EYJ65" s="86"/>
      <c r="EYK65" s="86"/>
      <c r="EYL65" s="86"/>
      <c r="EYM65" s="86"/>
      <c r="EYN65" s="86"/>
      <c r="EYO65" s="86"/>
      <c r="EYP65" s="86"/>
      <c r="EYQ65" s="86"/>
      <c r="EYR65" s="86"/>
      <c r="EYS65" s="86"/>
      <c r="EYT65" s="86"/>
      <c r="EYU65" s="86"/>
      <c r="EYV65" s="86"/>
      <c r="EYW65" s="86"/>
      <c r="EYX65" s="86"/>
      <c r="EYY65" s="86"/>
      <c r="EYZ65" s="86"/>
      <c r="EZA65" s="86"/>
      <c r="EZB65" s="86"/>
      <c r="EZC65" s="86"/>
      <c r="EZD65" s="86"/>
      <c r="EZE65" s="86"/>
      <c r="EZF65" s="86"/>
      <c r="EZG65" s="86"/>
      <c r="EZH65" s="86"/>
      <c r="EZI65" s="86"/>
      <c r="EZJ65" s="86"/>
      <c r="EZK65" s="86"/>
      <c r="EZL65" s="86"/>
      <c r="EZM65" s="86"/>
      <c r="EZN65" s="86"/>
      <c r="EZO65" s="86"/>
      <c r="EZP65" s="86"/>
      <c r="EZQ65" s="86"/>
      <c r="EZR65" s="86"/>
      <c r="EZS65" s="86"/>
      <c r="EZT65" s="86"/>
      <c r="EZU65" s="86"/>
      <c r="EZV65" s="86"/>
      <c r="EZW65" s="86"/>
      <c r="EZX65" s="86"/>
      <c r="EZY65" s="86"/>
      <c r="EZZ65" s="86"/>
      <c r="FAA65" s="86"/>
      <c r="FAB65" s="86"/>
      <c r="FAC65" s="86"/>
      <c r="FAD65" s="86"/>
      <c r="FAE65" s="86"/>
      <c r="FAF65" s="86"/>
      <c r="FAG65" s="86"/>
      <c r="FAH65" s="86"/>
      <c r="FAI65" s="86"/>
      <c r="FAJ65" s="86"/>
      <c r="FAK65" s="86"/>
      <c r="FAL65" s="86"/>
      <c r="FAM65" s="86"/>
      <c r="FAN65" s="86"/>
      <c r="FAO65" s="86"/>
      <c r="FAP65" s="86"/>
      <c r="FAQ65" s="86"/>
      <c r="FAR65" s="86"/>
      <c r="FAS65" s="86"/>
      <c r="FAT65" s="86"/>
      <c r="FAU65" s="86"/>
      <c r="FAV65" s="86"/>
      <c r="FAW65" s="86"/>
      <c r="FAX65" s="86"/>
      <c r="FAY65" s="86"/>
      <c r="FAZ65" s="86"/>
      <c r="FBA65" s="86"/>
      <c r="FBB65" s="86"/>
      <c r="FBC65" s="86"/>
      <c r="FBD65" s="86"/>
      <c r="FBE65" s="86"/>
      <c r="FBF65" s="86"/>
      <c r="FBG65" s="86"/>
      <c r="FBH65" s="86"/>
      <c r="FBI65" s="86"/>
      <c r="FBJ65" s="86"/>
      <c r="FBK65" s="86"/>
      <c r="FBL65" s="86"/>
      <c r="FBM65" s="86"/>
      <c r="FBN65" s="86"/>
      <c r="FBO65" s="86"/>
      <c r="FBP65" s="86"/>
      <c r="FBQ65" s="86"/>
      <c r="FBR65" s="86"/>
      <c r="FBS65" s="86"/>
      <c r="FBT65" s="86"/>
      <c r="FBU65" s="86"/>
      <c r="FBV65" s="86"/>
      <c r="FBW65" s="86"/>
      <c r="FBX65" s="86"/>
      <c r="FBY65" s="86"/>
      <c r="FBZ65" s="86"/>
      <c r="FCA65" s="86"/>
      <c r="FCB65" s="86"/>
      <c r="FCC65" s="86"/>
      <c r="FCD65" s="86"/>
      <c r="FCE65" s="86"/>
      <c r="FCF65" s="86"/>
      <c r="FCG65" s="86"/>
      <c r="FCH65" s="86"/>
      <c r="FCI65" s="86"/>
      <c r="FCJ65" s="86"/>
      <c r="FCK65" s="86"/>
      <c r="FCL65" s="86"/>
      <c r="FCM65" s="86"/>
      <c r="FCN65" s="86"/>
      <c r="FCO65" s="86"/>
      <c r="FCP65" s="86"/>
      <c r="FCQ65" s="86"/>
      <c r="FCR65" s="86"/>
      <c r="FCS65" s="86"/>
      <c r="FCT65" s="86"/>
      <c r="FCU65" s="86"/>
      <c r="FCV65" s="86"/>
      <c r="FCW65" s="86"/>
      <c r="FCX65" s="86"/>
      <c r="FCY65" s="86"/>
      <c r="FCZ65" s="86"/>
      <c r="FDA65" s="86"/>
      <c r="FDB65" s="86"/>
      <c r="FDC65" s="86"/>
      <c r="FDD65" s="86"/>
      <c r="FDE65" s="86"/>
      <c r="FDF65" s="86"/>
      <c r="FDG65" s="86"/>
      <c r="FDH65" s="86"/>
      <c r="FDI65" s="86"/>
      <c r="FDJ65" s="86"/>
      <c r="FDK65" s="86"/>
      <c r="FDL65" s="86"/>
      <c r="FDM65" s="86"/>
      <c r="FDN65" s="86"/>
      <c r="FDO65" s="86"/>
      <c r="FDP65" s="86"/>
      <c r="FDQ65" s="86"/>
      <c r="FDR65" s="86"/>
      <c r="FDS65" s="86"/>
      <c r="FDT65" s="86"/>
      <c r="FDU65" s="86"/>
      <c r="FDV65" s="86"/>
      <c r="FDW65" s="86"/>
      <c r="FDX65" s="86"/>
      <c r="FDY65" s="86"/>
      <c r="FDZ65" s="86"/>
      <c r="FEA65" s="86"/>
      <c r="FEB65" s="86"/>
      <c r="FEC65" s="86"/>
      <c r="FED65" s="86"/>
      <c r="FEE65" s="86"/>
      <c r="FEF65" s="86"/>
      <c r="FEG65" s="86"/>
      <c r="FEH65" s="86"/>
      <c r="FEI65" s="86"/>
      <c r="FEJ65" s="86"/>
      <c r="FEK65" s="86"/>
      <c r="FEL65" s="86"/>
      <c r="FEM65" s="86"/>
      <c r="FEN65" s="86"/>
      <c r="FEO65" s="86"/>
      <c r="FEP65" s="86"/>
      <c r="FEQ65" s="86"/>
      <c r="FER65" s="86"/>
      <c r="FES65" s="86"/>
      <c r="FET65" s="86"/>
      <c r="FEU65" s="86"/>
      <c r="FEV65" s="86"/>
      <c r="FEW65" s="86"/>
      <c r="FEX65" s="86"/>
      <c r="FEY65" s="86"/>
      <c r="FEZ65" s="86"/>
      <c r="FFA65" s="86"/>
      <c r="FFB65" s="86"/>
      <c r="FFC65" s="86"/>
      <c r="FFD65" s="86"/>
      <c r="FFE65" s="86"/>
      <c r="FFF65" s="86"/>
      <c r="FFG65" s="86"/>
      <c r="FFH65" s="86"/>
      <c r="FFI65" s="86"/>
      <c r="FFJ65" s="86"/>
      <c r="FFK65" s="86"/>
      <c r="FFL65" s="86"/>
      <c r="FFM65" s="86"/>
      <c r="FFN65" s="86"/>
      <c r="FFO65" s="86"/>
      <c r="FFP65" s="86"/>
      <c r="FFQ65" s="86"/>
      <c r="FFR65" s="86"/>
      <c r="FFS65" s="86"/>
      <c r="FFT65" s="86"/>
      <c r="FFU65" s="86"/>
      <c r="FFV65" s="86"/>
      <c r="FFW65" s="86"/>
      <c r="FFX65" s="86"/>
      <c r="FFY65" s="86"/>
      <c r="FFZ65" s="86"/>
      <c r="FGA65" s="86"/>
      <c r="FGB65" s="86"/>
      <c r="FGC65" s="86"/>
      <c r="FGD65" s="86"/>
      <c r="FGE65" s="86"/>
      <c r="FGF65" s="86"/>
      <c r="FGG65" s="86"/>
      <c r="FGH65" s="86"/>
      <c r="FGI65" s="86"/>
      <c r="FGJ65" s="86"/>
      <c r="FGK65" s="86"/>
      <c r="FGL65" s="86"/>
      <c r="FGM65" s="86"/>
      <c r="FGN65" s="86"/>
      <c r="FGO65" s="86"/>
      <c r="FGP65" s="86"/>
      <c r="FGQ65" s="86"/>
      <c r="FGR65" s="86"/>
      <c r="FGS65" s="86"/>
      <c r="FGT65" s="86"/>
      <c r="FGU65" s="86"/>
      <c r="FGV65" s="86"/>
      <c r="FGW65" s="86"/>
      <c r="FGX65" s="86"/>
      <c r="FGY65" s="86"/>
      <c r="FGZ65" s="86"/>
      <c r="FHA65" s="86"/>
      <c r="FHB65" s="86"/>
      <c r="FHC65" s="86"/>
      <c r="FHD65" s="86"/>
      <c r="FHE65" s="86"/>
      <c r="FHF65" s="86"/>
      <c r="FHG65" s="86"/>
      <c r="FHH65" s="86"/>
      <c r="FHI65" s="86"/>
      <c r="FHJ65" s="86"/>
      <c r="FHK65" s="86"/>
      <c r="FHL65" s="86"/>
      <c r="FHM65" s="86"/>
      <c r="FHN65" s="86"/>
      <c r="FHO65" s="86"/>
      <c r="FHP65" s="86"/>
      <c r="FHQ65" s="86"/>
      <c r="FHR65" s="86"/>
      <c r="FHS65" s="86"/>
      <c r="FHT65" s="86"/>
      <c r="FHU65" s="86"/>
      <c r="FHV65" s="86"/>
      <c r="FHW65" s="86"/>
      <c r="FHX65" s="86"/>
      <c r="FHY65" s="86"/>
      <c r="FHZ65" s="86"/>
      <c r="FIA65" s="86"/>
      <c r="FIB65" s="86"/>
      <c r="FIC65" s="86"/>
      <c r="FID65" s="86"/>
      <c r="FIE65" s="86"/>
      <c r="FIF65" s="86"/>
      <c r="FIG65" s="86"/>
      <c r="FIH65" s="86"/>
      <c r="FII65" s="86"/>
      <c r="FIJ65" s="86"/>
      <c r="FIK65" s="86"/>
      <c r="FIL65" s="86"/>
      <c r="FIM65" s="86"/>
      <c r="FIN65" s="86"/>
      <c r="FIO65" s="86"/>
      <c r="FIP65" s="86"/>
      <c r="FIQ65" s="86"/>
      <c r="FIR65" s="86"/>
      <c r="FIS65" s="86"/>
      <c r="FIT65" s="86"/>
      <c r="FIU65" s="86"/>
      <c r="FIV65" s="86"/>
      <c r="FIW65" s="86"/>
      <c r="FIX65" s="86"/>
      <c r="FIY65" s="86"/>
      <c r="FIZ65" s="86"/>
      <c r="FJA65" s="86"/>
      <c r="FJB65" s="86"/>
      <c r="FJC65" s="86"/>
      <c r="FJD65" s="86"/>
      <c r="FJE65" s="86"/>
      <c r="FJF65" s="86"/>
      <c r="FJG65" s="86"/>
      <c r="FJH65" s="86"/>
      <c r="FJI65" s="86"/>
      <c r="FJJ65" s="86"/>
      <c r="FJK65" s="86"/>
      <c r="FJL65" s="86"/>
      <c r="FJM65" s="86"/>
      <c r="FJN65" s="86"/>
      <c r="FJO65" s="86"/>
      <c r="FJP65" s="86"/>
      <c r="FJQ65" s="86"/>
      <c r="FJR65" s="86"/>
      <c r="FJS65" s="86"/>
      <c r="FJT65" s="86"/>
      <c r="FJU65" s="86"/>
      <c r="FJV65" s="86"/>
      <c r="FJW65" s="86"/>
      <c r="FJX65" s="86"/>
      <c r="FJY65" s="86"/>
      <c r="FJZ65" s="86"/>
      <c r="FKA65" s="86"/>
      <c r="FKB65" s="86"/>
      <c r="FKC65" s="86"/>
      <c r="FKD65" s="86"/>
      <c r="FKE65" s="86"/>
      <c r="FKF65" s="86"/>
      <c r="FKG65" s="86"/>
      <c r="FKH65" s="86"/>
      <c r="FKI65" s="86"/>
      <c r="FKJ65" s="86"/>
      <c r="FKK65" s="86"/>
      <c r="FKL65" s="86"/>
      <c r="FKM65" s="86"/>
      <c r="FKN65" s="86"/>
      <c r="FKO65" s="86"/>
      <c r="FKP65" s="86"/>
      <c r="FKQ65" s="86"/>
      <c r="FKR65" s="86"/>
      <c r="FKS65" s="86"/>
      <c r="FKT65" s="86"/>
      <c r="FKU65" s="86"/>
      <c r="FKV65" s="86"/>
      <c r="FKW65" s="86"/>
      <c r="FKX65" s="86"/>
      <c r="FKY65" s="86"/>
      <c r="FKZ65" s="86"/>
      <c r="FLA65" s="86"/>
      <c r="FLB65" s="86"/>
      <c r="FLC65" s="86"/>
      <c r="FLD65" s="86"/>
      <c r="FLE65" s="86"/>
      <c r="FLF65" s="86"/>
      <c r="FLG65" s="86"/>
      <c r="FLH65" s="86"/>
      <c r="FLI65" s="86"/>
      <c r="FLJ65" s="86"/>
      <c r="FLK65" s="86"/>
      <c r="FLL65" s="86"/>
      <c r="FLM65" s="86"/>
      <c r="FLN65" s="86"/>
      <c r="FLO65" s="86"/>
      <c r="FLP65" s="86"/>
      <c r="FLQ65" s="86"/>
      <c r="FLR65" s="86"/>
      <c r="FLS65" s="86"/>
      <c r="FLT65" s="86"/>
      <c r="FLU65" s="86"/>
      <c r="FLV65" s="86"/>
      <c r="FLW65" s="86"/>
      <c r="FLX65" s="86"/>
      <c r="FLY65" s="86"/>
      <c r="FLZ65" s="86"/>
      <c r="FMA65" s="86"/>
      <c r="FMB65" s="86"/>
      <c r="FMC65" s="86"/>
      <c r="FMD65" s="86"/>
      <c r="FME65" s="86"/>
      <c r="FMF65" s="86"/>
      <c r="FMG65" s="86"/>
      <c r="FMH65" s="86"/>
      <c r="FMI65" s="86"/>
      <c r="FMJ65" s="86"/>
      <c r="FMK65" s="86"/>
      <c r="FML65" s="86"/>
      <c r="FMM65" s="86"/>
      <c r="FMN65" s="86"/>
      <c r="FMO65" s="86"/>
      <c r="FMP65" s="86"/>
      <c r="FMQ65" s="86"/>
      <c r="FMR65" s="86"/>
      <c r="FMS65" s="86"/>
      <c r="FMT65" s="86"/>
      <c r="FMU65" s="86"/>
      <c r="FMV65" s="86"/>
      <c r="FMW65" s="86"/>
      <c r="FMX65" s="86"/>
      <c r="FMY65" s="86"/>
      <c r="FMZ65" s="86"/>
      <c r="FNA65" s="86"/>
      <c r="FNB65" s="86"/>
      <c r="FNC65" s="86"/>
      <c r="FND65" s="86"/>
      <c r="FNE65" s="86"/>
      <c r="FNF65" s="86"/>
      <c r="FNG65" s="86"/>
      <c r="FNH65" s="86"/>
      <c r="FNI65" s="86"/>
      <c r="FNJ65" s="86"/>
      <c r="FNK65" s="86"/>
      <c r="FNL65" s="86"/>
      <c r="FNM65" s="86"/>
      <c r="FNN65" s="86"/>
      <c r="FNO65" s="86"/>
      <c r="FNP65" s="86"/>
      <c r="FNQ65" s="86"/>
      <c r="FNR65" s="86"/>
      <c r="FNS65" s="86"/>
      <c r="FNT65" s="86"/>
      <c r="FNU65" s="86"/>
      <c r="FNV65" s="86"/>
      <c r="FNW65" s="86"/>
      <c r="FNX65" s="86"/>
      <c r="FNY65" s="86"/>
      <c r="FNZ65" s="86"/>
      <c r="FOA65" s="86"/>
      <c r="FOB65" s="86"/>
      <c r="FOC65" s="86"/>
      <c r="FOD65" s="86"/>
      <c r="FOE65" s="86"/>
      <c r="FOF65" s="86"/>
      <c r="FOG65" s="86"/>
      <c r="FOH65" s="86"/>
      <c r="FOI65" s="86"/>
      <c r="FOJ65" s="86"/>
      <c r="FOK65" s="86"/>
      <c r="FOL65" s="86"/>
      <c r="FOM65" s="86"/>
      <c r="FON65" s="86"/>
      <c r="FOO65" s="86"/>
      <c r="FOP65" s="86"/>
      <c r="FOQ65" s="86"/>
      <c r="FOR65" s="86"/>
      <c r="FOS65" s="86"/>
      <c r="FOT65" s="86"/>
      <c r="FOU65" s="86"/>
      <c r="FOV65" s="86"/>
      <c r="FOW65" s="86"/>
      <c r="FOX65" s="86"/>
      <c r="FOY65" s="86"/>
      <c r="FOZ65" s="86"/>
      <c r="FPA65" s="86"/>
      <c r="FPB65" s="86"/>
      <c r="FPC65" s="86"/>
      <c r="FPD65" s="86"/>
      <c r="FPE65" s="86"/>
      <c r="FPF65" s="86"/>
      <c r="FPG65" s="86"/>
      <c r="FPH65" s="86"/>
      <c r="FPI65" s="86"/>
      <c r="FPJ65" s="86"/>
      <c r="FPK65" s="86"/>
      <c r="FPL65" s="86"/>
      <c r="FPM65" s="86"/>
      <c r="FPN65" s="86"/>
      <c r="FPO65" s="86"/>
      <c r="FPP65" s="86"/>
      <c r="FPQ65" s="86"/>
      <c r="FPR65" s="86"/>
      <c r="FPS65" s="86"/>
      <c r="FPT65" s="86"/>
      <c r="FPU65" s="86"/>
      <c r="FPV65" s="86"/>
      <c r="FPW65" s="86"/>
      <c r="FPX65" s="86"/>
      <c r="FPY65" s="86"/>
      <c r="FPZ65" s="86"/>
      <c r="FQA65" s="86"/>
      <c r="FQB65" s="86"/>
      <c r="FQC65" s="86"/>
      <c r="FQD65" s="86"/>
      <c r="FQE65" s="86"/>
      <c r="FQF65" s="86"/>
      <c r="FQG65" s="86"/>
      <c r="FQH65" s="86"/>
      <c r="FQI65" s="86"/>
      <c r="FQJ65" s="86"/>
      <c r="FQK65" s="86"/>
      <c r="FQL65" s="86"/>
      <c r="FQM65" s="86"/>
      <c r="FQN65" s="86"/>
      <c r="FQO65" s="86"/>
      <c r="FQP65" s="86"/>
      <c r="FQQ65" s="86"/>
      <c r="FQR65" s="86"/>
      <c r="FQS65" s="86"/>
      <c r="FQT65" s="86"/>
      <c r="FQU65" s="86"/>
      <c r="FQV65" s="86"/>
      <c r="FQW65" s="86"/>
      <c r="FQX65" s="86"/>
      <c r="FQY65" s="86"/>
      <c r="FQZ65" s="86"/>
      <c r="FRA65" s="86"/>
      <c r="FRB65" s="86"/>
      <c r="FRC65" s="86"/>
      <c r="FRD65" s="86"/>
      <c r="FRE65" s="86"/>
      <c r="FRF65" s="86"/>
      <c r="FRG65" s="86"/>
      <c r="FRH65" s="86"/>
      <c r="FRI65" s="86"/>
      <c r="FRJ65" s="86"/>
      <c r="FRK65" s="86"/>
      <c r="FRL65" s="86"/>
      <c r="FRM65" s="86"/>
      <c r="FRN65" s="86"/>
      <c r="FRO65" s="86"/>
      <c r="FRP65" s="86"/>
      <c r="FRQ65" s="86"/>
      <c r="FRR65" s="86"/>
      <c r="FRS65" s="86"/>
      <c r="FRT65" s="86"/>
      <c r="FRU65" s="86"/>
      <c r="FRV65" s="86"/>
      <c r="FRW65" s="86"/>
      <c r="FRX65" s="86"/>
      <c r="FRY65" s="86"/>
      <c r="FRZ65" s="86"/>
      <c r="FSA65" s="86"/>
      <c r="FSB65" s="86"/>
      <c r="FSC65" s="86"/>
      <c r="FSD65" s="86"/>
      <c r="FSE65" s="86"/>
      <c r="FSF65" s="86"/>
      <c r="FSG65" s="86"/>
      <c r="FSH65" s="86"/>
      <c r="FSI65" s="86"/>
      <c r="FSJ65" s="86"/>
      <c r="FSK65" s="86"/>
      <c r="FSL65" s="86"/>
      <c r="FSM65" s="86"/>
      <c r="FSN65" s="86"/>
      <c r="FSO65" s="86"/>
      <c r="FSP65" s="86"/>
      <c r="FSQ65" s="86"/>
      <c r="FSR65" s="86"/>
      <c r="FSS65" s="86"/>
      <c r="FST65" s="86"/>
      <c r="FSU65" s="86"/>
      <c r="FSV65" s="86"/>
      <c r="FSW65" s="86"/>
      <c r="FSX65" s="86"/>
      <c r="FSY65" s="86"/>
      <c r="FSZ65" s="86"/>
      <c r="FTA65" s="86"/>
      <c r="FTB65" s="86"/>
      <c r="FTC65" s="86"/>
      <c r="FTD65" s="86"/>
      <c r="FTE65" s="86"/>
      <c r="FTF65" s="86"/>
      <c r="FTG65" s="86"/>
      <c r="FTH65" s="86"/>
      <c r="FTI65" s="86"/>
      <c r="FTJ65" s="86"/>
      <c r="FTK65" s="86"/>
      <c r="FTL65" s="86"/>
      <c r="FTM65" s="86"/>
      <c r="FTN65" s="86"/>
      <c r="FTO65" s="86"/>
      <c r="FTP65" s="86"/>
      <c r="FTQ65" s="86"/>
      <c r="FTR65" s="86"/>
      <c r="FTS65" s="86"/>
      <c r="FTT65" s="86"/>
      <c r="FTU65" s="86"/>
      <c r="FTV65" s="86"/>
      <c r="FTW65" s="86"/>
      <c r="FTX65" s="86"/>
      <c r="FTY65" s="86"/>
      <c r="FTZ65" s="86"/>
      <c r="FUA65" s="86"/>
      <c r="FUB65" s="86"/>
      <c r="FUC65" s="86"/>
      <c r="FUD65" s="86"/>
      <c r="FUE65" s="86"/>
      <c r="FUF65" s="86"/>
      <c r="FUG65" s="86"/>
      <c r="FUH65" s="86"/>
      <c r="FUI65" s="86"/>
      <c r="FUJ65" s="86"/>
      <c r="FUK65" s="86"/>
      <c r="FUL65" s="86"/>
      <c r="FUM65" s="86"/>
      <c r="FUN65" s="86"/>
      <c r="FUO65" s="86"/>
      <c r="FUP65" s="86"/>
      <c r="FUQ65" s="86"/>
      <c r="FUR65" s="86"/>
      <c r="FUS65" s="86"/>
      <c r="FUT65" s="86"/>
      <c r="FUU65" s="86"/>
      <c r="FUV65" s="86"/>
      <c r="FUW65" s="86"/>
      <c r="FUX65" s="86"/>
      <c r="FUY65" s="86"/>
      <c r="FUZ65" s="86"/>
      <c r="FVA65" s="86"/>
      <c r="FVB65" s="86"/>
      <c r="FVC65" s="86"/>
      <c r="FVD65" s="86"/>
      <c r="FVE65" s="86"/>
      <c r="FVF65" s="86"/>
      <c r="FVG65" s="86"/>
      <c r="FVH65" s="86"/>
      <c r="FVI65" s="86"/>
      <c r="FVJ65" s="86"/>
      <c r="FVK65" s="86"/>
      <c r="FVL65" s="86"/>
      <c r="FVM65" s="86"/>
      <c r="FVN65" s="86"/>
      <c r="FVO65" s="86"/>
      <c r="FVP65" s="86"/>
      <c r="FVQ65" s="86"/>
      <c r="FVR65" s="86"/>
      <c r="FVS65" s="86"/>
      <c r="FVT65" s="86"/>
      <c r="FVU65" s="86"/>
      <c r="FVV65" s="86"/>
      <c r="FVW65" s="86"/>
      <c r="FVX65" s="86"/>
      <c r="FVY65" s="86"/>
      <c r="FVZ65" s="86"/>
      <c r="FWA65" s="86"/>
      <c r="FWB65" s="86"/>
      <c r="FWC65" s="86"/>
      <c r="FWD65" s="86"/>
      <c r="FWE65" s="86"/>
      <c r="FWF65" s="86"/>
      <c r="FWG65" s="86"/>
      <c r="FWH65" s="86"/>
      <c r="FWI65" s="86"/>
      <c r="FWJ65" s="86"/>
      <c r="FWK65" s="86"/>
      <c r="FWL65" s="86"/>
      <c r="FWM65" s="86"/>
      <c r="FWN65" s="86"/>
      <c r="FWO65" s="86"/>
      <c r="FWP65" s="86"/>
      <c r="FWQ65" s="86"/>
      <c r="FWR65" s="86"/>
      <c r="FWS65" s="86"/>
      <c r="FWT65" s="86"/>
      <c r="FWU65" s="86"/>
      <c r="FWV65" s="86"/>
      <c r="FWW65" s="86"/>
      <c r="FWX65" s="86"/>
      <c r="FWY65" s="86"/>
      <c r="FWZ65" s="86"/>
      <c r="FXA65" s="86"/>
      <c r="FXB65" s="86"/>
      <c r="FXC65" s="86"/>
      <c r="FXD65" s="86"/>
      <c r="FXE65" s="86"/>
      <c r="FXF65" s="86"/>
      <c r="FXG65" s="86"/>
      <c r="FXH65" s="86"/>
      <c r="FXI65" s="86"/>
      <c r="FXJ65" s="86"/>
      <c r="FXK65" s="86"/>
      <c r="FXL65" s="86"/>
      <c r="FXM65" s="86"/>
      <c r="FXN65" s="86"/>
      <c r="FXO65" s="86"/>
      <c r="FXP65" s="86"/>
      <c r="FXQ65" s="86"/>
      <c r="FXR65" s="86"/>
      <c r="FXS65" s="86"/>
      <c r="FXT65" s="86"/>
      <c r="FXU65" s="86"/>
      <c r="FXV65" s="86"/>
      <c r="FXW65" s="86"/>
      <c r="FXX65" s="86"/>
      <c r="FXY65" s="86"/>
      <c r="FXZ65" s="86"/>
      <c r="FYA65" s="86"/>
      <c r="FYB65" s="86"/>
      <c r="FYC65" s="86"/>
      <c r="FYD65" s="86"/>
      <c r="FYE65" s="86"/>
      <c r="FYF65" s="86"/>
      <c r="FYG65" s="86"/>
      <c r="FYH65" s="86"/>
      <c r="FYI65" s="86"/>
      <c r="FYJ65" s="86"/>
      <c r="FYK65" s="86"/>
      <c r="FYL65" s="86"/>
      <c r="FYM65" s="86"/>
      <c r="FYN65" s="86"/>
      <c r="FYO65" s="86"/>
      <c r="FYP65" s="86"/>
      <c r="FYQ65" s="86"/>
      <c r="FYR65" s="86"/>
      <c r="FYS65" s="86"/>
      <c r="FYT65" s="86"/>
      <c r="FYU65" s="86"/>
      <c r="FYV65" s="86"/>
      <c r="FYW65" s="86"/>
      <c r="FYX65" s="86"/>
      <c r="FYY65" s="86"/>
      <c r="FYZ65" s="86"/>
      <c r="FZA65" s="86"/>
      <c r="FZB65" s="86"/>
      <c r="FZC65" s="86"/>
      <c r="FZD65" s="86"/>
      <c r="FZE65" s="86"/>
      <c r="FZF65" s="86"/>
      <c r="FZG65" s="86"/>
      <c r="FZH65" s="86"/>
      <c r="FZI65" s="86"/>
      <c r="FZJ65" s="86"/>
      <c r="FZK65" s="86"/>
      <c r="FZL65" s="86"/>
      <c r="FZM65" s="86"/>
      <c r="FZN65" s="86"/>
      <c r="FZO65" s="86"/>
      <c r="FZP65" s="86"/>
      <c r="FZQ65" s="86"/>
      <c r="FZR65" s="86"/>
      <c r="FZS65" s="86"/>
      <c r="FZT65" s="86"/>
      <c r="FZU65" s="86"/>
      <c r="FZV65" s="86"/>
      <c r="FZW65" s="86"/>
      <c r="FZX65" s="86"/>
      <c r="FZY65" s="86"/>
      <c r="FZZ65" s="86"/>
      <c r="GAA65" s="86"/>
      <c r="GAB65" s="86"/>
      <c r="GAC65" s="86"/>
      <c r="GAD65" s="86"/>
      <c r="GAE65" s="86"/>
      <c r="GAF65" s="86"/>
      <c r="GAG65" s="86"/>
      <c r="GAH65" s="86"/>
      <c r="GAI65" s="86"/>
      <c r="GAJ65" s="86"/>
      <c r="GAK65" s="86"/>
      <c r="GAL65" s="86"/>
      <c r="GAM65" s="86"/>
      <c r="GAN65" s="86"/>
      <c r="GAO65" s="86"/>
      <c r="GAP65" s="86"/>
      <c r="GAQ65" s="86"/>
      <c r="GAR65" s="86"/>
      <c r="GAS65" s="86"/>
      <c r="GAT65" s="86"/>
      <c r="GAU65" s="86"/>
      <c r="GAV65" s="86"/>
      <c r="GAW65" s="86"/>
      <c r="GAX65" s="86"/>
      <c r="GAY65" s="86"/>
      <c r="GAZ65" s="86"/>
      <c r="GBA65" s="86"/>
      <c r="GBB65" s="86"/>
      <c r="GBC65" s="86"/>
      <c r="GBD65" s="86"/>
      <c r="GBE65" s="86"/>
      <c r="GBF65" s="86"/>
      <c r="GBG65" s="86"/>
      <c r="GBH65" s="86"/>
      <c r="GBI65" s="86"/>
      <c r="GBJ65" s="86"/>
      <c r="GBK65" s="86"/>
      <c r="GBL65" s="86"/>
      <c r="GBM65" s="86"/>
      <c r="GBN65" s="86"/>
      <c r="GBO65" s="86"/>
      <c r="GBP65" s="86"/>
      <c r="GBQ65" s="86"/>
      <c r="GBR65" s="86"/>
      <c r="GBS65" s="86"/>
      <c r="GBT65" s="86"/>
      <c r="GBU65" s="86"/>
      <c r="GBV65" s="86"/>
      <c r="GBW65" s="86"/>
      <c r="GBX65" s="86"/>
      <c r="GBY65" s="86"/>
      <c r="GBZ65" s="86"/>
      <c r="GCA65" s="86"/>
      <c r="GCB65" s="86"/>
      <c r="GCC65" s="86"/>
      <c r="GCD65" s="86"/>
      <c r="GCE65" s="86"/>
      <c r="GCF65" s="86"/>
      <c r="GCG65" s="86"/>
      <c r="GCH65" s="86"/>
      <c r="GCI65" s="86"/>
      <c r="GCJ65" s="86"/>
      <c r="GCK65" s="86"/>
      <c r="GCL65" s="86"/>
      <c r="GCM65" s="86"/>
      <c r="GCN65" s="86"/>
      <c r="GCO65" s="86"/>
      <c r="GCP65" s="86"/>
      <c r="GCQ65" s="86"/>
      <c r="GCR65" s="86"/>
      <c r="GCS65" s="86"/>
      <c r="GCT65" s="86"/>
      <c r="GCU65" s="86"/>
      <c r="GCV65" s="86"/>
      <c r="GCW65" s="86"/>
      <c r="GCX65" s="86"/>
      <c r="GCY65" s="86"/>
      <c r="GCZ65" s="86"/>
      <c r="GDA65" s="86"/>
      <c r="GDB65" s="86"/>
      <c r="GDC65" s="86"/>
      <c r="GDD65" s="86"/>
      <c r="GDE65" s="86"/>
      <c r="GDF65" s="86"/>
      <c r="GDG65" s="86"/>
      <c r="GDH65" s="86"/>
      <c r="GDI65" s="86"/>
      <c r="GDJ65" s="86"/>
      <c r="GDK65" s="86"/>
      <c r="GDL65" s="86"/>
      <c r="GDM65" s="86"/>
      <c r="GDN65" s="86"/>
      <c r="GDO65" s="86"/>
      <c r="GDP65" s="86"/>
      <c r="GDQ65" s="86"/>
      <c r="GDR65" s="86"/>
      <c r="GDS65" s="86"/>
      <c r="GDT65" s="86"/>
      <c r="GDU65" s="86"/>
      <c r="GDV65" s="86"/>
      <c r="GDW65" s="86"/>
      <c r="GDX65" s="86"/>
      <c r="GDY65" s="86"/>
      <c r="GDZ65" s="86"/>
      <c r="GEA65" s="86"/>
      <c r="GEB65" s="86"/>
      <c r="GEC65" s="86"/>
      <c r="GED65" s="86"/>
      <c r="GEE65" s="86"/>
      <c r="GEF65" s="86"/>
      <c r="GEG65" s="86"/>
      <c r="GEH65" s="86"/>
      <c r="GEI65" s="86"/>
      <c r="GEJ65" s="86"/>
      <c r="GEK65" s="86"/>
      <c r="GEL65" s="86"/>
      <c r="GEM65" s="86"/>
      <c r="GEN65" s="86"/>
      <c r="GEO65" s="86"/>
      <c r="GEP65" s="86"/>
      <c r="GEQ65" s="86"/>
      <c r="GER65" s="86"/>
      <c r="GES65" s="86"/>
      <c r="GET65" s="86"/>
      <c r="GEU65" s="86"/>
      <c r="GEV65" s="86"/>
      <c r="GEW65" s="86"/>
      <c r="GEX65" s="86"/>
      <c r="GEY65" s="86"/>
      <c r="GEZ65" s="86"/>
      <c r="GFA65" s="86"/>
      <c r="GFB65" s="86"/>
      <c r="GFC65" s="86"/>
      <c r="GFD65" s="86"/>
      <c r="GFE65" s="86"/>
      <c r="GFF65" s="86"/>
      <c r="GFG65" s="86"/>
      <c r="GFH65" s="86"/>
      <c r="GFI65" s="86"/>
      <c r="GFJ65" s="86"/>
      <c r="GFK65" s="86"/>
      <c r="GFL65" s="86"/>
      <c r="GFM65" s="86"/>
      <c r="GFN65" s="86"/>
      <c r="GFO65" s="86"/>
      <c r="GFP65" s="86"/>
      <c r="GFQ65" s="86"/>
      <c r="GFR65" s="86"/>
      <c r="GFS65" s="86"/>
      <c r="GFT65" s="86"/>
      <c r="GFU65" s="86"/>
      <c r="GFV65" s="86"/>
      <c r="GFW65" s="86"/>
      <c r="GFX65" s="86"/>
      <c r="GFY65" s="86"/>
      <c r="GFZ65" s="86"/>
      <c r="GGA65" s="86"/>
      <c r="GGB65" s="86"/>
      <c r="GGC65" s="86"/>
      <c r="GGD65" s="86"/>
      <c r="GGE65" s="86"/>
      <c r="GGF65" s="86"/>
      <c r="GGG65" s="86"/>
      <c r="GGH65" s="86"/>
      <c r="GGI65" s="86"/>
      <c r="GGJ65" s="86"/>
      <c r="GGK65" s="86"/>
      <c r="GGL65" s="86"/>
      <c r="GGM65" s="86"/>
      <c r="GGN65" s="86"/>
      <c r="GGO65" s="86"/>
      <c r="GGP65" s="86"/>
      <c r="GGQ65" s="86"/>
      <c r="GGR65" s="86"/>
      <c r="GGS65" s="86"/>
      <c r="GGT65" s="86"/>
      <c r="GGU65" s="86"/>
      <c r="GGV65" s="86"/>
      <c r="GGW65" s="86"/>
      <c r="GGX65" s="86"/>
      <c r="GGY65" s="86"/>
      <c r="GGZ65" s="86"/>
      <c r="GHA65" s="86"/>
      <c r="GHB65" s="86"/>
      <c r="GHC65" s="86"/>
      <c r="GHD65" s="86"/>
      <c r="GHE65" s="86"/>
      <c r="GHF65" s="86"/>
      <c r="GHG65" s="86"/>
      <c r="GHH65" s="86"/>
      <c r="GHI65" s="86"/>
      <c r="GHJ65" s="86"/>
      <c r="GHK65" s="86"/>
      <c r="GHL65" s="86"/>
      <c r="GHM65" s="86"/>
      <c r="GHN65" s="86"/>
      <c r="GHO65" s="86"/>
      <c r="GHP65" s="86"/>
      <c r="GHQ65" s="86"/>
      <c r="GHR65" s="86"/>
      <c r="GHS65" s="86"/>
      <c r="GHT65" s="86"/>
      <c r="GHU65" s="86"/>
      <c r="GHV65" s="86"/>
      <c r="GHW65" s="86"/>
      <c r="GHX65" s="86"/>
      <c r="GHY65" s="86"/>
      <c r="GHZ65" s="86"/>
      <c r="GIA65" s="86"/>
      <c r="GIB65" s="86"/>
      <c r="GIC65" s="86"/>
      <c r="GID65" s="86"/>
      <c r="GIE65" s="86"/>
      <c r="GIF65" s="86"/>
      <c r="GIG65" s="86"/>
      <c r="GIH65" s="86"/>
      <c r="GII65" s="86"/>
      <c r="GIJ65" s="86"/>
      <c r="GIK65" s="86"/>
      <c r="GIL65" s="86"/>
      <c r="GIM65" s="86"/>
      <c r="GIN65" s="86"/>
      <c r="GIO65" s="86"/>
      <c r="GIP65" s="86"/>
      <c r="GIQ65" s="86"/>
      <c r="GIR65" s="86"/>
      <c r="GIS65" s="86"/>
      <c r="GIT65" s="86"/>
      <c r="GIU65" s="86"/>
      <c r="GIV65" s="86"/>
      <c r="GIW65" s="86"/>
      <c r="GIX65" s="86"/>
      <c r="GIY65" s="86"/>
      <c r="GIZ65" s="86"/>
      <c r="GJA65" s="86"/>
      <c r="GJB65" s="86"/>
      <c r="GJC65" s="86"/>
      <c r="GJD65" s="86"/>
      <c r="GJE65" s="86"/>
      <c r="GJF65" s="86"/>
      <c r="GJG65" s="86"/>
      <c r="GJH65" s="86"/>
      <c r="GJI65" s="86"/>
      <c r="GJJ65" s="86"/>
      <c r="GJK65" s="86"/>
      <c r="GJL65" s="86"/>
      <c r="GJM65" s="86"/>
      <c r="GJN65" s="86"/>
      <c r="GJO65" s="86"/>
      <c r="GJP65" s="86"/>
      <c r="GJQ65" s="86"/>
      <c r="GJR65" s="86"/>
      <c r="GJS65" s="86"/>
      <c r="GJT65" s="86"/>
      <c r="GJU65" s="86"/>
      <c r="GJV65" s="86"/>
      <c r="GJW65" s="86"/>
      <c r="GJX65" s="86"/>
      <c r="GJY65" s="86"/>
      <c r="GJZ65" s="86"/>
      <c r="GKA65" s="86"/>
      <c r="GKB65" s="86"/>
      <c r="GKC65" s="86"/>
      <c r="GKD65" s="86"/>
      <c r="GKE65" s="86"/>
      <c r="GKF65" s="86"/>
      <c r="GKG65" s="86"/>
      <c r="GKH65" s="86"/>
      <c r="GKI65" s="86"/>
      <c r="GKJ65" s="86"/>
      <c r="GKK65" s="86"/>
      <c r="GKL65" s="86"/>
      <c r="GKM65" s="86"/>
      <c r="GKN65" s="86"/>
      <c r="GKO65" s="86"/>
      <c r="GKP65" s="86"/>
      <c r="GKQ65" s="86"/>
      <c r="GKR65" s="86"/>
      <c r="GKS65" s="86"/>
      <c r="GKT65" s="86"/>
      <c r="GKU65" s="86"/>
      <c r="GKV65" s="86"/>
      <c r="GKW65" s="86"/>
      <c r="GKX65" s="86"/>
      <c r="GKY65" s="86"/>
      <c r="GKZ65" s="86"/>
      <c r="GLA65" s="86"/>
      <c r="GLB65" s="86"/>
      <c r="GLC65" s="86"/>
      <c r="GLD65" s="86"/>
      <c r="GLE65" s="86"/>
      <c r="GLF65" s="86"/>
      <c r="GLG65" s="86"/>
      <c r="GLH65" s="86"/>
      <c r="GLI65" s="86"/>
      <c r="GLJ65" s="86"/>
      <c r="GLK65" s="86"/>
      <c r="GLL65" s="86"/>
      <c r="GLM65" s="86"/>
      <c r="GLN65" s="86"/>
      <c r="GLO65" s="86"/>
      <c r="GLP65" s="86"/>
      <c r="GLQ65" s="86"/>
      <c r="GLR65" s="86"/>
      <c r="GLS65" s="86"/>
      <c r="GLT65" s="86"/>
      <c r="GLU65" s="86"/>
      <c r="GLV65" s="86"/>
      <c r="GLW65" s="86"/>
      <c r="GLX65" s="86"/>
      <c r="GLY65" s="86"/>
      <c r="GLZ65" s="86"/>
      <c r="GMA65" s="86"/>
      <c r="GMB65" s="86"/>
      <c r="GMC65" s="86"/>
      <c r="GMD65" s="86"/>
      <c r="GME65" s="86"/>
      <c r="GMF65" s="86"/>
      <c r="GMG65" s="86"/>
      <c r="GMH65" s="86"/>
      <c r="GMI65" s="86"/>
      <c r="GMJ65" s="86"/>
      <c r="GMK65" s="86"/>
      <c r="GML65" s="86"/>
      <c r="GMM65" s="86"/>
      <c r="GMN65" s="86"/>
      <c r="GMO65" s="86"/>
      <c r="GMP65" s="86"/>
      <c r="GMQ65" s="86"/>
      <c r="GMR65" s="86"/>
      <c r="GMS65" s="86"/>
      <c r="GMT65" s="86"/>
      <c r="GMU65" s="86"/>
      <c r="GMV65" s="86"/>
      <c r="GMW65" s="86"/>
      <c r="GMX65" s="86"/>
      <c r="GMY65" s="86"/>
      <c r="GMZ65" s="86"/>
      <c r="GNA65" s="86"/>
      <c r="GNB65" s="86"/>
      <c r="GNC65" s="86"/>
      <c r="GND65" s="86"/>
      <c r="GNE65" s="86"/>
      <c r="GNF65" s="86"/>
      <c r="GNG65" s="86"/>
      <c r="GNH65" s="86"/>
      <c r="GNI65" s="86"/>
      <c r="GNJ65" s="86"/>
      <c r="GNK65" s="86"/>
      <c r="GNL65" s="86"/>
      <c r="GNM65" s="86"/>
      <c r="GNN65" s="86"/>
      <c r="GNO65" s="86"/>
      <c r="GNP65" s="86"/>
      <c r="GNQ65" s="86"/>
      <c r="GNR65" s="86"/>
      <c r="GNS65" s="86"/>
      <c r="GNT65" s="86"/>
      <c r="GNU65" s="86"/>
      <c r="GNV65" s="86"/>
      <c r="GNW65" s="86"/>
      <c r="GNX65" s="86"/>
      <c r="GNY65" s="86"/>
      <c r="GNZ65" s="86"/>
      <c r="GOA65" s="86"/>
      <c r="GOB65" s="86"/>
      <c r="GOC65" s="86"/>
      <c r="GOD65" s="86"/>
      <c r="GOE65" s="86"/>
      <c r="GOF65" s="86"/>
      <c r="GOG65" s="86"/>
      <c r="GOH65" s="86"/>
      <c r="GOI65" s="86"/>
      <c r="GOJ65" s="86"/>
      <c r="GOK65" s="86"/>
      <c r="GOL65" s="86"/>
      <c r="GOM65" s="86"/>
      <c r="GON65" s="86"/>
      <c r="GOO65" s="86"/>
      <c r="GOP65" s="86"/>
      <c r="GOQ65" s="86"/>
      <c r="GOR65" s="86"/>
      <c r="GOS65" s="86"/>
      <c r="GOT65" s="86"/>
      <c r="GOU65" s="86"/>
      <c r="GOV65" s="86"/>
      <c r="GOW65" s="86"/>
      <c r="GOX65" s="86"/>
      <c r="GOY65" s="86"/>
      <c r="GOZ65" s="86"/>
      <c r="GPA65" s="86"/>
      <c r="GPB65" s="86"/>
      <c r="GPC65" s="86"/>
      <c r="GPD65" s="86"/>
      <c r="GPE65" s="86"/>
      <c r="GPF65" s="86"/>
      <c r="GPG65" s="86"/>
      <c r="GPH65" s="86"/>
      <c r="GPI65" s="86"/>
      <c r="GPJ65" s="86"/>
      <c r="GPK65" s="86"/>
      <c r="GPL65" s="86"/>
      <c r="GPM65" s="86"/>
      <c r="GPN65" s="86"/>
      <c r="GPO65" s="86"/>
      <c r="GPP65" s="86"/>
      <c r="GPQ65" s="86"/>
      <c r="GPR65" s="86"/>
      <c r="GPS65" s="86"/>
      <c r="GPT65" s="86"/>
      <c r="GPU65" s="86"/>
      <c r="GPV65" s="86"/>
      <c r="GPW65" s="86"/>
      <c r="GPX65" s="86"/>
      <c r="GPY65" s="86"/>
      <c r="GPZ65" s="86"/>
      <c r="GQA65" s="86"/>
      <c r="GQB65" s="86"/>
      <c r="GQC65" s="86"/>
      <c r="GQD65" s="86"/>
      <c r="GQE65" s="86"/>
      <c r="GQF65" s="86"/>
      <c r="GQG65" s="86"/>
      <c r="GQH65" s="86"/>
      <c r="GQI65" s="86"/>
      <c r="GQJ65" s="86"/>
      <c r="GQK65" s="86"/>
      <c r="GQL65" s="86"/>
      <c r="GQM65" s="86"/>
      <c r="GQN65" s="86"/>
      <c r="GQO65" s="86"/>
      <c r="GQP65" s="86"/>
      <c r="GQQ65" s="86"/>
      <c r="GQR65" s="86"/>
      <c r="GQS65" s="86"/>
      <c r="GQT65" s="86"/>
      <c r="GQU65" s="86"/>
      <c r="GQV65" s="86"/>
      <c r="GQW65" s="86"/>
      <c r="GQX65" s="86"/>
      <c r="GQY65" s="86"/>
      <c r="GQZ65" s="86"/>
      <c r="GRA65" s="86"/>
      <c r="GRB65" s="86"/>
      <c r="GRC65" s="86"/>
      <c r="GRD65" s="86"/>
      <c r="GRE65" s="86"/>
      <c r="GRF65" s="86"/>
      <c r="GRG65" s="86"/>
      <c r="GRH65" s="86"/>
      <c r="GRI65" s="86"/>
      <c r="GRJ65" s="86"/>
      <c r="GRK65" s="86"/>
      <c r="GRL65" s="86"/>
      <c r="GRM65" s="86"/>
      <c r="GRN65" s="86"/>
      <c r="GRO65" s="86"/>
      <c r="GRP65" s="86"/>
      <c r="GRQ65" s="86"/>
      <c r="GRR65" s="86"/>
      <c r="GRS65" s="86"/>
      <c r="GRT65" s="86"/>
      <c r="GRU65" s="86"/>
      <c r="GRV65" s="86"/>
      <c r="GRW65" s="86"/>
      <c r="GRX65" s="86"/>
      <c r="GRY65" s="86"/>
      <c r="GRZ65" s="86"/>
      <c r="GSA65" s="86"/>
      <c r="GSB65" s="86"/>
      <c r="GSC65" s="86"/>
      <c r="GSD65" s="86"/>
      <c r="GSE65" s="86"/>
      <c r="GSF65" s="86"/>
      <c r="GSG65" s="86"/>
      <c r="GSH65" s="86"/>
      <c r="GSI65" s="86"/>
      <c r="GSJ65" s="86"/>
      <c r="GSK65" s="86"/>
      <c r="GSL65" s="86"/>
      <c r="GSM65" s="86"/>
      <c r="GSN65" s="86"/>
      <c r="GSO65" s="86"/>
      <c r="GSP65" s="86"/>
      <c r="GSQ65" s="86"/>
      <c r="GSR65" s="86"/>
      <c r="GSS65" s="86"/>
      <c r="GST65" s="86"/>
      <c r="GSU65" s="86"/>
      <c r="GSV65" s="86"/>
      <c r="GSW65" s="86"/>
      <c r="GSX65" s="86"/>
      <c r="GSY65" s="86"/>
      <c r="GSZ65" s="86"/>
      <c r="GTA65" s="86"/>
      <c r="GTB65" s="86"/>
      <c r="GTC65" s="86"/>
      <c r="GTD65" s="86"/>
      <c r="GTE65" s="86"/>
      <c r="GTF65" s="86"/>
      <c r="GTG65" s="86"/>
      <c r="GTH65" s="86"/>
      <c r="GTI65" s="86"/>
      <c r="GTJ65" s="86"/>
      <c r="GTK65" s="86"/>
      <c r="GTL65" s="86"/>
      <c r="GTM65" s="86"/>
      <c r="GTN65" s="86"/>
      <c r="GTO65" s="86"/>
      <c r="GTP65" s="86"/>
      <c r="GTQ65" s="86"/>
      <c r="GTR65" s="86"/>
      <c r="GTS65" s="86"/>
      <c r="GTT65" s="86"/>
      <c r="GTU65" s="86"/>
      <c r="GTV65" s="86"/>
      <c r="GTW65" s="86"/>
      <c r="GTX65" s="86"/>
      <c r="GTY65" s="86"/>
      <c r="GTZ65" s="86"/>
      <c r="GUA65" s="86"/>
      <c r="GUB65" s="86"/>
      <c r="GUC65" s="86"/>
      <c r="GUD65" s="86"/>
      <c r="GUE65" s="86"/>
      <c r="GUF65" s="86"/>
      <c r="GUG65" s="86"/>
      <c r="GUH65" s="86"/>
      <c r="GUI65" s="86"/>
      <c r="GUJ65" s="86"/>
      <c r="GUK65" s="86"/>
      <c r="GUL65" s="86"/>
      <c r="GUM65" s="86"/>
      <c r="GUN65" s="86"/>
      <c r="GUO65" s="86"/>
      <c r="GUP65" s="86"/>
      <c r="GUQ65" s="86"/>
      <c r="GUR65" s="86"/>
      <c r="GUS65" s="86"/>
      <c r="GUT65" s="86"/>
      <c r="GUU65" s="86"/>
      <c r="GUV65" s="86"/>
      <c r="GUW65" s="86"/>
      <c r="GUX65" s="86"/>
      <c r="GUY65" s="86"/>
      <c r="GUZ65" s="86"/>
      <c r="GVA65" s="86"/>
      <c r="GVB65" s="86"/>
      <c r="GVC65" s="86"/>
      <c r="GVD65" s="86"/>
      <c r="GVE65" s="86"/>
      <c r="GVF65" s="86"/>
      <c r="GVG65" s="86"/>
      <c r="GVH65" s="86"/>
      <c r="GVI65" s="86"/>
      <c r="GVJ65" s="86"/>
      <c r="GVK65" s="86"/>
      <c r="GVL65" s="86"/>
      <c r="GVM65" s="86"/>
      <c r="GVN65" s="86"/>
      <c r="GVO65" s="86"/>
      <c r="GVP65" s="86"/>
      <c r="GVQ65" s="86"/>
      <c r="GVR65" s="86"/>
      <c r="GVS65" s="86"/>
      <c r="GVT65" s="86"/>
      <c r="GVU65" s="86"/>
      <c r="GVV65" s="86"/>
      <c r="GVW65" s="86"/>
      <c r="GVX65" s="86"/>
      <c r="GVY65" s="86"/>
      <c r="GVZ65" s="86"/>
      <c r="GWA65" s="86"/>
      <c r="GWB65" s="86"/>
      <c r="GWC65" s="86"/>
      <c r="GWD65" s="86"/>
      <c r="GWE65" s="86"/>
      <c r="GWF65" s="86"/>
      <c r="GWG65" s="86"/>
      <c r="GWH65" s="86"/>
      <c r="GWI65" s="86"/>
      <c r="GWJ65" s="86"/>
      <c r="GWK65" s="86"/>
      <c r="GWL65" s="86"/>
      <c r="GWM65" s="86"/>
      <c r="GWN65" s="86"/>
      <c r="GWO65" s="86"/>
      <c r="GWP65" s="86"/>
      <c r="GWQ65" s="86"/>
      <c r="GWR65" s="86"/>
      <c r="GWS65" s="86"/>
      <c r="GWT65" s="86"/>
      <c r="GWU65" s="86"/>
      <c r="GWV65" s="86"/>
      <c r="GWW65" s="86"/>
      <c r="GWX65" s="86"/>
      <c r="GWY65" s="86"/>
      <c r="GWZ65" s="86"/>
      <c r="GXA65" s="86"/>
      <c r="GXB65" s="86"/>
      <c r="GXC65" s="86"/>
      <c r="GXD65" s="86"/>
      <c r="GXE65" s="86"/>
      <c r="GXF65" s="86"/>
      <c r="GXG65" s="86"/>
      <c r="GXH65" s="86"/>
      <c r="GXI65" s="86"/>
      <c r="GXJ65" s="86"/>
      <c r="GXK65" s="86"/>
      <c r="GXL65" s="86"/>
      <c r="GXM65" s="86"/>
      <c r="GXN65" s="86"/>
      <c r="GXO65" s="86"/>
      <c r="GXP65" s="86"/>
      <c r="GXQ65" s="86"/>
      <c r="GXR65" s="86"/>
      <c r="GXS65" s="86"/>
      <c r="GXT65" s="86"/>
      <c r="GXU65" s="86"/>
      <c r="GXV65" s="86"/>
      <c r="GXW65" s="86"/>
      <c r="GXX65" s="86"/>
      <c r="GXY65" s="86"/>
      <c r="GXZ65" s="86"/>
      <c r="GYA65" s="86"/>
      <c r="GYB65" s="86"/>
      <c r="GYC65" s="86"/>
      <c r="GYD65" s="86"/>
      <c r="GYE65" s="86"/>
      <c r="GYF65" s="86"/>
      <c r="GYG65" s="86"/>
      <c r="GYH65" s="86"/>
      <c r="GYI65" s="86"/>
      <c r="GYJ65" s="86"/>
      <c r="GYK65" s="86"/>
      <c r="GYL65" s="86"/>
      <c r="GYM65" s="86"/>
      <c r="GYN65" s="86"/>
      <c r="GYO65" s="86"/>
      <c r="GYP65" s="86"/>
      <c r="GYQ65" s="86"/>
      <c r="GYR65" s="86"/>
      <c r="GYS65" s="86"/>
      <c r="GYT65" s="86"/>
      <c r="GYU65" s="86"/>
      <c r="GYV65" s="86"/>
      <c r="GYW65" s="86"/>
      <c r="GYX65" s="86"/>
      <c r="GYY65" s="86"/>
      <c r="GYZ65" s="86"/>
      <c r="GZA65" s="86"/>
      <c r="GZB65" s="86"/>
      <c r="GZC65" s="86"/>
      <c r="GZD65" s="86"/>
      <c r="GZE65" s="86"/>
      <c r="GZF65" s="86"/>
      <c r="GZG65" s="86"/>
      <c r="GZH65" s="86"/>
      <c r="GZI65" s="86"/>
      <c r="GZJ65" s="86"/>
      <c r="GZK65" s="86"/>
      <c r="GZL65" s="86"/>
      <c r="GZM65" s="86"/>
      <c r="GZN65" s="86"/>
      <c r="GZO65" s="86"/>
      <c r="GZP65" s="86"/>
      <c r="GZQ65" s="86"/>
      <c r="GZR65" s="86"/>
      <c r="GZS65" s="86"/>
      <c r="GZT65" s="86"/>
      <c r="GZU65" s="86"/>
      <c r="GZV65" s="86"/>
      <c r="GZW65" s="86"/>
      <c r="GZX65" s="86"/>
      <c r="GZY65" s="86"/>
      <c r="GZZ65" s="86"/>
      <c r="HAA65" s="86"/>
      <c r="HAB65" s="86"/>
      <c r="HAC65" s="86"/>
      <c r="HAD65" s="86"/>
      <c r="HAE65" s="86"/>
      <c r="HAF65" s="86"/>
      <c r="HAG65" s="86"/>
      <c r="HAH65" s="86"/>
      <c r="HAI65" s="86"/>
      <c r="HAJ65" s="86"/>
      <c r="HAK65" s="86"/>
      <c r="HAL65" s="86"/>
      <c r="HAM65" s="86"/>
      <c r="HAN65" s="86"/>
      <c r="HAO65" s="86"/>
      <c r="HAP65" s="86"/>
      <c r="HAQ65" s="86"/>
      <c r="HAR65" s="86"/>
      <c r="HAS65" s="86"/>
      <c r="HAT65" s="86"/>
      <c r="HAU65" s="86"/>
      <c r="HAV65" s="86"/>
      <c r="HAW65" s="86"/>
      <c r="HAX65" s="86"/>
      <c r="HAY65" s="86"/>
      <c r="HAZ65" s="86"/>
      <c r="HBA65" s="86"/>
      <c r="HBB65" s="86"/>
      <c r="HBC65" s="86"/>
      <c r="HBD65" s="86"/>
      <c r="HBE65" s="86"/>
      <c r="HBF65" s="86"/>
      <c r="HBG65" s="86"/>
      <c r="HBH65" s="86"/>
      <c r="HBI65" s="86"/>
      <c r="HBJ65" s="86"/>
      <c r="HBK65" s="86"/>
      <c r="HBL65" s="86"/>
      <c r="HBM65" s="86"/>
      <c r="HBN65" s="86"/>
      <c r="HBO65" s="86"/>
      <c r="HBP65" s="86"/>
      <c r="HBQ65" s="86"/>
      <c r="HBR65" s="86"/>
      <c r="HBS65" s="86"/>
      <c r="HBT65" s="86"/>
      <c r="HBU65" s="86"/>
      <c r="HBV65" s="86"/>
      <c r="HBW65" s="86"/>
      <c r="HBX65" s="86"/>
      <c r="HBY65" s="86"/>
      <c r="HBZ65" s="86"/>
      <c r="HCA65" s="86"/>
      <c r="HCB65" s="86"/>
      <c r="HCC65" s="86"/>
      <c r="HCD65" s="86"/>
      <c r="HCE65" s="86"/>
      <c r="HCF65" s="86"/>
      <c r="HCG65" s="86"/>
      <c r="HCH65" s="86"/>
      <c r="HCI65" s="86"/>
      <c r="HCJ65" s="86"/>
      <c r="HCK65" s="86"/>
      <c r="HCL65" s="86"/>
      <c r="HCM65" s="86"/>
      <c r="HCN65" s="86"/>
      <c r="HCO65" s="86"/>
      <c r="HCP65" s="86"/>
      <c r="HCQ65" s="86"/>
      <c r="HCR65" s="86"/>
      <c r="HCS65" s="86"/>
      <c r="HCT65" s="86"/>
      <c r="HCU65" s="86"/>
      <c r="HCV65" s="86"/>
      <c r="HCW65" s="86"/>
      <c r="HCX65" s="86"/>
      <c r="HCY65" s="86"/>
      <c r="HCZ65" s="86"/>
      <c r="HDA65" s="86"/>
      <c r="HDB65" s="86"/>
      <c r="HDC65" s="86"/>
      <c r="HDD65" s="86"/>
      <c r="HDE65" s="86"/>
      <c r="HDF65" s="86"/>
      <c r="HDG65" s="86"/>
      <c r="HDH65" s="86"/>
      <c r="HDI65" s="86"/>
      <c r="HDJ65" s="86"/>
      <c r="HDK65" s="86"/>
      <c r="HDL65" s="86"/>
      <c r="HDM65" s="86"/>
      <c r="HDN65" s="86"/>
      <c r="HDO65" s="86"/>
      <c r="HDP65" s="86"/>
      <c r="HDQ65" s="86"/>
      <c r="HDR65" s="86"/>
      <c r="HDS65" s="86"/>
      <c r="HDT65" s="86"/>
      <c r="HDU65" s="86"/>
      <c r="HDV65" s="86"/>
      <c r="HDW65" s="86"/>
      <c r="HDX65" s="86"/>
      <c r="HDY65" s="86"/>
      <c r="HDZ65" s="86"/>
      <c r="HEA65" s="86"/>
      <c r="HEB65" s="86"/>
      <c r="HEC65" s="86"/>
      <c r="HED65" s="86"/>
      <c r="HEE65" s="86"/>
      <c r="HEF65" s="86"/>
      <c r="HEG65" s="86"/>
      <c r="HEH65" s="86"/>
      <c r="HEI65" s="86"/>
      <c r="HEJ65" s="86"/>
      <c r="HEK65" s="86"/>
      <c r="HEL65" s="86"/>
      <c r="HEM65" s="86"/>
      <c r="HEN65" s="86"/>
      <c r="HEO65" s="86"/>
      <c r="HEP65" s="86"/>
      <c r="HEQ65" s="86"/>
      <c r="HER65" s="86"/>
      <c r="HES65" s="86"/>
      <c r="HET65" s="86"/>
      <c r="HEU65" s="86"/>
      <c r="HEV65" s="86"/>
      <c r="HEW65" s="86"/>
      <c r="HEX65" s="86"/>
      <c r="HEY65" s="86"/>
      <c r="HEZ65" s="86"/>
      <c r="HFA65" s="86"/>
      <c r="HFB65" s="86"/>
      <c r="HFC65" s="86"/>
      <c r="HFD65" s="86"/>
      <c r="HFE65" s="86"/>
      <c r="HFF65" s="86"/>
      <c r="HFG65" s="86"/>
      <c r="HFH65" s="86"/>
      <c r="HFI65" s="86"/>
      <c r="HFJ65" s="86"/>
      <c r="HFK65" s="86"/>
      <c r="HFL65" s="86"/>
      <c r="HFM65" s="86"/>
      <c r="HFN65" s="86"/>
      <c r="HFO65" s="86"/>
      <c r="HFP65" s="86"/>
      <c r="HFQ65" s="86"/>
      <c r="HFR65" s="86"/>
      <c r="HFS65" s="86"/>
      <c r="HFT65" s="86"/>
      <c r="HFU65" s="86"/>
      <c r="HFV65" s="86"/>
      <c r="HFW65" s="86"/>
      <c r="HFX65" s="86"/>
      <c r="HFY65" s="86"/>
      <c r="HFZ65" s="86"/>
      <c r="HGA65" s="86"/>
      <c r="HGB65" s="86"/>
      <c r="HGC65" s="86"/>
      <c r="HGD65" s="86"/>
      <c r="HGE65" s="86"/>
      <c r="HGF65" s="86"/>
      <c r="HGG65" s="86"/>
      <c r="HGH65" s="86"/>
      <c r="HGI65" s="86"/>
      <c r="HGJ65" s="86"/>
      <c r="HGK65" s="86"/>
      <c r="HGL65" s="86"/>
      <c r="HGM65" s="86"/>
      <c r="HGN65" s="86"/>
      <c r="HGO65" s="86"/>
      <c r="HGP65" s="86"/>
      <c r="HGQ65" s="86"/>
      <c r="HGR65" s="86"/>
      <c r="HGS65" s="86"/>
      <c r="HGT65" s="86"/>
      <c r="HGU65" s="86"/>
      <c r="HGV65" s="86"/>
      <c r="HGW65" s="86"/>
      <c r="HGX65" s="86"/>
      <c r="HGY65" s="86"/>
      <c r="HGZ65" s="86"/>
      <c r="HHA65" s="86"/>
      <c r="HHB65" s="86"/>
      <c r="HHC65" s="86"/>
      <c r="HHD65" s="86"/>
      <c r="HHE65" s="86"/>
      <c r="HHF65" s="86"/>
      <c r="HHG65" s="86"/>
      <c r="HHH65" s="86"/>
      <c r="HHI65" s="86"/>
      <c r="HHJ65" s="86"/>
      <c r="HHK65" s="86"/>
      <c r="HHL65" s="86"/>
      <c r="HHM65" s="86"/>
      <c r="HHN65" s="86"/>
      <c r="HHO65" s="86"/>
      <c r="HHP65" s="86"/>
      <c r="HHQ65" s="86"/>
      <c r="HHR65" s="86"/>
      <c r="HHS65" s="86"/>
      <c r="HHT65" s="86"/>
      <c r="HHU65" s="86"/>
      <c r="HHV65" s="86"/>
      <c r="HHW65" s="86"/>
      <c r="HHX65" s="86"/>
      <c r="HHY65" s="86"/>
      <c r="HHZ65" s="86"/>
      <c r="HIA65" s="86"/>
      <c r="HIB65" s="86"/>
      <c r="HIC65" s="86"/>
      <c r="HID65" s="86"/>
      <c r="HIE65" s="86"/>
      <c r="HIF65" s="86"/>
      <c r="HIG65" s="86"/>
      <c r="HIH65" s="86"/>
      <c r="HII65" s="86"/>
      <c r="HIJ65" s="86"/>
      <c r="HIK65" s="86"/>
      <c r="HIL65" s="86"/>
      <c r="HIM65" s="86"/>
      <c r="HIN65" s="86"/>
      <c r="HIO65" s="86"/>
      <c r="HIP65" s="86"/>
      <c r="HIQ65" s="86"/>
      <c r="HIR65" s="86"/>
      <c r="HIS65" s="86"/>
      <c r="HIT65" s="86"/>
      <c r="HIU65" s="86"/>
      <c r="HIV65" s="86"/>
      <c r="HIW65" s="86"/>
      <c r="HIX65" s="86"/>
      <c r="HIY65" s="86"/>
      <c r="HIZ65" s="86"/>
      <c r="HJA65" s="86"/>
      <c r="HJB65" s="86"/>
      <c r="HJC65" s="86"/>
      <c r="HJD65" s="86"/>
      <c r="HJE65" s="86"/>
      <c r="HJF65" s="86"/>
      <c r="HJG65" s="86"/>
      <c r="HJH65" s="86"/>
      <c r="HJI65" s="86"/>
      <c r="HJJ65" s="86"/>
      <c r="HJK65" s="86"/>
      <c r="HJL65" s="86"/>
      <c r="HJM65" s="86"/>
      <c r="HJN65" s="86"/>
      <c r="HJO65" s="86"/>
      <c r="HJP65" s="86"/>
      <c r="HJQ65" s="86"/>
      <c r="HJR65" s="86"/>
      <c r="HJS65" s="86"/>
      <c r="HJT65" s="86"/>
      <c r="HJU65" s="86"/>
      <c r="HJV65" s="86"/>
      <c r="HJW65" s="86"/>
      <c r="HJX65" s="86"/>
      <c r="HJY65" s="86"/>
      <c r="HJZ65" s="86"/>
      <c r="HKA65" s="86"/>
      <c r="HKB65" s="86"/>
      <c r="HKC65" s="86"/>
      <c r="HKD65" s="86"/>
      <c r="HKE65" s="86"/>
      <c r="HKF65" s="86"/>
      <c r="HKG65" s="86"/>
      <c r="HKH65" s="86"/>
      <c r="HKI65" s="86"/>
      <c r="HKJ65" s="86"/>
      <c r="HKK65" s="86"/>
      <c r="HKL65" s="86"/>
      <c r="HKM65" s="86"/>
      <c r="HKN65" s="86"/>
      <c r="HKO65" s="86"/>
      <c r="HKP65" s="86"/>
      <c r="HKQ65" s="86"/>
      <c r="HKR65" s="86"/>
      <c r="HKS65" s="86"/>
      <c r="HKT65" s="86"/>
      <c r="HKU65" s="86"/>
      <c r="HKV65" s="86"/>
      <c r="HKW65" s="86"/>
      <c r="HKX65" s="86"/>
      <c r="HKY65" s="86"/>
      <c r="HKZ65" s="86"/>
      <c r="HLA65" s="86"/>
      <c r="HLB65" s="86"/>
      <c r="HLC65" s="86"/>
      <c r="HLD65" s="86"/>
      <c r="HLE65" s="86"/>
      <c r="HLF65" s="86"/>
      <c r="HLG65" s="86"/>
      <c r="HLH65" s="86"/>
      <c r="HLI65" s="86"/>
      <c r="HLJ65" s="86"/>
      <c r="HLK65" s="86"/>
      <c r="HLL65" s="86"/>
      <c r="HLM65" s="86"/>
      <c r="HLN65" s="86"/>
      <c r="HLO65" s="86"/>
      <c r="HLP65" s="86"/>
      <c r="HLQ65" s="86"/>
      <c r="HLR65" s="86"/>
      <c r="HLS65" s="86"/>
      <c r="HLT65" s="86"/>
      <c r="HLU65" s="86"/>
      <c r="HLV65" s="86"/>
      <c r="HLW65" s="86"/>
      <c r="HLX65" s="86"/>
      <c r="HLY65" s="86"/>
      <c r="HLZ65" s="86"/>
      <c r="HMA65" s="86"/>
      <c r="HMB65" s="86"/>
      <c r="HMC65" s="86"/>
      <c r="HMD65" s="86"/>
      <c r="HME65" s="86"/>
      <c r="HMF65" s="86"/>
      <c r="HMG65" s="86"/>
      <c r="HMH65" s="86"/>
      <c r="HMI65" s="86"/>
      <c r="HMJ65" s="86"/>
      <c r="HMK65" s="86"/>
      <c r="HML65" s="86"/>
      <c r="HMM65" s="86"/>
      <c r="HMN65" s="86"/>
      <c r="HMO65" s="86"/>
      <c r="HMP65" s="86"/>
      <c r="HMQ65" s="86"/>
      <c r="HMR65" s="86"/>
      <c r="HMS65" s="86"/>
      <c r="HMT65" s="86"/>
      <c r="HMU65" s="86"/>
      <c r="HMV65" s="86"/>
      <c r="HMW65" s="86"/>
      <c r="HMX65" s="86"/>
      <c r="HMY65" s="86"/>
      <c r="HMZ65" s="86"/>
      <c r="HNA65" s="86"/>
      <c r="HNB65" s="86"/>
      <c r="HNC65" s="86"/>
      <c r="HND65" s="86"/>
      <c r="HNE65" s="86"/>
      <c r="HNF65" s="86"/>
      <c r="HNG65" s="86"/>
      <c r="HNH65" s="86"/>
      <c r="HNI65" s="86"/>
      <c r="HNJ65" s="86"/>
      <c r="HNK65" s="86"/>
      <c r="HNL65" s="86"/>
      <c r="HNM65" s="86"/>
      <c r="HNN65" s="86"/>
      <c r="HNO65" s="86"/>
      <c r="HNP65" s="86"/>
      <c r="HNQ65" s="86"/>
      <c r="HNR65" s="86"/>
      <c r="HNS65" s="86"/>
      <c r="HNT65" s="86"/>
      <c r="HNU65" s="86"/>
      <c r="HNV65" s="86"/>
      <c r="HNW65" s="86"/>
      <c r="HNX65" s="86"/>
      <c r="HNY65" s="86"/>
      <c r="HNZ65" s="86"/>
      <c r="HOA65" s="86"/>
      <c r="HOB65" s="86"/>
      <c r="HOC65" s="86"/>
      <c r="HOD65" s="86"/>
      <c r="HOE65" s="86"/>
      <c r="HOF65" s="86"/>
      <c r="HOG65" s="86"/>
      <c r="HOH65" s="86"/>
      <c r="HOI65" s="86"/>
      <c r="HOJ65" s="86"/>
      <c r="HOK65" s="86"/>
      <c r="HOL65" s="86"/>
      <c r="HOM65" s="86"/>
      <c r="HON65" s="86"/>
      <c r="HOO65" s="86"/>
      <c r="HOP65" s="86"/>
      <c r="HOQ65" s="86"/>
      <c r="HOR65" s="86"/>
      <c r="HOS65" s="86"/>
      <c r="HOT65" s="86"/>
      <c r="HOU65" s="86"/>
      <c r="HOV65" s="86"/>
      <c r="HOW65" s="86"/>
      <c r="HOX65" s="86"/>
      <c r="HOY65" s="86"/>
      <c r="HOZ65" s="86"/>
      <c r="HPA65" s="86"/>
      <c r="HPB65" s="86"/>
      <c r="HPC65" s="86"/>
      <c r="HPD65" s="86"/>
      <c r="HPE65" s="86"/>
      <c r="HPF65" s="86"/>
      <c r="HPG65" s="86"/>
      <c r="HPH65" s="86"/>
      <c r="HPI65" s="86"/>
      <c r="HPJ65" s="86"/>
      <c r="HPK65" s="86"/>
      <c r="HPL65" s="86"/>
      <c r="HPM65" s="86"/>
      <c r="HPN65" s="86"/>
      <c r="HPO65" s="86"/>
      <c r="HPP65" s="86"/>
      <c r="HPQ65" s="86"/>
      <c r="HPR65" s="86"/>
      <c r="HPS65" s="86"/>
      <c r="HPT65" s="86"/>
      <c r="HPU65" s="86"/>
      <c r="HPV65" s="86"/>
      <c r="HPW65" s="86"/>
      <c r="HPX65" s="86"/>
      <c r="HPY65" s="86"/>
      <c r="HPZ65" s="86"/>
      <c r="HQA65" s="86"/>
      <c r="HQB65" s="86"/>
      <c r="HQC65" s="86"/>
      <c r="HQD65" s="86"/>
      <c r="HQE65" s="86"/>
      <c r="HQF65" s="86"/>
      <c r="HQG65" s="86"/>
      <c r="HQH65" s="86"/>
      <c r="HQI65" s="86"/>
      <c r="HQJ65" s="86"/>
      <c r="HQK65" s="86"/>
      <c r="HQL65" s="86"/>
      <c r="HQM65" s="86"/>
      <c r="HQN65" s="86"/>
      <c r="HQO65" s="86"/>
      <c r="HQP65" s="86"/>
      <c r="HQQ65" s="86"/>
      <c r="HQR65" s="86"/>
      <c r="HQS65" s="86"/>
      <c r="HQT65" s="86"/>
      <c r="HQU65" s="86"/>
      <c r="HQV65" s="86"/>
      <c r="HQW65" s="86"/>
      <c r="HQX65" s="86"/>
      <c r="HQY65" s="86"/>
      <c r="HQZ65" s="86"/>
      <c r="HRA65" s="86"/>
      <c r="HRB65" s="86"/>
      <c r="HRC65" s="86"/>
      <c r="HRD65" s="86"/>
      <c r="HRE65" s="86"/>
      <c r="HRF65" s="86"/>
      <c r="HRG65" s="86"/>
      <c r="HRH65" s="86"/>
      <c r="HRI65" s="86"/>
      <c r="HRJ65" s="86"/>
      <c r="HRK65" s="86"/>
      <c r="HRL65" s="86"/>
      <c r="HRM65" s="86"/>
      <c r="HRN65" s="86"/>
      <c r="HRO65" s="86"/>
      <c r="HRP65" s="86"/>
      <c r="HRQ65" s="86"/>
      <c r="HRR65" s="86"/>
      <c r="HRS65" s="86"/>
      <c r="HRT65" s="86"/>
      <c r="HRU65" s="86"/>
      <c r="HRV65" s="86"/>
      <c r="HRW65" s="86"/>
      <c r="HRX65" s="86"/>
      <c r="HRY65" s="86"/>
      <c r="HRZ65" s="86"/>
      <c r="HSA65" s="86"/>
      <c r="HSB65" s="86"/>
      <c r="HSC65" s="86"/>
      <c r="HSD65" s="86"/>
      <c r="HSE65" s="86"/>
      <c r="HSF65" s="86"/>
      <c r="HSG65" s="86"/>
      <c r="HSH65" s="86"/>
      <c r="HSI65" s="86"/>
      <c r="HSJ65" s="86"/>
      <c r="HSK65" s="86"/>
      <c r="HSL65" s="86"/>
      <c r="HSM65" s="86"/>
      <c r="HSN65" s="86"/>
      <c r="HSO65" s="86"/>
      <c r="HSP65" s="86"/>
      <c r="HSQ65" s="86"/>
      <c r="HSR65" s="86"/>
      <c r="HSS65" s="86"/>
      <c r="HST65" s="86"/>
      <c r="HSU65" s="86"/>
      <c r="HSV65" s="86"/>
      <c r="HSW65" s="86"/>
      <c r="HSX65" s="86"/>
      <c r="HSY65" s="86"/>
      <c r="HSZ65" s="86"/>
      <c r="HTA65" s="86"/>
      <c r="HTB65" s="86"/>
      <c r="HTC65" s="86"/>
      <c r="HTD65" s="86"/>
      <c r="HTE65" s="86"/>
      <c r="HTF65" s="86"/>
      <c r="HTG65" s="86"/>
      <c r="HTH65" s="86"/>
      <c r="HTI65" s="86"/>
      <c r="HTJ65" s="86"/>
      <c r="HTK65" s="86"/>
      <c r="HTL65" s="86"/>
      <c r="HTM65" s="86"/>
      <c r="HTN65" s="86"/>
      <c r="HTO65" s="86"/>
      <c r="HTP65" s="86"/>
      <c r="HTQ65" s="86"/>
      <c r="HTR65" s="86"/>
      <c r="HTS65" s="86"/>
      <c r="HTT65" s="86"/>
      <c r="HTU65" s="86"/>
      <c r="HTV65" s="86"/>
      <c r="HTW65" s="86"/>
      <c r="HTX65" s="86"/>
      <c r="HTY65" s="86"/>
      <c r="HTZ65" s="86"/>
      <c r="HUA65" s="86"/>
      <c r="HUB65" s="86"/>
      <c r="HUC65" s="86"/>
      <c r="HUD65" s="86"/>
      <c r="HUE65" s="86"/>
      <c r="HUF65" s="86"/>
      <c r="HUG65" s="86"/>
      <c r="HUH65" s="86"/>
      <c r="HUI65" s="86"/>
      <c r="HUJ65" s="86"/>
      <c r="HUK65" s="86"/>
      <c r="HUL65" s="86"/>
      <c r="HUM65" s="86"/>
      <c r="HUN65" s="86"/>
      <c r="HUO65" s="86"/>
      <c r="HUP65" s="86"/>
      <c r="HUQ65" s="86"/>
      <c r="HUR65" s="86"/>
      <c r="HUS65" s="86"/>
      <c r="HUT65" s="86"/>
      <c r="HUU65" s="86"/>
      <c r="HUV65" s="86"/>
      <c r="HUW65" s="86"/>
      <c r="HUX65" s="86"/>
      <c r="HUY65" s="86"/>
      <c r="HUZ65" s="86"/>
      <c r="HVA65" s="86"/>
      <c r="HVB65" s="86"/>
      <c r="HVC65" s="86"/>
      <c r="HVD65" s="86"/>
      <c r="HVE65" s="86"/>
      <c r="HVF65" s="86"/>
      <c r="HVG65" s="86"/>
      <c r="HVH65" s="86"/>
      <c r="HVI65" s="86"/>
      <c r="HVJ65" s="86"/>
      <c r="HVK65" s="86"/>
      <c r="HVL65" s="86"/>
      <c r="HVM65" s="86"/>
      <c r="HVN65" s="86"/>
      <c r="HVO65" s="86"/>
      <c r="HVP65" s="86"/>
      <c r="HVQ65" s="86"/>
      <c r="HVR65" s="86"/>
      <c r="HVS65" s="86"/>
      <c r="HVT65" s="86"/>
      <c r="HVU65" s="86"/>
      <c r="HVV65" s="86"/>
      <c r="HVW65" s="86"/>
      <c r="HVX65" s="86"/>
      <c r="HVY65" s="86"/>
      <c r="HVZ65" s="86"/>
      <c r="HWA65" s="86"/>
      <c r="HWB65" s="86"/>
      <c r="HWC65" s="86"/>
      <c r="HWD65" s="86"/>
      <c r="HWE65" s="86"/>
      <c r="HWF65" s="86"/>
      <c r="HWG65" s="86"/>
      <c r="HWH65" s="86"/>
      <c r="HWI65" s="86"/>
      <c r="HWJ65" s="86"/>
      <c r="HWK65" s="86"/>
      <c r="HWL65" s="86"/>
      <c r="HWM65" s="86"/>
      <c r="HWN65" s="86"/>
      <c r="HWO65" s="86"/>
      <c r="HWP65" s="86"/>
      <c r="HWQ65" s="86"/>
      <c r="HWR65" s="86"/>
      <c r="HWS65" s="86"/>
      <c r="HWT65" s="86"/>
      <c r="HWU65" s="86"/>
      <c r="HWV65" s="86"/>
      <c r="HWW65" s="86"/>
      <c r="HWX65" s="86"/>
      <c r="HWY65" s="86"/>
      <c r="HWZ65" s="86"/>
      <c r="HXA65" s="86"/>
      <c r="HXB65" s="86"/>
      <c r="HXC65" s="86"/>
      <c r="HXD65" s="86"/>
      <c r="HXE65" s="86"/>
      <c r="HXF65" s="86"/>
      <c r="HXG65" s="86"/>
      <c r="HXH65" s="86"/>
      <c r="HXI65" s="86"/>
      <c r="HXJ65" s="86"/>
      <c r="HXK65" s="86"/>
      <c r="HXL65" s="86"/>
      <c r="HXM65" s="86"/>
      <c r="HXN65" s="86"/>
      <c r="HXO65" s="86"/>
      <c r="HXP65" s="86"/>
      <c r="HXQ65" s="86"/>
      <c r="HXR65" s="86"/>
      <c r="HXS65" s="86"/>
      <c r="HXT65" s="86"/>
      <c r="HXU65" s="86"/>
      <c r="HXV65" s="86"/>
      <c r="HXW65" s="86"/>
      <c r="HXX65" s="86"/>
      <c r="HXY65" s="86"/>
      <c r="HXZ65" s="86"/>
      <c r="HYA65" s="86"/>
      <c r="HYB65" s="86"/>
      <c r="HYC65" s="86"/>
      <c r="HYD65" s="86"/>
      <c r="HYE65" s="86"/>
      <c r="HYF65" s="86"/>
      <c r="HYG65" s="86"/>
      <c r="HYH65" s="86"/>
      <c r="HYI65" s="86"/>
      <c r="HYJ65" s="86"/>
      <c r="HYK65" s="86"/>
      <c r="HYL65" s="86"/>
      <c r="HYM65" s="86"/>
      <c r="HYN65" s="86"/>
      <c r="HYO65" s="86"/>
      <c r="HYP65" s="86"/>
      <c r="HYQ65" s="86"/>
      <c r="HYR65" s="86"/>
      <c r="HYS65" s="86"/>
      <c r="HYT65" s="86"/>
      <c r="HYU65" s="86"/>
      <c r="HYV65" s="86"/>
      <c r="HYW65" s="86"/>
      <c r="HYX65" s="86"/>
      <c r="HYY65" s="86"/>
      <c r="HYZ65" s="86"/>
      <c r="HZA65" s="86"/>
      <c r="HZB65" s="86"/>
      <c r="HZC65" s="86"/>
      <c r="HZD65" s="86"/>
      <c r="HZE65" s="86"/>
      <c r="HZF65" s="86"/>
      <c r="HZG65" s="86"/>
      <c r="HZH65" s="86"/>
      <c r="HZI65" s="86"/>
      <c r="HZJ65" s="86"/>
      <c r="HZK65" s="86"/>
      <c r="HZL65" s="86"/>
      <c r="HZM65" s="86"/>
      <c r="HZN65" s="86"/>
      <c r="HZO65" s="86"/>
      <c r="HZP65" s="86"/>
      <c r="HZQ65" s="86"/>
      <c r="HZR65" s="86"/>
      <c r="HZS65" s="86"/>
      <c r="HZT65" s="86"/>
      <c r="HZU65" s="86"/>
      <c r="HZV65" s="86"/>
      <c r="HZW65" s="86"/>
      <c r="HZX65" s="86"/>
      <c r="HZY65" s="86"/>
      <c r="HZZ65" s="86"/>
      <c r="IAA65" s="86"/>
      <c r="IAB65" s="86"/>
      <c r="IAC65" s="86"/>
      <c r="IAD65" s="86"/>
      <c r="IAE65" s="86"/>
      <c r="IAF65" s="86"/>
      <c r="IAG65" s="86"/>
      <c r="IAH65" s="86"/>
      <c r="IAI65" s="86"/>
      <c r="IAJ65" s="86"/>
      <c r="IAK65" s="86"/>
      <c r="IAL65" s="86"/>
      <c r="IAM65" s="86"/>
      <c r="IAN65" s="86"/>
      <c r="IAO65" s="86"/>
      <c r="IAP65" s="86"/>
      <c r="IAQ65" s="86"/>
      <c r="IAR65" s="86"/>
      <c r="IAS65" s="86"/>
      <c r="IAT65" s="86"/>
      <c r="IAU65" s="86"/>
      <c r="IAV65" s="86"/>
      <c r="IAW65" s="86"/>
      <c r="IAX65" s="86"/>
      <c r="IAY65" s="86"/>
      <c r="IAZ65" s="86"/>
      <c r="IBA65" s="86"/>
      <c r="IBB65" s="86"/>
      <c r="IBC65" s="86"/>
      <c r="IBD65" s="86"/>
      <c r="IBE65" s="86"/>
      <c r="IBF65" s="86"/>
      <c r="IBG65" s="86"/>
      <c r="IBH65" s="86"/>
      <c r="IBI65" s="86"/>
      <c r="IBJ65" s="86"/>
      <c r="IBK65" s="86"/>
      <c r="IBL65" s="86"/>
      <c r="IBM65" s="86"/>
      <c r="IBN65" s="86"/>
      <c r="IBO65" s="86"/>
      <c r="IBP65" s="86"/>
      <c r="IBQ65" s="86"/>
      <c r="IBR65" s="86"/>
      <c r="IBS65" s="86"/>
      <c r="IBT65" s="86"/>
      <c r="IBU65" s="86"/>
      <c r="IBV65" s="86"/>
      <c r="IBW65" s="86"/>
      <c r="IBX65" s="86"/>
      <c r="IBY65" s="86"/>
      <c r="IBZ65" s="86"/>
      <c r="ICA65" s="86"/>
      <c r="ICB65" s="86"/>
      <c r="ICC65" s="86"/>
      <c r="ICD65" s="86"/>
      <c r="ICE65" s="86"/>
      <c r="ICF65" s="86"/>
      <c r="ICG65" s="86"/>
      <c r="ICH65" s="86"/>
      <c r="ICI65" s="86"/>
      <c r="ICJ65" s="86"/>
      <c r="ICK65" s="86"/>
      <c r="ICL65" s="86"/>
      <c r="ICM65" s="86"/>
      <c r="ICN65" s="86"/>
      <c r="ICO65" s="86"/>
      <c r="ICP65" s="86"/>
      <c r="ICQ65" s="86"/>
      <c r="ICR65" s="86"/>
      <c r="ICS65" s="86"/>
      <c r="ICT65" s="86"/>
      <c r="ICU65" s="86"/>
      <c r="ICV65" s="86"/>
      <c r="ICW65" s="86"/>
      <c r="ICX65" s="86"/>
      <c r="ICY65" s="86"/>
      <c r="ICZ65" s="86"/>
      <c r="IDA65" s="86"/>
      <c r="IDB65" s="86"/>
      <c r="IDC65" s="86"/>
      <c r="IDD65" s="86"/>
      <c r="IDE65" s="86"/>
      <c r="IDF65" s="86"/>
      <c r="IDG65" s="86"/>
      <c r="IDH65" s="86"/>
      <c r="IDI65" s="86"/>
      <c r="IDJ65" s="86"/>
      <c r="IDK65" s="86"/>
      <c r="IDL65" s="86"/>
      <c r="IDM65" s="86"/>
      <c r="IDN65" s="86"/>
      <c r="IDO65" s="86"/>
      <c r="IDP65" s="86"/>
      <c r="IDQ65" s="86"/>
      <c r="IDR65" s="86"/>
      <c r="IDS65" s="86"/>
      <c r="IDT65" s="86"/>
      <c r="IDU65" s="86"/>
      <c r="IDV65" s="86"/>
      <c r="IDW65" s="86"/>
      <c r="IDX65" s="86"/>
      <c r="IDY65" s="86"/>
      <c r="IDZ65" s="86"/>
      <c r="IEA65" s="86"/>
      <c r="IEB65" s="86"/>
      <c r="IEC65" s="86"/>
      <c r="IED65" s="86"/>
      <c r="IEE65" s="86"/>
      <c r="IEF65" s="86"/>
      <c r="IEG65" s="86"/>
      <c r="IEH65" s="86"/>
      <c r="IEI65" s="86"/>
      <c r="IEJ65" s="86"/>
      <c r="IEK65" s="86"/>
      <c r="IEL65" s="86"/>
      <c r="IEM65" s="86"/>
      <c r="IEN65" s="86"/>
      <c r="IEO65" s="86"/>
      <c r="IEP65" s="86"/>
      <c r="IEQ65" s="86"/>
      <c r="IER65" s="86"/>
      <c r="IES65" s="86"/>
      <c r="IET65" s="86"/>
      <c r="IEU65" s="86"/>
      <c r="IEV65" s="86"/>
      <c r="IEW65" s="86"/>
      <c r="IEX65" s="86"/>
      <c r="IEY65" s="86"/>
      <c r="IEZ65" s="86"/>
      <c r="IFA65" s="86"/>
      <c r="IFB65" s="86"/>
      <c r="IFC65" s="86"/>
      <c r="IFD65" s="86"/>
      <c r="IFE65" s="86"/>
      <c r="IFF65" s="86"/>
      <c r="IFG65" s="86"/>
      <c r="IFH65" s="86"/>
      <c r="IFI65" s="86"/>
      <c r="IFJ65" s="86"/>
      <c r="IFK65" s="86"/>
      <c r="IFL65" s="86"/>
      <c r="IFM65" s="86"/>
      <c r="IFN65" s="86"/>
      <c r="IFO65" s="86"/>
      <c r="IFP65" s="86"/>
      <c r="IFQ65" s="86"/>
      <c r="IFR65" s="86"/>
      <c r="IFS65" s="86"/>
      <c r="IFT65" s="86"/>
      <c r="IFU65" s="86"/>
      <c r="IFV65" s="86"/>
      <c r="IFW65" s="86"/>
      <c r="IFX65" s="86"/>
      <c r="IFY65" s="86"/>
      <c r="IFZ65" s="86"/>
      <c r="IGA65" s="86"/>
      <c r="IGB65" s="86"/>
      <c r="IGC65" s="86"/>
      <c r="IGD65" s="86"/>
      <c r="IGE65" s="86"/>
      <c r="IGF65" s="86"/>
      <c r="IGG65" s="86"/>
      <c r="IGH65" s="86"/>
      <c r="IGI65" s="86"/>
      <c r="IGJ65" s="86"/>
      <c r="IGK65" s="86"/>
      <c r="IGL65" s="86"/>
      <c r="IGM65" s="86"/>
      <c r="IGN65" s="86"/>
      <c r="IGO65" s="86"/>
      <c r="IGP65" s="86"/>
      <c r="IGQ65" s="86"/>
      <c r="IGR65" s="86"/>
      <c r="IGS65" s="86"/>
      <c r="IGT65" s="86"/>
      <c r="IGU65" s="86"/>
      <c r="IGV65" s="86"/>
      <c r="IGW65" s="86"/>
      <c r="IGX65" s="86"/>
      <c r="IGY65" s="86"/>
      <c r="IGZ65" s="86"/>
      <c r="IHA65" s="86"/>
      <c r="IHB65" s="86"/>
      <c r="IHC65" s="86"/>
      <c r="IHD65" s="86"/>
      <c r="IHE65" s="86"/>
      <c r="IHF65" s="86"/>
      <c r="IHG65" s="86"/>
      <c r="IHH65" s="86"/>
      <c r="IHI65" s="86"/>
      <c r="IHJ65" s="86"/>
      <c r="IHK65" s="86"/>
      <c r="IHL65" s="86"/>
      <c r="IHM65" s="86"/>
      <c r="IHN65" s="86"/>
      <c r="IHO65" s="86"/>
      <c r="IHP65" s="86"/>
      <c r="IHQ65" s="86"/>
      <c r="IHR65" s="86"/>
      <c r="IHS65" s="86"/>
      <c r="IHT65" s="86"/>
      <c r="IHU65" s="86"/>
      <c r="IHV65" s="86"/>
      <c r="IHW65" s="86"/>
      <c r="IHX65" s="86"/>
      <c r="IHY65" s="86"/>
      <c r="IHZ65" s="86"/>
      <c r="IIA65" s="86"/>
      <c r="IIB65" s="86"/>
      <c r="IIC65" s="86"/>
      <c r="IID65" s="86"/>
      <c r="IIE65" s="86"/>
      <c r="IIF65" s="86"/>
      <c r="IIG65" s="86"/>
      <c r="IIH65" s="86"/>
      <c r="III65" s="86"/>
      <c r="IIJ65" s="86"/>
      <c r="IIK65" s="86"/>
      <c r="IIL65" s="86"/>
      <c r="IIM65" s="86"/>
      <c r="IIN65" s="86"/>
      <c r="IIO65" s="86"/>
      <c r="IIP65" s="86"/>
      <c r="IIQ65" s="86"/>
      <c r="IIR65" s="86"/>
      <c r="IIS65" s="86"/>
      <c r="IIT65" s="86"/>
      <c r="IIU65" s="86"/>
      <c r="IIV65" s="86"/>
      <c r="IIW65" s="86"/>
      <c r="IIX65" s="86"/>
      <c r="IIY65" s="86"/>
      <c r="IIZ65" s="86"/>
      <c r="IJA65" s="86"/>
      <c r="IJB65" s="86"/>
      <c r="IJC65" s="86"/>
      <c r="IJD65" s="86"/>
      <c r="IJE65" s="86"/>
      <c r="IJF65" s="86"/>
      <c r="IJG65" s="86"/>
      <c r="IJH65" s="86"/>
      <c r="IJI65" s="86"/>
      <c r="IJJ65" s="86"/>
      <c r="IJK65" s="86"/>
      <c r="IJL65" s="86"/>
      <c r="IJM65" s="86"/>
      <c r="IJN65" s="86"/>
      <c r="IJO65" s="86"/>
      <c r="IJP65" s="86"/>
      <c r="IJQ65" s="86"/>
      <c r="IJR65" s="86"/>
      <c r="IJS65" s="86"/>
      <c r="IJT65" s="86"/>
      <c r="IJU65" s="86"/>
      <c r="IJV65" s="86"/>
      <c r="IJW65" s="86"/>
      <c r="IJX65" s="86"/>
      <c r="IJY65" s="86"/>
      <c r="IJZ65" s="86"/>
      <c r="IKA65" s="86"/>
      <c r="IKB65" s="86"/>
      <c r="IKC65" s="86"/>
      <c r="IKD65" s="86"/>
      <c r="IKE65" s="86"/>
      <c r="IKF65" s="86"/>
      <c r="IKG65" s="86"/>
      <c r="IKH65" s="86"/>
      <c r="IKI65" s="86"/>
      <c r="IKJ65" s="86"/>
      <c r="IKK65" s="86"/>
      <c r="IKL65" s="86"/>
      <c r="IKM65" s="86"/>
      <c r="IKN65" s="86"/>
      <c r="IKO65" s="86"/>
      <c r="IKP65" s="86"/>
      <c r="IKQ65" s="86"/>
      <c r="IKR65" s="86"/>
      <c r="IKS65" s="86"/>
      <c r="IKT65" s="86"/>
      <c r="IKU65" s="86"/>
      <c r="IKV65" s="86"/>
      <c r="IKW65" s="86"/>
      <c r="IKX65" s="86"/>
      <c r="IKY65" s="86"/>
      <c r="IKZ65" s="86"/>
      <c r="ILA65" s="86"/>
      <c r="ILB65" s="86"/>
      <c r="ILC65" s="86"/>
      <c r="ILD65" s="86"/>
      <c r="ILE65" s="86"/>
      <c r="ILF65" s="86"/>
      <c r="ILG65" s="86"/>
      <c r="ILH65" s="86"/>
      <c r="ILI65" s="86"/>
      <c r="ILJ65" s="86"/>
      <c r="ILK65" s="86"/>
      <c r="ILL65" s="86"/>
      <c r="ILM65" s="86"/>
      <c r="ILN65" s="86"/>
      <c r="ILO65" s="86"/>
      <c r="ILP65" s="86"/>
      <c r="ILQ65" s="86"/>
      <c r="ILR65" s="86"/>
      <c r="ILS65" s="86"/>
      <c r="ILT65" s="86"/>
      <c r="ILU65" s="86"/>
      <c r="ILV65" s="86"/>
      <c r="ILW65" s="86"/>
      <c r="ILX65" s="86"/>
      <c r="ILY65" s="86"/>
      <c r="ILZ65" s="86"/>
      <c r="IMA65" s="86"/>
      <c r="IMB65" s="86"/>
      <c r="IMC65" s="86"/>
      <c r="IMD65" s="86"/>
      <c r="IME65" s="86"/>
      <c r="IMF65" s="86"/>
      <c r="IMG65" s="86"/>
      <c r="IMH65" s="86"/>
      <c r="IMI65" s="86"/>
      <c r="IMJ65" s="86"/>
      <c r="IMK65" s="86"/>
      <c r="IML65" s="86"/>
      <c r="IMM65" s="86"/>
      <c r="IMN65" s="86"/>
      <c r="IMO65" s="86"/>
      <c r="IMP65" s="86"/>
      <c r="IMQ65" s="86"/>
      <c r="IMR65" s="86"/>
      <c r="IMS65" s="86"/>
      <c r="IMT65" s="86"/>
      <c r="IMU65" s="86"/>
      <c r="IMV65" s="86"/>
      <c r="IMW65" s="86"/>
      <c r="IMX65" s="86"/>
      <c r="IMY65" s="86"/>
      <c r="IMZ65" s="86"/>
      <c r="INA65" s="86"/>
      <c r="INB65" s="86"/>
      <c r="INC65" s="86"/>
      <c r="IND65" s="86"/>
      <c r="INE65" s="86"/>
      <c r="INF65" s="86"/>
      <c r="ING65" s="86"/>
      <c r="INH65" s="86"/>
      <c r="INI65" s="86"/>
      <c r="INJ65" s="86"/>
      <c r="INK65" s="86"/>
      <c r="INL65" s="86"/>
      <c r="INM65" s="86"/>
      <c r="INN65" s="86"/>
      <c r="INO65" s="86"/>
      <c r="INP65" s="86"/>
      <c r="INQ65" s="86"/>
      <c r="INR65" s="86"/>
      <c r="INS65" s="86"/>
      <c r="INT65" s="86"/>
      <c r="INU65" s="86"/>
      <c r="INV65" s="86"/>
      <c r="INW65" s="86"/>
      <c r="INX65" s="86"/>
      <c r="INY65" s="86"/>
      <c r="INZ65" s="86"/>
      <c r="IOA65" s="86"/>
      <c r="IOB65" s="86"/>
      <c r="IOC65" s="86"/>
      <c r="IOD65" s="86"/>
      <c r="IOE65" s="86"/>
      <c r="IOF65" s="86"/>
      <c r="IOG65" s="86"/>
      <c r="IOH65" s="86"/>
      <c r="IOI65" s="86"/>
      <c r="IOJ65" s="86"/>
      <c r="IOK65" s="86"/>
      <c r="IOL65" s="86"/>
      <c r="IOM65" s="86"/>
      <c r="ION65" s="86"/>
      <c r="IOO65" s="86"/>
      <c r="IOP65" s="86"/>
      <c r="IOQ65" s="86"/>
      <c r="IOR65" s="86"/>
      <c r="IOS65" s="86"/>
      <c r="IOT65" s="86"/>
      <c r="IOU65" s="86"/>
      <c r="IOV65" s="86"/>
      <c r="IOW65" s="86"/>
      <c r="IOX65" s="86"/>
      <c r="IOY65" s="86"/>
      <c r="IOZ65" s="86"/>
      <c r="IPA65" s="86"/>
      <c r="IPB65" s="86"/>
      <c r="IPC65" s="86"/>
      <c r="IPD65" s="86"/>
      <c r="IPE65" s="86"/>
      <c r="IPF65" s="86"/>
      <c r="IPG65" s="86"/>
      <c r="IPH65" s="86"/>
      <c r="IPI65" s="86"/>
      <c r="IPJ65" s="86"/>
      <c r="IPK65" s="86"/>
      <c r="IPL65" s="86"/>
      <c r="IPM65" s="86"/>
      <c r="IPN65" s="86"/>
      <c r="IPO65" s="86"/>
      <c r="IPP65" s="86"/>
      <c r="IPQ65" s="86"/>
      <c r="IPR65" s="86"/>
      <c r="IPS65" s="86"/>
      <c r="IPT65" s="86"/>
      <c r="IPU65" s="86"/>
      <c r="IPV65" s="86"/>
      <c r="IPW65" s="86"/>
      <c r="IPX65" s="86"/>
      <c r="IPY65" s="86"/>
      <c r="IPZ65" s="86"/>
      <c r="IQA65" s="86"/>
      <c r="IQB65" s="86"/>
      <c r="IQC65" s="86"/>
      <c r="IQD65" s="86"/>
      <c r="IQE65" s="86"/>
      <c r="IQF65" s="86"/>
      <c r="IQG65" s="86"/>
      <c r="IQH65" s="86"/>
      <c r="IQI65" s="86"/>
      <c r="IQJ65" s="86"/>
      <c r="IQK65" s="86"/>
      <c r="IQL65" s="86"/>
      <c r="IQM65" s="86"/>
      <c r="IQN65" s="86"/>
      <c r="IQO65" s="86"/>
      <c r="IQP65" s="86"/>
      <c r="IQQ65" s="86"/>
      <c r="IQR65" s="86"/>
      <c r="IQS65" s="86"/>
      <c r="IQT65" s="86"/>
      <c r="IQU65" s="86"/>
      <c r="IQV65" s="86"/>
      <c r="IQW65" s="86"/>
      <c r="IQX65" s="86"/>
      <c r="IQY65" s="86"/>
      <c r="IQZ65" s="86"/>
      <c r="IRA65" s="86"/>
      <c r="IRB65" s="86"/>
      <c r="IRC65" s="86"/>
      <c r="IRD65" s="86"/>
      <c r="IRE65" s="86"/>
      <c r="IRF65" s="86"/>
      <c r="IRG65" s="86"/>
      <c r="IRH65" s="86"/>
      <c r="IRI65" s="86"/>
      <c r="IRJ65" s="86"/>
      <c r="IRK65" s="86"/>
      <c r="IRL65" s="86"/>
      <c r="IRM65" s="86"/>
      <c r="IRN65" s="86"/>
      <c r="IRO65" s="86"/>
      <c r="IRP65" s="86"/>
      <c r="IRQ65" s="86"/>
      <c r="IRR65" s="86"/>
      <c r="IRS65" s="86"/>
      <c r="IRT65" s="86"/>
      <c r="IRU65" s="86"/>
      <c r="IRV65" s="86"/>
      <c r="IRW65" s="86"/>
      <c r="IRX65" s="86"/>
      <c r="IRY65" s="86"/>
      <c r="IRZ65" s="86"/>
      <c r="ISA65" s="86"/>
      <c r="ISB65" s="86"/>
      <c r="ISC65" s="86"/>
      <c r="ISD65" s="86"/>
      <c r="ISE65" s="86"/>
      <c r="ISF65" s="86"/>
      <c r="ISG65" s="86"/>
      <c r="ISH65" s="86"/>
      <c r="ISI65" s="86"/>
      <c r="ISJ65" s="86"/>
      <c r="ISK65" s="86"/>
      <c r="ISL65" s="86"/>
      <c r="ISM65" s="86"/>
      <c r="ISN65" s="86"/>
      <c r="ISO65" s="86"/>
      <c r="ISP65" s="86"/>
      <c r="ISQ65" s="86"/>
      <c r="ISR65" s="86"/>
      <c r="ISS65" s="86"/>
      <c r="IST65" s="86"/>
      <c r="ISU65" s="86"/>
      <c r="ISV65" s="86"/>
      <c r="ISW65" s="86"/>
      <c r="ISX65" s="86"/>
      <c r="ISY65" s="86"/>
      <c r="ISZ65" s="86"/>
      <c r="ITA65" s="86"/>
      <c r="ITB65" s="86"/>
      <c r="ITC65" s="86"/>
      <c r="ITD65" s="86"/>
      <c r="ITE65" s="86"/>
      <c r="ITF65" s="86"/>
      <c r="ITG65" s="86"/>
      <c r="ITH65" s="86"/>
      <c r="ITI65" s="86"/>
      <c r="ITJ65" s="86"/>
      <c r="ITK65" s="86"/>
      <c r="ITL65" s="86"/>
      <c r="ITM65" s="86"/>
      <c r="ITN65" s="86"/>
      <c r="ITO65" s="86"/>
      <c r="ITP65" s="86"/>
      <c r="ITQ65" s="86"/>
      <c r="ITR65" s="86"/>
      <c r="ITS65" s="86"/>
      <c r="ITT65" s="86"/>
      <c r="ITU65" s="86"/>
      <c r="ITV65" s="86"/>
      <c r="ITW65" s="86"/>
      <c r="ITX65" s="86"/>
      <c r="ITY65" s="86"/>
      <c r="ITZ65" s="86"/>
      <c r="IUA65" s="86"/>
      <c r="IUB65" s="86"/>
      <c r="IUC65" s="86"/>
      <c r="IUD65" s="86"/>
      <c r="IUE65" s="86"/>
      <c r="IUF65" s="86"/>
      <c r="IUG65" s="86"/>
      <c r="IUH65" s="86"/>
      <c r="IUI65" s="86"/>
      <c r="IUJ65" s="86"/>
      <c r="IUK65" s="86"/>
      <c r="IUL65" s="86"/>
      <c r="IUM65" s="86"/>
      <c r="IUN65" s="86"/>
      <c r="IUO65" s="86"/>
      <c r="IUP65" s="86"/>
      <c r="IUQ65" s="86"/>
      <c r="IUR65" s="86"/>
      <c r="IUS65" s="86"/>
      <c r="IUT65" s="86"/>
      <c r="IUU65" s="86"/>
      <c r="IUV65" s="86"/>
      <c r="IUW65" s="86"/>
      <c r="IUX65" s="86"/>
      <c r="IUY65" s="86"/>
      <c r="IUZ65" s="86"/>
      <c r="IVA65" s="86"/>
      <c r="IVB65" s="86"/>
      <c r="IVC65" s="86"/>
      <c r="IVD65" s="86"/>
      <c r="IVE65" s="86"/>
      <c r="IVF65" s="86"/>
      <c r="IVG65" s="86"/>
      <c r="IVH65" s="86"/>
      <c r="IVI65" s="86"/>
      <c r="IVJ65" s="86"/>
      <c r="IVK65" s="86"/>
      <c r="IVL65" s="86"/>
      <c r="IVM65" s="86"/>
      <c r="IVN65" s="86"/>
      <c r="IVO65" s="86"/>
      <c r="IVP65" s="86"/>
      <c r="IVQ65" s="86"/>
      <c r="IVR65" s="86"/>
      <c r="IVS65" s="86"/>
      <c r="IVT65" s="86"/>
      <c r="IVU65" s="86"/>
      <c r="IVV65" s="86"/>
      <c r="IVW65" s="86"/>
      <c r="IVX65" s="86"/>
      <c r="IVY65" s="86"/>
      <c r="IVZ65" s="86"/>
      <c r="IWA65" s="86"/>
      <c r="IWB65" s="86"/>
      <c r="IWC65" s="86"/>
      <c r="IWD65" s="86"/>
      <c r="IWE65" s="86"/>
      <c r="IWF65" s="86"/>
      <c r="IWG65" s="86"/>
      <c r="IWH65" s="86"/>
      <c r="IWI65" s="86"/>
      <c r="IWJ65" s="86"/>
      <c r="IWK65" s="86"/>
      <c r="IWL65" s="86"/>
      <c r="IWM65" s="86"/>
      <c r="IWN65" s="86"/>
      <c r="IWO65" s="86"/>
      <c r="IWP65" s="86"/>
      <c r="IWQ65" s="86"/>
      <c r="IWR65" s="86"/>
      <c r="IWS65" s="86"/>
      <c r="IWT65" s="86"/>
      <c r="IWU65" s="86"/>
      <c r="IWV65" s="86"/>
      <c r="IWW65" s="86"/>
      <c r="IWX65" s="86"/>
      <c r="IWY65" s="86"/>
      <c r="IWZ65" s="86"/>
      <c r="IXA65" s="86"/>
      <c r="IXB65" s="86"/>
      <c r="IXC65" s="86"/>
      <c r="IXD65" s="86"/>
      <c r="IXE65" s="86"/>
      <c r="IXF65" s="86"/>
      <c r="IXG65" s="86"/>
      <c r="IXH65" s="86"/>
      <c r="IXI65" s="86"/>
      <c r="IXJ65" s="86"/>
      <c r="IXK65" s="86"/>
      <c r="IXL65" s="86"/>
      <c r="IXM65" s="86"/>
      <c r="IXN65" s="86"/>
      <c r="IXO65" s="86"/>
      <c r="IXP65" s="86"/>
      <c r="IXQ65" s="86"/>
      <c r="IXR65" s="86"/>
      <c r="IXS65" s="86"/>
      <c r="IXT65" s="86"/>
      <c r="IXU65" s="86"/>
      <c r="IXV65" s="86"/>
      <c r="IXW65" s="86"/>
      <c r="IXX65" s="86"/>
      <c r="IXY65" s="86"/>
      <c r="IXZ65" s="86"/>
      <c r="IYA65" s="86"/>
      <c r="IYB65" s="86"/>
      <c r="IYC65" s="86"/>
      <c r="IYD65" s="86"/>
      <c r="IYE65" s="86"/>
      <c r="IYF65" s="86"/>
      <c r="IYG65" s="86"/>
      <c r="IYH65" s="86"/>
      <c r="IYI65" s="86"/>
      <c r="IYJ65" s="86"/>
      <c r="IYK65" s="86"/>
      <c r="IYL65" s="86"/>
      <c r="IYM65" s="86"/>
      <c r="IYN65" s="86"/>
      <c r="IYO65" s="86"/>
      <c r="IYP65" s="86"/>
      <c r="IYQ65" s="86"/>
      <c r="IYR65" s="86"/>
      <c r="IYS65" s="86"/>
      <c r="IYT65" s="86"/>
      <c r="IYU65" s="86"/>
      <c r="IYV65" s="86"/>
      <c r="IYW65" s="86"/>
      <c r="IYX65" s="86"/>
      <c r="IYY65" s="86"/>
      <c r="IYZ65" s="86"/>
      <c r="IZA65" s="86"/>
      <c r="IZB65" s="86"/>
      <c r="IZC65" s="86"/>
      <c r="IZD65" s="86"/>
      <c r="IZE65" s="86"/>
      <c r="IZF65" s="86"/>
      <c r="IZG65" s="86"/>
      <c r="IZH65" s="86"/>
      <c r="IZI65" s="86"/>
      <c r="IZJ65" s="86"/>
      <c r="IZK65" s="86"/>
      <c r="IZL65" s="86"/>
      <c r="IZM65" s="86"/>
      <c r="IZN65" s="86"/>
      <c r="IZO65" s="86"/>
      <c r="IZP65" s="86"/>
      <c r="IZQ65" s="86"/>
      <c r="IZR65" s="86"/>
      <c r="IZS65" s="86"/>
      <c r="IZT65" s="86"/>
      <c r="IZU65" s="86"/>
      <c r="IZV65" s="86"/>
      <c r="IZW65" s="86"/>
      <c r="IZX65" s="86"/>
      <c r="IZY65" s="86"/>
      <c r="IZZ65" s="86"/>
      <c r="JAA65" s="86"/>
      <c r="JAB65" s="86"/>
      <c r="JAC65" s="86"/>
      <c r="JAD65" s="86"/>
      <c r="JAE65" s="86"/>
      <c r="JAF65" s="86"/>
      <c r="JAG65" s="86"/>
      <c r="JAH65" s="86"/>
      <c r="JAI65" s="86"/>
      <c r="JAJ65" s="86"/>
      <c r="JAK65" s="86"/>
      <c r="JAL65" s="86"/>
      <c r="JAM65" s="86"/>
      <c r="JAN65" s="86"/>
      <c r="JAO65" s="86"/>
      <c r="JAP65" s="86"/>
      <c r="JAQ65" s="86"/>
      <c r="JAR65" s="86"/>
      <c r="JAS65" s="86"/>
      <c r="JAT65" s="86"/>
      <c r="JAU65" s="86"/>
      <c r="JAV65" s="86"/>
      <c r="JAW65" s="86"/>
      <c r="JAX65" s="86"/>
      <c r="JAY65" s="86"/>
      <c r="JAZ65" s="86"/>
      <c r="JBA65" s="86"/>
      <c r="JBB65" s="86"/>
      <c r="JBC65" s="86"/>
      <c r="JBD65" s="86"/>
      <c r="JBE65" s="86"/>
      <c r="JBF65" s="86"/>
      <c r="JBG65" s="86"/>
      <c r="JBH65" s="86"/>
      <c r="JBI65" s="86"/>
      <c r="JBJ65" s="86"/>
      <c r="JBK65" s="86"/>
      <c r="JBL65" s="86"/>
      <c r="JBM65" s="86"/>
      <c r="JBN65" s="86"/>
      <c r="JBO65" s="86"/>
      <c r="JBP65" s="86"/>
      <c r="JBQ65" s="86"/>
      <c r="JBR65" s="86"/>
      <c r="JBS65" s="86"/>
      <c r="JBT65" s="86"/>
      <c r="JBU65" s="86"/>
      <c r="JBV65" s="86"/>
      <c r="JBW65" s="86"/>
      <c r="JBX65" s="86"/>
      <c r="JBY65" s="86"/>
      <c r="JBZ65" s="86"/>
      <c r="JCA65" s="86"/>
      <c r="JCB65" s="86"/>
      <c r="JCC65" s="86"/>
      <c r="JCD65" s="86"/>
      <c r="JCE65" s="86"/>
      <c r="JCF65" s="86"/>
      <c r="JCG65" s="86"/>
      <c r="JCH65" s="86"/>
      <c r="JCI65" s="86"/>
      <c r="JCJ65" s="86"/>
      <c r="JCK65" s="86"/>
      <c r="JCL65" s="86"/>
      <c r="JCM65" s="86"/>
      <c r="JCN65" s="86"/>
      <c r="JCO65" s="86"/>
      <c r="JCP65" s="86"/>
      <c r="JCQ65" s="86"/>
      <c r="JCR65" s="86"/>
      <c r="JCS65" s="86"/>
      <c r="JCT65" s="86"/>
      <c r="JCU65" s="86"/>
      <c r="JCV65" s="86"/>
      <c r="JCW65" s="86"/>
      <c r="JCX65" s="86"/>
      <c r="JCY65" s="86"/>
      <c r="JCZ65" s="86"/>
      <c r="JDA65" s="86"/>
      <c r="JDB65" s="86"/>
      <c r="JDC65" s="86"/>
      <c r="JDD65" s="86"/>
      <c r="JDE65" s="86"/>
      <c r="JDF65" s="86"/>
      <c r="JDG65" s="86"/>
      <c r="JDH65" s="86"/>
      <c r="JDI65" s="86"/>
      <c r="JDJ65" s="86"/>
      <c r="JDK65" s="86"/>
      <c r="JDL65" s="86"/>
      <c r="JDM65" s="86"/>
      <c r="JDN65" s="86"/>
      <c r="JDO65" s="86"/>
      <c r="JDP65" s="86"/>
      <c r="JDQ65" s="86"/>
      <c r="JDR65" s="86"/>
      <c r="JDS65" s="86"/>
      <c r="JDT65" s="86"/>
      <c r="JDU65" s="86"/>
      <c r="JDV65" s="86"/>
      <c r="JDW65" s="86"/>
      <c r="JDX65" s="86"/>
      <c r="JDY65" s="86"/>
      <c r="JDZ65" s="86"/>
      <c r="JEA65" s="86"/>
      <c r="JEB65" s="86"/>
      <c r="JEC65" s="86"/>
      <c r="JED65" s="86"/>
      <c r="JEE65" s="86"/>
      <c r="JEF65" s="86"/>
      <c r="JEG65" s="86"/>
      <c r="JEH65" s="86"/>
      <c r="JEI65" s="86"/>
      <c r="JEJ65" s="86"/>
      <c r="JEK65" s="86"/>
      <c r="JEL65" s="86"/>
      <c r="JEM65" s="86"/>
      <c r="JEN65" s="86"/>
      <c r="JEO65" s="86"/>
      <c r="JEP65" s="86"/>
      <c r="JEQ65" s="86"/>
      <c r="JER65" s="86"/>
      <c r="JES65" s="86"/>
      <c r="JET65" s="86"/>
      <c r="JEU65" s="86"/>
      <c r="JEV65" s="86"/>
      <c r="JEW65" s="86"/>
      <c r="JEX65" s="86"/>
      <c r="JEY65" s="86"/>
      <c r="JEZ65" s="86"/>
      <c r="JFA65" s="86"/>
      <c r="JFB65" s="86"/>
      <c r="JFC65" s="86"/>
      <c r="JFD65" s="86"/>
      <c r="JFE65" s="86"/>
      <c r="JFF65" s="86"/>
      <c r="JFG65" s="86"/>
      <c r="JFH65" s="86"/>
      <c r="JFI65" s="86"/>
      <c r="JFJ65" s="86"/>
      <c r="JFK65" s="86"/>
      <c r="JFL65" s="86"/>
      <c r="JFM65" s="86"/>
      <c r="JFN65" s="86"/>
      <c r="JFO65" s="86"/>
      <c r="JFP65" s="86"/>
      <c r="JFQ65" s="86"/>
      <c r="JFR65" s="86"/>
      <c r="JFS65" s="86"/>
      <c r="JFT65" s="86"/>
      <c r="JFU65" s="86"/>
      <c r="JFV65" s="86"/>
      <c r="JFW65" s="86"/>
      <c r="JFX65" s="86"/>
      <c r="JFY65" s="86"/>
      <c r="JFZ65" s="86"/>
      <c r="JGA65" s="86"/>
      <c r="JGB65" s="86"/>
      <c r="JGC65" s="86"/>
      <c r="JGD65" s="86"/>
      <c r="JGE65" s="86"/>
      <c r="JGF65" s="86"/>
      <c r="JGG65" s="86"/>
      <c r="JGH65" s="86"/>
      <c r="JGI65" s="86"/>
      <c r="JGJ65" s="86"/>
      <c r="JGK65" s="86"/>
      <c r="JGL65" s="86"/>
      <c r="JGM65" s="86"/>
      <c r="JGN65" s="86"/>
      <c r="JGO65" s="86"/>
      <c r="JGP65" s="86"/>
      <c r="JGQ65" s="86"/>
      <c r="JGR65" s="86"/>
      <c r="JGS65" s="86"/>
      <c r="JGT65" s="86"/>
      <c r="JGU65" s="86"/>
      <c r="JGV65" s="86"/>
      <c r="JGW65" s="86"/>
      <c r="JGX65" s="86"/>
      <c r="JGY65" s="86"/>
      <c r="JGZ65" s="86"/>
      <c r="JHA65" s="86"/>
      <c r="JHB65" s="86"/>
      <c r="JHC65" s="86"/>
      <c r="JHD65" s="86"/>
      <c r="JHE65" s="86"/>
      <c r="JHF65" s="86"/>
      <c r="JHG65" s="86"/>
      <c r="JHH65" s="86"/>
      <c r="JHI65" s="86"/>
      <c r="JHJ65" s="86"/>
      <c r="JHK65" s="86"/>
      <c r="JHL65" s="86"/>
      <c r="JHM65" s="86"/>
      <c r="JHN65" s="86"/>
      <c r="JHO65" s="86"/>
      <c r="JHP65" s="86"/>
      <c r="JHQ65" s="86"/>
      <c r="JHR65" s="86"/>
      <c r="JHS65" s="86"/>
      <c r="JHT65" s="86"/>
      <c r="JHU65" s="86"/>
      <c r="JHV65" s="86"/>
      <c r="JHW65" s="86"/>
      <c r="JHX65" s="86"/>
      <c r="JHY65" s="86"/>
      <c r="JHZ65" s="86"/>
      <c r="JIA65" s="86"/>
      <c r="JIB65" s="86"/>
      <c r="JIC65" s="86"/>
      <c r="JID65" s="86"/>
      <c r="JIE65" s="86"/>
      <c r="JIF65" s="86"/>
      <c r="JIG65" s="86"/>
      <c r="JIH65" s="86"/>
      <c r="JII65" s="86"/>
      <c r="JIJ65" s="86"/>
      <c r="JIK65" s="86"/>
      <c r="JIL65" s="86"/>
      <c r="JIM65" s="86"/>
      <c r="JIN65" s="86"/>
      <c r="JIO65" s="86"/>
      <c r="JIP65" s="86"/>
      <c r="JIQ65" s="86"/>
      <c r="JIR65" s="86"/>
      <c r="JIS65" s="86"/>
      <c r="JIT65" s="86"/>
      <c r="JIU65" s="86"/>
      <c r="JIV65" s="86"/>
      <c r="JIW65" s="86"/>
      <c r="JIX65" s="86"/>
      <c r="JIY65" s="86"/>
      <c r="JIZ65" s="86"/>
      <c r="JJA65" s="86"/>
      <c r="JJB65" s="86"/>
      <c r="JJC65" s="86"/>
      <c r="JJD65" s="86"/>
      <c r="JJE65" s="86"/>
      <c r="JJF65" s="86"/>
      <c r="JJG65" s="86"/>
      <c r="JJH65" s="86"/>
      <c r="JJI65" s="86"/>
      <c r="JJJ65" s="86"/>
      <c r="JJK65" s="86"/>
      <c r="JJL65" s="86"/>
      <c r="JJM65" s="86"/>
      <c r="JJN65" s="86"/>
      <c r="JJO65" s="86"/>
      <c r="JJP65" s="86"/>
      <c r="JJQ65" s="86"/>
      <c r="JJR65" s="86"/>
      <c r="JJS65" s="86"/>
      <c r="JJT65" s="86"/>
      <c r="JJU65" s="86"/>
      <c r="JJV65" s="86"/>
      <c r="JJW65" s="86"/>
      <c r="JJX65" s="86"/>
      <c r="JJY65" s="86"/>
      <c r="JJZ65" s="86"/>
      <c r="JKA65" s="86"/>
      <c r="JKB65" s="86"/>
      <c r="JKC65" s="86"/>
      <c r="JKD65" s="86"/>
      <c r="JKE65" s="86"/>
      <c r="JKF65" s="86"/>
      <c r="JKG65" s="86"/>
      <c r="JKH65" s="86"/>
      <c r="JKI65" s="86"/>
      <c r="JKJ65" s="86"/>
      <c r="JKK65" s="86"/>
      <c r="JKL65" s="86"/>
      <c r="JKM65" s="86"/>
      <c r="JKN65" s="86"/>
      <c r="JKO65" s="86"/>
      <c r="JKP65" s="86"/>
      <c r="JKQ65" s="86"/>
      <c r="JKR65" s="86"/>
      <c r="JKS65" s="86"/>
      <c r="JKT65" s="86"/>
      <c r="JKU65" s="86"/>
      <c r="JKV65" s="86"/>
      <c r="JKW65" s="86"/>
      <c r="JKX65" s="86"/>
      <c r="JKY65" s="86"/>
      <c r="JKZ65" s="86"/>
      <c r="JLA65" s="86"/>
      <c r="JLB65" s="86"/>
      <c r="JLC65" s="86"/>
      <c r="JLD65" s="86"/>
      <c r="JLE65" s="86"/>
      <c r="JLF65" s="86"/>
      <c r="JLG65" s="86"/>
      <c r="JLH65" s="86"/>
      <c r="JLI65" s="86"/>
      <c r="JLJ65" s="86"/>
      <c r="JLK65" s="86"/>
      <c r="JLL65" s="86"/>
      <c r="JLM65" s="86"/>
      <c r="JLN65" s="86"/>
      <c r="JLO65" s="86"/>
      <c r="JLP65" s="86"/>
      <c r="JLQ65" s="86"/>
      <c r="JLR65" s="86"/>
      <c r="JLS65" s="86"/>
      <c r="JLT65" s="86"/>
      <c r="JLU65" s="86"/>
      <c r="JLV65" s="86"/>
      <c r="JLW65" s="86"/>
      <c r="JLX65" s="86"/>
      <c r="JLY65" s="86"/>
      <c r="JLZ65" s="86"/>
      <c r="JMA65" s="86"/>
      <c r="JMB65" s="86"/>
      <c r="JMC65" s="86"/>
      <c r="JMD65" s="86"/>
      <c r="JME65" s="86"/>
      <c r="JMF65" s="86"/>
      <c r="JMG65" s="86"/>
      <c r="JMH65" s="86"/>
      <c r="JMI65" s="86"/>
      <c r="JMJ65" s="86"/>
      <c r="JMK65" s="86"/>
      <c r="JML65" s="86"/>
      <c r="JMM65" s="86"/>
      <c r="JMN65" s="86"/>
      <c r="JMO65" s="86"/>
      <c r="JMP65" s="86"/>
      <c r="JMQ65" s="86"/>
      <c r="JMR65" s="86"/>
      <c r="JMS65" s="86"/>
      <c r="JMT65" s="86"/>
      <c r="JMU65" s="86"/>
      <c r="JMV65" s="86"/>
      <c r="JMW65" s="86"/>
      <c r="JMX65" s="86"/>
      <c r="JMY65" s="86"/>
      <c r="JMZ65" s="86"/>
      <c r="JNA65" s="86"/>
      <c r="JNB65" s="86"/>
      <c r="JNC65" s="86"/>
      <c r="JND65" s="86"/>
      <c r="JNE65" s="86"/>
      <c r="JNF65" s="86"/>
      <c r="JNG65" s="86"/>
      <c r="JNH65" s="86"/>
      <c r="JNI65" s="86"/>
      <c r="JNJ65" s="86"/>
      <c r="JNK65" s="86"/>
      <c r="JNL65" s="86"/>
      <c r="JNM65" s="86"/>
      <c r="JNN65" s="86"/>
      <c r="JNO65" s="86"/>
      <c r="JNP65" s="86"/>
      <c r="JNQ65" s="86"/>
      <c r="JNR65" s="86"/>
      <c r="JNS65" s="86"/>
      <c r="JNT65" s="86"/>
      <c r="JNU65" s="86"/>
      <c r="JNV65" s="86"/>
      <c r="JNW65" s="86"/>
      <c r="JNX65" s="86"/>
      <c r="JNY65" s="86"/>
      <c r="JNZ65" s="86"/>
      <c r="JOA65" s="86"/>
      <c r="JOB65" s="86"/>
      <c r="JOC65" s="86"/>
      <c r="JOD65" s="86"/>
      <c r="JOE65" s="86"/>
      <c r="JOF65" s="86"/>
      <c r="JOG65" s="86"/>
      <c r="JOH65" s="86"/>
      <c r="JOI65" s="86"/>
      <c r="JOJ65" s="86"/>
      <c r="JOK65" s="86"/>
      <c r="JOL65" s="86"/>
      <c r="JOM65" s="86"/>
      <c r="JON65" s="86"/>
      <c r="JOO65" s="86"/>
      <c r="JOP65" s="86"/>
      <c r="JOQ65" s="86"/>
      <c r="JOR65" s="86"/>
      <c r="JOS65" s="86"/>
      <c r="JOT65" s="86"/>
      <c r="JOU65" s="86"/>
      <c r="JOV65" s="86"/>
      <c r="JOW65" s="86"/>
      <c r="JOX65" s="86"/>
      <c r="JOY65" s="86"/>
      <c r="JOZ65" s="86"/>
      <c r="JPA65" s="86"/>
      <c r="JPB65" s="86"/>
      <c r="JPC65" s="86"/>
      <c r="JPD65" s="86"/>
      <c r="JPE65" s="86"/>
      <c r="JPF65" s="86"/>
      <c r="JPG65" s="86"/>
      <c r="JPH65" s="86"/>
      <c r="JPI65" s="86"/>
      <c r="JPJ65" s="86"/>
      <c r="JPK65" s="86"/>
      <c r="JPL65" s="86"/>
      <c r="JPM65" s="86"/>
      <c r="JPN65" s="86"/>
      <c r="JPO65" s="86"/>
      <c r="JPP65" s="86"/>
      <c r="JPQ65" s="86"/>
      <c r="JPR65" s="86"/>
      <c r="JPS65" s="86"/>
      <c r="JPT65" s="86"/>
      <c r="JPU65" s="86"/>
      <c r="JPV65" s="86"/>
      <c r="JPW65" s="86"/>
      <c r="JPX65" s="86"/>
      <c r="JPY65" s="86"/>
      <c r="JPZ65" s="86"/>
      <c r="JQA65" s="86"/>
      <c r="JQB65" s="86"/>
      <c r="JQC65" s="86"/>
      <c r="JQD65" s="86"/>
      <c r="JQE65" s="86"/>
      <c r="JQF65" s="86"/>
      <c r="JQG65" s="86"/>
      <c r="JQH65" s="86"/>
      <c r="JQI65" s="86"/>
      <c r="JQJ65" s="86"/>
      <c r="JQK65" s="86"/>
      <c r="JQL65" s="86"/>
      <c r="JQM65" s="86"/>
      <c r="JQN65" s="86"/>
      <c r="JQO65" s="86"/>
      <c r="JQP65" s="86"/>
      <c r="JQQ65" s="86"/>
      <c r="JQR65" s="86"/>
      <c r="JQS65" s="86"/>
      <c r="JQT65" s="86"/>
      <c r="JQU65" s="86"/>
      <c r="JQV65" s="86"/>
      <c r="JQW65" s="86"/>
      <c r="JQX65" s="86"/>
      <c r="JQY65" s="86"/>
      <c r="JQZ65" s="86"/>
      <c r="JRA65" s="86"/>
      <c r="JRB65" s="86"/>
      <c r="JRC65" s="86"/>
      <c r="JRD65" s="86"/>
      <c r="JRE65" s="86"/>
      <c r="JRF65" s="86"/>
      <c r="JRG65" s="86"/>
      <c r="JRH65" s="86"/>
      <c r="JRI65" s="86"/>
      <c r="JRJ65" s="86"/>
      <c r="JRK65" s="86"/>
      <c r="JRL65" s="86"/>
      <c r="JRM65" s="86"/>
      <c r="JRN65" s="86"/>
      <c r="JRO65" s="86"/>
      <c r="JRP65" s="86"/>
      <c r="JRQ65" s="86"/>
      <c r="JRR65" s="86"/>
      <c r="JRS65" s="86"/>
      <c r="JRT65" s="86"/>
      <c r="JRU65" s="86"/>
      <c r="JRV65" s="86"/>
      <c r="JRW65" s="86"/>
      <c r="JRX65" s="86"/>
      <c r="JRY65" s="86"/>
      <c r="JRZ65" s="86"/>
      <c r="JSA65" s="86"/>
      <c r="JSB65" s="86"/>
      <c r="JSC65" s="86"/>
      <c r="JSD65" s="86"/>
      <c r="JSE65" s="86"/>
      <c r="JSF65" s="86"/>
      <c r="JSG65" s="86"/>
      <c r="JSH65" s="86"/>
      <c r="JSI65" s="86"/>
      <c r="JSJ65" s="86"/>
      <c r="JSK65" s="86"/>
      <c r="JSL65" s="86"/>
      <c r="JSM65" s="86"/>
      <c r="JSN65" s="86"/>
      <c r="JSO65" s="86"/>
      <c r="JSP65" s="86"/>
      <c r="JSQ65" s="86"/>
      <c r="JSR65" s="86"/>
      <c r="JSS65" s="86"/>
      <c r="JST65" s="86"/>
      <c r="JSU65" s="86"/>
      <c r="JSV65" s="86"/>
      <c r="JSW65" s="86"/>
      <c r="JSX65" s="86"/>
      <c r="JSY65" s="86"/>
      <c r="JSZ65" s="86"/>
      <c r="JTA65" s="86"/>
      <c r="JTB65" s="86"/>
      <c r="JTC65" s="86"/>
      <c r="JTD65" s="86"/>
      <c r="JTE65" s="86"/>
      <c r="JTF65" s="86"/>
      <c r="JTG65" s="86"/>
      <c r="JTH65" s="86"/>
      <c r="JTI65" s="86"/>
      <c r="JTJ65" s="86"/>
      <c r="JTK65" s="86"/>
      <c r="JTL65" s="86"/>
      <c r="JTM65" s="86"/>
      <c r="JTN65" s="86"/>
      <c r="JTO65" s="86"/>
      <c r="JTP65" s="86"/>
      <c r="JTQ65" s="86"/>
      <c r="JTR65" s="86"/>
      <c r="JTS65" s="86"/>
      <c r="JTT65" s="86"/>
      <c r="JTU65" s="86"/>
      <c r="JTV65" s="86"/>
      <c r="JTW65" s="86"/>
      <c r="JTX65" s="86"/>
      <c r="JTY65" s="86"/>
      <c r="JTZ65" s="86"/>
      <c r="JUA65" s="86"/>
      <c r="JUB65" s="86"/>
      <c r="JUC65" s="86"/>
      <c r="JUD65" s="86"/>
      <c r="JUE65" s="86"/>
      <c r="JUF65" s="86"/>
      <c r="JUG65" s="86"/>
      <c r="JUH65" s="86"/>
      <c r="JUI65" s="86"/>
      <c r="JUJ65" s="86"/>
      <c r="JUK65" s="86"/>
      <c r="JUL65" s="86"/>
      <c r="JUM65" s="86"/>
      <c r="JUN65" s="86"/>
      <c r="JUO65" s="86"/>
      <c r="JUP65" s="86"/>
      <c r="JUQ65" s="86"/>
      <c r="JUR65" s="86"/>
      <c r="JUS65" s="86"/>
      <c r="JUT65" s="86"/>
      <c r="JUU65" s="86"/>
      <c r="JUV65" s="86"/>
      <c r="JUW65" s="86"/>
      <c r="JUX65" s="86"/>
      <c r="JUY65" s="86"/>
      <c r="JUZ65" s="86"/>
      <c r="JVA65" s="86"/>
      <c r="JVB65" s="86"/>
      <c r="JVC65" s="86"/>
      <c r="JVD65" s="86"/>
      <c r="JVE65" s="86"/>
      <c r="JVF65" s="86"/>
      <c r="JVG65" s="86"/>
      <c r="JVH65" s="86"/>
      <c r="JVI65" s="86"/>
      <c r="JVJ65" s="86"/>
      <c r="JVK65" s="86"/>
      <c r="JVL65" s="86"/>
      <c r="JVM65" s="86"/>
      <c r="JVN65" s="86"/>
      <c r="JVO65" s="86"/>
      <c r="JVP65" s="86"/>
      <c r="JVQ65" s="86"/>
      <c r="JVR65" s="86"/>
      <c r="JVS65" s="86"/>
      <c r="JVT65" s="86"/>
      <c r="JVU65" s="86"/>
      <c r="JVV65" s="86"/>
      <c r="JVW65" s="86"/>
      <c r="JVX65" s="86"/>
      <c r="JVY65" s="86"/>
      <c r="JVZ65" s="86"/>
      <c r="JWA65" s="86"/>
      <c r="JWB65" s="86"/>
      <c r="JWC65" s="86"/>
      <c r="JWD65" s="86"/>
      <c r="JWE65" s="86"/>
      <c r="JWF65" s="86"/>
      <c r="JWG65" s="86"/>
      <c r="JWH65" s="86"/>
      <c r="JWI65" s="86"/>
      <c r="JWJ65" s="86"/>
      <c r="JWK65" s="86"/>
      <c r="JWL65" s="86"/>
      <c r="JWM65" s="86"/>
      <c r="JWN65" s="86"/>
      <c r="JWO65" s="86"/>
      <c r="JWP65" s="86"/>
      <c r="JWQ65" s="86"/>
      <c r="JWR65" s="86"/>
      <c r="JWS65" s="86"/>
      <c r="JWT65" s="86"/>
      <c r="JWU65" s="86"/>
      <c r="JWV65" s="86"/>
      <c r="JWW65" s="86"/>
      <c r="JWX65" s="86"/>
      <c r="JWY65" s="86"/>
      <c r="JWZ65" s="86"/>
      <c r="JXA65" s="86"/>
      <c r="JXB65" s="86"/>
      <c r="JXC65" s="86"/>
      <c r="JXD65" s="86"/>
      <c r="JXE65" s="86"/>
      <c r="JXF65" s="86"/>
      <c r="JXG65" s="86"/>
      <c r="JXH65" s="86"/>
      <c r="JXI65" s="86"/>
      <c r="JXJ65" s="86"/>
      <c r="JXK65" s="86"/>
      <c r="JXL65" s="86"/>
      <c r="JXM65" s="86"/>
      <c r="JXN65" s="86"/>
      <c r="JXO65" s="86"/>
      <c r="JXP65" s="86"/>
      <c r="JXQ65" s="86"/>
      <c r="JXR65" s="86"/>
      <c r="JXS65" s="86"/>
      <c r="JXT65" s="86"/>
      <c r="JXU65" s="86"/>
      <c r="JXV65" s="86"/>
      <c r="JXW65" s="86"/>
      <c r="JXX65" s="86"/>
      <c r="JXY65" s="86"/>
      <c r="JXZ65" s="86"/>
      <c r="JYA65" s="86"/>
      <c r="JYB65" s="86"/>
      <c r="JYC65" s="86"/>
      <c r="JYD65" s="86"/>
      <c r="JYE65" s="86"/>
      <c r="JYF65" s="86"/>
      <c r="JYG65" s="86"/>
      <c r="JYH65" s="86"/>
      <c r="JYI65" s="86"/>
      <c r="JYJ65" s="86"/>
      <c r="JYK65" s="86"/>
      <c r="JYL65" s="86"/>
      <c r="JYM65" s="86"/>
      <c r="JYN65" s="86"/>
      <c r="JYO65" s="86"/>
      <c r="JYP65" s="86"/>
      <c r="JYQ65" s="86"/>
      <c r="JYR65" s="86"/>
      <c r="JYS65" s="86"/>
      <c r="JYT65" s="86"/>
      <c r="JYU65" s="86"/>
      <c r="JYV65" s="86"/>
      <c r="JYW65" s="86"/>
      <c r="JYX65" s="86"/>
      <c r="JYY65" s="86"/>
      <c r="JYZ65" s="86"/>
      <c r="JZA65" s="86"/>
      <c r="JZB65" s="86"/>
      <c r="JZC65" s="86"/>
      <c r="JZD65" s="86"/>
      <c r="JZE65" s="86"/>
      <c r="JZF65" s="86"/>
      <c r="JZG65" s="86"/>
      <c r="JZH65" s="86"/>
      <c r="JZI65" s="86"/>
      <c r="JZJ65" s="86"/>
      <c r="JZK65" s="86"/>
      <c r="JZL65" s="86"/>
      <c r="JZM65" s="86"/>
      <c r="JZN65" s="86"/>
      <c r="JZO65" s="86"/>
      <c r="JZP65" s="86"/>
      <c r="JZQ65" s="86"/>
      <c r="JZR65" s="86"/>
      <c r="JZS65" s="86"/>
      <c r="JZT65" s="86"/>
      <c r="JZU65" s="86"/>
      <c r="JZV65" s="86"/>
      <c r="JZW65" s="86"/>
      <c r="JZX65" s="86"/>
      <c r="JZY65" s="86"/>
      <c r="JZZ65" s="86"/>
      <c r="KAA65" s="86"/>
      <c r="KAB65" s="86"/>
      <c r="KAC65" s="86"/>
      <c r="KAD65" s="86"/>
      <c r="KAE65" s="86"/>
      <c r="KAF65" s="86"/>
      <c r="KAG65" s="86"/>
      <c r="KAH65" s="86"/>
      <c r="KAI65" s="86"/>
      <c r="KAJ65" s="86"/>
      <c r="KAK65" s="86"/>
      <c r="KAL65" s="86"/>
      <c r="KAM65" s="86"/>
      <c r="KAN65" s="86"/>
      <c r="KAO65" s="86"/>
      <c r="KAP65" s="86"/>
      <c r="KAQ65" s="86"/>
      <c r="KAR65" s="86"/>
      <c r="KAS65" s="86"/>
      <c r="KAT65" s="86"/>
      <c r="KAU65" s="86"/>
      <c r="KAV65" s="86"/>
      <c r="KAW65" s="86"/>
      <c r="KAX65" s="86"/>
      <c r="KAY65" s="86"/>
      <c r="KAZ65" s="86"/>
      <c r="KBA65" s="86"/>
      <c r="KBB65" s="86"/>
      <c r="KBC65" s="86"/>
      <c r="KBD65" s="86"/>
      <c r="KBE65" s="86"/>
      <c r="KBF65" s="86"/>
      <c r="KBG65" s="86"/>
      <c r="KBH65" s="86"/>
      <c r="KBI65" s="86"/>
      <c r="KBJ65" s="86"/>
      <c r="KBK65" s="86"/>
      <c r="KBL65" s="86"/>
      <c r="KBM65" s="86"/>
      <c r="KBN65" s="86"/>
      <c r="KBO65" s="86"/>
      <c r="KBP65" s="86"/>
      <c r="KBQ65" s="86"/>
      <c r="KBR65" s="86"/>
      <c r="KBS65" s="86"/>
      <c r="KBT65" s="86"/>
      <c r="KBU65" s="86"/>
      <c r="KBV65" s="86"/>
      <c r="KBW65" s="86"/>
      <c r="KBX65" s="86"/>
      <c r="KBY65" s="86"/>
      <c r="KBZ65" s="86"/>
      <c r="KCA65" s="86"/>
      <c r="KCB65" s="86"/>
      <c r="KCC65" s="86"/>
      <c r="KCD65" s="86"/>
      <c r="KCE65" s="86"/>
      <c r="KCF65" s="86"/>
      <c r="KCG65" s="86"/>
      <c r="KCH65" s="86"/>
      <c r="KCI65" s="86"/>
      <c r="KCJ65" s="86"/>
      <c r="KCK65" s="86"/>
      <c r="KCL65" s="86"/>
      <c r="KCM65" s="86"/>
      <c r="KCN65" s="86"/>
      <c r="KCO65" s="86"/>
      <c r="KCP65" s="86"/>
      <c r="KCQ65" s="86"/>
      <c r="KCR65" s="86"/>
      <c r="KCS65" s="86"/>
      <c r="KCT65" s="86"/>
      <c r="KCU65" s="86"/>
      <c r="KCV65" s="86"/>
      <c r="KCW65" s="86"/>
      <c r="KCX65" s="86"/>
      <c r="KCY65" s="86"/>
      <c r="KCZ65" s="86"/>
      <c r="KDA65" s="86"/>
      <c r="KDB65" s="86"/>
      <c r="KDC65" s="86"/>
      <c r="KDD65" s="86"/>
      <c r="KDE65" s="86"/>
      <c r="KDF65" s="86"/>
      <c r="KDG65" s="86"/>
      <c r="KDH65" s="86"/>
      <c r="KDI65" s="86"/>
      <c r="KDJ65" s="86"/>
      <c r="KDK65" s="86"/>
      <c r="KDL65" s="86"/>
      <c r="KDM65" s="86"/>
      <c r="KDN65" s="86"/>
      <c r="KDO65" s="86"/>
      <c r="KDP65" s="86"/>
      <c r="KDQ65" s="86"/>
      <c r="KDR65" s="86"/>
      <c r="KDS65" s="86"/>
      <c r="KDT65" s="86"/>
      <c r="KDU65" s="86"/>
      <c r="KDV65" s="86"/>
      <c r="KDW65" s="86"/>
      <c r="KDX65" s="86"/>
      <c r="KDY65" s="86"/>
      <c r="KDZ65" s="86"/>
      <c r="KEA65" s="86"/>
      <c r="KEB65" s="86"/>
      <c r="KEC65" s="86"/>
      <c r="KED65" s="86"/>
      <c r="KEE65" s="86"/>
      <c r="KEF65" s="86"/>
      <c r="KEG65" s="86"/>
      <c r="KEH65" s="86"/>
      <c r="KEI65" s="86"/>
      <c r="KEJ65" s="86"/>
      <c r="KEK65" s="86"/>
      <c r="KEL65" s="86"/>
      <c r="KEM65" s="86"/>
      <c r="KEN65" s="86"/>
      <c r="KEO65" s="86"/>
      <c r="KEP65" s="86"/>
      <c r="KEQ65" s="86"/>
      <c r="KER65" s="86"/>
      <c r="KES65" s="86"/>
      <c r="KET65" s="86"/>
      <c r="KEU65" s="86"/>
      <c r="KEV65" s="86"/>
      <c r="KEW65" s="86"/>
      <c r="KEX65" s="86"/>
      <c r="KEY65" s="86"/>
      <c r="KEZ65" s="86"/>
      <c r="KFA65" s="86"/>
      <c r="KFB65" s="86"/>
      <c r="KFC65" s="86"/>
      <c r="KFD65" s="86"/>
      <c r="KFE65" s="86"/>
      <c r="KFF65" s="86"/>
      <c r="KFG65" s="86"/>
      <c r="KFH65" s="86"/>
      <c r="KFI65" s="86"/>
      <c r="KFJ65" s="86"/>
      <c r="KFK65" s="86"/>
      <c r="KFL65" s="86"/>
      <c r="KFM65" s="86"/>
      <c r="KFN65" s="86"/>
      <c r="KFO65" s="86"/>
      <c r="KFP65" s="86"/>
      <c r="KFQ65" s="86"/>
      <c r="KFR65" s="86"/>
      <c r="KFS65" s="86"/>
      <c r="KFT65" s="86"/>
      <c r="KFU65" s="86"/>
      <c r="KFV65" s="86"/>
      <c r="KFW65" s="86"/>
      <c r="KFX65" s="86"/>
      <c r="KFY65" s="86"/>
      <c r="KFZ65" s="86"/>
      <c r="KGA65" s="86"/>
      <c r="KGB65" s="86"/>
      <c r="KGC65" s="86"/>
      <c r="KGD65" s="86"/>
      <c r="KGE65" s="86"/>
      <c r="KGF65" s="86"/>
      <c r="KGG65" s="86"/>
      <c r="KGH65" s="86"/>
      <c r="KGI65" s="86"/>
      <c r="KGJ65" s="86"/>
      <c r="KGK65" s="86"/>
      <c r="KGL65" s="86"/>
      <c r="KGM65" s="86"/>
      <c r="KGN65" s="86"/>
      <c r="KGO65" s="86"/>
      <c r="KGP65" s="86"/>
      <c r="KGQ65" s="86"/>
      <c r="KGR65" s="86"/>
      <c r="KGS65" s="86"/>
      <c r="KGT65" s="86"/>
      <c r="KGU65" s="86"/>
      <c r="KGV65" s="86"/>
      <c r="KGW65" s="86"/>
      <c r="KGX65" s="86"/>
      <c r="KGY65" s="86"/>
      <c r="KGZ65" s="86"/>
      <c r="KHA65" s="86"/>
      <c r="KHB65" s="86"/>
      <c r="KHC65" s="86"/>
      <c r="KHD65" s="86"/>
      <c r="KHE65" s="86"/>
      <c r="KHF65" s="86"/>
      <c r="KHG65" s="86"/>
      <c r="KHH65" s="86"/>
      <c r="KHI65" s="86"/>
      <c r="KHJ65" s="86"/>
      <c r="KHK65" s="86"/>
      <c r="KHL65" s="86"/>
      <c r="KHM65" s="86"/>
      <c r="KHN65" s="86"/>
      <c r="KHO65" s="86"/>
      <c r="KHP65" s="86"/>
      <c r="KHQ65" s="86"/>
      <c r="KHR65" s="86"/>
      <c r="KHS65" s="86"/>
      <c r="KHT65" s="86"/>
      <c r="KHU65" s="86"/>
      <c r="KHV65" s="86"/>
      <c r="KHW65" s="86"/>
      <c r="KHX65" s="86"/>
      <c r="KHY65" s="86"/>
      <c r="KHZ65" s="86"/>
      <c r="KIA65" s="86"/>
      <c r="KIB65" s="86"/>
      <c r="KIC65" s="86"/>
      <c r="KID65" s="86"/>
      <c r="KIE65" s="86"/>
      <c r="KIF65" s="86"/>
      <c r="KIG65" s="86"/>
      <c r="KIH65" s="86"/>
      <c r="KII65" s="86"/>
      <c r="KIJ65" s="86"/>
      <c r="KIK65" s="86"/>
      <c r="KIL65" s="86"/>
      <c r="KIM65" s="86"/>
      <c r="KIN65" s="86"/>
      <c r="KIO65" s="86"/>
      <c r="KIP65" s="86"/>
      <c r="KIQ65" s="86"/>
      <c r="KIR65" s="86"/>
      <c r="KIS65" s="86"/>
      <c r="KIT65" s="86"/>
      <c r="KIU65" s="86"/>
      <c r="KIV65" s="86"/>
      <c r="KIW65" s="86"/>
      <c r="KIX65" s="86"/>
      <c r="KIY65" s="86"/>
      <c r="KIZ65" s="86"/>
      <c r="KJA65" s="86"/>
      <c r="KJB65" s="86"/>
      <c r="KJC65" s="86"/>
      <c r="KJD65" s="86"/>
      <c r="KJE65" s="86"/>
      <c r="KJF65" s="86"/>
      <c r="KJG65" s="86"/>
      <c r="KJH65" s="86"/>
      <c r="KJI65" s="86"/>
      <c r="KJJ65" s="86"/>
      <c r="KJK65" s="86"/>
      <c r="KJL65" s="86"/>
      <c r="KJM65" s="86"/>
      <c r="KJN65" s="86"/>
      <c r="KJO65" s="86"/>
      <c r="KJP65" s="86"/>
      <c r="KJQ65" s="86"/>
      <c r="KJR65" s="86"/>
      <c r="KJS65" s="86"/>
      <c r="KJT65" s="86"/>
      <c r="KJU65" s="86"/>
      <c r="KJV65" s="86"/>
      <c r="KJW65" s="86"/>
      <c r="KJX65" s="86"/>
      <c r="KJY65" s="86"/>
      <c r="KJZ65" s="86"/>
      <c r="KKA65" s="86"/>
      <c r="KKB65" s="86"/>
      <c r="KKC65" s="86"/>
      <c r="KKD65" s="86"/>
      <c r="KKE65" s="86"/>
      <c r="KKF65" s="86"/>
      <c r="KKG65" s="86"/>
      <c r="KKH65" s="86"/>
      <c r="KKI65" s="86"/>
      <c r="KKJ65" s="86"/>
      <c r="KKK65" s="86"/>
      <c r="KKL65" s="86"/>
      <c r="KKM65" s="86"/>
      <c r="KKN65" s="86"/>
      <c r="KKO65" s="86"/>
      <c r="KKP65" s="86"/>
      <c r="KKQ65" s="86"/>
      <c r="KKR65" s="86"/>
      <c r="KKS65" s="86"/>
      <c r="KKT65" s="86"/>
      <c r="KKU65" s="86"/>
      <c r="KKV65" s="86"/>
      <c r="KKW65" s="86"/>
      <c r="KKX65" s="86"/>
      <c r="KKY65" s="86"/>
      <c r="KKZ65" s="86"/>
      <c r="KLA65" s="86"/>
      <c r="KLB65" s="86"/>
      <c r="KLC65" s="86"/>
      <c r="KLD65" s="86"/>
      <c r="KLE65" s="86"/>
      <c r="KLF65" s="86"/>
      <c r="KLG65" s="86"/>
      <c r="KLH65" s="86"/>
      <c r="KLI65" s="86"/>
      <c r="KLJ65" s="86"/>
      <c r="KLK65" s="86"/>
      <c r="KLL65" s="86"/>
      <c r="KLM65" s="86"/>
      <c r="KLN65" s="86"/>
      <c r="KLO65" s="86"/>
      <c r="KLP65" s="86"/>
      <c r="KLQ65" s="86"/>
      <c r="KLR65" s="86"/>
      <c r="KLS65" s="86"/>
      <c r="KLT65" s="86"/>
      <c r="KLU65" s="86"/>
      <c r="KLV65" s="86"/>
      <c r="KLW65" s="86"/>
      <c r="KLX65" s="86"/>
      <c r="KLY65" s="86"/>
      <c r="KLZ65" s="86"/>
      <c r="KMA65" s="86"/>
      <c r="KMB65" s="86"/>
      <c r="KMC65" s="86"/>
      <c r="KMD65" s="86"/>
      <c r="KME65" s="86"/>
      <c r="KMF65" s="86"/>
      <c r="KMG65" s="86"/>
      <c r="KMH65" s="86"/>
      <c r="KMI65" s="86"/>
      <c r="KMJ65" s="86"/>
      <c r="KMK65" s="86"/>
      <c r="KML65" s="86"/>
      <c r="KMM65" s="86"/>
      <c r="KMN65" s="86"/>
      <c r="KMO65" s="86"/>
      <c r="KMP65" s="86"/>
      <c r="KMQ65" s="86"/>
      <c r="KMR65" s="86"/>
      <c r="KMS65" s="86"/>
      <c r="KMT65" s="86"/>
      <c r="KMU65" s="86"/>
      <c r="KMV65" s="86"/>
      <c r="KMW65" s="86"/>
      <c r="KMX65" s="86"/>
      <c r="KMY65" s="86"/>
      <c r="KMZ65" s="86"/>
      <c r="KNA65" s="86"/>
      <c r="KNB65" s="86"/>
      <c r="KNC65" s="86"/>
      <c r="KND65" s="86"/>
      <c r="KNE65" s="86"/>
      <c r="KNF65" s="86"/>
      <c r="KNG65" s="86"/>
      <c r="KNH65" s="86"/>
      <c r="KNI65" s="86"/>
      <c r="KNJ65" s="86"/>
      <c r="KNK65" s="86"/>
      <c r="KNL65" s="86"/>
      <c r="KNM65" s="86"/>
      <c r="KNN65" s="86"/>
      <c r="KNO65" s="86"/>
      <c r="KNP65" s="86"/>
      <c r="KNQ65" s="86"/>
      <c r="KNR65" s="86"/>
      <c r="KNS65" s="86"/>
      <c r="KNT65" s="86"/>
      <c r="KNU65" s="86"/>
      <c r="KNV65" s="86"/>
      <c r="KNW65" s="86"/>
      <c r="KNX65" s="86"/>
      <c r="KNY65" s="86"/>
      <c r="KNZ65" s="86"/>
      <c r="KOA65" s="86"/>
      <c r="KOB65" s="86"/>
      <c r="KOC65" s="86"/>
      <c r="KOD65" s="86"/>
      <c r="KOE65" s="86"/>
      <c r="KOF65" s="86"/>
      <c r="KOG65" s="86"/>
      <c r="KOH65" s="86"/>
      <c r="KOI65" s="86"/>
      <c r="KOJ65" s="86"/>
      <c r="KOK65" s="86"/>
      <c r="KOL65" s="86"/>
      <c r="KOM65" s="86"/>
      <c r="KON65" s="86"/>
      <c r="KOO65" s="86"/>
      <c r="KOP65" s="86"/>
      <c r="KOQ65" s="86"/>
      <c r="KOR65" s="86"/>
      <c r="KOS65" s="86"/>
      <c r="KOT65" s="86"/>
      <c r="KOU65" s="86"/>
      <c r="KOV65" s="86"/>
      <c r="KOW65" s="86"/>
      <c r="KOX65" s="86"/>
      <c r="KOY65" s="86"/>
      <c r="KOZ65" s="86"/>
      <c r="KPA65" s="86"/>
      <c r="KPB65" s="86"/>
      <c r="KPC65" s="86"/>
      <c r="KPD65" s="86"/>
      <c r="KPE65" s="86"/>
      <c r="KPF65" s="86"/>
      <c r="KPG65" s="86"/>
      <c r="KPH65" s="86"/>
      <c r="KPI65" s="86"/>
      <c r="KPJ65" s="86"/>
      <c r="KPK65" s="86"/>
      <c r="KPL65" s="86"/>
      <c r="KPM65" s="86"/>
      <c r="KPN65" s="86"/>
      <c r="KPO65" s="86"/>
      <c r="KPP65" s="86"/>
      <c r="KPQ65" s="86"/>
      <c r="KPR65" s="86"/>
      <c r="KPS65" s="86"/>
      <c r="KPT65" s="86"/>
      <c r="KPU65" s="86"/>
      <c r="KPV65" s="86"/>
      <c r="KPW65" s="86"/>
      <c r="KPX65" s="86"/>
      <c r="KPY65" s="86"/>
      <c r="KPZ65" s="86"/>
      <c r="KQA65" s="86"/>
      <c r="KQB65" s="86"/>
      <c r="KQC65" s="86"/>
      <c r="KQD65" s="86"/>
      <c r="KQE65" s="86"/>
      <c r="KQF65" s="86"/>
      <c r="KQG65" s="86"/>
      <c r="KQH65" s="86"/>
      <c r="KQI65" s="86"/>
      <c r="KQJ65" s="86"/>
      <c r="KQK65" s="86"/>
      <c r="KQL65" s="86"/>
      <c r="KQM65" s="86"/>
      <c r="KQN65" s="86"/>
      <c r="KQO65" s="86"/>
      <c r="KQP65" s="86"/>
      <c r="KQQ65" s="86"/>
      <c r="KQR65" s="86"/>
      <c r="KQS65" s="86"/>
      <c r="KQT65" s="86"/>
      <c r="KQU65" s="86"/>
      <c r="KQV65" s="86"/>
      <c r="KQW65" s="86"/>
      <c r="KQX65" s="86"/>
      <c r="KQY65" s="86"/>
      <c r="KQZ65" s="86"/>
      <c r="KRA65" s="86"/>
      <c r="KRB65" s="86"/>
      <c r="KRC65" s="86"/>
      <c r="KRD65" s="86"/>
      <c r="KRE65" s="86"/>
      <c r="KRF65" s="86"/>
      <c r="KRG65" s="86"/>
      <c r="KRH65" s="86"/>
      <c r="KRI65" s="86"/>
      <c r="KRJ65" s="86"/>
      <c r="KRK65" s="86"/>
      <c r="KRL65" s="86"/>
      <c r="KRM65" s="86"/>
      <c r="KRN65" s="86"/>
      <c r="KRO65" s="86"/>
      <c r="KRP65" s="86"/>
      <c r="KRQ65" s="86"/>
      <c r="KRR65" s="86"/>
      <c r="KRS65" s="86"/>
      <c r="KRT65" s="86"/>
      <c r="KRU65" s="86"/>
      <c r="KRV65" s="86"/>
      <c r="KRW65" s="86"/>
      <c r="KRX65" s="86"/>
      <c r="KRY65" s="86"/>
      <c r="KRZ65" s="86"/>
      <c r="KSA65" s="86"/>
      <c r="KSB65" s="86"/>
      <c r="KSC65" s="86"/>
      <c r="KSD65" s="86"/>
      <c r="KSE65" s="86"/>
      <c r="KSF65" s="86"/>
      <c r="KSG65" s="86"/>
      <c r="KSH65" s="86"/>
      <c r="KSI65" s="86"/>
      <c r="KSJ65" s="86"/>
      <c r="KSK65" s="86"/>
      <c r="KSL65" s="86"/>
      <c r="KSM65" s="86"/>
      <c r="KSN65" s="86"/>
      <c r="KSO65" s="86"/>
      <c r="KSP65" s="86"/>
      <c r="KSQ65" s="86"/>
      <c r="KSR65" s="86"/>
      <c r="KSS65" s="86"/>
      <c r="KST65" s="86"/>
      <c r="KSU65" s="86"/>
      <c r="KSV65" s="86"/>
      <c r="KSW65" s="86"/>
      <c r="KSX65" s="86"/>
      <c r="KSY65" s="86"/>
      <c r="KSZ65" s="86"/>
      <c r="KTA65" s="86"/>
      <c r="KTB65" s="86"/>
      <c r="KTC65" s="86"/>
      <c r="KTD65" s="86"/>
      <c r="KTE65" s="86"/>
      <c r="KTF65" s="86"/>
      <c r="KTG65" s="86"/>
      <c r="KTH65" s="86"/>
      <c r="KTI65" s="86"/>
      <c r="KTJ65" s="86"/>
      <c r="KTK65" s="86"/>
      <c r="KTL65" s="86"/>
      <c r="KTM65" s="86"/>
      <c r="KTN65" s="86"/>
      <c r="KTO65" s="86"/>
      <c r="KTP65" s="86"/>
      <c r="KTQ65" s="86"/>
      <c r="KTR65" s="86"/>
      <c r="KTS65" s="86"/>
      <c r="KTT65" s="86"/>
      <c r="KTU65" s="86"/>
      <c r="KTV65" s="86"/>
      <c r="KTW65" s="86"/>
      <c r="KTX65" s="86"/>
      <c r="KTY65" s="86"/>
      <c r="KTZ65" s="86"/>
      <c r="KUA65" s="86"/>
      <c r="KUB65" s="86"/>
      <c r="KUC65" s="86"/>
      <c r="KUD65" s="86"/>
      <c r="KUE65" s="86"/>
      <c r="KUF65" s="86"/>
      <c r="KUG65" s="86"/>
      <c r="KUH65" s="86"/>
      <c r="KUI65" s="86"/>
      <c r="KUJ65" s="86"/>
      <c r="KUK65" s="86"/>
      <c r="KUL65" s="86"/>
      <c r="KUM65" s="86"/>
      <c r="KUN65" s="86"/>
      <c r="KUO65" s="86"/>
      <c r="KUP65" s="86"/>
      <c r="KUQ65" s="86"/>
      <c r="KUR65" s="86"/>
      <c r="KUS65" s="86"/>
      <c r="KUT65" s="86"/>
      <c r="KUU65" s="86"/>
      <c r="KUV65" s="86"/>
      <c r="KUW65" s="86"/>
      <c r="KUX65" s="86"/>
      <c r="KUY65" s="86"/>
      <c r="KUZ65" s="86"/>
      <c r="KVA65" s="86"/>
      <c r="KVB65" s="86"/>
      <c r="KVC65" s="86"/>
      <c r="KVD65" s="86"/>
      <c r="KVE65" s="86"/>
      <c r="KVF65" s="86"/>
      <c r="KVG65" s="86"/>
      <c r="KVH65" s="86"/>
      <c r="KVI65" s="86"/>
      <c r="KVJ65" s="86"/>
      <c r="KVK65" s="86"/>
      <c r="KVL65" s="86"/>
      <c r="KVM65" s="86"/>
      <c r="KVN65" s="86"/>
      <c r="KVO65" s="86"/>
      <c r="KVP65" s="86"/>
      <c r="KVQ65" s="86"/>
      <c r="KVR65" s="86"/>
      <c r="KVS65" s="86"/>
      <c r="KVT65" s="86"/>
      <c r="KVU65" s="86"/>
      <c r="KVV65" s="86"/>
      <c r="KVW65" s="86"/>
      <c r="KVX65" s="86"/>
      <c r="KVY65" s="86"/>
      <c r="KVZ65" s="86"/>
      <c r="KWA65" s="86"/>
      <c r="KWB65" s="86"/>
      <c r="KWC65" s="86"/>
      <c r="KWD65" s="86"/>
      <c r="KWE65" s="86"/>
      <c r="KWF65" s="86"/>
      <c r="KWG65" s="86"/>
      <c r="KWH65" s="86"/>
      <c r="KWI65" s="86"/>
      <c r="KWJ65" s="86"/>
      <c r="KWK65" s="86"/>
      <c r="KWL65" s="86"/>
      <c r="KWM65" s="86"/>
      <c r="KWN65" s="86"/>
      <c r="KWO65" s="86"/>
      <c r="KWP65" s="86"/>
      <c r="KWQ65" s="86"/>
      <c r="KWR65" s="86"/>
      <c r="KWS65" s="86"/>
      <c r="KWT65" s="86"/>
      <c r="KWU65" s="86"/>
      <c r="KWV65" s="86"/>
      <c r="KWW65" s="86"/>
      <c r="KWX65" s="86"/>
      <c r="KWY65" s="86"/>
      <c r="KWZ65" s="86"/>
      <c r="KXA65" s="86"/>
      <c r="KXB65" s="86"/>
      <c r="KXC65" s="86"/>
      <c r="KXD65" s="86"/>
      <c r="KXE65" s="86"/>
      <c r="KXF65" s="86"/>
      <c r="KXG65" s="86"/>
      <c r="KXH65" s="86"/>
      <c r="KXI65" s="86"/>
      <c r="KXJ65" s="86"/>
      <c r="KXK65" s="86"/>
      <c r="KXL65" s="86"/>
      <c r="KXM65" s="86"/>
      <c r="KXN65" s="86"/>
      <c r="KXO65" s="86"/>
      <c r="KXP65" s="86"/>
      <c r="KXQ65" s="86"/>
      <c r="KXR65" s="86"/>
      <c r="KXS65" s="86"/>
      <c r="KXT65" s="86"/>
      <c r="KXU65" s="86"/>
      <c r="KXV65" s="86"/>
      <c r="KXW65" s="86"/>
      <c r="KXX65" s="86"/>
      <c r="KXY65" s="86"/>
      <c r="KXZ65" s="86"/>
      <c r="KYA65" s="86"/>
      <c r="KYB65" s="86"/>
      <c r="KYC65" s="86"/>
      <c r="KYD65" s="86"/>
      <c r="KYE65" s="86"/>
      <c r="KYF65" s="86"/>
      <c r="KYG65" s="86"/>
      <c r="KYH65" s="86"/>
      <c r="KYI65" s="86"/>
      <c r="KYJ65" s="86"/>
      <c r="KYK65" s="86"/>
      <c r="KYL65" s="86"/>
      <c r="KYM65" s="86"/>
      <c r="KYN65" s="86"/>
      <c r="KYO65" s="86"/>
      <c r="KYP65" s="86"/>
      <c r="KYQ65" s="86"/>
      <c r="KYR65" s="86"/>
      <c r="KYS65" s="86"/>
      <c r="KYT65" s="86"/>
      <c r="KYU65" s="86"/>
      <c r="KYV65" s="86"/>
      <c r="KYW65" s="86"/>
      <c r="KYX65" s="86"/>
      <c r="KYY65" s="86"/>
      <c r="KYZ65" s="86"/>
      <c r="KZA65" s="86"/>
      <c r="KZB65" s="86"/>
      <c r="KZC65" s="86"/>
      <c r="KZD65" s="86"/>
      <c r="KZE65" s="86"/>
      <c r="KZF65" s="86"/>
      <c r="KZG65" s="86"/>
      <c r="KZH65" s="86"/>
      <c r="KZI65" s="86"/>
      <c r="KZJ65" s="86"/>
      <c r="KZK65" s="86"/>
      <c r="KZL65" s="86"/>
      <c r="KZM65" s="86"/>
      <c r="KZN65" s="86"/>
      <c r="KZO65" s="86"/>
      <c r="KZP65" s="86"/>
      <c r="KZQ65" s="86"/>
      <c r="KZR65" s="86"/>
      <c r="KZS65" s="86"/>
      <c r="KZT65" s="86"/>
      <c r="KZU65" s="86"/>
      <c r="KZV65" s="86"/>
      <c r="KZW65" s="86"/>
      <c r="KZX65" s="86"/>
      <c r="KZY65" s="86"/>
      <c r="KZZ65" s="86"/>
      <c r="LAA65" s="86"/>
      <c r="LAB65" s="86"/>
      <c r="LAC65" s="86"/>
      <c r="LAD65" s="86"/>
      <c r="LAE65" s="86"/>
      <c r="LAF65" s="86"/>
      <c r="LAG65" s="86"/>
      <c r="LAH65" s="86"/>
      <c r="LAI65" s="86"/>
      <c r="LAJ65" s="86"/>
      <c r="LAK65" s="86"/>
      <c r="LAL65" s="86"/>
      <c r="LAM65" s="86"/>
      <c r="LAN65" s="86"/>
      <c r="LAO65" s="86"/>
      <c r="LAP65" s="86"/>
      <c r="LAQ65" s="86"/>
      <c r="LAR65" s="86"/>
      <c r="LAS65" s="86"/>
      <c r="LAT65" s="86"/>
      <c r="LAU65" s="86"/>
      <c r="LAV65" s="86"/>
      <c r="LAW65" s="86"/>
      <c r="LAX65" s="86"/>
      <c r="LAY65" s="86"/>
      <c r="LAZ65" s="86"/>
      <c r="LBA65" s="86"/>
      <c r="LBB65" s="86"/>
      <c r="LBC65" s="86"/>
      <c r="LBD65" s="86"/>
      <c r="LBE65" s="86"/>
      <c r="LBF65" s="86"/>
      <c r="LBG65" s="86"/>
      <c r="LBH65" s="86"/>
      <c r="LBI65" s="86"/>
      <c r="LBJ65" s="86"/>
      <c r="LBK65" s="86"/>
      <c r="LBL65" s="86"/>
      <c r="LBM65" s="86"/>
      <c r="LBN65" s="86"/>
      <c r="LBO65" s="86"/>
      <c r="LBP65" s="86"/>
      <c r="LBQ65" s="86"/>
      <c r="LBR65" s="86"/>
      <c r="LBS65" s="86"/>
      <c r="LBT65" s="86"/>
      <c r="LBU65" s="86"/>
      <c r="LBV65" s="86"/>
      <c r="LBW65" s="86"/>
      <c r="LBX65" s="86"/>
      <c r="LBY65" s="86"/>
      <c r="LBZ65" s="86"/>
      <c r="LCA65" s="86"/>
      <c r="LCB65" s="86"/>
      <c r="LCC65" s="86"/>
      <c r="LCD65" s="86"/>
      <c r="LCE65" s="86"/>
      <c r="LCF65" s="86"/>
      <c r="LCG65" s="86"/>
      <c r="LCH65" s="86"/>
      <c r="LCI65" s="86"/>
      <c r="LCJ65" s="86"/>
      <c r="LCK65" s="86"/>
      <c r="LCL65" s="86"/>
      <c r="LCM65" s="86"/>
      <c r="LCN65" s="86"/>
      <c r="LCO65" s="86"/>
      <c r="LCP65" s="86"/>
      <c r="LCQ65" s="86"/>
      <c r="LCR65" s="86"/>
      <c r="LCS65" s="86"/>
      <c r="LCT65" s="86"/>
      <c r="LCU65" s="86"/>
      <c r="LCV65" s="86"/>
      <c r="LCW65" s="86"/>
      <c r="LCX65" s="86"/>
      <c r="LCY65" s="86"/>
      <c r="LCZ65" s="86"/>
      <c r="LDA65" s="86"/>
      <c r="LDB65" s="86"/>
      <c r="LDC65" s="86"/>
      <c r="LDD65" s="86"/>
      <c r="LDE65" s="86"/>
      <c r="LDF65" s="86"/>
      <c r="LDG65" s="86"/>
      <c r="LDH65" s="86"/>
      <c r="LDI65" s="86"/>
      <c r="LDJ65" s="86"/>
      <c r="LDK65" s="86"/>
      <c r="LDL65" s="86"/>
      <c r="LDM65" s="86"/>
      <c r="LDN65" s="86"/>
      <c r="LDO65" s="86"/>
      <c r="LDP65" s="86"/>
      <c r="LDQ65" s="86"/>
      <c r="LDR65" s="86"/>
      <c r="LDS65" s="86"/>
      <c r="LDT65" s="86"/>
      <c r="LDU65" s="86"/>
      <c r="LDV65" s="86"/>
      <c r="LDW65" s="86"/>
      <c r="LDX65" s="86"/>
      <c r="LDY65" s="86"/>
      <c r="LDZ65" s="86"/>
      <c r="LEA65" s="86"/>
      <c r="LEB65" s="86"/>
      <c r="LEC65" s="86"/>
      <c r="LED65" s="86"/>
      <c r="LEE65" s="86"/>
      <c r="LEF65" s="86"/>
      <c r="LEG65" s="86"/>
      <c r="LEH65" s="86"/>
      <c r="LEI65" s="86"/>
      <c r="LEJ65" s="86"/>
      <c r="LEK65" s="86"/>
      <c r="LEL65" s="86"/>
      <c r="LEM65" s="86"/>
      <c r="LEN65" s="86"/>
      <c r="LEO65" s="86"/>
      <c r="LEP65" s="86"/>
      <c r="LEQ65" s="86"/>
      <c r="LER65" s="86"/>
      <c r="LES65" s="86"/>
      <c r="LET65" s="86"/>
      <c r="LEU65" s="86"/>
      <c r="LEV65" s="86"/>
      <c r="LEW65" s="86"/>
      <c r="LEX65" s="86"/>
      <c r="LEY65" s="86"/>
      <c r="LEZ65" s="86"/>
      <c r="LFA65" s="86"/>
      <c r="LFB65" s="86"/>
      <c r="LFC65" s="86"/>
      <c r="LFD65" s="86"/>
      <c r="LFE65" s="86"/>
      <c r="LFF65" s="86"/>
      <c r="LFG65" s="86"/>
      <c r="LFH65" s="86"/>
      <c r="LFI65" s="86"/>
      <c r="LFJ65" s="86"/>
      <c r="LFK65" s="86"/>
      <c r="LFL65" s="86"/>
      <c r="LFM65" s="86"/>
      <c r="LFN65" s="86"/>
      <c r="LFO65" s="86"/>
      <c r="LFP65" s="86"/>
      <c r="LFQ65" s="86"/>
      <c r="LFR65" s="86"/>
      <c r="LFS65" s="86"/>
      <c r="LFT65" s="86"/>
      <c r="LFU65" s="86"/>
      <c r="LFV65" s="86"/>
      <c r="LFW65" s="86"/>
      <c r="LFX65" s="86"/>
      <c r="LFY65" s="86"/>
      <c r="LFZ65" s="86"/>
      <c r="LGA65" s="86"/>
      <c r="LGB65" s="86"/>
      <c r="LGC65" s="86"/>
      <c r="LGD65" s="86"/>
      <c r="LGE65" s="86"/>
      <c r="LGF65" s="86"/>
      <c r="LGG65" s="86"/>
      <c r="LGH65" s="86"/>
      <c r="LGI65" s="86"/>
      <c r="LGJ65" s="86"/>
      <c r="LGK65" s="86"/>
      <c r="LGL65" s="86"/>
      <c r="LGM65" s="86"/>
      <c r="LGN65" s="86"/>
      <c r="LGO65" s="86"/>
      <c r="LGP65" s="86"/>
      <c r="LGQ65" s="86"/>
      <c r="LGR65" s="86"/>
      <c r="LGS65" s="86"/>
      <c r="LGT65" s="86"/>
      <c r="LGU65" s="86"/>
      <c r="LGV65" s="86"/>
      <c r="LGW65" s="86"/>
      <c r="LGX65" s="86"/>
      <c r="LGY65" s="86"/>
      <c r="LGZ65" s="86"/>
      <c r="LHA65" s="86"/>
      <c r="LHB65" s="86"/>
      <c r="LHC65" s="86"/>
      <c r="LHD65" s="86"/>
      <c r="LHE65" s="86"/>
      <c r="LHF65" s="86"/>
      <c r="LHG65" s="86"/>
      <c r="LHH65" s="86"/>
      <c r="LHI65" s="86"/>
      <c r="LHJ65" s="86"/>
      <c r="LHK65" s="86"/>
      <c r="LHL65" s="86"/>
      <c r="LHM65" s="86"/>
      <c r="LHN65" s="86"/>
      <c r="LHO65" s="86"/>
      <c r="LHP65" s="86"/>
      <c r="LHQ65" s="86"/>
      <c r="LHR65" s="86"/>
      <c r="LHS65" s="86"/>
      <c r="LHT65" s="86"/>
      <c r="LHU65" s="86"/>
      <c r="LHV65" s="86"/>
      <c r="LHW65" s="86"/>
      <c r="LHX65" s="86"/>
      <c r="LHY65" s="86"/>
      <c r="LHZ65" s="86"/>
      <c r="LIA65" s="86"/>
      <c r="LIB65" s="86"/>
      <c r="LIC65" s="86"/>
      <c r="LID65" s="86"/>
      <c r="LIE65" s="86"/>
      <c r="LIF65" s="86"/>
      <c r="LIG65" s="86"/>
      <c r="LIH65" s="86"/>
      <c r="LII65" s="86"/>
      <c r="LIJ65" s="86"/>
      <c r="LIK65" s="86"/>
      <c r="LIL65" s="86"/>
      <c r="LIM65" s="86"/>
      <c r="LIN65" s="86"/>
      <c r="LIO65" s="86"/>
      <c r="LIP65" s="86"/>
      <c r="LIQ65" s="86"/>
      <c r="LIR65" s="86"/>
      <c r="LIS65" s="86"/>
      <c r="LIT65" s="86"/>
      <c r="LIU65" s="86"/>
      <c r="LIV65" s="86"/>
      <c r="LIW65" s="86"/>
      <c r="LIX65" s="86"/>
      <c r="LIY65" s="86"/>
      <c r="LIZ65" s="86"/>
      <c r="LJA65" s="86"/>
      <c r="LJB65" s="86"/>
      <c r="LJC65" s="86"/>
      <c r="LJD65" s="86"/>
      <c r="LJE65" s="86"/>
      <c r="LJF65" s="86"/>
      <c r="LJG65" s="86"/>
      <c r="LJH65" s="86"/>
      <c r="LJI65" s="86"/>
      <c r="LJJ65" s="86"/>
      <c r="LJK65" s="86"/>
      <c r="LJL65" s="86"/>
      <c r="LJM65" s="86"/>
      <c r="LJN65" s="86"/>
      <c r="LJO65" s="86"/>
      <c r="LJP65" s="86"/>
      <c r="LJQ65" s="86"/>
      <c r="LJR65" s="86"/>
      <c r="LJS65" s="86"/>
      <c r="LJT65" s="86"/>
      <c r="LJU65" s="86"/>
      <c r="LJV65" s="86"/>
      <c r="LJW65" s="86"/>
      <c r="LJX65" s="86"/>
      <c r="LJY65" s="86"/>
      <c r="LJZ65" s="86"/>
      <c r="LKA65" s="86"/>
      <c r="LKB65" s="86"/>
      <c r="LKC65" s="86"/>
      <c r="LKD65" s="86"/>
      <c r="LKE65" s="86"/>
      <c r="LKF65" s="86"/>
      <c r="LKG65" s="86"/>
      <c r="LKH65" s="86"/>
      <c r="LKI65" s="86"/>
      <c r="LKJ65" s="86"/>
      <c r="LKK65" s="86"/>
      <c r="LKL65" s="86"/>
      <c r="LKM65" s="86"/>
      <c r="LKN65" s="86"/>
      <c r="LKO65" s="86"/>
      <c r="LKP65" s="86"/>
      <c r="LKQ65" s="86"/>
      <c r="LKR65" s="86"/>
      <c r="LKS65" s="86"/>
      <c r="LKT65" s="86"/>
      <c r="LKU65" s="86"/>
      <c r="LKV65" s="86"/>
      <c r="LKW65" s="86"/>
      <c r="LKX65" s="86"/>
      <c r="LKY65" s="86"/>
      <c r="LKZ65" s="86"/>
      <c r="LLA65" s="86"/>
      <c r="LLB65" s="86"/>
      <c r="LLC65" s="86"/>
      <c r="LLD65" s="86"/>
      <c r="LLE65" s="86"/>
      <c r="LLF65" s="86"/>
      <c r="LLG65" s="86"/>
      <c r="LLH65" s="86"/>
      <c r="LLI65" s="86"/>
      <c r="LLJ65" s="86"/>
      <c r="LLK65" s="86"/>
      <c r="LLL65" s="86"/>
      <c r="LLM65" s="86"/>
      <c r="LLN65" s="86"/>
      <c r="LLO65" s="86"/>
      <c r="LLP65" s="86"/>
      <c r="LLQ65" s="86"/>
      <c r="LLR65" s="86"/>
      <c r="LLS65" s="86"/>
      <c r="LLT65" s="86"/>
      <c r="LLU65" s="86"/>
      <c r="LLV65" s="86"/>
      <c r="LLW65" s="86"/>
      <c r="LLX65" s="86"/>
      <c r="LLY65" s="86"/>
      <c r="LLZ65" s="86"/>
      <c r="LMA65" s="86"/>
      <c r="LMB65" s="86"/>
      <c r="LMC65" s="86"/>
      <c r="LMD65" s="86"/>
      <c r="LME65" s="86"/>
      <c r="LMF65" s="86"/>
      <c r="LMG65" s="86"/>
      <c r="LMH65" s="86"/>
      <c r="LMI65" s="86"/>
      <c r="LMJ65" s="86"/>
      <c r="LMK65" s="86"/>
      <c r="LML65" s="86"/>
      <c r="LMM65" s="86"/>
      <c r="LMN65" s="86"/>
      <c r="LMO65" s="86"/>
      <c r="LMP65" s="86"/>
      <c r="LMQ65" s="86"/>
      <c r="LMR65" s="86"/>
      <c r="LMS65" s="86"/>
      <c r="LMT65" s="86"/>
      <c r="LMU65" s="86"/>
      <c r="LMV65" s="86"/>
      <c r="LMW65" s="86"/>
      <c r="LMX65" s="86"/>
      <c r="LMY65" s="86"/>
      <c r="LMZ65" s="86"/>
      <c r="LNA65" s="86"/>
      <c r="LNB65" s="86"/>
      <c r="LNC65" s="86"/>
      <c r="LND65" s="86"/>
      <c r="LNE65" s="86"/>
      <c r="LNF65" s="86"/>
      <c r="LNG65" s="86"/>
      <c r="LNH65" s="86"/>
      <c r="LNI65" s="86"/>
      <c r="LNJ65" s="86"/>
      <c r="LNK65" s="86"/>
      <c r="LNL65" s="86"/>
      <c r="LNM65" s="86"/>
      <c r="LNN65" s="86"/>
      <c r="LNO65" s="86"/>
      <c r="LNP65" s="86"/>
      <c r="LNQ65" s="86"/>
      <c r="LNR65" s="86"/>
      <c r="LNS65" s="86"/>
      <c r="LNT65" s="86"/>
      <c r="LNU65" s="86"/>
      <c r="LNV65" s="86"/>
      <c r="LNW65" s="86"/>
      <c r="LNX65" s="86"/>
      <c r="LNY65" s="86"/>
      <c r="LNZ65" s="86"/>
      <c r="LOA65" s="86"/>
      <c r="LOB65" s="86"/>
      <c r="LOC65" s="86"/>
      <c r="LOD65" s="86"/>
      <c r="LOE65" s="86"/>
      <c r="LOF65" s="86"/>
      <c r="LOG65" s="86"/>
      <c r="LOH65" s="86"/>
      <c r="LOI65" s="86"/>
      <c r="LOJ65" s="86"/>
      <c r="LOK65" s="86"/>
      <c r="LOL65" s="86"/>
      <c r="LOM65" s="86"/>
      <c r="LON65" s="86"/>
      <c r="LOO65" s="86"/>
      <c r="LOP65" s="86"/>
      <c r="LOQ65" s="86"/>
      <c r="LOR65" s="86"/>
      <c r="LOS65" s="86"/>
      <c r="LOT65" s="86"/>
      <c r="LOU65" s="86"/>
      <c r="LOV65" s="86"/>
      <c r="LOW65" s="86"/>
      <c r="LOX65" s="86"/>
      <c r="LOY65" s="86"/>
      <c r="LOZ65" s="86"/>
      <c r="LPA65" s="86"/>
      <c r="LPB65" s="86"/>
      <c r="LPC65" s="86"/>
      <c r="LPD65" s="86"/>
      <c r="LPE65" s="86"/>
      <c r="LPF65" s="86"/>
      <c r="LPG65" s="86"/>
      <c r="LPH65" s="86"/>
      <c r="LPI65" s="86"/>
      <c r="LPJ65" s="86"/>
      <c r="LPK65" s="86"/>
      <c r="LPL65" s="86"/>
      <c r="LPM65" s="86"/>
      <c r="LPN65" s="86"/>
      <c r="LPO65" s="86"/>
      <c r="LPP65" s="86"/>
      <c r="LPQ65" s="86"/>
      <c r="LPR65" s="86"/>
      <c r="LPS65" s="86"/>
      <c r="LPT65" s="86"/>
      <c r="LPU65" s="86"/>
      <c r="LPV65" s="86"/>
      <c r="LPW65" s="86"/>
      <c r="LPX65" s="86"/>
      <c r="LPY65" s="86"/>
      <c r="LPZ65" s="86"/>
      <c r="LQA65" s="86"/>
      <c r="LQB65" s="86"/>
      <c r="LQC65" s="86"/>
      <c r="LQD65" s="86"/>
      <c r="LQE65" s="86"/>
      <c r="LQF65" s="86"/>
      <c r="LQG65" s="86"/>
      <c r="LQH65" s="86"/>
      <c r="LQI65" s="86"/>
      <c r="LQJ65" s="86"/>
      <c r="LQK65" s="86"/>
      <c r="LQL65" s="86"/>
      <c r="LQM65" s="86"/>
      <c r="LQN65" s="86"/>
      <c r="LQO65" s="86"/>
      <c r="LQP65" s="86"/>
      <c r="LQQ65" s="86"/>
      <c r="LQR65" s="86"/>
      <c r="LQS65" s="86"/>
      <c r="LQT65" s="86"/>
      <c r="LQU65" s="86"/>
      <c r="LQV65" s="86"/>
      <c r="LQW65" s="86"/>
      <c r="LQX65" s="86"/>
      <c r="LQY65" s="86"/>
      <c r="LQZ65" s="86"/>
      <c r="LRA65" s="86"/>
      <c r="LRB65" s="86"/>
      <c r="LRC65" s="86"/>
      <c r="LRD65" s="86"/>
      <c r="LRE65" s="86"/>
      <c r="LRF65" s="86"/>
      <c r="LRG65" s="86"/>
      <c r="LRH65" s="86"/>
      <c r="LRI65" s="86"/>
      <c r="LRJ65" s="86"/>
      <c r="LRK65" s="86"/>
      <c r="LRL65" s="86"/>
      <c r="LRM65" s="86"/>
      <c r="LRN65" s="86"/>
      <c r="LRO65" s="86"/>
      <c r="LRP65" s="86"/>
      <c r="LRQ65" s="86"/>
      <c r="LRR65" s="86"/>
      <c r="LRS65" s="86"/>
      <c r="LRT65" s="86"/>
      <c r="LRU65" s="86"/>
      <c r="LRV65" s="86"/>
      <c r="LRW65" s="86"/>
      <c r="LRX65" s="86"/>
      <c r="LRY65" s="86"/>
      <c r="LRZ65" s="86"/>
      <c r="LSA65" s="86"/>
      <c r="LSB65" s="86"/>
      <c r="LSC65" s="86"/>
      <c r="LSD65" s="86"/>
      <c r="LSE65" s="86"/>
      <c r="LSF65" s="86"/>
      <c r="LSG65" s="86"/>
      <c r="LSH65" s="86"/>
      <c r="LSI65" s="86"/>
      <c r="LSJ65" s="86"/>
      <c r="LSK65" s="86"/>
      <c r="LSL65" s="86"/>
      <c r="LSM65" s="86"/>
      <c r="LSN65" s="86"/>
      <c r="LSO65" s="86"/>
      <c r="LSP65" s="86"/>
      <c r="LSQ65" s="86"/>
      <c r="LSR65" s="86"/>
      <c r="LSS65" s="86"/>
      <c r="LST65" s="86"/>
      <c r="LSU65" s="86"/>
      <c r="LSV65" s="86"/>
      <c r="LSW65" s="86"/>
      <c r="LSX65" s="86"/>
      <c r="LSY65" s="86"/>
      <c r="LSZ65" s="86"/>
      <c r="LTA65" s="86"/>
      <c r="LTB65" s="86"/>
      <c r="LTC65" s="86"/>
      <c r="LTD65" s="86"/>
      <c r="LTE65" s="86"/>
      <c r="LTF65" s="86"/>
      <c r="LTG65" s="86"/>
      <c r="LTH65" s="86"/>
      <c r="LTI65" s="86"/>
      <c r="LTJ65" s="86"/>
      <c r="LTK65" s="86"/>
      <c r="LTL65" s="86"/>
      <c r="LTM65" s="86"/>
      <c r="LTN65" s="86"/>
      <c r="LTO65" s="86"/>
      <c r="LTP65" s="86"/>
      <c r="LTQ65" s="86"/>
      <c r="LTR65" s="86"/>
      <c r="LTS65" s="86"/>
      <c r="LTT65" s="86"/>
      <c r="LTU65" s="86"/>
      <c r="LTV65" s="86"/>
      <c r="LTW65" s="86"/>
      <c r="LTX65" s="86"/>
      <c r="LTY65" s="86"/>
      <c r="LTZ65" s="86"/>
      <c r="LUA65" s="86"/>
      <c r="LUB65" s="86"/>
      <c r="LUC65" s="86"/>
      <c r="LUD65" s="86"/>
      <c r="LUE65" s="86"/>
      <c r="LUF65" s="86"/>
      <c r="LUG65" s="86"/>
      <c r="LUH65" s="86"/>
      <c r="LUI65" s="86"/>
      <c r="LUJ65" s="86"/>
      <c r="LUK65" s="86"/>
      <c r="LUL65" s="86"/>
      <c r="LUM65" s="86"/>
      <c r="LUN65" s="86"/>
      <c r="LUO65" s="86"/>
      <c r="LUP65" s="86"/>
      <c r="LUQ65" s="86"/>
      <c r="LUR65" s="86"/>
      <c r="LUS65" s="86"/>
      <c r="LUT65" s="86"/>
      <c r="LUU65" s="86"/>
      <c r="LUV65" s="86"/>
      <c r="LUW65" s="86"/>
      <c r="LUX65" s="86"/>
      <c r="LUY65" s="86"/>
      <c r="LUZ65" s="86"/>
      <c r="LVA65" s="86"/>
      <c r="LVB65" s="86"/>
      <c r="LVC65" s="86"/>
      <c r="LVD65" s="86"/>
      <c r="LVE65" s="86"/>
      <c r="LVF65" s="86"/>
      <c r="LVG65" s="86"/>
      <c r="LVH65" s="86"/>
      <c r="LVI65" s="86"/>
      <c r="LVJ65" s="86"/>
      <c r="LVK65" s="86"/>
      <c r="LVL65" s="86"/>
      <c r="LVM65" s="86"/>
      <c r="LVN65" s="86"/>
      <c r="LVO65" s="86"/>
      <c r="LVP65" s="86"/>
      <c r="LVQ65" s="86"/>
      <c r="LVR65" s="86"/>
      <c r="LVS65" s="86"/>
      <c r="LVT65" s="86"/>
      <c r="LVU65" s="86"/>
      <c r="LVV65" s="86"/>
      <c r="LVW65" s="86"/>
      <c r="LVX65" s="86"/>
      <c r="LVY65" s="86"/>
      <c r="LVZ65" s="86"/>
      <c r="LWA65" s="86"/>
      <c r="LWB65" s="86"/>
      <c r="LWC65" s="86"/>
      <c r="LWD65" s="86"/>
      <c r="LWE65" s="86"/>
      <c r="LWF65" s="86"/>
      <c r="LWG65" s="86"/>
      <c r="LWH65" s="86"/>
      <c r="LWI65" s="86"/>
      <c r="LWJ65" s="86"/>
      <c r="LWK65" s="86"/>
      <c r="LWL65" s="86"/>
      <c r="LWM65" s="86"/>
      <c r="LWN65" s="86"/>
      <c r="LWO65" s="86"/>
      <c r="LWP65" s="86"/>
      <c r="LWQ65" s="86"/>
      <c r="LWR65" s="86"/>
      <c r="LWS65" s="86"/>
      <c r="LWT65" s="86"/>
      <c r="LWU65" s="86"/>
      <c r="LWV65" s="86"/>
      <c r="LWW65" s="86"/>
      <c r="LWX65" s="86"/>
      <c r="LWY65" s="86"/>
      <c r="LWZ65" s="86"/>
      <c r="LXA65" s="86"/>
      <c r="LXB65" s="86"/>
      <c r="LXC65" s="86"/>
      <c r="LXD65" s="86"/>
      <c r="LXE65" s="86"/>
      <c r="LXF65" s="86"/>
      <c r="LXG65" s="86"/>
      <c r="LXH65" s="86"/>
      <c r="LXI65" s="86"/>
      <c r="LXJ65" s="86"/>
      <c r="LXK65" s="86"/>
      <c r="LXL65" s="86"/>
      <c r="LXM65" s="86"/>
      <c r="LXN65" s="86"/>
      <c r="LXO65" s="86"/>
      <c r="LXP65" s="86"/>
      <c r="LXQ65" s="86"/>
      <c r="LXR65" s="86"/>
      <c r="LXS65" s="86"/>
      <c r="LXT65" s="86"/>
      <c r="LXU65" s="86"/>
      <c r="LXV65" s="86"/>
      <c r="LXW65" s="86"/>
      <c r="LXX65" s="86"/>
      <c r="LXY65" s="86"/>
      <c r="LXZ65" s="86"/>
      <c r="LYA65" s="86"/>
      <c r="LYB65" s="86"/>
      <c r="LYC65" s="86"/>
      <c r="LYD65" s="86"/>
      <c r="LYE65" s="86"/>
      <c r="LYF65" s="86"/>
      <c r="LYG65" s="86"/>
      <c r="LYH65" s="86"/>
      <c r="LYI65" s="86"/>
      <c r="LYJ65" s="86"/>
      <c r="LYK65" s="86"/>
      <c r="LYL65" s="86"/>
      <c r="LYM65" s="86"/>
      <c r="LYN65" s="86"/>
      <c r="LYO65" s="86"/>
      <c r="LYP65" s="86"/>
      <c r="LYQ65" s="86"/>
      <c r="LYR65" s="86"/>
      <c r="LYS65" s="86"/>
      <c r="LYT65" s="86"/>
      <c r="LYU65" s="86"/>
      <c r="LYV65" s="86"/>
      <c r="LYW65" s="86"/>
      <c r="LYX65" s="86"/>
      <c r="LYY65" s="86"/>
      <c r="LYZ65" s="86"/>
      <c r="LZA65" s="86"/>
      <c r="LZB65" s="86"/>
      <c r="LZC65" s="86"/>
      <c r="LZD65" s="86"/>
      <c r="LZE65" s="86"/>
      <c r="LZF65" s="86"/>
      <c r="LZG65" s="86"/>
      <c r="LZH65" s="86"/>
      <c r="LZI65" s="86"/>
      <c r="LZJ65" s="86"/>
      <c r="LZK65" s="86"/>
      <c r="LZL65" s="86"/>
      <c r="LZM65" s="86"/>
      <c r="LZN65" s="86"/>
      <c r="LZO65" s="86"/>
      <c r="LZP65" s="86"/>
      <c r="LZQ65" s="86"/>
      <c r="LZR65" s="86"/>
      <c r="LZS65" s="86"/>
      <c r="LZT65" s="86"/>
      <c r="LZU65" s="86"/>
      <c r="LZV65" s="86"/>
      <c r="LZW65" s="86"/>
      <c r="LZX65" s="86"/>
      <c r="LZY65" s="86"/>
      <c r="LZZ65" s="86"/>
      <c r="MAA65" s="86"/>
      <c r="MAB65" s="86"/>
      <c r="MAC65" s="86"/>
      <c r="MAD65" s="86"/>
      <c r="MAE65" s="86"/>
      <c r="MAF65" s="86"/>
      <c r="MAG65" s="86"/>
      <c r="MAH65" s="86"/>
      <c r="MAI65" s="86"/>
      <c r="MAJ65" s="86"/>
      <c r="MAK65" s="86"/>
      <c r="MAL65" s="86"/>
      <c r="MAM65" s="86"/>
      <c r="MAN65" s="86"/>
      <c r="MAO65" s="86"/>
      <c r="MAP65" s="86"/>
      <c r="MAQ65" s="86"/>
      <c r="MAR65" s="86"/>
      <c r="MAS65" s="86"/>
      <c r="MAT65" s="86"/>
      <c r="MAU65" s="86"/>
      <c r="MAV65" s="86"/>
      <c r="MAW65" s="86"/>
      <c r="MAX65" s="86"/>
      <c r="MAY65" s="86"/>
      <c r="MAZ65" s="86"/>
      <c r="MBA65" s="86"/>
      <c r="MBB65" s="86"/>
      <c r="MBC65" s="86"/>
      <c r="MBD65" s="86"/>
      <c r="MBE65" s="86"/>
      <c r="MBF65" s="86"/>
      <c r="MBG65" s="86"/>
      <c r="MBH65" s="86"/>
      <c r="MBI65" s="86"/>
      <c r="MBJ65" s="86"/>
      <c r="MBK65" s="86"/>
      <c r="MBL65" s="86"/>
      <c r="MBM65" s="86"/>
      <c r="MBN65" s="86"/>
      <c r="MBO65" s="86"/>
      <c r="MBP65" s="86"/>
      <c r="MBQ65" s="86"/>
      <c r="MBR65" s="86"/>
      <c r="MBS65" s="86"/>
      <c r="MBT65" s="86"/>
      <c r="MBU65" s="86"/>
      <c r="MBV65" s="86"/>
      <c r="MBW65" s="86"/>
      <c r="MBX65" s="86"/>
      <c r="MBY65" s="86"/>
      <c r="MBZ65" s="86"/>
      <c r="MCA65" s="86"/>
      <c r="MCB65" s="86"/>
      <c r="MCC65" s="86"/>
      <c r="MCD65" s="86"/>
      <c r="MCE65" s="86"/>
      <c r="MCF65" s="86"/>
      <c r="MCG65" s="86"/>
      <c r="MCH65" s="86"/>
      <c r="MCI65" s="86"/>
      <c r="MCJ65" s="86"/>
      <c r="MCK65" s="86"/>
      <c r="MCL65" s="86"/>
      <c r="MCM65" s="86"/>
      <c r="MCN65" s="86"/>
      <c r="MCO65" s="86"/>
      <c r="MCP65" s="86"/>
      <c r="MCQ65" s="86"/>
      <c r="MCR65" s="86"/>
      <c r="MCS65" s="86"/>
      <c r="MCT65" s="86"/>
      <c r="MCU65" s="86"/>
      <c r="MCV65" s="86"/>
      <c r="MCW65" s="86"/>
      <c r="MCX65" s="86"/>
      <c r="MCY65" s="86"/>
      <c r="MCZ65" s="86"/>
      <c r="MDA65" s="86"/>
      <c r="MDB65" s="86"/>
      <c r="MDC65" s="86"/>
      <c r="MDD65" s="86"/>
      <c r="MDE65" s="86"/>
      <c r="MDF65" s="86"/>
      <c r="MDG65" s="86"/>
      <c r="MDH65" s="86"/>
      <c r="MDI65" s="86"/>
      <c r="MDJ65" s="86"/>
      <c r="MDK65" s="86"/>
      <c r="MDL65" s="86"/>
      <c r="MDM65" s="86"/>
      <c r="MDN65" s="86"/>
      <c r="MDO65" s="86"/>
      <c r="MDP65" s="86"/>
      <c r="MDQ65" s="86"/>
      <c r="MDR65" s="86"/>
      <c r="MDS65" s="86"/>
      <c r="MDT65" s="86"/>
      <c r="MDU65" s="86"/>
      <c r="MDV65" s="86"/>
      <c r="MDW65" s="86"/>
      <c r="MDX65" s="86"/>
      <c r="MDY65" s="86"/>
      <c r="MDZ65" s="86"/>
      <c r="MEA65" s="86"/>
      <c r="MEB65" s="86"/>
      <c r="MEC65" s="86"/>
      <c r="MED65" s="86"/>
      <c r="MEE65" s="86"/>
      <c r="MEF65" s="86"/>
      <c r="MEG65" s="86"/>
      <c r="MEH65" s="86"/>
      <c r="MEI65" s="86"/>
      <c r="MEJ65" s="86"/>
      <c r="MEK65" s="86"/>
      <c r="MEL65" s="86"/>
      <c r="MEM65" s="86"/>
      <c r="MEN65" s="86"/>
      <c r="MEO65" s="86"/>
      <c r="MEP65" s="86"/>
      <c r="MEQ65" s="86"/>
      <c r="MER65" s="86"/>
      <c r="MES65" s="86"/>
      <c r="MET65" s="86"/>
      <c r="MEU65" s="86"/>
      <c r="MEV65" s="86"/>
      <c r="MEW65" s="86"/>
      <c r="MEX65" s="86"/>
      <c r="MEY65" s="86"/>
      <c r="MEZ65" s="86"/>
      <c r="MFA65" s="86"/>
      <c r="MFB65" s="86"/>
      <c r="MFC65" s="86"/>
      <c r="MFD65" s="86"/>
      <c r="MFE65" s="86"/>
      <c r="MFF65" s="86"/>
      <c r="MFG65" s="86"/>
      <c r="MFH65" s="86"/>
      <c r="MFI65" s="86"/>
      <c r="MFJ65" s="86"/>
      <c r="MFK65" s="86"/>
      <c r="MFL65" s="86"/>
      <c r="MFM65" s="86"/>
      <c r="MFN65" s="86"/>
      <c r="MFO65" s="86"/>
      <c r="MFP65" s="86"/>
      <c r="MFQ65" s="86"/>
      <c r="MFR65" s="86"/>
      <c r="MFS65" s="86"/>
      <c r="MFT65" s="86"/>
      <c r="MFU65" s="86"/>
      <c r="MFV65" s="86"/>
      <c r="MFW65" s="86"/>
      <c r="MFX65" s="86"/>
      <c r="MFY65" s="86"/>
      <c r="MFZ65" s="86"/>
      <c r="MGA65" s="86"/>
      <c r="MGB65" s="86"/>
      <c r="MGC65" s="86"/>
      <c r="MGD65" s="86"/>
      <c r="MGE65" s="86"/>
      <c r="MGF65" s="86"/>
      <c r="MGG65" s="86"/>
      <c r="MGH65" s="86"/>
      <c r="MGI65" s="86"/>
      <c r="MGJ65" s="86"/>
      <c r="MGK65" s="86"/>
      <c r="MGL65" s="86"/>
      <c r="MGM65" s="86"/>
      <c r="MGN65" s="86"/>
      <c r="MGO65" s="86"/>
      <c r="MGP65" s="86"/>
      <c r="MGQ65" s="86"/>
      <c r="MGR65" s="86"/>
      <c r="MGS65" s="86"/>
      <c r="MGT65" s="86"/>
      <c r="MGU65" s="86"/>
      <c r="MGV65" s="86"/>
      <c r="MGW65" s="86"/>
      <c r="MGX65" s="86"/>
      <c r="MGY65" s="86"/>
      <c r="MGZ65" s="86"/>
      <c r="MHA65" s="86"/>
      <c r="MHB65" s="86"/>
      <c r="MHC65" s="86"/>
      <c r="MHD65" s="86"/>
      <c r="MHE65" s="86"/>
      <c r="MHF65" s="86"/>
      <c r="MHG65" s="86"/>
      <c r="MHH65" s="86"/>
      <c r="MHI65" s="86"/>
      <c r="MHJ65" s="86"/>
      <c r="MHK65" s="86"/>
      <c r="MHL65" s="86"/>
      <c r="MHM65" s="86"/>
      <c r="MHN65" s="86"/>
      <c r="MHO65" s="86"/>
      <c r="MHP65" s="86"/>
      <c r="MHQ65" s="86"/>
      <c r="MHR65" s="86"/>
      <c r="MHS65" s="86"/>
      <c r="MHT65" s="86"/>
      <c r="MHU65" s="86"/>
      <c r="MHV65" s="86"/>
      <c r="MHW65" s="86"/>
      <c r="MHX65" s="86"/>
      <c r="MHY65" s="86"/>
      <c r="MHZ65" s="86"/>
      <c r="MIA65" s="86"/>
      <c r="MIB65" s="86"/>
      <c r="MIC65" s="86"/>
      <c r="MID65" s="86"/>
      <c r="MIE65" s="86"/>
      <c r="MIF65" s="86"/>
      <c r="MIG65" s="86"/>
      <c r="MIH65" s="86"/>
      <c r="MII65" s="86"/>
      <c r="MIJ65" s="86"/>
      <c r="MIK65" s="86"/>
      <c r="MIL65" s="86"/>
      <c r="MIM65" s="86"/>
      <c r="MIN65" s="86"/>
      <c r="MIO65" s="86"/>
      <c r="MIP65" s="86"/>
      <c r="MIQ65" s="86"/>
      <c r="MIR65" s="86"/>
      <c r="MIS65" s="86"/>
      <c r="MIT65" s="86"/>
      <c r="MIU65" s="86"/>
      <c r="MIV65" s="86"/>
      <c r="MIW65" s="86"/>
      <c r="MIX65" s="86"/>
      <c r="MIY65" s="86"/>
      <c r="MIZ65" s="86"/>
      <c r="MJA65" s="86"/>
      <c r="MJB65" s="86"/>
      <c r="MJC65" s="86"/>
      <c r="MJD65" s="86"/>
      <c r="MJE65" s="86"/>
      <c r="MJF65" s="86"/>
      <c r="MJG65" s="86"/>
      <c r="MJH65" s="86"/>
      <c r="MJI65" s="86"/>
      <c r="MJJ65" s="86"/>
      <c r="MJK65" s="86"/>
      <c r="MJL65" s="86"/>
      <c r="MJM65" s="86"/>
      <c r="MJN65" s="86"/>
      <c r="MJO65" s="86"/>
      <c r="MJP65" s="86"/>
      <c r="MJQ65" s="86"/>
      <c r="MJR65" s="86"/>
      <c r="MJS65" s="86"/>
      <c r="MJT65" s="86"/>
      <c r="MJU65" s="86"/>
      <c r="MJV65" s="86"/>
      <c r="MJW65" s="86"/>
      <c r="MJX65" s="86"/>
      <c r="MJY65" s="86"/>
      <c r="MJZ65" s="86"/>
      <c r="MKA65" s="86"/>
      <c r="MKB65" s="86"/>
      <c r="MKC65" s="86"/>
      <c r="MKD65" s="86"/>
      <c r="MKE65" s="86"/>
      <c r="MKF65" s="86"/>
      <c r="MKG65" s="86"/>
      <c r="MKH65" s="86"/>
      <c r="MKI65" s="86"/>
      <c r="MKJ65" s="86"/>
      <c r="MKK65" s="86"/>
      <c r="MKL65" s="86"/>
      <c r="MKM65" s="86"/>
      <c r="MKN65" s="86"/>
      <c r="MKO65" s="86"/>
      <c r="MKP65" s="86"/>
      <c r="MKQ65" s="86"/>
      <c r="MKR65" s="86"/>
      <c r="MKS65" s="86"/>
      <c r="MKT65" s="86"/>
      <c r="MKU65" s="86"/>
      <c r="MKV65" s="86"/>
      <c r="MKW65" s="86"/>
      <c r="MKX65" s="86"/>
      <c r="MKY65" s="86"/>
      <c r="MKZ65" s="86"/>
      <c r="MLA65" s="86"/>
      <c r="MLB65" s="86"/>
      <c r="MLC65" s="86"/>
      <c r="MLD65" s="86"/>
      <c r="MLE65" s="86"/>
      <c r="MLF65" s="86"/>
      <c r="MLG65" s="86"/>
      <c r="MLH65" s="86"/>
      <c r="MLI65" s="86"/>
      <c r="MLJ65" s="86"/>
      <c r="MLK65" s="86"/>
      <c r="MLL65" s="86"/>
      <c r="MLM65" s="86"/>
      <c r="MLN65" s="86"/>
      <c r="MLO65" s="86"/>
      <c r="MLP65" s="86"/>
      <c r="MLQ65" s="86"/>
      <c r="MLR65" s="86"/>
      <c r="MLS65" s="86"/>
      <c r="MLT65" s="86"/>
      <c r="MLU65" s="86"/>
      <c r="MLV65" s="86"/>
      <c r="MLW65" s="86"/>
      <c r="MLX65" s="86"/>
      <c r="MLY65" s="86"/>
      <c r="MLZ65" s="86"/>
      <c r="MMA65" s="86"/>
      <c r="MMB65" s="86"/>
      <c r="MMC65" s="86"/>
      <c r="MMD65" s="86"/>
      <c r="MME65" s="86"/>
      <c r="MMF65" s="86"/>
      <c r="MMG65" s="86"/>
      <c r="MMH65" s="86"/>
      <c r="MMI65" s="86"/>
      <c r="MMJ65" s="86"/>
      <c r="MMK65" s="86"/>
      <c r="MML65" s="86"/>
      <c r="MMM65" s="86"/>
      <c r="MMN65" s="86"/>
      <c r="MMO65" s="86"/>
      <c r="MMP65" s="86"/>
      <c r="MMQ65" s="86"/>
      <c r="MMR65" s="86"/>
      <c r="MMS65" s="86"/>
      <c r="MMT65" s="86"/>
      <c r="MMU65" s="86"/>
      <c r="MMV65" s="86"/>
      <c r="MMW65" s="86"/>
      <c r="MMX65" s="86"/>
      <c r="MMY65" s="86"/>
      <c r="MMZ65" s="86"/>
      <c r="MNA65" s="86"/>
      <c r="MNB65" s="86"/>
      <c r="MNC65" s="86"/>
      <c r="MND65" s="86"/>
      <c r="MNE65" s="86"/>
      <c r="MNF65" s="86"/>
      <c r="MNG65" s="86"/>
      <c r="MNH65" s="86"/>
      <c r="MNI65" s="86"/>
      <c r="MNJ65" s="86"/>
      <c r="MNK65" s="86"/>
      <c r="MNL65" s="86"/>
      <c r="MNM65" s="86"/>
      <c r="MNN65" s="86"/>
      <c r="MNO65" s="86"/>
      <c r="MNP65" s="86"/>
      <c r="MNQ65" s="86"/>
      <c r="MNR65" s="86"/>
      <c r="MNS65" s="86"/>
      <c r="MNT65" s="86"/>
      <c r="MNU65" s="86"/>
      <c r="MNV65" s="86"/>
      <c r="MNW65" s="86"/>
      <c r="MNX65" s="86"/>
      <c r="MNY65" s="86"/>
      <c r="MNZ65" s="86"/>
      <c r="MOA65" s="86"/>
      <c r="MOB65" s="86"/>
      <c r="MOC65" s="86"/>
      <c r="MOD65" s="86"/>
      <c r="MOE65" s="86"/>
      <c r="MOF65" s="86"/>
      <c r="MOG65" s="86"/>
      <c r="MOH65" s="86"/>
      <c r="MOI65" s="86"/>
      <c r="MOJ65" s="86"/>
      <c r="MOK65" s="86"/>
      <c r="MOL65" s="86"/>
      <c r="MOM65" s="86"/>
      <c r="MON65" s="86"/>
      <c r="MOO65" s="86"/>
      <c r="MOP65" s="86"/>
      <c r="MOQ65" s="86"/>
      <c r="MOR65" s="86"/>
      <c r="MOS65" s="86"/>
      <c r="MOT65" s="86"/>
      <c r="MOU65" s="86"/>
      <c r="MOV65" s="86"/>
      <c r="MOW65" s="86"/>
      <c r="MOX65" s="86"/>
      <c r="MOY65" s="86"/>
      <c r="MOZ65" s="86"/>
      <c r="MPA65" s="86"/>
      <c r="MPB65" s="86"/>
      <c r="MPC65" s="86"/>
      <c r="MPD65" s="86"/>
      <c r="MPE65" s="86"/>
      <c r="MPF65" s="86"/>
      <c r="MPG65" s="86"/>
      <c r="MPH65" s="86"/>
      <c r="MPI65" s="86"/>
      <c r="MPJ65" s="86"/>
      <c r="MPK65" s="86"/>
      <c r="MPL65" s="86"/>
      <c r="MPM65" s="86"/>
      <c r="MPN65" s="86"/>
      <c r="MPO65" s="86"/>
      <c r="MPP65" s="86"/>
      <c r="MPQ65" s="86"/>
      <c r="MPR65" s="86"/>
      <c r="MPS65" s="86"/>
      <c r="MPT65" s="86"/>
      <c r="MPU65" s="86"/>
      <c r="MPV65" s="86"/>
      <c r="MPW65" s="86"/>
      <c r="MPX65" s="86"/>
      <c r="MPY65" s="86"/>
      <c r="MPZ65" s="86"/>
      <c r="MQA65" s="86"/>
      <c r="MQB65" s="86"/>
      <c r="MQC65" s="86"/>
      <c r="MQD65" s="86"/>
      <c r="MQE65" s="86"/>
      <c r="MQF65" s="86"/>
      <c r="MQG65" s="86"/>
      <c r="MQH65" s="86"/>
      <c r="MQI65" s="86"/>
      <c r="MQJ65" s="86"/>
      <c r="MQK65" s="86"/>
      <c r="MQL65" s="86"/>
      <c r="MQM65" s="86"/>
      <c r="MQN65" s="86"/>
      <c r="MQO65" s="86"/>
      <c r="MQP65" s="86"/>
      <c r="MQQ65" s="86"/>
      <c r="MQR65" s="86"/>
      <c r="MQS65" s="86"/>
      <c r="MQT65" s="86"/>
      <c r="MQU65" s="86"/>
      <c r="MQV65" s="86"/>
      <c r="MQW65" s="86"/>
      <c r="MQX65" s="86"/>
      <c r="MQY65" s="86"/>
      <c r="MQZ65" s="86"/>
      <c r="MRA65" s="86"/>
      <c r="MRB65" s="86"/>
      <c r="MRC65" s="86"/>
      <c r="MRD65" s="86"/>
      <c r="MRE65" s="86"/>
      <c r="MRF65" s="86"/>
      <c r="MRG65" s="86"/>
      <c r="MRH65" s="86"/>
      <c r="MRI65" s="86"/>
      <c r="MRJ65" s="86"/>
      <c r="MRK65" s="86"/>
      <c r="MRL65" s="86"/>
      <c r="MRM65" s="86"/>
      <c r="MRN65" s="86"/>
      <c r="MRO65" s="86"/>
      <c r="MRP65" s="86"/>
      <c r="MRQ65" s="86"/>
      <c r="MRR65" s="86"/>
      <c r="MRS65" s="86"/>
      <c r="MRT65" s="86"/>
      <c r="MRU65" s="86"/>
      <c r="MRV65" s="86"/>
      <c r="MRW65" s="86"/>
      <c r="MRX65" s="86"/>
      <c r="MRY65" s="86"/>
      <c r="MRZ65" s="86"/>
      <c r="MSA65" s="86"/>
      <c r="MSB65" s="86"/>
      <c r="MSC65" s="86"/>
      <c r="MSD65" s="86"/>
      <c r="MSE65" s="86"/>
      <c r="MSF65" s="86"/>
      <c r="MSG65" s="86"/>
      <c r="MSH65" s="86"/>
      <c r="MSI65" s="86"/>
      <c r="MSJ65" s="86"/>
      <c r="MSK65" s="86"/>
      <c r="MSL65" s="86"/>
      <c r="MSM65" s="86"/>
      <c r="MSN65" s="86"/>
      <c r="MSO65" s="86"/>
      <c r="MSP65" s="86"/>
      <c r="MSQ65" s="86"/>
      <c r="MSR65" s="86"/>
      <c r="MSS65" s="86"/>
      <c r="MST65" s="86"/>
      <c r="MSU65" s="86"/>
      <c r="MSV65" s="86"/>
      <c r="MSW65" s="86"/>
      <c r="MSX65" s="86"/>
      <c r="MSY65" s="86"/>
      <c r="MSZ65" s="86"/>
      <c r="MTA65" s="86"/>
      <c r="MTB65" s="86"/>
      <c r="MTC65" s="86"/>
      <c r="MTD65" s="86"/>
      <c r="MTE65" s="86"/>
      <c r="MTF65" s="86"/>
      <c r="MTG65" s="86"/>
      <c r="MTH65" s="86"/>
      <c r="MTI65" s="86"/>
      <c r="MTJ65" s="86"/>
      <c r="MTK65" s="86"/>
      <c r="MTL65" s="86"/>
      <c r="MTM65" s="86"/>
      <c r="MTN65" s="86"/>
      <c r="MTO65" s="86"/>
      <c r="MTP65" s="86"/>
      <c r="MTQ65" s="86"/>
      <c r="MTR65" s="86"/>
      <c r="MTS65" s="86"/>
      <c r="MTT65" s="86"/>
      <c r="MTU65" s="86"/>
      <c r="MTV65" s="86"/>
      <c r="MTW65" s="86"/>
      <c r="MTX65" s="86"/>
      <c r="MTY65" s="86"/>
      <c r="MTZ65" s="86"/>
      <c r="MUA65" s="86"/>
      <c r="MUB65" s="86"/>
      <c r="MUC65" s="86"/>
      <c r="MUD65" s="86"/>
      <c r="MUE65" s="86"/>
      <c r="MUF65" s="86"/>
      <c r="MUG65" s="86"/>
      <c r="MUH65" s="86"/>
      <c r="MUI65" s="86"/>
      <c r="MUJ65" s="86"/>
      <c r="MUK65" s="86"/>
      <c r="MUL65" s="86"/>
      <c r="MUM65" s="86"/>
      <c r="MUN65" s="86"/>
      <c r="MUO65" s="86"/>
      <c r="MUP65" s="86"/>
      <c r="MUQ65" s="86"/>
      <c r="MUR65" s="86"/>
      <c r="MUS65" s="86"/>
      <c r="MUT65" s="86"/>
      <c r="MUU65" s="86"/>
      <c r="MUV65" s="86"/>
      <c r="MUW65" s="86"/>
      <c r="MUX65" s="86"/>
      <c r="MUY65" s="86"/>
      <c r="MUZ65" s="86"/>
      <c r="MVA65" s="86"/>
      <c r="MVB65" s="86"/>
      <c r="MVC65" s="86"/>
      <c r="MVD65" s="86"/>
      <c r="MVE65" s="86"/>
      <c r="MVF65" s="86"/>
      <c r="MVG65" s="86"/>
      <c r="MVH65" s="86"/>
      <c r="MVI65" s="86"/>
      <c r="MVJ65" s="86"/>
      <c r="MVK65" s="86"/>
      <c r="MVL65" s="86"/>
      <c r="MVM65" s="86"/>
      <c r="MVN65" s="86"/>
      <c r="MVO65" s="86"/>
      <c r="MVP65" s="86"/>
      <c r="MVQ65" s="86"/>
      <c r="MVR65" s="86"/>
      <c r="MVS65" s="86"/>
      <c r="MVT65" s="86"/>
      <c r="MVU65" s="86"/>
      <c r="MVV65" s="86"/>
      <c r="MVW65" s="86"/>
      <c r="MVX65" s="86"/>
      <c r="MVY65" s="86"/>
      <c r="MVZ65" s="86"/>
      <c r="MWA65" s="86"/>
      <c r="MWB65" s="86"/>
      <c r="MWC65" s="86"/>
      <c r="MWD65" s="86"/>
      <c r="MWE65" s="86"/>
      <c r="MWF65" s="86"/>
      <c r="MWG65" s="86"/>
      <c r="MWH65" s="86"/>
      <c r="MWI65" s="86"/>
      <c r="MWJ65" s="86"/>
      <c r="MWK65" s="86"/>
      <c r="MWL65" s="86"/>
      <c r="MWM65" s="86"/>
      <c r="MWN65" s="86"/>
      <c r="MWO65" s="86"/>
      <c r="MWP65" s="86"/>
      <c r="MWQ65" s="86"/>
      <c r="MWR65" s="86"/>
      <c r="MWS65" s="86"/>
      <c r="MWT65" s="86"/>
      <c r="MWU65" s="86"/>
      <c r="MWV65" s="86"/>
      <c r="MWW65" s="86"/>
      <c r="MWX65" s="86"/>
      <c r="MWY65" s="86"/>
      <c r="MWZ65" s="86"/>
      <c r="MXA65" s="86"/>
      <c r="MXB65" s="86"/>
      <c r="MXC65" s="86"/>
      <c r="MXD65" s="86"/>
      <c r="MXE65" s="86"/>
      <c r="MXF65" s="86"/>
      <c r="MXG65" s="86"/>
      <c r="MXH65" s="86"/>
      <c r="MXI65" s="86"/>
      <c r="MXJ65" s="86"/>
      <c r="MXK65" s="86"/>
      <c r="MXL65" s="86"/>
      <c r="MXM65" s="86"/>
      <c r="MXN65" s="86"/>
      <c r="MXO65" s="86"/>
      <c r="MXP65" s="86"/>
      <c r="MXQ65" s="86"/>
      <c r="MXR65" s="86"/>
      <c r="MXS65" s="86"/>
      <c r="MXT65" s="86"/>
      <c r="MXU65" s="86"/>
      <c r="MXV65" s="86"/>
      <c r="MXW65" s="86"/>
      <c r="MXX65" s="86"/>
      <c r="MXY65" s="86"/>
      <c r="MXZ65" s="86"/>
      <c r="MYA65" s="86"/>
      <c r="MYB65" s="86"/>
      <c r="MYC65" s="86"/>
      <c r="MYD65" s="86"/>
      <c r="MYE65" s="86"/>
      <c r="MYF65" s="86"/>
      <c r="MYG65" s="86"/>
      <c r="MYH65" s="86"/>
      <c r="MYI65" s="86"/>
      <c r="MYJ65" s="86"/>
      <c r="MYK65" s="86"/>
      <c r="MYL65" s="86"/>
      <c r="MYM65" s="86"/>
      <c r="MYN65" s="86"/>
      <c r="MYO65" s="86"/>
      <c r="MYP65" s="86"/>
      <c r="MYQ65" s="86"/>
      <c r="MYR65" s="86"/>
      <c r="MYS65" s="86"/>
      <c r="MYT65" s="86"/>
      <c r="MYU65" s="86"/>
      <c r="MYV65" s="86"/>
      <c r="MYW65" s="86"/>
      <c r="MYX65" s="86"/>
      <c r="MYY65" s="86"/>
      <c r="MYZ65" s="86"/>
      <c r="MZA65" s="86"/>
      <c r="MZB65" s="86"/>
      <c r="MZC65" s="86"/>
      <c r="MZD65" s="86"/>
      <c r="MZE65" s="86"/>
      <c r="MZF65" s="86"/>
      <c r="MZG65" s="86"/>
      <c r="MZH65" s="86"/>
      <c r="MZI65" s="86"/>
      <c r="MZJ65" s="86"/>
      <c r="MZK65" s="86"/>
      <c r="MZL65" s="86"/>
      <c r="MZM65" s="86"/>
      <c r="MZN65" s="86"/>
      <c r="MZO65" s="86"/>
      <c r="MZP65" s="86"/>
      <c r="MZQ65" s="86"/>
      <c r="MZR65" s="86"/>
      <c r="MZS65" s="86"/>
      <c r="MZT65" s="86"/>
      <c r="MZU65" s="86"/>
      <c r="MZV65" s="86"/>
      <c r="MZW65" s="86"/>
      <c r="MZX65" s="86"/>
      <c r="MZY65" s="86"/>
      <c r="MZZ65" s="86"/>
      <c r="NAA65" s="86"/>
      <c r="NAB65" s="86"/>
      <c r="NAC65" s="86"/>
      <c r="NAD65" s="86"/>
      <c r="NAE65" s="86"/>
      <c r="NAF65" s="86"/>
      <c r="NAG65" s="86"/>
      <c r="NAH65" s="86"/>
      <c r="NAI65" s="86"/>
      <c r="NAJ65" s="86"/>
      <c r="NAK65" s="86"/>
      <c r="NAL65" s="86"/>
      <c r="NAM65" s="86"/>
      <c r="NAN65" s="86"/>
      <c r="NAO65" s="86"/>
      <c r="NAP65" s="86"/>
      <c r="NAQ65" s="86"/>
      <c r="NAR65" s="86"/>
      <c r="NAS65" s="86"/>
      <c r="NAT65" s="86"/>
      <c r="NAU65" s="86"/>
      <c r="NAV65" s="86"/>
      <c r="NAW65" s="86"/>
      <c r="NAX65" s="86"/>
      <c r="NAY65" s="86"/>
      <c r="NAZ65" s="86"/>
      <c r="NBA65" s="86"/>
      <c r="NBB65" s="86"/>
      <c r="NBC65" s="86"/>
      <c r="NBD65" s="86"/>
      <c r="NBE65" s="86"/>
      <c r="NBF65" s="86"/>
      <c r="NBG65" s="86"/>
      <c r="NBH65" s="86"/>
      <c r="NBI65" s="86"/>
      <c r="NBJ65" s="86"/>
      <c r="NBK65" s="86"/>
      <c r="NBL65" s="86"/>
      <c r="NBM65" s="86"/>
      <c r="NBN65" s="86"/>
      <c r="NBO65" s="86"/>
      <c r="NBP65" s="86"/>
      <c r="NBQ65" s="86"/>
      <c r="NBR65" s="86"/>
      <c r="NBS65" s="86"/>
      <c r="NBT65" s="86"/>
      <c r="NBU65" s="86"/>
      <c r="NBV65" s="86"/>
      <c r="NBW65" s="86"/>
      <c r="NBX65" s="86"/>
      <c r="NBY65" s="86"/>
      <c r="NBZ65" s="86"/>
      <c r="NCA65" s="86"/>
      <c r="NCB65" s="86"/>
      <c r="NCC65" s="86"/>
      <c r="NCD65" s="86"/>
      <c r="NCE65" s="86"/>
      <c r="NCF65" s="86"/>
      <c r="NCG65" s="86"/>
      <c r="NCH65" s="86"/>
      <c r="NCI65" s="86"/>
      <c r="NCJ65" s="86"/>
      <c r="NCK65" s="86"/>
      <c r="NCL65" s="86"/>
      <c r="NCM65" s="86"/>
      <c r="NCN65" s="86"/>
      <c r="NCO65" s="86"/>
      <c r="NCP65" s="86"/>
      <c r="NCQ65" s="86"/>
      <c r="NCR65" s="86"/>
      <c r="NCS65" s="86"/>
      <c r="NCT65" s="86"/>
      <c r="NCU65" s="86"/>
      <c r="NCV65" s="86"/>
      <c r="NCW65" s="86"/>
      <c r="NCX65" s="86"/>
      <c r="NCY65" s="86"/>
      <c r="NCZ65" s="86"/>
      <c r="NDA65" s="86"/>
      <c r="NDB65" s="86"/>
      <c r="NDC65" s="86"/>
      <c r="NDD65" s="86"/>
      <c r="NDE65" s="86"/>
      <c r="NDF65" s="86"/>
      <c r="NDG65" s="86"/>
      <c r="NDH65" s="86"/>
      <c r="NDI65" s="86"/>
      <c r="NDJ65" s="86"/>
      <c r="NDK65" s="86"/>
      <c r="NDL65" s="86"/>
      <c r="NDM65" s="86"/>
      <c r="NDN65" s="86"/>
      <c r="NDO65" s="86"/>
      <c r="NDP65" s="86"/>
      <c r="NDQ65" s="86"/>
      <c r="NDR65" s="86"/>
      <c r="NDS65" s="86"/>
      <c r="NDT65" s="86"/>
      <c r="NDU65" s="86"/>
      <c r="NDV65" s="86"/>
      <c r="NDW65" s="86"/>
      <c r="NDX65" s="86"/>
      <c r="NDY65" s="86"/>
      <c r="NDZ65" s="86"/>
      <c r="NEA65" s="86"/>
      <c r="NEB65" s="86"/>
      <c r="NEC65" s="86"/>
      <c r="NED65" s="86"/>
      <c r="NEE65" s="86"/>
      <c r="NEF65" s="86"/>
      <c r="NEG65" s="86"/>
      <c r="NEH65" s="86"/>
      <c r="NEI65" s="86"/>
      <c r="NEJ65" s="86"/>
      <c r="NEK65" s="86"/>
      <c r="NEL65" s="86"/>
      <c r="NEM65" s="86"/>
      <c r="NEN65" s="86"/>
      <c r="NEO65" s="86"/>
      <c r="NEP65" s="86"/>
      <c r="NEQ65" s="86"/>
      <c r="NER65" s="86"/>
      <c r="NES65" s="86"/>
      <c r="NET65" s="86"/>
      <c r="NEU65" s="86"/>
      <c r="NEV65" s="86"/>
      <c r="NEW65" s="86"/>
      <c r="NEX65" s="86"/>
      <c r="NEY65" s="86"/>
      <c r="NEZ65" s="86"/>
      <c r="NFA65" s="86"/>
      <c r="NFB65" s="86"/>
      <c r="NFC65" s="86"/>
      <c r="NFD65" s="86"/>
      <c r="NFE65" s="86"/>
      <c r="NFF65" s="86"/>
      <c r="NFG65" s="86"/>
      <c r="NFH65" s="86"/>
      <c r="NFI65" s="86"/>
      <c r="NFJ65" s="86"/>
      <c r="NFK65" s="86"/>
      <c r="NFL65" s="86"/>
      <c r="NFM65" s="86"/>
      <c r="NFN65" s="86"/>
      <c r="NFO65" s="86"/>
      <c r="NFP65" s="86"/>
      <c r="NFQ65" s="86"/>
      <c r="NFR65" s="86"/>
      <c r="NFS65" s="86"/>
      <c r="NFT65" s="86"/>
      <c r="NFU65" s="86"/>
      <c r="NFV65" s="86"/>
      <c r="NFW65" s="86"/>
      <c r="NFX65" s="86"/>
      <c r="NFY65" s="86"/>
      <c r="NFZ65" s="86"/>
      <c r="NGA65" s="86"/>
      <c r="NGB65" s="86"/>
      <c r="NGC65" s="86"/>
      <c r="NGD65" s="86"/>
      <c r="NGE65" s="86"/>
      <c r="NGF65" s="86"/>
      <c r="NGG65" s="86"/>
      <c r="NGH65" s="86"/>
      <c r="NGI65" s="86"/>
      <c r="NGJ65" s="86"/>
      <c r="NGK65" s="86"/>
      <c r="NGL65" s="86"/>
      <c r="NGM65" s="86"/>
      <c r="NGN65" s="86"/>
      <c r="NGO65" s="86"/>
      <c r="NGP65" s="86"/>
      <c r="NGQ65" s="86"/>
      <c r="NGR65" s="86"/>
      <c r="NGS65" s="86"/>
      <c r="NGT65" s="86"/>
      <c r="NGU65" s="86"/>
      <c r="NGV65" s="86"/>
      <c r="NGW65" s="86"/>
      <c r="NGX65" s="86"/>
      <c r="NGY65" s="86"/>
      <c r="NGZ65" s="86"/>
      <c r="NHA65" s="86"/>
      <c r="NHB65" s="86"/>
      <c r="NHC65" s="86"/>
      <c r="NHD65" s="86"/>
      <c r="NHE65" s="86"/>
      <c r="NHF65" s="86"/>
      <c r="NHG65" s="86"/>
      <c r="NHH65" s="86"/>
      <c r="NHI65" s="86"/>
      <c r="NHJ65" s="86"/>
      <c r="NHK65" s="86"/>
      <c r="NHL65" s="86"/>
      <c r="NHM65" s="86"/>
      <c r="NHN65" s="86"/>
      <c r="NHO65" s="86"/>
      <c r="NHP65" s="86"/>
      <c r="NHQ65" s="86"/>
      <c r="NHR65" s="86"/>
      <c r="NHS65" s="86"/>
      <c r="NHT65" s="86"/>
      <c r="NHU65" s="86"/>
      <c r="NHV65" s="86"/>
      <c r="NHW65" s="86"/>
      <c r="NHX65" s="86"/>
      <c r="NHY65" s="86"/>
      <c r="NHZ65" s="86"/>
      <c r="NIA65" s="86"/>
      <c r="NIB65" s="86"/>
      <c r="NIC65" s="86"/>
      <c r="NID65" s="86"/>
      <c r="NIE65" s="86"/>
      <c r="NIF65" s="86"/>
      <c r="NIG65" s="86"/>
      <c r="NIH65" s="86"/>
      <c r="NII65" s="86"/>
      <c r="NIJ65" s="86"/>
      <c r="NIK65" s="86"/>
      <c r="NIL65" s="86"/>
      <c r="NIM65" s="86"/>
      <c r="NIN65" s="86"/>
      <c r="NIO65" s="86"/>
      <c r="NIP65" s="86"/>
      <c r="NIQ65" s="86"/>
      <c r="NIR65" s="86"/>
      <c r="NIS65" s="86"/>
      <c r="NIT65" s="86"/>
      <c r="NIU65" s="86"/>
      <c r="NIV65" s="86"/>
      <c r="NIW65" s="86"/>
      <c r="NIX65" s="86"/>
      <c r="NIY65" s="86"/>
      <c r="NIZ65" s="86"/>
      <c r="NJA65" s="86"/>
      <c r="NJB65" s="86"/>
      <c r="NJC65" s="86"/>
      <c r="NJD65" s="86"/>
      <c r="NJE65" s="86"/>
      <c r="NJF65" s="86"/>
      <c r="NJG65" s="86"/>
      <c r="NJH65" s="86"/>
      <c r="NJI65" s="86"/>
      <c r="NJJ65" s="86"/>
      <c r="NJK65" s="86"/>
      <c r="NJL65" s="86"/>
      <c r="NJM65" s="86"/>
      <c r="NJN65" s="86"/>
      <c r="NJO65" s="86"/>
      <c r="NJP65" s="86"/>
      <c r="NJQ65" s="86"/>
      <c r="NJR65" s="86"/>
      <c r="NJS65" s="86"/>
      <c r="NJT65" s="86"/>
      <c r="NJU65" s="86"/>
      <c r="NJV65" s="86"/>
      <c r="NJW65" s="86"/>
      <c r="NJX65" s="86"/>
      <c r="NJY65" s="86"/>
      <c r="NJZ65" s="86"/>
      <c r="NKA65" s="86"/>
      <c r="NKB65" s="86"/>
      <c r="NKC65" s="86"/>
      <c r="NKD65" s="86"/>
      <c r="NKE65" s="86"/>
      <c r="NKF65" s="86"/>
      <c r="NKG65" s="86"/>
      <c r="NKH65" s="86"/>
      <c r="NKI65" s="86"/>
      <c r="NKJ65" s="86"/>
      <c r="NKK65" s="86"/>
      <c r="NKL65" s="86"/>
      <c r="NKM65" s="86"/>
      <c r="NKN65" s="86"/>
      <c r="NKO65" s="86"/>
      <c r="NKP65" s="86"/>
      <c r="NKQ65" s="86"/>
      <c r="NKR65" s="86"/>
      <c r="NKS65" s="86"/>
      <c r="NKT65" s="86"/>
      <c r="NKU65" s="86"/>
      <c r="NKV65" s="86"/>
      <c r="NKW65" s="86"/>
      <c r="NKX65" s="86"/>
      <c r="NKY65" s="86"/>
      <c r="NKZ65" s="86"/>
      <c r="NLA65" s="86"/>
      <c r="NLB65" s="86"/>
      <c r="NLC65" s="86"/>
      <c r="NLD65" s="86"/>
      <c r="NLE65" s="86"/>
      <c r="NLF65" s="86"/>
      <c r="NLG65" s="86"/>
      <c r="NLH65" s="86"/>
      <c r="NLI65" s="86"/>
      <c r="NLJ65" s="86"/>
      <c r="NLK65" s="86"/>
      <c r="NLL65" s="86"/>
      <c r="NLM65" s="86"/>
      <c r="NLN65" s="86"/>
      <c r="NLO65" s="86"/>
      <c r="NLP65" s="86"/>
      <c r="NLQ65" s="86"/>
      <c r="NLR65" s="86"/>
      <c r="NLS65" s="86"/>
      <c r="NLT65" s="86"/>
      <c r="NLU65" s="86"/>
      <c r="NLV65" s="86"/>
      <c r="NLW65" s="86"/>
      <c r="NLX65" s="86"/>
      <c r="NLY65" s="86"/>
      <c r="NLZ65" s="86"/>
      <c r="NMA65" s="86"/>
      <c r="NMB65" s="86"/>
      <c r="NMC65" s="86"/>
      <c r="NMD65" s="86"/>
      <c r="NME65" s="86"/>
      <c r="NMF65" s="86"/>
      <c r="NMG65" s="86"/>
      <c r="NMH65" s="86"/>
      <c r="NMI65" s="86"/>
      <c r="NMJ65" s="86"/>
      <c r="NMK65" s="86"/>
      <c r="NML65" s="86"/>
      <c r="NMM65" s="86"/>
      <c r="NMN65" s="86"/>
      <c r="NMO65" s="86"/>
      <c r="NMP65" s="86"/>
      <c r="NMQ65" s="86"/>
      <c r="NMR65" s="86"/>
      <c r="NMS65" s="86"/>
      <c r="NMT65" s="86"/>
      <c r="NMU65" s="86"/>
      <c r="NMV65" s="86"/>
      <c r="NMW65" s="86"/>
      <c r="NMX65" s="86"/>
      <c r="NMY65" s="86"/>
      <c r="NMZ65" s="86"/>
      <c r="NNA65" s="86"/>
      <c r="NNB65" s="86"/>
      <c r="NNC65" s="86"/>
      <c r="NND65" s="86"/>
      <c r="NNE65" s="86"/>
      <c r="NNF65" s="86"/>
      <c r="NNG65" s="86"/>
      <c r="NNH65" s="86"/>
      <c r="NNI65" s="86"/>
      <c r="NNJ65" s="86"/>
      <c r="NNK65" s="86"/>
      <c r="NNL65" s="86"/>
      <c r="NNM65" s="86"/>
      <c r="NNN65" s="86"/>
      <c r="NNO65" s="86"/>
      <c r="NNP65" s="86"/>
      <c r="NNQ65" s="86"/>
      <c r="NNR65" s="86"/>
      <c r="NNS65" s="86"/>
      <c r="NNT65" s="86"/>
      <c r="NNU65" s="86"/>
      <c r="NNV65" s="86"/>
      <c r="NNW65" s="86"/>
      <c r="NNX65" s="86"/>
      <c r="NNY65" s="86"/>
      <c r="NNZ65" s="86"/>
      <c r="NOA65" s="86"/>
      <c r="NOB65" s="86"/>
      <c r="NOC65" s="86"/>
      <c r="NOD65" s="86"/>
      <c r="NOE65" s="86"/>
      <c r="NOF65" s="86"/>
      <c r="NOG65" s="86"/>
      <c r="NOH65" s="86"/>
      <c r="NOI65" s="86"/>
      <c r="NOJ65" s="86"/>
      <c r="NOK65" s="86"/>
      <c r="NOL65" s="86"/>
      <c r="NOM65" s="86"/>
      <c r="NON65" s="86"/>
      <c r="NOO65" s="86"/>
      <c r="NOP65" s="86"/>
      <c r="NOQ65" s="86"/>
      <c r="NOR65" s="86"/>
      <c r="NOS65" s="86"/>
      <c r="NOT65" s="86"/>
      <c r="NOU65" s="86"/>
      <c r="NOV65" s="86"/>
      <c r="NOW65" s="86"/>
      <c r="NOX65" s="86"/>
      <c r="NOY65" s="86"/>
      <c r="NOZ65" s="86"/>
      <c r="NPA65" s="86"/>
      <c r="NPB65" s="86"/>
      <c r="NPC65" s="86"/>
      <c r="NPD65" s="86"/>
      <c r="NPE65" s="86"/>
      <c r="NPF65" s="86"/>
      <c r="NPG65" s="86"/>
      <c r="NPH65" s="86"/>
      <c r="NPI65" s="86"/>
      <c r="NPJ65" s="86"/>
      <c r="NPK65" s="86"/>
      <c r="NPL65" s="86"/>
      <c r="NPM65" s="86"/>
      <c r="NPN65" s="86"/>
      <c r="NPO65" s="86"/>
      <c r="NPP65" s="86"/>
      <c r="NPQ65" s="86"/>
      <c r="NPR65" s="86"/>
      <c r="NPS65" s="86"/>
      <c r="NPT65" s="86"/>
      <c r="NPU65" s="86"/>
      <c r="NPV65" s="86"/>
      <c r="NPW65" s="86"/>
      <c r="NPX65" s="86"/>
      <c r="NPY65" s="86"/>
      <c r="NPZ65" s="86"/>
      <c r="NQA65" s="86"/>
      <c r="NQB65" s="86"/>
      <c r="NQC65" s="86"/>
      <c r="NQD65" s="86"/>
      <c r="NQE65" s="86"/>
      <c r="NQF65" s="86"/>
      <c r="NQG65" s="86"/>
      <c r="NQH65" s="86"/>
      <c r="NQI65" s="86"/>
      <c r="NQJ65" s="86"/>
      <c r="NQK65" s="86"/>
      <c r="NQL65" s="86"/>
      <c r="NQM65" s="86"/>
      <c r="NQN65" s="86"/>
      <c r="NQO65" s="86"/>
      <c r="NQP65" s="86"/>
      <c r="NQQ65" s="86"/>
      <c r="NQR65" s="86"/>
      <c r="NQS65" s="86"/>
      <c r="NQT65" s="86"/>
      <c r="NQU65" s="86"/>
      <c r="NQV65" s="86"/>
      <c r="NQW65" s="86"/>
      <c r="NQX65" s="86"/>
      <c r="NQY65" s="86"/>
      <c r="NQZ65" s="86"/>
      <c r="NRA65" s="86"/>
      <c r="NRB65" s="86"/>
      <c r="NRC65" s="86"/>
      <c r="NRD65" s="86"/>
      <c r="NRE65" s="86"/>
      <c r="NRF65" s="86"/>
      <c r="NRG65" s="86"/>
      <c r="NRH65" s="86"/>
      <c r="NRI65" s="86"/>
      <c r="NRJ65" s="86"/>
      <c r="NRK65" s="86"/>
      <c r="NRL65" s="86"/>
      <c r="NRM65" s="86"/>
      <c r="NRN65" s="86"/>
      <c r="NRO65" s="86"/>
      <c r="NRP65" s="86"/>
      <c r="NRQ65" s="86"/>
      <c r="NRR65" s="86"/>
      <c r="NRS65" s="86"/>
      <c r="NRT65" s="86"/>
      <c r="NRU65" s="86"/>
      <c r="NRV65" s="86"/>
      <c r="NRW65" s="86"/>
      <c r="NRX65" s="86"/>
      <c r="NRY65" s="86"/>
      <c r="NRZ65" s="86"/>
      <c r="NSA65" s="86"/>
      <c r="NSB65" s="86"/>
      <c r="NSC65" s="86"/>
      <c r="NSD65" s="86"/>
      <c r="NSE65" s="86"/>
      <c r="NSF65" s="86"/>
      <c r="NSG65" s="86"/>
      <c r="NSH65" s="86"/>
      <c r="NSI65" s="86"/>
      <c r="NSJ65" s="86"/>
      <c r="NSK65" s="86"/>
      <c r="NSL65" s="86"/>
      <c r="NSM65" s="86"/>
      <c r="NSN65" s="86"/>
      <c r="NSO65" s="86"/>
      <c r="NSP65" s="86"/>
      <c r="NSQ65" s="86"/>
      <c r="NSR65" s="86"/>
      <c r="NSS65" s="86"/>
      <c r="NST65" s="86"/>
      <c r="NSU65" s="86"/>
      <c r="NSV65" s="86"/>
      <c r="NSW65" s="86"/>
      <c r="NSX65" s="86"/>
      <c r="NSY65" s="86"/>
      <c r="NSZ65" s="86"/>
      <c r="NTA65" s="86"/>
      <c r="NTB65" s="86"/>
      <c r="NTC65" s="86"/>
      <c r="NTD65" s="86"/>
      <c r="NTE65" s="86"/>
      <c r="NTF65" s="86"/>
      <c r="NTG65" s="86"/>
      <c r="NTH65" s="86"/>
      <c r="NTI65" s="86"/>
      <c r="NTJ65" s="86"/>
      <c r="NTK65" s="86"/>
      <c r="NTL65" s="86"/>
      <c r="NTM65" s="86"/>
      <c r="NTN65" s="86"/>
      <c r="NTO65" s="86"/>
      <c r="NTP65" s="86"/>
      <c r="NTQ65" s="86"/>
      <c r="NTR65" s="86"/>
      <c r="NTS65" s="86"/>
      <c r="NTT65" s="86"/>
      <c r="NTU65" s="86"/>
      <c r="NTV65" s="86"/>
      <c r="NTW65" s="86"/>
      <c r="NTX65" s="86"/>
      <c r="NTY65" s="86"/>
      <c r="NTZ65" s="86"/>
      <c r="NUA65" s="86"/>
      <c r="NUB65" s="86"/>
      <c r="NUC65" s="86"/>
      <c r="NUD65" s="86"/>
      <c r="NUE65" s="86"/>
      <c r="NUF65" s="86"/>
      <c r="NUG65" s="86"/>
      <c r="NUH65" s="86"/>
      <c r="NUI65" s="86"/>
      <c r="NUJ65" s="86"/>
      <c r="NUK65" s="86"/>
      <c r="NUL65" s="86"/>
      <c r="NUM65" s="86"/>
      <c r="NUN65" s="86"/>
      <c r="NUO65" s="86"/>
      <c r="NUP65" s="86"/>
      <c r="NUQ65" s="86"/>
      <c r="NUR65" s="86"/>
      <c r="NUS65" s="86"/>
      <c r="NUT65" s="86"/>
      <c r="NUU65" s="86"/>
      <c r="NUV65" s="86"/>
      <c r="NUW65" s="86"/>
      <c r="NUX65" s="86"/>
      <c r="NUY65" s="86"/>
      <c r="NUZ65" s="86"/>
      <c r="NVA65" s="86"/>
      <c r="NVB65" s="86"/>
      <c r="NVC65" s="86"/>
      <c r="NVD65" s="86"/>
      <c r="NVE65" s="86"/>
      <c r="NVF65" s="86"/>
      <c r="NVG65" s="86"/>
      <c r="NVH65" s="86"/>
      <c r="NVI65" s="86"/>
      <c r="NVJ65" s="86"/>
      <c r="NVK65" s="86"/>
      <c r="NVL65" s="86"/>
      <c r="NVM65" s="86"/>
      <c r="NVN65" s="86"/>
      <c r="NVO65" s="86"/>
      <c r="NVP65" s="86"/>
      <c r="NVQ65" s="86"/>
      <c r="NVR65" s="86"/>
      <c r="NVS65" s="86"/>
      <c r="NVT65" s="86"/>
      <c r="NVU65" s="86"/>
      <c r="NVV65" s="86"/>
      <c r="NVW65" s="86"/>
      <c r="NVX65" s="86"/>
      <c r="NVY65" s="86"/>
      <c r="NVZ65" s="86"/>
      <c r="NWA65" s="86"/>
      <c r="NWB65" s="86"/>
      <c r="NWC65" s="86"/>
      <c r="NWD65" s="86"/>
      <c r="NWE65" s="86"/>
      <c r="NWF65" s="86"/>
      <c r="NWG65" s="86"/>
      <c r="NWH65" s="86"/>
      <c r="NWI65" s="86"/>
      <c r="NWJ65" s="86"/>
      <c r="NWK65" s="86"/>
      <c r="NWL65" s="86"/>
      <c r="NWM65" s="86"/>
      <c r="NWN65" s="86"/>
      <c r="NWO65" s="86"/>
      <c r="NWP65" s="86"/>
      <c r="NWQ65" s="86"/>
      <c r="NWR65" s="86"/>
      <c r="NWS65" s="86"/>
      <c r="NWT65" s="86"/>
      <c r="NWU65" s="86"/>
      <c r="NWV65" s="86"/>
      <c r="NWW65" s="86"/>
      <c r="NWX65" s="86"/>
      <c r="NWY65" s="86"/>
      <c r="NWZ65" s="86"/>
      <c r="NXA65" s="86"/>
      <c r="NXB65" s="86"/>
      <c r="NXC65" s="86"/>
      <c r="NXD65" s="86"/>
      <c r="NXE65" s="86"/>
      <c r="NXF65" s="86"/>
      <c r="NXG65" s="86"/>
      <c r="NXH65" s="86"/>
      <c r="NXI65" s="86"/>
      <c r="NXJ65" s="86"/>
      <c r="NXK65" s="86"/>
      <c r="NXL65" s="86"/>
      <c r="NXM65" s="86"/>
      <c r="NXN65" s="86"/>
      <c r="NXO65" s="86"/>
      <c r="NXP65" s="86"/>
      <c r="NXQ65" s="86"/>
      <c r="NXR65" s="86"/>
      <c r="NXS65" s="86"/>
      <c r="NXT65" s="86"/>
      <c r="NXU65" s="86"/>
      <c r="NXV65" s="86"/>
      <c r="NXW65" s="86"/>
      <c r="NXX65" s="86"/>
      <c r="NXY65" s="86"/>
      <c r="NXZ65" s="86"/>
      <c r="NYA65" s="86"/>
      <c r="NYB65" s="86"/>
      <c r="NYC65" s="86"/>
      <c r="NYD65" s="86"/>
      <c r="NYE65" s="86"/>
      <c r="NYF65" s="86"/>
      <c r="NYG65" s="86"/>
      <c r="NYH65" s="86"/>
      <c r="NYI65" s="86"/>
      <c r="NYJ65" s="86"/>
      <c r="NYK65" s="86"/>
      <c r="NYL65" s="86"/>
      <c r="NYM65" s="86"/>
      <c r="NYN65" s="86"/>
      <c r="NYO65" s="86"/>
      <c r="NYP65" s="86"/>
      <c r="NYQ65" s="86"/>
      <c r="NYR65" s="86"/>
      <c r="NYS65" s="86"/>
      <c r="NYT65" s="86"/>
      <c r="NYU65" s="86"/>
      <c r="NYV65" s="86"/>
      <c r="NYW65" s="86"/>
      <c r="NYX65" s="86"/>
      <c r="NYY65" s="86"/>
      <c r="NYZ65" s="86"/>
      <c r="NZA65" s="86"/>
      <c r="NZB65" s="86"/>
      <c r="NZC65" s="86"/>
      <c r="NZD65" s="86"/>
      <c r="NZE65" s="86"/>
      <c r="NZF65" s="86"/>
      <c r="NZG65" s="86"/>
      <c r="NZH65" s="86"/>
      <c r="NZI65" s="86"/>
      <c r="NZJ65" s="86"/>
      <c r="NZK65" s="86"/>
      <c r="NZL65" s="86"/>
      <c r="NZM65" s="86"/>
      <c r="NZN65" s="86"/>
      <c r="NZO65" s="86"/>
      <c r="NZP65" s="86"/>
      <c r="NZQ65" s="86"/>
      <c r="NZR65" s="86"/>
      <c r="NZS65" s="86"/>
      <c r="NZT65" s="86"/>
      <c r="NZU65" s="86"/>
      <c r="NZV65" s="86"/>
      <c r="NZW65" s="86"/>
      <c r="NZX65" s="86"/>
      <c r="NZY65" s="86"/>
      <c r="NZZ65" s="86"/>
      <c r="OAA65" s="86"/>
      <c r="OAB65" s="86"/>
      <c r="OAC65" s="86"/>
      <c r="OAD65" s="86"/>
      <c r="OAE65" s="86"/>
      <c r="OAF65" s="86"/>
      <c r="OAG65" s="86"/>
      <c r="OAH65" s="86"/>
      <c r="OAI65" s="86"/>
      <c r="OAJ65" s="86"/>
      <c r="OAK65" s="86"/>
      <c r="OAL65" s="86"/>
      <c r="OAM65" s="86"/>
      <c r="OAN65" s="86"/>
      <c r="OAO65" s="86"/>
      <c r="OAP65" s="86"/>
      <c r="OAQ65" s="86"/>
      <c r="OAR65" s="86"/>
      <c r="OAS65" s="86"/>
      <c r="OAT65" s="86"/>
      <c r="OAU65" s="86"/>
      <c r="OAV65" s="86"/>
      <c r="OAW65" s="86"/>
      <c r="OAX65" s="86"/>
      <c r="OAY65" s="86"/>
      <c r="OAZ65" s="86"/>
      <c r="OBA65" s="86"/>
      <c r="OBB65" s="86"/>
      <c r="OBC65" s="86"/>
      <c r="OBD65" s="86"/>
      <c r="OBE65" s="86"/>
      <c r="OBF65" s="86"/>
      <c r="OBG65" s="86"/>
      <c r="OBH65" s="86"/>
      <c r="OBI65" s="86"/>
      <c r="OBJ65" s="86"/>
      <c r="OBK65" s="86"/>
      <c r="OBL65" s="86"/>
      <c r="OBM65" s="86"/>
      <c r="OBN65" s="86"/>
      <c r="OBO65" s="86"/>
      <c r="OBP65" s="86"/>
      <c r="OBQ65" s="86"/>
      <c r="OBR65" s="86"/>
      <c r="OBS65" s="86"/>
      <c r="OBT65" s="86"/>
      <c r="OBU65" s="86"/>
      <c r="OBV65" s="86"/>
      <c r="OBW65" s="86"/>
      <c r="OBX65" s="86"/>
      <c r="OBY65" s="86"/>
      <c r="OBZ65" s="86"/>
      <c r="OCA65" s="86"/>
      <c r="OCB65" s="86"/>
      <c r="OCC65" s="86"/>
      <c r="OCD65" s="86"/>
      <c r="OCE65" s="86"/>
      <c r="OCF65" s="86"/>
      <c r="OCG65" s="86"/>
      <c r="OCH65" s="86"/>
      <c r="OCI65" s="86"/>
      <c r="OCJ65" s="86"/>
      <c r="OCK65" s="86"/>
      <c r="OCL65" s="86"/>
      <c r="OCM65" s="86"/>
      <c r="OCN65" s="86"/>
      <c r="OCO65" s="86"/>
      <c r="OCP65" s="86"/>
      <c r="OCQ65" s="86"/>
      <c r="OCR65" s="86"/>
      <c r="OCS65" s="86"/>
      <c r="OCT65" s="86"/>
      <c r="OCU65" s="86"/>
      <c r="OCV65" s="86"/>
      <c r="OCW65" s="86"/>
      <c r="OCX65" s="86"/>
      <c r="OCY65" s="86"/>
      <c r="OCZ65" s="86"/>
      <c r="ODA65" s="86"/>
      <c r="ODB65" s="86"/>
      <c r="ODC65" s="86"/>
      <c r="ODD65" s="86"/>
      <c r="ODE65" s="86"/>
      <c r="ODF65" s="86"/>
      <c r="ODG65" s="86"/>
      <c r="ODH65" s="86"/>
      <c r="ODI65" s="86"/>
      <c r="ODJ65" s="86"/>
      <c r="ODK65" s="86"/>
      <c r="ODL65" s="86"/>
      <c r="ODM65" s="86"/>
      <c r="ODN65" s="86"/>
      <c r="ODO65" s="86"/>
      <c r="ODP65" s="86"/>
      <c r="ODQ65" s="86"/>
      <c r="ODR65" s="86"/>
      <c r="ODS65" s="86"/>
      <c r="ODT65" s="86"/>
      <c r="ODU65" s="86"/>
      <c r="ODV65" s="86"/>
      <c r="ODW65" s="86"/>
      <c r="ODX65" s="86"/>
      <c r="ODY65" s="86"/>
      <c r="ODZ65" s="86"/>
      <c r="OEA65" s="86"/>
      <c r="OEB65" s="86"/>
      <c r="OEC65" s="86"/>
      <c r="OED65" s="86"/>
      <c r="OEE65" s="86"/>
      <c r="OEF65" s="86"/>
      <c r="OEG65" s="86"/>
      <c r="OEH65" s="86"/>
      <c r="OEI65" s="86"/>
      <c r="OEJ65" s="86"/>
      <c r="OEK65" s="86"/>
      <c r="OEL65" s="86"/>
      <c r="OEM65" s="86"/>
      <c r="OEN65" s="86"/>
      <c r="OEO65" s="86"/>
      <c r="OEP65" s="86"/>
      <c r="OEQ65" s="86"/>
      <c r="OER65" s="86"/>
      <c r="OES65" s="86"/>
      <c r="OET65" s="86"/>
      <c r="OEU65" s="86"/>
      <c r="OEV65" s="86"/>
      <c r="OEW65" s="86"/>
      <c r="OEX65" s="86"/>
      <c r="OEY65" s="86"/>
      <c r="OEZ65" s="86"/>
      <c r="OFA65" s="86"/>
      <c r="OFB65" s="86"/>
      <c r="OFC65" s="86"/>
      <c r="OFD65" s="86"/>
      <c r="OFE65" s="86"/>
      <c r="OFF65" s="86"/>
      <c r="OFG65" s="86"/>
      <c r="OFH65" s="86"/>
      <c r="OFI65" s="86"/>
      <c r="OFJ65" s="86"/>
      <c r="OFK65" s="86"/>
      <c r="OFL65" s="86"/>
      <c r="OFM65" s="86"/>
      <c r="OFN65" s="86"/>
      <c r="OFO65" s="86"/>
      <c r="OFP65" s="86"/>
      <c r="OFQ65" s="86"/>
      <c r="OFR65" s="86"/>
      <c r="OFS65" s="86"/>
      <c r="OFT65" s="86"/>
      <c r="OFU65" s="86"/>
      <c r="OFV65" s="86"/>
      <c r="OFW65" s="86"/>
      <c r="OFX65" s="86"/>
      <c r="OFY65" s="86"/>
      <c r="OFZ65" s="86"/>
      <c r="OGA65" s="86"/>
      <c r="OGB65" s="86"/>
      <c r="OGC65" s="86"/>
      <c r="OGD65" s="86"/>
      <c r="OGE65" s="86"/>
      <c r="OGF65" s="86"/>
      <c r="OGG65" s="86"/>
      <c r="OGH65" s="86"/>
      <c r="OGI65" s="86"/>
      <c r="OGJ65" s="86"/>
      <c r="OGK65" s="86"/>
      <c r="OGL65" s="86"/>
      <c r="OGM65" s="86"/>
      <c r="OGN65" s="86"/>
      <c r="OGO65" s="86"/>
      <c r="OGP65" s="86"/>
      <c r="OGQ65" s="86"/>
      <c r="OGR65" s="86"/>
      <c r="OGS65" s="86"/>
      <c r="OGT65" s="86"/>
      <c r="OGU65" s="86"/>
      <c r="OGV65" s="86"/>
      <c r="OGW65" s="86"/>
      <c r="OGX65" s="86"/>
      <c r="OGY65" s="86"/>
      <c r="OGZ65" s="86"/>
      <c r="OHA65" s="86"/>
      <c r="OHB65" s="86"/>
      <c r="OHC65" s="86"/>
      <c r="OHD65" s="86"/>
      <c r="OHE65" s="86"/>
      <c r="OHF65" s="86"/>
      <c r="OHG65" s="86"/>
      <c r="OHH65" s="86"/>
      <c r="OHI65" s="86"/>
      <c r="OHJ65" s="86"/>
      <c r="OHK65" s="86"/>
      <c r="OHL65" s="86"/>
      <c r="OHM65" s="86"/>
      <c r="OHN65" s="86"/>
      <c r="OHO65" s="86"/>
      <c r="OHP65" s="86"/>
      <c r="OHQ65" s="86"/>
      <c r="OHR65" s="86"/>
      <c r="OHS65" s="86"/>
      <c r="OHT65" s="86"/>
      <c r="OHU65" s="86"/>
      <c r="OHV65" s="86"/>
      <c r="OHW65" s="86"/>
      <c r="OHX65" s="86"/>
      <c r="OHY65" s="86"/>
      <c r="OHZ65" s="86"/>
      <c r="OIA65" s="86"/>
      <c r="OIB65" s="86"/>
      <c r="OIC65" s="86"/>
      <c r="OID65" s="86"/>
      <c r="OIE65" s="86"/>
      <c r="OIF65" s="86"/>
      <c r="OIG65" s="86"/>
      <c r="OIH65" s="86"/>
      <c r="OII65" s="86"/>
      <c r="OIJ65" s="86"/>
      <c r="OIK65" s="86"/>
      <c r="OIL65" s="86"/>
      <c r="OIM65" s="86"/>
      <c r="OIN65" s="86"/>
      <c r="OIO65" s="86"/>
      <c r="OIP65" s="86"/>
      <c r="OIQ65" s="86"/>
      <c r="OIR65" s="86"/>
      <c r="OIS65" s="86"/>
      <c r="OIT65" s="86"/>
      <c r="OIU65" s="86"/>
      <c r="OIV65" s="86"/>
      <c r="OIW65" s="86"/>
      <c r="OIX65" s="86"/>
      <c r="OIY65" s="86"/>
      <c r="OIZ65" s="86"/>
      <c r="OJA65" s="86"/>
      <c r="OJB65" s="86"/>
      <c r="OJC65" s="86"/>
      <c r="OJD65" s="86"/>
      <c r="OJE65" s="86"/>
      <c r="OJF65" s="86"/>
      <c r="OJG65" s="86"/>
      <c r="OJH65" s="86"/>
      <c r="OJI65" s="86"/>
      <c r="OJJ65" s="86"/>
      <c r="OJK65" s="86"/>
      <c r="OJL65" s="86"/>
      <c r="OJM65" s="86"/>
      <c r="OJN65" s="86"/>
      <c r="OJO65" s="86"/>
      <c r="OJP65" s="86"/>
      <c r="OJQ65" s="86"/>
      <c r="OJR65" s="86"/>
      <c r="OJS65" s="86"/>
      <c r="OJT65" s="86"/>
      <c r="OJU65" s="86"/>
      <c r="OJV65" s="86"/>
      <c r="OJW65" s="86"/>
      <c r="OJX65" s="86"/>
      <c r="OJY65" s="86"/>
      <c r="OJZ65" s="86"/>
      <c r="OKA65" s="86"/>
      <c r="OKB65" s="86"/>
      <c r="OKC65" s="86"/>
      <c r="OKD65" s="86"/>
      <c r="OKE65" s="86"/>
      <c r="OKF65" s="86"/>
      <c r="OKG65" s="86"/>
      <c r="OKH65" s="86"/>
      <c r="OKI65" s="86"/>
      <c r="OKJ65" s="86"/>
      <c r="OKK65" s="86"/>
      <c r="OKL65" s="86"/>
      <c r="OKM65" s="86"/>
      <c r="OKN65" s="86"/>
      <c r="OKO65" s="86"/>
      <c r="OKP65" s="86"/>
      <c r="OKQ65" s="86"/>
      <c r="OKR65" s="86"/>
      <c r="OKS65" s="86"/>
      <c r="OKT65" s="86"/>
      <c r="OKU65" s="86"/>
      <c r="OKV65" s="86"/>
      <c r="OKW65" s="86"/>
      <c r="OKX65" s="86"/>
      <c r="OKY65" s="86"/>
      <c r="OKZ65" s="86"/>
      <c r="OLA65" s="86"/>
      <c r="OLB65" s="86"/>
      <c r="OLC65" s="86"/>
      <c r="OLD65" s="86"/>
      <c r="OLE65" s="86"/>
      <c r="OLF65" s="86"/>
      <c r="OLG65" s="86"/>
      <c r="OLH65" s="86"/>
      <c r="OLI65" s="86"/>
      <c r="OLJ65" s="86"/>
      <c r="OLK65" s="86"/>
      <c r="OLL65" s="86"/>
      <c r="OLM65" s="86"/>
      <c r="OLN65" s="86"/>
      <c r="OLO65" s="86"/>
      <c r="OLP65" s="86"/>
      <c r="OLQ65" s="86"/>
      <c r="OLR65" s="86"/>
      <c r="OLS65" s="86"/>
      <c r="OLT65" s="86"/>
      <c r="OLU65" s="86"/>
      <c r="OLV65" s="86"/>
      <c r="OLW65" s="86"/>
      <c r="OLX65" s="86"/>
      <c r="OLY65" s="86"/>
      <c r="OLZ65" s="86"/>
      <c r="OMA65" s="86"/>
      <c r="OMB65" s="86"/>
      <c r="OMC65" s="86"/>
      <c r="OMD65" s="86"/>
      <c r="OME65" s="86"/>
      <c r="OMF65" s="86"/>
      <c r="OMG65" s="86"/>
      <c r="OMH65" s="86"/>
      <c r="OMI65" s="86"/>
      <c r="OMJ65" s="86"/>
      <c r="OMK65" s="86"/>
      <c r="OML65" s="86"/>
      <c r="OMM65" s="86"/>
      <c r="OMN65" s="86"/>
      <c r="OMO65" s="86"/>
      <c r="OMP65" s="86"/>
      <c r="OMQ65" s="86"/>
      <c r="OMR65" s="86"/>
      <c r="OMS65" s="86"/>
      <c r="OMT65" s="86"/>
      <c r="OMU65" s="86"/>
      <c r="OMV65" s="86"/>
      <c r="OMW65" s="86"/>
      <c r="OMX65" s="86"/>
      <c r="OMY65" s="86"/>
      <c r="OMZ65" s="86"/>
      <c r="ONA65" s="86"/>
      <c r="ONB65" s="86"/>
      <c r="ONC65" s="86"/>
      <c r="OND65" s="86"/>
      <c r="ONE65" s="86"/>
      <c r="ONF65" s="86"/>
      <c r="ONG65" s="86"/>
      <c r="ONH65" s="86"/>
      <c r="ONI65" s="86"/>
      <c r="ONJ65" s="86"/>
      <c r="ONK65" s="86"/>
      <c r="ONL65" s="86"/>
      <c r="ONM65" s="86"/>
      <c r="ONN65" s="86"/>
      <c r="ONO65" s="86"/>
      <c r="ONP65" s="86"/>
      <c r="ONQ65" s="86"/>
      <c r="ONR65" s="86"/>
      <c r="ONS65" s="86"/>
      <c r="ONT65" s="86"/>
      <c r="ONU65" s="86"/>
      <c r="ONV65" s="86"/>
      <c r="ONW65" s="86"/>
      <c r="ONX65" s="86"/>
      <c r="ONY65" s="86"/>
      <c r="ONZ65" s="86"/>
      <c r="OOA65" s="86"/>
      <c r="OOB65" s="86"/>
      <c r="OOC65" s="86"/>
      <c r="OOD65" s="86"/>
      <c r="OOE65" s="86"/>
      <c r="OOF65" s="86"/>
      <c r="OOG65" s="86"/>
      <c r="OOH65" s="86"/>
      <c r="OOI65" s="86"/>
      <c r="OOJ65" s="86"/>
      <c r="OOK65" s="86"/>
      <c r="OOL65" s="86"/>
      <c r="OOM65" s="86"/>
      <c r="OON65" s="86"/>
      <c r="OOO65" s="86"/>
      <c r="OOP65" s="86"/>
      <c r="OOQ65" s="86"/>
      <c r="OOR65" s="86"/>
      <c r="OOS65" s="86"/>
      <c r="OOT65" s="86"/>
      <c r="OOU65" s="86"/>
      <c r="OOV65" s="86"/>
      <c r="OOW65" s="86"/>
      <c r="OOX65" s="86"/>
      <c r="OOY65" s="86"/>
      <c r="OOZ65" s="86"/>
      <c r="OPA65" s="86"/>
      <c r="OPB65" s="86"/>
      <c r="OPC65" s="86"/>
      <c r="OPD65" s="86"/>
      <c r="OPE65" s="86"/>
      <c r="OPF65" s="86"/>
      <c r="OPG65" s="86"/>
      <c r="OPH65" s="86"/>
      <c r="OPI65" s="86"/>
      <c r="OPJ65" s="86"/>
      <c r="OPK65" s="86"/>
      <c r="OPL65" s="86"/>
      <c r="OPM65" s="86"/>
      <c r="OPN65" s="86"/>
      <c r="OPO65" s="86"/>
      <c r="OPP65" s="86"/>
      <c r="OPQ65" s="86"/>
      <c r="OPR65" s="86"/>
      <c r="OPS65" s="86"/>
      <c r="OPT65" s="86"/>
      <c r="OPU65" s="86"/>
      <c r="OPV65" s="86"/>
      <c r="OPW65" s="86"/>
      <c r="OPX65" s="86"/>
      <c r="OPY65" s="86"/>
      <c r="OPZ65" s="86"/>
      <c r="OQA65" s="86"/>
      <c r="OQB65" s="86"/>
      <c r="OQC65" s="86"/>
      <c r="OQD65" s="86"/>
      <c r="OQE65" s="86"/>
      <c r="OQF65" s="86"/>
      <c r="OQG65" s="86"/>
      <c r="OQH65" s="86"/>
      <c r="OQI65" s="86"/>
      <c r="OQJ65" s="86"/>
      <c r="OQK65" s="86"/>
      <c r="OQL65" s="86"/>
      <c r="OQM65" s="86"/>
      <c r="OQN65" s="86"/>
      <c r="OQO65" s="86"/>
      <c r="OQP65" s="86"/>
      <c r="OQQ65" s="86"/>
      <c r="OQR65" s="86"/>
      <c r="OQS65" s="86"/>
      <c r="OQT65" s="86"/>
      <c r="OQU65" s="86"/>
      <c r="OQV65" s="86"/>
      <c r="OQW65" s="86"/>
      <c r="OQX65" s="86"/>
      <c r="OQY65" s="86"/>
      <c r="OQZ65" s="86"/>
      <c r="ORA65" s="86"/>
      <c r="ORB65" s="86"/>
      <c r="ORC65" s="86"/>
      <c r="ORD65" s="86"/>
      <c r="ORE65" s="86"/>
      <c r="ORF65" s="86"/>
      <c r="ORG65" s="86"/>
      <c r="ORH65" s="86"/>
      <c r="ORI65" s="86"/>
      <c r="ORJ65" s="86"/>
      <c r="ORK65" s="86"/>
      <c r="ORL65" s="86"/>
      <c r="ORM65" s="86"/>
      <c r="ORN65" s="86"/>
      <c r="ORO65" s="86"/>
      <c r="ORP65" s="86"/>
      <c r="ORQ65" s="86"/>
      <c r="ORR65" s="86"/>
      <c r="ORS65" s="86"/>
      <c r="ORT65" s="86"/>
      <c r="ORU65" s="86"/>
      <c r="ORV65" s="86"/>
      <c r="ORW65" s="86"/>
      <c r="ORX65" s="86"/>
      <c r="ORY65" s="86"/>
      <c r="ORZ65" s="86"/>
      <c r="OSA65" s="86"/>
      <c r="OSB65" s="86"/>
      <c r="OSC65" s="86"/>
      <c r="OSD65" s="86"/>
      <c r="OSE65" s="86"/>
      <c r="OSF65" s="86"/>
      <c r="OSG65" s="86"/>
      <c r="OSH65" s="86"/>
      <c r="OSI65" s="86"/>
      <c r="OSJ65" s="86"/>
      <c r="OSK65" s="86"/>
      <c r="OSL65" s="86"/>
      <c r="OSM65" s="86"/>
      <c r="OSN65" s="86"/>
      <c r="OSO65" s="86"/>
      <c r="OSP65" s="86"/>
      <c r="OSQ65" s="86"/>
      <c r="OSR65" s="86"/>
      <c r="OSS65" s="86"/>
      <c r="OST65" s="86"/>
      <c r="OSU65" s="86"/>
      <c r="OSV65" s="86"/>
      <c r="OSW65" s="86"/>
      <c r="OSX65" s="86"/>
      <c r="OSY65" s="86"/>
      <c r="OSZ65" s="86"/>
      <c r="OTA65" s="86"/>
      <c r="OTB65" s="86"/>
      <c r="OTC65" s="86"/>
      <c r="OTD65" s="86"/>
      <c r="OTE65" s="86"/>
      <c r="OTF65" s="86"/>
      <c r="OTG65" s="86"/>
      <c r="OTH65" s="86"/>
      <c r="OTI65" s="86"/>
      <c r="OTJ65" s="86"/>
      <c r="OTK65" s="86"/>
      <c r="OTL65" s="86"/>
      <c r="OTM65" s="86"/>
      <c r="OTN65" s="86"/>
      <c r="OTO65" s="86"/>
      <c r="OTP65" s="86"/>
      <c r="OTQ65" s="86"/>
      <c r="OTR65" s="86"/>
      <c r="OTS65" s="86"/>
      <c r="OTT65" s="86"/>
      <c r="OTU65" s="86"/>
      <c r="OTV65" s="86"/>
      <c r="OTW65" s="86"/>
      <c r="OTX65" s="86"/>
      <c r="OTY65" s="86"/>
      <c r="OTZ65" s="86"/>
      <c r="OUA65" s="86"/>
      <c r="OUB65" s="86"/>
      <c r="OUC65" s="86"/>
      <c r="OUD65" s="86"/>
      <c r="OUE65" s="86"/>
      <c r="OUF65" s="86"/>
      <c r="OUG65" s="86"/>
      <c r="OUH65" s="86"/>
      <c r="OUI65" s="86"/>
      <c r="OUJ65" s="86"/>
      <c r="OUK65" s="86"/>
      <c r="OUL65" s="86"/>
      <c r="OUM65" s="86"/>
      <c r="OUN65" s="86"/>
      <c r="OUO65" s="86"/>
      <c r="OUP65" s="86"/>
      <c r="OUQ65" s="86"/>
      <c r="OUR65" s="86"/>
      <c r="OUS65" s="86"/>
      <c r="OUT65" s="86"/>
      <c r="OUU65" s="86"/>
      <c r="OUV65" s="86"/>
      <c r="OUW65" s="86"/>
      <c r="OUX65" s="86"/>
      <c r="OUY65" s="86"/>
      <c r="OUZ65" s="86"/>
      <c r="OVA65" s="86"/>
      <c r="OVB65" s="86"/>
      <c r="OVC65" s="86"/>
      <c r="OVD65" s="86"/>
      <c r="OVE65" s="86"/>
      <c r="OVF65" s="86"/>
      <c r="OVG65" s="86"/>
      <c r="OVH65" s="86"/>
      <c r="OVI65" s="86"/>
      <c r="OVJ65" s="86"/>
      <c r="OVK65" s="86"/>
      <c r="OVL65" s="86"/>
      <c r="OVM65" s="86"/>
      <c r="OVN65" s="86"/>
      <c r="OVO65" s="86"/>
      <c r="OVP65" s="86"/>
      <c r="OVQ65" s="86"/>
      <c r="OVR65" s="86"/>
      <c r="OVS65" s="86"/>
      <c r="OVT65" s="86"/>
      <c r="OVU65" s="86"/>
      <c r="OVV65" s="86"/>
      <c r="OVW65" s="86"/>
      <c r="OVX65" s="86"/>
      <c r="OVY65" s="86"/>
      <c r="OVZ65" s="86"/>
      <c r="OWA65" s="86"/>
      <c r="OWB65" s="86"/>
      <c r="OWC65" s="86"/>
      <c r="OWD65" s="86"/>
      <c r="OWE65" s="86"/>
      <c r="OWF65" s="86"/>
      <c r="OWG65" s="86"/>
      <c r="OWH65" s="86"/>
      <c r="OWI65" s="86"/>
      <c r="OWJ65" s="86"/>
      <c r="OWK65" s="86"/>
      <c r="OWL65" s="86"/>
      <c r="OWM65" s="86"/>
      <c r="OWN65" s="86"/>
      <c r="OWO65" s="86"/>
      <c r="OWP65" s="86"/>
      <c r="OWQ65" s="86"/>
      <c r="OWR65" s="86"/>
      <c r="OWS65" s="86"/>
      <c r="OWT65" s="86"/>
      <c r="OWU65" s="86"/>
      <c r="OWV65" s="86"/>
      <c r="OWW65" s="86"/>
      <c r="OWX65" s="86"/>
      <c r="OWY65" s="86"/>
      <c r="OWZ65" s="86"/>
      <c r="OXA65" s="86"/>
      <c r="OXB65" s="86"/>
      <c r="OXC65" s="86"/>
      <c r="OXD65" s="86"/>
      <c r="OXE65" s="86"/>
      <c r="OXF65" s="86"/>
      <c r="OXG65" s="86"/>
      <c r="OXH65" s="86"/>
      <c r="OXI65" s="86"/>
      <c r="OXJ65" s="86"/>
      <c r="OXK65" s="86"/>
      <c r="OXL65" s="86"/>
      <c r="OXM65" s="86"/>
      <c r="OXN65" s="86"/>
      <c r="OXO65" s="86"/>
      <c r="OXP65" s="86"/>
      <c r="OXQ65" s="86"/>
      <c r="OXR65" s="86"/>
      <c r="OXS65" s="86"/>
      <c r="OXT65" s="86"/>
      <c r="OXU65" s="86"/>
      <c r="OXV65" s="86"/>
      <c r="OXW65" s="86"/>
      <c r="OXX65" s="86"/>
      <c r="OXY65" s="86"/>
      <c r="OXZ65" s="86"/>
      <c r="OYA65" s="86"/>
      <c r="OYB65" s="86"/>
      <c r="OYC65" s="86"/>
      <c r="OYD65" s="86"/>
      <c r="OYE65" s="86"/>
      <c r="OYF65" s="86"/>
      <c r="OYG65" s="86"/>
      <c r="OYH65" s="86"/>
      <c r="OYI65" s="86"/>
      <c r="OYJ65" s="86"/>
      <c r="OYK65" s="86"/>
      <c r="OYL65" s="86"/>
      <c r="OYM65" s="86"/>
      <c r="OYN65" s="86"/>
      <c r="OYO65" s="86"/>
      <c r="OYP65" s="86"/>
      <c r="OYQ65" s="86"/>
      <c r="OYR65" s="86"/>
      <c r="OYS65" s="86"/>
      <c r="OYT65" s="86"/>
      <c r="OYU65" s="86"/>
      <c r="OYV65" s="86"/>
      <c r="OYW65" s="86"/>
      <c r="OYX65" s="86"/>
      <c r="OYY65" s="86"/>
      <c r="OYZ65" s="86"/>
      <c r="OZA65" s="86"/>
      <c r="OZB65" s="86"/>
      <c r="OZC65" s="86"/>
      <c r="OZD65" s="86"/>
      <c r="OZE65" s="86"/>
      <c r="OZF65" s="86"/>
      <c r="OZG65" s="86"/>
      <c r="OZH65" s="86"/>
      <c r="OZI65" s="86"/>
      <c r="OZJ65" s="86"/>
      <c r="OZK65" s="86"/>
      <c r="OZL65" s="86"/>
      <c r="OZM65" s="86"/>
      <c r="OZN65" s="86"/>
      <c r="OZO65" s="86"/>
      <c r="OZP65" s="86"/>
      <c r="OZQ65" s="86"/>
      <c r="OZR65" s="86"/>
      <c r="OZS65" s="86"/>
      <c r="OZT65" s="86"/>
      <c r="OZU65" s="86"/>
      <c r="OZV65" s="86"/>
      <c r="OZW65" s="86"/>
      <c r="OZX65" s="86"/>
      <c r="OZY65" s="86"/>
      <c r="OZZ65" s="86"/>
      <c r="PAA65" s="86"/>
      <c r="PAB65" s="86"/>
      <c r="PAC65" s="86"/>
      <c r="PAD65" s="86"/>
      <c r="PAE65" s="86"/>
      <c r="PAF65" s="86"/>
      <c r="PAG65" s="86"/>
      <c r="PAH65" s="86"/>
      <c r="PAI65" s="86"/>
      <c r="PAJ65" s="86"/>
      <c r="PAK65" s="86"/>
      <c r="PAL65" s="86"/>
      <c r="PAM65" s="86"/>
      <c r="PAN65" s="86"/>
      <c r="PAO65" s="86"/>
      <c r="PAP65" s="86"/>
      <c r="PAQ65" s="86"/>
      <c r="PAR65" s="86"/>
      <c r="PAS65" s="86"/>
      <c r="PAT65" s="86"/>
      <c r="PAU65" s="86"/>
      <c r="PAV65" s="86"/>
      <c r="PAW65" s="86"/>
      <c r="PAX65" s="86"/>
      <c r="PAY65" s="86"/>
      <c r="PAZ65" s="86"/>
      <c r="PBA65" s="86"/>
      <c r="PBB65" s="86"/>
      <c r="PBC65" s="86"/>
      <c r="PBD65" s="86"/>
      <c r="PBE65" s="86"/>
      <c r="PBF65" s="86"/>
      <c r="PBG65" s="86"/>
      <c r="PBH65" s="86"/>
      <c r="PBI65" s="86"/>
      <c r="PBJ65" s="86"/>
      <c r="PBK65" s="86"/>
      <c r="PBL65" s="86"/>
      <c r="PBM65" s="86"/>
      <c r="PBN65" s="86"/>
      <c r="PBO65" s="86"/>
      <c r="PBP65" s="86"/>
      <c r="PBQ65" s="86"/>
      <c r="PBR65" s="86"/>
      <c r="PBS65" s="86"/>
      <c r="PBT65" s="86"/>
      <c r="PBU65" s="86"/>
      <c r="PBV65" s="86"/>
      <c r="PBW65" s="86"/>
      <c r="PBX65" s="86"/>
      <c r="PBY65" s="86"/>
      <c r="PBZ65" s="86"/>
      <c r="PCA65" s="86"/>
      <c r="PCB65" s="86"/>
      <c r="PCC65" s="86"/>
      <c r="PCD65" s="86"/>
      <c r="PCE65" s="86"/>
      <c r="PCF65" s="86"/>
      <c r="PCG65" s="86"/>
      <c r="PCH65" s="86"/>
      <c r="PCI65" s="86"/>
      <c r="PCJ65" s="86"/>
      <c r="PCK65" s="86"/>
      <c r="PCL65" s="86"/>
      <c r="PCM65" s="86"/>
      <c r="PCN65" s="86"/>
      <c r="PCO65" s="86"/>
      <c r="PCP65" s="86"/>
      <c r="PCQ65" s="86"/>
      <c r="PCR65" s="86"/>
      <c r="PCS65" s="86"/>
      <c r="PCT65" s="86"/>
      <c r="PCU65" s="86"/>
      <c r="PCV65" s="86"/>
      <c r="PCW65" s="86"/>
      <c r="PCX65" s="86"/>
      <c r="PCY65" s="86"/>
      <c r="PCZ65" s="86"/>
      <c r="PDA65" s="86"/>
      <c r="PDB65" s="86"/>
      <c r="PDC65" s="86"/>
      <c r="PDD65" s="86"/>
      <c r="PDE65" s="86"/>
      <c r="PDF65" s="86"/>
      <c r="PDG65" s="86"/>
      <c r="PDH65" s="86"/>
      <c r="PDI65" s="86"/>
      <c r="PDJ65" s="86"/>
      <c r="PDK65" s="86"/>
      <c r="PDL65" s="86"/>
      <c r="PDM65" s="86"/>
      <c r="PDN65" s="86"/>
      <c r="PDO65" s="86"/>
      <c r="PDP65" s="86"/>
      <c r="PDQ65" s="86"/>
      <c r="PDR65" s="86"/>
      <c r="PDS65" s="86"/>
      <c r="PDT65" s="86"/>
      <c r="PDU65" s="86"/>
      <c r="PDV65" s="86"/>
      <c r="PDW65" s="86"/>
      <c r="PDX65" s="86"/>
      <c r="PDY65" s="86"/>
      <c r="PDZ65" s="86"/>
      <c r="PEA65" s="86"/>
      <c r="PEB65" s="86"/>
      <c r="PEC65" s="86"/>
      <c r="PED65" s="86"/>
      <c r="PEE65" s="86"/>
      <c r="PEF65" s="86"/>
      <c r="PEG65" s="86"/>
      <c r="PEH65" s="86"/>
      <c r="PEI65" s="86"/>
      <c r="PEJ65" s="86"/>
      <c r="PEK65" s="86"/>
      <c r="PEL65" s="86"/>
      <c r="PEM65" s="86"/>
      <c r="PEN65" s="86"/>
      <c r="PEO65" s="86"/>
      <c r="PEP65" s="86"/>
      <c r="PEQ65" s="86"/>
      <c r="PER65" s="86"/>
      <c r="PES65" s="86"/>
      <c r="PET65" s="86"/>
      <c r="PEU65" s="86"/>
      <c r="PEV65" s="86"/>
      <c r="PEW65" s="86"/>
      <c r="PEX65" s="86"/>
      <c r="PEY65" s="86"/>
      <c r="PEZ65" s="86"/>
      <c r="PFA65" s="86"/>
      <c r="PFB65" s="86"/>
      <c r="PFC65" s="86"/>
      <c r="PFD65" s="86"/>
      <c r="PFE65" s="86"/>
      <c r="PFF65" s="86"/>
      <c r="PFG65" s="86"/>
      <c r="PFH65" s="86"/>
      <c r="PFI65" s="86"/>
      <c r="PFJ65" s="86"/>
      <c r="PFK65" s="86"/>
      <c r="PFL65" s="86"/>
      <c r="PFM65" s="86"/>
      <c r="PFN65" s="86"/>
      <c r="PFO65" s="86"/>
      <c r="PFP65" s="86"/>
      <c r="PFQ65" s="86"/>
      <c r="PFR65" s="86"/>
      <c r="PFS65" s="86"/>
      <c r="PFT65" s="86"/>
      <c r="PFU65" s="86"/>
      <c r="PFV65" s="86"/>
      <c r="PFW65" s="86"/>
      <c r="PFX65" s="86"/>
      <c r="PFY65" s="86"/>
      <c r="PFZ65" s="86"/>
      <c r="PGA65" s="86"/>
      <c r="PGB65" s="86"/>
      <c r="PGC65" s="86"/>
      <c r="PGD65" s="86"/>
      <c r="PGE65" s="86"/>
      <c r="PGF65" s="86"/>
      <c r="PGG65" s="86"/>
      <c r="PGH65" s="86"/>
      <c r="PGI65" s="86"/>
      <c r="PGJ65" s="86"/>
      <c r="PGK65" s="86"/>
      <c r="PGL65" s="86"/>
      <c r="PGM65" s="86"/>
      <c r="PGN65" s="86"/>
      <c r="PGO65" s="86"/>
      <c r="PGP65" s="86"/>
      <c r="PGQ65" s="86"/>
      <c r="PGR65" s="86"/>
      <c r="PGS65" s="86"/>
      <c r="PGT65" s="86"/>
      <c r="PGU65" s="86"/>
      <c r="PGV65" s="86"/>
      <c r="PGW65" s="86"/>
      <c r="PGX65" s="86"/>
      <c r="PGY65" s="86"/>
      <c r="PGZ65" s="86"/>
      <c r="PHA65" s="86"/>
      <c r="PHB65" s="86"/>
      <c r="PHC65" s="86"/>
      <c r="PHD65" s="86"/>
      <c r="PHE65" s="86"/>
      <c r="PHF65" s="86"/>
      <c r="PHG65" s="86"/>
      <c r="PHH65" s="86"/>
      <c r="PHI65" s="86"/>
      <c r="PHJ65" s="86"/>
      <c r="PHK65" s="86"/>
      <c r="PHL65" s="86"/>
      <c r="PHM65" s="86"/>
      <c r="PHN65" s="86"/>
      <c r="PHO65" s="86"/>
      <c r="PHP65" s="86"/>
      <c r="PHQ65" s="86"/>
      <c r="PHR65" s="86"/>
      <c r="PHS65" s="86"/>
      <c r="PHT65" s="86"/>
      <c r="PHU65" s="86"/>
      <c r="PHV65" s="86"/>
      <c r="PHW65" s="86"/>
      <c r="PHX65" s="86"/>
      <c r="PHY65" s="86"/>
      <c r="PHZ65" s="86"/>
      <c r="PIA65" s="86"/>
      <c r="PIB65" s="86"/>
      <c r="PIC65" s="86"/>
      <c r="PID65" s="86"/>
      <c r="PIE65" s="86"/>
      <c r="PIF65" s="86"/>
      <c r="PIG65" s="86"/>
      <c r="PIH65" s="86"/>
      <c r="PII65" s="86"/>
      <c r="PIJ65" s="86"/>
      <c r="PIK65" s="86"/>
      <c r="PIL65" s="86"/>
      <c r="PIM65" s="86"/>
      <c r="PIN65" s="86"/>
      <c r="PIO65" s="86"/>
      <c r="PIP65" s="86"/>
      <c r="PIQ65" s="86"/>
      <c r="PIR65" s="86"/>
      <c r="PIS65" s="86"/>
      <c r="PIT65" s="86"/>
      <c r="PIU65" s="86"/>
      <c r="PIV65" s="86"/>
      <c r="PIW65" s="86"/>
      <c r="PIX65" s="86"/>
      <c r="PIY65" s="86"/>
      <c r="PIZ65" s="86"/>
      <c r="PJA65" s="86"/>
      <c r="PJB65" s="86"/>
      <c r="PJC65" s="86"/>
      <c r="PJD65" s="86"/>
      <c r="PJE65" s="86"/>
      <c r="PJF65" s="86"/>
      <c r="PJG65" s="86"/>
      <c r="PJH65" s="86"/>
      <c r="PJI65" s="86"/>
      <c r="PJJ65" s="86"/>
      <c r="PJK65" s="86"/>
      <c r="PJL65" s="86"/>
      <c r="PJM65" s="86"/>
      <c r="PJN65" s="86"/>
      <c r="PJO65" s="86"/>
      <c r="PJP65" s="86"/>
      <c r="PJQ65" s="86"/>
      <c r="PJR65" s="86"/>
      <c r="PJS65" s="86"/>
      <c r="PJT65" s="86"/>
      <c r="PJU65" s="86"/>
      <c r="PJV65" s="86"/>
      <c r="PJW65" s="86"/>
      <c r="PJX65" s="86"/>
      <c r="PJY65" s="86"/>
      <c r="PJZ65" s="86"/>
      <c r="PKA65" s="86"/>
      <c r="PKB65" s="86"/>
      <c r="PKC65" s="86"/>
      <c r="PKD65" s="86"/>
      <c r="PKE65" s="86"/>
      <c r="PKF65" s="86"/>
      <c r="PKG65" s="86"/>
      <c r="PKH65" s="86"/>
      <c r="PKI65" s="86"/>
      <c r="PKJ65" s="86"/>
      <c r="PKK65" s="86"/>
      <c r="PKL65" s="86"/>
      <c r="PKM65" s="86"/>
      <c r="PKN65" s="86"/>
      <c r="PKO65" s="86"/>
      <c r="PKP65" s="86"/>
      <c r="PKQ65" s="86"/>
      <c r="PKR65" s="86"/>
      <c r="PKS65" s="86"/>
      <c r="PKT65" s="86"/>
      <c r="PKU65" s="86"/>
      <c r="PKV65" s="86"/>
      <c r="PKW65" s="86"/>
      <c r="PKX65" s="86"/>
      <c r="PKY65" s="86"/>
      <c r="PKZ65" s="86"/>
      <c r="PLA65" s="86"/>
      <c r="PLB65" s="86"/>
      <c r="PLC65" s="86"/>
      <c r="PLD65" s="86"/>
      <c r="PLE65" s="86"/>
      <c r="PLF65" s="86"/>
      <c r="PLG65" s="86"/>
      <c r="PLH65" s="86"/>
      <c r="PLI65" s="86"/>
      <c r="PLJ65" s="86"/>
      <c r="PLK65" s="86"/>
      <c r="PLL65" s="86"/>
      <c r="PLM65" s="86"/>
      <c r="PLN65" s="86"/>
      <c r="PLO65" s="86"/>
      <c r="PLP65" s="86"/>
      <c r="PLQ65" s="86"/>
      <c r="PLR65" s="86"/>
      <c r="PLS65" s="86"/>
      <c r="PLT65" s="86"/>
      <c r="PLU65" s="86"/>
      <c r="PLV65" s="86"/>
      <c r="PLW65" s="86"/>
      <c r="PLX65" s="86"/>
      <c r="PLY65" s="86"/>
      <c r="PLZ65" s="86"/>
      <c r="PMA65" s="86"/>
      <c r="PMB65" s="86"/>
      <c r="PMC65" s="86"/>
      <c r="PMD65" s="86"/>
      <c r="PME65" s="86"/>
      <c r="PMF65" s="86"/>
      <c r="PMG65" s="86"/>
      <c r="PMH65" s="86"/>
      <c r="PMI65" s="86"/>
      <c r="PMJ65" s="86"/>
      <c r="PMK65" s="86"/>
      <c r="PML65" s="86"/>
      <c r="PMM65" s="86"/>
      <c r="PMN65" s="86"/>
      <c r="PMO65" s="86"/>
      <c r="PMP65" s="86"/>
      <c r="PMQ65" s="86"/>
      <c r="PMR65" s="86"/>
      <c r="PMS65" s="86"/>
      <c r="PMT65" s="86"/>
      <c r="PMU65" s="86"/>
      <c r="PMV65" s="86"/>
      <c r="PMW65" s="86"/>
      <c r="PMX65" s="86"/>
      <c r="PMY65" s="86"/>
      <c r="PMZ65" s="86"/>
      <c r="PNA65" s="86"/>
      <c r="PNB65" s="86"/>
      <c r="PNC65" s="86"/>
      <c r="PND65" s="86"/>
      <c r="PNE65" s="86"/>
      <c r="PNF65" s="86"/>
      <c r="PNG65" s="86"/>
      <c r="PNH65" s="86"/>
      <c r="PNI65" s="86"/>
      <c r="PNJ65" s="86"/>
      <c r="PNK65" s="86"/>
      <c r="PNL65" s="86"/>
      <c r="PNM65" s="86"/>
      <c r="PNN65" s="86"/>
      <c r="PNO65" s="86"/>
      <c r="PNP65" s="86"/>
      <c r="PNQ65" s="86"/>
      <c r="PNR65" s="86"/>
      <c r="PNS65" s="86"/>
      <c r="PNT65" s="86"/>
      <c r="PNU65" s="86"/>
      <c r="PNV65" s="86"/>
      <c r="PNW65" s="86"/>
      <c r="PNX65" s="86"/>
      <c r="PNY65" s="86"/>
      <c r="PNZ65" s="86"/>
      <c r="POA65" s="86"/>
      <c r="POB65" s="86"/>
      <c r="POC65" s="86"/>
      <c r="POD65" s="86"/>
      <c r="POE65" s="86"/>
      <c r="POF65" s="86"/>
      <c r="POG65" s="86"/>
      <c r="POH65" s="86"/>
      <c r="POI65" s="86"/>
      <c r="POJ65" s="86"/>
      <c r="POK65" s="86"/>
      <c r="POL65" s="86"/>
      <c r="POM65" s="86"/>
      <c r="PON65" s="86"/>
      <c r="POO65" s="86"/>
      <c r="POP65" s="86"/>
      <c r="POQ65" s="86"/>
      <c r="POR65" s="86"/>
      <c r="POS65" s="86"/>
      <c r="POT65" s="86"/>
      <c r="POU65" s="86"/>
      <c r="POV65" s="86"/>
      <c r="POW65" s="86"/>
      <c r="POX65" s="86"/>
      <c r="POY65" s="86"/>
      <c r="POZ65" s="86"/>
      <c r="PPA65" s="86"/>
      <c r="PPB65" s="86"/>
      <c r="PPC65" s="86"/>
      <c r="PPD65" s="86"/>
      <c r="PPE65" s="86"/>
      <c r="PPF65" s="86"/>
      <c r="PPG65" s="86"/>
      <c r="PPH65" s="86"/>
      <c r="PPI65" s="86"/>
      <c r="PPJ65" s="86"/>
      <c r="PPK65" s="86"/>
      <c r="PPL65" s="86"/>
      <c r="PPM65" s="86"/>
      <c r="PPN65" s="86"/>
      <c r="PPO65" s="86"/>
      <c r="PPP65" s="86"/>
      <c r="PPQ65" s="86"/>
      <c r="PPR65" s="86"/>
      <c r="PPS65" s="86"/>
      <c r="PPT65" s="86"/>
      <c r="PPU65" s="86"/>
      <c r="PPV65" s="86"/>
      <c r="PPW65" s="86"/>
      <c r="PPX65" s="86"/>
      <c r="PPY65" s="86"/>
      <c r="PPZ65" s="86"/>
      <c r="PQA65" s="86"/>
      <c r="PQB65" s="86"/>
      <c r="PQC65" s="86"/>
      <c r="PQD65" s="86"/>
      <c r="PQE65" s="86"/>
      <c r="PQF65" s="86"/>
      <c r="PQG65" s="86"/>
      <c r="PQH65" s="86"/>
      <c r="PQI65" s="86"/>
      <c r="PQJ65" s="86"/>
      <c r="PQK65" s="86"/>
      <c r="PQL65" s="86"/>
      <c r="PQM65" s="86"/>
      <c r="PQN65" s="86"/>
      <c r="PQO65" s="86"/>
      <c r="PQP65" s="86"/>
      <c r="PQQ65" s="86"/>
      <c r="PQR65" s="86"/>
      <c r="PQS65" s="86"/>
      <c r="PQT65" s="86"/>
      <c r="PQU65" s="86"/>
      <c r="PQV65" s="86"/>
      <c r="PQW65" s="86"/>
      <c r="PQX65" s="86"/>
      <c r="PQY65" s="86"/>
      <c r="PQZ65" s="86"/>
      <c r="PRA65" s="86"/>
      <c r="PRB65" s="86"/>
      <c r="PRC65" s="86"/>
      <c r="PRD65" s="86"/>
      <c r="PRE65" s="86"/>
      <c r="PRF65" s="86"/>
      <c r="PRG65" s="86"/>
      <c r="PRH65" s="86"/>
      <c r="PRI65" s="86"/>
      <c r="PRJ65" s="86"/>
      <c r="PRK65" s="86"/>
      <c r="PRL65" s="86"/>
      <c r="PRM65" s="86"/>
      <c r="PRN65" s="86"/>
      <c r="PRO65" s="86"/>
      <c r="PRP65" s="86"/>
      <c r="PRQ65" s="86"/>
      <c r="PRR65" s="86"/>
      <c r="PRS65" s="86"/>
      <c r="PRT65" s="86"/>
      <c r="PRU65" s="86"/>
      <c r="PRV65" s="86"/>
      <c r="PRW65" s="86"/>
      <c r="PRX65" s="86"/>
      <c r="PRY65" s="86"/>
      <c r="PRZ65" s="86"/>
      <c r="PSA65" s="86"/>
      <c r="PSB65" s="86"/>
      <c r="PSC65" s="86"/>
      <c r="PSD65" s="86"/>
      <c r="PSE65" s="86"/>
      <c r="PSF65" s="86"/>
      <c r="PSG65" s="86"/>
      <c r="PSH65" s="86"/>
      <c r="PSI65" s="86"/>
      <c r="PSJ65" s="86"/>
      <c r="PSK65" s="86"/>
      <c r="PSL65" s="86"/>
      <c r="PSM65" s="86"/>
      <c r="PSN65" s="86"/>
      <c r="PSO65" s="86"/>
      <c r="PSP65" s="86"/>
      <c r="PSQ65" s="86"/>
      <c r="PSR65" s="86"/>
      <c r="PSS65" s="86"/>
      <c r="PST65" s="86"/>
      <c r="PSU65" s="86"/>
      <c r="PSV65" s="86"/>
      <c r="PSW65" s="86"/>
      <c r="PSX65" s="86"/>
      <c r="PSY65" s="86"/>
      <c r="PSZ65" s="86"/>
      <c r="PTA65" s="86"/>
      <c r="PTB65" s="86"/>
      <c r="PTC65" s="86"/>
      <c r="PTD65" s="86"/>
      <c r="PTE65" s="86"/>
      <c r="PTF65" s="86"/>
      <c r="PTG65" s="86"/>
      <c r="PTH65" s="86"/>
      <c r="PTI65" s="86"/>
      <c r="PTJ65" s="86"/>
      <c r="PTK65" s="86"/>
      <c r="PTL65" s="86"/>
      <c r="PTM65" s="86"/>
      <c r="PTN65" s="86"/>
      <c r="PTO65" s="86"/>
      <c r="PTP65" s="86"/>
      <c r="PTQ65" s="86"/>
      <c r="PTR65" s="86"/>
      <c r="PTS65" s="86"/>
      <c r="PTT65" s="86"/>
      <c r="PTU65" s="86"/>
      <c r="PTV65" s="86"/>
      <c r="PTW65" s="86"/>
      <c r="PTX65" s="86"/>
      <c r="PTY65" s="86"/>
      <c r="PTZ65" s="86"/>
      <c r="PUA65" s="86"/>
      <c r="PUB65" s="86"/>
      <c r="PUC65" s="86"/>
      <c r="PUD65" s="86"/>
      <c r="PUE65" s="86"/>
      <c r="PUF65" s="86"/>
      <c r="PUG65" s="86"/>
      <c r="PUH65" s="86"/>
      <c r="PUI65" s="86"/>
      <c r="PUJ65" s="86"/>
      <c r="PUK65" s="86"/>
      <c r="PUL65" s="86"/>
      <c r="PUM65" s="86"/>
      <c r="PUN65" s="86"/>
      <c r="PUO65" s="86"/>
      <c r="PUP65" s="86"/>
      <c r="PUQ65" s="86"/>
      <c r="PUR65" s="86"/>
      <c r="PUS65" s="86"/>
      <c r="PUT65" s="86"/>
      <c r="PUU65" s="86"/>
      <c r="PUV65" s="86"/>
      <c r="PUW65" s="86"/>
      <c r="PUX65" s="86"/>
      <c r="PUY65" s="86"/>
      <c r="PUZ65" s="86"/>
      <c r="PVA65" s="86"/>
      <c r="PVB65" s="86"/>
      <c r="PVC65" s="86"/>
      <c r="PVD65" s="86"/>
      <c r="PVE65" s="86"/>
      <c r="PVF65" s="86"/>
      <c r="PVG65" s="86"/>
      <c r="PVH65" s="86"/>
      <c r="PVI65" s="86"/>
      <c r="PVJ65" s="86"/>
      <c r="PVK65" s="86"/>
      <c r="PVL65" s="86"/>
      <c r="PVM65" s="86"/>
      <c r="PVN65" s="86"/>
      <c r="PVO65" s="86"/>
      <c r="PVP65" s="86"/>
      <c r="PVQ65" s="86"/>
      <c r="PVR65" s="86"/>
      <c r="PVS65" s="86"/>
      <c r="PVT65" s="86"/>
      <c r="PVU65" s="86"/>
      <c r="PVV65" s="86"/>
      <c r="PVW65" s="86"/>
      <c r="PVX65" s="86"/>
      <c r="PVY65" s="86"/>
      <c r="PVZ65" s="86"/>
      <c r="PWA65" s="86"/>
      <c r="PWB65" s="86"/>
      <c r="PWC65" s="86"/>
      <c r="PWD65" s="86"/>
      <c r="PWE65" s="86"/>
      <c r="PWF65" s="86"/>
      <c r="PWG65" s="86"/>
      <c r="PWH65" s="86"/>
      <c r="PWI65" s="86"/>
      <c r="PWJ65" s="86"/>
      <c r="PWK65" s="86"/>
      <c r="PWL65" s="86"/>
      <c r="PWM65" s="86"/>
      <c r="PWN65" s="86"/>
      <c r="PWO65" s="86"/>
      <c r="PWP65" s="86"/>
      <c r="PWQ65" s="86"/>
      <c r="PWR65" s="86"/>
      <c r="PWS65" s="86"/>
      <c r="PWT65" s="86"/>
      <c r="PWU65" s="86"/>
      <c r="PWV65" s="86"/>
      <c r="PWW65" s="86"/>
      <c r="PWX65" s="86"/>
      <c r="PWY65" s="86"/>
      <c r="PWZ65" s="86"/>
      <c r="PXA65" s="86"/>
      <c r="PXB65" s="86"/>
      <c r="PXC65" s="86"/>
      <c r="PXD65" s="86"/>
      <c r="PXE65" s="86"/>
      <c r="PXF65" s="86"/>
      <c r="PXG65" s="86"/>
      <c r="PXH65" s="86"/>
      <c r="PXI65" s="86"/>
      <c r="PXJ65" s="86"/>
      <c r="PXK65" s="86"/>
      <c r="PXL65" s="86"/>
      <c r="PXM65" s="86"/>
      <c r="PXN65" s="86"/>
      <c r="PXO65" s="86"/>
      <c r="PXP65" s="86"/>
      <c r="PXQ65" s="86"/>
      <c r="PXR65" s="86"/>
      <c r="PXS65" s="86"/>
      <c r="PXT65" s="86"/>
      <c r="PXU65" s="86"/>
      <c r="PXV65" s="86"/>
      <c r="PXW65" s="86"/>
      <c r="PXX65" s="86"/>
      <c r="PXY65" s="86"/>
      <c r="PXZ65" s="86"/>
      <c r="PYA65" s="86"/>
      <c r="PYB65" s="86"/>
      <c r="PYC65" s="86"/>
      <c r="PYD65" s="86"/>
      <c r="PYE65" s="86"/>
      <c r="PYF65" s="86"/>
      <c r="PYG65" s="86"/>
      <c r="PYH65" s="86"/>
      <c r="PYI65" s="86"/>
      <c r="PYJ65" s="86"/>
      <c r="PYK65" s="86"/>
      <c r="PYL65" s="86"/>
      <c r="PYM65" s="86"/>
      <c r="PYN65" s="86"/>
      <c r="PYO65" s="86"/>
      <c r="PYP65" s="86"/>
      <c r="PYQ65" s="86"/>
      <c r="PYR65" s="86"/>
      <c r="PYS65" s="86"/>
      <c r="PYT65" s="86"/>
      <c r="PYU65" s="86"/>
      <c r="PYV65" s="86"/>
      <c r="PYW65" s="86"/>
      <c r="PYX65" s="86"/>
      <c r="PYY65" s="86"/>
      <c r="PYZ65" s="86"/>
      <c r="PZA65" s="86"/>
      <c r="PZB65" s="86"/>
      <c r="PZC65" s="86"/>
      <c r="PZD65" s="86"/>
      <c r="PZE65" s="86"/>
      <c r="PZF65" s="86"/>
      <c r="PZG65" s="86"/>
      <c r="PZH65" s="86"/>
      <c r="PZI65" s="86"/>
      <c r="PZJ65" s="86"/>
      <c r="PZK65" s="86"/>
      <c r="PZL65" s="86"/>
      <c r="PZM65" s="86"/>
      <c r="PZN65" s="86"/>
      <c r="PZO65" s="86"/>
      <c r="PZP65" s="86"/>
      <c r="PZQ65" s="86"/>
      <c r="PZR65" s="86"/>
      <c r="PZS65" s="86"/>
      <c r="PZT65" s="86"/>
      <c r="PZU65" s="86"/>
      <c r="PZV65" s="86"/>
      <c r="PZW65" s="86"/>
      <c r="PZX65" s="86"/>
      <c r="PZY65" s="86"/>
      <c r="PZZ65" s="86"/>
      <c r="QAA65" s="86"/>
      <c r="QAB65" s="86"/>
      <c r="QAC65" s="86"/>
      <c r="QAD65" s="86"/>
      <c r="QAE65" s="86"/>
      <c r="QAF65" s="86"/>
      <c r="QAG65" s="86"/>
      <c r="QAH65" s="86"/>
      <c r="QAI65" s="86"/>
      <c r="QAJ65" s="86"/>
      <c r="QAK65" s="86"/>
      <c r="QAL65" s="86"/>
      <c r="QAM65" s="86"/>
      <c r="QAN65" s="86"/>
      <c r="QAO65" s="86"/>
      <c r="QAP65" s="86"/>
      <c r="QAQ65" s="86"/>
      <c r="QAR65" s="86"/>
      <c r="QAS65" s="86"/>
      <c r="QAT65" s="86"/>
      <c r="QAU65" s="86"/>
      <c r="QAV65" s="86"/>
      <c r="QAW65" s="86"/>
      <c r="QAX65" s="86"/>
      <c r="QAY65" s="86"/>
      <c r="QAZ65" s="86"/>
      <c r="QBA65" s="86"/>
      <c r="QBB65" s="86"/>
      <c r="QBC65" s="86"/>
      <c r="QBD65" s="86"/>
      <c r="QBE65" s="86"/>
      <c r="QBF65" s="86"/>
      <c r="QBG65" s="86"/>
      <c r="QBH65" s="86"/>
      <c r="QBI65" s="86"/>
      <c r="QBJ65" s="86"/>
      <c r="QBK65" s="86"/>
      <c r="QBL65" s="86"/>
      <c r="QBM65" s="86"/>
      <c r="QBN65" s="86"/>
      <c r="QBO65" s="86"/>
      <c r="QBP65" s="86"/>
      <c r="QBQ65" s="86"/>
      <c r="QBR65" s="86"/>
      <c r="QBS65" s="86"/>
      <c r="QBT65" s="86"/>
      <c r="QBU65" s="86"/>
      <c r="QBV65" s="86"/>
      <c r="QBW65" s="86"/>
      <c r="QBX65" s="86"/>
      <c r="QBY65" s="86"/>
      <c r="QBZ65" s="86"/>
      <c r="QCA65" s="86"/>
      <c r="QCB65" s="86"/>
      <c r="QCC65" s="86"/>
      <c r="QCD65" s="86"/>
      <c r="QCE65" s="86"/>
      <c r="QCF65" s="86"/>
      <c r="QCG65" s="86"/>
      <c r="QCH65" s="86"/>
      <c r="QCI65" s="86"/>
      <c r="QCJ65" s="86"/>
      <c r="QCK65" s="86"/>
      <c r="QCL65" s="86"/>
      <c r="QCM65" s="86"/>
      <c r="QCN65" s="86"/>
      <c r="QCO65" s="86"/>
      <c r="QCP65" s="86"/>
      <c r="QCQ65" s="86"/>
      <c r="QCR65" s="86"/>
      <c r="QCS65" s="86"/>
      <c r="QCT65" s="86"/>
      <c r="QCU65" s="86"/>
      <c r="QCV65" s="86"/>
      <c r="QCW65" s="86"/>
      <c r="QCX65" s="86"/>
      <c r="QCY65" s="86"/>
      <c r="QCZ65" s="86"/>
      <c r="QDA65" s="86"/>
      <c r="QDB65" s="86"/>
      <c r="QDC65" s="86"/>
      <c r="QDD65" s="86"/>
      <c r="QDE65" s="86"/>
      <c r="QDF65" s="86"/>
      <c r="QDG65" s="86"/>
      <c r="QDH65" s="86"/>
      <c r="QDI65" s="86"/>
      <c r="QDJ65" s="86"/>
      <c r="QDK65" s="86"/>
      <c r="QDL65" s="86"/>
      <c r="QDM65" s="86"/>
      <c r="QDN65" s="86"/>
      <c r="QDO65" s="86"/>
      <c r="QDP65" s="86"/>
      <c r="QDQ65" s="86"/>
      <c r="QDR65" s="86"/>
      <c r="QDS65" s="86"/>
      <c r="QDT65" s="86"/>
      <c r="QDU65" s="86"/>
      <c r="QDV65" s="86"/>
      <c r="QDW65" s="86"/>
      <c r="QDX65" s="86"/>
      <c r="QDY65" s="86"/>
      <c r="QDZ65" s="86"/>
      <c r="QEA65" s="86"/>
      <c r="QEB65" s="86"/>
      <c r="QEC65" s="86"/>
      <c r="QED65" s="86"/>
      <c r="QEE65" s="86"/>
      <c r="QEF65" s="86"/>
      <c r="QEG65" s="86"/>
      <c r="QEH65" s="86"/>
      <c r="QEI65" s="86"/>
      <c r="QEJ65" s="86"/>
      <c r="QEK65" s="86"/>
      <c r="QEL65" s="86"/>
      <c r="QEM65" s="86"/>
      <c r="QEN65" s="86"/>
      <c r="QEO65" s="86"/>
      <c r="QEP65" s="86"/>
      <c r="QEQ65" s="86"/>
      <c r="QER65" s="86"/>
      <c r="QES65" s="86"/>
      <c r="QET65" s="86"/>
      <c r="QEU65" s="86"/>
      <c r="QEV65" s="86"/>
      <c r="QEW65" s="86"/>
      <c r="QEX65" s="86"/>
      <c r="QEY65" s="86"/>
      <c r="QEZ65" s="86"/>
      <c r="QFA65" s="86"/>
      <c r="QFB65" s="86"/>
      <c r="QFC65" s="86"/>
      <c r="QFD65" s="86"/>
      <c r="QFE65" s="86"/>
      <c r="QFF65" s="86"/>
      <c r="QFG65" s="86"/>
      <c r="QFH65" s="86"/>
      <c r="QFI65" s="86"/>
      <c r="QFJ65" s="86"/>
      <c r="QFK65" s="86"/>
      <c r="QFL65" s="86"/>
      <c r="QFM65" s="86"/>
      <c r="QFN65" s="86"/>
      <c r="QFO65" s="86"/>
      <c r="QFP65" s="86"/>
      <c r="QFQ65" s="86"/>
      <c r="QFR65" s="86"/>
      <c r="QFS65" s="86"/>
      <c r="QFT65" s="86"/>
      <c r="QFU65" s="86"/>
      <c r="QFV65" s="86"/>
      <c r="QFW65" s="86"/>
      <c r="QFX65" s="86"/>
      <c r="QFY65" s="86"/>
      <c r="QFZ65" s="86"/>
      <c r="QGA65" s="86"/>
      <c r="QGB65" s="86"/>
      <c r="QGC65" s="86"/>
      <c r="QGD65" s="86"/>
      <c r="QGE65" s="86"/>
      <c r="QGF65" s="86"/>
      <c r="QGG65" s="86"/>
      <c r="QGH65" s="86"/>
      <c r="QGI65" s="86"/>
      <c r="QGJ65" s="86"/>
      <c r="QGK65" s="86"/>
      <c r="QGL65" s="86"/>
      <c r="QGM65" s="86"/>
      <c r="QGN65" s="86"/>
      <c r="QGO65" s="86"/>
      <c r="QGP65" s="86"/>
      <c r="QGQ65" s="86"/>
      <c r="QGR65" s="86"/>
      <c r="QGS65" s="86"/>
      <c r="QGT65" s="86"/>
      <c r="QGU65" s="86"/>
      <c r="QGV65" s="86"/>
      <c r="QGW65" s="86"/>
      <c r="QGX65" s="86"/>
      <c r="QGY65" s="86"/>
      <c r="QGZ65" s="86"/>
      <c r="QHA65" s="86"/>
      <c r="QHB65" s="86"/>
      <c r="QHC65" s="86"/>
      <c r="QHD65" s="86"/>
      <c r="QHE65" s="86"/>
      <c r="QHF65" s="86"/>
      <c r="QHG65" s="86"/>
      <c r="QHH65" s="86"/>
      <c r="QHI65" s="86"/>
      <c r="QHJ65" s="86"/>
      <c r="QHK65" s="86"/>
      <c r="QHL65" s="86"/>
      <c r="QHM65" s="86"/>
      <c r="QHN65" s="86"/>
      <c r="QHO65" s="86"/>
      <c r="QHP65" s="86"/>
      <c r="QHQ65" s="86"/>
      <c r="QHR65" s="86"/>
      <c r="QHS65" s="86"/>
      <c r="QHT65" s="86"/>
      <c r="QHU65" s="86"/>
      <c r="QHV65" s="86"/>
      <c r="QHW65" s="86"/>
      <c r="QHX65" s="86"/>
      <c r="QHY65" s="86"/>
      <c r="QHZ65" s="86"/>
      <c r="QIA65" s="86"/>
      <c r="QIB65" s="86"/>
      <c r="QIC65" s="86"/>
      <c r="QID65" s="86"/>
      <c r="QIE65" s="86"/>
      <c r="QIF65" s="86"/>
      <c r="QIG65" s="86"/>
      <c r="QIH65" s="86"/>
      <c r="QII65" s="86"/>
      <c r="QIJ65" s="86"/>
      <c r="QIK65" s="86"/>
      <c r="QIL65" s="86"/>
      <c r="QIM65" s="86"/>
      <c r="QIN65" s="86"/>
      <c r="QIO65" s="86"/>
      <c r="QIP65" s="86"/>
      <c r="QIQ65" s="86"/>
      <c r="QIR65" s="86"/>
      <c r="QIS65" s="86"/>
      <c r="QIT65" s="86"/>
      <c r="QIU65" s="86"/>
      <c r="QIV65" s="86"/>
      <c r="QIW65" s="86"/>
      <c r="QIX65" s="86"/>
      <c r="QIY65" s="86"/>
      <c r="QIZ65" s="86"/>
      <c r="QJA65" s="86"/>
      <c r="QJB65" s="86"/>
      <c r="QJC65" s="86"/>
      <c r="QJD65" s="86"/>
      <c r="QJE65" s="86"/>
      <c r="QJF65" s="86"/>
      <c r="QJG65" s="86"/>
      <c r="QJH65" s="86"/>
      <c r="QJI65" s="86"/>
      <c r="QJJ65" s="86"/>
      <c r="QJK65" s="86"/>
      <c r="QJL65" s="86"/>
      <c r="QJM65" s="86"/>
      <c r="QJN65" s="86"/>
      <c r="QJO65" s="86"/>
      <c r="QJP65" s="86"/>
      <c r="QJQ65" s="86"/>
      <c r="QJR65" s="86"/>
      <c r="QJS65" s="86"/>
      <c r="QJT65" s="86"/>
      <c r="QJU65" s="86"/>
      <c r="QJV65" s="86"/>
      <c r="QJW65" s="86"/>
      <c r="QJX65" s="86"/>
      <c r="QJY65" s="86"/>
      <c r="QJZ65" s="86"/>
      <c r="QKA65" s="86"/>
      <c r="QKB65" s="86"/>
      <c r="QKC65" s="86"/>
      <c r="QKD65" s="86"/>
      <c r="QKE65" s="86"/>
      <c r="QKF65" s="86"/>
      <c r="QKG65" s="86"/>
      <c r="QKH65" s="86"/>
      <c r="QKI65" s="86"/>
      <c r="QKJ65" s="86"/>
      <c r="QKK65" s="86"/>
      <c r="QKL65" s="86"/>
      <c r="QKM65" s="86"/>
      <c r="QKN65" s="86"/>
      <c r="QKO65" s="86"/>
      <c r="QKP65" s="86"/>
      <c r="QKQ65" s="86"/>
      <c r="QKR65" s="86"/>
      <c r="QKS65" s="86"/>
      <c r="QKT65" s="86"/>
      <c r="QKU65" s="86"/>
      <c r="QKV65" s="86"/>
      <c r="QKW65" s="86"/>
      <c r="QKX65" s="86"/>
      <c r="QKY65" s="86"/>
      <c r="QKZ65" s="86"/>
      <c r="QLA65" s="86"/>
      <c r="QLB65" s="86"/>
      <c r="QLC65" s="86"/>
      <c r="QLD65" s="86"/>
      <c r="QLE65" s="86"/>
      <c r="QLF65" s="86"/>
      <c r="QLG65" s="86"/>
      <c r="QLH65" s="86"/>
      <c r="QLI65" s="86"/>
      <c r="QLJ65" s="86"/>
      <c r="QLK65" s="86"/>
      <c r="QLL65" s="86"/>
      <c r="QLM65" s="86"/>
      <c r="QLN65" s="86"/>
      <c r="QLO65" s="86"/>
      <c r="QLP65" s="86"/>
      <c r="QLQ65" s="86"/>
      <c r="QLR65" s="86"/>
      <c r="QLS65" s="86"/>
      <c r="QLT65" s="86"/>
      <c r="QLU65" s="86"/>
      <c r="QLV65" s="86"/>
      <c r="QLW65" s="86"/>
      <c r="QLX65" s="86"/>
      <c r="QLY65" s="86"/>
      <c r="QLZ65" s="86"/>
      <c r="QMA65" s="86"/>
      <c r="QMB65" s="86"/>
      <c r="QMC65" s="86"/>
      <c r="QMD65" s="86"/>
      <c r="QME65" s="86"/>
      <c r="QMF65" s="86"/>
      <c r="QMG65" s="86"/>
      <c r="QMH65" s="86"/>
      <c r="QMI65" s="86"/>
      <c r="QMJ65" s="86"/>
      <c r="QMK65" s="86"/>
      <c r="QML65" s="86"/>
      <c r="QMM65" s="86"/>
      <c r="QMN65" s="86"/>
      <c r="QMO65" s="86"/>
      <c r="QMP65" s="86"/>
      <c r="QMQ65" s="86"/>
      <c r="QMR65" s="86"/>
      <c r="QMS65" s="86"/>
      <c r="QMT65" s="86"/>
      <c r="QMU65" s="86"/>
      <c r="QMV65" s="86"/>
      <c r="QMW65" s="86"/>
      <c r="QMX65" s="86"/>
      <c r="QMY65" s="86"/>
      <c r="QMZ65" s="86"/>
      <c r="QNA65" s="86"/>
      <c r="QNB65" s="86"/>
      <c r="QNC65" s="86"/>
      <c r="QND65" s="86"/>
      <c r="QNE65" s="86"/>
      <c r="QNF65" s="86"/>
      <c r="QNG65" s="86"/>
      <c r="QNH65" s="86"/>
      <c r="QNI65" s="86"/>
      <c r="QNJ65" s="86"/>
      <c r="QNK65" s="86"/>
      <c r="QNL65" s="86"/>
      <c r="QNM65" s="86"/>
      <c r="QNN65" s="86"/>
      <c r="QNO65" s="86"/>
      <c r="QNP65" s="86"/>
      <c r="QNQ65" s="86"/>
      <c r="QNR65" s="86"/>
      <c r="QNS65" s="86"/>
      <c r="QNT65" s="86"/>
      <c r="QNU65" s="86"/>
      <c r="QNV65" s="86"/>
      <c r="QNW65" s="86"/>
      <c r="QNX65" s="86"/>
      <c r="QNY65" s="86"/>
      <c r="QNZ65" s="86"/>
      <c r="QOA65" s="86"/>
      <c r="QOB65" s="86"/>
      <c r="QOC65" s="86"/>
      <c r="QOD65" s="86"/>
      <c r="QOE65" s="86"/>
      <c r="QOF65" s="86"/>
      <c r="QOG65" s="86"/>
      <c r="QOH65" s="86"/>
      <c r="QOI65" s="86"/>
      <c r="QOJ65" s="86"/>
      <c r="QOK65" s="86"/>
      <c r="QOL65" s="86"/>
      <c r="QOM65" s="86"/>
      <c r="QON65" s="86"/>
      <c r="QOO65" s="86"/>
      <c r="QOP65" s="86"/>
      <c r="QOQ65" s="86"/>
      <c r="QOR65" s="86"/>
      <c r="QOS65" s="86"/>
      <c r="QOT65" s="86"/>
      <c r="QOU65" s="86"/>
      <c r="QOV65" s="86"/>
      <c r="QOW65" s="86"/>
      <c r="QOX65" s="86"/>
      <c r="QOY65" s="86"/>
      <c r="QOZ65" s="86"/>
      <c r="QPA65" s="86"/>
      <c r="QPB65" s="86"/>
      <c r="QPC65" s="86"/>
      <c r="QPD65" s="86"/>
      <c r="QPE65" s="86"/>
      <c r="QPF65" s="86"/>
      <c r="QPG65" s="86"/>
      <c r="QPH65" s="86"/>
      <c r="QPI65" s="86"/>
      <c r="QPJ65" s="86"/>
      <c r="QPK65" s="86"/>
      <c r="QPL65" s="86"/>
      <c r="QPM65" s="86"/>
      <c r="QPN65" s="86"/>
      <c r="QPO65" s="86"/>
      <c r="QPP65" s="86"/>
      <c r="QPQ65" s="86"/>
      <c r="QPR65" s="86"/>
      <c r="QPS65" s="86"/>
      <c r="QPT65" s="86"/>
      <c r="QPU65" s="86"/>
      <c r="QPV65" s="86"/>
      <c r="QPW65" s="86"/>
      <c r="QPX65" s="86"/>
      <c r="QPY65" s="86"/>
      <c r="QPZ65" s="86"/>
      <c r="QQA65" s="86"/>
      <c r="QQB65" s="86"/>
      <c r="QQC65" s="86"/>
      <c r="QQD65" s="86"/>
      <c r="QQE65" s="86"/>
      <c r="QQF65" s="86"/>
      <c r="QQG65" s="86"/>
      <c r="QQH65" s="86"/>
      <c r="QQI65" s="86"/>
      <c r="QQJ65" s="86"/>
      <c r="QQK65" s="86"/>
      <c r="QQL65" s="86"/>
      <c r="QQM65" s="86"/>
      <c r="QQN65" s="86"/>
      <c r="QQO65" s="86"/>
      <c r="QQP65" s="86"/>
      <c r="QQQ65" s="86"/>
      <c r="QQR65" s="86"/>
      <c r="QQS65" s="86"/>
      <c r="QQT65" s="86"/>
      <c r="QQU65" s="86"/>
      <c r="QQV65" s="86"/>
      <c r="QQW65" s="86"/>
      <c r="QQX65" s="86"/>
      <c r="QQY65" s="86"/>
      <c r="QQZ65" s="86"/>
      <c r="QRA65" s="86"/>
      <c r="QRB65" s="86"/>
      <c r="QRC65" s="86"/>
      <c r="QRD65" s="86"/>
      <c r="QRE65" s="86"/>
      <c r="QRF65" s="86"/>
      <c r="QRG65" s="86"/>
      <c r="QRH65" s="86"/>
      <c r="QRI65" s="86"/>
      <c r="QRJ65" s="86"/>
      <c r="QRK65" s="86"/>
      <c r="QRL65" s="86"/>
      <c r="QRM65" s="86"/>
      <c r="QRN65" s="86"/>
      <c r="QRO65" s="86"/>
      <c r="QRP65" s="86"/>
      <c r="QRQ65" s="86"/>
      <c r="QRR65" s="86"/>
      <c r="QRS65" s="86"/>
      <c r="QRT65" s="86"/>
      <c r="QRU65" s="86"/>
      <c r="QRV65" s="86"/>
      <c r="QRW65" s="86"/>
      <c r="QRX65" s="86"/>
      <c r="QRY65" s="86"/>
      <c r="QRZ65" s="86"/>
      <c r="QSA65" s="86"/>
      <c r="QSB65" s="86"/>
      <c r="QSC65" s="86"/>
      <c r="QSD65" s="86"/>
      <c r="QSE65" s="86"/>
      <c r="QSF65" s="86"/>
      <c r="QSG65" s="86"/>
      <c r="QSH65" s="86"/>
      <c r="QSI65" s="86"/>
      <c r="QSJ65" s="86"/>
      <c r="QSK65" s="86"/>
      <c r="QSL65" s="86"/>
      <c r="QSM65" s="86"/>
      <c r="QSN65" s="86"/>
      <c r="QSO65" s="86"/>
      <c r="QSP65" s="86"/>
      <c r="QSQ65" s="86"/>
      <c r="QSR65" s="86"/>
      <c r="QSS65" s="86"/>
      <c r="QST65" s="86"/>
      <c r="QSU65" s="86"/>
      <c r="QSV65" s="86"/>
      <c r="QSW65" s="86"/>
      <c r="QSX65" s="86"/>
      <c r="QSY65" s="86"/>
      <c r="QSZ65" s="86"/>
      <c r="QTA65" s="86"/>
      <c r="QTB65" s="86"/>
      <c r="QTC65" s="86"/>
      <c r="QTD65" s="86"/>
      <c r="QTE65" s="86"/>
      <c r="QTF65" s="86"/>
      <c r="QTG65" s="86"/>
      <c r="QTH65" s="86"/>
      <c r="QTI65" s="86"/>
      <c r="QTJ65" s="86"/>
      <c r="QTK65" s="86"/>
      <c r="QTL65" s="86"/>
      <c r="QTM65" s="86"/>
      <c r="QTN65" s="86"/>
      <c r="QTO65" s="86"/>
      <c r="QTP65" s="86"/>
      <c r="QTQ65" s="86"/>
      <c r="QTR65" s="86"/>
      <c r="QTS65" s="86"/>
      <c r="QTT65" s="86"/>
      <c r="QTU65" s="86"/>
      <c r="QTV65" s="86"/>
      <c r="QTW65" s="86"/>
      <c r="QTX65" s="86"/>
      <c r="QTY65" s="86"/>
      <c r="QTZ65" s="86"/>
      <c r="QUA65" s="86"/>
      <c r="QUB65" s="86"/>
      <c r="QUC65" s="86"/>
      <c r="QUD65" s="86"/>
      <c r="QUE65" s="86"/>
      <c r="QUF65" s="86"/>
      <c r="QUG65" s="86"/>
      <c r="QUH65" s="86"/>
      <c r="QUI65" s="86"/>
      <c r="QUJ65" s="86"/>
      <c r="QUK65" s="86"/>
      <c r="QUL65" s="86"/>
      <c r="QUM65" s="86"/>
      <c r="QUN65" s="86"/>
      <c r="QUO65" s="86"/>
      <c r="QUP65" s="86"/>
      <c r="QUQ65" s="86"/>
      <c r="QUR65" s="86"/>
      <c r="QUS65" s="86"/>
      <c r="QUT65" s="86"/>
      <c r="QUU65" s="86"/>
      <c r="QUV65" s="86"/>
      <c r="QUW65" s="86"/>
      <c r="QUX65" s="86"/>
      <c r="QUY65" s="86"/>
      <c r="QUZ65" s="86"/>
      <c r="QVA65" s="86"/>
      <c r="QVB65" s="86"/>
      <c r="QVC65" s="86"/>
      <c r="QVD65" s="86"/>
      <c r="QVE65" s="86"/>
      <c r="QVF65" s="86"/>
      <c r="QVG65" s="86"/>
      <c r="QVH65" s="86"/>
      <c r="QVI65" s="86"/>
      <c r="QVJ65" s="86"/>
      <c r="QVK65" s="86"/>
      <c r="QVL65" s="86"/>
      <c r="QVM65" s="86"/>
      <c r="QVN65" s="86"/>
      <c r="QVO65" s="86"/>
      <c r="QVP65" s="86"/>
      <c r="QVQ65" s="86"/>
      <c r="QVR65" s="86"/>
      <c r="QVS65" s="86"/>
      <c r="QVT65" s="86"/>
      <c r="QVU65" s="86"/>
      <c r="QVV65" s="86"/>
      <c r="QVW65" s="86"/>
      <c r="QVX65" s="86"/>
      <c r="QVY65" s="86"/>
      <c r="QVZ65" s="86"/>
      <c r="QWA65" s="86"/>
      <c r="QWB65" s="86"/>
      <c r="QWC65" s="86"/>
      <c r="QWD65" s="86"/>
      <c r="QWE65" s="86"/>
      <c r="QWF65" s="86"/>
      <c r="QWG65" s="86"/>
      <c r="QWH65" s="86"/>
      <c r="QWI65" s="86"/>
      <c r="QWJ65" s="86"/>
      <c r="QWK65" s="86"/>
      <c r="QWL65" s="86"/>
      <c r="QWM65" s="86"/>
      <c r="QWN65" s="86"/>
      <c r="QWO65" s="86"/>
      <c r="QWP65" s="86"/>
      <c r="QWQ65" s="86"/>
      <c r="QWR65" s="86"/>
      <c r="QWS65" s="86"/>
      <c r="QWT65" s="86"/>
      <c r="QWU65" s="86"/>
      <c r="QWV65" s="86"/>
      <c r="QWW65" s="86"/>
      <c r="QWX65" s="86"/>
      <c r="QWY65" s="86"/>
      <c r="QWZ65" s="86"/>
      <c r="QXA65" s="86"/>
      <c r="QXB65" s="86"/>
      <c r="QXC65" s="86"/>
      <c r="QXD65" s="86"/>
      <c r="QXE65" s="86"/>
      <c r="QXF65" s="86"/>
      <c r="QXG65" s="86"/>
      <c r="QXH65" s="86"/>
      <c r="QXI65" s="86"/>
      <c r="QXJ65" s="86"/>
      <c r="QXK65" s="86"/>
      <c r="QXL65" s="86"/>
      <c r="QXM65" s="86"/>
      <c r="QXN65" s="86"/>
      <c r="QXO65" s="86"/>
      <c r="QXP65" s="86"/>
      <c r="QXQ65" s="86"/>
      <c r="QXR65" s="86"/>
      <c r="QXS65" s="86"/>
      <c r="QXT65" s="86"/>
      <c r="QXU65" s="86"/>
      <c r="QXV65" s="86"/>
      <c r="QXW65" s="86"/>
      <c r="QXX65" s="86"/>
      <c r="QXY65" s="86"/>
      <c r="QXZ65" s="86"/>
      <c r="QYA65" s="86"/>
      <c r="QYB65" s="86"/>
      <c r="QYC65" s="86"/>
      <c r="QYD65" s="86"/>
      <c r="QYE65" s="86"/>
      <c r="QYF65" s="86"/>
      <c r="QYG65" s="86"/>
      <c r="QYH65" s="86"/>
      <c r="QYI65" s="86"/>
      <c r="QYJ65" s="86"/>
      <c r="QYK65" s="86"/>
      <c r="QYL65" s="86"/>
      <c r="QYM65" s="86"/>
      <c r="QYN65" s="86"/>
      <c r="QYO65" s="86"/>
      <c r="QYP65" s="86"/>
      <c r="QYQ65" s="86"/>
      <c r="QYR65" s="86"/>
      <c r="QYS65" s="86"/>
      <c r="QYT65" s="86"/>
      <c r="QYU65" s="86"/>
      <c r="QYV65" s="86"/>
      <c r="QYW65" s="86"/>
      <c r="QYX65" s="86"/>
      <c r="QYY65" s="86"/>
      <c r="QYZ65" s="86"/>
      <c r="QZA65" s="86"/>
      <c r="QZB65" s="86"/>
      <c r="QZC65" s="86"/>
      <c r="QZD65" s="86"/>
      <c r="QZE65" s="86"/>
      <c r="QZF65" s="86"/>
      <c r="QZG65" s="86"/>
      <c r="QZH65" s="86"/>
      <c r="QZI65" s="86"/>
      <c r="QZJ65" s="86"/>
      <c r="QZK65" s="86"/>
      <c r="QZL65" s="86"/>
      <c r="QZM65" s="86"/>
      <c r="QZN65" s="86"/>
      <c r="QZO65" s="86"/>
      <c r="QZP65" s="86"/>
      <c r="QZQ65" s="86"/>
      <c r="QZR65" s="86"/>
      <c r="QZS65" s="86"/>
      <c r="QZT65" s="86"/>
      <c r="QZU65" s="86"/>
      <c r="QZV65" s="86"/>
      <c r="QZW65" s="86"/>
      <c r="QZX65" s="86"/>
      <c r="QZY65" s="86"/>
      <c r="QZZ65" s="86"/>
      <c r="RAA65" s="86"/>
      <c r="RAB65" s="86"/>
      <c r="RAC65" s="86"/>
      <c r="RAD65" s="86"/>
      <c r="RAE65" s="86"/>
      <c r="RAF65" s="86"/>
      <c r="RAG65" s="86"/>
      <c r="RAH65" s="86"/>
      <c r="RAI65" s="86"/>
      <c r="RAJ65" s="86"/>
      <c r="RAK65" s="86"/>
      <c r="RAL65" s="86"/>
      <c r="RAM65" s="86"/>
      <c r="RAN65" s="86"/>
      <c r="RAO65" s="86"/>
      <c r="RAP65" s="86"/>
      <c r="RAQ65" s="86"/>
      <c r="RAR65" s="86"/>
      <c r="RAS65" s="86"/>
      <c r="RAT65" s="86"/>
      <c r="RAU65" s="86"/>
      <c r="RAV65" s="86"/>
      <c r="RAW65" s="86"/>
      <c r="RAX65" s="86"/>
      <c r="RAY65" s="86"/>
      <c r="RAZ65" s="86"/>
      <c r="RBA65" s="86"/>
      <c r="RBB65" s="86"/>
      <c r="RBC65" s="86"/>
      <c r="RBD65" s="86"/>
      <c r="RBE65" s="86"/>
      <c r="RBF65" s="86"/>
      <c r="RBG65" s="86"/>
      <c r="RBH65" s="86"/>
      <c r="RBI65" s="86"/>
      <c r="RBJ65" s="86"/>
      <c r="RBK65" s="86"/>
      <c r="RBL65" s="86"/>
      <c r="RBM65" s="86"/>
      <c r="RBN65" s="86"/>
      <c r="RBO65" s="86"/>
      <c r="RBP65" s="86"/>
      <c r="RBQ65" s="86"/>
      <c r="RBR65" s="86"/>
      <c r="RBS65" s="86"/>
      <c r="RBT65" s="86"/>
      <c r="RBU65" s="86"/>
      <c r="RBV65" s="86"/>
      <c r="RBW65" s="86"/>
      <c r="RBX65" s="86"/>
      <c r="RBY65" s="86"/>
      <c r="RBZ65" s="86"/>
      <c r="RCA65" s="86"/>
      <c r="RCB65" s="86"/>
      <c r="RCC65" s="86"/>
      <c r="RCD65" s="86"/>
      <c r="RCE65" s="86"/>
      <c r="RCF65" s="86"/>
      <c r="RCG65" s="86"/>
      <c r="RCH65" s="86"/>
      <c r="RCI65" s="86"/>
      <c r="RCJ65" s="86"/>
      <c r="RCK65" s="86"/>
      <c r="RCL65" s="86"/>
      <c r="RCM65" s="86"/>
      <c r="RCN65" s="86"/>
      <c r="RCO65" s="86"/>
      <c r="RCP65" s="86"/>
      <c r="RCQ65" s="86"/>
      <c r="RCR65" s="86"/>
      <c r="RCS65" s="86"/>
      <c r="RCT65" s="86"/>
      <c r="RCU65" s="86"/>
      <c r="RCV65" s="86"/>
      <c r="RCW65" s="86"/>
      <c r="RCX65" s="86"/>
      <c r="RCY65" s="86"/>
      <c r="RCZ65" s="86"/>
      <c r="RDA65" s="86"/>
      <c r="RDB65" s="86"/>
      <c r="RDC65" s="86"/>
      <c r="RDD65" s="86"/>
      <c r="RDE65" s="86"/>
      <c r="RDF65" s="86"/>
      <c r="RDG65" s="86"/>
      <c r="RDH65" s="86"/>
      <c r="RDI65" s="86"/>
      <c r="RDJ65" s="86"/>
      <c r="RDK65" s="86"/>
      <c r="RDL65" s="86"/>
      <c r="RDM65" s="86"/>
      <c r="RDN65" s="86"/>
      <c r="RDO65" s="86"/>
      <c r="RDP65" s="86"/>
      <c r="RDQ65" s="86"/>
      <c r="RDR65" s="86"/>
      <c r="RDS65" s="86"/>
      <c r="RDT65" s="86"/>
      <c r="RDU65" s="86"/>
      <c r="RDV65" s="86"/>
      <c r="RDW65" s="86"/>
      <c r="RDX65" s="86"/>
      <c r="RDY65" s="86"/>
      <c r="RDZ65" s="86"/>
      <c r="REA65" s="86"/>
      <c r="REB65" s="86"/>
      <c r="REC65" s="86"/>
      <c r="RED65" s="86"/>
      <c r="REE65" s="86"/>
      <c r="REF65" s="86"/>
      <c r="REG65" s="86"/>
      <c r="REH65" s="86"/>
      <c r="REI65" s="86"/>
      <c r="REJ65" s="86"/>
      <c r="REK65" s="86"/>
      <c r="REL65" s="86"/>
      <c r="REM65" s="86"/>
      <c r="REN65" s="86"/>
      <c r="REO65" s="86"/>
      <c r="REP65" s="86"/>
      <c r="REQ65" s="86"/>
      <c r="RER65" s="86"/>
      <c r="RES65" s="86"/>
      <c r="RET65" s="86"/>
      <c r="REU65" s="86"/>
      <c r="REV65" s="86"/>
      <c r="REW65" s="86"/>
      <c r="REX65" s="86"/>
      <c r="REY65" s="86"/>
      <c r="REZ65" s="86"/>
      <c r="RFA65" s="86"/>
      <c r="RFB65" s="86"/>
      <c r="RFC65" s="86"/>
      <c r="RFD65" s="86"/>
      <c r="RFE65" s="86"/>
      <c r="RFF65" s="86"/>
      <c r="RFG65" s="86"/>
      <c r="RFH65" s="86"/>
      <c r="RFI65" s="86"/>
      <c r="RFJ65" s="86"/>
      <c r="RFK65" s="86"/>
      <c r="RFL65" s="86"/>
      <c r="RFM65" s="86"/>
      <c r="RFN65" s="86"/>
      <c r="RFO65" s="86"/>
      <c r="RFP65" s="86"/>
      <c r="RFQ65" s="86"/>
      <c r="RFR65" s="86"/>
      <c r="RFS65" s="86"/>
      <c r="RFT65" s="86"/>
      <c r="RFU65" s="86"/>
      <c r="RFV65" s="86"/>
      <c r="RFW65" s="86"/>
      <c r="RFX65" s="86"/>
      <c r="RFY65" s="86"/>
      <c r="RFZ65" s="86"/>
      <c r="RGA65" s="86"/>
      <c r="RGB65" s="86"/>
      <c r="RGC65" s="86"/>
      <c r="RGD65" s="86"/>
      <c r="RGE65" s="86"/>
      <c r="RGF65" s="86"/>
      <c r="RGG65" s="86"/>
      <c r="RGH65" s="86"/>
      <c r="RGI65" s="86"/>
      <c r="RGJ65" s="86"/>
      <c r="RGK65" s="86"/>
      <c r="RGL65" s="86"/>
      <c r="RGM65" s="86"/>
      <c r="RGN65" s="86"/>
      <c r="RGO65" s="86"/>
      <c r="RGP65" s="86"/>
      <c r="RGQ65" s="86"/>
      <c r="RGR65" s="86"/>
      <c r="RGS65" s="86"/>
      <c r="RGT65" s="86"/>
      <c r="RGU65" s="86"/>
      <c r="RGV65" s="86"/>
      <c r="RGW65" s="86"/>
      <c r="RGX65" s="86"/>
      <c r="RGY65" s="86"/>
      <c r="RGZ65" s="86"/>
      <c r="RHA65" s="86"/>
      <c r="RHB65" s="86"/>
      <c r="RHC65" s="86"/>
      <c r="RHD65" s="86"/>
      <c r="RHE65" s="86"/>
      <c r="RHF65" s="86"/>
      <c r="RHG65" s="86"/>
      <c r="RHH65" s="86"/>
      <c r="RHI65" s="86"/>
      <c r="RHJ65" s="86"/>
      <c r="RHK65" s="86"/>
      <c r="RHL65" s="86"/>
      <c r="RHM65" s="86"/>
      <c r="RHN65" s="86"/>
      <c r="RHO65" s="86"/>
      <c r="RHP65" s="86"/>
      <c r="RHQ65" s="86"/>
      <c r="RHR65" s="86"/>
      <c r="RHS65" s="86"/>
      <c r="RHT65" s="86"/>
      <c r="RHU65" s="86"/>
      <c r="RHV65" s="86"/>
      <c r="RHW65" s="86"/>
      <c r="RHX65" s="86"/>
      <c r="RHY65" s="86"/>
      <c r="RHZ65" s="86"/>
      <c r="RIA65" s="86"/>
      <c r="RIB65" s="86"/>
      <c r="RIC65" s="86"/>
      <c r="RID65" s="86"/>
      <c r="RIE65" s="86"/>
      <c r="RIF65" s="86"/>
      <c r="RIG65" s="86"/>
      <c r="RIH65" s="86"/>
      <c r="RII65" s="86"/>
      <c r="RIJ65" s="86"/>
      <c r="RIK65" s="86"/>
      <c r="RIL65" s="86"/>
      <c r="RIM65" s="86"/>
      <c r="RIN65" s="86"/>
      <c r="RIO65" s="86"/>
      <c r="RIP65" s="86"/>
      <c r="RIQ65" s="86"/>
      <c r="RIR65" s="86"/>
      <c r="RIS65" s="86"/>
      <c r="RIT65" s="86"/>
      <c r="RIU65" s="86"/>
      <c r="RIV65" s="86"/>
      <c r="RIW65" s="86"/>
      <c r="RIX65" s="86"/>
      <c r="RIY65" s="86"/>
      <c r="RIZ65" s="86"/>
      <c r="RJA65" s="86"/>
      <c r="RJB65" s="86"/>
      <c r="RJC65" s="86"/>
      <c r="RJD65" s="86"/>
      <c r="RJE65" s="86"/>
      <c r="RJF65" s="86"/>
      <c r="RJG65" s="86"/>
      <c r="RJH65" s="86"/>
      <c r="RJI65" s="86"/>
      <c r="RJJ65" s="86"/>
      <c r="RJK65" s="86"/>
      <c r="RJL65" s="86"/>
      <c r="RJM65" s="86"/>
      <c r="RJN65" s="86"/>
      <c r="RJO65" s="86"/>
      <c r="RJP65" s="86"/>
      <c r="RJQ65" s="86"/>
      <c r="RJR65" s="86"/>
      <c r="RJS65" s="86"/>
      <c r="RJT65" s="86"/>
      <c r="RJU65" s="86"/>
      <c r="RJV65" s="86"/>
      <c r="RJW65" s="86"/>
      <c r="RJX65" s="86"/>
      <c r="RJY65" s="86"/>
      <c r="RJZ65" s="86"/>
      <c r="RKA65" s="86"/>
      <c r="RKB65" s="86"/>
      <c r="RKC65" s="86"/>
      <c r="RKD65" s="86"/>
      <c r="RKE65" s="86"/>
      <c r="RKF65" s="86"/>
      <c r="RKG65" s="86"/>
      <c r="RKH65" s="86"/>
      <c r="RKI65" s="86"/>
      <c r="RKJ65" s="86"/>
      <c r="RKK65" s="86"/>
      <c r="RKL65" s="86"/>
      <c r="RKM65" s="86"/>
      <c r="RKN65" s="86"/>
      <c r="RKO65" s="86"/>
      <c r="RKP65" s="86"/>
      <c r="RKQ65" s="86"/>
      <c r="RKR65" s="86"/>
      <c r="RKS65" s="86"/>
      <c r="RKT65" s="86"/>
      <c r="RKU65" s="86"/>
      <c r="RKV65" s="86"/>
      <c r="RKW65" s="86"/>
      <c r="RKX65" s="86"/>
      <c r="RKY65" s="86"/>
      <c r="RKZ65" s="86"/>
      <c r="RLA65" s="86"/>
      <c r="RLB65" s="86"/>
      <c r="RLC65" s="86"/>
      <c r="RLD65" s="86"/>
      <c r="RLE65" s="86"/>
      <c r="RLF65" s="86"/>
      <c r="RLG65" s="86"/>
      <c r="RLH65" s="86"/>
      <c r="RLI65" s="86"/>
      <c r="RLJ65" s="86"/>
      <c r="RLK65" s="86"/>
      <c r="RLL65" s="86"/>
      <c r="RLM65" s="86"/>
      <c r="RLN65" s="86"/>
      <c r="RLO65" s="86"/>
      <c r="RLP65" s="86"/>
      <c r="RLQ65" s="86"/>
      <c r="RLR65" s="86"/>
      <c r="RLS65" s="86"/>
      <c r="RLT65" s="86"/>
      <c r="RLU65" s="86"/>
      <c r="RLV65" s="86"/>
      <c r="RLW65" s="86"/>
      <c r="RLX65" s="86"/>
      <c r="RLY65" s="86"/>
      <c r="RLZ65" s="86"/>
      <c r="RMA65" s="86"/>
      <c r="RMB65" s="86"/>
      <c r="RMC65" s="86"/>
      <c r="RMD65" s="86"/>
      <c r="RME65" s="86"/>
      <c r="RMF65" s="86"/>
      <c r="RMG65" s="86"/>
      <c r="RMH65" s="86"/>
      <c r="RMI65" s="86"/>
      <c r="RMJ65" s="86"/>
      <c r="RMK65" s="86"/>
      <c r="RML65" s="86"/>
      <c r="RMM65" s="86"/>
      <c r="RMN65" s="86"/>
      <c r="RMO65" s="86"/>
      <c r="RMP65" s="86"/>
      <c r="RMQ65" s="86"/>
      <c r="RMR65" s="86"/>
      <c r="RMS65" s="86"/>
      <c r="RMT65" s="86"/>
      <c r="RMU65" s="86"/>
      <c r="RMV65" s="86"/>
      <c r="RMW65" s="86"/>
      <c r="RMX65" s="86"/>
      <c r="RMY65" s="86"/>
      <c r="RMZ65" s="86"/>
      <c r="RNA65" s="86"/>
      <c r="RNB65" s="86"/>
      <c r="RNC65" s="86"/>
      <c r="RND65" s="86"/>
      <c r="RNE65" s="86"/>
      <c r="RNF65" s="86"/>
      <c r="RNG65" s="86"/>
      <c r="RNH65" s="86"/>
      <c r="RNI65" s="86"/>
      <c r="RNJ65" s="86"/>
      <c r="RNK65" s="86"/>
      <c r="RNL65" s="86"/>
      <c r="RNM65" s="86"/>
      <c r="RNN65" s="86"/>
      <c r="RNO65" s="86"/>
      <c r="RNP65" s="86"/>
      <c r="RNQ65" s="86"/>
      <c r="RNR65" s="86"/>
      <c r="RNS65" s="86"/>
      <c r="RNT65" s="86"/>
      <c r="RNU65" s="86"/>
      <c r="RNV65" s="86"/>
      <c r="RNW65" s="86"/>
      <c r="RNX65" s="86"/>
      <c r="RNY65" s="86"/>
      <c r="RNZ65" s="86"/>
      <c r="ROA65" s="86"/>
      <c r="ROB65" s="86"/>
      <c r="ROC65" s="86"/>
      <c r="ROD65" s="86"/>
      <c r="ROE65" s="86"/>
      <c r="ROF65" s="86"/>
      <c r="ROG65" s="86"/>
      <c r="ROH65" s="86"/>
      <c r="ROI65" s="86"/>
      <c r="ROJ65" s="86"/>
      <c r="ROK65" s="86"/>
      <c r="ROL65" s="86"/>
      <c r="ROM65" s="86"/>
      <c r="RON65" s="86"/>
      <c r="ROO65" s="86"/>
      <c r="ROP65" s="86"/>
      <c r="ROQ65" s="86"/>
      <c r="ROR65" s="86"/>
      <c r="ROS65" s="86"/>
      <c r="ROT65" s="86"/>
      <c r="ROU65" s="86"/>
      <c r="ROV65" s="86"/>
      <c r="ROW65" s="86"/>
      <c r="ROX65" s="86"/>
      <c r="ROY65" s="86"/>
      <c r="ROZ65" s="86"/>
      <c r="RPA65" s="86"/>
      <c r="RPB65" s="86"/>
      <c r="RPC65" s="86"/>
      <c r="RPD65" s="86"/>
      <c r="RPE65" s="86"/>
      <c r="RPF65" s="86"/>
      <c r="RPG65" s="86"/>
      <c r="RPH65" s="86"/>
      <c r="RPI65" s="86"/>
      <c r="RPJ65" s="86"/>
      <c r="RPK65" s="86"/>
      <c r="RPL65" s="86"/>
      <c r="RPM65" s="86"/>
      <c r="RPN65" s="86"/>
      <c r="RPO65" s="86"/>
      <c r="RPP65" s="86"/>
      <c r="RPQ65" s="86"/>
      <c r="RPR65" s="86"/>
      <c r="RPS65" s="86"/>
      <c r="RPT65" s="86"/>
      <c r="RPU65" s="86"/>
      <c r="RPV65" s="86"/>
      <c r="RPW65" s="86"/>
      <c r="RPX65" s="86"/>
      <c r="RPY65" s="86"/>
      <c r="RPZ65" s="86"/>
      <c r="RQA65" s="86"/>
      <c r="RQB65" s="86"/>
      <c r="RQC65" s="86"/>
      <c r="RQD65" s="86"/>
      <c r="RQE65" s="86"/>
      <c r="RQF65" s="86"/>
      <c r="RQG65" s="86"/>
      <c r="RQH65" s="86"/>
      <c r="RQI65" s="86"/>
      <c r="RQJ65" s="86"/>
      <c r="RQK65" s="86"/>
      <c r="RQL65" s="86"/>
      <c r="RQM65" s="86"/>
      <c r="RQN65" s="86"/>
      <c r="RQO65" s="86"/>
      <c r="RQP65" s="86"/>
      <c r="RQQ65" s="86"/>
      <c r="RQR65" s="86"/>
      <c r="RQS65" s="86"/>
      <c r="RQT65" s="86"/>
      <c r="RQU65" s="86"/>
      <c r="RQV65" s="86"/>
      <c r="RQW65" s="86"/>
      <c r="RQX65" s="86"/>
      <c r="RQY65" s="86"/>
      <c r="RQZ65" s="86"/>
      <c r="RRA65" s="86"/>
      <c r="RRB65" s="86"/>
      <c r="RRC65" s="86"/>
      <c r="RRD65" s="86"/>
      <c r="RRE65" s="86"/>
      <c r="RRF65" s="86"/>
      <c r="RRG65" s="86"/>
      <c r="RRH65" s="86"/>
      <c r="RRI65" s="86"/>
      <c r="RRJ65" s="86"/>
      <c r="RRK65" s="86"/>
      <c r="RRL65" s="86"/>
      <c r="RRM65" s="86"/>
      <c r="RRN65" s="86"/>
      <c r="RRO65" s="86"/>
      <c r="RRP65" s="86"/>
      <c r="RRQ65" s="86"/>
      <c r="RRR65" s="86"/>
      <c r="RRS65" s="86"/>
      <c r="RRT65" s="86"/>
      <c r="RRU65" s="86"/>
      <c r="RRV65" s="86"/>
      <c r="RRW65" s="86"/>
      <c r="RRX65" s="86"/>
      <c r="RRY65" s="86"/>
      <c r="RRZ65" s="86"/>
      <c r="RSA65" s="86"/>
      <c r="RSB65" s="86"/>
      <c r="RSC65" s="86"/>
      <c r="RSD65" s="86"/>
      <c r="RSE65" s="86"/>
      <c r="RSF65" s="86"/>
      <c r="RSG65" s="86"/>
      <c r="RSH65" s="86"/>
      <c r="RSI65" s="86"/>
      <c r="RSJ65" s="86"/>
      <c r="RSK65" s="86"/>
      <c r="RSL65" s="86"/>
      <c r="RSM65" s="86"/>
      <c r="RSN65" s="86"/>
      <c r="RSO65" s="86"/>
      <c r="RSP65" s="86"/>
      <c r="RSQ65" s="86"/>
      <c r="RSR65" s="86"/>
      <c r="RSS65" s="86"/>
      <c r="RST65" s="86"/>
      <c r="RSU65" s="86"/>
      <c r="RSV65" s="86"/>
      <c r="RSW65" s="86"/>
      <c r="RSX65" s="86"/>
      <c r="RSY65" s="86"/>
      <c r="RSZ65" s="86"/>
      <c r="RTA65" s="86"/>
      <c r="RTB65" s="86"/>
      <c r="RTC65" s="86"/>
      <c r="RTD65" s="86"/>
      <c r="RTE65" s="86"/>
      <c r="RTF65" s="86"/>
      <c r="RTG65" s="86"/>
      <c r="RTH65" s="86"/>
      <c r="RTI65" s="86"/>
      <c r="RTJ65" s="86"/>
      <c r="RTK65" s="86"/>
      <c r="RTL65" s="86"/>
      <c r="RTM65" s="86"/>
      <c r="RTN65" s="86"/>
      <c r="RTO65" s="86"/>
      <c r="RTP65" s="86"/>
      <c r="RTQ65" s="86"/>
      <c r="RTR65" s="86"/>
      <c r="RTS65" s="86"/>
      <c r="RTT65" s="86"/>
      <c r="RTU65" s="86"/>
      <c r="RTV65" s="86"/>
      <c r="RTW65" s="86"/>
      <c r="RTX65" s="86"/>
      <c r="RTY65" s="86"/>
      <c r="RTZ65" s="86"/>
      <c r="RUA65" s="86"/>
      <c r="RUB65" s="86"/>
      <c r="RUC65" s="86"/>
      <c r="RUD65" s="86"/>
      <c r="RUE65" s="86"/>
      <c r="RUF65" s="86"/>
      <c r="RUG65" s="86"/>
      <c r="RUH65" s="86"/>
      <c r="RUI65" s="86"/>
      <c r="RUJ65" s="86"/>
      <c r="RUK65" s="86"/>
      <c r="RUL65" s="86"/>
      <c r="RUM65" s="86"/>
      <c r="RUN65" s="86"/>
      <c r="RUO65" s="86"/>
      <c r="RUP65" s="86"/>
      <c r="RUQ65" s="86"/>
      <c r="RUR65" s="86"/>
      <c r="RUS65" s="86"/>
      <c r="RUT65" s="86"/>
      <c r="RUU65" s="86"/>
      <c r="RUV65" s="86"/>
      <c r="RUW65" s="86"/>
      <c r="RUX65" s="86"/>
      <c r="RUY65" s="86"/>
      <c r="RUZ65" s="86"/>
      <c r="RVA65" s="86"/>
      <c r="RVB65" s="86"/>
      <c r="RVC65" s="86"/>
      <c r="RVD65" s="86"/>
      <c r="RVE65" s="86"/>
      <c r="RVF65" s="86"/>
      <c r="RVG65" s="86"/>
      <c r="RVH65" s="86"/>
      <c r="RVI65" s="86"/>
      <c r="RVJ65" s="86"/>
      <c r="RVK65" s="86"/>
      <c r="RVL65" s="86"/>
      <c r="RVM65" s="86"/>
      <c r="RVN65" s="86"/>
      <c r="RVO65" s="86"/>
      <c r="RVP65" s="86"/>
      <c r="RVQ65" s="86"/>
      <c r="RVR65" s="86"/>
      <c r="RVS65" s="86"/>
      <c r="RVT65" s="86"/>
      <c r="RVU65" s="86"/>
      <c r="RVV65" s="86"/>
      <c r="RVW65" s="86"/>
      <c r="RVX65" s="86"/>
      <c r="RVY65" s="86"/>
      <c r="RVZ65" s="86"/>
      <c r="RWA65" s="86"/>
      <c r="RWB65" s="86"/>
      <c r="RWC65" s="86"/>
      <c r="RWD65" s="86"/>
      <c r="RWE65" s="86"/>
      <c r="RWF65" s="86"/>
      <c r="RWG65" s="86"/>
      <c r="RWH65" s="86"/>
      <c r="RWI65" s="86"/>
      <c r="RWJ65" s="86"/>
      <c r="RWK65" s="86"/>
      <c r="RWL65" s="86"/>
      <c r="RWM65" s="86"/>
      <c r="RWN65" s="86"/>
      <c r="RWO65" s="86"/>
      <c r="RWP65" s="86"/>
      <c r="RWQ65" s="86"/>
      <c r="RWR65" s="86"/>
      <c r="RWS65" s="86"/>
      <c r="RWT65" s="86"/>
      <c r="RWU65" s="86"/>
      <c r="RWV65" s="86"/>
      <c r="RWW65" s="86"/>
      <c r="RWX65" s="86"/>
      <c r="RWY65" s="86"/>
      <c r="RWZ65" s="86"/>
      <c r="RXA65" s="86"/>
      <c r="RXB65" s="86"/>
      <c r="RXC65" s="86"/>
      <c r="RXD65" s="86"/>
      <c r="RXE65" s="86"/>
      <c r="RXF65" s="86"/>
      <c r="RXG65" s="86"/>
      <c r="RXH65" s="86"/>
      <c r="RXI65" s="86"/>
      <c r="RXJ65" s="86"/>
      <c r="RXK65" s="86"/>
      <c r="RXL65" s="86"/>
      <c r="RXM65" s="86"/>
      <c r="RXN65" s="86"/>
      <c r="RXO65" s="86"/>
      <c r="RXP65" s="86"/>
      <c r="RXQ65" s="86"/>
      <c r="RXR65" s="86"/>
      <c r="RXS65" s="86"/>
      <c r="RXT65" s="86"/>
      <c r="RXU65" s="86"/>
      <c r="RXV65" s="86"/>
      <c r="RXW65" s="86"/>
      <c r="RXX65" s="86"/>
      <c r="RXY65" s="86"/>
      <c r="RXZ65" s="86"/>
      <c r="RYA65" s="86"/>
      <c r="RYB65" s="86"/>
      <c r="RYC65" s="86"/>
      <c r="RYD65" s="86"/>
      <c r="RYE65" s="86"/>
      <c r="RYF65" s="86"/>
      <c r="RYG65" s="86"/>
      <c r="RYH65" s="86"/>
      <c r="RYI65" s="86"/>
      <c r="RYJ65" s="86"/>
      <c r="RYK65" s="86"/>
      <c r="RYL65" s="86"/>
      <c r="RYM65" s="86"/>
      <c r="RYN65" s="86"/>
      <c r="RYO65" s="86"/>
      <c r="RYP65" s="86"/>
      <c r="RYQ65" s="86"/>
      <c r="RYR65" s="86"/>
      <c r="RYS65" s="86"/>
      <c r="RYT65" s="86"/>
      <c r="RYU65" s="86"/>
      <c r="RYV65" s="86"/>
      <c r="RYW65" s="86"/>
      <c r="RYX65" s="86"/>
      <c r="RYY65" s="86"/>
      <c r="RYZ65" s="86"/>
      <c r="RZA65" s="86"/>
      <c r="RZB65" s="86"/>
      <c r="RZC65" s="86"/>
      <c r="RZD65" s="86"/>
      <c r="RZE65" s="86"/>
      <c r="RZF65" s="86"/>
      <c r="RZG65" s="86"/>
      <c r="RZH65" s="86"/>
      <c r="RZI65" s="86"/>
      <c r="RZJ65" s="86"/>
      <c r="RZK65" s="86"/>
      <c r="RZL65" s="86"/>
      <c r="RZM65" s="86"/>
      <c r="RZN65" s="86"/>
      <c r="RZO65" s="86"/>
      <c r="RZP65" s="86"/>
      <c r="RZQ65" s="86"/>
      <c r="RZR65" s="86"/>
      <c r="RZS65" s="86"/>
      <c r="RZT65" s="86"/>
      <c r="RZU65" s="86"/>
      <c r="RZV65" s="86"/>
      <c r="RZW65" s="86"/>
      <c r="RZX65" s="86"/>
      <c r="RZY65" s="86"/>
      <c r="RZZ65" s="86"/>
      <c r="SAA65" s="86"/>
      <c r="SAB65" s="86"/>
      <c r="SAC65" s="86"/>
      <c r="SAD65" s="86"/>
      <c r="SAE65" s="86"/>
      <c r="SAF65" s="86"/>
      <c r="SAG65" s="86"/>
      <c r="SAH65" s="86"/>
      <c r="SAI65" s="86"/>
      <c r="SAJ65" s="86"/>
      <c r="SAK65" s="86"/>
      <c r="SAL65" s="86"/>
      <c r="SAM65" s="86"/>
      <c r="SAN65" s="86"/>
      <c r="SAO65" s="86"/>
      <c r="SAP65" s="86"/>
      <c r="SAQ65" s="86"/>
      <c r="SAR65" s="86"/>
      <c r="SAS65" s="86"/>
      <c r="SAT65" s="86"/>
      <c r="SAU65" s="86"/>
      <c r="SAV65" s="86"/>
      <c r="SAW65" s="86"/>
      <c r="SAX65" s="86"/>
      <c r="SAY65" s="86"/>
      <c r="SAZ65" s="86"/>
      <c r="SBA65" s="86"/>
      <c r="SBB65" s="86"/>
      <c r="SBC65" s="86"/>
      <c r="SBD65" s="86"/>
      <c r="SBE65" s="86"/>
      <c r="SBF65" s="86"/>
      <c r="SBG65" s="86"/>
      <c r="SBH65" s="86"/>
      <c r="SBI65" s="86"/>
      <c r="SBJ65" s="86"/>
      <c r="SBK65" s="86"/>
      <c r="SBL65" s="86"/>
      <c r="SBM65" s="86"/>
      <c r="SBN65" s="86"/>
      <c r="SBO65" s="86"/>
      <c r="SBP65" s="86"/>
      <c r="SBQ65" s="86"/>
      <c r="SBR65" s="86"/>
      <c r="SBS65" s="86"/>
      <c r="SBT65" s="86"/>
      <c r="SBU65" s="86"/>
      <c r="SBV65" s="86"/>
      <c r="SBW65" s="86"/>
      <c r="SBX65" s="86"/>
      <c r="SBY65" s="86"/>
      <c r="SBZ65" s="86"/>
      <c r="SCA65" s="86"/>
      <c r="SCB65" s="86"/>
      <c r="SCC65" s="86"/>
      <c r="SCD65" s="86"/>
      <c r="SCE65" s="86"/>
      <c r="SCF65" s="86"/>
      <c r="SCG65" s="86"/>
      <c r="SCH65" s="86"/>
      <c r="SCI65" s="86"/>
      <c r="SCJ65" s="86"/>
      <c r="SCK65" s="86"/>
      <c r="SCL65" s="86"/>
      <c r="SCM65" s="86"/>
      <c r="SCN65" s="86"/>
      <c r="SCO65" s="86"/>
      <c r="SCP65" s="86"/>
      <c r="SCQ65" s="86"/>
      <c r="SCR65" s="86"/>
      <c r="SCS65" s="86"/>
      <c r="SCT65" s="86"/>
      <c r="SCU65" s="86"/>
      <c r="SCV65" s="86"/>
      <c r="SCW65" s="86"/>
      <c r="SCX65" s="86"/>
      <c r="SCY65" s="86"/>
      <c r="SCZ65" s="86"/>
      <c r="SDA65" s="86"/>
      <c r="SDB65" s="86"/>
      <c r="SDC65" s="86"/>
      <c r="SDD65" s="86"/>
      <c r="SDE65" s="86"/>
      <c r="SDF65" s="86"/>
      <c r="SDG65" s="86"/>
      <c r="SDH65" s="86"/>
      <c r="SDI65" s="86"/>
      <c r="SDJ65" s="86"/>
      <c r="SDK65" s="86"/>
      <c r="SDL65" s="86"/>
      <c r="SDM65" s="86"/>
      <c r="SDN65" s="86"/>
      <c r="SDO65" s="86"/>
      <c r="SDP65" s="86"/>
      <c r="SDQ65" s="86"/>
      <c r="SDR65" s="86"/>
      <c r="SDS65" s="86"/>
      <c r="SDT65" s="86"/>
      <c r="SDU65" s="86"/>
      <c r="SDV65" s="86"/>
      <c r="SDW65" s="86"/>
      <c r="SDX65" s="86"/>
      <c r="SDY65" s="86"/>
      <c r="SDZ65" s="86"/>
      <c r="SEA65" s="86"/>
      <c r="SEB65" s="86"/>
      <c r="SEC65" s="86"/>
      <c r="SED65" s="86"/>
      <c r="SEE65" s="86"/>
      <c r="SEF65" s="86"/>
      <c r="SEG65" s="86"/>
      <c r="SEH65" s="86"/>
      <c r="SEI65" s="86"/>
      <c r="SEJ65" s="86"/>
      <c r="SEK65" s="86"/>
      <c r="SEL65" s="86"/>
      <c r="SEM65" s="86"/>
      <c r="SEN65" s="86"/>
      <c r="SEO65" s="86"/>
      <c r="SEP65" s="86"/>
      <c r="SEQ65" s="86"/>
      <c r="SER65" s="86"/>
      <c r="SES65" s="86"/>
      <c r="SET65" s="86"/>
      <c r="SEU65" s="86"/>
      <c r="SEV65" s="86"/>
      <c r="SEW65" s="86"/>
      <c r="SEX65" s="86"/>
      <c r="SEY65" s="86"/>
      <c r="SEZ65" s="86"/>
      <c r="SFA65" s="86"/>
      <c r="SFB65" s="86"/>
      <c r="SFC65" s="86"/>
      <c r="SFD65" s="86"/>
      <c r="SFE65" s="86"/>
      <c r="SFF65" s="86"/>
      <c r="SFG65" s="86"/>
      <c r="SFH65" s="86"/>
      <c r="SFI65" s="86"/>
      <c r="SFJ65" s="86"/>
      <c r="SFK65" s="86"/>
      <c r="SFL65" s="86"/>
      <c r="SFM65" s="86"/>
      <c r="SFN65" s="86"/>
      <c r="SFO65" s="86"/>
      <c r="SFP65" s="86"/>
      <c r="SFQ65" s="86"/>
      <c r="SFR65" s="86"/>
      <c r="SFS65" s="86"/>
      <c r="SFT65" s="86"/>
      <c r="SFU65" s="86"/>
      <c r="SFV65" s="86"/>
      <c r="SFW65" s="86"/>
      <c r="SFX65" s="86"/>
      <c r="SFY65" s="86"/>
      <c r="SFZ65" s="86"/>
      <c r="SGA65" s="86"/>
      <c r="SGB65" s="86"/>
      <c r="SGC65" s="86"/>
      <c r="SGD65" s="86"/>
      <c r="SGE65" s="86"/>
      <c r="SGF65" s="86"/>
      <c r="SGG65" s="86"/>
      <c r="SGH65" s="86"/>
      <c r="SGI65" s="86"/>
      <c r="SGJ65" s="86"/>
      <c r="SGK65" s="86"/>
      <c r="SGL65" s="86"/>
      <c r="SGM65" s="86"/>
      <c r="SGN65" s="86"/>
      <c r="SGO65" s="86"/>
      <c r="SGP65" s="86"/>
      <c r="SGQ65" s="86"/>
      <c r="SGR65" s="86"/>
      <c r="SGS65" s="86"/>
      <c r="SGT65" s="86"/>
      <c r="SGU65" s="86"/>
      <c r="SGV65" s="86"/>
      <c r="SGW65" s="86"/>
      <c r="SGX65" s="86"/>
      <c r="SGY65" s="86"/>
      <c r="SGZ65" s="86"/>
      <c r="SHA65" s="86"/>
      <c r="SHB65" s="86"/>
      <c r="SHC65" s="86"/>
      <c r="SHD65" s="86"/>
      <c r="SHE65" s="86"/>
      <c r="SHF65" s="86"/>
      <c r="SHG65" s="86"/>
      <c r="SHH65" s="86"/>
      <c r="SHI65" s="86"/>
      <c r="SHJ65" s="86"/>
      <c r="SHK65" s="86"/>
      <c r="SHL65" s="86"/>
      <c r="SHM65" s="86"/>
      <c r="SHN65" s="86"/>
      <c r="SHO65" s="86"/>
      <c r="SHP65" s="86"/>
      <c r="SHQ65" s="86"/>
      <c r="SHR65" s="86"/>
      <c r="SHS65" s="86"/>
      <c r="SHT65" s="86"/>
      <c r="SHU65" s="86"/>
      <c r="SHV65" s="86"/>
      <c r="SHW65" s="86"/>
      <c r="SHX65" s="86"/>
      <c r="SHY65" s="86"/>
      <c r="SHZ65" s="86"/>
      <c r="SIA65" s="86"/>
      <c r="SIB65" s="86"/>
      <c r="SIC65" s="86"/>
      <c r="SID65" s="86"/>
      <c r="SIE65" s="86"/>
      <c r="SIF65" s="86"/>
      <c r="SIG65" s="86"/>
      <c r="SIH65" s="86"/>
      <c r="SII65" s="86"/>
      <c r="SIJ65" s="86"/>
      <c r="SIK65" s="86"/>
      <c r="SIL65" s="86"/>
      <c r="SIM65" s="86"/>
      <c r="SIN65" s="86"/>
      <c r="SIO65" s="86"/>
      <c r="SIP65" s="86"/>
      <c r="SIQ65" s="86"/>
      <c r="SIR65" s="86"/>
      <c r="SIS65" s="86"/>
      <c r="SIT65" s="86"/>
      <c r="SIU65" s="86"/>
      <c r="SIV65" s="86"/>
      <c r="SIW65" s="86"/>
      <c r="SIX65" s="86"/>
      <c r="SIY65" s="86"/>
      <c r="SIZ65" s="86"/>
      <c r="SJA65" s="86"/>
      <c r="SJB65" s="86"/>
      <c r="SJC65" s="86"/>
      <c r="SJD65" s="86"/>
      <c r="SJE65" s="86"/>
      <c r="SJF65" s="86"/>
      <c r="SJG65" s="86"/>
      <c r="SJH65" s="86"/>
      <c r="SJI65" s="86"/>
      <c r="SJJ65" s="86"/>
      <c r="SJK65" s="86"/>
      <c r="SJL65" s="86"/>
      <c r="SJM65" s="86"/>
      <c r="SJN65" s="86"/>
      <c r="SJO65" s="86"/>
      <c r="SJP65" s="86"/>
      <c r="SJQ65" s="86"/>
      <c r="SJR65" s="86"/>
      <c r="SJS65" s="86"/>
      <c r="SJT65" s="86"/>
      <c r="SJU65" s="86"/>
      <c r="SJV65" s="86"/>
      <c r="SJW65" s="86"/>
      <c r="SJX65" s="86"/>
      <c r="SJY65" s="86"/>
      <c r="SJZ65" s="86"/>
      <c r="SKA65" s="86"/>
      <c r="SKB65" s="86"/>
      <c r="SKC65" s="86"/>
      <c r="SKD65" s="86"/>
      <c r="SKE65" s="86"/>
      <c r="SKF65" s="86"/>
      <c r="SKG65" s="86"/>
      <c r="SKH65" s="86"/>
      <c r="SKI65" s="86"/>
      <c r="SKJ65" s="86"/>
      <c r="SKK65" s="86"/>
      <c r="SKL65" s="86"/>
      <c r="SKM65" s="86"/>
      <c r="SKN65" s="86"/>
      <c r="SKO65" s="86"/>
      <c r="SKP65" s="86"/>
      <c r="SKQ65" s="86"/>
      <c r="SKR65" s="86"/>
      <c r="SKS65" s="86"/>
      <c r="SKT65" s="86"/>
      <c r="SKU65" s="86"/>
      <c r="SKV65" s="86"/>
      <c r="SKW65" s="86"/>
      <c r="SKX65" s="86"/>
      <c r="SKY65" s="86"/>
      <c r="SKZ65" s="86"/>
      <c r="SLA65" s="86"/>
      <c r="SLB65" s="86"/>
      <c r="SLC65" s="86"/>
      <c r="SLD65" s="86"/>
      <c r="SLE65" s="86"/>
      <c r="SLF65" s="86"/>
      <c r="SLG65" s="86"/>
      <c r="SLH65" s="86"/>
      <c r="SLI65" s="86"/>
      <c r="SLJ65" s="86"/>
      <c r="SLK65" s="86"/>
      <c r="SLL65" s="86"/>
      <c r="SLM65" s="86"/>
      <c r="SLN65" s="86"/>
      <c r="SLO65" s="86"/>
      <c r="SLP65" s="86"/>
      <c r="SLQ65" s="86"/>
      <c r="SLR65" s="86"/>
      <c r="SLS65" s="86"/>
      <c r="SLT65" s="86"/>
      <c r="SLU65" s="86"/>
      <c r="SLV65" s="86"/>
      <c r="SLW65" s="86"/>
      <c r="SLX65" s="86"/>
      <c r="SLY65" s="86"/>
      <c r="SLZ65" s="86"/>
      <c r="SMA65" s="86"/>
      <c r="SMB65" s="86"/>
      <c r="SMC65" s="86"/>
      <c r="SMD65" s="86"/>
      <c r="SME65" s="86"/>
      <c r="SMF65" s="86"/>
      <c r="SMG65" s="86"/>
      <c r="SMH65" s="86"/>
      <c r="SMI65" s="86"/>
      <c r="SMJ65" s="86"/>
      <c r="SMK65" s="86"/>
      <c r="SML65" s="86"/>
      <c r="SMM65" s="86"/>
      <c r="SMN65" s="86"/>
      <c r="SMO65" s="86"/>
      <c r="SMP65" s="86"/>
      <c r="SMQ65" s="86"/>
      <c r="SMR65" s="86"/>
      <c r="SMS65" s="86"/>
      <c r="SMT65" s="86"/>
      <c r="SMU65" s="86"/>
      <c r="SMV65" s="86"/>
      <c r="SMW65" s="86"/>
      <c r="SMX65" s="86"/>
      <c r="SMY65" s="86"/>
      <c r="SMZ65" s="86"/>
      <c r="SNA65" s="86"/>
      <c r="SNB65" s="86"/>
      <c r="SNC65" s="86"/>
      <c r="SND65" s="86"/>
      <c r="SNE65" s="86"/>
      <c r="SNF65" s="86"/>
      <c r="SNG65" s="86"/>
      <c r="SNH65" s="86"/>
      <c r="SNI65" s="86"/>
      <c r="SNJ65" s="86"/>
      <c r="SNK65" s="86"/>
      <c r="SNL65" s="86"/>
      <c r="SNM65" s="86"/>
      <c r="SNN65" s="86"/>
      <c r="SNO65" s="86"/>
      <c r="SNP65" s="86"/>
      <c r="SNQ65" s="86"/>
      <c r="SNR65" s="86"/>
      <c r="SNS65" s="86"/>
      <c r="SNT65" s="86"/>
      <c r="SNU65" s="86"/>
      <c r="SNV65" s="86"/>
      <c r="SNW65" s="86"/>
      <c r="SNX65" s="86"/>
      <c r="SNY65" s="86"/>
      <c r="SNZ65" s="86"/>
      <c r="SOA65" s="86"/>
      <c r="SOB65" s="86"/>
      <c r="SOC65" s="86"/>
      <c r="SOD65" s="86"/>
      <c r="SOE65" s="86"/>
      <c r="SOF65" s="86"/>
      <c r="SOG65" s="86"/>
      <c r="SOH65" s="86"/>
      <c r="SOI65" s="86"/>
      <c r="SOJ65" s="86"/>
      <c r="SOK65" s="86"/>
      <c r="SOL65" s="86"/>
      <c r="SOM65" s="86"/>
      <c r="SON65" s="86"/>
      <c r="SOO65" s="86"/>
      <c r="SOP65" s="86"/>
      <c r="SOQ65" s="86"/>
      <c r="SOR65" s="86"/>
      <c r="SOS65" s="86"/>
      <c r="SOT65" s="86"/>
      <c r="SOU65" s="86"/>
      <c r="SOV65" s="86"/>
      <c r="SOW65" s="86"/>
      <c r="SOX65" s="86"/>
      <c r="SOY65" s="86"/>
      <c r="SOZ65" s="86"/>
      <c r="SPA65" s="86"/>
      <c r="SPB65" s="86"/>
      <c r="SPC65" s="86"/>
      <c r="SPD65" s="86"/>
      <c r="SPE65" s="86"/>
      <c r="SPF65" s="86"/>
      <c r="SPG65" s="86"/>
      <c r="SPH65" s="86"/>
      <c r="SPI65" s="86"/>
      <c r="SPJ65" s="86"/>
      <c r="SPK65" s="86"/>
      <c r="SPL65" s="86"/>
      <c r="SPM65" s="86"/>
      <c r="SPN65" s="86"/>
      <c r="SPO65" s="86"/>
      <c r="SPP65" s="86"/>
      <c r="SPQ65" s="86"/>
      <c r="SPR65" s="86"/>
      <c r="SPS65" s="86"/>
      <c r="SPT65" s="86"/>
      <c r="SPU65" s="86"/>
      <c r="SPV65" s="86"/>
      <c r="SPW65" s="86"/>
      <c r="SPX65" s="86"/>
      <c r="SPY65" s="86"/>
      <c r="SPZ65" s="86"/>
      <c r="SQA65" s="86"/>
      <c r="SQB65" s="86"/>
      <c r="SQC65" s="86"/>
      <c r="SQD65" s="86"/>
      <c r="SQE65" s="86"/>
      <c r="SQF65" s="86"/>
      <c r="SQG65" s="86"/>
      <c r="SQH65" s="86"/>
      <c r="SQI65" s="86"/>
      <c r="SQJ65" s="86"/>
      <c r="SQK65" s="86"/>
      <c r="SQL65" s="86"/>
      <c r="SQM65" s="86"/>
      <c r="SQN65" s="86"/>
      <c r="SQO65" s="86"/>
      <c r="SQP65" s="86"/>
      <c r="SQQ65" s="86"/>
      <c r="SQR65" s="86"/>
      <c r="SQS65" s="86"/>
      <c r="SQT65" s="86"/>
      <c r="SQU65" s="86"/>
      <c r="SQV65" s="86"/>
      <c r="SQW65" s="86"/>
      <c r="SQX65" s="86"/>
      <c r="SQY65" s="86"/>
      <c r="SQZ65" s="86"/>
      <c r="SRA65" s="86"/>
      <c r="SRB65" s="86"/>
      <c r="SRC65" s="86"/>
      <c r="SRD65" s="86"/>
      <c r="SRE65" s="86"/>
      <c r="SRF65" s="86"/>
      <c r="SRG65" s="86"/>
      <c r="SRH65" s="86"/>
      <c r="SRI65" s="86"/>
      <c r="SRJ65" s="86"/>
      <c r="SRK65" s="86"/>
      <c r="SRL65" s="86"/>
      <c r="SRM65" s="86"/>
      <c r="SRN65" s="86"/>
      <c r="SRO65" s="86"/>
      <c r="SRP65" s="86"/>
      <c r="SRQ65" s="86"/>
      <c r="SRR65" s="86"/>
      <c r="SRS65" s="86"/>
      <c r="SRT65" s="86"/>
      <c r="SRU65" s="86"/>
      <c r="SRV65" s="86"/>
      <c r="SRW65" s="86"/>
      <c r="SRX65" s="86"/>
      <c r="SRY65" s="86"/>
      <c r="SRZ65" s="86"/>
      <c r="SSA65" s="86"/>
      <c r="SSB65" s="86"/>
      <c r="SSC65" s="86"/>
      <c r="SSD65" s="86"/>
      <c r="SSE65" s="86"/>
      <c r="SSF65" s="86"/>
      <c r="SSG65" s="86"/>
      <c r="SSH65" s="86"/>
      <c r="SSI65" s="86"/>
      <c r="SSJ65" s="86"/>
      <c r="SSK65" s="86"/>
      <c r="SSL65" s="86"/>
      <c r="SSM65" s="86"/>
      <c r="SSN65" s="86"/>
      <c r="SSO65" s="86"/>
      <c r="SSP65" s="86"/>
      <c r="SSQ65" s="86"/>
      <c r="SSR65" s="86"/>
      <c r="SSS65" s="86"/>
      <c r="SST65" s="86"/>
      <c r="SSU65" s="86"/>
      <c r="SSV65" s="86"/>
      <c r="SSW65" s="86"/>
      <c r="SSX65" s="86"/>
      <c r="SSY65" s="86"/>
      <c r="SSZ65" s="86"/>
      <c r="STA65" s="86"/>
      <c r="STB65" s="86"/>
      <c r="STC65" s="86"/>
      <c r="STD65" s="86"/>
      <c r="STE65" s="86"/>
      <c r="STF65" s="86"/>
      <c r="STG65" s="86"/>
      <c r="STH65" s="86"/>
      <c r="STI65" s="86"/>
      <c r="STJ65" s="86"/>
      <c r="STK65" s="86"/>
      <c r="STL65" s="86"/>
      <c r="STM65" s="86"/>
      <c r="STN65" s="86"/>
      <c r="STO65" s="86"/>
      <c r="STP65" s="86"/>
      <c r="STQ65" s="86"/>
      <c r="STR65" s="86"/>
      <c r="STS65" s="86"/>
      <c r="STT65" s="86"/>
      <c r="STU65" s="86"/>
      <c r="STV65" s="86"/>
      <c r="STW65" s="86"/>
      <c r="STX65" s="86"/>
      <c r="STY65" s="86"/>
      <c r="STZ65" s="86"/>
      <c r="SUA65" s="86"/>
      <c r="SUB65" s="86"/>
      <c r="SUC65" s="86"/>
      <c r="SUD65" s="86"/>
      <c r="SUE65" s="86"/>
      <c r="SUF65" s="86"/>
      <c r="SUG65" s="86"/>
      <c r="SUH65" s="86"/>
      <c r="SUI65" s="86"/>
      <c r="SUJ65" s="86"/>
      <c r="SUK65" s="86"/>
      <c r="SUL65" s="86"/>
      <c r="SUM65" s="86"/>
      <c r="SUN65" s="86"/>
      <c r="SUO65" s="86"/>
      <c r="SUP65" s="86"/>
      <c r="SUQ65" s="86"/>
      <c r="SUR65" s="86"/>
      <c r="SUS65" s="86"/>
      <c r="SUT65" s="86"/>
      <c r="SUU65" s="86"/>
      <c r="SUV65" s="86"/>
      <c r="SUW65" s="86"/>
      <c r="SUX65" s="86"/>
      <c r="SUY65" s="86"/>
      <c r="SUZ65" s="86"/>
      <c r="SVA65" s="86"/>
      <c r="SVB65" s="86"/>
      <c r="SVC65" s="86"/>
      <c r="SVD65" s="86"/>
      <c r="SVE65" s="86"/>
      <c r="SVF65" s="86"/>
      <c r="SVG65" s="86"/>
      <c r="SVH65" s="86"/>
      <c r="SVI65" s="86"/>
      <c r="SVJ65" s="86"/>
      <c r="SVK65" s="86"/>
      <c r="SVL65" s="86"/>
      <c r="SVM65" s="86"/>
      <c r="SVN65" s="86"/>
      <c r="SVO65" s="86"/>
      <c r="SVP65" s="86"/>
      <c r="SVQ65" s="86"/>
      <c r="SVR65" s="86"/>
      <c r="SVS65" s="86"/>
      <c r="SVT65" s="86"/>
      <c r="SVU65" s="86"/>
      <c r="SVV65" s="86"/>
      <c r="SVW65" s="86"/>
      <c r="SVX65" s="86"/>
      <c r="SVY65" s="86"/>
      <c r="SVZ65" s="86"/>
      <c r="SWA65" s="86"/>
      <c r="SWB65" s="86"/>
      <c r="SWC65" s="86"/>
      <c r="SWD65" s="86"/>
      <c r="SWE65" s="86"/>
      <c r="SWF65" s="86"/>
      <c r="SWG65" s="86"/>
      <c r="SWH65" s="86"/>
      <c r="SWI65" s="86"/>
      <c r="SWJ65" s="86"/>
      <c r="SWK65" s="86"/>
      <c r="SWL65" s="86"/>
      <c r="SWM65" s="86"/>
      <c r="SWN65" s="86"/>
      <c r="SWO65" s="86"/>
      <c r="SWP65" s="86"/>
      <c r="SWQ65" s="86"/>
      <c r="SWR65" s="86"/>
      <c r="SWS65" s="86"/>
      <c r="SWT65" s="86"/>
      <c r="SWU65" s="86"/>
      <c r="SWV65" s="86"/>
      <c r="SWW65" s="86"/>
      <c r="SWX65" s="86"/>
      <c r="SWY65" s="86"/>
      <c r="SWZ65" s="86"/>
      <c r="SXA65" s="86"/>
      <c r="SXB65" s="86"/>
      <c r="SXC65" s="86"/>
      <c r="SXD65" s="86"/>
      <c r="SXE65" s="86"/>
      <c r="SXF65" s="86"/>
      <c r="SXG65" s="86"/>
      <c r="SXH65" s="86"/>
      <c r="SXI65" s="86"/>
      <c r="SXJ65" s="86"/>
      <c r="SXK65" s="86"/>
      <c r="SXL65" s="86"/>
      <c r="SXM65" s="86"/>
      <c r="SXN65" s="86"/>
      <c r="SXO65" s="86"/>
      <c r="SXP65" s="86"/>
      <c r="SXQ65" s="86"/>
      <c r="SXR65" s="86"/>
      <c r="SXS65" s="86"/>
      <c r="SXT65" s="86"/>
      <c r="SXU65" s="86"/>
      <c r="SXV65" s="86"/>
      <c r="SXW65" s="86"/>
      <c r="SXX65" s="86"/>
      <c r="SXY65" s="86"/>
      <c r="SXZ65" s="86"/>
      <c r="SYA65" s="86"/>
      <c r="SYB65" s="86"/>
      <c r="SYC65" s="86"/>
      <c r="SYD65" s="86"/>
      <c r="SYE65" s="86"/>
      <c r="SYF65" s="86"/>
      <c r="SYG65" s="86"/>
      <c r="SYH65" s="86"/>
      <c r="SYI65" s="86"/>
      <c r="SYJ65" s="86"/>
      <c r="SYK65" s="86"/>
      <c r="SYL65" s="86"/>
      <c r="SYM65" s="86"/>
      <c r="SYN65" s="86"/>
      <c r="SYO65" s="86"/>
      <c r="SYP65" s="86"/>
      <c r="SYQ65" s="86"/>
      <c r="SYR65" s="86"/>
      <c r="SYS65" s="86"/>
      <c r="SYT65" s="86"/>
      <c r="SYU65" s="86"/>
      <c r="SYV65" s="86"/>
      <c r="SYW65" s="86"/>
      <c r="SYX65" s="86"/>
      <c r="SYY65" s="86"/>
      <c r="SYZ65" s="86"/>
      <c r="SZA65" s="86"/>
      <c r="SZB65" s="86"/>
      <c r="SZC65" s="86"/>
      <c r="SZD65" s="86"/>
      <c r="SZE65" s="86"/>
      <c r="SZF65" s="86"/>
      <c r="SZG65" s="86"/>
      <c r="SZH65" s="86"/>
      <c r="SZI65" s="86"/>
      <c r="SZJ65" s="86"/>
      <c r="SZK65" s="86"/>
      <c r="SZL65" s="86"/>
      <c r="SZM65" s="86"/>
      <c r="SZN65" s="86"/>
      <c r="SZO65" s="86"/>
      <c r="SZP65" s="86"/>
      <c r="SZQ65" s="86"/>
      <c r="SZR65" s="86"/>
      <c r="SZS65" s="86"/>
      <c r="SZT65" s="86"/>
      <c r="SZU65" s="86"/>
      <c r="SZV65" s="86"/>
      <c r="SZW65" s="86"/>
      <c r="SZX65" s="86"/>
      <c r="SZY65" s="86"/>
      <c r="SZZ65" s="86"/>
      <c r="TAA65" s="86"/>
      <c r="TAB65" s="86"/>
      <c r="TAC65" s="86"/>
      <c r="TAD65" s="86"/>
      <c r="TAE65" s="86"/>
      <c r="TAF65" s="86"/>
      <c r="TAG65" s="86"/>
      <c r="TAH65" s="86"/>
      <c r="TAI65" s="86"/>
      <c r="TAJ65" s="86"/>
      <c r="TAK65" s="86"/>
      <c r="TAL65" s="86"/>
      <c r="TAM65" s="86"/>
      <c r="TAN65" s="86"/>
      <c r="TAO65" s="86"/>
      <c r="TAP65" s="86"/>
      <c r="TAQ65" s="86"/>
      <c r="TAR65" s="86"/>
      <c r="TAS65" s="86"/>
      <c r="TAT65" s="86"/>
      <c r="TAU65" s="86"/>
      <c r="TAV65" s="86"/>
      <c r="TAW65" s="86"/>
      <c r="TAX65" s="86"/>
      <c r="TAY65" s="86"/>
      <c r="TAZ65" s="86"/>
      <c r="TBA65" s="86"/>
      <c r="TBB65" s="86"/>
      <c r="TBC65" s="86"/>
      <c r="TBD65" s="86"/>
      <c r="TBE65" s="86"/>
      <c r="TBF65" s="86"/>
      <c r="TBG65" s="86"/>
      <c r="TBH65" s="86"/>
      <c r="TBI65" s="86"/>
      <c r="TBJ65" s="86"/>
      <c r="TBK65" s="86"/>
      <c r="TBL65" s="86"/>
      <c r="TBM65" s="86"/>
      <c r="TBN65" s="86"/>
      <c r="TBO65" s="86"/>
      <c r="TBP65" s="86"/>
      <c r="TBQ65" s="86"/>
      <c r="TBR65" s="86"/>
      <c r="TBS65" s="86"/>
      <c r="TBT65" s="86"/>
      <c r="TBU65" s="86"/>
      <c r="TBV65" s="86"/>
      <c r="TBW65" s="86"/>
      <c r="TBX65" s="86"/>
      <c r="TBY65" s="86"/>
      <c r="TBZ65" s="86"/>
      <c r="TCA65" s="86"/>
      <c r="TCB65" s="86"/>
      <c r="TCC65" s="86"/>
      <c r="TCD65" s="86"/>
      <c r="TCE65" s="86"/>
      <c r="TCF65" s="86"/>
      <c r="TCG65" s="86"/>
      <c r="TCH65" s="86"/>
      <c r="TCI65" s="86"/>
      <c r="TCJ65" s="86"/>
      <c r="TCK65" s="86"/>
      <c r="TCL65" s="86"/>
      <c r="TCM65" s="86"/>
      <c r="TCN65" s="86"/>
      <c r="TCO65" s="86"/>
      <c r="TCP65" s="86"/>
      <c r="TCQ65" s="86"/>
      <c r="TCR65" s="86"/>
      <c r="TCS65" s="86"/>
      <c r="TCT65" s="86"/>
      <c r="TCU65" s="86"/>
      <c r="TCV65" s="86"/>
      <c r="TCW65" s="86"/>
      <c r="TCX65" s="86"/>
      <c r="TCY65" s="86"/>
      <c r="TCZ65" s="86"/>
      <c r="TDA65" s="86"/>
      <c r="TDB65" s="86"/>
      <c r="TDC65" s="86"/>
      <c r="TDD65" s="86"/>
      <c r="TDE65" s="86"/>
      <c r="TDF65" s="86"/>
      <c r="TDG65" s="86"/>
      <c r="TDH65" s="86"/>
      <c r="TDI65" s="86"/>
      <c r="TDJ65" s="86"/>
      <c r="TDK65" s="86"/>
      <c r="TDL65" s="86"/>
      <c r="TDM65" s="86"/>
      <c r="TDN65" s="86"/>
      <c r="TDO65" s="86"/>
      <c r="TDP65" s="86"/>
      <c r="TDQ65" s="86"/>
      <c r="TDR65" s="86"/>
      <c r="TDS65" s="86"/>
      <c r="TDT65" s="86"/>
      <c r="TDU65" s="86"/>
      <c r="TDV65" s="86"/>
      <c r="TDW65" s="86"/>
      <c r="TDX65" s="86"/>
      <c r="TDY65" s="86"/>
      <c r="TDZ65" s="86"/>
      <c r="TEA65" s="86"/>
      <c r="TEB65" s="86"/>
      <c r="TEC65" s="86"/>
      <c r="TED65" s="86"/>
      <c r="TEE65" s="86"/>
      <c r="TEF65" s="86"/>
      <c r="TEG65" s="86"/>
      <c r="TEH65" s="86"/>
      <c r="TEI65" s="86"/>
      <c r="TEJ65" s="86"/>
      <c r="TEK65" s="86"/>
      <c r="TEL65" s="86"/>
      <c r="TEM65" s="86"/>
      <c r="TEN65" s="86"/>
      <c r="TEO65" s="86"/>
      <c r="TEP65" s="86"/>
      <c r="TEQ65" s="86"/>
      <c r="TER65" s="86"/>
      <c r="TES65" s="86"/>
      <c r="TET65" s="86"/>
      <c r="TEU65" s="86"/>
      <c r="TEV65" s="86"/>
      <c r="TEW65" s="86"/>
      <c r="TEX65" s="86"/>
      <c r="TEY65" s="86"/>
      <c r="TEZ65" s="86"/>
      <c r="TFA65" s="86"/>
      <c r="TFB65" s="86"/>
      <c r="TFC65" s="86"/>
      <c r="TFD65" s="86"/>
      <c r="TFE65" s="86"/>
      <c r="TFF65" s="86"/>
      <c r="TFG65" s="86"/>
      <c r="TFH65" s="86"/>
      <c r="TFI65" s="86"/>
      <c r="TFJ65" s="86"/>
      <c r="TFK65" s="86"/>
      <c r="TFL65" s="86"/>
      <c r="TFM65" s="86"/>
      <c r="TFN65" s="86"/>
      <c r="TFO65" s="86"/>
      <c r="TFP65" s="86"/>
      <c r="TFQ65" s="86"/>
      <c r="TFR65" s="86"/>
      <c r="TFS65" s="86"/>
      <c r="TFT65" s="86"/>
      <c r="TFU65" s="86"/>
      <c r="TFV65" s="86"/>
      <c r="TFW65" s="86"/>
      <c r="TFX65" s="86"/>
      <c r="TFY65" s="86"/>
      <c r="TFZ65" s="86"/>
      <c r="TGA65" s="86"/>
      <c r="TGB65" s="86"/>
      <c r="TGC65" s="86"/>
      <c r="TGD65" s="86"/>
      <c r="TGE65" s="86"/>
      <c r="TGF65" s="86"/>
      <c r="TGG65" s="86"/>
      <c r="TGH65" s="86"/>
      <c r="TGI65" s="86"/>
      <c r="TGJ65" s="86"/>
      <c r="TGK65" s="86"/>
      <c r="TGL65" s="86"/>
      <c r="TGM65" s="86"/>
      <c r="TGN65" s="86"/>
      <c r="TGO65" s="86"/>
      <c r="TGP65" s="86"/>
      <c r="TGQ65" s="86"/>
      <c r="TGR65" s="86"/>
      <c r="TGS65" s="86"/>
      <c r="TGT65" s="86"/>
      <c r="TGU65" s="86"/>
      <c r="TGV65" s="86"/>
      <c r="TGW65" s="86"/>
      <c r="TGX65" s="86"/>
      <c r="TGY65" s="86"/>
      <c r="TGZ65" s="86"/>
      <c r="THA65" s="86"/>
      <c r="THB65" s="86"/>
      <c r="THC65" s="86"/>
      <c r="THD65" s="86"/>
      <c r="THE65" s="86"/>
      <c r="THF65" s="86"/>
      <c r="THG65" s="86"/>
      <c r="THH65" s="86"/>
      <c r="THI65" s="86"/>
      <c r="THJ65" s="86"/>
      <c r="THK65" s="86"/>
      <c r="THL65" s="86"/>
      <c r="THM65" s="86"/>
      <c r="THN65" s="86"/>
      <c r="THO65" s="86"/>
      <c r="THP65" s="86"/>
      <c r="THQ65" s="86"/>
      <c r="THR65" s="86"/>
      <c r="THS65" s="86"/>
      <c r="THT65" s="86"/>
      <c r="THU65" s="86"/>
      <c r="THV65" s="86"/>
      <c r="THW65" s="86"/>
      <c r="THX65" s="86"/>
      <c r="THY65" s="86"/>
      <c r="THZ65" s="86"/>
      <c r="TIA65" s="86"/>
      <c r="TIB65" s="86"/>
      <c r="TIC65" s="86"/>
      <c r="TID65" s="86"/>
      <c r="TIE65" s="86"/>
      <c r="TIF65" s="86"/>
      <c r="TIG65" s="86"/>
      <c r="TIH65" s="86"/>
      <c r="TII65" s="86"/>
      <c r="TIJ65" s="86"/>
      <c r="TIK65" s="86"/>
      <c r="TIL65" s="86"/>
      <c r="TIM65" s="86"/>
      <c r="TIN65" s="86"/>
      <c r="TIO65" s="86"/>
      <c r="TIP65" s="86"/>
      <c r="TIQ65" s="86"/>
      <c r="TIR65" s="86"/>
      <c r="TIS65" s="86"/>
      <c r="TIT65" s="86"/>
      <c r="TIU65" s="86"/>
      <c r="TIV65" s="86"/>
      <c r="TIW65" s="86"/>
      <c r="TIX65" s="86"/>
      <c r="TIY65" s="86"/>
      <c r="TIZ65" s="86"/>
      <c r="TJA65" s="86"/>
      <c r="TJB65" s="86"/>
      <c r="TJC65" s="86"/>
      <c r="TJD65" s="86"/>
      <c r="TJE65" s="86"/>
      <c r="TJF65" s="86"/>
      <c r="TJG65" s="86"/>
      <c r="TJH65" s="86"/>
      <c r="TJI65" s="86"/>
      <c r="TJJ65" s="86"/>
      <c r="TJK65" s="86"/>
      <c r="TJL65" s="86"/>
      <c r="TJM65" s="86"/>
      <c r="TJN65" s="86"/>
      <c r="TJO65" s="86"/>
      <c r="TJP65" s="86"/>
      <c r="TJQ65" s="86"/>
      <c r="TJR65" s="86"/>
      <c r="TJS65" s="86"/>
      <c r="TJT65" s="86"/>
      <c r="TJU65" s="86"/>
      <c r="TJV65" s="86"/>
      <c r="TJW65" s="86"/>
      <c r="TJX65" s="86"/>
      <c r="TJY65" s="86"/>
      <c r="TJZ65" s="86"/>
      <c r="TKA65" s="86"/>
      <c r="TKB65" s="86"/>
      <c r="TKC65" s="86"/>
      <c r="TKD65" s="86"/>
      <c r="TKE65" s="86"/>
      <c r="TKF65" s="86"/>
      <c r="TKG65" s="86"/>
      <c r="TKH65" s="86"/>
      <c r="TKI65" s="86"/>
      <c r="TKJ65" s="86"/>
      <c r="TKK65" s="86"/>
      <c r="TKL65" s="86"/>
      <c r="TKM65" s="86"/>
      <c r="TKN65" s="86"/>
      <c r="TKO65" s="86"/>
      <c r="TKP65" s="86"/>
      <c r="TKQ65" s="86"/>
      <c r="TKR65" s="86"/>
      <c r="TKS65" s="86"/>
      <c r="TKT65" s="86"/>
      <c r="TKU65" s="86"/>
      <c r="TKV65" s="86"/>
      <c r="TKW65" s="86"/>
      <c r="TKX65" s="86"/>
      <c r="TKY65" s="86"/>
      <c r="TKZ65" s="86"/>
      <c r="TLA65" s="86"/>
      <c r="TLB65" s="86"/>
      <c r="TLC65" s="86"/>
      <c r="TLD65" s="86"/>
      <c r="TLE65" s="86"/>
      <c r="TLF65" s="86"/>
      <c r="TLG65" s="86"/>
      <c r="TLH65" s="86"/>
      <c r="TLI65" s="86"/>
      <c r="TLJ65" s="86"/>
      <c r="TLK65" s="86"/>
      <c r="TLL65" s="86"/>
      <c r="TLM65" s="86"/>
      <c r="TLN65" s="86"/>
      <c r="TLO65" s="86"/>
      <c r="TLP65" s="86"/>
      <c r="TLQ65" s="86"/>
      <c r="TLR65" s="86"/>
      <c r="TLS65" s="86"/>
      <c r="TLT65" s="86"/>
      <c r="TLU65" s="86"/>
      <c r="TLV65" s="86"/>
      <c r="TLW65" s="86"/>
      <c r="TLX65" s="86"/>
      <c r="TLY65" s="86"/>
      <c r="TLZ65" s="86"/>
      <c r="TMA65" s="86"/>
      <c r="TMB65" s="86"/>
      <c r="TMC65" s="86"/>
      <c r="TMD65" s="86"/>
      <c r="TME65" s="86"/>
      <c r="TMF65" s="86"/>
      <c r="TMG65" s="86"/>
      <c r="TMH65" s="86"/>
      <c r="TMI65" s="86"/>
      <c r="TMJ65" s="86"/>
      <c r="TMK65" s="86"/>
      <c r="TML65" s="86"/>
      <c r="TMM65" s="86"/>
      <c r="TMN65" s="86"/>
      <c r="TMO65" s="86"/>
      <c r="TMP65" s="86"/>
      <c r="TMQ65" s="86"/>
      <c r="TMR65" s="86"/>
      <c r="TMS65" s="86"/>
      <c r="TMT65" s="86"/>
      <c r="TMU65" s="86"/>
      <c r="TMV65" s="86"/>
      <c r="TMW65" s="86"/>
      <c r="TMX65" s="86"/>
      <c r="TMY65" s="86"/>
      <c r="TMZ65" s="86"/>
      <c r="TNA65" s="86"/>
      <c r="TNB65" s="86"/>
      <c r="TNC65" s="86"/>
      <c r="TND65" s="86"/>
      <c r="TNE65" s="86"/>
      <c r="TNF65" s="86"/>
      <c r="TNG65" s="86"/>
      <c r="TNH65" s="86"/>
      <c r="TNI65" s="86"/>
      <c r="TNJ65" s="86"/>
      <c r="TNK65" s="86"/>
      <c r="TNL65" s="86"/>
      <c r="TNM65" s="86"/>
      <c r="TNN65" s="86"/>
      <c r="TNO65" s="86"/>
      <c r="TNP65" s="86"/>
      <c r="TNQ65" s="86"/>
      <c r="TNR65" s="86"/>
      <c r="TNS65" s="86"/>
      <c r="TNT65" s="86"/>
      <c r="TNU65" s="86"/>
      <c r="TNV65" s="86"/>
      <c r="TNW65" s="86"/>
      <c r="TNX65" s="86"/>
      <c r="TNY65" s="86"/>
      <c r="TNZ65" s="86"/>
      <c r="TOA65" s="86"/>
      <c r="TOB65" s="86"/>
      <c r="TOC65" s="86"/>
      <c r="TOD65" s="86"/>
      <c r="TOE65" s="86"/>
      <c r="TOF65" s="86"/>
      <c r="TOG65" s="86"/>
      <c r="TOH65" s="86"/>
      <c r="TOI65" s="86"/>
      <c r="TOJ65" s="86"/>
      <c r="TOK65" s="86"/>
      <c r="TOL65" s="86"/>
      <c r="TOM65" s="86"/>
      <c r="TON65" s="86"/>
      <c r="TOO65" s="86"/>
      <c r="TOP65" s="86"/>
      <c r="TOQ65" s="86"/>
      <c r="TOR65" s="86"/>
      <c r="TOS65" s="86"/>
      <c r="TOT65" s="86"/>
      <c r="TOU65" s="86"/>
      <c r="TOV65" s="86"/>
      <c r="TOW65" s="86"/>
      <c r="TOX65" s="86"/>
      <c r="TOY65" s="86"/>
      <c r="TOZ65" s="86"/>
      <c r="TPA65" s="86"/>
      <c r="TPB65" s="86"/>
      <c r="TPC65" s="86"/>
      <c r="TPD65" s="86"/>
      <c r="TPE65" s="86"/>
      <c r="TPF65" s="86"/>
      <c r="TPG65" s="86"/>
      <c r="TPH65" s="86"/>
      <c r="TPI65" s="86"/>
      <c r="TPJ65" s="86"/>
      <c r="TPK65" s="86"/>
      <c r="TPL65" s="86"/>
      <c r="TPM65" s="86"/>
      <c r="TPN65" s="86"/>
      <c r="TPO65" s="86"/>
      <c r="TPP65" s="86"/>
      <c r="TPQ65" s="86"/>
      <c r="TPR65" s="86"/>
      <c r="TPS65" s="86"/>
      <c r="TPT65" s="86"/>
      <c r="TPU65" s="86"/>
      <c r="TPV65" s="86"/>
      <c r="TPW65" s="86"/>
      <c r="TPX65" s="86"/>
      <c r="TPY65" s="86"/>
      <c r="TPZ65" s="86"/>
      <c r="TQA65" s="86"/>
      <c r="TQB65" s="86"/>
      <c r="TQC65" s="86"/>
      <c r="TQD65" s="86"/>
      <c r="TQE65" s="86"/>
      <c r="TQF65" s="86"/>
      <c r="TQG65" s="86"/>
      <c r="TQH65" s="86"/>
      <c r="TQI65" s="86"/>
      <c r="TQJ65" s="86"/>
      <c r="TQK65" s="86"/>
      <c r="TQL65" s="86"/>
      <c r="TQM65" s="86"/>
      <c r="TQN65" s="86"/>
      <c r="TQO65" s="86"/>
      <c r="TQP65" s="86"/>
      <c r="TQQ65" s="86"/>
      <c r="TQR65" s="86"/>
      <c r="TQS65" s="86"/>
      <c r="TQT65" s="86"/>
      <c r="TQU65" s="86"/>
      <c r="TQV65" s="86"/>
      <c r="TQW65" s="86"/>
      <c r="TQX65" s="86"/>
      <c r="TQY65" s="86"/>
      <c r="TQZ65" s="86"/>
      <c r="TRA65" s="86"/>
      <c r="TRB65" s="86"/>
      <c r="TRC65" s="86"/>
      <c r="TRD65" s="86"/>
      <c r="TRE65" s="86"/>
      <c r="TRF65" s="86"/>
      <c r="TRG65" s="86"/>
      <c r="TRH65" s="86"/>
      <c r="TRI65" s="86"/>
      <c r="TRJ65" s="86"/>
      <c r="TRK65" s="86"/>
      <c r="TRL65" s="86"/>
      <c r="TRM65" s="86"/>
      <c r="TRN65" s="86"/>
      <c r="TRO65" s="86"/>
      <c r="TRP65" s="86"/>
      <c r="TRQ65" s="86"/>
      <c r="TRR65" s="86"/>
      <c r="TRS65" s="86"/>
      <c r="TRT65" s="86"/>
      <c r="TRU65" s="86"/>
      <c r="TRV65" s="86"/>
      <c r="TRW65" s="86"/>
      <c r="TRX65" s="86"/>
      <c r="TRY65" s="86"/>
      <c r="TRZ65" s="86"/>
      <c r="TSA65" s="86"/>
      <c r="TSB65" s="86"/>
      <c r="TSC65" s="86"/>
      <c r="TSD65" s="86"/>
      <c r="TSE65" s="86"/>
      <c r="TSF65" s="86"/>
      <c r="TSG65" s="86"/>
      <c r="TSH65" s="86"/>
      <c r="TSI65" s="86"/>
      <c r="TSJ65" s="86"/>
      <c r="TSK65" s="86"/>
      <c r="TSL65" s="86"/>
      <c r="TSM65" s="86"/>
      <c r="TSN65" s="86"/>
      <c r="TSO65" s="86"/>
      <c r="TSP65" s="86"/>
      <c r="TSQ65" s="86"/>
      <c r="TSR65" s="86"/>
      <c r="TSS65" s="86"/>
      <c r="TST65" s="86"/>
      <c r="TSU65" s="86"/>
      <c r="TSV65" s="86"/>
      <c r="TSW65" s="86"/>
      <c r="TSX65" s="86"/>
      <c r="TSY65" s="86"/>
      <c r="TSZ65" s="86"/>
      <c r="TTA65" s="86"/>
      <c r="TTB65" s="86"/>
      <c r="TTC65" s="86"/>
      <c r="TTD65" s="86"/>
      <c r="TTE65" s="86"/>
      <c r="TTF65" s="86"/>
      <c r="TTG65" s="86"/>
      <c r="TTH65" s="86"/>
      <c r="TTI65" s="86"/>
      <c r="TTJ65" s="86"/>
      <c r="TTK65" s="86"/>
      <c r="TTL65" s="86"/>
      <c r="TTM65" s="86"/>
      <c r="TTN65" s="86"/>
      <c r="TTO65" s="86"/>
      <c r="TTP65" s="86"/>
      <c r="TTQ65" s="86"/>
      <c r="TTR65" s="86"/>
      <c r="TTS65" s="86"/>
      <c r="TTT65" s="86"/>
      <c r="TTU65" s="86"/>
      <c r="TTV65" s="86"/>
      <c r="TTW65" s="86"/>
      <c r="TTX65" s="86"/>
      <c r="TTY65" s="86"/>
      <c r="TTZ65" s="86"/>
      <c r="TUA65" s="86"/>
      <c r="TUB65" s="86"/>
      <c r="TUC65" s="86"/>
      <c r="TUD65" s="86"/>
      <c r="TUE65" s="86"/>
      <c r="TUF65" s="86"/>
      <c r="TUG65" s="86"/>
      <c r="TUH65" s="86"/>
      <c r="TUI65" s="86"/>
      <c r="TUJ65" s="86"/>
      <c r="TUK65" s="86"/>
      <c r="TUL65" s="86"/>
      <c r="TUM65" s="86"/>
      <c r="TUN65" s="86"/>
      <c r="TUO65" s="86"/>
      <c r="TUP65" s="86"/>
      <c r="TUQ65" s="86"/>
      <c r="TUR65" s="86"/>
      <c r="TUS65" s="86"/>
      <c r="TUT65" s="86"/>
      <c r="TUU65" s="86"/>
      <c r="TUV65" s="86"/>
      <c r="TUW65" s="86"/>
      <c r="TUX65" s="86"/>
      <c r="TUY65" s="86"/>
      <c r="TUZ65" s="86"/>
      <c r="TVA65" s="86"/>
      <c r="TVB65" s="86"/>
      <c r="TVC65" s="86"/>
      <c r="TVD65" s="86"/>
      <c r="TVE65" s="86"/>
      <c r="TVF65" s="86"/>
      <c r="TVG65" s="86"/>
      <c r="TVH65" s="86"/>
      <c r="TVI65" s="86"/>
      <c r="TVJ65" s="86"/>
      <c r="TVK65" s="86"/>
      <c r="TVL65" s="86"/>
      <c r="TVM65" s="86"/>
      <c r="TVN65" s="86"/>
      <c r="TVO65" s="86"/>
      <c r="TVP65" s="86"/>
      <c r="TVQ65" s="86"/>
      <c r="TVR65" s="86"/>
      <c r="TVS65" s="86"/>
      <c r="TVT65" s="86"/>
      <c r="TVU65" s="86"/>
      <c r="TVV65" s="86"/>
      <c r="TVW65" s="86"/>
      <c r="TVX65" s="86"/>
      <c r="TVY65" s="86"/>
      <c r="TVZ65" s="86"/>
      <c r="TWA65" s="86"/>
      <c r="TWB65" s="86"/>
      <c r="TWC65" s="86"/>
      <c r="TWD65" s="86"/>
      <c r="TWE65" s="86"/>
      <c r="TWF65" s="86"/>
      <c r="TWG65" s="86"/>
      <c r="TWH65" s="86"/>
      <c r="TWI65" s="86"/>
      <c r="TWJ65" s="86"/>
      <c r="TWK65" s="86"/>
      <c r="TWL65" s="86"/>
      <c r="TWM65" s="86"/>
      <c r="TWN65" s="86"/>
      <c r="TWO65" s="86"/>
      <c r="TWP65" s="86"/>
      <c r="TWQ65" s="86"/>
      <c r="TWR65" s="86"/>
      <c r="TWS65" s="86"/>
      <c r="TWT65" s="86"/>
      <c r="TWU65" s="86"/>
      <c r="TWV65" s="86"/>
      <c r="TWW65" s="86"/>
      <c r="TWX65" s="86"/>
      <c r="TWY65" s="86"/>
      <c r="TWZ65" s="86"/>
      <c r="TXA65" s="86"/>
      <c r="TXB65" s="86"/>
      <c r="TXC65" s="86"/>
      <c r="TXD65" s="86"/>
      <c r="TXE65" s="86"/>
      <c r="TXF65" s="86"/>
      <c r="TXG65" s="86"/>
      <c r="TXH65" s="86"/>
      <c r="TXI65" s="86"/>
      <c r="TXJ65" s="86"/>
      <c r="TXK65" s="86"/>
      <c r="TXL65" s="86"/>
      <c r="TXM65" s="86"/>
      <c r="TXN65" s="86"/>
      <c r="TXO65" s="86"/>
      <c r="TXP65" s="86"/>
      <c r="TXQ65" s="86"/>
      <c r="TXR65" s="86"/>
      <c r="TXS65" s="86"/>
      <c r="TXT65" s="86"/>
      <c r="TXU65" s="86"/>
      <c r="TXV65" s="86"/>
      <c r="TXW65" s="86"/>
      <c r="TXX65" s="86"/>
      <c r="TXY65" s="86"/>
      <c r="TXZ65" s="86"/>
      <c r="TYA65" s="86"/>
      <c r="TYB65" s="86"/>
      <c r="TYC65" s="86"/>
      <c r="TYD65" s="86"/>
      <c r="TYE65" s="86"/>
      <c r="TYF65" s="86"/>
      <c r="TYG65" s="86"/>
      <c r="TYH65" s="86"/>
      <c r="TYI65" s="86"/>
      <c r="TYJ65" s="86"/>
      <c r="TYK65" s="86"/>
      <c r="TYL65" s="86"/>
      <c r="TYM65" s="86"/>
      <c r="TYN65" s="86"/>
      <c r="TYO65" s="86"/>
      <c r="TYP65" s="86"/>
      <c r="TYQ65" s="86"/>
      <c r="TYR65" s="86"/>
      <c r="TYS65" s="86"/>
      <c r="TYT65" s="86"/>
      <c r="TYU65" s="86"/>
      <c r="TYV65" s="86"/>
      <c r="TYW65" s="86"/>
      <c r="TYX65" s="86"/>
      <c r="TYY65" s="86"/>
      <c r="TYZ65" s="86"/>
      <c r="TZA65" s="86"/>
      <c r="TZB65" s="86"/>
      <c r="TZC65" s="86"/>
      <c r="TZD65" s="86"/>
      <c r="TZE65" s="86"/>
      <c r="TZF65" s="86"/>
      <c r="TZG65" s="86"/>
      <c r="TZH65" s="86"/>
      <c r="TZI65" s="86"/>
      <c r="TZJ65" s="86"/>
      <c r="TZK65" s="86"/>
      <c r="TZL65" s="86"/>
      <c r="TZM65" s="86"/>
      <c r="TZN65" s="86"/>
      <c r="TZO65" s="86"/>
      <c r="TZP65" s="86"/>
      <c r="TZQ65" s="86"/>
      <c r="TZR65" s="86"/>
      <c r="TZS65" s="86"/>
      <c r="TZT65" s="86"/>
      <c r="TZU65" s="86"/>
      <c r="TZV65" s="86"/>
      <c r="TZW65" s="86"/>
      <c r="TZX65" s="86"/>
      <c r="TZY65" s="86"/>
      <c r="TZZ65" s="86"/>
      <c r="UAA65" s="86"/>
      <c r="UAB65" s="86"/>
      <c r="UAC65" s="86"/>
      <c r="UAD65" s="86"/>
      <c r="UAE65" s="86"/>
      <c r="UAF65" s="86"/>
      <c r="UAG65" s="86"/>
      <c r="UAH65" s="86"/>
      <c r="UAI65" s="86"/>
      <c r="UAJ65" s="86"/>
      <c r="UAK65" s="86"/>
      <c r="UAL65" s="86"/>
      <c r="UAM65" s="86"/>
      <c r="UAN65" s="86"/>
      <c r="UAO65" s="86"/>
      <c r="UAP65" s="86"/>
      <c r="UAQ65" s="86"/>
      <c r="UAR65" s="86"/>
      <c r="UAS65" s="86"/>
      <c r="UAT65" s="86"/>
      <c r="UAU65" s="86"/>
      <c r="UAV65" s="86"/>
      <c r="UAW65" s="86"/>
      <c r="UAX65" s="86"/>
      <c r="UAY65" s="86"/>
      <c r="UAZ65" s="86"/>
      <c r="UBA65" s="86"/>
      <c r="UBB65" s="86"/>
      <c r="UBC65" s="86"/>
      <c r="UBD65" s="86"/>
      <c r="UBE65" s="86"/>
      <c r="UBF65" s="86"/>
      <c r="UBG65" s="86"/>
      <c r="UBH65" s="86"/>
      <c r="UBI65" s="86"/>
      <c r="UBJ65" s="86"/>
      <c r="UBK65" s="86"/>
      <c r="UBL65" s="86"/>
      <c r="UBM65" s="86"/>
      <c r="UBN65" s="86"/>
      <c r="UBO65" s="86"/>
      <c r="UBP65" s="86"/>
      <c r="UBQ65" s="86"/>
      <c r="UBR65" s="86"/>
      <c r="UBS65" s="86"/>
      <c r="UBT65" s="86"/>
      <c r="UBU65" s="86"/>
      <c r="UBV65" s="86"/>
      <c r="UBW65" s="86"/>
      <c r="UBX65" s="86"/>
      <c r="UBY65" s="86"/>
      <c r="UBZ65" s="86"/>
      <c r="UCA65" s="86"/>
      <c r="UCB65" s="86"/>
      <c r="UCC65" s="86"/>
      <c r="UCD65" s="86"/>
      <c r="UCE65" s="86"/>
      <c r="UCF65" s="86"/>
      <c r="UCG65" s="86"/>
      <c r="UCH65" s="86"/>
      <c r="UCI65" s="86"/>
      <c r="UCJ65" s="86"/>
      <c r="UCK65" s="86"/>
      <c r="UCL65" s="86"/>
      <c r="UCM65" s="86"/>
      <c r="UCN65" s="86"/>
      <c r="UCO65" s="86"/>
      <c r="UCP65" s="86"/>
      <c r="UCQ65" s="86"/>
      <c r="UCR65" s="86"/>
      <c r="UCS65" s="86"/>
      <c r="UCT65" s="86"/>
      <c r="UCU65" s="86"/>
      <c r="UCV65" s="86"/>
      <c r="UCW65" s="86"/>
      <c r="UCX65" s="86"/>
      <c r="UCY65" s="86"/>
      <c r="UCZ65" s="86"/>
      <c r="UDA65" s="86"/>
      <c r="UDB65" s="86"/>
      <c r="UDC65" s="86"/>
      <c r="UDD65" s="86"/>
      <c r="UDE65" s="86"/>
      <c r="UDF65" s="86"/>
      <c r="UDG65" s="86"/>
      <c r="UDH65" s="86"/>
      <c r="UDI65" s="86"/>
      <c r="UDJ65" s="86"/>
      <c r="UDK65" s="86"/>
      <c r="UDL65" s="86"/>
      <c r="UDM65" s="86"/>
      <c r="UDN65" s="86"/>
      <c r="UDO65" s="86"/>
      <c r="UDP65" s="86"/>
      <c r="UDQ65" s="86"/>
      <c r="UDR65" s="86"/>
      <c r="UDS65" s="86"/>
      <c r="UDT65" s="86"/>
      <c r="UDU65" s="86"/>
      <c r="UDV65" s="86"/>
      <c r="UDW65" s="86"/>
      <c r="UDX65" s="86"/>
      <c r="UDY65" s="86"/>
      <c r="UDZ65" s="86"/>
      <c r="UEA65" s="86"/>
      <c r="UEB65" s="86"/>
      <c r="UEC65" s="86"/>
      <c r="UED65" s="86"/>
      <c r="UEE65" s="86"/>
      <c r="UEF65" s="86"/>
      <c r="UEG65" s="86"/>
      <c r="UEH65" s="86"/>
      <c r="UEI65" s="86"/>
      <c r="UEJ65" s="86"/>
      <c r="UEK65" s="86"/>
      <c r="UEL65" s="86"/>
      <c r="UEM65" s="86"/>
      <c r="UEN65" s="86"/>
      <c r="UEO65" s="86"/>
      <c r="UEP65" s="86"/>
      <c r="UEQ65" s="86"/>
      <c r="UER65" s="86"/>
      <c r="UES65" s="86"/>
      <c r="UET65" s="86"/>
      <c r="UEU65" s="86"/>
      <c r="UEV65" s="86"/>
      <c r="UEW65" s="86"/>
      <c r="UEX65" s="86"/>
      <c r="UEY65" s="86"/>
      <c r="UEZ65" s="86"/>
      <c r="UFA65" s="86"/>
      <c r="UFB65" s="86"/>
      <c r="UFC65" s="86"/>
      <c r="UFD65" s="86"/>
      <c r="UFE65" s="86"/>
      <c r="UFF65" s="86"/>
      <c r="UFG65" s="86"/>
      <c r="UFH65" s="86"/>
      <c r="UFI65" s="86"/>
      <c r="UFJ65" s="86"/>
      <c r="UFK65" s="86"/>
      <c r="UFL65" s="86"/>
      <c r="UFM65" s="86"/>
      <c r="UFN65" s="86"/>
      <c r="UFO65" s="86"/>
      <c r="UFP65" s="86"/>
      <c r="UFQ65" s="86"/>
      <c r="UFR65" s="86"/>
      <c r="UFS65" s="86"/>
      <c r="UFT65" s="86"/>
      <c r="UFU65" s="86"/>
      <c r="UFV65" s="86"/>
      <c r="UFW65" s="86"/>
      <c r="UFX65" s="86"/>
      <c r="UFY65" s="86"/>
      <c r="UFZ65" s="86"/>
      <c r="UGA65" s="86"/>
      <c r="UGB65" s="86"/>
      <c r="UGC65" s="86"/>
      <c r="UGD65" s="86"/>
      <c r="UGE65" s="86"/>
      <c r="UGF65" s="86"/>
      <c r="UGG65" s="86"/>
      <c r="UGH65" s="86"/>
      <c r="UGI65" s="86"/>
      <c r="UGJ65" s="86"/>
      <c r="UGK65" s="86"/>
      <c r="UGL65" s="86"/>
      <c r="UGM65" s="86"/>
      <c r="UGN65" s="86"/>
      <c r="UGO65" s="86"/>
      <c r="UGP65" s="86"/>
      <c r="UGQ65" s="86"/>
      <c r="UGR65" s="86"/>
      <c r="UGS65" s="86"/>
      <c r="UGT65" s="86"/>
      <c r="UGU65" s="86"/>
      <c r="UGV65" s="86"/>
      <c r="UGW65" s="86"/>
      <c r="UGX65" s="86"/>
      <c r="UGY65" s="86"/>
      <c r="UGZ65" s="86"/>
      <c r="UHA65" s="86"/>
      <c r="UHB65" s="86"/>
      <c r="UHC65" s="86"/>
      <c r="UHD65" s="86"/>
      <c r="UHE65" s="86"/>
      <c r="UHF65" s="86"/>
      <c r="UHG65" s="86"/>
      <c r="UHH65" s="86"/>
      <c r="UHI65" s="86"/>
      <c r="UHJ65" s="86"/>
      <c r="UHK65" s="86"/>
      <c r="UHL65" s="86"/>
      <c r="UHM65" s="86"/>
      <c r="UHN65" s="86"/>
      <c r="UHO65" s="86"/>
      <c r="UHP65" s="86"/>
      <c r="UHQ65" s="86"/>
      <c r="UHR65" s="86"/>
      <c r="UHS65" s="86"/>
      <c r="UHT65" s="86"/>
      <c r="UHU65" s="86"/>
      <c r="UHV65" s="86"/>
      <c r="UHW65" s="86"/>
      <c r="UHX65" s="86"/>
      <c r="UHY65" s="86"/>
      <c r="UHZ65" s="86"/>
      <c r="UIA65" s="86"/>
      <c r="UIB65" s="86"/>
      <c r="UIC65" s="86"/>
      <c r="UID65" s="86"/>
      <c r="UIE65" s="86"/>
      <c r="UIF65" s="86"/>
      <c r="UIG65" s="86"/>
      <c r="UIH65" s="86"/>
      <c r="UII65" s="86"/>
      <c r="UIJ65" s="86"/>
      <c r="UIK65" s="86"/>
      <c r="UIL65" s="86"/>
      <c r="UIM65" s="86"/>
      <c r="UIN65" s="86"/>
      <c r="UIO65" s="86"/>
      <c r="UIP65" s="86"/>
      <c r="UIQ65" s="86"/>
      <c r="UIR65" s="86"/>
      <c r="UIS65" s="86"/>
      <c r="UIT65" s="86"/>
      <c r="UIU65" s="86"/>
      <c r="UIV65" s="86"/>
      <c r="UIW65" s="86"/>
      <c r="UIX65" s="86"/>
      <c r="UIY65" s="86"/>
      <c r="UIZ65" s="86"/>
      <c r="UJA65" s="86"/>
      <c r="UJB65" s="86"/>
      <c r="UJC65" s="86"/>
      <c r="UJD65" s="86"/>
      <c r="UJE65" s="86"/>
      <c r="UJF65" s="86"/>
      <c r="UJG65" s="86"/>
      <c r="UJH65" s="86"/>
      <c r="UJI65" s="86"/>
      <c r="UJJ65" s="86"/>
      <c r="UJK65" s="86"/>
      <c r="UJL65" s="86"/>
      <c r="UJM65" s="86"/>
      <c r="UJN65" s="86"/>
      <c r="UJO65" s="86"/>
      <c r="UJP65" s="86"/>
      <c r="UJQ65" s="86"/>
      <c r="UJR65" s="86"/>
      <c r="UJS65" s="86"/>
      <c r="UJT65" s="86"/>
      <c r="UJU65" s="86"/>
      <c r="UJV65" s="86"/>
      <c r="UJW65" s="86"/>
      <c r="UJX65" s="86"/>
      <c r="UJY65" s="86"/>
      <c r="UJZ65" s="86"/>
      <c r="UKA65" s="86"/>
      <c r="UKB65" s="86"/>
      <c r="UKC65" s="86"/>
      <c r="UKD65" s="86"/>
      <c r="UKE65" s="86"/>
      <c r="UKF65" s="86"/>
      <c r="UKG65" s="86"/>
      <c r="UKH65" s="86"/>
      <c r="UKI65" s="86"/>
      <c r="UKJ65" s="86"/>
      <c r="UKK65" s="86"/>
      <c r="UKL65" s="86"/>
      <c r="UKM65" s="86"/>
      <c r="UKN65" s="86"/>
      <c r="UKO65" s="86"/>
      <c r="UKP65" s="86"/>
      <c r="UKQ65" s="86"/>
      <c r="UKR65" s="86"/>
      <c r="UKS65" s="86"/>
      <c r="UKT65" s="86"/>
      <c r="UKU65" s="86"/>
      <c r="UKV65" s="86"/>
      <c r="UKW65" s="86"/>
      <c r="UKX65" s="86"/>
      <c r="UKY65" s="86"/>
      <c r="UKZ65" s="86"/>
      <c r="ULA65" s="86"/>
      <c r="ULB65" s="86"/>
      <c r="ULC65" s="86"/>
      <c r="ULD65" s="86"/>
      <c r="ULE65" s="86"/>
      <c r="ULF65" s="86"/>
      <c r="ULG65" s="86"/>
      <c r="ULH65" s="86"/>
      <c r="ULI65" s="86"/>
      <c r="ULJ65" s="86"/>
      <c r="ULK65" s="86"/>
      <c r="ULL65" s="86"/>
      <c r="ULM65" s="86"/>
      <c r="ULN65" s="86"/>
      <c r="ULO65" s="86"/>
      <c r="ULP65" s="86"/>
      <c r="ULQ65" s="86"/>
      <c r="ULR65" s="86"/>
      <c r="ULS65" s="86"/>
      <c r="ULT65" s="86"/>
      <c r="ULU65" s="86"/>
      <c r="ULV65" s="86"/>
      <c r="ULW65" s="86"/>
      <c r="ULX65" s="86"/>
      <c r="ULY65" s="86"/>
      <c r="ULZ65" s="86"/>
      <c r="UMA65" s="86"/>
      <c r="UMB65" s="86"/>
      <c r="UMC65" s="86"/>
      <c r="UMD65" s="86"/>
      <c r="UME65" s="86"/>
      <c r="UMF65" s="86"/>
      <c r="UMG65" s="86"/>
      <c r="UMH65" s="86"/>
      <c r="UMI65" s="86"/>
      <c r="UMJ65" s="86"/>
      <c r="UMK65" s="86"/>
      <c r="UML65" s="86"/>
      <c r="UMM65" s="86"/>
      <c r="UMN65" s="86"/>
      <c r="UMO65" s="86"/>
      <c r="UMP65" s="86"/>
      <c r="UMQ65" s="86"/>
      <c r="UMR65" s="86"/>
      <c r="UMS65" s="86"/>
      <c r="UMT65" s="86"/>
      <c r="UMU65" s="86"/>
      <c r="UMV65" s="86"/>
      <c r="UMW65" s="86"/>
      <c r="UMX65" s="86"/>
      <c r="UMY65" s="86"/>
      <c r="UMZ65" s="86"/>
      <c r="UNA65" s="86"/>
      <c r="UNB65" s="86"/>
      <c r="UNC65" s="86"/>
      <c r="UND65" s="86"/>
      <c r="UNE65" s="86"/>
      <c r="UNF65" s="86"/>
      <c r="UNG65" s="86"/>
      <c r="UNH65" s="86"/>
      <c r="UNI65" s="86"/>
      <c r="UNJ65" s="86"/>
      <c r="UNK65" s="86"/>
      <c r="UNL65" s="86"/>
      <c r="UNM65" s="86"/>
      <c r="UNN65" s="86"/>
      <c r="UNO65" s="86"/>
      <c r="UNP65" s="86"/>
      <c r="UNQ65" s="86"/>
      <c r="UNR65" s="86"/>
      <c r="UNS65" s="86"/>
      <c r="UNT65" s="86"/>
      <c r="UNU65" s="86"/>
      <c r="UNV65" s="86"/>
      <c r="UNW65" s="86"/>
      <c r="UNX65" s="86"/>
      <c r="UNY65" s="86"/>
      <c r="UNZ65" s="86"/>
      <c r="UOA65" s="86"/>
      <c r="UOB65" s="86"/>
      <c r="UOC65" s="86"/>
      <c r="UOD65" s="86"/>
      <c r="UOE65" s="86"/>
      <c r="UOF65" s="86"/>
      <c r="UOG65" s="86"/>
      <c r="UOH65" s="86"/>
      <c r="UOI65" s="86"/>
      <c r="UOJ65" s="86"/>
      <c r="UOK65" s="86"/>
      <c r="UOL65" s="86"/>
      <c r="UOM65" s="86"/>
      <c r="UON65" s="86"/>
      <c r="UOO65" s="86"/>
      <c r="UOP65" s="86"/>
      <c r="UOQ65" s="86"/>
      <c r="UOR65" s="86"/>
      <c r="UOS65" s="86"/>
      <c r="UOT65" s="86"/>
      <c r="UOU65" s="86"/>
      <c r="UOV65" s="86"/>
      <c r="UOW65" s="86"/>
      <c r="UOX65" s="86"/>
      <c r="UOY65" s="86"/>
      <c r="UOZ65" s="86"/>
      <c r="UPA65" s="86"/>
      <c r="UPB65" s="86"/>
      <c r="UPC65" s="86"/>
      <c r="UPD65" s="86"/>
      <c r="UPE65" s="86"/>
      <c r="UPF65" s="86"/>
      <c r="UPG65" s="86"/>
      <c r="UPH65" s="86"/>
      <c r="UPI65" s="86"/>
      <c r="UPJ65" s="86"/>
      <c r="UPK65" s="86"/>
      <c r="UPL65" s="86"/>
      <c r="UPM65" s="86"/>
      <c r="UPN65" s="86"/>
      <c r="UPO65" s="86"/>
      <c r="UPP65" s="86"/>
      <c r="UPQ65" s="86"/>
      <c r="UPR65" s="86"/>
      <c r="UPS65" s="86"/>
      <c r="UPT65" s="86"/>
      <c r="UPU65" s="86"/>
      <c r="UPV65" s="86"/>
      <c r="UPW65" s="86"/>
      <c r="UPX65" s="86"/>
      <c r="UPY65" s="86"/>
      <c r="UPZ65" s="86"/>
      <c r="UQA65" s="86"/>
      <c r="UQB65" s="86"/>
      <c r="UQC65" s="86"/>
      <c r="UQD65" s="86"/>
      <c r="UQE65" s="86"/>
      <c r="UQF65" s="86"/>
      <c r="UQG65" s="86"/>
      <c r="UQH65" s="86"/>
      <c r="UQI65" s="86"/>
      <c r="UQJ65" s="86"/>
      <c r="UQK65" s="86"/>
      <c r="UQL65" s="86"/>
      <c r="UQM65" s="86"/>
      <c r="UQN65" s="86"/>
      <c r="UQO65" s="86"/>
      <c r="UQP65" s="86"/>
      <c r="UQQ65" s="86"/>
      <c r="UQR65" s="86"/>
      <c r="UQS65" s="86"/>
      <c r="UQT65" s="86"/>
      <c r="UQU65" s="86"/>
      <c r="UQV65" s="86"/>
      <c r="UQW65" s="86"/>
      <c r="UQX65" s="86"/>
      <c r="UQY65" s="86"/>
      <c r="UQZ65" s="86"/>
      <c r="URA65" s="86"/>
      <c r="URB65" s="86"/>
      <c r="URC65" s="86"/>
      <c r="URD65" s="86"/>
      <c r="URE65" s="86"/>
      <c r="URF65" s="86"/>
      <c r="URG65" s="86"/>
      <c r="URH65" s="86"/>
      <c r="URI65" s="86"/>
      <c r="URJ65" s="86"/>
      <c r="URK65" s="86"/>
      <c r="URL65" s="86"/>
      <c r="URM65" s="86"/>
      <c r="URN65" s="86"/>
      <c r="URO65" s="86"/>
      <c r="URP65" s="86"/>
      <c r="URQ65" s="86"/>
      <c r="URR65" s="86"/>
      <c r="URS65" s="86"/>
      <c r="URT65" s="86"/>
      <c r="URU65" s="86"/>
      <c r="URV65" s="86"/>
      <c r="URW65" s="86"/>
      <c r="URX65" s="86"/>
      <c r="URY65" s="86"/>
      <c r="URZ65" s="86"/>
      <c r="USA65" s="86"/>
      <c r="USB65" s="86"/>
      <c r="USC65" s="86"/>
      <c r="USD65" s="86"/>
      <c r="USE65" s="86"/>
      <c r="USF65" s="86"/>
      <c r="USG65" s="86"/>
      <c r="USH65" s="86"/>
      <c r="USI65" s="86"/>
      <c r="USJ65" s="86"/>
      <c r="USK65" s="86"/>
      <c r="USL65" s="86"/>
      <c r="USM65" s="86"/>
      <c r="USN65" s="86"/>
      <c r="USO65" s="86"/>
      <c r="USP65" s="86"/>
      <c r="USQ65" s="86"/>
      <c r="USR65" s="86"/>
      <c r="USS65" s="86"/>
      <c r="UST65" s="86"/>
      <c r="USU65" s="86"/>
      <c r="USV65" s="86"/>
      <c r="USW65" s="86"/>
      <c r="USX65" s="86"/>
      <c r="USY65" s="86"/>
      <c r="USZ65" s="86"/>
      <c r="UTA65" s="86"/>
      <c r="UTB65" s="86"/>
      <c r="UTC65" s="86"/>
      <c r="UTD65" s="86"/>
      <c r="UTE65" s="86"/>
      <c r="UTF65" s="86"/>
      <c r="UTG65" s="86"/>
      <c r="UTH65" s="86"/>
      <c r="UTI65" s="86"/>
      <c r="UTJ65" s="86"/>
      <c r="UTK65" s="86"/>
      <c r="UTL65" s="86"/>
      <c r="UTM65" s="86"/>
      <c r="UTN65" s="86"/>
      <c r="UTO65" s="86"/>
      <c r="UTP65" s="86"/>
      <c r="UTQ65" s="86"/>
      <c r="UTR65" s="86"/>
      <c r="UTS65" s="86"/>
      <c r="UTT65" s="86"/>
      <c r="UTU65" s="86"/>
      <c r="UTV65" s="86"/>
      <c r="UTW65" s="86"/>
      <c r="UTX65" s="86"/>
      <c r="UTY65" s="86"/>
      <c r="UTZ65" s="86"/>
      <c r="UUA65" s="86"/>
      <c r="UUB65" s="86"/>
      <c r="UUC65" s="86"/>
      <c r="UUD65" s="86"/>
      <c r="UUE65" s="86"/>
      <c r="UUF65" s="86"/>
      <c r="UUG65" s="86"/>
      <c r="UUH65" s="86"/>
      <c r="UUI65" s="86"/>
      <c r="UUJ65" s="86"/>
      <c r="UUK65" s="86"/>
      <c r="UUL65" s="86"/>
      <c r="UUM65" s="86"/>
      <c r="UUN65" s="86"/>
      <c r="UUO65" s="86"/>
      <c r="UUP65" s="86"/>
      <c r="UUQ65" s="86"/>
      <c r="UUR65" s="86"/>
      <c r="UUS65" s="86"/>
      <c r="UUT65" s="86"/>
      <c r="UUU65" s="86"/>
      <c r="UUV65" s="86"/>
      <c r="UUW65" s="86"/>
      <c r="UUX65" s="86"/>
      <c r="UUY65" s="86"/>
      <c r="UUZ65" s="86"/>
      <c r="UVA65" s="86"/>
      <c r="UVB65" s="86"/>
      <c r="UVC65" s="86"/>
      <c r="UVD65" s="86"/>
      <c r="UVE65" s="86"/>
      <c r="UVF65" s="86"/>
      <c r="UVG65" s="86"/>
      <c r="UVH65" s="86"/>
      <c r="UVI65" s="86"/>
      <c r="UVJ65" s="86"/>
      <c r="UVK65" s="86"/>
      <c r="UVL65" s="86"/>
      <c r="UVM65" s="86"/>
      <c r="UVN65" s="86"/>
      <c r="UVO65" s="86"/>
      <c r="UVP65" s="86"/>
      <c r="UVQ65" s="86"/>
      <c r="UVR65" s="86"/>
      <c r="UVS65" s="86"/>
      <c r="UVT65" s="86"/>
      <c r="UVU65" s="86"/>
      <c r="UVV65" s="86"/>
      <c r="UVW65" s="86"/>
      <c r="UVX65" s="86"/>
      <c r="UVY65" s="86"/>
      <c r="UVZ65" s="86"/>
      <c r="UWA65" s="86"/>
      <c r="UWB65" s="86"/>
      <c r="UWC65" s="86"/>
      <c r="UWD65" s="86"/>
      <c r="UWE65" s="86"/>
      <c r="UWF65" s="86"/>
      <c r="UWG65" s="86"/>
      <c r="UWH65" s="86"/>
      <c r="UWI65" s="86"/>
      <c r="UWJ65" s="86"/>
      <c r="UWK65" s="86"/>
      <c r="UWL65" s="86"/>
      <c r="UWM65" s="86"/>
      <c r="UWN65" s="86"/>
      <c r="UWO65" s="86"/>
      <c r="UWP65" s="86"/>
      <c r="UWQ65" s="86"/>
      <c r="UWR65" s="86"/>
      <c r="UWS65" s="86"/>
      <c r="UWT65" s="86"/>
      <c r="UWU65" s="86"/>
      <c r="UWV65" s="86"/>
      <c r="UWW65" s="86"/>
      <c r="UWX65" s="86"/>
      <c r="UWY65" s="86"/>
      <c r="UWZ65" s="86"/>
      <c r="UXA65" s="86"/>
      <c r="UXB65" s="86"/>
      <c r="UXC65" s="86"/>
      <c r="UXD65" s="86"/>
      <c r="UXE65" s="86"/>
      <c r="UXF65" s="86"/>
      <c r="UXG65" s="86"/>
      <c r="UXH65" s="86"/>
      <c r="UXI65" s="86"/>
      <c r="UXJ65" s="86"/>
      <c r="UXK65" s="86"/>
      <c r="UXL65" s="86"/>
      <c r="UXM65" s="86"/>
      <c r="UXN65" s="86"/>
      <c r="UXO65" s="86"/>
      <c r="UXP65" s="86"/>
      <c r="UXQ65" s="86"/>
      <c r="UXR65" s="86"/>
      <c r="UXS65" s="86"/>
      <c r="UXT65" s="86"/>
      <c r="UXU65" s="86"/>
      <c r="UXV65" s="86"/>
      <c r="UXW65" s="86"/>
      <c r="UXX65" s="86"/>
      <c r="UXY65" s="86"/>
      <c r="UXZ65" s="86"/>
      <c r="UYA65" s="86"/>
      <c r="UYB65" s="86"/>
      <c r="UYC65" s="86"/>
      <c r="UYD65" s="86"/>
      <c r="UYE65" s="86"/>
      <c r="UYF65" s="86"/>
      <c r="UYG65" s="86"/>
      <c r="UYH65" s="86"/>
      <c r="UYI65" s="86"/>
      <c r="UYJ65" s="86"/>
      <c r="UYK65" s="86"/>
      <c r="UYL65" s="86"/>
      <c r="UYM65" s="86"/>
      <c r="UYN65" s="86"/>
      <c r="UYO65" s="86"/>
      <c r="UYP65" s="86"/>
      <c r="UYQ65" s="86"/>
      <c r="UYR65" s="86"/>
      <c r="UYS65" s="86"/>
      <c r="UYT65" s="86"/>
      <c r="UYU65" s="86"/>
      <c r="UYV65" s="86"/>
      <c r="UYW65" s="86"/>
      <c r="UYX65" s="86"/>
      <c r="UYY65" s="86"/>
      <c r="UYZ65" s="86"/>
      <c r="UZA65" s="86"/>
      <c r="UZB65" s="86"/>
      <c r="UZC65" s="86"/>
      <c r="UZD65" s="86"/>
      <c r="UZE65" s="86"/>
      <c r="UZF65" s="86"/>
      <c r="UZG65" s="86"/>
      <c r="UZH65" s="86"/>
      <c r="UZI65" s="86"/>
      <c r="UZJ65" s="86"/>
      <c r="UZK65" s="86"/>
      <c r="UZL65" s="86"/>
      <c r="UZM65" s="86"/>
      <c r="UZN65" s="86"/>
      <c r="UZO65" s="86"/>
      <c r="UZP65" s="86"/>
      <c r="UZQ65" s="86"/>
      <c r="UZR65" s="86"/>
      <c r="UZS65" s="86"/>
      <c r="UZT65" s="86"/>
      <c r="UZU65" s="86"/>
      <c r="UZV65" s="86"/>
      <c r="UZW65" s="86"/>
      <c r="UZX65" s="86"/>
      <c r="UZY65" s="86"/>
      <c r="UZZ65" s="86"/>
      <c r="VAA65" s="86"/>
      <c r="VAB65" s="86"/>
      <c r="VAC65" s="86"/>
      <c r="VAD65" s="86"/>
      <c r="VAE65" s="86"/>
      <c r="VAF65" s="86"/>
      <c r="VAG65" s="86"/>
      <c r="VAH65" s="86"/>
      <c r="VAI65" s="86"/>
      <c r="VAJ65" s="86"/>
      <c r="VAK65" s="86"/>
      <c r="VAL65" s="86"/>
      <c r="VAM65" s="86"/>
      <c r="VAN65" s="86"/>
      <c r="VAO65" s="86"/>
      <c r="VAP65" s="86"/>
      <c r="VAQ65" s="86"/>
      <c r="VAR65" s="86"/>
      <c r="VAS65" s="86"/>
      <c r="VAT65" s="86"/>
      <c r="VAU65" s="86"/>
      <c r="VAV65" s="86"/>
      <c r="VAW65" s="86"/>
      <c r="VAX65" s="86"/>
      <c r="VAY65" s="86"/>
      <c r="VAZ65" s="86"/>
      <c r="VBA65" s="86"/>
      <c r="VBB65" s="86"/>
      <c r="VBC65" s="86"/>
      <c r="VBD65" s="86"/>
      <c r="VBE65" s="86"/>
      <c r="VBF65" s="86"/>
      <c r="VBG65" s="86"/>
      <c r="VBH65" s="86"/>
      <c r="VBI65" s="86"/>
      <c r="VBJ65" s="86"/>
      <c r="VBK65" s="86"/>
      <c r="VBL65" s="86"/>
      <c r="VBM65" s="86"/>
      <c r="VBN65" s="86"/>
      <c r="VBO65" s="86"/>
      <c r="VBP65" s="86"/>
      <c r="VBQ65" s="86"/>
      <c r="VBR65" s="86"/>
      <c r="VBS65" s="86"/>
      <c r="VBT65" s="86"/>
      <c r="VBU65" s="86"/>
      <c r="VBV65" s="86"/>
      <c r="VBW65" s="86"/>
      <c r="VBX65" s="86"/>
      <c r="VBY65" s="86"/>
      <c r="VBZ65" s="86"/>
      <c r="VCA65" s="86"/>
      <c r="VCB65" s="86"/>
      <c r="VCC65" s="86"/>
      <c r="VCD65" s="86"/>
      <c r="VCE65" s="86"/>
      <c r="VCF65" s="86"/>
      <c r="VCG65" s="86"/>
      <c r="VCH65" s="86"/>
      <c r="VCI65" s="86"/>
      <c r="VCJ65" s="86"/>
      <c r="VCK65" s="86"/>
      <c r="VCL65" s="86"/>
      <c r="VCM65" s="86"/>
      <c r="VCN65" s="86"/>
      <c r="VCO65" s="86"/>
      <c r="VCP65" s="86"/>
      <c r="VCQ65" s="86"/>
      <c r="VCR65" s="86"/>
      <c r="VCS65" s="86"/>
      <c r="VCT65" s="86"/>
      <c r="VCU65" s="86"/>
      <c r="VCV65" s="86"/>
      <c r="VCW65" s="86"/>
      <c r="VCX65" s="86"/>
      <c r="VCY65" s="86"/>
      <c r="VCZ65" s="86"/>
      <c r="VDA65" s="86"/>
      <c r="VDB65" s="86"/>
      <c r="VDC65" s="86"/>
      <c r="VDD65" s="86"/>
      <c r="VDE65" s="86"/>
      <c r="VDF65" s="86"/>
      <c r="VDG65" s="86"/>
      <c r="VDH65" s="86"/>
      <c r="VDI65" s="86"/>
      <c r="VDJ65" s="86"/>
      <c r="VDK65" s="86"/>
      <c r="VDL65" s="86"/>
      <c r="VDM65" s="86"/>
      <c r="VDN65" s="86"/>
      <c r="VDO65" s="86"/>
      <c r="VDP65" s="86"/>
      <c r="VDQ65" s="86"/>
      <c r="VDR65" s="86"/>
      <c r="VDS65" s="86"/>
      <c r="VDT65" s="86"/>
      <c r="VDU65" s="86"/>
      <c r="VDV65" s="86"/>
      <c r="VDW65" s="86"/>
      <c r="VDX65" s="86"/>
      <c r="VDY65" s="86"/>
      <c r="VDZ65" s="86"/>
      <c r="VEA65" s="86"/>
      <c r="VEB65" s="86"/>
      <c r="VEC65" s="86"/>
      <c r="VED65" s="86"/>
      <c r="VEE65" s="86"/>
      <c r="VEF65" s="86"/>
      <c r="VEG65" s="86"/>
      <c r="VEH65" s="86"/>
      <c r="VEI65" s="86"/>
      <c r="VEJ65" s="86"/>
      <c r="VEK65" s="86"/>
      <c r="VEL65" s="86"/>
      <c r="VEM65" s="86"/>
      <c r="VEN65" s="86"/>
      <c r="VEO65" s="86"/>
      <c r="VEP65" s="86"/>
      <c r="VEQ65" s="86"/>
      <c r="VER65" s="86"/>
      <c r="VES65" s="86"/>
      <c r="VET65" s="86"/>
      <c r="VEU65" s="86"/>
      <c r="VEV65" s="86"/>
      <c r="VEW65" s="86"/>
      <c r="VEX65" s="86"/>
      <c r="VEY65" s="86"/>
      <c r="VEZ65" s="86"/>
      <c r="VFA65" s="86"/>
      <c r="VFB65" s="86"/>
      <c r="VFC65" s="86"/>
      <c r="VFD65" s="86"/>
      <c r="VFE65" s="86"/>
      <c r="VFF65" s="86"/>
      <c r="VFG65" s="86"/>
      <c r="VFH65" s="86"/>
      <c r="VFI65" s="86"/>
      <c r="VFJ65" s="86"/>
      <c r="VFK65" s="86"/>
      <c r="VFL65" s="86"/>
      <c r="VFM65" s="86"/>
      <c r="VFN65" s="86"/>
      <c r="VFO65" s="86"/>
      <c r="VFP65" s="86"/>
      <c r="VFQ65" s="86"/>
      <c r="VFR65" s="86"/>
      <c r="VFS65" s="86"/>
      <c r="VFT65" s="86"/>
      <c r="VFU65" s="86"/>
      <c r="VFV65" s="86"/>
      <c r="VFW65" s="86"/>
      <c r="VFX65" s="86"/>
      <c r="VFY65" s="86"/>
      <c r="VFZ65" s="86"/>
      <c r="VGA65" s="86"/>
      <c r="VGB65" s="86"/>
      <c r="VGC65" s="86"/>
      <c r="VGD65" s="86"/>
      <c r="VGE65" s="86"/>
      <c r="VGF65" s="86"/>
      <c r="VGG65" s="86"/>
      <c r="VGH65" s="86"/>
      <c r="VGI65" s="86"/>
      <c r="VGJ65" s="86"/>
      <c r="VGK65" s="86"/>
      <c r="VGL65" s="86"/>
      <c r="VGM65" s="86"/>
      <c r="VGN65" s="86"/>
      <c r="VGO65" s="86"/>
      <c r="VGP65" s="86"/>
      <c r="VGQ65" s="86"/>
      <c r="VGR65" s="86"/>
      <c r="VGS65" s="86"/>
      <c r="VGT65" s="86"/>
      <c r="VGU65" s="86"/>
      <c r="VGV65" s="86"/>
      <c r="VGW65" s="86"/>
      <c r="VGX65" s="86"/>
      <c r="VGY65" s="86"/>
      <c r="VGZ65" s="86"/>
      <c r="VHA65" s="86"/>
      <c r="VHB65" s="86"/>
      <c r="VHC65" s="86"/>
      <c r="VHD65" s="86"/>
      <c r="VHE65" s="86"/>
      <c r="VHF65" s="86"/>
      <c r="VHG65" s="86"/>
      <c r="VHH65" s="86"/>
      <c r="VHI65" s="86"/>
      <c r="VHJ65" s="86"/>
      <c r="VHK65" s="86"/>
      <c r="VHL65" s="86"/>
      <c r="VHM65" s="86"/>
      <c r="VHN65" s="86"/>
      <c r="VHO65" s="86"/>
      <c r="VHP65" s="86"/>
      <c r="VHQ65" s="86"/>
      <c r="VHR65" s="86"/>
      <c r="VHS65" s="86"/>
      <c r="VHT65" s="86"/>
      <c r="VHU65" s="86"/>
      <c r="VHV65" s="86"/>
      <c r="VHW65" s="86"/>
      <c r="VHX65" s="86"/>
      <c r="VHY65" s="86"/>
      <c r="VHZ65" s="86"/>
      <c r="VIA65" s="86"/>
      <c r="VIB65" s="86"/>
      <c r="VIC65" s="86"/>
      <c r="VID65" s="86"/>
      <c r="VIE65" s="86"/>
      <c r="VIF65" s="86"/>
      <c r="VIG65" s="86"/>
      <c r="VIH65" s="86"/>
      <c r="VII65" s="86"/>
      <c r="VIJ65" s="86"/>
      <c r="VIK65" s="86"/>
      <c r="VIL65" s="86"/>
      <c r="VIM65" s="86"/>
      <c r="VIN65" s="86"/>
      <c r="VIO65" s="86"/>
      <c r="VIP65" s="86"/>
      <c r="VIQ65" s="86"/>
      <c r="VIR65" s="86"/>
      <c r="VIS65" s="86"/>
      <c r="VIT65" s="86"/>
      <c r="VIU65" s="86"/>
      <c r="VIV65" s="86"/>
      <c r="VIW65" s="86"/>
      <c r="VIX65" s="86"/>
      <c r="VIY65" s="86"/>
      <c r="VIZ65" s="86"/>
      <c r="VJA65" s="86"/>
      <c r="VJB65" s="86"/>
      <c r="VJC65" s="86"/>
      <c r="VJD65" s="86"/>
      <c r="VJE65" s="86"/>
      <c r="VJF65" s="86"/>
      <c r="VJG65" s="86"/>
      <c r="VJH65" s="86"/>
      <c r="VJI65" s="86"/>
      <c r="VJJ65" s="86"/>
      <c r="VJK65" s="86"/>
      <c r="VJL65" s="86"/>
      <c r="VJM65" s="86"/>
      <c r="VJN65" s="86"/>
      <c r="VJO65" s="86"/>
      <c r="VJP65" s="86"/>
      <c r="VJQ65" s="86"/>
      <c r="VJR65" s="86"/>
      <c r="VJS65" s="86"/>
      <c r="VJT65" s="86"/>
      <c r="VJU65" s="86"/>
      <c r="VJV65" s="86"/>
      <c r="VJW65" s="86"/>
      <c r="VJX65" s="86"/>
      <c r="VJY65" s="86"/>
      <c r="VJZ65" s="86"/>
      <c r="VKA65" s="86"/>
      <c r="VKB65" s="86"/>
      <c r="VKC65" s="86"/>
      <c r="VKD65" s="86"/>
      <c r="VKE65" s="86"/>
      <c r="VKF65" s="86"/>
      <c r="VKG65" s="86"/>
      <c r="VKH65" s="86"/>
      <c r="VKI65" s="86"/>
      <c r="VKJ65" s="86"/>
      <c r="VKK65" s="86"/>
      <c r="VKL65" s="86"/>
      <c r="VKM65" s="86"/>
      <c r="VKN65" s="86"/>
      <c r="VKO65" s="86"/>
      <c r="VKP65" s="86"/>
      <c r="VKQ65" s="86"/>
      <c r="VKR65" s="86"/>
      <c r="VKS65" s="86"/>
      <c r="VKT65" s="86"/>
      <c r="VKU65" s="86"/>
      <c r="VKV65" s="86"/>
      <c r="VKW65" s="86"/>
      <c r="VKX65" s="86"/>
      <c r="VKY65" s="86"/>
      <c r="VKZ65" s="86"/>
      <c r="VLA65" s="86"/>
      <c r="VLB65" s="86"/>
      <c r="VLC65" s="86"/>
      <c r="VLD65" s="86"/>
      <c r="VLE65" s="86"/>
      <c r="VLF65" s="86"/>
      <c r="VLG65" s="86"/>
      <c r="VLH65" s="86"/>
      <c r="VLI65" s="86"/>
      <c r="VLJ65" s="86"/>
      <c r="VLK65" s="86"/>
      <c r="VLL65" s="86"/>
      <c r="VLM65" s="86"/>
      <c r="VLN65" s="86"/>
      <c r="VLO65" s="86"/>
      <c r="VLP65" s="86"/>
      <c r="VLQ65" s="86"/>
      <c r="VLR65" s="86"/>
      <c r="VLS65" s="86"/>
      <c r="VLT65" s="86"/>
      <c r="VLU65" s="86"/>
      <c r="VLV65" s="86"/>
      <c r="VLW65" s="86"/>
      <c r="VLX65" s="86"/>
      <c r="VLY65" s="86"/>
      <c r="VLZ65" s="86"/>
      <c r="VMA65" s="86"/>
      <c r="VMB65" s="86"/>
      <c r="VMC65" s="86"/>
      <c r="VMD65" s="86"/>
      <c r="VME65" s="86"/>
      <c r="VMF65" s="86"/>
      <c r="VMG65" s="86"/>
      <c r="VMH65" s="86"/>
      <c r="VMI65" s="86"/>
      <c r="VMJ65" s="86"/>
      <c r="VMK65" s="86"/>
      <c r="VML65" s="86"/>
      <c r="VMM65" s="86"/>
      <c r="VMN65" s="86"/>
      <c r="VMO65" s="86"/>
      <c r="VMP65" s="86"/>
      <c r="VMQ65" s="86"/>
      <c r="VMR65" s="86"/>
      <c r="VMS65" s="86"/>
      <c r="VMT65" s="86"/>
      <c r="VMU65" s="86"/>
      <c r="VMV65" s="86"/>
      <c r="VMW65" s="86"/>
      <c r="VMX65" s="86"/>
      <c r="VMY65" s="86"/>
      <c r="VMZ65" s="86"/>
      <c r="VNA65" s="86"/>
      <c r="VNB65" s="86"/>
      <c r="VNC65" s="86"/>
      <c r="VND65" s="86"/>
      <c r="VNE65" s="86"/>
      <c r="VNF65" s="86"/>
      <c r="VNG65" s="86"/>
      <c r="VNH65" s="86"/>
      <c r="VNI65" s="86"/>
      <c r="VNJ65" s="86"/>
      <c r="VNK65" s="86"/>
      <c r="VNL65" s="86"/>
      <c r="VNM65" s="86"/>
      <c r="VNN65" s="86"/>
      <c r="VNO65" s="86"/>
      <c r="VNP65" s="86"/>
      <c r="VNQ65" s="86"/>
      <c r="VNR65" s="86"/>
      <c r="VNS65" s="86"/>
      <c r="VNT65" s="86"/>
      <c r="VNU65" s="86"/>
      <c r="VNV65" s="86"/>
      <c r="VNW65" s="86"/>
      <c r="VNX65" s="86"/>
      <c r="VNY65" s="86"/>
      <c r="VNZ65" s="86"/>
      <c r="VOA65" s="86"/>
      <c r="VOB65" s="86"/>
      <c r="VOC65" s="86"/>
      <c r="VOD65" s="86"/>
      <c r="VOE65" s="86"/>
      <c r="VOF65" s="86"/>
      <c r="VOG65" s="86"/>
      <c r="VOH65" s="86"/>
      <c r="VOI65" s="86"/>
      <c r="VOJ65" s="86"/>
      <c r="VOK65" s="86"/>
      <c r="VOL65" s="86"/>
      <c r="VOM65" s="86"/>
      <c r="VON65" s="86"/>
      <c r="VOO65" s="86"/>
      <c r="VOP65" s="86"/>
      <c r="VOQ65" s="86"/>
      <c r="VOR65" s="86"/>
      <c r="VOS65" s="86"/>
      <c r="VOT65" s="86"/>
      <c r="VOU65" s="86"/>
      <c r="VOV65" s="86"/>
      <c r="VOW65" s="86"/>
      <c r="VOX65" s="86"/>
      <c r="VOY65" s="86"/>
      <c r="VOZ65" s="86"/>
      <c r="VPA65" s="86"/>
      <c r="VPB65" s="86"/>
      <c r="VPC65" s="86"/>
      <c r="VPD65" s="86"/>
      <c r="VPE65" s="86"/>
      <c r="VPF65" s="86"/>
      <c r="VPG65" s="86"/>
      <c r="VPH65" s="86"/>
      <c r="VPI65" s="86"/>
      <c r="VPJ65" s="86"/>
      <c r="VPK65" s="86"/>
      <c r="VPL65" s="86"/>
      <c r="VPM65" s="86"/>
      <c r="VPN65" s="86"/>
      <c r="VPO65" s="86"/>
      <c r="VPP65" s="86"/>
      <c r="VPQ65" s="86"/>
      <c r="VPR65" s="86"/>
      <c r="VPS65" s="86"/>
      <c r="VPT65" s="86"/>
      <c r="VPU65" s="86"/>
      <c r="VPV65" s="86"/>
      <c r="VPW65" s="86"/>
      <c r="VPX65" s="86"/>
      <c r="VPY65" s="86"/>
      <c r="VPZ65" s="86"/>
      <c r="VQA65" s="86"/>
      <c r="VQB65" s="86"/>
      <c r="VQC65" s="86"/>
      <c r="VQD65" s="86"/>
      <c r="VQE65" s="86"/>
      <c r="VQF65" s="86"/>
      <c r="VQG65" s="86"/>
      <c r="VQH65" s="86"/>
      <c r="VQI65" s="86"/>
      <c r="VQJ65" s="86"/>
      <c r="VQK65" s="86"/>
      <c r="VQL65" s="86"/>
      <c r="VQM65" s="86"/>
      <c r="VQN65" s="86"/>
      <c r="VQO65" s="86"/>
      <c r="VQP65" s="86"/>
      <c r="VQQ65" s="86"/>
      <c r="VQR65" s="86"/>
      <c r="VQS65" s="86"/>
      <c r="VQT65" s="86"/>
      <c r="VQU65" s="86"/>
      <c r="VQV65" s="86"/>
      <c r="VQW65" s="86"/>
      <c r="VQX65" s="86"/>
      <c r="VQY65" s="86"/>
      <c r="VQZ65" s="86"/>
      <c r="VRA65" s="86"/>
      <c r="VRB65" s="86"/>
      <c r="VRC65" s="86"/>
      <c r="VRD65" s="86"/>
      <c r="VRE65" s="86"/>
      <c r="VRF65" s="86"/>
      <c r="VRG65" s="86"/>
      <c r="VRH65" s="86"/>
      <c r="VRI65" s="86"/>
      <c r="VRJ65" s="86"/>
      <c r="VRK65" s="86"/>
      <c r="VRL65" s="86"/>
      <c r="VRM65" s="86"/>
      <c r="VRN65" s="86"/>
      <c r="VRO65" s="86"/>
      <c r="VRP65" s="86"/>
      <c r="VRQ65" s="86"/>
      <c r="VRR65" s="86"/>
      <c r="VRS65" s="86"/>
      <c r="VRT65" s="86"/>
      <c r="VRU65" s="86"/>
      <c r="VRV65" s="86"/>
      <c r="VRW65" s="86"/>
      <c r="VRX65" s="86"/>
      <c r="VRY65" s="86"/>
      <c r="VRZ65" s="86"/>
      <c r="VSA65" s="86"/>
      <c r="VSB65" s="86"/>
      <c r="VSC65" s="86"/>
      <c r="VSD65" s="86"/>
      <c r="VSE65" s="86"/>
      <c r="VSF65" s="86"/>
      <c r="VSG65" s="86"/>
      <c r="VSH65" s="86"/>
      <c r="VSI65" s="86"/>
      <c r="VSJ65" s="86"/>
      <c r="VSK65" s="86"/>
      <c r="VSL65" s="86"/>
      <c r="VSM65" s="86"/>
      <c r="VSN65" s="86"/>
      <c r="VSO65" s="86"/>
      <c r="VSP65" s="86"/>
      <c r="VSQ65" s="86"/>
      <c r="VSR65" s="86"/>
      <c r="VSS65" s="86"/>
      <c r="VST65" s="86"/>
      <c r="VSU65" s="86"/>
      <c r="VSV65" s="86"/>
      <c r="VSW65" s="86"/>
      <c r="VSX65" s="86"/>
      <c r="VSY65" s="86"/>
      <c r="VSZ65" s="86"/>
      <c r="VTA65" s="86"/>
      <c r="VTB65" s="86"/>
      <c r="VTC65" s="86"/>
      <c r="VTD65" s="86"/>
      <c r="VTE65" s="86"/>
      <c r="VTF65" s="86"/>
      <c r="VTG65" s="86"/>
      <c r="VTH65" s="86"/>
      <c r="VTI65" s="86"/>
      <c r="VTJ65" s="86"/>
      <c r="VTK65" s="86"/>
      <c r="VTL65" s="86"/>
      <c r="VTM65" s="86"/>
      <c r="VTN65" s="86"/>
      <c r="VTO65" s="86"/>
      <c r="VTP65" s="86"/>
      <c r="VTQ65" s="86"/>
      <c r="VTR65" s="86"/>
      <c r="VTS65" s="86"/>
      <c r="VTT65" s="86"/>
      <c r="VTU65" s="86"/>
      <c r="VTV65" s="86"/>
      <c r="VTW65" s="86"/>
      <c r="VTX65" s="86"/>
      <c r="VTY65" s="86"/>
      <c r="VTZ65" s="86"/>
      <c r="VUA65" s="86"/>
      <c r="VUB65" s="86"/>
      <c r="VUC65" s="86"/>
      <c r="VUD65" s="86"/>
      <c r="VUE65" s="86"/>
      <c r="VUF65" s="86"/>
      <c r="VUG65" s="86"/>
      <c r="VUH65" s="86"/>
      <c r="VUI65" s="86"/>
      <c r="VUJ65" s="86"/>
      <c r="VUK65" s="86"/>
      <c r="VUL65" s="86"/>
      <c r="VUM65" s="86"/>
      <c r="VUN65" s="86"/>
      <c r="VUO65" s="86"/>
      <c r="VUP65" s="86"/>
      <c r="VUQ65" s="86"/>
      <c r="VUR65" s="86"/>
      <c r="VUS65" s="86"/>
      <c r="VUT65" s="86"/>
      <c r="VUU65" s="86"/>
      <c r="VUV65" s="86"/>
      <c r="VUW65" s="86"/>
      <c r="VUX65" s="86"/>
      <c r="VUY65" s="86"/>
      <c r="VUZ65" s="86"/>
      <c r="VVA65" s="86"/>
      <c r="VVB65" s="86"/>
      <c r="VVC65" s="86"/>
      <c r="VVD65" s="86"/>
      <c r="VVE65" s="86"/>
      <c r="VVF65" s="86"/>
      <c r="VVG65" s="86"/>
      <c r="VVH65" s="86"/>
      <c r="VVI65" s="86"/>
      <c r="VVJ65" s="86"/>
      <c r="VVK65" s="86"/>
      <c r="VVL65" s="86"/>
      <c r="VVM65" s="86"/>
      <c r="VVN65" s="86"/>
      <c r="VVO65" s="86"/>
      <c r="VVP65" s="86"/>
      <c r="VVQ65" s="86"/>
      <c r="VVR65" s="86"/>
      <c r="VVS65" s="86"/>
      <c r="VVT65" s="86"/>
      <c r="VVU65" s="86"/>
      <c r="VVV65" s="86"/>
      <c r="VVW65" s="86"/>
      <c r="VVX65" s="86"/>
      <c r="VVY65" s="86"/>
      <c r="VVZ65" s="86"/>
      <c r="VWA65" s="86"/>
      <c r="VWB65" s="86"/>
      <c r="VWC65" s="86"/>
      <c r="VWD65" s="86"/>
      <c r="VWE65" s="86"/>
      <c r="VWF65" s="86"/>
      <c r="VWG65" s="86"/>
      <c r="VWH65" s="86"/>
      <c r="VWI65" s="86"/>
      <c r="VWJ65" s="86"/>
      <c r="VWK65" s="86"/>
      <c r="VWL65" s="86"/>
      <c r="VWM65" s="86"/>
      <c r="VWN65" s="86"/>
      <c r="VWO65" s="86"/>
      <c r="VWP65" s="86"/>
      <c r="VWQ65" s="86"/>
      <c r="VWR65" s="86"/>
      <c r="VWS65" s="86"/>
      <c r="VWT65" s="86"/>
      <c r="VWU65" s="86"/>
      <c r="VWV65" s="86"/>
      <c r="VWW65" s="86"/>
      <c r="VWX65" s="86"/>
      <c r="VWY65" s="86"/>
      <c r="VWZ65" s="86"/>
      <c r="VXA65" s="86"/>
      <c r="VXB65" s="86"/>
      <c r="VXC65" s="86"/>
      <c r="VXD65" s="86"/>
      <c r="VXE65" s="86"/>
      <c r="VXF65" s="86"/>
      <c r="VXG65" s="86"/>
      <c r="VXH65" s="86"/>
      <c r="VXI65" s="86"/>
      <c r="VXJ65" s="86"/>
      <c r="VXK65" s="86"/>
      <c r="VXL65" s="86"/>
      <c r="VXM65" s="86"/>
      <c r="VXN65" s="86"/>
      <c r="VXO65" s="86"/>
      <c r="VXP65" s="86"/>
      <c r="VXQ65" s="86"/>
      <c r="VXR65" s="86"/>
      <c r="VXS65" s="86"/>
      <c r="VXT65" s="86"/>
      <c r="VXU65" s="86"/>
      <c r="VXV65" s="86"/>
      <c r="VXW65" s="86"/>
      <c r="VXX65" s="86"/>
      <c r="VXY65" s="86"/>
      <c r="VXZ65" s="86"/>
      <c r="VYA65" s="86"/>
      <c r="VYB65" s="86"/>
      <c r="VYC65" s="86"/>
      <c r="VYD65" s="86"/>
      <c r="VYE65" s="86"/>
      <c r="VYF65" s="86"/>
      <c r="VYG65" s="86"/>
      <c r="VYH65" s="86"/>
      <c r="VYI65" s="86"/>
      <c r="VYJ65" s="86"/>
      <c r="VYK65" s="86"/>
      <c r="VYL65" s="86"/>
      <c r="VYM65" s="86"/>
      <c r="VYN65" s="86"/>
      <c r="VYO65" s="86"/>
      <c r="VYP65" s="86"/>
      <c r="VYQ65" s="86"/>
      <c r="VYR65" s="86"/>
      <c r="VYS65" s="86"/>
      <c r="VYT65" s="86"/>
      <c r="VYU65" s="86"/>
      <c r="VYV65" s="86"/>
      <c r="VYW65" s="86"/>
      <c r="VYX65" s="86"/>
      <c r="VYY65" s="86"/>
      <c r="VYZ65" s="86"/>
      <c r="VZA65" s="86"/>
      <c r="VZB65" s="86"/>
      <c r="VZC65" s="86"/>
      <c r="VZD65" s="86"/>
      <c r="VZE65" s="86"/>
      <c r="VZF65" s="86"/>
      <c r="VZG65" s="86"/>
      <c r="VZH65" s="86"/>
      <c r="VZI65" s="86"/>
      <c r="VZJ65" s="86"/>
      <c r="VZK65" s="86"/>
      <c r="VZL65" s="86"/>
      <c r="VZM65" s="86"/>
      <c r="VZN65" s="86"/>
      <c r="VZO65" s="86"/>
      <c r="VZP65" s="86"/>
      <c r="VZQ65" s="86"/>
      <c r="VZR65" s="86"/>
      <c r="VZS65" s="86"/>
      <c r="VZT65" s="86"/>
      <c r="VZU65" s="86"/>
      <c r="VZV65" s="86"/>
      <c r="VZW65" s="86"/>
      <c r="VZX65" s="86"/>
      <c r="VZY65" s="86"/>
      <c r="VZZ65" s="86"/>
      <c r="WAA65" s="86"/>
      <c r="WAB65" s="86"/>
      <c r="WAC65" s="86"/>
      <c r="WAD65" s="86"/>
      <c r="WAE65" s="86"/>
      <c r="WAF65" s="86"/>
      <c r="WAG65" s="86"/>
      <c r="WAH65" s="86"/>
      <c r="WAI65" s="86"/>
      <c r="WAJ65" s="86"/>
      <c r="WAK65" s="86"/>
      <c r="WAL65" s="86"/>
      <c r="WAM65" s="86"/>
      <c r="WAN65" s="86"/>
      <c r="WAO65" s="86"/>
      <c r="WAP65" s="86"/>
      <c r="WAQ65" s="86"/>
      <c r="WAR65" s="86"/>
      <c r="WAS65" s="86"/>
      <c r="WAT65" s="86"/>
      <c r="WAU65" s="86"/>
      <c r="WAV65" s="86"/>
      <c r="WAW65" s="86"/>
      <c r="WAX65" s="86"/>
      <c r="WAY65" s="86"/>
      <c r="WAZ65" s="86"/>
      <c r="WBA65" s="86"/>
      <c r="WBB65" s="86"/>
      <c r="WBC65" s="86"/>
      <c r="WBD65" s="86"/>
      <c r="WBE65" s="86"/>
      <c r="WBF65" s="86"/>
      <c r="WBG65" s="86"/>
      <c r="WBH65" s="86"/>
      <c r="WBI65" s="86"/>
      <c r="WBJ65" s="86"/>
      <c r="WBK65" s="86"/>
      <c r="WBL65" s="86"/>
      <c r="WBM65" s="86"/>
      <c r="WBN65" s="86"/>
      <c r="WBO65" s="86"/>
      <c r="WBP65" s="86"/>
      <c r="WBQ65" s="86"/>
      <c r="WBR65" s="86"/>
      <c r="WBS65" s="86"/>
      <c r="WBT65" s="86"/>
      <c r="WBU65" s="86"/>
      <c r="WBV65" s="86"/>
      <c r="WBW65" s="86"/>
      <c r="WBX65" s="86"/>
      <c r="WBY65" s="86"/>
      <c r="WBZ65" s="86"/>
      <c r="WCA65" s="86"/>
      <c r="WCB65" s="86"/>
      <c r="WCC65" s="86"/>
      <c r="WCD65" s="86"/>
      <c r="WCE65" s="86"/>
      <c r="WCF65" s="86"/>
      <c r="WCG65" s="86"/>
      <c r="WCH65" s="86"/>
      <c r="WCI65" s="86"/>
      <c r="WCJ65" s="86"/>
      <c r="WCK65" s="86"/>
      <c r="WCL65" s="86"/>
      <c r="WCM65" s="86"/>
      <c r="WCN65" s="86"/>
      <c r="WCO65" s="86"/>
      <c r="WCP65" s="86"/>
      <c r="WCQ65" s="86"/>
      <c r="WCR65" s="86"/>
      <c r="WCS65" s="86"/>
      <c r="WCT65" s="86"/>
      <c r="WCU65" s="86"/>
      <c r="WCV65" s="86"/>
      <c r="WCW65" s="86"/>
      <c r="WCX65" s="86"/>
      <c r="WCY65" s="86"/>
      <c r="WCZ65" s="86"/>
      <c r="WDA65" s="86"/>
      <c r="WDB65" s="86"/>
      <c r="WDC65" s="86"/>
      <c r="WDD65" s="86"/>
      <c r="WDE65" s="86"/>
      <c r="WDF65" s="86"/>
      <c r="WDG65" s="86"/>
      <c r="WDH65" s="86"/>
      <c r="WDI65" s="86"/>
      <c r="WDJ65" s="86"/>
      <c r="WDK65" s="86"/>
      <c r="WDL65" s="86"/>
      <c r="WDM65" s="86"/>
      <c r="WDN65" s="86"/>
      <c r="WDO65" s="86"/>
      <c r="WDP65" s="86"/>
      <c r="WDQ65" s="86"/>
      <c r="WDR65" s="86"/>
      <c r="WDS65" s="86"/>
      <c r="WDT65" s="86"/>
      <c r="WDU65" s="86"/>
      <c r="WDV65" s="86"/>
      <c r="WDW65" s="86"/>
      <c r="WDX65" s="86"/>
      <c r="WDY65" s="86"/>
      <c r="WDZ65" s="86"/>
      <c r="WEA65" s="86"/>
      <c r="WEB65" s="86"/>
      <c r="WEC65" s="86"/>
      <c r="WED65" s="86"/>
      <c r="WEE65" s="86"/>
      <c r="WEF65" s="86"/>
      <c r="WEG65" s="86"/>
      <c r="WEH65" s="86"/>
      <c r="WEI65" s="86"/>
      <c r="WEJ65" s="86"/>
      <c r="WEK65" s="86"/>
      <c r="WEL65" s="86"/>
      <c r="WEM65" s="86"/>
      <c r="WEN65" s="86"/>
      <c r="WEO65" s="86"/>
      <c r="WEP65" s="86"/>
      <c r="WEQ65" s="86"/>
      <c r="WER65" s="86"/>
      <c r="WES65" s="86"/>
      <c r="WET65" s="86"/>
      <c r="WEU65" s="86"/>
      <c r="WEV65" s="86"/>
      <c r="WEW65" s="86"/>
      <c r="WEX65" s="86"/>
      <c r="WEY65" s="86"/>
      <c r="WEZ65" s="86"/>
      <c r="WFA65" s="86"/>
      <c r="WFB65" s="86"/>
      <c r="WFC65" s="86"/>
      <c r="WFD65" s="86"/>
      <c r="WFE65" s="86"/>
      <c r="WFF65" s="86"/>
      <c r="WFG65" s="86"/>
      <c r="WFH65" s="86"/>
      <c r="WFI65" s="86"/>
      <c r="WFJ65" s="86"/>
      <c r="WFK65" s="86"/>
      <c r="WFL65" s="86"/>
      <c r="WFM65" s="86"/>
      <c r="WFN65" s="86"/>
      <c r="WFO65" s="86"/>
      <c r="WFP65" s="86"/>
      <c r="WFQ65" s="86"/>
      <c r="WFR65" s="86"/>
      <c r="WFS65" s="86"/>
      <c r="WFT65" s="86"/>
      <c r="WFU65" s="86"/>
      <c r="WFV65" s="86"/>
      <c r="WFW65" s="86"/>
      <c r="WFX65" s="86"/>
      <c r="WFY65" s="86"/>
      <c r="WFZ65" s="86"/>
      <c r="WGA65" s="86"/>
      <c r="WGB65" s="86"/>
      <c r="WGC65" s="86"/>
      <c r="WGD65" s="86"/>
      <c r="WGE65" s="86"/>
      <c r="WGF65" s="86"/>
      <c r="WGG65" s="86"/>
      <c r="WGH65" s="86"/>
      <c r="WGI65" s="86"/>
      <c r="WGJ65" s="86"/>
      <c r="WGK65" s="86"/>
      <c r="WGL65" s="86"/>
      <c r="WGM65" s="86"/>
      <c r="WGN65" s="86"/>
      <c r="WGO65" s="86"/>
      <c r="WGP65" s="86"/>
      <c r="WGQ65" s="86"/>
      <c r="WGR65" s="86"/>
      <c r="WGS65" s="86"/>
      <c r="WGT65" s="86"/>
      <c r="WGU65" s="86"/>
      <c r="WGV65" s="86"/>
      <c r="WGW65" s="86"/>
      <c r="WGX65" s="86"/>
      <c r="WGY65" s="86"/>
      <c r="WGZ65" s="86"/>
      <c r="WHA65" s="86"/>
      <c r="WHB65" s="86"/>
      <c r="WHC65" s="86"/>
      <c r="WHD65" s="86"/>
      <c r="WHE65" s="86"/>
      <c r="WHF65" s="86"/>
      <c r="WHG65" s="86"/>
      <c r="WHH65" s="86"/>
      <c r="WHI65" s="86"/>
      <c r="WHJ65" s="86"/>
      <c r="WHK65" s="86"/>
      <c r="WHL65" s="86"/>
      <c r="WHM65" s="86"/>
      <c r="WHN65" s="86"/>
      <c r="WHO65" s="86"/>
      <c r="WHP65" s="86"/>
      <c r="WHQ65" s="86"/>
      <c r="WHR65" s="86"/>
      <c r="WHS65" s="86"/>
      <c r="WHT65" s="86"/>
      <c r="WHU65" s="86"/>
      <c r="WHV65" s="86"/>
      <c r="WHW65" s="86"/>
      <c r="WHX65" s="86"/>
      <c r="WHY65" s="86"/>
      <c r="WHZ65" s="86"/>
      <c r="WIA65" s="86"/>
      <c r="WIB65" s="86"/>
      <c r="WIC65" s="86"/>
      <c r="WID65" s="86"/>
      <c r="WIE65" s="86"/>
      <c r="WIF65" s="86"/>
      <c r="WIG65" s="86"/>
      <c r="WIH65" s="86"/>
      <c r="WII65" s="86"/>
      <c r="WIJ65" s="86"/>
      <c r="WIK65" s="86"/>
      <c r="WIL65" s="86"/>
      <c r="WIM65" s="86"/>
      <c r="WIN65" s="86"/>
      <c r="WIO65" s="86"/>
      <c r="WIP65" s="86"/>
      <c r="WIQ65" s="86"/>
      <c r="WIR65" s="86"/>
      <c r="WIS65" s="86"/>
      <c r="WIT65" s="86"/>
      <c r="WIU65" s="86"/>
      <c r="WIV65" s="86"/>
      <c r="WIW65" s="86"/>
      <c r="WIX65" s="86"/>
      <c r="WIY65" s="86"/>
      <c r="WIZ65" s="86"/>
      <c r="WJA65" s="86"/>
      <c r="WJB65" s="86"/>
      <c r="WJC65" s="86"/>
      <c r="WJD65" s="86"/>
      <c r="WJE65" s="86"/>
      <c r="WJF65" s="86"/>
      <c r="WJG65" s="86"/>
      <c r="WJH65" s="86"/>
      <c r="WJI65" s="86"/>
      <c r="WJJ65" s="86"/>
      <c r="WJK65" s="86"/>
      <c r="WJL65" s="86"/>
      <c r="WJM65" s="86"/>
      <c r="WJN65" s="86"/>
      <c r="WJO65" s="86"/>
      <c r="WJP65" s="86"/>
      <c r="WJQ65" s="86"/>
      <c r="WJR65" s="86"/>
      <c r="WJS65" s="86"/>
      <c r="WJT65" s="86"/>
      <c r="WJU65" s="86"/>
      <c r="WJV65" s="86"/>
      <c r="WJW65" s="86"/>
      <c r="WJX65" s="86"/>
      <c r="WJY65" s="86"/>
      <c r="WJZ65" s="86"/>
      <c r="WKA65" s="86"/>
      <c r="WKB65" s="86"/>
      <c r="WKC65" s="86"/>
      <c r="WKD65" s="86"/>
      <c r="WKE65" s="86"/>
      <c r="WKF65" s="86"/>
      <c r="WKG65" s="86"/>
      <c r="WKH65" s="86"/>
      <c r="WKI65" s="86"/>
      <c r="WKJ65" s="86"/>
      <c r="WKK65" s="86"/>
      <c r="WKL65" s="86"/>
      <c r="WKM65" s="86"/>
      <c r="WKN65" s="86"/>
      <c r="WKO65" s="86"/>
      <c r="WKP65" s="86"/>
      <c r="WKQ65" s="86"/>
      <c r="WKR65" s="86"/>
      <c r="WKS65" s="86"/>
      <c r="WKT65" s="86"/>
      <c r="WKU65" s="86"/>
      <c r="WKV65" s="86"/>
      <c r="WKW65" s="86"/>
      <c r="WKX65" s="86"/>
      <c r="WKY65" s="86"/>
      <c r="WKZ65" s="86"/>
      <c r="WLA65" s="86"/>
      <c r="WLB65" s="86"/>
      <c r="WLC65" s="86"/>
      <c r="WLD65" s="86"/>
      <c r="WLE65" s="86"/>
      <c r="WLF65" s="86"/>
      <c r="WLG65" s="86"/>
      <c r="WLH65" s="86"/>
      <c r="WLI65" s="86"/>
      <c r="WLJ65" s="86"/>
      <c r="WLK65" s="86"/>
      <c r="WLL65" s="86"/>
      <c r="WLM65" s="86"/>
      <c r="WLN65" s="86"/>
      <c r="WLO65" s="86"/>
      <c r="WLP65" s="86"/>
      <c r="WLQ65" s="86"/>
      <c r="WLR65" s="86"/>
      <c r="WLS65" s="86"/>
      <c r="WLT65" s="86"/>
      <c r="WLU65" s="86"/>
      <c r="WLV65" s="86"/>
      <c r="WLW65" s="86"/>
      <c r="WLX65" s="86"/>
      <c r="WLY65" s="86"/>
      <c r="WLZ65" s="86"/>
      <c r="WMA65" s="86"/>
      <c r="WMB65" s="86"/>
      <c r="WMC65" s="86"/>
      <c r="WMD65" s="86"/>
      <c r="WME65" s="86"/>
      <c r="WMF65" s="86"/>
      <c r="WMG65" s="86"/>
      <c r="WMH65" s="86"/>
      <c r="WMI65" s="86"/>
      <c r="WMJ65" s="86"/>
      <c r="WMK65" s="86"/>
      <c r="WML65" s="86"/>
      <c r="WMM65" s="86"/>
      <c r="WMN65" s="86"/>
      <c r="WMO65" s="86"/>
      <c r="WMP65" s="86"/>
      <c r="WMQ65" s="86"/>
      <c r="WMR65" s="86"/>
      <c r="WMS65" s="86"/>
      <c r="WMT65" s="86"/>
      <c r="WMU65" s="86"/>
      <c r="WMV65" s="86"/>
      <c r="WMW65" s="86"/>
      <c r="WMX65" s="86"/>
      <c r="WMY65" s="86"/>
      <c r="WMZ65" s="86"/>
      <c r="WNA65" s="86"/>
      <c r="WNB65" s="86"/>
      <c r="WNC65" s="86"/>
      <c r="WND65" s="86"/>
      <c r="WNE65" s="86"/>
      <c r="WNF65" s="86"/>
      <c r="WNG65" s="86"/>
      <c r="WNH65" s="86"/>
      <c r="WNI65" s="86"/>
      <c r="WNJ65" s="86"/>
      <c r="WNK65" s="86"/>
      <c r="WNL65" s="86"/>
      <c r="WNM65" s="86"/>
      <c r="WNN65" s="86"/>
      <c r="WNO65" s="86"/>
      <c r="WNP65" s="86"/>
      <c r="WNQ65" s="86"/>
      <c r="WNR65" s="86"/>
      <c r="WNS65" s="86"/>
      <c r="WNT65" s="86"/>
      <c r="WNU65" s="86"/>
      <c r="WNV65" s="86"/>
      <c r="WNW65" s="86"/>
      <c r="WNX65" s="86"/>
      <c r="WNY65" s="86"/>
      <c r="WNZ65" s="86"/>
      <c r="WOA65" s="86"/>
      <c r="WOB65" s="86"/>
      <c r="WOC65" s="86"/>
      <c r="WOD65" s="86"/>
      <c r="WOE65" s="86"/>
      <c r="WOF65" s="86"/>
      <c r="WOG65" s="86"/>
      <c r="WOH65" s="86"/>
      <c r="WOI65" s="86"/>
      <c r="WOJ65" s="86"/>
      <c r="WOK65" s="86"/>
      <c r="WOL65" s="86"/>
      <c r="WOM65" s="86"/>
      <c r="WON65" s="86"/>
      <c r="WOO65" s="86"/>
      <c r="WOP65" s="86"/>
      <c r="WOQ65" s="86"/>
      <c r="WOR65" s="86"/>
      <c r="WOS65" s="86"/>
      <c r="WOT65" s="86"/>
      <c r="WOU65" s="86"/>
      <c r="WOV65" s="86"/>
      <c r="WOW65" s="86"/>
      <c r="WOX65" s="86"/>
      <c r="WOY65" s="86"/>
      <c r="WOZ65" s="86"/>
      <c r="WPA65" s="86"/>
      <c r="WPB65" s="86"/>
      <c r="WPC65" s="86"/>
      <c r="WPD65" s="86"/>
      <c r="WPE65" s="86"/>
      <c r="WPF65" s="86"/>
      <c r="WPG65" s="86"/>
      <c r="WPH65" s="86"/>
      <c r="WPI65" s="86"/>
      <c r="WPJ65" s="86"/>
      <c r="WPK65" s="86"/>
      <c r="WPL65" s="86"/>
      <c r="WPM65" s="86"/>
      <c r="WPN65" s="86"/>
      <c r="WPO65" s="86"/>
      <c r="WPP65" s="86"/>
      <c r="WPQ65" s="86"/>
      <c r="WPR65" s="86"/>
      <c r="WPS65" s="86"/>
      <c r="WPT65" s="86"/>
      <c r="WPU65" s="86"/>
      <c r="WPV65" s="86"/>
      <c r="WPW65" s="86"/>
      <c r="WPX65" s="86"/>
      <c r="WPY65" s="86"/>
      <c r="WPZ65" s="86"/>
      <c r="WQA65" s="86"/>
      <c r="WQB65" s="86"/>
      <c r="WQC65" s="86"/>
      <c r="WQD65" s="86"/>
      <c r="WQE65" s="86"/>
      <c r="WQF65" s="86"/>
      <c r="WQG65" s="86"/>
      <c r="WQH65" s="86"/>
      <c r="WQI65" s="86"/>
      <c r="WQJ65" s="86"/>
      <c r="WQK65" s="86"/>
      <c r="WQL65" s="86"/>
      <c r="WQM65" s="86"/>
      <c r="WQN65" s="86"/>
      <c r="WQO65" s="86"/>
      <c r="WQP65" s="86"/>
      <c r="WQQ65" s="86"/>
      <c r="WQR65" s="86"/>
      <c r="WQS65" s="86"/>
      <c r="WQT65" s="86"/>
      <c r="WQU65" s="86"/>
      <c r="WQV65" s="86"/>
      <c r="WQW65" s="86"/>
      <c r="WQX65" s="86"/>
      <c r="WQY65" s="86"/>
      <c r="WQZ65" s="86"/>
      <c r="WRA65" s="86"/>
      <c r="WRB65" s="86"/>
      <c r="WRC65" s="86"/>
      <c r="WRD65" s="86"/>
      <c r="WRE65" s="86"/>
      <c r="WRF65" s="86"/>
      <c r="WRG65" s="86"/>
      <c r="WRH65" s="86"/>
      <c r="WRI65" s="86"/>
      <c r="WRJ65" s="86"/>
      <c r="WRK65" s="86"/>
      <c r="WRL65" s="86"/>
      <c r="WRM65" s="86"/>
      <c r="WRN65" s="86"/>
      <c r="WRO65" s="86"/>
      <c r="WRP65" s="86"/>
      <c r="WRQ65" s="86"/>
      <c r="WRR65" s="86"/>
      <c r="WRS65" s="86"/>
      <c r="WRT65" s="86"/>
      <c r="WRU65" s="86"/>
      <c r="WRV65" s="86"/>
      <c r="WRW65" s="86"/>
      <c r="WRX65" s="86"/>
      <c r="WRY65" s="86"/>
      <c r="WRZ65" s="86"/>
      <c r="WSA65" s="86"/>
      <c r="WSB65" s="86"/>
      <c r="WSC65" s="86"/>
      <c r="WSD65" s="86"/>
      <c r="WSE65" s="86"/>
      <c r="WSF65" s="86"/>
      <c r="WSG65" s="86"/>
      <c r="WSH65" s="86"/>
      <c r="WSI65" s="86"/>
      <c r="WSJ65" s="86"/>
      <c r="WSK65" s="86"/>
      <c r="WSL65" s="86"/>
      <c r="WSM65" s="86"/>
      <c r="WSN65" s="86"/>
      <c r="WSO65" s="86"/>
      <c r="WSP65" s="86"/>
      <c r="WSQ65" s="86"/>
      <c r="WSR65" s="86"/>
      <c r="WSS65" s="86"/>
      <c r="WST65" s="86"/>
      <c r="WSU65" s="86"/>
      <c r="WSV65" s="86"/>
      <c r="WSW65" s="86"/>
      <c r="WSX65" s="86"/>
      <c r="WSY65" s="86"/>
      <c r="WSZ65" s="86"/>
      <c r="WTA65" s="86"/>
      <c r="WTB65" s="86"/>
      <c r="WTC65" s="86"/>
      <c r="WTD65" s="86"/>
      <c r="WTE65" s="86"/>
      <c r="WTF65" s="86"/>
      <c r="WTG65" s="86"/>
      <c r="WTH65" s="86"/>
      <c r="WTI65" s="86"/>
      <c r="WTJ65" s="86"/>
      <c r="WTK65" s="86"/>
      <c r="WTL65" s="86"/>
      <c r="WTM65" s="86"/>
      <c r="WTN65" s="86"/>
      <c r="WTO65" s="86"/>
      <c r="WTP65" s="86"/>
      <c r="WTQ65" s="86"/>
      <c r="WTR65" s="86"/>
      <c r="WTS65" s="86"/>
      <c r="WTT65" s="86"/>
      <c r="WTU65" s="86"/>
      <c r="WTV65" s="86"/>
      <c r="WTW65" s="86"/>
      <c r="WTX65" s="86"/>
      <c r="WTY65" s="86"/>
      <c r="WTZ65" s="86"/>
      <c r="WUA65" s="86"/>
      <c r="WUB65" s="86"/>
      <c r="WUC65" s="86"/>
      <c r="WUD65" s="86"/>
      <c r="WUE65" s="86"/>
      <c r="WUF65" s="86"/>
      <c r="WUG65" s="86"/>
      <c r="WUH65" s="86"/>
      <c r="WUI65" s="86"/>
      <c r="WUJ65" s="86"/>
      <c r="WUK65" s="86"/>
      <c r="WUL65" s="86"/>
      <c r="WUM65" s="86"/>
      <c r="WUN65" s="86"/>
      <c r="WUO65" s="86"/>
      <c r="WUP65" s="86"/>
      <c r="WUQ65" s="86"/>
      <c r="WUR65" s="86"/>
      <c r="WUS65" s="86"/>
      <c r="WUT65" s="86"/>
      <c r="WUU65" s="86"/>
      <c r="WUV65" s="86"/>
      <c r="WUW65" s="86"/>
      <c r="WUX65" s="86"/>
      <c r="WUY65" s="86"/>
      <c r="WUZ65" s="86"/>
      <c r="WVA65" s="86"/>
      <c r="WVB65" s="86"/>
      <c r="WVC65" s="86"/>
      <c r="WVD65" s="86"/>
      <c r="WVE65" s="86"/>
      <c r="WVF65" s="86"/>
      <c r="WVG65" s="86"/>
      <c r="WVH65" s="86"/>
      <c r="WVI65" s="86"/>
      <c r="WVJ65" s="86"/>
      <c r="WVK65" s="86"/>
      <c r="WVL65" s="86"/>
      <c r="WVM65" s="86"/>
      <c r="WVN65" s="86"/>
      <c r="WVO65" s="86"/>
      <c r="WVP65" s="86"/>
      <c r="WVQ65" s="86"/>
      <c r="WVR65" s="86"/>
      <c r="WVS65" s="86"/>
      <c r="WVT65" s="86"/>
      <c r="WVU65" s="86"/>
      <c r="WVV65" s="86"/>
      <c r="WVW65" s="86"/>
      <c r="WVX65" s="86"/>
      <c r="WVY65" s="86"/>
      <c r="WVZ65" s="86"/>
      <c r="WWA65" s="86"/>
      <c r="WWB65" s="86"/>
      <c r="WWC65" s="86"/>
      <c r="WWD65" s="86"/>
      <c r="WWE65" s="86"/>
      <c r="WWF65" s="86"/>
      <c r="WWG65" s="86"/>
      <c r="WWH65" s="86"/>
      <c r="WWI65" s="86"/>
      <c r="WWJ65" s="86"/>
      <c r="WWK65" s="86"/>
      <c r="WWL65" s="86"/>
      <c r="WWM65" s="86"/>
      <c r="WWN65" s="86"/>
      <c r="WWO65" s="86"/>
      <c r="WWP65" s="86"/>
      <c r="WWQ65" s="86"/>
      <c r="WWR65" s="86"/>
      <c r="WWS65" s="86"/>
      <c r="WWT65" s="86"/>
      <c r="WWU65" s="86"/>
      <c r="WWV65" s="86"/>
      <c r="WWW65" s="86"/>
      <c r="WWX65" s="86"/>
      <c r="WWY65" s="86"/>
      <c r="WWZ65" s="86"/>
      <c r="WXA65" s="86"/>
      <c r="WXB65" s="86"/>
      <c r="WXC65" s="86"/>
      <c r="WXD65" s="86"/>
      <c r="WXE65" s="86"/>
      <c r="WXF65" s="86"/>
      <c r="WXG65" s="86"/>
      <c r="WXH65" s="86"/>
      <c r="WXI65" s="86"/>
      <c r="WXJ65" s="86"/>
      <c r="WXK65" s="86"/>
      <c r="WXL65" s="86"/>
      <c r="WXM65" s="86"/>
      <c r="WXN65" s="86"/>
      <c r="WXO65" s="86"/>
      <c r="WXP65" s="86"/>
      <c r="WXQ65" s="86"/>
      <c r="WXR65" s="86"/>
      <c r="WXS65" s="86"/>
      <c r="WXT65" s="86"/>
      <c r="WXU65" s="86"/>
      <c r="WXV65" s="86"/>
      <c r="WXW65" s="86"/>
      <c r="WXX65" s="86"/>
      <c r="WXY65" s="86"/>
      <c r="WXZ65" s="86"/>
      <c r="WYA65" s="86"/>
      <c r="WYB65" s="86"/>
      <c r="WYC65" s="86"/>
      <c r="WYD65" s="86"/>
      <c r="WYE65" s="86"/>
      <c r="WYF65" s="86"/>
      <c r="WYG65" s="86"/>
      <c r="WYH65" s="86"/>
      <c r="WYI65" s="86"/>
      <c r="WYJ65" s="86"/>
      <c r="WYK65" s="86"/>
      <c r="WYL65" s="86"/>
      <c r="WYM65" s="86"/>
      <c r="WYN65" s="86"/>
      <c r="WYO65" s="86"/>
      <c r="WYP65" s="86"/>
      <c r="WYQ65" s="86"/>
      <c r="WYR65" s="86"/>
      <c r="WYS65" s="86"/>
      <c r="WYT65" s="86"/>
      <c r="WYU65" s="86"/>
      <c r="WYV65" s="86"/>
      <c r="WYW65" s="86"/>
      <c r="WYX65" s="86"/>
      <c r="WYY65" s="86"/>
      <c r="WYZ65" s="86"/>
      <c r="WZA65" s="86"/>
      <c r="WZB65" s="86"/>
      <c r="WZC65" s="86"/>
      <c r="WZD65" s="86"/>
      <c r="WZE65" s="86"/>
      <c r="WZF65" s="86"/>
      <c r="WZG65" s="86"/>
      <c r="WZH65" s="86"/>
      <c r="WZI65" s="86"/>
      <c r="WZJ65" s="86"/>
      <c r="WZK65" s="86"/>
      <c r="WZL65" s="86"/>
      <c r="WZM65" s="86"/>
      <c r="WZN65" s="86"/>
      <c r="WZO65" s="86"/>
      <c r="WZP65" s="86"/>
      <c r="WZQ65" s="86"/>
      <c r="WZR65" s="86"/>
      <c r="WZS65" s="86"/>
      <c r="WZT65" s="86"/>
      <c r="WZU65" s="86"/>
      <c r="WZV65" s="86"/>
      <c r="WZW65" s="86"/>
      <c r="WZX65" s="86"/>
      <c r="WZY65" s="86"/>
      <c r="WZZ65" s="86"/>
      <c r="XAA65" s="86"/>
      <c r="XAB65" s="86"/>
      <c r="XAC65" s="86"/>
      <c r="XAD65" s="86"/>
      <c r="XAE65" s="86"/>
      <c r="XAF65" s="86"/>
      <c r="XAG65" s="86"/>
      <c r="XAH65" s="86"/>
      <c r="XAI65" s="86"/>
      <c r="XAJ65" s="86"/>
      <c r="XAK65" s="86"/>
      <c r="XAL65" s="86"/>
      <c r="XAM65" s="86"/>
      <c r="XAN65" s="86"/>
      <c r="XAO65" s="86"/>
      <c r="XAP65" s="86"/>
      <c r="XAQ65" s="86"/>
      <c r="XAR65" s="86"/>
      <c r="XAS65" s="86"/>
      <c r="XAT65" s="86"/>
      <c r="XAU65" s="86"/>
      <c r="XAV65" s="86"/>
      <c r="XAW65" s="86"/>
      <c r="XAX65" s="86"/>
      <c r="XAY65" s="86"/>
      <c r="XAZ65" s="86"/>
      <c r="XBA65" s="86"/>
      <c r="XBB65" s="86"/>
      <c r="XBC65" s="86"/>
      <c r="XBD65" s="86"/>
      <c r="XBE65" s="86"/>
      <c r="XBF65" s="86"/>
      <c r="XBG65" s="86"/>
      <c r="XBH65" s="86"/>
      <c r="XBI65" s="86"/>
      <c r="XBJ65" s="86"/>
      <c r="XBK65" s="86"/>
      <c r="XBL65" s="86"/>
      <c r="XBM65" s="86"/>
      <c r="XBN65" s="86"/>
      <c r="XBO65" s="86"/>
      <c r="XBP65" s="86"/>
      <c r="XBQ65" s="86"/>
      <c r="XBR65" s="86"/>
      <c r="XBS65" s="86"/>
      <c r="XBT65" s="86"/>
      <c r="XBU65" s="86"/>
      <c r="XBV65" s="86"/>
      <c r="XBW65" s="86"/>
      <c r="XBX65" s="86"/>
      <c r="XBY65" s="86"/>
      <c r="XBZ65" s="86"/>
      <c r="XCA65" s="86"/>
      <c r="XCB65" s="86"/>
      <c r="XCC65" s="86"/>
      <c r="XCD65" s="86"/>
      <c r="XCE65" s="86"/>
      <c r="XCF65" s="86"/>
      <c r="XCG65" s="86"/>
      <c r="XCH65" s="86"/>
      <c r="XCI65" s="86"/>
      <c r="XCJ65" s="86"/>
      <c r="XCK65" s="86"/>
      <c r="XCL65" s="86"/>
      <c r="XCM65" s="86"/>
      <c r="XCN65" s="86"/>
      <c r="XCO65" s="86"/>
      <c r="XCP65" s="86"/>
      <c r="XCQ65" s="86"/>
      <c r="XCR65" s="86"/>
      <c r="XCS65" s="86"/>
      <c r="XCT65" s="86"/>
      <c r="XCU65" s="86"/>
      <c r="XCV65" s="86"/>
      <c r="XCW65" s="86"/>
      <c r="XCX65" s="86"/>
      <c r="XCY65" s="86"/>
      <c r="XCZ65" s="86"/>
      <c r="XDA65" s="86"/>
      <c r="XDB65" s="86"/>
      <c r="XDC65" s="86"/>
      <c r="XDD65" s="86"/>
      <c r="XDE65" s="86"/>
      <c r="XDF65" s="86"/>
      <c r="XDG65" s="86"/>
      <c r="XDH65" s="86"/>
      <c r="XDI65" s="86"/>
      <c r="XDJ65" s="86"/>
      <c r="XDK65" s="86"/>
      <c r="XDL65" s="86"/>
      <c r="XDM65" s="86"/>
      <c r="XDN65" s="86"/>
      <c r="XDO65" s="86"/>
      <c r="XDP65" s="86"/>
      <c r="XDQ65" s="86"/>
      <c r="XDR65" s="86"/>
      <c r="XDS65" s="86"/>
      <c r="XDT65" s="86"/>
      <c r="XDU65" s="86"/>
      <c r="XDV65" s="86"/>
      <c r="XDW65" s="86"/>
      <c r="XDX65" s="86"/>
      <c r="XDY65" s="86"/>
      <c r="XDZ65" s="86"/>
      <c r="XEA65" s="86"/>
      <c r="XEB65" s="86"/>
      <c r="XEC65" s="86"/>
      <c r="XED65" s="86"/>
      <c r="XEE65" s="86"/>
      <c r="XEF65" s="86"/>
      <c r="XEG65" s="86"/>
      <c r="XEH65" s="86"/>
      <c r="XEI65" s="86"/>
      <c r="XEJ65" s="86"/>
      <c r="XEK65" s="86"/>
      <c r="XEL65" s="86"/>
      <c r="XEM65" s="86"/>
      <c r="XEN65" s="86"/>
      <c r="XEO65" s="86"/>
      <c r="XEP65" s="86"/>
      <c r="XEQ65" s="86"/>
      <c r="XER65" s="86"/>
      <c r="XES65" s="86"/>
      <c r="XET65" s="86"/>
      <c r="XEU65" s="86"/>
      <c r="XEV65" s="86"/>
      <c r="XEW65" s="86"/>
      <c r="XEX65" s="86"/>
      <c r="XEY65" s="86"/>
      <c r="XEZ65" s="86"/>
      <c r="XFA65" s="86"/>
      <c r="XFB65" s="86"/>
      <c r="XFC65" s="86"/>
      <c r="XFD65" s="86"/>
    </row>
    <row r="66" spans="1:16384" s="163" customFormat="1" ht="15" customHeight="1" x14ac:dyDescent="0.25">
      <c r="A66" s="161" t="s">
        <v>672</v>
      </c>
      <c r="B66" s="162"/>
      <c r="C66" s="162"/>
      <c r="D66" s="162"/>
      <c r="E66" s="160"/>
      <c r="F66" s="160"/>
      <c r="G66" s="160"/>
      <c r="H66" s="160"/>
      <c r="I66" s="160"/>
      <c r="J66" s="86"/>
      <c r="K66" s="86"/>
      <c r="L66" s="86"/>
      <c r="M66" s="86"/>
      <c r="N66" s="86"/>
      <c r="O66" s="86"/>
      <c r="P66" s="86"/>
      <c r="Q66" s="86"/>
      <c r="R66" s="86"/>
      <c r="S66" s="86"/>
      <c r="T66" s="86"/>
      <c r="U66" s="86"/>
      <c r="V66" s="86"/>
      <c r="W66" s="86"/>
      <c r="X66" s="86"/>
      <c r="Y66" s="86"/>
      <c r="Z66" s="86"/>
      <c r="AA66" s="86"/>
      <c r="AB66" s="86"/>
      <c r="AC66" s="86"/>
      <c r="AD66" s="86"/>
      <c r="AE66" s="86"/>
      <c r="AF66" s="86"/>
      <c r="AG66" s="86"/>
      <c r="AH66" s="86"/>
      <c r="AI66" s="86"/>
      <c r="AJ66" s="86"/>
      <c r="AK66" s="86"/>
      <c r="AL66" s="86"/>
      <c r="AM66" s="86"/>
      <c r="AN66" s="86"/>
      <c r="AO66" s="86"/>
      <c r="AP66" s="86"/>
      <c r="AQ66" s="86"/>
      <c r="AR66" s="86"/>
      <c r="AS66" s="86"/>
      <c r="AT66" s="86"/>
      <c r="AU66" s="86"/>
      <c r="AV66" s="86"/>
      <c r="AW66" s="86"/>
      <c r="AX66" s="86"/>
      <c r="AY66" s="86"/>
      <c r="AZ66" s="86"/>
      <c r="BA66" s="86"/>
      <c r="BB66" s="86"/>
      <c r="BC66" s="86"/>
      <c r="BD66" s="86"/>
      <c r="BE66" s="86"/>
      <c r="BF66" s="86"/>
      <c r="BG66" s="86"/>
      <c r="BH66" s="86"/>
      <c r="BI66" s="86"/>
      <c r="BJ66" s="86"/>
      <c r="BK66" s="86"/>
      <c r="BL66" s="86"/>
      <c r="BM66" s="86"/>
      <c r="BN66" s="86"/>
      <c r="BO66" s="86"/>
      <c r="BP66" s="86"/>
      <c r="BQ66" s="86"/>
      <c r="BR66" s="86"/>
      <c r="BS66" s="86"/>
      <c r="BT66" s="86"/>
      <c r="BU66" s="86"/>
      <c r="BV66" s="86"/>
      <c r="BW66" s="86"/>
      <c r="BX66" s="86"/>
      <c r="BY66" s="86"/>
      <c r="BZ66" s="86"/>
      <c r="CA66" s="86"/>
      <c r="CB66" s="86"/>
      <c r="CC66" s="86"/>
      <c r="CD66" s="86"/>
      <c r="CE66" s="86"/>
      <c r="CF66" s="86"/>
      <c r="CG66" s="86"/>
      <c r="CH66" s="86"/>
      <c r="CI66" s="86"/>
      <c r="CJ66" s="86"/>
      <c r="CK66" s="86"/>
      <c r="CL66" s="86"/>
      <c r="CM66" s="86"/>
      <c r="CN66" s="86"/>
      <c r="CO66" s="86"/>
      <c r="CP66" s="86"/>
      <c r="CQ66" s="86"/>
      <c r="CR66" s="86"/>
      <c r="CS66" s="86"/>
      <c r="CT66" s="86"/>
      <c r="CU66" s="86"/>
      <c r="CV66" s="86"/>
      <c r="CW66" s="86"/>
      <c r="CX66" s="86"/>
      <c r="CY66" s="86"/>
      <c r="CZ66" s="86"/>
      <c r="DA66" s="86"/>
      <c r="DB66" s="86"/>
      <c r="DC66" s="86"/>
      <c r="DD66" s="86"/>
      <c r="DE66" s="86"/>
      <c r="DF66" s="86"/>
      <c r="DG66" s="86"/>
      <c r="DH66" s="86"/>
      <c r="DI66" s="86"/>
      <c r="DJ66" s="86"/>
      <c r="DK66" s="86"/>
      <c r="DL66" s="86"/>
      <c r="DM66" s="86"/>
      <c r="DN66" s="86"/>
      <c r="DO66" s="86"/>
      <c r="DP66" s="86"/>
      <c r="DQ66" s="86"/>
      <c r="DR66" s="86"/>
      <c r="DS66" s="86"/>
      <c r="DT66" s="86"/>
      <c r="DU66" s="86"/>
      <c r="DV66" s="86"/>
      <c r="DW66" s="86"/>
      <c r="DX66" s="86"/>
      <c r="DY66" s="86"/>
      <c r="DZ66" s="86"/>
      <c r="EA66" s="86"/>
      <c r="EB66" s="86"/>
      <c r="EC66" s="86"/>
      <c r="ED66" s="86"/>
      <c r="EE66" s="86"/>
      <c r="EF66" s="86"/>
      <c r="EG66" s="86"/>
      <c r="EH66" s="86"/>
      <c r="EI66" s="86"/>
      <c r="EJ66" s="86"/>
      <c r="EK66" s="86"/>
      <c r="EL66" s="86"/>
      <c r="EM66" s="86"/>
      <c r="EN66" s="86"/>
      <c r="EO66" s="86"/>
      <c r="EP66" s="86"/>
      <c r="EQ66" s="86"/>
      <c r="ER66" s="86"/>
      <c r="ES66" s="86"/>
      <c r="ET66" s="86"/>
      <c r="EU66" s="86"/>
      <c r="EV66" s="86"/>
      <c r="EW66" s="86"/>
      <c r="EX66" s="86"/>
      <c r="EY66" s="86"/>
      <c r="EZ66" s="86"/>
      <c r="FA66" s="86"/>
      <c r="FB66" s="86"/>
      <c r="FC66" s="86"/>
      <c r="FD66" s="86"/>
      <c r="FE66" s="86"/>
      <c r="FF66" s="86"/>
      <c r="FG66" s="86"/>
      <c r="FH66" s="86"/>
      <c r="FI66" s="86"/>
      <c r="FJ66" s="86"/>
      <c r="FK66" s="86"/>
      <c r="FL66" s="86"/>
      <c r="FM66" s="86"/>
      <c r="FN66" s="86"/>
      <c r="FO66" s="86"/>
      <c r="FP66" s="86"/>
      <c r="FQ66" s="86"/>
      <c r="FR66" s="86"/>
      <c r="FS66" s="86"/>
      <c r="FT66" s="86"/>
      <c r="FU66" s="86"/>
      <c r="FV66" s="86"/>
      <c r="FW66" s="86"/>
      <c r="FX66" s="86"/>
      <c r="FY66" s="86"/>
      <c r="FZ66" s="86"/>
      <c r="GA66" s="86"/>
      <c r="GB66" s="86"/>
      <c r="GC66" s="86"/>
      <c r="GD66" s="86"/>
      <c r="GE66" s="86"/>
      <c r="GF66" s="86"/>
      <c r="GG66" s="86"/>
      <c r="GH66" s="86"/>
      <c r="GI66" s="86"/>
      <c r="GJ66" s="86"/>
      <c r="GK66" s="86"/>
      <c r="GL66" s="86"/>
      <c r="GM66" s="86"/>
      <c r="GN66" s="86"/>
      <c r="GO66" s="86"/>
      <c r="GP66" s="86"/>
      <c r="GQ66" s="86"/>
      <c r="GR66" s="86"/>
      <c r="GS66" s="86"/>
      <c r="GT66" s="86"/>
      <c r="GU66" s="86"/>
      <c r="GV66" s="86"/>
      <c r="GW66" s="86"/>
      <c r="GX66" s="86"/>
      <c r="GY66" s="86"/>
      <c r="GZ66" s="86"/>
      <c r="HA66" s="86"/>
      <c r="HB66" s="86"/>
      <c r="HC66" s="86"/>
      <c r="HD66" s="86"/>
      <c r="HE66" s="86"/>
      <c r="HF66" s="86"/>
      <c r="HG66" s="86"/>
      <c r="HH66" s="86"/>
      <c r="HI66" s="86"/>
      <c r="HJ66" s="86"/>
      <c r="HK66" s="86"/>
      <c r="HL66" s="86"/>
      <c r="HM66" s="86"/>
      <c r="HN66" s="86"/>
      <c r="HO66" s="86"/>
      <c r="HP66" s="86"/>
      <c r="HQ66" s="86"/>
      <c r="HR66" s="86"/>
      <c r="HS66" s="86"/>
      <c r="HT66" s="86"/>
      <c r="HU66" s="86"/>
      <c r="HV66" s="86"/>
      <c r="HW66" s="86"/>
      <c r="HX66" s="86"/>
      <c r="HY66" s="86"/>
      <c r="HZ66" s="86"/>
      <c r="IA66" s="86"/>
      <c r="IB66" s="86"/>
      <c r="IC66" s="86"/>
      <c r="ID66" s="86"/>
      <c r="IE66" s="86"/>
      <c r="IF66" s="86"/>
      <c r="IG66" s="86"/>
      <c r="IH66" s="86"/>
      <c r="II66" s="86"/>
      <c r="IJ66" s="86"/>
      <c r="IK66" s="86"/>
      <c r="IL66" s="86"/>
      <c r="IM66" s="86"/>
      <c r="IN66" s="86"/>
      <c r="IO66" s="86"/>
      <c r="IP66" s="86"/>
      <c r="IQ66" s="86"/>
      <c r="IR66" s="86"/>
      <c r="IS66" s="86"/>
      <c r="IT66" s="86"/>
      <c r="IU66" s="86"/>
      <c r="IV66" s="86"/>
      <c r="IW66" s="86"/>
      <c r="IX66" s="86"/>
      <c r="IY66" s="86"/>
      <c r="IZ66" s="86"/>
      <c r="JA66" s="86"/>
      <c r="JB66" s="86"/>
      <c r="JC66" s="86"/>
      <c r="JD66" s="86"/>
      <c r="JE66" s="86"/>
      <c r="JF66" s="86"/>
      <c r="JG66" s="86"/>
      <c r="JH66" s="86"/>
      <c r="JI66" s="86"/>
      <c r="JJ66" s="86"/>
      <c r="JK66" s="86"/>
      <c r="JL66" s="86"/>
      <c r="JM66" s="86"/>
      <c r="JN66" s="86"/>
      <c r="JO66" s="86"/>
      <c r="JP66" s="86"/>
      <c r="JQ66" s="86"/>
      <c r="JR66" s="86"/>
      <c r="JS66" s="86"/>
      <c r="JT66" s="86"/>
      <c r="JU66" s="86"/>
      <c r="JV66" s="86"/>
      <c r="JW66" s="86"/>
      <c r="JX66" s="86"/>
      <c r="JY66" s="86"/>
      <c r="JZ66" s="86"/>
      <c r="KA66" s="86"/>
      <c r="KB66" s="86"/>
      <c r="KC66" s="86"/>
      <c r="KD66" s="86"/>
      <c r="KE66" s="86"/>
      <c r="KF66" s="86"/>
      <c r="KG66" s="86"/>
      <c r="KH66" s="86"/>
      <c r="KI66" s="86"/>
      <c r="KJ66" s="86"/>
      <c r="KK66" s="86"/>
      <c r="KL66" s="86"/>
      <c r="KM66" s="86"/>
      <c r="KN66" s="86"/>
      <c r="KO66" s="86"/>
      <c r="KP66" s="86"/>
      <c r="KQ66" s="86"/>
      <c r="KR66" s="86"/>
      <c r="KS66" s="86"/>
      <c r="KT66" s="86"/>
      <c r="KU66" s="86"/>
      <c r="KV66" s="86"/>
      <c r="KW66" s="86"/>
      <c r="KX66" s="86"/>
      <c r="KY66" s="86"/>
      <c r="KZ66" s="86"/>
      <c r="LA66" s="86"/>
      <c r="LB66" s="86"/>
      <c r="LC66" s="86"/>
      <c r="LD66" s="86"/>
      <c r="LE66" s="86"/>
      <c r="LF66" s="86"/>
      <c r="LG66" s="86"/>
      <c r="LH66" s="86"/>
      <c r="LI66" s="86"/>
      <c r="LJ66" s="86"/>
      <c r="LK66" s="86"/>
      <c r="LL66" s="86"/>
      <c r="LM66" s="86"/>
      <c r="LN66" s="86"/>
      <c r="LO66" s="86"/>
      <c r="LP66" s="86"/>
      <c r="LQ66" s="86"/>
      <c r="LR66" s="86"/>
      <c r="LS66" s="86"/>
      <c r="LT66" s="86"/>
      <c r="LU66" s="86"/>
      <c r="LV66" s="86"/>
      <c r="LW66" s="86"/>
      <c r="LX66" s="86"/>
      <c r="LY66" s="86"/>
      <c r="LZ66" s="86"/>
      <c r="MA66" s="86"/>
      <c r="MB66" s="86"/>
      <c r="MC66" s="86"/>
      <c r="MD66" s="86"/>
      <c r="ME66" s="86"/>
      <c r="MF66" s="86"/>
      <c r="MG66" s="86"/>
      <c r="MH66" s="86"/>
      <c r="MI66" s="86"/>
      <c r="MJ66" s="86"/>
      <c r="MK66" s="86"/>
      <c r="ML66" s="86"/>
      <c r="MM66" s="86"/>
      <c r="MN66" s="86"/>
      <c r="MO66" s="86"/>
      <c r="MP66" s="86"/>
      <c r="MQ66" s="86"/>
      <c r="MR66" s="86"/>
      <c r="MS66" s="86"/>
      <c r="MT66" s="86"/>
      <c r="MU66" s="86"/>
      <c r="MV66" s="86"/>
      <c r="MW66" s="86"/>
      <c r="MX66" s="86"/>
      <c r="MY66" s="86"/>
      <c r="MZ66" s="86"/>
      <c r="NA66" s="86"/>
      <c r="NB66" s="86"/>
      <c r="NC66" s="86"/>
      <c r="ND66" s="86"/>
      <c r="NE66" s="86"/>
      <c r="NF66" s="86"/>
      <c r="NG66" s="86"/>
      <c r="NH66" s="86"/>
      <c r="NI66" s="86"/>
      <c r="NJ66" s="86"/>
      <c r="NK66" s="86"/>
      <c r="NL66" s="86"/>
      <c r="NM66" s="86"/>
      <c r="NN66" s="86"/>
      <c r="NO66" s="86"/>
      <c r="NP66" s="86"/>
      <c r="NQ66" s="86"/>
      <c r="NR66" s="86"/>
      <c r="NS66" s="86"/>
      <c r="NT66" s="86"/>
      <c r="NU66" s="86"/>
      <c r="NV66" s="86"/>
      <c r="NW66" s="86"/>
      <c r="NX66" s="86"/>
      <c r="NY66" s="86"/>
      <c r="NZ66" s="86"/>
      <c r="OA66" s="86"/>
      <c r="OB66" s="86"/>
      <c r="OC66" s="86"/>
      <c r="OD66" s="86"/>
      <c r="OE66" s="86"/>
      <c r="OF66" s="86"/>
      <c r="OG66" s="86"/>
      <c r="OH66" s="86"/>
      <c r="OI66" s="86"/>
      <c r="OJ66" s="86"/>
      <c r="OK66" s="86"/>
      <c r="OL66" s="86"/>
      <c r="OM66" s="86"/>
      <c r="ON66" s="86"/>
      <c r="OO66" s="86"/>
      <c r="OP66" s="86"/>
      <c r="OQ66" s="86"/>
      <c r="OR66" s="86"/>
      <c r="OS66" s="86"/>
      <c r="OT66" s="86"/>
      <c r="OU66" s="86"/>
      <c r="OV66" s="86"/>
      <c r="OW66" s="86"/>
      <c r="OX66" s="86"/>
      <c r="OY66" s="86"/>
      <c r="OZ66" s="86"/>
      <c r="PA66" s="86"/>
      <c r="PB66" s="86"/>
      <c r="PC66" s="86"/>
      <c r="PD66" s="86"/>
      <c r="PE66" s="86"/>
      <c r="PF66" s="86"/>
      <c r="PG66" s="86"/>
      <c r="PH66" s="86"/>
      <c r="PI66" s="86"/>
      <c r="PJ66" s="86"/>
      <c r="PK66" s="86"/>
      <c r="PL66" s="86"/>
      <c r="PM66" s="86"/>
      <c r="PN66" s="86"/>
      <c r="PO66" s="86"/>
      <c r="PP66" s="86"/>
      <c r="PQ66" s="86"/>
      <c r="PR66" s="86"/>
      <c r="PS66" s="86"/>
      <c r="PT66" s="86"/>
      <c r="PU66" s="86"/>
      <c r="PV66" s="86"/>
      <c r="PW66" s="86"/>
      <c r="PX66" s="86"/>
      <c r="PY66" s="86"/>
      <c r="PZ66" s="86"/>
      <c r="QA66" s="86"/>
      <c r="QB66" s="86"/>
      <c r="QC66" s="86"/>
      <c r="QD66" s="86"/>
      <c r="QE66" s="86"/>
      <c r="QF66" s="86"/>
      <c r="QG66" s="86"/>
      <c r="QH66" s="86"/>
      <c r="QI66" s="86"/>
      <c r="QJ66" s="86"/>
      <c r="QK66" s="86"/>
      <c r="QL66" s="86"/>
      <c r="QM66" s="86"/>
      <c r="QN66" s="86"/>
      <c r="QO66" s="86"/>
      <c r="QP66" s="86"/>
      <c r="QQ66" s="86"/>
      <c r="QR66" s="86"/>
      <c r="QS66" s="86"/>
      <c r="QT66" s="86"/>
      <c r="QU66" s="86"/>
      <c r="QV66" s="86"/>
      <c r="QW66" s="86"/>
      <c r="QX66" s="86"/>
      <c r="QY66" s="86"/>
      <c r="QZ66" s="86"/>
      <c r="RA66" s="86"/>
      <c r="RB66" s="86"/>
      <c r="RC66" s="86"/>
      <c r="RD66" s="86"/>
      <c r="RE66" s="86"/>
      <c r="RF66" s="86"/>
      <c r="RG66" s="86"/>
      <c r="RH66" s="86"/>
      <c r="RI66" s="86"/>
      <c r="RJ66" s="86"/>
      <c r="RK66" s="86"/>
      <c r="RL66" s="86"/>
      <c r="RM66" s="86"/>
      <c r="RN66" s="86"/>
      <c r="RO66" s="86"/>
      <c r="RP66" s="86"/>
      <c r="RQ66" s="86"/>
      <c r="RR66" s="86"/>
      <c r="RS66" s="86"/>
      <c r="RT66" s="86"/>
      <c r="RU66" s="86"/>
      <c r="RV66" s="86"/>
      <c r="RW66" s="86"/>
      <c r="RX66" s="86"/>
      <c r="RY66" s="86"/>
      <c r="RZ66" s="86"/>
      <c r="SA66" s="86"/>
      <c r="SB66" s="86"/>
      <c r="SC66" s="86"/>
      <c r="SD66" s="86"/>
      <c r="SE66" s="86"/>
      <c r="SF66" s="86"/>
      <c r="SG66" s="86"/>
      <c r="SH66" s="86"/>
      <c r="SI66" s="86"/>
      <c r="SJ66" s="86"/>
      <c r="SK66" s="86"/>
      <c r="SL66" s="86"/>
      <c r="SM66" s="86"/>
      <c r="SN66" s="86"/>
      <c r="SO66" s="86"/>
      <c r="SP66" s="86"/>
      <c r="SQ66" s="86"/>
      <c r="SR66" s="86"/>
      <c r="SS66" s="86"/>
      <c r="ST66" s="86"/>
      <c r="SU66" s="86"/>
      <c r="SV66" s="86"/>
      <c r="SW66" s="86"/>
      <c r="SX66" s="86"/>
      <c r="SY66" s="86"/>
      <c r="SZ66" s="86"/>
      <c r="TA66" s="86"/>
      <c r="TB66" s="86"/>
      <c r="TC66" s="86"/>
      <c r="TD66" s="86"/>
      <c r="TE66" s="86"/>
      <c r="TF66" s="86"/>
      <c r="TG66" s="86"/>
      <c r="TH66" s="86"/>
      <c r="TI66" s="86"/>
      <c r="TJ66" s="86"/>
      <c r="TK66" s="86"/>
      <c r="TL66" s="86"/>
      <c r="TM66" s="86"/>
      <c r="TN66" s="86"/>
      <c r="TO66" s="86"/>
      <c r="TP66" s="86"/>
      <c r="TQ66" s="86"/>
      <c r="TR66" s="86"/>
      <c r="TS66" s="86"/>
      <c r="TT66" s="86"/>
      <c r="TU66" s="86"/>
      <c r="TV66" s="86"/>
      <c r="TW66" s="86"/>
      <c r="TX66" s="86"/>
      <c r="TY66" s="86"/>
      <c r="TZ66" s="86"/>
      <c r="UA66" s="86"/>
      <c r="UB66" s="86"/>
      <c r="UC66" s="86"/>
      <c r="UD66" s="86"/>
      <c r="UE66" s="86"/>
      <c r="UF66" s="86"/>
      <c r="UG66" s="86"/>
      <c r="UH66" s="86"/>
      <c r="UI66" s="86"/>
      <c r="UJ66" s="86"/>
      <c r="UK66" s="86"/>
      <c r="UL66" s="86"/>
      <c r="UM66" s="86"/>
      <c r="UN66" s="86"/>
      <c r="UO66" s="86"/>
      <c r="UP66" s="86"/>
      <c r="UQ66" s="86"/>
      <c r="UR66" s="86"/>
      <c r="US66" s="86"/>
      <c r="UT66" s="86"/>
      <c r="UU66" s="86"/>
      <c r="UV66" s="86"/>
      <c r="UW66" s="86"/>
      <c r="UX66" s="86"/>
      <c r="UY66" s="86"/>
      <c r="UZ66" s="86"/>
      <c r="VA66" s="86"/>
      <c r="VB66" s="86"/>
      <c r="VC66" s="86"/>
      <c r="VD66" s="86"/>
      <c r="VE66" s="86"/>
      <c r="VF66" s="86"/>
      <c r="VG66" s="86"/>
      <c r="VH66" s="86"/>
      <c r="VI66" s="86"/>
      <c r="VJ66" s="86"/>
      <c r="VK66" s="86"/>
      <c r="VL66" s="86"/>
      <c r="VM66" s="86"/>
      <c r="VN66" s="86"/>
      <c r="VO66" s="86"/>
      <c r="VP66" s="86"/>
      <c r="VQ66" s="86"/>
      <c r="VR66" s="86"/>
      <c r="VS66" s="86"/>
      <c r="VT66" s="86"/>
      <c r="VU66" s="86"/>
      <c r="VV66" s="86"/>
      <c r="VW66" s="86"/>
      <c r="VX66" s="86"/>
      <c r="VY66" s="86"/>
      <c r="VZ66" s="86"/>
      <c r="WA66" s="86"/>
      <c r="WB66" s="86"/>
      <c r="WC66" s="86"/>
      <c r="WD66" s="86"/>
      <c r="WE66" s="86"/>
      <c r="WF66" s="86"/>
      <c r="WG66" s="86"/>
      <c r="WH66" s="86"/>
      <c r="WI66" s="86"/>
      <c r="WJ66" s="86"/>
      <c r="WK66" s="86"/>
      <c r="WL66" s="86"/>
      <c r="WM66" s="86"/>
      <c r="WN66" s="86"/>
      <c r="WO66" s="86"/>
      <c r="WP66" s="86"/>
      <c r="WQ66" s="86"/>
      <c r="WR66" s="86"/>
      <c r="WS66" s="86"/>
      <c r="WT66" s="86"/>
      <c r="WU66" s="86"/>
      <c r="WV66" s="86"/>
      <c r="WW66" s="86"/>
      <c r="WX66" s="86"/>
      <c r="WY66" s="86"/>
      <c r="WZ66" s="86"/>
      <c r="XA66" s="86"/>
      <c r="XB66" s="86"/>
      <c r="XC66" s="86"/>
      <c r="XD66" s="86"/>
      <c r="XE66" s="86"/>
      <c r="XF66" s="86"/>
      <c r="XG66" s="86"/>
      <c r="XH66" s="86"/>
      <c r="XI66" s="86"/>
      <c r="XJ66" s="86"/>
      <c r="XK66" s="86"/>
      <c r="XL66" s="86"/>
      <c r="XM66" s="86"/>
      <c r="XN66" s="86"/>
      <c r="XO66" s="86"/>
      <c r="XP66" s="86"/>
      <c r="XQ66" s="86"/>
      <c r="XR66" s="86"/>
      <c r="XS66" s="86"/>
      <c r="XT66" s="86"/>
      <c r="XU66" s="86"/>
      <c r="XV66" s="86"/>
      <c r="XW66" s="86"/>
      <c r="XX66" s="86"/>
      <c r="XY66" s="86"/>
      <c r="XZ66" s="86"/>
      <c r="YA66" s="86"/>
      <c r="YB66" s="86"/>
      <c r="YC66" s="86"/>
      <c r="YD66" s="86"/>
      <c r="YE66" s="86"/>
      <c r="YF66" s="86"/>
      <c r="YG66" s="86"/>
      <c r="YH66" s="86"/>
      <c r="YI66" s="86"/>
      <c r="YJ66" s="86"/>
      <c r="YK66" s="86"/>
      <c r="YL66" s="86"/>
      <c r="YM66" s="86"/>
      <c r="YN66" s="86"/>
      <c r="YO66" s="86"/>
      <c r="YP66" s="86"/>
      <c r="YQ66" s="86"/>
      <c r="YR66" s="86"/>
      <c r="YS66" s="86"/>
      <c r="YT66" s="86"/>
      <c r="YU66" s="86"/>
      <c r="YV66" s="86"/>
      <c r="YW66" s="86"/>
      <c r="YX66" s="86"/>
      <c r="YY66" s="86"/>
      <c r="YZ66" s="86"/>
      <c r="ZA66" s="86"/>
      <c r="ZB66" s="86"/>
      <c r="ZC66" s="86"/>
      <c r="ZD66" s="86"/>
      <c r="ZE66" s="86"/>
      <c r="ZF66" s="86"/>
      <c r="ZG66" s="86"/>
      <c r="ZH66" s="86"/>
      <c r="ZI66" s="86"/>
      <c r="ZJ66" s="86"/>
      <c r="ZK66" s="86"/>
      <c r="ZL66" s="86"/>
      <c r="ZM66" s="86"/>
      <c r="ZN66" s="86"/>
      <c r="ZO66" s="86"/>
      <c r="ZP66" s="86"/>
      <c r="ZQ66" s="86"/>
      <c r="ZR66" s="86"/>
      <c r="ZS66" s="86"/>
      <c r="ZT66" s="86"/>
      <c r="ZU66" s="86"/>
      <c r="ZV66" s="86"/>
      <c r="ZW66" s="86"/>
      <c r="ZX66" s="86"/>
      <c r="ZY66" s="86"/>
      <c r="ZZ66" s="86"/>
      <c r="AAA66" s="86"/>
      <c r="AAB66" s="86"/>
      <c r="AAC66" s="86"/>
      <c r="AAD66" s="86"/>
      <c r="AAE66" s="86"/>
      <c r="AAF66" s="86"/>
      <c r="AAG66" s="86"/>
      <c r="AAH66" s="86"/>
      <c r="AAI66" s="86"/>
      <c r="AAJ66" s="86"/>
      <c r="AAK66" s="86"/>
      <c r="AAL66" s="86"/>
      <c r="AAM66" s="86"/>
      <c r="AAN66" s="86"/>
      <c r="AAO66" s="86"/>
      <c r="AAP66" s="86"/>
      <c r="AAQ66" s="86"/>
      <c r="AAR66" s="86"/>
      <c r="AAS66" s="86"/>
      <c r="AAT66" s="86"/>
      <c r="AAU66" s="86"/>
      <c r="AAV66" s="86"/>
      <c r="AAW66" s="86"/>
      <c r="AAX66" s="86"/>
      <c r="AAY66" s="86"/>
      <c r="AAZ66" s="86"/>
      <c r="ABA66" s="86"/>
      <c r="ABB66" s="86"/>
      <c r="ABC66" s="86"/>
      <c r="ABD66" s="86"/>
      <c r="ABE66" s="86"/>
      <c r="ABF66" s="86"/>
      <c r="ABG66" s="86"/>
      <c r="ABH66" s="86"/>
      <c r="ABI66" s="86"/>
      <c r="ABJ66" s="86"/>
      <c r="ABK66" s="86"/>
      <c r="ABL66" s="86"/>
      <c r="ABM66" s="86"/>
      <c r="ABN66" s="86"/>
      <c r="ABO66" s="86"/>
      <c r="ABP66" s="86"/>
      <c r="ABQ66" s="86"/>
      <c r="ABR66" s="86"/>
      <c r="ABS66" s="86"/>
      <c r="ABT66" s="86"/>
      <c r="ABU66" s="86"/>
      <c r="ABV66" s="86"/>
      <c r="ABW66" s="86"/>
      <c r="ABX66" s="86"/>
      <c r="ABY66" s="86"/>
      <c r="ABZ66" s="86"/>
      <c r="ACA66" s="86"/>
      <c r="ACB66" s="86"/>
      <c r="ACC66" s="86"/>
      <c r="ACD66" s="86"/>
      <c r="ACE66" s="86"/>
      <c r="ACF66" s="86"/>
      <c r="ACG66" s="86"/>
      <c r="ACH66" s="86"/>
      <c r="ACI66" s="86"/>
      <c r="ACJ66" s="86"/>
      <c r="ACK66" s="86"/>
      <c r="ACL66" s="86"/>
      <c r="ACM66" s="86"/>
      <c r="ACN66" s="86"/>
      <c r="ACO66" s="86"/>
      <c r="ACP66" s="86"/>
      <c r="ACQ66" s="86"/>
      <c r="ACR66" s="86"/>
      <c r="ACS66" s="86"/>
      <c r="ACT66" s="86"/>
      <c r="ACU66" s="86"/>
      <c r="ACV66" s="86"/>
      <c r="ACW66" s="86"/>
      <c r="ACX66" s="86"/>
      <c r="ACY66" s="86"/>
      <c r="ACZ66" s="86"/>
      <c r="ADA66" s="86"/>
      <c r="ADB66" s="86"/>
      <c r="ADC66" s="86"/>
      <c r="ADD66" s="86"/>
      <c r="ADE66" s="86"/>
      <c r="ADF66" s="86"/>
      <c r="ADG66" s="86"/>
      <c r="ADH66" s="86"/>
      <c r="ADI66" s="86"/>
      <c r="ADJ66" s="86"/>
      <c r="ADK66" s="86"/>
      <c r="ADL66" s="86"/>
      <c r="ADM66" s="86"/>
      <c r="ADN66" s="86"/>
      <c r="ADO66" s="86"/>
      <c r="ADP66" s="86"/>
      <c r="ADQ66" s="86"/>
      <c r="ADR66" s="86"/>
      <c r="ADS66" s="86"/>
      <c r="ADT66" s="86"/>
      <c r="ADU66" s="86"/>
      <c r="ADV66" s="86"/>
      <c r="ADW66" s="86"/>
      <c r="ADX66" s="86"/>
      <c r="ADY66" s="86"/>
      <c r="ADZ66" s="86"/>
      <c r="AEA66" s="86"/>
      <c r="AEB66" s="86"/>
      <c r="AEC66" s="86"/>
      <c r="AED66" s="86"/>
      <c r="AEE66" s="86"/>
      <c r="AEF66" s="86"/>
      <c r="AEG66" s="86"/>
      <c r="AEH66" s="86"/>
      <c r="AEI66" s="86"/>
      <c r="AEJ66" s="86"/>
      <c r="AEK66" s="86"/>
      <c r="AEL66" s="86"/>
      <c r="AEM66" s="86"/>
      <c r="AEN66" s="86"/>
      <c r="AEO66" s="86"/>
      <c r="AEP66" s="86"/>
      <c r="AEQ66" s="86"/>
      <c r="AER66" s="86"/>
      <c r="AES66" s="86"/>
      <c r="AET66" s="86"/>
      <c r="AEU66" s="86"/>
      <c r="AEV66" s="86"/>
      <c r="AEW66" s="86"/>
      <c r="AEX66" s="86"/>
      <c r="AEY66" s="86"/>
      <c r="AEZ66" s="86"/>
      <c r="AFA66" s="86"/>
      <c r="AFB66" s="86"/>
      <c r="AFC66" s="86"/>
      <c r="AFD66" s="86"/>
      <c r="AFE66" s="86"/>
      <c r="AFF66" s="86"/>
      <c r="AFG66" s="86"/>
      <c r="AFH66" s="86"/>
      <c r="AFI66" s="86"/>
      <c r="AFJ66" s="86"/>
      <c r="AFK66" s="86"/>
      <c r="AFL66" s="86"/>
      <c r="AFM66" s="86"/>
      <c r="AFN66" s="86"/>
      <c r="AFO66" s="86"/>
      <c r="AFP66" s="86"/>
      <c r="AFQ66" s="86"/>
      <c r="AFR66" s="86"/>
      <c r="AFS66" s="86"/>
      <c r="AFT66" s="86"/>
      <c r="AFU66" s="86"/>
      <c r="AFV66" s="86"/>
      <c r="AFW66" s="86"/>
      <c r="AFX66" s="86"/>
      <c r="AFY66" s="86"/>
      <c r="AFZ66" s="86"/>
      <c r="AGA66" s="86"/>
      <c r="AGB66" s="86"/>
      <c r="AGC66" s="86"/>
      <c r="AGD66" s="86"/>
      <c r="AGE66" s="86"/>
      <c r="AGF66" s="86"/>
      <c r="AGG66" s="86"/>
      <c r="AGH66" s="86"/>
      <c r="AGI66" s="86"/>
      <c r="AGJ66" s="86"/>
      <c r="AGK66" s="86"/>
      <c r="AGL66" s="86"/>
      <c r="AGM66" s="86"/>
      <c r="AGN66" s="86"/>
      <c r="AGO66" s="86"/>
      <c r="AGP66" s="86"/>
      <c r="AGQ66" s="86"/>
      <c r="AGR66" s="86"/>
      <c r="AGS66" s="86"/>
      <c r="AGT66" s="86"/>
      <c r="AGU66" s="86"/>
      <c r="AGV66" s="86"/>
      <c r="AGW66" s="86"/>
      <c r="AGX66" s="86"/>
      <c r="AGY66" s="86"/>
      <c r="AGZ66" s="86"/>
      <c r="AHA66" s="86"/>
      <c r="AHB66" s="86"/>
      <c r="AHC66" s="86"/>
      <c r="AHD66" s="86"/>
      <c r="AHE66" s="86"/>
      <c r="AHF66" s="86"/>
      <c r="AHG66" s="86"/>
      <c r="AHH66" s="86"/>
      <c r="AHI66" s="86"/>
      <c r="AHJ66" s="86"/>
      <c r="AHK66" s="86"/>
      <c r="AHL66" s="86"/>
      <c r="AHM66" s="86"/>
      <c r="AHN66" s="86"/>
      <c r="AHO66" s="86"/>
      <c r="AHP66" s="86"/>
      <c r="AHQ66" s="86"/>
      <c r="AHR66" s="86"/>
      <c r="AHS66" s="86"/>
      <c r="AHT66" s="86"/>
      <c r="AHU66" s="86"/>
      <c r="AHV66" s="86"/>
      <c r="AHW66" s="86"/>
      <c r="AHX66" s="86"/>
      <c r="AHY66" s="86"/>
      <c r="AHZ66" s="86"/>
      <c r="AIA66" s="86"/>
      <c r="AIB66" s="86"/>
      <c r="AIC66" s="86"/>
      <c r="AID66" s="86"/>
      <c r="AIE66" s="86"/>
      <c r="AIF66" s="86"/>
      <c r="AIG66" s="86"/>
      <c r="AIH66" s="86"/>
      <c r="AII66" s="86"/>
      <c r="AIJ66" s="86"/>
      <c r="AIK66" s="86"/>
      <c r="AIL66" s="86"/>
      <c r="AIM66" s="86"/>
      <c r="AIN66" s="86"/>
      <c r="AIO66" s="86"/>
      <c r="AIP66" s="86"/>
      <c r="AIQ66" s="86"/>
      <c r="AIR66" s="86"/>
      <c r="AIS66" s="86"/>
      <c r="AIT66" s="86"/>
      <c r="AIU66" s="86"/>
      <c r="AIV66" s="86"/>
      <c r="AIW66" s="86"/>
      <c r="AIX66" s="86"/>
      <c r="AIY66" s="86"/>
      <c r="AIZ66" s="86"/>
      <c r="AJA66" s="86"/>
      <c r="AJB66" s="86"/>
      <c r="AJC66" s="86"/>
      <c r="AJD66" s="86"/>
      <c r="AJE66" s="86"/>
      <c r="AJF66" s="86"/>
      <c r="AJG66" s="86"/>
      <c r="AJH66" s="86"/>
      <c r="AJI66" s="86"/>
      <c r="AJJ66" s="86"/>
      <c r="AJK66" s="86"/>
      <c r="AJL66" s="86"/>
      <c r="AJM66" s="86"/>
      <c r="AJN66" s="86"/>
      <c r="AJO66" s="86"/>
      <c r="AJP66" s="86"/>
      <c r="AJQ66" s="86"/>
      <c r="AJR66" s="86"/>
      <c r="AJS66" s="86"/>
      <c r="AJT66" s="86"/>
      <c r="AJU66" s="86"/>
      <c r="AJV66" s="86"/>
      <c r="AJW66" s="86"/>
      <c r="AJX66" s="86"/>
      <c r="AJY66" s="86"/>
      <c r="AJZ66" s="86"/>
      <c r="AKA66" s="86"/>
      <c r="AKB66" s="86"/>
      <c r="AKC66" s="86"/>
      <c r="AKD66" s="86"/>
      <c r="AKE66" s="86"/>
      <c r="AKF66" s="86"/>
      <c r="AKG66" s="86"/>
      <c r="AKH66" s="86"/>
      <c r="AKI66" s="86"/>
      <c r="AKJ66" s="86"/>
      <c r="AKK66" s="86"/>
      <c r="AKL66" s="86"/>
      <c r="AKM66" s="86"/>
      <c r="AKN66" s="86"/>
      <c r="AKO66" s="86"/>
      <c r="AKP66" s="86"/>
      <c r="AKQ66" s="86"/>
      <c r="AKR66" s="86"/>
      <c r="AKS66" s="86"/>
      <c r="AKT66" s="86"/>
      <c r="AKU66" s="86"/>
      <c r="AKV66" s="86"/>
      <c r="AKW66" s="86"/>
      <c r="AKX66" s="86"/>
      <c r="AKY66" s="86"/>
      <c r="AKZ66" s="86"/>
      <c r="ALA66" s="86"/>
      <c r="ALB66" s="86"/>
      <c r="ALC66" s="86"/>
      <c r="ALD66" s="86"/>
      <c r="ALE66" s="86"/>
      <c r="ALF66" s="86"/>
      <c r="ALG66" s="86"/>
      <c r="ALH66" s="86"/>
      <c r="ALI66" s="86"/>
      <c r="ALJ66" s="86"/>
      <c r="ALK66" s="86"/>
      <c r="ALL66" s="86"/>
      <c r="ALM66" s="86"/>
      <c r="ALN66" s="86"/>
      <c r="ALO66" s="86"/>
      <c r="ALP66" s="86"/>
      <c r="ALQ66" s="86"/>
      <c r="ALR66" s="86"/>
      <c r="ALS66" s="86"/>
      <c r="ALT66" s="86"/>
      <c r="ALU66" s="86"/>
      <c r="ALV66" s="86"/>
      <c r="ALW66" s="86"/>
      <c r="ALX66" s="86"/>
      <c r="ALY66" s="86"/>
      <c r="ALZ66" s="86"/>
      <c r="AMA66" s="86"/>
      <c r="AMB66" s="86"/>
      <c r="AMC66" s="86"/>
      <c r="AMD66" s="86"/>
      <c r="AME66" s="86"/>
      <c r="AMF66" s="86"/>
      <c r="AMG66" s="86"/>
      <c r="AMH66" s="86"/>
      <c r="AMI66" s="86"/>
      <c r="AMJ66" s="86"/>
      <c r="AMK66" s="86"/>
      <c r="AML66" s="86"/>
      <c r="AMM66" s="86"/>
      <c r="AMN66" s="86"/>
      <c r="AMO66" s="86"/>
      <c r="AMP66" s="86"/>
      <c r="AMQ66" s="86"/>
      <c r="AMR66" s="86"/>
      <c r="AMS66" s="86"/>
      <c r="AMT66" s="86"/>
      <c r="AMU66" s="86"/>
      <c r="AMV66" s="86"/>
      <c r="AMW66" s="86"/>
      <c r="AMX66" s="86"/>
      <c r="AMY66" s="86"/>
      <c r="AMZ66" s="86"/>
      <c r="ANA66" s="86"/>
      <c r="ANB66" s="86"/>
      <c r="ANC66" s="86"/>
      <c r="AND66" s="86"/>
      <c r="ANE66" s="86"/>
      <c r="ANF66" s="86"/>
      <c r="ANG66" s="86"/>
      <c r="ANH66" s="86"/>
      <c r="ANI66" s="86"/>
      <c r="ANJ66" s="86"/>
      <c r="ANK66" s="86"/>
      <c r="ANL66" s="86"/>
      <c r="ANM66" s="86"/>
      <c r="ANN66" s="86"/>
      <c r="ANO66" s="86"/>
      <c r="ANP66" s="86"/>
      <c r="ANQ66" s="86"/>
      <c r="ANR66" s="86"/>
      <c r="ANS66" s="86"/>
      <c r="ANT66" s="86"/>
      <c r="ANU66" s="86"/>
      <c r="ANV66" s="86"/>
      <c r="ANW66" s="86"/>
      <c r="ANX66" s="86"/>
      <c r="ANY66" s="86"/>
      <c r="ANZ66" s="86"/>
      <c r="AOA66" s="86"/>
      <c r="AOB66" s="86"/>
      <c r="AOC66" s="86"/>
      <c r="AOD66" s="86"/>
      <c r="AOE66" s="86"/>
      <c r="AOF66" s="86"/>
      <c r="AOG66" s="86"/>
      <c r="AOH66" s="86"/>
      <c r="AOI66" s="86"/>
      <c r="AOJ66" s="86"/>
      <c r="AOK66" s="86"/>
      <c r="AOL66" s="86"/>
      <c r="AOM66" s="86"/>
      <c r="AON66" s="86"/>
      <c r="AOO66" s="86"/>
      <c r="AOP66" s="86"/>
      <c r="AOQ66" s="86"/>
      <c r="AOR66" s="86"/>
      <c r="AOS66" s="86"/>
      <c r="AOT66" s="86"/>
      <c r="AOU66" s="86"/>
      <c r="AOV66" s="86"/>
      <c r="AOW66" s="86"/>
      <c r="AOX66" s="86"/>
      <c r="AOY66" s="86"/>
      <c r="AOZ66" s="86"/>
      <c r="APA66" s="86"/>
      <c r="APB66" s="86"/>
      <c r="APC66" s="86"/>
      <c r="APD66" s="86"/>
      <c r="APE66" s="86"/>
      <c r="APF66" s="86"/>
      <c r="APG66" s="86"/>
      <c r="APH66" s="86"/>
      <c r="API66" s="86"/>
      <c r="APJ66" s="86"/>
      <c r="APK66" s="86"/>
      <c r="APL66" s="86"/>
      <c r="APM66" s="86"/>
      <c r="APN66" s="86"/>
      <c r="APO66" s="86"/>
      <c r="APP66" s="86"/>
      <c r="APQ66" s="86"/>
      <c r="APR66" s="86"/>
      <c r="APS66" s="86"/>
      <c r="APT66" s="86"/>
      <c r="APU66" s="86"/>
      <c r="APV66" s="86"/>
      <c r="APW66" s="86"/>
      <c r="APX66" s="86"/>
      <c r="APY66" s="86"/>
      <c r="APZ66" s="86"/>
      <c r="AQA66" s="86"/>
      <c r="AQB66" s="86"/>
      <c r="AQC66" s="86"/>
      <c r="AQD66" s="86"/>
      <c r="AQE66" s="86"/>
      <c r="AQF66" s="86"/>
      <c r="AQG66" s="86"/>
      <c r="AQH66" s="86"/>
      <c r="AQI66" s="86"/>
      <c r="AQJ66" s="86"/>
      <c r="AQK66" s="86"/>
      <c r="AQL66" s="86"/>
      <c r="AQM66" s="86"/>
      <c r="AQN66" s="86"/>
      <c r="AQO66" s="86"/>
      <c r="AQP66" s="86"/>
      <c r="AQQ66" s="86"/>
      <c r="AQR66" s="86"/>
      <c r="AQS66" s="86"/>
      <c r="AQT66" s="86"/>
      <c r="AQU66" s="86"/>
      <c r="AQV66" s="86"/>
      <c r="AQW66" s="86"/>
      <c r="AQX66" s="86"/>
      <c r="AQY66" s="86"/>
      <c r="AQZ66" s="86"/>
      <c r="ARA66" s="86"/>
      <c r="ARB66" s="86"/>
      <c r="ARC66" s="86"/>
      <c r="ARD66" s="86"/>
      <c r="ARE66" s="86"/>
      <c r="ARF66" s="86"/>
      <c r="ARG66" s="86"/>
      <c r="ARH66" s="86"/>
      <c r="ARI66" s="86"/>
      <c r="ARJ66" s="86"/>
      <c r="ARK66" s="86"/>
      <c r="ARL66" s="86"/>
      <c r="ARM66" s="86"/>
      <c r="ARN66" s="86"/>
      <c r="ARO66" s="86"/>
      <c r="ARP66" s="86"/>
      <c r="ARQ66" s="86"/>
      <c r="ARR66" s="86"/>
      <c r="ARS66" s="86"/>
      <c r="ART66" s="86"/>
      <c r="ARU66" s="86"/>
      <c r="ARV66" s="86"/>
      <c r="ARW66" s="86"/>
      <c r="ARX66" s="86"/>
      <c r="ARY66" s="86"/>
      <c r="ARZ66" s="86"/>
      <c r="ASA66" s="86"/>
      <c r="ASB66" s="86"/>
      <c r="ASC66" s="86"/>
      <c r="ASD66" s="86"/>
      <c r="ASE66" s="86"/>
      <c r="ASF66" s="86"/>
      <c r="ASG66" s="86"/>
      <c r="ASH66" s="86"/>
      <c r="ASI66" s="86"/>
      <c r="ASJ66" s="86"/>
      <c r="ASK66" s="86"/>
      <c r="ASL66" s="86"/>
      <c r="ASM66" s="86"/>
      <c r="ASN66" s="86"/>
      <c r="ASO66" s="86"/>
      <c r="ASP66" s="86"/>
      <c r="ASQ66" s="86"/>
      <c r="ASR66" s="86"/>
      <c r="ASS66" s="86"/>
      <c r="AST66" s="86"/>
      <c r="ASU66" s="86"/>
      <c r="ASV66" s="86"/>
      <c r="ASW66" s="86"/>
      <c r="ASX66" s="86"/>
      <c r="ASY66" s="86"/>
      <c r="ASZ66" s="86"/>
      <c r="ATA66" s="86"/>
      <c r="ATB66" s="86"/>
      <c r="ATC66" s="86"/>
      <c r="ATD66" s="86"/>
      <c r="ATE66" s="86"/>
      <c r="ATF66" s="86"/>
      <c r="ATG66" s="86"/>
      <c r="ATH66" s="86"/>
      <c r="ATI66" s="86"/>
      <c r="ATJ66" s="86"/>
      <c r="ATK66" s="86"/>
      <c r="ATL66" s="86"/>
      <c r="ATM66" s="86"/>
      <c r="ATN66" s="86"/>
      <c r="ATO66" s="86"/>
      <c r="ATP66" s="86"/>
      <c r="ATQ66" s="86"/>
      <c r="ATR66" s="86"/>
      <c r="ATS66" s="86"/>
      <c r="ATT66" s="86"/>
      <c r="ATU66" s="86"/>
      <c r="ATV66" s="86"/>
      <c r="ATW66" s="86"/>
      <c r="ATX66" s="86"/>
      <c r="ATY66" s="86"/>
      <c r="ATZ66" s="86"/>
      <c r="AUA66" s="86"/>
      <c r="AUB66" s="86"/>
      <c r="AUC66" s="86"/>
      <c r="AUD66" s="86"/>
      <c r="AUE66" s="86"/>
      <c r="AUF66" s="86"/>
      <c r="AUG66" s="86"/>
      <c r="AUH66" s="86"/>
      <c r="AUI66" s="86"/>
      <c r="AUJ66" s="86"/>
      <c r="AUK66" s="86"/>
      <c r="AUL66" s="86"/>
      <c r="AUM66" s="86"/>
      <c r="AUN66" s="86"/>
      <c r="AUO66" s="86"/>
      <c r="AUP66" s="86"/>
      <c r="AUQ66" s="86"/>
      <c r="AUR66" s="86"/>
      <c r="AUS66" s="86"/>
      <c r="AUT66" s="86"/>
      <c r="AUU66" s="86"/>
      <c r="AUV66" s="86"/>
      <c r="AUW66" s="86"/>
      <c r="AUX66" s="86"/>
      <c r="AUY66" s="86"/>
      <c r="AUZ66" s="86"/>
      <c r="AVA66" s="86"/>
      <c r="AVB66" s="86"/>
      <c r="AVC66" s="86"/>
      <c r="AVD66" s="86"/>
      <c r="AVE66" s="86"/>
      <c r="AVF66" s="86"/>
      <c r="AVG66" s="86"/>
      <c r="AVH66" s="86"/>
      <c r="AVI66" s="86"/>
      <c r="AVJ66" s="86"/>
      <c r="AVK66" s="86"/>
      <c r="AVL66" s="86"/>
      <c r="AVM66" s="86"/>
      <c r="AVN66" s="86"/>
      <c r="AVO66" s="86"/>
      <c r="AVP66" s="86"/>
      <c r="AVQ66" s="86"/>
      <c r="AVR66" s="86"/>
      <c r="AVS66" s="86"/>
      <c r="AVT66" s="86"/>
      <c r="AVU66" s="86"/>
      <c r="AVV66" s="86"/>
      <c r="AVW66" s="86"/>
      <c r="AVX66" s="86"/>
      <c r="AVY66" s="86"/>
      <c r="AVZ66" s="86"/>
      <c r="AWA66" s="86"/>
      <c r="AWB66" s="86"/>
      <c r="AWC66" s="86"/>
      <c r="AWD66" s="86"/>
      <c r="AWE66" s="86"/>
      <c r="AWF66" s="86"/>
      <c r="AWG66" s="86"/>
      <c r="AWH66" s="86"/>
      <c r="AWI66" s="86"/>
      <c r="AWJ66" s="86"/>
      <c r="AWK66" s="86"/>
      <c r="AWL66" s="86"/>
      <c r="AWM66" s="86"/>
      <c r="AWN66" s="86"/>
      <c r="AWO66" s="86"/>
      <c r="AWP66" s="86"/>
      <c r="AWQ66" s="86"/>
      <c r="AWR66" s="86"/>
      <c r="AWS66" s="86"/>
      <c r="AWT66" s="86"/>
      <c r="AWU66" s="86"/>
      <c r="AWV66" s="86"/>
      <c r="AWW66" s="86"/>
      <c r="AWX66" s="86"/>
      <c r="AWY66" s="86"/>
      <c r="AWZ66" s="86"/>
      <c r="AXA66" s="86"/>
      <c r="AXB66" s="86"/>
      <c r="AXC66" s="86"/>
      <c r="AXD66" s="86"/>
      <c r="AXE66" s="86"/>
      <c r="AXF66" s="86"/>
      <c r="AXG66" s="86"/>
      <c r="AXH66" s="86"/>
      <c r="AXI66" s="86"/>
      <c r="AXJ66" s="86"/>
      <c r="AXK66" s="86"/>
      <c r="AXL66" s="86"/>
      <c r="AXM66" s="86"/>
      <c r="AXN66" s="86"/>
      <c r="AXO66" s="86"/>
      <c r="AXP66" s="86"/>
      <c r="AXQ66" s="86"/>
      <c r="AXR66" s="86"/>
      <c r="AXS66" s="86"/>
      <c r="AXT66" s="86"/>
      <c r="AXU66" s="86"/>
      <c r="AXV66" s="86"/>
      <c r="AXW66" s="86"/>
      <c r="AXX66" s="86"/>
      <c r="AXY66" s="86"/>
      <c r="AXZ66" s="86"/>
      <c r="AYA66" s="86"/>
      <c r="AYB66" s="86"/>
      <c r="AYC66" s="86"/>
      <c r="AYD66" s="86"/>
      <c r="AYE66" s="86"/>
      <c r="AYF66" s="86"/>
      <c r="AYG66" s="86"/>
      <c r="AYH66" s="86"/>
      <c r="AYI66" s="86"/>
      <c r="AYJ66" s="86"/>
      <c r="AYK66" s="86"/>
      <c r="AYL66" s="86"/>
      <c r="AYM66" s="86"/>
      <c r="AYN66" s="86"/>
      <c r="AYO66" s="86"/>
      <c r="AYP66" s="86"/>
      <c r="AYQ66" s="86"/>
      <c r="AYR66" s="86"/>
      <c r="AYS66" s="86"/>
      <c r="AYT66" s="86"/>
      <c r="AYU66" s="86"/>
      <c r="AYV66" s="86"/>
      <c r="AYW66" s="86"/>
      <c r="AYX66" s="86"/>
      <c r="AYY66" s="86"/>
      <c r="AYZ66" s="86"/>
      <c r="AZA66" s="86"/>
      <c r="AZB66" s="86"/>
      <c r="AZC66" s="86"/>
      <c r="AZD66" s="86"/>
      <c r="AZE66" s="86"/>
      <c r="AZF66" s="86"/>
      <c r="AZG66" s="86"/>
      <c r="AZH66" s="86"/>
      <c r="AZI66" s="86"/>
      <c r="AZJ66" s="86"/>
      <c r="AZK66" s="86"/>
      <c r="AZL66" s="86"/>
      <c r="AZM66" s="86"/>
      <c r="AZN66" s="86"/>
      <c r="AZO66" s="86"/>
      <c r="AZP66" s="86"/>
      <c r="AZQ66" s="86"/>
      <c r="AZR66" s="86"/>
      <c r="AZS66" s="86"/>
      <c r="AZT66" s="86"/>
      <c r="AZU66" s="86"/>
      <c r="AZV66" s="86"/>
      <c r="AZW66" s="86"/>
      <c r="AZX66" s="86"/>
      <c r="AZY66" s="86"/>
      <c r="AZZ66" s="86"/>
      <c r="BAA66" s="86"/>
      <c r="BAB66" s="86"/>
      <c r="BAC66" s="86"/>
      <c r="BAD66" s="86"/>
      <c r="BAE66" s="86"/>
      <c r="BAF66" s="86"/>
      <c r="BAG66" s="86"/>
      <c r="BAH66" s="86"/>
      <c r="BAI66" s="86"/>
      <c r="BAJ66" s="86"/>
      <c r="BAK66" s="86"/>
      <c r="BAL66" s="86"/>
      <c r="BAM66" s="86"/>
      <c r="BAN66" s="86"/>
      <c r="BAO66" s="86"/>
      <c r="BAP66" s="86"/>
      <c r="BAQ66" s="86"/>
      <c r="BAR66" s="86"/>
      <c r="BAS66" s="86"/>
      <c r="BAT66" s="86"/>
      <c r="BAU66" s="86"/>
      <c r="BAV66" s="86"/>
      <c r="BAW66" s="86"/>
      <c r="BAX66" s="86"/>
      <c r="BAY66" s="86"/>
      <c r="BAZ66" s="86"/>
      <c r="BBA66" s="86"/>
      <c r="BBB66" s="86"/>
      <c r="BBC66" s="86"/>
      <c r="BBD66" s="86"/>
      <c r="BBE66" s="86"/>
      <c r="BBF66" s="86"/>
      <c r="BBG66" s="86"/>
      <c r="BBH66" s="86"/>
      <c r="BBI66" s="86"/>
      <c r="BBJ66" s="86"/>
      <c r="BBK66" s="86"/>
      <c r="BBL66" s="86"/>
      <c r="BBM66" s="86"/>
      <c r="BBN66" s="86"/>
      <c r="BBO66" s="86"/>
      <c r="BBP66" s="86"/>
      <c r="BBQ66" s="86"/>
      <c r="BBR66" s="86"/>
      <c r="BBS66" s="86"/>
      <c r="BBT66" s="86"/>
      <c r="BBU66" s="86"/>
      <c r="BBV66" s="86"/>
      <c r="BBW66" s="86"/>
      <c r="BBX66" s="86"/>
      <c r="BBY66" s="86"/>
      <c r="BBZ66" s="86"/>
      <c r="BCA66" s="86"/>
      <c r="BCB66" s="86"/>
      <c r="BCC66" s="86"/>
      <c r="BCD66" s="86"/>
      <c r="BCE66" s="86"/>
      <c r="BCF66" s="86"/>
      <c r="BCG66" s="86"/>
      <c r="BCH66" s="86"/>
      <c r="BCI66" s="86"/>
      <c r="BCJ66" s="86"/>
      <c r="BCK66" s="86"/>
      <c r="BCL66" s="86"/>
      <c r="BCM66" s="86"/>
      <c r="BCN66" s="86"/>
      <c r="BCO66" s="86"/>
      <c r="BCP66" s="86"/>
      <c r="BCQ66" s="86"/>
      <c r="BCR66" s="86"/>
      <c r="BCS66" s="86"/>
      <c r="BCT66" s="86"/>
      <c r="BCU66" s="86"/>
      <c r="BCV66" s="86"/>
      <c r="BCW66" s="86"/>
      <c r="BCX66" s="86"/>
      <c r="BCY66" s="86"/>
      <c r="BCZ66" s="86"/>
      <c r="BDA66" s="86"/>
      <c r="BDB66" s="86"/>
      <c r="BDC66" s="86"/>
      <c r="BDD66" s="86"/>
      <c r="BDE66" s="86"/>
      <c r="BDF66" s="86"/>
      <c r="BDG66" s="86"/>
      <c r="BDH66" s="86"/>
      <c r="BDI66" s="86"/>
      <c r="BDJ66" s="86"/>
      <c r="BDK66" s="86"/>
      <c r="BDL66" s="86"/>
      <c r="BDM66" s="86"/>
      <c r="BDN66" s="86"/>
      <c r="BDO66" s="86"/>
      <c r="BDP66" s="86"/>
      <c r="BDQ66" s="86"/>
      <c r="BDR66" s="86"/>
      <c r="BDS66" s="86"/>
      <c r="BDT66" s="86"/>
      <c r="BDU66" s="86"/>
      <c r="BDV66" s="86"/>
      <c r="BDW66" s="86"/>
      <c r="BDX66" s="86"/>
      <c r="BDY66" s="86"/>
      <c r="BDZ66" s="86"/>
      <c r="BEA66" s="86"/>
      <c r="BEB66" s="86"/>
      <c r="BEC66" s="86"/>
      <c r="BED66" s="86"/>
      <c r="BEE66" s="86"/>
      <c r="BEF66" s="86"/>
      <c r="BEG66" s="86"/>
      <c r="BEH66" s="86"/>
      <c r="BEI66" s="86"/>
      <c r="BEJ66" s="86"/>
      <c r="BEK66" s="86"/>
      <c r="BEL66" s="86"/>
      <c r="BEM66" s="86"/>
      <c r="BEN66" s="86"/>
      <c r="BEO66" s="86"/>
      <c r="BEP66" s="86"/>
      <c r="BEQ66" s="86"/>
      <c r="BER66" s="86"/>
      <c r="BES66" s="86"/>
      <c r="BET66" s="86"/>
      <c r="BEU66" s="86"/>
      <c r="BEV66" s="86"/>
      <c r="BEW66" s="86"/>
      <c r="BEX66" s="86"/>
      <c r="BEY66" s="86"/>
      <c r="BEZ66" s="86"/>
      <c r="BFA66" s="86"/>
      <c r="BFB66" s="86"/>
      <c r="BFC66" s="86"/>
      <c r="BFD66" s="86"/>
      <c r="BFE66" s="86"/>
      <c r="BFF66" s="86"/>
      <c r="BFG66" s="86"/>
      <c r="BFH66" s="86"/>
      <c r="BFI66" s="86"/>
      <c r="BFJ66" s="86"/>
      <c r="BFK66" s="86"/>
      <c r="BFL66" s="86"/>
      <c r="BFM66" s="86"/>
      <c r="BFN66" s="86"/>
      <c r="BFO66" s="86"/>
      <c r="BFP66" s="86"/>
      <c r="BFQ66" s="86"/>
      <c r="BFR66" s="86"/>
      <c r="BFS66" s="86"/>
      <c r="BFT66" s="86"/>
      <c r="BFU66" s="86"/>
      <c r="BFV66" s="86"/>
      <c r="BFW66" s="86"/>
      <c r="BFX66" s="86"/>
      <c r="BFY66" s="86"/>
      <c r="BFZ66" s="86"/>
      <c r="BGA66" s="86"/>
      <c r="BGB66" s="86"/>
      <c r="BGC66" s="86"/>
      <c r="BGD66" s="86"/>
      <c r="BGE66" s="86"/>
      <c r="BGF66" s="86"/>
      <c r="BGG66" s="86"/>
      <c r="BGH66" s="86"/>
      <c r="BGI66" s="86"/>
      <c r="BGJ66" s="86"/>
      <c r="BGK66" s="86"/>
      <c r="BGL66" s="86"/>
      <c r="BGM66" s="86"/>
      <c r="BGN66" s="86"/>
      <c r="BGO66" s="86"/>
      <c r="BGP66" s="86"/>
      <c r="BGQ66" s="86"/>
      <c r="BGR66" s="86"/>
      <c r="BGS66" s="86"/>
      <c r="BGT66" s="86"/>
      <c r="BGU66" s="86"/>
      <c r="BGV66" s="86"/>
      <c r="BGW66" s="86"/>
      <c r="BGX66" s="86"/>
      <c r="BGY66" s="86"/>
      <c r="BGZ66" s="86"/>
      <c r="BHA66" s="86"/>
      <c r="BHB66" s="86"/>
      <c r="BHC66" s="86"/>
      <c r="BHD66" s="86"/>
      <c r="BHE66" s="86"/>
      <c r="BHF66" s="86"/>
      <c r="BHG66" s="86"/>
      <c r="BHH66" s="86"/>
      <c r="BHI66" s="86"/>
      <c r="BHJ66" s="86"/>
      <c r="BHK66" s="86"/>
      <c r="BHL66" s="86"/>
      <c r="BHM66" s="86"/>
      <c r="BHN66" s="86"/>
      <c r="BHO66" s="86"/>
      <c r="BHP66" s="86"/>
      <c r="BHQ66" s="86"/>
      <c r="BHR66" s="86"/>
      <c r="BHS66" s="86"/>
      <c r="BHT66" s="86"/>
      <c r="BHU66" s="86"/>
      <c r="BHV66" s="86"/>
      <c r="BHW66" s="86"/>
      <c r="BHX66" s="86"/>
      <c r="BHY66" s="86"/>
      <c r="BHZ66" s="86"/>
      <c r="BIA66" s="86"/>
      <c r="BIB66" s="86"/>
      <c r="BIC66" s="86"/>
      <c r="BID66" s="86"/>
      <c r="BIE66" s="86"/>
      <c r="BIF66" s="86"/>
      <c r="BIG66" s="86"/>
      <c r="BIH66" s="86"/>
      <c r="BII66" s="86"/>
      <c r="BIJ66" s="86"/>
      <c r="BIK66" s="86"/>
      <c r="BIL66" s="86"/>
      <c r="BIM66" s="86"/>
      <c r="BIN66" s="86"/>
      <c r="BIO66" s="86"/>
      <c r="BIP66" s="86"/>
      <c r="BIQ66" s="86"/>
      <c r="BIR66" s="86"/>
      <c r="BIS66" s="86"/>
      <c r="BIT66" s="86"/>
      <c r="BIU66" s="86"/>
      <c r="BIV66" s="86"/>
      <c r="BIW66" s="86"/>
      <c r="BIX66" s="86"/>
      <c r="BIY66" s="86"/>
      <c r="BIZ66" s="86"/>
      <c r="BJA66" s="86"/>
      <c r="BJB66" s="86"/>
      <c r="BJC66" s="86"/>
      <c r="BJD66" s="86"/>
      <c r="BJE66" s="86"/>
      <c r="BJF66" s="86"/>
      <c r="BJG66" s="86"/>
      <c r="BJH66" s="86"/>
      <c r="BJI66" s="86"/>
      <c r="BJJ66" s="86"/>
      <c r="BJK66" s="86"/>
      <c r="BJL66" s="86"/>
      <c r="BJM66" s="86"/>
      <c r="BJN66" s="86"/>
      <c r="BJO66" s="86"/>
      <c r="BJP66" s="86"/>
      <c r="BJQ66" s="86"/>
      <c r="BJR66" s="86"/>
      <c r="BJS66" s="86"/>
      <c r="BJT66" s="86"/>
      <c r="BJU66" s="86"/>
      <c r="BJV66" s="86"/>
      <c r="BJW66" s="86"/>
      <c r="BJX66" s="86"/>
      <c r="BJY66" s="86"/>
      <c r="BJZ66" s="86"/>
      <c r="BKA66" s="86"/>
      <c r="BKB66" s="86"/>
      <c r="BKC66" s="86"/>
      <c r="BKD66" s="86"/>
      <c r="BKE66" s="86"/>
      <c r="BKF66" s="86"/>
      <c r="BKG66" s="86"/>
      <c r="BKH66" s="86"/>
      <c r="BKI66" s="86"/>
      <c r="BKJ66" s="86"/>
      <c r="BKK66" s="86"/>
      <c r="BKL66" s="86"/>
      <c r="BKM66" s="86"/>
      <c r="BKN66" s="86"/>
      <c r="BKO66" s="86"/>
      <c r="BKP66" s="86"/>
      <c r="BKQ66" s="86"/>
      <c r="BKR66" s="86"/>
      <c r="BKS66" s="86"/>
      <c r="BKT66" s="86"/>
      <c r="BKU66" s="86"/>
      <c r="BKV66" s="86"/>
      <c r="BKW66" s="86"/>
      <c r="BKX66" s="86"/>
      <c r="BKY66" s="86"/>
      <c r="BKZ66" s="86"/>
      <c r="BLA66" s="86"/>
      <c r="BLB66" s="86"/>
      <c r="BLC66" s="86"/>
      <c r="BLD66" s="86"/>
      <c r="BLE66" s="86"/>
      <c r="BLF66" s="86"/>
      <c r="BLG66" s="86"/>
      <c r="BLH66" s="86"/>
      <c r="BLI66" s="86"/>
      <c r="BLJ66" s="86"/>
      <c r="BLK66" s="86"/>
      <c r="BLL66" s="86"/>
      <c r="BLM66" s="86"/>
      <c r="BLN66" s="86"/>
      <c r="BLO66" s="86"/>
      <c r="BLP66" s="86"/>
      <c r="BLQ66" s="86"/>
      <c r="BLR66" s="86"/>
      <c r="BLS66" s="86"/>
      <c r="BLT66" s="86"/>
      <c r="BLU66" s="86"/>
      <c r="BLV66" s="86"/>
      <c r="BLW66" s="86"/>
      <c r="BLX66" s="86"/>
      <c r="BLY66" s="86"/>
      <c r="BLZ66" s="86"/>
      <c r="BMA66" s="86"/>
      <c r="BMB66" s="86"/>
      <c r="BMC66" s="86"/>
      <c r="BMD66" s="86"/>
      <c r="BME66" s="86"/>
      <c r="BMF66" s="86"/>
      <c r="BMG66" s="86"/>
      <c r="BMH66" s="86"/>
      <c r="BMI66" s="86"/>
      <c r="BMJ66" s="86"/>
      <c r="BMK66" s="86"/>
      <c r="BML66" s="86"/>
      <c r="BMM66" s="86"/>
      <c r="BMN66" s="86"/>
      <c r="BMO66" s="86"/>
      <c r="BMP66" s="86"/>
      <c r="BMQ66" s="86"/>
      <c r="BMR66" s="86"/>
      <c r="BMS66" s="86"/>
      <c r="BMT66" s="86"/>
      <c r="BMU66" s="86"/>
      <c r="BMV66" s="86"/>
      <c r="BMW66" s="86"/>
      <c r="BMX66" s="86"/>
      <c r="BMY66" s="86"/>
      <c r="BMZ66" s="86"/>
      <c r="BNA66" s="86"/>
      <c r="BNB66" s="86"/>
      <c r="BNC66" s="86"/>
      <c r="BND66" s="86"/>
      <c r="BNE66" s="86"/>
      <c r="BNF66" s="86"/>
      <c r="BNG66" s="86"/>
      <c r="BNH66" s="86"/>
      <c r="BNI66" s="86"/>
      <c r="BNJ66" s="86"/>
      <c r="BNK66" s="86"/>
      <c r="BNL66" s="86"/>
      <c r="BNM66" s="86"/>
      <c r="BNN66" s="86"/>
      <c r="BNO66" s="86"/>
      <c r="BNP66" s="86"/>
      <c r="BNQ66" s="86"/>
      <c r="BNR66" s="86"/>
      <c r="BNS66" s="86"/>
      <c r="BNT66" s="86"/>
      <c r="BNU66" s="86"/>
      <c r="BNV66" s="86"/>
      <c r="BNW66" s="86"/>
      <c r="BNX66" s="86"/>
      <c r="BNY66" s="86"/>
      <c r="BNZ66" s="86"/>
      <c r="BOA66" s="86"/>
      <c r="BOB66" s="86"/>
      <c r="BOC66" s="86"/>
      <c r="BOD66" s="86"/>
      <c r="BOE66" s="86"/>
      <c r="BOF66" s="86"/>
      <c r="BOG66" s="86"/>
      <c r="BOH66" s="86"/>
      <c r="BOI66" s="86"/>
      <c r="BOJ66" s="86"/>
      <c r="BOK66" s="86"/>
      <c r="BOL66" s="86"/>
      <c r="BOM66" s="86"/>
      <c r="BON66" s="86"/>
      <c r="BOO66" s="86"/>
      <c r="BOP66" s="86"/>
      <c r="BOQ66" s="86"/>
      <c r="BOR66" s="86"/>
      <c r="BOS66" s="86"/>
      <c r="BOT66" s="86"/>
      <c r="BOU66" s="86"/>
      <c r="BOV66" s="86"/>
      <c r="BOW66" s="86"/>
      <c r="BOX66" s="86"/>
      <c r="BOY66" s="86"/>
      <c r="BOZ66" s="86"/>
      <c r="BPA66" s="86"/>
      <c r="BPB66" s="86"/>
      <c r="BPC66" s="86"/>
      <c r="BPD66" s="86"/>
      <c r="BPE66" s="86"/>
      <c r="BPF66" s="86"/>
      <c r="BPG66" s="86"/>
      <c r="BPH66" s="86"/>
      <c r="BPI66" s="86"/>
      <c r="BPJ66" s="86"/>
      <c r="BPK66" s="86"/>
      <c r="BPL66" s="86"/>
      <c r="BPM66" s="86"/>
      <c r="BPN66" s="86"/>
      <c r="BPO66" s="86"/>
      <c r="BPP66" s="86"/>
      <c r="BPQ66" s="86"/>
      <c r="BPR66" s="86"/>
      <c r="BPS66" s="86"/>
      <c r="BPT66" s="86"/>
      <c r="BPU66" s="86"/>
      <c r="BPV66" s="86"/>
      <c r="BPW66" s="86"/>
      <c r="BPX66" s="86"/>
      <c r="BPY66" s="86"/>
      <c r="BPZ66" s="86"/>
      <c r="BQA66" s="86"/>
      <c r="BQB66" s="86"/>
      <c r="BQC66" s="86"/>
      <c r="BQD66" s="86"/>
      <c r="BQE66" s="86"/>
      <c r="BQF66" s="86"/>
      <c r="BQG66" s="86"/>
      <c r="BQH66" s="86"/>
      <c r="BQI66" s="86"/>
      <c r="BQJ66" s="86"/>
      <c r="BQK66" s="86"/>
      <c r="BQL66" s="86"/>
      <c r="BQM66" s="86"/>
      <c r="BQN66" s="86"/>
      <c r="BQO66" s="86"/>
      <c r="BQP66" s="86"/>
      <c r="BQQ66" s="86"/>
      <c r="BQR66" s="86"/>
      <c r="BQS66" s="86"/>
      <c r="BQT66" s="86"/>
      <c r="BQU66" s="86"/>
      <c r="BQV66" s="86"/>
      <c r="BQW66" s="86"/>
      <c r="BQX66" s="86"/>
      <c r="BQY66" s="86"/>
      <c r="BQZ66" s="86"/>
      <c r="BRA66" s="86"/>
      <c r="BRB66" s="86"/>
      <c r="BRC66" s="86"/>
      <c r="BRD66" s="86"/>
      <c r="BRE66" s="86"/>
      <c r="BRF66" s="86"/>
      <c r="BRG66" s="86"/>
      <c r="BRH66" s="86"/>
      <c r="BRI66" s="86"/>
      <c r="BRJ66" s="86"/>
      <c r="BRK66" s="86"/>
      <c r="BRL66" s="86"/>
      <c r="BRM66" s="86"/>
      <c r="BRN66" s="86"/>
      <c r="BRO66" s="86"/>
      <c r="BRP66" s="86"/>
      <c r="BRQ66" s="86"/>
      <c r="BRR66" s="86"/>
      <c r="BRS66" s="86"/>
      <c r="BRT66" s="86"/>
      <c r="BRU66" s="86"/>
      <c r="BRV66" s="86"/>
      <c r="BRW66" s="86"/>
      <c r="BRX66" s="86"/>
      <c r="BRY66" s="86"/>
      <c r="BRZ66" s="86"/>
      <c r="BSA66" s="86"/>
      <c r="BSB66" s="86"/>
      <c r="BSC66" s="86"/>
      <c r="BSD66" s="86"/>
      <c r="BSE66" s="86"/>
      <c r="BSF66" s="86"/>
      <c r="BSG66" s="86"/>
      <c r="BSH66" s="86"/>
      <c r="BSI66" s="86"/>
      <c r="BSJ66" s="86"/>
      <c r="BSK66" s="86"/>
      <c r="BSL66" s="86"/>
      <c r="BSM66" s="86"/>
      <c r="BSN66" s="86"/>
      <c r="BSO66" s="86"/>
      <c r="BSP66" s="86"/>
      <c r="BSQ66" s="86"/>
      <c r="BSR66" s="86"/>
      <c r="BSS66" s="86"/>
      <c r="BST66" s="86"/>
      <c r="BSU66" s="86"/>
      <c r="BSV66" s="86"/>
      <c r="BSW66" s="86"/>
      <c r="BSX66" s="86"/>
      <c r="BSY66" s="86"/>
      <c r="BSZ66" s="86"/>
      <c r="BTA66" s="86"/>
      <c r="BTB66" s="86"/>
      <c r="BTC66" s="86"/>
      <c r="BTD66" s="86"/>
      <c r="BTE66" s="86"/>
      <c r="BTF66" s="86"/>
      <c r="BTG66" s="86"/>
      <c r="BTH66" s="86"/>
      <c r="BTI66" s="86"/>
      <c r="BTJ66" s="86"/>
      <c r="BTK66" s="86"/>
      <c r="BTL66" s="86"/>
      <c r="BTM66" s="86"/>
      <c r="BTN66" s="86"/>
      <c r="BTO66" s="86"/>
      <c r="BTP66" s="86"/>
      <c r="BTQ66" s="86"/>
      <c r="BTR66" s="86"/>
      <c r="BTS66" s="86"/>
      <c r="BTT66" s="86"/>
      <c r="BTU66" s="86"/>
      <c r="BTV66" s="86"/>
      <c r="BTW66" s="86"/>
      <c r="BTX66" s="86"/>
      <c r="BTY66" s="86"/>
      <c r="BTZ66" s="86"/>
      <c r="BUA66" s="86"/>
      <c r="BUB66" s="86"/>
      <c r="BUC66" s="86"/>
      <c r="BUD66" s="86"/>
      <c r="BUE66" s="86"/>
      <c r="BUF66" s="86"/>
      <c r="BUG66" s="86"/>
      <c r="BUH66" s="86"/>
      <c r="BUI66" s="86"/>
      <c r="BUJ66" s="86"/>
      <c r="BUK66" s="86"/>
      <c r="BUL66" s="86"/>
      <c r="BUM66" s="86"/>
      <c r="BUN66" s="86"/>
      <c r="BUO66" s="86"/>
      <c r="BUP66" s="86"/>
      <c r="BUQ66" s="86"/>
      <c r="BUR66" s="86"/>
      <c r="BUS66" s="86"/>
      <c r="BUT66" s="86"/>
      <c r="BUU66" s="86"/>
      <c r="BUV66" s="86"/>
      <c r="BUW66" s="86"/>
      <c r="BUX66" s="86"/>
      <c r="BUY66" s="86"/>
      <c r="BUZ66" s="86"/>
      <c r="BVA66" s="86"/>
      <c r="BVB66" s="86"/>
      <c r="BVC66" s="86"/>
      <c r="BVD66" s="86"/>
      <c r="BVE66" s="86"/>
      <c r="BVF66" s="86"/>
      <c r="BVG66" s="86"/>
      <c r="BVH66" s="86"/>
      <c r="BVI66" s="86"/>
      <c r="BVJ66" s="86"/>
      <c r="BVK66" s="86"/>
      <c r="BVL66" s="86"/>
      <c r="BVM66" s="86"/>
      <c r="BVN66" s="86"/>
      <c r="BVO66" s="86"/>
      <c r="BVP66" s="86"/>
      <c r="BVQ66" s="86"/>
      <c r="BVR66" s="86"/>
      <c r="BVS66" s="86"/>
      <c r="BVT66" s="86"/>
      <c r="BVU66" s="86"/>
      <c r="BVV66" s="86"/>
      <c r="BVW66" s="86"/>
      <c r="BVX66" s="86"/>
      <c r="BVY66" s="86"/>
      <c r="BVZ66" s="86"/>
      <c r="BWA66" s="86"/>
      <c r="BWB66" s="86"/>
      <c r="BWC66" s="86"/>
      <c r="BWD66" s="86"/>
      <c r="BWE66" s="86"/>
      <c r="BWF66" s="86"/>
      <c r="BWG66" s="86"/>
      <c r="BWH66" s="86"/>
      <c r="BWI66" s="86"/>
      <c r="BWJ66" s="86"/>
      <c r="BWK66" s="86"/>
      <c r="BWL66" s="86"/>
      <c r="BWM66" s="86"/>
      <c r="BWN66" s="86"/>
      <c r="BWO66" s="86"/>
      <c r="BWP66" s="86"/>
      <c r="BWQ66" s="86"/>
      <c r="BWR66" s="86"/>
      <c r="BWS66" s="86"/>
      <c r="BWT66" s="86"/>
      <c r="BWU66" s="86"/>
      <c r="BWV66" s="86"/>
      <c r="BWW66" s="86"/>
      <c r="BWX66" s="86"/>
      <c r="BWY66" s="86"/>
      <c r="BWZ66" s="86"/>
      <c r="BXA66" s="86"/>
      <c r="BXB66" s="86"/>
      <c r="BXC66" s="86"/>
      <c r="BXD66" s="86"/>
      <c r="BXE66" s="86"/>
      <c r="BXF66" s="86"/>
      <c r="BXG66" s="86"/>
      <c r="BXH66" s="86"/>
      <c r="BXI66" s="86"/>
      <c r="BXJ66" s="86"/>
      <c r="BXK66" s="86"/>
      <c r="BXL66" s="86"/>
      <c r="BXM66" s="86"/>
      <c r="BXN66" s="86"/>
      <c r="BXO66" s="86"/>
      <c r="BXP66" s="86"/>
      <c r="BXQ66" s="86"/>
      <c r="BXR66" s="86"/>
      <c r="BXS66" s="86"/>
      <c r="BXT66" s="86"/>
      <c r="BXU66" s="86"/>
      <c r="BXV66" s="86"/>
      <c r="BXW66" s="86"/>
      <c r="BXX66" s="86"/>
      <c r="BXY66" s="86"/>
      <c r="BXZ66" s="86"/>
      <c r="BYA66" s="86"/>
      <c r="BYB66" s="86"/>
      <c r="BYC66" s="86"/>
      <c r="BYD66" s="86"/>
      <c r="BYE66" s="86"/>
      <c r="BYF66" s="86"/>
      <c r="BYG66" s="86"/>
      <c r="BYH66" s="86"/>
      <c r="BYI66" s="86"/>
      <c r="BYJ66" s="86"/>
      <c r="BYK66" s="86"/>
      <c r="BYL66" s="86"/>
      <c r="BYM66" s="86"/>
      <c r="BYN66" s="86"/>
      <c r="BYO66" s="86"/>
      <c r="BYP66" s="86"/>
      <c r="BYQ66" s="86"/>
      <c r="BYR66" s="86"/>
      <c r="BYS66" s="86"/>
      <c r="BYT66" s="86"/>
      <c r="BYU66" s="86"/>
      <c r="BYV66" s="86"/>
      <c r="BYW66" s="86"/>
      <c r="BYX66" s="86"/>
      <c r="BYY66" s="86"/>
      <c r="BYZ66" s="86"/>
      <c r="BZA66" s="86"/>
      <c r="BZB66" s="86"/>
      <c r="BZC66" s="86"/>
      <c r="BZD66" s="86"/>
      <c r="BZE66" s="86"/>
      <c r="BZF66" s="86"/>
      <c r="BZG66" s="86"/>
      <c r="BZH66" s="86"/>
      <c r="BZI66" s="86"/>
      <c r="BZJ66" s="86"/>
      <c r="BZK66" s="86"/>
      <c r="BZL66" s="86"/>
      <c r="BZM66" s="86"/>
      <c r="BZN66" s="86"/>
      <c r="BZO66" s="86"/>
      <c r="BZP66" s="86"/>
      <c r="BZQ66" s="86"/>
      <c r="BZR66" s="86"/>
      <c r="BZS66" s="86"/>
      <c r="BZT66" s="86"/>
      <c r="BZU66" s="86"/>
      <c r="BZV66" s="86"/>
      <c r="BZW66" s="86"/>
      <c r="BZX66" s="86"/>
      <c r="BZY66" s="86"/>
      <c r="BZZ66" s="86"/>
      <c r="CAA66" s="86"/>
      <c r="CAB66" s="86"/>
      <c r="CAC66" s="86"/>
      <c r="CAD66" s="86"/>
      <c r="CAE66" s="86"/>
      <c r="CAF66" s="86"/>
      <c r="CAG66" s="86"/>
      <c r="CAH66" s="86"/>
      <c r="CAI66" s="86"/>
      <c r="CAJ66" s="86"/>
      <c r="CAK66" s="86"/>
      <c r="CAL66" s="86"/>
      <c r="CAM66" s="86"/>
      <c r="CAN66" s="86"/>
      <c r="CAO66" s="86"/>
      <c r="CAP66" s="86"/>
      <c r="CAQ66" s="86"/>
      <c r="CAR66" s="86"/>
      <c r="CAS66" s="86"/>
      <c r="CAT66" s="86"/>
      <c r="CAU66" s="86"/>
      <c r="CAV66" s="86"/>
      <c r="CAW66" s="86"/>
      <c r="CAX66" s="86"/>
      <c r="CAY66" s="86"/>
      <c r="CAZ66" s="86"/>
      <c r="CBA66" s="86"/>
      <c r="CBB66" s="86"/>
      <c r="CBC66" s="86"/>
      <c r="CBD66" s="86"/>
      <c r="CBE66" s="86"/>
      <c r="CBF66" s="86"/>
      <c r="CBG66" s="86"/>
      <c r="CBH66" s="86"/>
      <c r="CBI66" s="86"/>
      <c r="CBJ66" s="86"/>
      <c r="CBK66" s="86"/>
      <c r="CBL66" s="86"/>
      <c r="CBM66" s="86"/>
      <c r="CBN66" s="86"/>
      <c r="CBO66" s="86"/>
      <c r="CBP66" s="86"/>
      <c r="CBQ66" s="86"/>
      <c r="CBR66" s="86"/>
      <c r="CBS66" s="86"/>
      <c r="CBT66" s="86"/>
      <c r="CBU66" s="86"/>
      <c r="CBV66" s="86"/>
      <c r="CBW66" s="86"/>
      <c r="CBX66" s="86"/>
      <c r="CBY66" s="86"/>
      <c r="CBZ66" s="86"/>
      <c r="CCA66" s="86"/>
      <c r="CCB66" s="86"/>
      <c r="CCC66" s="86"/>
      <c r="CCD66" s="86"/>
      <c r="CCE66" s="86"/>
      <c r="CCF66" s="86"/>
      <c r="CCG66" s="86"/>
      <c r="CCH66" s="86"/>
      <c r="CCI66" s="86"/>
      <c r="CCJ66" s="86"/>
      <c r="CCK66" s="86"/>
      <c r="CCL66" s="86"/>
      <c r="CCM66" s="86"/>
      <c r="CCN66" s="86"/>
      <c r="CCO66" s="86"/>
      <c r="CCP66" s="86"/>
      <c r="CCQ66" s="86"/>
      <c r="CCR66" s="86"/>
      <c r="CCS66" s="86"/>
      <c r="CCT66" s="86"/>
      <c r="CCU66" s="86"/>
      <c r="CCV66" s="86"/>
      <c r="CCW66" s="86"/>
      <c r="CCX66" s="86"/>
      <c r="CCY66" s="86"/>
      <c r="CCZ66" s="86"/>
      <c r="CDA66" s="86"/>
      <c r="CDB66" s="86"/>
      <c r="CDC66" s="86"/>
      <c r="CDD66" s="86"/>
      <c r="CDE66" s="86"/>
      <c r="CDF66" s="86"/>
      <c r="CDG66" s="86"/>
      <c r="CDH66" s="86"/>
      <c r="CDI66" s="86"/>
      <c r="CDJ66" s="86"/>
      <c r="CDK66" s="86"/>
      <c r="CDL66" s="86"/>
      <c r="CDM66" s="86"/>
      <c r="CDN66" s="86"/>
      <c r="CDO66" s="86"/>
      <c r="CDP66" s="86"/>
      <c r="CDQ66" s="86"/>
      <c r="CDR66" s="86"/>
      <c r="CDS66" s="86"/>
      <c r="CDT66" s="86"/>
      <c r="CDU66" s="86"/>
      <c r="CDV66" s="86"/>
      <c r="CDW66" s="86"/>
      <c r="CDX66" s="86"/>
      <c r="CDY66" s="86"/>
      <c r="CDZ66" s="86"/>
      <c r="CEA66" s="86"/>
      <c r="CEB66" s="86"/>
      <c r="CEC66" s="86"/>
      <c r="CED66" s="86"/>
      <c r="CEE66" s="86"/>
      <c r="CEF66" s="86"/>
      <c r="CEG66" s="86"/>
      <c r="CEH66" s="86"/>
      <c r="CEI66" s="86"/>
      <c r="CEJ66" s="86"/>
      <c r="CEK66" s="86"/>
      <c r="CEL66" s="86"/>
      <c r="CEM66" s="86"/>
      <c r="CEN66" s="86"/>
      <c r="CEO66" s="86"/>
      <c r="CEP66" s="86"/>
      <c r="CEQ66" s="86"/>
      <c r="CER66" s="86"/>
      <c r="CES66" s="86"/>
      <c r="CET66" s="86"/>
      <c r="CEU66" s="86"/>
      <c r="CEV66" s="86"/>
      <c r="CEW66" s="86"/>
      <c r="CEX66" s="86"/>
      <c r="CEY66" s="86"/>
      <c r="CEZ66" s="86"/>
      <c r="CFA66" s="86"/>
      <c r="CFB66" s="86"/>
      <c r="CFC66" s="86"/>
      <c r="CFD66" s="86"/>
      <c r="CFE66" s="86"/>
      <c r="CFF66" s="86"/>
      <c r="CFG66" s="86"/>
      <c r="CFH66" s="86"/>
      <c r="CFI66" s="86"/>
      <c r="CFJ66" s="86"/>
      <c r="CFK66" s="86"/>
      <c r="CFL66" s="86"/>
      <c r="CFM66" s="86"/>
      <c r="CFN66" s="86"/>
      <c r="CFO66" s="86"/>
      <c r="CFP66" s="86"/>
      <c r="CFQ66" s="86"/>
      <c r="CFR66" s="86"/>
      <c r="CFS66" s="86"/>
      <c r="CFT66" s="86"/>
      <c r="CFU66" s="86"/>
      <c r="CFV66" s="86"/>
      <c r="CFW66" s="86"/>
      <c r="CFX66" s="86"/>
      <c r="CFY66" s="86"/>
      <c r="CFZ66" s="86"/>
      <c r="CGA66" s="86"/>
      <c r="CGB66" s="86"/>
      <c r="CGC66" s="86"/>
      <c r="CGD66" s="86"/>
      <c r="CGE66" s="86"/>
      <c r="CGF66" s="86"/>
      <c r="CGG66" s="86"/>
      <c r="CGH66" s="86"/>
      <c r="CGI66" s="86"/>
      <c r="CGJ66" s="86"/>
      <c r="CGK66" s="86"/>
      <c r="CGL66" s="86"/>
      <c r="CGM66" s="86"/>
      <c r="CGN66" s="86"/>
      <c r="CGO66" s="86"/>
      <c r="CGP66" s="86"/>
      <c r="CGQ66" s="86"/>
      <c r="CGR66" s="86"/>
      <c r="CGS66" s="86"/>
      <c r="CGT66" s="86"/>
      <c r="CGU66" s="86"/>
      <c r="CGV66" s="86"/>
      <c r="CGW66" s="86"/>
      <c r="CGX66" s="86"/>
      <c r="CGY66" s="86"/>
      <c r="CGZ66" s="86"/>
      <c r="CHA66" s="86"/>
      <c r="CHB66" s="86"/>
      <c r="CHC66" s="86"/>
      <c r="CHD66" s="86"/>
      <c r="CHE66" s="86"/>
      <c r="CHF66" s="86"/>
      <c r="CHG66" s="86"/>
      <c r="CHH66" s="86"/>
      <c r="CHI66" s="86"/>
      <c r="CHJ66" s="86"/>
      <c r="CHK66" s="86"/>
      <c r="CHL66" s="86"/>
      <c r="CHM66" s="86"/>
      <c r="CHN66" s="86"/>
      <c r="CHO66" s="86"/>
      <c r="CHP66" s="86"/>
      <c r="CHQ66" s="86"/>
      <c r="CHR66" s="86"/>
      <c r="CHS66" s="86"/>
      <c r="CHT66" s="86"/>
      <c r="CHU66" s="86"/>
      <c r="CHV66" s="86"/>
      <c r="CHW66" s="86"/>
      <c r="CHX66" s="86"/>
      <c r="CHY66" s="86"/>
      <c r="CHZ66" s="86"/>
      <c r="CIA66" s="86"/>
      <c r="CIB66" s="86"/>
      <c r="CIC66" s="86"/>
      <c r="CID66" s="86"/>
      <c r="CIE66" s="86"/>
      <c r="CIF66" s="86"/>
      <c r="CIG66" s="86"/>
      <c r="CIH66" s="86"/>
      <c r="CII66" s="86"/>
      <c r="CIJ66" s="86"/>
      <c r="CIK66" s="86"/>
      <c r="CIL66" s="86"/>
      <c r="CIM66" s="86"/>
      <c r="CIN66" s="86"/>
      <c r="CIO66" s="86"/>
      <c r="CIP66" s="86"/>
      <c r="CIQ66" s="86"/>
      <c r="CIR66" s="86"/>
      <c r="CIS66" s="86"/>
      <c r="CIT66" s="86"/>
      <c r="CIU66" s="86"/>
      <c r="CIV66" s="86"/>
      <c r="CIW66" s="86"/>
      <c r="CIX66" s="86"/>
      <c r="CIY66" s="86"/>
      <c r="CIZ66" s="86"/>
      <c r="CJA66" s="86"/>
      <c r="CJB66" s="86"/>
      <c r="CJC66" s="86"/>
      <c r="CJD66" s="86"/>
      <c r="CJE66" s="86"/>
      <c r="CJF66" s="86"/>
      <c r="CJG66" s="86"/>
      <c r="CJH66" s="86"/>
      <c r="CJI66" s="86"/>
      <c r="CJJ66" s="86"/>
      <c r="CJK66" s="86"/>
      <c r="CJL66" s="86"/>
      <c r="CJM66" s="86"/>
      <c r="CJN66" s="86"/>
      <c r="CJO66" s="86"/>
      <c r="CJP66" s="86"/>
      <c r="CJQ66" s="86"/>
      <c r="CJR66" s="86"/>
      <c r="CJS66" s="86"/>
      <c r="CJT66" s="86"/>
      <c r="CJU66" s="86"/>
      <c r="CJV66" s="86"/>
      <c r="CJW66" s="86"/>
      <c r="CJX66" s="86"/>
      <c r="CJY66" s="86"/>
      <c r="CJZ66" s="86"/>
      <c r="CKA66" s="86"/>
      <c r="CKB66" s="86"/>
      <c r="CKC66" s="86"/>
      <c r="CKD66" s="86"/>
      <c r="CKE66" s="86"/>
      <c r="CKF66" s="86"/>
      <c r="CKG66" s="86"/>
      <c r="CKH66" s="86"/>
      <c r="CKI66" s="86"/>
      <c r="CKJ66" s="86"/>
      <c r="CKK66" s="86"/>
      <c r="CKL66" s="86"/>
      <c r="CKM66" s="86"/>
      <c r="CKN66" s="86"/>
      <c r="CKO66" s="86"/>
      <c r="CKP66" s="86"/>
      <c r="CKQ66" s="86"/>
      <c r="CKR66" s="86"/>
      <c r="CKS66" s="86"/>
      <c r="CKT66" s="86"/>
      <c r="CKU66" s="86"/>
      <c r="CKV66" s="86"/>
      <c r="CKW66" s="86"/>
      <c r="CKX66" s="86"/>
      <c r="CKY66" s="86"/>
      <c r="CKZ66" s="86"/>
      <c r="CLA66" s="86"/>
      <c r="CLB66" s="86"/>
      <c r="CLC66" s="86"/>
      <c r="CLD66" s="86"/>
      <c r="CLE66" s="86"/>
      <c r="CLF66" s="86"/>
      <c r="CLG66" s="86"/>
      <c r="CLH66" s="86"/>
      <c r="CLI66" s="86"/>
      <c r="CLJ66" s="86"/>
      <c r="CLK66" s="86"/>
      <c r="CLL66" s="86"/>
      <c r="CLM66" s="86"/>
      <c r="CLN66" s="86"/>
      <c r="CLO66" s="86"/>
      <c r="CLP66" s="86"/>
      <c r="CLQ66" s="86"/>
      <c r="CLR66" s="86"/>
      <c r="CLS66" s="86"/>
      <c r="CLT66" s="86"/>
      <c r="CLU66" s="86"/>
      <c r="CLV66" s="86"/>
      <c r="CLW66" s="86"/>
      <c r="CLX66" s="86"/>
      <c r="CLY66" s="86"/>
      <c r="CLZ66" s="86"/>
      <c r="CMA66" s="86"/>
      <c r="CMB66" s="86"/>
      <c r="CMC66" s="86"/>
      <c r="CMD66" s="86"/>
      <c r="CME66" s="86"/>
      <c r="CMF66" s="86"/>
      <c r="CMG66" s="86"/>
      <c r="CMH66" s="86"/>
      <c r="CMI66" s="86"/>
      <c r="CMJ66" s="86"/>
      <c r="CMK66" s="86"/>
      <c r="CML66" s="86"/>
      <c r="CMM66" s="86"/>
      <c r="CMN66" s="86"/>
      <c r="CMO66" s="86"/>
      <c r="CMP66" s="86"/>
      <c r="CMQ66" s="86"/>
      <c r="CMR66" s="86"/>
      <c r="CMS66" s="86"/>
      <c r="CMT66" s="86"/>
      <c r="CMU66" s="86"/>
      <c r="CMV66" s="86"/>
      <c r="CMW66" s="86"/>
      <c r="CMX66" s="86"/>
      <c r="CMY66" s="86"/>
      <c r="CMZ66" s="86"/>
      <c r="CNA66" s="86"/>
      <c r="CNB66" s="86"/>
      <c r="CNC66" s="86"/>
      <c r="CND66" s="86"/>
      <c r="CNE66" s="86"/>
      <c r="CNF66" s="86"/>
      <c r="CNG66" s="86"/>
      <c r="CNH66" s="86"/>
      <c r="CNI66" s="86"/>
      <c r="CNJ66" s="86"/>
      <c r="CNK66" s="86"/>
      <c r="CNL66" s="86"/>
      <c r="CNM66" s="86"/>
      <c r="CNN66" s="86"/>
      <c r="CNO66" s="86"/>
      <c r="CNP66" s="86"/>
      <c r="CNQ66" s="86"/>
      <c r="CNR66" s="86"/>
      <c r="CNS66" s="86"/>
      <c r="CNT66" s="86"/>
      <c r="CNU66" s="86"/>
      <c r="CNV66" s="86"/>
      <c r="CNW66" s="86"/>
      <c r="CNX66" s="86"/>
      <c r="CNY66" s="86"/>
      <c r="CNZ66" s="86"/>
      <c r="COA66" s="86"/>
      <c r="COB66" s="86"/>
      <c r="COC66" s="86"/>
      <c r="COD66" s="86"/>
      <c r="COE66" s="86"/>
      <c r="COF66" s="86"/>
      <c r="COG66" s="86"/>
      <c r="COH66" s="86"/>
      <c r="COI66" s="86"/>
      <c r="COJ66" s="86"/>
      <c r="COK66" s="86"/>
      <c r="COL66" s="86"/>
      <c r="COM66" s="86"/>
      <c r="CON66" s="86"/>
      <c r="COO66" s="86"/>
      <c r="COP66" s="86"/>
      <c r="COQ66" s="86"/>
      <c r="COR66" s="86"/>
      <c r="COS66" s="86"/>
      <c r="COT66" s="86"/>
      <c r="COU66" s="86"/>
      <c r="COV66" s="86"/>
      <c r="COW66" s="86"/>
      <c r="COX66" s="86"/>
      <c r="COY66" s="86"/>
      <c r="COZ66" s="86"/>
      <c r="CPA66" s="86"/>
      <c r="CPB66" s="86"/>
      <c r="CPC66" s="86"/>
      <c r="CPD66" s="86"/>
      <c r="CPE66" s="86"/>
      <c r="CPF66" s="86"/>
      <c r="CPG66" s="86"/>
      <c r="CPH66" s="86"/>
      <c r="CPI66" s="86"/>
      <c r="CPJ66" s="86"/>
      <c r="CPK66" s="86"/>
      <c r="CPL66" s="86"/>
      <c r="CPM66" s="86"/>
      <c r="CPN66" s="86"/>
      <c r="CPO66" s="86"/>
      <c r="CPP66" s="86"/>
      <c r="CPQ66" s="86"/>
      <c r="CPR66" s="86"/>
      <c r="CPS66" s="86"/>
      <c r="CPT66" s="86"/>
      <c r="CPU66" s="86"/>
      <c r="CPV66" s="86"/>
      <c r="CPW66" s="86"/>
      <c r="CPX66" s="86"/>
      <c r="CPY66" s="86"/>
      <c r="CPZ66" s="86"/>
      <c r="CQA66" s="86"/>
      <c r="CQB66" s="86"/>
      <c r="CQC66" s="86"/>
      <c r="CQD66" s="86"/>
      <c r="CQE66" s="86"/>
      <c r="CQF66" s="86"/>
      <c r="CQG66" s="86"/>
      <c r="CQH66" s="86"/>
      <c r="CQI66" s="86"/>
      <c r="CQJ66" s="86"/>
      <c r="CQK66" s="86"/>
      <c r="CQL66" s="86"/>
      <c r="CQM66" s="86"/>
      <c r="CQN66" s="86"/>
      <c r="CQO66" s="86"/>
      <c r="CQP66" s="86"/>
      <c r="CQQ66" s="86"/>
      <c r="CQR66" s="86"/>
      <c r="CQS66" s="86"/>
      <c r="CQT66" s="86"/>
      <c r="CQU66" s="86"/>
      <c r="CQV66" s="86"/>
      <c r="CQW66" s="86"/>
      <c r="CQX66" s="86"/>
      <c r="CQY66" s="86"/>
      <c r="CQZ66" s="86"/>
      <c r="CRA66" s="86"/>
      <c r="CRB66" s="86"/>
      <c r="CRC66" s="86"/>
      <c r="CRD66" s="86"/>
      <c r="CRE66" s="86"/>
      <c r="CRF66" s="86"/>
      <c r="CRG66" s="86"/>
      <c r="CRH66" s="86"/>
      <c r="CRI66" s="86"/>
      <c r="CRJ66" s="86"/>
      <c r="CRK66" s="86"/>
      <c r="CRL66" s="86"/>
      <c r="CRM66" s="86"/>
      <c r="CRN66" s="86"/>
      <c r="CRO66" s="86"/>
      <c r="CRP66" s="86"/>
      <c r="CRQ66" s="86"/>
      <c r="CRR66" s="86"/>
      <c r="CRS66" s="86"/>
      <c r="CRT66" s="86"/>
      <c r="CRU66" s="86"/>
      <c r="CRV66" s="86"/>
      <c r="CRW66" s="86"/>
      <c r="CRX66" s="86"/>
      <c r="CRY66" s="86"/>
      <c r="CRZ66" s="86"/>
      <c r="CSA66" s="86"/>
      <c r="CSB66" s="86"/>
      <c r="CSC66" s="86"/>
      <c r="CSD66" s="86"/>
      <c r="CSE66" s="86"/>
      <c r="CSF66" s="86"/>
      <c r="CSG66" s="86"/>
      <c r="CSH66" s="86"/>
      <c r="CSI66" s="86"/>
      <c r="CSJ66" s="86"/>
      <c r="CSK66" s="86"/>
      <c r="CSL66" s="86"/>
      <c r="CSM66" s="86"/>
      <c r="CSN66" s="86"/>
      <c r="CSO66" s="86"/>
      <c r="CSP66" s="86"/>
      <c r="CSQ66" s="86"/>
      <c r="CSR66" s="86"/>
      <c r="CSS66" s="86"/>
      <c r="CST66" s="86"/>
      <c r="CSU66" s="86"/>
      <c r="CSV66" s="86"/>
      <c r="CSW66" s="86"/>
      <c r="CSX66" s="86"/>
      <c r="CSY66" s="86"/>
      <c r="CSZ66" s="86"/>
      <c r="CTA66" s="86"/>
      <c r="CTB66" s="86"/>
      <c r="CTC66" s="86"/>
      <c r="CTD66" s="86"/>
      <c r="CTE66" s="86"/>
      <c r="CTF66" s="86"/>
      <c r="CTG66" s="86"/>
      <c r="CTH66" s="86"/>
      <c r="CTI66" s="86"/>
      <c r="CTJ66" s="86"/>
      <c r="CTK66" s="86"/>
      <c r="CTL66" s="86"/>
      <c r="CTM66" s="86"/>
      <c r="CTN66" s="86"/>
      <c r="CTO66" s="86"/>
      <c r="CTP66" s="86"/>
      <c r="CTQ66" s="86"/>
      <c r="CTR66" s="86"/>
      <c r="CTS66" s="86"/>
      <c r="CTT66" s="86"/>
      <c r="CTU66" s="86"/>
      <c r="CTV66" s="86"/>
      <c r="CTW66" s="86"/>
      <c r="CTX66" s="86"/>
      <c r="CTY66" s="86"/>
      <c r="CTZ66" s="86"/>
      <c r="CUA66" s="86"/>
      <c r="CUB66" s="86"/>
      <c r="CUC66" s="86"/>
      <c r="CUD66" s="86"/>
      <c r="CUE66" s="86"/>
      <c r="CUF66" s="86"/>
      <c r="CUG66" s="86"/>
      <c r="CUH66" s="86"/>
      <c r="CUI66" s="86"/>
      <c r="CUJ66" s="86"/>
      <c r="CUK66" s="86"/>
      <c r="CUL66" s="86"/>
      <c r="CUM66" s="86"/>
      <c r="CUN66" s="86"/>
      <c r="CUO66" s="86"/>
      <c r="CUP66" s="86"/>
      <c r="CUQ66" s="86"/>
      <c r="CUR66" s="86"/>
      <c r="CUS66" s="86"/>
      <c r="CUT66" s="86"/>
      <c r="CUU66" s="86"/>
      <c r="CUV66" s="86"/>
      <c r="CUW66" s="86"/>
      <c r="CUX66" s="86"/>
      <c r="CUY66" s="86"/>
      <c r="CUZ66" s="86"/>
      <c r="CVA66" s="86"/>
      <c r="CVB66" s="86"/>
      <c r="CVC66" s="86"/>
      <c r="CVD66" s="86"/>
      <c r="CVE66" s="86"/>
      <c r="CVF66" s="86"/>
      <c r="CVG66" s="86"/>
      <c r="CVH66" s="86"/>
      <c r="CVI66" s="86"/>
      <c r="CVJ66" s="86"/>
      <c r="CVK66" s="86"/>
      <c r="CVL66" s="86"/>
      <c r="CVM66" s="86"/>
      <c r="CVN66" s="86"/>
      <c r="CVO66" s="86"/>
      <c r="CVP66" s="86"/>
      <c r="CVQ66" s="86"/>
      <c r="CVR66" s="86"/>
      <c r="CVS66" s="86"/>
      <c r="CVT66" s="86"/>
      <c r="CVU66" s="86"/>
      <c r="CVV66" s="86"/>
      <c r="CVW66" s="86"/>
      <c r="CVX66" s="86"/>
      <c r="CVY66" s="86"/>
      <c r="CVZ66" s="86"/>
      <c r="CWA66" s="86"/>
      <c r="CWB66" s="86"/>
      <c r="CWC66" s="86"/>
      <c r="CWD66" s="86"/>
      <c r="CWE66" s="86"/>
      <c r="CWF66" s="86"/>
      <c r="CWG66" s="86"/>
      <c r="CWH66" s="86"/>
      <c r="CWI66" s="86"/>
      <c r="CWJ66" s="86"/>
      <c r="CWK66" s="86"/>
      <c r="CWL66" s="86"/>
      <c r="CWM66" s="86"/>
      <c r="CWN66" s="86"/>
      <c r="CWO66" s="86"/>
      <c r="CWP66" s="86"/>
      <c r="CWQ66" s="86"/>
      <c r="CWR66" s="86"/>
      <c r="CWS66" s="86"/>
      <c r="CWT66" s="86"/>
      <c r="CWU66" s="86"/>
      <c r="CWV66" s="86"/>
      <c r="CWW66" s="86"/>
      <c r="CWX66" s="86"/>
      <c r="CWY66" s="86"/>
      <c r="CWZ66" s="86"/>
      <c r="CXA66" s="86"/>
      <c r="CXB66" s="86"/>
      <c r="CXC66" s="86"/>
      <c r="CXD66" s="86"/>
      <c r="CXE66" s="86"/>
      <c r="CXF66" s="86"/>
      <c r="CXG66" s="86"/>
      <c r="CXH66" s="86"/>
      <c r="CXI66" s="86"/>
      <c r="CXJ66" s="86"/>
      <c r="CXK66" s="86"/>
      <c r="CXL66" s="86"/>
      <c r="CXM66" s="86"/>
      <c r="CXN66" s="86"/>
      <c r="CXO66" s="86"/>
      <c r="CXP66" s="86"/>
      <c r="CXQ66" s="86"/>
      <c r="CXR66" s="86"/>
      <c r="CXS66" s="86"/>
      <c r="CXT66" s="86"/>
      <c r="CXU66" s="86"/>
      <c r="CXV66" s="86"/>
      <c r="CXW66" s="86"/>
      <c r="CXX66" s="86"/>
      <c r="CXY66" s="86"/>
      <c r="CXZ66" s="86"/>
      <c r="CYA66" s="86"/>
      <c r="CYB66" s="86"/>
      <c r="CYC66" s="86"/>
      <c r="CYD66" s="86"/>
      <c r="CYE66" s="86"/>
      <c r="CYF66" s="86"/>
      <c r="CYG66" s="86"/>
      <c r="CYH66" s="86"/>
      <c r="CYI66" s="86"/>
      <c r="CYJ66" s="86"/>
      <c r="CYK66" s="86"/>
      <c r="CYL66" s="86"/>
      <c r="CYM66" s="86"/>
      <c r="CYN66" s="86"/>
      <c r="CYO66" s="86"/>
      <c r="CYP66" s="86"/>
      <c r="CYQ66" s="86"/>
      <c r="CYR66" s="86"/>
      <c r="CYS66" s="86"/>
      <c r="CYT66" s="86"/>
      <c r="CYU66" s="86"/>
      <c r="CYV66" s="86"/>
      <c r="CYW66" s="86"/>
      <c r="CYX66" s="86"/>
      <c r="CYY66" s="86"/>
      <c r="CYZ66" s="86"/>
      <c r="CZA66" s="86"/>
      <c r="CZB66" s="86"/>
      <c r="CZC66" s="86"/>
      <c r="CZD66" s="86"/>
      <c r="CZE66" s="86"/>
      <c r="CZF66" s="86"/>
      <c r="CZG66" s="86"/>
      <c r="CZH66" s="86"/>
      <c r="CZI66" s="86"/>
      <c r="CZJ66" s="86"/>
      <c r="CZK66" s="86"/>
      <c r="CZL66" s="86"/>
      <c r="CZM66" s="86"/>
      <c r="CZN66" s="86"/>
      <c r="CZO66" s="86"/>
      <c r="CZP66" s="86"/>
      <c r="CZQ66" s="86"/>
      <c r="CZR66" s="86"/>
      <c r="CZS66" s="86"/>
      <c r="CZT66" s="86"/>
      <c r="CZU66" s="86"/>
      <c r="CZV66" s="86"/>
      <c r="CZW66" s="86"/>
      <c r="CZX66" s="86"/>
      <c r="CZY66" s="86"/>
      <c r="CZZ66" s="86"/>
      <c r="DAA66" s="86"/>
      <c r="DAB66" s="86"/>
      <c r="DAC66" s="86"/>
      <c r="DAD66" s="86"/>
      <c r="DAE66" s="86"/>
      <c r="DAF66" s="86"/>
      <c r="DAG66" s="86"/>
      <c r="DAH66" s="86"/>
      <c r="DAI66" s="86"/>
      <c r="DAJ66" s="86"/>
      <c r="DAK66" s="86"/>
      <c r="DAL66" s="86"/>
      <c r="DAM66" s="86"/>
      <c r="DAN66" s="86"/>
      <c r="DAO66" s="86"/>
      <c r="DAP66" s="86"/>
      <c r="DAQ66" s="86"/>
      <c r="DAR66" s="86"/>
      <c r="DAS66" s="86"/>
      <c r="DAT66" s="86"/>
      <c r="DAU66" s="86"/>
      <c r="DAV66" s="86"/>
      <c r="DAW66" s="86"/>
      <c r="DAX66" s="86"/>
      <c r="DAY66" s="86"/>
      <c r="DAZ66" s="86"/>
      <c r="DBA66" s="86"/>
      <c r="DBB66" s="86"/>
      <c r="DBC66" s="86"/>
      <c r="DBD66" s="86"/>
      <c r="DBE66" s="86"/>
      <c r="DBF66" s="86"/>
      <c r="DBG66" s="86"/>
      <c r="DBH66" s="86"/>
      <c r="DBI66" s="86"/>
      <c r="DBJ66" s="86"/>
      <c r="DBK66" s="86"/>
      <c r="DBL66" s="86"/>
      <c r="DBM66" s="86"/>
      <c r="DBN66" s="86"/>
      <c r="DBO66" s="86"/>
      <c r="DBP66" s="86"/>
      <c r="DBQ66" s="86"/>
      <c r="DBR66" s="86"/>
      <c r="DBS66" s="86"/>
      <c r="DBT66" s="86"/>
      <c r="DBU66" s="86"/>
      <c r="DBV66" s="86"/>
      <c r="DBW66" s="86"/>
      <c r="DBX66" s="86"/>
      <c r="DBY66" s="86"/>
      <c r="DBZ66" s="86"/>
      <c r="DCA66" s="86"/>
      <c r="DCB66" s="86"/>
      <c r="DCC66" s="86"/>
      <c r="DCD66" s="86"/>
      <c r="DCE66" s="86"/>
      <c r="DCF66" s="86"/>
      <c r="DCG66" s="86"/>
      <c r="DCH66" s="86"/>
      <c r="DCI66" s="86"/>
      <c r="DCJ66" s="86"/>
      <c r="DCK66" s="86"/>
      <c r="DCL66" s="86"/>
      <c r="DCM66" s="86"/>
      <c r="DCN66" s="86"/>
      <c r="DCO66" s="86"/>
      <c r="DCP66" s="86"/>
      <c r="DCQ66" s="86"/>
      <c r="DCR66" s="86"/>
      <c r="DCS66" s="86"/>
      <c r="DCT66" s="86"/>
      <c r="DCU66" s="86"/>
      <c r="DCV66" s="86"/>
      <c r="DCW66" s="86"/>
      <c r="DCX66" s="86"/>
      <c r="DCY66" s="86"/>
      <c r="DCZ66" s="86"/>
      <c r="DDA66" s="86"/>
      <c r="DDB66" s="86"/>
      <c r="DDC66" s="86"/>
      <c r="DDD66" s="86"/>
      <c r="DDE66" s="86"/>
      <c r="DDF66" s="86"/>
      <c r="DDG66" s="86"/>
      <c r="DDH66" s="86"/>
      <c r="DDI66" s="86"/>
      <c r="DDJ66" s="86"/>
      <c r="DDK66" s="86"/>
      <c r="DDL66" s="86"/>
      <c r="DDM66" s="86"/>
      <c r="DDN66" s="86"/>
      <c r="DDO66" s="86"/>
      <c r="DDP66" s="86"/>
      <c r="DDQ66" s="86"/>
      <c r="DDR66" s="86"/>
      <c r="DDS66" s="86"/>
      <c r="DDT66" s="86"/>
      <c r="DDU66" s="86"/>
      <c r="DDV66" s="86"/>
      <c r="DDW66" s="86"/>
      <c r="DDX66" s="86"/>
      <c r="DDY66" s="86"/>
      <c r="DDZ66" s="86"/>
      <c r="DEA66" s="86"/>
      <c r="DEB66" s="86"/>
      <c r="DEC66" s="86"/>
      <c r="DED66" s="86"/>
      <c r="DEE66" s="86"/>
      <c r="DEF66" s="86"/>
      <c r="DEG66" s="86"/>
      <c r="DEH66" s="86"/>
      <c r="DEI66" s="86"/>
      <c r="DEJ66" s="86"/>
      <c r="DEK66" s="86"/>
      <c r="DEL66" s="86"/>
      <c r="DEM66" s="86"/>
      <c r="DEN66" s="86"/>
      <c r="DEO66" s="86"/>
      <c r="DEP66" s="86"/>
      <c r="DEQ66" s="86"/>
      <c r="DER66" s="86"/>
      <c r="DES66" s="86"/>
      <c r="DET66" s="86"/>
      <c r="DEU66" s="86"/>
      <c r="DEV66" s="86"/>
      <c r="DEW66" s="86"/>
      <c r="DEX66" s="86"/>
      <c r="DEY66" s="86"/>
      <c r="DEZ66" s="86"/>
      <c r="DFA66" s="86"/>
      <c r="DFB66" s="86"/>
      <c r="DFC66" s="86"/>
      <c r="DFD66" s="86"/>
      <c r="DFE66" s="86"/>
      <c r="DFF66" s="86"/>
      <c r="DFG66" s="86"/>
      <c r="DFH66" s="86"/>
      <c r="DFI66" s="86"/>
      <c r="DFJ66" s="86"/>
      <c r="DFK66" s="86"/>
      <c r="DFL66" s="86"/>
      <c r="DFM66" s="86"/>
      <c r="DFN66" s="86"/>
      <c r="DFO66" s="86"/>
      <c r="DFP66" s="86"/>
      <c r="DFQ66" s="86"/>
      <c r="DFR66" s="86"/>
      <c r="DFS66" s="86"/>
      <c r="DFT66" s="86"/>
      <c r="DFU66" s="86"/>
      <c r="DFV66" s="86"/>
      <c r="DFW66" s="86"/>
      <c r="DFX66" s="86"/>
      <c r="DFY66" s="86"/>
      <c r="DFZ66" s="86"/>
      <c r="DGA66" s="86"/>
      <c r="DGB66" s="86"/>
      <c r="DGC66" s="86"/>
      <c r="DGD66" s="86"/>
      <c r="DGE66" s="86"/>
      <c r="DGF66" s="86"/>
      <c r="DGG66" s="86"/>
      <c r="DGH66" s="86"/>
      <c r="DGI66" s="86"/>
      <c r="DGJ66" s="86"/>
      <c r="DGK66" s="86"/>
      <c r="DGL66" s="86"/>
      <c r="DGM66" s="86"/>
      <c r="DGN66" s="86"/>
      <c r="DGO66" s="86"/>
      <c r="DGP66" s="86"/>
      <c r="DGQ66" s="86"/>
      <c r="DGR66" s="86"/>
      <c r="DGS66" s="86"/>
      <c r="DGT66" s="86"/>
      <c r="DGU66" s="86"/>
      <c r="DGV66" s="86"/>
      <c r="DGW66" s="86"/>
      <c r="DGX66" s="86"/>
      <c r="DGY66" s="86"/>
      <c r="DGZ66" s="86"/>
      <c r="DHA66" s="86"/>
      <c r="DHB66" s="86"/>
      <c r="DHC66" s="86"/>
      <c r="DHD66" s="86"/>
      <c r="DHE66" s="86"/>
      <c r="DHF66" s="86"/>
      <c r="DHG66" s="86"/>
      <c r="DHH66" s="86"/>
      <c r="DHI66" s="86"/>
      <c r="DHJ66" s="86"/>
      <c r="DHK66" s="86"/>
      <c r="DHL66" s="86"/>
      <c r="DHM66" s="86"/>
      <c r="DHN66" s="86"/>
      <c r="DHO66" s="86"/>
      <c r="DHP66" s="86"/>
      <c r="DHQ66" s="86"/>
      <c r="DHR66" s="86"/>
      <c r="DHS66" s="86"/>
      <c r="DHT66" s="86"/>
      <c r="DHU66" s="86"/>
      <c r="DHV66" s="86"/>
      <c r="DHW66" s="86"/>
      <c r="DHX66" s="86"/>
      <c r="DHY66" s="86"/>
      <c r="DHZ66" s="86"/>
      <c r="DIA66" s="86"/>
      <c r="DIB66" s="86"/>
      <c r="DIC66" s="86"/>
      <c r="DID66" s="86"/>
      <c r="DIE66" s="86"/>
      <c r="DIF66" s="86"/>
      <c r="DIG66" s="86"/>
      <c r="DIH66" s="86"/>
      <c r="DII66" s="86"/>
      <c r="DIJ66" s="86"/>
      <c r="DIK66" s="86"/>
      <c r="DIL66" s="86"/>
      <c r="DIM66" s="86"/>
      <c r="DIN66" s="86"/>
      <c r="DIO66" s="86"/>
      <c r="DIP66" s="86"/>
      <c r="DIQ66" s="86"/>
      <c r="DIR66" s="86"/>
      <c r="DIS66" s="86"/>
      <c r="DIT66" s="86"/>
      <c r="DIU66" s="86"/>
      <c r="DIV66" s="86"/>
      <c r="DIW66" s="86"/>
      <c r="DIX66" s="86"/>
      <c r="DIY66" s="86"/>
      <c r="DIZ66" s="86"/>
      <c r="DJA66" s="86"/>
      <c r="DJB66" s="86"/>
      <c r="DJC66" s="86"/>
      <c r="DJD66" s="86"/>
      <c r="DJE66" s="86"/>
      <c r="DJF66" s="86"/>
      <c r="DJG66" s="86"/>
      <c r="DJH66" s="86"/>
      <c r="DJI66" s="86"/>
      <c r="DJJ66" s="86"/>
      <c r="DJK66" s="86"/>
      <c r="DJL66" s="86"/>
      <c r="DJM66" s="86"/>
      <c r="DJN66" s="86"/>
      <c r="DJO66" s="86"/>
      <c r="DJP66" s="86"/>
      <c r="DJQ66" s="86"/>
      <c r="DJR66" s="86"/>
      <c r="DJS66" s="86"/>
      <c r="DJT66" s="86"/>
      <c r="DJU66" s="86"/>
      <c r="DJV66" s="86"/>
      <c r="DJW66" s="86"/>
      <c r="DJX66" s="86"/>
      <c r="DJY66" s="86"/>
      <c r="DJZ66" s="86"/>
      <c r="DKA66" s="86"/>
      <c r="DKB66" s="86"/>
      <c r="DKC66" s="86"/>
      <c r="DKD66" s="86"/>
      <c r="DKE66" s="86"/>
      <c r="DKF66" s="86"/>
      <c r="DKG66" s="86"/>
      <c r="DKH66" s="86"/>
      <c r="DKI66" s="86"/>
      <c r="DKJ66" s="86"/>
      <c r="DKK66" s="86"/>
      <c r="DKL66" s="86"/>
      <c r="DKM66" s="86"/>
      <c r="DKN66" s="86"/>
      <c r="DKO66" s="86"/>
      <c r="DKP66" s="86"/>
      <c r="DKQ66" s="86"/>
      <c r="DKR66" s="86"/>
      <c r="DKS66" s="86"/>
      <c r="DKT66" s="86"/>
      <c r="DKU66" s="86"/>
      <c r="DKV66" s="86"/>
      <c r="DKW66" s="86"/>
      <c r="DKX66" s="86"/>
      <c r="DKY66" s="86"/>
      <c r="DKZ66" s="86"/>
      <c r="DLA66" s="86"/>
      <c r="DLB66" s="86"/>
      <c r="DLC66" s="86"/>
      <c r="DLD66" s="86"/>
      <c r="DLE66" s="86"/>
      <c r="DLF66" s="86"/>
      <c r="DLG66" s="86"/>
      <c r="DLH66" s="86"/>
      <c r="DLI66" s="86"/>
      <c r="DLJ66" s="86"/>
      <c r="DLK66" s="86"/>
      <c r="DLL66" s="86"/>
      <c r="DLM66" s="86"/>
      <c r="DLN66" s="86"/>
      <c r="DLO66" s="86"/>
      <c r="DLP66" s="86"/>
      <c r="DLQ66" s="86"/>
      <c r="DLR66" s="86"/>
      <c r="DLS66" s="86"/>
      <c r="DLT66" s="86"/>
      <c r="DLU66" s="86"/>
      <c r="DLV66" s="86"/>
      <c r="DLW66" s="86"/>
      <c r="DLX66" s="86"/>
      <c r="DLY66" s="86"/>
      <c r="DLZ66" s="86"/>
      <c r="DMA66" s="86"/>
      <c r="DMB66" s="86"/>
      <c r="DMC66" s="86"/>
      <c r="DMD66" s="86"/>
      <c r="DME66" s="86"/>
      <c r="DMF66" s="86"/>
      <c r="DMG66" s="86"/>
      <c r="DMH66" s="86"/>
      <c r="DMI66" s="86"/>
      <c r="DMJ66" s="86"/>
      <c r="DMK66" s="86"/>
      <c r="DML66" s="86"/>
      <c r="DMM66" s="86"/>
      <c r="DMN66" s="86"/>
      <c r="DMO66" s="86"/>
      <c r="DMP66" s="86"/>
      <c r="DMQ66" s="86"/>
      <c r="DMR66" s="86"/>
      <c r="DMS66" s="86"/>
      <c r="DMT66" s="86"/>
      <c r="DMU66" s="86"/>
      <c r="DMV66" s="86"/>
      <c r="DMW66" s="86"/>
      <c r="DMX66" s="86"/>
      <c r="DMY66" s="86"/>
      <c r="DMZ66" s="86"/>
      <c r="DNA66" s="86"/>
      <c r="DNB66" s="86"/>
      <c r="DNC66" s="86"/>
      <c r="DND66" s="86"/>
      <c r="DNE66" s="86"/>
      <c r="DNF66" s="86"/>
      <c r="DNG66" s="86"/>
      <c r="DNH66" s="86"/>
      <c r="DNI66" s="86"/>
      <c r="DNJ66" s="86"/>
      <c r="DNK66" s="86"/>
      <c r="DNL66" s="86"/>
      <c r="DNM66" s="86"/>
      <c r="DNN66" s="86"/>
      <c r="DNO66" s="86"/>
      <c r="DNP66" s="86"/>
      <c r="DNQ66" s="86"/>
      <c r="DNR66" s="86"/>
      <c r="DNS66" s="86"/>
      <c r="DNT66" s="86"/>
      <c r="DNU66" s="86"/>
      <c r="DNV66" s="86"/>
      <c r="DNW66" s="86"/>
      <c r="DNX66" s="86"/>
      <c r="DNY66" s="86"/>
      <c r="DNZ66" s="86"/>
      <c r="DOA66" s="86"/>
      <c r="DOB66" s="86"/>
      <c r="DOC66" s="86"/>
      <c r="DOD66" s="86"/>
      <c r="DOE66" s="86"/>
      <c r="DOF66" s="86"/>
      <c r="DOG66" s="86"/>
      <c r="DOH66" s="86"/>
      <c r="DOI66" s="86"/>
      <c r="DOJ66" s="86"/>
      <c r="DOK66" s="86"/>
      <c r="DOL66" s="86"/>
      <c r="DOM66" s="86"/>
      <c r="DON66" s="86"/>
      <c r="DOO66" s="86"/>
      <c r="DOP66" s="86"/>
      <c r="DOQ66" s="86"/>
      <c r="DOR66" s="86"/>
      <c r="DOS66" s="86"/>
      <c r="DOT66" s="86"/>
      <c r="DOU66" s="86"/>
      <c r="DOV66" s="86"/>
      <c r="DOW66" s="86"/>
      <c r="DOX66" s="86"/>
      <c r="DOY66" s="86"/>
      <c r="DOZ66" s="86"/>
      <c r="DPA66" s="86"/>
      <c r="DPB66" s="86"/>
      <c r="DPC66" s="86"/>
      <c r="DPD66" s="86"/>
      <c r="DPE66" s="86"/>
      <c r="DPF66" s="86"/>
      <c r="DPG66" s="86"/>
      <c r="DPH66" s="86"/>
      <c r="DPI66" s="86"/>
      <c r="DPJ66" s="86"/>
      <c r="DPK66" s="86"/>
      <c r="DPL66" s="86"/>
      <c r="DPM66" s="86"/>
      <c r="DPN66" s="86"/>
      <c r="DPO66" s="86"/>
      <c r="DPP66" s="86"/>
      <c r="DPQ66" s="86"/>
      <c r="DPR66" s="86"/>
      <c r="DPS66" s="86"/>
      <c r="DPT66" s="86"/>
      <c r="DPU66" s="86"/>
      <c r="DPV66" s="86"/>
      <c r="DPW66" s="86"/>
      <c r="DPX66" s="86"/>
      <c r="DPY66" s="86"/>
      <c r="DPZ66" s="86"/>
      <c r="DQA66" s="86"/>
      <c r="DQB66" s="86"/>
      <c r="DQC66" s="86"/>
      <c r="DQD66" s="86"/>
      <c r="DQE66" s="86"/>
      <c r="DQF66" s="86"/>
      <c r="DQG66" s="86"/>
      <c r="DQH66" s="86"/>
      <c r="DQI66" s="86"/>
      <c r="DQJ66" s="86"/>
      <c r="DQK66" s="86"/>
      <c r="DQL66" s="86"/>
      <c r="DQM66" s="86"/>
      <c r="DQN66" s="86"/>
      <c r="DQO66" s="86"/>
      <c r="DQP66" s="86"/>
      <c r="DQQ66" s="86"/>
      <c r="DQR66" s="86"/>
      <c r="DQS66" s="86"/>
      <c r="DQT66" s="86"/>
      <c r="DQU66" s="86"/>
      <c r="DQV66" s="86"/>
      <c r="DQW66" s="86"/>
      <c r="DQX66" s="86"/>
      <c r="DQY66" s="86"/>
      <c r="DQZ66" s="86"/>
      <c r="DRA66" s="86"/>
      <c r="DRB66" s="86"/>
      <c r="DRC66" s="86"/>
      <c r="DRD66" s="86"/>
      <c r="DRE66" s="86"/>
      <c r="DRF66" s="86"/>
      <c r="DRG66" s="86"/>
      <c r="DRH66" s="86"/>
      <c r="DRI66" s="86"/>
      <c r="DRJ66" s="86"/>
      <c r="DRK66" s="86"/>
      <c r="DRL66" s="86"/>
      <c r="DRM66" s="86"/>
      <c r="DRN66" s="86"/>
      <c r="DRO66" s="86"/>
      <c r="DRP66" s="86"/>
      <c r="DRQ66" s="86"/>
      <c r="DRR66" s="86"/>
      <c r="DRS66" s="86"/>
      <c r="DRT66" s="86"/>
      <c r="DRU66" s="86"/>
      <c r="DRV66" s="86"/>
      <c r="DRW66" s="86"/>
      <c r="DRX66" s="86"/>
      <c r="DRY66" s="86"/>
      <c r="DRZ66" s="86"/>
      <c r="DSA66" s="86"/>
      <c r="DSB66" s="86"/>
      <c r="DSC66" s="86"/>
      <c r="DSD66" s="86"/>
      <c r="DSE66" s="86"/>
      <c r="DSF66" s="86"/>
      <c r="DSG66" s="86"/>
      <c r="DSH66" s="86"/>
      <c r="DSI66" s="86"/>
      <c r="DSJ66" s="86"/>
      <c r="DSK66" s="86"/>
      <c r="DSL66" s="86"/>
      <c r="DSM66" s="86"/>
      <c r="DSN66" s="86"/>
      <c r="DSO66" s="86"/>
      <c r="DSP66" s="86"/>
      <c r="DSQ66" s="86"/>
      <c r="DSR66" s="86"/>
      <c r="DSS66" s="86"/>
      <c r="DST66" s="86"/>
      <c r="DSU66" s="86"/>
      <c r="DSV66" s="86"/>
      <c r="DSW66" s="86"/>
      <c r="DSX66" s="86"/>
      <c r="DSY66" s="86"/>
      <c r="DSZ66" s="86"/>
      <c r="DTA66" s="86"/>
      <c r="DTB66" s="86"/>
      <c r="DTC66" s="86"/>
      <c r="DTD66" s="86"/>
      <c r="DTE66" s="86"/>
      <c r="DTF66" s="86"/>
      <c r="DTG66" s="86"/>
      <c r="DTH66" s="86"/>
      <c r="DTI66" s="86"/>
      <c r="DTJ66" s="86"/>
      <c r="DTK66" s="86"/>
      <c r="DTL66" s="86"/>
      <c r="DTM66" s="86"/>
      <c r="DTN66" s="86"/>
      <c r="DTO66" s="86"/>
      <c r="DTP66" s="86"/>
      <c r="DTQ66" s="86"/>
      <c r="DTR66" s="86"/>
      <c r="DTS66" s="86"/>
      <c r="DTT66" s="86"/>
      <c r="DTU66" s="86"/>
      <c r="DTV66" s="86"/>
      <c r="DTW66" s="86"/>
      <c r="DTX66" s="86"/>
      <c r="DTY66" s="86"/>
      <c r="DTZ66" s="86"/>
      <c r="DUA66" s="86"/>
      <c r="DUB66" s="86"/>
      <c r="DUC66" s="86"/>
      <c r="DUD66" s="86"/>
      <c r="DUE66" s="86"/>
      <c r="DUF66" s="86"/>
      <c r="DUG66" s="86"/>
      <c r="DUH66" s="86"/>
      <c r="DUI66" s="86"/>
      <c r="DUJ66" s="86"/>
      <c r="DUK66" s="86"/>
      <c r="DUL66" s="86"/>
      <c r="DUM66" s="86"/>
      <c r="DUN66" s="86"/>
      <c r="DUO66" s="86"/>
      <c r="DUP66" s="86"/>
      <c r="DUQ66" s="86"/>
      <c r="DUR66" s="86"/>
      <c r="DUS66" s="86"/>
      <c r="DUT66" s="86"/>
      <c r="DUU66" s="86"/>
      <c r="DUV66" s="86"/>
      <c r="DUW66" s="86"/>
      <c r="DUX66" s="86"/>
      <c r="DUY66" s="86"/>
      <c r="DUZ66" s="86"/>
      <c r="DVA66" s="86"/>
      <c r="DVB66" s="86"/>
      <c r="DVC66" s="86"/>
      <c r="DVD66" s="86"/>
      <c r="DVE66" s="86"/>
      <c r="DVF66" s="86"/>
      <c r="DVG66" s="86"/>
      <c r="DVH66" s="86"/>
      <c r="DVI66" s="86"/>
      <c r="DVJ66" s="86"/>
      <c r="DVK66" s="86"/>
      <c r="DVL66" s="86"/>
      <c r="DVM66" s="86"/>
      <c r="DVN66" s="86"/>
      <c r="DVO66" s="86"/>
      <c r="DVP66" s="86"/>
      <c r="DVQ66" s="86"/>
      <c r="DVR66" s="86"/>
      <c r="DVS66" s="86"/>
      <c r="DVT66" s="86"/>
      <c r="DVU66" s="86"/>
      <c r="DVV66" s="86"/>
      <c r="DVW66" s="86"/>
      <c r="DVX66" s="86"/>
      <c r="DVY66" s="86"/>
      <c r="DVZ66" s="86"/>
      <c r="DWA66" s="86"/>
      <c r="DWB66" s="86"/>
      <c r="DWC66" s="86"/>
      <c r="DWD66" s="86"/>
      <c r="DWE66" s="86"/>
      <c r="DWF66" s="86"/>
      <c r="DWG66" s="86"/>
      <c r="DWH66" s="86"/>
      <c r="DWI66" s="86"/>
      <c r="DWJ66" s="86"/>
      <c r="DWK66" s="86"/>
      <c r="DWL66" s="86"/>
      <c r="DWM66" s="86"/>
      <c r="DWN66" s="86"/>
      <c r="DWO66" s="86"/>
      <c r="DWP66" s="86"/>
      <c r="DWQ66" s="86"/>
      <c r="DWR66" s="86"/>
      <c r="DWS66" s="86"/>
      <c r="DWT66" s="86"/>
      <c r="DWU66" s="86"/>
      <c r="DWV66" s="86"/>
      <c r="DWW66" s="86"/>
      <c r="DWX66" s="86"/>
      <c r="DWY66" s="86"/>
      <c r="DWZ66" s="86"/>
      <c r="DXA66" s="86"/>
      <c r="DXB66" s="86"/>
      <c r="DXC66" s="86"/>
      <c r="DXD66" s="86"/>
      <c r="DXE66" s="86"/>
      <c r="DXF66" s="86"/>
      <c r="DXG66" s="86"/>
      <c r="DXH66" s="86"/>
      <c r="DXI66" s="86"/>
      <c r="DXJ66" s="86"/>
      <c r="DXK66" s="86"/>
      <c r="DXL66" s="86"/>
      <c r="DXM66" s="86"/>
      <c r="DXN66" s="86"/>
      <c r="DXO66" s="86"/>
      <c r="DXP66" s="86"/>
      <c r="DXQ66" s="86"/>
      <c r="DXR66" s="86"/>
      <c r="DXS66" s="86"/>
      <c r="DXT66" s="86"/>
      <c r="DXU66" s="86"/>
      <c r="DXV66" s="86"/>
      <c r="DXW66" s="86"/>
      <c r="DXX66" s="86"/>
      <c r="DXY66" s="86"/>
      <c r="DXZ66" s="86"/>
      <c r="DYA66" s="86"/>
      <c r="DYB66" s="86"/>
      <c r="DYC66" s="86"/>
      <c r="DYD66" s="86"/>
      <c r="DYE66" s="86"/>
      <c r="DYF66" s="86"/>
      <c r="DYG66" s="86"/>
      <c r="DYH66" s="86"/>
      <c r="DYI66" s="86"/>
      <c r="DYJ66" s="86"/>
      <c r="DYK66" s="86"/>
      <c r="DYL66" s="86"/>
      <c r="DYM66" s="86"/>
      <c r="DYN66" s="86"/>
      <c r="DYO66" s="86"/>
      <c r="DYP66" s="86"/>
      <c r="DYQ66" s="86"/>
      <c r="DYR66" s="86"/>
      <c r="DYS66" s="86"/>
      <c r="DYT66" s="86"/>
      <c r="DYU66" s="86"/>
      <c r="DYV66" s="86"/>
      <c r="DYW66" s="86"/>
      <c r="DYX66" s="86"/>
      <c r="DYY66" s="86"/>
      <c r="DYZ66" s="86"/>
      <c r="DZA66" s="86"/>
      <c r="DZB66" s="86"/>
      <c r="DZC66" s="86"/>
      <c r="DZD66" s="86"/>
      <c r="DZE66" s="86"/>
      <c r="DZF66" s="86"/>
      <c r="DZG66" s="86"/>
      <c r="DZH66" s="86"/>
      <c r="DZI66" s="86"/>
      <c r="DZJ66" s="86"/>
      <c r="DZK66" s="86"/>
      <c r="DZL66" s="86"/>
      <c r="DZM66" s="86"/>
      <c r="DZN66" s="86"/>
      <c r="DZO66" s="86"/>
      <c r="DZP66" s="86"/>
      <c r="DZQ66" s="86"/>
      <c r="DZR66" s="86"/>
      <c r="DZS66" s="86"/>
      <c r="DZT66" s="86"/>
      <c r="DZU66" s="86"/>
      <c r="DZV66" s="86"/>
      <c r="DZW66" s="86"/>
      <c r="DZX66" s="86"/>
      <c r="DZY66" s="86"/>
      <c r="DZZ66" s="86"/>
      <c r="EAA66" s="86"/>
      <c r="EAB66" s="86"/>
      <c r="EAC66" s="86"/>
      <c r="EAD66" s="86"/>
      <c r="EAE66" s="86"/>
      <c r="EAF66" s="86"/>
      <c r="EAG66" s="86"/>
      <c r="EAH66" s="86"/>
      <c r="EAI66" s="86"/>
      <c r="EAJ66" s="86"/>
      <c r="EAK66" s="86"/>
      <c r="EAL66" s="86"/>
      <c r="EAM66" s="86"/>
      <c r="EAN66" s="86"/>
      <c r="EAO66" s="86"/>
      <c r="EAP66" s="86"/>
      <c r="EAQ66" s="86"/>
      <c r="EAR66" s="86"/>
      <c r="EAS66" s="86"/>
      <c r="EAT66" s="86"/>
      <c r="EAU66" s="86"/>
      <c r="EAV66" s="86"/>
      <c r="EAW66" s="86"/>
      <c r="EAX66" s="86"/>
      <c r="EAY66" s="86"/>
      <c r="EAZ66" s="86"/>
      <c r="EBA66" s="86"/>
      <c r="EBB66" s="86"/>
      <c r="EBC66" s="86"/>
      <c r="EBD66" s="86"/>
      <c r="EBE66" s="86"/>
      <c r="EBF66" s="86"/>
      <c r="EBG66" s="86"/>
      <c r="EBH66" s="86"/>
      <c r="EBI66" s="86"/>
      <c r="EBJ66" s="86"/>
      <c r="EBK66" s="86"/>
      <c r="EBL66" s="86"/>
      <c r="EBM66" s="86"/>
      <c r="EBN66" s="86"/>
      <c r="EBO66" s="86"/>
      <c r="EBP66" s="86"/>
      <c r="EBQ66" s="86"/>
      <c r="EBR66" s="86"/>
      <c r="EBS66" s="86"/>
      <c r="EBT66" s="86"/>
      <c r="EBU66" s="86"/>
      <c r="EBV66" s="86"/>
      <c r="EBW66" s="86"/>
      <c r="EBX66" s="86"/>
      <c r="EBY66" s="86"/>
      <c r="EBZ66" s="86"/>
      <c r="ECA66" s="86"/>
      <c r="ECB66" s="86"/>
      <c r="ECC66" s="86"/>
      <c r="ECD66" s="86"/>
      <c r="ECE66" s="86"/>
      <c r="ECF66" s="86"/>
      <c r="ECG66" s="86"/>
      <c r="ECH66" s="86"/>
      <c r="ECI66" s="86"/>
      <c r="ECJ66" s="86"/>
      <c r="ECK66" s="86"/>
      <c r="ECL66" s="86"/>
      <c r="ECM66" s="86"/>
      <c r="ECN66" s="86"/>
      <c r="ECO66" s="86"/>
      <c r="ECP66" s="86"/>
      <c r="ECQ66" s="86"/>
      <c r="ECR66" s="86"/>
      <c r="ECS66" s="86"/>
      <c r="ECT66" s="86"/>
      <c r="ECU66" s="86"/>
      <c r="ECV66" s="86"/>
      <c r="ECW66" s="86"/>
      <c r="ECX66" s="86"/>
      <c r="ECY66" s="86"/>
      <c r="ECZ66" s="86"/>
      <c r="EDA66" s="86"/>
      <c r="EDB66" s="86"/>
      <c r="EDC66" s="86"/>
      <c r="EDD66" s="86"/>
      <c r="EDE66" s="86"/>
      <c r="EDF66" s="86"/>
      <c r="EDG66" s="86"/>
      <c r="EDH66" s="86"/>
      <c r="EDI66" s="86"/>
      <c r="EDJ66" s="86"/>
      <c r="EDK66" s="86"/>
      <c r="EDL66" s="86"/>
      <c r="EDM66" s="86"/>
      <c r="EDN66" s="86"/>
      <c r="EDO66" s="86"/>
      <c r="EDP66" s="86"/>
      <c r="EDQ66" s="86"/>
      <c r="EDR66" s="86"/>
      <c r="EDS66" s="86"/>
      <c r="EDT66" s="86"/>
      <c r="EDU66" s="86"/>
      <c r="EDV66" s="86"/>
      <c r="EDW66" s="86"/>
      <c r="EDX66" s="86"/>
      <c r="EDY66" s="86"/>
      <c r="EDZ66" s="86"/>
      <c r="EEA66" s="86"/>
      <c r="EEB66" s="86"/>
      <c r="EEC66" s="86"/>
      <c r="EED66" s="86"/>
      <c r="EEE66" s="86"/>
      <c r="EEF66" s="86"/>
      <c r="EEG66" s="86"/>
      <c r="EEH66" s="86"/>
      <c r="EEI66" s="86"/>
      <c r="EEJ66" s="86"/>
      <c r="EEK66" s="86"/>
      <c r="EEL66" s="86"/>
      <c r="EEM66" s="86"/>
      <c r="EEN66" s="86"/>
      <c r="EEO66" s="86"/>
      <c r="EEP66" s="86"/>
      <c r="EEQ66" s="86"/>
      <c r="EER66" s="86"/>
      <c r="EES66" s="86"/>
      <c r="EET66" s="86"/>
      <c r="EEU66" s="86"/>
      <c r="EEV66" s="86"/>
      <c r="EEW66" s="86"/>
      <c r="EEX66" s="86"/>
      <c r="EEY66" s="86"/>
      <c r="EEZ66" s="86"/>
      <c r="EFA66" s="86"/>
      <c r="EFB66" s="86"/>
      <c r="EFC66" s="86"/>
      <c r="EFD66" s="86"/>
      <c r="EFE66" s="86"/>
      <c r="EFF66" s="86"/>
      <c r="EFG66" s="86"/>
      <c r="EFH66" s="86"/>
      <c r="EFI66" s="86"/>
      <c r="EFJ66" s="86"/>
      <c r="EFK66" s="86"/>
      <c r="EFL66" s="86"/>
      <c r="EFM66" s="86"/>
      <c r="EFN66" s="86"/>
      <c r="EFO66" s="86"/>
      <c r="EFP66" s="86"/>
      <c r="EFQ66" s="86"/>
      <c r="EFR66" s="86"/>
      <c r="EFS66" s="86"/>
      <c r="EFT66" s="86"/>
      <c r="EFU66" s="86"/>
      <c r="EFV66" s="86"/>
      <c r="EFW66" s="86"/>
      <c r="EFX66" s="86"/>
      <c r="EFY66" s="86"/>
      <c r="EFZ66" s="86"/>
      <c r="EGA66" s="86"/>
      <c r="EGB66" s="86"/>
      <c r="EGC66" s="86"/>
      <c r="EGD66" s="86"/>
      <c r="EGE66" s="86"/>
      <c r="EGF66" s="86"/>
      <c r="EGG66" s="86"/>
      <c r="EGH66" s="86"/>
      <c r="EGI66" s="86"/>
      <c r="EGJ66" s="86"/>
      <c r="EGK66" s="86"/>
      <c r="EGL66" s="86"/>
      <c r="EGM66" s="86"/>
      <c r="EGN66" s="86"/>
      <c r="EGO66" s="86"/>
      <c r="EGP66" s="86"/>
      <c r="EGQ66" s="86"/>
      <c r="EGR66" s="86"/>
      <c r="EGS66" s="86"/>
      <c r="EGT66" s="86"/>
      <c r="EGU66" s="86"/>
      <c r="EGV66" s="86"/>
      <c r="EGW66" s="86"/>
      <c r="EGX66" s="86"/>
      <c r="EGY66" s="86"/>
      <c r="EGZ66" s="86"/>
      <c r="EHA66" s="86"/>
      <c r="EHB66" s="86"/>
      <c r="EHC66" s="86"/>
      <c r="EHD66" s="86"/>
      <c r="EHE66" s="86"/>
      <c r="EHF66" s="86"/>
      <c r="EHG66" s="86"/>
      <c r="EHH66" s="86"/>
      <c r="EHI66" s="86"/>
      <c r="EHJ66" s="86"/>
      <c r="EHK66" s="86"/>
      <c r="EHL66" s="86"/>
      <c r="EHM66" s="86"/>
      <c r="EHN66" s="86"/>
      <c r="EHO66" s="86"/>
      <c r="EHP66" s="86"/>
      <c r="EHQ66" s="86"/>
      <c r="EHR66" s="86"/>
      <c r="EHS66" s="86"/>
      <c r="EHT66" s="86"/>
      <c r="EHU66" s="86"/>
      <c r="EHV66" s="86"/>
      <c r="EHW66" s="86"/>
      <c r="EHX66" s="86"/>
      <c r="EHY66" s="86"/>
      <c r="EHZ66" s="86"/>
      <c r="EIA66" s="86"/>
      <c r="EIB66" s="86"/>
      <c r="EIC66" s="86"/>
      <c r="EID66" s="86"/>
      <c r="EIE66" s="86"/>
      <c r="EIF66" s="86"/>
      <c r="EIG66" s="86"/>
      <c r="EIH66" s="86"/>
      <c r="EII66" s="86"/>
      <c r="EIJ66" s="86"/>
      <c r="EIK66" s="86"/>
      <c r="EIL66" s="86"/>
      <c r="EIM66" s="86"/>
      <c r="EIN66" s="86"/>
      <c r="EIO66" s="86"/>
      <c r="EIP66" s="86"/>
      <c r="EIQ66" s="86"/>
      <c r="EIR66" s="86"/>
      <c r="EIS66" s="86"/>
      <c r="EIT66" s="86"/>
      <c r="EIU66" s="86"/>
      <c r="EIV66" s="86"/>
      <c r="EIW66" s="86"/>
      <c r="EIX66" s="86"/>
      <c r="EIY66" s="86"/>
      <c r="EIZ66" s="86"/>
      <c r="EJA66" s="86"/>
      <c r="EJB66" s="86"/>
      <c r="EJC66" s="86"/>
      <c r="EJD66" s="86"/>
      <c r="EJE66" s="86"/>
      <c r="EJF66" s="86"/>
      <c r="EJG66" s="86"/>
      <c r="EJH66" s="86"/>
      <c r="EJI66" s="86"/>
      <c r="EJJ66" s="86"/>
      <c r="EJK66" s="86"/>
      <c r="EJL66" s="86"/>
      <c r="EJM66" s="86"/>
      <c r="EJN66" s="86"/>
      <c r="EJO66" s="86"/>
      <c r="EJP66" s="86"/>
      <c r="EJQ66" s="86"/>
      <c r="EJR66" s="86"/>
      <c r="EJS66" s="86"/>
      <c r="EJT66" s="86"/>
      <c r="EJU66" s="86"/>
      <c r="EJV66" s="86"/>
      <c r="EJW66" s="86"/>
      <c r="EJX66" s="86"/>
      <c r="EJY66" s="86"/>
      <c r="EJZ66" s="86"/>
      <c r="EKA66" s="86"/>
      <c r="EKB66" s="86"/>
      <c r="EKC66" s="86"/>
      <c r="EKD66" s="86"/>
      <c r="EKE66" s="86"/>
      <c r="EKF66" s="86"/>
      <c r="EKG66" s="86"/>
      <c r="EKH66" s="86"/>
      <c r="EKI66" s="86"/>
      <c r="EKJ66" s="86"/>
      <c r="EKK66" s="86"/>
      <c r="EKL66" s="86"/>
      <c r="EKM66" s="86"/>
      <c r="EKN66" s="86"/>
      <c r="EKO66" s="86"/>
      <c r="EKP66" s="86"/>
      <c r="EKQ66" s="86"/>
      <c r="EKR66" s="86"/>
      <c r="EKS66" s="86"/>
      <c r="EKT66" s="86"/>
      <c r="EKU66" s="86"/>
      <c r="EKV66" s="86"/>
      <c r="EKW66" s="86"/>
      <c r="EKX66" s="86"/>
      <c r="EKY66" s="86"/>
      <c r="EKZ66" s="86"/>
      <c r="ELA66" s="86"/>
      <c r="ELB66" s="86"/>
      <c r="ELC66" s="86"/>
      <c r="ELD66" s="86"/>
      <c r="ELE66" s="86"/>
      <c r="ELF66" s="86"/>
      <c r="ELG66" s="86"/>
      <c r="ELH66" s="86"/>
      <c r="ELI66" s="86"/>
      <c r="ELJ66" s="86"/>
      <c r="ELK66" s="86"/>
      <c r="ELL66" s="86"/>
      <c r="ELM66" s="86"/>
      <c r="ELN66" s="86"/>
      <c r="ELO66" s="86"/>
      <c r="ELP66" s="86"/>
      <c r="ELQ66" s="86"/>
      <c r="ELR66" s="86"/>
      <c r="ELS66" s="86"/>
      <c r="ELT66" s="86"/>
      <c r="ELU66" s="86"/>
      <c r="ELV66" s="86"/>
      <c r="ELW66" s="86"/>
      <c r="ELX66" s="86"/>
      <c r="ELY66" s="86"/>
      <c r="ELZ66" s="86"/>
      <c r="EMA66" s="86"/>
      <c r="EMB66" s="86"/>
      <c r="EMC66" s="86"/>
      <c r="EMD66" s="86"/>
      <c r="EME66" s="86"/>
      <c r="EMF66" s="86"/>
      <c r="EMG66" s="86"/>
      <c r="EMH66" s="86"/>
      <c r="EMI66" s="86"/>
      <c r="EMJ66" s="86"/>
      <c r="EMK66" s="86"/>
      <c r="EML66" s="86"/>
      <c r="EMM66" s="86"/>
      <c r="EMN66" s="86"/>
      <c r="EMO66" s="86"/>
      <c r="EMP66" s="86"/>
      <c r="EMQ66" s="86"/>
      <c r="EMR66" s="86"/>
      <c r="EMS66" s="86"/>
      <c r="EMT66" s="86"/>
      <c r="EMU66" s="86"/>
      <c r="EMV66" s="86"/>
      <c r="EMW66" s="86"/>
      <c r="EMX66" s="86"/>
      <c r="EMY66" s="86"/>
      <c r="EMZ66" s="86"/>
      <c r="ENA66" s="86"/>
      <c r="ENB66" s="86"/>
      <c r="ENC66" s="86"/>
      <c r="END66" s="86"/>
      <c r="ENE66" s="86"/>
      <c r="ENF66" s="86"/>
      <c r="ENG66" s="86"/>
      <c r="ENH66" s="86"/>
      <c r="ENI66" s="86"/>
      <c r="ENJ66" s="86"/>
      <c r="ENK66" s="86"/>
      <c r="ENL66" s="86"/>
      <c r="ENM66" s="86"/>
      <c r="ENN66" s="86"/>
      <c r="ENO66" s="86"/>
      <c r="ENP66" s="86"/>
      <c r="ENQ66" s="86"/>
      <c r="ENR66" s="86"/>
      <c r="ENS66" s="86"/>
      <c r="ENT66" s="86"/>
      <c r="ENU66" s="86"/>
      <c r="ENV66" s="86"/>
      <c r="ENW66" s="86"/>
      <c r="ENX66" s="86"/>
      <c r="ENY66" s="86"/>
      <c r="ENZ66" s="86"/>
      <c r="EOA66" s="86"/>
      <c r="EOB66" s="86"/>
      <c r="EOC66" s="86"/>
      <c r="EOD66" s="86"/>
      <c r="EOE66" s="86"/>
      <c r="EOF66" s="86"/>
      <c r="EOG66" s="86"/>
      <c r="EOH66" s="86"/>
      <c r="EOI66" s="86"/>
      <c r="EOJ66" s="86"/>
      <c r="EOK66" s="86"/>
      <c r="EOL66" s="86"/>
      <c r="EOM66" s="86"/>
      <c r="EON66" s="86"/>
      <c r="EOO66" s="86"/>
      <c r="EOP66" s="86"/>
      <c r="EOQ66" s="86"/>
      <c r="EOR66" s="86"/>
      <c r="EOS66" s="86"/>
      <c r="EOT66" s="86"/>
      <c r="EOU66" s="86"/>
      <c r="EOV66" s="86"/>
      <c r="EOW66" s="86"/>
      <c r="EOX66" s="86"/>
      <c r="EOY66" s="86"/>
      <c r="EOZ66" s="86"/>
      <c r="EPA66" s="86"/>
      <c r="EPB66" s="86"/>
      <c r="EPC66" s="86"/>
      <c r="EPD66" s="86"/>
      <c r="EPE66" s="86"/>
      <c r="EPF66" s="86"/>
      <c r="EPG66" s="86"/>
      <c r="EPH66" s="86"/>
      <c r="EPI66" s="86"/>
      <c r="EPJ66" s="86"/>
      <c r="EPK66" s="86"/>
      <c r="EPL66" s="86"/>
      <c r="EPM66" s="86"/>
      <c r="EPN66" s="86"/>
      <c r="EPO66" s="86"/>
      <c r="EPP66" s="86"/>
      <c r="EPQ66" s="86"/>
      <c r="EPR66" s="86"/>
      <c r="EPS66" s="86"/>
      <c r="EPT66" s="86"/>
      <c r="EPU66" s="86"/>
      <c r="EPV66" s="86"/>
      <c r="EPW66" s="86"/>
      <c r="EPX66" s="86"/>
      <c r="EPY66" s="86"/>
      <c r="EPZ66" s="86"/>
      <c r="EQA66" s="86"/>
      <c r="EQB66" s="86"/>
      <c r="EQC66" s="86"/>
      <c r="EQD66" s="86"/>
      <c r="EQE66" s="86"/>
      <c r="EQF66" s="86"/>
      <c r="EQG66" s="86"/>
      <c r="EQH66" s="86"/>
      <c r="EQI66" s="86"/>
      <c r="EQJ66" s="86"/>
      <c r="EQK66" s="86"/>
      <c r="EQL66" s="86"/>
      <c r="EQM66" s="86"/>
      <c r="EQN66" s="86"/>
      <c r="EQO66" s="86"/>
      <c r="EQP66" s="86"/>
      <c r="EQQ66" s="86"/>
      <c r="EQR66" s="86"/>
      <c r="EQS66" s="86"/>
      <c r="EQT66" s="86"/>
      <c r="EQU66" s="86"/>
      <c r="EQV66" s="86"/>
      <c r="EQW66" s="86"/>
      <c r="EQX66" s="86"/>
      <c r="EQY66" s="86"/>
      <c r="EQZ66" s="86"/>
      <c r="ERA66" s="86"/>
      <c r="ERB66" s="86"/>
      <c r="ERC66" s="86"/>
      <c r="ERD66" s="86"/>
      <c r="ERE66" s="86"/>
      <c r="ERF66" s="86"/>
      <c r="ERG66" s="86"/>
      <c r="ERH66" s="86"/>
      <c r="ERI66" s="86"/>
      <c r="ERJ66" s="86"/>
      <c r="ERK66" s="86"/>
      <c r="ERL66" s="86"/>
      <c r="ERM66" s="86"/>
      <c r="ERN66" s="86"/>
      <c r="ERO66" s="86"/>
      <c r="ERP66" s="86"/>
      <c r="ERQ66" s="86"/>
      <c r="ERR66" s="86"/>
      <c r="ERS66" s="86"/>
      <c r="ERT66" s="86"/>
      <c r="ERU66" s="86"/>
      <c r="ERV66" s="86"/>
      <c r="ERW66" s="86"/>
      <c r="ERX66" s="86"/>
      <c r="ERY66" s="86"/>
      <c r="ERZ66" s="86"/>
      <c r="ESA66" s="86"/>
      <c r="ESB66" s="86"/>
      <c r="ESC66" s="86"/>
      <c r="ESD66" s="86"/>
      <c r="ESE66" s="86"/>
      <c r="ESF66" s="86"/>
      <c r="ESG66" s="86"/>
      <c r="ESH66" s="86"/>
      <c r="ESI66" s="86"/>
      <c r="ESJ66" s="86"/>
      <c r="ESK66" s="86"/>
      <c r="ESL66" s="86"/>
      <c r="ESM66" s="86"/>
      <c r="ESN66" s="86"/>
      <c r="ESO66" s="86"/>
      <c r="ESP66" s="86"/>
      <c r="ESQ66" s="86"/>
      <c r="ESR66" s="86"/>
      <c r="ESS66" s="86"/>
      <c r="EST66" s="86"/>
      <c r="ESU66" s="86"/>
      <c r="ESV66" s="86"/>
      <c r="ESW66" s="86"/>
      <c r="ESX66" s="86"/>
      <c r="ESY66" s="86"/>
      <c r="ESZ66" s="86"/>
      <c r="ETA66" s="86"/>
      <c r="ETB66" s="86"/>
      <c r="ETC66" s="86"/>
      <c r="ETD66" s="86"/>
      <c r="ETE66" s="86"/>
      <c r="ETF66" s="86"/>
      <c r="ETG66" s="86"/>
      <c r="ETH66" s="86"/>
      <c r="ETI66" s="86"/>
      <c r="ETJ66" s="86"/>
      <c r="ETK66" s="86"/>
      <c r="ETL66" s="86"/>
      <c r="ETM66" s="86"/>
      <c r="ETN66" s="86"/>
      <c r="ETO66" s="86"/>
      <c r="ETP66" s="86"/>
      <c r="ETQ66" s="86"/>
      <c r="ETR66" s="86"/>
      <c r="ETS66" s="86"/>
      <c r="ETT66" s="86"/>
      <c r="ETU66" s="86"/>
      <c r="ETV66" s="86"/>
      <c r="ETW66" s="86"/>
      <c r="ETX66" s="86"/>
      <c r="ETY66" s="86"/>
      <c r="ETZ66" s="86"/>
      <c r="EUA66" s="86"/>
      <c r="EUB66" s="86"/>
      <c r="EUC66" s="86"/>
      <c r="EUD66" s="86"/>
      <c r="EUE66" s="86"/>
      <c r="EUF66" s="86"/>
      <c r="EUG66" s="86"/>
      <c r="EUH66" s="86"/>
      <c r="EUI66" s="86"/>
      <c r="EUJ66" s="86"/>
      <c r="EUK66" s="86"/>
      <c r="EUL66" s="86"/>
      <c r="EUM66" s="86"/>
      <c r="EUN66" s="86"/>
      <c r="EUO66" s="86"/>
      <c r="EUP66" s="86"/>
      <c r="EUQ66" s="86"/>
      <c r="EUR66" s="86"/>
      <c r="EUS66" s="86"/>
      <c r="EUT66" s="86"/>
      <c r="EUU66" s="86"/>
      <c r="EUV66" s="86"/>
      <c r="EUW66" s="86"/>
      <c r="EUX66" s="86"/>
      <c r="EUY66" s="86"/>
      <c r="EUZ66" s="86"/>
      <c r="EVA66" s="86"/>
      <c r="EVB66" s="86"/>
      <c r="EVC66" s="86"/>
      <c r="EVD66" s="86"/>
      <c r="EVE66" s="86"/>
      <c r="EVF66" s="86"/>
      <c r="EVG66" s="86"/>
      <c r="EVH66" s="86"/>
      <c r="EVI66" s="86"/>
      <c r="EVJ66" s="86"/>
      <c r="EVK66" s="86"/>
      <c r="EVL66" s="86"/>
      <c r="EVM66" s="86"/>
      <c r="EVN66" s="86"/>
      <c r="EVO66" s="86"/>
      <c r="EVP66" s="86"/>
      <c r="EVQ66" s="86"/>
      <c r="EVR66" s="86"/>
      <c r="EVS66" s="86"/>
      <c r="EVT66" s="86"/>
      <c r="EVU66" s="86"/>
      <c r="EVV66" s="86"/>
      <c r="EVW66" s="86"/>
      <c r="EVX66" s="86"/>
      <c r="EVY66" s="86"/>
      <c r="EVZ66" s="86"/>
      <c r="EWA66" s="86"/>
      <c r="EWB66" s="86"/>
      <c r="EWC66" s="86"/>
      <c r="EWD66" s="86"/>
      <c r="EWE66" s="86"/>
      <c r="EWF66" s="86"/>
      <c r="EWG66" s="86"/>
      <c r="EWH66" s="86"/>
      <c r="EWI66" s="86"/>
      <c r="EWJ66" s="86"/>
      <c r="EWK66" s="86"/>
      <c r="EWL66" s="86"/>
      <c r="EWM66" s="86"/>
      <c r="EWN66" s="86"/>
      <c r="EWO66" s="86"/>
      <c r="EWP66" s="86"/>
      <c r="EWQ66" s="86"/>
      <c r="EWR66" s="86"/>
      <c r="EWS66" s="86"/>
      <c r="EWT66" s="86"/>
      <c r="EWU66" s="86"/>
      <c r="EWV66" s="86"/>
      <c r="EWW66" s="86"/>
      <c r="EWX66" s="86"/>
      <c r="EWY66" s="86"/>
      <c r="EWZ66" s="86"/>
      <c r="EXA66" s="86"/>
      <c r="EXB66" s="86"/>
      <c r="EXC66" s="86"/>
      <c r="EXD66" s="86"/>
      <c r="EXE66" s="86"/>
      <c r="EXF66" s="86"/>
      <c r="EXG66" s="86"/>
      <c r="EXH66" s="86"/>
      <c r="EXI66" s="86"/>
      <c r="EXJ66" s="86"/>
      <c r="EXK66" s="86"/>
      <c r="EXL66" s="86"/>
      <c r="EXM66" s="86"/>
      <c r="EXN66" s="86"/>
      <c r="EXO66" s="86"/>
      <c r="EXP66" s="86"/>
      <c r="EXQ66" s="86"/>
      <c r="EXR66" s="86"/>
      <c r="EXS66" s="86"/>
      <c r="EXT66" s="86"/>
      <c r="EXU66" s="86"/>
      <c r="EXV66" s="86"/>
      <c r="EXW66" s="86"/>
      <c r="EXX66" s="86"/>
      <c r="EXY66" s="86"/>
      <c r="EXZ66" s="86"/>
      <c r="EYA66" s="86"/>
      <c r="EYB66" s="86"/>
      <c r="EYC66" s="86"/>
      <c r="EYD66" s="86"/>
      <c r="EYE66" s="86"/>
      <c r="EYF66" s="86"/>
      <c r="EYG66" s="86"/>
      <c r="EYH66" s="86"/>
      <c r="EYI66" s="86"/>
      <c r="EYJ66" s="86"/>
      <c r="EYK66" s="86"/>
      <c r="EYL66" s="86"/>
      <c r="EYM66" s="86"/>
      <c r="EYN66" s="86"/>
      <c r="EYO66" s="86"/>
      <c r="EYP66" s="86"/>
      <c r="EYQ66" s="86"/>
      <c r="EYR66" s="86"/>
      <c r="EYS66" s="86"/>
      <c r="EYT66" s="86"/>
      <c r="EYU66" s="86"/>
      <c r="EYV66" s="86"/>
      <c r="EYW66" s="86"/>
      <c r="EYX66" s="86"/>
      <c r="EYY66" s="86"/>
      <c r="EYZ66" s="86"/>
      <c r="EZA66" s="86"/>
      <c r="EZB66" s="86"/>
      <c r="EZC66" s="86"/>
      <c r="EZD66" s="86"/>
      <c r="EZE66" s="86"/>
      <c r="EZF66" s="86"/>
      <c r="EZG66" s="86"/>
      <c r="EZH66" s="86"/>
      <c r="EZI66" s="86"/>
      <c r="EZJ66" s="86"/>
      <c r="EZK66" s="86"/>
      <c r="EZL66" s="86"/>
      <c r="EZM66" s="86"/>
      <c r="EZN66" s="86"/>
      <c r="EZO66" s="86"/>
      <c r="EZP66" s="86"/>
      <c r="EZQ66" s="86"/>
      <c r="EZR66" s="86"/>
      <c r="EZS66" s="86"/>
      <c r="EZT66" s="86"/>
      <c r="EZU66" s="86"/>
      <c r="EZV66" s="86"/>
      <c r="EZW66" s="86"/>
      <c r="EZX66" s="86"/>
      <c r="EZY66" s="86"/>
      <c r="EZZ66" s="86"/>
      <c r="FAA66" s="86"/>
      <c r="FAB66" s="86"/>
      <c r="FAC66" s="86"/>
      <c r="FAD66" s="86"/>
      <c r="FAE66" s="86"/>
      <c r="FAF66" s="86"/>
      <c r="FAG66" s="86"/>
      <c r="FAH66" s="86"/>
      <c r="FAI66" s="86"/>
      <c r="FAJ66" s="86"/>
      <c r="FAK66" s="86"/>
      <c r="FAL66" s="86"/>
      <c r="FAM66" s="86"/>
      <c r="FAN66" s="86"/>
      <c r="FAO66" s="86"/>
      <c r="FAP66" s="86"/>
      <c r="FAQ66" s="86"/>
      <c r="FAR66" s="86"/>
      <c r="FAS66" s="86"/>
      <c r="FAT66" s="86"/>
      <c r="FAU66" s="86"/>
      <c r="FAV66" s="86"/>
      <c r="FAW66" s="86"/>
      <c r="FAX66" s="86"/>
      <c r="FAY66" s="86"/>
      <c r="FAZ66" s="86"/>
      <c r="FBA66" s="86"/>
      <c r="FBB66" s="86"/>
      <c r="FBC66" s="86"/>
      <c r="FBD66" s="86"/>
      <c r="FBE66" s="86"/>
      <c r="FBF66" s="86"/>
      <c r="FBG66" s="86"/>
      <c r="FBH66" s="86"/>
      <c r="FBI66" s="86"/>
      <c r="FBJ66" s="86"/>
      <c r="FBK66" s="86"/>
      <c r="FBL66" s="86"/>
      <c r="FBM66" s="86"/>
      <c r="FBN66" s="86"/>
      <c r="FBO66" s="86"/>
      <c r="FBP66" s="86"/>
      <c r="FBQ66" s="86"/>
      <c r="FBR66" s="86"/>
      <c r="FBS66" s="86"/>
      <c r="FBT66" s="86"/>
      <c r="FBU66" s="86"/>
      <c r="FBV66" s="86"/>
      <c r="FBW66" s="86"/>
      <c r="FBX66" s="86"/>
      <c r="FBY66" s="86"/>
      <c r="FBZ66" s="86"/>
      <c r="FCA66" s="86"/>
      <c r="FCB66" s="86"/>
      <c r="FCC66" s="86"/>
      <c r="FCD66" s="86"/>
      <c r="FCE66" s="86"/>
      <c r="FCF66" s="86"/>
      <c r="FCG66" s="86"/>
      <c r="FCH66" s="86"/>
      <c r="FCI66" s="86"/>
      <c r="FCJ66" s="86"/>
      <c r="FCK66" s="86"/>
      <c r="FCL66" s="86"/>
      <c r="FCM66" s="86"/>
      <c r="FCN66" s="86"/>
      <c r="FCO66" s="86"/>
      <c r="FCP66" s="86"/>
      <c r="FCQ66" s="86"/>
      <c r="FCR66" s="86"/>
      <c r="FCS66" s="86"/>
      <c r="FCT66" s="86"/>
      <c r="FCU66" s="86"/>
      <c r="FCV66" s="86"/>
      <c r="FCW66" s="86"/>
      <c r="FCX66" s="86"/>
      <c r="FCY66" s="86"/>
      <c r="FCZ66" s="86"/>
      <c r="FDA66" s="86"/>
      <c r="FDB66" s="86"/>
      <c r="FDC66" s="86"/>
      <c r="FDD66" s="86"/>
      <c r="FDE66" s="86"/>
      <c r="FDF66" s="86"/>
      <c r="FDG66" s="86"/>
      <c r="FDH66" s="86"/>
      <c r="FDI66" s="86"/>
      <c r="FDJ66" s="86"/>
      <c r="FDK66" s="86"/>
      <c r="FDL66" s="86"/>
      <c r="FDM66" s="86"/>
      <c r="FDN66" s="86"/>
      <c r="FDO66" s="86"/>
      <c r="FDP66" s="86"/>
      <c r="FDQ66" s="86"/>
      <c r="FDR66" s="86"/>
      <c r="FDS66" s="86"/>
      <c r="FDT66" s="86"/>
      <c r="FDU66" s="86"/>
      <c r="FDV66" s="86"/>
      <c r="FDW66" s="86"/>
      <c r="FDX66" s="86"/>
      <c r="FDY66" s="86"/>
      <c r="FDZ66" s="86"/>
      <c r="FEA66" s="86"/>
      <c r="FEB66" s="86"/>
      <c r="FEC66" s="86"/>
      <c r="FED66" s="86"/>
      <c r="FEE66" s="86"/>
      <c r="FEF66" s="86"/>
      <c r="FEG66" s="86"/>
      <c r="FEH66" s="86"/>
      <c r="FEI66" s="86"/>
      <c r="FEJ66" s="86"/>
      <c r="FEK66" s="86"/>
      <c r="FEL66" s="86"/>
      <c r="FEM66" s="86"/>
      <c r="FEN66" s="86"/>
      <c r="FEO66" s="86"/>
      <c r="FEP66" s="86"/>
      <c r="FEQ66" s="86"/>
      <c r="FER66" s="86"/>
      <c r="FES66" s="86"/>
      <c r="FET66" s="86"/>
      <c r="FEU66" s="86"/>
      <c r="FEV66" s="86"/>
      <c r="FEW66" s="86"/>
      <c r="FEX66" s="86"/>
      <c r="FEY66" s="86"/>
      <c r="FEZ66" s="86"/>
      <c r="FFA66" s="86"/>
      <c r="FFB66" s="86"/>
      <c r="FFC66" s="86"/>
      <c r="FFD66" s="86"/>
      <c r="FFE66" s="86"/>
      <c r="FFF66" s="86"/>
      <c r="FFG66" s="86"/>
      <c r="FFH66" s="86"/>
      <c r="FFI66" s="86"/>
      <c r="FFJ66" s="86"/>
      <c r="FFK66" s="86"/>
      <c r="FFL66" s="86"/>
      <c r="FFM66" s="86"/>
      <c r="FFN66" s="86"/>
      <c r="FFO66" s="86"/>
      <c r="FFP66" s="86"/>
      <c r="FFQ66" s="86"/>
      <c r="FFR66" s="86"/>
      <c r="FFS66" s="86"/>
      <c r="FFT66" s="86"/>
      <c r="FFU66" s="86"/>
      <c r="FFV66" s="86"/>
      <c r="FFW66" s="86"/>
      <c r="FFX66" s="86"/>
      <c r="FFY66" s="86"/>
      <c r="FFZ66" s="86"/>
      <c r="FGA66" s="86"/>
      <c r="FGB66" s="86"/>
      <c r="FGC66" s="86"/>
      <c r="FGD66" s="86"/>
      <c r="FGE66" s="86"/>
      <c r="FGF66" s="86"/>
      <c r="FGG66" s="86"/>
      <c r="FGH66" s="86"/>
      <c r="FGI66" s="86"/>
      <c r="FGJ66" s="86"/>
      <c r="FGK66" s="86"/>
      <c r="FGL66" s="86"/>
      <c r="FGM66" s="86"/>
      <c r="FGN66" s="86"/>
      <c r="FGO66" s="86"/>
      <c r="FGP66" s="86"/>
      <c r="FGQ66" s="86"/>
      <c r="FGR66" s="86"/>
      <c r="FGS66" s="86"/>
      <c r="FGT66" s="86"/>
      <c r="FGU66" s="86"/>
      <c r="FGV66" s="86"/>
      <c r="FGW66" s="86"/>
      <c r="FGX66" s="86"/>
      <c r="FGY66" s="86"/>
      <c r="FGZ66" s="86"/>
      <c r="FHA66" s="86"/>
      <c r="FHB66" s="86"/>
      <c r="FHC66" s="86"/>
      <c r="FHD66" s="86"/>
      <c r="FHE66" s="86"/>
      <c r="FHF66" s="86"/>
      <c r="FHG66" s="86"/>
      <c r="FHH66" s="86"/>
      <c r="FHI66" s="86"/>
      <c r="FHJ66" s="86"/>
      <c r="FHK66" s="86"/>
      <c r="FHL66" s="86"/>
      <c r="FHM66" s="86"/>
      <c r="FHN66" s="86"/>
      <c r="FHO66" s="86"/>
      <c r="FHP66" s="86"/>
      <c r="FHQ66" s="86"/>
      <c r="FHR66" s="86"/>
      <c r="FHS66" s="86"/>
      <c r="FHT66" s="86"/>
      <c r="FHU66" s="86"/>
      <c r="FHV66" s="86"/>
      <c r="FHW66" s="86"/>
      <c r="FHX66" s="86"/>
      <c r="FHY66" s="86"/>
      <c r="FHZ66" s="86"/>
      <c r="FIA66" s="86"/>
      <c r="FIB66" s="86"/>
      <c r="FIC66" s="86"/>
      <c r="FID66" s="86"/>
      <c r="FIE66" s="86"/>
      <c r="FIF66" s="86"/>
      <c r="FIG66" s="86"/>
      <c r="FIH66" s="86"/>
      <c r="FII66" s="86"/>
      <c r="FIJ66" s="86"/>
      <c r="FIK66" s="86"/>
      <c r="FIL66" s="86"/>
      <c r="FIM66" s="86"/>
      <c r="FIN66" s="86"/>
      <c r="FIO66" s="86"/>
      <c r="FIP66" s="86"/>
      <c r="FIQ66" s="86"/>
      <c r="FIR66" s="86"/>
      <c r="FIS66" s="86"/>
      <c r="FIT66" s="86"/>
      <c r="FIU66" s="86"/>
      <c r="FIV66" s="86"/>
      <c r="FIW66" s="86"/>
      <c r="FIX66" s="86"/>
      <c r="FIY66" s="86"/>
      <c r="FIZ66" s="86"/>
      <c r="FJA66" s="86"/>
      <c r="FJB66" s="86"/>
      <c r="FJC66" s="86"/>
      <c r="FJD66" s="86"/>
      <c r="FJE66" s="86"/>
      <c r="FJF66" s="86"/>
      <c r="FJG66" s="86"/>
      <c r="FJH66" s="86"/>
      <c r="FJI66" s="86"/>
      <c r="FJJ66" s="86"/>
      <c r="FJK66" s="86"/>
      <c r="FJL66" s="86"/>
      <c r="FJM66" s="86"/>
      <c r="FJN66" s="86"/>
      <c r="FJO66" s="86"/>
      <c r="FJP66" s="86"/>
      <c r="FJQ66" s="86"/>
      <c r="FJR66" s="86"/>
      <c r="FJS66" s="86"/>
      <c r="FJT66" s="86"/>
      <c r="FJU66" s="86"/>
      <c r="FJV66" s="86"/>
      <c r="FJW66" s="86"/>
      <c r="FJX66" s="86"/>
      <c r="FJY66" s="86"/>
      <c r="FJZ66" s="86"/>
      <c r="FKA66" s="86"/>
      <c r="FKB66" s="86"/>
      <c r="FKC66" s="86"/>
      <c r="FKD66" s="86"/>
      <c r="FKE66" s="86"/>
      <c r="FKF66" s="86"/>
      <c r="FKG66" s="86"/>
      <c r="FKH66" s="86"/>
      <c r="FKI66" s="86"/>
      <c r="FKJ66" s="86"/>
      <c r="FKK66" s="86"/>
      <c r="FKL66" s="86"/>
      <c r="FKM66" s="86"/>
      <c r="FKN66" s="86"/>
      <c r="FKO66" s="86"/>
      <c r="FKP66" s="86"/>
      <c r="FKQ66" s="86"/>
      <c r="FKR66" s="86"/>
      <c r="FKS66" s="86"/>
      <c r="FKT66" s="86"/>
      <c r="FKU66" s="86"/>
      <c r="FKV66" s="86"/>
      <c r="FKW66" s="86"/>
      <c r="FKX66" s="86"/>
      <c r="FKY66" s="86"/>
      <c r="FKZ66" s="86"/>
      <c r="FLA66" s="86"/>
      <c r="FLB66" s="86"/>
      <c r="FLC66" s="86"/>
      <c r="FLD66" s="86"/>
      <c r="FLE66" s="86"/>
      <c r="FLF66" s="86"/>
      <c r="FLG66" s="86"/>
      <c r="FLH66" s="86"/>
      <c r="FLI66" s="86"/>
      <c r="FLJ66" s="86"/>
      <c r="FLK66" s="86"/>
      <c r="FLL66" s="86"/>
      <c r="FLM66" s="86"/>
      <c r="FLN66" s="86"/>
      <c r="FLO66" s="86"/>
      <c r="FLP66" s="86"/>
      <c r="FLQ66" s="86"/>
      <c r="FLR66" s="86"/>
      <c r="FLS66" s="86"/>
      <c r="FLT66" s="86"/>
      <c r="FLU66" s="86"/>
      <c r="FLV66" s="86"/>
      <c r="FLW66" s="86"/>
      <c r="FLX66" s="86"/>
      <c r="FLY66" s="86"/>
      <c r="FLZ66" s="86"/>
      <c r="FMA66" s="86"/>
      <c r="FMB66" s="86"/>
      <c r="FMC66" s="86"/>
      <c r="FMD66" s="86"/>
      <c r="FME66" s="86"/>
      <c r="FMF66" s="86"/>
      <c r="FMG66" s="86"/>
      <c r="FMH66" s="86"/>
      <c r="FMI66" s="86"/>
      <c r="FMJ66" s="86"/>
      <c r="FMK66" s="86"/>
      <c r="FML66" s="86"/>
      <c r="FMM66" s="86"/>
      <c r="FMN66" s="86"/>
      <c r="FMO66" s="86"/>
      <c r="FMP66" s="86"/>
      <c r="FMQ66" s="86"/>
      <c r="FMR66" s="86"/>
      <c r="FMS66" s="86"/>
      <c r="FMT66" s="86"/>
      <c r="FMU66" s="86"/>
      <c r="FMV66" s="86"/>
      <c r="FMW66" s="86"/>
      <c r="FMX66" s="86"/>
      <c r="FMY66" s="86"/>
      <c r="FMZ66" s="86"/>
      <c r="FNA66" s="86"/>
      <c r="FNB66" s="86"/>
      <c r="FNC66" s="86"/>
      <c r="FND66" s="86"/>
      <c r="FNE66" s="86"/>
      <c r="FNF66" s="86"/>
      <c r="FNG66" s="86"/>
      <c r="FNH66" s="86"/>
      <c r="FNI66" s="86"/>
      <c r="FNJ66" s="86"/>
      <c r="FNK66" s="86"/>
      <c r="FNL66" s="86"/>
      <c r="FNM66" s="86"/>
      <c r="FNN66" s="86"/>
      <c r="FNO66" s="86"/>
      <c r="FNP66" s="86"/>
      <c r="FNQ66" s="86"/>
      <c r="FNR66" s="86"/>
      <c r="FNS66" s="86"/>
      <c r="FNT66" s="86"/>
      <c r="FNU66" s="86"/>
      <c r="FNV66" s="86"/>
      <c r="FNW66" s="86"/>
      <c r="FNX66" s="86"/>
      <c r="FNY66" s="86"/>
      <c r="FNZ66" s="86"/>
      <c r="FOA66" s="86"/>
      <c r="FOB66" s="86"/>
      <c r="FOC66" s="86"/>
      <c r="FOD66" s="86"/>
      <c r="FOE66" s="86"/>
      <c r="FOF66" s="86"/>
      <c r="FOG66" s="86"/>
      <c r="FOH66" s="86"/>
      <c r="FOI66" s="86"/>
      <c r="FOJ66" s="86"/>
      <c r="FOK66" s="86"/>
      <c r="FOL66" s="86"/>
      <c r="FOM66" s="86"/>
      <c r="FON66" s="86"/>
      <c r="FOO66" s="86"/>
      <c r="FOP66" s="86"/>
      <c r="FOQ66" s="86"/>
      <c r="FOR66" s="86"/>
      <c r="FOS66" s="86"/>
      <c r="FOT66" s="86"/>
      <c r="FOU66" s="86"/>
      <c r="FOV66" s="86"/>
      <c r="FOW66" s="86"/>
      <c r="FOX66" s="86"/>
      <c r="FOY66" s="86"/>
      <c r="FOZ66" s="86"/>
      <c r="FPA66" s="86"/>
      <c r="FPB66" s="86"/>
      <c r="FPC66" s="86"/>
      <c r="FPD66" s="86"/>
      <c r="FPE66" s="86"/>
      <c r="FPF66" s="86"/>
      <c r="FPG66" s="86"/>
      <c r="FPH66" s="86"/>
      <c r="FPI66" s="86"/>
      <c r="FPJ66" s="86"/>
      <c r="FPK66" s="86"/>
      <c r="FPL66" s="86"/>
      <c r="FPM66" s="86"/>
      <c r="FPN66" s="86"/>
      <c r="FPO66" s="86"/>
      <c r="FPP66" s="86"/>
      <c r="FPQ66" s="86"/>
      <c r="FPR66" s="86"/>
      <c r="FPS66" s="86"/>
      <c r="FPT66" s="86"/>
      <c r="FPU66" s="86"/>
      <c r="FPV66" s="86"/>
      <c r="FPW66" s="86"/>
      <c r="FPX66" s="86"/>
      <c r="FPY66" s="86"/>
      <c r="FPZ66" s="86"/>
      <c r="FQA66" s="86"/>
      <c r="FQB66" s="86"/>
      <c r="FQC66" s="86"/>
      <c r="FQD66" s="86"/>
      <c r="FQE66" s="86"/>
      <c r="FQF66" s="86"/>
      <c r="FQG66" s="86"/>
      <c r="FQH66" s="86"/>
      <c r="FQI66" s="86"/>
      <c r="FQJ66" s="86"/>
      <c r="FQK66" s="86"/>
      <c r="FQL66" s="86"/>
      <c r="FQM66" s="86"/>
      <c r="FQN66" s="86"/>
      <c r="FQO66" s="86"/>
      <c r="FQP66" s="86"/>
      <c r="FQQ66" s="86"/>
      <c r="FQR66" s="86"/>
      <c r="FQS66" s="86"/>
      <c r="FQT66" s="86"/>
      <c r="FQU66" s="86"/>
      <c r="FQV66" s="86"/>
      <c r="FQW66" s="86"/>
      <c r="FQX66" s="86"/>
      <c r="FQY66" s="86"/>
      <c r="FQZ66" s="86"/>
      <c r="FRA66" s="86"/>
      <c r="FRB66" s="86"/>
      <c r="FRC66" s="86"/>
      <c r="FRD66" s="86"/>
      <c r="FRE66" s="86"/>
      <c r="FRF66" s="86"/>
      <c r="FRG66" s="86"/>
      <c r="FRH66" s="86"/>
      <c r="FRI66" s="86"/>
      <c r="FRJ66" s="86"/>
      <c r="FRK66" s="86"/>
      <c r="FRL66" s="86"/>
      <c r="FRM66" s="86"/>
      <c r="FRN66" s="86"/>
      <c r="FRO66" s="86"/>
      <c r="FRP66" s="86"/>
      <c r="FRQ66" s="86"/>
      <c r="FRR66" s="86"/>
      <c r="FRS66" s="86"/>
      <c r="FRT66" s="86"/>
      <c r="FRU66" s="86"/>
      <c r="FRV66" s="86"/>
      <c r="FRW66" s="86"/>
      <c r="FRX66" s="86"/>
      <c r="FRY66" s="86"/>
      <c r="FRZ66" s="86"/>
      <c r="FSA66" s="86"/>
      <c r="FSB66" s="86"/>
      <c r="FSC66" s="86"/>
      <c r="FSD66" s="86"/>
      <c r="FSE66" s="86"/>
      <c r="FSF66" s="86"/>
      <c r="FSG66" s="86"/>
      <c r="FSH66" s="86"/>
      <c r="FSI66" s="86"/>
      <c r="FSJ66" s="86"/>
      <c r="FSK66" s="86"/>
      <c r="FSL66" s="86"/>
      <c r="FSM66" s="86"/>
      <c r="FSN66" s="86"/>
      <c r="FSO66" s="86"/>
      <c r="FSP66" s="86"/>
      <c r="FSQ66" s="86"/>
      <c r="FSR66" s="86"/>
      <c r="FSS66" s="86"/>
      <c r="FST66" s="86"/>
      <c r="FSU66" s="86"/>
      <c r="FSV66" s="86"/>
      <c r="FSW66" s="86"/>
      <c r="FSX66" s="86"/>
      <c r="FSY66" s="86"/>
      <c r="FSZ66" s="86"/>
      <c r="FTA66" s="86"/>
      <c r="FTB66" s="86"/>
      <c r="FTC66" s="86"/>
      <c r="FTD66" s="86"/>
      <c r="FTE66" s="86"/>
      <c r="FTF66" s="86"/>
      <c r="FTG66" s="86"/>
      <c r="FTH66" s="86"/>
      <c r="FTI66" s="86"/>
      <c r="FTJ66" s="86"/>
      <c r="FTK66" s="86"/>
      <c r="FTL66" s="86"/>
      <c r="FTM66" s="86"/>
      <c r="FTN66" s="86"/>
      <c r="FTO66" s="86"/>
      <c r="FTP66" s="86"/>
      <c r="FTQ66" s="86"/>
      <c r="FTR66" s="86"/>
      <c r="FTS66" s="86"/>
      <c r="FTT66" s="86"/>
      <c r="FTU66" s="86"/>
      <c r="FTV66" s="86"/>
      <c r="FTW66" s="86"/>
      <c r="FTX66" s="86"/>
      <c r="FTY66" s="86"/>
      <c r="FTZ66" s="86"/>
      <c r="FUA66" s="86"/>
      <c r="FUB66" s="86"/>
      <c r="FUC66" s="86"/>
      <c r="FUD66" s="86"/>
      <c r="FUE66" s="86"/>
      <c r="FUF66" s="86"/>
      <c r="FUG66" s="86"/>
      <c r="FUH66" s="86"/>
      <c r="FUI66" s="86"/>
      <c r="FUJ66" s="86"/>
      <c r="FUK66" s="86"/>
      <c r="FUL66" s="86"/>
      <c r="FUM66" s="86"/>
      <c r="FUN66" s="86"/>
      <c r="FUO66" s="86"/>
      <c r="FUP66" s="86"/>
      <c r="FUQ66" s="86"/>
      <c r="FUR66" s="86"/>
      <c r="FUS66" s="86"/>
      <c r="FUT66" s="86"/>
      <c r="FUU66" s="86"/>
      <c r="FUV66" s="86"/>
      <c r="FUW66" s="86"/>
      <c r="FUX66" s="86"/>
      <c r="FUY66" s="86"/>
      <c r="FUZ66" s="86"/>
      <c r="FVA66" s="86"/>
      <c r="FVB66" s="86"/>
      <c r="FVC66" s="86"/>
      <c r="FVD66" s="86"/>
      <c r="FVE66" s="86"/>
      <c r="FVF66" s="86"/>
      <c r="FVG66" s="86"/>
      <c r="FVH66" s="86"/>
      <c r="FVI66" s="86"/>
      <c r="FVJ66" s="86"/>
      <c r="FVK66" s="86"/>
      <c r="FVL66" s="86"/>
      <c r="FVM66" s="86"/>
      <c r="FVN66" s="86"/>
      <c r="FVO66" s="86"/>
      <c r="FVP66" s="86"/>
      <c r="FVQ66" s="86"/>
      <c r="FVR66" s="86"/>
      <c r="FVS66" s="86"/>
      <c r="FVT66" s="86"/>
      <c r="FVU66" s="86"/>
      <c r="FVV66" s="86"/>
      <c r="FVW66" s="86"/>
      <c r="FVX66" s="86"/>
      <c r="FVY66" s="86"/>
      <c r="FVZ66" s="86"/>
      <c r="FWA66" s="86"/>
      <c r="FWB66" s="86"/>
      <c r="FWC66" s="86"/>
      <c r="FWD66" s="86"/>
      <c r="FWE66" s="86"/>
      <c r="FWF66" s="86"/>
      <c r="FWG66" s="86"/>
      <c r="FWH66" s="86"/>
      <c r="FWI66" s="86"/>
      <c r="FWJ66" s="86"/>
      <c r="FWK66" s="86"/>
      <c r="FWL66" s="86"/>
      <c r="FWM66" s="86"/>
      <c r="FWN66" s="86"/>
      <c r="FWO66" s="86"/>
      <c r="FWP66" s="86"/>
      <c r="FWQ66" s="86"/>
      <c r="FWR66" s="86"/>
      <c r="FWS66" s="86"/>
      <c r="FWT66" s="86"/>
      <c r="FWU66" s="86"/>
      <c r="FWV66" s="86"/>
      <c r="FWW66" s="86"/>
      <c r="FWX66" s="86"/>
      <c r="FWY66" s="86"/>
      <c r="FWZ66" s="86"/>
      <c r="FXA66" s="86"/>
      <c r="FXB66" s="86"/>
      <c r="FXC66" s="86"/>
      <c r="FXD66" s="86"/>
      <c r="FXE66" s="86"/>
      <c r="FXF66" s="86"/>
      <c r="FXG66" s="86"/>
      <c r="FXH66" s="86"/>
      <c r="FXI66" s="86"/>
      <c r="FXJ66" s="86"/>
      <c r="FXK66" s="86"/>
      <c r="FXL66" s="86"/>
      <c r="FXM66" s="86"/>
      <c r="FXN66" s="86"/>
      <c r="FXO66" s="86"/>
      <c r="FXP66" s="86"/>
      <c r="FXQ66" s="86"/>
      <c r="FXR66" s="86"/>
      <c r="FXS66" s="86"/>
      <c r="FXT66" s="86"/>
      <c r="FXU66" s="86"/>
      <c r="FXV66" s="86"/>
      <c r="FXW66" s="86"/>
      <c r="FXX66" s="86"/>
      <c r="FXY66" s="86"/>
      <c r="FXZ66" s="86"/>
      <c r="FYA66" s="86"/>
      <c r="FYB66" s="86"/>
      <c r="FYC66" s="86"/>
      <c r="FYD66" s="86"/>
      <c r="FYE66" s="86"/>
      <c r="FYF66" s="86"/>
      <c r="FYG66" s="86"/>
      <c r="FYH66" s="86"/>
      <c r="FYI66" s="86"/>
      <c r="FYJ66" s="86"/>
      <c r="FYK66" s="86"/>
      <c r="FYL66" s="86"/>
      <c r="FYM66" s="86"/>
      <c r="FYN66" s="86"/>
      <c r="FYO66" s="86"/>
      <c r="FYP66" s="86"/>
      <c r="FYQ66" s="86"/>
      <c r="FYR66" s="86"/>
      <c r="FYS66" s="86"/>
      <c r="FYT66" s="86"/>
      <c r="FYU66" s="86"/>
      <c r="FYV66" s="86"/>
      <c r="FYW66" s="86"/>
      <c r="FYX66" s="86"/>
      <c r="FYY66" s="86"/>
      <c r="FYZ66" s="86"/>
      <c r="FZA66" s="86"/>
      <c r="FZB66" s="86"/>
      <c r="FZC66" s="86"/>
      <c r="FZD66" s="86"/>
      <c r="FZE66" s="86"/>
      <c r="FZF66" s="86"/>
      <c r="FZG66" s="86"/>
      <c r="FZH66" s="86"/>
      <c r="FZI66" s="86"/>
      <c r="FZJ66" s="86"/>
      <c r="FZK66" s="86"/>
      <c r="FZL66" s="86"/>
      <c r="FZM66" s="86"/>
      <c r="FZN66" s="86"/>
      <c r="FZO66" s="86"/>
      <c r="FZP66" s="86"/>
      <c r="FZQ66" s="86"/>
      <c r="FZR66" s="86"/>
      <c r="FZS66" s="86"/>
      <c r="FZT66" s="86"/>
      <c r="FZU66" s="86"/>
      <c r="FZV66" s="86"/>
      <c r="FZW66" s="86"/>
      <c r="FZX66" s="86"/>
      <c r="FZY66" s="86"/>
      <c r="FZZ66" s="86"/>
      <c r="GAA66" s="86"/>
      <c r="GAB66" s="86"/>
      <c r="GAC66" s="86"/>
      <c r="GAD66" s="86"/>
      <c r="GAE66" s="86"/>
      <c r="GAF66" s="86"/>
      <c r="GAG66" s="86"/>
      <c r="GAH66" s="86"/>
      <c r="GAI66" s="86"/>
      <c r="GAJ66" s="86"/>
      <c r="GAK66" s="86"/>
      <c r="GAL66" s="86"/>
      <c r="GAM66" s="86"/>
      <c r="GAN66" s="86"/>
      <c r="GAO66" s="86"/>
      <c r="GAP66" s="86"/>
      <c r="GAQ66" s="86"/>
      <c r="GAR66" s="86"/>
      <c r="GAS66" s="86"/>
      <c r="GAT66" s="86"/>
      <c r="GAU66" s="86"/>
      <c r="GAV66" s="86"/>
      <c r="GAW66" s="86"/>
      <c r="GAX66" s="86"/>
      <c r="GAY66" s="86"/>
      <c r="GAZ66" s="86"/>
      <c r="GBA66" s="86"/>
      <c r="GBB66" s="86"/>
      <c r="GBC66" s="86"/>
      <c r="GBD66" s="86"/>
      <c r="GBE66" s="86"/>
      <c r="GBF66" s="86"/>
      <c r="GBG66" s="86"/>
      <c r="GBH66" s="86"/>
      <c r="GBI66" s="86"/>
      <c r="GBJ66" s="86"/>
      <c r="GBK66" s="86"/>
      <c r="GBL66" s="86"/>
      <c r="GBM66" s="86"/>
      <c r="GBN66" s="86"/>
      <c r="GBO66" s="86"/>
      <c r="GBP66" s="86"/>
      <c r="GBQ66" s="86"/>
      <c r="GBR66" s="86"/>
      <c r="GBS66" s="86"/>
      <c r="GBT66" s="86"/>
      <c r="GBU66" s="86"/>
      <c r="GBV66" s="86"/>
      <c r="GBW66" s="86"/>
      <c r="GBX66" s="86"/>
      <c r="GBY66" s="86"/>
      <c r="GBZ66" s="86"/>
      <c r="GCA66" s="86"/>
      <c r="GCB66" s="86"/>
      <c r="GCC66" s="86"/>
      <c r="GCD66" s="86"/>
      <c r="GCE66" s="86"/>
      <c r="GCF66" s="86"/>
      <c r="GCG66" s="86"/>
      <c r="GCH66" s="86"/>
      <c r="GCI66" s="86"/>
      <c r="GCJ66" s="86"/>
      <c r="GCK66" s="86"/>
      <c r="GCL66" s="86"/>
      <c r="GCM66" s="86"/>
      <c r="GCN66" s="86"/>
      <c r="GCO66" s="86"/>
      <c r="GCP66" s="86"/>
      <c r="GCQ66" s="86"/>
      <c r="GCR66" s="86"/>
      <c r="GCS66" s="86"/>
      <c r="GCT66" s="86"/>
      <c r="GCU66" s="86"/>
      <c r="GCV66" s="86"/>
      <c r="GCW66" s="86"/>
      <c r="GCX66" s="86"/>
      <c r="GCY66" s="86"/>
      <c r="GCZ66" s="86"/>
      <c r="GDA66" s="86"/>
      <c r="GDB66" s="86"/>
      <c r="GDC66" s="86"/>
      <c r="GDD66" s="86"/>
      <c r="GDE66" s="86"/>
      <c r="GDF66" s="86"/>
      <c r="GDG66" s="86"/>
      <c r="GDH66" s="86"/>
      <c r="GDI66" s="86"/>
      <c r="GDJ66" s="86"/>
      <c r="GDK66" s="86"/>
      <c r="GDL66" s="86"/>
      <c r="GDM66" s="86"/>
      <c r="GDN66" s="86"/>
      <c r="GDO66" s="86"/>
      <c r="GDP66" s="86"/>
      <c r="GDQ66" s="86"/>
      <c r="GDR66" s="86"/>
      <c r="GDS66" s="86"/>
      <c r="GDT66" s="86"/>
      <c r="GDU66" s="86"/>
      <c r="GDV66" s="86"/>
      <c r="GDW66" s="86"/>
      <c r="GDX66" s="86"/>
      <c r="GDY66" s="86"/>
      <c r="GDZ66" s="86"/>
      <c r="GEA66" s="86"/>
      <c r="GEB66" s="86"/>
      <c r="GEC66" s="86"/>
      <c r="GED66" s="86"/>
      <c r="GEE66" s="86"/>
      <c r="GEF66" s="86"/>
      <c r="GEG66" s="86"/>
      <c r="GEH66" s="86"/>
      <c r="GEI66" s="86"/>
      <c r="GEJ66" s="86"/>
      <c r="GEK66" s="86"/>
      <c r="GEL66" s="86"/>
      <c r="GEM66" s="86"/>
      <c r="GEN66" s="86"/>
      <c r="GEO66" s="86"/>
      <c r="GEP66" s="86"/>
      <c r="GEQ66" s="86"/>
      <c r="GER66" s="86"/>
      <c r="GES66" s="86"/>
      <c r="GET66" s="86"/>
      <c r="GEU66" s="86"/>
      <c r="GEV66" s="86"/>
      <c r="GEW66" s="86"/>
      <c r="GEX66" s="86"/>
      <c r="GEY66" s="86"/>
      <c r="GEZ66" s="86"/>
      <c r="GFA66" s="86"/>
      <c r="GFB66" s="86"/>
      <c r="GFC66" s="86"/>
      <c r="GFD66" s="86"/>
      <c r="GFE66" s="86"/>
      <c r="GFF66" s="86"/>
      <c r="GFG66" s="86"/>
      <c r="GFH66" s="86"/>
      <c r="GFI66" s="86"/>
      <c r="GFJ66" s="86"/>
      <c r="GFK66" s="86"/>
      <c r="GFL66" s="86"/>
      <c r="GFM66" s="86"/>
      <c r="GFN66" s="86"/>
      <c r="GFO66" s="86"/>
      <c r="GFP66" s="86"/>
      <c r="GFQ66" s="86"/>
      <c r="GFR66" s="86"/>
      <c r="GFS66" s="86"/>
      <c r="GFT66" s="86"/>
      <c r="GFU66" s="86"/>
      <c r="GFV66" s="86"/>
      <c r="GFW66" s="86"/>
      <c r="GFX66" s="86"/>
      <c r="GFY66" s="86"/>
      <c r="GFZ66" s="86"/>
      <c r="GGA66" s="86"/>
      <c r="GGB66" s="86"/>
      <c r="GGC66" s="86"/>
      <c r="GGD66" s="86"/>
      <c r="GGE66" s="86"/>
      <c r="GGF66" s="86"/>
      <c r="GGG66" s="86"/>
      <c r="GGH66" s="86"/>
      <c r="GGI66" s="86"/>
      <c r="GGJ66" s="86"/>
      <c r="GGK66" s="86"/>
      <c r="GGL66" s="86"/>
      <c r="GGM66" s="86"/>
      <c r="GGN66" s="86"/>
      <c r="GGO66" s="86"/>
      <c r="GGP66" s="86"/>
      <c r="GGQ66" s="86"/>
      <c r="GGR66" s="86"/>
      <c r="GGS66" s="86"/>
      <c r="GGT66" s="86"/>
      <c r="GGU66" s="86"/>
      <c r="GGV66" s="86"/>
      <c r="GGW66" s="86"/>
      <c r="GGX66" s="86"/>
      <c r="GGY66" s="86"/>
      <c r="GGZ66" s="86"/>
      <c r="GHA66" s="86"/>
      <c r="GHB66" s="86"/>
      <c r="GHC66" s="86"/>
      <c r="GHD66" s="86"/>
      <c r="GHE66" s="86"/>
      <c r="GHF66" s="86"/>
      <c r="GHG66" s="86"/>
      <c r="GHH66" s="86"/>
      <c r="GHI66" s="86"/>
      <c r="GHJ66" s="86"/>
      <c r="GHK66" s="86"/>
      <c r="GHL66" s="86"/>
      <c r="GHM66" s="86"/>
      <c r="GHN66" s="86"/>
      <c r="GHO66" s="86"/>
      <c r="GHP66" s="86"/>
      <c r="GHQ66" s="86"/>
      <c r="GHR66" s="86"/>
      <c r="GHS66" s="86"/>
      <c r="GHT66" s="86"/>
      <c r="GHU66" s="86"/>
      <c r="GHV66" s="86"/>
      <c r="GHW66" s="86"/>
      <c r="GHX66" s="86"/>
      <c r="GHY66" s="86"/>
      <c r="GHZ66" s="86"/>
      <c r="GIA66" s="86"/>
      <c r="GIB66" s="86"/>
      <c r="GIC66" s="86"/>
      <c r="GID66" s="86"/>
      <c r="GIE66" s="86"/>
      <c r="GIF66" s="86"/>
      <c r="GIG66" s="86"/>
      <c r="GIH66" s="86"/>
      <c r="GII66" s="86"/>
      <c r="GIJ66" s="86"/>
      <c r="GIK66" s="86"/>
      <c r="GIL66" s="86"/>
      <c r="GIM66" s="86"/>
      <c r="GIN66" s="86"/>
      <c r="GIO66" s="86"/>
      <c r="GIP66" s="86"/>
      <c r="GIQ66" s="86"/>
      <c r="GIR66" s="86"/>
      <c r="GIS66" s="86"/>
      <c r="GIT66" s="86"/>
      <c r="GIU66" s="86"/>
      <c r="GIV66" s="86"/>
      <c r="GIW66" s="86"/>
      <c r="GIX66" s="86"/>
      <c r="GIY66" s="86"/>
      <c r="GIZ66" s="86"/>
      <c r="GJA66" s="86"/>
      <c r="GJB66" s="86"/>
      <c r="GJC66" s="86"/>
      <c r="GJD66" s="86"/>
      <c r="GJE66" s="86"/>
      <c r="GJF66" s="86"/>
      <c r="GJG66" s="86"/>
      <c r="GJH66" s="86"/>
      <c r="GJI66" s="86"/>
      <c r="GJJ66" s="86"/>
      <c r="GJK66" s="86"/>
      <c r="GJL66" s="86"/>
      <c r="GJM66" s="86"/>
      <c r="GJN66" s="86"/>
      <c r="GJO66" s="86"/>
      <c r="GJP66" s="86"/>
      <c r="GJQ66" s="86"/>
      <c r="GJR66" s="86"/>
      <c r="GJS66" s="86"/>
      <c r="GJT66" s="86"/>
      <c r="GJU66" s="86"/>
      <c r="GJV66" s="86"/>
      <c r="GJW66" s="86"/>
      <c r="GJX66" s="86"/>
      <c r="GJY66" s="86"/>
      <c r="GJZ66" s="86"/>
      <c r="GKA66" s="86"/>
      <c r="GKB66" s="86"/>
      <c r="GKC66" s="86"/>
      <c r="GKD66" s="86"/>
      <c r="GKE66" s="86"/>
      <c r="GKF66" s="86"/>
      <c r="GKG66" s="86"/>
      <c r="GKH66" s="86"/>
      <c r="GKI66" s="86"/>
      <c r="GKJ66" s="86"/>
      <c r="GKK66" s="86"/>
      <c r="GKL66" s="86"/>
      <c r="GKM66" s="86"/>
      <c r="GKN66" s="86"/>
      <c r="GKO66" s="86"/>
      <c r="GKP66" s="86"/>
      <c r="GKQ66" s="86"/>
      <c r="GKR66" s="86"/>
      <c r="GKS66" s="86"/>
      <c r="GKT66" s="86"/>
      <c r="GKU66" s="86"/>
      <c r="GKV66" s="86"/>
      <c r="GKW66" s="86"/>
      <c r="GKX66" s="86"/>
      <c r="GKY66" s="86"/>
      <c r="GKZ66" s="86"/>
      <c r="GLA66" s="86"/>
      <c r="GLB66" s="86"/>
      <c r="GLC66" s="86"/>
      <c r="GLD66" s="86"/>
      <c r="GLE66" s="86"/>
      <c r="GLF66" s="86"/>
      <c r="GLG66" s="86"/>
      <c r="GLH66" s="86"/>
      <c r="GLI66" s="86"/>
      <c r="GLJ66" s="86"/>
      <c r="GLK66" s="86"/>
      <c r="GLL66" s="86"/>
      <c r="GLM66" s="86"/>
      <c r="GLN66" s="86"/>
      <c r="GLO66" s="86"/>
      <c r="GLP66" s="86"/>
      <c r="GLQ66" s="86"/>
      <c r="GLR66" s="86"/>
      <c r="GLS66" s="86"/>
      <c r="GLT66" s="86"/>
      <c r="GLU66" s="86"/>
      <c r="GLV66" s="86"/>
      <c r="GLW66" s="86"/>
      <c r="GLX66" s="86"/>
      <c r="GLY66" s="86"/>
      <c r="GLZ66" s="86"/>
      <c r="GMA66" s="86"/>
      <c r="GMB66" s="86"/>
      <c r="GMC66" s="86"/>
      <c r="GMD66" s="86"/>
      <c r="GME66" s="86"/>
      <c r="GMF66" s="86"/>
      <c r="GMG66" s="86"/>
      <c r="GMH66" s="86"/>
      <c r="GMI66" s="86"/>
      <c r="GMJ66" s="86"/>
      <c r="GMK66" s="86"/>
      <c r="GML66" s="86"/>
      <c r="GMM66" s="86"/>
      <c r="GMN66" s="86"/>
      <c r="GMO66" s="86"/>
      <c r="GMP66" s="86"/>
      <c r="GMQ66" s="86"/>
      <c r="GMR66" s="86"/>
      <c r="GMS66" s="86"/>
      <c r="GMT66" s="86"/>
      <c r="GMU66" s="86"/>
      <c r="GMV66" s="86"/>
      <c r="GMW66" s="86"/>
      <c r="GMX66" s="86"/>
      <c r="GMY66" s="86"/>
      <c r="GMZ66" s="86"/>
      <c r="GNA66" s="86"/>
      <c r="GNB66" s="86"/>
      <c r="GNC66" s="86"/>
      <c r="GND66" s="86"/>
      <c r="GNE66" s="86"/>
      <c r="GNF66" s="86"/>
      <c r="GNG66" s="86"/>
      <c r="GNH66" s="86"/>
      <c r="GNI66" s="86"/>
      <c r="GNJ66" s="86"/>
      <c r="GNK66" s="86"/>
      <c r="GNL66" s="86"/>
      <c r="GNM66" s="86"/>
      <c r="GNN66" s="86"/>
      <c r="GNO66" s="86"/>
      <c r="GNP66" s="86"/>
      <c r="GNQ66" s="86"/>
      <c r="GNR66" s="86"/>
      <c r="GNS66" s="86"/>
      <c r="GNT66" s="86"/>
      <c r="GNU66" s="86"/>
      <c r="GNV66" s="86"/>
      <c r="GNW66" s="86"/>
      <c r="GNX66" s="86"/>
      <c r="GNY66" s="86"/>
      <c r="GNZ66" s="86"/>
      <c r="GOA66" s="86"/>
      <c r="GOB66" s="86"/>
      <c r="GOC66" s="86"/>
      <c r="GOD66" s="86"/>
      <c r="GOE66" s="86"/>
      <c r="GOF66" s="86"/>
      <c r="GOG66" s="86"/>
      <c r="GOH66" s="86"/>
      <c r="GOI66" s="86"/>
      <c r="GOJ66" s="86"/>
      <c r="GOK66" s="86"/>
      <c r="GOL66" s="86"/>
      <c r="GOM66" s="86"/>
      <c r="GON66" s="86"/>
      <c r="GOO66" s="86"/>
      <c r="GOP66" s="86"/>
      <c r="GOQ66" s="86"/>
      <c r="GOR66" s="86"/>
      <c r="GOS66" s="86"/>
      <c r="GOT66" s="86"/>
      <c r="GOU66" s="86"/>
      <c r="GOV66" s="86"/>
      <c r="GOW66" s="86"/>
      <c r="GOX66" s="86"/>
      <c r="GOY66" s="86"/>
      <c r="GOZ66" s="86"/>
      <c r="GPA66" s="86"/>
      <c r="GPB66" s="86"/>
      <c r="GPC66" s="86"/>
      <c r="GPD66" s="86"/>
      <c r="GPE66" s="86"/>
      <c r="GPF66" s="86"/>
      <c r="GPG66" s="86"/>
      <c r="GPH66" s="86"/>
      <c r="GPI66" s="86"/>
      <c r="GPJ66" s="86"/>
      <c r="GPK66" s="86"/>
      <c r="GPL66" s="86"/>
      <c r="GPM66" s="86"/>
      <c r="GPN66" s="86"/>
      <c r="GPO66" s="86"/>
      <c r="GPP66" s="86"/>
      <c r="GPQ66" s="86"/>
      <c r="GPR66" s="86"/>
      <c r="GPS66" s="86"/>
      <c r="GPT66" s="86"/>
      <c r="GPU66" s="86"/>
      <c r="GPV66" s="86"/>
      <c r="GPW66" s="86"/>
      <c r="GPX66" s="86"/>
      <c r="GPY66" s="86"/>
      <c r="GPZ66" s="86"/>
      <c r="GQA66" s="86"/>
      <c r="GQB66" s="86"/>
      <c r="GQC66" s="86"/>
      <c r="GQD66" s="86"/>
      <c r="GQE66" s="86"/>
      <c r="GQF66" s="86"/>
      <c r="GQG66" s="86"/>
      <c r="GQH66" s="86"/>
      <c r="GQI66" s="86"/>
      <c r="GQJ66" s="86"/>
      <c r="GQK66" s="86"/>
      <c r="GQL66" s="86"/>
      <c r="GQM66" s="86"/>
      <c r="GQN66" s="86"/>
      <c r="GQO66" s="86"/>
      <c r="GQP66" s="86"/>
      <c r="GQQ66" s="86"/>
      <c r="GQR66" s="86"/>
      <c r="GQS66" s="86"/>
      <c r="GQT66" s="86"/>
      <c r="GQU66" s="86"/>
      <c r="GQV66" s="86"/>
      <c r="GQW66" s="86"/>
      <c r="GQX66" s="86"/>
      <c r="GQY66" s="86"/>
      <c r="GQZ66" s="86"/>
      <c r="GRA66" s="86"/>
      <c r="GRB66" s="86"/>
      <c r="GRC66" s="86"/>
      <c r="GRD66" s="86"/>
      <c r="GRE66" s="86"/>
      <c r="GRF66" s="86"/>
      <c r="GRG66" s="86"/>
      <c r="GRH66" s="86"/>
      <c r="GRI66" s="86"/>
      <c r="GRJ66" s="86"/>
      <c r="GRK66" s="86"/>
      <c r="GRL66" s="86"/>
      <c r="GRM66" s="86"/>
      <c r="GRN66" s="86"/>
      <c r="GRO66" s="86"/>
      <c r="GRP66" s="86"/>
      <c r="GRQ66" s="86"/>
      <c r="GRR66" s="86"/>
      <c r="GRS66" s="86"/>
      <c r="GRT66" s="86"/>
      <c r="GRU66" s="86"/>
      <c r="GRV66" s="86"/>
      <c r="GRW66" s="86"/>
      <c r="GRX66" s="86"/>
      <c r="GRY66" s="86"/>
      <c r="GRZ66" s="86"/>
      <c r="GSA66" s="86"/>
      <c r="GSB66" s="86"/>
      <c r="GSC66" s="86"/>
      <c r="GSD66" s="86"/>
      <c r="GSE66" s="86"/>
      <c r="GSF66" s="86"/>
      <c r="GSG66" s="86"/>
      <c r="GSH66" s="86"/>
      <c r="GSI66" s="86"/>
      <c r="GSJ66" s="86"/>
      <c r="GSK66" s="86"/>
      <c r="GSL66" s="86"/>
      <c r="GSM66" s="86"/>
      <c r="GSN66" s="86"/>
      <c r="GSO66" s="86"/>
      <c r="GSP66" s="86"/>
      <c r="GSQ66" s="86"/>
      <c r="GSR66" s="86"/>
      <c r="GSS66" s="86"/>
      <c r="GST66" s="86"/>
      <c r="GSU66" s="86"/>
      <c r="GSV66" s="86"/>
      <c r="GSW66" s="86"/>
      <c r="GSX66" s="86"/>
      <c r="GSY66" s="86"/>
      <c r="GSZ66" s="86"/>
      <c r="GTA66" s="86"/>
      <c r="GTB66" s="86"/>
      <c r="GTC66" s="86"/>
      <c r="GTD66" s="86"/>
      <c r="GTE66" s="86"/>
      <c r="GTF66" s="86"/>
      <c r="GTG66" s="86"/>
      <c r="GTH66" s="86"/>
      <c r="GTI66" s="86"/>
      <c r="GTJ66" s="86"/>
      <c r="GTK66" s="86"/>
      <c r="GTL66" s="86"/>
      <c r="GTM66" s="86"/>
      <c r="GTN66" s="86"/>
      <c r="GTO66" s="86"/>
      <c r="GTP66" s="86"/>
      <c r="GTQ66" s="86"/>
      <c r="GTR66" s="86"/>
      <c r="GTS66" s="86"/>
      <c r="GTT66" s="86"/>
      <c r="GTU66" s="86"/>
      <c r="GTV66" s="86"/>
      <c r="GTW66" s="86"/>
      <c r="GTX66" s="86"/>
      <c r="GTY66" s="86"/>
      <c r="GTZ66" s="86"/>
      <c r="GUA66" s="86"/>
      <c r="GUB66" s="86"/>
      <c r="GUC66" s="86"/>
      <c r="GUD66" s="86"/>
      <c r="GUE66" s="86"/>
      <c r="GUF66" s="86"/>
      <c r="GUG66" s="86"/>
      <c r="GUH66" s="86"/>
      <c r="GUI66" s="86"/>
      <c r="GUJ66" s="86"/>
      <c r="GUK66" s="86"/>
      <c r="GUL66" s="86"/>
      <c r="GUM66" s="86"/>
      <c r="GUN66" s="86"/>
      <c r="GUO66" s="86"/>
      <c r="GUP66" s="86"/>
      <c r="GUQ66" s="86"/>
      <c r="GUR66" s="86"/>
      <c r="GUS66" s="86"/>
      <c r="GUT66" s="86"/>
      <c r="GUU66" s="86"/>
      <c r="GUV66" s="86"/>
      <c r="GUW66" s="86"/>
      <c r="GUX66" s="86"/>
      <c r="GUY66" s="86"/>
      <c r="GUZ66" s="86"/>
      <c r="GVA66" s="86"/>
      <c r="GVB66" s="86"/>
      <c r="GVC66" s="86"/>
      <c r="GVD66" s="86"/>
      <c r="GVE66" s="86"/>
      <c r="GVF66" s="86"/>
      <c r="GVG66" s="86"/>
      <c r="GVH66" s="86"/>
      <c r="GVI66" s="86"/>
      <c r="GVJ66" s="86"/>
      <c r="GVK66" s="86"/>
      <c r="GVL66" s="86"/>
      <c r="GVM66" s="86"/>
      <c r="GVN66" s="86"/>
      <c r="GVO66" s="86"/>
      <c r="GVP66" s="86"/>
      <c r="GVQ66" s="86"/>
      <c r="GVR66" s="86"/>
      <c r="GVS66" s="86"/>
      <c r="GVT66" s="86"/>
      <c r="GVU66" s="86"/>
      <c r="GVV66" s="86"/>
      <c r="GVW66" s="86"/>
      <c r="GVX66" s="86"/>
      <c r="GVY66" s="86"/>
      <c r="GVZ66" s="86"/>
      <c r="GWA66" s="86"/>
      <c r="GWB66" s="86"/>
      <c r="GWC66" s="86"/>
      <c r="GWD66" s="86"/>
      <c r="GWE66" s="86"/>
      <c r="GWF66" s="86"/>
      <c r="GWG66" s="86"/>
      <c r="GWH66" s="86"/>
      <c r="GWI66" s="86"/>
      <c r="GWJ66" s="86"/>
      <c r="GWK66" s="86"/>
      <c r="GWL66" s="86"/>
      <c r="GWM66" s="86"/>
      <c r="GWN66" s="86"/>
      <c r="GWO66" s="86"/>
      <c r="GWP66" s="86"/>
      <c r="GWQ66" s="86"/>
      <c r="GWR66" s="86"/>
      <c r="GWS66" s="86"/>
      <c r="GWT66" s="86"/>
      <c r="GWU66" s="86"/>
      <c r="GWV66" s="86"/>
      <c r="GWW66" s="86"/>
      <c r="GWX66" s="86"/>
      <c r="GWY66" s="86"/>
      <c r="GWZ66" s="86"/>
      <c r="GXA66" s="86"/>
      <c r="GXB66" s="86"/>
      <c r="GXC66" s="86"/>
      <c r="GXD66" s="86"/>
      <c r="GXE66" s="86"/>
      <c r="GXF66" s="86"/>
      <c r="GXG66" s="86"/>
      <c r="GXH66" s="86"/>
      <c r="GXI66" s="86"/>
      <c r="GXJ66" s="86"/>
      <c r="GXK66" s="86"/>
      <c r="GXL66" s="86"/>
      <c r="GXM66" s="86"/>
      <c r="GXN66" s="86"/>
      <c r="GXO66" s="86"/>
      <c r="GXP66" s="86"/>
      <c r="GXQ66" s="86"/>
      <c r="GXR66" s="86"/>
      <c r="GXS66" s="86"/>
      <c r="GXT66" s="86"/>
      <c r="GXU66" s="86"/>
      <c r="GXV66" s="86"/>
      <c r="GXW66" s="86"/>
      <c r="GXX66" s="86"/>
      <c r="GXY66" s="86"/>
      <c r="GXZ66" s="86"/>
      <c r="GYA66" s="86"/>
      <c r="GYB66" s="86"/>
      <c r="GYC66" s="86"/>
      <c r="GYD66" s="86"/>
      <c r="GYE66" s="86"/>
      <c r="GYF66" s="86"/>
      <c r="GYG66" s="86"/>
      <c r="GYH66" s="86"/>
      <c r="GYI66" s="86"/>
      <c r="GYJ66" s="86"/>
      <c r="GYK66" s="86"/>
      <c r="GYL66" s="86"/>
      <c r="GYM66" s="86"/>
      <c r="GYN66" s="86"/>
      <c r="GYO66" s="86"/>
      <c r="GYP66" s="86"/>
      <c r="GYQ66" s="86"/>
      <c r="GYR66" s="86"/>
      <c r="GYS66" s="86"/>
      <c r="GYT66" s="86"/>
      <c r="GYU66" s="86"/>
      <c r="GYV66" s="86"/>
      <c r="GYW66" s="86"/>
      <c r="GYX66" s="86"/>
      <c r="GYY66" s="86"/>
      <c r="GYZ66" s="86"/>
      <c r="GZA66" s="86"/>
      <c r="GZB66" s="86"/>
      <c r="GZC66" s="86"/>
      <c r="GZD66" s="86"/>
      <c r="GZE66" s="86"/>
      <c r="GZF66" s="86"/>
      <c r="GZG66" s="86"/>
      <c r="GZH66" s="86"/>
      <c r="GZI66" s="86"/>
      <c r="GZJ66" s="86"/>
      <c r="GZK66" s="86"/>
      <c r="GZL66" s="86"/>
      <c r="GZM66" s="86"/>
      <c r="GZN66" s="86"/>
      <c r="GZO66" s="86"/>
      <c r="GZP66" s="86"/>
      <c r="GZQ66" s="86"/>
      <c r="GZR66" s="86"/>
      <c r="GZS66" s="86"/>
      <c r="GZT66" s="86"/>
      <c r="GZU66" s="86"/>
      <c r="GZV66" s="86"/>
      <c r="GZW66" s="86"/>
      <c r="GZX66" s="86"/>
      <c r="GZY66" s="86"/>
      <c r="GZZ66" s="86"/>
      <c r="HAA66" s="86"/>
      <c r="HAB66" s="86"/>
      <c r="HAC66" s="86"/>
      <c r="HAD66" s="86"/>
      <c r="HAE66" s="86"/>
      <c r="HAF66" s="86"/>
      <c r="HAG66" s="86"/>
      <c r="HAH66" s="86"/>
      <c r="HAI66" s="86"/>
      <c r="HAJ66" s="86"/>
      <c r="HAK66" s="86"/>
      <c r="HAL66" s="86"/>
      <c r="HAM66" s="86"/>
      <c r="HAN66" s="86"/>
      <c r="HAO66" s="86"/>
      <c r="HAP66" s="86"/>
      <c r="HAQ66" s="86"/>
      <c r="HAR66" s="86"/>
      <c r="HAS66" s="86"/>
      <c r="HAT66" s="86"/>
      <c r="HAU66" s="86"/>
      <c r="HAV66" s="86"/>
      <c r="HAW66" s="86"/>
      <c r="HAX66" s="86"/>
      <c r="HAY66" s="86"/>
      <c r="HAZ66" s="86"/>
      <c r="HBA66" s="86"/>
      <c r="HBB66" s="86"/>
      <c r="HBC66" s="86"/>
      <c r="HBD66" s="86"/>
      <c r="HBE66" s="86"/>
      <c r="HBF66" s="86"/>
      <c r="HBG66" s="86"/>
      <c r="HBH66" s="86"/>
      <c r="HBI66" s="86"/>
      <c r="HBJ66" s="86"/>
      <c r="HBK66" s="86"/>
      <c r="HBL66" s="86"/>
      <c r="HBM66" s="86"/>
      <c r="HBN66" s="86"/>
      <c r="HBO66" s="86"/>
      <c r="HBP66" s="86"/>
      <c r="HBQ66" s="86"/>
      <c r="HBR66" s="86"/>
      <c r="HBS66" s="86"/>
      <c r="HBT66" s="86"/>
      <c r="HBU66" s="86"/>
      <c r="HBV66" s="86"/>
      <c r="HBW66" s="86"/>
      <c r="HBX66" s="86"/>
      <c r="HBY66" s="86"/>
      <c r="HBZ66" s="86"/>
      <c r="HCA66" s="86"/>
      <c r="HCB66" s="86"/>
      <c r="HCC66" s="86"/>
      <c r="HCD66" s="86"/>
      <c r="HCE66" s="86"/>
      <c r="HCF66" s="86"/>
      <c r="HCG66" s="86"/>
      <c r="HCH66" s="86"/>
      <c r="HCI66" s="86"/>
      <c r="HCJ66" s="86"/>
      <c r="HCK66" s="86"/>
      <c r="HCL66" s="86"/>
      <c r="HCM66" s="86"/>
      <c r="HCN66" s="86"/>
      <c r="HCO66" s="86"/>
      <c r="HCP66" s="86"/>
      <c r="HCQ66" s="86"/>
      <c r="HCR66" s="86"/>
      <c r="HCS66" s="86"/>
      <c r="HCT66" s="86"/>
      <c r="HCU66" s="86"/>
      <c r="HCV66" s="86"/>
      <c r="HCW66" s="86"/>
      <c r="HCX66" s="86"/>
      <c r="HCY66" s="86"/>
      <c r="HCZ66" s="86"/>
      <c r="HDA66" s="86"/>
      <c r="HDB66" s="86"/>
      <c r="HDC66" s="86"/>
      <c r="HDD66" s="86"/>
      <c r="HDE66" s="86"/>
      <c r="HDF66" s="86"/>
      <c r="HDG66" s="86"/>
      <c r="HDH66" s="86"/>
      <c r="HDI66" s="86"/>
      <c r="HDJ66" s="86"/>
      <c r="HDK66" s="86"/>
      <c r="HDL66" s="86"/>
      <c r="HDM66" s="86"/>
      <c r="HDN66" s="86"/>
      <c r="HDO66" s="86"/>
      <c r="HDP66" s="86"/>
      <c r="HDQ66" s="86"/>
      <c r="HDR66" s="86"/>
      <c r="HDS66" s="86"/>
      <c r="HDT66" s="86"/>
      <c r="HDU66" s="86"/>
      <c r="HDV66" s="86"/>
      <c r="HDW66" s="86"/>
      <c r="HDX66" s="86"/>
      <c r="HDY66" s="86"/>
      <c r="HDZ66" s="86"/>
      <c r="HEA66" s="86"/>
      <c r="HEB66" s="86"/>
      <c r="HEC66" s="86"/>
      <c r="HED66" s="86"/>
      <c r="HEE66" s="86"/>
      <c r="HEF66" s="86"/>
      <c r="HEG66" s="86"/>
      <c r="HEH66" s="86"/>
      <c r="HEI66" s="86"/>
      <c r="HEJ66" s="86"/>
      <c r="HEK66" s="86"/>
      <c r="HEL66" s="86"/>
      <c r="HEM66" s="86"/>
      <c r="HEN66" s="86"/>
      <c r="HEO66" s="86"/>
      <c r="HEP66" s="86"/>
      <c r="HEQ66" s="86"/>
      <c r="HER66" s="86"/>
      <c r="HES66" s="86"/>
      <c r="HET66" s="86"/>
      <c r="HEU66" s="86"/>
      <c r="HEV66" s="86"/>
      <c r="HEW66" s="86"/>
      <c r="HEX66" s="86"/>
      <c r="HEY66" s="86"/>
      <c r="HEZ66" s="86"/>
      <c r="HFA66" s="86"/>
      <c r="HFB66" s="86"/>
      <c r="HFC66" s="86"/>
      <c r="HFD66" s="86"/>
      <c r="HFE66" s="86"/>
      <c r="HFF66" s="86"/>
      <c r="HFG66" s="86"/>
      <c r="HFH66" s="86"/>
      <c r="HFI66" s="86"/>
      <c r="HFJ66" s="86"/>
      <c r="HFK66" s="86"/>
      <c r="HFL66" s="86"/>
      <c r="HFM66" s="86"/>
      <c r="HFN66" s="86"/>
      <c r="HFO66" s="86"/>
      <c r="HFP66" s="86"/>
      <c r="HFQ66" s="86"/>
      <c r="HFR66" s="86"/>
      <c r="HFS66" s="86"/>
      <c r="HFT66" s="86"/>
      <c r="HFU66" s="86"/>
      <c r="HFV66" s="86"/>
      <c r="HFW66" s="86"/>
      <c r="HFX66" s="86"/>
      <c r="HFY66" s="86"/>
      <c r="HFZ66" s="86"/>
      <c r="HGA66" s="86"/>
      <c r="HGB66" s="86"/>
      <c r="HGC66" s="86"/>
      <c r="HGD66" s="86"/>
      <c r="HGE66" s="86"/>
      <c r="HGF66" s="86"/>
      <c r="HGG66" s="86"/>
      <c r="HGH66" s="86"/>
      <c r="HGI66" s="86"/>
      <c r="HGJ66" s="86"/>
      <c r="HGK66" s="86"/>
      <c r="HGL66" s="86"/>
      <c r="HGM66" s="86"/>
      <c r="HGN66" s="86"/>
      <c r="HGO66" s="86"/>
      <c r="HGP66" s="86"/>
      <c r="HGQ66" s="86"/>
      <c r="HGR66" s="86"/>
      <c r="HGS66" s="86"/>
      <c r="HGT66" s="86"/>
      <c r="HGU66" s="86"/>
      <c r="HGV66" s="86"/>
      <c r="HGW66" s="86"/>
      <c r="HGX66" s="86"/>
      <c r="HGY66" s="86"/>
      <c r="HGZ66" s="86"/>
      <c r="HHA66" s="86"/>
      <c r="HHB66" s="86"/>
      <c r="HHC66" s="86"/>
      <c r="HHD66" s="86"/>
      <c r="HHE66" s="86"/>
      <c r="HHF66" s="86"/>
      <c r="HHG66" s="86"/>
      <c r="HHH66" s="86"/>
      <c r="HHI66" s="86"/>
      <c r="HHJ66" s="86"/>
      <c r="HHK66" s="86"/>
      <c r="HHL66" s="86"/>
      <c r="HHM66" s="86"/>
      <c r="HHN66" s="86"/>
      <c r="HHO66" s="86"/>
      <c r="HHP66" s="86"/>
      <c r="HHQ66" s="86"/>
      <c r="HHR66" s="86"/>
      <c r="HHS66" s="86"/>
      <c r="HHT66" s="86"/>
      <c r="HHU66" s="86"/>
      <c r="HHV66" s="86"/>
      <c r="HHW66" s="86"/>
      <c r="HHX66" s="86"/>
      <c r="HHY66" s="86"/>
      <c r="HHZ66" s="86"/>
      <c r="HIA66" s="86"/>
      <c r="HIB66" s="86"/>
      <c r="HIC66" s="86"/>
      <c r="HID66" s="86"/>
      <c r="HIE66" s="86"/>
      <c r="HIF66" s="86"/>
      <c r="HIG66" s="86"/>
      <c r="HIH66" s="86"/>
      <c r="HII66" s="86"/>
      <c r="HIJ66" s="86"/>
      <c r="HIK66" s="86"/>
      <c r="HIL66" s="86"/>
      <c r="HIM66" s="86"/>
      <c r="HIN66" s="86"/>
      <c r="HIO66" s="86"/>
      <c r="HIP66" s="86"/>
      <c r="HIQ66" s="86"/>
      <c r="HIR66" s="86"/>
      <c r="HIS66" s="86"/>
      <c r="HIT66" s="86"/>
      <c r="HIU66" s="86"/>
      <c r="HIV66" s="86"/>
      <c r="HIW66" s="86"/>
      <c r="HIX66" s="86"/>
      <c r="HIY66" s="86"/>
      <c r="HIZ66" s="86"/>
      <c r="HJA66" s="86"/>
      <c r="HJB66" s="86"/>
      <c r="HJC66" s="86"/>
      <c r="HJD66" s="86"/>
      <c r="HJE66" s="86"/>
      <c r="HJF66" s="86"/>
      <c r="HJG66" s="86"/>
      <c r="HJH66" s="86"/>
      <c r="HJI66" s="86"/>
      <c r="HJJ66" s="86"/>
      <c r="HJK66" s="86"/>
      <c r="HJL66" s="86"/>
      <c r="HJM66" s="86"/>
      <c r="HJN66" s="86"/>
      <c r="HJO66" s="86"/>
      <c r="HJP66" s="86"/>
      <c r="HJQ66" s="86"/>
      <c r="HJR66" s="86"/>
      <c r="HJS66" s="86"/>
      <c r="HJT66" s="86"/>
      <c r="HJU66" s="86"/>
      <c r="HJV66" s="86"/>
      <c r="HJW66" s="86"/>
      <c r="HJX66" s="86"/>
      <c r="HJY66" s="86"/>
      <c r="HJZ66" s="86"/>
      <c r="HKA66" s="86"/>
      <c r="HKB66" s="86"/>
      <c r="HKC66" s="86"/>
      <c r="HKD66" s="86"/>
      <c r="HKE66" s="86"/>
      <c r="HKF66" s="86"/>
      <c r="HKG66" s="86"/>
      <c r="HKH66" s="86"/>
      <c r="HKI66" s="86"/>
      <c r="HKJ66" s="86"/>
      <c r="HKK66" s="86"/>
      <c r="HKL66" s="86"/>
      <c r="HKM66" s="86"/>
      <c r="HKN66" s="86"/>
      <c r="HKO66" s="86"/>
      <c r="HKP66" s="86"/>
      <c r="HKQ66" s="86"/>
      <c r="HKR66" s="86"/>
      <c r="HKS66" s="86"/>
      <c r="HKT66" s="86"/>
      <c r="HKU66" s="86"/>
      <c r="HKV66" s="86"/>
      <c r="HKW66" s="86"/>
      <c r="HKX66" s="86"/>
      <c r="HKY66" s="86"/>
      <c r="HKZ66" s="86"/>
      <c r="HLA66" s="86"/>
      <c r="HLB66" s="86"/>
      <c r="HLC66" s="86"/>
      <c r="HLD66" s="86"/>
      <c r="HLE66" s="86"/>
      <c r="HLF66" s="86"/>
      <c r="HLG66" s="86"/>
      <c r="HLH66" s="86"/>
      <c r="HLI66" s="86"/>
      <c r="HLJ66" s="86"/>
      <c r="HLK66" s="86"/>
      <c r="HLL66" s="86"/>
      <c r="HLM66" s="86"/>
      <c r="HLN66" s="86"/>
      <c r="HLO66" s="86"/>
      <c r="HLP66" s="86"/>
      <c r="HLQ66" s="86"/>
      <c r="HLR66" s="86"/>
      <c r="HLS66" s="86"/>
      <c r="HLT66" s="86"/>
      <c r="HLU66" s="86"/>
      <c r="HLV66" s="86"/>
      <c r="HLW66" s="86"/>
      <c r="HLX66" s="86"/>
      <c r="HLY66" s="86"/>
      <c r="HLZ66" s="86"/>
      <c r="HMA66" s="86"/>
      <c r="HMB66" s="86"/>
      <c r="HMC66" s="86"/>
      <c r="HMD66" s="86"/>
      <c r="HME66" s="86"/>
      <c r="HMF66" s="86"/>
      <c r="HMG66" s="86"/>
      <c r="HMH66" s="86"/>
      <c r="HMI66" s="86"/>
      <c r="HMJ66" s="86"/>
      <c r="HMK66" s="86"/>
      <c r="HML66" s="86"/>
      <c r="HMM66" s="86"/>
      <c r="HMN66" s="86"/>
      <c r="HMO66" s="86"/>
      <c r="HMP66" s="86"/>
      <c r="HMQ66" s="86"/>
      <c r="HMR66" s="86"/>
      <c r="HMS66" s="86"/>
      <c r="HMT66" s="86"/>
      <c r="HMU66" s="86"/>
      <c r="HMV66" s="86"/>
      <c r="HMW66" s="86"/>
      <c r="HMX66" s="86"/>
      <c r="HMY66" s="86"/>
      <c r="HMZ66" s="86"/>
      <c r="HNA66" s="86"/>
      <c r="HNB66" s="86"/>
      <c r="HNC66" s="86"/>
      <c r="HND66" s="86"/>
      <c r="HNE66" s="86"/>
      <c r="HNF66" s="86"/>
      <c r="HNG66" s="86"/>
      <c r="HNH66" s="86"/>
      <c r="HNI66" s="86"/>
      <c r="HNJ66" s="86"/>
      <c r="HNK66" s="86"/>
      <c r="HNL66" s="86"/>
      <c r="HNM66" s="86"/>
      <c r="HNN66" s="86"/>
      <c r="HNO66" s="86"/>
      <c r="HNP66" s="86"/>
      <c r="HNQ66" s="86"/>
      <c r="HNR66" s="86"/>
      <c r="HNS66" s="86"/>
      <c r="HNT66" s="86"/>
      <c r="HNU66" s="86"/>
      <c r="HNV66" s="86"/>
      <c r="HNW66" s="86"/>
      <c r="HNX66" s="86"/>
      <c r="HNY66" s="86"/>
      <c r="HNZ66" s="86"/>
      <c r="HOA66" s="86"/>
      <c r="HOB66" s="86"/>
      <c r="HOC66" s="86"/>
      <c r="HOD66" s="86"/>
      <c r="HOE66" s="86"/>
      <c r="HOF66" s="86"/>
      <c r="HOG66" s="86"/>
      <c r="HOH66" s="86"/>
      <c r="HOI66" s="86"/>
      <c r="HOJ66" s="86"/>
      <c r="HOK66" s="86"/>
      <c r="HOL66" s="86"/>
      <c r="HOM66" s="86"/>
      <c r="HON66" s="86"/>
      <c r="HOO66" s="86"/>
      <c r="HOP66" s="86"/>
      <c r="HOQ66" s="86"/>
      <c r="HOR66" s="86"/>
      <c r="HOS66" s="86"/>
      <c r="HOT66" s="86"/>
      <c r="HOU66" s="86"/>
      <c r="HOV66" s="86"/>
      <c r="HOW66" s="86"/>
      <c r="HOX66" s="86"/>
      <c r="HOY66" s="86"/>
      <c r="HOZ66" s="86"/>
      <c r="HPA66" s="86"/>
      <c r="HPB66" s="86"/>
      <c r="HPC66" s="86"/>
      <c r="HPD66" s="86"/>
      <c r="HPE66" s="86"/>
      <c r="HPF66" s="86"/>
      <c r="HPG66" s="86"/>
      <c r="HPH66" s="86"/>
      <c r="HPI66" s="86"/>
      <c r="HPJ66" s="86"/>
      <c r="HPK66" s="86"/>
      <c r="HPL66" s="86"/>
      <c r="HPM66" s="86"/>
      <c r="HPN66" s="86"/>
      <c r="HPO66" s="86"/>
      <c r="HPP66" s="86"/>
      <c r="HPQ66" s="86"/>
      <c r="HPR66" s="86"/>
      <c r="HPS66" s="86"/>
      <c r="HPT66" s="86"/>
      <c r="HPU66" s="86"/>
      <c r="HPV66" s="86"/>
      <c r="HPW66" s="86"/>
      <c r="HPX66" s="86"/>
      <c r="HPY66" s="86"/>
      <c r="HPZ66" s="86"/>
      <c r="HQA66" s="86"/>
      <c r="HQB66" s="86"/>
      <c r="HQC66" s="86"/>
      <c r="HQD66" s="86"/>
      <c r="HQE66" s="86"/>
      <c r="HQF66" s="86"/>
      <c r="HQG66" s="86"/>
      <c r="HQH66" s="86"/>
      <c r="HQI66" s="86"/>
      <c r="HQJ66" s="86"/>
      <c r="HQK66" s="86"/>
      <c r="HQL66" s="86"/>
      <c r="HQM66" s="86"/>
      <c r="HQN66" s="86"/>
      <c r="HQO66" s="86"/>
      <c r="HQP66" s="86"/>
      <c r="HQQ66" s="86"/>
      <c r="HQR66" s="86"/>
      <c r="HQS66" s="86"/>
      <c r="HQT66" s="86"/>
      <c r="HQU66" s="86"/>
      <c r="HQV66" s="86"/>
      <c r="HQW66" s="86"/>
      <c r="HQX66" s="86"/>
      <c r="HQY66" s="86"/>
      <c r="HQZ66" s="86"/>
      <c r="HRA66" s="86"/>
      <c r="HRB66" s="86"/>
      <c r="HRC66" s="86"/>
      <c r="HRD66" s="86"/>
      <c r="HRE66" s="86"/>
      <c r="HRF66" s="86"/>
      <c r="HRG66" s="86"/>
      <c r="HRH66" s="86"/>
      <c r="HRI66" s="86"/>
      <c r="HRJ66" s="86"/>
      <c r="HRK66" s="86"/>
      <c r="HRL66" s="86"/>
      <c r="HRM66" s="86"/>
      <c r="HRN66" s="86"/>
      <c r="HRO66" s="86"/>
      <c r="HRP66" s="86"/>
      <c r="HRQ66" s="86"/>
      <c r="HRR66" s="86"/>
      <c r="HRS66" s="86"/>
      <c r="HRT66" s="86"/>
      <c r="HRU66" s="86"/>
      <c r="HRV66" s="86"/>
      <c r="HRW66" s="86"/>
      <c r="HRX66" s="86"/>
      <c r="HRY66" s="86"/>
      <c r="HRZ66" s="86"/>
      <c r="HSA66" s="86"/>
      <c r="HSB66" s="86"/>
      <c r="HSC66" s="86"/>
      <c r="HSD66" s="86"/>
      <c r="HSE66" s="86"/>
      <c r="HSF66" s="86"/>
      <c r="HSG66" s="86"/>
      <c r="HSH66" s="86"/>
      <c r="HSI66" s="86"/>
      <c r="HSJ66" s="86"/>
      <c r="HSK66" s="86"/>
      <c r="HSL66" s="86"/>
      <c r="HSM66" s="86"/>
      <c r="HSN66" s="86"/>
      <c r="HSO66" s="86"/>
      <c r="HSP66" s="86"/>
      <c r="HSQ66" s="86"/>
      <c r="HSR66" s="86"/>
      <c r="HSS66" s="86"/>
      <c r="HST66" s="86"/>
      <c r="HSU66" s="86"/>
      <c r="HSV66" s="86"/>
      <c r="HSW66" s="86"/>
      <c r="HSX66" s="86"/>
      <c r="HSY66" s="86"/>
      <c r="HSZ66" s="86"/>
      <c r="HTA66" s="86"/>
      <c r="HTB66" s="86"/>
      <c r="HTC66" s="86"/>
      <c r="HTD66" s="86"/>
      <c r="HTE66" s="86"/>
      <c r="HTF66" s="86"/>
      <c r="HTG66" s="86"/>
      <c r="HTH66" s="86"/>
      <c r="HTI66" s="86"/>
      <c r="HTJ66" s="86"/>
      <c r="HTK66" s="86"/>
      <c r="HTL66" s="86"/>
      <c r="HTM66" s="86"/>
      <c r="HTN66" s="86"/>
      <c r="HTO66" s="86"/>
      <c r="HTP66" s="86"/>
      <c r="HTQ66" s="86"/>
      <c r="HTR66" s="86"/>
      <c r="HTS66" s="86"/>
      <c r="HTT66" s="86"/>
      <c r="HTU66" s="86"/>
      <c r="HTV66" s="86"/>
      <c r="HTW66" s="86"/>
      <c r="HTX66" s="86"/>
      <c r="HTY66" s="86"/>
      <c r="HTZ66" s="86"/>
      <c r="HUA66" s="86"/>
      <c r="HUB66" s="86"/>
      <c r="HUC66" s="86"/>
      <c r="HUD66" s="86"/>
      <c r="HUE66" s="86"/>
      <c r="HUF66" s="86"/>
      <c r="HUG66" s="86"/>
      <c r="HUH66" s="86"/>
      <c r="HUI66" s="86"/>
      <c r="HUJ66" s="86"/>
      <c r="HUK66" s="86"/>
      <c r="HUL66" s="86"/>
      <c r="HUM66" s="86"/>
      <c r="HUN66" s="86"/>
      <c r="HUO66" s="86"/>
      <c r="HUP66" s="86"/>
      <c r="HUQ66" s="86"/>
      <c r="HUR66" s="86"/>
      <c r="HUS66" s="86"/>
      <c r="HUT66" s="86"/>
      <c r="HUU66" s="86"/>
      <c r="HUV66" s="86"/>
      <c r="HUW66" s="86"/>
      <c r="HUX66" s="86"/>
      <c r="HUY66" s="86"/>
      <c r="HUZ66" s="86"/>
      <c r="HVA66" s="86"/>
      <c r="HVB66" s="86"/>
      <c r="HVC66" s="86"/>
      <c r="HVD66" s="86"/>
      <c r="HVE66" s="86"/>
      <c r="HVF66" s="86"/>
      <c r="HVG66" s="86"/>
      <c r="HVH66" s="86"/>
      <c r="HVI66" s="86"/>
      <c r="HVJ66" s="86"/>
      <c r="HVK66" s="86"/>
      <c r="HVL66" s="86"/>
      <c r="HVM66" s="86"/>
      <c r="HVN66" s="86"/>
      <c r="HVO66" s="86"/>
      <c r="HVP66" s="86"/>
      <c r="HVQ66" s="86"/>
      <c r="HVR66" s="86"/>
      <c r="HVS66" s="86"/>
      <c r="HVT66" s="86"/>
      <c r="HVU66" s="86"/>
      <c r="HVV66" s="86"/>
      <c r="HVW66" s="86"/>
      <c r="HVX66" s="86"/>
      <c r="HVY66" s="86"/>
      <c r="HVZ66" s="86"/>
      <c r="HWA66" s="86"/>
      <c r="HWB66" s="86"/>
      <c r="HWC66" s="86"/>
      <c r="HWD66" s="86"/>
      <c r="HWE66" s="86"/>
      <c r="HWF66" s="86"/>
      <c r="HWG66" s="86"/>
      <c r="HWH66" s="86"/>
      <c r="HWI66" s="86"/>
      <c r="HWJ66" s="86"/>
      <c r="HWK66" s="86"/>
      <c r="HWL66" s="86"/>
      <c r="HWM66" s="86"/>
      <c r="HWN66" s="86"/>
      <c r="HWO66" s="86"/>
      <c r="HWP66" s="86"/>
      <c r="HWQ66" s="86"/>
      <c r="HWR66" s="86"/>
      <c r="HWS66" s="86"/>
      <c r="HWT66" s="86"/>
      <c r="HWU66" s="86"/>
      <c r="HWV66" s="86"/>
      <c r="HWW66" s="86"/>
      <c r="HWX66" s="86"/>
      <c r="HWY66" s="86"/>
      <c r="HWZ66" s="86"/>
      <c r="HXA66" s="86"/>
      <c r="HXB66" s="86"/>
      <c r="HXC66" s="86"/>
      <c r="HXD66" s="86"/>
      <c r="HXE66" s="86"/>
      <c r="HXF66" s="86"/>
      <c r="HXG66" s="86"/>
      <c r="HXH66" s="86"/>
      <c r="HXI66" s="86"/>
      <c r="HXJ66" s="86"/>
      <c r="HXK66" s="86"/>
      <c r="HXL66" s="86"/>
      <c r="HXM66" s="86"/>
      <c r="HXN66" s="86"/>
      <c r="HXO66" s="86"/>
      <c r="HXP66" s="86"/>
      <c r="HXQ66" s="86"/>
      <c r="HXR66" s="86"/>
      <c r="HXS66" s="86"/>
      <c r="HXT66" s="86"/>
      <c r="HXU66" s="86"/>
      <c r="HXV66" s="86"/>
      <c r="HXW66" s="86"/>
      <c r="HXX66" s="86"/>
      <c r="HXY66" s="86"/>
      <c r="HXZ66" s="86"/>
      <c r="HYA66" s="86"/>
      <c r="HYB66" s="86"/>
      <c r="HYC66" s="86"/>
      <c r="HYD66" s="86"/>
      <c r="HYE66" s="86"/>
      <c r="HYF66" s="86"/>
      <c r="HYG66" s="86"/>
      <c r="HYH66" s="86"/>
      <c r="HYI66" s="86"/>
      <c r="HYJ66" s="86"/>
      <c r="HYK66" s="86"/>
      <c r="HYL66" s="86"/>
      <c r="HYM66" s="86"/>
      <c r="HYN66" s="86"/>
      <c r="HYO66" s="86"/>
      <c r="HYP66" s="86"/>
      <c r="HYQ66" s="86"/>
      <c r="HYR66" s="86"/>
      <c r="HYS66" s="86"/>
      <c r="HYT66" s="86"/>
      <c r="HYU66" s="86"/>
      <c r="HYV66" s="86"/>
      <c r="HYW66" s="86"/>
      <c r="HYX66" s="86"/>
      <c r="HYY66" s="86"/>
      <c r="HYZ66" s="86"/>
      <c r="HZA66" s="86"/>
      <c r="HZB66" s="86"/>
      <c r="HZC66" s="86"/>
      <c r="HZD66" s="86"/>
      <c r="HZE66" s="86"/>
      <c r="HZF66" s="86"/>
      <c r="HZG66" s="86"/>
      <c r="HZH66" s="86"/>
      <c r="HZI66" s="86"/>
      <c r="HZJ66" s="86"/>
      <c r="HZK66" s="86"/>
      <c r="HZL66" s="86"/>
      <c r="HZM66" s="86"/>
      <c r="HZN66" s="86"/>
      <c r="HZO66" s="86"/>
      <c r="HZP66" s="86"/>
      <c r="HZQ66" s="86"/>
      <c r="HZR66" s="86"/>
      <c r="HZS66" s="86"/>
      <c r="HZT66" s="86"/>
      <c r="HZU66" s="86"/>
      <c r="HZV66" s="86"/>
      <c r="HZW66" s="86"/>
      <c r="HZX66" s="86"/>
      <c r="HZY66" s="86"/>
      <c r="HZZ66" s="86"/>
      <c r="IAA66" s="86"/>
      <c r="IAB66" s="86"/>
      <c r="IAC66" s="86"/>
      <c r="IAD66" s="86"/>
      <c r="IAE66" s="86"/>
      <c r="IAF66" s="86"/>
      <c r="IAG66" s="86"/>
      <c r="IAH66" s="86"/>
      <c r="IAI66" s="86"/>
      <c r="IAJ66" s="86"/>
      <c r="IAK66" s="86"/>
      <c r="IAL66" s="86"/>
      <c r="IAM66" s="86"/>
      <c r="IAN66" s="86"/>
      <c r="IAO66" s="86"/>
      <c r="IAP66" s="86"/>
      <c r="IAQ66" s="86"/>
      <c r="IAR66" s="86"/>
      <c r="IAS66" s="86"/>
      <c r="IAT66" s="86"/>
      <c r="IAU66" s="86"/>
      <c r="IAV66" s="86"/>
      <c r="IAW66" s="86"/>
      <c r="IAX66" s="86"/>
      <c r="IAY66" s="86"/>
      <c r="IAZ66" s="86"/>
      <c r="IBA66" s="86"/>
      <c r="IBB66" s="86"/>
      <c r="IBC66" s="86"/>
      <c r="IBD66" s="86"/>
      <c r="IBE66" s="86"/>
      <c r="IBF66" s="86"/>
      <c r="IBG66" s="86"/>
      <c r="IBH66" s="86"/>
      <c r="IBI66" s="86"/>
      <c r="IBJ66" s="86"/>
      <c r="IBK66" s="86"/>
      <c r="IBL66" s="86"/>
      <c r="IBM66" s="86"/>
      <c r="IBN66" s="86"/>
      <c r="IBO66" s="86"/>
      <c r="IBP66" s="86"/>
      <c r="IBQ66" s="86"/>
      <c r="IBR66" s="86"/>
      <c r="IBS66" s="86"/>
      <c r="IBT66" s="86"/>
      <c r="IBU66" s="86"/>
      <c r="IBV66" s="86"/>
      <c r="IBW66" s="86"/>
      <c r="IBX66" s="86"/>
      <c r="IBY66" s="86"/>
      <c r="IBZ66" s="86"/>
      <c r="ICA66" s="86"/>
      <c r="ICB66" s="86"/>
      <c r="ICC66" s="86"/>
      <c r="ICD66" s="86"/>
      <c r="ICE66" s="86"/>
      <c r="ICF66" s="86"/>
      <c r="ICG66" s="86"/>
      <c r="ICH66" s="86"/>
      <c r="ICI66" s="86"/>
      <c r="ICJ66" s="86"/>
      <c r="ICK66" s="86"/>
      <c r="ICL66" s="86"/>
      <c r="ICM66" s="86"/>
      <c r="ICN66" s="86"/>
      <c r="ICO66" s="86"/>
      <c r="ICP66" s="86"/>
      <c r="ICQ66" s="86"/>
      <c r="ICR66" s="86"/>
      <c r="ICS66" s="86"/>
      <c r="ICT66" s="86"/>
      <c r="ICU66" s="86"/>
      <c r="ICV66" s="86"/>
      <c r="ICW66" s="86"/>
      <c r="ICX66" s="86"/>
      <c r="ICY66" s="86"/>
      <c r="ICZ66" s="86"/>
      <c r="IDA66" s="86"/>
      <c r="IDB66" s="86"/>
      <c r="IDC66" s="86"/>
      <c r="IDD66" s="86"/>
      <c r="IDE66" s="86"/>
      <c r="IDF66" s="86"/>
      <c r="IDG66" s="86"/>
      <c r="IDH66" s="86"/>
      <c r="IDI66" s="86"/>
      <c r="IDJ66" s="86"/>
      <c r="IDK66" s="86"/>
      <c r="IDL66" s="86"/>
      <c r="IDM66" s="86"/>
      <c r="IDN66" s="86"/>
      <c r="IDO66" s="86"/>
      <c r="IDP66" s="86"/>
      <c r="IDQ66" s="86"/>
      <c r="IDR66" s="86"/>
      <c r="IDS66" s="86"/>
      <c r="IDT66" s="86"/>
      <c r="IDU66" s="86"/>
      <c r="IDV66" s="86"/>
      <c r="IDW66" s="86"/>
      <c r="IDX66" s="86"/>
      <c r="IDY66" s="86"/>
      <c r="IDZ66" s="86"/>
      <c r="IEA66" s="86"/>
      <c r="IEB66" s="86"/>
      <c r="IEC66" s="86"/>
      <c r="IED66" s="86"/>
      <c r="IEE66" s="86"/>
      <c r="IEF66" s="86"/>
      <c r="IEG66" s="86"/>
      <c r="IEH66" s="86"/>
      <c r="IEI66" s="86"/>
      <c r="IEJ66" s="86"/>
      <c r="IEK66" s="86"/>
      <c r="IEL66" s="86"/>
      <c r="IEM66" s="86"/>
      <c r="IEN66" s="86"/>
      <c r="IEO66" s="86"/>
      <c r="IEP66" s="86"/>
      <c r="IEQ66" s="86"/>
      <c r="IER66" s="86"/>
      <c r="IES66" s="86"/>
      <c r="IET66" s="86"/>
      <c r="IEU66" s="86"/>
      <c r="IEV66" s="86"/>
      <c r="IEW66" s="86"/>
      <c r="IEX66" s="86"/>
      <c r="IEY66" s="86"/>
      <c r="IEZ66" s="86"/>
      <c r="IFA66" s="86"/>
      <c r="IFB66" s="86"/>
      <c r="IFC66" s="86"/>
      <c r="IFD66" s="86"/>
      <c r="IFE66" s="86"/>
      <c r="IFF66" s="86"/>
      <c r="IFG66" s="86"/>
      <c r="IFH66" s="86"/>
      <c r="IFI66" s="86"/>
      <c r="IFJ66" s="86"/>
      <c r="IFK66" s="86"/>
      <c r="IFL66" s="86"/>
      <c r="IFM66" s="86"/>
      <c r="IFN66" s="86"/>
      <c r="IFO66" s="86"/>
      <c r="IFP66" s="86"/>
      <c r="IFQ66" s="86"/>
      <c r="IFR66" s="86"/>
      <c r="IFS66" s="86"/>
      <c r="IFT66" s="86"/>
      <c r="IFU66" s="86"/>
      <c r="IFV66" s="86"/>
      <c r="IFW66" s="86"/>
      <c r="IFX66" s="86"/>
      <c r="IFY66" s="86"/>
      <c r="IFZ66" s="86"/>
      <c r="IGA66" s="86"/>
      <c r="IGB66" s="86"/>
      <c r="IGC66" s="86"/>
      <c r="IGD66" s="86"/>
      <c r="IGE66" s="86"/>
      <c r="IGF66" s="86"/>
      <c r="IGG66" s="86"/>
      <c r="IGH66" s="86"/>
      <c r="IGI66" s="86"/>
      <c r="IGJ66" s="86"/>
      <c r="IGK66" s="86"/>
      <c r="IGL66" s="86"/>
      <c r="IGM66" s="86"/>
      <c r="IGN66" s="86"/>
      <c r="IGO66" s="86"/>
      <c r="IGP66" s="86"/>
      <c r="IGQ66" s="86"/>
      <c r="IGR66" s="86"/>
      <c r="IGS66" s="86"/>
      <c r="IGT66" s="86"/>
      <c r="IGU66" s="86"/>
      <c r="IGV66" s="86"/>
      <c r="IGW66" s="86"/>
      <c r="IGX66" s="86"/>
      <c r="IGY66" s="86"/>
      <c r="IGZ66" s="86"/>
      <c r="IHA66" s="86"/>
      <c r="IHB66" s="86"/>
      <c r="IHC66" s="86"/>
      <c r="IHD66" s="86"/>
      <c r="IHE66" s="86"/>
      <c r="IHF66" s="86"/>
      <c r="IHG66" s="86"/>
      <c r="IHH66" s="86"/>
      <c r="IHI66" s="86"/>
      <c r="IHJ66" s="86"/>
      <c r="IHK66" s="86"/>
      <c r="IHL66" s="86"/>
      <c r="IHM66" s="86"/>
      <c r="IHN66" s="86"/>
      <c r="IHO66" s="86"/>
      <c r="IHP66" s="86"/>
      <c r="IHQ66" s="86"/>
      <c r="IHR66" s="86"/>
      <c r="IHS66" s="86"/>
      <c r="IHT66" s="86"/>
      <c r="IHU66" s="86"/>
      <c r="IHV66" s="86"/>
      <c r="IHW66" s="86"/>
      <c r="IHX66" s="86"/>
      <c r="IHY66" s="86"/>
      <c r="IHZ66" s="86"/>
      <c r="IIA66" s="86"/>
      <c r="IIB66" s="86"/>
      <c r="IIC66" s="86"/>
      <c r="IID66" s="86"/>
      <c r="IIE66" s="86"/>
      <c r="IIF66" s="86"/>
      <c r="IIG66" s="86"/>
      <c r="IIH66" s="86"/>
      <c r="III66" s="86"/>
      <c r="IIJ66" s="86"/>
      <c r="IIK66" s="86"/>
      <c r="IIL66" s="86"/>
      <c r="IIM66" s="86"/>
      <c r="IIN66" s="86"/>
      <c r="IIO66" s="86"/>
      <c r="IIP66" s="86"/>
      <c r="IIQ66" s="86"/>
      <c r="IIR66" s="86"/>
      <c r="IIS66" s="86"/>
      <c r="IIT66" s="86"/>
      <c r="IIU66" s="86"/>
      <c r="IIV66" s="86"/>
      <c r="IIW66" s="86"/>
      <c r="IIX66" s="86"/>
      <c r="IIY66" s="86"/>
      <c r="IIZ66" s="86"/>
      <c r="IJA66" s="86"/>
      <c r="IJB66" s="86"/>
      <c r="IJC66" s="86"/>
      <c r="IJD66" s="86"/>
      <c r="IJE66" s="86"/>
      <c r="IJF66" s="86"/>
      <c r="IJG66" s="86"/>
      <c r="IJH66" s="86"/>
      <c r="IJI66" s="86"/>
      <c r="IJJ66" s="86"/>
      <c r="IJK66" s="86"/>
      <c r="IJL66" s="86"/>
      <c r="IJM66" s="86"/>
      <c r="IJN66" s="86"/>
      <c r="IJO66" s="86"/>
      <c r="IJP66" s="86"/>
      <c r="IJQ66" s="86"/>
      <c r="IJR66" s="86"/>
      <c r="IJS66" s="86"/>
      <c r="IJT66" s="86"/>
      <c r="IJU66" s="86"/>
      <c r="IJV66" s="86"/>
      <c r="IJW66" s="86"/>
      <c r="IJX66" s="86"/>
      <c r="IJY66" s="86"/>
      <c r="IJZ66" s="86"/>
      <c r="IKA66" s="86"/>
      <c r="IKB66" s="86"/>
      <c r="IKC66" s="86"/>
      <c r="IKD66" s="86"/>
      <c r="IKE66" s="86"/>
      <c r="IKF66" s="86"/>
      <c r="IKG66" s="86"/>
      <c r="IKH66" s="86"/>
      <c r="IKI66" s="86"/>
      <c r="IKJ66" s="86"/>
      <c r="IKK66" s="86"/>
      <c r="IKL66" s="86"/>
      <c r="IKM66" s="86"/>
      <c r="IKN66" s="86"/>
      <c r="IKO66" s="86"/>
      <c r="IKP66" s="86"/>
      <c r="IKQ66" s="86"/>
      <c r="IKR66" s="86"/>
      <c r="IKS66" s="86"/>
      <c r="IKT66" s="86"/>
      <c r="IKU66" s="86"/>
      <c r="IKV66" s="86"/>
      <c r="IKW66" s="86"/>
      <c r="IKX66" s="86"/>
      <c r="IKY66" s="86"/>
      <c r="IKZ66" s="86"/>
      <c r="ILA66" s="86"/>
      <c r="ILB66" s="86"/>
      <c r="ILC66" s="86"/>
      <c r="ILD66" s="86"/>
      <c r="ILE66" s="86"/>
      <c r="ILF66" s="86"/>
      <c r="ILG66" s="86"/>
      <c r="ILH66" s="86"/>
      <c r="ILI66" s="86"/>
      <c r="ILJ66" s="86"/>
      <c r="ILK66" s="86"/>
      <c r="ILL66" s="86"/>
      <c r="ILM66" s="86"/>
      <c r="ILN66" s="86"/>
      <c r="ILO66" s="86"/>
      <c r="ILP66" s="86"/>
      <c r="ILQ66" s="86"/>
      <c r="ILR66" s="86"/>
      <c r="ILS66" s="86"/>
      <c r="ILT66" s="86"/>
      <c r="ILU66" s="86"/>
      <c r="ILV66" s="86"/>
      <c r="ILW66" s="86"/>
      <c r="ILX66" s="86"/>
      <c r="ILY66" s="86"/>
      <c r="ILZ66" s="86"/>
      <c r="IMA66" s="86"/>
      <c r="IMB66" s="86"/>
      <c r="IMC66" s="86"/>
      <c r="IMD66" s="86"/>
      <c r="IME66" s="86"/>
      <c r="IMF66" s="86"/>
      <c r="IMG66" s="86"/>
      <c r="IMH66" s="86"/>
      <c r="IMI66" s="86"/>
      <c r="IMJ66" s="86"/>
      <c r="IMK66" s="86"/>
      <c r="IML66" s="86"/>
      <c r="IMM66" s="86"/>
      <c r="IMN66" s="86"/>
      <c r="IMO66" s="86"/>
      <c r="IMP66" s="86"/>
      <c r="IMQ66" s="86"/>
      <c r="IMR66" s="86"/>
      <c r="IMS66" s="86"/>
      <c r="IMT66" s="86"/>
      <c r="IMU66" s="86"/>
      <c r="IMV66" s="86"/>
      <c r="IMW66" s="86"/>
      <c r="IMX66" s="86"/>
      <c r="IMY66" s="86"/>
      <c r="IMZ66" s="86"/>
      <c r="INA66" s="86"/>
      <c r="INB66" s="86"/>
      <c r="INC66" s="86"/>
      <c r="IND66" s="86"/>
      <c r="INE66" s="86"/>
      <c r="INF66" s="86"/>
      <c r="ING66" s="86"/>
      <c r="INH66" s="86"/>
      <c r="INI66" s="86"/>
      <c r="INJ66" s="86"/>
      <c r="INK66" s="86"/>
      <c r="INL66" s="86"/>
      <c r="INM66" s="86"/>
      <c r="INN66" s="86"/>
      <c r="INO66" s="86"/>
      <c r="INP66" s="86"/>
      <c r="INQ66" s="86"/>
      <c r="INR66" s="86"/>
      <c r="INS66" s="86"/>
      <c r="INT66" s="86"/>
      <c r="INU66" s="86"/>
      <c r="INV66" s="86"/>
      <c r="INW66" s="86"/>
      <c r="INX66" s="86"/>
      <c r="INY66" s="86"/>
      <c r="INZ66" s="86"/>
      <c r="IOA66" s="86"/>
      <c r="IOB66" s="86"/>
      <c r="IOC66" s="86"/>
      <c r="IOD66" s="86"/>
      <c r="IOE66" s="86"/>
      <c r="IOF66" s="86"/>
      <c r="IOG66" s="86"/>
      <c r="IOH66" s="86"/>
      <c r="IOI66" s="86"/>
      <c r="IOJ66" s="86"/>
      <c r="IOK66" s="86"/>
      <c r="IOL66" s="86"/>
      <c r="IOM66" s="86"/>
      <c r="ION66" s="86"/>
      <c r="IOO66" s="86"/>
      <c r="IOP66" s="86"/>
      <c r="IOQ66" s="86"/>
      <c r="IOR66" s="86"/>
      <c r="IOS66" s="86"/>
      <c r="IOT66" s="86"/>
      <c r="IOU66" s="86"/>
      <c r="IOV66" s="86"/>
      <c r="IOW66" s="86"/>
      <c r="IOX66" s="86"/>
      <c r="IOY66" s="86"/>
      <c r="IOZ66" s="86"/>
      <c r="IPA66" s="86"/>
      <c r="IPB66" s="86"/>
      <c r="IPC66" s="86"/>
      <c r="IPD66" s="86"/>
      <c r="IPE66" s="86"/>
      <c r="IPF66" s="86"/>
      <c r="IPG66" s="86"/>
      <c r="IPH66" s="86"/>
      <c r="IPI66" s="86"/>
      <c r="IPJ66" s="86"/>
      <c r="IPK66" s="86"/>
      <c r="IPL66" s="86"/>
      <c r="IPM66" s="86"/>
      <c r="IPN66" s="86"/>
      <c r="IPO66" s="86"/>
      <c r="IPP66" s="86"/>
      <c r="IPQ66" s="86"/>
      <c r="IPR66" s="86"/>
      <c r="IPS66" s="86"/>
      <c r="IPT66" s="86"/>
      <c r="IPU66" s="86"/>
      <c r="IPV66" s="86"/>
      <c r="IPW66" s="86"/>
      <c r="IPX66" s="86"/>
      <c r="IPY66" s="86"/>
      <c r="IPZ66" s="86"/>
      <c r="IQA66" s="86"/>
      <c r="IQB66" s="86"/>
      <c r="IQC66" s="86"/>
      <c r="IQD66" s="86"/>
      <c r="IQE66" s="86"/>
      <c r="IQF66" s="86"/>
      <c r="IQG66" s="86"/>
      <c r="IQH66" s="86"/>
      <c r="IQI66" s="86"/>
      <c r="IQJ66" s="86"/>
      <c r="IQK66" s="86"/>
      <c r="IQL66" s="86"/>
      <c r="IQM66" s="86"/>
      <c r="IQN66" s="86"/>
      <c r="IQO66" s="86"/>
      <c r="IQP66" s="86"/>
      <c r="IQQ66" s="86"/>
      <c r="IQR66" s="86"/>
      <c r="IQS66" s="86"/>
      <c r="IQT66" s="86"/>
      <c r="IQU66" s="86"/>
      <c r="IQV66" s="86"/>
      <c r="IQW66" s="86"/>
      <c r="IQX66" s="86"/>
      <c r="IQY66" s="86"/>
      <c r="IQZ66" s="86"/>
      <c r="IRA66" s="86"/>
      <c r="IRB66" s="86"/>
      <c r="IRC66" s="86"/>
      <c r="IRD66" s="86"/>
      <c r="IRE66" s="86"/>
      <c r="IRF66" s="86"/>
      <c r="IRG66" s="86"/>
      <c r="IRH66" s="86"/>
      <c r="IRI66" s="86"/>
      <c r="IRJ66" s="86"/>
      <c r="IRK66" s="86"/>
      <c r="IRL66" s="86"/>
      <c r="IRM66" s="86"/>
      <c r="IRN66" s="86"/>
      <c r="IRO66" s="86"/>
      <c r="IRP66" s="86"/>
      <c r="IRQ66" s="86"/>
      <c r="IRR66" s="86"/>
      <c r="IRS66" s="86"/>
      <c r="IRT66" s="86"/>
      <c r="IRU66" s="86"/>
      <c r="IRV66" s="86"/>
      <c r="IRW66" s="86"/>
      <c r="IRX66" s="86"/>
      <c r="IRY66" s="86"/>
      <c r="IRZ66" s="86"/>
      <c r="ISA66" s="86"/>
      <c r="ISB66" s="86"/>
      <c r="ISC66" s="86"/>
      <c r="ISD66" s="86"/>
      <c r="ISE66" s="86"/>
      <c r="ISF66" s="86"/>
      <c r="ISG66" s="86"/>
      <c r="ISH66" s="86"/>
      <c r="ISI66" s="86"/>
      <c r="ISJ66" s="86"/>
      <c r="ISK66" s="86"/>
      <c r="ISL66" s="86"/>
      <c r="ISM66" s="86"/>
      <c r="ISN66" s="86"/>
      <c r="ISO66" s="86"/>
      <c r="ISP66" s="86"/>
      <c r="ISQ66" s="86"/>
      <c r="ISR66" s="86"/>
      <c r="ISS66" s="86"/>
      <c r="IST66" s="86"/>
      <c r="ISU66" s="86"/>
      <c r="ISV66" s="86"/>
      <c r="ISW66" s="86"/>
      <c r="ISX66" s="86"/>
      <c r="ISY66" s="86"/>
      <c r="ISZ66" s="86"/>
      <c r="ITA66" s="86"/>
      <c r="ITB66" s="86"/>
      <c r="ITC66" s="86"/>
      <c r="ITD66" s="86"/>
      <c r="ITE66" s="86"/>
      <c r="ITF66" s="86"/>
      <c r="ITG66" s="86"/>
      <c r="ITH66" s="86"/>
      <c r="ITI66" s="86"/>
      <c r="ITJ66" s="86"/>
      <c r="ITK66" s="86"/>
      <c r="ITL66" s="86"/>
      <c r="ITM66" s="86"/>
      <c r="ITN66" s="86"/>
      <c r="ITO66" s="86"/>
      <c r="ITP66" s="86"/>
      <c r="ITQ66" s="86"/>
      <c r="ITR66" s="86"/>
      <c r="ITS66" s="86"/>
      <c r="ITT66" s="86"/>
      <c r="ITU66" s="86"/>
      <c r="ITV66" s="86"/>
      <c r="ITW66" s="86"/>
      <c r="ITX66" s="86"/>
      <c r="ITY66" s="86"/>
      <c r="ITZ66" s="86"/>
      <c r="IUA66" s="86"/>
      <c r="IUB66" s="86"/>
      <c r="IUC66" s="86"/>
      <c r="IUD66" s="86"/>
      <c r="IUE66" s="86"/>
      <c r="IUF66" s="86"/>
      <c r="IUG66" s="86"/>
      <c r="IUH66" s="86"/>
      <c r="IUI66" s="86"/>
      <c r="IUJ66" s="86"/>
      <c r="IUK66" s="86"/>
      <c r="IUL66" s="86"/>
      <c r="IUM66" s="86"/>
      <c r="IUN66" s="86"/>
      <c r="IUO66" s="86"/>
      <c r="IUP66" s="86"/>
      <c r="IUQ66" s="86"/>
      <c r="IUR66" s="86"/>
      <c r="IUS66" s="86"/>
      <c r="IUT66" s="86"/>
      <c r="IUU66" s="86"/>
      <c r="IUV66" s="86"/>
      <c r="IUW66" s="86"/>
      <c r="IUX66" s="86"/>
      <c r="IUY66" s="86"/>
      <c r="IUZ66" s="86"/>
      <c r="IVA66" s="86"/>
      <c r="IVB66" s="86"/>
      <c r="IVC66" s="86"/>
      <c r="IVD66" s="86"/>
      <c r="IVE66" s="86"/>
      <c r="IVF66" s="86"/>
      <c r="IVG66" s="86"/>
      <c r="IVH66" s="86"/>
      <c r="IVI66" s="86"/>
      <c r="IVJ66" s="86"/>
      <c r="IVK66" s="86"/>
      <c r="IVL66" s="86"/>
      <c r="IVM66" s="86"/>
      <c r="IVN66" s="86"/>
      <c r="IVO66" s="86"/>
      <c r="IVP66" s="86"/>
      <c r="IVQ66" s="86"/>
      <c r="IVR66" s="86"/>
      <c r="IVS66" s="86"/>
      <c r="IVT66" s="86"/>
      <c r="IVU66" s="86"/>
      <c r="IVV66" s="86"/>
      <c r="IVW66" s="86"/>
      <c r="IVX66" s="86"/>
      <c r="IVY66" s="86"/>
      <c r="IVZ66" s="86"/>
      <c r="IWA66" s="86"/>
      <c r="IWB66" s="86"/>
      <c r="IWC66" s="86"/>
      <c r="IWD66" s="86"/>
      <c r="IWE66" s="86"/>
      <c r="IWF66" s="86"/>
      <c r="IWG66" s="86"/>
      <c r="IWH66" s="86"/>
      <c r="IWI66" s="86"/>
      <c r="IWJ66" s="86"/>
      <c r="IWK66" s="86"/>
      <c r="IWL66" s="86"/>
      <c r="IWM66" s="86"/>
      <c r="IWN66" s="86"/>
      <c r="IWO66" s="86"/>
      <c r="IWP66" s="86"/>
      <c r="IWQ66" s="86"/>
      <c r="IWR66" s="86"/>
      <c r="IWS66" s="86"/>
      <c r="IWT66" s="86"/>
      <c r="IWU66" s="86"/>
      <c r="IWV66" s="86"/>
      <c r="IWW66" s="86"/>
      <c r="IWX66" s="86"/>
      <c r="IWY66" s="86"/>
      <c r="IWZ66" s="86"/>
      <c r="IXA66" s="86"/>
      <c r="IXB66" s="86"/>
      <c r="IXC66" s="86"/>
      <c r="IXD66" s="86"/>
      <c r="IXE66" s="86"/>
      <c r="IXF66" s="86"/>
      <c r="IXG66" s="86"/>
      <c r="IXH66" s="86"/>
      <c r="IXI66" s="86"/>
      <c r="IXJ66" s="86"/>
      <c r="IXK66" s="86"/>
      <c r="IXL66" s="86"/>
      <c r="IXM66" s="86"/>
      <c r="IXN66" s="86"/>
      <c r="IXO66" s="86"/>
      <c r="IXP66" s="86"/>
      <c r="IXQ66" s="86"/>
      <c r="IXR66" s="86"/>
      <c r="IXS66" s="86"/>
      <c r="IXT66" s="86"/>
      <c r="IXU66" s="86"/>
      <c r="IXV66" s="86"/>
      <c r="IXW66" s="86"/>
      <c r="IXX66" s="86"/>
      <c r="IXY66" s="86"/>
      <c r="IXZ66" s="86"/>
      <c r="IYA66" s="86"/>
      <c r="IYB66" s="86"/>
      <c r="IYC66" s="86"/>
      <c r="IYD66" s="86"/>
      <c r="IYE66" s="86"/>
      <c r="IYF66" s="86"/>
      <c r="IYG66" s="86"/>
      <c r="IYH66" s="86"/>
      <c r="IYI66" s="86"/>
      <c r="IYJ66" s="86"/>
      <c r="IYK66" s="86"/>
      <c r="IYL66" s="86"/>
      <c r="IYM66" s="86"/>
      <c r="IYN66" s="86"/>
      <c r="IYO66" s="86"/>
      <c r="IYP66" s="86"/>
      <c r="IYQ66" s="86"/>
      <c r="IYR66" s="86"/>
      <c r="IYS66" s="86"/>
      <c r="IYT66" s="86"/>
      <c r="IYU66" s="86"/>
      <c r="IYV66" s="86"/>
      <c r="IYW66" s="86"/>
      <c r="IYX66" s="86"/>
      <c r="IYY66" s="86"/>
      <c r="IYZ66" s="86"/>
      <c r="IZA66" s="86"/>
      <c r="IZB66" s="86"/>
      <c r="IZC66" s="86"/>
      <c r="IZD66" s="86"/>
      <c r="IZE66" s="86"/>
      <c r="IZF66" s="86"/>
      <c r="IZG66" s="86"/>
      <c r="IZH66" s="86"/>
      <c r="IZI66" s="86"/>
      <c r="IZJ66" s="86"/>
      <c r="IZK66" s="86"/>
      <c r="IZL66" s="86"/>
      <c r="IZM66" s="86"/>
      <c r="IZN66" s="86"/>
      <c r="IZO66" s="86"/>
      <c r="IZP66" s="86"/>
      <c r="IZQ66" s="86"/>
      <c r="IZR66" s="86"/>
      <c r="IZS66" s="86"/>
      <c r="IZT66" s="86"/>
      <c r="IZU66" s="86"/>
      <c r="IZV66" s="86"/>
      <c r="IZW66" s="86"/>
      <c r="IZX66" s="86"/>
      <c r="IZY66" s="86"/>
      <c r="IZZ66" s="86"/>
      <c r="JAA66" s="86"/>
      <c r="JAB66" s="86"/>
      <c r="JAC66" s="86"/>
      <c r="JAD66" s="86"/>
      <c r="JAE66" s="86"/>
      <c r="JAF66" s="86"/>
      <c r="JAG66" s="86"/>
      <c r="JAH66" s="86"/>
      <c r="JAI66" s="86"/>
      <c r="JAJ66" s="86"/>
      <c r="JAK66" s="86"/>
      <c r="JAL66" s="86"/>
      <c r="JAM66" s="86"/>
      <c r="JAN66" s="86"/>
      <c r="JAO66" s="86"/>
      <c r="JAP66" s="86"/>
      <c r="JAQ66" s="86"/>
      <c r="JAR66" s="86"/>
      <c r="JAS66" s="86"/>
      <c r="JAT66" s="86"/>
      <c r="JAU66" s="86"/>
      <c r="JAV66" s="86"/>
      <c r="JAW66" s="86"/>
      <c r="JAX66" s="86"/>
      <c r="JAY66" s="86"/>
      <c r="JAZ66" s="86"/>
      <c r="JBA66" s="86"/>
      <c r="JBB66" s="86"/>
      <c r="JBC66" s="86"/>
      <c r="JBD66" s="86"/>
      <c r="JBE66" s="86"/>
      <c r="JBF66" s="86"/>
      <c r="JBG66" s="86"/>
      <c r="JBH66" s="86"/>
      <c r="JBI66" s="86"/>
      <c r="JBJ66" s="86"/>
      <c r="JBK66" s="86"/>
      <c r="JBL66" s="86"/>
      <c r="JBM66" s="86"/>
      <c r="JBN66" s="86"/>
      <c r="JBO66" s="86"/>
      <c r="JBP66" s="86"/>
      <c r="JBQ66" s="86"/>
      <c r="JBR66" s="86"/>
      <c r="JBS66" s="86"/>
      <c r="JBT66" s="86"/>
      <c r="JBU66" s="86"/>
      <c r="JBV66" s="86"/>
      <c r="JBW66" s="86"/>
      <c r="JBX66" s="86"/>
      <c r="JBY66" s="86"/>
      <c r="JBZ66" s="86"/>
      <c r="JCA66" s="86"/>
      <c r="JCB66" s="86"/>
      <c r="JCC66" s="86"/>
      <c r="JCD66" s="86"/>
      <c r="JCE66" s="86"/>
      <c r="JCF66" s="86"/>
      <c r="JCG66" s="86"/>
      <c r="JCH66" s="86"/>
      <c r="JCI66" s="86"/>
      <c r="JCJ66" s="86"/>
      <c r="JCK66" s="86"/>
      <c r="JCL66" s="86"/>
      <c r="JCM66" s="86"/>
      <c r="JCN66" s="86"/>
      <c r="JCO66" s="86"/>
      <c r="JCP66" s="86"/>
      <c r="JCQ66" s="86"/>
      <c r="JCR66" s="86"/>
      <c r="JCS66" s="86"/>
      <c r="JCT66" s="86"/>
      <c r="JCU66" s="86"/>
      <c r="JCV66" s="86"/>
      <c r="JCW66" s="86"/>
      <c r="JCX66" s="86"/>
      <c r="JCY66" s="86"/>
      <c r="JCZ66" s="86"/>
      <c r="JDA66" s="86"/>
      <c r="JDB66" s="86"/>
      <c r="JDC66" s="86"/>
      <c r="JDD66" s="86"/>
      <c r="JDE66" s="86"/>
      <c r="JDF66" s="86"/>
      <c r="JDG66" s="86"/>
      <c r="JDH66" s="86"/>
      <c r="JDI66" s="86"/>
      <c r="JDJ66" s="86"/>
      <c r="JDK66" s="86"/>
      <c r="JDL66" s="86"/>
      <c r="JDM66" s="86"/>
      <c r="JDN66" s="86"/>
      <c r="JDO66" s="86"/>
      <c r="JDP66" s="86"/>
      <c r="JDQ66" s="86"/>
      <c r="JDR66" s="86"/>
      <c r="JDS66" s="86"/>
      <c r="JDT66" s="86"/>
      <c r="JDU66" s="86"/>
      <c r="JDV66" s="86"/>
      <c r="JDW66" s="86"/>
      <c r="JDX66" s="86"/>
      <c r="JDY66" s="86"/>
      <c r="JDZ66" s="86"/>
      <c r="JEA66" s="86"/>
      <c r="JEB66" s="86"/>
      <c r="JEC66" s="86"/>
      <c r="JED66" s="86"/>
      <c r="JEE66" s="86"/>
      <c r="JEF66" s="86"/>
      <c r="JEG66" s="86"/>
      <c r="JEH66" s="86"/>
      <c r="JEI66" s="86"/>
      <c r="JEJ66" s="86"/>
      <c r="JEK66" s="86"/>
      <c r="JEL66" s="86"/>
      <c r="JEM66" s="86"/>
      <c r="JEN66" s="86"/>
      <c r="JEO66" s="86"/>
      <c r="JEP66" s="86"/>
      <c r="JEQ66" s="86"/>
      <c r="JER66" s="86"/>
      <c r="JES66" s="86"/>
      <c r="JET66" s="86"/>
      <c r="JEU66" s="86"/>
      <c r="JEV66" s="86"/>
      <c r="JEW66" s="86"/>
      <c r="JEX66" s="86"/>
      <c r="JEY66" s="86"/>
      <c r="JEZ66" s="86"/>
      <c r="JFA66" s="86"/>
      <c r="JFB66" s="86"/>
      <c r="JFC66" s="86"/>
      <c r="JFD66" s="86"/>
      <c r="JFE66" s="86"/>
      <c r="JFF66" s="86"/>
      <c r="JFG66" s="86"/>
      <c r="JFH66" s="86"/>
      <c r="JFI66" s="86"/>
      <c r="JFJ66" s="86"/>
      <c r="JFK66" s="86"/>
      <c r="JFL66" s="86"/>
      <c r="JFM66" s="86"/>
      <c r="JFN66" s="86"/>
      <c r="JFO66" s="86"/>
      <c r="JFP66" s="86"/>
      <c r="JFQ66" s="86"/>
      <c r="JFR66" s="86"/>
      <c r="JFS66" s="86"/>
      <c r="JFT66" s="86"/>
      <c r="JFU66" s="86"/>
      <c r="JFV66" s="86"/>
      <c r="JFW66" s="86"/>
      <c r="JFX66" s="86"/>
      <c r="JFY66" s="86"/>
      <c r="JFZ66" s="86"/>
      <c r="JGA66" s="86"/>
      <c r="JGB66" s="86"/>
      <c r="JGC66" s="86"/>
      <c r="JGD66" s="86"/>
      <c r="JGE66" s="86"/>
      <c r="JGF66" s="86"/>
      <c r="JGG66" s="86"/>
      <c r="JGH66" s="86"/>
      <c r="JGI66" s="86"/>
      <c r="JGJ66" s="86"/>
      <c r="JGK66" s="86"/>
      <c r="JGL66" s="86"/>
      <c r="JGM66" s="86"/>
      <c r="JGN66" s="86"/>
      <c r="JGO66" s="86"/>
      <c r="JGP66" s="86"/>
      <c r="JGQ66" s="86"/>
      <c r="JGR66" s="86"/>
      <c r="JGS66" s="86"/>
      <c r="JGT66" s="86"/>
      <c r="JGU66" s="86"/>
      <c r="JGV66" s="86"/>
      <c r="JGW66" s="86"/>
      <c r="JGX66" s="86"/>
      <c r="JGY66" s="86"/>
      <c r="JGZ66" s="86"/>
      <c r="JHA66" s="86"/>
      <c r="JHB66" s="86"/>
      <c r="JHC66" s="86"/>
      <c r="JHD66" s="86"/>
      <c r="JHE66" s="86"/>
      <c r="JHF66" s="86"/>
      <c r="JHG66" s="86"/>
      <c r="JHH66" s="86"/>
      <c r="JHI66" s="86"/>
      <c r="JHJ66" s="86"/>
      <c r="JHK66" s="86"/>
      <c r="JHL66" s="86"/>
      <c r="JHM66" s="86"/>
      <c r="JHN66" s="86"/>
      <c r="JHO66" s="86"/>
      <c r="JHP66" s="86"/>
      <c r="JHQ66" s="86"/>
      <c r="JHR66" s="86"/>
      <c r="JHS66" s="86"/>
      <c r="JHT66" s="86"/>
      <c r="JHU66" s="86"/>
      <c r="JHV66" s="86"/>
      <c r="JHW66" s="86"/>
      <c r="JHX66" s="86"/>
      <c r="JHY66" s="86"/>
      <c r="JHZ66" s="86"/>
      <c r="JIA66" s="86"/>
      <c r="JIB66" s="86"/>
      <c r="JIC66" s="86"/>
      <c r="JID66" s="86"/>
      <c r="JIE66" s="86"/>
      <c r="JIF66" s="86"/>
      <c r="JIG66" s="86"/>
      <c r="JIH66" s="86"/>
      <c r="JII66" s="86"/>
      <c r="JIJ66" s="86"/>
      <c r="JIK66" s="86"/>
      <c r="JIL66" s="86"/>
      <c r="JIM66" s="86"/>
      <c r="JIN66" s="86"/>
      <c r="JIO66" s="86"/>
      <c r="JIP66" s="86"/>
      <c r="JIQ66" s="86"/>
      <c r="JIR66" s="86"/>
      <c r="JIS66" s="86"/>
      <c r="JIT66" s="86"/>
      <c r="JIU66" s="86"/>
      <c r="JIV66" s="86"/>
      <c r="JIW66" s="86"/>
      <c r="JIX66" s="86"/>
      <c r="JIY66" s="86"/>
      <c r="JIZ66" s="86"/>
      <c r="JJA66" s="86"/>
      <c r="JJB66" s="86"/>
      <c r="JJC66" s="86"/>
      <c r="JJD66" s="86"/>
      <c r="JJE66" s="86"/>
      <c r="JJF66" s="86"/>
      <c r="JJG66" s="86"/>
      <c r="JJH66" s="86"/>
      <c r="JJI66" s="86"/>
      <c r="JJJ66" s="86"/>
      <c r="JJK66" s="86"/>
      <c r="JJL66" s="86"/>
      <c r="JJM66" s="86"/>
      <c r="JJN66" s="86"/>
      <c r="JJO66" s="86"/>
      <c r="JJP66" s="86"/>
      <c r="JJQ66" s="86"/>
      <c r="JJR66" s="86"/>
      <c r="JJS66" s="86"/>
      <c r="JJT66" s="86"/>
      <c r="JJU66" s="86"/>
      <c r="JJV66" s="86"/>
      <c r="JJW66" s="86"/>
      <c r="JJX66" s="86"/>
      <c r="JJY66" s="86"/>
      <c r="JJZ66" s="86"/>
      <c r="JKA66" s="86"/>
      <c r="JKB66" s="86"/>
      <c r="JKC66" s="86"/>
      <c r="JKD66" s="86"/>
      <c r="JKE66" s="86"/>
      <c r="JKF66" s="86"/>
      <c r="JKG66" s="86"/>
      <c r="JKH66" s="86"/>
      <c r="JKI66" s="86"/>
      <c r="JKJ66" s="86"/>
      <c r="JKK66" s="86"/>
      <c r="JKL66" s="86"/>
      <c r="JKM66" s="86"/>
      <c r="JKN66" s="86"/>
      <c r="JKO66" s="86"/>
      <c r="JKP66" s="86"/>
      <c r="JKQ66" s="86"/>
      <c r="JKR66" s="86"/>
      <c r="JKS66" s="86"/>
      <c r="JKT66" s="86"/>
      <c r="JKU66" s="86"/>
      <c r="JKV66" s="86"/>
      <c r="JKW66" s="86"/>
      <c r="JKX66" s="86"/>
      <c r="JKY66" s="86"/>
      <c r="JKZ66" s="86"/>
      <c r="JLA66" s="86"/>
      <c r="JLB66" s="86"/>
      <c r="JLC66" s="86"/>
      <c r="JLD66" s="86"/>
      <c r="JLE66" s="86"/>
      <c r="JLF66" s="86"/>
      <c r="JLG66" s="86"/>
      <c r="JLH66" s="86"/>
      <c r="JLI66" s="86"/>
      <c r="JLJ66" s="86"/>
      <c r="JLK66" s="86"/>
      <c r="JLL66" s="86"/>
      <c r="JLM66" s="86"/>
      <c r="JLN66" s="86"/>
      <c r="JLO66" s="86"/>
      <c r="JLP66" s="86"/>
      <c r="JLQ66" s="86"/>
      <c r="JLR66" s="86"/>
      <c r="JLS66" s="86"/>
      <c r="JLT66" s="86"/>
      <c r="JLU66" s="86"/>
      <c r="JLV66" s="86"/>
      <c r="JLW66" s="86"/>
      <c r="JLX66" s="86"/>
      <c r="JLY66" s="86"/>
      <c r="JLZ66" s="86"/>
      <c r="JMA66" s="86"/>
      <c r="JMB66" s="86"/>
      <c r="JMC66" s="86"/>
      <c r="JMD66" s="86"/>
      <c r="JME66" s="86"/>
      <c r="JMF66" s="86"/>
      <c r="JMG66" s="86"/>
      <c r="JMH66" s="86"/>
      <c r="JMI66" s="86"/>
      <c r="JMJ66" s="86"/>
      <c r="JMK66" s="86"/>
      <c r="JML66" s="86"/>
      <c r="JMM66" s="86"/>
      <c r="JMN66" s="86"/>
      <c r="JMO66" s="86"/>
      <c r="JMP66" s="86"/>
      <c r="JMQ66" s="86"/>
      <c r="JMR66" s="86"/>
      <c r="JMS66" s="86"/>
      <c r="JMT66" s="86"/>
      <c r="JMU66" s="86"/>
      <c r="JMV66" s="86"/>
      <c r="JMW66" s="86"/>
      <c r="JMX66" s="86"/>
      <c r="JMY66" s="86"/>
      <c r="JMZ66" s="86"/>
      <c r="JNA66" s="86"/>
      <c r="JNB66" s="86"/>
      <c r="JNC66" s="86"/>
      <c r="JND66" s="86"/>
      <c r="JNE66" s="86"/>
      <c r="JNF66" s="86"/>
      <c r="JNG66" s="86"/>
      <c r="JNH66" s="86"/>
      <c r="JNI66" s="86"/>
      <c r="JNJ66" s="86"/>
      <c r="JNK66" s="86"/>
      <c r="JNL66" s="86"/>
      <c r="JNM66" s="86"/>
      <c r="JNN66" s="86"/>
      <c r="JNO66" s="86"/>
      <c r="JNP66" s="86"/>
      <c r="JNQ66" s="86"/>
      <c r="JNR66" s="86"/>
      <c r="JNS66" s="86"/>
      <c r="JNT66" s="86"/>
      <c r="JNU66" s="86"/>
      <c r="JNV66" s="86"/>
      <c r="JNW66" s="86"/>
      <c r="JNX66" s="86"/>
      <c r="JNY66" s="86"/>
      <c r="JNZ66" s="86"/>
      <c r="JOA66" s="86"/>
      <c r="JOB66" s="86"/>
      <c r="JOC66" s="86"/>
      <c r="JOD66" s="86"/>
      <c r="JOE66" s="86"/>
      <c r="JOF66" s="86"/>
      <c r="JOG66" s="86"/>
      <c r="JOH66" s="86"/>
      <c r="JOI66" s="86"/>
      <c r="JOJ66" s="86"/>
      <c r="JOK66" s="86"/>
      <c r="JOL66" s="86"/>
      <c r="JOM66" s="86"/>
      <c r="JON66" s="86"/>
      <c r="JOO66" s="86"/>
      <c r="JOP66" s="86"/>
      <c r="JOQ66" s="86"/>
      <c r="JOR66" s="86"/>
      <c r="JOS66" s="86"/>
      <c r="JOT66" s="86"/>
      <c r="JOU66" s="86"/>
      <c r="JOV66" s="86"/>
      <c r="JOW66" s="86"/>
      <c r="JOX66" s="86"/>
      <c r="JOY66" s="86"/>
      <c r="JOZ66" s="86"/>
      <c r="JPA66" s="86"/>
      <c r="JPB66" s="86"/>
      <c r="JPC66" s="86"/>
      <c r="JPD66" s="86"/>
      <c r="JPE66" s="86"/>
      <c r="JPF66" s="86"/>
      <c r="JPG66" s="86"/>
      <c r="JPH66" s="86"/>
      <c r="JPI66" s="86"/>
      <c r="JPJ66" s="86"/>
      <c r="JPK66" s="86"/>
      <c r="JPL66" s="86"/>
      <c r="JPM66" s="86"/>
      <c r="JPN66" s="86"/>
      <c r="JPO66" s="86"/>
      <c r="JPP66" s="86"/>
      <c r="JPQ66" s="86"/>
      <c r="JPR66" s="86"/>
      <c r="JPS66" s="86"/>
      <c r="JPT66" s="86"/>
      <c r="JPU66" s="86"/>
      <c r="JPV66" s="86"/>
      <c r="JPW66" s="86"/>
      <c r="JPX66" s="86"/>
      <c r="JPY66" s="86"/>
      <c r="JPZ66" s="86"/>
      <c r="JQA66" s="86"/>
      <c r="JQB66" s="86"/>
      <c r="JQC66" s="86"/>
      <c r="JQD66" s="86"/>
      <c r="JQE66" s="86"/>
      <c r="JQF66" s="86"/>
      <c r="JQG66" s="86"/>
      <c r="JQH66" s="86"/>
      <c r="JQI66" s="86"/>
      <c r="JQJ66" s="86"/>
      <c r="JQK66" s="86"/>
      <c r="JQL66" s="86"/>
      <c r="JQM66" s="86"/>
      <c r="JQN66" s="86"/>
      <c r="JQO66" s="86"/>
      <c r="JQP66" s="86"/>
      <c r="JQQ66" s="86"/>
      <c r="JQR66" s="86"/>
      <c r="JQS66" s="86"/>
      <c r="JQT66" s="86"/>
      <c r="JQU66" s="86"/>
      <c r="JQV66" s="86"/>
      <c r="JQW66" s="86"/>
      <c r="JQX66" s="86"/>
      <c r="JQY66" s="86"/>
      <c r="JQZ66" s="86"/>
      <c r="JRA66" s="86"/>
      <c r="JRB66" s="86"/>
      <c r="JRC66" s="86"/>
      <c r="JRD66" s="86"/>
      <c r="JRE66" s="86"/>
      <c r="JRF66" s="86"/>
      <c r="JRG66" s="86"/>
      <c r="JRH66" s="86"/>
      <c r="JRI66" s="86"/>
      <c r="JRJ66" s="86"/>
      <c r="JRK66" s="86"/>
      <c r="JRL66" s="86"/>
      <c r="JRM66" s="86"/>
      <c r="JRN66" s="86"/>
      <c r="JRO66" s="86"/>
      <c r="JRP66" s="86"/>
      <c r="JRQ66" s="86"/>
      <c r="JRR66" s="86"/>
      <c r="JRS66" s="86"/>
      <c r="JRT66" s="86"/>
      <c r="JRU66" s="86"/>
      <c r="JRV66" s="86"/>
      <c r="JRW66" s="86"/>
      <c r="JRX66" s="86"/>
      <c r="JRY66" s="86"/>
      <c r="JRZ66" s="86"/>
      <c r="JSA66" s="86"/>
      <c r="JSB66" s="86"/>
      <c r="JSC66" s="86"/>
      <c r="JSD66" s="86"/>
      <c r="JSE66" s="86"/>
      <c r="JSF66" s="86"/>
      <c r="JSG66" s="86"/>
      <c r="JSH66" s="86"/>
      <c r="JSI66" s="86"/>
      <c r="JSJ66" s="86"/>
      <c r="JSK66" s="86"/>
      <c r="JSL66" s="86"/>
      <c r="JSM66" s="86"/>
      <c r="JSN66" s="86"/>
      <c r="JSO66" s="86"/>
      <c r="JSP66" s="86"/>
      <c r="JSQ66" s="86"/>
      <c r="JSR66" s="86"/>
      <c r="JSS66" s="86"/>
      <c r="JST66" s="86"/>
      <c r="JSU66" s="86"/>
      <c r="JSV66" s="86"/>
      <c r="JSW66" s="86"/>
      <c r="JSX66" s="86"/>
      <c r="JSY66" s="86"/>
      <c r="JSZ66" s="86"/>
      <c r="JTA66" s="86"/>
      <c r="JTB66" s="86"/>
      <c r="JTC66" s="86"/>
      <c r="JTD66" s="86"/>
      <c r="JTE66" s="86"/>
      <c r="JTF66" s="86"/>
      <c r="JTG66" s="86"/>
      <c r="JTH66" s="86"/>
      <c r="JTI66" s="86"/>
      <c r="JTJ66" s="86"/>
      <c r="JTK66" s="86"/>
      <c r="JTL66" s="86"/>
      <c r="JTM66" s="86"/>
      <c r="JTN66" s="86"/>
      <c r="JTO66" s="86"/>
      <c r="JTP66" s="86"/>
      <c r="JTQ66" s="86"/>
      <c r="JTR66" s="86"/>
      <c r="JTS66" s="86"/>
      <c r="JTT66" s="86"/>
      <c r="JTU66" s="86"/>
      <c r="JTV66" s="86"/>
      <c r="JTW66" s="86"/>
      <c r="JTX66" s="86"/>
      <c r="JTY66" s="86"/>
      <c r="JTZ66" s="86"/>
      <c r="JUA66" s="86"/>
      <c r="JUB66" s="86"/>
      <c r="JUC66" s="86"/>
      <c r="JUD66" s="86"/>
      <c r="JUE66" s="86"/>
      <c r="JUF66" s="86"/>
      <c r="JUG66" s="86"/>
      <c r="JUH66" s="86"/>
      <c r="JUI66" s="86"/>
      <c r="JUJ66" s="86"/>
      <c r="JUK66" s="86"/>
      <c r="JUL66" s="86"/>
      <c r="JUM66" s="86"/>
      <c r="JUN66" s="86"/>
      <c r="JUO66" s="86"/>
      <c r="JUP66" s="86"/>
      <c r="JUQ66" s="86"/>
      <c r="JUR66" s="86"/>
      <c r="JUS66" s="86"/>
      <c r="JUT66" s="86"/>
      <c r="JUU66" s="86"/>
      <c r="JUV66" s="86"/>
      <c r="JUW66" s="86"/>
      <c r="JUX66" s="86"/>
      <c r="JUY66" s="86"/>
      <c r="JUZ66" s="86"/>
      <c r="JVA66" s="86"/>
      <c r="JVB66" s="86"/>
      <c r="JVC66" s="86"/>
      <c r="JVD66" s="86"/>
      <c r="JVE66" s="86"/>
      <c r="JVF66" s="86"/>
      <c r="JVG66" s="86"/>
      <c r="JVH66" s="86"/>
      <c r="JVI66" s="86"/>
      <c r="JVJ66" s="86"/>
      <c r="JVK66" s="86"/>
      <c r="JVL66" s="86"/>
      <c r="JVM66" s="86"/>
      <c r="JVN66" s="86"/>
      <c r="JVO66" s="86"/>
      <c r="JVP66" s="86"/>
      <c r="JVQ66" s="86"/>
      <c r="JVR66" s="86"/>
      <c r="JVS66" s="86"/>
      <c r="JVT66" s="86"/>
      <c r="JVU66" s="86"/>
      <c r="JVV66" s="86"/>
      <c r="JVW66" s="86"/>
      <c r="JVX66" s="86"/>
      <c r="JVY66" s="86"/>
      <c r="JVZ66" s="86"/>
      <c r="JWA66" s="86"/>
      <c r="JWB66" s="86"/>
      <c r="JWC66" s="86"/>
      <c r="JWD66" s="86"/>
      <c r="JWE66" s="86"/>
      <c r="JWF66" s="86"/>
      <c r="JWG66" s="86"/>
      <c r="JWH66" s="86"/>
      <c r="JWI66" s="86"/>
      <c r="JWJ66" s="86"/>
      <c r="JWK66" s="86"/>
      <c r="JWL66" s="86"/>
      <c r="JWM66" s="86"/>
      <c r="JWN66" s="86"/>
      <c r="JWO66" s="86"/>
      <c r="JWP66" s="86"/>
      <c r="JWQ66" s="86"/>
      <c r="JWR66" s="86"/>
      <c r="JWS66" s="86"/>
      <c r="JWT66" s="86"/>
      <c r="JWU66" s="86"/>
      <c r="JWV66" s="86"/>
      <c r="JWW66" s="86"/>
      <c r="JWX66" s="86"/>
      <c r="JWY66" s="86"/>
      <c r="JWZ66" s="86"/>
      <c r="JXA66" s="86"/>
      <c r="JXB66" s="86"/>
      <c r="JXC66" s="86"/>
      <c r="JXD66" s="86"/>
      <c r="JXE66" s="86"/>
      <c r="JXF66" s="86"/>
      <c r="JXG66" s="86"/>
      <c r="JXH66" s="86"/>
      <c r="JXI66" s="86"/>
      <c r="JXJ66" s="86"/>
      <c r="JXK66" s="86"/>
      <c r="JXL66" s="86"/>
      <c r="JXM66" s="86"/>
      <c r="JXN66" s="86"/>
      <c r="JXO66" s="86"/>
      <c r="JXP66" s="86"/>
      <c r="JXQ66" s="86"/>
      <c r="JXR66" s="86"/>
      <c r="JXS66" s="86"/>
      <c r="JXT66" s="86"/>
      <c r="JXU66" s="86"/>
      <c r="JXV66" s="86"/>
      <c r="JXW66" s="86"/>
      <c r="JXX66" s="86"/>
      <c r="JXY66" s="86"/>
      <c r="JXZ66" s="86"/>
      <c r="JYA66" s="86"/>
      <c r="JYB66" s="86"/>
      <c r="JYC66" s="86"/>
      <c r="JYD66" s="86"/>
      <c r="JYE66" s="86"/>
      <c r="JYF66" s="86"/>
      <c r="JYG66" s="86"/>
      <c r="JYH66" s="86"/>
      <c r="JYI66" s="86"/>
      <c r="JYJ66" s="86"/>
      <c r="JYK66" s="86"/>
      <c r="JYL66" s="86"/>
      <c r="JYM66" s="86"/>
      <c r="JYN66" s="86"/>
      <c r="JYO66" s="86"/>
      <c r="JYP66" s="86"/>
      <c r="JYQ66" s="86"/>
      <c r="JYR66" s="86"/>
      <c r="JYS66" s="86"/>
      <c r="JYT66" s="86"/>
      <c r="JYU66" s="86"/>
      <c r="JYV66" s="86"/>
      <c r="JYW66" s="86"/>
      <c r="JYX66" s="86"/>
      <c r="JYY66" s="86"/>
      <c r="JYZ66" s="86"/>
      <c r="JZA66" s="86"/>
      <c r="JZB66" s="86"/>
      <c r="JZC66" s="86"/>
      <c r="JZD66" s="86"/>
      <c r="JZE66" s="86"/>
      <c r="JZF66" s="86"/>
      <c r="JZG66" s="86"/>
      <c r="JZH66" s="86"/>
      <c r="JZI66" s="86"/>
      <c r="JZJ66" s="86"/>
      <c r="JZK66" s="86"/>
      <c r="JZL66" s="86"/>
      <c r="JZM66" s="86"/>
      <c r="JZN66" s="86"/>
      <c r="JZO66" s="86"/>
      <c r="JZP66" s="86"/>
      <c r="JZQ66" s="86"/>
      <c r="JZR66" s="86"/>
      <c r="JZS66" s="86"/>
      <c r="JZT66" s="86"/>
      <c r="JZU66" s="86"/>
      <c r="JZV66" s="86"/>
      <c r="JZW66" s="86"/>
      <c r="JZX66" s="86"/>
      <c r="JZY66" s="86"/>
      <c r="JZZ66" s="86"/>
      <c r="KAA66" s="86"/>
      <c r="KAB66" s="86"/>
      <c r="KAC66" s="86"/>
      <c r="KAD66" s="86"/>
      <c r="KAE66" s="86"/>
      <c r="KAF66" s="86"/>
      <c r="KAG66" s="86"/>
      <c r="KAH66" s="86"/>
      <c r="KAI66" s="86"/>
      <c r="KAJ66" s="86"/>
      <c r="KAK66" s="86"/>
      <c r="KAL66" s="86"/>
      <c r="KAM66" s="86"/>
      <c r="KAN66" s="86"/>
      <c r="KAO66" s="86"/>
      <c r="KAP66" s="86"/>
      <c r="KAQ66" s="86"/>
      <c r="KAR66" s="86"/>
      <c r="KAS66" s="86"/>
      <c r="KAT66" s="86"/>
      <c r="KAU66" s="86"/>
      <c r="KAV66" s="86"/>
      <c r="KAW66" s="86"/>
      <c r="KAX66" s="86"/>
      <c r="KAY66" s="86"/>
      <c r="KAZ66" s="86"/>
      <c r="KBA66" s="86"/>
      <c r="KBB66" s="86"/>
      <c r="KBC66" s="86"/>
      <c r="KBD66" s="86"/>
      <c r="KBE66" s="86"/>
      <c r="KBF66" s="86"/>
      <c r="KBG66" s="86"/>
      <c r="KBH66" s="86"/>
      <c r="KBI66" s="86"/>
      <c r="KBJ66" s="86"/>
      <c r="KBK66" s="86"/>
      <c r="KBL66" s="86"/>
      <c r="KBM66" s="86"/>
      <c r="KBN66" s="86"/>
      <c r="KBO66" s="86"/>
      <c r="KBP66" s="86"/>
      <c r="KBQ66" s="86"/>
      <c r="KBR66" s="86"/>
      <c r="KBS66" s="86"/>
      <c r="KBT66" s="86"/>
      <c r="KBU66" s="86"/>
      <c r="KBV66" s="86"/>
      <c r="KBW66" s="86"/>
      <c r="KBX66" s="86"/>
      <c r="KBY66" s="86"/>
      <c r="KBZ66" s="86"/>
      <c r="KCA66" s="86"/>
      <c r="KCB66" s="86"/>
      <c r="KCC66" s="86"/>
      <c r="KCD66" s="86"/>
      <c r="KCE66" s="86"/>
      <c r="KCF66" s="86"/>
      <c r="KCG66" s="86"/>
      <c r="KCH66" s="86"/>
      <c r="KCI66" s="86"/>
      <c r="KCJ66" s="86"/>
      <c r="KCK66" s="86"/>
      <c r="KCL66" s="86"/>
      <c r="KCM66" s="86"/>
      <c r="KCN66" s="86"/>
      <c r="KCO66" s="86"/>
      <c r="KCP66" s="86"/>
      <c r="KCQ66" s="86"/>
      <c r="KCR66" s="86"/>
      <c r="KCS66" s="86"/>
      <c r="KCT66" s="86"/>
      <c r="KCU66" s="86"/>
      <c r="KCV66" s="86"/>
      <c r="KCW66" s="86"/>
      <c r="KCX66" s="86"/>
      <c r="KCY66" s="86"/>
      <c r="KCZ66" s="86"/>
      <c r="KDA66" s="86"/>
      <c r="KDB66" s="86"/>
      <c r="KDC66" s="86"/>
      <c r="KDD66" s="86"/>
      <c r="KDE66" s="86"/>
      <c r="KDF66" s="86"/>
      <c r="KDG66" s="86"/>
      <c r="KDH66" s="86"/>
      <c r="KDI66" s="86"/>
      <c r="KDJ66" s="86"/>
      <c r="KDK66" s="86"/>
      <c r="KDL66" s="86"/>
      <c r="KDM66" s="86"/>
      <c r="KDN66" s="86"/>
      <c r="KDO66" s="86"/>
      <c r="KDP66" s="86"/>
      <c r="KDQ66" s="86"/>
      <c r="KDR66" s="86"/>
      <c r="KDS66" s="86"/>
      <c r="KDT66" s="86"/>
      <c r="KDU66" s="86"/>
      <c r="KDV66" s="86"/>
      <c r="KDW66" s="86"/>
      <c r="KDX66" s="86"/>
      <c r="KDY66" s="86"/>
      <c r="KDZ66" s="86"/>
      <c r="KEA66" s="86"/>
      <c r="KEB66" s="86"/>
      <c r="KEC66" s="86"/>
      <c r="KED66" s="86"/>
      <c r="KEE66" s="86"/>
      <c r="KEF66" s="86"/>
      <c r="KEG66" s="86"/>
      <c r="KEH66" s="86"/>
      <c r="KEI66" s="86"/>
      <c r="KEJ66" s="86"/>
      <c r="KEK66" s="86"/>
      <c r="KEL66" s="86"/>
      <c r="KEM66" s="86"/>
      <c r="KEN66" s="86"/>
      <c r="KEO66" s="86"/>
      <c r="KEP66" s="86"/>
      <c r="KEQ66" s="86"/>
      <c r="KER66" s="86"/>
      <c r="KES66" s="86"/>
      <c r="KET66" s="86"/>
      <c r="KEU66" s="86"/>
      <c r="KEV66" s="86"/>
      <c r="KEW66" s="86"/>
      <c r="KEX66" s="86"/>
      <c r="KEY66" s="86"/>
      <c r="KEZ66" s="86"/>
      <c r="KFA66" s="86"/>
      <c r="KFB66" s="86"/>
      <c r="KFC66" s="86"/>
      <c r="KFD66" s="86"/>
      <c r="KFE66" s="86"/>
      <c r="KFF66" s="86"/>
      <c r="KFG66" s="86"/>
      <c r="KFH66" s="86"/>
      <c r="KFI66" s="86"/>
      <c r="KFJ66" s="86"/>
      <c r="KFK66" s="86"/>
      <c r="KFL66" s="86"/>
      <c r="KFM66" s="86"/>
      <c r="KFN66" s="86"/>
      <c r="KFO66" s="86"/>
      <c r="KFP66" s="86"/>
      <c r="KFQ66" s="86"/>
      <c r="KFR66" s="86"/>
      <c r="KFS66" s="86"/>
      <c r="KFT66" s="86"/>
      <c r="KFU66" s="86"/>
      <c r="KFV66" s="86"/>
      <c r="KFW66" s="86"/>
      <c r="KFX66" s="86"/>
      <c r="KFY66" s="86"/>
      <c r="KFZ66" s="86"/>
      <c r="KGA66" s="86"/>
      <c r="KGB66" s="86"/>
      <c r="KGC66" s="86"/>
      <c r="KGD66" s="86"/>
      <c r="KGE66" s="86"/>
      <c r="KGF66" s="86"/>
      <c r="KGG66" s="86"/>
      <c r="KGH66" s="86"/>
      <c r="KGI66" s="86"/>
      <c r="KGJ66" s="86"/>
      <c r="KGK66" s="86"/>
      <c r="KGL66" s="86"/>
      <c r="KGM66" s="86"/>
      <c r="KGN66" s="86"/>
      <c r="KGO66" s="86"/>
      <c r="KGP66" s="86"/>
      <c r="KGQ66" s="86"/>
      <c r="KGR66" s="86"/>
      <c r="KGS66" s="86"/>
      <c r="KGT66" s="86"/>
      <c r="KGU66" s="86"/>
      <c r="KGV66" s="86"/>
      <c r="KGW66" s="86"/>
      <c r="KGX66" s="86"/>
      <c r="KGY66" s="86"/>
      <c r="KGZ66" s="86"/>
      <c r="KHA66" s="86"/>
      <c r="KHB66" s="86"/>
      <c r="KHC66" s="86"/>
      <c r="KHD66" s="86"/>
      <c r="KHE66" s="86"/>
      <c r="KHF66" s="86"/>
      <c r="KHG66" s="86"/>
      <c r="KHH66" s="86"/>
      <c r="KHI66" s="86"/>
      <c r="KHJ66" s="86"/>
      <c r="KHK66" s="86"/>
      <c r="KHL66" s="86"/>
      <c r="KHM66" s="86"/>
      <c r="KHN66" s="86"/>
      <c r="KHO66" s="86"/>
      <c r="KHP66" s="86"/>
      <c r="KHQ66" s="86"/>
      <c r="KHR66" s="86"/>
      <c r="KHS66" s="86"/>
      <c r="KHT66" s="86"/>
      <c r="KHU66" s="86"/>
      <c r="KHV66" s="86"/>
      <c r="KHW66" s="86"/>
      <c r="KHX66" s="86"/>
      <c r="KHY66" s="86"/>
      <c r="KHZ66" s="86"/>
      <c r="KIA66" s="86"/>
      <c r="KIB66" s="86"/>
      <c r="KIC66" s="86"/>
      <c r="KID66" s="86"/>
      <c r="KIE66" s="86"/>
      <c r="KIF66" s="86"/>
      <c r="KIG66" s="86"/>
      <c r="KIH66" s="86"/>
      <c r="KII66" s="86"/>
      <c r="KIJ66" s="86"/>
      <c r="KIK66" s="86"/>
      <c r="KIL66" s="86"/>
      <c r="KIM66" s="86"/>
      <c r="KIN66" s="86"/>
      <c r="KIO66" s="86"/>
      <c r="KIP66" s="86"/>
      <c r="KIQ66" s="86"/>
      <c r="KIR66" s="86"/>
      <c r="KIS66" s="86"/>
      <c r="KIT66" s="86"/>
      <c r="KIU66" s="86"/>
      <c r="KIV66" s="86"/>
      <c r="KIW66" s="86"/>
      <c r="KIX66" s="86"/>
      <c r="KIY66" s="86"/>
      <c r="KIZ66" s="86"/>
      <c r="KJA66" s="86"/>
      <c r="KJB66" s="86"/>
      <c r="KJC66" s="86"/>
      <c r="KJD66" s="86"/>
      <c r="KJE66" s="86"/>
      <c r="KJF66" s="86"/>
      <c r="KJG66" s="86"/>
      <c r="KJH66" s="86"/>
      <c r="KJI66" s="86"/>
      <c r="KJJ66" s="86"/>
      <c r="KJK66" s="86"/>
      <c r="KJL66" s="86"/>
      <c r="KJM66" s="86"/>
      <c r="KJN66" s="86"/>
      <c r="KJO66" s="86"/>
      <c r="KJP66" s="86"/>
      <c r="KJQ66" s="86"/>
      <c r="KJR66" s="86"/>
      <c r="KJS66" s="86"/>
      <c r="KJT66" s="86"/>
      <c r="KJU66" s="86"/>
      <c r="KJV66" s="86"/>
      <c r="KJW66" s="86"/>
      <c r="KJX66" s="86"/>
      <c r="KJY66" s="86"/>
      <c r="KJZ66" s="86"/>
      <c r="KKA66" s="86"/>
      <c r="KKB66" s="86"/>
      <c r="KKC66" s="86"/>
      <c r="KKD66" s="86"/>
      <c r="KKE66" s="86"/>
      <c r="KKF66" s="86"/>
      <c r="KKG66" s="86"/>
      <c r="KKH66" s="86"/>
      <c r="KKI66" s="86"/>
      <c r="KKJ66" s="86"/>
      <c r="KKK66" s="86"/>
      <c r="KKL66" s="86"/>
      <c r="KKM66" s="86"/>
      <c r="KKN66" s="86"/>
      <c r="KKO66" s="86"/>
      <c r="KKP66" s="86"/>
      <c r="KKQ66" s="86"/>
      <c r="KKR66" s="86"/>
      <c r="KKS66" s="86"/>
      <c r="KKT66" s="86"/>
      <c r="KKU66" s="86"/>
      <c r="KKV66" s="86"/>
      <c r="KKW66" s="86"/>
      <c r="KKX66" s="86"/>
      <c r="KKY66" s="86"/>
      <c r="KKZ66" s="86"/>
      <c r="KLA66" s="86"/>
      <c r="KLB66" s="86"/>
      <c r="KLC66" s="86"/>
      <c r="KLD66" s="86"/>
      <c r="KLE66" s="86"/>
      <c r="KLF66" s="86"/>
      <c r="KLG66" s="86"/>
      <c r="KLH66" s="86"/>
      <c r="KLI66" s="86"/>
      <c r="KLJ66" s="86"/>
      <c r="KLK66" s="86"/>
      <c r="KLL66" s="86"/>
      <c r="KLM66" s="86"/>
      <c r="KLN66" s="86"/>
      <c r="KLO66" s="86"/>
      <c r="KLP66" s="86"/>
      <c r="KLQ66" s="86"/>
      <c r="KLR66" s="86"/>
      <c r="KLS66" s="86"/>
      <c r="KLT66" s="86"/>
      <c r="KLU66" s="86"/>
      <c r="KLV66" s="86"/>
      <c r="KLW66" s="86"/>
      <c r="KLX66" s="86"/>
      <c r="KLY66" s="86"/>
      <c r="KLZ66" s="86"/>
      <c r="KMA66" s="86"/>
      <c r="KMB66" s="86"/>
      <c r="KMC66" s="86"/>
      <c r="KMD66" s="86"/>
      <c r="KME66" s="86"/>
      <c r="KMF66" s="86"/>
      <c r="KMG66" s="86"/>
      <c r="KMH66" s="86"/>
      <c r="KMI66" s="86"/>
      <c r="KMJ66" s="86"/>
      <c r="KMK66" s="86"/>
      <c r="KML66" s="86"/>
      <c r="KMM66" s="86"/>
      <c r="KMN66" s="86"/>
      <c r="KMO66" s="86"/>
      <c r="KMP66" s="86"/>
      <c r="KMQ66" s="86"/>
      <c r="KMR66" s="86"/>
      <c r="KMS66" s="86"/>
      <c r="KMT66" s="86"/>
      <c r="KMU66" s="86"/>
      <c r="KMV66" s="86"/>
      <c r="KMW66" s="86"/>
      <c r="KMX66" s="86"/>
      <c r="KMY66" s="86"/>
      <c r="KMZ66" s="86"/>
      <c r="KNA66" s="86"/>
      <c r="KNB66" s="86"/>
      <c r="KNC66" s="86"/>
      <c r="KND66" s="86"/>
      <c r="KNE66" s="86"/>
      <c r="KNF66" s="86"/>
      <c r="KNG66" s="86"/>
      <c r="KNH66" s="86"/>
      <c r="KNI66" s="86"/>
      <c r="KNJ66" s="86"/>
      <c r="KNK66" s="86"/>
      <c r="KNL66" s="86"/>
      <c r="KNM66" s="86"/>
      <c r="KNN66" s="86"/>
      <c r="KNO66" s="86"/>
      <c r="KNP66" s="86"/>
      <c r="KNQ66" s="86"/>
      <c r="KNR66" s="86"/>
      <c r="KNS66" s="86"/>
      <c r="KNT66" s="86"/>
      <c r="KNU66" s="86"/>
      <c r="KNV66" s="86"/>
      <c r="KNW66" s="86"/>
      <c r="KNX66" s="86"/>
      <c r="KNY66" s="86"/>
      <c r="KNZ66" s="86"/>
      <c r="KOA66" s="86"/>
      <c r="KOB66" s="86"/>
      <c r="KOC66" s="86"/>
      <c r="KOD66" s="86"/>
      <c r="KOE66" s="86"/>
      <c r="KOF66" s="86"/>
      <c r="KOG66" s="86"/>
      <c r="KOH66" s="86"/>
      <c r="KOI66" s="86"/>
      <c r="KOJ66" s="86"/>
      <c r="KOK66" s="86"/>
      <c r="KOL66" s="86"/>
      <c r="KOM66" s="86"/>
      <c r="KON66" s="86"/>
      <c r="KOO66" s="86"/>
      <c r="KOP66" s="86"/>
      <c r="KOQ66" s="86"/>
      <c r="KOR66" s="86"/>
      <c r="KOS66" s="86"/>
      <c r="KOT66" s="86"/>
      <c r="KOU66" s="86"/>
      <c r="KOV66" s="86"/>
      <c r="KOW66" s="86"/>
      <c r="KOX66" s="86"/>
      <c r="KOY66" s="86"/>
      <c r="KOZ66" s="86"/>
      <c r="KPA66" s="86"/>
      <c r="KPB66" s="86"/>
      <c r="KPC66" s="86"/>
      <c r="KPD66" s="86"/>
      <c r="KPE66" s="86"/>
      <c r="KPF66" s="86"/>
      <c r="KPG66" s="86"/>
      <c r="KPH66" s="86"/>
      <c r="KPI66" s="86"/>
      <c r="KPJ66" s="86"/>
      <c r="KPK66" s="86"/>
      <c r="KPL66" s="86"/>
      <c r="KPM66" s="86"/>
      <c r="KPN66" s="86"/>
      <c r="KPO66" s="86"/>
      <c r="KPP66" s="86"/>
      <c r="KPQ66" s="86"/>
      <c r="KPR66" s="86"/>
      <c r="KPS66" s="86"/>
      <c r="KPT66" s="86"/>
      <c r="KPU66" s="86"/>
      <c r="KPV66" s="86"/>
      <c r="KPW66" s="86"/>
      <c r="KPX66" s="86"/>
      <c r="KPY66" s="86"/>
      <c r="KPZ66" s="86"/>
      <c r="KQA66" s="86"/>
      <c r="KQB66" s="86"/>
      <c r="KQC66" s="86"/>
      <c r="KQD66" s="86"/>
      <c r="KQE66" s="86"/>
      <c r="KQF66" s="86"/>
      <c r="KQG66" s="86"/>
      <c r="KQH66" s="86"/>
      <c r="KQI66" s="86"/>
      <c r="KQJ66" s="86"/>
      <c r="KQK66" s="86"/>
      <c r="KQL66" s="86"/>
      <c r="KQM66" s="86"/>
      <c r="KQN66" s="86"/>
      <c r="KQO66" s="86"/>
      <c r="KQP66" s="86"/>
      <c r="KQQ66" s="86"/>
      <c r="KQR66" s="86"/>
      <c r="KQS66" s="86"/>
      <c r="KQT66" s="86"/>
      <c r="KQU66" s="86"/>
      <c r="KQV66" s="86"/>
      <c r="KQW66" s="86"/>
      <c r="KQX66" s="86"/>
      <c r="KQY66" s="86"/>
      <c r="KQZ66" s="86"/>
      <c r="KRA66" s="86"/>
      <c r="KRB66" s="86"/>
      <c r="KRC66" s="86"/>
      <c r="KRD66" s="86"/>
      <c r="KRE66" s="86"/>
      <c r="KRF66" s="86"/>
      <c r="KRG66" s="86"/>
      <c r="KRH66" s="86"/>
      <c r="KRI66" s="86"/>
      <c r="KRJ66" s="86"/>
      <c r="KRK66" s="86"/>
      <c r="KRL66" s="86"/>
      <c r="KRM66" s="86"/>
      <c r="KRN66" s="86"/>
      <c r="KRO66" s="86"/>
      <c r="KRP66" s="86"/>
      <c r="KRQ66" s="86"/>
      <c r="KRR66" s="86"/>
      <c r="KRS66" s="86"/>
      <c r="KRT66" s="86"/>
      <c r="KRU66" s="86"/>
      <c r="KRV66" s="86"/>
      <c r="KRW66" s="86"/>
      <c r="KRX66" s="86"/>
      <c r="KRY66" s="86"/>
      <c r="KRZ66" s="86"/>
      <c r="KSA66" s="86"/>
      <c r="KSB66" s="86"/>
      <c r="KSC66" s="86"/>
      <c r="KSD66" s="86"/>
      <c r="KSE66" s="86"/>
      <c r="KSF66" s="86"/>
      <c r="KSG66" s="86"/>
      <c r="KSH66" s="86"/>
      <c r="KSI66" s="86"/>
      <c r="KSJ66" s="86"/>
      <c r="KSK66" s="86"/>
      <c r="KSL66" s="86"/>
      <c r="KSM66" s="86"/>
      <c r="KSN66" s="86"/>
      <c r="KSO66" s="86"/>
      <c r="KSP66" s="86"/>
      <c r="KSQ66" s="86"/>
      <c r="KSR66" s="86"/>
      <c r="KSS66" s="86"/>
      <c r="KST66" s="86"/>
      <c r="KSU66" s="86"/>
      <c r="KSV66" s="86"/>
      <c r="KSW66" s="86"/>
      <c r="KSX66" s="86"/>
      <c r="KSY66" s="86"/>
      <c r="KSZ66" s="86"/>
      <c r="KTA66" s="86"/>
      <c r="KTB66" s="86"/>
      <c r="KTC66" s="86"/>
      <c r="KTD66" s="86"/>
      <c r="KTE66" s="86"/>
      <c r="KTF66" s="86"/>
      <c r="KTG66" s="86"/>
      <c r="KTH66" s="86"/>
      <c r="KTI66" s="86"/>
      <c r="KTJ66" s="86"/>
      <c r="KTK66" s="86"/>
      <c r="KTL66" s="86"/>
      <c r="KTM66" s="86"/>
      <c r="KTN66" s="86"/>
      <c r="KTO66" s="86"/>
      <c r="KTP66" s="86"/>
      <c r="KTQ66" s="86"/>
      <c r="KTR66" s="86"/>
      <c r="KTS66" s="86"/>
      <c r="KTT66" s="86"/>
      <c r="KTU66" s="86"/>
      <c r="KTV66" s="86"/>
      <c r="KTW66" s="86"/>
      <c r="KTX66" s="86"/>
      <c r="KTY66" s="86"/>
      <c r="KTZ66" s="86"/>
      <c r="KUA66" s="86"/>
      <c r="KUB66" s="86"/>
      <c r="KUC66" s="86"/>
      <c r="KUD66" s="86"/>
      <c r="KUE66" s="86"/>
      <c r="KUF66" s="86"/>
      <c r="KUG66" s="86"/>
      <c r="KUH66" s="86"/>
      <c r="KUI66" s="86"/>
      <c r="KUJ66" s="86"/>
      <c r="KUK66" s="86"/>
      <c r="KUL66" s="86"/>
      <c r="KUM66" s="86"/>
      <c r="KUN66" s="86"/>
      <c r="KUO66" s="86"/>
      <c r="KUP66" s="86"/>
      <c r="KUQ66" s="86"/>
      <c r="KUR66" s="86"/>
      <c r="KUS66" s="86"/>
      <c r="KUT66" s="86"/>
      <c r="KUU66" s="86"/>
      <c r="KUV66" s="86"/>
      <c r="KUW66" s="86"/>
      <c r="KUX66" s="86"/>
      <c r="KUY66" s="86"/>
      <c r="KUZ66" s="86"/>
      <c r="KVA66" s="86"/>
      <c r="KVB66" s="86"/>
      <c r="KVC66" s="86"/>
      <c r="KVD66" s="86"/>
      <c r="KVE66" s="86"/>
      <c r="KVF66" s="86"/>
      <c r="KVG66" s="86"/>
      <c r="KVH66" s="86"/>
      <c r="KVI66" s="86"/>
      <c r="KVJ66" s="86"/>
      <c r="KVK66" s="86"/>
      <c r="KVL66" s="86"/>
      <c r="KVM66" s="86"/>
      <c r="KVN66" s="86"/>
      <c r="KVO66" s="86"/>
      <c r="KVP66" s="86"/>
      <c r="KVQ66" s="86"/>
      <c r="KVR66" s="86"/>
      <c r="KVS66" s="86"/>
      <c r="KVT66" s="86"/>
      <c r="KVU66" s="86"/>
      <c r="KVV66" s="86"/>
      <c r="KVW66" s="86"/>
      <c r="KVX66" s="86"/>
      <c r="KVY66" s="86"/>
      <c r="KVZ66" s="86"/>
      <c r="KWA66" s="86"/>
      <c r="KWB66" s="86"/>
      <c r="KWC66" s="86"/>
      <c r="KWD66" s="86"/>
      <c r="KWE66" s="86"/>
      <c r="KWF66" s="86"/>
      <c r="KWG66" s="86"/>
      <c r="KWH66" s="86"/>
      <c r="KWI66" s="86"/>
      <c r="KWJ66" s="86"/>
      <c r="KWK66" s="86"/>
      <c r="KWL66" s="86"/>
      <c r="KWM66" s="86"/>
      <c r="KWN66" s="86"/>
      <c r="KWO66" s="86"/>
      <c r="KWP66" s="86"/>
      <c r="KWQ66" s="86"/>
      <c r="KWR66" s="86"/>
      <c r="KWS66" s="86"/>
      <c r="KWT66" s="86"/>
      <c r="KWU66" s="86"/>
      <c r="KWV66" s="86"/>
      <c r="KWW66" s="86"/>
      <c r="KWX66" s="86"/>
      <c r="KWY66" s="86"/>
      <c r="KWZ66" s="86"/>
      <c r="KXA66" s="86"/>
      <c r="KXB66" s="86"/>
      <c r="KXC66" s="86"/>
      <c r="KXD66" s="86"/>
      <c r="KXE66" s="86"/>
      <c r="KXF66" s="86"/>
      <c r="KXG66" s="86"/>
      <c r="KXH66" s="86"/>
      <c r="KXI66" s="86"/>
      <c r="KXJ66" s="86"/>
      <c r="KXK66" s="86"/>
      <c r="KXL66" s="86"/>
      <c r="KXM66" s="86"/>
      <c r="KXN66" s="86"/>
      <c r="KXO66" s="86"/>
      <c r="KXP66" s="86"/>
      <c r="KXQ66" s="86"/>
      <c r="KXR66" s="86"/>
      <c r="KXS66" s="86"/>
      <c r="KXT66" s="86"/>
      <c r="KXU66" s="86"/>
      <c r="KXV66" s="86"/>
      <c r="KXW66" s="86"/>
      <c r="KXX66" s="86"/>
      <c r="KXY66" s="86"/>
      <c r="KXZ66" s="86"/>
      <c r="KYA66" s="86"/>
      <c r="KYB66" s="86"/>
      <c r="KYC66" s="86"/>
      <c r="KYD66" s="86"/>
      <c r="KYE66" s="86"/>
      <c r="KYF66" s="86"/>
      <c r="KYG66" s="86"/>
      <c r="KYH66" s="86"/>
      <c r="KYI66" s="86"/>
      <c r="KYJ66" s="86"/>
      <c r="KYK66" s="86"/>
      <c r="KYL66" s="86"/>
      <c r="KYM66" s="86"/>
      <c r="KYN66" s="86"/>
      <c r="KYO66" s="86"/>
      <c r="KYP66" s="86"/>
      <c r="KYQ66" s="86"/>
      <c r="KYR66" s="86"/>
      <c r="KYS66" s="86"/>
      <c r="KYT66" s="86"/>
      <c r="KYU66" s="86"/>
      <c r="KYV66" s="86"/>
      <c r="KYW66" s="86"/>
      <c r="KYX66" s="86"/>
      <c r="KYY66" s="86"/>
      <c r="KYZ66" s="86"/>
      <c r="KZA66" s="86"/>
      <c r="KZB66" s="86"/>
      <c r="KZC66" s="86"/>
      <c r="KZD66" s="86"/>
      <c r="KZE66" s="86"/>
      <c r="KZF66" s="86"/>
      <c r="KZG66" s="86"/>
      <c r="KZH66" s="86"/>
      <c r="KZI66" s="86"/>
      <c r="KZJ66" s="86"/>
      <c r="KZK66" s="86"/>
      <c r="KZL66" s="86"/>
      <c r="KZM66" s="86"/>
      <c r="KZN66" s="86"/>
      <c r="KZO66" s="86"/>
      <c r="KZP66" s="86"/>
      <c r="KZQ66" s="86"/>
      <c r="KZR66" s="86"/>
      <c r="KZS66" s="86"/>
      <c r="KZT66" s="86"/>
      <c r="KZU66" s="86"/>
      <c r="KZV66" s="86"/>
      <c r="KZW66" s="86"/>
      <c r="KZX66" s="86"/>
      <c r="KZY66" s="86"/>
      <c r="KZZ66" s="86"/>
      <c r="LAA66" s="86"/>
      <c r="LAB66" s="86"/>
      <c r="LAC66" s="86"/>
      <c r="LAD66" s="86"/>
      <c r="LAE66" s="86"/>
      <c r="LAF66" s="86"/>
      <c r="LAG66" s="86"/>
      <c r="LAH66" s="86"/>
      <c r="LAI66" s="86"/>
      <c r="LAJ66" s="86"/>
      <c r="LAK66" s="86"/>
      <c r="LAL66" s="86"/>
      <c r="LAM66" s="86"/>
      <c r="LAN66" s="86"/>
      <c r="LAO66" s="86"/>
      <c r="LAP66" s="86"/>
      <c r="LAQ66" s="86"/>
      <c r="LAR66" s="86"/>
      <c r="LAS66" s="86"/>
      <c r="LAT66" s="86"/>
      <c r="LAU66" s="86"/>
      <c r="LAV66" s="86"/>
      <c r="LAW66" s="86"/>
      <c r="LAX66" s="86"/>
      <c r="LAY66" s="86"/>
      <c r="LAZ66" s="86"/>
      <c r="LBA66" s="86"/>
      <c r="LBB66" s="86"/>
      <c r="LBC66" s="86"/>
      <c r="LBD66" s="86"/>
      <c r="LBE66" s="86"/>
      <c r="LBF66" s="86"/>
      <c r="LBG66" s="86"/>
      <c r="LBH66" s="86"/>
      <c r="LBI66" s="86"/>
      <c r="LBJ66" s="86"/>
      <c r="LBK66" s="86"/>
      <c r="LBL66" s="86"/>
      <c r="LBM66" s="86"/>
      <c r="LBN66" s="86"/>
      <c r="LBO66" s="86"/>
      <c r="LBP66" s="86"/>
      <c r="LBQ66" s="86"/>
      <c r="LBR66" s="86"/>
      <c r="LBS66" s="86"/>
      <c r="LBT66" s="86"/>
      <c r="LBU66" s="86"/>
      <c r="LBV66" s="86"/>
      <c r="LBW66" s="86"/>
      <c r="LBX66" s="86"/>
      <c r="LBY66" s="86"/>
      <c r="LBZ66" s="86"/>
      <c r="LCA66" s="86"/>
      <c r="LCB66" s="86"/>
      <c r="LCC66" s="86"/>
      <c r="LCD66" s="86"/>
      <c r="LCE66" s="86"/>
      <c r="LCF66" s="86"/>
      <c r="LCG66" s="86"/>
      <c r="LCH66" s="86"/>
      <c r="LCI66" s="86"/>
      <c r="LCJ66" s="86"/>
      <c r="LCK66" s="86"/>
      <c r="LCL66" s="86"/>
      <c r="LCM66" s="86"/>
      <c r="LCN66" s="86"/>
      <c r="LCO66" s="86"/>
      <c r="LCP66" s="86"/>
      <c r="LCQ66" s="86"/>
      <c r="LCR66" s="86"/>
      <c r="LCS66" s="86"/>
      <c r="LCT66" s="86"/>
      <c r="LCU66" s="86"/>
      <c r="LCV66" s="86"/>
      <c r="LCW66" s="86"/>
      <c r="LCX66" s="86"/>
      <c r="LCY66" s="86"/>
      <c r="LCZ66" s="86"/>
      <c r="LDA66" s="86"/>
      <c r="LDB66" s="86"/>
      <c r="LDC66" s="86"/>
      <c r="LDD66" s="86"/>
      <c r="LDE66" s="86"/>
      <c r="LDF66" s="86"/>
      <c r="LDG66" s="86"/>
      <c r="LDH66" s="86"/>
      <c r="LDI66" s="86"/>
      <c r="LDJ66" s="86"/>
      <c r="LDK66" s="86"/>
      <c r="LDL66" s="86"/>
      <c r="LDM66" s="86"/>
      <c r="LDN66" s="86"/>
      <c r="LDO66" s="86"/>
      <c r="LDP66" s="86"/>
      <c r="LDQ66" s="86"/>
      <c r="LDR66" s="86"/>
      <c r="LDS66" s="86"/>
      <c r="LDT66" s="86"/>
      <c r="LDU66" s="86"/>
      <c r="LDV66" s="86"/>
      <c r="LDW66" s="86"/>
      <c r="LDX66" s="86"/>
      <c r="LDY66" s="86"/>
      <c r="LDZ66" s="86"/>
      <c r="LEA66" s="86"/>
      <c r="LEB66" s="86"/>
      <c r="LEC66" s="86"/>
      <c r="LED66" s="86"/>
      <c r="LEE66" s="86"/>
      <c r="LEF66" s="86"/>
      <c r="LEG66" s="86"/>
      <c r="LEH66" s="86"/>
      <c r="LEI66" s="86"/>
      <c r="LEJ66" s="86"/>
      <c r="LEK66" s="86"/>
      <c r="LEL66" s="86"/>
      <c r="LEM66" s="86"/>
      <c r="LEN66" s="86"/>
      <c r="LEO66" s="86"/>
      <c r="LEP66" s="86"/>
      <c r="LEQ66" s="86"/>
      <c r="LER66" s="86"/>
      <c r="LES66" s="86"/>
      <c r="LET66" s="86"/>
      <c r="LEU66" s="86"/>
      <c r="LEV66" s="86"/>
      <c r="LEW66" s="86"/>
      <c r="LEX66" s="86"/>
      <c r="LEY66" s="86"/>
      <c r="LEZ66" s="86"/>
      <c r="LFA66" s="86"/>
      <c r="LFB66" s="86"/>
      <c r="LFC66" s="86"/>
      <c r="LFD66" s="86"/>
      <c r="LFE66" s="86"/>
      <c r="LFF66" s="86"/>
      <c r="LFG66" s="86"/>
      <c r="LFH66" s="86"/>
      <c r="LFI66" s="86"/>
      <c r="LFJ66" s="86"/>
      <c r="LFK66" s="86"/>
      <c r="LFL66" s="86"/>
      <c r="LFM66" s="86"/>
      <c r="LFN66" s="86"/>
      <c r="LFO66" s="86"/>
      <c r="LFP66" s="86"/>
      <c r="LFQ66" s="86"/>
      <c r="LFR66" s="86"/>
      <c r="LFS66" s="86"/>
      <c r="LFT66" s="86"/>
      <c r="LFU66" s="86"/>
      <c r="LFV66" s="86"/>
      <c r="LFW66" s="86"/>
      <c r="LFX66" s="86"/>
      <c r="LFY66" s="86"/>
      <c r="LFZ66" s="86"/>
      <c r="LGA66" s="86"/>
      <c r="LGB66" s="86"/>
      <c r="LGC66" s="86"/>
      <c r="LGD66" s="86"/>
      <c r="LGE66" s="86"/>
      <c r="LGF66" s="86"/>
      <c r="LGG66" s="86"/>
      <c r="LGH66" s="86"/>
      <c r="LGI66" s="86"/>
      <c r="LGJ66" s="86"/>
      <c r="LGK66" s="86"/>
      <c r="LGL66" s="86"/>
      <c r="LGM66" s="86"/>
      <c r="LGN66" s="86"/>
      <c r="LGO66" s="86"/>
      <c r="LGP66" s="86"/>
      <c r="LGQ66" s="86"/>
      <c r="LGR66" s="86"/>
      <c r="LGS66" s="86"/>
      <c r="LGT66" s="86"/>
      <c r="LGU66" s="86"/>
      <c r="LGV66" s="86"/>
      <c r="LGW66" s="86"/>
      <c r="LGX66" s="86"/>
      <c r="LGY66" s="86"/>
      <c r="LGZ66" s="86"/>
      <c r="LHA66" s="86"/>
      <c r="LHB66" s="86"/>
      <c r="LHC66" s="86"/>
      <c r="LHD66" s="86"/>
      <c r="LHE66" s="86"/>
      <c r="LHF66" s="86"/>
      <c r="LHG66" s="86"/>
      <c r="LHH66" s="86"/>
      <c r="LHI66" s="86"/>
      <c r="LHJ66" s="86"/>
      <c r="LHK66" s="86"/>
      <c r="LHL66" s="86"/>
      <c r="LHM66" s="86"/>
      <c r="LHN66" s="86"/>
      <c r="LHO66" s="86"/>
      <c r="LHP66" s="86"/>
      <c r="LHQ66" s="86"/>
      <c r="LHR66" s="86"/>
      <c r="LHS66" s="86"/>
      <c r="LHT66" s="86"/>
      <c r="LHU66" s="86"/>
      <c r="LHV66" s="86"/>
      <c r="LHW66" s="86"/>
      <c r="LHX66" s="86"/>
      <c r="LHY66" s="86"/>
      <c r="LHZ66" s="86"/>
      <c r="LIA66" s="86"/>
      <c r="LIB66" s="86"/>
      <c r="LIC66" s="86"/>
      <c r="LID66" s="86"/>
      <c r="LIE66" s="86"/>
      <c r="LIF66" s="86"/>
      <c r="LIG66" s="86"/>
      <c r="LIH66" s="86"/>
      <c r="LII66" s="86"/>
      <c r="LIJ66" s="86"/>
      <c r="LIK66" s="86"/>
      <c r="LIL66" s="86"/>
      <c r="LIM66" s="86"/>
      <c r="LIN66" s="86"/>
      <c r="LIO66" s="86"/>
      <c r="LIP66" s="86"/>
      <c r="LIQ66" s="86"/>
      <c r="LIR66" s="86"/>
      <c r="LIS66" s="86"/>
      <c r="LIT66" s="86"/>
      <c r="LIU66" s="86"/>
      <c r="LIV66" s="86"/>
      <c r="LIW66" s="86"/>
      <c r="LIX66" s="86"/>
      <c r="LIY66" s="86"/>
      <c r="LIZ66" s="86"/>
      <c r="LJA66" s="86"/>
      <c r="LJB66" s="86"/>
      <c r="LJC66" s="86"/>
      <c r="LJD66" s="86"/>
      <c r="LJE66" s="86"/>
      <c r="LJF66" s="86"/>
      <c r="LJG66" s="86"/>
      <c r="LJH66" s="86"/>
      <c r="LJI66" s="86"/>
      <c r="LJJ66" s="86"/>
      <c r="LJK66" s="86"/>
      <c r="LJL66" s="86"/>
      <c r="LJM66" s="86"/>
      <c r="LJN66" s="86"/>
      <c r="LJO66" s="86"/>
      <c r="LJP66" s="86"/>
      <c r="LJQ66" s="86"/>
      <c r="LJR66" s="86"/>
      <c r="LJS66" s="86"/>
      <c r="LJT66" s="86"/>
      <c r="LJU66" s="86"/>
      <c r="LJV66" s="86"/>
      <c r="LJW66" s="86"/>
      <c r="LJX66" s="86"/>
      <c r="LJY66" s="86"/>
      <c r="LJZ66" s="86"/>
      <c r="LKA66" s="86"/>
      <c r="LKB66" s="86"/>
      <c r="LKC66" s="86"/>
      <c r="LKD66" s="86"/>
      <c r="LKE66" s="86"/>
      <c r="LKF66" s="86"/>
      <c r="LKG66" s="86"/>
      <c r="LKH66" s="86"/>
      <c r="LKI66" s="86"/>
      <c r="LKJ66" s="86"/>
      <c r="LKK66" s="86"/>
      <c r="LKL66" s="86"/>
      <c r="LKM66" s="86"/>
      <c r="LKN66" s="86"/>
      <c r="LKO66" s="86"/>
      <c r="LKP66" s="86"/>
      <c r="LKQ66" s="86"/>
      <c r="LKR66" s="86"/>
      <c r="LKS66" s="86"/>
      <c r="LKT66" s="86"/>
      <c r="LKU66" s="86"/>
      <c r="LKV66" s="86"/>
      <c r="LKW66" s="86"/>
      <c r="LKX66" s="86"/>
      <c r="LKY66" s="86"/>
      <c r="LKZ66" s="86"/>
      <c r="LLA66" s="86"/>
      <c r="LLB66" s="86"/>
      <c r="LLC66" s="86"/>
      <c r="LLD66" s="86"/>
      <c r="LLE66" s="86"/>
      <c r="LLF66" s="86"/>
      <c r="LLG66" s="86"/>
      <c r="LLH66" s="86"/>
      <c r="LLI66" s="86"/>
      <c r="LLJ66" s="86"/>
      <c r="LLK66" s="86"/>
      <c r="LLL66" s="86"/>
      <c r="LLM66" s="86"/>
      <c r="LLN66" s="86"/>
      <c r="LLO66" s="86"/>
      <c r="LLP66" s="86"/>
      <c r="LLQ66" s="86"/>
      <c r="LLR66" s="86"/>
      <c r="LLS66" s="86"/>
      <c r="LLT66" s="86"/>
      <c r="LLU66" s="86"/>
      <c r="LLV66" s="86"/>
      <c r="LLW66" s="86"/>
      <c r="LLX66" s="86"/>
      <c r="LLY66" s="86"/>
      <c r="LLZ66" s="86"/>
      <c r="LMA66" s="86"/>
      <c r="LMB66" s="86"/>
      <c r="LMC66" s="86"/>
      <c r="LMD66" s="86"/>
      <c r="LME66" s="86"/>
      <c r="LMF66" s="86"/>
      <c r="LMG66" s="86"/>
      <c r="LMH66" s="86"/>
      <c r="LMI66" s="86"/>
      <c r="LMJ66" s="86"/>
      <c r="LMK66" s="86"/>
      <c r="LML66" s="86"/>
      <c r="LMM66" s="86"/>
      <c r="LMN66" s="86"/>
      <c r="LMO66" s="86"/>
      <c r="LMP66" s="86"/>
      <c r="LMQ66" s="86"/>
      <c r="LMR66" s="86"/>
      <c r="LMS66" s="86"/>
      <c r="LMT66" s="86"/>
      <c r="LMU66" s="86"/>
      <c r="LMV66" s="86"/>
      <c r="LMW66" s="86"/>
      <c r="LMX66" s="86"/>
      <c r="LMY66" s="86"/>
      <c r="LMZ66" s="86"/>
      <c r="LNA66" s="86"/>
      <c r="LNB66" s="86"/>
      <c r="LNC66" s="86"/>
      <c r="LND66" s="86"/>
      <c r="LNE66" s="86"/>
      <c r="LNF66" s="86"/>
      <c r="LNG66" s="86"/>
      <c r="LNH66" s="86"/>
      <c r="LNI66" s="86"/>
      <c r="LNJ66" s="86"/>
      <c r="LNK66" s="86"/>
      <c r="LNL66" s="86"/>
      <c r="LNM66" s="86"/>
      <c r="LNN66" s="86"/>
      <c r="LNO66" s="86"/>
      <c r="LNP66" s="86"/>
      <c r="LNQ66" s="86"/>
      <c r="LNR66" s="86"/>
      <c r="LNS66" s="86"/>
      <c r="LNT66" s="86"/>
      <c r="LNU66" s="86"/>
      <c r="LNV66" s="86"/>
      <c r="LNW66" s="86"/>
      <c r="LNX66" s="86"/>
      <c r="LNY66" s="86"/>
      <c r="LNZ66" s="86"/>
      <c r="LOA66" s="86"/>
      <c r="LOB66" s="86"/>
      <c r="LOC66" s="86"/>
      <c r="LOD66" s="86"/>
      <c r="LOE66" s="86"/>
      <c r="LOF66" s="86"/>
      <c r="LOG66" s="86"/>
      <c r="LOH66" s="86"/>
      <c r="LOI66" s="86"/>
      <c r="LOJ66" s="86"/>
      <c r="LOK66" s="86"/>
      <c r="LOL66" s="86"/>
      <c r="LOM66" s="86"/>
      <c r="LON66" s="86"/>
      <c r="LOO66" s="86"/>
      <c r="LOP66" s="86"/>
      <c r="LOQ66" s="86"/>
      <c r="LOR66" s="86"/>
      <c r="LOS66" s="86"/>
      <c r="LOT66" s="86"/>
      <c r="LOU66" s="86"/>
      <c r="LOV66" s="86"/>
      <c r="LOW66" s="86"/>
      <c r="LOX66" s="86"/>
      <c r="LOY66" s="86"/>
      <c r="LOZ66" s="86"/>
      <c r="LPA66" s="86"/>
      <c r="LPB66" s="86"/>
      <c r="LPC66" s="86"/>
      <c r="LPD66" s="86"/>
      <c r="LPE66" s="86"/>
      <c r="LPF66" s="86"/>
      <c r="LPG66" s="86"/>
      <c r="LPH66" s="86"/>
      <c r="LPI66" s="86"/>
      <c r="LPJ66" s="86"/>
      <c r="LPK66" s="86"/>
      <c r="LPL66" s="86"/>
      <c r="LPM66" s="86"/>
      <c r="LPN66" s="86"/>
      <c r="LPO66" s="86"/>
      <c r="LPP66" s="86"/>
      <c r="LPQ66" s="86"/>
      <c r="LPR66" s="86"/>
      <c r="LPS66" s="86"/>
      <c r="LPT66" s="86"/>
      <c r="LPU66" s="86"/>
      <c r="LPV66" s="86"/>
      <c r="LPW66" s="86"/>
      <c r="LPX66" s="86"/>
      <c r="LPY66" s="86"/>
      <c r="LPZ66" s="86"/>
      <c r="LQA66" s="86"/>
      <c r="LQB66" s="86"/>
      <c r="LQC66" s="86"/>
      <c r="LQD66" s="86"/>
      <c r="LQE66" s="86"/>
      <c r="LQF66" s="86"/>
      <c r="LQG66" s="86"/>
      <c r="LQH66" s="86"/>
      <c r="LQI66" s="86"/>
      <c r="LQJ66" s="86"/>
      <c r="LQK66" s="86"/>
      <c r="LQL66" s="86"/>
      <c r="LQM66" s="86"/>
      <c r="LQN66" s="86"/>
      <c r="LQO66" s="86"/>
      <c r="LQP66" s="86"/>
      <c r="LQQ66" s="86"/>
      <c r="LQR66" s="86"/>
      <c r="LQS66" s="86"/>
      <c r="LQT66" s="86"/>
      <c r="LQU66" s="86"/>
      <c r="LQV66" s="86"/>
      <c r="LQW66" s="86"/>
      <c r="LQX66" s="86"/>
      <c r="LQY66" s="86"/>
      <c r="LQZ66" s="86"/>
      <c r="LRA66" s="86"/>
      <c r="LRB66" s="86"/>
      <c r="LRC66" s="86"/>
      <c r="LRD66" s="86"/>
      <c r="LRE66" s="86"/>
      <c r="LRF66" s="86"/>
      <c r="LRG66" s="86"/>
      <c r="LRH66" s="86"/>
      <c r="LRI66" s="86"/>
      <c r="LRJ66" s="86"/>
      <c r="LRK66" s="86"/>
      <c r="LRL66" s="86"/>
      <c r="LRM66" s="86"/>
      <c r="LRN66" s="86"/>
      <c r="LRO66" s="86"/>
      <c r="LRP66" s="86"/>
      <c r="LRQ66" s="86"/>
      <c r="LRR66" s="86"/>
      <c r="LRS66" s="86"/>
      <c r="LRT66" s="86"/>
      <c r="LRU66" s="86"/>
      <c r="LRV66" s="86"/>
      <c r="LRW66" s="86"/>
      <c r="LRX66" s="86"/>
      <c r="LRY66" s="86"/>
      <c r="LRZ66" s="86"/>
      <c r="LSA66" s="86"/>
      <c r="LSB66" s="86"/>
      <c r="LSC66" s="86"/>
      <c r="LSD66" s="86"/>
      <c r="LSE66" s="86"/>
      <c r="LSF66" s="86"/>
      <c r="LSG66" s="86"/>
      <c r="LSH66" s="86"/>
      <c r="LSI66" s="86"/>
      <c r="LSJ66" s="86"/>
      <c r="LSK66" s="86"/>
      <c r="LSL66" s="86"/>
      <c r="LSM66" s="86"/>
      <c r="LSN66" s="86"/>
      <c r="LSO66" s="86"/>
      <c r="LSP66" s="86"/>
      <c r="LSQ66" s="86"/>
      <c r="LSR66" s="86"/>
      <c r="LSS66" s="86"/>
      <c r="LST66" s="86"/>
      <c r="LSU66" s="86"/>
      <c r="LSV66" s="86"/>
      <c r="LSW66" s="86"/>
      <c r="LSX66" s="86"/>
      <c r="LSY66" s="86"/>
      <c r="LSZ66" s="86"/>
      <c r="LTA66" s="86"/>
      <c r="LTB66" s="86"/>
      <c r="LTC66" s="86"/>
      <c r="LTD66" s="86"/>
      <c r="LTE66" s="86"/>
      <c r="LTF66" s="86"/>
      <c r="LTG66" s="86"/>
      <c r="LTH66" s="86"/>
      <c r="LTI66" s="86"/>
      <c r="LTJ66" s="86"/>
      <c r="LTK66" s="86"/>
      <c r="LTL66" s="86"/>
      <c r="LTM66" s="86"/>
      <c r="LTN66" s="86"/>
      <c r="LTO66" s="86"/>
      <c r="LTP66" s="86"/>
      <c r="LTQ66" s="86"/>
      <c r="LTR66" s="86"/>
      <c r="LTS66" s="86"/>
      <c r="LTT66" s="86"/>
      <c r="LTU66" s="86"/>
      <c r="LTV66" s="86"/>
      <c r="LTW66" s="86"/>
      <c r="LTX66" s="86"/>
      <c r="LTY66" s="86"/>
      <c r="LTZ66" s="86"/>
      <c r="LUA66" s="86"/>
      <c r="LUB66" s="86"/>
      <c r="LUC66" s="86"/>
      <c r="LUD66" s="86"/>
      <c r="LUE66" s="86"/>
      <c r="LUF66" s="86"/>
      <c r="LUG66" s="86"/>
      <c r="LUH66" s="86"/>
      <c r="LUI66" s="86"/>
      <c r="LUJ66" s="86"/>
      <c r="LUK66" s="86"/>
      <c r="LUL66" s="86"/>
      <c r="LUM66" s="86"/>
      <c r="LUN66" s="86"/>
      <c r="LUO66" s="86"/>
      <c r="LUP66" s="86"/>
      <c r="LUQ66" s="86"/>
      <c r="LUR66" s="86"/>
      <c r="LUS66" s="86"/>
      <c r="LUT66" s="86"/>
      <c r="LUU66" s="86"/>
      <c r="LUV66" s="86"/>
      <c r="LUW66" s="86"/>
      <c r="LUX66" s="86"/>
      <c r="LUY66" s="86"/>
      <c r="LUZ66" s="86"/>
      <c r="LVA66" s="86"/>
      <c r="LVB66" s="86"/>
      <c r="LVC66" s="86"/>
      <c r="LVD66" s="86"/>
      <c r="LVE66" s="86"/>
      <c r="LVF66" s="86"/>
      <c r="LVG66" s="86"/>
      <c r="LVH66" s="86"/>
      <c r="LVI66" s="86"/>
      <c r="LVJ66" s="86"/>
      <c r="LVK66" s="86"/>
      <c r="LVL66" s="86"/>
      <c r="LVM66" s="86"/>
      <c r="LVN66" s="86"/>
      <c r="LVO66" s="86"/>
      <c r="LVP66" s="86"/>
      <c r="LVQ66" s="86"/>
      <c r="LVR66" s="86"/>
      <c r="LVS66" s="86"/>
      <c r="LVT66" s="86"/>
      <c r="LVU66" s="86"/>
      <c r="LVV66" s="86"/>
      <c r="LVW66" s="86"/>
      <c r="LVX66" s="86"/>
      <c r="LVY66" s="86"/>
      <c r="LVZ66" s="86"/>
      <c r="LWA66" s="86"/>
      <c r="LWB66" s="86"/>
      <c r="LWC66" s="86"/>
      <c r="LWD66" s="86"/>
      <c r="LWE66" s="86"/>
      <c r="LWF66" s="86"/>
      <c r="LWG66" s="86"/>
      <c r="LWH66" s="86"/>
      <c r="LWI66" s="86"/>
      <c r="LWJ66" s="86"/>
      <c r="LWK66" s="86"/>
      <c r="LWL66" s="86"/>
      <c r="LWM66" s="86"/>
      <c r="LWN66" s="86"/>
      <c r="LWO66" s="86"/>
      <c r="LWP66" s="86"/>
      <c r="LWQ66" s="86"/>
      <c r="LWR66" s="86"/>
      <c r="LWS66" s="86"/>
      <c r="LWT66" s="86"/>
      <c r="LWU66" s="86"/>
      <c r="LWV66" s="86"/>
      <c r="LWW66" s="86"/>
      <c r="LWX66" s="86"/>
      <c r="LWY66" s="86"/>
      <c r="LWZ66" s="86"/>
      <c r="LXA66" s="86"/>
      <c r="LXB66" s="86"/>
      <c r="LXC66" s="86"/>
      <c r="LXD66" s="86"/>
      <c r="LXE66" s="86"/>
      <c r="LXF66" s="86"/>
      <c r="LXG66" s="86"/>
      <c r="LXH66" s="86"/>
      <c r="LXI66" s="86"/>
      <c r="LXJ66" s="86"/>
      <c r="LXK66" s="86"/>
      <c r="LXL66" s="86"/>
      <c r="LXM66" s="86"/>
      <c r="LXN66" s="86"/>
      <c r="LXO66" s="86"/>
      <c r="LXP66" s="86"/>
      <c r="LXQ66" s="86"/>
      <c r="LXR66" s="86"/>
      <c r="LXS66" s="86"/>
      <c r="LXT66" s="86"/>
      <c r="LXU66" s="86"/>
      <c r="LXV66" s="86"/>
      <c r="LXW66" s="86"/>
      <c r="LXX66" s="86"/>
      <c r="LXY66" s="86"/>
      <c r="LXZ66" s="86"/>
      <c r="LYA66" s="86"/>
      <c r="LYB66" s="86"/>
      <c r="LYC66" s="86"/>
      <c r="LYD66" s="86"/>
      <c r="LYE66" s="86"/>
      <c r="LYF66" s="86"/>
      <c r="LYG66" s="86"/>
      <c r="LYH66" s="86"/>
      <c r="LYI66" s="86"/>
      <c r="LYJ66" s="86"/>
      <c r="LYK66" s="86"/>
      <c r="LYL66" s="86"/>
      <c r="LYM66" s="86"/>
      <c r="LYN66" s="86"/>
      <c r="LYO66" s="86"/>
      <c r="LYP66" s="86"/>
      <c r="LYQ66" s="86"/>
      <c r="LYR66" s="86"/>
      <c r="LYS66" s="86"/>
      <c r="LYT66" s="86"/>
      <c r="LYU66" s="86"/>
      <c r="LYV66" s="86"/>
      <c r="LYW66" s="86"/>
      <c r="LYX66" s="86"/>
      <c r="LYY66" s="86"/>
      <c r="LYZ66" s="86"/>
      <c r="LZA66" s="86"/>
      <c r="LZB66" s="86"/>
      <c r="LZC66" s="86"/>
      <c r="LZD66" s="86"/>
      <c r="LZE66" s="86"/>
      <c r="LZF66" s="86"/>
      <c r="LZG66" s="86"/>
      <c r="LZH66" s="86"/>
      <c r="LZI66" s="86"/>
      <c r="LZJ66" s="86"/>
      <c r="LZK66" s="86"/>
      <c r="LZL66" s="86"/>
      <c r="LZM66" s="86"/>
      <c r="LZN66" s="86"/>
      <c r="LZO66" s="86"/>
      <c r="LZP66" s="86"/>
      <c r="LZQ66" s="86"/>
      <c r="LZR66" s="86"/>
      <c r="LZS66" s="86"/>
      <c r="LZT66" s="86"/>
      <c r="LZU66" s="86"/>
      <c r="LZV66" s="86"/>
      <c r="LZW66" s="86"/>
      <c r="LZX66" s="86"/>
      <c r="LZY66" s="86"/>
      <c r="LZZ66" s="86"/>
      <c r="MAA66" s="86"/>
      <c r="MAB66" s="86"/>
      <c r="MAC66" s="86"/>
      <c r="MAD66" s="86"/>
      <c r="MAE66" s="86"/>
      <c r="MAF66" s="86"/>
      <c r="MAG66" s="86"/>
      <c r="MAH66" s="86"/>
      <c r="MAI66" s="86"/>
      <c r="MAJ66" s="86"/>
      <c r="MAK66" s="86"/>
      <c r="MAL66" s="86"/>
      <c r="MAM66" s="86"/>
      <c r="MAN66" s="86"/>
      <c r="MAO66" s="86"/>
      <c r="MAP66" s="86"/>
      <c r="MAQ66" s="86"/>
      <c r="MAR66" s="86"/>
      <c r="MAS66" s="86"/>
      <c r="MAT66" s="86"/>
      <c r="MAU66" s="86"/>
      <c r="MAV66" s="86"/>
      <c r="MAW66" s="86"/>
      <c r="MAX66" s="86"/>
      <c r="MAY66" s="86"/>
      <c r="MAZ66" s="86"/>
      <c r="MBA66" s="86"/>
      <c r="MBB66" s="86"/>
      <c r="MBC66" s="86"/>
      <c r="MBD66" s="86"/>
      <c r="MBE66" s="86"/>
      <c r="MBF66" s="86"/>
      <c r="MBG66" s="86"/>
      <c r="MBH66" s="86"/>
      <c r="MBI66" s="86"/>
      <c r="MBJ66" s="86"/>
      <c r="MBK66" s="86"/>
      <c r="MBL66" s="86"/>
      <c r="MBM66" s="86"/>
      <c r="MBN66" s="86"/>
      <c r="MBO66" s="86"/>
      <c r="MBP66" s="86"/>
      <c r="MBQ66" s="86"/>
      <c r="MBR66" s="86"/>
      <c r="MBS66" s="86"/>
      <c r="MBT66" s="86"/>
      <c r="MBU66" s="86"/>
      <c r="MBV66" s="86"/>
      <c r="MBW66" s="86"/>
      <c r="MBX66" s="86"/>
      <c r="MBY66" s="86"/>
      <c r="MBZ66" s="86"/>
      <c r="MCA66" s="86"/>
      <c r="MCB66" s="86"/>
      <c r="MCC66" s="86"/>
      <c r="MCD66" s="86"/>
      <c r="MCE66" s="86"/>
      <c r="MCF66" s="86"/>
      <c r="MCG66" s="86"/>
      <c r="MCH66" s="86"/>
      <c r="MCI66" s="86"/>
      <c r="MCJ66" s="86"/>
      <c r="MCK66" s="86"/>
      <c r="MCL66" s="86"/>
      <c r="MCM66" s="86"/>
      <c r="MCN66" s="86"/>
      <c r="MCO66" s="86"/>
      <c r="MCP66" s="86"/>
      <c r="MCQ66" s="86"/>
      <c r="MCR66" s="86"/>
      <c r="MCS66" s="86"/>
      <c r="MCT66" s="86"/>
      <c r="MCU66" s="86"/>
      <c r="MCV66" s="86"/>
      <c r="MCW66" s="86"/>
      <c r="MCX66" s="86"/>
      <c r="MCY66" s="86"/>
      <c r="MCZ66" s="86"/>
      <c r="MDA66" s="86"/>
      <c r="MDB66" s="86"/>
      <c r="MDC66" s="86"/>
      <c r="MDD66" s="86"/>
      <c r="MDE66" s="86"/>
      <c r="MDF66" s="86"/>
      <c r="MDG66" s="86"/>
      <c r="MDH66" s="86"/>
      <c r="MDI66" s="86"/>
      <c r="MDJ66" s="86"/>
      <c r="MDK66" s="86"/>
      <c r="MDL66" s="86"/>
      <c r="MDM66" s="86"/>
      <c r="MDN66" s="86"/>
      <c r="MDO66" s="86"/>
      <c r="MDP66" s="86"/>
      <c r="MDQ66" s="86"/>
      <c r="MDR66" s="86"/>
      <c r="MDS66" s="86"/>
      <c r="MDT66" s="86"/>
      <c r="MDU66" s="86"/>
      <c r="MDV66" s="86"/>
      <c r="MDW66" s="86"/>
      <c r="MDX66" s="86"/>
      <c r="MDY66" s="86"/>
      <c r="MDZ66" s="86"/>
      <c r="MEA66" s="86"/>
      <c r="MEB66" s="86"/>
      <c r="MEC66" s="86"/>
      <c r="MED66" s="86"/>
      <c r="MEE66" s="86"/>
      <c r="MEF66" s="86"/>
      <c r="MEG66" s="86"/>
      <c r="MEH66" s="86"/>
      <c r="MEI66" s="86"/>
      <c r="MEJ66" s="86"/>
      <c r="MEK66" s="86"/>
      <c r="MEL66" s="86"/>
      <c r="MEM66" s="86"/>
      <c r="MEN66" s="86"/>
      <c r="MEO66" s="86"/>
      <c r="MEP66" s="86"/>
      <c r="MEQ66" s="86"/>
      <c r="MER66" s="86"/>
      <c r="MES66" s="86"/>
      <c r="MET66" s="86"/>
      <c r="MEU66" s="86"/>
      <c r="MEV66" s="86"/>
      <c r="MEW66" s="86"/>
      <c r="MEX66" s="86"/>
      <c r="MEY66" s="86"/>
      <c r="MEZ66" s="86"/>
      <c r="MFA66" s="86"/>
      <c r="MFB66" s="86"/>
      <c r="MFC66" s="86"/>
      <c r="MFD66" s="86"/>
      <c r="MFE66" s="86"/>
      <c r="MFF66" s="86"/>
      <c r="MFG66" s="86"/>
      <c r="MFH66" s="86"/>
      <c r="MFI66" s="86"/>
      <c r="MFJ66" s="86"/>
      <c r="MFK66" s="86"/>
      <c r="MFL66" s="86"/>
      <c r="MFM66" s="86"/>
      <c r="MFN66" s="86"/>
      <c r="MFO66" s="86"/>
      <c r="MFP66" s="86"/>
      <c r="MFQ66" s="86"/>
      <c r="MFR66" s="86"/>
      <c r="MFS66" s="86"/>
      <c r="MFT66" s="86"/>
      <c r="MFU66" s="86"/>
      <c r="MFV66" s="86"/>
      <c r="MFW66" s="86"/>
      <c r="MFX66" s="86"/>
      <c r="MFY66" s="86"/>
      <c r="MFZ66" s="86"/>
      <c r="MGA66" s="86"/>
      <c r="MGB66" s="86"/>
      <c r="MGC66" s="86"/>
      <c r="MGD66" s="86"/>
      <c r="MGE66" s="86"/>
      <c r="MGF66" s="86"/>
      <c r="MGG66" s="86"/>
      <c r="MGH66" s="86"/>
      <c r="MGI66" s="86"/>
      <c r="MGJ66" s="86"/>
      <c r="MGK66" s="86"/>
      <c r="MGL66" s="86"/>
      <c r="MGM66" s="86"/>
      <c r="MGN66" s="86"/>
      <c r="MGO66" s="86"/>
      <c r="MGP66" s="86"/>
      <c r="MGQ66" s="86"/>
      <c r="MGR66" s="86"/>
      <c r="MGS66" s="86"/>
      <c r="MGT66" s="86"/>
      <c r="MGU66" s="86"/>
      <c r="MGV66" s="86"/>
      <c r="MGW66" s="86"/>
      <c r="MGX66" s="86"/>
      <c r="MGY66" s="86"/>
      <c r="MGZ66" s="86"/>
      <c r="MHA66" s="86"/>
      <c r="MHB66" s="86"/>
      <c r="MHC66" s="86"/>
      <c r="MHD66" s="86"/>
      <c r="MHE66" s="86"/>
      <c r="MHF66" s="86"/>
      <c r="MHG66" s="86"/>
      <c r="MHH66" s="86"/>
      <c r="MHI66" s="86"/>
      <c r="MHJ66" s="86"/>
      <c r="MHK66" s="86"/>
      <c r="MHL66" s="86"/>
      <c r="MHM66" s="86"/>
      <c r="MHN66" s="86"/>
      <c r="MHO66" s="86"/>
      <c r="MHP66" s="86"/>
      <c r="MHQ66" s="86"/>
      <c r="MHR66" s="86"/>
      <c r="MHS66" s="86"/>
      <c r="MHT66" s="86"/>
      <c r="MHU66" s="86"/>
      <c r="MHV66" s="86"/>
      <c r="MHW66" s="86"/>
      <c r="MHX66" s="86"/>
      <c r="MHY66" s="86"/>
      <c r="MHZ66" s="86"/>
      <c r="MIA66" s="86"/>
      <c r="MIB66" s="86"/>
      <c r="MIC66" s="86"/>
      <c r="MID66" s="86"/>
      <c r="MIE66" s="86"/>
      <c r="MIF66" s="86"/>
      <c r="MIG66" s="86"/>
      <c r="MIH66" s="86"/>
      <c r="MII66" s="86"/>
      <c r="MIJ66" s="86"/>
      <c r="MIK66" s="86"/>
      <c r="MIL66" s="86"/>
      <c r="MIM66" s="86"/>
      <c r="MIN66" s="86"/>
      <c r="MIO66" s="86"/>
      <c r="MIP66" s="86"/>
      <c r="MIQ66" s="86"/>
      <c r="MIR66" s="86"/>
      <c r="MIS66" s="86"/>
      <c r="MIT66" s="86"/>
      <c r="MIU66" s="86"/>
      <c r="MIV66" s="86"/>
      <c r="MIW66" s="86"/>
      <c r="MIX66" s="86"/>
      <c r="MIY66" s="86"/>
      <c r="MIZ66" s="86"/>
      <c r="MJA66" s="86"/>
      <c r="MJB66" s="86"/>
      <c r="MJC66" s="86"/>
      <c r="MJD66" s="86"/>
      <c r="MJE66" s="86"/>
      <c r="MJF66" s="86"/>
      <c r="MJG66" s="86"/>
      <c r="MJH66" s="86"/>
      <c r="MJI66" s="86"/>
      <c r="MJJ66" s="86"/>
      <c r="MJK66" s="86"/>
      <c r="MJL66" s="86"/>
      <c r="MJM66" s="86"/>
      <c r="MJN66" s="86"/>
      <c r="MJO66" s="86"/>
      <c r="MJP66" s="86"/>
      <c r="MJQ66" s="86"/>
      <c r="MJR66" s="86"/>
      <c r="MJS66" s="86"/>
      <c r="MJT66" s="86"/>
      <c r="MJU66" s="86"/>
      <c r="MJV66" s="86"/>
      <c r="MJW66" s="86"/>
      <c r="MJX66" s="86"/>
      <c r="MJY66" s="86"/>
      <c r="MJZ66" s="86"/>
      <c r="MKA66" s="86"/>
      <c r="MKB66" s="86"/>
      <c r="MKC66" s="86"/>
      <c r="MKD66" s="86"/>
      <c r="MKE66" s="86"/>
      <c r="MKF66" s="86"/>
      <c r="MKG66" s="86"/>
      <c r="MKH66" s="86"/>
      <c r="MKI66" s="86"/>
      <c r="MKJ66" s="86"/>
      <c r="MKK66" s="86"/>
      <c r="MKL66" s="86"/>
      <c r="MKM66" s="86"/>
      <c r="MKN66" s="86"/>
      <c r="MKO66" s="86"/>
      <c r="MKP66" s="86"/>
      <c r="MKQ66" s="86"/>
      <c r="MKR66" s="86"/>
      <c r="MKS66" s="86"/>
      <c r="MKT66" s="86"/>
      <c r="MKU66" s="86"/>
      <c r="MKV66" s="86"/>
      <c r="MKW66" s="86"/>
      <c r="MKX66" s="86"/>
      <c r="MKY66" s="86"/>
      <c r="MKZ66" s="86"/>
      <c r="MLA66" s="86"/>
      <c r="MLB66" s="86"/>
      <c r="MLC66" s="86"/>
      <c r="MLD66" s="86"/>
      <c r="MLE66" s="86"/>
      <c r="MLF66" s="86"/>
      <c r="MLG66" s="86"/>
      <c r="MLH66" s="86"/>
      <c r="MLI66" s="86"/>
      <c r="MLJ66" s="86"/>
      <c r="MLK66" s="86"/>
      <c r="MLL66" s="86"/>
      <c r="MLM66" s="86"/>
      <c r="MLN66" s="86"/>
      <c r="MLO66" s="86"/>
      <c r="MLP66" s="86"/>
      <c r="MLQ66" s="86"/>
      <c r="MLR66" s="86"/>
      <c r="MLS66" s="86"/>
      <c r="MLT66" s="86"/>
      <c r="MLU66" s="86"/>
      <c r="MLV66" s="86"/>
      <c r="MLW66" s="86"/>
      <c r="MLX66" s="86"/>
      <c r="MLY66" s="86"/>
      <c r="MLZ66" s="86"/>
      <c r="MMA66" s="86"/>
      <c r="MMB66" s="86"/>
      <c r="MMC66" s="86"/>
      <c r="MMD66" s="86"/>
      <c r="MME66" s="86"/>
      <c r="MMF66" s="86"/>
      <c r="MMG66" s="86"/>
      <c r="MMH66" s="86"/>
      <c r="MMI66" s="86"/>
      <c r="MMJ66" s="86"/>
      <c r="MMK66" s="86"/>
      <c r="MML66" s="86"/>
      <c r="MMM66" s="86"/>
      <c r="MMN66" s="86"/>
      <c r="MMO66" s="86"/>
      <c r="MMP66" s="86"/>
      <c r="MMQ66" s="86"/>
      <c r="MMR66" s="86"/>
      <c r="MMS66" s="86"/>
      <c r="MMT66" s="86"/>
      <c r="MMU66" s="86"/>
      <c r="MMV66" s="86"/>
      <c r="MMW66" s="86"/>
      <c r="MMX66" s="86"/>
      <c r="MMY66" s="86"/>
      <c r="MMZ66" s="86"/>
      <c r="MNA66" s="86"/>
      <c r="MNB66" s="86"/>
      <c r="MNC66" s="86"/>
      <c r="MND66" s="86"/>
      <c r="MNE66" s="86"/>
      <c r="MNF66" s="86"/>
      <c r="MNG66" s="86"/>
      <c r="MNH66" s="86"/>
      <c r="MNI66" s="86"/>
      <c r="MNJ66" s="86"/>
      <c r="MNK66" s="86"/>
      <c r="MNL66" s="86"/>
      <c r="MNM66" s="86"/>
      <c r="MNN66" s="86"/>
      <c r="MNO66" s="86"/>
      <c r="MNP66" s="86"/>
      <c r="MNQ66" s="86"/>
      <c r="MNR66" s="86"/>
      <c r="MNS66" s="86"/>
      <c r="MNT66" s="86"/>
      <c r="MNU66" s="86"/>
      <c r="MNV66" s="86"/>
      <c r="MNW66" s="86"/>
      <c r="MNX66" s="86"/>
      <c r="MNY66" s="86"/>
      <c r="MNZ66" s="86"/>
      <c r="MOA66" s="86"/>
      <c r="MOB66" s="86"/>
      <c r="MOC66" s="86"/>
      <c r="MOD66" s="86"/>
      <c r="MOE66" s="86"/>
      <c r="MOF66" s="86"/>
      <c r="MOG66" s="86"/>
      <c r="MOH66" s="86"/>
      <c r="MOI66" s="86"/>
      <c r="MOJ66" s="86"/>
      <c r="MOK66" s="86"/>
      <c r="MOL66" s="86"/>
      <c r="MOM66" s="86"/>
      <c r="MON66" s="86"/>
      <c r="MOO66" s="86"/>
      <c r="MOP66" s="86"/>
      <c r="MOQ66" s="86"/>
      <c r="MOR66" s="86"/>
      <c r="MOS66" s="86"/>
      <c r="MOT66" s="86"/>
      <c r="MOU66" s="86"/>
      <c r="MOV66" s="86"/>
      <c r="MOW66" s="86"/>
      <c r="MOX66" s="86"/>
      <c r="MOY66" s="86"/>
      <c r="MOZ66" s="86"/>
      <c r="MPA66" s="86"/>
      <c r="MPB66" s="86"/>
      <c r="MPC66" s="86"/>
      <c r="MPD66" s="86"/>
      <c r="MPE66" s="86"/>
      <c r="MPF66" s="86"/>
      <c r="MPG66" s="86"/>
      <c r="MPH66" s="86"/>
      <c r="MPI66" s="86"/>
      <c r="MPJ66" s="86"/>
      <c r="MPK66" s="86"/>
      <c r="MPL66" s="86"/>
      <c r="MPM66" s="86"/>
      <c r="MPN66" s="86"/>
      <c r="MPO66" s="86"/>
      <c r="MPP66" s="86"/>
      <c r="MPQ66" s="86"/>
      <c r="MPR66" s="86"/>
      <c r="MPS66" s="86"/>
      <c r="MPT66" s="86"/>
      <c r="MPU66" s="86"/>
      <c r="MPV66" s="86"/>
      <c r="MPW66" s="86"/>
      <c r="MPX66" s="86"/>
      <c r="MPY66" s="86"/>
      <c r="MPZ66" s="86"/>
      <c r="MQA66" s="86"/>
      <c r="MQB66" s="86"/>
      <c r="MQC66" s="86"/>
      <c r="MQD66" s="86"/>
      <c r="MQE66" s="86"/>
      <c r="MQF66" s="86"/>
      <c r="MQG66" s="86"/>
      <c r="MQH66" s="86"/>
      <c r="MQI66" s="86"/>
      <c r="MQJ66" s="86"/>
      <c r="MQK66" s="86"/>
      <c r="MQL66" s="86"/>
      <c r="MQM66" s="86"/>
      <c r="MQN66" s="86"/>
      <c r="MQO66" s="86"/>
      <c r="MQP66" s="86"/>
      <c r="MQQ66" s="86"/>
      <c r="MQR66" s="86"/>
      <c r="MQS66" s="86"/>
      <c r="MQT66" s="86"/>
      <c r="MQU66" s="86"/>
      <c r="MQV66" s="86"/>
      <c r="MQW66" s="86"/>
      <c r="MQX66" s="86"/>
      <c r="MQY66" s="86"/>
      <c r="MQZ66" s="86"/>
      <c r="MRA66" s="86"/>
      <c r="MRB66" s="86"/>
      <c r="MRC66" s="86"/>
      <c r="MRD66" s="86"/>
      <c r="MRE66" s="86"/>
      <c r="MRF66" s="86"/>
      <c r="MRG66" s="86"/>
      <c r="MRH66" s="86"/>
      <c r="MRI66" s="86"/>
      <c r="MRJ66" s="86"/>
      <c r="MRK66" s="86"/>
      <c r="MRL66" s="86"/>
      <c r="MRM66" s="86"/>
      <c r="MRN66" s="86"/>
      <c r="MRO66" s="86"/>
      <c r="MRP66" s="86"/>
      <c r="MRQ66" s="86"/>
      <c r="MRR66" s="86"/>
      <c r="MRS66" s="86"/>
      <c r="MRT66" s="86"/>
      <c r="MRU66" s="86"/>
      <c r="MRV66" s="86"/>
      <c r="MRW66" s="86"/>
      <c r="MRX66" s="86"/>
      <c r="MRY66" s="86"/>
      <c r="MRZ66" s="86"/>
      <c r="MSA66" s="86"/>
      <c r="MSB66" s="86"/>
      <c r="MSC66" s="86"/>
      <c r="MSD66" s="86"/>
      <c r="MSE66" s="86"/>
      <c r="MSF66" s="86"/>
      <c r="MSG66" s="86"/>
      <c r="MSH66" s="86"/>
      <c r="MSI66" s="86"/>
      <c r="MSJ66" s="86"/>
      <c r="MSK66" s="86"/>
      <c r="MSL66" s="86"/>
      <c r="MSM66" s="86"/>
      <c r="MSN66" s="86"/>
      <c r="MSO66" s="86"/>
      <c r="MSP66" s="86"/>
      <c r="MSQ66" s="86"/>
      <c r="MSR66" s="86"/>
      <c r="MSS66" s="86"/>
      <c r="MST66" s="86"/>
      <c r="MSU66" s="86"/>
      <c r="MSV66" s="86"/>
      <c r="MSW66" s="86"/>
      <c r="MSX66" s="86"/>
      <c r="MSY66" s="86"/>
      <c r="MSZ66" s="86"/>
      <c r="MTA66" s="86"/>
      <c r="MTB66" s="86"/>
      <c r="MTC66" s="86"/>
      <c r="MTD66" s="86"/>
      <c r="MTE66" s="86"/>
      <c r="MTF66" s="86"/>
      <c r="MTG66" s="86"/>
      <c r="MTH66" s="86"/>
      <c r="MTI66" s="86"/>
      <c r="MTJ66" s="86"/>
      <c r="MTK66" s="86"/>
      <c r="MTL66" s="86"/>
      <c r="MTM66" s="86"/>
      <c r="MTN66" s="86"/>
      <c r="MTO66" s="86"/>
      <c r="MTP66" s="86"/>
      <c r="MTQ66" s="86"/>
      <c r="MTR66" s="86"/>
      <c r="MTS66" s="86"/>
      <c r="MTT66" s="86"/>
      <c r="MTU66" s="86"/>
      <c r="MTV66" s="86"/>
      <c r="MTW66" s="86"/>
      <c r="MTX66" s="86"/>
      <c r="MTY66" s="86"/>
      <c r="MTZ66" s="86"/>
      <c r="MUA66" s="86"/>
      <c r="MUB66" s="86"/>
      <c r="MUC66" s="86"/>
      <c r="MUD66" s="86"/>
      <c r="MUE66" s="86"/>
      <c r="MUF66" s="86"/>
      <c r="MUG66" s="86"/>
      <c r="MUH66" s="86"/>
      <c r="MUI66" s="86"/>
      <c r="MUJ66" s="86"/>
      <c r="MUK66" s="86"/>
      <c r="MUL66" s="86"/>
      <c r="MUM66" s="86"/>
      <c r="MUN66" s="86"/>
      <c r="MUO66" s="86"/>
      <c r="MUP66" s="86"/>
      <c r="MUQ66" s="86"/>
      <c r="MUR66" s="86"/>
      <c r="MUS66" s="86"/>
      <c r="MUT66" s="86"/>
      <c r="MUU66" s="86"/>
      <c r="MUV66" s="86"/>
      <c r="MUW66" s="86"/>
      <c r="MUX66" s="86"/>
      <c r="MUY66" s="86"/>
      <c r="MUZ66" s="86"/>
      <c r="MVA66" s="86"/>
      <c r="MVB66" s="86"/>
      <c r="MVC66" s="86"/>
      <c r="MVD66" s="86"/>
      <c r="MVE66" s="86"/>
      <c r="MVF66" s="86"/>
      <c r="MVG66" s="86"/>
      <c r="MVH66" s="86"/>
      <c r="MVI66" s="86"/>
      <c r="MVJ66" s="86"/>
      <c r="MVK66" s="86"/>
      <c r="MVL66" s="86"/>
      <c r="MVM66" s="86"/>
      <c r="MVN66" s="86"/>
      <c r="MVO66" s="86"/>
      <c r="MVP66" s="86"/>
      <c r="MVQ66" s="86"/>
      <c r="MVR66" s="86"/>
      <c r="MVS66" s="86"/>
      <c r="MVT66" s="86"/>
      <c r="MVU66" s="86"/>
      <c r="MVV66" s="86"/>
      <c r="MVW66" s="86"/>
      <c r="MVX66" s="86"/>
      <c r="MVY66" s="86"/>
      <c r="MVZ66" s="86"/>
      <c r="MWA66" s="86"/>
      <c r="MWB66" s="86"/>
      <c r="MWC66" s="86"/>
      <c r="MWD66" s="86"/>
      <c r="MWE66" s="86"/>
      <c r="MWF66" s="86"/>
      <c r="MWG66" s="86"/>
      <c r="MWH66" s="86"/>
      <c r="MWI66" s="86"/>
      <c r="MWJ66" s="86"/>
      <c r="MWK66" s="86"/>
      <c r="MWL66" s="86"/>
      <c r="MWM66" s="86"/>
      <c r="MWN66" s="86"/>
      <c r="MWO66" s="86"/>
      <c r="MWP66" s="86"/>
      <c r="MWQ66" s="86"/>
      <c r="MWR66" s="86"/>
      <c r="MWS66" s="86"/>
      <c r="MWT66" s="86"/>
      <c r="MWU66" s="86"/>
      <c r="MWV66" s="86"/>
      <c r="MWW66" s="86"/>
      <c r="MWX66" s="86"/>
      <c r="MWY66" s="86"/>
      <c r="MWZ66" s="86"/>
      <c r="MXA66" s="86"/>
      <c r="MXB66" s="86"/>
      <c r="MXC66" s="86"/>
      <c r="MXD66" s="86"/>
      <c r="MXE66" s="86"/>
      <c r="MXF66" s="86"/>
      <c r="MXG66" s="86"/>
      <c r="MXH66" s="86"/>
      <c r="MXI66" s="86"/>
      <c r="MXJ66" s="86"/>
      <c r="MXK66" s="86"/>
      <c r="MXL66" s="86"/>
      <c r="MXM66" s="86"/>
      <c r="MXN66" s="86"/>
      <c r="MXO66" s="86"/>
      <c r="MXP66" s="86"/>
      <c r="MXQ66" s="86"/>
      <c r="MXR66" s="86"/>
      <c r="MXS66" s="86"/>
      <c r="MXT66" s="86"/>
      <c r="MXU66" s="86"/>
      <c r="MXV66" s="86"/>
      <c r="MXW66" s="86"/>
      <c r="MXX66" s="86"/>
      <c r="MXY66" s="86"/>
      <c r="MXZ66" s="86"/>
      <c r="MYA66" s="86"/>
      <c r="MYB66" s="86"/>
      <c r="MYC66" s="86"/>
      <c r="MYD66" s="86"/>
      <c r="MYE66" s="86"/>
      <c r="MYF66" s="86"/>
      <c r="MYG66" s="86"/>
      <c r="MYH66" s="86"/>
      <c r="MYI66" s="86"/>
      <c r="MYJ66" s="86"/>
      <c r="MYK66" s="86"/>
      <c r="MYL66" s="86"/>
      <c r="MYM66" s="86"/>
      <c r="MYN66" s="86"/>
      <c r="MYO66" s="86"/>
      <c r="MYP66" s="86"/>
      <c r="MYQ66" s="86"/>
      <c r="MYR66" s="86"/>
      <c r="MYS66" s="86"/>
      <c r="MYT66" s="86"/>
      <c r="MYU66" s="86"/>
      <c r="MYV66" s="86"/>
      <c r="MYW66" s="86"/>
      <c r="MYX66" s="86"/>
      <c r="MYY66" s="86"/>
      <c r="MYZ66" s="86"/>
      <c r="MZA66" s="86"/>
      <c r="MZB66" s="86"/>
      <c r="MZC66" s="86"/>
      <c r="MZD66" s="86"/>
      <c r="MZE66" s="86"/>
      <c r="MZF66" s="86"/>
      <c r="MZG66" s="86"/>
      <c r="MZH66" s="86"/>
      <c r="MZI66" s="86"/>
      <c r="MZJ66" s="86"/>
      <c r="MZK66" s="86"/>
      <c r="MZL66" s="86"/>
      <c r="MZM66" s="86"/>
      <c r="MZN66" s="86"/>
      <c r="MZO66" s="86"/>
      <c r="MZP66" s="86"/>
      <c r="MZQ66" s="86"/>
      <c r="MZR66" s="86"/>
      <c r="MZS66" s="86"/>
      <c r="MZT66" s="86"/>
      <c r="MZU66" s="86"/>
      <c r="MZV66" s="86"/>
      <c r="MZW66" s="86"/>
      <c r="MZX66" s="86"/>
      <c r="MZY66" s="86"/>
      <c r="MZZ66" s="86"/>
      <c r="NAA66" s="86"/>
      <c r="NAB66" s="86"/>
      <c r="NAC66" s="86"/>
      <c r="NAD66" s="86"/>
      <c r="NAE66" s="86"/>
      <c r="NAF66" s="86"/>
      <c r="NAG66" s="86"/>
      <c r="NAH66" s="86"/>
      <c r="NAI66" s="86"/>
      <c r="NAJ66" s="86"/>
      <c r="NAK66" s="86"/>
      <c r="NAL66" s="86"/>
      <c r="NAM66" s="86"/>
      <c r="NAN66" s="86"/>
      <c r="NAO66" s="86"/>
      <c r="NAP66" s="86"/>
      <c r="NAQ66" s="86"/>
      <c r="NAR66" s="86"/>
      <c r="NAS66" s="86"/>
      <c r="NAT66" s="86"/>
      <c r="NAU66" s="86"/>
      <c r="NAV66" s="86"/>
      <c r="NAW66" s="86"/>
      <c r="NAX66" s="86"/>
      <c r="NAY66" s="86"/>
      <c r="NAZ66" s="86"/>
      <c r="NBA66" s="86"/>
      <c r="NBB66" s="86"/>
      <c r="NBC66" s="86"/>
      <c r="NBD66" s="86"/>
      <c r="NBE66" s="86"/>
      <c r="NBF66" s="86"/>
      <c r="NBG66" s="86"/>
      <c r="NBH66" s="86"/>
      <c r="NBI66" s="86"/>
      <c r="NBJ66" s="86"/>
      <c r="NBK66" s="86"/>
      <c r="NBL66" s="86"/>
      <c r="NBM66" s="86"/>
      <c r="NBN66" s="86"/>
      <c r="NBO66" s="86"/>
      <c r="NBP66" s="86"/>
      <c r="NBQ66" s="86"/>
      <c r="NBR66" s="86"/>
      <c r="NBS66" s="86"/>
      <c r="NBT66" s="86"/>
      <c r="NBU66" s="86"/>
      <c r="NBV66" s="86"/>
      <c r="NBW66" s="86"/>
      <c r="NBX66" s="86"/>
      <c r="NBY66" s="86"/>
      <c r="NBZ66" s="86"/>
      <c r="NCA66" s="86"/>
      <c r="NCB66" s="86"/>
      <c r="NCC66" s="86"/>
      <c r="NCD66" s="86"/>
      <c r="NCE66" s="86"/>
      <c r="NCF66" s="86"/>
      <c r="NCG66" s="86"/>
      <c r="NCH66" s="86"/>
      <c r="NCI66" s="86"/>
      <c r="NCJ66" s="86"/>
      <c r="NCK66" s="86"/>
      <c r="NCL66" s="86"/>
      <c r="NCM66" s="86"/>
      <c r="NCN66" s="86"/>
      <c r="NCO66" s="86"/>
      <c r="NCP66" s="86"/>
      <c r="NCQ66" s="86"/>
      <c r="NCR66" s="86"/>
      <c r="NCS66" s="86"/>
      <c r="NCT66" s="86"/>
      <c r="NCU66" s="86"/>
      <c r="NCV66" s="86"/>
      <c r="NCW66" s="86"/>
      <c r="NCX66" s="86"/>
      <c r="NCY66" s="86"/>
      <c r="NCZ66" s="86"/>
      <c r="NDA66" s="86"/>
      <c r="NDB66" s="86"/>
      <c r="NDC66" s="86"/>
      <c r="NDD66" s="86"/>
      <c r="NDE66" s="86"/>
      <c r="NDF66" s="86"/>
      <c r="NDG66" s="86"/>
      <c r="NDH66" s="86"/>
      <c r="NDI66" s="86"/>
      <c r="NDJ66" s="86"/>
      <c r="NDK66" s="86"/>
      <c r="NDL66" s="86"/>
      <c r="NDM66" s="86"/>
      <c r="NDN66" s="86"/>
      <c r="NDO66" s="86"/>
      <c r="NDP66" s="86"/>
      <c r="NDQ66" s="86"/>
      <c r="NDR66" s="86"/>
      <c r="NDS66" s="86"/>
      <c r="NDT66" s="86"/>
      <c r="NDU66" s="86"/>
      <c r="NDV66" s="86"/>
      <c r="NDW66" s="86"/>
      <c r="NDX66" s="86"/>
      <c r="NDY66" s="86"/>
      <c r="NDZ66" s="86"/>
      <c r="NEA66" s="86"/>
      <c r="NEB66" s="86"/>
      <c r="NEC66" s="86"/>
      <c r="NED66" s="86"/>
      <c r="NEE66" s="86"/>
      <c r="NEF66" s="86"/>
      <c r="NEG66" s="86"/>
      <c r="NEH66" s="86"/>
      <c r="NEI66" s="86"/>
      <c r="NEJ66" s="86"/>
      <c r="NEK66" s="86"/>
      <c r="NEL66" s="86"/>
      <c r="NEM66" s="86"/>
      <c r="NEN66" s="86"/>
      <c r="NEO66" s="86"/>
      <c r="NEP66" s="86"/>
      <c r="NEQ66" s="86"/>
      <c r="NER66" s="86"/>
      <c r="NES66" s="86"/>
      <c r="NET66" s="86"/>
      <c r="NEU66" s="86"/>
      <c r="NEV66" s="86"/>
      <c r="NEW66" s="86"/>
      <c r="NEX66" s="86"/>
      <c r="NEY66" s="86"/>
      <c r="NEZ66" s="86"/>
      <c r="NFA66" s="86"/>
      <c r="NFB66" s="86"/>
      <c r="NFC66" s="86"/>
      <c r="NFD66" s="86"/>
      <c r="NFE66" s="86"/>
      <c r="NFF66" s="86"/>
      <c r="NFG66" s="86"/>
      <c r="NFH66" s="86"/>
      <c r="NFI66" s="86"/>
      <c r="NFJ66" s="86"/>
      <c r="NFK66" s="86"/>
      <c r="NFL66" s="86"/>
      <c r="NFM66" s="86"/>
      <c r="NFN66" s="86"/>
      <c r="NFO66" s="86"/>
      <c r="NFP66" s="86"/>
      <c r="NFQ66" s="86"/>
      <c r="NFR66" s="86"/>
      <c r="NFS66" s="86"/>
      <c r="NFT66" s="86"/>
      <c r="NFU66" s="86"/>
      <c r="NFV66" s="86"/>
      <c r="NFW66" s="86"/>
      <c r="NFX66" s="86"/>
      <c r="NFY66" s="86"/>
      <c r="NFZ66" s="86"/>
      <c r="NGA66" s="86"/>
      <c r="NGB66" s="86"/>
      <c r="NGC66" s="86"/>
      <c r="NGD66" s="86"/>
      <c r="NGE66" s="86"/>
      <c r="NGF66" s="86"/>
      <c r="NGG66" s="86"/>
      <c r="NGH66" s="86"/>
      <c r="NGI66" s="86"/>
      <c r="NGJ66" s="86"/>
      <c r="NGK66" s="86"/>
      <c r="NGL66" s="86"/>
      <c r="NGM66" s="86"/>
      <c r="NGN66" s="86"/>
      <c r="NGO66" s="86"/>
      <c r="NGP66" s="86"/>
      <c r="NGQ66" s="86"/>
      <c r="NGR66" s="86"/>
      <c r="NGS66" s="86"/>
      <c r="NGT66" s="86"/>
      <c r="NGU66" s="86"/>
      <c r="NGV66" s="86"/>
      <c r="NGW66" s="86"/>
      <c r="NGX66" s="86"/>
      <c r="NGY66" s="86"/>
      <c r="NGZ66" s="86"/>
      <c r="NHA66" s="86"/>
      <c r="NHB66" s="86"/>
      <c r="NHC66" s="86"/>
      <c r="NHD66" s="86"/>
      <c r="NHE66" s="86"/>
      <c r="NHF66" s="86"/>
      <c r="NHG66" s="86"/>
      <c r="NHH66" s="86"/>
      <c r="NHI66" s="86"/>
      <c r="NHJ66" s="86"/>
      <c r="NHK66" s="86"/>
      <c r="NHL66" s="86"/>
      <c r="NHM66" s="86"/>
      <c r="NHN66" s="86"/>
      <c r="NHO66" s="86"/>
      <c r="NHP66" s="86"/>
      <c r="NHQ66" s="86"/>
      <c r="NHR66" s="86"/>
      <c r="NHS66" s="86"/>
      <c r="NHT66" s="86"/>
      <c r="NHU66" s="86"/>
      <c r="NHV66" s="86"/>
      <c r="NHW66" s="86"/>
      <c r="NHX66" s="86"/>
      <c r="NHY66" s="86"/>
      <c r="NHZ66" s="86"/>
      <c r="NIA66" s="86"/>
      <c r="NIB66" s="86"/>
      <c r="NIC66" s="86"/>
      <c r="NID66" s="86"/>
      <c r="NIE66" s="86"/>
      <c r="NIF66" s="86"/>
      <c r="NIG66" s="86"/>
      <c r="NIH66" s="86"/>
      <c r="NII66" s="86"/>
      <c r="NIJ66" s="86"/>
      <c r="NIK66" s="86"/>
      <c r="NIL66" s="86"/>
      <c r="NIM66" s="86"/>
      <c r="NIN66" s="86"/>
      <c r="NIO66" s="86"/>
      <c r="NIP66" s="86"/>
      <c r="NIQ66" s="86"/>
      <c r="NIR66" s="86"/>
      <c r="NIS66" s="86"/>
      <c r="NIT66" s="86"/>
      <c r="NIU66" s="86"/>
      <c r="NIV66" s="86"/>
      <c r="NIW66" s="86"/>
      <c r="NIX66" s="86"/>
      <c r="NIY66" s="86"/>
      <c r="NIZ66" s="86"/>
      <c r="NJA66" s="86"/>
      <c r="NJB66" s="86"/>
      <c r="NJC66" s="86"/>
      <c r="NJD66" s="86"/>
      <c r="NJE66" s="86"/>
      <c r="NJF66" s="86"/>
      <c r="NJG66" s="86"/>
      <c r="NJH66" s="86"/>
      <c r="NJI66" s="86"/>
      <c r="NJJ66" s="86"/>
      <c r="NJK66" s="86"/>
      <c r="NJL66" s="86"/>
      <c r="NJM66" s="86"/>
      <c r="NJN66" s="86"/>
      <c r="NJO66" s="86"/>
      <c r="NJP66" s="86"/>
      <c r="NJQ66" s="86"/>
      <c r="NJR66" s="86"/>
      <c r="NJS66" s="86"/>
      <c r="NJT66" s="86"/>
      <c r="NJU66" s="86"/>
      <c r="NJV66" s="86"/>
      <c r="NJW66" s="86"/>
      <c r="NJX66" s="86"/>
      <c r="NJY66" s="86"/>
      <c r="NJZ66" s="86"/>
      <c r="NKA66" s="86"/>
      <c r="NKB66" s="86"/>
      <c r="NKC66" s="86"/>
      <c r="NKD66" s="86"/>
      <c r="NKE66" s="86"/>
      <c r="NKF66" s="86"/>
      <c r="NKG66" s="86"/>
      <c r="NKH66" s="86"/>
      <c r="NKI66" s="86"/>
      <c r="NKJ66" s="86"/>
      <c r="NKK66" s="86"/>
      <c r="NKL66" s="86"/>
      <c r="NKM66" s="86"/>
      <c r="NKN66" s="86"/>
      <c r="NKO66" s="86"/>
      <c r="NKP66" s="86"/>
      <c r="NKQ66" s="86"/>
      <c r="NKR66" s="86"/>
      <c r="NKS66" s="86"/>
      <c r="NKT66" s="86"/>
      <c r="NKU66" s="86"/>
      <c r="NKV66" s="86"/>
      <c r="NKW66" s="86"/>
      <c r="NKX66" s="86"/>
      <c r="NKY66" s="86"/>
      <c r="NKZ66" s="86"/>
      <c r="NLA66" s="86"/>
      <c r="NLB66" s="86"/>
      <c r="NLC66" s="86"/>
      <c r="NLD66" s="86"/>
      <c r="NLE66" s="86"/>
      <c r="NLF66" s="86"/>
      <c r="NLG66" s="86"/>
      <c r="NLH66" s="86"/>
      <c r="NLI66" s="86"/>
      <c r="NLJ66" s="86"/>
      <c r="NLK66" s="86"/>
      <c r="NLL66" s="86"/>
      <c r="NLM66" s="86"/>
      <c r="NLN66" s="86"/>
      <c r="NLO66" s="86"/>
      <c r="NLP66" s="86"/>
      <c r="NLQ66" s="86"/>
      <c r="NLR66" s="86"/>
      <c r="NLS66" s="86"/>
      <c r="NLT66" s="86"/>
      <c r="NLU66" s="86"/>
      <c r="NLV66" s="86"/>
      <c r="NLW66" s="86"/>
      <c r="NLX66" s="86"/>
      <c r="NLY66" s="86"/>
      <c r="NLZ66" s="86"/>
      <c r="NMA66" s="86"/>
      <c r="NMB66" s="86"/>
      <c r="NMC66" s="86"/>
      <c r="NMD66" s="86"/>
      <c r="NME66" s="86"/>
      <c r="NMF66" s="86"/>
      <c r="NMG66" s="86"/>
      <c r="NMH66" s="86"/>
      <c r="NMI66" s="86"/>
      <c r="NMJ66" s="86"/>
      <c r="NMK66" s="86"/>
      <c r="NML66" s="86"/>
      <c r="NMM66" s="86"/>
      <c r="NMN66" s="86"/>
      <c r="NMO66" s="86"/>
      <c r="NMP66" s="86"/>
      <c r="NMQ66" s="86"/>
      <c r="NMR66" s="86"/>
      <c r="NMS66" s="86"/>
      <c r="NMT66" s="86"/>
      <c r="NMU66" s="86"/>
      <c r="NMV66" s="86"/>
      <c r="NMW66" s="86"/>
      <c r="NMX66" s="86"/>
      <c r="NMY66" s="86"/>
      <c r="NMZ66" s="86"/>
      <c r="NNA66" s="86"/>
      <c r="NNB66" s="86"/>
      <c r="NNC66" s="86"/>
      <c r="NND66" s="86"/>
      <c r="NNE66" s="86"/>
      <c r="NNF66" s="86"/>
      <c r="NNG66" s="86"/>
      <c r="NNH66" s="86"/>
      <c r="NNI66" s="86"/>
      <c r="NNJ66" s="86"/>
      <c r="NNK66" s="86"/>
      <c r="NNL66" s="86"/>
      <c r="NNM66" s="86"/>
      <c r="NNN66" s="86"/>
      <c r="NNO66" s="86"/>
      <c r="NNP66" s="86"/>
      <c r="NNQ66" s="86"/>
      <c r="NNR66" s="86"/>
      <c r="NNS66" s="86"/>
      <c r="NNT66" s="86"/>
      <c r="NNU66" s="86"/>
      <c r="NNV66" s="86"/>
      <c r="NNW66" s="86"/>
      <c r="NNX66" s="86"/>
      <c r="NNY66" s="86"/>
      <c r="NNZ66" s="86"/>
      <c r="NOA66" s="86"/>
      <c r="NOB66" s="86"/>
      <c r="NOC66" s="86"/>
      <c r="NOD66" s="86"/>
      <c r="NOE66" s="86"/>
      <c r="NOF66" s="86"/>
      <c r="NOG66" s="86"/>
      <c r="NOH66" s="86"/>
      <c r="NOI66" s="86"/>
      <c r="NOJ66" s="86"/>
      <c r="NOK66" s="86"/>
      <c r="NOL66" s="86"/>
      <c r="NOM66" s="86"/>
      <c r="NON66" s="86"/>
      <c r="NOO66" s="86"/>
      <c r="NOP66" s="86"/>
      <c r="NOQ66" s="86"/>
      <c r="NOR66" s="86"/>
      <c r="NOS66" s="86"/>
      <c r="NOT66" s="86"/>
      <c r="NOU66" s="86"/>
      <c r="NOV66" s="86"/>
      <c r="NOW66" s="86"/>
      <c r="NOX66" s="86"/>
      <c r="NOY66" s="86"/>
      <c r="NOZ66" s="86"/>
      <c r="NPA66" s="86"/>
      <c r="NPB66" s="86"/>
      <c r="NPC66" s="86"/>
      <c r="NPD66" s="86"/>
      <c r="NPE66" s="86"/>
      <c r="NPF66" s="86"/>
      <c r="NPG66" s="86"/>
      <c r="NPH66" s="86"/>
      <c r="NPI66" s="86"/>
      <c r="NPJ66" s="86"/>
      <c r="NPK66" s="86"/>
      <c r="NPL66" s="86"/>
      <c r="NPM66" s="86"/>
      <c r="NPN66" s="86"/>
      <c r="NPO66" s="86"/>
      <c r="NPP66" s="86"/>
      <c r="NPQ66" s="86"/>
      <c r="NPR66" s="86"/>
      <c r="NPS66" s="86"/>
      <c r="NPT66" s="86"/>
      <c r="NPU66" s="86"/>
      <c r="NPV66" s="86"/>
      <c r="NPW66" s="86"/>
      <c r="NPX66" s="86"/>
      <c r="NPY66" s="86"/>
      <c r="NPZ66" s="86"/>
      <c r="NQA66" s="86"/>
      <c r="NQB66" s="86"/>
      <c r="NQC66" s="86"/>
      <c r="NQD66" s="86"/>
      <c r="NQE66" s="86"/>
      <c r="NQF66" s="86"/>
      <c r="NQG66" s="86"/>
      <c r="NQH66" s="86"/>
      <c r="NQI66" s="86"/>
      <c r="NQJ66" s="86"/>
      <c r="NQK66" s="86"/>
      <c r="NQL66" s="86"/>
      <c r="NQM66" s="86"/>
      <c r="NQN66" s="86"/>
      <c r="NQO66" s="86"/>
      <c r="NQP66" s="86"/>
      <c r="NQQ66" s="86"/>
      <c r="NQR66" s="86"/>
      <c r="NQS66" s="86"/>
      <c r="NQT66" s="86"/>
      <c r="NQU66" s="86"/>
      <c r="NQV66" s="86"/>
      <c r="NQW66" s="86"/>
      <c r="NQX66" s="86"/>
      <c r="NQY66" s="86"/>
      <c r="NQZ66" s="86"/>
      <c r="NRA66" s="86"/>
      <c r="NRB66" s="86"/>
      <c r="NRC66" s="86"/>
      <c r="NRD66" s="86"/>
      <c r="NRE66" s="86"/>
      <c r="NRF66" s="86"/>
      <c r="NRG66" s="86"/>
      <c r="NRH66" s="86"/>
      <c r="NRI66" s="86"/>
      <c r="NRJ66" s="86"/>
      <c r="NRK66" s="86"/>
      <c r="NRL66" s="86"/>
      <c r="NRM66" s="86"/>
      <c r="NRN66" s="86"/>
      <c r="NRO66" s="86"/>
      <c r="NRP66" s="86"/>
      <c r="NRQ66" s="86"/>
      <c r="NRR66" s="86"/>
      <c r="NRS66" s="86"/>
      <c r="NRT66" s="86"/>
      <c r="NRU66" s="86"/>
      <c r="NRV66" s="86"/>
      <c r="NRW66" s="86"/>
      <c r="NRX66" s="86"/>
      <c r="NRY66" s="86"/>
      <c r="NRZ66" s="86"/>
      <c r="NSA66" s="86"/>
      <c r="NSB66" s="86"/>
      <c r="NSC66" s="86"/>
      <c r="NSD66" s="86"/>
      <c r="NSE66" s="86"/>
      <c r="NSF66" s="86"/>
      <c r="NSG66" s="86"/>
      <c r="NSH66" s="86"/>
      <c r="NSI66" s="86"/>
      <c r="NSJ66" s="86"/>
      <c r="NSK66" s="86"/>
      <c r="NSL66" s="86"/>
      <c r="NSM66" s="86"/>
      <c r="NSN66" s="86"/>
      <c r="NSO66" s="86"/>
      <c r="NSP66" s="86"/>
      <c r="NSQ66" s="86"/>
      <c r="NSR66" s="86"/>
      <c r="NSS66" s="86"/>
      <c r="NST66" s="86"/>
      <c r="NSU66" s="86"/>
      <c r="NSV66" s="86"/>
      <c r="NSW66" s="86"/>
      <c r="NSX66" s="86"/>
      <c r="NSY66" s="86"/>
      <c r="NSZ66" s="86"/>
      <c r="NTA66" s="86"/>
      <c r="NTB66" s="86"/>
      <c r="NTC66" s="86"/>
      <c r="NTD66" s="86"/>
      <c r="NTE66" s="86"/>
      <c r="NTF66" s="86"/>
      <c r="NTG66" s="86"/>
      <c r="NTH66" s="86"/>
      <c r="NTI66" s="86"/>
      <c r="NTJ66" s="86"/>
      <c r="NTK66" s="86"/>
      <c r="NTL66" s="86"/>
      <c r="NTM66" s="86"/>
      <c r="NTN66" s="86"/>
      <c r="NTO66" s="86"/>
      <c r="NTP66" s="86"/>
      <c r="NTQ66" s="86"/>
      <c r="NTR66" s="86"/>
      <c r="NTS66" s="86"/>
      <c r="NTT66" s="86"/>
      <c r="NTU66" s="86"/>
      <c r="NTV66" s="86"/>
      <c r="NTW66" s="86"/>
      <c r="NTX66" s="86"/>
      <c r="NTY66" s="86"/>
      <c r="NTZ66" s="86"/>
      <c r="NUA66" s="86"/>
      <c r="NUB66" s="86"/>
      <c r="NUC66" s="86"/>
      <c r="NUD66" s="86"/>
      <c r="NUE66" s="86"/>
      <c r="NUF66" s="86"/>
      <c r="NUG66" s="86"/>
      <c r="NUH66" s="86"/>
      <c r="NUI66" s="86"/>
      <c r="NUJ66" s="86"/>
      <c r="NUK66" s="86"/>
      <c r="NUL66" s="86"/>
      <c r="NUM66" s="86"/>
      <c r="NUN66" s="86"/>
      <c r="NUO66" s="86"/>
      <c r="NUP66" s="86"/>
      <c r="NUQ66" s="86"/>
      <c r="NUR66" s="86"/>
      <c r="NUS66" s="86"/>
      <c r="NUT66" s="86"/>
      <c r="NUU66" s="86"/>
      <c r="NUV66" s="86"/>
      <c r="NUW66" s="86"/>
      <c r="NUX66" s="86"/>
      <c r="NUY66" s="86"/>
      <c r="NUZ66" s="86"/>
      <c r="NVA66" s="86"/>
      <c r="NVB66" s="86"/>
      <c r="NVC66" s="86"/>
      <c r="NVD66" s="86"/>
      <c r="NVE66" s="86"/>
      <c r="NVF66" s="86"/>
      <c r="NVG66" s="86"/>
      <c r="NVH66" s="86"/>
      <c r="NVI66" s="86"/>
      <c r="NVJ66" s="86"/>
      <c r="NVK66" s="86"/>
      <c r="NVL66" s="86"/>
      <c r="NVM66" s="86"/>
      <c r="NVN66" s="86"/>
      <c r="NVO66" s="86"/>
      <c r="NVP66" s="86"/>
      <c r="NVQ66" s="86"/>
      <c r="NVR66" s="86"/>
      <c r="NVS66" s="86"/>
      <c r="NVT66" s="86"/>
      <c r="NVU66" s="86"/>
      <c r="NVV66" s="86"/>
      <c r="NVW66" s="86"/>
      <c r="NVX66" s="86"/>
      <c r="NVY66" s="86"/>
      <c r="NVZ66" s="86"/>
      <c r="NWA66" s="86"/>
      <c r="NWB66" s="86"/>
      <c r="NWC66" s="86"/>
      <c r="NWD66" s="86"/>
      <c r="NWE66" s="86"/>
      <c r="NWF66" s="86"/>
      <c r="NWG66" s="86"/>
      <c r="NWH66" s="86"/>
      <c r="NWI66" s="86"/>
      <c r="NWJ66" s="86"/>
      <c r="NWK66" s="86"/>
      <c r="NWL66" s="86"/>
      <c r="NWM66" s="86"/>
      <c r="NWN66" s="86"/>
      <c r="NWO66" s="86"/>
      <c r="NWP66" s="86"/>
      <c r="NWQ66" s="86"/>
      <c r="NWR66" s="86"/>
      <c r="NWS66" s="86"/>
      <c r="NWT66" s="86"/>
      <c r="NWU66" s="86"/>
      <c r="NWV66" s="86"/>
      <c r="NWW66" s="86"/>
      <c r="NWX66" s="86"/>
      <c r="NWY66" s="86"/>
      <c r="NWZ66" s="86"/>
      <c r="NXA66" s="86"/>
      <c r="NXB66" s="86"/>
      <c r="NXC66" s="86"/>
      <c r="NXD66" s="86"/>
      <c r="NXE66" s="86"/>
      <c r="NXF66" s="86"/>
      <c r="NXG66" s="86"/>
      <c r="NXH66" s="86"/>
      <c r="NXI66" s="86"/>
      <c r="NXJ66" s="86"/>
      <c r="NXK66" s="86"/>
      <c r="NXL66" s="86"/>
      <c r="NXM66" s="86"/>
      <c r="NXN66" s="86"/>
      <c r="NXO66" s="86"/>
      <c r="NXP66" s="86"/>
      <c r="NXQ66" s="86"/>
      <c r="NXR66" s="86"/>
      <c r="NXS66" s="86"/>
      <c r="NXT66" s="86"/>
      <c r="NXU66" s="86"/>
      <c r="NXV66" s="86"/>
      <c r="NXW66" s="86"/>
      <c r="NXX66" s="86"/>
      <c r="NXY66" s="86"/>
      <c r="NXZ66" s="86"/>
      <c r="NYA66" s="86"/>
      <c r="NYB66" s="86"/>
      <c r="NYC66" s="86"/>
      <c r="NYD66" s="86"/>
      <c r="NYE66" s="86"/>
      <c r="NYF66" s="86"/>
      <c r="NYG66" s="86"/>
      <c r="NYH66" s="86"/>
      <c r="NYI66" s="86"/>
      <c r="NYJ66" s="86"/>
      <c r="NYK66" s="86"/>
      <c r="NYL66" s="86"/>
      <c r="NYM66" s="86"/>
      <c r="NYN66" s="86"/>
      <c r="NYO66" s="86"/>
      <c r="NYP66" s="86"/>
      <c r="NYQ66" s="86"/>
      <c r="NYR66" s="86"/>
      <c r="NYS66" s="86"/>
      <c r="NYT66" s="86"/>
      <c r="NYU66" s="86"/>
      <c r="NYV66" s="86"/>
      <c r="NYW66" s="86"/>
      <c r="NYX66" s="86"/>
      <c r="NYY66" s="86"/>
      <c r="NYZ66" s="86"/>
      <c r="NZA66" s="86"/>
      <c r="NZB66" s="86"/>
      <c r="NZC66" s="86"/>
      <c r="NZD66" s="86"/>
      <c r="NZE66" s="86"/>
      <c r="NZF66" s="86"/>
      <c r="NZG66" s="86"/>
      <c r="NZH66" s="86"/>
      <c r="NZI66" s="86"/>
      <c r="NZJ66" s="86"/>
      <c r="NZK66" s="86"/>
      <c r="NZL66" s="86"/>
      <c r="NZM66" s="86"/>
      <c r="NZN66" s="86"/>
      <c r="NZO66" s="86"/>
      <c r="NZP66" s="86"/>
      <c r="NZQ66" s="86"/>
      <c r="NZR66" s="86"/>
      <c r="NZS66" s="86"/>
      <c r="NZT66" s="86"/>
      <c r="NZU66" s="86"/>
      <c r="NZV66" s="86"/>
      <c r="NZW66" s="86"/>
      <c r="NZX66" s="86"/>
      <c r="NZY66" s="86"/>
      <c r="NZZ66" s="86"/>
      <c r="OAA66" s="86"/>
      <c r="OAB66" s="86"/>
      <c r="OAC66" s="86"/>
      <c r="OAD66" s="86"/>
      <c r="OAE66" s="86"/>
      <c r="OAF66" s="86"/>
      <c r="OAG66" s="86"/>
      <c r="OAH66" s="86"/>
      <c r="OAI66" s="86"/>
      <c r="OAJ66" s="86"/>
      <c r="OAK66" s="86"/>
      <c r="OAL66" s="86"/>
      <c r="OAM66" s="86"/>
      <c r="OAN66" s="86"/>
      <c r="OAO66" s="86"/>
      <c r="OAP66" s="86"/>
      <c r="OAQ66" s="86"/>
      <c r="OAR66" s="86"/>
      <c r="OAS66" s="86"/>
      <c r="OAT66" s="86"/>
      <c r="OAU66" s="86"/>
      <c r="OAV66" s="86"/>
      <c r="OAW66" s="86"/>
      <c r="OAX66" s="86"/>
      <c r="OAY66" s="86"/>
      <c r="OAZ66" s="86"/>
      <c r="OBA66" s="86"/>
      <c r="OBB66" s="86"/>
      <c r="OBC66" s="86"/>
      <c r="OBD66" s="86"/>
      <c r="OBE66" s="86"/>
      <c r="OBF66" s="86"/>
      <c r="OBG66" s="86"/>
      <c r="OBH66" s="86"/>
      <c r="OBI66" s="86"/>
      <c r="OBJ66" s="86"/>
      <c r="OBK66" s="86"/>
      <c r="OBL66" s="86"/>
      <c r="OBM66" s="86"/>
      <c r="OBN66" s="86"/>
      <c r="OBO66" s="86"/>
      <c r="OBP66" s="86"/>
      <c r="OBQ66" s="86"/>
      <c r="OBR66" s="86"/>
      <c r="OBS66" s="86"/>
      <c r="OBT66" s="86"/>
      <c r="OBU66" s="86"/>
      <c r="OBV66" s="86"/>
      <c r="OBW66" s="86"/>
      <c r="OBX66" s="86"/>
      <c r="OBY66" s="86"/>
      <c r="OBZ66" s="86"/>
      <c r="OCA66" s="86"/>
      <c r="OCB66" s="86"/>
      <c r="OCC66" s="86"/>
      <c r="OCD66" s="86"/>
      <c r="OCE66" s="86"/>
      <c r="OCF66" s="86"/>
      <c r="OCG66" s="86"/>
      <c r="OCH66" s="86"/>
      <c r="OCI66" s="86"/>
      <c r="OCJ66" s="86"/>
      <c r="OCK66" s="86"/>
      <c r="OCL66" s="86"/>
      <c r="OCM66" s="86"/>
      <c r="OCN66" s="86"/>
      <c r="OCO66" s="86"/>
      <c r="OCP66" s="86"/>
      <c r="OCQ66" s="86"/>
      <c r="OCR66" s="86"/>
      <c r="OCS66" s="86"/>
      <c r="OCT66" s="86"/>
      <c r="OCU66" s="86"/>
      <c r="OCV66" s="86"/>
      <c r="OCW66" s="86"/>
      <c r="OCX66" s="86"/>
      <c r="OCY66" s="86"/>
      <c r="OCZ66" s="86"/>
      <c r="ODA66" s="86"/>
      <c r="ODB66" s="86"/>
      <c r="ODC66" s="86"/>
      <c r="ODD66" s="86"/>
      <c r="ODE66" s="86"/>
      <c r="ODF66" s="86"/>
      <c r="ODG66" s="86"/>
      <c r="ODH66" s="86"/>
      <c r="ODI66" s="86"/>
      <c r="ODJ66" s="86"/>
      <c r="ODK66" s="86"/>
      <c r="ODL66" s="86"/>
      <c r="ODM66" s="86"/>
      <c r="ODN66" s="86"/>
      <c r="ODO66" s="86"/>
      <c r="ODP66" s="86"/>
      <c r="ODQ66" s="86"/>
      <c r="ODR66" s="86"/>
      <c r="ODS66" s="86"/>
      <c r="ODT66" s="86"/>
      <c r="ODU66" s="86"/>
      <c r="ODV66" s="86"/>
      <c r="ODW66" s="86"/>
      <c r="ODX66" s="86"/>
      <c r="ODY66" s="86"/>
      <c r="ODZ66" s="86"/>
      <c r="OEA66" s="86"/>
      <c r="OEB66" s="86"/>
      <c r="OEC66" s="86"/>
      <c r="OED66" s="86"/>
      <c r="OEE66" s="86"/>
      <c r="OEF66" s="86"/>
      <c r="OEG66" s="86"/>
      <c r="OEH66" s="86"/>
      <c r="OEI66" s="86"/>
      <c r="OEJ66" s="86"/>
      <c r="OEK66" s="86"/>
      <c r="OEL66" s="86"/>
      <c r="OEM66" s="86"/>
      <c r="OEN66" s="86"/>
      <c r="OEO66" s="86"/>
      <c r="OEP66" s="86"/>
      <c r="OEQ66" s="86"/>
      <c r="OER66" s="86"/>
      <c r="OES66" s="86"/>
      <c r="OET66" s="86"/>
      <c r="OEU66" s="86"/>
      <c r="OEV66" s="86"/>
      <c r="OEW66" s="86"/>
      <c r="OEX66" s="86"/>
      <c r="OEY66" s="86"/>
      <c r="OEZ66" s="86"/>
      <c r="OFA66" s="86"/>
      <c r="OFB66" s="86"/>
      <c r="OFC66" s="86"/>
      <c r="OFD66" s="86"/>
      <c r="OFE66" s="86"/>
      <c r="OFF66" s="86"/>
      <c r="OFG66" s="86"/>
      <c r="OFH66" s="86"/>
      <c r="OFI66" s="86"/>
      <c r="OFJ66" s="86"/>
      <c r="OFK66" s="86"/>
      <c r="OFL66" s="86"/>
      <c r="OFM66" s="86"/>
      <c r="OFN66" s="86"/>
      <c r="OFO66" s="86"/>
      <c r="OFP66" s="86"/>
      <c r="OFQ66" s="86"/>
      <c r="OFR66" s="86"/>
      <c r="OFS66" s="86"/>
      <c r="OFT66" s="86"/>
      <c r="OFU66" s="86"/>
      <c r="OFV66" s="86"/>
      <c r="OFW66" s="86"/>
      <c r="OFX66" s="86"/>
      <c r="OFY66" s="86"/>
      <c r="OFZ66" s="86"/>
      <c r="OGA66" s="86"/>
      <c r="OGB66" s="86"/>
      <c r="OGC66" s="86"/>
      <c r="OGD66" s="86"/>
      <c r="OGE66" s="86"/>
      <c r="OGF66" s="86"/>
      <c r="OGG66" s="86"/>
      <c r="OGH66" s="86"/>
      <c r="OGI66" s="86"/>
      <c r="OGJ66" s="86"/>
      <c r="OGK66" s="86"/>
      <c r="OGL66" s="86"/>
      <c r="OGM66" s="86"/>
      <c r="OGN66" s="86"/>
      <c r="OGO66" s="86"/>
      <c r="OGP66" s="86"/>
      <c r="OGQ66" s="86"/>
      <c r="OGR66" s="86"/>
      <c r="OGS66" s="86"/>
      <c r="OGT66" s="86"/>
      <c r="OGU66" s="86"/>
      <c r="OGV66" s="86"/>
      <c r="OGW66" s="86"/>
      <c r="OGX66" s="86"/>
      <c r="OGY66" s="86"/>
      <c r="OGZ66" s="86"/>
      <c r="OHA66" s="86"/>
      <c r="OHB66" s="86"/>
      <c r="OHC66" s="86"/>
      <c r="OHD66" s="86"/>
      <c r="OHE66" s="86"/>
      <c r="OHF66" s="86"/>
      <c r="OHG66" s="86"/>
      <c r="OHH66" s="86"/>
      <c r="OHI66" s="86"/>
      <c r="OHJ66" s="86"/>
      <c r="OHK66" s="86"/>
      <c r="OHL66" s="86"/>
      <c r="OHM66" s="86"/>
      <c r="OHN66" s="86"/>
      <c r="OHO66" s="86"/>
      <c r="OHP66" s="86"/>
      <c r="OHQ66" s="86"/>
      <c r="OHR66" s="86"/>
      <c r="OHS66" s="86"/>
      <c r="OHT66" s="86"/>
      <c r="OHU66" s="86"/>
      <c r="OHV66" s="86"/>
      <c r="OHW66" s="86"/>
      <c r="OHX66" s="86"/>
      <c r="OHY66" s="86"/>
      <c r="OHZ66" s="86"/>
      <c r="OIA66" s="86"/>
      <c r="OIB66" s="86"/>
      <c r="OIC66" s="86"/>
      <c r="OID66" s="86"/>
      <c r="OIE66" s="86"/>
      <c r="OIF66" s="86"/>
      <c r="OIG66" s="86"/>
      <c r="OIH66" s="86"/>
      <c r="OII66" s="86"/>
      <c r="OIJ66" s="86"/>
      <c r="OIK66" s="86"/>
      <c r="OIL66" s="86"/>
      <c r="OIM66" s="86"/>
      <c r="OIN66" s="86"/>
      <c r="OIO66" s="86"/>
      <c r="OIP66" s="86"/>
      <c r="OIQ66" s="86"/>
      <c r="OIR66" s="86"/>
      <c r="OIS66" s="86"/>
      <c r="OIT66" s="86"/>
      <c r="OIU66" s="86"/>
      <c r="OIV66" s="86"/>
      <c r="OIW66" s="86"/>
      <c r="OIX66" s="86"/>
      <c r="OIY66" s="86"/>
      <c r="OIZ66" s="86"/>
      <c r="OJA66" s="86"/>
      <c r="OJB66" s="86"/>
      <c r="OJC66" s="86"/>
      <c r="OJD66" s="86"/>
      <c r="OJE66" s="86"/>
      <c r="OJF66" s="86"/>
      <c r="OJG66" s="86"/>
      <c r="OJH66" s="86"/>
      <c r="OJI66" s="86"/>
      <c r="OJJ66" s="86"/>
      <c r="OJK66" s="86"/>
      <c r="OJL66" s="86"/>
      <c r="OJM66" s="86"/>
      <c r="OJN66" s="86"/>
      <c r="OJO66" s="86"/>
      <c r="OJP66" s="86"/>
      <c r="OJQ66" s="86"/>
      <c r="OJR66" s="86"/>
      <c r="OJS66" s="86"/>
      <c r="OJT66" s="86"/>
      <c r="OJU66" s="86"/>
      <c r="OJV66" s="86"/>
      <c r="OJW66" s="86"/>
      <c r="OJX66" s="86"/>
      <c r="OJY66" s="86"/>
      <c r="OJZ66" s="86"/>
      <c r="OKA66" s="86"/>
      <c r="OKB66" s="86"/>
      <c r="OKC66" s="86"/>
      <c r="OKD66" s="86"/>
      <c r="OKE66" s="86"/>
      <c r="OKF66" s="86"/>
      <c r="OKG66" s="86"/>
      <c r="OKH66" s="86"/>
      <c r="OKI66" s="86"/>
      <c r="OKJ66" s="86"/>
      <c r="OKK66" s="86"/>
      <c r="OKL66" s="86"/>
      <c r="OKM66" s="86"/>
      <c r="OKN66" s="86"/>
      <c r="OKO66" s="86"/>
      <c r="OKP66" s="86"/>
      <c r="OKQ66" s="86"/>
      <c r="OKR66" s="86"/>
      <c r="OKS66" s="86"/>
      <c r="OKT66" s="86"/>
      <c r="OKU66" s="86"/>
      <c r="OKV66" s="86"/>
      <c r="OKW66" s="86"/>
      <c r="OKX66" s="86"/>
      <c r="OKY66" s="86"/>
      <c r="OKZ66" s="86"/>
      <c r="OLA66" s="86"/>
      <c r="OLB66" s="86"/>
      <c r="OLC66" s="86"/>
      <c r="OLD66" s="86"/>
      <c r="OLE66" s="86"/>
      <c r="OLF66" s="86"/>
      <c r="OLG66" s="86"/>
      <c r="OLH66" s="86"/>
      <c r="OLI66" s="86"/>
      <c r="OLJ66" s="86"/>
      <c r="OLK66" s="86"/>
      <c r="OLL66" s="86"/>
      <c r="OLM66" s="86"/>
      <c r="OLN66" s="86"/>
      <c r="OLO66" s="86"/>
      <c r="OLP66" s="86"/>
      <c r="OLQ66" s="86"/>
      <c r="OLR66" s="86"/>
      <c r="OLS66" s="86"/>
      <c r="OLT66" s="86"/>
      <c r="OLU66" s="86"/>
      <c r="OLV66" s="86"/>
      <c r="OLW66" s="86"/>
      <c r="OLX66" s="86"/>
      <c r="OLY66" s="86"/>
      <c r="OLZ66" s="86"/>
      <c r="OMA66" s="86"/>
      <c r="OMB66" s="86"/>
      <c r="OMC66" s="86"/>
      <c r="OMD66" s="86"/>
      <c r="OME66" s="86"/>
      <c r="OMF66" s="86"/>
      <c r="OMG66" s="86"/>
      <c r="OMH66" s="86"/>
      <c r="OMI66" s="86"/>
      <c r="OMJ66" s="86"/>
      <c r="OMK66" s="86"/>
      <c r="OML66" s="86"/>
      <c r="OMM66" s="86"/>
      <c r="OMN66" s="86"/>
      <c r="OMO66" s="86"/>
      <c r="OMP66" s="86"/>
      <c r="OMQ66" s="86"/>
      <c r="OMR66" s="86"/>
      <c r="OMS66" s="86"/>
      <c r="OMT66" s="86"/>
      <c r="OMU66" s="86"/>
      <c r="OMV66" s="86"/>
      <c r="OMW66" s="86"/>
      <c r="OMX66" s="86"/>
      <c r="OMY66" s="86"/>
      <c r="OMZ66" s="86"/>
      <c r="ONA66" s="86"/>
      <c r="ONB66" s="86"/>
      <c r="ONC66" s="86"/>
      <c r="OND66" s="86"/>
      <c r="ONE66" s="86"/>
      <c r="ONF66" s="86"/>
      <c r="ONG66" s="86"/>
      <c r="ONH66" s="86"/>
      <c r="ONI66" s="86"/>
      <c r="ONJ66" s="86"/>
      <c r="ONK66" s="86"/>
      <c r="ONL66" s="86"/>
      <c r="ONM66" s="86"/>
      <c r="ONN66" s="86"/>
      <c r="ONO66" s="86"/>
      <c r="ONP66" s="86"/>
      <c r="ONQ66" s="86"/>
      <c r="ONR66" s="86"/>
      <c r="ONS66" s="86"/>
      <c r="ONT66" s="86"/>
      <c r="ONU66" s="86"/>
      <c r="ONV66" s="86"/>
      <c r="ONW66" s="86"/>
      <c r="ONX66" s="86"/>
      <c r="ONY66" s="86"/>
      <c r="ONZ66" s="86"/>
      <c r="OOA66" s="86"/>
      <c r="OOB66" s="86"/>
      <c r="OOC66" s="86"/>
      <c r="OOD66" s="86"/>
      <c r="OOE66" s="86"/>
      <c r="OOF66" s="86"/>
      <c r="OOG66" s="86"/>
      <c r="OOH66" s="86"/>
      <c r="OOI66" s="86"/>
      <c r="OOJ66" s="86"/>
      <c r="OOK66" s="86"/>
      <c r="OOL66" s="86"/>
      <c r="OOM66" s="86"/>
      <c r="OON66" s="86"/>
      <c r="OOO66" s="86"/>
      <c r="OOP66" s="86"/>
      <c r="OOQ66" s="86"/>
      <c r="OOR66" s="86"/>
      <c r="OOS66" s="86"/>
      <c r="OOT66" s="86"/>
      <c r="OOU66" s="86"/>
      <c r="OOV66" s="86"/>
      <c r="OOW66" s="86"/>
      <c r="OOX66" s="86"/>
      <c r="OOY66" s="86"/>
      <c r="OOZ66" s="86"/>
      <c r="OPA66" s="86"/>
      <c r="OPB66" s="86"/>
      <c r="OPC66" s="86"/>
      <c r="OPD66" s="86"/>
      <c r="OPE66" s="86"/>
      <c r="OPF66" s="86"/>
      <c r="OPG66" s="86"/>
      <c r="OPH66" s="86"/>
      <c r="OPI66" s="86"/>
      <c r="OPJ66" s="86"/>
      <c r="OPK66" s="86"/>
      <c r="OPL66" s="86"/>
      <c r="OPM66" s="86"/>
      <c r="OPN66" s="86"/>
      <c r="OPO66" s="86"/>
      <c r="OPP66" s="86"/>
      <c r="OPQ66" s="86"/>
      <c r="OPR66" s="86"/>
      <c r="OPS66" s="86"/>
      <c r="OPT66" s="86"/>
      <c r="OPU66" s="86"/>
      <c r="OPV66" s="86"/>
      <c r="OPW66" s="86"/>
      <c r="OPX66" s="86"/>
      <c r="OPY66" s="86"/>
      <c r="OPZ66" s="86"/>
      <c r="OQA66" s="86"/>
      <c r="OQB66" s="86"/>
      <c r="OQC66" s="86"/>
      <c r="OQD66" s="86"/>
      <c r="OQE66" s="86"/>
      <c r="OQF66" s="86"/>
      <c r="OQG66" s="86"/>
      <c r="OQH66" s="86"/>
      <c r="OQI66" s="86"/>
      <c r="OQJ66" s="86"/>
      <c r="OQK66" s="86"/>
      <c r="OQL66" s="86"/>
      <c r="OQM66" s="86"/>
      <c r="OQN66" s="86"/>
      <c r="OQO66" s="86"/>
      <c r="OQP66" s="86"/>
      <c r="OQQ66" s="86"/>
      <c r="OQR66" s="86"/>
      <c r="OQS66" s="86"/>
      <c r="OQT66" s="86"/>
      <c r="OQU66" s="86"/>
      <c r="OQV66" s="86"/>
      <c r="OQW66" s="86"/>
      <c r="OQX66" s="86"/>
      <c r="OQY66" s="86"/>
      <c r="OQZ66" s="86"/>
      <c r="ORA66" s="86"/>
      <c r="ORB66" s="86"/>
      <c r="ORC66" s="86"/>
      <c r="ORD66" s="86"/>
      <c r="ORE66" s="86"/>
      <c r="ORF66" s="86"/>
      <c r="ORG66" s="86"/>
      <c r="ORH66" s="86"/>
      <c r="ORI66" s="86"/>
      <c r="ORJ66" s="86"/>
      <c r="ORK66" s="86"/>
      <c r="ORL66" s="86"/>
      <c r="ORM66" s="86"/>
      <c r="ORN66" s="86"/>
      <c r="ORO66" s="86"/>
      <c r="ORP66" s="86"/>
      <c r="ORQ66" s="86"/>
      <c r="ORR66" s="86"/>
      <c r="ORS66" s="86"/>
      <c r="ORT66" s="86"/>
      <c r="ORU66" s="86"/>
      <c r="ORV66" s="86"/>
      <c r="ORW66" s="86"/>
      <c r="ORX66" s="86"/>
      <c r="ORY66" s="86"/>
      <c r="ORZ66" s="86"/>
      <c r="OSA66" s="86"/>
      <c r="OSB66" s="86"/>
      <c r="OSC66" s="86"/>
      <c r="OSD66" s="86"/>
      <c r="OSE66" s="86"/>
      <c r="OSF66" s="86"/>
      <c r="OSG66" s="86"/>
      <c r="OSH66" s="86"/>
      <c r="OSI66" s="86"/>
      <c r="OSJ66" s="86"/>
      <c r="OSK66" s="86"/>
      <c r="OSL66" s="86"/>
      <c r="OSM66" s="86"/>
      <c r="OSN66" s="86"/>
      <c r="OSO66" s="86"/>
      <c r="OSP66" s="86"/>
      <c r="OSQ66" s="86"/>
      <c r="OSR66" s="86"/>
      <c r="OSS66" s="86"/>
      <c r="OST66" s="86"/>
      <c r="OSU66" s="86"/>
      <c r="OSV66" s="86"/>
      <c r="OSW66" s="86"/>
      <c r="OSX66" s="86"/>
      <c r="OSY66" s="86"/>
      <c r="OSZ66" s="86"/>
      <c r="OTA66" s="86"/>
      <c r="OTB66" s="86"/>
      <c r="OTC66" s="86"/>
      <c r="OTD66" s="86"/>
      <c r="OTE66" s="86"/>
      <c r="OTF66" s="86"/>
      <c r="OTG66" s="86"/>
      <c r="OTH66" s="86"/>
      <c r="OTI66" s="86"/>
      <c r="OTJ66" s="86"/>
      <c r="OTK66" s="86"/>
      <c r="OTL66" s="86"/>
      <c r="OTM66" s="86"/>
      <c r="OTN66" s="86"/>
      <c r="OTO66" s="86"/>
      <c r="OTP66" s="86"/>
      <c r="OTQ66" s="86"/>
      <c r="OTR66" s="86"/>
      <c r="OTS66" s="86"/>
      <c r="OTT66" s="86"/>
      <c r="OTU66" s="86"/>
      <c r="OTV66" s="86"/>
      <c r="OTW66" s="86"/>
      <c r="OTX66" s="86"/>
      <c r="OTY66" s="86"/>
      <c r="OTZ66" s="86"/>
      <c r="OUA66" s="86"/>
      <c r="OUB66" s="86"/>
      <c r="OUC66" s="86"/>
      <c r="OUD66" s="86"/>
      <c r="OUE66" s="86"/>
      <c r="OUF66" s="86"/>
      <c r="OUG66" s="86"/>
      <c r="OUH66" s="86"/>
      <c r="OUI66" s="86"/>
      <c r="OUJ66" s="86"/>
      <c r="OUK66" s="86"/>
      <c r="OUL66" s="86"/>
      <c r="OUM66" s="86"/>
      <c r="OUN66" s="86"/>
      <c r="OUO66" s="86"/>
      <c r="OUP66" s="86"/>
      <c r="OUQ66" s="86"/>
      <c r="OUR66" s="86"/>
      <c r="OUS66" s="86"/>
      <c r="OUT66" s="86"/>
      <c r="OUU66" s="86"/>
      <c r="OUV66" s="86"/>
      <c r="OUW66" s="86"/>
      <c r="OUX66" s="86"/>
      <c r="OUY66" s="86"/>
      <c r="OUZ66" s="86"/>
      <c r="OVA66" s="86"/>
      <c r="OVB66" s="86"/>
      <c r="OVC66" s="86"/>
      <c r="OVD66" s="86"/>
      <c r="OVE66" s="86"/>
      <c r="OVF66" s="86"/>
      <c r="OVG66" s="86"/>
      <c r="OVH66" s="86"/>
      <c r="OVI66" s="86"/>
      <c r="OVJ66" s="86"/>
      <c r="OVK66" s="86"/>
      <c r="OVL66" s="86"/>
      <c r="OVM66" s="86"/>
      <c r="OVN66" s="86"/>
      <c r="OVO66" s="86"/>
      <c r="OVP66" s="86"/>
      <c r="OVQ66" s="86"/>
      <c r="OVR66" s="86"/>
      <c r="OVS66" s="86"/>
      <c r="OVT66" s="86"/>
      <c r="OVU66" s="86"/>
      <c r="OVV66" s="86"/>
      <c r="OVW66" s="86"/>
      <c r="OVX66" s="86"/>
      <c r="OVY66" s="86"/>
      <c r="OVZ66" s="86"/>
      <c r="OWA66" s="86"/>
      <c r="OWB66" s="86"/>
      <c r="OWC66" s="86"/>
      <c r="OWD66" s="86"/>
      <c r="OWE66" s="86"/>
      <c r="OWF66" s="86"/>
      <c r="OWG66" s="86"/>
      <c r="OWH66" s="86"/>
      <c r="OWI66" s="86"/>
      <c r="OWJ66" s="86"/>
      <c r="OWK66" s="86"/>
      <c r="OWL66" s="86"/>
      <c r="OWM66" s="86"/>
      <c r="OWN66" s="86"/>
      <c r="OWO66" s="86"/>
      <c r="OWP66" s="86"/>
      <c r="OWQ66" s="86"/>
      <c r="OWR66" s="86"/>
      <c r="OWS66" s="86"/>
      <c r="OWT66" s="86"/>
      <c r="OWU66" s="86"/>
      <c r="OWV66" s="86"/>
      <c r="OWW66" s="86"/>
      <c r="OWX66" s="86"/>
      <c r="OWY66" s="86"/>
      <c r="OWZ66" s="86"/>
      <c r="OXA66" s="86"/>
      <c r="OXB66" s="86"/>
      <c r="OXC66" s="86"/>
      <c r="OXD66" s="86"/>
      <c r="OXE66" s="86"/>
      <c r="OXF66" s="86"/>
      <c r="OXG66" s="86"/>
      <c r="OXH66" s="86"/>
      <c r="OXI66" s="86"/>
      <c r="OXJ66" s="86"/>
      <c r="OXK66" s="86"/>
      <c r="OXL66" s="86"/>
      <c r="OXM66" s="86"/>
      <c r="OXN66" s="86"/>
      <c r="OXO66" s="86"/>
      <c r="OXP66" s="86"/>
      <c r="OXQ66" s="86"/>
      <c r="OXR66" s="86"/>
      <c r="OXS66" s="86"/>
      <c r="OXT66" s="86"/>
      <c r="OXU66" s="86"/>
      <c r="OXV66" s="86"/>
      <c r="OXW66" s="86"/>
      <c r="OXX66" s="86"/>
      <c r="OXY66" s="86"/>
      <c r="OXZ66" s="86"/>
      <c r="OYA66" s="86"/>
      <c r="OYB66" s="86"/>
      <c r="OYC66" s="86"/>
      <c r="OYD66" s="86"/>
      <c r="OYE66" s="86"/>
      <c r="OYF66" s="86"/>
      <c r="OYG66" s="86"/>
      <c r="OYH66" s="86"/>
      <c r="OYI66" s="86"/>
      <c r="OYJ66" s="86"/>
      <c r="OYK66" s="86"/>
      <c r="OYL66" s="86"/>
      <c r="OYM66" s="86"/>
      <c r="OYN66" s="86"/>
      <c r="OYO66" s="86"/>
      <c r="OYP66" s="86"/>
      <c r="OYQ66" s="86"/>
      <c r="OYR66" s="86"/>
      <c r="OYS66" s="86"/>
      <c r="OYT66" s="86"/>
      <c r="OYU66" s="86"/>
      <c r="OYV66" s="86"/>
      <c r="OYW66" s="86"/>
      <c r="OYX66" s="86"/>
      <c r="OYY66" s="86"/>
      <c r="OYZ66" s="86"/>
      <c r="OZA66" s="86"/>
      <c r="OZB66" s="86"/>
      <c r="OZC66" s="86"/>
      <c r="OZD66" s="86"/>
      <c r="OZE66" s="86"/>
      <c r="OZF66" s="86"/>
      <c r="OZG66" s="86"/>
      <c r="OZH66" s="86"/>
      <c r="OZI66" s="86"/>
      <c r="OZJ66" s="86"/>
      <c r="OZK66" s="86"/>
      <c r="OZL66" s="86"/>
      <c r="OZM66" s="86"/>
      <c r="OZN66" s="86"/>
      <c r="OZO66" s="86"/>
      <c r="OZP66" s="86"/>
      <c r="OZQ66" s="86"/>
      <c r="OZR66" s="86"/>
      <c r="OZS66" s="86"/>
      <c r="OZT66" s="86"/>
      <c r="OZU66" s="86"/>
      <c r="OZV66" s="86"/>
      <c r="OZW66" s="86"/>
      <c r="OZX66" s="86"/>
      <c r="OZY66" s="86"/>
      <c r="OZZ66" s="86"/>
      <c r="PAA66" s="86"/>
      <c r="PAB66" s="86"/>
      <c r="PAC66" s="86"/>
      <c r="PAD66" s="86"/>
      <c r="PAE66" s="86"/>
      <c r="PAF66" s="86"/>
      <c r="PAG66" s="86"/>
      <c r="PAH66" s="86"/>
      <c r="PAI66" s="86"/>
      <c r="PAJ66" s="86"/>
      <c r="PAK66" s="86"/>
      <c r="PAL66" s="86"/>
      <c r="PAM66" s="86"/>
      <c r="PAN66" s="86"/>
      <c r="PAO66" s="86"/>
      <c r="PAP66" s="86"/>
      <c r="PAQ66" s="86"/>
      <c r="PAR66" s="86"/>
      <c r="PAS66" s="86"/>
      <c r="PAT66" s="86"/>
      <c r="PAU66" s="86"/>
      <c r="PAV66" s="86"/>
      <c r="PAW66" s="86"/>
      <c r="PAX66" s="86"/>
      <c r="PAY66" s="86"/>
      <c r="PAZ66" s="86"/>
      <c r="PBA66" s="86"/>
      <c r="PBB66" s="86"/>
      <c r="PBC66" s="86"/>
      <c r="PBD66" s="86"/>
      <c r="PBE66" s="86"/>
      <c r="PBF66" s="86"/>
      <c r="PBG66" s="86"/>
      <c r="PBH66" s="86"/>
      <c r="PBI66" s="86"/>
      <c r="PBJ66" s="86"/>
      <c r="PBK66" s="86"/>
      <c r="PBL66" s="86"/>
      <c r="PBM66" s="86"/>
      <c r="PBN66" s="86"/>
      <c r="PBO66" s="86"/>
      <c r="PBP66" s="86"/>
      <c r="PBQ66" s="86"/>
      <c r="PBR66" s="86"/>
      <c r="PBS66" s="86"/>
      <c r="PBT66" s="86"/>
      <c r="PBU66" s="86"/>
      <c r="PBV66" s="86"/>
      <c r="PBW66" s="86"/>
      <c r="PBX66" s="86"/>
      <c r="PBY66" s="86"/>
      <c r="PBZ66" s="86"/>
      <c r="PCA66" s="86"/>
      <c r="PCB66" s="86"/>
      <c r="PCC66" s="86"/>
      <c r="PCD66" s="86"/>
      <c r="PCE66" s="86"/>
      <c r="PCF66" s="86"/>
      <c r="PCG66" s="86"/>
      <c r="PCH66" s="86"/>
      <c r="PCI66" s="86"/>
      <c r="PCJ66" s="86"/>
      <c r="PCK66" s="86"/>
      <c r="PCL66" s="86"/>
      <c r="PCM66" s="86"/>
      <c r="PCN66" s="86"/>
      <c r="PCO66" s="86"/>
      <c r="PCP66" s="86"/>
      <c r="PCQ66" s="86"/>
      <c r="PCR66" s="86"/>
      <c r="PCS66" s="86"/>
      <c r="PCT66" s="86"/>
      <c r="PCU66" s="86"/>
      <c r="PCV66" s="86"/>
      <c r="PCW66" s="86"/>
      <c r="PCX66" s="86"/>
      <c r="PCY66" s="86"/>
      <c r="PCZ66" s="86"/>
      <c r="PDA66" s="86"/>
      <c r="PDB66" s="86"/>
      <c r="PDC66" s="86"/>
      <c r="PDD66" s="86"/>
      <c r="PDE66" s="86"/>
      <c r="PDF66" s="86"/>
      <c r="PDG66" s="86"/>
      <c r="PDH66" s="86"/>
      <c r="PDI66" s="86"/>
      <c r="PDJ66" s="86"/>
      <c r="PDK66" s="86"/>
      <c r="PDL66" s="86"/>
      <c r="PDM66" s="86"/>
      <c r="PDN66" s="86"/>
      <c r="PDO66" s="86"/>
      <c r="PDP66" s="86"/>
      <c r="PDQ66" s="86"/>
      <c r="PDR66" s="86"/>
      <c r="PDS66" s="86"/>
      <c r="PDT66" s="86"/>
      <c r="PDU66" s="86"/>
      <c r="PDV66" s="86"/>
      <c r="PDW66" s="86"/>
      <c r="PDX66" s="86"/>
      <c r="PDY66" s="86"/>
      <c r="PDZ66" s="86"/>
      <c r="PEA66" s="86"/>
      <c r="PEB66" s="86"/>
      <c r="PEC66" s="86"/>
      <c r="PED66" s="86"/>
      <c r="PEE66" s="86"/>
      <c r="PEF66" s="86"/>
      <c r="PEG66" s="86"/>
      <c r="PEH66" s="86"/>
      <c r="PEI66" s="86"/>
      <c r="PEJ66" s="86"/>
      <c r="PEK66" s="86"/>
      <c r="PEL66" s="86"/>
      <c r="PEM66" s="86"/>
      <c r="PEN66" s="86"/>
      <c r="PEO66" s="86"/>
      <c r="PEP66" s="86"/>
      <c r="PEQ66" s="86"/>
      <c r="PER66" s="86"/>
      <c r="PES66" s="86"/>
      <c r="PET66" s="86"/>
      <c r="PEU66" s="86"/>
      <c r="PEV66" s="86"/>
      <c r="PEW66" s="86"/>
      <c r="PEX66" s="86"/>
      <c r="PEY66" s="86"/>
      <c r="PEZ66" s="86"/>
      <c r="PFA66" s="86"/>
      <c r="PFB66" s="86"/>
      <c r="PFC66" s="86"/>
      <c r="PFD66" s="86"/>
      <c r="PFE66" s="86"/>
      <c r="PFF66" s="86"/>
      <c r="PFG66" s="86"/>
      <c r="PFH66" s="86"/>
      <c r="PFI66" s="86"/>
      <c r="PFJ66" s="86"/>
      <c r="PFK66" s="86"/>
      <c r="PFL66" s="86"/>
      <c r="PFM66" s="86"/>
      <c r="PFN66" s="86"/>
      <c r="PFO66" s="86"/>
      <c r="PFP66" s="86"/>
      <c r="PFQ66" s="86"/>
      <c r="PFR66" s="86"/>
      <c r="PFS66" s="86"/>
      <c r="PFT66" s="86"/>
      <c r="PFU66" s="86"/>
      <c r="PFV66" s="86"/>
      <c r="PFW66" s="86"/>
      <c r="PFX66" s="86"/>
      <c r="PFY66" s="86"/>
      <c r="PFZ66" s="86"/>
      <c r="PGA66" s="86"/>
      <c r="PGB66" s="86"/>
      <c r="PGC66" s="86"/>
      <c r="PGD66" s="86"/>
      <c r="PGE66" s="86"/>
      <c r="PGF66" s="86"/>
      <c r="PGG66" s="86"/>
      <c r="PGH66" s="86"/>
      <c r="PGI66" s="86"/>
      <c r="PGJ66" s="86"/>
      <c r="PGK66" s="86"/>
      <c r="PGL66" s="86"/>
      <c r="PGM66" s="86"/>
      <c r="PGN66" s="86"/>
      <c r="PGO66" s="86"/>
      <c r="PGP66" s="86"/>
      <c r="PGQ66" s="86"/>
      <c r="PGR66" s="86"/>
      <c r="PGS66" s="86"/>
      <c r="PGT66" s="86"/>
      <c r="PGU66" s="86"/>
      <c r="PGV66" s="86"/>
      <c r="PGW66" s="86"/>
      <c r="PGX66" s="86"/>
      <c r="PGY66" s="86"/>
      <c r="PGZ66" s="86"/>
      <c r="PHA66" s="86"/>
      <c r="PHB66" s="86"/>
      <c r="PHC66" s="86"/>
      <c r="PHD66" s="86"/>
      <c r="PHE66" s="86"/>
      <c r="PHF66" s="86"/>
      <c r="PHG66" s="86"/>
      <c r="PHH66" s="86"/>
      <c r="PHI66" s="86"/>
      <c r="PHJ66" s="86"/>
      <c r="PHK66" s="86"/>
      <c r="PHL66" s="86"/>
      <c r="PHM66" s="86"/>
      <c r="PHN66" s="86"/>
      <c r="PHO66" s="86"/>
      <c r="PHP66" s="86"/>
      <c r="PHQ66" s="86"/>
      <c r="PHR66" s="86"/>
      <c r="PHS66" s="86"/>
      <c r="PHT66" s="86"/>
      <c r="PHU66" s="86"/>
      <c r="PHV66" s="86"/>
      <c r="PHW66" s="86"/>
      <c r="PHX66" s="86"/>
      <c r="PHY66" s="86"/>
      <c r="PHZ66" s="86"/>
      <c r="PIA66" s="86"/>
      <c r="PIB66" s="86"/>
      <c r="PIC66" s="86"/>
      <c r="PID66" s="86"/>
      <c r="PIE66" s="86"/>
      <c r="PIF66" s="86"/>
      <c r="PIG66" s="86"/>
      <c r="PIH66" s="86"/>
      <c r="PII66" s="86"/>
      <c r="PIJ66" s="86"/>
      <c r="PIK66" s="86"/>
      <c r="PIL66" s="86"/>
      <c r="PIM66" s="86"/>
      <c r="PIN66" s="86"/>
      <c r="PIO66" s="86"/>
      <c r="PIP66" s="86"/>
      <c r="PIQ66" s="86"/>
      <c r="PIR66" s="86"/>
      <c r="PIS66" s="86"/>
      <c r="PIT66" s="86"/>
      <c r="PIU66" s="86"/>
      <c r="PIV66" s="86"/>
      <c r="PIW66" s="86"/>
      <c r="PIX66" s="86"/>
      <c r="PIY66" s="86"/>
      <c r="PIZ66" s="86"/>
      <c r="PJA66" s="86"/>
      <c r="PJB66" s="86"/>
      <c r="PJC66" s="86"/>
      <c r="PJD66" s="86"/>
      <c r="PJE66" s="86"/>
      <c r="PJF66" s="86"/>
      <c r="PJG66" s="86"/>
      <c r="PJH66" s="86"/>
      <c r="PJI66" s="86"/>
      <c r="PJJ66" s="86"/>
      <c r="PJK66" s="86"/>
      <c r="PJL66" s="86"/>
      <c r="PJM66" s="86"/>
      <c r="PJN66" s="86"/>
      <c r="PJO66" s="86"/>
      <c r="PJP66" s="86"/>
      <c r="PJQ66" s="86"/>
      <c r="PJR66" s="86"/>
      <c r="PJS66" s="86"/>
      <c r="PJT66" s="86"/>
      <c r="PJU66" s="86"/>
      <c r="PJV66" s="86"/>
      <c r="PJW66" s="86"/>
      <c r="PJX66" s="86"/>
      <c r="PJY66" s="86"/>
      <c r="PJZ66" s="86"/>
      <c r="PKA66" s="86"/>
      <c r="PKB66" s="86"/>
      <c r="PKC66" s="86"/>
      <c r="PKD66" s="86"/>
      <c r="PKE66" s="86"/>
      <c r="PKF66" s="86"/>
      <c r="PKG66" s="86"/>
      <c r="PKH66" s="86"/>
      <c r="PKI66" s="86"/>
      <c r="PKJ66" s="86"/>
      <c r="PKK66" s="86"/>
      <c r="PKL66" s="86"/>
      <c r="PKM66" s="86"/>
      <c r="PKN66" s="86"/>
      <c r="PKO66" s="86"/>
      <c r="PKP66" s="86"/>
      <c r="PKQ66" s="86"/>
      <c r="PKR66" s="86"/>
      <c r="PKS66" s="86"/>
      <c r="PKT66" s="86"/>
      <c r="PKU66" s="86"/>
      <c r="PKV66" s="86"/>
      <c r="PKW66" s="86"/>
      <c r="PKX66" s="86"/>
      <c r="PKY66" s="86"/>
      <c r="PKZ66" s="86"/>
      <c r="PLA66" s="86"/>
      <c r="PLB66" s="86"/>
      <c r="PLC66" s="86"/>
      <c r="PLD66" s="86"/>
      <c r="PLE66" s="86"/>
      <c r="PLF66" s="86"/>
      <c r="PLG66" s="86"/>
      <c r="PLH66" s="86"/>
      <c r="PLI66" s="86"/>
      <c r="PLJ66" s="86"/>
      <c r="PLK66" s="86"/>
      <c r="PLL66" s="86"/>
      <c r="PLM66" s="86"/>
      <c r="PLN66" s="86"/>
      <c r="PLO66" s="86"/>
      <c r="PLP66" s="86"/>
      <c r="PLQ66" s="86"/>
      <c r="PLR66" s="86"/>
      <c r="PLS66" s="86"/>
      <c r="PLT66" s="86"/>
      <c r="PLU66" s="86"/>
      <c r="PLV66" s="86"/>
      <c r="PLW66" s="86"/>
      <c r="PLX66" s="86"/>
      <c r="PLY66" s="86"/>
      <c r="PLZ66" s="86"/>
      <c r="PMA66" s="86"/>
      <c r="PMB66" s="86"/>
      <c r="PMC66" s="86"/>
      <c r="PMD66" s="86"/>
      <c r="PME66" s="86"/>
      <c r="PMF66" s="86"/>
      <c r="PMG66" s="86"/>
      <c r="PMH66" s="86"/>
      <c r="PMI66" s="86"/>
      <c r="PMJ66" s="86"/>
      <c r="PMK66" s="86"/>
      <c r="PML66" s="86"/>
      <c r="PMM66" s="86"/>
      <c r="PMN66" s="86"/>
      <c r="PMO66" s="86"/>
      <c r="PMP66" s="86"/>
      <c r="PMQ66" s="86"/>
      <c r="PMR66" s="86"/>
      <c r="PMS66" s="86"/>
      <c r="PMT66" s="86"/>
      <c r="PMU66" s="86"/>
      <c r="PMV66" s="86"/>
      <c r="PMW66" s="86"/>
      <c r="PMX66" s="86"/>
      <c r="PMY66" s="86"/>
      <c r="PMZ66" s="86"/>
      <c r="PNA66" s="86"/>
      <c r="PNB66" s="86"/>
      <c r="PNC66" s="86"/>
      <c r="PND66" s="86"/>
      <c r="PNE66" s="86"/>
      <c r="PNF66" s="86"/>
      <c r="PNG66" s="86"/>
      <c r="PNH66" s="86"/>
      <c r="PNI66" s="86"/>
      <c r="PNJ66" s="86"/>
      <c r="PNK66" s="86"/>
      <c r="PNL66" s="86"/>
      <c r="PNM66" s="86"/>
      <c r="PNN66" s="86"/>
      <c r="PNO66" s="86"/>
      <c r="PNP66" s="86"/>
      <c r="PNQ66" s="86"/>
      <c r="PNR66" s="86"/>
      <c r="PNS66" s="86"/>
      <c r="PNT66" s="86"/>
      <c r="PNU66" s="86"/>
      <c r="PNV66" s="86"/>
      <c r="PNW66" s="86"/>
      <c r="PNX66" s="86"/>
      <c r="PNY66" s="86"/>
      <c r="PNZ66" s="86"/>
      <c r="POA66" s="86"/>
      <c r="POB66" s="86"/>
      <c r="POC66" s="86"/>
      <c r="POD66" s="86"/>
      <c r="POE66" s="86"/>
      <c r="POF66" s="86"/>
      <c r="POG66" s="86"/>
      <c r="POH66" s="86"/>
      <c r="POI66" s="86"/>
      <c r="POJ66" s="86"/>
      <c r="POK66" s="86"/>
      <c r="POL66" s="86"/>
      <c r="POM66" s="86"/>
      <c r="PON66" s="86"/>
      <c r="POO66" s="86"/>
      <c r="POP66" s="86"/>
      <c r="POQ66" s="86"/>
      <c r="POR66" s="86"/>
      <c r="POS66" s="86"/>
      <c r="POT66" s="86"/>
      <c r="POU66" s="86"/>
      <c r="POV66" s="86"/>
      <c r="POW66" s="86"/>
      <c r="POX66" s="86"/>
      <c r="POY66" s="86"/>
      <c r="POZ66" s="86"/>
      <c r="PPA66" s="86"/>
      <c r="PPB66" s="86"/>
      <c r="PPC66" s="86"/>
      <c r="PPD66" s="86"/>
      <c r="PPE66" s="86"/>
      <c r="PPF66" s="86"/>
      <c r="PPG66" s="86"/>
      <c r="PPH66" s="86"/>
      <c r="PPI66" s="86"/>
      <c r="PPJ66" s="86"/>
      <c r="PPK66" s="86"/>
      <c r="PPL66" s="86"/>
      <c r="PPM66" s="86"/>
      <c r="PPN66" s="86"/>
      <c r="PPO66" s="86"/>
      <c r="PPP66" s="86"/>
      <c r="PPQ66" s="86"/>
      <c r="PPR66" s="86"/>
      <c r="PPS66" s="86"/>
      <c r="PPT66" s="86"/>
      <c r="PPU66" s="86"/>
      <c r="PPV66" s="86"/>
      <c r="PPW66" s="86"/>
      <c r="PPX66" s="86"/>
      <c r="PPY66" s="86"/>
      <c r="PPZ66" s="86"/>
      <c r="PQA66" s="86"/>
      <c r="PQB66" s="86"/>
      <c r="PQC66" s="86"/>
      <c r="PQD66" s="86"/>
      <c r="PQE66" s="86"/>
      <c r="PQF66" s="86"/>
      <c r="PQG66" s="86"/>
      <c r="PQH66" s="86"/>
      <c r="PQI66" s="86"/>
      <c r="PQJ66" s="86"/>
      <c r="PQK66" s="86"/>
      <c r="PQL66" s="86"/>
      <c r="PQM66" s="86"/>
      <c r="PQN66" s="86"/>
      <c r="PQO66" s="86"/>
      <c r="PQP66" s="86"/>
      <c r="PQQ66" s="86"/>
      <c r="PQR66" s="86"/>
      <c r="PQS66" s="86"/>
      <c r="PQT66" s="86"/>
      <c r="PQU66" s="86"/>
      <c r="PQV66" s="86"/>
      <c r="PQW66" s="86"/>
      <c r="PQX66" s="86"/>
      <c r="PQY66" s="86"/>
      <c r="PQZ66" s="86"/>
      <c r="PRA66" s="86"/>
      <c r="PRB66" s="86"/>
      <c r="PRC66" s="86"/>
      <c r="PRD66" s="86"/>
      <c r="PRE66" s="86"/>
      <c r="PRF66" s="86"/>
      <c r="PRG66" s="86"/>
      <c r="PRH66" s="86"/>
      <c r="PRI66" s="86"/>
      <c r="PRJ66" s="86"/>
      <c r="PRK66" s="86"/>
      <c r="PRL66" s="86"/>
      <c r="PRM66" s="86"/>
      <c r="PRN66" s="86"/>
      <c r="PRO66" s="86"/>
      <c r="PRP66" s="86"/>
      <c r="PRQ66" s="86"/>
      <c r="PRR66" s="86"/>
      <c r="PRS66" s="86"/>
      <c r="PRT66" s="86"/>
      <c r="PRU66" s="86"/>
      <c r="PRV66" s="86"/>
      <c r="PRW66" s="86"/>
      <c r="PRX66" s="86"/>
      <c r="PRY66" s="86"/>
      <c r="PRZ66" s="86"/>
      <c r="PSA66" s="86"/>
      <c r="PSB66" s="86"/>
      <c r="PSC66" s="86"/>
      <c r="PSD66" s="86"/>
      <c r="PSE66" s="86"/>
      <c r="PSF66" s="86"/>
      <c r="PSG66" s="86"/>
      <c r="PSH66" s="86"/>
      <c r="PSI66" s="86"/>
      <c r="PSJ66" s="86"/>
      <c r="PSK66" s="86"/>
      <c r="PSL66" s="86"/>
      <c r="PSM66" s="86"/>
      <c r="PSN66" s="86"/>
      <c r="PSO66" s="86"/>
      <c r="PSP66" s="86"/>
      <c r="PSQ66" s="86"/>
      <c r="PSR66" s="86"/>
      <c r="PSS66" s="86"/>
      <c r="PST66" s="86"/>
      <c r="PSU66" s="86"/>
      <c r="PSV66" s="86"/>
      <c r="PSW66" s="86"/>
      <c r="PSX66" s="86"/>
      <c r="PSY66" s="86"/>
      <c r="PSZ66" s="86"/>
      <c r="PTA66" s="86"/>
      <c r="PTB66" s="86"/>
      <c r="PTC66" s="86"/>
      <c r="PTD66" s="86"/>
      <c r="PTE66" s="86"/>
      <c r="PTF66" s="86"/>
      <c r="PTG66" s="86"/>
      <c r="PTH66" s="86"/>
      <c r="PTI66" s="86"/>
      <c r="PTJ66" s="86"/>
      <c r="PTK66" s="86"/>
      <c r="PTL66" s="86"/>
      <c r="PTM66" s="86"/>
      <c r="PTN66" s="86"/>
      <c r="PTO66" s="86"/>
      <c r="PTP66" s="86"/>
      <c r="PTQ66" s="86"/>
      <c r="PTR66" s="86"/>
      <c r="PTS66" s="86"/>
      <c r="PTT66" s="86"/>
      <c r="PTU66" s="86"/>
      <c r="PTV66" s="86"/>
      <c r="PTW66" s="86"/>
      <c r="PTX66" s="86"/>
      <c r="PTY66" s="86"/>
      <c r="PTZ66" s="86"/>
      <c r="PUA66" s="86"/>
      <c r="PUB66" s="86"/>
      <c r="PUC66" s="86"/>
      <c r="PUD66" s="86"/>
      <c r="PUE66" s="86"/>
      <c r="PUF66" s="86"/>
      <c r="PUG66" s="86"/>
      <c r="PUH66" s="86"/>
      <c r="PUI66" s="86"/>
      <c r="PUJ66" s="86"/>
      <c r="PUK66" s="86"/>
      <c r="PUL66" s="86"/>
      <c r="PUM66" s="86"/>
      <c r="PUN66" s="86"/>
      <c r="PUO66" s="86"/>
      <c r="PUP66" s="86"/>
      <c r="PUQ66" s="86"/>
      <c r="PUR66" s="86"/>
      <c r="PUS66" s="86"/>
      <c r="PUT66" s="86"/>
      <c r="PUU66" s="86"/>
      <c r="PUV66" s="86"/>
      <c r="PUW66" s="86"/>
      <c r="PUX66" s="86"/>
      <c r="PUY66" s="86"/>
      <c r="PUZ66" s="86"/>
      <c r="PVA66" s="86"/>
      <c r="PVB66" s="86"/>
      <c r="PVC66" s="86"/>
      <c r="PVD66" s="86"/>
      <c r="PVE66" s="86"/>
      <c r="PVF66" s="86"/>
      <c r="PVG66" s="86"/>
      <c r="PVH66" s="86"/>
      <c r="PVI66" s="86"/>
      <c r="PVJ66" s="86"/>
      <c r="PVK66" s="86"/>
      <c r="PVL66" s="86"/>
      <c r="PVM66" s="86"/>
      <c r="PVN66" s="86"/>
      <c r="PVO66" s="86"/>
      <c r="PVP66" s="86"/>
      <c r="PVQ66" s="86"/>
      <c r="PVR66" s="86"/>
      <c r="PVS66" s="86"/>
      <c r="PVT66" s="86"/>
      <c r="PVU66" s="86"/>
      <c r="PVV66" s="86"/>
      <c r="PVW66" s="86"/>
      <c r="PVX66" s="86"/>
      <c r="PVY66" s="86"/>
      <c r="PVZ66" s="86"/>
      <c r="PWA66" s="86"/>
      <c r="PWB66" s="86"/>
      <c r="PWC66" s="86"/>
      <c r="PWD66" s="86"/>
      <c r="PWE66" s="86"/>
      <c r="PWF66" s="86"/>
      <c r="PWG66" s="86"/>
      <c r="PWH66" s="86"/>
      <c r="PWI66" s="86"/>
      <c r="PWJ66" s="86"/>
      <c r="PWK66" s="86"/>
      <c r="PWL66" s="86"/>
      <c r="PWM66" s="86"/>
      <c r="PWN66" s="86"/>
      <c r="PWO66" s="86"/>
      <c r="PWP66" s="86"/>
      <c r="PWQ66" s="86"/>
      <c r="PWR66" s="86"/>
      <c r="PWS66" s="86"/>
      <c r="PWT66" s="86"/>
      <c r="PWU66" s="86"/>
      <c r="PWV66" s="86"/>
      <c r="PWW66" s="86"/>
      <c r="PWX66" s="86"/>
      <c r="PWY66" s="86"/>
      <c r="PWZ66" s="86"/>
      <c r="PXA66" s="86"/>
      <c r="PXB66" s="86"/>
      <c r="PXC66" s="86"/>
      <c r="PXD66" s="86"/>
      <c r="PXE66" s="86"/>
      <c r="PXF66" s="86"/>
      <c r="PXG66" s="86"/>
      <c r="PXH66" s="86"/>
      <c r="PXI66" s="86"/>
      <c r="PXJ66" s="86"/>
      <c r="PXK66" s="86"/>
      <c r="PXL66" s="86"/>
      <c r="PXM66" s="86"/>
      <c r="PXN66" s="86"/>
      <c r="PXO66" s="86"/>
      <c r="PXP66" s="86"/>
      <c r="PXQ66" s="86"/>
      <c r="PXR66" s="86"/>
      <c r="PXS66" s="86"/>
      <c r="PXT66" s="86"/>
      <c r="PXU66" s="86"/>
      <c r="PXV66" s="86"/>
      <c r="PXW66" s="86"/>
      <c r="PXX66" s="86"/>
      <c r="PXY66" s="86"/>
      <c r="PXZ66" s="86"/>
      <c r="PYA66" s="86"/>
      <c r="PYB66" s="86"/>
      <c r="PYC66" s="86"/>
      <c r="PYD66" s="86"/>
      <c r="PYE66" s="86"/>
      <c r="PYF66" s="86"/>
      <c r="PYG66" s="86"/>
      <c r="PYH66" s="86"/>
      <c r="PYI66" s="86"/>
      <c r="PYJ66" s="86"/>
      <c r="PYK66" s="86"/>
      <c r="PYL66" s="86"/>
      <c r="PYM66" s="86"/>
      <c r="PYN66" s="86"/>
      <c r="PYO66" s="86"/>
      <c r="PYP66" s="86"/>
      <c r="PYQ66" s="86"/>
      <c r="PYR66" s="86"/>
      <c r="PYS66" s="86"/>
      <c r="PYT66" s="86"/>
      <c r="PYU66" s="86"/>
      <c r="PYV66" s="86"/>
      <c r="PYW66" s="86"/>
      <c r="PYX66" s="86"/>
      <c r="PYY66" s="86"/>
      <c r="PYZ66" s="86"/>
      <c r="PZA66" s="86"/>
      <c r="PZB66" s="86"/>
      <c r="PZC66" s="86"/>
      <c r="PZD66" s="86"/>
      <c r="PZE66" s="86"/>
      <c r="PZF66" s="86"/>
      <c r="PZG66" s="86"/>
      <c r="PZH66" s="86"/>
      <c r="PZI66" s="86"/>
      <c r="PZJ66" s="86"/>
      <c r="PZK66" s="86"/>
      <c r="PZL66" s="86"/>
      <c r="PZM66" s="86"/>
      <c r="PZN66" s="86"/>
      <c r="PZO66" s="86"/>
      <c r="PZP66" s="86"/>
      <c r="PZQ66" s="86"/>
      <c r="PZR66" s="86"/>
      <c r="PZS66" s="86"/>
      <c r="PZT66" s="86"/>
      <c r="PZU66" s="86"/>
      <c r="PZV66" s="86"/>
      <c r="PZW66" s="86"/>
      <c r="PZX66" s="86"/>
      <c r="PZY66" s="86"/>
      <c r="PZZ66" s="86"/>
      <c r="QAA66" s="86"/>
      <c r="QAB66" s="86"/>
      <c r="QAC66" s="86"/>
      <c r="QAD66" s="86"/>
      <c r="QAE66" s="86"/>
      <c r="QAF66" s="86"/>
      <c r="QAG66" s="86"/>
      <c r="QAH66" s="86"/>
      <c r="QAI66" s="86"/>
      <c r="QAJ66" s="86"/>
      <c r="QAK66" s="86"/>
      <c r="QAL66" s="86"/>
      <c r="QAM66" s="86"/>
      <c r="QAN66" s="86"/>
      <c r="QAO66" s="86"/>
      <c r="QAP66" s="86"/>
      <c r="QAQ66" s="86"/>
      <c r="QAR66" s="86"/>
      <c r="QAS66" s="86"/>
      <c r="QAT66" s="86"/>
      <c r="QAU66" s="86"/>
      <c r="QAV66" s="86"/>
      <c r="QAW66" s="86"/>
      <c r="QAX66" s="86"/>
      <c r="QAY66" s="86"/>
      <c r="QAZ66" s="86"/>
      <c r="QBA66" s="86"/>
      <c r="QBB66" s="86"/>
      <c r="QBC66" s="86"/>
      <c r="QBD66" s="86"/>
      <c r="QBE66" s="86"/>
      <c r="QBF66" s="86"/>
      <c r="QBG66" s="86"/>
      <c r="QBH66" s="86"/>
      <c r="QBI66" s="86"/>
      <c r="QBJ66" s="86"/>
      <c r="QBK66" s="86"/>
      <c r="QBL66" s="86"/>
      <c r="QBM66" s="86"/>
      <c r="QBN66" s="86"/>
      <c r="QBO66" s="86"/>
      <c r="QBP66" s="86"/>
      <c r="QBQ66" s="86"/>
      <c r="QBR66" s="86"/>
      <c r="QBS66" s="86"/>
      <c r="QBT66" s="86"/>
      <c r="QBU66" s="86"/>
      <c r="QBV66" s="86"/>
      <c r="QBW66" s="86"/>
      <c r="QBX66" s="86"/>
      <c r="QBY66" s="86"/>
      <c r="QBZ66" s="86"/>
      <c r="QCA66" s="86"/>
      <c r="QCB66" s="86"/>
      <c r="QCC66" s="86"/>
      <c r="QCD66" s="86"/>
      <c r="QCE66" s="86"/>
      <c r="QCF66" s="86"/>
      <c r="QCG66" s="86"/>
      <c r="QCH66" s="86"/>
      <c r="QCI66" s="86"/>
      <c r="QCJ66" s="86"/>
      <c r="QCK66" s="86"/>
      <c r="QCL66" s="86"/>
      <c r="QCM66" s="86"/>
      <c r="QCN66" s="86"/>
      <c r="QCO66" s="86"/>
      <c r="QCP66" s="86"/>
      <c r="QCQ66" s="86"/>
      <c r="QCR66" s="86"/>
      <c r="QCS66" s="86"/>
      <c r="QCT66" s="86"/>
      <c r="QCU66" s="86"/>
      <c r="QCV66" s="86"/>
      <c r="QCW66" s="86"/>
      <c r="QCX66" s="86"/>
      <c r="QCY66" s="86"/>
      <c r="QCZ66" s="86"/>
      <c r="QDA66" s="86"/>
      <c r="QDB66" s="86"/>
      <c r="QDC66" s="86"/>
      <c r="QDD66" s="86"/>
      <c r="QDE66" s="86"/>
      <c r="QDF66" s="86"/>
      <c r="QDG66" s="86"/>
      <c r="QDH66" s="86"/>
      <c r="QDI66" s="86"/>
      <c r="QDJ66" s="86"/>
      <c r="QDK66" s="86"/>
      <c r="QDL66" s="86"/>
      <c r="QDM66" s="86"/>
      <c r="QDN66" s="86"/>
      <c r="QDO66" s="86"/>
      <c r="QDP66" s="86"/>
      <c r="QDQ66" s="86"/>
      <c r="QDR66" s="86"/>
      <c r="QDS66" s="86"/>
      <c r="QDT66" s="86"/>
      <c r="QDU66" s="86"/>
      <c r="QDV66" s="86"/>
      <c r="QDW66" s="86"/>
      <c r="QDX66" s="86"/>
      <c r="QDY66" s="86"/>
      <c r="QDZ66" s="86"/>
      <c r="QEA66" s="86"/>
      <c r="QEB66" s="86"/>
      <c r="QEC66" s="86"/>
      <c r="QED66" s="86"/>
      <c r="QEE66" s="86"/>
      <c r="QEF66" s="86"/>
      <c r="QEG66" s="86"/>
      <c r="QEH66" s="86"/>
      <c r="QEI66" s="86"/>
      <c r="QEJ66" s="86"/>
      <c r="QEK66" s="86"/>
      <c r="QEL66" s="86"/>
      <c r="QEM66" s="86"/>
      <c r="QEN66" s="86"/>
      <c r="QEO66" s="86"/>
      <c r="QEP66" s="86"/>
      <c r="QEQ66" s="86"/>
      <c r="QER66" s="86"/>
      <c r="QES66" s="86"/>
      <c r="QET66" s="86"/>
      <c r="QEU66" s="86"/>
      <c r="QEV66" s="86"/>
      <c r="QEW66" s="86"/>
      <c r="QEX66" s="86"/>
      <c r="QEY66" s="86"/>
      <c r="QEZ66" s="86"/>
      <c r="QFA66" s="86"/>
      <c r="QFB66" s="86"/>
      <c r="QFC66" s="86"/>
      <c r="QFD66" s="86"/>
      <c r="QFE66" s="86"/>
      <c r="QFF66" s="86"/>
      <c r="QFG66" s="86"/>
      <c r="QFH66" s="86"/>
      <c r="QFI66" s="86"/>
      <c r="QFJ66" s="86"/>
      <c r="QFK66" s="86"/>
      <c r="QFL66" s="86"/>
      <c r="QFM66" s="86"/>
      <c r="QFN66" s="86"/>
      <c r="QFO66" s="86"/>
      <c r="QFP66" s="86"/>
      <c r="QFQ66" s="86"/>
      <c r="QFR66" s="86"/>
      <c r="QFS66" s="86"/>
      <c r="QFT66" s="86"/>
      <c r="QFU66" s="86"/>
      <c r="QFV66" s="86"/>
      <c r="QFW66" s="86"/>
      <c r="QFX66" s="86"/>
      <c r="QFY66" s="86"/>
      <c r="QFZ66" s="86"/>
      <c r="QGA66" s="86"/>
      <c r="QGB66" s="86"/>
      <c r="QGC66" s="86"/>
      <c r="QGD66" s="86"/>
      <c r="QGE66" s="86"/>
      <c r="QGF66" s="86"/>
      <c r="QGG66" s="86"/>
      <c r="QGH66" s="86"/>
      <c r="QGI66" s="86"/>
      <c r="QGJ66" s="86"/>
      <c r="QGK66" s="86"/>
      <c r="QGL66" s="86"/>
      <c r="QGM66" s="86"/>
      <c r="QGN66" s="86"/>
      <c r="QGO66" s="86"/>
      <c r="QGP66" s="86"/>
      <c r="QGQ66" s="86"/>
      <c r="QGR66" s="86"/>
      <c r="QGS66" s="86"/>
      <c r="QGT66" s="86"/>
      <c r="QGU66" s="86"/>
      <c r="QGV66" s="86"/>
      <c r="QGW66" s="86"/>
      <c r="QGX66" s="86"/>
      <c r="QGY66" s="86"/>
      <c r="QGZ66" s="86"/>
      <c r="QHA66" s="86"/>
      <c r="QHB66" s="86"/>
      <c r="QHC66" s="86"/>
      <c r="QHD66" s="86"/>
      <c r="QHE66" s="86"/>
      <c r="QHF66" s="86"/>
      <c r="QHG66" s="86"/>
      <c r="QHH66" s="86"/>
      <c r="QHI66" s="86"/>
      <c r="QHJ66" s="86"/>
      <c r="QHK66" s="86"/>
      <c r="QHL66" s="86"/>
      <c r="QHM66" s="86"/>
      <c r="QHN66" s="86"/>
      <c r="QHO66" s="86"/>
      <c r="QHP66" s="86"/>
      <c r="QHQ66" s="86"/>
      <c r="QHR66" s="86"/>
      <c r="QHS66" s="86"/>
      <c r="QHT66" s="86"/>
      <c r="QHU66" s="86"/>
      <c r="QHV66" s="86"/>
      <c r="QHW66" s="86"/>
      <c r="QHX66" s="86"/>
      <c r="QHY66" s="86"/>
      <c r="QHZ66" s="86"/>
      <c r="QIA66" s="86"/>
      <c r="QIB66" s="86"/>
      <c r="QIC66" s="86"/>
      <c r="QID66" s="86"/>
      <c r="QIE66" s="86"/>
      <c r="QIF66" s="86"/>
      <c r="QIG66" s="86"/>
      <c r="QIH66" s="86"/>
      <c r="QII66" s="86"/>
      <c r="QIJ66" s="86"/>
      <c r="QIK66" s="86"/>
      <c r="QIL66" s="86"/>
      <c r="QIM66" s="86"/>
      <c r="QIN66" s="86"/>
      <c r="QIO66" s="86"/>
      <c r="QIP66" s="86"/>
      <c r="QIQ66" s="86"/>
      <c r="QIR66" s="86"/>
      <c r="QIS66" s="86"/>
      <c r="QIT66" s="86"/>
      <c r="QIU66" s="86"/>
      <c r="QIV66" s="86"/>
      <c r="QIW66" s="86"/>
      <c r="QIX66" s="86"/>
      <c r="QIY66" s="86"/>
      <c r="QIZ66" s="86"/>
      <c r="QJA66" s="86"/>
      <c r="QJB66" s="86"/>
      <c r="QJC66" s="86"/>
      <c r="QJD66" s="86"/>
      <c r="QJE66" s="86"/>
      <c r="QJF66" s="86"/>
      <c r="QJG66" s="86"/>
      <c r="QJH66" s="86"/>
      <c r="QJI66" s="86"/>
      <c r="QJJ66" s="86"/>
      <c r="QJK66" s="86"/>
      <c r="QJL66" s="86"/>
      <c r="QJM66" s="86"/>
      <c r="QJN66" s="86"/>
      <c r="QJO66" s="86"/>
      <c r="QJP66" s="86"/>
      <c r="QJQ66" s="86"/>
      <c r="QJR66" s="86"/>
      <c r="QJS66" s="86"/>
      <c r="QJT66" s="86"/>
      <c r="QJU66" s="86"/>
      <c r="QJV66" s="86"/>
      <c r="QJW66" s="86"/>
      <c r="QJX66" s="86"/>
      <c r="QJY66" s="86"/>
      <c r="QJZ66" s="86"/>
      <c r="QKA66" s="86"/>
      <c r="QKB66" s="86"/>
      <c r="QKC66" s="86"/>
      <c r="QKD66" s="86"/>
      <c r="QKE66" s="86"/>
      <c r="QKF66" s="86"/>
      <c r="QKG66" s="86"/>
      <c r="QKH66" s="86"/>
      <c r="QKI66" s="86"/>
      <c r="QKJ66" s="86"/>
      <c r="QKK66" s="86"/>
      <c r="QKL66" s="86"/>
      <c r="QKM66" s="86"/>
      <c r="QKN66" s="86"/>
      <c r="QKO66" s="86"/>
      <c r="QKP66" s="86"/>
      <c r="QKQ66" s="86"/>
      <c r="QKR66" s="86"/>
      <c r="QKS66" s="86"/>
      <c r="QKT66" s="86"/>
      <c r="QKU66" s="86"/>
      <c r="QKV66" s="86"/>
      <c r="QKW66" s="86"/>
      <c r="QKX66" s="86"/>
      <c r="QKY66" s="86"/>
      <c r="QKZ66" s="86"/>
      <c r="QLA66" s="86"/>
      <c r="QLB66" s="86"/>
      <c r="QLC66" s="86"/>
      <c r="QLD66" s="86"/>
      <c r="QLE66" s="86"/>
      <c r="QLF66" s="86"/>
      <c r="QLG66" s="86"/>
      <c r="QLH66" s="86"/>
      <c r="QLI66" s="86"/>
      <c r="QLJ66" s="86"/>
      <c r="QLK66" s="86"/>
      <c r="QLL66" s="86"/>
      <c r="QLM66" s="86"/>
      <c r="QLN66" s="86"/>
      <c r="QLO66" s="86"/>
      <c r="QLP66" s="86"/>
      <c r="QLQ66" s="86"/>
      <c r="QLR66" s="86"/>
      <c r="QLS66" s="86"/>
      <c r="QLT66" s="86"/>
      <c r="QLU66" s="86"/>
      <c r="QLV66" s="86"/>
      <c r="QLW66" s="86"/>
      <c r="QLX66" s="86"/>
      <c r="QLY66" s="86"/>
      <c r="QLZ66" s="86"/>
      <c r="QMA66" s="86"/>
      <c r="QMB66" s="86"/>
      <c r="QMC66" s="86"/>
      <c r="QMD66" s="86"/>
      <c r="QME66" s="86"/>
      <c r="QMF66" s="86"/>
      <c r="QMG66" s="86"/>
      <c r="QMH66" s="86"/>
      <c r="QMI66" s="86"/>
      <c r="QMJ66" s="86"/>
      <c r="QMK66" s="86"/>
      <c r="QML66" s="86"/>
      <c r="QMM66" s="86"/>
      <c r="QMN66" s="86"/>
      <c r="QMO66" s="86"/>
      <c r="QMP66" s="86"/>
      <c r="QMQ66" s="86"/>
      <c r="QMR66" s="86"/>
      <c r="QMS66" s="86"/>
      <c r="QMT66" s="86"/>
      <c r="QMU66" s="86"/>
      <c r="QMV66" s="86"/>
      <c r="QMW66" s="86"/>
      <c r="QMX66" s="86"/>
      <c r="QMY66" s="86"/>
      <c r="QMZ66" s="86"/>
      <c r="QNA66" s="86"/>
      <c r="QNB66" s="86"/>
      <c r="QNC66" s="86"/>
      <c r="QND66" s="86"/>
      <c r="QNE66" s="86"/>
      <c r="QNF66" s="86"/>
      <c r="QNG66" s="86"/>
      <c r="QNH66" s="86"/>
      <c r="QNI66" s="86"/>
      <c r="QNJ66" s="86"/>
      <c r="QNK66" s="86"/>
      <c r="QNL66" s="86"/>
      <c r="QNM66" s="86"/>
      <c r="QNN66" s="86"/>
      <c r="QNO66" s="86"/>
      <c r="QNP66" s="86"/>
      <c r="QNQ66" s="86"/>
      <c r="QNR66" s="86"/>
      <c r="QNS66" s="86"/>
      <c r="QNT66" s="86"/>
      <c r="QNU66" s="86"/>
      <c r="QNV66" s="86"/>
      <c r="QNW66" s="86"/>
      <c r="QNX66" s="86"/>
      <c r="QNY66" s="86"/>
      <c r="QNZ66" s="86"/>
      <c r="QOA66" s="86"/>
      <c r="QOB66" s="86"/>
      <c r="QOC66" s="86"/>
      <c r="QOD66" s="86"/>
      <c r="QOE66" s="86"/>
      <c r="QOF66" s="86"/>
      <c r="QOG66" s="86"/>
      <c r="QOH66" s="86"/>
      <c r="QOI66" s="86"/>
      <c r="QOJ66" s="86"/>
      <c r="QOK66" s="86"/>
      <c r="QOL66" s="86"/>
      <c r="QOM66" s="86"/>
      <c r="QON66" s="86"/>
      <c r="QOO66" s="86"/>
      <c r="QOP66" s="86"/>
      <c r="QOQ66" s="86"/>
      <c r="QOR66" s="86"/>
      <c r="QOS66" s="86"/>
      <c r="QOT66" s="86"/>
      <c r="QOU66" s="86"/>
      <c r="QOV66" s="86"/>
      <c r="QOW66" s="86"/>
      <c r="QOX66" s="86"/>
      <c r="QOY66" s="86"/>
      <c r="QOZ66" s="86"/>
      <c r="QPA66" s="86"/>
      <c r="QPB66" s="86"/>
      <c r="QPC66" s="86"/>
      <c r="QPD66" s="86"/>
      <c r="QPE66" s="86"/>
      <c r="QPF66" s="86"/>
      <c r="QPG66" s="86"/>
      <c r="QPH66" s="86"/>
      <c r="QPI66" s="86"/>
      <c r="QPJ66" s="86"/>
      <c r="QPK66" s="86"/>
      <c r="QPL66" s="86"/>
      <c r="QPM66" s="86"/>
      <c r="QPN66" s="86"/>
      <c r="QPO66" s="86"/>
      <c r="QPP66" s="86"/>
      <c r="QPQ66" s="86"/>
      <c r="QPR66" s="86"/>
      <c r="QPS66" s="86"/>
      <c r="QPT66" s="86"/>
      <c r="QPU66" s="86"/>
      <c r="QPV66" s="86"/>
      <c r="QPW66" s="86"/>
      <c r="QPX66" s="86"/>
      <c r="QPY66" s="86"/>
      <c r="QPZ66" s="86"/>
      <c r="QQA66" s="86"/>
      <c r="QQB66" s="86"/>
      <c r="QQC66" s="86"/>
      <c r="QQD66" s="86"/>
      <c r="QQE66" s="86"/>
      <c r="QQF66" s="86"/>
      <c r="QQG66" s="86"/>
      <c r="QQH66" s="86"/>
      <c r="QQI66" s="86"/>
      <c r="QQJ66" s="86"/>
      <c r="QQK66" s="86"/>
      <c r="QQL66" s="86"/>
      <c r="QQM66" s="86"/>
      <c r="QQN66" s="86"/>
      <c r="QQO66" s="86"/>
      <c r="QQP66" s="86"/>
      <c r="QQQ66" s="86"/>
      <c r="QQR66" s="86"/>
      <c r="QQS66" s="86"/>
      <c r="QQT66" s="86"/>
      <c r="QQU66" s="86"/>
      <c r="QQV66" s="86"/>
      <c r="QQW66" s="86"/>
      <c r="QQX66" s="86"/>
      <c r="QQY66" s="86"/>
      <c r="QQZ66" s="86"/>
      <c r="QRA66" s="86"/>
      <c r="QRB66" s="86"/>
      <c r="QRC66" s="86"/>
      <c r="QRD66" s="86"/>
      <c r="QRE66" s="86"/>
      <c r="QRF66" s="86"/>
      <c r="QRG66" s="86"/>
      <c r="QRH66" s="86"/>
      <c r="QRI66" s="86"/>
      <c r="QRJ66" s="86"/>
      <c r="QRK66" s="86"/>
      <c r="QRL66" s="86"/>
      <c r="QRM66" s="86"/>
      <c r="QRN66" s="86"/>
      <c r="QRO66" s="86"/>
      <c r="QRP66" s="86"/>
      <c r="QRQ66" s="86"/>
      <c r="QRR66" s="86"/>
      <c r="QRS66" s="86"/>
      <c r="QRT66" s="86"/>
      <c r="QRU66" s="86"/>
      <c r="QRV66" s="86"/>
      <c r="QRW66" s="86"/>
      <c r="QRX66" s="86"/>
      <c r="QRY66" s="86"/>
      <c r="QRZ66" s="86"/>
      <c r="QSA66" s="86"/>
      <c r="QSB66" s="86"/>
      <c r="QSC66" s="86"/>
      <c r="QSD66" s="86"/>
      <c r="QSE66" s="86"/>
      <c r="QSF66" s="86"/>
      <c r="QSG66" s="86"/>
      <c r="QSH66" s="86"/>
      <c r="QSI66" s="86"/>
      <c r="QSJ66" s="86"/>
      <c r="QSK66" s="86"/>
      <c r="QSL66" s="86"/>
      <c r="QSM66" s="86"/>
      <c r="QSN66" s="86"/>
      <c r="QSO66" s="86"/>
      <c r="QSP66" s="86"/>
      <c r="QSQ66" s="86"/>
      <c r="QSR66" s="86"/>
      <c r="QSS66" s="86"/>
      <c r="QST66" s="86"/>
      <c r="QSU66" s="86"/>
      <c r="QSV66" s="86"/>
      <c r="QSW66" s="86"/>
      <c r="QSX66" s="86"/>
      <c r="QSY66" s="86"/>
      <c r="QSZ66" s="86"/>
      <c r="QTA66" s="86"/>
      <c r="QTB66" s="86"/>
      <c r="QTC66" s="86"/>
      <c r="QTD66" s="86"/>
      <c r="QTE66" s="86"/>
      <c r="QTF66" s="86"/>
      <c r="QTG66" s="86"/>
      <c r="QTH66" s="86"/>
      <c r="QTI66" s="86"/>
      <c r="QTJ66" s="86"/>
      <c r="QTK66" s="86"/>
      <c r="QTL66" s="86"/>
      <c r="QTM66" s="86"/>
      <c r="QTN66" s="86"/>
      <c r="QTO66" s="86"/>
      <c r="QTP66" s="86"/>
      <c r="QTQ66" s="86"/>
      <c r="QTR66" s="86"/>
      <c r="QTS66" s="86"/>
      <c r="QTT66" s="86"/>
      <c r="QTU66" s="86"/>
      <c r="QTV66" s="86"/>
      <c r="QTW66" s="86"/>
      <c r="QTX66" s="86"/>
      <c r="QTY66" s="86"/>
      <c r="QTZ66" s="86"/>
      <c r="QUA66" s="86"/>
      <c r="QUB66" s="86"/>
      <c r="QUC66" s="86"/>
      <c r="QUD66" s="86"/>
      <c r="QUE66" s="86"/>
      <c r="QUF66" s="86"/>
      <c r="QUG66" s="86"/>
      <c r="QUH66" s="86"/>
      <c r="QUI66" s="86"/>
      <c r="QUJ66" s="86"/>
      <c r="QUK66" s="86"/>
      <c r="QUL66" s="86"/>
      <c r="QUM66" s="86"/>
      <c r="QUN66" s="86"/>
      <c r="QUO66" s="86"/>
      <c r="QUP66" s="86"/>
      <c r="QUQ66" s="86"/>
      <c r="QUR66" s="86"/>
      <c r="QUS66" s="86"/>
      <c r="QUT66" s="86"/>
      <c r="QUU66" s="86"/>
      <c r="QUV66" s="86"/>
      <c r="QUW66" s="86"/>
      <c r="QUX66" s="86"/>
      <c r="QUY66" s="86"/>
      <c r="QUZ66" s="86"/>
      <c r="QVA66" s="86"/>
      <c r="QVB66" s="86"/>
      <c r="QVC66" s="86"/>
      <c r="QVD66" s="86"/>
      <c r="QVE66" s="86"/>
      <c r="QVF66" s="86"/>
      <c r="QVG66" s="86"/>
      <c r="QVH66" s="86"/>
      <c r="QVI66" s="86"/>
      <c r="QVJ66" s="86"/>
      <c r="QVK66" s="86"/>
      <c r="QVL66" s="86"/>
      <c r="QVM66" s="86"/>
      <c r="QVN66" s="86"/>
      <c r="QVO66" s="86"/>
      <c r="QVP66" s="86"/>
      <c r="QVQ66" s="86"/>
      <c r="QVR66" s="86"/>
      <c r="QVS66" s="86"/>
      <c r="QVT66" s="86"/>
      <c r="QVU66" s="86"/>
      <c r="QVV66" s="86"/>
      <c r="QVW66" s="86"/>
      <c r="QVX66" s="86"/>
      <c r="QVY66" s="86"/>
      <c r="QVZ66" s="86"/>
      <c r="QWA66" s="86"/>
      <c r="QWB66" s="86"/>
      <c r="QWC66" s="86"/>
      <c r="QWD66" s="86"/>
      <c r="QWE66" s="86"/>
      <c r="QWF66" s="86"/>
      <c r="QWG66" s="86"/>
      <c r="QWH66" s="86"/>
      <c r="QWI66" s="86"/>
      <c r="QWJ66" s="86"/>
      <c r="QWK66" s="86"/>
      <c r="QWL66" s="86"/>
      <c r="QWM66" s="86"/>
      <c r="QWN66" s="86"/>
      <c r="QWO66" s="86"/>
      <c r="QWP66" s="86"/>
      <c r="QWQ66" s="86"/>
      <c r="QWR66" s="86"/>
      <c r="QWS66" s="86"/>
      <c r="QWT66" s="86"/>
      <c r="QWU66" s="86"/>
      <c r="QWV66" s="86"/>
      <c r="QWW66" s="86"/>
      <c r="QWX66" s="86"/>
      <c r="QWY66" s="86"/>
      <c r="QWZ66" s="86"/>
      <c r="QXA66" s="86"/>
      <c r="QXB66" s="86"/>
      <c r="QXC66" s="86"/>
      <c r="QXD66" s="86"/>
      <c r="QXE66" s="86"/>
      <c r="QXF66" s="86"/>
      <c r="QXG66" s="86"/>
      <c r="QXH66" s="86"/>
      <c r="QXI66" s="86"/>
      <c r="QXJ66" s="86"/>
      <c r="QXK66" s="86"/>
      <c r="QXL66" s="86"/>
      <c r="QXM66" s="86"/>
      <c r="QXN66" s="86"/>
      <c r="QXO66" s="86"/>
      <c r="QXP66" s="86"/>
      <c r="QXQ66" s="86"/>
      <c r="QXR66" s="86"/>
      <c r="QXS66" s="86"/>
      <c r="QXT66" s="86"/>
      <c r="QXU66" s="86"/>
      <c r="QXV66" s="86"/>
      <c r="QXW66" s="86"/>
      <c r="QXX66" s="86"/>
      <c r="QXY66" s="86"/>
      <c r="QXZ66" s="86"/>
      <c r="QYA66" s="86"/>
      <c r="QYB66" s="86"/>
      <c r="QYC66" s="86"/>
      <c r="QYD66" s="86"/>
      <c r="QYE66" s="86"/>
      <c r="QYF66" s="86"/>
      <c r="QYG66" s="86"/>
      <c r="QYH66" s="86"/>
      <c r="QYI66" s="86"/>
      <c r="QYJ66" s="86"/>
      <c r="QYK66" s="86"/>
      <c r="QYL66" s="86"/>
      <c r="QYM66" s="86"/>
      <c r="QYN66" s="86"/>
      <c r="QYO66" s="86"/>
      <c r="QYP66" s="86"/>
      <c r="QYQ66" s="86"/>
      <c r="QYR66" s="86"/>
      <c r="QYS66" s="86"/>
      <c r="QYT66" s="86"/>
      <c r="QYU66" s="86"/>
      <c r="QYV66" s="86"/>
      <c r="QYW66" s="86"/>
      <c r="QYX66" s="86"/>
      <c r="QYY66" s="86"/>
      <c r="QYZ66" s="86"/>
      <c r="QZA66" s="86"/>
      <c r="QZB66" s="86"/>
      <c r="QZC66" s="86"/>
      <c r="QZD66" s="86"/>
      <c r="QZE66" s="86"/>
      <c r="QZF66" s="86"/>
      <c r="QZG66" s="86"/>
      <c r="QZH66" s="86"/>
      <c r="QZI66" s="86"/>
      <c r="QZJ66" s="86"/>
      <c r="QZK66" s="86"/>
      <c r="QZL66" s="86"/>
      <c r="QZM66" s="86"/>
      <c r="QZN66" s="86"/>
      <c r="QZO66" s="86"/>
      <c r="QZP66" s="86"/>
      <c r="QZQ66" s="86"/>
      <c r="QZR66" s="86"/>
      <c r="QZS66" s="86"/>
      <c r="QZT66" s="86"/>
      <c r="QZU66" s="86"/>
      <c r="QZV66" s="86"/>
      <c r="QZW66" s="86"/>
      <c r="QZX66" s="86"/>
      <c r="QZY66" s="86"/>
      <c r="QZZ66" s="86"/>
      <c r="RAA66" s="86"/>
      <c r="RAB66" s="86"/>
      <c r="RAC66" s="86"/>
      <c r="RAD66" s="86"/>
      <c r="RAE66" s="86"/>
      <c r="RAF66" s="86"/>
      <c r="RAG66" s="86"/>
      <c r="RAH66" s="86"/>
      <c r="RAI66" s="86"/>
      <c r="RAJ66" s="86"/>
      <c r="RAK66" s="86"/>
      <c r="RAL66" s="86"/>
      <c r="RAM66" s="86"/>
      <c r="RAN66" s="86"/>
      <c r="RAO66" s="86"/>
      <c r="RAP66" s="86"/>
      <c r="RAQ66" s="86"/>
      <c r="RAR66" s="86"/>
      <c r="RAS66" s="86"/>
      <c r="RAT66" s="86"/>
      <c r="RAU66" s="86"/>
      <c r="RAV66" s="86"/>
      <c r="RAW66" s="86"/>
      <c r="RAX66" s="86"/>
      <c r="RAY66" s="86"/>
      <c r="RAZ66" s="86"/>
      <c r="RBA66" s="86"/>
      <c r="RBB66" s="86"/>
      <c r="RBC66" s="86"/>
      <c r="RBD66" s="86"/>
      <c r="RBE66" s="86"/>
      <c r="RBF66" s="86"/>
      <c r="RBG66" s="86"/>
      <c r="RBH66" s="86"/>
      <c r="RBI66" s="86"/>
      <c r="RBJ66" s="86"/>
      <c r="RBK66" s="86"/>
      <c r="RBL66" s="86"/>
      <c r="RBM66" s="86"/>
      <c r="RBN66" s="86"/>
      <c r="RBO66" s="86"/>
      <c r="RBP66" s="86"/>
      <c r="RBQ66" s="86"/>
      <c r="RBR66" s="86"/>
      <c r="RBS66" s="86"/>
      <c r="RBT66" s="86"/>
      <c r="RBU66" s="86"/>
      <c r="RBV66" s="86"/>
      <c r="RBW66" s="86"/>
      <c r="RBX66" s="86"/>
      <c r="RBY66" s="86"/>
      <c r="RBZ66" s="86"/>
      <c r="RCA66" s="86"/>
      <c r="RCB66" s="86"/>
      <c r="RCC66" s="86"/>
      <c r="RCD66" s="86"/>
      <c r="RCE66" s="86"/>
      <c r="RCF66" s="86"/>
      <c r="RCG66" s="86"/>
      <c r="RCH66" s="86"/>
      <c r="RCI66" s="86"/>
      <c r="RCJ66" s="86"/>
      <c r="RCK66" s="86"/>
      <c r="RCL66" s="86"/>
      <c r="RCM66" s="86"/>
      <c r="RCN66" s="86"/>
      <c r="RCO66" s="86"/>
      <c r="RCP66" s="86"/>
      <c r="RCQ66" s="86"/>
      <c r="RCR66" s="86"/>
      <c r="RCS66" s="86"/>
      <c r="RCT66" s="86"/>
      <c r="RCU66" s="86"/>
      <c r="RCV66" s="86"/>
      <c r="RCW66" s="86"/>
      <c r="RCX66" s="86"/>
      <c r="RCY66" s="86"/>
      <c r="RCZ66" s="86"/>
      <c r="RDA66" s="86"/>
      <c r="RDB66" s="86"/>
      <c r="RDC66" s="86"/>
      <c r="RDD66" s="86"/>
      <c r="RDE66" s="86"/>
      <c r="RDF66" s="86"/>
      <c r="RDG66" s="86"/>
      <c r="RDH66" s="86"/>
      <c r="RDI66" s="86"/>
      <c r="RDJ66" s="86"/>
      <c r="RDK66" s="86"/>
      <c r="RDL66" s="86"/>
      <c r="RDM66" s="86"/>
      <c r="RDN66" s="86"/>
      <c r="RDO66" s="86"/>
      <c r="RDP66" s="86"/>
      <c r="RDQ66" s="86"/>
      <c r="RDR66" s="86"/>
      <c r="RDS66" s="86"/>
      <c r="RDT66" s="86"/>
      <c r="RDU66" s="86"/>
      <c r="RDV66" s="86"/>
      <c r="RDW66" s="86"/>
      <c r="RDX66" s="86"/>
      <c r="RDY66" s="86"/>
      <c r="RDZ66" s="86"/>
      <c r="REA66" s="86"/>
      <c r="REB66" s="86"/>
      <c r="REC66" s="86"/>
      <c r="RED66" s="86"/>
      <c r="REE66" s="86"/>
      <c r="REF66" s="86"/>
      <c r="REG66" s="86"/>
      <c r="REH66" s="86"/>
      <c r="REI66" s="86"/>
      <c r="REJ66" s="86"/>
      <c r="REK66" s="86"/>
      <c r="REL66" s="86"/>
      <c r="REM66" s="86"/>
      <c r="REN66" s="86"/>
      <c r="REO66" s="86"/>
      <c r="REP66" s="86"/>
      <c r="REQ66" s="86"/>
      <c r="RER66" s="86"/>
      <c r="RES66" s="86"/>
      <c r="RET66" s="86"/>
      <c r="REU66" s="86"/>
      <c r="REV66" s="86"/>
      <c r="REW66" s="86"/>
      <c r="REX66" s="86"/>
      <c r="REY66" s="86"/>
      <c r="REZ66" s="86"/>
      <c r="RFA66" s="86"/>
      <c r="RFB66" s="86"/>
      <c r="RFC66" s="86"/>
      <c r="RFD66" s="86"/>
      <c r="RFE66" s="86"/>
      <c r="RFF66" s="86"/>
      <c r="RFG66" s="86"/>
      <c r="RFH66" s="86"/>
      <c r="RFI66" s="86"/>
      <c r="RFJ66" s="86"/>
      <c r="RFK66" s="86"/>
      <c r="RFL66" s="86"/>
      <c r="RFM66" s="86"/>
      <c r="RFN66" s="86"/>
      <c r="RFO66" s="86"/>
      <c r="RFP66" s="86"/>
      <c r="RFQ66" s="86"/>
      <c r="RFR66" s="86"/>
      <c r="RFS66" s="86"/>
      <c r="RFT66" s="86"/>
      <c r="RFU66" s="86"/>
      <c r="RFV66" s="86"/>
      <c r="RFW66" s="86"/>
      <c r="RFX66" s="86"/>
      <c r="RFY66" s="86"/>
      <c r="RFZ66" s="86"/>
      <c r="RGA66" s="86"/>
      <c r="RGB66" s="86"/>
      <c r="RGC66" s="86"/>
      <c r="RGD66" s="86"/>
      <c r="RGE66" s="86"/>
      <c r="RGF66" s="86"/>
      <c r="RGG66" s="86"/>
      <c r="RGH66" s="86"/>
      <c r="RGI66" s="86"/>
      <c r="RGJ66" s="86"/>
      <c r="RGK66" s="86"/>
      <c r="RGL66" s="86"/>
      <c r="RGM66" s="86"/>
      <c r="RGN66" s="86"/>
      <c r="RGO66" s="86"/>
      <c r="RGP66" s="86"/>
      <c r="RGQ66" s="86"/>
      <c r="RGR66" s="86"/>
      <c r="RGS66" s="86"/>
      <c r="RGT66" s="86"/>
      <c r="RGU66" s="86"/>
      <c r="RGV66" s="86"/>
      <c r="RGW66" s="86"/>
      <c r="RGX66" s="86"/>
      <c r="RGY66" s="86"/>
      <c r="RGZ66" s="86"/>
      <c r="RHA66" s="86"/>
      <c r="RHB66" s="86"/>
      <c r="RHC66" s="86"/>
      <c r="RHD66" s="86"/>
      <c r="RHE66" s="86"/>
      <c r="RHF66" s="86"/>
      <c r="RHG66" s="86"/>
      <c r="RHH66" s="86"/>
      <c r="RHI66" s="86"/>
      <c r="RHJ66" s="86"/>
      <c r="RHK66" s="86"/>
      <c r="RHL66" s="86"/>
      <c r="RHM66" s="86"/>
      <c r="RHN66" s="86"/>
      <c r="RHO66" s="86"/>
      <c r="RHP66" s="86"/>
      <c r="RHQ66" s="86"/>
      <c r="RHR66" s="86"/>
      <c r="RHS66" s="86"/>
      <c r="RHT66" s="86"/>
      <c r="RHU66" s="86"/>
      <c r="RHV66" s="86"/>
      <c r="RHW66" s="86"/>
      <c r="RHX66" s="86"/>
      <c r="RHY66" s="86"/>
      <c r="RHZ66" s="86"/>
      <c r="RIA66" s="86"/>
      <c r="RIB66" s="86"/>
      <c r="RIC66" s="86"/>
      <c r="RID66" s="86"/>
      <c r="RIE66" s="86"/>
      <c r="RIF66" s="86"/>
      <c r="RIG66" s="86"/>
      <c r="RIH66" s="86"/>
      <c r="RII66" s="86"/>
      <c r="RIJ66" s="86"/>
      <c r="RIK66" s="86"/>
      <c r="RIL66" s="86"/>
      <c r="RIM66" s="86"/>
      <c r="RIN66" s="86"/>
      <c r="RIO66" s="86"/>
      <c r="RIP66" s="86"/>
      <c r="RIQ66" s="86"/>
      <c r="RIR66" s="86"/>
      <c r="RIS66" s="86"/>
      <c r="RIT66" s="86"/>
      <c r="RIU66" s="86"/>
      <c r="RIV66" s="86"/>
      <c r="RIW66" s="86"/>
      <c r="RIX66" s="86"/>
      <c r="RIY66" s="86"/>
      <c r="RIZ66" s="86"/>
      <c r="RJA66" s="86"/>
      <c r="RJB66" s="86"/>
      <c r="RJC66" s="86"/>
      <c r="RJD66" s="86"/>
      <c r="RJE66" s="86"/>
      <c r="RJF66" s="86"/>
      <c r="RJG66" s="86"/>
      <c r="RJH66" s="86"/>
      <c r="RJI66" s="86"/>
      <c r="RJJ66" s="86"/>
      <c r="RJK66" s="86"/>
      <c r="RJL66" s="86"/>
      <c r="RJM66" s="86"/>
      <c r="RJN66" s="86"/>
      <c r="RJO66" s="86"/>
      <c r="RJP66" s="86"/>
      <c r="RJQ66" s="86"/>
      <c r="RJR66" s="86"/>
      <c r="RJS66" s="86"/>
      <c r="RJT66" s="86"/>
      <c r="RJU66" s="86"/>
      <c r="RJV66" s="86"/>
      <c r="RJW66" s="86"/>
      <c r="RJX66" s="86"/>
      <c r="RJY66" s="86"/>
      <c r="RJZ66" s="86"/>
      <c r="RKA66" s="86"/>
      <c r="RKB66" s="86"/>
      <c r="RKC66" s="86"/>
      <c r="RKD66" s="86"/>
      <c r="RKE66" s="86"/>
      <c r="RKF66" s="86"/>
      <c r="RKG66" s="86"/>
      <c r="RKH66" s="86"/>
      <c r="RKI66" s="86"/>
      <c r="RKJ66" s="86"/>
      <c r="RKK66" s="86"/>
      <c r="RKL66" s="86"/>
      <c r="RKM66" s="86"/>
      <c r="RKN66" s="86"/>
      <c r="RKO66" s="86"/>
      <c r="RKP66" s="86"/>
      <c r="RKQ66" s="86"/>
      <c r="RKR66" s="86"/>
      <c r="RKS66" s="86"/>
      <c r="RKT66" s="86"/>
      <c r="RKU66" s="86"/>
      <c r="RKV66" s="86"/>
      <c r="RKW66" s="86"/>
      <c r="RKX66" s="86"/>
      <c r="RKY66" s="86"/>
      <c r="RKZ66" s="86"/>
      <c r="RLA66" s="86"/>
      <c r="RLB66" s="86"/>
      <c r="RLC66" s="86"/>
      <c r="RLD66" s="86"/>
      <c r="RLE66" s="86"/>
      <c r="RLF66" s="86"/>
      <c r="RLG66" s="86"/>
      <c r="RLH66" s="86"/>
      <c r="RLI66" s="86"/>
      <c r="RLJ66" s="86"/>
      <c r="RLK66" s="86"/>
      <c r="RLL66" s="86"/>
      <c r="RLM66" s="86"/>
      <c r="RLN66" s="86"/>
      <c r="RLO66" s="86"/>
      <c r="RLP66" s="86"/>
      <c r="RLQ66" s="86"/>
      <c r="RLR66" s="86"/>
      <c r="RLS66" s="86"/>
      <c r="RLT66" s="86"/>
      <c r="RLU66" s="86"/>
      <c r="RLV66" s="86"/>
      <c r="RLW66" s="86"/>
      <c r="RLX66" s="86"/>
      <c r="RLY66" s="86"/>
      <c r="RLZ66" s="86"/>
      <c r="RMA66" s="86"/>
      <c r="RMB66" s="86"/>
      <c r="RMC66" s="86"/>
      <c r="RMD66" s="86"/>
      <c r="RME66" s="86"/>
      <c r="RMF66" s="86"/>
      <c r="RMG66" s="86"/>
      <c r="RMH66" s="86"/>
      <c r="RMI66" s="86"/>
      <c r="RMJ66" s="86"/>
      <c r="RMK66" s="86"/>
      <c r="RML66" s="86"/>
      <c r="RMM66" s="86"/>
      <c r="RMN66" s="86"/>
      <c r="RMO66" s="86"/>
      <c r="RMP66" s="86"/>
      <c r="RMQ66" s="86"/>
      <c r="RMR66" s="86"/>
      <c r="RMS66" s="86"/>
      <c r="RMT66" s="86"/>
      <c r="RMU66" s="86"/>
      <c r="RMV66" s="86"/>
      <c r="RMW66" s="86"/>
      <c r="RMX66" s="86"/>
      <c r="RMY66" s="86"/>
      <c r="RMZ66" s="86"/>
      <c r="RNA66" s="86"/>
      <c r="RNB66" s="86"/>
      <c r="RNC66" s="86"/>
      <c r="RND66" s="86"/>
      <c r="RNE66" s="86"/>
      <c r="RNF66" s="86"/>
      <c r="RNG66" s="86"/>
      <c r="RNH66" s="86"/>
      <c r="RNI66" s="86"/>
      <c r="RNJ66" s="86"/>
      <c r="RNK66" s="86"/>
      <c r="RNL66" s="86"/>
      <c r="RNM66" s="86"/>
      <c r="RNN66" s="86"/>
      <c r="RNO66" s="86"/>
      <c r="RNP66" s="86"/>
      <c r="RNQ66" s="86"/>
      <c r="RNR66" s="86"/>
      <c r="RNS66" s="86"/>
      <c r="RNT66" s="86"/>
      <c r="RNU66" s="86"/>
      <c r="RNV66" s="86"/>
      <c r="RNW66" s="86"/>
      <c r="RNX66" s="86"/>
      <c r="RNY66" s="86"/>
      <c r="RNZ66" s="86"/>
      <c r="ROA66" s="86"/>
      <c r="ROB66" s="86"/>
      <c r="ROC66" s="86"/>
      <c r="ROD66" s="86"/>
      <c r="ROE66" s="86"/>
      <c r="ROF66" s="86"/>
      <c r="ROG66" s="86"/>
      <c r="ROH66" s="86"/>
      <c r="ROI66" s="86"/>
      <c r="ROJ66" s="86"/>
      <c r="ROK66" s="86"/>
      <c r="ROL66" s="86"/>
      <c r="ROM66" s="86"/>
      <c r="RON66" s="86"/>
      <c r="ROO66" s="86"/>
      <c r="ROP66" s="86"/>
      <c r="ROQ66" s="86"/>
      <c r="ROR66" s="86"/>
      <c r="ROS66" s="86"/>
      <c r="ROT66" s="86"/>
      <c r="ROU66" s="86"/>
      <c r="ROV66" s="86"/>
      <c r="ROW66" s="86"/>
      <c r="ROX66" s="86"/>
      <c r="ROY66" s="86"/>
      <c r="ROZ66" s="86"/>
      <c r="RPA66" s="86"/>
      <c r="RPB66" s="86"/>
      <c r="RPC66" s="86"/>
      <c r="RPD66" s="86"/>
      <c r="RPE66" s="86"/>
      <c r="RPF66" s="86"/>
      <c r="RPG66" s="86"/>
      <c r="RPH66" s="86"/>
      <c r="RPI66" s="86"/>
      <c r="RPJ66" s="86"/>
      <c r="RPK66" s="86"/>
      <c r="RPL66" s="86"/>
      <c r="RPM66" s="86"/>
      <c r="RPN66" s="86"/>
      <c r="RPO66" s="86"/>
      <c r="RPP66" s="86"/>
      <c r="RPQ66" s="86"/>
      <c r="RPR66" s="86"/>
      <c r="RPS66" s="86"/>
      <c r="RPT66" s="86"/>
      <c r="RPU66" s="86"/>
      <c r="RPV66" s="86"/>
      <c r="RPW66" s="86"/>
      <c r="RPX66" s="86"/>
      <c r="RPY66" s="86"/>
      <c r="RPZ66" s="86"/>
      <c r="RQA66" s="86"/>
      <c r="RQB66" s="86"/>
      <c r="RQC66" s="86"/>
      <c r="RQD66" s="86"/>
      <c r="RQE66" s="86"/>
      <c r="RQF66" s="86"/>
      <c r="RQG66" s="86"/>
      <c r="RQH66" s="86"/>
      <c r="RQI66" s="86"/>
      <c r="RQJ66" s="86"/>
      <c r="RQK66" s="86"/>
      <c r="RQL66" s="86"/>
      <c r="RQM66" s="86"/>
      <c r="RQN66" s="86"/>
      <c r="RQO66" s="86"/>
      <c r="RQP66" s="86"/>
      <c r="RQQ66" s="86"/>
      <c r="RQR66" s="86"/>
      <c r="RQS66" s="86"/>
      <c r="RQT66" s="86"/>
      <c r="RQU66" s="86"/>
      <c r="RQV66" s="86"/>
      <c r="RQW66" s="86"/>
      <c r="RQX66" s="86"/>
      <c r="RQY66" s="86"/>
      <c r="RQZ66" s="86"/>
      <c r="RRA66" s="86"/>
      <c r="RRB66" s="86"/>
      <c r="RRC66" s="86"/>
      <c r="RRD66" s="86"/>
      <c r="RRE66" s="86"/>
      <c r="RRF66" s="86"/>
      <c r="RRG66" s="86"/>
      <c r="RRH66" s="86"/>
      <c r="RRI66" s="86"/>
      <c r="RRJ66" s="86"/>
      <c r="RRK66" s="86"/>
      <c r="RRL66" s="86"/>
      <c r="RRM66" s="86"/>
      <c r="RRN66" s="86"/>
      <c r="RRO66" s="86"/>
      <c r="RRP66" s="86"/>
      <c r="RRQ66" s="86"/>
      <c r="RRR66" s="86"/>
      <c r="RRS66" s="86"/>
      <c r="RRT66" s="86"/>
      <c r="RRU66" s="86"/>
      <c r="RRV66" s="86"/>
      <c r="RRW66" s="86"/>
      <c r="RRX66" s="86"/>
      <c r="RRY66" s="86"/>
      <c r="RRZ66" s="86"/>
      <c r="RSA66" s="86"/>
      <c r="RSB66" s="86"/>
      <c r="RSC66" s="86"/>
      <c r="RSD66" s="86"/>
      <c r="RSE66" s="86"/>
      <c r="RSF66" s="86"/>
      <c r="RSG66" s="86"/>
      <c r="RSH66" s="86"/>
      <c r="RSI66" s="86"/>
      <c r="RSJ66" s="86"/>
      <c r="RSK66" s="86"/>
      <c r="RSL66" s="86"/>
      <c r="RSM66" s="86"/>
      <c r="RSN66" s="86"/>
      <c r="RSO66" s="86"/>
      <c r="RSP66" s="86"/>
      <c r="RSQ66" s="86"/>
      <c r="RSR66" s="86"/>
      <c r="RSS66" s="86"/>
      <c r="RST66" s="86"/>
      <c r="RSU66" s="86"/>
      <c r="RSV66" s="86"/>
      <c r="RSW66" s="86"/>
      <c r="RSX66" s="86"/>
      <c r="RSY66" s="86"/>
      <c r="RSZ66" s="86"/>
      <c r="RTA66" s="86"/>
      <c r="RTB66" s="86"/>
      <c r="RTC66" s="86"/>
      <c r="RTD66" s="86"/>
      <c r="RTE66" s="86"/>
      <c r="RTF66" s="86"/>
      <c r="RTG66" s="86"/>
      <c r="RTH66" s="86"/>
      <c r="RTI66" s="86"/>
      <c r="RTJ66" s="86"/>
      <c r="RTK66" s="86"/>
      <c r="RTL66" s="86"/>
      <c r="RTM66" s="86"/>
      <c r="RTN66" s="86"/>
      <c r="RTO66" s="86"/>
      <c r="RTP66" s="86"/>
      <c r="RTQ66" s="86"/>
      <c r="RTR66" s="86"/>
      <c r="RTS66" s="86"/>
      <c r="RTT66" s="86"/>
      <c r="RTU66" s="86"/>
      <c r="RTV66" s="86"/>
      <c r="RTW66" s="86"/>
      <c r="RTX66" s="86"/>
      <c r="RTY66" s="86"/>
      <c r="RTZ66" s="86"/>
      <c r="RUA66" s="86"/>
      <c r="RUB66" s="86"/>
      <c r="RUC66" s="86"/>
      <c r="RUD66" s="86"/>
      <c r="RUE66" s="86"/>
      <c r="RUF66" s="86"/>
      <c r="RUG66" s="86"/>
      <c r="RUH66" s="86"/>
      <c r="RUI66" s="86"/>
      <c r="RUJ66" s="86"/>
      <c r="RUK66" s="86"/>
      <c r="RUL66" s="86"/>
      <c r="RUM66" s="86"/>
      <c r="RUN66" s="86"/>
      <c r="RUO66" s="86"/>
      <c r="RUP66" s="86"/>
      <c r="RUQ66" s="86"/>
      <c r="RUR66" s="86"/>
      <c r="RUS66" s="86"/>
      <c r="RUT66" s="86"/>
      <c r="RUU66" s="86"/>
      <c r="RUV66" s="86"/>
      <c r="RUW66" s="86"/>
      <c r="RUX66" s="86"/>
      <c r="RUY66" s="86"/>
      <c r="RUZ66" s="86"/>
      <c r="RVA66" s="86"/>
      <c r="RVB66" s="86"/>
      <c r="RVC66" s="86"/>
      <c r="RVD66" s="86"/>
      <c r="RVE66" s="86"/>
      <c r="RVF66" s="86"/>
      <c r="RVG66" s="86"/>
      <c r="RVH66" s="86"/>
      <c r="RVI66" s="86"/>
      <c r="RVJ66" s="86"/>
      <c r="RVK66" s="86"/>
      <c r="RVL66" s="86"/>
      <c r="RVM66" s="86"/>
      <c r="RVN66" s="86"/>
      <c r="RVO66" s="86"/>
      <c r="RVP66" s="86"/>
      <c r="RVQ66" s="86"/>
      <c r="RVR66" s="86"/>
      <c r="RVS66" s="86"/>
      <c r="RVT66" s="86"/>
      <c r="RVU66" s="86"/>
      <c r="RVV66" s="86"/>
      <c r="RVW66" s="86"/>
      <c r="RVX66" s="86"/>
      <c r="RVY66" s="86"/>
      <c r="RVZ66" s="86"/>
      <c r="RWA66" s="86"/>
      <c r="RWB66" s="86"/>
      <c r="RWC66" s="86"/>
      <c r="RWD66" s="86"/>
      <c r="RWE66" s="86"/>
      <c r="RWF66" s="86"/>
      <c r="RWG66" s="86"/>
      <c r="RWH66" s="86"/>
      <c r="RWI66" s="86"/>
      <c r="RWJ66" s="86"/>
      <c r="RWK66" s="86"/>
      <c r="RWL66" s="86"/>
      <c r="RWM66" s="86"/>
      <c r="RWN66" s="86"/>
      <c r="RWO66" s="86"/>
      <c r="RWP66" s="86"/>
      <c r="RWQ66" s="86"/>
      <c r="RWR66" s="86"/>
      <c r="RWS66" s="86"/>
      <c r="RWT66" s="86"/>
      <c r="RWU66" s="86"/>
      <c r="RWV66" s="86"/>
      <c r="RWW66" s="86"/>
      <c r="RWX66" s="86"/>
      <c r="RWY66" s="86"/>
      <c r="RWZ66" s="86"/>
      <c r="RXA66" s="86"/>
      <c r="RXB66" s="86"/>
      <c r="RXC66" s="86"/>
      <c r="RXD66" s="86"/>
      <c r="RXE66" s="86"/>
      <c r="RXF66" s="86"/>
      <c r="RXG66" s="86"/>
      <c r="RXH66" s="86"/>
      <c r="RXI66" s="86"/>
      <c r="RXJ66" s="86"/>
      <c r="RXK66" s="86"/>
      <c r="RXL66" s="86"/>
      <c r="RXM66" s="86"/>
      <c r="RXN66" s="86"/>
      <c r="RXO66" s="86"/>
      <c r="RXP66" s="86"/>
      <c r="RXQ66" s="86"/>
      <c r="RXR66" s="86"/>
      <c r="RXS66" s="86"/>
      <c r="RXT66" s="86"/>
      <c r="RXU66" s="86"/>
      <c r="RXV66" s="86"/>
      <c r="RXW66" s="86"/>
      <c r="RXX66" s="86"/>
      <c r="RXY66" s="86"/>
      <c r="RXZ66" s="86"/>
      <c r="RYA66" s="86"/>
      <c r="RYB66" s="86"/>
      <c r="RYC66" s="86"/>
      <c r="RYD66" s="86"/>
      <c r="RYE66" s="86"/>
      <c r="RYF66" s="86"/>
      <c r="RYG66" s="86"/>
      <c r="RYH66" s="86"/>
      <c r="RYI66" s="86"/>
      <c r="RYJ66" s="86"/>
      <c r="RYK66" s="86"/>
      <c r="RYL66" s="86"/>
      <c r="RYM66" s="86"/>
      <c r="RYN66" s="86"/>
      <c r="RYO66" s="86"/>
      <c r="RYP66" s="86"/>
      <c r="RYQ66" s="86"/>
      <c r="RYR66" s="86"/>
      <c r="RYS66" s="86"/>
      <c r="RYT66" s="86"/>
      <c r="RYU66" s="86"/>
      <c r="RYV66" s="86"/>
      <c r="RYW66" s="86"/>
      <c r="RYX66" s="86"/>
      <c r="RYY66" s="86"/>
      <c r="RYZ66" s="86"/>
      <c r="RZA66" s="86"/>
      <c r="RZB66" s="86"/>
      <c r="RZC66" s="86"/>
      <c r="RZD66" s="86"/>
      <c r="RZE66" s="86"/>
      <c r="RZF66" s="86"/>
      <c r="RZG66" s="86"/>
      <c r="RZH66" s="86"/>
      <c r="RZI66" s="86"/>
      <c r="RZJ66" s="86"/>
      <c r="RZK66" s="86"/>
      <c r="RZL66" s="86"/>
      <c r="RZM66" s="86"/>
      <c r="RZN66" s="86"/>
      <c r="RZO66" s="86"/>
      <c r="RZP66" s="86"/>
      <c r="RZQ66" s="86"/>
      <c r="RZR66" s="86"/>
      <c r="RZS66" s="86"/>
      <c r="RZT66" s="86"/>
      <c r="RZU66" s="86"/>
      <c r="RZV66" s="86"/>
      <c r="RZW66" s="86"/>
      <c r="RZX66" s="86"/>
      <c r="RZY66" s="86"/>
      <c r="RZZ66" s="86"/>
      <c r="SAA66" s="86"/>
      <c r="SAB66" s="86"/>
      <c r="SAC66" s="86"/>
      <c r="SAD66" s="86"/>
      <c r="SAE66" s="86"/>
      <c r="SAF66" s="86"/>
      <c r="SAG66" s="86"/>
      <c r="SAH66" s="86"/>
      <c r="SAI66" s="86"/>
      <c r="SAJ66" s="86"/>
      <c r="SAK66" s="86"/>
      <c r="SAL66" s="86"/>
      <c r="SAM66" s="86"/>
      <c r="SAN66" s="86"/>
      <c r="SAO66" s="86"/>
      <c r="SAP66" s="86"/>
      <c r="SAQ66" s="86"/>
      <c r="SAR66" s="86"/>
      <c r="SAS66" s="86"/>
      <c r="SAT66" s="86"/>
      <c r="SAU66" s="86"/>
      <c r="SAV66" s="86"/>
      <c r="SAW66" s="86"/>
      <c r="SAX66" s="86"/>
      <c r="SAY66" s="86"/>
      <c r="SAZ66" s="86"/>
      <c r="SBA66" s="86"/>
      <c r="SBB66" s="86"/>
      <c r="SBC66" s="86"/>
      <c r="SBD66" s="86"/>
      <c r="SBE66" s="86"/>
      <c r="SBF66" s="86"/>
      <c r="SBG66" s="86"/>
      <c r="SBH66" s="86"/>
      <c r="SBI66" s="86"/>
      <c r="SBJ66" s="86"/>
      <c r="SBK66" s="86"/>
      <c r="SBL66" s="86"/>
      <c r="SBM66" s="86"/>
      <c r="SBN66" s="86"/>
      <c r="SBO66" s="86"/>
      <c r="SBP66" s="86"/>
      <c r="SBQ66" s="86"/>
      <c r="SBR66" s="86"/>
      <c r="SBS66" s="86"/>
      <c r="SBT66" s="86"/>
      <c r="SBU66" s="86"/>
      <c r="SBV66" s="86"/>
      <c r="SBW66" s="86"/>
      <c r="SBX66" s="86"/>
      <c r="SBY66" s="86"/>
      <c r="SBZ66" s="86"/>
      <c r="SCA66" s="86"/>
      <c r="SCB66" s="86"/>
      <c r="SCC66" s="86"/>
      <c r="SCD66" s="86"/>
      <c r="SCE66" s="86"/>
      <c r="SCF66" s="86"/>
      <c r="SCG66" s="86"/>
      <c r="SCH66" s="86"/>
      <c r="SCI66" s="86"/>
      <c r="SCJ66" s="86"/>
      <c r="SCK66" s="86"/>
      <c r="SCL66" s="86"/>
      <c r="SCM66" s="86"/>
      <c r="SCN66" s="86"/>
      <c r="SCO66" s="86"/>
      <c r="SCP66" s="86"/>
      <c r="SCQ66" s="86"/>
      <c r="SCR66" s="86"/>
      <c r="SCS66" s="86"/>
      <c r="SCT66" s="86"/>
      <c r="SCU66" s="86"/>
      <c r="SCV66" s="86"/>
      <c r="SCW66" s="86"/>
      <c r="SCX66" s="86"/>
      <c r="SCY66" s="86"/>
      <c r="SCZ66" s="86"/>
      <c r="SDA66" s="86"/>
      <c r="SDB66" s="86"/>
      <c r="SDC66" s="86"/>
      <c r="SDD66" s="86"/>
      <c r="SDE66" s="86"/>
      <c r="SDF66" s="86"/>
      <c r="SDG66" s="86"/>
      <c r="SDH66" s="86"/>
      <c r="SDI66" s="86"/>
      <c r="SDJ66" s="86"/>
      <c r="SDK66" s="86"/>
      <c r="SDL66" s="86"/>
      <c r="SDM66" s="86"/>
      <c r="SDN66" s="86"/>
      <c r="SDO66" s="86"/>
      <c r="SDP66" s="86"/>
      <c r="SDQ66" s="86"/>
      <c r="SDR66" s="86"/>
      <c r="SDS66" s="86"/>
      <c r="SDT66" s="86"/>
      <c r="SDU66" s="86"/>
      <c r="SDV66" s="86"/>
      <c r="SDW66" s="86"/>
      <c r="SDX66" s="86"/>
      <c r="SDY66" s="86"/>
      <c r="SDZ66" s="86"/>
      <c r="SEA66" s="86"/>
      <c r="SEB66" s="86"/>
      <c r="SEC66" s="86"/>
      <c r="SED66" s="86"/>
      <c r="SEE66" s="86"/>
      <c r="SEF66" s="86"/>
      <c r="SEG66" s="86"/>
      <c r="SEH66" s="86"/>
      <c r="SEI66" s="86"/>
      <c r="SEJ66" s="86"/>
      <c r="SEK66" s="86"/>
      <c r="SEL66" s="86"/>
      <c r="SEM66" s="86"/>
      <c r="SEN66" s="86"/>
      <c r="SEO66" s="86"/>
      <c r="SEP66" s="86"/>
      <c r="SEQ66" s="86"/>
      <c r="SER66" s="86"/>
      <c r="SES66" s="86"/>
      <c r="SET66" s="86"/>
      <c r="SEU66" s="86"/>
      <c r="SEV66" s="86"/>
      <c r="SEW66" s="86"/>
      <c r="SEX66" s="86"/>
      <c r="SEY66" s="86"/>
      <c r="SEZ66" s="86"/>
      <c r="SFA66" s="86"/>
      <c r="SFB66" s="86"/>
      <c r="SFC66" s="86"/>
      <c r="SFD66" s="86"/>
      <c r="SFE66" s="86"/>
      <c r="SFF66" s="86"/>
      <c r="SFG66" s="86"/>
      <c r="SFH66" s="86"/>
      <c r="SFI66" s="86"/>
      <c r="SFJ66" s="86"/>
      <c r="SFK66" s="86"/>
      <c r="SFL66" s="86"/>
      <c r="SFM66" s="86"/>
      <c r="SFN66" s="86"/>
      <c r="SFO66" s="86"/>
      <c r="SFP66" s="86"/>
      <c r="SFQ66" s="86"/>
      <c r="SFR66" s="86"/>
      <c r="SFS66" s="86"/>
      <c r="SFT66" s="86"/>
      <c r="SFU66" s="86"/>
      <c r="SFV66" s="86"/>
      <c r="SFW66" s="86"/>
      <c r="SFX66" s="86"/>
      <c r="SFY66" s="86"/>
      <c r="SFZ66" s="86"/>
      <c r="SGA66" s="86"/>
      <c r="SGB66" s="86"/>
      <c r="SGC66" s="86"/>
      <c r="SGD66" s="86"/>
      <c r="SGE66" s="86"/>
      <c r="SGF66" s="86"/>
      <c r="SGG66" s="86"/>
      <c r="SGH66" s="86"/>
      <c r="SGI66" s="86"/>
      <c r="SGJ66" s="86"/>
      <c r="SGK66" s="86"/>
      <c r="SGL66" s="86"/>
      <c r="SGM66" s="86"/>
      <c r="SGN66" s="86"/>
      <c r="SGO66" s="86"/>
      <c r="SGP66" s="86"/>
      <c r="SGQ66" s="86"/>
      <c r="SGR66" s="86"/>
      <c r="SGS66" s="86"/>
      <c r="SGT66" s="86"/>
      <c r="SGU66" s="86"/>
      <c r="SGV66" s="86"/>
      <c r="SGW66" s="86"/>
      <c r="SGX66" s="86"/>
      <c r="SGY66" s="86"/>
      <c r="SGZ66" s="86"/>
      <c r="SHA66" s="86"/>
      <c r="SHB66" s="86"/>
      <c r="SHC66" s="86"/>
      <c r="SHD66" s="86"/>
      <c r="SHE66" s="86"/>
      <c r="SHF66" s="86"/>
      <c r="SHG66" s="86"/>
      <c r="SHH66" s="86"/>
      <c r="SHI66" s="86"/>
      <c r="SHJ66" s="86"/>
      <c r="SHK66" s="86"/>
      <c r="SHL66" s="86"/>
      <c r="SHM66" s="86"/>
      <c r="SHN66" s="86"/>
      <c r="SHO66" s="86"/>
      <c r="SHP66" s="86"/>
      <c r="SHQ66" s="86"/>
      <c r="SHR66" s="86"/>
      <c r="SHS66" s="86"/>
      <c r="SHT66" s="86"/>
      <c r="SHU66" s="86"/>
      <c r="SHV66" s="86"/>
      <c r="SHW66" s="86"/>
      <c r="SHX66" s="86"/>
      <c r="SHY66" s="86"/>
      <c r="SHZ66" s="86"/>
      <c r="SIA66" s="86"/>
      <c r="SIB66" s="86"/>
      <c r="SIC66" s="86"/>
      <c r="SID66" s="86"/>
      <c r="SIE66" s="86"/>
      <c r="SIF66" s="86"/>
      <c r="SIG66" s="86"/>
      <c r="SIH66" s="86"/>
      <c r="SII66" s="86"/>
      <c r="SIJ66" s="86"/>
      <c r="SIK66" s="86"/>
      <c r="SIL66" s="86"/>
      <c r="SIM66" s="86"/>
      <c r="SIN66" s="86"/>
      <c r="SIO66" s="86"/>
      <c r="SIP66" s="86"/>
      <c r="SIQ66" s="86"/>
      <c r="SIR66" s="86"/>
      <c r="SIS66" s="86"/>
      <c r="SIT66" s="86"/>
      <c r="SIU66" s="86"/>
      <c r="SIV66" s="86"/>
      <c r="SIW66" s="86"/>
      <c r="SIX66" s="86"/>
      <c r="SIY66" s="86"/>
      <c r="SIZ66" s="86"/>
      <c r="SJA66" s="86"/>
      <c r="SJB66" s="86"/>
      <c r="SJC66" s="86"/>
      <c r="SJD66" s="86"/>
      <c r="SJE66" s="86"/>
      <c r="SJF66" s="86"/>
      <c r="SJG66" s="86"/>
      <c r="SJH66" s="86"/>
      <c r="SJI66" s="86"/>
      <c r="SJJ66" s="86"/>
      <c r="SJK66" s="86"/>
      <c r="SJL66" s="86"/>
      <c r="SJM66" s="86"/>
      <c r="SJN66" s="86"/>
      <c r="SJO66" s="86"/>
      <c r="SJP66" s="86"/>
      <c r="SJQ66" s="86"/>
      <c r="SJR66" s="86"/>
      <c r="SJS66" s="86"/>
      <c r="SJT66" s="86"/>
      <c r="SJU66" s="86"/>
      <c r="SJV66" s="86"/>
      <c r="SJW66" s="86"/>
      <c r="SJX66" s="86"/>
      <c r="SJY66" s="86"/>
      <c r="SJZ66" s="86"/>
      <c r="SKA66" s="86"/>
      <c r="SKB66" s="86"/>
      <c r="SKC66" s="86"/>
      <c r="SKD66" s="86"/>
      <c r="SKE66" s="86"/>
      <c r="SKF66" s="86"/>
      <c r="SKG66" s="86"/>
      <c r="SKH66" s="86"/>
      <c r="SKI66" s="86"/>
      <c r="SKJ66" s="86"/>
      <c r="SKK66" s="86"/>
      <c r="SKL66" s="86"/>
      <c r="SKM66" s="86"/>
      <c r="SKN66" s="86"/>
      <c r="SKO66" s="86"/>
      <c r="SKP66" s="86"/>
      <c r="SKQ66" s="86"/>
      <c r="SKR66" s="86"/>
      <c r="SKS66" s="86"/>
      <c r="SKT66" s="86"/>
      <c r="SKU66" s="86"/>
      <c r="SKV66" s="86"/>
      <c r="SKW66" s="86"/>
      <c r="SKX66" s="86"/>
      <c r="SKY66" s="86"/>
      <c r="SKZ66" s="86"/>
      <c r="SLA66" s="86"/>
      <c r="SLB66" s="86"/>
      <c r="SLC66" s="86"/>
      <c r="SLD66" s="86"/>
      <c r="SLE66" s="86"/>
      <c r="SLF66" s="86"/>
      <c r="SLG66" s="86"/>
      <c r="SLH66" s="86"/>
      <c r="SLI66" s="86"/>
      <c r="SLJ66" s="86"/>
      <c r="SLK66" s="86"/>
      <c r="SLL66" s="86"/>
      <c r="SLM66" s="86"/>
      <c r="SLN66" s="86"/>
      <c r="SLO66" s="86"/>
      <c r="SLP66" s="86"/>
      <c r="SLQ66" s="86"/>
      <c r="SLR66" s="86"/>
      <c r="SLS66" s="86"/>
      <c r="SLT66" s="86"/>
      <c r="SLU66" s="86"/>
      <c r="SLV66" s="86"/>
      <c r="SLW66" s="86"/>
      <c r="SLX66" s="86"/>
      <c r="SLY66" s="86"/>
      <c r="SLZ66" s="86"/>
      <c r="SMA66" s="86"/>
      <c r="SMB66" s="86"/>
      <c r="SMC66" s="86"/>
      <c r="SMD66" s="86"/>
      <c r="SME66" s="86"/>
      <c r="SMF66" s="86"/>
      <c r="SMG66" s="86"/>
      <c r="SMH66" s="86"/>
      <c r="SMI66" s="86"/>
      <c r="SMJ66" s="86"/>
      <c r="SMK66" s="86"/>
      <c r="SML66" s="86"/>
      <c r="SMM66" s="86"/>
      <c r="SMN66" s="86"/>
      <c r="SMO66" s="86"/>
      <c r="SMP66" s="86"/>
      <c r="SMQ66" s="86"/>
      <c r="SMR66" s="86"/>
      <c r="SMS66" s="86"/>
      <c r="SMT66" s="86"/>
      <c r="SMU66" s="86"/>
      <c r="SMV66" s="86"/>
      <c r="SMW66" s="86"/>
      <c r="SMX66" s="86"/>
      <c r="SMY66" s="86"/>
      <c r="SMZ66" s="86"/>
      <c r="SNA66" s="86"/>
      <c r="SNB66" s="86"/>
      <c r="SNC66" s="86"/>
      <c r="SND66" s="86"/>
      <c r="SNE66" s="86"/>
      <c r="SNF66" s="86"/>
      <c r="SNG66" s="86"/>
      <c r="SNH66" s="86"/>
      <c r="SNI66" s="86"/>
      <c r="SNJ66" s="86"/>
      <c r="SNK66" s="86"/>
      <c r="SNL66" s="86"/>
      <c r="SNM66" s="86"/>
      <c r="SNN66" s="86"/>
      <c r="SNO66" s="86"/>
      <c r="SNP66" s="86"/>
      <c r="SNQ66" s="86"/>
      <c r="SNR66" s="86"/>
      <c r="SNS66" s="86"/>
      <c r="SNT66" s="86"/>
      <c r="SNU66" s="86"/>
      <c r="SNV66" s="86"/>
      <c r="SNW66" s="86"/>
      <c r="SNX66" s="86"/>
      <c r="SNY66" s="86"/>
      <c r="SNZ66" s="86"/>
      <c r="SOA66" s="86"/>
      <c r="SOB66" s="86"/>
      <c r="SOC66" s="86"/>
      <c r="SOD66" s="86"/>
      <c r="SOE66" s="86"/>
      <c r="SOF66" s="86"/>
      <c r="SOG66" s="86"/>
      <c r="SOH66" s="86"/>
      <c r="SOI66" s="86"/>
      <c r="SOJ66" s="86"/>
      <c r="SOK66" s="86"/>
      <c r="SOL66" s="86"/>
      <c r="SOM66" s="86"/>
      <c r="SON66" s="86"/>
      <c r="SOO66" s="86"/>
      <c r="SOP66" s="86"/>
      <c r="SOQ66" s="86"/>
      <c r="SOR66" s="86"/>
      <c r="SOS66" s="86"/>
      <c r="SOT66" s="86"/>
      <c r="SOU66" s="86"/>
      <c r="SOV66" s="86"/>
      <c r="SOW66" s="86"/>
      <c r="SOX66" s="86"/>
      <c r="SOY66" s="86"/>
      <c r="SOZ66" s="86"/>
      <c r="SPA66" s="86"/>
      <c r="SPB66" s="86"/>
      <c r="SPC66" s="86"/>
      <c r="SPD66" s="86"/>
      <c r="SPE66" s="86"/>
      <c r="SPF66" s="86"/>
      <c r="SPG66" s="86"/>
      <c r="SPH66" s="86"/>
      <c r="SPI66" s="86"/>
      <c r="SPJ66" s="86"/>
      <c r="SPK66" s="86"/>
      <c r="SPL66" s="86"/>
      <c r="SPM66" s="86"/>
      <c r="SPN66" s="86"/>
      <c r="SPO66" s="86"/>
      <c r="SPP66" s="86"/>
      <c r="SPQ66" s="86"/>
      <c r="SPR66" s="86"/>
      <c r="SPS66" s="86"/>
      <c r="SPT66" s="86"/>
      <c r="SPU66" s="86"/>
      <c r="SPV66" s="86"/>
      <c r="SPW66" s="86"/>
      <c r="SPX66" s="86"/>
      <c r="SPY66" s="86"/>
      <c r="SPZ66" s="86"/>
      <c r="SQA66" s="86"/>
      <c r="SQB66" s="86"/>
      <c r="SQC66" s="86"/>
      <c r="SQD66" s="86"/>
      <c r="SQE66" s="86"/>
      <c r="SQF66" s="86"/>
      <c r="SQG66" s="86"/>
      <c r="SQH66" s="86"/>
      <c r="SQI66" s="86"/>
      <c r="SQJ66" s="86"/>
      <c r="SQK66" s="86"/>
      <c r="SQL66" s="86"/>
      <c r="SQM66" s="86"/>
      <c r="SQN66" s="86"/>
      <c r="SQO66" s="86"/>
      <c r="SQP66" s="86"/>
      <c r="SQQ66" s="86"/>
      <c r="SQR66" s="86"/>
      <c r="SQS66" s="86"/>
      <c r="SQT66" s="86"/>
      <c r="SQU66" s="86"/>
      <c r="SQV66" s="86"/>
      <c r="SQW66" s="86"/>
      <c r="SQX66" s="86"/>
      <c r="SQY66" s="86"/>
      <c r="SQZ66" s="86"/>
      <c r="SRA66" s="86"/>
      <c r="SRB66" s="86"/>
      <c r="SRC66" s="86"/>
      <c r="SRD66" s="86"/>
      <c r="SRE66" s="86"/>
      <c r="SRF66" s="86"/>
      <c r="SRG66" s="86"/>
      <c r="SRH66" s="86"/>
      <c r="SRI66" s="86"/>
      <c r="SRJ66" s="86"/>
      <c r="SRK66" s="86"/>
      <c r="SRL66" s="86"/>
      <c r="SRM66" s="86"/>
      <c r="SRN66" s="86"/>
      <c r="SRO66" s="86"/>
      <c r="SRP66" s="86"/>
      <c r="SRQ66" s="86"/>
      <c r="SRR66" s="86"/>
      <c r="SRS66" s="86"/>
      <c r="SRT66" s="86"/>
      <c r="SRU66" s="86"/>
      <c r="SRV66" s="86"/>
      <c r="SRW66" s="86"/>
      <c r="SRX66" s="86"/>
      <c r="SRY66" s="86"/>
      <c r="SRZ66" s="86"/>
      <c r="SSA66" s="86"/>
      <c r="SSB66" s="86"/>
      <c r="SSC66" s="86"/>
      <c r="SSD66" s="86"/>
      <c r="SSE66" s="86"/>
      <c r="SSF66" s="86"/>
      <c r="SSG66" s="86"/>
      <c r="SSH66" s="86"/>
      <c r="SSI66" s="86"/>
      <c r="SSJ66" s="86"/>
      <c r="SSK66" s="86"/>
      <c r="SSL66" s="86"/>
      <c r="SSM66" s="86"/>
      <c r="SSN66" s="86"/>
      <c r="SSO66" s="86"/>
      <c r="SSP66" s="86"/>
      <c r="SSQ66" s="86"/>
      <c r="SSR66" s="86"/>
      <c r="SSS66" s="86"/>
      <c r="SST66" s="86"/>
      <c r="SSU66" s="86"/>
      <c r="SSV66" s="86"/>
      <c r="SSW66" s="86"/>
      <c r="SSX66" s="86"/>
      <c r="SSY66" s="86"/>
      <c r="SSZ66" s="86"/>
      <c r="STA66" s="86"/>
      <c r="STB66" s="86"/>
      <c r="STC66" s="86"/>
      <c r="STD66" s="86"/>
      <c r="STE66" s="86"/>
      <c r="STF66" s="86"/>
      <c r="STG66" s="86"/>
      <c r="STH66" s="86"/>
      <c r="STI66" s="86"/>
      <c r="STJ66" s="86"/>
      <c r="STK66" s="86"/>
      <c r="STL66" s="86"/>
      <c r="STM66" s="86"/>
      <c r="STN66" s="86"/>
      <c r="STO66" s="86"/>
      <c r="STP66" s="86"/>
      <c r="STQ66" s="86"/>
      <c r="STR66" s="86"/>
      <c r="STS66" s="86"/>
      <c r="STT66" s="86"/>
      <c r="STU66" s="86"/>
      <c r="STV66" s="86"/>
      <c r="STW66" s="86"/>
      <c r="STX66" s="86"/>
      <c r="STY66" s="86"/>
      <c r="STZ66" s="86"/>
      <c r="SUA66" s="86"/>
      <c r="SUB66" s="86"/>
      <c r="SUC66" s="86"/>
      <c r="SUD66" s="86"/>
      <c r="SUE66" s="86"/>
      <c r="SUF66" s="86"/>
      <c r="SUG66" s="86"/>
      <c r="SUH66" s="86"/>
      <c r="SUI66" s="86"/>
      <c r="SUJ66" s="86"/>
      <c r="SUK66" s="86"/>
      <c r="SUL66" s="86"/>
      <c r="SUM66" s="86"/>
      <c r="SUN66" s="86"/>
      <c r="SUO66" s="86"/>
      <c r="SUP66" s="86"/>
      <c r="SUQ66" s="86"/>
      <c r="SUR66" s="86"/>
      <c r="SUS66" s="86"/>
      <c r="SUT66" s="86"/>
      <c r="SUU66" s="86"/>
      <c r="SUV66" s="86"/>
      <c r="SUW66" s="86"/>
      <c r="SUX66" s="86"/>
      <c r="SUY66" s="86"/>
      <c r="SUZ66" s="86"/>
      <c r="SVA66" s="86"/>
      <c r="SVB66" s="86"/>
      <c r="SVC66" s="86"/>
      <c r="SVD66" s="86"/>
      <c r="SVE66" s="86"/>
      <c r="SVF66" s="86"/>
      <c r="SVG66" s="86"/>
      <c r="SVH66" s="86"/>
      <c r="SVI66" s="86"/>
      <c r="SVJ66" s="86"/>
      <c r="SVK66" s="86"/>
      <c r="SVL66" s="86"/>
      <c r="SVM66" s="86"/>
      <c r="SVN66" s="86"/>
      <c r="SVO66" s="86"/>
      <c r="SVP66" s="86"/>
      <c r="SVQ66" s="86"/>
      <c r="SVR66" s="86"/>
      <c r="SVS66" s="86"/>
      <c r="SVT66" s="86"/>
      <c r="SVU66" s="86"/>
      <c r="SVV66" s="86"/>
      <c r="SVW66" s="86"/>
      <c r="SVX66" s="86"/>
      <c r="SVY66" s="86"/>
      <c r="SVZ66" s="86"/>
      <c r="SWA66" s="86"/>
      <c r="SWB66" s="86"/>
      <c r="SWC66" s="86"/>
      <c r="SWD66" s="86"/>
      <c r="SWE66" s="86"/>
      <c r="SWF66" s="86"/>
      <c r="SWG66" s="86"/>
      <c r="SWH66" s="86"/>
      <c r="SWI66" s="86"/>
      <c r="SWJ66" s="86"/>
      <c r="SWK66" s="86"/>
      <c r="SWL66" s="86"/>
      <c r="SWM66" s="86"/>
      <c r="SWN66" s="86"/>
      <c r="SWO66" s="86"/>
      <c r="SWP66" s="86"/>
      <c r="SWQ66" s="86"/>
      <c r="SWR66" s="86"/>
      <c r="SWS66" s="86"/>
      <c r="SWT66" s="86"/>
      <c r="SWU66" s="86"/>
      <c r="SWV66" s="86"/>
      <c r="SWW66" s="86"/>
      <c r="SWX66" s="86"/>
      <c r="SWY66" s="86"/>
      <c r="SWZ66" s="86"/>
      <c r="SXA66" s="86"/>
      <c r="SXB66" s="86"/>
      <c r="SXC66" s="86"/>
      <c r="SXD66" s="86"/>
      <c r="SXE66" s="86"/>
      <c r="SXF66" s="86"/>
      <c r="SXG66" s="86"/>
      <c r="SXH66" s="86"/>
      <c r="SXI66" s="86"/>
      <c r="SXJ66" s="86"/>
      <c r="SXK66" s="86"/>
      <c r="SXL66" s="86"/>
      <c r="SXM66" s="86"/>
      <c r="SXN66" s="86"/>
      <c r="SXO66" s="86"/>
      <c r="SXP66" s="86"/>
      <c r="SXQ66" s="86"/>
      <c r="SXR66" s="86"/>
      <c r="SXS66" s="86"/>
      <c r="SXT66" s="86"/>
      <c r="SXU66" s="86"/>
      <c r="SXV66" s="86"/>
      <c r="SXW66" s="86"/>
      <c r="SXX66" s="86"/>
      <c r="SXY66" s="86"/>
      <c r="SXZ66" s="86"/>
      <c r="SYA66" s="86"/>
      <c r="SYB66" s="86"/>
      <c r="SYC66" s="86"/>
      <c r="SYD66" s="86"/>
      <c r="SYE66" s="86"/>
      <c r="SYF66" s="86"/>
      <c r="SYG66" s="86"/>
      <c r="SYH66" s="86"/>
      <c r="SYI66" s="86"/>
      <c r="SYJ66" s="86"/>
      <c r="SYK66" s="86"/>
      <c r="SYL66" s="86"/>
      <c r="SYM66" s="86"/>
      <c r="SYN66" s="86"/>
      <c r="SYO66" s="86"/>
      <c r="SYP66" s="86"/>
      <c r="SYQ66" s="86"/>
      <c r="SYR66" s="86"/>
      <c r="SYS66" s="86"/>
      <c r="SYT66" s="86"/>
      <c r="SYU66" s="86"/>
      <c r="SYV66" s="86"/>
      <c r="SYW66" s="86"/>
      <c r="SYX66" s="86"/>
      <c r="SYY66" s="86"/>
      <c r="SYZ66" s="86"/>
      <c r="SZA66" s="86"/>
      <c r="SZB66" s="86"/>
      <c r="SZC66" s="86"/>
      <c r="SZD66" s="86"/>
      <c r="SZE66" s="86"/>
      <c r="SZF66" s="86"/>
      <c r="SZG66" s="86"/>
      <c r="SZH66" s="86"/>
      <c r="SZI66" s="86"/>
      <c r="SZJ66" s="86"/>
      <c r="SZK66" s="86"/>
      <c r="SZL66" s="86"/>
      <c r="SZM66" s="86"/>
      <c r="SZN66" s="86"/>
      <c r="SZO66" s="86"/>
      <c r="SZP66" s="86"/>
      <c r="SZQ66" s="86"/>
      <c r="SZR66" s="86"/>
      <c r="SZS66" s="86"/>
      <c r="SZT66" s="86"/>
      <c r="SZU66" s="86"/>
      <c r="SZV66" s="86"/>
      <c r="SZW66" s="86"/>
      <c r="SZX66" s="86"/>
      <c r="SZY66" s="86"/>
      <c r="SZZ66" s="86"/>
      <c r="TAA66" s="86"/>
      <c r="TAB66" s="86"/>
      <c r="TAC66" s="86"/>
      <c r="TAD66" s="86"/>
      <c r="TAE66" s="86"/>
      <c r="TAF66" s="86"/>
      <c r="TAG66" s="86"/>
      <c r="TAH66" s="86"/>
      <c r="TAI66" s="86"/>
      <c r="TAJ66" s="86"/>
      <c r="TAK66" s="86"/>
      <c r="TAL66" s="86"/>
      <c r="TAM66" s="86"/>
      <c r="TAN66" s="86"/>
      <c r="TAO66" s="86"/>
      <c r="TAP66" s="86"/>
      <c r="TAQ66" s="86"/>
      <c r="TAR66" s="86"/>
      <c r="TAS66" s="86"/>
      <c r="TAT66" s="86"/>
      <c r="TAU66" s="86"/>
      <c r="TAV66" s="86"/>
      <c r="TAW66" s="86"/>
      <c r="TAX66" s="86"/>
      <c r="TAY66" s="86"/>
      <c r="TAZ66" s="86"/>
      <c r="TBA66" s="86"/>
      <c r="TBB66" s="86"/>
      <c r="TBC66" s="86"/>
      <c r="TBD66" s="86"/>
      <c r="TBE66" s="86"/>
      <c r="TBF66" s="86"/>
      <c r="TBG66" s="86"/>
      <c r="TBH66" s="86"/>
      <c r="TBI66" s="86"/>
      <c r="TBJ66" s="86"/>
      <c r="TBK66" s="86"/>
      <c r="TBL66" s="86"/>
      <c r="TBM66" s="86"/>
      <c r="TBN66" s="86"/>
      <c r="TBO66" s="86"/>
      <c r="TBP66" s="86"/>
      <c r="TBQ66" s="86"/>
      <c r="TBR66" s="86"/>
      <c r="TBS66" s="86"/>
      <c r="TBT66" s="86"/>
      <c r="TBU66" s="86"/>
      <c r="TBV66" s="86"/>
      <c r="TBW66" s="86"/>
      <c r="TBX66" s="86"/>
      <c r="TBY66" s="86"/>
      <c r="TBZ66" s="86"/>
      <c r="TCA66" s="86"/>
      <c r="TCB66" s="86"/>
      <c r="TCC66" s="86"/>
      <c r="TCD66" s="86"/>
      <c r="TCE66" s="86"/>
      <c r="TCF66" s="86"/>
      <c r="TCG66" s="86"/>
      <c r="TCH66" s="86"/>
      <c r="TCI66" s="86"/>
      <c r="TCJ66" s="86"/>
      <c r="TCK66" s="86"/>
      <c r="TCL66" s="86"/>
      <c r="TCM66" s="86"/>
      <c r="TCN66" s="86"/>
      <c r="TCO66" s="86"/>
      <c r="TCP66" s="86"/>
      <c r="TCQ66" s="86"/>
      <c r="TCR66" s="86"/>
      <c r="TCS66" s="86"/>
      <c r="TCT66" s="86"/>
      <c r="TCU66" s="86"/>
      <c r="TCV66" s="86"/>
      <c r="TCW66" s="86"/>
      <c r="TCX66" s="86"/>
      <c r="TCY66" s="86"/>
      <c r="TCZ66" s="86"/>
      <c r="TDA66" s="86"/>
      <c r="TDB66" s="86"/>
      <c r="TDC66" s="86"/>
      <c r="TDD66" s="86"/>
      <c r="TDE66" s="86"/>
      <c r="TDF66" s="86"/>
      <c r="TDG66" s="86"/>
      <c r="TDH66" s="86"/>
      <c r="TDI66" s="86"/>
      <c r="TDJ66" s="86"/>
      <c r="TDK66" s="86"/>
      <c r="TDL66" s="86"/>
      <c r="TDM66" s="86"/>
      <c r="TDN66" s="86"/>
      <c r="TDO66" s="86"/>
      <c r="TDP66" s="86"/>
      <c r="TDQ66" s="86"/>
      <c r="TDR66" s="86"/>
      <c r="TDS66" s="86"/>
      <c r="TDT66" s="86"/>
      <c r="TDU66" s="86"/>
      <c r="TDV66" s="86"/>
      <c r="TDW66" s="86"/>
      <c r="TDX66" s="86"/>
      <c r="TDY66" s="86"/>
      <c r="TDZ66" s="86"/>
      <c r="TEA66" s="86"/>
      <c r="TEB66" s="86"/>
      <c r="TEC66" s="86"/>
      <c r="TED66" s="86"/>
      <c r="TEE66" s="86"/>
      <c r="TEF66" s="86"/>
      <c r="TEG66" s="86"/>
      <c r="TEH66" s="86"/>
      <c r="TEI66" s="86"/>
      <c r="TEJ66" s="86"/>
      <c r="TEK66" s="86"/>
      <c r="TEL66" s="86"/>
      <c r="TEM66" s="86"/>
      <c r="TEN66" s="86"/>
      <c r="TEO66" s="86"/>
      <c r="TEP66" s="86"/>
      <c r="TEQ66" s="86"/>
      <c r="TER66" s="86"/>
      <c r="TES66" s="86"/>
      <c r="TET66" s="86"/>
      <c r="TEU66" s="86"/>
      <c r="TEV66" s="86"/>
      <c r="TEW66" s="86"/>
      <c r="TEX66" s="86"/>
      <c r="TEY66" s="86"/>
      <c r="TEZ66" s="86"/>
      <c r="TFA66" s="86"/>
      <c r="TFB66" s="86"/>
      <c r="TFC66" s="86"/>
      <c r="TFD66" s="86"/>
      <c r="TFE66" s="86"/>
      <c r="TFF66" s="86"/>
      <c r="TFG66" s="86"/>
      <c r="TFH66" s="86"/>
      <c r="TFI66" s="86"/>
      <c r="TFJ66" s="86"/>
      <c r="TFK66" s="86"/>
      <c r="TFL66" s="86"/>
      <c r="TFM66" s="86"/>
      <c r="TFN66" s="86"/>
      <c r="TFO66" s="86"/>
      <c r="TFP66" s="86"/>
      <c r="TFQ66" s="86"/>
      <c r="TFR66" s="86"/>
      <c r="TFS66" s="86"/>
      <c r="TFT66" s="86"/>
      <c r="TFU66" s="86"/>
      <c r="TFV66" s="86"/>
      <c r="TFW66" s="86"/>
      <c r="TFX66" s="86"/>
      <c r="TFY66" s="86"/>
      <c r="TFZ66" s="86"/>
      <c r="TGA66" s="86"/>
      <c r="TGB66" s="86"/>
      <c r="TGC66" s="86"/>
      <c r="TGD66" s="86"/>
      <c r="TGE66" s="86"/>
      <c r="TGF66" s="86"/>
      <c r="TGG66" s="86"/>
      <c r="TGH66" s="86"/>
      <c r="TGI66" s="86"/>
      <c r="TGJ66" s="86"/>
      <c r="TGK66" s="86"/>
      <c r="TGL66" s="86"/>
      <c r="TGM66" s="86"/>
      <c r="TGN66" s="86"/>
      <c r="TGO66" s="86"/>
      <c r="TGP66" s="86"/>
      <c r="TGQ66" s="86"/>
      <c r="TGR66" s="86"/>
      <c r="TGS66" s="86"/>
      <c r="TGT66" s="86"/>
      <c r="TGU66" s="86"/>
      <c r="TGV66" s="86"/>
      <c r="TGW66" s="86"/>
      <c r="TGX66" s="86"/>
      <c r="TGY66" s="86"/>
      <c r="TGZ66" s="86"/>
      <c r="THA66" s="86"/>
      <c r="THB66" s="86"/>
      <c r="THC66" s="86"/>
      <c r="THD66" s="86"/>
      <c r="THE66" s="86"/>
      <c r="THF66" s="86"/>
      <c r="THG66" s="86"/>
      <c r="THH66" s="86"/>
      <c r="THI66" s="86"/>
      <c r="THJ66" s="86"/>
      <c r="THK66" s="86"/>
      <c r="THL66" s="86"/>
      <c r="THM66" s="86"/>
      <c r="THN66" s="86"/>
      <c r="THO66" s="86"/>
      <c r="THP66" s="86"/>
      <c r="THQ66" s="86"/>
      <c r="THR66" s="86"/>
      <c r="THS66" s="86"/>
      <c r="THT66" s="86"/>
      <c r="THU66" s="86"/>
      <c r="THV66" s="86"/>
      <c r="THW66" s="86"/>
      <c r="THX66" s="86"/>
      <c r="THY66" s="86"/>
      <c r="THZ66" s="86"/>
      <c r="TIA66" s="86"/>
      <c r="TIB66" s="86"/>
      <c r="TIC66" s="86"/>
      <c r="TID66" s="86"/>
      <c r="TIE66" s="86"/>
      <c r="TIF66" s="86"/>
      <c r="TIG66" s="86"/>
      <c r="TIH66" s="86"/>
      <c r="TII66" s="86"/>
      <c r="TIJ66" s="86"/>
      <c r="TIK66" s="86"/>
      <c r="TIL66" s="86"/>
      <c r="TIM66" s="86"/>
      <c r="TIN66" s="86"/>
      <c r="TIO66" s="86"/>
      <c r="TIP66" s="86"/>
      <c r="TIQ66" s="86"/>
      <c r="TIR66" s="86"/>
      <c r="TIS66" s="86"/>
      <c r="TIT66" s="86"/>
      <c r="TIU66" s="86"/>
      <c r="TIV66" s="86"/>
      <c r="TIW66" s="86"/>
      <c r="TIX66" s="86"/>
      <c r="TIY66" s="86"/>
      <c r="TIZ66" s="86"/>
      <c r="TJA66" s="86"/>
      <c r="TJB66" s="86"/>
      <c r="TJC66" s="86"/>
      <c r="TJD66" s="86"/>
      <c r="TJE66" s="86"/>
      <c r="TJF66" s="86"/>
      <c r="TJG66" s="86"/>
      <c r="TJH66" s="86"/>
      <c r="TJI66" s="86"/>
      <c r="TJJ66" s="86"/>
      <c r="TJK66" s="86"/>
      <c r="TJL66" s="86"/>
      <c r="TJM66" s="86"/>
      <c r="TJN66" s="86"/>
      <c r="TJO66" s="86"/>
      <c r="TJP66" s="86"/>
      <c r="TJQ66" s="86"/>
      <c r="TJR66" s="86"/>
      <c r="TJS66" s="86"/>
      <c r="TJT66" s="86"/>
      <c r="TJU66" s="86"/>
      <c r="TJV66" s="86"/>
      <c r="TJW66" s="86"/>
      <c r="TJX66" s="86"/>
      <c r="TJY66" s="86"/>
      <c r="TJZ66" s="86"/>
      <c r="TKA66" s="86"/>
      <c r="TKB66" s="86"/>
      <c r="TKC66" s="86"/>
      <c r="TKD66" s="86"/>
      <c r="TKE66" s="86"/>
      <c r="TKF66" s="86"/>
      <c r="TKG66" s="86"/>
      <c r="TKH66" s="86"/>
      <c r="TKI66" s="86"/>
      <c r="TKJ66" s="86"/>
      <c r="TKK66" s="86"/>
      <c r="TKL66" s="86"/>
      <c r="TKM66" s="86"/>
      <c r="TKN66" s="86"/>
      <c r="TKO66" s="86"/>
      <c r="TKP66" s="86"/>
      <c r="TKQ66" s="86"/>
      <c r="TKR66" s="86"/>
      <c r="TKS66" s="86"/>
      <c r="TKT66" s="86"/>
      <c r="TKU66" s="86"/>
      <c r="TKV66" s="86"/>
      <c r="TKW66" s="86"/>
      <c r="TKX66" s="86"/>
      <c r="TKY66" s="86"/>
      <c r="TKZ66" s="86"/>
      <c r="TLA66" s="86"/>
      <c r="TLB66" s="86"/>
      <c r="TLC66" s="86"/>
      <c r="TLD66" s="86"/>
      <c r="TLE66" s="86"/>
      <c r="TLF66" s="86"/>
      <c r="TLG66" s="86"/>
      <c r="TLH66" s="86"/>
      <c r="TLI66" s="86"/>
      <c r="TLJ66" s="86"/>
      <c r="TLK66" s="86"/>
      <c r="TLL66" s="86"/>
      <c r="TLM66" s="86"/>
      <c r="TLN66" s="86"/>
      <c r="TLO66" s="86"/>
      <c r="TLP66" s="86"/>
      <c r="TLQ66" s="86"/>
      <c r="TLR66" s="86"/>
      <c r="TLS66" s="86"/>
      <c r="TLT66" s="86"/>
      <c r="TLU66" s="86"/>
      <c r="TLV66" s="86"/>
      <c r="TLW66" s="86"/>
      <c r="TLX66" s="86"/>
      <c r="TLY66" s="86"/>
      <c r="TLZ66" s="86"/>
      <c r="TMA66" s="86"/>
      <c r="TMB66" s="86"/>
      <c r="TMC66" s="86"/>
      <c r="TMD66" s="86"/>
      <c r="TME66" s="86"/>
      <c r="TMF66" s="86"/>
      <c r="TMG66" s="86"/>
      <c r="TMH66" s="86"/>
      <c r="TMI66" s="86"/>
      <c r="TMJ66" s="86"/>
      <c r="TMK66" s="86"/>
      <c r="TML66" s="86"/>
      <c r="TMM66" s="86"/>
      <c r="TMN66" s="86"/>
      <c r="TMO66" s="86"/>
      <c r="TMP66" s="86"/>
      <c r="TMQ66" s="86"/>
      <c r="TMR66" s="86"/>
      <c r="TMS66" s="86"/>
      <c r="TMT66" s="86"/>
      <c r="TMU66" s="86"/>
      <c r="TMV66" s="86"/>
      <c r="TMW66" s="86"/>
      <c r="TMX66" s="86"/>
      <c r="TMY66" s="86"/>
      <c r="TMZ66" s="86"/>
      <c r="TNA66" s="86"/>
      <c r="TNB66" s="86"/>
      <c r="TNC66" s="86"/>
      <c r="TND66" s="86"/>
      <c r="TNE66" s="86"/>
      <c r="TNF66" s="86"/>
      <c r="TNG66" s="86"/>
      <c r="TNH66" s="86"/>
      <c r="TNI66" s="86"/>
      <c r="TNJ66" s="86"/>
      <c r="TNK66" s="86"/>
      <c r="TNL66" s="86"/>
      <c r="TNM66" s="86"/>
      <c r="TNN66" s="86"/>
      <c r="TNO66" s="86"/>
      <c r="TNP66" s="86"/>
      <c r="TNQ66" s="86"/>
      <c r="TNR66" s="86"/>
      <c r="TNS66" s="86"/>
      <c r="TNT66" s="86"/>
      <c r="TNU66" s="86"/>
      <c r="TNV66" s="86"/>
      <c r="TNW66" s="86"/>
      <c r="TNX66" s="86"/>
      <c r="TNY66" s="86"/>
      <c r="TNZ66" s="86"/>
      <c r="TOA66" s="86"/>
      <c r="TOB66" s="86"/>
      <c r="TOC66" s="86"/>
      <c r="TOD66" s="86"/>
      <c r="TOE66" s="86"/>
      <c r="TOF66" s="86"/>
      <c r="TOG66" s="86"/>
      <c r="TOH66" s="86"/>
      <c r="TOI66" s="86"/>
      <c r="TOJ66" s="86"/>
      <c r="TOK66" s="86"/>
      <c r="TOL66" s="86"/>
      <c r="TOM66" s="86"/>
      <c r="TON66" s="86"/>
      <c r="TOO66" s="86"/>
      <c r="TOP66" s="86"/>
      <c r="TOQ66" s="86"/>
      <c r="TOR66" s="86"/>
      <c r="TOS66" s="86"/>
      <c r="TOT66" s="86"/>
      <c r="TOU66" s="86"/>
      <c r="TOV66" s="86"/>
      <c r="TOW66" s="86"/>
      <c r="TOX66" s="86"/>
      <c r="TOY66" s="86"/>
      <c r="TOZ66" s="86"/>
      <c r="TPA66" s="86"/>
      <c r="TPB66" s="86"/>
      <c r="TPC66" s="86"/>
      <c r="TPD66" s="86"/>
      <c r="TPE66" s="86"/>
      <c r="TPF66" s="86"/>
      <c r="TPG66" s="86"/>
      <c r="TPH66" s="86"/>
      <c r="TPI66" s="86"/>
      <c r="TPJ66" s="86"/>
      <c r="TPK66" s="86"/>
      <c r="TPL66" s="86"/>
      <c r="TPM66" s="86"/>
      <c r="TPN66" s="86"/>
      <c r="TPO66" s="86"/>
      <c r="TPP66" s="86"/>
      <c r="TPQ66" s="86"/>
      <c r="TPR66" s="86"/>
      <c r="TPS66" s="86"/>
      <c r="TPT66" s="86"/>
      <c r="TPU66" s="86"/>
      <c r="TPV66" s="86"/>
      <c r="TPW66" s="86"/>
      <c r="TPX66" s="86"/>
      <c r="TPY66" s="86"/>
      <c r="TPZ66" s="86"/>
      <c r="TQA66" s="86"/>
      <c r="TQB66" s="86"/>
      <c r="TQC66" s="86"/>
      <c r="TQD66" s="86"/>
      <c r="TQE66" s="86"/>
      <c r="TQF66" s="86"/>
      <c r="TQG66" s="86"/>
      <c r="TQH66" s="86"/>
      <c r="TQI66" s="86"/>
      <c r="TQJ66" s="86"/>
      <c r="TQK66" s="86"/>
      <c r="TQL66" s="86"/>
      <c r="TQM66" s="86"/>
      <c r="TQN66" s="86"/>
      <c r="TQO66" s="86"/>
      <c r="TQP66" s="86"/>
      <c r="TQQ66" s="86"/>
      <c r="TQR66" s="86"/>
      <c r="TQS66" s="86"/>
      <c r="TQT66" s="86"/>
      <c r="TQU66" s="86"/>
      <c r="TQV66" s="86"/>
      <c r="TQW66" s="86"/>
      <c r="TQX66" s="86"/>
      <c r="TQY66" s="86"/>
      <c r="TQZ66" s="86"/>
      <c r="TRA66" s="86"/>
      <c r="TRB66" s="86"/>
      <c r="TRC66" s="86"/>
      <c r="TRD66" s="86"/>
      <c r="TRE66" s="86"/>
      <c r="TRF66" s="86"/>
      <c r="TRG66" s="86"/>
      <c r="TRH66" s="86"/>
      <c r="TRI66" s="86"/>
      <c r="TRJ66" s="86"/>
      <c r="TRK66" s="86"/>
      <c r="TRL66" s="86"/>
      <c r="TRM66" s="86"/>
      <c r="TRN66" s="86"/>
      <c r="TRO66" s="86"/>
      <c r="TRP66" s="86"/>
      <c r="TRQ66" s="86"/>
      <c r="TRR66" s="86"/>
      <c r="TRS66" s="86"/>
      <c r="TRT66" s="86"/>
      <c r="TRU66" s="86"/>
      <c r="TRV66" s="86"/>
      <c r="TRW66" s="86"/>
      <c r="TRX66" s="86"/>
      <c r="TRY66" s="86"/>
      <c r="TRZ66" s="86"/>
      <c r="TSA66" s="86"/>
      <c r="TSB66" s="86"/>
      <c r="TSC66" s="86"/>
      <c r="TSD66" s="86"/>
      <c r="TSE66" s="86"/>
      <c r="TSF66" s="86"/>
      <c r="TSG66" s="86"/>
      <c r="TSH66" s="86"/>
      <c r="TSI66" s="86"/>
      <c r="TSJ66" s="86"/>
      <c r="TSK66" s="86"/>
      <c r="TSL66" s="86"/>
      <c r="TSM66" s="86"/>
      <c r="TSN66" s="86"/>
      <c r="TSO66" s="86"/>
      <c r="TSP66" s="86"/>
      <c r="TSQ66" s="86"/>
      <c r="TSR66" s="86"/>
      <c r="TSS66" s="86"/>
      <c r="TST66" s="86"/>
      <c r="TSU66" s="86"/>
      <c r="TSV66" s="86"/>
      <c r="TSW66" s="86"/>
      <c r="TSX66" s="86"/>
      <c r="TSY66" s="86"/>
      <c r="TSZ66" s="86"/>
      <c r="TTA66" s="86"/>
      <c r="TTB66" s="86"/>
      <c r="TTC66" s="86"/>
      <c r="TTD66" s="86"/>
      <c r="TTE66" s="86"/>
      <c r="TTF66" s="86"/>
      <c r="TTG66" s="86"/>
      <c r="TTH66" s="86"/>
      <c r="TTI66" s="86"/>
      <c r="TTJ66" s="86"/>
      <c r="TTK66" s="86"/>
      <c r="TTL66" s="86"/>
      <c r="TTM66" s="86"/>
      <c r="TTN66" s="86"/>
      <c r="TTO66" s="86"/>
      <c r="TTP66" s="86"/>
      <c r="TTQ66" s="86"/>
      <c r="TTR66" s="86"/>
      <c r="TTS66" s="86"/>
      <c r="TTT66" s="86"/>
      <c r="TTU66" s="86"/>
      <c r="TTV66" s="86"/>
      <c r="TTW66" s="86"/>
      <c r="TTX66" s="86"/>
      <c r="TTY66" s="86"/>
      <c r="TTZ66" s="86"/>
      <c r="TUA66" s="86"/>
      <c r="TUB66" s="86"/>
      <c r="TUC66" s="86"/>
      <c r="TUD66" s="86"/>
      <c r="TUE66" s="86"/>
      <c r="TUF66" s="86"/>
      <c r="TUG66" s="86"/>
      <c r="TUH66" s="86"/>
      <c r="TUI66" s="86"/>
      <c r="TUJ66" s="86"/>
      <c r="TUK66" s="86"/>
      <c r="TUL66" s="86"/>
      <c r="TUM66" s="86"/>
      <c r="TUN66" s="86"/>
      <c r="TUO66" s="86"/>
      <c r="TUP66" s="86"/>
      <c r="TUQ66" s="86"/>
      <c r="TUR66" s="86"/>
      <c r="TUS66" s="86"/>
      <c r="TUT66" s="86"/>
      <c r="TUU66" s="86"/>
      <c r="TUV66" s="86"/>
      <c r="TUW66" s="86"/>
      <c r="TUX66" s="86"/>
      <c r="TUY66" s="86"/>
      <c r="TUZ66" s="86"/>
      <c r="TVA66" s="86"/>
      <c r="TVB66" s="86"/>
      <c r="TVC66" s="86"/>
      <c r="TVD66" s="86"/>
      <c r="TVE66" s="86"/>
      <c r="TVF66" s="86"/>
      <c r="TVG66" s="86"/>
      <c r="TVH66" s="86"/>
      <c r="TVI66" s="86"/>
      <c r="TVJ66" s="86"/>
      <c r="TVK66" s="86"/>
      <c r="TVL66" s="86"/>
      <c r="TVM66" s="86"/>
      <c r="TVN66" s="86"/>
      <c r="TVO66" s="86"/>
      <c r="TVP66" s="86"/>
      <c r="TVQ66" s="86"/>
      <c r="TVR66" s="86"/>
      <c r="TVS66" s="86"/>
      <c r="TVT66" s="86"/>
      <c r="TVU66" s="86"/>
      <c r="TVV66" s="86"/>
      <c r="TVW66" s="86"/>
      <c r="TVX66" s="86"/>
      <c r="TVY66" s="86"/>
      <c r="TVZ66" s="86"/>
      <c r="TWA66" s="86"/>
      <c r="TWB66" s="86"/>
      <c r="TWC66" s="86"/>
      <c r="TWD66" s="86"/>
      <c r="TWE66" s="86"/>
      <c r="TWF66" s="86"/>
      <c r="TWG66" s="86"/>
      <c r="TWH66" s="86"/>
      <c r="TWI66" s="86"/>
      <c r="TWJ66" s="86"/>
      <c r="TWK66" s="86"/>
      <c r="TWL66" s="86"/>
      <c r="TWM66" s="86"/>
      <c r="TWN66" s="86"/>
      <c r="TWO66" s="86"/>
      <c r="TWP66" s="86"/>
      <c r="TWQ66" s="86"/>
      <c r="TWR66" s="86"/>
      <c r="TWS66" s="86"/>
      <c r="TWT66" s="86"/>
      <c r="TWU66" s="86"/>
      <c r="TWV66" s="86"/>
      <c r="TWW66" s="86"/>
      <c r="TWX66" s="86"/>
      <c r="TWY66" s="86"/>
      <c r="TWZ66" s="86"/>
      <c r="TXA66" s="86"/>
      <c r="TXB66" s="86"/>
      <c r="TXC66" s="86"/>
      <c r="TXD66" s="86"/>
      <c r="TXE66" s="86"/>
      <c r="TXF66" s="86"/>
      <c r="TXG66" s="86"/>
      <c r="TXH66" s="86"/>
      <c r="TXI66" s="86"/>
      <c r="TXJ66" s="86"/>
      <c r="TXK66" s="86"/>
      <c r="TXL66" s="86"/>
      <c r="TXM66" s="86"/>
      <c r="TXN66" s="86"/>
      <c r="TXO66" s="86"/>
      <c r="TXP66" s="86"/>
      <c r="TXQ66" s="86"/>
      <c r="TXR66" s="86"/>
      <c r="TXS66" s="86"/>
      <c r="TXT66" s="86"/>
      <c r="TXU66" s="86"/>
      <c r="TXV66" s="86"/>
      <c r="TXW66" s="86"/>
      <c r="TXX66" s="86"/>
      <c r="TXY66" s="86"/>
      <c r="TXZ66" s="86"/>
      <c r="TYA66" s="86"/>
      <c r="TYB66" s="86"/>
      <c r="TYC66" s="86"/>
      <c r="TYD66" s="86"/>
      <c r="TYE66" s="86"/>
      <c r="TYF66" s="86"/>
      <c r="TYG66" s="86"/>
      <c r="TYH66" s="86"/>
      <c r="TYI66" s="86"/>
      <c r="TYJ66" s="86"/>
      <c r="TYK66" s="86"/>
      <c r="TYL66" s="86"/>
      <c r="TYM66" s="86"/>
      <c r="TYN66" s="86"/>
      <c r="TYO66" s="86"/>
      <c r="TYP66" s="86"/>
      <c r="TYQ66" s="86"/>
      <c r="TYR66" s="86"/>
      <c r="TYS66" s="86"/>
      <c r="TYT66" s="86"/>
      <c r="TYU66" s="86"/>
      <c r="TYV66" s="86"/>
      <c r="TYW66" s="86"/>
      <c r="TYX66" s="86"/>
      <c r="TYY66" s="86"/>
      <c r="TYZ66" s="86"/>
      <c r="TZA66" s="86"/>
      <c r="TZB66" s="86"/>
      <c r="TZC66" s="86"/>
      <c r="TZD66" s="86"/>
      <c r="TZE66" s="86"/>
      <c r="TZF66" s="86"/>
      <c r="TZG66" s="86"/>
      <c r="TZH66" s="86"/>
      <c r="TZI66" s="86"/>
      <c r="TZJ66" s="86"/>
      <c r="TZK66" s="86"/>
      <c r="TZL66" s="86"/>
      <c r="TZM66" s="86"/>
      <c r="TZN66" s="86"/>
      <c r="TZO66" s="86"/>
      <c r="TZP66" s="86"/>
      <c r="TZQ66" s="86"/>
      <c r="TZR66" s="86"/>
      <c r="TZS66" s="86"/>
      <c r="TZT66" s="86"/>
      <c r="TZU66" s="86"/>
      <c r="TZV66" s="86"/>
      <c r="TZW66" s="86"/>
      <c r="TZX66" s="86"/>
      <c r="TZY66" s="86"/>
      <c r="TZZ66" s="86"/>
      <c r="UAA66" s="86"/>
      <c r="UAB66" s="86"/>
      <c r="UAC66" s="86"/>
      <c r="UAD66" s="86"/>
      <c r="UAE66" s="86"/>
      <c r="UAF66" s="86"/>
      <c r="UAG66" s="86"/>
      <c r="UAH66" s="86"/>
      <c r="UAI66" s="86"/>
      <c r="UAJ66" s="86"/>
      <c r="UAK66" s="86"/>
      <c r="UAL66" s="86"/>
      <c r="UAM66" s="86"/>
      <c r="UAN66" s="86"/>
      <c r="UAO66" s="86"/>
      <c r="UAP66" s="86"/>
      <c r="UAQ66" s="86"/>
      <c r="UAR66" s="86"/>
      <c r="UAS66" s="86"/>
      <c r="UAT66" s="86"/>
      <c r="UAU66" s="86"/>
      <c r="UAV66" s="86"/>
      <c r="UAW66" s="86"/>
      <c r="UAX66" s="86"/>
      <c r="UAY66" s="86"/>
      <c r="UAZ66" s="86"/>
      <c r="UBA66" s="86"/>
      <c r="UBB66" s="86"/>
      <c r="UBC66" s="86"/>
      <c r="UBD66" s="86"/>
      <c r="UBE66" s="86"/>
      <c r="UBF66" s="86"/>
      <c r="UBG66" s="86"/>
      <c r="UBH66" s="86"/>
      <c r="UBI66" s="86"/>
      <c r="UBJ66" s="86"/>
      <c r="UBK66" s="86"/>
      <c r="UBL66" s="86"/>
      <c r="UBM66" s="86"/>
      <c r="UBN66" s="86"/>
      <c r="UBO66" s="86"/>
      <c r="UBP66" s="86"/>
      <c r="UBQ66" s="86"/>
      <c r="UBR66" s="86"/>
      <c r="UBS66" s="86"/>
      <c r="UBT66" s="86"/>
      <c r="UBU66" s="86"/>
      <c r="UBV66" s="86"/>
      <c r="UBW66" s="86"/>
      <c r="UBX66" s="86"/>
      <c r="UBY66" s="86"/>
      <c r="UBZ66" s="86"/>
      <c r="UCA66" s="86"/>
      <c r="UCB66" s="86"/>
      <c r="UCC66" s="86"/>
      <c r="UCD66" s="86"/>
      <c r="UCE66" s="86"/>
      <c r="UCF66" s="86"/>
      <c r="UCG66" s="86"/>
      <c r="UCH66" s="86"/>
      <c r="UCI66" s="86"/>
      <c r="UCJ66" s="86"/>
      <c r="UCK66" s="86"/>
      <c r="UCL66" s="86"/>
      <c r="UCM66" s="86"/>
      <c r="UCN66" s="86"/>
      <c r="UCO66" s="86"/>
      <c r="UCP66" s="86"/>
      <c r="UCQ66" s="86"/>
      <c r="UCR66" s="86"/>
      <c r="UCS66" s="86"/>
      <c r="UCT66" s="86"/>
      <c r="UCU66" s="86"/>
      <c r="UCV66" s="86"/>
      <c r="UCW66" s="86"/>
      <c r="UCX66" s="86"/>
      <c r="UCY66" s="86"/>
      <c r="UCZ66" s="86"/>
      <c r="UDA66" s="86"/>
      <c r="UDB66" s="86"/>
      <c r="UDC66" s="86"/>
      <c r="UDD66" s="86"/>
      <c r="UDE66" s="86"/>
      <c r="UDF66" s="86"/>
      <c r="UDG66" s="86"/>
      <c r="UDH66" s="86"/>
      <c r="UDI66" s="86"/>
      <c r="UDJ66" s="86"/>
      <c r="UDK66" s="86"/>
      <c r="UDL66" s="86"/>
      <c r="UDM66" s="86"/>
      <c r="UDN66" s="86"/>
      <c r="UDO66" s="86"/>
      <c r="UDP66" s="86"/>
      <c r="UDQ66" s="86"/>
      <c r="UDR66" s="86"/>
      <c r="UDS66" s="86"/>
      <c r="UDT66" s="86"/>
      <c r="UDU66" s="86"/>
      <c r="UDV66" s="86"/>
      <c r="UDW66" s="86"/>
      <c r="UDX66" s="86"/>
      <c r="UDY66" s="86"/>
      <c r="UDZ66" s="86"/>
      <c r="UEA66" s="86"/>
      <c r="UEB66" s="86"/>
      <c r="UEC66" s="86"/>
      <c r="UED66" s="86"/>
      <c r="UEE66" s="86"/>
      <c r="UEF66" s="86"/>
      <c r="UEG66" s="86"/>
      <c r="UEH66" s="86"/>
      <c r="UEI66" s="86"/>
      <c r="UEJ66" s="86"/>
      <c r="UEK66" s="86"/>
      <c r="UEL66" s="86"/>
      <c r="UEM66" s="86"/>
      <c r="UEN66" s="86"/>
      <c r="UEO66" s="86"/>
      <c r="UEP66" s="86"/>
      <c r="UEQ66" s="86"/>
      <c r="UER66" s="86"/>
      <c r="UES66" s="86"/>
      <c r="UET66" s="86"/>
      <c r="UEU66" s="86"/>
      <c r="UEV66" s="86"/>
      <c r="UEW66" s="86"/>
      <c r="UEX66" s="86"/>
      <c r="UEY66" s="86"/>
      <c r="UEZ66" s="86"/>
      <c r="UFA66" s="86"/>
      <c r="UFB66" s="86"/>
      <c r="UFC66" s="86"/>
      <c r="UFD66" s="86"/>
      <c r="UFE66" s="86"/>
      <c r="UFF66" s="86"/>
      <c r="UFG66" s="86"/>
      <c r="UFH66" s="86"/>
      <c r="UFI66" s="86"/>
      <c r="UFJ66" s="86"/>
      <c r="UFK66" s="86"/>
      <c r="UFL66" s="86"/>
      <c r="UFM66" s="86"/>
      <c r="UFN66" s="86"/>
      <c r="UFO66" s="86"/>
      <c r="UFP66" s="86"/>
      <c r="UFQ66" s="86"/>
      <c r="UFR66" s="86"/>
      <c r="UFS66" s="86"/>
      <c r="UFT66" s="86"/>
      <c r="UFU66" s="86"/>
      <c r="UFV66" s="86"/>
      <c r="UFW66" s="86"/>
      <c r="UFX66" s="86"/>
      <c r="UFY66" s="86"/>
      <c r="UFZ66" s="86"/>
      <c r="UGA66" s="86"/>
      <c r="UGB66" s="86"/>
      <c r="UGC66" s="86"/>
      <c r="UGD66" s="86"/>
      <c r="UGE66" s="86"/>
      <c r="UGF66" s="86"/>
      <c r="UGG66" s="86"/>
      <c r="UGH66" s="86"/>
      <c r="UGI66" s="86"/>
      <c r="UGJ66" s="86"/>
      <c r="UGK66" s="86"/>
      <c r="UGL66" s="86"/>
      <c r="UGM66" s="86"/>
      <c r="UGN66" s="86"/>
      <c r="UGO66" s="86"/>
      <c r="UGP66" s="86"/>
      <c r="UGQ66" s="86"/>
      <c r="UGR66" s="86"/>
      <c r="UGS66" s="86"/>
      <c r="UGT66" s="86"/>
      <c r="UGU66" s="86"/>
      <c r="UGV66" s="86"/>
      <c r="UGW66" s="86"/>
      <c r="UGX66" s="86"/>
      <c r="UGY66" s="86"/>
      <c r="UGZ66" s="86"/>
      <c r="UHA66" s="86"/>
      <c r="UHB66" s="86"/>
      <c r="UHC66" s="86"/>
      <c r="UHD66" s="86"/>
      <c r="UHE66" s="86"/>
      <c r="UHF66" s="86"/>
      <c r="UHG66" s="86"/>
      <c r="UHH66" s="86"/>
      <c r="UHI66" s="86"/>
      <c r="UHJ66" s="86"/>
      <c r="UHK66" s="86"/>
      <c r="UHL66" s="86"/>
      <c r="UHM66" s="86"/>
      <c r="UHN66" s="86"/>
      <c r="UHO66" s="86"/>
      <c r="UHP66" s="86"/>
      <c r="UHQ66" s="86"/>
      <c r="UHR66" s="86"/>
      <c r="UHS66" s="86"/>
      <c r="UHT66" s="86"/>
      <c r="UHU66" s="86"/>
      <c r="UHV66" s="86"/>
      <c r="UHW66" s="86"/>
      <c r="UHX66" s="86"/>
      <c r="UHY66" s="86"/>
      <c r="UHZ66" s="86"/>
      <c r="UIA66" s="86"/>
      <c r="UIB66" s="86"/>
      <c r="UIC66" s="86"/>
      <c r="UID66" s="86"/>
      <c r="UIE66" s="86"/>
      <c r="UIF66" s="86"/>
      <c r="UIG66" s="86"/>
      <c r="UIH66" s="86"/>
      <c r="UII66" s="86"/>
      <c r="UIJ66" s="86"/>
      <c r="UIK66" s="86"/>
      <c r="UIL66" s="86"/>
      <c r="UIM66" s="86"/>
      <c r="UIN66" s="86"/>
      <c r="UIO66" s="86"/>
      <c r="UIP66" s="86"/>
      <c r="UIQ66" s="86"/>
      <c r="UIR66" s="86"/>
      <c r="UIS66" s="86"/>
      <c r="UIT66" s="86"/>
      <c r="UIU66" s="86"/>
      <c r="UIV66" s="86"/>
      <c r="UIW66" s="86"/>
      <c r="UIX66" s="86"/>
      <c r="UIY66" s="86"/>
      <c r="UIZ66" s="86"/>
      <c r="UJA66" s="86"/>
      <c r="UJB66" s="86"/>
      <c r="UJC66" s="86"/>
      <c r="UJD66" s="86"/>
      <c r="UJE66" s="86"/>
      <c r="UJF66" s="86"/>
      <c r="UJG66" s="86"/>
      <c r="UJH66" s="86"/>
      <c r="UJI66" s="86"/>
      <c r="UJJ66" s="86"/>
      <c r="UJK66" s="86"/>
      <c r="UJL66" s="86"/>
      <c r="UJM66" s="86"/>
      <c r="UJN66" s="86"/>
      <c r="UJO66" s="86"/>
      <c r="UJP66" s="86"/>
      <c r="UJQ66" s="86"/>
      <c r="UJR66" s="86"/>
      <c r="UJS66" s="86"/>
      <c r="UJT66" s="86"/>
      <c r="UJU66" s="86"/>
      <c r="UJV66" s="86"/>
      <c r="UJW66" s="86"/>
      <c r="UJX66" s="86"/>
      <c r="UJY66" s="86"/>
      <c r="UJZ66" s="86"/>
      <c r="UKA66" s="86"/>
      <c r="UKB66" s="86"/>
      <c r="UKC66" s="86"/>
      <c r="UKD66" s="86"/>
      <c r="UKE66" s="86"/>
      <c r="UKF66" s="86"/>
      <c r="UKG66" s="86"/>
      <c r="UKH66" s="86"/>
      <c r="UKI66" s="86"/>
      <c r="UKJ66" s="86"/>
      <c r="UKK66" s="86"/>
      <c r="UKL66" s="86"/>
      <c r="UKM66" s="86"/>
      <c r="UKN66" s="86"/>
      <c r="UKO66" s="86"/>
      <c r="UKP66" s="86"/>
      <c r="UKQ66" s="86"/>
      <c r="UKR66" s="86"/>
      <c r="UKS66" s="86"/>
      <c r="UKT66" s="86"/>
      <c r="UKU66" s="86"/>
      <c r="UKV66" s="86"/>
      <c r="UKW66" s="86"/>
      <c r="UKX66" s="86"/>
      <c r="UKY66" s="86"/>
      <c r="UKZ66" s="86"/>
      <c r="ULA66" s="86"/>
      <c r="ULB66" s="86"/>
      <c r="ULC66" s="86"/>
      <c r="ULD66" s="86"/>
      <c r="ULE66" s="86"/>
      <c r="ULF66" s="86"/>
      <c r="ULG66" s="86"/>
      <c r="ULH66" s="86"/>
      <c r="ULI66" s="86"/>
      <c r="ULJ66" s="86"/>
      <c r="ULK66" s="86"/>
      <c r="ULL66" s="86"/>
      <c r="ULM66" s="86"/>
      <c r="ULN66" s="86"/>
      <c r="ULO66" s="86"/>
      <c r="ULP66" s="86"/>
      <c r="ULQ66" s="86"/>
      <c r="ULR66" s="86"/>
      <c r="ULS66" s="86"/>
      <c r="ULT66" s="86"/>
      <c r="ULU66" s="86"/>
      <c r="ULV66" s="86"/>
      <c r="ULW66" s="86"/>
      <c r="ULX66" s="86"/>
      <c r="ULY66" s="86"/>
      <c r="ULZ66" s="86"/>
      <c r="UMA66" s="86"/>
      <c r="UMB66" s="86"/>
      <c r="UMC66" s="86"/>
      <c r="UMD66" s="86"/>
      <c r="UME66" s="86"/>
      <c r="UMF66" s="86"/>
      <c r="UMG66" s="86"/>
      <c r="UMH66" s="86"/>
      <c r="UMI66" s="86"/>
      <c r="UMJ66" s="86"/>
      <c r="UMK66" s="86"/>
      <c r="UML66" s="86"/>
      <c r="UMM66" s="86"/>
      <c r="UMN66" s="86"/>
      <c r="UMO66" s="86"/>
      <c r="UMP66" s="86"/>
      <c r="UMQ66" s="86"/>
      <c r="UMR66" s="86"/>
      <c r="UMS66" s="86"/>
      <c r="UMT66" s="86"/>
      <c r="UMU66" s="86"/>
      <c r="UMV66" s="86"/>
      <c r="UMW66" s="86"/>
      <c r="UMX66" s="86"/>
      <c r="UMY66" s="86"/>
      <c r="UMZ66" s="86"/>
      <c r="UNA66" s="86"/>
      <c r="UNB66" s="86"/>
      <c r="UNC66" s="86"/>
      <c r="UND66" s="86"/>
      <c r="UNE66" s="86"/>
      <c r="UNF66" s="86"/>
      <c r="UNG66" s="86"/>
      <c r="UNH66" s="86"/>
      <c r="UNI66" s="86"/>
      <c r="UNJ66" s="86"/>
      <c r="UNK66" s="86"/>
      <c r="UNL66" s="86"/>
      <c r="UNM66" s="86"/>
      <c r="UNN66" s="86"/>
      <c r="UNO66" s="86"/>
      <c r="UNP66" s="86"/>
      <c r="UNQ66" s="86"/>
      <c r="UNR66" s="86"/>
      <c r="UNS66" s="86"/>
      <c r="UNT66" s="86"/>
      <c r="UNU66" s="86"/>
      <c r="UNV66" s="86"/>
      <c r="UNW66" s="86"/>
      <c r="UNX66" s="86"/>
      <c r="UNY66" s="86"/>
      <c r="UNZ66" s="86"/>
      <c r="UOA66" s="86"/>
      <c r="UOB66" s="86"/>
      <c r="UOC66" s="86"/>
      <c r="UOD66" s="86"/>
      <c r="UOE66" s="86"/>
      <c r="UOF66" s="86"/>
      <c r="UOG66" s="86"/>
      <c r="UOH66" s="86"/>
      <c r="UOI66" s="86"/>
      <c r="UOJ66" s="86"/>
      <c r="UOK66" s="86"/>
      <c r="UOL66" s="86"/>
      <c r="UOM66" s="86"/>
      <c r="UON66" s="86"/>
      <c r="UOO66" s="86"/>
      <c r="UOP66" s="86"/>
      <c r="UOQ66" s="86"/>
      <c r="UOR66" s="86"/>
      <c r="UOS66" s="86"/>
      <c r="UOT66" s="86"/>
      <c r="UOU66" s="86"/>
      <c r="UOV66" s="86"/>
      <c r="UOW66" s="86"/>
      <c r="UOX66" s="86"/>
      <c r="UOY66" s="86"/>
      <c r="UOZ66" s="86"/>
      <c r="UPA66" s="86"/>
      <c r="UPB66" s="86"/>
      <c r="UPC66" s="86"/>
      <c r="UPD66" s="86"/>
      <c r="UPE66" s="86"/>
      <c r="UPF66" s="86"/>
      <c r="UPG66" s="86"/>
      <c r="UPH66" s="86"/>
      <c r="UPI66" s="86"/>
      <c r="UPJ66" s="86"/>
      <c r="UPK66" s="86"/>
      <c r="UPL66" s="86"/>
      <c r="UPM66" s="86"/>
      <c r="UPN66" s="86"/>
      <c r="UPO66" s="86"/>
      <c r="UPP66" s="86"/>
      <c r="UPQ66" s="86"/>
      <c r="UPR66" s="86"/>
      <c r="UPS66" s="86"/>
      <c r="UPT66" s="86"/>
      <c r="UPU66" s="86"/>
      <c r="UPV66" s="86"/>
      <c r="UPW66" s="86"/>
      <c r="UPX66" s="86"/>
      <c r="UPY66" s="86"/>
      <c r="UPZ66" s="86"/>
      <c r="UQA66" s="86"/>
      <c r="UQB66" s="86"/>
      <c r="UQC66" s="86"/>
      <c r="UQD66" s="86"/>
      <c r="UQE66" s="86"/>
      <c r="UQF66" s="86"/>
      <c r="UQG66" s="86"/>
      <c r="UQH66" s="86"/>
      <c r="UQI66" s="86"/>
      <c r="UQJ66" s="86"/>
      <c r="UQK66" s="86"/>
      <c r="UQL66" s="86"/>
      <c r="UQM66" s="86"/>
      <c r="UQN66" s="86"/>
      <c r="UQO66" s="86"/>
      <c r="UQP66" s="86"/>
      <c r="UQQ66" s="86"/>
      <c r="UQR66" s="86"/>
      <c r="UQS66" s="86"/>
      <c r="UQT66" s="86"/>
      <c r="UQU66" s="86"/>
      <c r="UQV66" s="86"/>
      <c r="UQW66" s="86"/>
      <c r="UQX66" s="86"/>
      <c r="UQY66" s="86"/>
      <c r="UQZ66" s="86"/>
      <c r="URA66" s="86"/>
      <c r="URB66" s="86"/>
      <c r="URC66" s="86"/>
      <c r="URD66" s="86"/>
      <c r="URE66" s="86"/>
      <c r="URF66" s="86"/>
      <c r="URG66" s="86"/>
      <c r="URH66" s="86"/>
      <c r="URI66" s="86"/>
      <c r="URJ66" s="86"/>
      <c r="URK66" s="86"/>
      <c r="URL66" s="86"/>
      <c r="URM66" s="86"/>
      <c r="URN66" s="86"/>
      <c r="URO66" s="86"/>
      <c r="URP66" s="86"/>
      <c r="URQ66" s="86"/>
      <c r="URR66" s="86"/>
      <c r="URS66" s="86"/>
      <c r="URT66" s="86"/>
      <c r="URU66" s="86"/>
      <c r="URV66" s="86"/>
      <c r="URW66" s="86"/>
      <c r="URX66" s="86"/>
      <c r="URY66" s="86"/>
      <c r="URZ66" s="86"/>
      <c r="USA66" s="86"/>
      <c r="USB66" s="86"/>
      <c r="USC66" s="86"/>
      <c r="USD66" s="86"/>
      <c r="USE66" s="86"/>
      <c r="USF66" s="86"/>
      <c r="USG66" s="86"/>
      <c r="USH66" s="86"/>
      <c r="USI66" s="86"/>
      <c r="USJ66" s="86"/>
      <c r="USK66" s="86"/>
      <c r="USL66" s="86"/>
      <c r="USM66" s="86"/>
      <c r="USN66" s="86"/>
      <c r="USO66" s="86"/>
      <c r="USP66" s="86"/>
      <c r="USQ66" s="86"/>
      <c r="USR66" s="86"/>
      <c r="USS66" s="86"/>
      <c r="UST66" s="86"/>
      <c r="USU66" s="86"/>
      <c r="USV66" s="86"/>
      <c r="USW66" s="86"/>
      <c r="USX66" s="86"/>
      <c r="USY66" s="86"/>
      <c r="USZ66" s="86"/>
      <c r="UTA66" s="86"/>
      <c r="UTB66" s="86"/>
      <c r="UTC66" s="86"/>
      <c r="UTD66" s="86"/>
      <c r="UTE66" s="86"/>
      <c r="UTF66" s="86"/>
      <c r="UTG66" s="86"/>
      <c r="UTH66" s="86"/>
      <c r="UTI66" s="86"/>
      <c r="UTJ66" s="86"/>
      <c r="UTK66" s="86"/>
      <c r="UTL66" s="86"/>
      <c r="UTM66" s="86"/>
      <c r="UTN66" s="86"/>
      <c r="UTO66" s="86"/>
      <c r="UTP66" s="86"/>
      <c r="UTQ66" s="86"/>
      <c r="UTR66" s="86"/>
      <c r="UTS66" s="86"/>
      <c r="UTT66" s="86"/>
      <c r="UTU66" s="86"/>
      <c r="UTV66" s="86"/>
      <c r="UTW66" s="86"/>
      <c r="UTX66" s="86"/>
      <c r="UTY66" s="86"/>
      <c r="UTZ66" s="86"/>
      <c r="UUA66" s="86"/>
      <c r="UUB66" s="86"/>
      <c r="UUC66" s="86"/>
      <c r="UUD66" s="86"/>
      <c r="UUE66" s="86"/>
      <c r="UUF66" s="86"/>
      <c r="UUG66" s="86"/>
      <c r="UUH66" s="86"/>
      <c r="UUI66" s="86"/>
      <c r="UUJ66" s="86"/>
      <c r="UUK66" s="86"/>
      <c r="UUL66" s="86"/>
      <c r="UUM66" s="86"/>
      <c r="UUN66" s="86"/>
      <c r="UUO66" s="86"/>
      <c r="UUP66" s="86"/>
      <c r="UUQ66" s="86"/>
      <c r="UUR66" s="86"/>
      <c r="UUS66" s="86"/>
      <c r="UUT66" s="86"/>
      <c r="UUU66" s="86"/>
      <c r="UUV66" s="86"/>
      <c r="UUW66" s="86"/>
      <c r="UUX66" s="86"/>
      <c r="UUY66" s="86"/>
      <c r="UUZ66" s="86"/>
      <c r="UVA66" s="86"/>
      <c r="UVB66" s="86"/>
      <c r="UVC66" s="86"/>
      <c r="UVD66" s="86"/>
      <c r="UVE66" s="86"/>
      <c r="UVF66" s="86"/>
      <c r="UVG66" s="86"/>
      <c r="UVH66" s="86"/>
      <c r="UVI66" s="86"/>
      <c r="UVJ66" s="86"/>
      <c r="UVK66" s="86"/>
      <c r="UVL66" s="86"/>
      <c r="UVM66" s="86"/>
      <c r="UVN66" s="86"/>
      <c r="UVO66" s="86"/>
      <c r="UVP66" s="86"/>
      <c r="UVQ66" s="86"/>
      <c r="UVR66" s="86"/>
      <c r="UVS66" s="86"/>
      <c r="UVT66" s="86"/>
      <c r="UVU66" s="86"/>
      <c r="UVV66" s="86"/>
      <c r="UVW66" s="86"/>
      <c r="UVX66" s="86"/>
      <c r="UVY66" s="86"/>
      <c r="UVZ66" s="86"/>
      <c r="UWA66" s="86"/>
      <c r="UWB66" s="86"/>
      <c r="UWC66" s="86"/>
      <c r="UWD66" s="86"/>
      <c r="UWE66" s="86"/>
      <c r="UWF66" s="86"/>
      <c r="UWG66" s="86"/>
      <c r="UWH66" s="86"/>
      <c r="UWI66" s="86"/>
      <c r="UWJ66" s="86"/>
      <c r="UWK66" s="86"/>
      <c r="UWL66" s="86"/>
      <c r="UWM66" s="86"/>
      <c r="UWN66" s="86"/>
      <c r="UWO66" s="86"/>
      <c r="UWP66" s="86"/>
      <c r="UWQ66" s="86"/>
      <c r="UWR66" s="86"/>
      <c r="UWS66" s="86"/>
      <c r="UWT66" s="86"/>
      <c r="UWU66" s="86"/>
      <c r="UWV66" s="86"/>
      <c r="UWW66" s="86"/>
      <c r="UWX66" s="86"/>
      <c r="UWY66" s="86"/>
      <c r="UWZ66" s="86"/>
      <c r="UXA66" s="86"/>
      <c r="UXB66" s="86"/>
      <c r="UXC66" s="86"/>
      <c r="UXD66" s="86"/>
      <c r="UXE66" s="86"/>
      <c r="UXF66" s="86"/>
      <c r="UXG66" s="86"/>
      <c r="UXH66" s="86"/>
      <c r="UXI66" s="86"/>
      <c r="UXJ66" s="86"/>
      <c r="UXK66" s="86"/>
      <c r="UXL66" s="86"/>
      <c r="UXM66" s="86"/>
      <c r="UXN66" s="86"/>
      <c r="UXO66" s="86"/>
      <c r="UXP66" s="86"/>
      <c r="UXQ66" s="86"/>
      <c r="UXR66" s="86"/>
      <c r="UXS66" s="86"/>
      <c r="UXT66" s="86"/>
      <c r="UXU66" s="86"/>
      <c r="UXV66" s="86"/>
      <c r="UXW66" s="86"/>
      <c r="UXX66" s="86"/>
      <c r="UXY66" s="86"/>
      <c r="UXZ66" s="86"/>
      <c r="UYA66" s="86"/>
      <c r="UYB66" s="86"/>
      <c r="UYC66" s="86"/>
      <c r="UYD66" s="86"/>
      <c r="UYE66" s="86"/>
      <c r="UYF66" s="86"/>
      <c r="UYG66" s="86"/>
      <c r="UYH66" s="86"/>
      <c r="UYI66" s="86"/>
      <c r="UYJ66" s="86"/>
      <c r="UYK66" s="86"/>
      <c r="UYL66" s="86"/>
      <c r="UYM66" s="86"/>
      <c r="UYN66" s="86"/>
      <c r="UYO66" s="86"/>
      <c r="UYP66" s="86"/>
      <c r="UYQ66" s="86"/>
      <c r="UYR66" s="86"/>
      <c r="UYS66" s="86"/>
      <c r="UYT66" s="86"/>
      <c r="UYU66" s="86"/>
      <c r="UYV66" s="86"/>
      <c r="UYW66" s="86"/>
      <c r="UYX66" s="86"/>
      <c r="UYY66" s="86"/>
      <c r="UYZ66" s="86"/>
      <c r="UZA66" s="86"/>
      <c r="UZB66" s="86"/>
      <c r="UZC66" s="86"/>
      <c r="UZD66" s="86"/>
      <c r="UZE66" s="86"/>
      <c r="UZF66" s="86"/>
      <c r="UZG66" s="86"/>
      <c r="UZH66" s="86"/>
      <c r="UZI66" s="86"/>
      <c r="UZJ66" s="86"/>
      <c r="UZK66" s="86"/>
      <c r="UZL66" s="86"/>
      <c r="UZM66" s="86"/>
      <c r="UZN66" s="86"/>
      <c r="UZO66" s="86"/>
      <c r="UZP66" s="86"/>
      <c r="UZQ66" s="86"/>
      <c r="UZR66" s="86"/>
      <c r="UZS66" s="86"/>
      <c r="UZT66" s="86"/>
      <c r="UZU66" s="86"/>
      <c r="UZV66" s="86"/>
      <c r="UZW66" s="86"/>
      <c r="UZX66" s="86"/>
      <c r="UZY66" s="86"/>
      <c r="UZZ66" s="86"/>
      <c r="VAA66" s="86"/>
      <c r="VAB66" s="86"/>
      <c r="VAC66" s="86"/>
      <c r="VAD66" s="86"/>
      <c r="VAE66" s="86"/>
      <c r="VAF66" s="86"/>
      <c r="VAG66" s="86"/>
      <c r="VAH66" s="86"/>
      <c r="VAI66" s="86"/>
      <c r="VAJ66" s="86"/>
      <c r="VAK66" s="86"/>
      <c r="VAL66" s="86"/>
      <c r="VAM66" s="86"/>
      <c r="VAN66" s="86"/>
      <c r="VAO66" s="86"/>
      <c r="VAP66" s="86"/>
      <c r="VAQ66" s="86"/>
      <c r="VAR66" s="86"/>
      <c r="VAS66" s="86"/>
      <c r="VAT66" s="86"/>
      <c r="VAU66" s="86"/>
      <c r="VAV66" s="86"/>
      <c r="VAW66" s="86"/>
      <c r="VAX66" s="86"/>
      <c r="VAY66" s="86"/>
      <c r="VAZ66" s="86"/>
      <c r="VBA66" s="86"/>
      <c r="VBB66" s="86"/>
      <c r="VBC66" s="86"/>
      <c r="VBD66" s="86"/>
      <c r="VBE66" s="86"/>
      <c r="VBF66" s="86"/>
      <c r="VBG66" s="86"/>
      <c r="VBH66" s="86"/>
      <c r="VBI66" s="86"/>
      <c r="VBJ66" s="86"/>
      <c r="VBK66" s="86"/>
      <c r="VBL66" s="86"/>
      <c r="VBM66" s="86"/>
      <c r="VBN66" s="86"/>
      <c r="VBO66" s="86"/>
      <c r="VBP66" s="86"/>
      <c r="VBQ66" s="86"/>
      <c r="VBR66" s="86"/>
      <c r="VBS66" s="86"/>
      <c r="VBT66" s="86"/>
      <c r="VBU66" s="86"/>
      <c r="VBV66" s="86"/>
      <c r="VBW66" s="86"/>
      <c r="VBX66" s="86"/>
      <c r="VBY66" s="86"/>
      <c r="VBZ66" s="86"/>
      <c r="VCA66" s="86"/>
      <c r="VCB66" s="86"/>
      <c r="VCC66" s="86"/>
      <c r="VCD66" s="86"/>
      <c r="VCE66" s="86"/>
      <c r="VCF66" s="86"/>
      <c r="VCG66" s="86"/>
      <c r="VCH66" s="86"/>
      <c r="VCI66" s="86"/>
      <c r="VCJ66" s="86"/>
      <c r="VCK66" s="86"/>
      <c r="VCL66" s="86"/>
      <c r="VCM66" s="86"/>
      <c r="VCN66" s="86"/>
      <c r="VCO66" s="86"/>
      <c r="VCP66" s="86"/>
      <c r="VCQ66" s="86"/>
      <c r="VCR66" s="86"/>
      <c r="VCS66" s="86"/>
      <c r="VCT66" s="86"/>
      <c r="VCU66" s="86"/>
      <c r="VCV66" s="86"/>
      <c r="VCW66" s="86"/>
      <c r="VCX66" s="86"/>
      <c r="VCY66" s="86"/>
      <c r="VCZ66" s="86"/>
      <c r="VDA66" s="86"/>
      <c r="VDB66" s="86"/>
      <c r="VDC66" s="86"/>
      <c r="VDD66" s="86"/>
      <c r="VDE66" s="86"/>
      <c r="VDF66" s="86"/>
      <c r="VDG66" s="86"/>
      <c r="VDH66" s="86"/>
      <c r="VDI66" s="86"/>
      <c r="VDJ66" s="86"/>
      <c r="VDK66" s="86"/>
      <c r="VDL66" s="86"/>
      <c r="VDM66" s="86"/>
      <c r="VDN66" s="86"/>
      <c r="VDO66" s="86"/>
      <c r="VDP66" s="86"/>
      <c r="VDQ66" s="86"/>
      <c r="VDR66" s="86"/>
      <c r="VDS66" s="86"/>
      <c r="VDT66" s="86"/>
      <c r="VDU66" s="86"/>
      <c r="VDV66" s="86"/>
      <c r="VDW66" s="86"/>
      <c r="VDX66" s="86"/>
      <c r="VDY66" s="86"/>
      <c r="VDZ66" s="86"/>
      <c r="VEA66" s="86"/>
      <c r="VEB66" s="86"/>
      <c r="VEC66" s="86"/>
      <c r="VED66" s="86"/>
      <c r="VEE66" s="86"/>
      <c r="VEF66" s="86"/>
      <c r="VEG66" s="86"/>
      <c r="VEH66" s="86"/>
      <c r="VEI66" s="86"/>
      <c r="VEJ66" s="86"/>
      <c r="VEK66" s="86"/>
      <c r="VEL66" s="86"/>
      <c r="VEM66" s="86"/>
      <c r="VEN66" s="86"/>
      <c r="VEO66" s="86"/>
      <c r="VEP66" s="86"/>
      <c r="VEQ66" s="86"/>
      <c r="VER66" s="86"/>
      <c r="VES66" s="86"/>
      <c r="VET66" s="86"/>
      <c r="VEU66" s="86"/>
      <c r="VEV66" s="86"/>
      <c r="VEW66" s="86"/>
      <c r="VEX66" s="86"/>
      <c r="VEY66" s="86"/>
      <c r="VEZ66" s="86"/>
      <c r="VFA66" s="86"/>
      <c r="VFB66" s="86"/>
      <c r="VFC66" s="86"/>
      <c r="VFD66" s="86"/>
      <c r="VFE66" s="86"/>
      <c r="VFF66" s="86"/>
      <c r="VFG66" s="86"/>
      <c r="VFH66" s="86"/>
      <c r="VFI66" s="86"/>
      <c r="VFJ66" s="86"/>
      <c r="VFK66" s="86"/>
      <c r="VFL66" s="86"/>
      <c r="VFM66" s="86"/>
      <c r="VFN66" s="86"/>
      <c r="VFO66" s="86"/>
      <c r="VFP66" s="86"/>
      <c r="VFQ66" s="86"/>
      <c r="VFR66" s="86"/>
      <c r="VFS66" s="86"/>
      <c r="VFT66" s="86"/>
      <c r="VFU66" s="86"/>
      <c r="VFV66" s="86"/>
      <c r="VFW66" s="86"/>
      <c r="VFX66" s="86"/>
      <c r="VFY66" s="86"/>
      <c r="VFZ66" s="86"/>
      <c r="VGA66" s="86"/>
      <c r="VGB66" s="86"/>
      <c r="VGC66" s="86"/>
      <c r="VGD66" s="86"/>
      <c r="VGE66" s="86"/>
      <c r="VGF66" s="86"/>
      <c r="VGG66" s="86"/>
      <c r="VGH66" s="86"/>
      <c r="VGI66" s="86"/>
      <c r="VGJ66" s="86"/>
      <c r="VGK66" s="86"/>
      <c r="VGL66" s="86"/>
      <c r="VGM66" s="86"/>
      <c r="VGN66" s="86"/>
      <c r="VGO66" s="86"/>
      <c r="VGP66" s="86"/>
      <c r="VGQ66" s="86"/>
      <c r="VGR66" s="86"/>
      <c r="VGS66" s="86"/>
      <c r="VGT66" s="86"/>
      <c r="VGU66" s="86"/>
      <c r="VGV66" s="86"/>
      <c r="VGW66" s="86"/>
      <c r="VGX66" s="86"/>
      <c r="VGY66" s="86"/>
      <c r="VGZ66" s="86"/>
      <c r="VHA66" s="86"/>
      <c r="VHB66" s="86"/>
      <c r="VHC66" s="86"/>
      <c r="VHD66" s="86"/>
      <c r="VHE66" s="86"/>
      <c r="VHF66" s="86"/>
      <c r="VHG66" s="86"/>
      <c r="VHH66" s="86"/>
      <c r="VHI66" s="86"/>
      <c r="VHJ66" s="86"/>
      <c r="VHK66" s="86"/>
      <c r="VHL66" s="86"/>
      <c r="VHM66" s="86"/>
      <c r="VHN66" s="86"/>
      <c r="VHO66" s="86"/>
      <c r="VHP66" s="86"/>
      <c r="VHQ66" s="86"/>
      <c r="VHR66" s="86"/>
      <c r="VHS66" s="86"/>
      <c r="VHT66" s="86"/>
      <c r="VHU66" s="86"/>
      <c r="VHV66" s="86"/>
      <c r="VHW66" s="86"/>
      <c r="VHX66" s="86"/>
      <c r="VHY66" s="86"/>
      <c r="VHZ66" s="86"/>
      <c r="VIA66" s="86"/>
      <c r="VIB66" s="86"/>
      <c r="VIC66" s="86"/>
      <c r="VID66" s="86"/>
      <c r="VIE66" s="86"/>
      <c r="VIF66" s="86"/>
      <c r="VIG66" s="86"/>
      <c r="VIH66" s="86"/>
      <c r="VII66" s="86"/>
      <c r="VIJ66" s="86"/>
      <c r="VIK66" s="86"/>
      <c r="VIL66" s="86"/>
      <c r="VIM66" s="86"/>
      <c r="VIN66" s="86"/>
      <c r="VIO66" s="86"/>
      <c r="VIP66" s="86"/>
      <c r="VIQ66" s="86"/>
      <c r="VIR66" s="86"/>
      <c r="VIS66" s="86"/>
      <c r="VIT66" s="86"/>
      <c r="VIU66" s="86"/>
      <c r="VIV66" s="86"/>
      <c r="VIW66" s="86"/>
      <c r="VIX66" s="86"/>
      <c r="VIY66" s="86"/>
      <c r="VIZ66" s="86"/>
      <c r="VJA66" s="86"/>
      <c r="VJB66" s="86"/>
      <c r="VJC66" s="86"/>
      <c r="VJD66" s="86"/>
      <c r="VJE66" s="86"/>
      <c r="VJF66" s="86"/>
      <c r="VJG66" s="86"/>
      <c r="VJH66" s="86"/>
      <c r="VJI66" s="86"/>
      <c r="VJJ66" s="86"/>
      <c r="VJK66" s="86"/>
      <c r="VJL66" s="86"/>
      <c r="VJM66" s="86"/>
      <c r="VJN66" s="86"/>
      <c r="VJO66" s="86"/>
      <c r="VJP66" s="86"/>
      <c r="VJQ66" s="86"/>
      <c r="VJR66" s="86"/>
      <c r="VJS66" s="86"/>
      <c r="VJT66" s="86"/>
      <c r="VJU66" s="86"/>
      <c r="VJV66" s="86"/>
      <c r="VJW66" s="86"/>
      <c r="VJX66" s="86"/>
      <c r="VJY66" s="86"/>
      <c r="VJZ66" s="86"/>
      <c r="VKA66" s="86"/>
      <c r="VKB66" s="86"/>
      <c r="VKC66" s="86"/>
      <c r="VKD66" s="86"/>
      <c r="VKE66" s="86"/>
      <c r="VKF66" s="86"/>
      <c r="VKG66" s="86"/>
      <c r="VKH66" s="86"/>
      <c r="VKI66" s="86"/>
      <c r="VKJ66" s="86"/>
      <c r="VKK66" s="86"/>
      <c r="VKL66" s="86"/>
      <c r="VKM66" s="86"/>
      <c r="VKN66" s="86"/>
      <c r="VKO66" s="86"/>
      <c r="VKP66" s="86"/>
      <c r="VKQ66" s="86"/>
      <c r="VKR66" s="86"/>
      <c r="VKS66" s="86"/>
      <c r="VKT66" s="86"/>
      <c r="VKU66" s="86"/>
      <c r="VKV66" s="86"/>
      <c r="VKW66" s="86"/>
      <c r="VKX66" s="86"/>
      <c r="VKY66" s="86"/>
      <c r="VKZ66" s="86"/>
      <c r="VLA66" s="86"/>
      <c r="VLB66" s="86"/>
      <c r="VLC66" s="86"/>
      <c r="VLD66" s="86"/>
      <c r="VLE66" s="86"/>
      <c r="VLF66" s="86"/>
      <c r="VLG66" s="86"/>
      <c r="VLH66" s="86"/>
      <c r="VLI66" s="86"/>
      <c r="VLJ66" s="86"/>
      <c r="VLK66" s="86"/>
      <c r="VLL66" s="86"/>
      <c r="VLM66" s="86"/>
      <c r="VLN66" s="86"/>
      <c r="VLO66" s="86"/>
      <c r="VLP66" s="86"/>
      <c r="VLQ66" s="86"/>
      <c r="VLR66" s="86"/>
      <c r="VLS66" s="86"/>
      <c r="VLT66" s="86"/>
      <c r="VLU66" s="86"/>
      <c r="VLV66" s="86"/>
      <c r="VLW66" s="86"/>
      <c r="VLX66" s="86"/>
      <c r="VLY66" s="86"/>
      <c r="VLZ66" s="86"/>
      <c r="VMA66" s="86"/>
      <c r="VMB66" s="86"/>
      <c r="VMC66" s="86"/>
      <c r="VMD66" s="86"/>
      <c r="VME66" s="86"/>
      <c r="VMF66" s="86"/>
      <c r="VMG66" s="86"/>
      <c r="VMH66" s="86"/>
      <c r="VMI66" s="86"/>
      <c r="VMJ66" s="86"/>
      <c r="VMK66" s="86"/>
      <c r="VML66" s="86"/>
      <c r="VMM66" s="86"/>
      <c r="VMN66" s="86"/>
      <c r="VMO66" s="86"/>
      <c r="VMP66" s="86"/>
      <c r="VMQ66" s="86"/>
      <c r="VMR66" s="86"/>
      <c r="VMS66" s="86"/>
      <c r="VMT66" s="86"/>
      <c r="VMU66" s="86"/>
      <c r="VMV66" s="86"/>
      <c r="VMW66" s="86"/>
      <c r="VMX66" s="86"/>
      <c r="VMY66" s="86"/>
      <c r="VMZ66" s="86"/>
      <c r="VNA66" s="86"/>
      <c r="VNB66" s="86"/>
      <c r="VNC66" s="86"/>
      <c r="VND66" s="86"/>
      <c r="VNE66" s="86"/>
      <c r="VNF66" s="86"/>
      <c r="VNG66" s="86"/>
      <c r="VNH66" s="86"/>
      <c r="VNI66" s="86"/>
      <c r="VNJ66" s="86"/>
      <c r="VNK66" s="86"/>
      <c r="VNL66" s="86"/>
      <c r="VNM66" s="86"/>
      <c r="VNN66" s="86"/>
      <c r="VNO66" s="86"/>
      <c r="VNP66" s="86"/>
      <c r="VNQ66" s="86"/>
      <c r="VNR66" s="86"/>
      <c r="VNS66" s="86"/>
      <c r="VNT66" s="86"/>
      <c r="VNU66" s="86"/>
      <c r="VNV66" s="86"/>
      <c r="VNW66" s="86"/>
      <c r="VNX66" s="86"/>
      <c r="VNY66" s="86"/>
      <c r="VNZ66" s="86"/>
      <c r="VOA66" s="86"/>
      <c r="VOB66" s="86"/>
      <c r="VOC66" s="86"/>
      <c r="VOD66" s="86"/>
      <c r="VOE66" s="86"/>
      <c r="VOF66" s="86"/>
      <c r="VOG66" s="86"/>
      <c r="VOH66" s="86"/>
      <c r="VOI66" s="86"/>
      <c r="VOJ66" s="86"/>
      <c r="VOK66" s="86"/>
      <c r="VOL66" s="86"/>
      <c r="VOM66" s="86"/>
      <c r="VON66" s="86"/>
      <c r="VOO66" s="86"/>
      <c r="VOP66" s="86"/>
      <c r="VOQ66" s="86"/>
      <c r="VOR66" s="86"/>
      <c r="VOS66" s="86"/>
      <c r="VOT66" s="86"/>
      <c r="VOU66" s="86"/>
      <c r="VOV66" s="86"/>
      <c r="VOW66" s="86"/>
      <c r="VOX66" s="86"/>
      <c r="VOY66" s="86"/>
      <c r="VOZ66" s="86"/>
      <c r="VPA66" s="86"/>
      <c r="VPB66" s="86"/>
      <c r="VPC66" s="86"/>
      <c r="VPD66" s="86"/>
      <c r="VPE66" s="86"/>
      <c r="VPF66" s="86"/>
      <c r="VPG66" s="86"/>
      <c r="VPH66" s="86"/>
      <c r="VPI66" s="86"/>
      <c r="VPJ66" s="86"/>
      <c r="VPK66" s="86"/>
      <c r="VPL66" s="86"/>
      <c r="VPM66" s="86"/>
      <c r="VPN66" s="86"/>
      <c r="VPO66" s="86"/>
      <c r="VPP66" s="86"/>
      <c r="VPQ66" s="86"/>
      <c r="VPR66" s="86"/>
      <c r="VPS66" s="86"/>
      <c r="VPT66" s="86"/>
      <c r="VPU66" s="86"/>
      <c r="VPV66" s="86"/>
      <c r="VPW66" s="86"/>
      <c r="VPX66" s="86"/>
      <c r="VPY66" s="86"/>
      <c r="VPZ66" s="86"/>
      <c r="VQA66" s="86"/>
      <c r="VQB66" s="86"/>
      <c r="VQC66" s="86"/>
      <c r="VQD66" s="86"/>
      <c r="VQE66" s="86"/>
      <c r="VQF66" s="86"/>
      <c r="VQG66" s="86"/>
      <c r="VQH66" s="86"/>
      <c r="VQI66" s="86"/>
      <c r="VQJ66" s="86"/>
      <c r="VQK66" s="86"/>
      <c r="VQL66" s="86"/>
      <c r="VQM66" s="86"/>
      <c r="VQN66" s="86"/>
      <c r="VQO66" s="86"/>
      <c r="VQP66" s="86"/>
      <c r="VQQ66" s="86"/>
      <c r="VQR66" s="86"/>
      <c r="VQS66" s="86"/>
      <c r="VQT66" s="86"/>
      <c r="VQU66" s="86"/>
      <c r="VQV66" s="86"/>
      <c r="VQW66" s="86"/>
      <c r="VQX66" s="86"/>
      <c r="VQY66" s="86"/>
      <c r="VQZ66" s="86"/>
      <c r="VRA66" s="86"/>
      <c r="VRB66" s="86"/>
      <c r="VRC66" s="86"/>
      <c r="VRD66" s="86"/>
      <c r="VRE66" s="86"/>
      <c r="VRF66" s="86"/>
      <c r="VRG66" s="86"/>
      <c r="VRH66" s="86"/>
      <c r="VRI66" s="86"/>
      <c r="VRJ66" s="86"/>
      <c r="VRK66" s="86"/>
      <c r="VRL66" s="86"/>
      <c r="VRM66" s="86"/>
      <c r="VRN66" s="86"/>
      <c r="VRO66" s="86"/>
      <c r="VRP66" s="86"/>
      <c r="VRQ66" s="86"/>
      <c r="VRR66" s="86"/>
      <c r="VRS66" s="86"/>
      <c r="VRT66" s="86"/>
      <c r="VRU66" s="86"/>
      <c r="VRV66" s="86"/>
      <c r="VRW66" s="86"/>
      <c r="VRX66" s="86"/>
      <c r="VRY66" s="86"/>
      <c r="VRZ66" s="86"/>
      <c r="VSA66" s="86"/>
      <c r="VSB66" s="86"/>
      <c r="VSC66" s="86"/>
      <c r="VSD66" s="86"/>
      <c r="VSE66" s="86"/>
      <c r="VSF66" s="86"/>
      <c r="VSG66" s="86"/>
      <c r="VSH66" s="86"/>
      <c r="VSI66" s="86"/>
      <c r="VSJ66" s="86"/>
      <c r="VSK66" s="86"/>
      <c r="VSL66" s="86"/>
      <c r="VSM66" s="86"/>
      <c r="VSN66" s="86"/>
      <c r="VSO66" s="86"/>
      <c r="VSP66" s="86"/>
      <c r="VSQ66" s="86"/>
      <c r="VSR66" s="86"/>
      <c r="VSS66" s="86"/>
      <c r="VST66" s="86"/>
      <c r="VSU66" s="86"/>
      <c r="VSV66" s="86"/>
      <c r="VSW66" s="86"/>
      <c r="VSX66" s="86"/>
      <c r="VSY66" s="86"/>
      <c r="VSZ66" s="86"/>
      <c r="VTA66" s="86"/>
      <c r="VTB66" s="86"/>
      <c r="VTC66" s="86"/>
      <c r="VTD66" s="86"/>
      <c r="VTE66" s="86"/>
      <c r="VTF66" s="86"/>
      <c r="VTG66" s="86"/>
      <c r="VTH66" s="86"/>
      <c r="VTI66" s="86"/>
      <c r="VTJ66" s="86"/>
      <c r="VTK66" s="86"/>
      <c r="VTL66" s="86"/>
      <c r="VTM66" s="86"/>
      <c r="VTN66" s="86"/>
      <c r="VTO66" s="86"/>
      <c r="VTP66" s="86"/>
      <c r="VTQ66" s="86"/>
      <c r="VTR66" s="86"/>
      <c r="VTS66" s="86"/>
      <c r="VTT66" s="86"/>
      <c r="VTU66" s="86"/>
      <c r="VTV66" s="86"/>
      <c r="VTW66" s="86"/>
      <c r="VTX66" s="86"/>
      <c r="VTY66" s="86"/>
      <c r="VTZ66" s="86"/>
      <c r="VUA66" s="86"/>
      <c r="VUB66" s="86"/>
      <c r="VUC66" s="86"/>
      <c r="VUD66" s="86"/>
      <c r="VUE66" s="86"/>
      <c r="VUF66" s="86"/>
      <c r="VUG66" s="86"/>
      <c r="VUH66" s="86"/>
      <c r="VUI66" s="86"/>
      <c r="VUJ66" s="86"/>
      <c r="VUK66" s="86"/>
      <c r="VUL66" s="86"/>
      <c r="VUM66" s="86"/>
      <c r="VUN66" s="86"/>
      <c r="VUO66" s="86"/>
      <c r="VUP66" s="86"/>
      <c r="VUQ66" s="86"/>
      <c r="VUR66" s="86"/>
      <c r="VUS66" s="86"/>
      <c r="VUT66" s="86"/>
      <c r="VUU66" s="86"/>
      <c r="VUV66" s="86"/>
      <c r="VUW66" s="86"/>
      <c r="VUX66" s="86"/>
      <c r="VUY66" s="86"/>
      <c r="VUZ66" s="86"/>
      <c r="VVA66" s="86"/>
      <c r="VVB66" s="86"/>
      <c r="VVC66" s="86"/>
      <c r="VVD66" s="86"/>
      <c r="VVE66" s="86"/>
      <c r="VVF66" s="86"/>
      <c r="VVG66" s="86"/>
      <c r="VVH66" s="86"/>
      <c r="VVI66" s="86"/>
      <c r="VVJ66" s="86"/>
      <c r="VVK66" s="86"/>
      <c r="VVL66" s="86"/>
      <c r="VVM66" s="86"/>
      <c r="VVN66" s="86"/>
      <c r="VVO66" s="86"/>
      <c r="VVP66" s="86"/>
      <c r="VVQ66" s="86"/>
      <c r="VVR66" s="86"/>
      <c r="VVS66" s="86"/>
      <c r="VVT66" s="86"/>
      <c r="VVU66" s="86"/>
      <c r="VVV66" s="86"/>
      <c r="VVW66" s="86"/>
      <c r="VVX66" s="86"/>
      <c r="VVY66" s="86"/>
      <c r="VVZ66" s="86"/>
      <c r="VWA66" s="86"/>
      <c r="VWB66" s="86"/>
      <c r="VWC66" s="86"/>
      <c r="VWD66" s="86"/>
      <c r="VWE66" s="86"/>
      <c r="VWF66" s="86"/>
      <c r="VWG66" s="86"/>
      <c r="VWH66" s="86"/>
      <c r="VWI66" s="86"/>
      <c r="VWJ66" s="86"/>
      <c r="VWK66" s="86"/>
      <c r="VWL66" s="86"/>
      <c r="VWM66" s="86"/>
      <c r="VWN66" s="86"/>
      <c r="VWO66" s="86"/>
      <c r="VWP66" s="86"/>
      <c r="VWQ66" s="86"/>
      <c r="VWR66" s="86"/>
      <c r="VWS66" s="86"/>
      <c r="VWT66" s="86"/>
      <c r="VWU66" s="86"/>
      <c r="VWV66" s="86"/>
      <c r="VWW66" s="86"/>
      <c r="VWX66" s="86"/>
      <c r="VWY66" s="86"/>
      <c r="VWZ66" s="86"/>
      <c r="VXA66" s="86"/>
      <c r="VXB66" s="86"/>
      <c r="VXC66" s="86"/>
      <c r="VXD66" s="86"/>
      <c r="VXE66" s="86"/>
      <c r="VXF66" s="86"/>
      <c r="VXG66" s="86"/>
      <c r="VXH66" s="86"/>
      <c r="VXI66" s="86"/>
      <c r="VXJ66" s="86"/>
      <c r="VXK66" s="86"/>
      <c r="VXL66" s="86"/>
      <c r="VXM66" s="86"/>
      <c r="VXN66" s="86"/>
      <c r="VXO66" s="86"/>
      <c r="VXP66" s="86"/>
      <c r="VXQ66" s="86"/>
      <c r="VXR66" s="86"/>
      <c r="VXS66" s="86"/>
      <c r="VXT66" s="86"/>
      <c r="VXU66" s="86"/>
      <c r="VXV66" s="86"/>
      <c r="VXW66" s="86"/>
      <c r="VXX66" s="86"/>
      <c r="VXY66" s="86"/>
      <c r="VXZ66" s="86"/>
      <c r="VYA66" s="86"/>
      <c r="VYB66" s="86"/>
      <c r="VYC66" s="86"/>
      <c r="VYD66" s="86"/>
      <c r="VYE66" s="86"/>
      <c r="VYF66" s="86"/>
      <c r="VYG66" s="86"/>
      <c r="VYH66" s="86"/>
      <c r="VYI66" s="86"/>
      <c r="VYJ66" s="86"/>
      <c r="VYK66" s="86"/>
      <c r="VYL66" s="86"/>
      <c r="VYM66" s="86"/>
      <c r="VYN66" s="86"/>
      <c r="VYO66" s="86"/>
      <c r="VYP66" s="86"/>
      <c r="VYQ66" s="86"/>
      <c r="VYR66" s="86"/>
      <c r="VYS66" s="86"/>
      <c r="VYT66" s="86"/>
      <c r="VYU66" s="86"/>
      <c r="VYV66" s="86"/>
      <c r="VYW66" s="86"/>
      <c r="VYX66" s="86"/>
      <c r="VYY66" s="86"/>
      <c r="VYZ66" s="86"/>
      <c r="VZA66" s="86"/>
      <c r="VZB66" s="86"/>
      <c r="VZC66" s="86"/>
      <c r="VZD66" s="86"/>
      <c r="VZE66" s="86"/>
      <c r="VZF66" s="86"/>
      <c r="VZG66" s="86"/>
      <c r="VZH66" s="86"/>
      <c r="VZI66" s="86"/>
      <c r="VZJ66" s="86"/>
      <c r="VZK66" s="86"/>
      <c r="VZL66" s="86"/>
      <c r="VZM66" s="86"/>
      <c r="VZN66" s="86"/>
      <c r="VZO66" s="86"/>
      <c r="VZP66" s="86"/>
      <c r="VZQ66" s="86"/>
      <c r="VZR66" s="86"/>
      <c r="VZS66" s="86"/>
      <c r="VZT66" s="86"/>
      <c r="VZU66" s="86"/>
      <c r="VZV66" s="86"/>
      <c r="VZW66" s="86"/>
      <c r="VZX66" s="86"/>
      <c r="VZY66" s="86"/>
      <c r="VZZ66" s="86"/>
      <c r="WAA66" s="86"/>
      <c r="WAB66" s="86"/>
      <c r="WAC66" s="86"/>
      <c r="WAD66" s="86"/>
      <c r="WAE66" s="86"/>
      <c r="WAF66" s="86"/>
      <c r="WAG66" s="86"/>
      <c r="WAH66" s="86"/>
      <c r="WAI66" s="86"/>
      <c r="WAJ66" s="86"/>
      <c r="WAK66" s="86"/>
      <c r="WAL66" s="86"/>
      <c r="WAM66" s="86"/>
      <c r="WAN66" s="86"/>
      <c r="WAO66" s="86"/>
      <c r="WAP66" s="86"/>
      <c r="WAQ66" s="86"/>
      <c r="WAR66" s="86"/>
      <c r="WAS66" s="86"/>
      <c r="WAT66" s="86"/>
      <c r="WAU66" s="86"/>
      <c r="WAV66" s="86"/>
      <c r="WAW66" s="86"/>
      <c r="WAX66" s="86"/>
      <c r="WAY66" s="86"/>
      <c r="WAZ66" s="86"/>
      <c r="WBA66" s="86"/>
      <c r="WBB66" s="86"/>
      <c r="WBC66" s="86"/>
      <c r="WBD66" s="86"/>
      <c r="WBE66" s="86"/>
      <c r="WBF66" s="86"/>
      <c r="WBG66" s="86"/>
      <c r="WBH66" s="86"/>
      <c r="WBI66" s="86"/>
      <c r="WBJ66" s="86"/>
      <c r="WBK66" s="86"/>
      <c r="WBL66" s="86"/>
      <c r="WBM66" s="86"/>
      <c r="WBN66" s="86"/>
      <c r="WBO66" s="86"/>
      <c r="WBP66" s="86"/>
      <c r="WBQ66" s="86"/>
      <c r="WBR66" s="86"/>
      <c r="WBS66" s="86"/>
      <c r="WBT66" s="86"/>
      <c r="WBU66" s="86"/>
      <c r="WBV66" s="86"/>
      <c r="WBW66" s="86"/>
      <c r="WBX66" s="86"/>
      <c r="WBY66" s="86"/>
      <c r="WBZ66" s="86"/>
      <c r="WCA66" s="86"/>
      <c r="WCB66" s="86"/>
      <c r="WCC66" s="86"/>
      <c r="WCD66" s="86"/>
      <c r="WCE66" s="86"/>
      <c r="WCF66" s="86"/>
      <c r="WCG66" s="86"/>
      <c r="WCH66" s="86"/>
      <c r="WCI66" s="86"/>
      <c r="WCJ66" s="86"/>
      <c r="WCK66" s="86"/>
      <c r="WCL66" s="86"/>
      <c r="WCM66" s="86"/>
      <c r="WCN66" s="86"/>
      <c r="WCO66" s="86"/>
      <c r="WCP66" s="86"/>
      <c r="WCQ66" s="86"/>
      <c r="WCR66" s="86"/>
      <c r="WCS66" s="86"/>
      <c r="WCT66" s="86"/>
      <c r="WCU66" s="86"/>
      <c r="WCV66" s="86"/>
      <c r="WCW66" s="86"/>
      <c r="WCX66" s="86"/>
      <c r="WCY66" s="86"/>
      <c r="WCZ66" s="86"/>
      <c r="WDA66" s="86"/>
      <c r="WDB66" s="86"/>
      <c r="WDC66" s="86"/>
      <c r="WDD66" s="86"/>
      <c r="WDE66" s="86"/>
      <c r="WDF66" s="86"/>
      <c r="WDG66" s="86"/>
      <c r="WDH66" s="86"/>
      <c r="WDI66" s="86"/>
      <c r="WDJ66" s="86"/>
      <c r="WDK66" s="86"/>
      <c r="WDL66" s="86"/>
      <c r="WDM66" s="86"/>
      <c r="WDN66" s="86"/>
      <c r="WDO66" s="86"/>
      <c r="WDP66" s="86"/>
      <c r="WDQ66" s="86"/>
      <c r="WDR66" s="86"/>
      <c r="WDS66" s="86"/>
      <c r="WDT66" s="86"/>
      <c r="WDU66" s="86"/>
      <c r="WDV66" s="86"/>
      <c r="WDW66" s="86"/>
      <c r="WDX66" s="86"/>
      <c r="WDY66" s="86"/>
      <c r="WDZ66" s="86"/>
      <c r="WEA66" s="86"/>
      <c r="WEB66" s="86"/>
      <c r="WEC66" s="86"/>
      <c r="WED66" s="86"/>
      <c r="WEE66" s="86"/>
      <c r="WEF66" s="86"/>
      <c r="WEG66" s="86"/>
      <c r="WEH66" s="86"/>
      <c r="WEI66" s="86"/>
      <c r="WEJ66" s="86"/>
      <c r="WEK66" s="86"/>
      <c r="WEL66" s="86"/>
      <c r="WEM66" s="86"/>
      <c r="WEN66" s="86"/>
      <c r="WEO66" s="86"/>
      <c r="WEP66" s="86"/>
      <c r="WEQ66" s="86"/>
      <c r="WER66" s="86"/>
      <c r="WES66" s="86"/>
      <c r="WET66" s="86"/>
      <c r="WEU66" s="86"/>
      <c r="WEV66" s="86"/>
      <c r="WEW66" s="86"/>
      <c r="WEX66" s="86"/>
      <c r="WEY66" s="86"/>
      <c r="WEZ66" s="86"/>
      <c r="WFA66" s="86"/>
      <c r="WFB66" s="86"/>
      <c r="WFC66" s="86"/>
      <c r="WFD66" s="86"/>
      <c r="WFE66" s="86"/>
      <c r="WFF66" s="86"/>
      <c r="WFG66" s="86"/>
      <c r="WFH66" s="86"/>
      <c r="WFI66" s="86"/>
      <c r="WFJ66" s="86"/>
      <c r="WFK66" s="86"/>
      <c r="WFL66" s="86"/>
      <c r="WFM66" s="86"/>
      <c r="WFN66" s="86"/>
      <c r="WFO66" s="86"/>
      <c r="WFP66" s="86"/>
      <c r="WFQ66" s="86"/>
      <c r="WFR66" s="86"/>
      <c r="WFS66" s="86"/>
      <c r="WFT66" s="86"/>
      <c r="WFU66" s="86"/>
      <c r="WFV66" s="86"/>
      <c r="WFW66" s="86"/>
      <c r="WFX66" s="86"/>
      <c r="WFY66" s="86"/>
      <c r="WFZ66" s="86"/>
      <c r="WGA66" s="86"/>
      <c r="WGB66" s="86"/>
      <c r="WGC66" s="86"/>
      <c r="WGD66" s="86"/>
      <c r="WGE66" s="86"/>
      <c r="WGF66" s="86"/>
      <c r="WGG66" s="86"/>
      <c r="WGH66" s="86"/>
      <c r="WGI66" s="86"/>
      <c r="WGJ66" s="86"/>
      <c r="WGK66" s="86"/>
      <c r="WGL66" s="86"/>
      <c r="WGM66" s="86"/>
      <c r="WGN66" s="86"/>
      <c r="WGO66" s="86"/>
      <c r="WGP66" s="86"/>
      <c r="WGQ66" s="86"/>
      <c r="WGR66" s="86"/>
      <c r="WGS66" s="86"/>
      <c r="WGT66" s="86"/>
      <c r="WGU66" s="86"/>
      <c r="WGV66" s="86"/>
      <c r="WGW66" s="86"/>
      <c r="WGX66" s="86"/>
      <c r="WGY66" s="86"/>
      <c r="WGZ66" s="86"/>
      <c r="WHA66" s="86"/>
      <c r="WHB66" s="86"/>
      <c r="WHC66" s="86"/>
      <c r="WHD66" s="86"/>
      <c r="WHE66" s="86"/>
      <c r="WHF66" s="86"/>
      <c r="WHG66" s="86"/>
      <c r="WHH66" s="86"/>
      <c r="WHI66" s="86"/>
      <c r="WHJ66" s="86"/>
      <c r="WHK66" s="86"/>
      <c r="WHL66" s="86"/>
      <c r="WHM66" s="86"/>
      <c r="WHN66" s="86"/>
      <c r="WHO66" s="86"/>
      <c r="WHP66" s="86"/>
      <c r="WHQ66" s="86"/>
      <c r="WHR66" s="86"/>
      <c r="WHS66" s="86"/>
      <c r="WHT66" s="86"/>
      <c r="WHU66" s="86"/>
      <c r="WHV66" s="86"/>
      <c r="WHW66" s="86"/>
      <c r="WHX66" s="86"/>
      <c r="WHY66" s="86"/>
      <c r="WHZ66" s="86"/>
      <c r="WIA66" s="86"/>
      <c r="WIB66" s="86"/>
      <c r="WIC66" s="86"/>
      <c r="WID66" s="86"/>
      <c r="WIE66" s="86"/>
      <c r="WIF66" s="86"/>
      <c r="WIG66" s="86"/>
      <c r="WIH66" s="86"/>
      <c r="WII66" s="86"/>
      <c r="WIJ66" s="86"/>
      <c r="WIK66" s="86"/>
      <c r="WIL66" s="86"/>
      <c r="WIM66" s="86"/>
      <c r="WIN66" s="86"/>
      <c r="WIO66" s="86"/>
      <c r="WIP66" s="86"/>
      <c r="WIQ66" s="86"/>
      <c r="WIR66" s="86"/>
      <c r="WIS66" s="86"/>
      <c r="WIT66" s="86"/>
      <c r="WIU66" s="86"/>
      <c r="WIV66" s="86"/>
      <c r="WIW66" s="86"/>
      <c r="WIX66" s="86"/>
      <c r="WIY66" s="86"/>
      <c r="WIZ66" s="86"/>
      <c r="WJA66" s="86"/>
      <c r="WJB66" s="86"/>
      <c r="WJC66" s="86"/>
      <c r="WJD66" s="86"/>
      <c r="WJE66" s="86"/>
      <c r="WJF66" s="86"/>
      <c r="WJG66" s="86"/>
      <c r="WJH66" s="86"/>
      <c r="WJI66" s="86"/>
      <c r="WJJ66" s="86"/>
      <c r="WJK66" s="86"/>
      <c r="WJL66" s="86"/>
      <c r="WJM66" s="86"/>
      <c r="WJN66" s="86"/>
      <c r="WJO66" s="86"/>
      <c r="WJP66" s="86"/>
      <c r="WJQ66" s="86"/>
      <c r="WJR66" s="86"/>
      <c r="WJS66" s="86"/>
      <c r="WJT66" s="86"/>
      <c r="WJU66" s="86"/>
      <c r="WJV66" s="86"/>
      <c r="WJW66" s="86"/>
      <c r="WJX66" s="86"/>
      <c r="WJY66" s="86"/>
      <c r="WJZ66" s="86"/>
      <c r="WKA66" s="86"/>
      <c r="WKB66" s="86"/>
      <c r="WKC66" s="86"/>
      <c r="WKD66" s="86"/>
      <c r="WKE66" s="86"/>
      <c r="WKF66" s="86"/>
      <c r="WKG66" s="86"/>
      <c r="WKH66" s="86"/>
      <c r="WKI66" s="86"/>
      <c r="WKJ66" s="86"/>
      <c r="WKK66" s="86"/>
      <c r="WKL66" s="86"/>
      <c r="WKM66" s="86"/>
      <c r="WKN66" s="86"/>
      <c r="WKO66" s="86"/>
      <c r="WKP66" s="86"/>
      <c r="WKQ66" s="86"/>
      <c r="WKR66" s="86"/>
      <c r="WKS66" s="86"/>
      <c r="WKT66" s="86"/>
      <c r="WKU66" s="86"/>
      <c r="WKV66" s="86"/>
      <c r="WKW66" s="86"/>
      <c r="WKX66" s="86"/>
      <c r="WKY66" s="86"/>
      <c r="WKZ66" s="86"/>
      <c r="WLA66" s="86"/>
      <c r="WLB66" s="86"/>
      <c r="WLC66" s="86"/>
      <c r="WLD66" s="86"/>
      <c r="WLE66" s="86"/>
      <c r="WLF66" s="86"/>
      <c r="WLG66" s="86"/>
      <c r="WLH66" s="86"/>
      <c r="WLI66" s="86"/>
      <c r="WLJ66" s="86"/>
      <c r="WLK66" s="86"/>
      <c r="WLL66" s="86"/>
      <c r="WLM66" s="86"/>
      <c r="WLN66" s="86"/>
      <c r="WLO66" s="86"/>
      <c r="WLP66" s="86"/>
      <c r="WLQ66" s="86"/>
      <c r="WLR66" s="86"/>
      <c r="WLS66" s="86"/>
      <c r="WLT66" s="86"/>
      <c r="WLU66" s="86"/>
      <c r="WLV66" s="86"/>
      <c r="WLW66" s="86"/>
      <c r="WLX66" s="86"/>
      <c r="WLY66" s="86"/>
      <c r="WLZ66" s="86"/>
      <c r="WMA66" s="86"/>
      <c r="WMB66" s="86"/>
      <c r="WMC66" s="86"/>
      <c r="WMD66" s="86"/>
      <c r="WME66" s="86"/>
      <c r="WMF66" s="86"/>
      <c r="WMG66" s="86"/>
      <c r="WMH66" s="86"/>
      <c r="WMI66" s="86"/>
      <c r="WMJ66" s="86"/>
      <c r="WMK66" s="86"/>
      <c r="WML66" s="86"/>
      <c r="WMM66" s="86"/>
      <c r="WMN66" s="86"/>
      <c r="WMO66" s="86"/>
      <c r="WMP66" s="86"/>
      <c r="WMQ66" s="86"/>
      <c r="WMR66" s="86"/>
      <c r="WMS66" s="86"/>
      <c r="WMT66" s="86"/>
      <c r="WMU66" s="86"/>
      <c r="WMV66" s="86"/>
      <c r="WMW66" s="86"/>
      <c r="WMX66" s="86"/>
      <c r="WMY66" s="86"/>
      <c r="WMZ66" s="86"/>
      <c r="WNA66" s="86"/>
      <c r="WNB66" s="86"/>
      <c r="WNC66" s="86"/>
      <c r="WND66" s="86"/>
      <c r="WNE66" s="86"/>
      <c r="WNF66" s="86"/>
      <c r="WNG66" s="86"/>
      <c r="WNH66" s="86"/>
      <c r="WNI66" s="86"/>
      <c r="WNJ66" s="86"/>
      <c r="WNK66" s="86"/>
      <c r="WNL66" s="86"/>
      <c r="WNM66" s="86"/>
      <c r="WNN66" s="86"/>
      <c r="WNO66" s="86"/>
      <c r="WNP66" s="86"/>
      <c r="WNQ66" s="86"/>
      <c r="WNR66" s="86"/>
      <c r="WNS66" s="86"/>
      <c r="WNT66" s="86"/>
      <c r="WNU66" s="86"/>
      <c r="WNV66" s="86"/>
      <c r="WNW66" s="86"/>
      <c r="WNX66" s="86"/>
      <c r="WNY66" s="86"/>
      <c r="WNZ66" s="86"/>
      <c r="WOA66" s="86"/>
      <c r="WOB66" s="86"/>
      <c r="WOC66" s="86"/>
      <c r="WOD66" s="86"/>
      <c r="WOE66" s="86"/>
      <c r="WOF66" s="86"/>
      <c r="WOG66" s="86"/>
      <c r="WOH66" s="86"/>
      <c r="WOI66" s="86"/>
      <c r="WOJ66" s="86"/>
      <c r="WOK66" s="86"/>
      <c r="WOL66" s="86"/>
      <c r="WOM66" s="86"/>
      <c r="WON66" s="86"/>
      <c r="WOO66" s="86"/>
      <c r="WOP66" s="86"/>
      <c r="WOQ66" s="86"/>
      <c r="WOR66" s="86"/>
      <c r="WOS66" s="86"/>
      <c r="WOT66" s="86"/>
      <c r="WOU66" s="86"/>
      <c r="WOV66" s="86"/>
      <c r="WOW66" s="86"/>
      <c r="WOX66" s="86"/>
      <c r="WOY66" s="86"/>
      <c r="WOZ66" s="86"/>
      <c r="WPA66" s="86"/>
      <c r="WPB66" s="86"/>
      <c r="WPC66" s="86"/>
      <c r="WPD66" s="86"/>
      <c r="WPE66" s="86"/>
      <c r="WPF66" s="86"/>
      <c r="WPG66" s="86"/>
      <c r="WPH66" s="86"/>
      <c r="WPI66" s="86"/>
      <c r="WPJ66" s="86"/>
      <c r="WPK66" s="86"/>
      <c r="WPL66" s="86"/>
      <c r="WPM66" s="86"/>
      <c r="WPN66" s="86"/>
      <c r="WPO66" s="86"/>
      <c r="WPP66" s="86"/>
      <c r="WPQ66" s="86"/>
      <c r="WPR66" s="86"/>
      <c r="WPS66" s="86"/>
      <c r="WPT66" s="86"/>
      <c r="WPU66" s="86"/>
      <c r="WPV66" s="86"/>
      <c r="WPW66" s="86"/>
      <c r="WPX66" s="86"/>
      <c r="WPY66" s="86"/>
      <c r="WPZ66" s="86"/>
      <c r="WQA66" s="86"/>
      <c r="WQB66" s="86"/>
      <c r="WQC66" s="86"/>
      <c r="WQD66" s="86"/>
      <c r="WQE66" s="86"/>
      <c r="WQF66" s="86"/>
      <c r="WQG66" s="86"/>
      <c r="WQH66" s="86"/>
      <c r="WQI66" s="86"/>
      <c r="WQJ66" s="86"/>
      <c r="WQK66" s="86"/>
      <c r="WQL66" s="86"/>
      <c r="WQM66" s="86"/>
      <c r="WQN66" s="86"/>
      <c r="WQO66" s="86"/>
      <c r="WQP66" s="86"/>
      <c r="WQQ66" s="86"/>
      <c r="WQR66" s="86"/>
      <c r="WQS66" s="86"/>
      <c r="WQT66" s="86"/>
      <c r="WQU66" s="86"/>
      <c r="WQV66" s="86"/>
      <c r="WQW66" s="86"/>
      <c r="WQX66" s="86"/>
      <c r="WQY66" s="86"/>
      <c r="WQZ66" s="86"/>
      <c r="WRA66" s="86"/>
      <c r="WRB66" s="86"/>
      <c r="WRC66" s="86"/>
      <c r="WRD66" s="86"/>
      <c r="WRE66" s="86"/>
      <c r="WRF66" s="86"/>
      <c r="WRG66" s="86"/>
      <c r="WRH66" s="86"/>
      <c r="WRI66" s="86"/>
      <c r="WRJ66" s="86"/>
      <c r="WRK66" s="86"/>
      <c r="WRL66" s="86"/>
      <c r="WRM66" s="86"/>
      <c r="WRN66" s="86"/>
      <c r="WRO66" s="86"/>
      <c r="WRP66" s="86"/>
      <c r="WRQ66" s="86"/>
      <c r="WRR66" s="86"/>
      <c r="WRS66" s="86"/>
      <c r="WRT66" s="86"/>
      <c r="WRU66" s="86"/>
      <c r="WRV66" s="86"/>
      <c r="WRW66" s="86"/>
      <c r="WRX66" s="86"/>
      <c r="WRY66" s="86"/>
      <c r="WRZ66" s="86"/>
      <c r="WSA66" s="86"/>
      <c r="WSB66" s="86"/>
      <c r="WSC66" s="86"/>
      <c r="WSD66" s="86"/>
      <c r="WSE66" s="86"/>
      <c r="WSF66" s="86"/>
      <c r="WSG66" s="86"/>
      <c r="WSH66" s="86"/>
      <c r="WSI66" s="86"/>
      <c r="WSJ66" s="86"/>
      <c r="WSK66" s="86"/>
      <c r="WSL66" s="86"/>
      <c r="WSM66" s="86"/>
      <c r="WSN66" s="86"/>
      <c r="WSO66" s="86"/>
      <c r="WSP66" s="86"/>
      <c r="WSQ66" s="86"/>
      <c r="WSR66" s="86"/>
      <c r="WSS66" s="86"/>
      <c r="WST66" s="86"/>
      <c r="WSU66" s="86"/>
      <c r="WSV66" s="86"/>
      <c r="WSW66" s="86"/>
      <c r="WSX66" s="86"/>
      <c r="WSY66" s="86"/>
      <c r="WSZ66" s="86"/>
      <c r="WTA66" s="86"/>
      <c r="WTB66" s="86"/>
      <c r="WTC66" s="86"/>
      <c r="WTD66" s="86"/>
      <c r="WTE66" s="86"/>
      <c r="WTF66" s="86"/>
      <c r="WTG66" s="86"/>
      <c r="WTH66" s="86"/>
      <c r="WTI66" s="86"/>
      <c r="WTJ66" s="86"/>
      <c r="WTK66" s="86"/>
      <c r="WTL66" s="86"/>
      <c r="WTM66" s="86"/>
      <c r="WTN66" s="86"/>
      <c r="WTO66" s="86"/>
      <c r="WTP66" s="86"/>
      <c r="WTQ66" s="86"/>
      <c r="WTR66" s="86"/>
      <c r="WTS66" s="86"/>
      <c r="WTT66" s="86"/>
      <c r="WTU66" s="86"/>
      <c r="WTV66" s="86"/>
      <c r="WTW66" s="86"/>
      <c r="WTX66" s="86"/>
      <c r="WTY66" s="86"/>
      <c r="WTZ66" s="86"/>
      <c r="WUA66" s="86"/>
      <c r="WUB66" s="86"/>
      <c r="WUC66" s="86"/>
      <c r="WUD66" s="86"/>
      <c r="WUE66" s="86"/>
      <c r="WUF66" s="86"/>
      <c r="WUG66" s="86"/>
      <c r="WUH66" s="86"/>
      <c r="WUI66" s="86"/>
      <c r="WUJ66" s="86"/>
      <c r="WUK66" s="86"/>
      <c r="WUL66" s="86"/>
      <c r="WUM66" s="86"/>
      <c r="WUN66" s="86"/>
      <c r="WUO66" s="86"/>
      <c r="WUP66" s="86"/>
      <c r="WUQ66" s="86"/>
      <c r="WUR66" s="86"/>
      <c r="WUS66" s="86"/>
      <c r="WUT66" s="86"/>
      <c r="WUU66" s="86"/>
      <c r="WUV66" s="86"/>
      <c r="WUW66" s="86"/>
      <c r="WUX66" s="86"/>
      <c r="WUY66" s="86"/>
      <c r="WUZ66" s="86"/>
      <c r="WVA66" s="86"/>
      <c r="WVB66" s="86"/>
      <c r="WVC66" s="86"/>
      <c r="WVD66" s="86"/>
      <c r="WVE66" s="86"/>
      <c r="WVF66" s="86"/>
      <c r="WVG66" s="86"/>
      <c r="WVH66" s="86"/>
      <c r="WVI66" s="86"/>
      <c r="WVJ66" s="86"/>
      <c r="WVK66" s="86"/>
      <c r="WVL66" s="86"/>
      <c r="WVM66" s="86"/>
      <c r="WVN66" s="86"/>
      <c r="WVO66" s="86"/>
      <c r="WVP66" s="86"/>
      <c r="WVQ66" s="86"/>
      <c r="WVR66" s="86"/>
      <c r="WVS66" s="86"/>
      <c r="WVT66" s="86"/>
      <c r="WVU66" s="86"/>
      <c r="WVV66" s="86"/>
      <c r="WVW66" s="86"/>
      <c r="WVX66" s="86"/>
      <c r="WVY66" s="86"/>
      <c r="WVZ66" s="86"/>
      <c r="WWA66" s="86"/>
      <c r="WWB66" s="86"/>
      <c r="WWC66" s="86"/>
      <c r="WWD66" s="86"/>
      <c r="WWE66" s="86"/>
      <c r="WWF66" s="86"/>
      <c r="WWG66" s="86"/>
      <c r="WWH66" s="86"/>
      <c r="WWI66" s="86"/>
      <c r="WWJ66" s="86"/>
      <c r="WWK66" s="86"/>
      <c r="WWL66" s="86"/>
      <c r="WWM66" s="86"/>
      <c r="WWN66" s="86"/>
      <c r="WWO66" s="86"/>
      <c r="WWP66" s="86"/>
      <c r="WWQ66" s="86"/>
      <c r="WWR66" s="86"/>
      <c r="WWS66" s="86"/>
      <c r="WWT66" s="86"/>
      <c r="WWU66" s="86"/>
      <c r="WWV66" s="86"/>
      <c r="WWW66" s="86"/>
      <c r="WWX66" s="86"/>
      <c r="WWY66" s="86"/>
      <c r="WWZ66" s="86"/>
      <c r="WXA66" s="86"/>
      <c r="WXB66" s="86"/>
      <c r="WXC66" s="86"/>
      <c r="WXD66" s="86"/>
      <c r="WXE66" s="86"/>
      <c r="WXF66" s="86"/>
      <c r="WXG66" s="86"/>
      <c r="WXH66" s="86"/>
      <c r="WXI66" s="86"/>
      <c r="WXJ66" s="86"/>
      <c r="WXK66" s="86"/>
      <c r="WXL66" s="86"/>
      <c r="WXM66" s="86"/>
      <c r="WXN66" s="86"/>
      <c r="WXO66" s="86"/>
      <c r="WXP66" s="86"/>
      <c r="WXQ66" s="86"/>
      <c r="WXR66" s="86"/>
      <c r="WXS66" s="86"/>
      <c r="WXT66" s="86"/>
      <c r="WXU66" s="86"/>
      <c r="WXV66" s="86"/>
      <c r="WXW66" s="86"/>
      <c r="WXX66" s="86"/>
      <c r="WXY66" s="86"/>
      <c r="WXZ66" s="86"/>
      <c r="WYA66" s="86"/>
      <c r="WYB66" s="86"/>
      <c r="WYC66" s="86"/>
      <c r="WYD66" s="86"/>
      <c r="WYE66" s="86"/>
      <c r="WYF66" s="86"/>
      <c r="WYG66" s="86"/>
      <c r="WYH66" s="86"/>
      <c r="WYI66" s="86"/>
      <c r="WYJ66" s="86"/>
      <c r="WYK66" s="86"/>
      <c r="WYL66" s="86"/>
      <c r="WYM66" s="86"/>
      <c r="WYN66" s="86"/>
      <c r="WYO66" s="86"/>
      <c r="WYP66" s="86"/>
      <c r="WYQ66" s="86"/>
      <c r="WYR66" s="86"/>
      <c r="WYS66" s="86"/>
      <c r="WYT66" s="86"/>
      <c r="WYU66" s="86"/>
      <c r="WYV66" s="86"/>
      <c r="WYW66" s="86"/>
      <c r="WYX66" s="86"/>
      <c r="WYY66" s="86"/>
      <c r="WYZ66" s="86"/>
      <c r="WZA66" s="86"/>
      <c r="WZB66" s="86"/>
      <c r="WZC66" s="86"/>
      <c r="WZD66" s="86"/>
      <c r="WZE66" s="86"/>
      <c r="WZF66" s="86"/>
      <c r="WZG66" s="86"/>
      <c r="WZH66" s="86"/>
      <c r="WZI66" s="86"/>
      <c r="WZJ66" s="86"/>
      <c r="WZK66" s="86"/>
      <c r="WZL66" s="86"/>
      <c r="WZM66" s="86"/>
      <c r="WZN66" s="86"/>
      <c r="WZO66" s="86"/>
      <c r="WZP66" s="86"/>
      <c r="WZQ66" s="86"/>
      <c r="WZR66" s="86"/>
      <c r="WZS66" s="86"/>
      <c r="WZT66" s="86"/>
      <c r="WZU66" s="86"/>
      <c r="WZV66" s="86"/>
      <c r="WZW66" s="86"/>
      <c r="WZX66" s="86"/>
      <c r="WZY66" s="86"/>
      <c r="WZZ66" s="86"/>
      <c r="XAA66" s="86"/>
      <c r="XAB66" s="86"/>
      <c r="XAC66" s="86"/>
      <c r="XAD66" s="86"/>
      <c r="XAE66" s="86"/>
      <c r="XAF66" s="86"/>
      <c r="XAG66" s="86"/>
      <c r="XAH66" s="86"/>
      <c r="XAI66" s="86"/>
      <c r="XAJ66" s="86"/>
      <c r="XAK66" s="86"/>
      <c r="XAL66" s="86"/>
      <c r="XAM66" s="86"/>
      <c r="XAN66" s="86"/>
      <c r="XAO66" s="86"/>
      <c r="XAP66" s="86"/>
      <c r="XAQ66" s="86"/>
      <c r="XAR66" s="86"/>
      <c r="XAS66" s="86"/>
      <c r="XAT66" s="86"/>
      <c r="XAU66" s="86"/>
      <c r="XAV66" s="86"/>
      <c r="XAW66" s="86"/>
      <c r="XAX66" s="86"/>
      <c r="XAY66" s="86"/>
      <c r="XAZ66" s="86"/>
      <c r="XBA66" s="86"/>
      <c r="XBB66" s="86"/>
      <c r="XBC66" s="86"/>
      <c r="XBD66" s="86"/>
      <c r="XBE66" s="86"/>
      <c r="XBF66" s="86"/>
      <c r="XBG66" s="86"/>
      <c r="XBH66" s="86"/>
      <c r="XBI66" s="86"/>
      <c r="XBJ66" s="86"/>
      <c r="XBK66" s="86"/>
      <c r="XBL66" s="86"/>
      <c r="XBM66" s="86"/>
      <c r="XBN66" s="86"/>
      <c r="XBO66" s="86"/>
      <c r="XBP66" s="86"/>
      <c r="XBQ66" s="86"/>
      <c r="XBR66" s="86"/>
      <c r="XBS66" s="86"/>
      <c r="XBT66" s="86"/>
      <c r="XBU66" s="86"/>
      <c r="XBV66" s="86"/>
      <c r="XBW66" s="86"/>
      <c r="XBX66" s="86"/>
      <c r="XBY66" s="86"/>
      <c r="XBZ66" s="86"/>
      <c r="XCA66" s="86"/>
      <c r="XCB66" s="86"/>
      <c r="XCC66" s="86"/>
      <c r="XCD66" s="86"/>
      <c r="XCE66" s="86"/>
      <c r="XCF66" s="86"/>
      <c r="XCG66" s="86"/>
      <c r="XCH66" s="86"/>
      <c r="XCI66" s="86"/>
      <c r="XCJ66" s="86"/>
      <c r="XCK66" s="86"/>
      <c r="XCL66" s="86"/>
      <c r="XCM66" s="86"/>
      <c r="XCN66" s="86"/>
      <c r="XCO66" s="86"/>
      <c r="XCP66" s="86"/>
      <c r="XCQ66" s="86"/>
      <c r="XCR66" s="86"/>
      <c r="XCS66" s="86"/>
      <c r="XCT66" s="86"/>
      <c r="XCU66" s="86"/>
      <c r="XCV66" s="86"/>
      <c r="XCW66" s="86"/>
      <c r="XCX66" s="86"/>
      <c r="XCY66" s="86"/>
      <c r="XCZ66" s="86"/>
      <c r="XDA66" s="86"/>
      <c r="XDB66" s="86"/>
      <c r="XDC66" s="86"/>
      <c r="XDD66" s="86"/>
      <c r="XDE66" s="86"/>
      <c r="XDF66" s="86"/>
      <c r="XDG66" s="86"/>
      <c r="XDH66" s="86"/>
      <c r="XDI66" s="86"/>
      <c r="XDJ66" s="86"/>
      <c r="XDK66" s="86"/>
      <c r="XDL66" s="86"/>
      <c r="XDM66" s="86"/>
      <c r="XDN66" s="86"/>
      <c r="XDO66" s="86"/>
      <c r="XDP66" s="86"/>
      <c r="XDQ66" s="86"/>
      <c r="XDR66" s="86"/>
      <c r="XDS66" s="86"/>
      <c r="XDT66" s="86"/>
      <c r="XDU66" s="86"/>
      <c r="XDV66" s="86"/>
      <c r="XDW66" s="86"/>
      <c r="XDX66" s="86"/>
      <c r="XDY66" s="86"/>
      <c r="XDZ66" s="86"/>
      <c r="XEA66" s="86"/>
      <c r="XEB66" s="86"/>
      <c r="XEC66" s="86"/>
      <c r="XED66" s="86"/>
      <c r="XEE66" s="86"/>
      <c r="XEF66" s="86"/>
      <c r="XEG66" s="86"/>
      <c r="XEH66" s="86"/>
      <c r="XEI66" s="86"/>
      <c r="XEJ66" s="86"/>
      <c r="XEK66" s="86"/>
      <c r="XEL66" s="86"/>
      <c r="XEM66" s="86"/>
      <c r="XEN66" s="86"/>
      <c r="XEO66" s="86"/>
      <c r="XEP66" s="86"/>
      <c r="XEQ66" s="86"/>
      <c r="XER66" s="86"/>
      <c r="XES66" s="86"/>
      <c r="XET66" s="86"/>
      <c r="XEU66" s="86"/>
      <c r="XEV66" s="86"/>
      <c r="XEW66" s="86"/>
      <c r="XEX66" s="86"/>
      <c r="XEY66" s="86"/>
      <c r="XEZ66" s="86"/>
      <c r="XFA66" s="86"/>
      <c r="XFB66" s="86"/>
      <c r="XFC66" s="86"/>
      <c r="XFD66" s="86"/>
    </row>
    <row r="67" spans="1:16384" s="163" customFormat="1" ht="15" customHeight="1" x14ac:dyDescent="0.25">
      <c r="A67" s="161" t="s">
        <v>673</v>
      </c>
      <c r="B67" s="162"/>
      <c r="C67" s="162"/>
      <c r="D67" s="162"/>
      <c r="E67" s="160"/>
      <c r="F67" s="160"/>
      <c r="G67" s="160"/>
      <c r="H67" s="160"/>
      <c r="I67" s="160"/>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86"/>
      <c r="AM67" s="86"/>
      <c r="AN67" s="86"/>
      <c r="AO67" s="86"/>
      <c r="AP67" s="86"/>
      <c r="AQ67" s="86"/>
      <c r="AR67" s="86"/>
      <c r="AS67" s="86"/>
      <c r="AT67" s="86"/>
      <c r="AU67" s="86"/>
      <c r="AV67" s="86"/>
      <c r="AW67" s="86"/>
      <c r="AX67" s="86"/>
      <c r="AY67" s="86"/>
      <c r="AZ67" s="86"/>
      <c r="BA67" s="86"/>
      <c r="BB67" s="86"/>
      <c r="BC67" s="86"/>
      <c r="BD67" s="86"/>
      <c r="BE67" s="86"/>
      <c r="BF67" s="86"/>
      <c r="BG67" s="86"/>
      <c r="BH67" s="86"/>
      <c r="BI67" s="86"/>
      <c r="BJ67" s="86"/>
      <c r="BK67" s="86"/>
      <c r="BL67" s="86"/>
      <c r="BM67" s="86"/>
      <c r="BN67" s="86"/>
      <c r="BO67" s="86"/>
      <c r="BP67" s="86"/>
      <c r="BQ67" s="86"/>
      <c r="BR67" s="86"/>
      <c r="BS67" s="86"/>
      <c r="BT67" s="86"/>
      <c r="BU67" s="86"/>
      <c r="BV67" s="86"/>
      <c r="BW67" s="86"/>
      <c r="BX67" s="86"/>
      <c r="BY67" s="86"/>
      <c r="BZ67" s="86"/>
      <c r="CA67" s="86"/>
      <c r="CB67" s="86"/>
      <c r="CC67" s="86"/>
      <c r="CD67" s="86"/>
      <c r="CE67" s="86"/>
      <c r="CF67" s="86"/>
      <c r="CG67" s="86"/>
      <c r="CH67" s="86"/>
      <c r="CI67" s="86"/>
      <c r="CJ67" s="86"/>
      <c r="CK67" s="86"/>
      <c r="CL67" s="86"/>
      <c r="CM67" s="86"/>
      <c r="CN67" s="86"/>
      <c r="CO67" s="86"/>
      <c r="CP67" s="86"/>
      <c r="CQ67" s="86"/>
      <c r="CR67" s="86"/>
      <c r="CS67" s="86"/>
      <c r="CT67" s="86"/>
      <c r="CU67" s="86"/>
      <c r="CV67" s="86"/>
      <c r="CW67" s="86"/>
      <c r="CX67" s="86"/>
      <c r="CY67" s="86"/>
      <c r="CZ67" s="86"/>
      <c r="DA67" s="86"/>
      <c r="DB67" s="86"/>
      <c r="DC67" s="86"/>
      <c r="DD67" s="86"/>
      <c r="DE67" s="86"/>
      <c r="DF67" s="86"/>
      <c r="DG67" s="86"/>
      <c r="DH67" s="86"/>
      <c r="DI67" s="86"/>
      <c r="DJ67" s="86"/>
      <c r="DK67" s="86"/>
      <c r="DL67" s="86"/>
      <c r="DM67" s="86"/>
      <c r="DN67" s="86"/>
      <c r="DO67" s="86"/>
      <c r="DP67" s="86"/>
      <c r="DQ67" s="86"/>
      <c r="DR67" s="86"/>
      <c r="DS67" s="86"/>
      <c r="DT67" s="86"/>
      <c r="DU67" s="86"/>
      <c r="DV67" s="86"/>
      <c r="DW67" s="86"/>
      <c r="DX67" s="86"/>
      <c r="DY67" s="86"/>
      <c r="DZ67" s="86"/>
      <c r="EA67" s="86"/>
      <c r="EB67" s="86"/>
      <c r="EC67" s="86"/>
      <c r="ED67" s="86"/>
      <c r="EE67" s="86"/>
      <c r="EF67" s="86"/>
      <c r="EG67" s="86"/>
      <c r="EH67" s="86"/>
      <c r="EI67" s="86"/>
      <c r="EJ67" s="86"/>
      <c r="EK67" s="86"/>
      <c r="EL67" s="86"/>
      <c r="EM67" s="86"/>
      <c r="EN67" s="86"/>
      <c r="EO67" s="86"/>
      <c r="EP67" s="86"/>
      <c r="EQ67" s="86"/>
      <c r="ER67" s="86"/>
      <c r="ES67" s="86"/>
      <c r="ET67" s="86"/>
      <c r="EU67" s="86"/>
      <c r="EV67" s="86"/>
      <c r="EW67" s="86"/>
      <c r="EX67" s="86"/>
      <c r="EY67" s="86"/>
      <c r="EZ67" s="86"/>
      <c r="FA67" s="86"/>
      <c r="FB67" s="86"/>
      <c r="FC67" s="86"/>
      <c r="FD67" s="86"/>
      <c r="FE67" s="86"/>
      <c r="FF67" s="86"/>
      <c r="FG67" s="86"/>
      <c r="FH67" s="86"/>
      <c r="FI67" s="86"/>
      <c r="FJ67" s="86"/>
      <c r="FK67" s="86"/>
      <c r="FL67" s="86"/>
      <c r="FM67" s="86"/>
      <c r="FN67" s="86"/>
      <c r="FO67" s="86"/>
      <c r="FP67" s="86"/>
      <c r="FQ67" s="86"/>
      <c r="FR67" s="86"/>
      <c r="FS67" s="86"/>
      <c r="FT67" s="86"/>
      <c r="FU67" s="86"/>
      <c r="FV67" s="86"/>
      <c r="FW67" s="86"/>
      <c r="FX67" s="86"/>
      <c r="FY67" s="86"/>
      <c r="FZ67" s="86"/>
      <c r="GA67" s="86"/>
      <c r="GB67" s="86"/>
      <c r="GC67" s="86"/>
      <c r="GD67" s="86"/>
      <c r="GE67" s="86"/>
      <c r="GF67" s="86"/>
      <c r="GG67" s="86"/>
      <c r="GH67" s="86"/>
      <c r="GI67" s="86"/>
      <c r="GJ67" s="86"/>
      <c r="GK67" s="86"/>
      <c r="GL67" s="86"/>
      <c r="GM67" s="86"/>
      <c r="GN67" s="86"/>
      <c r="GO67" s="86"/>
      <c r="GP67" s="86"/>
      <c r="GQ67" s="86"/>
      <c r="GR67" s="86"/>
      <c r="GS67" s="86"/>
      <c r="GT67" s="86"/>
      <c r="GU67" s="86"/>
      <c r="GV67" s="86"/>
      <c r="GW67" s="86"/>
      <c r="GX67" s="86"/>
      <c r="GY67" s="86"/>
      <c r="GZ67" s="86"/>
      <c r="HA67" s="86"/>
      <c r="HB67" s="86"/>
      <c r="HC67" s="86"/>
      <c r="HD67" s="86"/>
      <c r="HE67" s="86"/>
      <c r="HF67" s="86"/>
      <c r="HG67" s="86"/>
      <c r="HH67" s="86"/>
      <c r="HI67" s="86"/>
      <c r="HJ67" s="86"/>
      <c r="HK67" s="86"/>
      <c r="HL67" s="86"/>
      <c r="HM67" s="86"/>
      <c r="HN67" s="86"/>
      <c r="HO67" s="86"/>
      <c r="HP67" s="86"/>
      <c r="HQ67" s="86"/>
      <c r="HR67" s="86"/>
      <c r="HS67" s="86"/>
      <c r="HT67" s="86"/>
      <c r="HU67" s="86"/>
      <c r="HV67" s="86"/>
      <c r="HW67" s="86"/>
      <c r="HX67" s="86"/>
      <c r="HY67" s="86"/>
      <c r="HZ67" s="86"/>
      <c r="IA67" s="86"/>
      <c r="IB67" s="86"/>
      <c r="IC67" s="86"/>
      <c r="ID67" s="86"/>
      <c r="IE67" s="86"/>
      <c r="IF67" s="86"/>
      <c r="IG67" s="86"/>
      <c r="IH67" s="86"/>
      <c r="II67" s="86"/>
      <c r="IJ67" s="86"/>
      <c r="IK67" s="86"/>
      <c r="IL67" s="86"/>
      <c r="IM67" s="86"/>
      <c r="IN67" s="86"/>
      <c r="IO67" s="86"/>
      <c r="IP67" s="86"/>
      <c r="IQ67" s="86"/>
      <c r="IR67" s="86"/>
      <c r="IS67" s="86"/>
      <c r="IT67" s="86"/>
      <c r="IU67" s="86"/>
      <c r="IV67" s="86"/>
      <c r="IW67" s="86"/>
      <c r="IX67" s="86"/>
      <c r="IY67" s="86"/>
      <c r="IZ67" s="86"/>
      <c r="JA67" s="86"/>
      <c r="JB67" s="86"/>
      <c r="JC67" s="86"/>
      <c r="JD67" s="86"/>
      <c r="JE67" s="86"/>
      <c r="JF67" s="86"/>
      <c r="JG67" s="86"/>
      <c r="JH67" s="86"/>
      <c r="JI67" s="86"/>
      <c r="JJ67" s="86"/>
      <c r="JK67" s="86"/>
      <c r="JL67" s="86"/>
      <c r="JM67" s="86"/>
      <c r="JN67" s="86"/>
      <c r="JO67" s="86"/>
      <c r="JP67" s="86"/>
      <c r="JQ67" s="86"/>
      <c r="JR67" s="86"/>
      <c r="JS67" s="86"/>
      <c r="JT67" s="86"/>
      <c r="JU67" s="86"/>
      <c r="JV67" s="86"/>
      <c r="JW67" s="86"/>
      <c r="JX67" s="86"/>
      <c r="JY67" s="86"/>
      <c r="JZ67" s="86"/>
      <c r="KA67" s="86"/>
      <c r="KB67" s="86"/>
      <c r="KC67" s="86"/>
      <c r="KD67" s="86"/>
      <c r="KE67" s="86"/>
      <c r="KF67" s="86"/>
      <c r="KG67" s="86"/>
      <c r="KH67" s="86"/>
      <c r="KI67" s="86"/>
      <c r="KJ67" s="86"/>
      <c r="KK67" s="86"/>
      <c r="KL67" s="86"/>
      <c r="KM67" s="86"/>
      <c r="KN67" s="86"/>
      <c r="KO67" s="86"/>
      <c r="KP67" s="86"/>
      <c r="KQ67" s="86"/>
      <c r="KR67" s="86"/>
      <c r="KS67" s="86"/>
      <c r="KT67" s="86"/>
      <c r="KU67" s="86"/>
      <c r="KV67" s="86"/>
      <c r="KW67" s="86"/>
      <c r="KX67" s="86"/>
      <c r="KY67" s="86"/>
      <c r="KZ67" s="86"/>
      <c r="LA67" s="86"/>
      <c r="LB67" s="86"/>
      <c r="LC67" s="86"/>
      <c r="LD67" s="86"/>
      <c r="LE67" s="86"/>
      <c r="LF67" s="86"/>
      <c r="LG67" s="86"/>
      <c r="LH67" s="86"/>
      <c r="LI67" s="86"/>
      <c r="LJ67" s="86"/>
      <c r="LK67" s="86"/>
      <c r="LL67" s="86"/>
      <c r="LM67" s="86"/>
      <c r="LN67" s="86"/>
      <c r="LO67" s="86"/>
      <c r="LP67" s="86"/>
      <c r="LQ67" s="86"/>
      <c r="LR67" s="86"/>
      <c r="LS67" s="86"/>
      <c r="LT67" s="86"/>
      <c r="LU67" s="86"/>
      <c r="LV67" s="86"/>
      <c r="LW67" s="86"/>
      <c r="LX67" s="86"/>
      <c r="LY67" s="86"/>
      <c r="LZ67" s="86"/>
      <c r="MA67" s="86"/>
      <c r="MB67" s="86"/>
      <c r="MC67" s="86"/>
      <c r="MD67" s="86"/>
      <c r="ME67" s="86"/>
      <c r="MF67" s="86"/>
      <c r="MG67" s="86"/>
      <c r="MH67" s="86"/>
      <c r="MI67" s="86"/>
      <c r="MJ67" s="86"/>
      <c r="MK67" s="86"/>
      <c r="ML67" s="86"/>
      <c r="MM67" s="86"/>
      <c r="MN67" s="86"/>
      <c r="MO67" s="86"/>
      <c r="MP67" s="86"/>
      <c r="MQ67" s="86"/>
      <c r="MR67" s="86"/>
      <c r="MS67" s="86"/>
      <c r="MT67" s="86"/>
      <c r="MU67" s="86"/>
      <c r="MV67" s="86"/>
      <c r="MW67" s="86"/>
      <c r="MX67" s="86"/>
      <c r="MY67" s="86"/>
      <c r="MZ67" s="86"/>
      <c r="NA67" s="86"/>
      <c r="NB67" s="86"/>
      <c r="NC67" s="86"/>
      <c r="ND67" s="86"/>
      <c r="NE67" s="86"/>
      <c r="NF67" s="86"/>
      <c r="NG67" s="86"/>
      <c r="NH67" s="86"/>
      <c r="NI67" s="86"/>
      <c r="NJ67" s="86"/>
      <c r="NK67" s="86"/>
      <c r="NL67" s="86"/>
      <c r="NM67" s="86"/>
      <c r="NN67" s="86"/>
      <c r="NO67" s="86"/>
      <c r="NP67" s="86"/>
      <c r="NQ67" s="86"/>
      <c r="NR67" s="86"/>
      <c r="NS67" s="86"/>
      <c r="NT67" s="86"/>
      <c r="NU67" s="86"/>
      <c r="NV67" s="86"/>
      <c r="NW67" s="86"/>
      <c r="NX67" s="86"/>
      <c r="NY67" s="86"/>
      <c r="NZ67" s="86"/>
      <c r="OA67" s="86"/>
      <c r="OB67" s="86"/>
      <c r="OC67" s="86"/>
      <c r="OD67" s="86"/>
      <c r="OE67" s="86"/>
      <c r="OF67" s="86"/>
      <c r="OG67" s="86"/>
      <c r="OH67" s="86"/>
      <c r="OI67" s="86"/>
      <c r="OJ67" s="86"/>
      <c r="OK67" s="86"/>
      <c r="OL67" s="86"/>
      <c r="OM67" s="86"/>
      <c r="ON67" s="86"/>
      <c r="OO67" s="86"/>
      <c r="OP67" s="86"/>
      <c r="OQ67" s="86"/>
      <c r="OR67" s="86"/>
      <c r="OS67" s="86"/>
      <c r="OT67" s="86"/>
      <c r="OU67" s="86"/>
      <c r="OV67" s="86"/>
      <c r="OW67" s="86"/>
      <c r="OX67" s="86"/>
      <c r="OY67" s="86"/>
      <c r="OZ67" s="86"/>
      <c r="PA67" s="86"/>
      <c r="PB67" s="86"/>
      <c r="PC67" s="86"/>
      <c r="PD67" s="86"/>
      <c r="PE67" s="86"/>
      <c r="PF67" s="86"/>
      <c r="PG67" s="86"/>
      <c r="PH67" s="86"/>
      <c r="PI67" s="86"/>
      <c r="PJ67" s="86"/>
      <c r="PK67" s="86"/>
      <c r="PL67" s="86"/>
      <c r="PM67" s="86"/>
      <c r="PN67" s="86"/>
      <c r="PO67" s="86"/>
      <c r="PP67" s="86"/>
      <c r="PQ67" s="86"/>
      <c r="PR67" s="86"/>
      <c r="PS67" s="86"/>
      <c r="PT67" s="86"/>
      <c r="PU67" s="86"/>
      <c r="PV67" s="86"/>
      <c r="PW67" s="86"/>
      <c r="PX67" s="86"/>
      <c r="PY67" s="86"/>
      <c r="PZ67" s="86"/>
      <c r="QA67" s="86"/>
      <c r="QB67" s="86"/>
      <c r="QC67" s="86"/>
      <c r="QD67" s="86"/>
      <c r="QE67" s="86"/>
      <c r="QF67" s="86"/>
      <c r="QG67" s="86"/>
      <c r="QH67" s="86"/>
      <c r="QI67" s="86"/>
      <c r="QJ67" s="86"/>
      <c r="QK67" s="86"/>
      <c r="QL67" s="86"/>
      <c r="QM67" s="86"/>
      <c r="QN67" s="86"/>
      <c r="QO67" s="86"/>
      <c r="QP67" s="86"/>
      <c r="QQ67" s="86"/>
      <c r="QR67" s="86"/>
      <c r="QS67" s="86"/>
      <c r="QT67" s="86"/>
      <c r="QU67" s="86"/>
      <c r="QV67" s="86"/>
      <c r="QW67" s="86"/>
      <c r="QX67" s="86"/>
      <c r="QY67" s="86"/>
      <c r="QZ67" s="86"/>
      <c r="RA67" s="86"/>
      <c r="RB67" s="86"/>
      <c r="RC67" s="86"/>
      <c r="RD67" s="86"/>
      <c r="RE67" s="86"/>
      <c r="RF67" s="86"/>
      <c r="RG67" s="86"/>
      <c r="RH67" s="86"/>
      <c r="RI67" s="86"/>
      <c r="RJ67" s="86"/>
      <c r="RK67" s="86"/>
      <c r="RL67" s="86"/>
      <c r="RM67" s="86"/>
      <c r="RN67" s="86"/>
      <c r="RO67" s="86"/>
      <c r="RP67" s="86"/>
      <c r="RQ67" s="86"/>
      <c r="RR67" s="86"/>
      <c r="RS67" s="86"/>
      <c r="RT67" s="86"/>
      <c r="RU67" s="86"/>
      <c r="RV67" s="86"/>
      <c r="RW67" s="86"/>
      <c r="RX67" s="86"/>
      <c r="RY67" s="86"/>
      <c r="RZ67" s="86"/>
      <c r="SA67" s="86"/>
      <c r="SB67" s="86"/>
      <c r="SC67" s="86"/>
      <c r="SD67" s="86"/>
      <c r="SE67" s="86"/>
      <c r="SF67" s="86"/>
      <c r="SG67" s="86"/>
      <c r="SH67" s="86"/>
      <c r="SI67" s="86"/>
      <c r="SJ67" s="86"/>
      <c r="SK67" s="86"/>
      <c r="SL67" s="86"/>
      <c r="SM67" s="86"/>
      <c r="SN67" s="86"/>
      <c r="SO67" s="86"/>
      <c r="SP67" s="86"/>
      <c r="SQ67" s="86"/>
      <c r="SR67" s="86"/>
      <c r="SS67" s="86"/>
      <c r="ST67" s="86"/>
      <c r="SU67" s="86"/>
      <c r="SV67" s="86"/>
      <c r="SW67" s="86"/>
      <c r="SX67" s="86"/>
      <c r="SY67" s="86"/>
      <c r="SZ67" s="86"/>
      <c r="TA67" s="86"/>
      <c r="TB67" s="86"/>
      <c r="TC67" s="86"/>
      <c r="TD67" s="86"/>
      <c r="TE67" s="86"/>
      <c r="TF67" s="86"/>
      <c r="TG67" s="86"/>
      <c r="TH67" s="86"/>
      <c r="TI67" s="86"/>
      <c r="TJ67" s="86"/>
      <c r="TK67" s="86"/>
      <c r="TL67" s="86"/>
      <c r="TM67" s="86"/>
      <c r="TN67" s="86"/>
      <c r="TO67" s="86"/>
      <c r="TP67" s="86"/>
      <c r="TQ67" s="86"/>
      <c r="TR67" s="86"/>
      <c r="TS67" s="86"/>
      <c r="TT67" s="86"/>
      <c r="TU67" s="86"/>
      <c r="TV67" s="86"/>
      <c r="TW67" s="86"/>
      <c r="TX67" s="86"/>
      <c r="TY67" s="86"/>
      <c r="TZ67" s="86"/>
      <c r="UA67" s="86"/>
      <c r="UB67" s="86"/>
      <c r="UC67" s="86"/>
      <c r="UD67" s="86"/>
      <c r="UE67" s="86"/>
      <c r="UF67" s="86"/>
      <c r="UG67" s="86"/>
      <c r="UH67" s="86"/>
      <c r="UI67" s="86"/>
      <c r="UJ67" s="86"/>
      <c r="UK67" s="86"/>
      <c r="UL67" s="86"/>
      <c r="UM67" s="86"/>
      <c r="UN67" s="86"/>
      <c r="UO67" s="86"/>
      <c r="UP67" s="86"/>
      <c r="UQ67" s="86"/>
      <c r="UR67" s="86"/>
      <c r="US67" s="86"/>
      <c r="UT67" s="86"/>
      <c r="UU67" s="86"/>
      <c r="UV67" s="86"/>
      <c r="UW67" s="86"/>
      <c r="UX67" s="86"/>
      <c r="UY67" s="86"/>
      <c r="UZ67" s="86"/>
      <c r="VA67" s="86"/>
      <c r="VB67" s="86"/>
      <c r="VC67" s="86"/>
      <c r="VD67" s="86"/>
      <c r="VE67" s="86"/>
      <c r="VF67" s="86"/>
      <c r="VG67" s="86"/>
      <c r="VH67" s="86"/>
      <c r="VI67" s="86"/>
      <c r="VJ67" s="86"/>
      <c r="VK67" s="86"/>
      <c r="VL67" s="86"/>
      <c r="VM67" s="86"/>
      <c r="VN67" s="86"/>
      <c r="VO67" s="86"/>
      <c r="VP67" s="86"/>
      <c r="VQ67" s="86"/>
      <c r="VR67" s="86"/>
      <c r="VS67" s="86"/>
      <c r="VT67" s="86"/>
      <c r="VU67" s="86"/>
      <c r="VV67" s="86"/>
      <c r="VW67" s="86"/>
      <c r="VX67" s="86"/>
      <c r="VY67" s="86"/>
      <c r="VZ67" s="86"/>
      <c r="WA67" s="86"/>
      <c r="WB67" s="86"/>
      <c r="WC67" s="86"/>
      <c r="WD67" s="86"/>
      <c r="WE67" s="86"/>
      <c r="WF67" s="86"/>
      <c r="WG67" s="86"/>
      <c r="WH67" s="86"/>
      <c r="WI67" s="86"/>
      <c r="WJ67" s="86"/>
      <c r="WK67" s="86"/>
      <c r="WL67" s="86"/>
      <c r="WM67" s="86"/>
      <c r="WN67" s="86"/>
      <c r="WO67" s="86"/>
      <c r="WP67" s="86"/>
      <c r="WQ67" s="86"/>
      <c r="WR67" s="86"/>
      <c r="WS67" s="86"/>
      <c r="WT67" s="86"/>
      <c r="WU67" s="86"/>
      <c r="WV67" s="86"/>
      <c r="WW67" s="86"/>
      <c r="WX67" s="86"/>
      <c r="WY67" s="86"/>
      <c r="WZ67" s="86"/>
      <c r="XA67" s="86"/>
      <c r="XB67" s="86"/>
      <c r="XC67" s="86"/>
      <c r="XD67" s="86"/>
      <c r="XE67" s="86"/>
      <c r="XF67" s="86"/>
      <c r="XG67" s="86"/>
      <c r="XH67" s="86"/>
      <c r="XI67" s="86"/>
      <c r="XJ67" s="86"/>
      <c r="XK67" s="86"/>
      <c r="XL67" s="86"/>
      <c r="XM67" s="86"/>
      <c r="XN67" s="86"/>
      <c r="XO67" s="86"/>
      <c r="XP67" s="86"/>
      <c r="XQ67" s="86"/>
      <c r="XR67" s="86"/>
      <c r="XS67" s="86"/>
      <c r="XT67" s="86"/>
      <c r="XU67" s="86"/>
      <c r="XV67" s="86"/>
      <c r="XW67" s="86"/>
      <c r="XX67" s="86"/>
      <c r="XY67" s="86"/>
      <c r="XZ67" s="86"/>
      <c r="YA67" s="86"/>
      <c r="YB67" s="86"/>
      <c r="YC67" s="86"/>
      <c r="YD67" s="86"/>
      <c r="YE67" s="86"/>
      <c r="YF67" s="86"/>
      <c r="YG67" s="86"/>
      <c r="YH67" s="86"/>
      <c r="YI67" s="86"/>
      <c r="YJ67" s="86"/>
      <c r="YK67" s="86"/>
      <c r="YL67" s="86"/>
      <c r="YM67" s="86"/>
      <c r="YN67" s="86"/>
      <c r="YO67" s="86"/>
      <c r="YP67" s="86"/>
      <c r="YQ67" s="86"/>
      <c r="YR67" s="86"/>
      <c r="YS67" s="86"/>
      <c r="YT67" s="86"/>
      <c r="YU67" s="86"/>
      <c r="YV67" s="86"/>
      <c r="YW67" s="86"/>
      <c r="YX67" s="86"/>
      <c r="YY67" s="86"/>
      <c r="YZ67" s="86"/>
      <c r="ZA67" s="86"/>
      <c r="ZB67" s="86"/>
      <c r="ZC67" s="86"/>
      <c r="ZD67" s="86"/>
      <c r="ZE67" s="86"/>
      <c r="ZF67" s="86"/>
      <c r="ZG67" s="86"/>
      <c r="ZH67" s="86"/>
      <c r="ZI67" s="86"/>
      <c r="ZJ67" s="86"/>
      <c r="ZK67" s="86"/>
      <c r="ZL67" s="86"/>
      <c r="ZM67" s="86"/>
      <c r="ZN67" s="86"/>
      <c r="ZO67" s="86"/>
      <c r="ZP67" s="86"/>
      <c r="ZQ67" s="86"/>
      <c r="ZR67" s="86"/>
      <c r="ZS67" s="86"/>
      <c r="ZT67" s="86"/>
      <c r="ZU67" s="86"/>
      <c r="ZV67" s="86"/>
      <c r="ZW67" s="86"/>
      <c r="ZX67" s="86"/>
      <c r="ZY67" s="86"/>
      <c r="ZZ67" s="86"/>
      <c r="AAA67" s="86"/>
      <c r="AAB67" s="86"/>
      <c r="AAC67" s="86"/>
      <c r="AAD67" s="86"/>
      <c r="AAE67" s="86"/>
      <c r="AAF67" s="86"/>
      <c r="AAG67" s="86"/>
      <c r="AAH67" s="86"/>
      <c r="AAI67" s="86"/>
      <c r="AAJ67" s="86"/>
      <c r="AAK67" s="86"/>
      <c r="AAL67" s="86"/>
      <c r="AAM67" s="86"/>
      <c r="AAN67" s="86"/>
      <c r="AAO67" s="86"/>
      <c r="AAP67" s="86"/>
      <c r="AAQ67" s="86"/>
      <c r="AAR67" s="86"/>
      <c r="AAS67" s="86"/>
      <c r="AAT67" s="86"/>
      <c r="AAU67" s="86"/>
      <c r="AAV67" s="86"/>
      <c r="AAW67" s="86"/>
      <c r="AAX67" s="86"/>
      <c r="AAY67" s="86"/>
      <c r="AAZ67" s="86"/>
      <c r="ABA67" s="86"/>
      <c r="ABB67" s="86"/>
      <c r="ABC67" s="86"/>
      <c r="ABD67" s="86"/>
      <c r="ABE67" s="86"/>
      <c r="ABF67" s="86"/>
      <c r="ABG67" s="86"/>
      <c r="ABH67" s="86"/>
      <c r="ABI67" s="86"/>
      <c r="ABJ67" s="86"/>
      <c r="ABK67" s="86"/>
      <c r="ABL67" s="86"/>
      <c r="ABM67" s="86"/>
      <c r="ABN67" s="86"/>
      <c r="ABO67" s="86"/>
      <c r="ABP67" s="86"/>
      <c r="ABQ67" s="86"/>
      <c r="ABR67" s="86"/>
      <c r="ABS67" s="86"/>
      <c r="ABT67" s="86"/>
      <c r="ABU67" s="86"/>
      <c r="ABV67" s="86"/>
      <c r="ABW67" s="86"/>
      <c r="ABX67" s="86"/>
      <c r="ABY67" s="86"/>
      <c r="ABZ67" s="86"/>
      <c r="ACA67" s="86"/>
      <c r="ACB67" s="86"/>
      <c r="ACC67" s="86"/>
      <c r="ACD67" s="86"/>
      <c r="ACE67" s="86"/>
      <c r="ACF67" s="86"/>
      <c r="ACG67" s="86"/>
      <c r="ACH67" s="86"/>
      <c r="ACI67" s="86"/>
      <c r="ACJ67" s="86"/>
      <c r="ACK67" s="86"/>
      <c r="ACL67" s="86"/>
      <c r="ACM67" s="86"/>
      <c r="ACN67" s="86"/>
      <c r="ACO67" s="86"/>
      <c r="ACP67" s="86"/>
      <c r="ACQ67" s="86"/>
      <c r="ACR67" s="86"/>
      <c r="ACS67" s="86"/>
      <c r="ACT67" s="86"/>
      <c r="ACU67" s="86"/>
      <c r="ACV67" s="86"/>
      <c r="ACW67" s="86"/>
      <c r="ACX67" s="86"/>
      <c r="ACY67" s="86"/>
      <c r="ACZ67" s="86"/>
      <c r="ADA67" s="86"/>
      <c r="ADB67" s="86"/>
      <c r="ADC67" s="86"/>
      <c r="ADD67" s="86"/>
      <c r="ADE67" s="86"/>
      <c r="ADF67" s="86"/>
      <c r="ADG67" s="86"/>
      <c r="ADH67" s="86"/>
      <c r="ADI67" s="86"/>
      <c r="ADJ67" s="86"/>
      <c r="ADK67" s="86"/>
      <c r="ADL67" s="86"/>
      <c r="ADM67" s="86"/>
      <c r="ADN67" s="86"/>
      <c r="ADO67" s="86"/>
      <c r="ADP67" s="86"/>
      <c r="ADQ67" s="86"/>
      <c r="ADR67" s="86"/>
      <c r="ADS67" s="86"/>
      <c r="ADT67" s="86"/>
      <c r="ADU67" s="86"/>
      <c r="ADV67" s="86"/>
      <c r="ADW67" s="86"/>
      <c r="ADX67" s="86"/>
      <c r="ADY67" s="86"/>
      <c r="ADZ67" s="86"/>
      <c r="AEA67" s="86"/>
      <c r="AEB67" s="86"/>
      <c r="AEC67" s="86"/>
      <c r="AED67" s="86"/>
      <c r="AEE67" s="86"/>
      <c r="AEF67" s="86"/>
      <c r="AEG67" s="86"/>
      <c r="AEH67" s="86"/>
      <c r="AEI67" s="86"/>
      <c r="AEJ67" s="86"/>
      <c r="AEK67" s="86"/>
      <c r="AEL67" s="86"/>
      <c r="AEM67" s="86"/>
      <c r="AEN67" s="86"/>
      <c r="AEO67" s="86"/>
      <c r="AEP67" s="86"/>
      <c r="AEQ67" s="86"/>
      <c r="AER67" s="86"/>
      <c r="AES67" s="86"/>
      <c r="AET67" s="86"/>
      <c r="AEU67" s="86"/>
      <c r="AEV67" s="86"/>
      <c r="AEW67" s="86"/>
      <c r="AEX67" s="86"/>
      <c r="AEY67" s="86"/>
      <c r="AEZ67" s="86"/>
      <c r="AFA67" s="86"/>
      <c r="AFB67" s="86"/>
      <c r="AFC67" s="86"/>
      <c r="AFD67" s="86"/>
      <c r="AFE67" s="86"/>
      <c r="AFF67" s="86"/>
      <c r="AFG67" s="86"/>
      <c r="AFH67" s="86"/>
      <c r="AFI67" s="86"/>
      <c r="AFJ67" s="86"/>
      <c r="AFK67" s="86"/>
      <c r="AFL67" s="86"/>
      <c r="AFM67" s="86"/>
      <c r="AFN67" s="86"/>
      <c r="AFO67" s="86"/>
      <c r="AFP67" s="86"/>
      <c r="AFQ67" s="86"/>
      <c r="AFR67" s="86"/>
      <c r="AFS67" s="86"/>
      <c r="AFT67" s="86"/>
      <c r="AFU67" s="86"/>
      <c r="AFV67" s="86"/>
      <c r="AFW67" s="86"/>
      <c r="AFX67" s="86"/>
      <c r="AFY67" s="86"/>
      <c r="AFZ67" s="86"/>
      <c r="AGA67" s="86"/>
      <c r="AGB67" s="86"/>
      <c r="AGC67" s="86"/>
      <c r="AGD67" s="86"/>
      <c r="AGE67" s="86"/>
      <c r="AGF67" s="86"/>
      <c r="AGG67" s="86"/>
      <c r="AGH67" s="86"/>
      <c r="AGI67" s="86"/>
      <c r="AGJ67" s="86"/>
      <c r="AGK67" s="86"/>
      <c r="AGL67" s="86"/>
      <c r="AGM67" s="86"/>
      <c r="AGN67" s="86"/>
      <c r="AGO67" s="86"/>
      <c r="AGP67" s="86"/>
      <c r="AGQ67" s="86"/>
      <c r="AGR67" s="86"/>
      <c r="AGS67" s="86"/>
      <c r="AGT67" s="86"/>
      <c r="AGU67" s="86"/>
      <c r="AGV67" s="86"/>
      <c r="AGW67" s="86"/>
      <c r="AGX67" s="86"/>
      <c r="AGY67" s="86"/>
      <c r="AGZ67" s="86"/>
      <c r="AHA67" s="86"/>
      <c r="AHB67" s="86"/>
      <c r="AHC67" s="86"/>
      <c r="AHD67" s="86"/>
      <c r="AHE67" s="86"/>
      <c r="AHF67" s="86"/>
      <c r="AHG67" s="86"/>
      <c r="AHH67" s="86"/>
      <c r="AHI67" s="86"/>
      <c r="AHJ67" s="86"/>
      <c r="AHK67" s="86"/>
      <c r="AHL67" s="86"/>
      <c r="AHM67" s="86"/>
      <c r="AHN67" s="86"/>
      <c r="AHO67" s="86"/>
      <c r="AHP67" s="86"/>
      <c r="AHQ67" s="86"/>
      <c r="AHR67" s="86"/>
      <c r="AHS67" s="86"/>
      <c r="AHT67" s="86"/>
      <c r="AHU67" s="86"/>
      <c r="AHV67" s="86"/>
      <c r="AHW67" s="86"/>
      <c r="AHX67" s="86"/>
      <c r="AHY67" s="86"/>
      <c r="AHZ67" s="86"/>
      <c r="AIA67" s="86"/>
      <c r="AIB67" s="86"/>
      <c r="AIC67" s="86"/>
      <c r="AID67" s="86"/>
      <c r="AIE67" s="86"/>
      <c r="AIF67" s="86"/>
      <c r="AIG67" s="86"/>
      <c r="AIH67" s="86"/>
      <c r="AII67" s="86"/>
      <c r="AIJ67" s="86"/>
      <c r="AIK67" s="86"/>
      <c r="AIL67" s="86"/>
      <c r="AIM67" s="86"/>
      <c r="AIN67" s="86"/>
      <c r="AIO67" s="86"/>
      <c r="AIP67" s="86"/>
      <c r="AIQ67" s="86"/>
      <c r="AIR67" s="86"/>
      <c r="AIS67" s="86"/>
      <c r="AIT67" s="86"/>
      <c r="AIU67" s="86"/>
      <c r="AIV67" s="86"/>
      <c r="AIW67" s="86"/>
      <c r="AIX67" s="86"/>
      <c r="AIY67" s="86"/>
      <c r="AIZ67" s="86"/>
      <c r="AJA67" s="86"/>
      <c r="AJB67" s="86"/>
      <c r="AJC67" s="86"/>
      <c r="AJD67" s="86"/>
      <c r="AJE67" s="86"/>
      <c r="AJF67" s="86"/>
      <c r="AJG67" s="86"/>
      <c r="AJH67" s="86"/>
      <c r="AJI67" s="86"/>
      <c r="AJJ67" s="86"/>
      <c r="AJK67" s="86"/>
      <c r="AJL67" s="86"/>
      <c r="AJM67" s="86"/>
      <c r="AJN67" s="86"/>
      <c r="AJO67" s="86"/>
      <c r="AJP67" s="86"/>
      <c r="AJQ67" s="86"/>
      <c r="AJR67" s="86"/>
      <c r="AJS67" s="86"/>
      <c r="AJT67" s="86"/>
      <c r="AJU67" s="86"/>
      <c r="AJV67" s="86"/>
      <c r="AJW67" s="86"/>
      <c r="AJX67" s="86"/>
      <c r="AJY67" s="86"/>
      <c r="AJZ67" s="86"/>
      <c r="AKA67" s="86"/>
      <c r="AKB67" s="86"/>
      <c r="AKC67" s="86"/>
      <c r="AKD67" s="86"/>
      <c r="AKE67" s="86"/>
      <c r="AKF67" s="86"/>
      <c r="AKG67" s="86"/>
      <c r="AKH67" s="86"/>
      <c r="AKI67" s="86"/>
      <c r="AKJ67" s="86"/>
      <c r="AKK67" s="86"/>
      <c r="AKL67" s="86"/>
      <c r="AKM67" s="86"/>
      <c r="AKN67" s="86"/>
      <c r="AKO67" s="86"/>
      <c r="AKP67" s="86"/>
      <c r="AKQ67" s="86"/>
      <c r="AKR67" s="86"/>
      <c r="AKS67" s="86"/>
      <c r="AKT67" s="86"/>
      <c r="AKU67" s="86"/>
      <c r="AKV67" s="86"/>
      <c r="AKW67" s="86"/>
      <c r="AKX67" s="86"/>
      <c r="AKY67" s="86"/>
      <c r="AKZ67" s="86"/>
      <c r="ALA67" s="86"/>
      <c r="ALB67" s="86"/>
      <c r="ALC67" s="86"/>
      <c r="ALD67" s="86"/>
      <c r="ALE67" s="86"/>
      <c r="ALF67" s="86"/>
      <c r="ALG67" s="86"/>
      <c r="ALH67" s="86"/>
      <c r="ALI67" s="86"/>
      <c r="ALJ67" s="86"/>
      <c r="ALK67" s="86"/>
      <c r="ALL67" s="86"/>
      <c r="ALM67" s="86"/>
      <c r="ALN67" s="86"/>
      <c r="ALO67" s="86"/>
      <c r="ALP67" s="86"/>
      <c r="ALQ67" s="86"/>
      <c r="ALR67" s="86"/>
      <c r="ALS67" s="86"/>
      <c r="ALT67" s="86"/>
      <c r="ALU67" s="86"/>
      <c r="ALV67" s="86"/>
      <c r="ALW67" s="86"/>
      <c r="ALX67" s="86"/>
      <c r="ALY67" s="86"/>
      <c r="ALZ67" s="86"/>
      <c r="AMA67" s="86"/>
      <c r="AMB67" s="86"/>
      <c r="AMC67" s="86"/>
      <c r="AMD67" s="86"/>
      <c r="AME67" s="86"/>
      <c r="AMF67" s="86"/>
      <c r="AMG67" s="86"/>
      <c r="AMH67" s="86"/>
      <c r="AMI67" s="86"/>
      <c r="AMJ67" s="86"/>
      <c r="AMK67" s="86"/>
      <c r="AML67" s="86"/>
      <c r="AMM67" s="86"/>
      <c r="AMN67" s="86"/>
      <c r="AMO67" s="86"/>
      <c r="AMP67" s="86"/>
      <c r="AMQ67" s="86"/>
      <c r="AMR67" s="86"/>
      <c r="AMS67" s="86"/>
      <c r="AMT67" s="86"/>
      <c r="AMU67" s="86"/>
      <c r="AMV67" s="86"/>
      <c r="AMW67" s="86"/>
      <c r="AMX67" s="86"/>
      <c r="AMY67" s="86"/>
      <c r="AMZ67" s="86"/>
      <c r="ANA67" s="86"/>
      <c r="ANB67" s="86"/>
      <c r="ANC67" s="86"/>
      <c r="AND67" s="86"/>
      <c r="ANE67" s="86"/>
      <c r="ANF67" s="86"/>
      <c r="ANG67" s="86"/>
      <c r="ANH67" s="86"/>
      <c r="ANI67" s="86"/>
      <c r="ANJ67" s="86"/>
      <c r="ANK67" s="86"/>
      <c r="ANL67" s="86"/>
      <c r="ANM67" s="86"/>
      <c r="ANN67" s="86"/>
      <c r="ANO67" s="86"/>
      <c r="ANP67" s="86"/>
      <c r="ANQ67" s="86"/>
      <c r="ANR67" s="86"/>
      <c r="ANS67" s="86"/>
      <c r="ANT67" s="86"/>
      <c r="ANU67" s="86"/>
      <c r="ANV67" s="86"/>
      <c r="ANW67" s="86"/>
      <c r="ANX67" s="86"/>
      <c r="ANY67" s="86"/>
      <c r="ANZ67" s="86"/>
      <c r="AOA67" s="86"/>
      <c r="AOB67" s="86"/>
      <c r="AOC67" s="86"/>
      <c r="AOD67" s="86"/>
      <c r="AOE67" s="86"/>
      <c r="AOF67" s="86"/>
      <c r="AOG67" s="86"/>
      <c r="AOH67" s="86"/>
      <c r="AOI67" s="86"/>
      <c r="AOJ67" s="86"/>
      <c r="AOK67" s="86"/>
      <c r="AOL67" s="86"/>
      <c r="AOM67" s="86"/>
      <c r="AON67" s="86"/>
      <c r="AOO67" s="86"/>
      <c r="AOP67" s="86"/>
      <c r="AOQ67" s="86"/>
      <c r="AOR67" s="86"/>
      <c r="AOS67" s="86"/>
      <c r="AOT67" s="86"/>
      <c r="AOU67" s="86"/>
      <c r="AOV67" s="86"/>
      <c r="AOW67" s="86"/>
      <c r="AOX67" s="86"/>
      <c r="AOY67" s="86"/>
      <c r="AOZ67" s="86"/>
      <c r="APA67" s="86"/>
      <c r="APB67" s="86"/>
      <c r="APC67" s="86"/>
      <c r="APD67" s="86"/>
      <c r="APE67" s="86"/>
      <c r="APF67" s="86"/>
      <c r="APG67" s="86"/>
      <c r="APH67" s="86"/>
      <c r="API67" s="86"/>
      <c r="APJ67" s="86"/>
      <c r="APK67" s="86"/>
      <c r="APL67" s="86"/>
      <c r="APM67" s="86"/>
      <c r="APN67" s="86"/>
      <c r="APO67" s="86"/>
      <c r="APP67" s="86"/>
      <c r="APQ67" s="86"/>
      <c r="APR67" s="86"/>
      <c r="APS67" s="86"/>
      <c r="APT67" s="86"/>
      <c r="APU67" s="86"/>
      <c r="APV67" s="86"/>
      <c r="APW67" s="86"/>
      <c r="APX67" s="86"/>
      <c r="APY67" s="86"/>
      <c r="APZ67" s="86"/>
      <c r="AQA67" s="86"/>
      <c r="AQB67" s="86"/>
      <c r="AQC67" s="86"/>
      <c r="AQD67" s="86"/>
      <c r="AQE67" s="86"/>
      <c r="AQF67" s="86"/>
      <c r="AQG67" s="86"/>
      <c r="AQH67" s="86"/>
      <c r="AQI67" s="86"/>
      <c r="AQJ67" s="86"/>
      <c r="AQK67" s="86"/>
      <c r="AQL67" s="86"/>
      <c r="AQM67" s="86"/>
      <c r="AQN67" s="86"/>
      <c r="AQO67" s="86"/>
      <c r="AQP67" s="86"/>
      <c r="AQQ67" s="86"/>
      <c r="AQR67" s="86"/>
      <c r="AQS67" s="86"/>
      <c r="AQT67" s="86"/>
      <c r="AQU67" s="86"/>
      <c r="AQV67" s="86"/>
      <c r="AQW67" s="86"/>
      <c r="AQX67" s="86"/>
      <c r="AQY67" s="86"/>
      <c r="AQZ67" s="86"/>
      <c r="ARA67" s="86"/>
      <c r="ARB67" s="86"/>
      <c r="ARC67" s="86"/>
      <c r="ARD67" s="86"/>
      <c r="ARE67" s="86"/>
      <c r="ARF67" s="86"/>
      <c r="ARG67" s="86"/>
      <c r="ARH67" s="86"/>
      <c r="ARI67" s="86"/>
      <c r="ARJ67" s="86"/>
      <c r="ARK67" s="86"/>
      <c r="ARL67" s="86"/>
      <c r="ARM67" s="86"/>
      <c r="ARN67" s="86"/>
      <c r="ARO67" s="86"/>
      <c r="ARP67" s="86"/>
      <c r="ARQ67" s="86"/>
      <c r="ARR67" s="86"/>
      <c r="ARS67" s="86"/>
      <c r="ART67" s="86"/>
      <c r="ARU67" s="86"/>
      <c r="ARV67" s="86"/>
      <c r="ARW67" s="86"/>
      <c r="ARX67" s="86"/>
      <c r="ARY67" s="86"/>
      <c r="ARZ67" s="86"/>
      <c r="ASA67" s="86"/>
      <c r="ASB67" s="86"/>
      <c r="ASC67" s="86"/>
      <c r="ASD67" s="86"/>
      <c r="ASE67" s="86"/>
      <c r="ASF67" s="86"/>
      <c r="ASG67" s="86"/>
      <c r="ASH67" s="86"/>
      <c r="ASI67" s="86"/>
      <c r="ASJ67" s="86"/>
      <c r="ASK67" s="86"/>
      <c r="ASL67" s="86"/>
      <c r="ASM67" s="86"/>
      <c r="ASN67" s="86"/>
      <c r="ASO67" s="86"/>
      <c r="ASP67" s="86"/>
      <c r="ASQ67" s="86"/>
      <c r="ASR67" s="86"/>
      <c r="ASS67" s="86"/>
      <c r="AST67" s="86"/>
      <c r="ASU67" s="86"/>
      <c r="ASV67" s="86"/>
      <c r="ASW67" s="86"/>
      <c r="ASX67" s="86"/>
      <c r="ASY67" s="86"/>
      <c r="ASZ67" s="86"/>
      <c r="ATA67" s="86"/>
      <c r="ATB67" s="86"/>
      <c r="ATC67" s="86"/>
      <c r="ATD67" s="86"/>
      <c r="ATE67" s="86"/>
      <c r="ATF67" s="86"/>
      <c r="ATG67" s="86"/>
      <c r="ATH67" s="86"/>
      <c r="ATI67" s="86"/>
      <c r="ATJ67" s="86"/>
      <c r="ATK67" s="86"/>
      <c r="ATL67" s="86"/>
      <c r="ATM67" s="86"/>
      <c r="ATN67" s="86"/>
      <c r="ATO67" s="86"/>
      <c r="ATP67" s="86"/>
      <c r="ATQ67" s="86"/>
      <c r="ATR67" s="86"/>
      <c r="ATS67" s="86"/>
      <c r="ATT67" s="86"/>
      <c r="ATU67" s="86"/>
      <c r="ATV67" s="86"/>
      <c r="ATW67" s="86"/>
      <c r="ATX67" s="86"/>
      <c r="ATY67" s="86"/>
      <c r="ATZ67" s="86"/>
      <c r="AUA67" s="86"/>
      <c r="AUB67" s="86"/>
      <c r="AUC67" s="86"/>
      <c r="AUD67" s="86"/>
      <c r="AUE67" s="86"/>
      <c r="AUF67" s="86"/>
      <c r="AUG67" s="86"/>
      <c r="AUH67" s="86"/>
      <c r="AUI67" s="86"/>
      <c r="AUJ67" s="86"/>
      <c r="AUK67" s="86"/>
      <c r="AUL67" s="86"/>
      <c r="AUM67" s="86"/>
      <c r="AUN67" s="86"/>
      <c r="AUO67" s="86"/>
      <c r="AUP67" s="86"/>
      <c r="AUQ67" s="86"/>
      <c r="AUR67" s="86"/>
      <c r="AUS67" s="86"/>
      <c r="AUT67" s="86"/>
      <c r="AUU67" s="86"/>
      <c r="AUV67" s="86"/>
      <c r="AUW67" s="86"/>
      <c r="AUX67" s="86"/>
      <c r="AUY67" s="86"/>
      <c r="AUZ67" s="86"/>
      <c r="AVA67" s="86"/>
      <c r="AVB67" s="86"/>
      <c r="AVC67" s="86"/>
      <c r="AVD67" s="86"/>
      <c r="AVE67" s="86"/>
      <c r="AVF67" s="86"/>
      <c r="AVG67" s="86"/>
      <c r="AVH67" s="86"/>
      <c r="AVI67" s="86"/>
      <c r="AVJ67" s="86"/>
      <c r="AVK67" s="86"/>
      <c r="AVL67" s="86"/>
      <c r="AVM67" s="86"/>
      <c r="AVN67" s="86"/>
      <c r="AVO67" s="86"/>
      <c r="AVP67" s="86"/>
      <c r="AVQ67" s="86"/>
      <c r="AVR67" s="86"/>
      <c r="AVS67" s="86"/>
      <c r="AVT67" s="86"/>
      <c r="AVU67" s="86"/>
      <c r="AVV67" s="86"/>
      <c r="AVW67" s="86"/>
      <c r="AVX67" s="86"/>
      <c r="AVY67" s="86"/>
      <c r="AVZ67" s="86"/>
      <c r="AWA67" s="86"/>
      <c r="AWB67" s="86"/>
      <c r="AWC67" s="86"/>
      <c r="AWD67" s="86"/>
      <c r="AWE67" s="86"/>
      <c r="AWF67" s="86"/>
      <c r="AWG67" s="86"/>
      <c r="AWH67" s="86"/>
      <c r="AWI67" s="86"/>
      <c r="AWJ67" s="86"/>
      <c r="AWK67" s="86"/>
      <c r="AWL67" s="86"/>
      <c r="AWM67" s="86"/>
      <c r="AWN67" s="86"/>
      <c r="AWO67" s="86"/>
      <c r="AWP67" s="86"/>
      <c r="AWQ67" s="86"/>
      <c r="AWR67" s="86"/>
      <c r="AWS67" s="86"/>
      <c r="AWT67" s="86"/>
      <c r="AWU67" s="86"/>
      <c r="AWV67" s="86"/>
      <c r="AWW67" s="86"/>
      <c r="AWX67" s="86"/>
      <c r="AWY67" s="86"/>
      <c r="AWZ67" s="86"/>
      <c r="AXA67" s="86"/>
      <c r="AXB67" s="86"/>
      <c r="AXC67" s="86"/>
      <c r="AXD67" s="86"/>
      <c r="AXE67" s="86"/>
      <c r="AXF67" s="86"/>
      <c r="AXG67" s="86"/>
      <c r="AXH67" s="86"/>
      <c r="AXI67" s="86"/>
      <c r="AXJ67" s="86"/>
      <c r="AXK67" s="86"/>
      <c r="AXL67" s="86"/>
      <c r="AXM67" s="86"/>
      <c r="AXN67" s="86"/>
      <c r="AXO67" s="86"/>
      <c r="AXP67" s="86"/>
      <c r="AXQ67" s="86"/>
      <c r="AXR67" s="86"/>
      <c r="AXS67" s="86"/>
      <c r="AXT67" s="86"/>
      <c r="AXU67" s="86"/>
      <c r="AXV67" s="86"/>
      <c r="AXW67" s="86"/>
      <c r="AXX67" s="86"/>
      <c r="AXY67" s="86"/>
      <c r="AXZ67" s="86"/>
      <c r="AYA67" s="86"/>
      <c r="AYB67" s="86"/>
      <c r="AYC67" s="86"/>
      <c r="AYD67" s="86"/>
      <c r="AYE67" s="86"/>
      <c r="AYF67" s="86"/>
      <c r="AYG67" s="86"/>
      <c r="AYH67" s="86"/>
      <c r="AYI67" s="86"/>
      <c r="AYJ67" s="86"/>
      <c r="AYK67" s="86"/>
      <c r="AYL67" s="86"/>
      <c r="AYM67" s="86"/>
      <c r="AYN67" s="86"/>
      <c r="AYO67" s="86"/>
      <c r="AYP67" s="86"/>
      <c r="AYQ67" s="86"/>
      <c r="AYR67" s="86"/>
      <c r="AYS67" s="86"/>
      <c r="AYT67" s="86"/>
      <c r="AYU67" s="86"/>
      <c r="AYV67" s="86"/>
      <c r="AYW67" s="86"/>
      <c r="AYX67" s="86"/>
      <c r="AYY67" s="86"/>
      <c r="AYZ67" s="86"/>
      <c r="AZA67" s="86"/>
      <c r="AZB67" s="86"/>
      <c r="AZC67" s="86"/>
      <c r="AZD67" s="86"/>
      <c r="AZE67" s="86"/>
      <c r="AZF67" s="86"/>
      <c r="AZG67" s="86"/>
      <c r="AZH67" s="86"/>
      <c r="AZI67" s="86"/>
      <c r="AZJ67" s="86"/>
      <c r="AZK67" s="86"/>
      <c r="AZL67" s="86"/>
      <c r="AZM67" s="86"/>
      <c r="AZN67" s="86"/>
      <c r="AZO67" s="86"/>
      <c r="AZP67" s="86"/>
      <c r="AZQ67" s="86"/>
      <c r="AZR67" s="86"/>
      <c r="AZS67" s="86"/>
      <c r="AZT67" s="86"/>
      <c r="AZU67" s="86"/>
      <c r="AZV67" s="86"/>
      <c r="AZW67" s="86"/>
      <c r="AZX67" s="86"/>
      <c r="AZY67" s="86"/>
      <c r="AZZ67" s="86"/>
      <c r="BAA67" s="86"/>
      <c r="BAB67" s="86"/>
      <c r="BAC67" s="86"/>
      <c r="BAD67" s="86"/>
      <c r="BAE67" s="86"/>
      <c r="BAF67" s="86"/>
      <c r="BAG67" s="86"/>
      <c r="BAH67" s="86"/>
      <c r="BAI67" s="86"/>
      <c r="BAJ67" s="86"/>
      <c r="BAK67" s="86"/>
      <c r="BAL67" s="86"/>
      <c r="BAM67" s="86"/>
      <c r="BAN67" s="86"/>
      <c r="BAO67" s="86"/>
      <c r="BAP67" s="86"/>
      <c r="BAQ67" s="86"/>
      <c r="BAR67" s="86"/>
      <c r="BAS67" s="86"/>
      <c r="BAT67" s="86"/>
      <c r="BAU67" s="86"/>
      <c r="BAV67" s="86"/>
      <c r="BAW67" s="86"/>
      <c r="BAX67" s="86"/>
      <c r="BAY67" s="86"/>
      <c r="BAZ67" s="86"/>
      <c r="BBA67" s="86"/>
      <c r="BBB67" s="86"/>
      <c r="BBC67" s="86"/>
      <c r="BBD67" s="86"/>
      <c r="BBE67" s="86"/>
      <c r="BBF67" s="86"/>
      <c r="BBG67" s="86"/>
      <c r="BBH67" s="86"/>
      <c r="BBI67" s="86"/>
      <c r="BBJ67" s="86"/>
      <c r="BBK67" s="86"/>
      <c r="BBL67" s="86"/>
      <c r="BBM67" s="86"/>
      <c r="BBN67" s="86"/>
      <c r="BBO67" s="86"/>
      <c r="BBP67" s="86"/>
      <c r="BBQ67" s="86"/>
      <c r="BBR67" s="86"/>
      <c r="BBS67" s="86"/>
      <c r="BBT67" s="86"/>
      <c r="BBU67" s="86"/>
      <c r="BBV67" s="86"/>
      <c r="BBW67" s="86"/>
      <c r="BBX67" s="86"/>
      <c r="BBY67" s="86"/>
      <c r="BBZ67" s="86"/>
      <c r="BCA67" s="86"/>
      <c r="BCB67" s="86"/>
      <c r="BCC67" s="86"/>
      <c r="BCD67" s="86"/>
      <c r="BCE67" s="86"/>
      <c r="BCF67" s="86"/>
      <c r="BCG67" s="86"/>
      <c r="BCH67" s="86"/>
      <c r="BCI67" s="86"/>
      <c r="BCJ67" s="86"/>
      <c r="BCK67" s="86"/>
      <c r="BCL67" s="86"/>
      <c r="BCM67" s="86"/>
      <c r="BCN67" s="86"/>
      <c r="BCO67" s="86"/>
      <c r="BCP67" s="86"/>
      <c r="BCQ67" s="86"/>
      <c r="BCR67" s="86"/>
      <c r="BCS67" s="86"/>
      <c r="BCT67" s="86"/>
      <c r="BCU67" s="86"/>
      <c r="BCV67" s="86"/>
      <c r="BCW67" s="86"/>
      <c r="BCX67" s="86"/>
      <c r="BCY67" s="86"/>
      <c r="BCZ67" s="86"/>
      <c r="BDA67" s="86"/>
      <c r="BDB67" s="86"/>
      <c r="BDC67" s="86"/>
      <c r="BDD67" s="86"/>
      <c r="BDE67" s="86"/>
      <c r="BDF67" s="86"/>
      <c r="BDG67" s="86"/>
      <c r="BDH67" s="86"/>
      <c r="BDI67" s="86"/>
      <c r="BDJ67" s="86"/>
      <c r="BDK67" s="86"/>
      <c r="BDL67" s="86"/>
      <c r="BDM67" s="86"/>
      <c r="BDN67" s="86"/>
      <c r="BDO67" s="86"/>
      <c r="BDP67" s="86"/>
      <c r="BDQ67" s="86"/>
      <c r="BDR67" s="86"/>
      <c r="BDS67" s="86"/>
      <c r="BDT67" s="86"/>
      <c r="BDU67" s="86"/>
      <c r="BDV67" s="86"/>
      <c r="BDW67" s="86"/>
      <c r="BDX67" s="86"/>
      <c r="BDY67" s="86"/>
      <c r="BDZ67" s="86"/>
      <c r="BEA67" s="86"/>
      <c r="BEB67" s="86"/>
      <c r="BEC67" s="86"/>
      <c r="BED67" s="86"/>
      <c r="BEE67" s="86"/>
      <c r="BEF67" s="86"/>
      <c r="BEG67" s="86"/>
      <c r="BEH67" s="86"/>
      <c r="BEI67" s="86"/>
      <c r="BEJ67" s="86"/>
      <c r="BEK67" s="86"/>
      <c r="BEL67" s="86"/>
      <c r="BEM67" s="86"/>
      <c r="BEN67" s="86"/>
      <c r="BEO67" s="86"/>
      <c r="BEP67" s="86"/>
      <c r="BEQ67" s="86"/>
      <c r="BER67" s="86"/>
      <c r="BES67" s="86"/>
      <c r="BET67" s="86"/>
      <c r="BEU67" s="86"/>
      <c r="BEV67" s="86"/>
      <c r="BEW67" s="86"/>
      <c r="BEX67" s="86"/>
      <c r="BEY67" s="86"/>
      <c r="BEZ67" s="86"/>
      <c r="BFA67" s="86"/>
      <c r="BFB67" s="86"/>
      <c r="BFC67" s="86"/>
      <c r="BFD67" s="86"/>
      <c r="BFE67" s="86"/>
      <c r="BFF67" s="86"/>
      <c r="BFG67" s="86"/>
      <c r="BFH67" s="86"/>
      <c r="BFI67" s="86"/>
      <c r="BFJ67" s="86"/>
      <c r="BFK67" s="86"/>
      <c r="BFL67" s="86"/>
      <c r="BFM67" s="86"/>
      <c r="BFN67" s="86"/>
      <c r="BFO67" s="86"/>
      <c r="BFP67" s="86"/>
      <c r="BFQ67" s="86"/>
      <c r="BFR67" s="86"/>
      <c r="BFS67" s="86"/>
      <c r="BFT67" s="86"/>
      <c r="BFU67" s="86"/>
      <c r="BFV67" s="86"/>
      <c r="BFW67" s="86"/>
      <c r="BFX67" s="86"/>
      <c r="BFY67" s="86"/>
      <c r="BFZ67" s="86"/>
      <c r="BGA67" s="86"/>
      <c r="BGB67" s="86"/>
      <c r="BGC67" s="86"/>
      <c r="BGD67" s="86"/>
      <c r="BGE67" s="86"/>
      <c r="BGF67" s="86"/>
      <c r="BGG67" s="86"/>
      <c r="BGH67" s="86"/>
      <c r="BGI67" s="86"/>
      <c r="BGJ67" s="86"/>
      <c r="BGK67" s="86"/>
      <c r="BGL67" s="86"/>
      <c r="BGM67" s="86"/>
      <c r="BGN67" s="86"/>
      <c r="BGO67" s="86"/>
      <c r="BGP67" s="86"/>
      <c r="BGQ67" s="86"/>
      <c r="BGR67" s="86"/>
      <c r="BGS67" s="86"/>
      <c r="BGT67" s="86"/>
      <c r="BGU67" s="86"/>
      <c r="BGV67" s="86"/>
      <c r="BGW67" s="86"/>
      <c r="BGX67" s="86"/>
      <c r="BGY67" s="86"/>
      <c r="BGZ67" s="86"/>
      <c r="BHA67" s="86"/>
      <c r="BHB67" s="86"/>
      <c r="BHC67" s="86"/>
      <c r="BHD67" s="86"/>
      <c r="BHE67" s="86"/>
      <c r="BHF67" s="86"/>
      <c r="BHG67" s="86"/>
      <c r="BHH67" s="86"/>
      <c r="BHI67" s="86"/>
      <c r="BHJ67" s="86"/>
      <c r="BHK67" s="86"/>
      <c r="BHL67" s="86"/>
      <c r="BHM67" s="86"/>
      <c r="BHN67" s="86"/>
      <c r="BHO67" s="86"/>
      <c r="BHP67" s="86"/>
      <c r="BHQ67" s="86"/>
      <c r="BHR67" s="86"/>
      <c r="BHS67" s="86"/>
      <c r="BHT67" s="86"/>
      <c r="BHU67" s="86"/>
      <c r="BHV67" s="86"/>
      <c r="BHW67" s="86"/>
      <c r="BHX67" s="86"/>
      <c r="BHY67" s="86"/>
      <c r="BHZ67" s="86"/>
      <c r="BIA67" s="86"/>
      <c r="BIB67" s="86"/>
      <c r="BIC67" s="86"/>
      <c r="BID67" s="86"/>
      <c r="BIE67" s="86"/>
      <c r="BIF67" s="86"/>
      <c r="BIG67" s="86"/>
      <c r="BIH67" s="86"/>
      <c r="BII67" s="86"/>
      <c r="BIJ67" s="86"/>
      <c r="BIK67" s="86"/>
      <c r="BIL67" s="86"/>
      <c r="BIM67" s="86"/>
      <c r="BIN67" s="86"/>
      <c r="BIO67" s="86"/>
      <c r="BIP67" s="86"/>
      <c r="BIQ67" s="86"/>
      <c r="BIR67" s="86"/>
      <c r="BIS67" s="86"/>
      <c r="BIT67" s="86"/>
      <c r="BIU67" s="86"/>
      <c r="BIV67" s="86"/>
      <c r="BIW67" s="86"/>
      <c r="BIX67" s="86"/>
      <c r="BIY67" s="86"/>
      <c r="BIZ67" s="86"/>
      <c r="BJA67" s="86"/>
      <c r="BJB67" s="86"/>
      <c r="BJC67" s="86"/>
      <c r="BJD67" s="86"/>
      <c r="BJE67" s="86"/>
      <c r="BJF67" s="86"/>
      <c r="BJG67" s="86"/>
      <c r="BJH67" s="86"/>
      <c r="BJI67" s="86"/>
      <c r="BJJ67" s="86"/>
      <c r="BJK67" s="86"/>
      <c r="BJL67" s="86"/>
      <c r="BJM67" s="86"/>
      <c r="BJN67" s="86"/>
      <c r="BJO67" s="86"/>
      <c r="BJP67" s="86"/>
      <c r="BJQ67" s="86"/>
      <c r="BJR67" s="86"/>
      <c r="BJS67" s="86"/>
      <c r="BJT67" s="86"/>
      <c r="BJU67" s="86"/>
      <c r="BJV67" s="86"/>
      <c r="BJW67" s="86"/>
      <c r="BJX67" s="86"/>
      <c r="BJY67" s="86"/>
      <c r="BJZ67" s="86"/>
      <c r="BKA67" s="86"/>
      <c r="BKB67" s="86"/>
      <c r="BKC67" s="86"/>
      <c r="BKD67" s="86"/>
      <c r="BKE67" s="86"/>
      <c r="BKF67" s="86"/>
      <c r="BKG67" s="86"/>
      <c r="BKH67" s="86"/>
      <c r="BKI67" s="86"/>
      <c r="BKJ67" s="86"/>
      <c r="BKK67" s="86"/>
      <c r="BKL67" s="86"/>
      <c r="BKM67" s="86"/>
      <c r="BKN67" s="86"/>
      <c r="BKO67" s="86"/>
      <c r="BKP67" s="86"/>
      <c r="BKQ67" s="86"/>
      <c r="BKR67" s="86"/>
      <c r="BKS67" s="86"/>
      <c r="BKT67" s="86"/>
      <c r="BKU67" s="86"/>
      <c r="BKV67" s="86"/>
      <c r="BKW67" s="86"/>
      <c r="BKX67" s="86"/>
      <c r="BKY67" s="86"/>
      <c r="BKZ67" s="86"/>
      <c r="BLA67" s="86"/>
      <c r="BLB67" s="86"/>
      <c r="BLC67" s="86"/>
      <c r="BLD67" s="86"/>
      <c r="BLE67" s="86"/>
      <c r="BLF67" s="86"/>
      <c r="BLG67" s="86"/>
      <c r="BLH67" s="86"/>
      <c r="BLI67" s="86"/>
      <c r="BLJ67" s="86"/>
      <c r="BLK67" s="86"/>
      <c r="BLL67" s="86"/>
      <c r="BLM67" s="86"/>
      <c r="BLN67" s="86"/>
      <c r="BLO67" s="86"/>
      <c r="BLP67" s="86"/>
      <c r="BLQ67" s="86"/>
      <c r="BLR67" s="86"/>
      <c r="BLS67" s="86"/>
      <c r="BLT67" s="86"/>
      <c r="BLU67" s="86"/>
      <c r="BLV67" s="86"/>
      <c r="BLW67" s="86"/>
      <c r="BLX67" s="86"/>
      <c r="BLY67" s="86"/>
      <c r="BLZ67" s="86"/>
      <c r="BMA67" s="86"/>
      <c r="BMB67" s="86"/>
      <c r="BMC67" s="86"/>
      <c r="BMD67" s="86"/>
      <c r="BME67" s="86"/>
      <c r="BMF67" s="86"/>
      <c r="BMG67" s="86"/>
      <c r="BMH67" s="86"/>
      <c r="BMI67" s="86"/>
      <c r="BMJ67" s="86"/>
      <c r="BMK67" s="86"/>
      <c r="BML67" s="86"/>
      <c r="BMM67" s="86"/>
      <c r="BMN67" s="86"/>
      <c r="BMO67" s="86"/>
      <c r="BMP67" s="86"/>
      <c r="BMQ67" s="86"/>
      <c r="BMR67" s="86"/>
      <c r="BMS67" s="86"/>
      <c r="BMT67" s="86"/>
      <c r="BMU67" s="86"/>
      <c r="BMV67" s="86"/>
      <c r="BMW67" s="86"/>
      <c r="BMX67" s="86"/>
      <c r="BMY67" s="86"/>
      <c r="BMZ67" s="86"/>
      <c r="BNA67" s="86"/>
      <c r="BNB67" s="86"/>
      <c r="BNC67" s="86"/>
      <c r="BND67" s="86"/>
      <c r="BNE67" s="86"/>
      <c r="BNF67" s="86"/>
      <c r="BNG67" s="86"/>
      <c r="BNH67" s="86"/>
      <c r="BNI67" s="86"/>
      <c r="BNJ67" s="86"/>
      <c r="BNK67" s="86"/>
      <c r="BNL67" s="86"/>
      <c r="BNM67" s="86"/>
      <c r="BNN67" s="86"/>
      <c r="BNO67" s="86"/>
      <c r="BNP67" s="86"/>
      <c r="BNQ67" s="86"/>
      <c r="BNR67" s="86"/>
      <c r="BNS67" s="86"/>
      <c r="BNT67" s="86"/>
      <c r="BNU67" s="86"/>
      <c r="BNV67" s="86"/>
      <c r="BNW67" s="86"/>
      <c r="BNX67" s="86"/>
      <c r="BNY67" s="86"/>
      <c r="BNZ67" s="86"/>
      <c r="BOA67" s="86"/>
      <c r="BOB67" s="86"/>
      <c r="BOC67" s="86"/>
      <c r="BOD67" s="86"/>
      <c r="BOE67" s="86"/>
      <c r="BOF67" s="86"/>
      <c r="BOG67" s="86"/>
      <c r="BOH67" s="86"/>
      <c r="BOI67" s="86"/>
      <c r="BOJ67" s="86"/>
      <c r="BOK67" s="86"/>
      <c r="BOL67" s="86"/>
      <c r="BOM67" s="86"/>
      <c r="BON67" s="86"/>
      <c r="BOO67" s="86"/>
      <c r="BOP67" s="86"/>
      <c r="BOQ67" s="86"/>
      <c r="BOR67" s="86"/>
      <c r="BOS67" s="86"/>
      <c r="BOT67" s="86"/>
      <c r="BOU67" s="86"/>
      <c r="BOV67" s="86"/>
      <c r="BOW67" s="86"/>
      <c r="BOX67" s="86"/>
      <c r="BOY67" s="86"/>
      <c r="BOZ67" s="86"/>
      <c r="BPA67" s="86"/>
      <c r="BPB67" s="86"/>
      <c r="BPC67" s="86"/>
      <c r="BPD67" s="86"/>
      <c r="BPE67" s="86"/>
      <c r="BPF67" s="86"/>
      <c r="BPG67" s="86"/>
      <c r="BPH67" s="86"/>
      <c r="BPI67" s="86"/>
      <c r="BPJ67" s="86"/>
      <c r="BPK67" s="86"/>
      <c r="BPL67" s="86"/>
      <c r="BPM67" s="86"/>
      <c r="BPN67" s="86"/>
      <c r="BPO67" s="86"/>
      <c r="BPP67" s="86"/>
      <c r="BPQ67" s="86"/>
      <c r="BPR67" s="86"/>
      <c r="BPS67" s="86"/>
      <c r="BPT67" s="86"/>
      <c r="BPU67" s="86"/>
      <c r="BPV67" s="86"/>
      <c r="BPW67" s="86"/>
      <c r="BPX67" s="86"/>
      <c r="BPY67" s="86"/>
      <c r="BPZ67" s="86"/>
      <c r="BQA67" s="86"/>
      <c r="BQB67" s="86"/>
      <c r="BQC67" s="86"/>
      <c r="BQD67" s="86"/>
      <c r="BQE67" s="86"/>
      <c r="BQF67" s="86"/>
      <c r="BQG67" s="86"/>
      <c r="BQH67" s="86"/>
      <c r="BQI67" s="86"/>
      <c r="BQJ67" s="86"/>
      <c r="BQK67" s="86"/>
      <c r="BQL67" s="86"/>
      <c r="BQM67" s="86"/>
      <c r="BQN67" s="86"/>
      <c r="BQO67" s="86"/>
      <c r="BQP67" s="86"/>
      <c r="BQQ67" s="86"/>
      <c r="BQR67" s="86"/>
      <c r="BQS67" s="86"/>
      <c r="BQT67" s="86"/>
      <c r="BQU67" s="86"/>
      <c r="BQV67" s="86"/>
      <c r="BQW67" s="86"/>
      <c r="BQX67" s="86"/>
      <c r="BQY67" s="86"/>
      <c r="BQZ67" s="86"/>
      <c r="BRA67" s="86"/>
      <c r="BRB67" s="86"/>
      <c r="BRC67" s="86"/>
      <c r="BRD67" s="86"/>
      <c r="BRE67" s="86"/>
      <c r="BRF67" s="86"/>
      <c r="BRG67" s="86"/>
      <c r="BRH67" s="86"/>
      <c r="BRI67" s="86"/>
      <c r="BRJ67" s="86"/>
      <c r="BRK67" s="86"/>
      <c r="BRL67" s="86"/>
      <c r="BRM67" s="86"/>
      <c r="BRN67" s="86"/>
      <c r="BRO67" s="86"/>
      <c r="BRP67" s="86"/>
      <c r="BRQ67" s="86"/>
      <c r="BRR67" s="86"/>
      <c r="BRS67" s="86"/>
      <c r="BRT67" s="86"/>
      <c r="BRU67" s="86"/>
      <c r="BRV67" s="86"/>
      <c r="BRW67" s="86"/>
      <c r="BRX67" s="86"/>
      <c r="BRY67" s="86"/>
      <c r="BRZ67" s="86"/>
      <c r="BSA67" s="86"/>
      <c r="BSB67" s="86"/>
      <c r="BSC67" s="86"/>
      <c r="BSD67" s="86"/>
      <c r="BSE67" s="86"/>
      <c r="BSF67" s="86"/>
      <c r="BSG67" s="86"/>
      <c r="BSH67" s="86"/>
      <c r="BSI67" s="86"/>
      <c r="BSJ67" s="86"/>
      <c r="BSK67" s="86"/>
      <c r="BSL67" s="86"/>
      <c r="BSM67" s="86"/>
      <c r="BSN67" s="86"/>
      <c r="BSO67" s="86"/>
      <c r="BSP67" s="86"/>
      <c r="BSQ67" s="86"/>
      <c r="BSR67" s="86"/>
      <c r="BSS67" s="86"/>
      <c r="BST67" s="86"/>
      <c r="BSU67" s="86"/>
      <c r="BSV67" s="86"/>
      <c r="BSW67" s="86"/>
      <c r="BSX67" s="86"/>
      <c r="BSY67" s="86"/>
      <c r="BSZ67" s="86"/>
      <c r="BTA67" s="86"/>
      <c r="BTB67" s="86"/>
      <c r="BTC67" s="86"/>
      <c r="BTD67" s="86"/>
      <c r="BTE67" s="86"/>
      <c r="BTF67" s="86"/>
      <c r="BTG67" s="86"/>
      <c r="BTH67" s="86"/>
      <c r="BTI67" s="86"/>
      <c r="BTJ67" s="86"/>
      <c r="BTK67" s="86"/>
      <c r="BTL67" s="86"/>
      <c r="BTM67" s="86"/>
      <c r="BTN67" s="86"/>
      <c r="BTO67" s="86"/>
      <c r="BTP67" s="86"/>
      <c r="BTQ67" s="86"/>
      <c r="BTR67" s="86"/>
      <c r="BTS67" s="86"/>
      <c r="BTT67" s="86"/>
      <c r="BTU67" s="86"/>
      <c r="BTV67" s="86"/>
      <c r="BTW67" s="86"/>
      <c r="BTX67" s="86"/>
      <c r="BTY67" s="86"/>
      <c r="BTZ67" s="86"/>
      <c r="BUA67" s="86"/>
      <c r="BUB67" s="86"/>
      <c r="BUC67" s="86"/>
      <c r="BUD67" s="86"/>
      <c r="BUE67" s="86"/>
      <c r="BUF67" s="86"/>
      <c r="BUG67" s="86"/>
      <c r="BUH67" s="86"/>
      <c r="BUI67" s="86"/>
      <c r="BUJ67" s="86"/>
      <c r="BUK67" s="86"/>
      <c r="BUL67" s="86"/>
      <c r="BUM67" s="86"/>
      <c r="BUN67" s="86"/>
      <c r="BUO67" s="86"/>
      <c r="BUP67" s="86"/>
      <c r="BUQ67" s="86"/>
      <c r="BUR67" s="86"/>
      <c r="BUS67" s="86"/>
      <c r="BUT67" s="86"/>
      <c r="BUU67" s="86"/>
      <c r="BUV67" s="86"/>
      <c r="BUW67" s="86"/>
      <c r="BUX67" s="86"/>
      <c r="BUY67" s="86"/>
      <c r="BUZ67" s="86"/>
      <c r="BVA67" s="86"/>
      <c r="BVB67" s="86"/>
      <c r="BVC67" s="86"/>
      <c r="BVD67" s="86"/>
      <c r="BVE67" s="86"/>
      <c r="BVF67" s="86"/>
      <c r="BVG67" s="86"/>
      <c r="BVH67" s="86"/>
      <c r="BVI67" s="86"/>
      <c r="BVJ67" s="86"/>
      <c r="BVK67" s="86"/>
      <c r="BVL67" s="86"/>
      <c r="BVM67" s="86"/>
      <c r="BVN67" s="86"/>
      <c r="BVO67" s="86"/>
      <c r="BVP67" s="86"/>
      <c r="BVQ67" s="86"/>
      <c r="BVR67" s="86"/>
      <c r="BVS67" s="86"/>
      <c r="BVT67" s="86"/>
      <c r="BVU67" s="86"/>
      <c r="BVV67" s="86"/>
      <c r="BVW67" s="86"/>
      <c r="BVX67" s="86"/>
      <c r="BVY67" s="86"/>
      <c r="BVZ67" s="86"/>
      <c r="BWA67" s="86"/>
      <c r="BWB67" s="86"/>
      <c r="BWC67" s="86"/>
      <c r="BWD67" s="86"/>
      <c r="BWE67" s="86"/>
      <c r="BWF67" s="86"/>
      <c r="BWG67" s="86"/>
      <c r="BWH67" s="86"/>
      <c r="BWI67" s="86"/>
      <c r="BWJ67" s="86"/>
      <c r="BWK67" s="86"/>
      <c r="BWL67" s="86"/>
      <c r="BWM67" s="86"/>
      <c r="BWN67" s="86"/>
      <c r="BWO67" s="86"/>
      <c r="BWP67" s="86"/>
      <c r="BWQ67" s="86"/>
      <c r="BWR67" s="86"/>
      <c r="BWS67" s="86"/>
      <c r="BWT67" s="86"/>
      <c r="BWU67" s="86"/>
      <c r="BWV67" s="86"/>
      <c r="BWW67" s="86"/>
      <c r="BWX67" s="86"/>
      <c r="BWY67" s="86"/>
      <c r="BWZ67" s="86"/>
      <c r="BXA67" s="86"/>
      <c r="BXB67" s="86"/>
      <c r="BXC67" s="86"/>
      <c r="BXD67" s="86"/>
      <c r="BXE67" s="86"/>
      <c r="BXF67" s="86"/>
      <c r="BXG67" s="86"/>
      <c r="BXH67" s="86"/>
      <c r="BXI67" s="86"/>
      <c r="BXJ67" s="86"/>
      <c r="BXK67" s="86"/>
      <c r="BXL67" s="86"/>
      <c r="BXM67" s="86"/>
      <c r="BXN67" s="86"/>
      <c r="BXO67" s="86"/>
      <c r="BXP67" s="86"/>
      <c r="BXQ67" s="86"/>
      <c r="BXR67" s="86"/>
      <c r="BXS67" s="86"/>
      <c r="BXT67" s="86"/>
      <c r="BXU67" s="86"/>
      <c r="BXV67" s="86"/>
      <c r="BXW67" s="86"/>
      <c r="BXX67" s="86"/>
      <c r="BXY67" s="86"/>
      <c r="BXZ67" s="86"/>
      <c r="BYA67" s="86"/>
      <c r="BYB67" s="86"/>
      <c r="BYC67" s="86"/>
      <c r="BYD67" s="86"/>
      <c r="BYE67" s="86"/>
      <c r="BYF67" s="86"/>
      <c r="BYG67" s="86"/>
      <c r="BYH67" s="86"/>
      <c r="BYI67" s="86"/>
      <c r="BYJ67" s="86"/>
      <c r="BYK67" s="86"/>
      <c r="BYL67" s="86"/>
      <c r="BYM67" s="86"/>
      <c r="BYN67" s="86"/>
      <c r="BYO67" s="86"/>
      <c r="BYP67" s="86"/>
      <c r="BYQ67" s="86"/>
      <c r="BYR67" s="86"/>
      <c r="BYS67" s="86"/>
      <c r="BYT67" s="86"/>
      <c r="BYU67" s="86"/>
      <c r="BYV67" s="86"/>
      <c r="BYW67" s="86"/>
      <c r="BYX67" s="86"/>
      <c r="BYY67" s="86"/>
      <c r="BYZ67" s="86"/>
      <c r="BZA67" s="86"/>
      <c r="BZB67" s="86"/>
      <c r="BZC67" s="86"/>
      <c r="BZD67" s="86"/>
      <c r="BZE67" s="86"/>
      <c r="BZF67" s="86"/>
      <c r="BZG67" s="86"/>
      <c r="BZH67" s="86"/>
      <c r="BZI67" s="86"/>
      <c r="BZJ67" s="86"/>
      <c r="BZK67" s="86"/>
      <c r="BZL67" s="86"/>
      <c r="BZM67" s="86"/>
      <c r="BZN67" s="86"/>
      <c r="BZO67" s="86"/>
      <c r="BZP67" s="86"/>
      <c r="BZQ67" s="86"/>
      <c r="BZR67" s="86"/>
      <c r="BZS67" s="86"/>
      <c r="BZT67" s="86"/>
      <c r="BZU67" s="86"/>
      <c r="BZV67" s="86"/>
      <c r="BZW67" s="86"/>
      <c r="BZX67" s="86"/>
      <c r="BZY67" s="86"/>
      <c r="BZZ67" s="86"/>
      <c r="CAA67" s="86"/>
      <c r="CAB67" s="86"/>
      <c r="CAC67" s="86"/>
      <c r="CAD67" s="86"/>
      <c r="CAE67" s="86"/>
      <c r="CAF67" s="86"/>
      <c r="CAG67" s="86"/>
      <c r="CAH67" s="86"/>
      <c r="CAI67" s="86"/>
      <c r="CAJ67" s="86"/>
      <c r="CAK67" s="86"/>
      <c r="CAL67" s="86"/>
      <c r="CAM67" s="86"/>
      <c r="CAN67" s="86"/>
      <c r="CAO67" s="86"/>
      <c r="CAP67" s="86"/>
      <c r="CAQ67" s="86"/>
      <c r="CAR67" s="86"/>
      <c r="CAS67" s="86"/>
      <c r="CAT67" s="86"/>
      <c r="CAU67" s="86"/>
      <c r="CAV67" s="86"/>
      <c r="CAW67" s="86"/>
      <c r="CAX67" s="86"/>
      <c r="CAY67" s="86"/>
      <c r="CAZ67" s="86"/>
      <c r="CBA67" s="86"/>
      <c r="CBB67" s="86"/>
      <c r="CBC67" s="86"/>
      <c r="CBD67" s="86"/>
      <c r="CBE67" s="86"/>
      <c r="CBF67" s="86"/>
      <c r="CBG67" s="86"/>
      <c r="CBH67" s="86"/>
      <c r="CBI67" s="86"/>
      <c r="CBJ67" s="86"/>
      <c r="CBK67" s="86"/>
      <c r="CBL67" s="86"/>
      <c r="CBM67" s="86"/>
      <c r="CBN67" s="86"/>
      <c r="CBO67" s="86"/>
      <c r="CBP67" s="86"/>
      <c r="CBQ67" s="86"/>
      <c r="CBR67" s="86"/>
      <c r="CBS67" s="86"/>
      <c r="CBT67" s="86"/>
      <c r="CBU67" s="86"/>
      <c r="CBV67" s="86"/>
      <c r="CBW67" s="86"/>
      <c r="CBX67" s="86"/>
      <c r="CBY67" s="86"/>
      <c r="CBZ67" s="86"/>
      <c r="CCA67" s="86"/>
      <c r="CCB67" s="86"/>
      <c r="CCC67" s="86"/>
      <c r="CCD67" s="86"/>
      <c r="CCE67" s="86"/>
      <c r="CCF67" s="86"/>
      <c r="CCG67" s="86"/>
      <c r="CCH67" s="86"/>
      <c r="CCI67" s="86"/>
      <c r="CCJ67" s="86"/>
      <c r="CCK67" s="86"/>
      <c r="CCL67" s="86"/>
      <c r="CCM67" s="86"/>
      <c r="CCN67" s="86"/>
      <c r="CCO67" s="86"/>
      <c r="CCP67" s="86"/>
      <c r="CCQ67" s="86"/>
      <c r="CCR67" s="86"/>
      <c r="CCS67" s="86"/>
      <c r="CCT67" s="86"/>
      <c r="CCU67" s="86"/>
      <c r="CCV67" s="86"/>
      <c r="CCW67" s="86"/>
      <c r="CCX67" s="86"/>
      <c r="CCY67" s="86"/>
      <c r="CCZ67" s="86"/>
      <c r="CDA67" s="86"/>
      <c r="CDB67" s="86"/>
      <c r="CDC67" s="86"/>
      <c r="CDD67" s="86"/>
      <c r="CDE67" s="86"/>
      <c r="CDF67" s="86"/>
      <c r="CDG67" s="86"/>
      <c r="CDH67" s="86"/>
      <c r="CDI67" s="86"/>
      <c r="CDJ67" s="86"/>
      <c r="CDK67" s="86"/>
      <c r="CDL67" s="86"/>
      <c r="CDM67" s="86"/>
      <c r="CDN67" s="86"/>
      <c r="CDO67" s="86"/>
      <c r="CDP67" s="86"/>
      <c r="CDQ67" s="86"/>
      <c r="CDR67" s="86"/>
      <c r="CDS67" s="86"/>
      <c r="CDT67" s="86"/>
      <c r="CDU67" s="86"/>
      <c r="CDV67" s="86"/>
      <c r="CDW67" s="86"/>
      <c r="CDX67" s="86"/>
      <c r="CDY67" s="86"/>
      <c r="CDZ67" s="86"/>
      <c r="CEA67" s="86"/>
      <c r="CEB67" s="86"/>
      <c r="CEC67" s="86"/>
      <c r="CED67" s="86"/>
      <c r="CEE67" s="86"/>
      <c r="CEF67" s="86"/>
      <c r="CEG67" s="86"/>
      <c r="CEH67" s="86"/>
      <c r="CEI67" s="86"/>
      <c r="CEJ67" s="86"/>
      <c r="CEK67" s="86"/>
      <c r="CEL67" s="86"/>
      <c r="CEM67" s="86"/>
      <c r="CEN67" s="86"/>
      <c r="CEO67" s="86"/>
      <c r="CEP67" s="86"/>
      <c r="CEQ67" s="86"/>
      <c r="CER67" s="86"/>
      <c r="CES67" s="86"/>
      <c r="CET67" s="86"/>
      <c r="CEU67" s="86"/>
      <c r="CEV67" s="86"/>
      <c r="CEW67" s="86"/>
      <c r="CEX67" s="86"/>
      <c r="CEY67" s="86"/>
      <c r="CEZ67" s="86"/>
      <c r="CFA67" s="86"/>
      <c r="CFB67" s="86"/>
      <c r="CFC67" s="86"/>
      <c r="CFD67" s="86"/>
      <c r="CFE67" s="86"/>
      <c r="CFF67" s="86"/>
      <c r="CFG67" s="86"/>
      <c r="CFH67" s="86"/>
      <c r="CFI67" s="86"/>
      <c r="CFJ67" s="86"/>
      <c r="CFK67" s="86"/>
      <c r="CFL67" s="86"/>
      <c r="CFM67" s="86"/>
      <c r="CFN67" s="86"/>
      <c r="CFO67" s="86"/>
      <c r="CFP67" s="86"/>
      <c r="CFQ67" s="86"/>
      <c r="CFR67" s="86"/>
      <c r="CFS67" s="86"/>
      <c r="CFT67" s="86"/>
      <c r="CFU67" s="86"/>
      <c r="CFV67" s="86"/>
      <c r="CFW67" s="86"/>
      <c r="CFX67" s="86"/>
      <c r="CFY67" s="86"/>
      <c r="CFZ67" s="86"/>
      <c r="CGA67" s="86"/>
      <c r="CGB67" s="86"/>
      <c r="CGC67" s="86"/>
      <c r="CGD67" s="86"/>
      <c r="CGE67" s="86"/>
      <c r="CGF67" s="86"/>
      <c r="CGG67" s="86"/>
      <c r="CGH67" s="86"/>
      <c r="CGI67" s="86"/>
      <c r="CGJ67" s="86"/>
      <c r="CGK67" s="86"/>
      <c r="CGL67" s="86"/>
      <c r="CGM67" s="86"/>
      <c r="CGN67" s="86"/>
      <c r="CGO67" s="86"/>
      <c r="CGP67" s="86"/>
      <c r="CGQ67" s="86"/>
      <c r="CGR67" s="86"/>
      <c r="CGS67" s="86"/>
      <c r="CGT67" s="86"/>
      <c r="CGU67" s="86"/>
      <c r="CGV67" s="86"/>
      <c r="CGW67" s="86"/>
      <c r="CGX67" s="86"/>
      <c r="CGY67" s="86"/>
      <c r="CGZ67" s="86"/>
      <c r="CHA67" s="86"/>
      <c r="CHB67" s="86"/>
      <c r="CHC67" s="86"/>
      <c r="CHD67" s="86"/>
      <c r="CHE67" s="86"/>
      <c r="CHF67" s="86"/>
      <c r="CHG67" s="86"/>
      <c r="CHH67" s="86"/>
      <c r="CHI67" s="86"/>
      <c r="CHJ67" s="86"/>
      <c r="CHK67" s="86"/>
      <c r="CHL67" s="86"/>
      <c r="CHM67" s="86"/>
      <c r="CHN67" s="86"/>
      <c r="CHO67" s="86"/>
      <c r="CHP67" s="86"/>
      <c r="CHQ67" s="86"/>
      <c r="CHR67" s="86"/>
      <c r="CHS67" s="86"/>
      <c r="CHT67" s="86"/>
      <c r="CHU67" s="86"/>
      <c r="CHV67" s="86"/>
      <c r="CHW67" s="86"/>
      <c r="CHX67" s="86"/>
      <c r="CHY67" s="86"/>
      <c r="CHZ67" s="86"/>
      <c r="CIA67" s="86"/>
      <c r="CIB67" s="86"/>
      <c r="CIC67" s="86"/>
      <c r="CID67" s="86"/>
      <c r="CIE67" s="86"/>
      <c r="CIF67" s="86"/>
      <c r="CIG67" s="86"/>
      <c r="CIH67" s="86"/>
      <c r="CII67" s="86"/>
      <c r="CIJ67" s="86"/>
      <c r="CIK67" s="86"/>
      <c r="CIL67" s="86"/>
      <c r="CIM67" s="86"/>
      <c r="CIN67" s="86"/>
      <c r="CIO67" s="86"/>
      <c r="CIP67" s="86"/>
      <c r="CIQ67" s="86"/>
      <c r="CIR67" s="86"/>
      <c r="CIS67" s="86"/>
      <c r="CIT67" s="86"/>
      <c r="CIU67" s="86"/>
      <c r="CIV67" s="86"/>
      <c r="CIW67" s="86"/>
      <c r="CIX67" s="86"/>
      <c r="CIY67" s="86"/>
      <c r="CIZ67" s="86"/>
      <c r="CJA67" s="86"/>
      <c r="CJB67" s="86"/>
      <c r="CJC67" s="86"/>
      <c r="CJD67" s="86"/>
      <c r="CJE67" s="86"/>
      <c r="CJF67" s="86"/>
      <c r="CJG67" s="86"/>
      <c r="CJH67" s="86"/>
      <c r="CJI67" s="86"/>
      <c r="CJJ67" s="86"/>
      <c r="CJK67" s="86"/>
      <c r="CJL67" s="86"/>
      <c r="CJM67" s="86"/>
      <c r="CJN67" s="86"/>
      <c r="CJO67" s="86"/>
      <c r="CJP67" s="86"/>
      <c r="CJQ67" s="86"/>
      <c r="CJR67" s="86"/>
      <c r="CJS67" s="86"/>
      <c r="CJT67" s="86"/>
      <c r="CJU67" s="86"/>
      <c r="CJV67" s="86"/>
      <c r="CJW67" s="86"/>
      <c r="CJX67" s="86"/>
      <c r="CJY67" s="86"/>
      <c r="CJZ67" s="86"/>
      <c r="CKA67" s="86"/>
      <c r="CKB67" s="86"/>
      <c r="CKC67" s="86"/>
      <c r="CKD67" s="86"/>
      <c r="CKE67" s="86"/>
      <c r="CKF67" s="86"/>
      <c r="CKG67" s="86"/>
      <c r="CKH67" s="86"/>
      <c r="CKI67" s="86"/>
      <c r="CKJ67" s="86"/>
      <c r="CKK67" s="86"/>
      <c r="CKL67" s="86"/>
      <c r="CKM67" s="86"/>
      <c r="CKN67" s="86"/>
      <c r="CKO67" s="86"/>
      <c r="CKP67" s="86"/>
      <c r="CKQ67" s="86"/>
      <c r="CKR67" s="86"/>
      <c r="CKS67" s="86"/>
      <c r="CKT67" s="86"/>
      <c r="CKU67" s="86"/>
      <c r="CKV67" s="86"/>
      <c r="CKW67" s="86"/>
      <c r="CKX67" s="86"/>
      <c r="CKY67" s="86"/>
      <c r="CKZ67" s="86"/>
      <c r="CLA67" s="86"/>
      <c r="CLB67" s="86"/>
      <c r="CLC67" s="86"/>
      <c r="CLD67" s="86"/>
      <c r="CLE67" s="86"/>
      <c r="CLF67" s="86"/>
      <c r="CLG67" s="86"/>
      <c r="CLH67" s="86"/>
      <c r="CLI67" s="86"/>
      <c r="CLJ67" s="86"/>
      <c r="CLK67" s="86"/>
      <c r="CLL67" s="86"/>
      <c r="CLM67" s="86"/>
      <c r="CLN67" s="86"/>
      <c r="CLO67" s="86"/>
      <c r="CLP67" s="86"/>
      <c r="CLQ67" s="86"/>
      <c r="CLR67" s="86"/>
      <c r="CLS67" s="86"/>
      <c r="CLT67" s="86"/>
      <c r="CLU67" s="86"/>
      <c r="CLV67" s="86"/>
      <c r="CLW67" s="86"/>
      <c r="CLX67" s="86"/>
      <c r="CLY67" s="86"/>
      <c r="CLZ67" s="86"/>
      <c r="CMA67" s="86"/>
      <c r="CMB67" s="86"/>
      <c r="CMC67" s="86"/>
      <c r="CMD67" s="86"/>
      <c r="CME67" s="86"/>
      <c r="CMF67" s="86"/>
      <c r="CMG67" s="86"/>
      <c r="CMH67" s="86"/>
      <c r="CMI67" s="86"/>
      <c r="CMJ67" s="86"/>
      <c r="CMK67" s="86"/>
      <c r="CML67" s="86"/>
      <c r="CMM67" s="86"/>
      <c r="CMN67" s="86"/>
      <c r="CMO67" s="86"/>
      <c r="CMP67" s="86"/>
      <c r="CMQ67" s="86"/>
      <c r="CMR67" s="86"/>
      <c r="CMS67" s="86"/>
      <c r="CMT67" s="86"/>
      <c r="CMU67" s="86"/>
      <c r="CMV67" s="86"/>
      <c r="CMW67" s="86"/>
      <c r="CMX67" s="86"/>
      <c r="CMY67" s="86"/>
      <c r="CMZ67" s="86"/>
      <c r="CNA67" s="86"/>
      <c r="CNB67" s="86"/>
      <c r="CNC67" s="86"/>
      <c r="CND67" s="86"/>
      <c r="CNE67" s="86"/>
      <c r="CNF67" s="86"/>
      <c r="CNG67" s="86"/>
      <c r="CNH67" s="86"/>
      <c r="CNI67" s="86"/>
      <c r="CNJ67" s="86"/>
      <c r="CNK67" s="86"/>
      <c r="CNL67" s="86"/>
      <c r="CNM67" s="86"/>
      <c r="CNN67" s="86"/>
      <c r="CNO67" s="86"/>
      <c r="CNP67" s="86"/>
      <c r="CNQ67" s="86"/>
      <c r="CNR67" s="86"/>
      <c r="CNS67" s="86"/>
      <c r="CNT67" s="86"/>
      <c r="CNU67" s="86"/>
      <c r="CNV67" s="86"/>
      <c r="CNW67" s="86"/>
      <c r="CNX67" s="86"/>
      <c r="CNY67" s="86"/>
      <c r="CNZ67" s="86"/>
      <c r="COA67" s="86"/>
      <c r="COB67" s="86"/>
      <c r="COC67" s="86"/>
      <c r="COD67" s="86"/>
      <c r="COE67" s="86"/>
      <c r="COF67" s="86"/>
      <c r="COG67" s="86"/>
      <c r="COH67" s="86"/>
      <c r="COI67" s="86"/>
      <c r="COJ67" s="86"/>
      <c r="COK67" s="86"/>
      <c r="COL67" s="86"/>
      <c r="COM67" s="86"/>
      <c r="CON67" s="86"/>
      <c r="COO67" s="86"/>
      <c r="COP67" s="86"/>
      <c r="COQ67" s="86"/>
      <c r="COR67" s="86"/>
      <c r="COS67" s="86"/>
      <c r="COT67" s="86"/>
      <c r="COU67" s="86"/>
      <c r="COV67" s="86"/>
      <c r="COW67" s="86"/>
      <c r="COX67" s="86"/>
      <c r="COY67" s="86"/>
      <c r="COZ67" s="86"/>
      <c r="CPA67" s="86"/>
      <c r="CPB67" s="86"/>
      <c r="CPC67" s="86"/>
      <c r="CPD67" s="86"/>
      <c r="CPE67" s="86"/>
      <c r="CPF67" s="86"/>
      <c r="CPG67" s="86"/>
      <c r="CPH67" s="86"/>
      <c r="CPI67" s="86"/>
      <c r="CPJ67" s="86"/>
      <c r="CPK67" s="86"/>
      <c r="CPL67" s="86"/>
      <c r="CPM67" s="86"/>
      <c r="CPN67" s="86"/>
      <c r="CPO67" s="86"/>
      <c r="CPP67" s="86"/>
      <c r="CPQ67" s="86"/>
      <c r="CPR67" s="86"/>
      <c r="CPS67" s="86"/>
      <c r="CPT67" s="86"/>
      <c r="CPU67" s="86"/>
      <c r="CPV67" s="86"/>
      <c r="CPW67" s="86"/>
      <c r="CPX67" s="86"/>
      <c r="CPY67" s="86"/>
      <c r="CPZ67" s="86"/>
      <c r="CQA67" s="86"/>
      <c r="CQB67" s="86"/>
      <c r="CQC67" s="86"/>
      <c r="CQD67" s="86"/>
      <c r="CQE67" s="86"/>
      <c r="CQF67" s="86"/>
      <c r="CQG67" s="86"/>
      <c r="CQH67" s="86"/>
      <c r="CQI67" s="86"/>
      <c r="CQJ67" s="86"/>
      <c r="CQK67" s="86"/>
      <c r="CQL67" s="86"/>
      <c r="CQM67" s="86"/>
      <c r="CQN67" s="86"/>
      <c r="CQO67" s="86"/>
      <c r="CQP67" s="86"/>
      <c r="CQQ67" s="86"/>
      <c r="CQR67" s="86"/>
      <c r="CQS67" s="86"/>
      <c r="CQT67" s="86"/>
      <c r="CQU67" s="86"/>
      <c r="CQV67" s="86"/>
      <c r="CQW67" s="86"/>
      <c r="CQX67" s="86"/>
      <c r="CQY67" s="86"/>
      <c r="CQZ67" s="86"/>
      <c r="CRA67" s="86"/>
      <c r="CRB67" s="86"/>
      <c r="CRC67" s="86"/>
      <c r="CRD67" s="86"/>
      <c r="CRE67" s="86"/>
      <c r="CRF67" s="86"/>
      <c r="CRG67" s="86"/>
      <c r="CRH67" s="86"/>
      <c r="CRI67" s="86"/>
      <c r="CRJ67" s="86"/>
      <c r="CRK67" s="86"/>
      <c r="CRL67" s="86"/>
      <c r="CRM67" s="86"/>
      <c r="CRN67" s="86"/>
      <c r="CRO67" s="86"/>
      <c r="CRP67" s="86"/>
      <c r="CRQ67" s="86"/>
      <c r="CRR67" s="86"/>
      <c r="CRS67" s="86"/>
      <c r="CRT67" s="86"/>
      <c r="CRU67" s="86"/>
      <c r="CRV67" s="86"/>
      <c r="CRW67" s="86"/>
      <c r="CRX67" s="86"/>
      <c r="CRY67" s="86"/>
      <c r="CRZ67" s="86"/>
      <c r="CSA67" s="86"/>
      <c r="CSB67" s="86"/>
      <c r="CSC67" s="86"/>
      <c r="CSD67" s="86"/>
      <c r="CSE67" s="86"/>
      <c r="CSF67" s="86"/>
      <c r="CSG67" s="86"/>
      <c r="CSH67" s="86"/>
      <c r="CSI67" s="86"/>
      <c r="CSJ67" s="86"/>
      <c r="CSK67" s="86"/>
      <c r="CSL67" s="86"/>
      <c r="CSM67" s="86"/>
      <c r="CSN67" s="86"/>
      <c r="CSO67" s="86"/>
      <c r="CSP67" s="86"/>
      <c r="CSQ67" s="86"/>
      <c r="CSR67" s="86"/>
      <c r="CSS67" s="86"/>
      <c r="CST67" s="86"/>
      <c r="CSU67" s="86"/>
      <c r="CSV67" s="86"/>
      <c r="CSW67" s="86"/>
      <c r="CSX67" s="86"/>
      <c r="CSY67" s="86"/>
      <c r="CSZ67" s="86"/>
      <c r="CTA67" s="86"/>
      <c r="CTB67" s="86"/>
      <c r="CTC67" s="86"/>
      <c r="CTD67" s="86"/>
      <c r="CTE67" s="86"/>
      <c r="CTF67" s="86"/>
      <c r="CTG67" s="86"/>
      <c r="CTH67" s="86"/>
      <c r="CTI67" s="86"/>
      <c r="CTJ67" s="86"/>
      <c r="CTK67" s="86"/>
      <c r="CTL67" s="86"/>
      <c r="CTM67" s="86"/>
      <c r="CTN67" s="86"/>
      <c r="CTO67" s="86"/>
      <c r="CTP67" s="86"/>
      <c r="CTQ67" s="86"/>
      <c r="CTR67" s="86"/>
      <c r="CTS67" s="86"/>
      <c r="CTT67" s="86"/>
      <c r="CTU67" s="86"/>
      <c r="CTV67" s="86"/>
      <c r="CTW67" s="86"/>
      <c r="CTX67" s="86"/>
      <c r="CTY67" s="86"/>
      <c r="CTZ67" s="86"/>
      <c r="CUA67" s="86"/>
      <c r="CUB67" s="86"/>
      <c r="CUC67" s="86"/>
      <c r="CUD67" s="86"/>
      <c r="CUE67" s="86"/>
      <c r="CUF67" s="86"/>
      <c r="CUG67" s="86"/>
      <c r="CUH67" s="86"/>
      <c r="CUI67" s="86"/>
      <c r="CUJ67" s="86"/>
      <c r="CUK67" s="86"/>
      <c r="CUL67" s="86"/>
      <c r="CUM67" s="86"/>
      <c r="CUN67" s="86"/>
      <c r="CUO67" s="86"/>
      <c r="CUP67" s="86"/>
      <c r="CUQ67" s="86"/>
      <c r="CUR67" s="86"/>
      <c r="CUS67" s="86"/>
      <c r="CUT67" s="86"/>
      <c r="CUU67" s="86"/>
      <c r="CUV67" s="86"/>
      <c r="CUW67" s="86"/>
      <c r="CUX67" s="86"/>
      <c r="CUY67" s="86"/>
      <c r="CUZ67" s="86"/>
      <c r="CVA67" s="86"/>
      <c r="CVB67" s="86"/>
      <c r="CVC67" s="86"/>
      <c r="CVD67" s="86"/>
      <c r="CVE67" s="86"/>
      <c r="CVF67" s="86"/>
      <c r="CVG67" s="86"/>
      <c r="CVH67" s="86"/>
      <c r="CVI67" s="86"/>
      <c r="CVJ67" s="86"/>
      <c r="CVK67" s="86"/>
      <c r="CVL67" s="86"/>
      <c r="CVM67" s="86"/>
      <c r="CVN67" s="86"/>
      <c r="CVO67" s="86"/>
      <c r="CVP67" s="86"/>
      <c r="CVQ67" s="86"/>
      <c r="CVR67" s="86"/>
      <c r="CVS67" s="86"/>
      <c r="CVT67" s="86"/>
      <c r="CVU67" s="86"/>
      <c r="CVV67" s="86"/>
      <c r="CVW67" s="86"/>
      <c r="CVX67" s="86"/>
      <c r="CVY67" s="86"/>
      <c r="CVZ67" s="86"/>
      <c r="CWA67" s="86"/>
      <c r="CWB67" s="86"/>
      <c r="CWC67" s="86"/>
      <c r="CWD67" s="86"/>
      <c r="CWE67" s="86"/>
      <c r="CWF67" s="86"/>
      <c r="CWG67" s="86"/>
      <c r="CWH67" s="86"/>
      <c r="CWI67" s="86"/>
      <c r="CWJ67" s="86"/>
      <c r="CWK67" s="86"/>
      <c r="CWL67" s="86"/>
      <c r="CWM67" s="86"/>
      <c r="CWN67" s="86"/>
      <c r="CWO67" s="86"/>
      <c r="CWP67" s="86"/>
      <c r="CWQ67" s="86"/>
      <c r="CWR67" s="86"/>
      <c r="CWS67" s="86"/>
      <c r="CWT67" s="86"/>
      <c r="CWU67" s="86"/>
      <c r="CWV67" s="86"/>
      <c r="CWW67" s="86"/>
      <c r="CWX67" s="86"/>
      <c r="CWY67" s="86"/>
      <c r="CWZ67" s="86"/>
      <c r="CXA67" s="86"/>
      <c r="CXB67" s="86"/>
      <c r="CXC67" s="86"/>
      <c r="CXD67" s="86"/>
      <c r="CXE67" s="86"/>
      <c r="CXF67" s="86"/>
      <c r="CXG67" s="86"/>
      <c r="CXH67" s="86"/>
      <c r="CXI67" s="86"/>
      <c r="CXJ67" s="86"/>
      <c r="CXK67" s="86"/>
      <c r="CXL67" s="86"/>
      <c r="CXM67" s="86"/>
      <c r="CXN67" s="86"/>
      <c r="CXO67" s="86"/>
      <c r="CXP67" s="86"/>
      <c r="CXQ67" s="86"/>
      <c r="CXR67" s="86"/>
      <c r="CXS67" s="86"/>
      <c r="CXT67" s="86"/>
      <c r="CXU67" s="86"/>
      <c r="CXV67" s="86"/>
      <c r="CXW67" s="86"/>
      <c r="CXX67" s="86"/>
      <c r="CXY67" s="86"/>
      <c r="CXZ67" s="86"/>
      <c r="CYA67" s="86"/>
      <c r="CYB67" s="86"/>
      <c r="CYC67" s="86"/>
      <c r="CYD67" s="86"/>
      <c r="CYE67" s="86"/>
      <c r="CYF67" s="86"/>
      <c r="CYG67" s="86"/>
      <c r="CYH67" s="86"/>
      <c r="CYI67" s="86"/>
      <c r="CYJ67" s="86"/>
      <c r="CYK67" s="86"/>
      <c r="CYL67" s="86"/>
      <c r="CYM67" s="86"/>
      <c r="CYN67" s="86"/>
      <c r="CYO67" s="86"/>
      <c r="CYP67" s="86"/>
      <c r="CYQ67" s="86"/>
      <c r="CYR67" s="86"/>
      <c r="CYS67" s="86"/>
      <c r="CYT67" s="86"/>
      <c r="CYU67" s="86"/>
      <c r="CYV67" s="86"/>
      <c r="CYW67" s="86"/>
      <c r="CYX67" s="86"/>
      <c r="CYY67" s="86"/>
      <c r="CYZ67" s="86"/>
      <c r="CZA67" s="86"/>
      <c r="CZB67" s="86"/>
      <c r="CZC67" s="86"/>
      <c r="CZD67" s="86"/>
      <c r="CZE67" s="86"/>
      <c r="CZF67" s="86"/>
      <c r="CZG67" s="86"/>
      <c r="CZH67" s="86"/>
      <c r="CZI67" s="86"/>
      <c r="CZJ67" s="86"/>
      <c r="CZK67" s="86"/>
      <c r="CZL67" s="86"/>
      <c r="CZM67" s="86"/>
      <c r="CZN67" s="86"/>
      <c r="CZO67" s="86"/>
      <c r="CZP67" s="86"/>
      <c r="CZQ67" s="86"/>
      <c r="CZR67" s="86"/>
      <c r="CZS67" s="86"/>
      <c r="CZT67" s="86"/>
      <c r="CZU67" s="86"/>
      <c r="CZV67" s="86"/>
      <c r="CZW67" s="86"/>
      <c r="CZX67" s="86"/>
      <c r="CZY67" s="86"/>
      <c r="CZZ67" s="86"/>
      <c r="DAA67" s="86"/>
      <c r="DAB67" s="86"/>
      <c r="DAC67" s="86"/>
      <c r="DAD67" s="86"/>
      <c r="DAE67" s="86"/>
      <c r="DAF67" s="86"/>
      <c r="DAG67" s="86"/>
      <c r="DAH67" s="86"/>
      <c r="DAI67" s="86"/>
      <c r="DAJ67" s="86"/>
      <c r="DAK67" s="86"/>
      <c r="DAL67" s="86"/>
      <c r="DAM67" s="86"/>
      <c r="DAN67" s="86"/>
      <c r="DAO67" s="86"/>
      <c r="DAP67" s="86"/>
      <c r="DAQ67" s="86"/>
      <c r="DAR67" s="86"/>
      <c r="DAS67" s="86"/>
      <c r="DAT67" s="86"/>
      <c r="DAU67" s="86"/>
      <c r="DAV67" s="86"/>
      <c r="DAW67" s="86"/>
      <c r="DAX67" s="86"/>
      <c r="DAY67" s="86"/>
      <c r="DAZ67" s="86"/>
      <c r="DBA67" s="86"/>
      <c r="DBB67" s="86"/>
      <c r="DBC67" s="86"/>
      <c r="DBD67" s="86"/>
      <c r="DBE67" s="86"/>
      <c r="DBF67" s="86"/>
      <c r="DBG67" s="86"/>
      <c r="DBH67" s="86"/>
      <c r="DBI67" s="86"/>
      <c r="DBJ67" s="86"/>
      <c r="DBK67" s="86"/>
      <c r="DBL67" s="86"/>
      <c r="DBM67" s="86"/>
      <c r="DBN67" s="86"/>
      <c r="DBO67" s="86"/>
      <c r="DBP67" s="86"/>
      <c r="DBQ67" s="86"/>
      <c r="DBR67" s="86"/>
      <c r="DBS67" s="86"/>
      <c r="DBT67" s="86"/>
      <c r="DBU67" s="86"/>
      <c r="DBV67" s="86"/>
      <c r="DBW67" s="86"/>
      <c r="DBX67" s="86"/>
      <c r="DBY67" s="86"/>
      <c r="DBZ67" s="86"/>
      <c r="DCA67" s="86"/>
      <c r="DCB67" s="86"/>
      <c r="DCC67" s="86"/>
      <c r="DCD67" s="86"/>
      <c r="DCE67" s="86"/>
      <c r="DCF67" s="86"/>
      <c r="DCG67" s="86"/>
      <c r="DCH67" s="86"/>
      <c r="DCI67" s="86"/>
      <c r="DCJ67" s="86"/>
      <c r="DCK67" s="86"/>
      <c r="DCL67" s="86"/>
      <c r="DCM67" s="86"/>
      <c r="DCN67" s="86"/>
      <c r="DCO67" s="86"/>
      <c r="DCP67" s="86"/>
      <c r="DCQ67" s="86"/>
      <c r="DCR67" s="86"/>
      <c r="DCS67" s="86"/>
      <c r="DCT67" s="86"/>
      <c r="DCU67" s="86"/>
      <c r="DCV67" s="86"/>
      <c r="DCW67" s="86"/>
      <c r="DCX67" s="86"/>
      <c r="DCY67" s="86"/>
      <c r="DCZ67" s="86"/>
      <c r="DDA67" s="86"/>
      <c r="DDB67" s="86"/>
      <c r="DDC67" s="86"/>
      <c r="DDD67" s="86"/>
      <c r="DDE67" s="86"/>
      <c r="DDF67" s="86"/>
      <c r="DDG67" s="86"/>
      <c r="DDH67" s="86"/>
      <c r="DDI67" s="86"/>
      <c r="DDJ67" s="86"/>
      <c r="DDK67" s="86"/>
      <c r="DDL67" s="86"/>
      <c r="DDM67" s="86"/>
      <c r="DDN67" s="86"/>
      <c r="DDO67" s="86"/>
      <c r="DDP67" s="86"/>
      <c r="DDQ67" s="86"/>
      <c r="DDR67" s="86"/>
      <c r="DDS67" s="86"/>
      <c r="DDT67" s="86"/>
      <c r="DDU67" s="86"/>
      <c r="DDV67" s="86"/>
      <c r="DDW67" s="86"/>
      <c r="DDX67" s="86"/>
      <c r="DDY67" s="86"/>
      <c r="DDZ67" s="86"/>
      <c r="DEA67" s="86"/>
      <c r="DEB67" s="86"/>
      <c r="DEC67" s="86"/>
      <c r="DED67" s="86"/>
      <c r="DEE67" s="86"/>
      <c r="DEF67" s="86"/>
      <c r="DEG67" s="86"/>
      <c r="DEH67" s="86"/>
      <c r="DEI67" s="86"/>
      <c r="DEJ67" s="86"/>
      <c r="DEK67" s="86"/>
      <c r="DEL67" s="86"/>
      <c r="DEM67" s="86"/>
      <c r="DEN67" s="86"/>
      <c r="DEO67" s="86"/>
      <c r="DEP67" s="86"/>
      <c r="DEQ67" s="86"/>
      <c r="DER67" s="86"/>
      <c r="DES67" s="86"/>
      <c r="DET67" s="86"/>
      <c r="DEU67" s="86"/>
      <c r="DEV67" s="86"/>
      <c r="DEW67" s="86"/>
      <c r="DEX67" s="86"/>
      <c r="DEY67" s="86"/>
      <c r="DEZ67" s="86"/>
      <c r="DFA67" s="86"/>
      <c r="DFB67" s="86"/>
      <c r="DFC67" s="86"/>
      <c r="DFD67" s="86"/>
      <c r="DFE67" s="86"/>
      <c r="DFF67" s="86"/>
      <c r="DFG67" s="86"/>
      <c r="DFH67" s="86"/>
      <c r="DFI67" s="86"/>
      <c r="DFJ67" s="86"/>
      <c r="DFK67" s="86"/>
      <c r="DFL67" s="86"/>
      <c r="DFM67" s="86"/>
      <c r="DFN67" s="86"/>
      <c r="DFO67" s="86"/>
      <c r="DFP67" s="86"/>
      <c r="DFQ67" s="86"/>
      <c r="DFR67" s="86"/>
      <c r="DFS67" s="86"/>
      <c r="DFT67" s="86"/>
      <c r="DFU67" s="86"/>
      <c r="DFV67" s="86"/>
      <c r="DFW67" s="86"/>
      <c r="DFX67" s="86"/>
      <c r="DFY67" s="86"/>
      <c r="DFZ67" s="86"/>
      <c r="DGA67" s="86"/>
      <c r="DGB67" s="86"/>
      <c r="DGC67" s="86"/>
      <c r="DGD67" s="86"/>
      <c r="DGE67" s="86"/>
      <c r="DGF67" s="86"/>
      <c r="DGG67" s="86"/>
      <c r="DGH67" s="86"/>
      <c r="DGI67" s="86"/>
      <c r="DGJ67" s="86"/>
      <c r="DGK67" s="86"/>
      <c r="DGL67" s="86"/>
      <c r="DGM67" s="86"/>
      <c r="DGN67" s="86"/>
      <c r="DGO67" s="86"/>
      <c r="DGP67" s="86"/>
      <c r="DGQ67" s="86"/>
      <c r="DGR67" s="86"/>
      <c r="DGS67" s="86"/>
      <c r="DGT67" s="86"/>
      <c r="DGU67" s="86"/>
      <c r="DGV67" s="86"/>
      <c r="DGW67" s="86"/>
      <c r="DGX67" s="86"/>
      <c r="DGY67" s="86"/>
      <c r="DGZ67" s="86"/>
      <c r="DHA67" s="86"/>
      <c r="DHB67" s="86"/>
      <c r="DHC67" s="86"/>
      <c r="DHD67" s="86"/>
      <c r="DHE67" s="86"/>
      <c r="DHF67" s="86"/>
      <c r="DHG67" s="86"/>
      <c r="DHH67" s="86"/>
      <c r="DHI67" s="86"/>
      <c r="DHJ67" s="86"/>
      <c r="DHK67" s="86"/>
      <c r="DHL67" s="86"/>
      <c r="DHM67" s="86"/>
      <c r="DHN67" s="86"/>
      <c r="DHO67" s="86"/>
      <c r="DHP67" s="86"/>
      <c r="DHQ67" s="86"/>
      <c r="DHR67" s="86"/>
      <c r="DHS67" s="86"/>
      <c r="DHT67" s="86"/>
      <c r="DHU67" s="86"/>
      <c r="DHV67" s="86"/>
      <c r="DHW67" s="86"/>
      <c r="DHX67" s="86"/>
      <c r="DHY67" s="86"/>
      <c r="DHZ67" s="86"/>
      <c r="DIA67" s="86"/>
      <c r="DIB67" s="86"/>
      <c r="DIC67" s="86"/>
      <c r="DID67" s="86"/>
      <c r="DIE67" s="86"/>
      <c r="DIF67" s="86"/>
      <c r="DIG67" s="86"/>
      <c r="DIH67" s="86"/>
      <c r="DII67" s="86"/>
      <c r="DIJ67" s="86"/>
      <c r="DIK67" s="86"/>
      <c r="DIL67" s="86"/>
      <c r="DIM67" s="86"/>
      <c r="DIN67" s="86"/>
      <c r="DIO67" s="86"/>
      <c r="DIP67" s="86"/>
      <c r="DIQ67" s="86"/>
      <c r="DIR67" s="86"/>
      <c r="DIS67" s="86"/>
      <c r="DIT67" s="86"/>
      <c r="DIU67" s="86"/>
      <c r="DIV67" s="86"/>
      <c r="DIW67" s="86"/>
      <c r="DIX67" s="86"/>
      <c r="DIY67" s="86"/>
      <c r="DIZ67" s="86"/>
      <c r="DJA67" s="86"/>
      <c r="DJB67" s="86"/>
      <c r="DJC67" s="86"/>
      <c r="DJD67" s="86"/>
      <c r="DJE67" s="86"/>
      <c r="DJF67" s="86"/>
      <c r="DJG67" s="86"/>
      <c r="DJH67" s="86"/>
      <c r="DJI67" s="86"/>
      <c r="DJJ67" s="86"/>
      <c r="DJK67" s="86"/>
      <c r="DJL67" s="86"/>
      <c r="DJM67" s="86"/>
      <c r="DJN67" s="86"/>
      <c r="DJO67" s="86"/>
      <c r="DJP67" s="86"/>
      <c r="DJQ67" s="86"/>
      <c r="DJR67" s="86"/>
      <c r="DJS67" s="86"/>
      <c r="DJT67" s="86"/>
      <c r="DJU67" s="86"/>
      <c r="DJV67" s="86"/>
      <c r="DJW67" s="86"/>
      <c r="DJX67" s="86"/>
      <c r="DJY67" s="86"/>
      <c r="DJZ67" s="86"/>
      <c r="DKA67" s="86"/>
      <c r="DKB67" s="86"/>
      <c r="DKC67" s="86"/>
      <c r="DKD67" s="86"/>
      <c r="DKE67" s="86"/>
      <c r="DKF67" s="86"/>
      <c r="DKG67" s="86"/>
      <c r="DKH67" s="86"/>
      <c r="DKI67" s="86"/>
      <c r="DKJ67" s="86"/>
      <c r="DKK67" s="86"/>
      <c r="DKL67" s="86"/>
      <c r="DKM67" s="86"/>
      <c r="DKN67" s="86"/>
      <c r="DKO67" s="86"/>
      <c r="DKP67" s="86"/>
      <c r="DKQ67" s="86"/>
      <c r="DKR67" s="86"/>
      <c r="DKS67" s="86"/>
      <c r="DKT67" s="86"/>
      <c r="DKU67" s="86"/>
      <c r="DKV67" s="86"/>
      <c r="DKW67" s="86"/>
      <c r="DKX67" s="86"/>
      <c r="DKY67" s="86"/>
      <c r="DKZ67" s="86"/>
      <c r="DLA67" s="86"/>
      <c r="DLB67" s="86"/>
      <c r="DLC67" s="86"/>
      <c r="DLD67" s="86"/>
      <c r="DLE67" s="86"/>
      <c r="DLF67" s="86"/>
      <c r="DLG67" s="86"/>
      <c r="DLH67" s="86"/>
      <c r="DLI67" s="86"/>
      <c r="DLJ67" s="86"/>
      <c r="DLK67" s="86"/>
      <c r="DLL67" s="86"/>
      <c r="DLM67" s="86"/>
      <c r="DLN67" s="86"/>
      <c r="DLO67" s="86"/>
      <c r="DLP67" s="86"/>
      <c r="DLQ67" s="86"/>
      <c r="DLR67" s="86"/>
      <c r="DLS67" s="86"/>
      <c r="DLT67" s="86"/>
      <c r="DLU67" s="86"/>
      <c r="DLV67" s="86"/>
      <c r="DLW67" s="86"/>
      <c r="DLX67" s="86"/>
      <c r="DLY67" s="86"/>
      <c r="DLZ67" s="86"/>
      <c r="DMA67" s="86"/>
      <c r="DMB67" s="86"/>
      <c r="DMC67" s="86"/>
      <c r="DMD67" s="86"/>
      <c r="DME67" s="86"/>
      <c r="DMF67" s="86"/>
      <c r="DMG67" s="86"/>
      <c r="DMH67" s="86"/>
      <c r="DMI67" s="86"/>
      <c r="DMJ67" s="86"/>
      <c r="DMK67" s="86"/>
      <c r="DML67" s="86"/>
      <c r="DMM67" s="86"/>
      <c r="DMN67" s="86"/>
      <c r="DMO67" s="86"/>
      <c r="DMP67" s="86"/>
      <c r="DMQ67" s="86"/>
      <c r="DMR67" s="86"/>
      <c r="DMS67" s="86"/>
      <c r="DMT67" s="86"/>
      <c r="DMU67" s="86"/>
      <c r="DMV67" s="86"/>
      <c r="DMW67" s="86"/>
      <c r="DMX67" s="86"/>
      <c r="DMY67" s="86"/>
      <c r="DMZ67" s="86"/>
      <c r="DNA67" s="86"/>
      <c r="DNB67" s="86"/>
      <c r="DNC67" s="86"/>
      <c r="DND67" s="86"/>
      <c r="DNE67" s="86"/>
      <c r="DNF67" s="86"/>
      <c r="DNG67" s="86"/>
      <c r="DNH67" s="86"/>
      <c r="DNI67" s="86"/>
      <c r="DNJ67" s="86"/>
      <c r="DNK67" s="86"/>
      <c r="DNL67" s="86"/>
      <c r="DNM67" s="86"/>
      <c r="DNN67" s="86"/>
      <c r="DNO67" s="86"/>
      <c r="DNP67" s="86"/>
      <c r="DNQ67" s="86"/>
      <c r="DNR67" s="86"/>
      <c r="DNS67" s="86"/>
      <c r="DNT67" s="86"/>
      <c r="DNU67" s="86"/>
      <c r="DNV67" s="86"/>
      <c r="DNW67" s="86"/>
      <c r="DNX67" s="86"/>
      <c r="DNY67" s="86"/>
      <c r="DNZ67" s="86"/>
      <c r="DOA67" s="86"/>
      <c r="DOB67" s="86"/>
      <c r="DOC67" s="86"/>
      <c r="DOD67" s="86"/>
      <c r="DOE67" s="86"/>
      <c r="DOF67" s="86"/>
      <c r="DOG67" s="86"/>
      <c r="DOH67" s="86"/>
      <c r="DOI67" s="86"/>
      <c r="DOJ67" s="86"/>
      <c r="DOK67" s="86"/>
      <c r="DOL67" s="86"/>
      <c r="DOM67" s="86"/>
      <c r="DON67" s="86"/>
      <c r="DOO67" s="86"/>
      <c r="DOP67" s="86"/>
      <c r="DOQ67" s="86"/>
      <c r="DOR67" s="86"/>
      <c r="DOS67" s="86"/>
      <c r="DOT67" s="86"/>
      <c r="DOU67" s="86"/>
      <c r="DOV67" s="86"/>
      <c r="DOW67" s="86"/>
      <c r="DOX67" s="86"/>
      <c r="DOY67" s="86"/>
      <c r="DOZ67" s="86"/>
      <c r="DPA67" s="86"/>
      <c r="DPB67" s="86"/>
      <c r="DPC67" s="86"/>
      <c r="DPD67" s="86"/>
      <c r="DPE67" s="86"/>
      <c r="DPF67" s="86"/>
      <c r="DPG67" s="86"/>
      <c r="DPH67" s="86"/>
      <c r="DPI67" s="86"/>
      <c r="DPJ67" s="86"/>
      <c r="DPK67" s="86"/>
      <c r="DPL67" s="86"/>
      <c r="DPM67" s="86"/>
      <c r="DPN67" s="86"/>
      <c r="DPO67" s="86"/>
      <c r="DPP67" s="86"/>
      <c r="DPQ67" s="86"/>
      <c r="DPR67" s="86"/>
      <c r="DPS67" s="86"/>
      <c r="DPT67" s="86"/>
      <c r="DPU67" s="86"/>
      <c r="DPV67" s="86"/>
      <c r="DPW67" s="86"/>
      <c r="DPX67" s="86"/>
      <c r="DPY67" s="86"/>
      <c r="DPZ67" s="86"/>
      <c r="DQA67" s="86"/>
      <c r="DQB67" s="86"/>
      <c r="DQC67" s="86"/>
      <c r="DQD67" s="86"/>
      <c r="DQE67" s="86"/>
      <c r="DQF67" s="86"/>
      <c r="DQG67" s="86"/>
      <c r="DQH67" s="86"/>
      <c r="DQI67" s="86"/>
      <c r="DQJ67" s="86"/>
      <c r="DQK67" s="86"/>
      <c r="DQL67" s="86"/>
      <c r="DQM67" s="86"/>
      <c r="DQN67" s="86"/>
      <c r="DQO67" s="86"/>
      <c r="DQP67" s="86"/>
      <c r="DQQ67" s="86"/>
      <c r="DQR67" s="86"/>
      <c r="DQS67" s="86"/>
      <c r="DQT67" s="86"/>
      <c r="DQU67" s="86"/>
      <c r="DQV67" s="86"/>
      <c r="DQW67" s="86"/>
      <c r="DQX67" s="86"/>
      <c r="DQY67" s="86"/>
      <c r="DQZ67" s="86"/>
      <c r="DRA67" s="86"/>
      <c r="DRB67" s="86"/>
      <c r="DRC67" s="86"/>
      <c r="DRD67" s="86"/>
      <c r="DRE67" s="86"/>
      <c r="DRF67" s="86"/>
      <c r="DRG67" s="86"/>
      <c r="DRH67" s="86"/>
      <c r="DRI67" s="86"/>
      <c r="DRJ67" s="86"/>
      <c r="DRK67" s="86"/>
      <c r="DRL67" s="86"/>
      <c r="DRM67" s="86"/>
      <c r="DRN67" s="86"/>
      <c r="DRO67" s="86"/>
      <c r="DRP67" s="86"/>
      <c r="DRQ67" s="86"/>
      <c r="DRR67" s="86"/>
      <c r="DRS67" s="86"/>
      <c r="DRT67" s="86"/>
      <c r="DRU67" s="86"/>
      <c r="DRV67" s="86"/>
      <c r="DRW67" s="86"/>
      <c r="DRX67" s="86"/>
      <c r="DRY67" s="86"/>
      <c r="DRZ67" s="86"/>
      <c r="DSA67" s="86"/>
      <c r="DSB67" s="86"/>
      <c r="DSC67" s="86"/>
      <c r="DSD67" s="86"/>
      <c r="DSE67" s="86"/>
      <c r="DSF67" s="86"/>
      <c r="DSG67" s="86"/>
      <c r="DSH67" s="86"/>
      <c r="DSI67" s="86"/>
      <c r="DSJ67" s="86"/>
      <c r="DSK67" s="86"/>
      <c r="DSL67" s="86"/>
      <c r="DSM67" s="86"/>
      <c r="DSN67" s="86"/>
      <c r="DSO67" s="86"/>
      <c r="DSP67" s="86"/>
      <c r="DSQ67" s="86"/>
      <c r="DSR67" s="86"/>
      <c r="DSS67" s="86"/>
      <c r="DST67" s="86"/>
      <c r="DSU67" s="86"/>
      <c r="DSV67" s="86"/>
      <c r="DSW67" s="86"/>
      <c r="DSX67" s="86"/>
      <c r="DSY67" s="86"/>
      <c r="DSZ67" s="86"/>
      <c r="DTA67" s="86"/>
      <c r="DTB67" s="86"/>
      <c r="DTC67" s="86"/>
      <c r="DTD67" s="86"/>
      <c r="DTE67" s="86"/>
      <c r="DTF67" s="86"/>
      <c r="DTG67" s="86"/>
      <c r="DTH67" s="86"/>
      <c r="DTI67" s="86"/>
      <c r="DTJ67" s="86"/>
      <c r="DTK67" s="86"/>
      <c r="DTL67" s="86"/>
      <c r="DTM67" s="86"/>
      <c r="DTN67" s="86"/>
      <c r="DTO67" s="86"/>
      <c r="DTP67" s="86"/>
      <c r="DTQ67" s="86"/>
      <c r="DTR67" s="86"/>
      <c r="DTS67" s="86"/>
      <c r="DTT67" s="86"/>
      <c r="DTU67" s="86"/>
      <c r="DTV67" s="86"/>
      <c r="DTW67" s="86"/>
      <c r="DTX67" s="86"/>
      <c r="DTY67" s="86"/>
      <c r="DTZ67" s="86"/>
      <c r="DUA67" s="86"/>
      <c r="DUB67" s="86"/>
      <c r="DUC67" s="86"/>
      <c r="DUD67" s="86"/>
      <c r="DUE67" s="86"/>
      <c r="DUF67" s="86"/>
      <c r="DUG67" s="86"/>
      <c r="DUH67" s="86"/>
      <c r="DUI67" s="86"/>
      <c r="DUJ67" s="86"/>
      <c r="DUK67" s="86"/>
      <c r="DUL67" s="86"/>
      <c r="DUM67" s="86"/>
      <c r="DUN67" s="86"/>
      <c r="DUO67" s="86"/>
      <c r="DUP67" s="86"/>
      <c r="DUQ67" s="86"/>
      <c r="DUR67" s="86"/>
      <c r="DUS67" s="86"/>
      <c r="DUT67" s="86"/>
      <c r="DUU67" s="86"/>
      <c r="DUV67" s="86"/>
      <c r="DUW67" s="86"/>
      <c r="DUX67" s="86"/>
      <c r="DUY67" s="86"/>
      <c r="DUZ67" s="86"/>
      <c r="DVA67" s="86"/>
      <c r="DVB67" s="86"/>
      <c r="DVC67" s="86"/>
      <c r="DVD67" s="86"/>
      <c r="DVE67" s="86"/>
      <c r="DVF67" s="86"/>
      <c r="DVG67" s="86"/>
      <c r="DVH67" s="86"/>
      <c r="DVI67" s="86"/>
      <c r="DVJ67" s="86"/>
      <c r="DVK67" s="86"/>
      <c r="DVL67" s="86"/>
      <c r="DVM67" s="86"/>
      <c r="DVN67" s="86"/>
      <c r="DVO67" s="86"/>
      <c r="DVP67" s="86"/>
      <c r="DVQ67" s="86"/>
      <c r="DVR67" s="86"/>
      <c r="DVS67" s="86"/>
      <c r="DVT67" s="86"/>
      <c r="DVU67" s="86"/>
      <c r="DVV67" s="86"/>
      <c r="DVW67" s="86"/>
      <c r="DVX67" s="86"/>
      <c r="DVY67" s="86"/>
      <c r="DVZ67" s="86"/>
      <c r="DWA67" s="86"/>
      <c r="DWB67" s="86"/>
      <c r="DWC67" s="86"/>
      <c r="DWD67" s="86"/>
      <c r="DWE67" s="86"/>
      <c r="DWF67" s="86"/>
      <c r="DWG67" s="86"/>
      <c r="DWH67" s="86"/>
      <c r="DWI67" s="86"/>
      <c r="DWJ67" s="86"/>
      <c r="DWK67" s="86"/>
      <c r="DWL67" s="86"/>
      <c r="DWM67" s="86"/>
      <c r="DWN67" s="86"/>
      <c r="DWO67" s="86"/>
      <c r="DWP67" s="86"/>
      <c r="DWQ67" s="86"/>
      <c r="DWR67" s="86"/>
      <c r="DWS67" s="86"/>
      <c r="DWT67" s="86"/>
      <c r="DWU67" s="86"/>
      <c r="DWV67" s="86"/>
      <c r="DWW67" s="86"/>
      <c r="DWX67" s="86"/>
      <c r="DWY67" s="86"/>
      <c r="DWZ67" s="86"/>
      <c r="DXA67" s="86"/>
      <c r="DXB67" s="86"/>
      <c r="DXC67" s="86"/>
      <c r="DXD67" s="86"/>
      <c r="DXE67" s="86"/>
      <c r="DXF67" s="86"/>
      <c r="DXG67" s="86"/>
      <c r="DXH67" s="86"/>
      <c r="DXI67" s="86"/>
      <c r="DXJ67" s="86"/>
      <c r="DXK67" s="86"/>
      <c r="DXL67" s="86"/>
      <c r="DXM67" s="86"/>
      <c r="DXN67" s="86"/>
      <c r="DXO67" s="86"/>
      <c r="DXP67" s="86"/>
      <c r="DXQ67" s="86"/>
      <c r="DXR67" s="86"/>
      <c r="DXS67" s="86"/>
      <c r="DXT67" s="86"/>
      <c r="DXU67" s="86"/>
      <c r="DXV67" s="86"/>
      <c r="DXW67" s="86"/>
      <c r="DXX67" s="86"/>
      <c r="DXY67" s="86"/>
      <c r="DXZ67" s="86"/>
      <c r="DYA67" s="86"/>
      <c r="DYB67" s="86"/>
      <c r="DYC67" s="86"/>
      <c r="DYD67" s="86"/>
      <c r="DYE67" s="86"/>
      <c r="DYF67" s="86"/>
      <c r="DYG67" s="86"/>
      <c r="DYH67" s="86"/>
      <c r="DYI67" s="86"/>
      <c r="DYJ67" s="86"/>
      <c r="DYK67" s="86"/>
      <c r="DYL67" s="86"/>
      <c r="DYM67" s="86"/>
      <c r="DYN67" s="86"/>
      <c r="DYO67" s="86"/>
      <c r="DYP67" s="86"/>
      <c r="DYQ67" s="86"/>
      <c r="DYR67" s="86"/>
      <c r="DYS67" s="86"/>
      <c r="DYT67" s="86"/>
      <c r="DYU67" s="86"/>
      <c r="DYV67" s="86"/>
      <c r="DYW67" s="86"/>
      <c r="DYX67" s="86"/>
      <c r="DYY67" s="86"/>
      <c r="DYZ67" s="86"/>
      <c r="DZA67" s="86"/>
      <c r="DZB67" s="86"/>
      <c r="DZC67" s="86"/>
      <c r="DZD67" s="86"/>
      <c r="DZE67" s="86"/>
      <c r="DZF67" s="86"/>
      <c r="DZG67" s="86"/>
      <c r="DZH67" s="86"/>
      <c r="DZI67" s="86"/>
      <c r="DZJ67" s="86"/>
      <c r="DZK67" s="86"/>
      <c r="DZL67" s="86"/>
      <c r="DZM67" s="86"/>
      <c r="DZN67" s="86"/>
      <c r="DZO67" s="86"/>
      <c r="DZP67" s="86"/>
      <c r="DZQ67" s="86"/>
      <c r="DZR67" s="86"/>
      <c r="DZS67" s="86"/>
      <c r="DZT67" s="86"/>
      <c r="DZU67" s="86"/>
      <c r="DZV67" s="86"/>
      <c r="DZW67" s="86"/>
      <c r="DZX67" s="86"/>
      <c r="DZY67" s="86"/>
      <c r="DZZ67" s="86"/>
      <c r="EAA67" s="86"/>
      <c r="EAB67" s="86"/>
      <c r="EAC67" s="86"/>
      <c r="EAD67" s="86"/>
      <c r="EAE67" s="86"/>
      <c r="EAF67" s="86"/>
      <c r="EAG67" s="86"/>
      <c r="EAH67" s="86"/>
      <c r="EAI67" s="86"/>
      <c r="EAJ67" s="86"/>
      <c r="EAK67" s="86"/>
      <c r="EAL67" s="86"/>
      <c r="EAM67" s="86"/>
      <c r="EAN67" s="86"/>
      <c r="EAO67" s="86"/>
      <c r="EAP67" s="86"/>
      <c r="EAQ67" s="86"/>
      <c r="EAR67" s="86"/>
      <c r="EAS67" s="86"/>
      <c r="EAT67" s="86"/>
      <c r="EAU67" s="86"/>
      <c r="EAV67" s="86"/>
      <c r="EAW67" s="86"/>
      <c r="EAX67" s="86"/>
      <c r="EAY67" s="86"/>
      <c r="EAZ67" s="86"/>
      <c r="EBA67" s="86"/>
      <c r="EBB67" s="86"/>
      <c r="EBC67" s="86"/>
      <c r="EBD67" s="86"/>
      <c r="EBE67" s="86"/>
      <c r="EBF67" s="86"/>
      <c r="EBG67" s="86"/>
      <c r="EBH67" s="86"/>
      <c r="EBI67" s="86"/>
      <c r="EBJ67" s="86"/>
      <c r="EBK67" s="86"/>
      <c r="EBL67" s="86"/>
      <c r="EBM67" s="86"/>
      <c r="EBN67" s="86"/>
      <c r="EBO67" s="86"/>
      <c r="EBP67" s="86"/>
      <c r="EBQ67" s="86"/>
      <c r="EBR67" s="86"/>
      <c r="EBS67" s="86"/>
      <c r="EBT67" s="86"/>
      <c r="EBU67" s="86"/>
      <c r="EBV67" s="86"/>
      <c r="EBW67" s="86"/>
      <c r="EBX67" s="86"/>
      <c r="EBY67" s="86"/>
      <c r="EBZ67" s="86"/>
      <c r="ECA67" s="86"/>
      <c r="ECB67" s="86"/>
      <c r="ECC67" s="86"/>
      <c r="ECD67" s="86"/>
      <c r="ECE67" s="86"/>
      <c r="ECF67" s="86"/>
      <c r="ECG67" s="86"/>
      <c r="ECH67" s="86"/>
      <c r="ECI67" s="86"/>
      <c r="ECJ67" s="86"/>
      <c r="ECK67" s="86"/>
      <c r="ECL67" s="86"/>
      <c r="ECM67" s="86"/>
      <c r="ECN67" s="86"/>
      <c r="ECO67" s="86"/>
      <c r="ECP67" s="86"/>
      <c r="ECQ67" s="86"/>
      <c r="ECR67" s="86"/>
      <c r="ECS67" s="86"/>
      <c r="ECT67" s="86"/>
      <c r="ECU67" s="86"/>
      <c r="ECV67" s="86"/>
      <c r="ECW67" s="86"/>
      <c r="ECX67" s="86"/>
      <c r="ECY67" s="86"/>
      <c r="ECZ67" s="86"/>
      <c r="EDA67" s="86"/>
      <c r="EDB67" s="86"/>
      <c r="EDC67" s="86"/>
      <c r="EDD67" s="86"/>
      <c r="EDE67" s="86"/>
      <c r="EDF67" s="86"/>
      <c r="EDG67" s="86"/>
      <c r="EDH67" s="86"/>
      <c r="EDI67" s="86"/>
      <c r="EDJ67" s="86"/>
      <c r="EDK67" s="86"/>
      <c r="EDL67" s="86"/>
      <c r="EDM67" s="86"/>
      <c r="EDN67" s="86"/>
      <c r="EDO67" s="86"/>
      <c r="EDP67" s="86"/>
      <c r="EDQ67" s="86"/>
      <c r="EDR67" s="86"/>
      <c r="EDS67" s="86"/>
      <c r="EDT67" s="86"/>
      <c r="EDU67" s="86"/>
      <c r="EDV67" s="86"/>
      <c r="EDW67" s="86"/>
      <c r="EDX67" s="86"/>
      <c r="EDY67" s="86"/>
      <c r="EDZ67" s="86"/>
      <c r="EEA67" s="86"/>
      <c r="EEB67" s="86"/>
      <c r="EEC67" s="86"/>
      <c r="EED67" s="86"/>
      <c r="EEE67" s="86"/>
      <c r="EEF67" s="86"/>
      <c r="EEG67" s="86"/>
      <c r="EEH67" s="86"/>
      <c r="EEI67" s="86"/>
      <c r="EEJ67" s="86"/>
      <c r="EEK67" s="86"/>
      <c r="EEL67" s="86"/>
      <c r="EEM67" s="86"/>
      <c r="EEN67" s="86"/>
      <c r="EEO67" s="86"/>
      <c r="EEP67" s="86"/>
      <c r="EEQ67" s="86"/>
      <c r="EER67" s="86"/>
      <c r="EES67" s="86"/>
      <c r="EET67" s="86"/>
      <c r="EEU67" s="86"/>
      <c r="EEV67" s="86"/>
      <c r="EEW67" s="86"/>
      <c r="EEX67" s="86"/>
      <c r="EEY67" s="86"/>
      <c r="EEZ67" s="86"/>
      <c r="EFA67" s="86"/>
      <c r="EFB67" s="86"/>
      <c r="EFC67" s="86"/>
      <c r="EFD67" s="86"/>
      <c r="EFE67" s="86"/>
      <c r="EFF67" s="86"/>
      <c r="EFG67" s="86"/>
      <c r="EFH67" s="86"/>
      <c r="EFI67" s="86"/>
      <c r="EFJ67" s="86"/>
      <c r="EFK67" s="86"/>
      <c r="EFL67" s="86"/>
      <c r="EFM67" s="86"/>
      <c r="EFN67" s="86"/>
      <c r="EFO67" s="86"/>
      <c r="EFP67" s="86"/>
      <c r="EFQ67" s="86"/>
      <c r="EFR67" s="86"/>
      <c r="EFS67" s="86"/>
      <c r="EFT67" s="86"/>
      <c r="EFU67" s="86"/>
      <c r="EFV67" s="86"/>
      <c r="EFW67" s="86"/>
      <c r="EFX67" s="86"/>
      <c r="EFY67" s="86"/>
      <c r="EFZ67" s="86"/>
      <c r="EGA67" s="86"/>
      <c r="EGB67" s="86"/>
      <c r="EGC67" s="86"/>
      <c r="EGD67" s="86"/>
      <c r="EGE67" s="86"/>
      <c r="EGF67" s="86"/>
      <c r="EGG67" s="86"/>
      <c r="EGH67" s="86"/>
      <c r="EGI67" s="86"/>
      <c r="EGJ67" s="86"/>
      <c r="EGK67" s="86"/>
      <c r="EGL67" s="86"/>
      <c r="EGM67" s="86"/>
      <c r="EGN67" s="86"/>
      <c r="EGO67" s="86"/>
      <c r="EGP67" s="86"/>
      <c r="EGQ67" s="86"/>
      <c r="EGR67" s="86"/>
      <c r="EGS67" s="86"/>
      <c r="EGT67" s="86"/>
      <c r="EGU67" s="86"/>
      <c r="EGV67" s="86"/>
      <c r="EGW67" s="86"/>
      <c r="EGX67" s="86"/>
      <c r="EGY67" s="86"/>
      <c r="EGZ67" s="86"/>
      <c r="EHA67" s="86"/>
      <c r="EHB67" s="86"/>
      <c r="EHC67" s="86"/>
      <c r="EHD67" s="86"/>
      <c r="EHE67" s="86"/>
      <c r="EHF67" s="86"/>
      <c r="EHG67" s="86"/>
      <c r="EHH67" s="86"/>
      <c r="EHI67" s="86"/>
      <c r="EHJ67" s="86"/>
      <c r="EHK67" s="86"/>
      <c r="EHL67" s="86"/>
      <c r="EHM67" s="86"/>
      <c r="EHN67" s="86"/>
      <c r="EHO67" s="86"/>
      <c r="EHP67" s="86"/>
      <c r="EHQ67" s="86"/>
      <c r="EHR67" s="86"/>
      <c r="EHS67" s="86"/>
      <c r="EHT67" s="86"/>
      <c r="EHU67" s="86"/>
      <c r="EHV67" s="86"/>
      <c r="EHW67" s="86"/>
      <c r="EHX67" s="86"/>
      <c r="EHY67" s="86"/>
      <c r="EHZ67" s="86"/>
      <c r="EIA67" s="86"/>
      <c r="EIB67" s="86"/>
      <c r="EIC67" s="86"/>
      <c r="EID67" s="86"/>
      <c r="EIE67" s="86"/>
      <c r="EIF67" s="86"/>
      <c r="EIG67" s="86"/>
      <c r="EIH67" s="86"/>
      <c r="EII67" s="86"/>
      <c r="EIJ67" s="86"/>
      <c r="EIK67" s="86"/>
      <c r="EIL67" s="86"/>
      <c r="EIM67" s="86"/>
      <c r="EIN67" s="86"/>
      <c r="EIO67" s="86"/>
      <c r="EIP67" s="86"/>
      <c r="EIQ67" s="86"/>
      <c r="EIR67" s="86"/>
      <c r="EIS67" s="86"/>
      <c r="EIT67" s="86"/>
      <c r="EIU67" s="86"/>
      <c r="EIV67" s="86"/>
      <c r="EIW67" s="86"/>
      <c r="EIX67" s="86"/>
      <c r="EIY67" s="86"/>
      <c r="EIZ67" s="86"/>
      <c r="EJA67" s="86"/>
      <c r="EJB67" s="86"/>
      <c r="EJC67" s="86"/>
      <c r="EJD67" s="86"/>
      <c r="EJE67" s="86"/>
      <c r="EJF67" s="86"/>
      <c r="EJG67" s="86"/>
      <c r="EJH67" s="86"/>
      <c r="EJI67" s="86"/>
      <c r="EJJ67" s="86"/>
      <c r="EJK67" s="86"/>
      <c r="EJL67" s="86"/>
      <c r="EJM67" s="86"/>
      <c r="EJN67" s="86"/>
      <c r="EJO67" s="86"/>
      <c r="EJP67" s="86"/>
      <c r="EJQ67" s="86"/>
      <c r="EJR67" s="86"/>
      <c r="EJS67" s="86"/>
      <c r="EJT67" s="86"/>
      <c r="EJU67" s="86"/>
      <c r="EJV67" s="86"/>
      <c r="EJW67" s="86"/>
      <c r="EJX67" s="86"/>
      <c r="EJY67" s="86"/>
      <c r="EJZ67" s="86"/>
      <c r="EKA67" s="86"/>
      <c r="EKB67" s="86"/>
      <c r="EKC67" s="86"/>
      <c r="EKD67" s="86"/>
      <c r="EKE67" s="86"/>
      <c r="EKF67" s="86"/>
      <c r="EKG67" s="86"/>
      <c r="EKH67" s="86"/>
      <c r="EKI67" s="86"/>
      <c r="EKJ67" s="86"/>
      <c r="EKK67" s="86"/>
      <c r="EKL67" s="86"/>
      <c r="EKM67" s="86"/>
      <c r="EKN67" s="86"/>
      <c r="EKO67" s="86"/>
      <c r="EKP67" s="86"/>
      <c r="EKQ67" s="86"/>
      <c r="EKR67" s="86"/>
      <c r="EKS67" s="86"/>
      <c r="EKT67" s="86"/>
      <c r="EKU67" s="86"/>
      <c r="EKV67" s="86"/>
      <c r="EKW67" s="86"/>
      <c r="EKX67" s="86"/>
      <c r="EKY67" s="86"/>
      <c r="EKZ67" s="86"/>
      <c r="ELA67" s="86"/>
      <c r="ELB67" s="86"/>
      <c r="ELC67" s="86"/>
      <c r="ELD67" s="86"/>
      <c r="ELE67" s="86"/>
      <c r="ELF67" s="86"/>
      <c r="ELG67" s="86"/>
      <c r="ELH67" s="86"/>
      <c r="ELI67" s="86"/>
      <c r="ELJ67" s="86"/>
      <c r="ELK67" s="86"/>
      <c r="ELL67" s="86"/>
      <c r="ELM67" s="86"/>
      <c r="ELN67" s="86"/>
      <c r="ELO67" s="86"/>
      <c r="ELP67" s="86"/>
      <c r="ELQ67" s="86"/>
      <c r="ELR67" s="86"/>
      <c r="ELS67" s="86"/>
      <c r="ELT67" s="86"/>
      <c r="ELU67" s="86"/>
      <c r="ELV67" s="86"/>
      <c r="ELW67" s="86"/>
      <c r="ELX67" s="86"/>
      <c r="ELY67" s="86"/>
      <c r="ELZ67" s="86"/>
      <c r="EMA67" s="86"/>
      <c r="EMB67" s="86"/>
      <c r="EMC67" s="86"/>
      <c r="EMD67" s="86"/>
      <c r="EME67" s="86"/>
      <c r="EMF67" s="86"/>
      <c r="EMG67" s="86"/>
      <c r="EMH67" s="86"/>
      <c r="EMI67" s="86"/>
      <c r="EMJ67" s="86"/>
      <c r="EMK67" s="86"/>
      <c r="EML67" s="86"/>
      <c r="EMM67" s="86"/>
      <c r="EMN67" s="86"/>
      <c r="EMO67" s="86"/>
      <c r="EMP67" s="86"/>
      <c r="EMQ67" s="86"/>
      <c r="EMR67" s="86"/>
      <c r="EMS67" s="86"/>
      <c r="EMT67" s="86"/>
      <c r="EMU67" s="86"/>
      <c r="EMV67" s="86"/>
      <c r="EMW67" s="86"/>
      <c r="EMX67" s="86"/>
      <c r="EMY67" s="86"/>
      <c r="EMZ67" s="86"/>
      <c r="ENA67" s="86"/>
      <c r="ENB67" s="86"/>
      <c r="ENC67" s="86"/>
      <c r="END67" s="86"/>
      <c r="ENE67" s="86"/>
      <c r="ENF67" s="86"/>
      <c r="ENG67" s="86"/>
      <c r="ENH67" s="86"/>
      <c r="ENI67" s="86"/>
      <c r="ENJ67" s="86"/>
      <c r="ENK67" s="86"/>
      <c r="ENL67" s="86"/>
      <c r="ENM67" s="86"/>
      <c r="ENN67" s="86"/>
      <c r="ENO67" s="86"/>
      <c r="ENP67" s="86"/>
      <c r="ENQ67" s="86"/>
      <c r="ENR67" s="86"/>
      <c r="ENS67" s="86"/>
      <c r="ENT67" s="86"/>
      <c r="ENU67" s="86"/>
      <c r="ENV67" s="86"/>
      <c r="ENW67" s="86"/>
      <c r="ENX67" s="86"/>
      <c r="ENY67" s="86"/>
      <c r="ENZ67" s="86"/>
      <c r="EOA67" s="86"/>
      <c r="EOB67" s="86"/>
      <c r="EOC67" s="86"/>
      <c r="EOD67" s="86"/>
      <c r="EOE67" s="86"/>
      <c r="EOF67" s="86"/>
      <c r="EOG67" s="86"/>
      <c r="EOH67" s="86"/>
      <c r="EOI67" s="86"/>
      <c r="EOJ67" s="86"/>
      <c r="EOK67" s="86"/>
      <c r="EOL67" s="86"/>
      <c r="EOM67" s="86"/>
      <c r="EON67" s="86"/>
      <c r="EOO67" s="86"/>
      <c r="EOP67" s="86"/>
      <c r="EOQ67" s="86"/>
      <c r="EOR67" s="86"/>
      <c r="EOS67" s="86"/>
      <c r="EOT67" s="86"/>
      <c r="EOU67" s="86"/>
      <c r="EOV67" s="86"/>
      <c r="EOW67" s="86"/>
      <c r="EOX67" s="86"/>
      <c r="EOY67" s="86"/>
      <c r="EOZ67" s="86"/>
      <c r="EPA67" s="86"/>
      <c r="EPB67" s="86"/>
      <c r="EPC67" s="86"/>
      <c r="EPD67" s="86"/>
      <c r="EPE67" s="86"/>
      <c r="EPF67" s="86"/>
      <c r="EPG67" s="86"/>
      <c r="EPH67" s="86"/>
      <c r="EPI67" s="86"/>
      <c r="EPJ67" s="86"/>
      <c r="EPK67" s="86"/>
      <c r="EPL67" s="86"/>
      <c r="EPM67" s="86"/>
      <c r="EPN67" s="86"/>
      <c r="EPO67" s="86"/>
      <c r="EPP67" s="86"/>
      <c r="EPQ67" s="86"/>
      <c r="EPR67" s="86"/>
      <c r="EPS67" s="86"/>
      <c r="EPT67" s="86"/>
      <c r="EPU67" s="86"/>
      <c r="EPV67" s="86"/>
      <c r="EPW67" s="86"/>
      <c r="EPX67" s="86"/>
      <c r="EPY67" s="86"/>
      <c r="EPZ67" s="86"/>
      <c r="EQA67" s="86"/>
      <c r="EQB67" s="86"/>
      <c r="EQC67" s="86"/>
      <c r="EQD67" s="86"/>
      <c r="EQE67" s="86"/>
      <c r="EQF67" s="86"/>
      <c r="EQG67" s="86"/>
      <c r="EQH67" s="86"/>
      <c r="EQI67" s="86"/>
      <c r="EQJ67" s="86"/>
      <c r="EQK67" s="86"/>
      <c r="EQL67" s="86"/>
      <c r="EQM67" s="86"/>
      <c r="EQN67" s="86"/>
      <c r="EQO67" s="86"/>
      <c r="EQP67" s="86"/>
      <c r="EQQ67" s="86"/>
      <c r="EQR67" s="86"/>
      <c r="EQS67" s="86"/>
      <c r="EQT67" s="86"/>
      <c r="EQU67" s="86"/>
      <c r="EQV67" s="86"/>
      <c r="EQW67" s="86"/>
      <c r="EQX67" s="86"/>
      <c r="EQY67" s="86"/>
      <c r="EQZ67" s="86"/>
      <c r="ERA67" s="86"/>
      <c r="ERB67" s="86"/>
      <c r="ERC67" s="86"/>
      <c r="ERD67" s="86"/>
      <c r="ERE67" s="86"/>
      <c r="ERF67" s="86"/>
      <c r="ERG67" s="86"/>
      <c r="ERH67" s="86"/>
      <c r="ERI67" s="86"/>
      <c r="ERJ67" s="86"/>
      <c r="ERK67" s="86"/>
      <c r="ERL67" s="86"/>
      <c r="ERM67" s="86"/>
      <c r="ERN67" s="86"/>
      <c r="ERO67" s="86"/>
      <c r="ERP67" s="86"/>
      <c r="ERQ67" s="86"/>
      <c r="ERR67" s="86"/>
      <c r="ERS67" s="86"/>
      <c r="ERT67" s="86"/>
      <c r="ERU67" s="86"/>
      <c r="ERV67" s="86"/>
      <c r="ERW67" s="86"/>
      <c r="ERX67" s="86"/>
      <c r="ERY67" s="86"/>
      <c r="ERZ67" s="86"/>
      <c r="ESA67" s="86"/>
      <c r="ESB67" s="86"/>
      <c r="ESC67" s="86"/>
      <c r="ESD67" s="86"/>
      <c r="ESE67" s="86"/>
      <c r="ESF67" s="86"/>
      <c r="ESG67" s="86"/>
      <c r="ESH67" s="86"/>
      <c r="ESI67" s="86"/>
      <c r="ESJ67" s="86"/>
      <c r="ESK67" s="86"/>
      <c r="ESL67" s="86"/>
      <c r="ESM67" s="86"/>
      <c r="ESN67" s="86"/>
      <c r="ESO67" s="86"/>
      <c r="ESP67" s="86"/>
      <c r="ESQ67" s="86"/>
      <c r="ESR67" s="86"/>
      <c r="ESS67" s="86"/>
      <c r="EST67" s="86"/>
      <c r="ESU67" s="86"/>
      <c r="ESV67" s="86"/>
      <c r="ESW67" s="86"/>
      <c r="ESX67" s="86"/>
      <c r="ESY67" s="86"/>
      <c r="ESZ67" s="86"/>
      <c r="ETA67" s="86"/>
      <c r="ETB67" s="86"/>
      <c r="ETC67" s="86"/>
      <c r="ETD67" s="86"/>
      <c r="ETE67" s="86"/>
      <c r="ETF67" s="86"/>
      <c r="ETG67" s="86"/>
      <c r="ETH67" s="86"/>
      <c r="ETI67" s="86"/>
      <c r="ETJ67" s="86"/>
      <c r="ETK67" s="86"/>
      <c r="ETL67" s="86"/>
      <c r="ETM67" s="86"/>
      <c r="ETN67" s="86"/>
      <c r="ETO67" s="86"/>
      <c r="ETP67" s="86"/>
      <c r="ETQ67" s="86"/>
      <c r="ETR67" s="86"/>
      <c r="ETS67" s="86"/>
      <c r="ETT67" s="86"/>
      <c r="ETU67" s="86"/>
      <c r="ETV67" s="86"/>
      <c r="ETW67" s="86"/>
      <c r="ETX67" s="86"/>
      <c r="ETY67" s="86"/>
      <c r="ETZ67" s="86"/>
      <c r="EUA67" s="86"/>
      <c r="EUB67" s="86"/>
      <c r="EUC67" s="86"/>
      <c r="EUD67" s="86"/>
      <c r="EUE67" s="86"/>
      <c r="EUF67" s="86"/>
      <c r="EUG67" s="86"/>
      <c r="EUH67" s="86"/>
      <c r="EUI67" s="86"/>
      <c r="EUJ67" s="86"/>
      <c r="EUK67" s="86"/>
      <c r="EUL67" s="86"/>
      <c r="EUM67" s="86"/>
      <c r="EUN67" s="86"/>
      <c r="EUO67" s="86"/>
      <c r="EUP67" s="86"/>
      <c r="EUQ67" s="86"/>
      <c r="EUR67" s="86"/>
      <c r="EUS67" s="86"/>
      <c r="EUT67" s="86"/>
      <c r="EUU67" s="86"/>
      <c r="EUV67" s="86"/>
      <c r="EUW67" s="86"/>
      <c r="EUX67" s="86"/>
      <c r="EUY67" s="86"/>
      <c r="EUZ67" s="86"/>
      <c r="EVA67" s="86"/>
      <c r="EVB67" s="86"/>
      <c r="EVC67" s="86"/>
      <c r="EVD67" s="86"/>
      <c r="EVE67" s="86"/>
      <c r="EVF67" s="86"/>
      <c r="EVG67" s="86"/>
      <c r="EVH67" s="86"/>
      <c r="EVI67" s="86"/>
      <c r="EVJ67" s="86"/>
      <c r="EVK67" s="86"/>
      <c r="EVL67" s="86"/>
      <c r="EVM67" s="86"/>
      <c r="EVN67" s="86"/>
      <c r="EVO67" s="86"/>
      <c r="EVP67" s="86"/>
      <c r="EVQ67" s="86"/>
      <c r="EVR67" s="86"/>
      <c r="EVS67" s="86"/>
      <c r="EVT67" s="86"/>
      <c r="EVU67" s="86"/>
      <c r="EVV67" s="86"/>
      <c r="EVW67" s="86"/>
      <c r="EVX67" s="86"/>
      <c r="EVY67" s="86"/>
      <c r="EVZ67" s="86"/>
      <c r="EWA67" s="86"/>
      <c r="EWB67" s="86"/>
      <c r="EWC67" s="86"/>
      <c r="EWD67" s="86"/>
      <c r="EWE67" s="86"/>
      <c r="EWF67" s="86"/>
      <c r="EWG67" s="86"/>
      <c r="EWH67" s="86"/>
      <c r="EWI67" s="86"/>
      <c r="EWJ67" s="86"/>
      <c r="EWK67" s="86"/>
      <c r="EWL67" s="86"/>
      <c r="EWM67" s="86"/>
      <c r="EWN67" s="86"/>
      <c r="EWO67" s="86"/>
      <c r="EWP67" s="86"/>
      <c r="EWQ67" s="86"/>
      <c r="EWR67" s="86"/>
      <c r="EWS67" s="86"/>
      <c r="EWT67" s="86"/>
      <c r="EWU67" s="86"/>
      <c r="EWV67" s="86"/>
      <c r="EWW67" s="86"/>
      <c r="EWX67" s="86"/>
      <c r="EWY67" s="86"/>
      <c r="EWZ67" s="86"/>
      <c r="EXA67" s="86"/>
      <c r="EXB67" s="86"/>
      <c r="EXC67" s="86"/>
      <c r="EXD67" s="86"/>
      <c r="EXE67" s="86"/>
      <c r="EXF67" s="86"/>
      <c r="EXG67" s="86"/>
      <c r="EXH67" s="86"/>
      <c r="EXI67" s="86"/>
      <c r="EXJ67" s="86"/>
      <c r="EXK67" s="86"/>
      <c r="EXL67" s="86"/>
      <c r="EXM67" s="86"/>
      <c r="EXN67" s="86"/>
      <c r="EXO67" s="86"/>
      <c r="EXP67" s="86"/>
      <c r="EXQ67" s="86"/>
      <c r="EXR67" s="86"/>
      <c r="EXS67" s="86"/>
      <c r="EXT67" s="86"/>
      <c r="EXU67" s="86"/>
      <c r="EXV67" s="86"/>
      <c r="EXW67" s="86"/>
      <c r="EXX67" s="86"/>
      <c r="EXY67" s="86"/>
      <c r="EXZ67" s="86"/>
      <c r="EYA67" s="86"/>
      <c r="EYB67" s="86"/>
      <c r="EYC67" s="86"/>
      <c r="EYD67" s="86"/>
      <c r="EYE67" s="86"/>
      <c r="EYF67" s="86"/>
      <c r="EYG67" s="86"/>
      <c r="EYH67" s="86"/>
      <c r="EYI67" s="86"/>
      <c r="EYJ67" s="86"/>
      <c r="EYK67" s="86"/>
      <c r="EYL67" s="86"/>
      <c r="EYM67" s="86"/>
      <c r="EYN67" s="86"/>
      <c r="EYO67" s="86"/>
      <c r="EYP67" s="86"/>
      <c r="EYQ67" s="86"/>
      <c r="EYR67" s="86"/>
      <c r="EYS67" s="86"/>
      <c r="EYT67" s="86"/>
      <c r="EYU67" s="86"/>
      <c r="EYV67" s="86"/>
      <c r="EYW67" s="86"/>
      <c r="EYX67" s="86"/>
      <c r="EYY67" s="86"/>
      <c r="EYZ67" s="86"/>
      <c r="EZA67" s="86"/>
      <c r="EZB67" s="86"/>
      <c r="EZC67" s="86"/>
      <c r="EZD67" s="86"/>
      <c r="EZE67" s="86"/>
      <c r="EZF67" s="86"/>
      <c r="EZG67" s="86"/>
      <c r="EZH67" s="86"/>
      <c r="EZI67" s="86"/>
      <c r="EZJ67" s="86"/>
      <c r="EZK67" s="86"/>
      <c r="EZL67" s="86"/>
      <c r="EZM67" s="86"/>
      <c r="EZN67" s="86"/>
      <c r="EZO67" s="86"/>
      <c r="EZP67" s="86"/>
      <c r="EZQ67" s="86"/>
      <c r="EZR67" s="86"/>
      <c r="EZS67" s="86"/>
      <c r="EZT67" s="86"/>
      <c r="EZU67" s="86"/>
      <c r="EZV67" s="86"/>
      <c r="EZW67" s="86"/>
      <c r="EZX67" s="86"/>
      <c r="EZY67" s="86"/>
      <c r="EZZ67" s="86"/>
      <c r="FAA67" s="86"/>
      <c r="FAB67" s="86"/>
      <c r="FAC67" s="86"/>
      <c r="FAD67" s="86"/>
      <c r="FAE67" s="86"/>
      <c r="FAF67" s="86"/>
      <c r="FAG67" s="86"/>
      <c r="FAH67" s="86"/>
      <c r="FAI67" s="86"/>
      <c r="FAJ67" s="86"/>
      <c r="FAK67" s="86"/>
      <c r="FAL67" s="86"/>
      <c r="FAM67" s="86"/>
      <c r="FAN67" s="86"/>
      <c r="FAO67" s="86"/>
      <c r="FAP67" s="86"/>
      <c r="FAQ67" s="86"/>
      <c r="FAR67" s="86"/>
      <c r="FAS67" s="86"/>
      <c r="FAT67" s="86"/>
      <c r="FAU67" s="86"/>
      <c r="FAV67" s="86"/>
      <c r="FAW67" s="86"/>
      <c r="FAX67" s="86"/>
      <c r="FAY67" s="86"/>
      <c r="FAZ67" s="86"/>
      <c r="FBA67" s="86"/>
      <c r="FBB67" s="86"/>
      <c r="FBC67" s="86"/>
      <c r="FBD67" s="86"/>
      <c r="FBE67" s="86"/>
      <c r="FBF67" s="86"/>
      <c r="FBG67" s="86"/>
      <c r="FBH67" s="86"/>
      <c r="FBI67" s="86"/>
      <c r="FBJ67" s="86"/>
      <c r="FBK67" s="86"/>
      <c r="FBL67" s="86"/>
      <c r="FBM67" s="86"/>
      <c r="FBN67" s="86"/>
      <c r="FBO67" s="86"/>
      <c r="FBP67" s="86"/>
      <c r="FBQ67" s="86"/>
      <c r="FBR67" s="86"/>
      <c r="FBS67" s="86"/>
      <c r="FBT67" s="86"/>
      <c r="FBU67" s="86"/>
      <c r="FBV67" s="86"/>
      <c r="FBW67" s="86"/>
      <c r="FBX67" s="86"/>
      <c r="FBY67" s="86"/>
      <c r="FBZ67" s="86"/>
      <c r="FCA67" s="86"/>
      <c r="FCB67" s="86"/>
      <c r="FCC67" s="86"/>
      <c r="FCD67" s="86"/>
      <c r="FCE67" s="86"/>
      <c r="FCF67" s="86"/>
      <c r="FCG67" s="86"/>
      <c r="FCH67" s="86"/>
      <c r="FCI67" s="86"/>
      <c r="FCJ67" s="86"/>
      <c r="FCK67" s="86"/>
      <c r="FCL67" s="86"/>
      <c r="FCM67" s="86"/>
      <c r="FCN67" s="86"/>
      <c r="FCO67" s="86"/>
      <c r="FCP67" s="86"/>
      <c r="FCQ67" s="86"/>
      <c r="FCR67" s="86"/>
      <c r="FCS67" s="86"/>
      <c r="FCT67" s="86"/>
      <c r="FCU67" s="86"/>
      <c r="FCV67" s="86"/>
      <c r="FCW67" s="86"/>
      <c r="FCX67" s="86"/>
      <c r="FCY67" s="86"/>
      <c r="FCZ67" s="86"/>
      <c r="FDA67" s="86"/>
      <c r="FDB67" s="86"/>
      <c r="FDC67" s="86"/>
      <c r="FDD67" s="86"/>
      <c r="FDE67" s="86"/>
      <c r="FDF67" s="86"/>
      <c r="FDG67" s="86"/>
      <c r="FDH67" s="86"/>
      <c r="FDI67" s="86"/>
      <c r="FDJ67" s="86"/>
      <c r="FDK67" s="86"/>
      <c r="FDL67" s="86"/>
      <c r="FDM67" s="86"/>
      <c r="FDN67" s="86"/>
      <c r="FDO67" s="86"/>
      <c r="FDP67" s="86"/>
      <c r="FDQ67" s="86"/>
      <c r="FDR67" s="86"/>
      <c r="FDS67" s="86"/>
      <c r="FDT67" s="86"/>
      <c r="FDU67" s="86"/>
      <c r="FDV67" s="86"/>
      <c r="FDW67" s="86"/>
      <c r="FDX67" s="86"/>
      <c r="FDY67" s="86"/>
      <c r="FDZ67" s="86"/>
      <c r="FEA67" s="86"/>
      <c r="FEB67" s="86"/>
      <c r="FEC67" s="86"/>
      <c r="FED67" s="86"/>
      <c r="FEE67" s="86"/>
      <c r="FEF67" s="86"/>
      <c r="FEG67" s="86"/>
      <c r="FEH67" s="86"/>
      <c r="FEI67" s="86"/>
      <c r="FEJ67" s="86"/>
      <c r="FEK67" s="86"/>
      <c r="FEL67" s="86"/>
      <c r="FEM67" s="86"/>
      <c r="FEN67" s="86"/>
      <c r="FEO67" s="86"/>
      <c r="FEP67" s="86"/>
      <c r="FEQ67" s="86"/>
      <c r="FER67" s="86"/>
      <c r="FES67" s="86"/>
      <c r="FET67" s="86"/>
      <c r="FEU67" s="86"/>
      <c r="FEV67" s="86"/>
      <c r="FEW67" s="86"/>
      <c r="FEX67" s="86"/>
      <c r="FEY67" s="86"/>
      <c r="FEZ67" s="86"/>
      <c r="FFA67" s="86"/>
      <c r="FFB67" s="86"/>
      <c r="FFC67" s="86"/>
      <c r="FFD67" s="86"/>
      <c r="FFE67" s="86"/>
      <c r="FFF67" s="86"/>
      <c r="FFG67" s="86"/>
      <c r="FFH67" s="86"/>
      <c r="FFI67" s="86"/>
      <c r="FFJ67" s="86"/>
      <c r="FFK67" s="86"/>
      <c r="FFL67" s="86"/>
      <c r="FFM67" s="86"/>
      <c r="FFN67" s="86"/>
      <c r="FFO67" s="86"/>
      <c r="FFP67" s="86"/>
      <c r="FFQ67" s="86"/>
      <c r="FFR67" s="86"/>
      <c r="FFS67" s="86"/>
      <c r="FFT67" s="86"/>
      <c r="FFU67" s="86"/>
      <c r="FFV67" s="86"/>
      <c r="FFW67" s="86"/>
      <c r="FFX67" s="86"/>
      <c r="FFY67" s="86"/>
      <c r="FFZ67" s="86"/>
      <c r="FGA67" s="86"/>
      <c r="FGB67" s="86"/>
      <c r="FGC67" s="86"/>
      <c r="FGD67" s="86"/>
      <c r="FGE67" s="86"/>
      <c r="FGF67" s="86"/>
      <c r="FGG67" s="86"/>
      <c r="FGH67" s="86"/>
      <c r="FGI67" s="86"/>
      <c r="FGJ67" s="86"/>
      <c r="FGK67" s="86"/>
      <c r="FGL67" s="86"/>
      <c r="FGM67" s="86"/>
      <c r="FGN67" s="86"/>
      <c r="FGO67" s="86"/>
      <c r="FGP67" s="86"/>
      <c r="FGQ67" s="86"/>
      <c r="FGR67" s="86"/>
      <c r="FGS67" s="86"/>
      <c r="FGT67" s="86"/>
      <c r="FGU67" s="86"/>
      <c r="FGV67" s="86"/>
      <c r="FGW67" s="86"/>
      <c r="FGX67" s="86"/>
      <c r="FGY67" s="86"/>
      <c r="FGZ67" s="86"/>
      <c r="FHA67" s="86"/>
      <c r="FHB67" s="86"/>
      <c r="FHC67" s="86"/>
      <c r="FHD67" s="86"/>
      <c r="FHE67" s="86"/>
      <c r="FHF67" s="86"/>
      <c r="FHG67" s="86"/>
      <c r="FHH67" s="86"/>
      <c r="FHI67" s="86"/>
      <c r="FHJ67" s="86"/>
      <c r="FHK67" s="86"/>
      <c r="FHL67" s="86"/>
      <c r="FHM67" s="86"/>
      <c r="FHN67" s="86"/>
      <c r="FHO67" s="86"/>
      <c r="FHP67" s="86"/>
      <c r="FHQ67" s="86"/>
      <c r="FHR67" s="86"/>
      <c r="FHS67" s="86"/>
      <c r="FHT67" s="86"/>
      <c r="FHU67" s="86"/>
      <c r="FHV67" s="86"/>
      <c r="FHW67" s="86"/>
      <c r="FHX67" s="86"/>
      <c r="FHY67" s="86"/>
      <c r="FHZ67" s="86"/>
      <c r="FIA67" s="86"/>
      <c r="FIB67" s="86"/>
      <c r="FIC67" s="86"/>
      <c r="FID67" s="86"/>
      <c r="FIE67" s="86"/>
      <c r="FIF67" s="86"/>
      <c r="FIG67" s="86"/>
      <c r="FIH67" s="86"/>
      <c r="FII67" s="86"/>
      <c r="FIJ67" s="86"/>
      <c r="FIK67" s="86"/>
      <c r="FIL67" s="86"/>
      <c r="FIM67" s="86"/>
      <c r="FIN67" s="86"/>
      <c r="FIO67" s="86"/>
      <c r="FIP67" s="86"/>
      <c r="FIQ67" s="86"/>
      <c r="FIR67" s="86"/>
      <c r="FIS67" s="86"/>
      <c r="FIT67" s="86"/>
      <c r="FIU67" s="86"/>
      <c r="FIV67" s="86"/>
      <c r="FIW67" s="86"/>
      <c r="FIX67" s="86"/>
      <c r="FIY67" s="86"/>
      <c r="FIZ67" s="86"/>
      <c r="FJA67" s="86"/>
      <c r="FJB67" s="86"/>
      <c r="FJC67" s="86"/>
      <c r="FJD67" s="86"/>
      <c r="FJE67" s="86"/>
      <c r="FJF67" s="86"/>
      <c r="FJG67" s="86"/>
      <c r="FJH67" s="86"/>
      <c r="FJI67" s="86"/>
      <c r="FJJ67" s="86"/>
      <c r="FJK67" s="86"/>
      <c r="FJL67" s="86"/>
      <c r="FJM67" s="86"/>
      <c r="FJN67" s="86"/>
      <c r="FJO67" s="86"/>
      <c r="FJP67" s="86"/>
      <c r="FJQ67" s="86"/>
      <c r="FJR67" s="86"/>
      <c r="FJS67" s="86"/>
      <c r="FJT67" s="86"/>
      <c r="FJU67" s="86"/>
      <c r="FJV67" s="86"/>
      <c r="FJW67" s="86"/>
      <c r="FJX67" s="86"/>
      <c r="FJY67" s="86"/>
      <c r="FJZ67" s="86"/>
      <c r="FKA67" s="86"/>
      <c r="FKB67" s="86"/>
      <c r="FKC67" s="86"/>
      <c r="FKD67" s="86"/>
      <c r="FKE67" s="86"/>
      <c r="FKF67" s="86"/>
      <c r="FKG67" s="86"/>
      <c r="FKH67" s="86"/>
      <c r="FKI67" s="86"/>
      <c r="FKJ67" s="86"/>
      <c r="FKK67" s="86"/>
      <c r="FKL67" s="86"/>
      <c r="FKM67" s="86"/>
      <c r="FKN67" s="86"/>
      <c r="FKO67" s="86"/>
      <c r="FKP67" s="86"/>
      <c r="FKQ67" s="86"/>
      <c r="FKR67" s="86"/>
      <c r="FKS67" s="86"/>
      <c r="FKT67" s="86"/>
      <c r="FKU67" s="86"/>
      <c r="FKV67" s="86"/>
      <c r="FKW67" s="86"/>
      <c r="FKX67" s="86"/>
      <c r="FKY67" s="86"/>
      <c r="FKZ67" s="86"/>
      <c r="FLA67" s="86"/>
      <c r="FLB67" s="86"/>
      <c r="FLC67" s="86"/>
      <c r="FLD67" s="86"/>
      <c r="FLE67" s="86"/>
      <c r="FLF67" s="86"/>
      <c r="FLG67" s="86"/>
      <c r="FLH67" s="86"/>
      <c r="FLI67" s="86"/>
      <c r="FLJ67" s="86"/>
      <c r="FLK67" s="86"/>
      <c r="FLL67" s="86"/>
      <c r="FLM67" s="86"/>
      <c r="FLN67" s="86"/>
      <c r="FLO67" s="86"/>
      <c r="FLP67" s="86"/>
      <c r="FLQ67" s="86"/>
      <c r="FLR67" s="86"/>
      <c r="FLS67" s="86"/>
      <c r="FLT67" s="86"/>
      <c r="FLU67" s="86"/>
      <c r="FLV67" s="86"/>
      <c r="FLW67" s="86"/>
      <c r="FLX67" s="86"/>
      <c r="FLY67" s="86"/>
      <c r="FLZ67" s="86"/>
      <c r="FMA67" s="86"/>
      <c r="FMB67" s="86"/>
      <c r="FMC67" s="86"/>
      <c r="FMD67" s="86"/>
      <c r="FME67" s="86"/>
      <c r="FMF67" s="86"/>
      <c r="FMG67" s="86"/>
      <c r="FMH67" s="86"/>
      <c r="FMI67" s="86"/>
      <c r="FMJ67" s="86"/>
      <c r="FMK67" s="86"/>
      <c r="FML67" s="86"/>
      <c r="FMM67" s="86"/>
      <c r="FMN67" s="86"/>
      <c r="FMO67" s="86"/>
      <c r="FMP67" s="86"/>
      <c r="FMQ67" s="86"/>
      <c r="FMR67" s="86"/>
      <c r="FMS67" s="86"/>
      <c r="FMT67" s="86"/>
      <c r="FMU67" s="86"/>
      <c r="FMV67" s="86"/>
      <c r="FMW67" s="86"/>
      <c r="FMX67" s="86"/>
      <c r="FMY67" s="86"/>
      <c r="FMZ67" s="86"/>
      <c r="FNA67" s="86"/>
      <c r="FNB67" s="86"/>
      <c r="FNC67" s="86"/>
      <c r="FND67" s="86"/>
      <c r="FNE67" s="86"/>
      <c r="FNF67" s="86"/>
      <c r="FNG67" s="86"/>
      <c r="FNH67" s="86"/>
      <c r="FNI67" s="86"/>
      <c r="FNJ67" s="86"/>
      <c r="FNK67" s="86"/>
      <c r="FNL67" s="86"/>
      <c r="FNM67" s="86"/>
      <c r="FNN67" s="86"/>
      <c r="FNO67" s="86"/>
      <c r="FNP67" s="86"/>
      <c r="FNQ67" s="86"/>
      <c r="FNR67" s="86"/>
      <c r="FNS67" s="86"/>
      <c r="FNT67" s="86"/>
      <c r="FNU67" s="86"/>
      <c r="FNV67" s="86"/>
      <c r="FNW67" s="86"/>
      <c r="FNX67" s="86"/>
      <c r="FNY67" s="86"/>
      <c r="FNZ67" s="86"/>
      <c r="FOA67" s="86"/>
      <c r="FOB67" s="86"/>
      <c r="FOC67" s="86"/>
      <c r="FOD67" s="86"/>
      <c r="FOE67" s="86"/>
      <c r="FOF67" s="86"/>
      <c r="FOG67" s="86"/>
      <c r="FOH67" s="86"/>
      <c r="FOI67" s="86"/>
      <c r="FOJ67" s="86"/>
      <c r="FOK67" s="86"/>
      <c r="FOL67" s="86"/>
      <c r="FOM67" s="86"/>
      <c r="FON67" s="86"/>
      <c r="FOO67" s="86"/>
      <c r="FOP67" s="86"/>
      <c r="FOQ67" s="86"/>
      <c r="FOR67" s="86"/>
      <c r="FOS67" s="86"/>
      <c r="FOT67" s="86"/>
      <c r="FOU67" s="86"/>
      <c r="FOV67" s="86"/>
      <c r="FOW67" s="86"/>
      <c r="FOX67" s="86"/>
      <c r="FOY67" s="86"/>
      <c r="FOZ67" s="86"/>
      <c r="FPA67" s="86"/>
      <c r="FPB67" s="86"/>
      <c r="FPC67" s="86"/>
      <c r="FPD67" s="86"/>
      <c r="FPE67" s="86"/>
      <c r="FPF67" s="86"/>
      <c r="FPG67" s="86"/>
      <c r="FPH67" s="86"/>
      <c r="FPI67" s="86"/>
      <c r="FPJ67" s="86"/>
      <c r="FPK67" s="86"/>
      <c r="FPL67" s="86"/>
      <c r="FPM67" s="86"/>
      <c r="FPN67" s="86"/>
      <c r="FPO67" s="86"/>
      <c r="FPP67" s="86"/>
      <c r="FPQ67" s="86"/>
      <c r="FPR67" s="86"/>
      <c r="FPS67" s="86"/>
      <c r="FPT67" s="86"/>
      <c r="FPU67" s="86"/>
      <c r="FPV67" s="86"/>
      <c r="FPW67" s="86"/>
      <c r="FPX67" s="86"/>
      <c r="FPY67" s="86"/>
      <c r="FPZ67" s="86"/>
      <c r="FQA67" s="86"/>
      <c r="FQB67" s="86"/>
      <c r="FQC67" s="86"/>
      <c r="FQD67" s="86"/>
      <c r="FQE67" s="86"/>
      <c r="FQF67" s="86"/>
      <c r="FQG67" s="86"/>
      <c r="FQH67" s="86"/>
      <c r="FQI67" s="86"/>
      <c r="FQJ67" s="86"/>
      <c r="FQK67" s="86"/>
      <c r="FQL67" s="86"/>
      <c r="FQM67" s="86"/>
      <c r="FQN67" s="86"/>
      <c r="FQO67" s="86"/>
      <c r="FQP67" s="86"/>
      <c r="FQQ67" s="86"/>
      <c r="FQR67" s="86"/>
      <c r="FQS67" s="86"/>
      <c r="FQT67" s="86"/>
      <c r="FQU67" s="86"/>
      <c r="FQV67" s="86"/>
      <c r="FQW67" s="86"/>
      <c r="FQX67" s="86"/>
      <c r="FQY67" s="86"/>
      <c r="FQZ67" s="86"/>
      <c r="FRA67" s="86"/>
      <c r="FRB67" s="86"/>
      <c r="FRC67" s="86"/>
      <c r="FRD67" s="86"/>
      <c r="FRE67" s="86"/>
      <c r="FRF67" s="86"/>
      <c r="FRG67" s="86"/>
      <c r="FRH67" s="86"/>
      <c r="FRI67" s="86"/>
      <c r="FRJ67" s="86"/>
      <c r="FRK67" s="86"/>
      <c r="FRL67" s="86"/>
      <c r="FRM67" s="86"/>
      <c r="FRN67" s="86"/>
      <c r="FRO67" s="86"/>
      <c r="FRP67" s="86"/>
      <c r="FRQ67" s="86"/>
      <c r="FRR67" s="86"/>
      <c r="FRS67" s="86"/>
      <c r="FRT67" s="86"/>
      <c r="FRU67" s="86"/>
      <c r="FRV67" s="86"/>
      <c r="FRW67" s="86"/>
      <c r="FRX67" s="86"/>
      <c r="FRY67" s="86"/>
      <c r="FRZ67" s="86"/>
      <c r="FSA67" s="86"/>
      <c r="FSB67" s="86"/>
      <c r="FSC67" s="86"/>
      <c r="FSD67" s="86"/>
      <c r="FSE67" s="86"/>
      <c r="FSF67" s="86"/>
      <c r="FSG67" s="86"/>
      <c r="FSH67" s="86"/>
      <c r="FSI67" s="86"/>
      <c r="FSJ67" s="86"/>
      <c r="FSK67" s="86"/>
      <c r="FSL67" s="86"/>
      <c r="FSM67" s="86"/>
      <c r="FSN67" s="86"/>
      <c r="FSO67" s="86"/>
      <c r="FSP67" s="86"/>
      <c r="FSQ67" s="86"/>
      <c r="FSR67" s="86"/>
      <c r="FSS67" s="86"/>
      <c r="FST67" s="86"/>
      <c r="FSU67" s="86"/>
      <c r="FSV67" s="86"/>
      <c r="FSW67" s="86"/>
      <c r="FSX67" s="86"/>
      <c r="FSY67" s="86"/>
      <c r="FSZ67" s="86"/>
      <c r="FTA67" s="86"/>
      <c r="FTB67" s="86"/>
      <c r="FTC67" s="86"/>
      <c r="FTD67" s="86"/>
      <c r="FTE67" s="86"/>
      <c r="FTF67" s="86"/>
      <c r="FTG67" s="86"/>
      <c r="FTH67" s="86"/>
      <c r="FTI67" s="86"/>
      <c r="FTJ67" s="86"/>
      <c r="FTK67" s="86"/>
      <c r="FTL67" s="86"/>
      <c r="FTM67" s="86"/>
      <c r="FTN67" s="86"/>
      <c r="FTO67" s="86"/>
      <c r="FTP67" s="86"/>
      <c r="FTQ67" s="86"/>
      <c r="FTR67" s="86"/>
      <c r="FTS67" s="86"/>
      <c r="FTT67" s="86"/>
      <c r="FTU67" s="86"/>
      <c r="FTV67" s="86"/>
      <c r="FTW67" s="86"/>
      <c r="FTX67" s="86"/>
      <c r="FTY67" s="86"/>
      <c r="FTZ67" s="86"/>
      <c r="FUA67" s="86"/>
      <c r="FUB67" s="86"/>
      <c r="FUC67" s="86"/>
      <c r="FUD67" s="86"/>
      <c r="FUE67" s="86"/>
      <c r="FUF67" s="86"/>
      <c r="FUG67" s="86"/>
      <c r="FUH67" s="86"/>
      <c r="FUI67" s="86"/>
      <c r="FUJ67" s="86"/>
      <c r="FUK67" s="86"/>
      <c r="FUL67" s="86"/>
      <c r="FUM67" s="86"/>
      <c r="FUN67" s="86"/>
      <c r="FUO67" s="86"/>
      <c r="FUP67" s="86"/>
      <c r="FUQ67" s="86"/>
      <c r="FUR67" s="86"/>
      <c r="FUS67" s="86"/>
      <c r="FUT67" s="86"/>
      <c r="FUU67" s="86"/>
      <c r="FUV67" s="86"/>
      <c r="FUW67" s="86"/>
      <c r="FUX67" s="86"/>
      <c r="FUY67" s="86"/>
      <c r="FUZ67" s="86"/>
      <c r="FVA67" s="86"/>
      <c r="FVB67" s="86"/>
      <c r="FVC67" s="86"/>
      <c r="FVD67" s="86"/>
      <c r="FVE67" s="86"/>
      <c r="FVF67" s="86"/>
      <c r="FVG67" s="86"/>
      <c r="FVH67" s="86"/>
      <c r="FVI67" s="86"/>
      <c r="FVJ67" s="86"/>
      <c r="FVK67" s="86"/>
      <c r="FVL67" s="86"/>
      <c r="FVM67" s="86"/>
      <c r="FVN67" s="86"/>
      <c r="FVO67" s="86"/>
      <c r="FVP67" s="86"/>
      <c r="FVQ67" s="86"/>
      <c r="FVR67" s="86"/>
      <c r="FVS67" s="86"/>
      <c r="FVT67" s="86"/>
      <c r="FVU67" s="86"/>
      <c r="FVV67" s="86"/>
      <c r="FVW67" s="86"/>
      <c r="FVX67" s="86"/>
      <c r="FVY67" s="86"/>
      <c r="FVZ67" s="86"/>
      <c r="FWA67" s="86"/>
      <c r="FWB67" s="86"/>
      <c r="FWC67" s="86"/>
      <c r="FWD67" s="86"/>
      <c r="FWE67" s="86"/>
      <c r="FWF67" s="86"/>
      <c r="FWG67" s="86"/>
      <c r="FWH67" s="86"/>
      <c r="FWI67" s="86"/>
      <c r="FWJ67" s="86"/>
      <c r="FWK67" s="86"/>
      <c r="FWL67" s="86"/>
      <c r="FWM67" s="86"/>
      <c r="FWN67" s="86"/>
      <c r="FWO67" s="86"/>
      <c r="FWP67" s="86"/>
      <c r="FWQ67" s="86"/>
      <c r="FWR67" s="86"/>
      <c r="FWS67" s="86"/>
      <c r="FWT67" s="86"/>
      <c r="FWU67" s="86"/>
      <c r="FWV67" s="86"/>
      <c r="FWW67" s="86"/>
      <c r="FWX67" s="86"/>
      <c r="FWY67" s="86"/>
      <c r="FWZ67" s="86"/>
      <c r="FXA67" s="86"/>
      <c r="FXB67" s="86"/>
      <c r="FXC67" s="86"/>
      <c r="FXD67" s="86"/>
      <c r="FXE67" s="86"/>
      <c r="FXF67" s="86"/>
      <c r="FXG67" s="86"/>
      <c r="FXH67" s="86"/>
      <c r="FXI67" s="86"/>
      <c r="FXJ67" s="86"/>
      <c r="FXK67" s="86"/>
      <c r="FXL67" s="86"/>
      <c r="FXM67" s="86"/>
      <c r="FXN67" s="86"/>
      <c r="FXO67" s="86"/>
      <c r="FXP67" s="86"/>
      <c r="FXQ67" s="86"/>
      <c r="FXR67" s="86"/>
      <c r="FXS67" s="86"/>
      <c r="FXT67" s="86"/>
      <c r="FXU67" s="86"/>
      <c r="FXV67" s="86"/>
      <c r="FXW67" s="86"/>
      <c r="FXX67" s="86"/>
      <c r="FXY67" s="86"/>
      <c r="FXZ67" s="86"/>
      <c r="FYA67" s="86"/>
      <c r="FYB67" s="86"/>
      <c r="FYC67" s="86"/>
      <c r="FYD67" s="86"/>
      <c r="FYE67" s="86"/>
      <c r="FYF67" s="86"/>
      <c r="FYG67" s="86"/>
      <c r="FYH67" s="86"/>
      <c r="FYI67" s="86"/>
      <c r="FYJ67" s="86"/>
      <c r="FYK67" s="86"/>
      <c r="FYL67" s="86"/>
      <c r="FYM67" s="86"/>
      <c r="FYN67" s="86"/>
      <c r="FYO67" s="86"/>
      <c r="FYP67" s="86"/>
      <c r="FYQ67" s="86"/>
      <c r="FYR67" s="86"/>
      <c r="FYS67" s="86"/>
      <c r="FYT67" s="86"/>
      <c r="FYU67" s="86"/>
      <c r="FYV67" s="86"/>
      <c r="FYW67" s="86"/>
      <c r="FYX67" s="86"/>
      <c r="FYY67" s="86"/>
      <c r="FYZ67" s="86"/>
      <c r="FZA67" s="86"/>
      <c r="FZB67" s="86"/>
      <c r="FZC67" s="86"/>
      <c r="FZD67" s="86"/>
      <c r="FZE67" s="86"/>
      <c r="FZF67" s="86"/>
      <c r="FZG67" s="86"/>
      <c r="FZH67" s="86"/>
      <c r="FZI67" s="86"/>
      <c r="FZJ67" s="86"/>
      <c r="FZK67" s="86"/>
      <c r="FZL67" s="86"/>
      <c r="FZM67" s="86"/>
      <c r="FZN67" s="86"/>
      <c r="FZO67" s="86"/>
      <c r="FZP67" s="86"/>
      <c r="FZQ67" s="86"/>
      <c r="FZR67" s="86"/>
      <c r="FZS67" s="86"/>
      <c r="FZT67" s="86"/>
      <c r="FZU67" s="86"/>
      <c r="FZV67" s="86"/>
      <c r="FZW67" s="86"/>
      <c r="FZX67" s="86"/>
      <c r="FZY67" s="86"/>
      <c r="FZZ67" s="86"/>
      <c r="GAA67" s="86"/>
      <c r="GAB67" s="86"/>
      <c r="GAC67" s="86"/>
      <c r="GAD67" s="86"/>
      <c r="GAE67" s="86"/>
      <c r="GAF67" s="86"/>
      <c r="GAG67" s="86"/>
      <c r="GAH67" s="86"/>
      <c r="GAI67" s="86"/>
      <c r="GAJ67" s="86"/>
      <c r="GAK67" s="86"/>
      <c r="GAL67" s="86"/>
      <c r="GAM67" s="86"/>
      <c r="GAN67" s="86"/>
      <c r="GAO67" s="86"/>
      <c r="GAP67" s="86"/>
      <c r="GAQ67" s="86"/>
      <c r="GAR67" s="86"/>
      <c r="GAS67" s="86"/>
      <c r="GAT67" s="86"/>
      <c r="GAU67" s="86"/>
      <c r="GAV67" s="86"/>
      <c r="GAW67" s="86"/>
      <c r="GAX67" s="86"/>
      <c r="GAY67" s="86"/>
      <c r="GAZ67" s="86"/>
      <c r="GBA67" s="86"/>
      <c r="GBB67" s="86"/>
      <c r="GBC67" s="86"/>
      <c r="GBD67" s="86"/>
      <c r="GBE67" s="86"/>
      <c r="GBF67" s="86"/>
      <c r="GBG67" s="86"/>
      <c r="GBH67" s="86"/>
      <c r="GBI67" s="86"/>
      <c r="GBJ67" s="86"/>
      <c r="GBK67" s="86"/>
      <c r="GBL67" s="86"/>
      <c r="GBM67" s="86"/>
      <c r="GBN67" s="86"/>
      <c r="GBO67" s="86"/>
      <c r="GBP67" s="86"/>
      <c r="GBQ67" s="86"/>
      <c r="GBR67" s="86"/>
      <c r="GBS67" s="86"/>
      <c r="GBT67" s="86"/>
      <c r="GBU67" s="86"/>
      <c r="GBV67" s="86"/>
      <c r="GBW67" s="86"/>
      <c r="GBX67" s="86"/>
      <c r="GBY67" s="86"/>
      <c r="GBZ67" s="86"/>
      <c r="GCA67" s="86"/>
      <c r="GCB67" s="86"/>
      <c r="GCC67" s="86"/>
      <c r="GCD67" s="86"/>
      <c r="GCE67" s="86"/>
      <c r="GCF67" s="86"/>
      <c r="GCG67" s="86"/>
      <c r="GCH67" s="86"/>
      <c r="GCI67" s="86"/>
      <c r="GCJ67" s="86"/>
      <c r="GCK67" s="86"/>
      <c r="GCL67" s="86"/>
      <c r="GCM67" s="86"/>
      <c r="GCN67" s="86"/>
      <c r="GCO67" s="86"/>
      <c r="GCP67" s="86"/>
      <c r="GCQ67" s="86"/>
      <c r="GCR67" s="86"/>
      <c r="GCS67" s="86"/>
      <c r="GCT67" s="86"/>
      <c r="GCU67" s="86"/>
      <c r="GCV67" s="86"/>
      <c r="GCW67" s="86"/>
      <c r="GCX67" s="86"/>
      <c r="GCY67" s="86"/>
      <c r="GCZ67" s="86"/>
      <c r="GDA67" s="86"/>
      <c r="GDB67" s="86"/>
      <c r="GDC67" s="86"/>
      <c r="GDD67" s="86"/>
      <c r="GDE67" s="86"/>
      <c r="GDF67" s="86"/>
      <c r="GDG67" s="86"/>
      <c r="GDH67" s="86"/>
      <c r="GDI67" s="86"/>
      <c r="GDJ67" s="86"/>
      <c r="GDK67" s="86"/>
      <c r="GDL67" s="86"/>
      <c r="GDM67" s="86"/>
      <c r="GDN67" s="86"/>
      <c r="GDO67" s="86"/>
      <c r="GDP67" s="86"/>
      <c r="GDQ67" s="86"/>
      <c r="GDR67" s="86"/>
      <c r="GDS67" s="86"/>
      <c r="GDT67" s="86"/>
      <c r="GDU67" s="86"/>
      <c r="GDV67" s="86"/>
      <c r="GDW67" s="86"/>
      <c r="GDX67" s="86"/>
      <c r="GDY67" s="86"/>
      <c r="GDZ67" s="86"/>
      <c r="GEA67" s="86"/>
      <c r="GEB67" s="86"/>
      <c r="GEC67" s="86"/>
      <c r="GED67" s="86"/>
      <c r="GEE67" s="86"/>
      <c r="GEF67" s="86"/>
      <c r="GEG67" s="86"/>
      <c r="GEH67" s="86"/>
      <c r="GEI67" s="86"/>
      <c r="GEJ67" s="86"/>
      <c r="GEK67" s="86"/>
      <c r="GEL67" s="86"/>
      <c r="GEM67" s="86"/>
      <c r="GEN67" s="86"/>
      <c r="GEO67" s="86"/>
      <c r="GEP67" s="86"/>
      <c r="GEQ67" s="86"/>
      <c r="GER67" s="86"/>
      <c r="GES67" s="86"/>
      <c r="GET67" s="86"/>
      <c r="GEU67" s="86"/>
      <c r="GEV67" s="86"/>
      <c r="GEW67" s="86"/>
      <c r="GEX67" s="86"/>
      <c r="GEY67" s="86"/>
      <c r="GEZ67" s="86"/>
      <c r="GFA67" s="86"/>
      <c r="GFB67" s="86"/>
      <c r="GFC67" s="86"/>
      <c r="GFD67" s="86"/>
      <c r="GFE67" s="86"/>
      <c r="GFF67" s="86"/>
      <c r="GFG67" s="86"/>
      <c r="GFH67" s="86"/>
      <c r="GFI67" s="86"/>
      <c r="GFJ67" s="86"/>
      <c r="GFK67" s="86"/>
      <c r="GFL67" s="86"/>
      <c r="GFM67" s="86"/>
      <c r="GFN67" s="86"/>
      <c r="GFO67" s="86"/>
      <c r="GFP67" s="86"/>
      <c r="GFQ67" s="86"/>
      <c r="GFR67" s="86"/>
      <c r="GFS67" s="86"/>
      <c r="GFT67" s="86"/>
      <c r="GFU67" s="86"/>
      <c r="GFV67" s="86"/>
      <c r="GFW67" s="86"/>
      <c r="GFX67" s="86"/>
      <c r="GFY67" s="86"/>
      <c r="GFZ67" s="86"/>
      <c r="GGA67" s="86"/>
      <c r="GGB67" s="86"/>
      <c r="GGC67" s="86"/>
      <c r="GGD67" s="86"/>
      <c r="GGE67" s="86"/>
      <c r="GGF67" s="86"/>
      <c r="GGG67" s="86"/>
      <c r="GGH67" s="86"/>
      <c r="GGI67" s="86"/>
      <c r="GGJ67" s="86"/>
      <c r="GGK67" s="86"/>
      <c r="GGL67" s="86"/>
      <c r="GGM67" s="86"/>
      <c r="GGN67" s="86"/>
      <c r="GGO67" s="86"/>
      <c r="GGP67" s="86"/>
      <c r="GGQ67" s="86"/>
      <c r="GGR67" s="86"/>
      <c r="GGS67" s="86"/>
      <c r="GGT67" s="86"/>
      <c r="GGU67" s="86"/>
      <c r="GGV67" s="86"/>
      <c r="GGW67" s="86"/>
      <c r="GGX67" s="86"/>
      <c r="GGY67" s="86"/>
      <c r="GGZ67" s="86"/>
      <c r="GHA67" s="86"/>
      <c r="GHB67" s="86"/>
      <c r="GHC67" s="86"/>
      <c r="GHD67" s="86"/>
      <c r="GHE67" s="86"/>
      <c r="GHF67" s="86"/>
      <c r="GHG67" s="86"/>
      <c r="GHH67" s="86"/>
      <c r="GHI67" s="86"/>
      <c r="GHJ67" s="86"/>
      <c r="GHK67" s="86"/>
      <c r="GHL67" s="86"/>
      <c r="GHM67" s="86"/>
      <c r="GHN67" s="86"/>
      <c r="GHO67" s="86"/>
      <c r="GHP67" s="86"/>
      <c r="GHQ67" s="86"/>
      <c r="GHR67" s="86"/>
      <c r="GHS67" s="86"/>
      <c r="GHT67" s="86"/>
      <c r="GHU67" s="86"/>
      <c r="GHV67" s="86"/>
      <c r="GHW67" s="86"/>
      <c r="GHX67" s="86"/>
      <c r="GHY67" s="86"/>
      <c r="GHZ67" s="86"/>
      <c r="GIA67" s="86"/>
      <c r="GIB67" s="86"/>
      <c r="GIC67" s="86"/>
      <c r="GID67" s="86"/>
      <c r="GIE67" s="86"/>
      <c r="GIF67" s="86"/>
      <c r="GIG67" s="86"/>
      <c r="GIH67" s="86"/>
      <c r="GII67" s="86"/>
      <c r="GIJ67" s="86"/>
      <c r="GIK67" s="86"/>
      <c r="GIL67" s="86"/>
      <c r="GIM67" s="86"/>
      <c r="GIN67" s="86"/>
      <c r="GIO67" s="86"/>
      <c r="GIP67" s="86"/>
      <c r="GIQ67" s="86"/>
      <c r="GIR67" s="86"/>
      <c r="GIS67" s="86"/>
      <c r="GIT67" s="86"/>
      <c r="GIU67" s="86"/>
      <c r="GIV67" s="86"/>
      <c r="GIW67" s="86"/>
      <c r="GIX67" s="86"/>
      <c r="GIY67" s="86"/>
      <c r="GIZ67" s="86"/>
      <c r="GJA67" s="86"/>
      <c r="GJB67" s="86"/>
      <c r="GJC67" s="86"/>
      <c r="GJD67" s="86"/>
      <c r="GJE67" s="86"/>
      <c r="GJF67" s="86"/>
      <c r="GJG67" s="86"/>
      <c r="GJH67" s="86"/>
      <c r="GJI67" s="86"/>
      <c r="GJJ67" s="86"/>
      <c r="GJK67" s="86"/>
      <c r="GJL67" s="86"/>
      <c r="GJM67" s="86"/>
      <c r="GJN67" s="86"/>
      <c r="GJO67" s="86"/>
      <c r="GJP67" s="86"/>
      <c r="GJQ67" s="86"/>
      <c r="GJR67" s="86"/>
      <c r="GJS67" s="86"/>
      <c r="GJT67" s="86"/>
      <c r="GJU67" s="86"/>
      <c r="GJV67" s="86"/>
      <c r="GJW67" s="86"/>
      <c r="GJX67" s="86"/>
      <c r="GJY67" s="86"/>
      <c r="GJZ67" s="86"/>
      <c r="GKA67" s="86"/>
      <c r="GKB67" s="86"/>
      <c r="GKC67" s="86"/>
      <c r="GKD67" s="86"/>
      <c r="GKE67" s="86"/>
      <c r="GKF67" s="86"/>
      <c r="GKG67" s="86"/>
      <c r="GKH67" s="86"/>
      <c r="GKI67" s="86"/>
      <c r="GKJ67" s="86"/>
      <c r="GKK67" s="86"/>
      <c r="GKL67" s="86"/>
      <c r="GKM67" s="86"/>
      <c r="GKN67" s="86"/>
      <c r="GKO67" s="86"/>
      <c r="GKP67" s="86"/>
      <c r="GKQ67" s="86"/>
      <c r="GKR67" s="86"/>
      <c r="GKS67" s="86"/>
      <c r="GKT67" s="86"/>
      <c r="GKU67" s="86"/>
      <c r="GKV67" s="86"/>
      <c r="GKW67" s="86"/>
      <c r="GKX67" s="86"/>
      <c r="GKY67" s="86"/>
      <c r="GKZ67" s="86"/>
      <c r="GLA67" s="86"/>
      <c r="GLB67" s="86"/>
      <c r="GLC67" s="86"/>
      <c r="GLD67" s="86"/>
      <c r="GLE67" s="86"/>
      <c r="GLF67" s="86"/>
      <c r="GLG67" s="86"/>
      <c r="GLH67" s="86"/>
      <c r="GLI67" s="86"/>
      <c r="GLJ67" s="86"/>
      <c r="GLK67" s="86"/>
      <c r="GLL67" s="86"/>
      <c r="GLM67" s="86"/>
      <c r="GLN67" s="86"/>
      <c r="GLO67" s="86"/>
      <c r="GLP67" s="86"/>
      <c r="GLQ67" s="86"/>
      <c r="GLR67" s="86"/>
      <c r="GLS67" s="86"/>
      <c r="GLT67" s="86"/>
      <c r="GLU67" s="86"/>
      <c r="GLV67" s="86"/>
      <c r="GLW67" s="86"/>
      <c r="GLX67" s="86"/>
      <c r="GLY67" s="86"/>
      <c r="GLZ67" s="86"/>
      <c r="GMA67" s="86"/>
      <c r="GMB67" s="86"/>
      <c r="GMC67" s="86"/>
      <c r="GMD67" s="86"/>
      <c r="GME67" s="86"/>
      <c r="GMF67" s="86"/>
      <c r="GMG67" s="86"/>
      <c r="GMH67" s="86"/>
      <c r="GMI67" s="86"/>
      <c r="GMJ67" s="86"/>
      <c r="GMK67" s="86"/>
      <c r="GML67" s="86"/>
      <c r="GMM67" s="86"/>
      <c r="GMN67" s="86"/>
      <c r="GMO67" s="86"/>
      <c r="GMP67" s="86"/>
      <c r="GMQ67" s="86"/>
      <c r="GMR67" s="86"/>
      <c r="GMS67" s="86"/>
      <c r="GMT67" s="86"/>
      <c r="GMU67" s="86"/>
      <c r="GMV67" s="86"/>
      <c r="GMW67" s="86"/>
      <c r="GMX67" s="86"/>
      <c r="GMY67" s="86"/>
      <c r="GMZ67" s="86"/>
      <c r="GNA67" s="86"/>
      <c r="GNB67" s="86"/>
      <c r="GNC67" s="86"/>
      <c r="GND67" s="86"/>
      <c r="GNE67" s="86"/>
      <c r="GNF67" s="86"/>
      <c r="GNG67" s="86"/>
      <c r="GNH67" s="86"/>
      <c r="GNI67" s="86"/>
      <c r="GNJ67" s="86"/>
      <c r="GNK67" s="86"/>
      <c r="GNL67" s="86"/>
      <c r="GNM67" s="86"/>
      <c r="GNN67" s="86"/>
      <c r="GNO67" s="86"/>
      <c r="GNP67" s="86"/>
      <c r="GNQ67" s="86"/>
      <c r="GNR67" s="86"/>
      <c r="GNS67" s="86"/>
      <c r="GNT67" s="86"/>
      <c r="GNU67" s="86"/>
      <c r="GNV67" s="86"/>
      <c r="GNW67" s="86"/>
      <c r="GNX67" s="86"/>
      <c r="GNY67" s="86"/>
      <c r="GNZ67" s="86"/>
      <c r="GOA67" s="86"/>
      <c r="GOB67" s="86"/>
      <c r="GOC67" s="86"/>
      <c r="GOD67" s="86"/>
      <c r="GOE67" s="86"/>
      <c r="GOF67" s="86"/>
      <c r="GOG67" s="86"/>
      <c r="GOH67" s="86"/>
      <c r="GOI67" s="86"/>
      <c r="GOJ67" s="86"/>
      <c r="GOK67" s="86"/>
      <c r="GOL67" s="86"/>
      <c r="GOM67" s="86"/>
      <c r="GON67" s="86"/>
      <c r="GOO67" s="86"/>
      <c r="GOP67" s="86"/>
      <c r="GOQ67" s="86"/>
      <c r="GOR67" s="86"/>
      <c r="GOS67" s="86"/>
      <c r="GOT67" s="86"/>
      <c r="GOU67" s="86"/>
      <c r="GOV67" s="86"/>
      <c r="GOW67" s="86"/>
      <c r="GOX67" s="86"/>
      <c r="GOY67" s="86"/>
      <c r="GOZ67" s="86"/>
      <c r="GPA67" s="86"/>
      <c r="GPB67" s="86"/>
      <c r="GPC67" s="86"/>
      <c r="GPD67" s="86"/>
      <c r="GPE67" s="86"/>
      <c r="GPF67" s="86"/>
      <c r="GPG67" s="86"/>
      <c r="GPH67" s="86"/>
      <c r="GPI67" s="86"/>
      <c r="GPJ67" s="86"/>
      <c r="GPK67" s="86"/>
      <c r="GPL67" s="86"/>
      <c r="GPM67" s="86"/>
      <c r="GPN67" s="86"/>
      <c r="GPO67" s="86"/>
      <c r="GPP67" s="86"/>
      <c r="GPQ67" s="86"/>
      <c r="GPR67" s="86"/>
      <c r="GPS67" s="86"/>
      <c r="GPT67" s="86"/>
      <c r="GPU67" s="86"/>
      <c r="GPV67" s="86"/>
      <c r="GPW67" s="86"/>
      <c r="GPX67" s="86"/>
      <c r="GPY67" s="86"/>
      <c r="GPZ67" s="86"/>
      <c r="GQA67" s="86"/>
      <c r="GQB67" s="86"/>
      <c r="GQC67" s="86"/>
      <c r="GQD67" s="86"/>
      <c r="GQE67" s="86"/>
      <c r="GQF67" s="86"/>
      <c r="GQG67" s="86"/>
      <c r="GQH67" s="86"/>
      <c r="GQI67" s="86"/>
      <c r="GQJ67" s="86"/>
      <c r="GQK67" s="86"/>
      <c r="GQL67" s="86"/>
      <c r="GQM67" s="86"/>
      <c r="GQN67" s="86"/>
      <c r="GQO67" s="86"/>
      <c r="GQP67" s="86"/>
      <c r="GQQ67" s="86"/>
      <c r="GQR67" s="86"/>
      <c r="GQS67" s="86"/>
      <c r="GQT67" s="86"/>
      <c r="GQU67" s="86"/>
      <c r="GQV67" s="86"/>
      <c r="GQW67" s="86"/>
      <c r="GQX67" s="86"/>
      <c r="GQY67" s="86"/>
      <c r="GQZ67" s="86"/>
      <c r="GRA67" s="86"/>
      <c r="GRB67" s="86"/>
      <c r="GRC67" s="86"/>
      <c r="GRD67" s="86"/>
      <c r="GRE67" s="86"/>
      <c r="GRF67" s="86"/>
      <c r="GRG67" s="86"/>
      <c r="GRH67" s="86"/>
      <c r="GRI67" s="86"/>
      <c r="GRJ67" s="86"/>
      <c r="GRK67" s="86"/>
      <c r="GRL67" s="86"/>
      <c r="GRM67" s="86"/>
      <c r="GRN67" s="86"/>
      <c r="GRO67" s="86"/>
      <c r="GRP67" s="86"/>
      <c r="GRQ67" s="86"/>
      <c r="GRR67" s="86"/>
      <c r="GRS67" s="86"/>
      <c r="GRT67" s="86"/>
      <c r="GRU67" s="86"/>
      <c r="GRV67" s="86"/>
      <c r="GRW67" s="86"/>
      <c r="GRX67" s="86"/>
      <c r="GRY67" s="86"/>
      <c r="GRZ67" s="86"/>
      <c r="GSA67" s="86"/>
      <c r="GSB67" s="86"/>
      <c r="GSC67" s="86"/>
      <c r="GSD67" s="86"/>
      <c r="GSE67" s="86"/>
      <c r="GSF67" s="86"/>
      <c r="GSG67" s="86"/>
      <c r="GSH67" s="86"/>
      <c r="GSI67" s="86"/>
      <c r="GSJ67" s="86"/>
      <c r="GSK67" s="86"/>
      <c r="GSL67" s="86"/>
      <c r="GSM67" s="86"/>
      <c r="GSN67" s="86"/>
      <c r="GSO67" s="86"/>
      <c r="GSP67" s="86"/>
      <c r="GSQ67" s="86"/>
      <c r="GSR67" s="86"/>
      <c r="GSS67" s="86"/>
      <c r="GST67" s="86"/>
      <c r="GSU67" s="86"/>
      <c r="GSV67" s="86"/>
      <c r="GSW67" s="86"/>
      <c r="GSX67" s="86"/>
      <c r="GSY67" s="86"/>
      <c r="GSZ67" s="86"/>
      <c r="GTA67" s="86"/>
      <c r="GTB67" s="86"/>
      <c r="GTC67" s="86"/>
      <c r="GTD67" s="86"/>
      <c r="GTE67" s="86"/>
      <c r="GTF67" s="86"/>
      <c r="GTG67" s="86"/>
      <c r="GTH67" s="86"/>
      <c r="GTI67" s="86"/>
      <c r="GTJ67" s="86"/>
      <c r="GTK67" s="86"/>
      <c r="GTL67" s="86"/>
      <c r="GTM67" s="86"/>
      <c r="GTN67" s="86"/>
      <c r="GTO67" s="86"/>
      <c r="GTP67" s="86"/>
      <c r="GTQ67" s="86"/>
      <c r="GTR67" s="86"/>
      <c r="GTS67" s="86"/>
      <c r="GTT67" s="86"/>
      <c r="GTU67" s="86"/>
      <c r="GTV67" s="86"/>
      <c r="GTW67" s="86"/>
      <c r="GTX67" s="86"/>
      <c r="GTY67" s="86"/>
      <c r="GTZ67" s="86"/>
      <c r="GUA67" s="86"/>
      <c r="GUB67" s="86"/>
      <c r="GUC67" s="86"/>
      <c r="GUD67" s="86"/>
      <c r="GUE67" s="86"/>
      <c r="GUF67" s="86"/>
      <c r="GUG67" s="86"/>
      <c r="GUH67" s="86"/>
      <c r="GUI67" s="86"/>
      <c r="GUJ67" s="86"/>
      <c r="GUK67" s="86"/>
      <c r="GUL67" s="86"/>
      <c r="GUM67" s="86"/>
      <c r="GUN67" s="86"/>
      <c r="GUO67" s="86"/>
      <c r="GUP67" s="86"/>
      <c r="GUQ67" s="86"/>
      <c r="GUR67" s="86"/>
      <c r="GUS67" s="86"/>
      <c r="GUT67" s="86"/>
      <c r="GUU67" s="86"/>
      <c r="GUV67" s="86"/>
      <c r="GUW67" s="86"/>
      <c r="GUX67" s="86"/>
      <c r="GUY67" s="86"/>
      <c r="GUZ67" s="86"/>
      <c r="GVA67" s="86"/>
      <c r="GVB67" s="86"/>
      <c r="GVC67" s="86"/>
      <c r="GVD67" s="86"/>
      <c r="GVE67" s="86"/>
      <c r="GVF67" s="86"/>
      <c r="GVG67" s="86"/>
      <c r="GVH67" s="86"/>
      <c r="GVI67" s="86"/>
      <c r="GVJ67" s="86"/>
      <c r="GVK67" s="86"/>
      <c r="GVL67" s="86"/>
      <c r="GVM67" s="86"/>
      <c r="GVN67" s="86"/>
      <c r="GVO67" s="86"/>
      <c r="GVP67" s="86"/>
      <c r="GVQ67" s="86"/>
      <c r="GVR67" s="86"/>
      <c r="GVS67" s="86"/>
      <c r="GVT67" s="86"/>
      <c r="GVU67" s="86"/>
      <c r="GVV67" s="86"/>
      <c r="GVW67" s="86"/>
      <c r="GVX67" s="86"/>
      <c r="GVY67" s="86"/>
      <c r="GVZ67" s="86"/>
      <c r="GWA67" s="86"/>
      <c r="GWB67" s="86"/>
      <c r="GWC67" s="86"/>
      <c r="GWD67" s="86"/>
      <c r="GWE67" s="86"/>
      <c r="GWF67" s="86"/>
      <c r="GWG67" s="86"/>
      <c r="GWH67" s="86"/>
      <c r="GWI67" s="86"/>
      <c r="GWJ67" s="86"/>
      <c r="GWK67" s="86"/>
      <c r="GWL67" s="86"/>
      <c r="GWM67" s="86"/>
      <c r="GWN67" s="86"/>
      <c r="GWO67" s="86"/>
      <c r="GWP67" s="86"/>
      <c r="GWQ67" s="86"/>
      <c r="GWR67" s="86"/>
      <c r="GWS67" s="86"/>
      <c r="GWT67" s="86"/>
      <c r="GWU67" s="86"/>
      <c r="GWV67" s="86"/>
      <c r="GWW67" s="86"/>
      <c r="GWX67" s="86"/>
      <c r="GWY67" s="86"/>
      <c r="GWZ67" s="86"/>
      <c r="GXA67" s="86"/>
      <c r="GXB67" s="86"/>
      <c r="GXC67" s="86"/>
      <c r="GXD67" s="86"/>
      <c r="GXE67" s="86"/>
      <c r="GXF67" s="86"/>
      <c r="GXG67" s="86"/>
      <c r="GXH67" s="86"/>
      <c r="GXI67" s="86"/>
      <c r="GXJ67" s="86"/>
      <c r="GXK67" s="86"/>
      <c r="GXL67" s="86"/>
      <c r="GXM67" s="86"/>
      <c r="GXN67" s="86"/>
      <c r="GXO67" s="86"/>
      <c r="GXP67" s="86"/>
      <c r="GXQ67" s="86"/>
      <c r="GXR67" s="86"/>
      <c r="GXS67" s="86"/>
      <c r="GXT67" s="86"/>
      <c r="GXU67" s="86"/>
      <c r="GXV67" s="86"/>
      <c r="GXW67" s="86"/>
      <c r="GXX67" s="86"/>
      <c r="GXY67" s="86"/>
      <c r="GXZ67" s="86"/>
      <c r="GYA67" s="86"/>
      <c r="GYB67" s="86"/>
      <c r="GYC67" s="86"/>
      <c r="GYD67" s="86"/>
      <c r="GYE67" s="86"/>
      <c r="GYF67" s="86"/>
      <c r="GYG67" s="86"/>
      <c r="GYH67" s="86"/>
      <c r="GYI67" s="86"/>
      <c r="GYJ67" s="86"/>
      <c r="GYK67" s="86"/>
      <c r="GYL67" s="86"/>
      <c r="GYM67" s="86"/>
      <c r="GYN67" s="86"/>
      <c r="GYO67" s="86"/>
      <c r="GYP67" s="86"/>
      <c r="GYQ67" s="86"/>
      <c r="GYR67" s="86"/>
      <c r="GYS67" s="86"/>
      <c r="GYT67" s="86"/>
      <c r="GYU67" s="86"/>
      <c r="GYV67" s="86"/>
      <c r="GYW67" s="86"/>
      <c r="GYX67" s="86"/>
      <c r="GYY67" s="86"/>
      <c r="GYZ67" s="86"/>
      <c r="GZA67" s="86"/>
      <c r="GZB67" s="86"/>
      <c r="GZC67" s="86"/>
      <c r="GZD67" s="86"/>
      <c r="GZE67" s="86"/>
      <c r="GZF67" s="86"/>
      <c r="GZG67" s="86"/>
      <c r="GZH67" s="86"/>
      <c r="GZI67" s="86"/>
      <c r="GZJ67" s="86"/>
      <c r="GZK67" s="86"/>
      <c r="GZL67" s="86"/>
      <c r="GZM67" s="86"/>
      <c r="GZN67" s="86"/>
      <c r="GZO67" s="86"/>
      <c r="GZP67" s="86"/>
      <c r="GZQ67" s="86"/>
      <c r="GZR67" s="86"/>
      <c r="GZS67" s="86"/>
      <c r="GZT67" s="86"/>
      <c r="GZU67" s="86"/>
      <c r="GZV67" s="86"/>
      <c r="GZW67" s="86"/>
      <c r="GZX67" s="86"/>
      <c r="GZY67" s="86"/>
      <c r="GZZ67" s="86"/>
      <c r="HAA67" s="86"/>
      <c r="HAB67" s="86"/>
      <c r="HAC67" s="86"/>
      <c r="HAD67" s="86"/>
      <c r="HAE67" s="86"/>
      <c r="HAF67" s="86"/>
      <c r="HAG67" s="86"/>
      <c r="HAH67" s="86"/>
      <c r="HAI67" s="86"/>
      <c r="HAJ67" s="86"/>
      <c r="HAK67" s="86"/>
      <c r="HAL67" s="86"/>
      <c r="HAM67" s="86"/>
      <c r="HAN67" s="86"/>
      <c r="HAO67" s="86"/>
      <c r="HAP67" s="86"/>
      <c r="HAQ67" s="86"/>
      <c r="HAR67" s="86"/>
      <c r="HAS67" s="86"/>
      <c r="HAT67" s="86"/>
      <c r="HAU67" s="86"/>
      <c r="HAV67" s="86"/>
      <c r="HAW67" s="86"/>
      <c r="HAX67" s="86"/>
      <c r="HAY67" s="86"/>
      <c r="HAZ67" s="86"/>
      <c r="HBA67" s="86"/>
      <c r="HBB67" s="86"/>
      <c r="HBC67" s="86"/>
      <c r="HBD67" s="86"/>
      <c r="HBE67" s="86"/>
      <c r="HBF67" s="86"/>
      <c r="HBG67" s="86"/>
      <c r="HBH67" s="86"/>
      <c r="HBI67" s="86"/>
      <c r="HBJ67" s="86"/>
      <c r="HBK67" s="86"/>
      <c r="HBL67" s="86"/>
      <c r="HBM67" s="86"/>
      <c r="HBN67" s="86"/>
      <c r="HBO67" s="86"/>
      <c r="HBP67" s="86"/>
      <c r="HBQ67" s="86"/>
      <c r="HBR67" s="86"/>
      <c r="HBS67" s="86"/>
      <c r="HBT67" s="86"/>
      <c r="HBU67" s="86"/>
      <c r="HBV67" s="86"/>
      <c r="HBW67" s="86"/>
      <c r="HBX67" s="86"/>
      <c r="HBY67" s="86"/>
      <c r="HBZ67" s="86"/>
      <c r="HCA67" s="86"/>
      <c r="HCB67" s="86"/>
      <c r="HCC67" s="86"/>
      <c r="HCD67" s="86"/>
      <c r="HCE67" s="86"/>
      <c r="HCF67" s="86"/>
      <c r="HCG67" s="86"/>
      <c r="HCH67" s="86"/>
      <c r="HCI67" s="86"/>
      <c r="HCJ67" s="86"/>
      <c r="HCK67" s="86"/>
      <c r="HCL67" s="86"/>
      <c r="HCM67" s="86"/>
      <c r="HCN67" s="86"/>
      <c r="HCO67" s="86"/>
      <c r="HCP67" s="86"/>
      <c r="HCQ67" s="86"/>
      <c r="HCR67" s="86"/>
      <c r="HCS67" s="86"/>
      <c r="HCT67" s="86"/>
      <c r="HCU67" s="86"/>
      <c r="HCV67" s="86"/>
      <c r="HCW67" s="86"/>
      <c r="HCX67" s="86"/>
      <c r="HCY67" s="86"/>
      <c r="HCZ67" s="86"/>
      <c r="HDA67" s="86"/>
      <c r="HDB67" s="86"/>
      <c r="HDC67" s="86"/>
      <c r="HDD67" s="86"/>
      <c r="HDE67" s="86"/>
      <c r="HDF67" s="86"/>
      <c r="HDG67" s="86"/>
      <c r="HDH67" s="86"/>
      <c r="HDI67" s="86"/>
      <c r="HDJ67" s="86"/>
      <c r="HDK67" s="86"/>
      <c r="HDL67" s="86"/>
      <c r="HDM67" s="86"/>
      <c r="HDN67" s="86"/>
      <c r="HDO67" s="86"/>
      <c r="HDP67" s="86"/>
      <c r="HDQ67" s="86"/>
      <c r="HDR67" s="86"/>
      <c r="HDS67" s="86"/>
      <c r="HDT67" s="86"/>
      <c r="HDU67" s="86"/>
      <c r="HDV67" s="86"/>
      <c r="HDW67" s="86"/>
      <c r="HDX67" s="86"/>
      <c r="HDY67" s="86"/>
      <c r="HDZ67" s="86"/>
      <c r="HEA67" s="86"/>
      <c r="HEB67" s="86"/>
      <c r="HEC67" s="86"/>
      <c r="HED67" s="86"/>
      <c r="HEE67" s="86"/>
      <c r="HEF67" s="86"/>
      <c r="HEG67" s="86"/>
      <c r="HEH67" s="86"/>
      <c r="HEI67" s="86"/>
      <c r="HEJ67" s="86"/>
      <c r="HEK67" s="86"/>
      <c r="HEL67" s="86"/>
      <c r="HEM67" s="86"/>
      <c r="HEN67" s="86"/>
      <c r="HEO67" s="86"/>
      <c r="HEP67" s="86"/>
      <c r="HEQ67" s="86"/>
      <c r="HER67" s="86"/>
      <c r="HES67" s="86"/>
      <c r="HET67" s="86"/>
      <c r="HEU67" s="86"/>
      <c r="HEV67" s="86"/>
      <c r="HEW67" s="86"/>
      <c r="HEX67" s="86"/>
      <c r="HEY67" s="86"/>
      <c r="HEZ67" s="86"/>
      <c r="HFA67" s="86"/>
      <c r="HFB67" s="86"/>
      <c r="HFC67" s="86"/>
      <c r="HFD67" s="86"/>
      <c r="HFE67" s="86"/>
      <c r="HFF67" s="86"/>
      <c r="HFG67" s="86"/>
      <c r="HFH67" s="86"/>
      <c r="HFI67" s="86"/>
      <c r="HFJ67" s="86"/>
      <c r="HFK67" s="86"/>
      <c r="HFL67" s="86"/>
      <c r="HFM67" s="86"/>
      <c r="HFN67" s="86"/>
      <c r="HFO67" s="86"/>
      <c r="HFP67" s="86"/>
      <c r="HFQ67" s="86"/>
      <c r="HFR67" s="86"/>
      <c r="HFS67" s="86"/>
      <c r="HFT67" s="86"/>
      <c r="HFU67" s="86"/>
      <c r="HFV67" s="86"/>
      <c r="HFW67" s="86"/>
      <c r="HFX67" s="86"/>
      <c r="HFY67" s="86"/>
      <c r="HFZ67" s="86"/>
      <c r="HGA67" s="86"/>
      <c r="HGB67" s="86"/>
      <c r="HGC67" s="86"/>
      <c r="HGD67" s="86"/>
      <c r="HGE67" s="86"/>
      <c r="HGF67" s="86"/>
      <c r="HGG67" s="86"/>
      <c r="HGH67" s="86"/>
      <c r="HGI67" s="86"/>
      <c r="HGJ67" s="86"/>
      <c r="HGK67" s="86"/>
      <c r="HGL67" s="86"/>
      <c r="HGM67" s="86"/>
      <c r="HGN67" s="86"/>
      <c r="HGO67" s="86"/>
      <c r="HGP67" s="86"/>
      <c r="HGQ67" s="86"/>
      <c r="HGR67" s="86"/>
      <c r="HGS67" s="86"/>
      <c r="HGT67" s="86"/>
      <c r="HGU67" s="86"/>
      <c r="HGV67" s="86"/>
      <c r="HGW67" s="86"/>
      <c r="HGX67" s="86"/>
      <c r="HGY67" s="86"/>
      <c r="HGZ67" s="86"/>
      <c r="HHA67" s="86"/>
      <c r="HHB67" s="86"/>
      <c r="HHC67" s="86"/>
      <c r="HHD67" s="86"/>
      <c r="HHE67" s="86"/>
      <c r="HHF67" s="86"/>
      <c r="HHG67" s="86"/>
      <c r="HHH67" s="86"/>
      <c r="HHI67" s="86"/>
      <c r="HHJ67" s="86"/>
      <c r="HHK67" s="86"/>
      <c r="HHL67" s="86"/>
      <c r="HHM67" s="86"/>
      <c r="HHN67" s="86"/>
      <c r="HHO67" s="86"/>
      <c r="HHP67" s="86"/>
      <c r="HHQ67" s="86"/>
      <c r="HHR67" s="86"/>
      <c r="HHS67" s="86"/>
      <c r="HHT67" s="86"/>
      <c r="HHU67" s="86"/>
      <c r="HHV67" s="86"/>
      <c r="HHW67" s="86"/>
      <c r="HHX67" s="86"/>
      <c r="HHY67" s="86"/>
      <c r="HHZ67" s="86"/>
      <c r="HIA67" s="86"/>
      <c r="HIB67" s="86"/>
      <c r="HIC67" s="86"/>
      <c r="HID67" s="86"/>
      <c r="HIE67" s="86"/>
      <c r="HIF67" s="86"/>
      <c r="HIG67" s="86"/>
      <c r="HIH67" s="86"/>
      <c r="HII67" s="86"/>
      <c r="HIJ67" s="86"/>
      <c r="HIK67" s="86"/>
      <c r="HIL67" s="86"/>
      <c r="HIM67" s="86"/>
      <c r="HIN67" s="86"/>
      <c r="HIO67" s="86"/>
      <c r="HIP67" s="86"/>
      <c r="HIQ67" s="86"/>
      <c r="HIR67" s="86"/>
      <c r="HIS67" s="86"/>
      <c r="HIT67" s="86"/>
      <c r="HIU67" s="86"/>
      <c r="HIV67" s="86"/>
      <c r="HIW67" s="86"/>
      <c r="HIX67" s="86"/>
      <c r="HIY67" s="86"/>
      <c r="HIZ67" s="86"/>
      <c r="HJA67" s="86"/>
      <c r="HJB67" s="86"/>
      <c r="HJC67" s="86"/>
      <c r="HJD67" s="86"/>
      <c r="HJE67" s="86"/>
      <c r="HJF67" s="86"/>
      <c r="HJG67" s="86"/>
      <c r="HJH67" s="86"/>
      <c r="HJI67" s="86"/>
      <c r="HJJ67" s="86"/>
      <c r="HJK67" s="86"/>
      <c r="HJL67" s="86"/>
      <c r="HJM67" s="86"/>
      <c r="HJN67" s="86"/>
      <c r="HJO67" s="86"/>
      <c r="HJP67" s="86"/>
      <c r="HJQ67" s="86"/>
      <c r="HJR67" s="86"/>
      <c r="HJS67" s="86"/>
      <c r="HJT67" s="86"/>
      <c r="HJU67" s="86"/>
      <c r="HJV67" s="86"/>
      <c r="HJW67" s="86"/>
      <c r="HJX67" s="86"/>
      <c r="HJY67" s="86"/>
      <c r="HJZ67" s="86"/>
      <c r="HKA67" s="86"/>
      <c r="HKB67" s="86"/>
      <c r="HKC67" s="86"/>
      <c r="HKD67" s="86"/>
      <c r="HKE67" s="86"/>
      <c r="HKF67" s="86"/>
      <c r="HKG67" s="86"/>
      <c r="HKH67" s="86"/>
      <c r="HKI67" s="86"/>
      <c r="HKJ67" s="86"/>
      <c r="HKK67" s="86"/>
      <c r="HKL67" s="86"/>
      <c r="HKM67" s="86"/>
      <c r="HKN67" s="86"/>
      <c r="HKO67" s="86"/>
      <c r="HKP67" s="86"/>
      <c r="HKQ67" s="86"/>
      <c r="HKR67" s="86"/>
      <c r="HKS67" s="86"/>
      <c r="HKT67" s="86"/>
      <c r="HKU67" s="86"/>
      <c r="HKV67" s="86"/>
      <c r="HKW67" s="86"/>
      <c r="HKX67" s="86"/>
      <c r="HKY67" s="86"/>
      <c r="HKZ67" s="86"/>
      <c r="HLA67" s="86"/>
      <c r="HLB67" s="86"/>
      <c r="HLC67" s="86"/>
      <c r="HLD67" s="86"/>
      <c r="HLE67" s="86"/>
      <c r="HLF67" s="86"/>
      <c r="HLG67" s="86"/>
      <c r="HLH67" s="86"/>
      <c r="HLI67" s="86"/>
      <c r="HLJ67" s="86"/>
      <c r="HLK67" s="86"/>
      <c r="HLL67" s="86"/>
      <c r="HLM67" s="86"/>
      <c r="HLN67" s="86"/>
      <c r="HLO67" s="86"/>
      <c r="HLP67" s="86"/>
      <c r="HLQ67" s="86"/>
      <c r="HLR67" s="86"/>
      <c r="HLS67" s="86"/>
      <c r="HLT67" s="86"/>
      <c r="HLU67" s="86"/>
      <c r="HLV67" s="86"/>
      <c r="HLW67" s="86"/>
      <c r="HLX67" s="86"/>
      <c r="HLY67" s="86"/>
      <c r="HLZ67" s="86"/>
      <c r="HMA67" s="86"/>
      <c r="HMB67" s="86"/>
      <c r="HMC67" s="86"/>
      <c r="HMD67" s="86"/>
      <c r="HME67" s="86"/>
      <c r="HMF67" s="86"/>
      <c r="HMG67" s="86"/>
      <c r="HMH67" s="86"/>
      <c r="HMI67" s="86"/>
      <c r="HMJ67" s="86"/>
      <c r="HMK67" s="86"/>
      <c r="HML67" s="86"/>
      <c r="HMM67" s="86"/>
      <c r="HMN67" s="86"/>
      <c r="HMO67" s="86"/>
      <c r="HMP67" s="86"/>
      <c r="HMQ67" s="86"/>
      <c r="HMR67" s="86"/>
      <c r="HMS67" s="86"/>
      <c r="HMT67" s="86"/>
      <c r="HMU67" s="86"/>
      <c r="HMV67" s="86"/>
      <c r="HMW67" s="86"/>
      <c r="HMX67" s="86"/>
      <c r="HMY67" s="86"/>
      <c r="HMZ67" s="86"/>
      <c r="HNA67" s="86"/>
      <c r="HNB67" s="86"/>
      <c r="HNC67" s="86"/>
      <c r="HND67" s="86"/>
      <c r="HNE67" s="86"/>
      <c r="HNF67" s="86"/>
      <c r="HNG67" s="86"/>
      <c r="HNH67" s="86"/>
      <c r="HNI67" s="86"/>
      <c r="HNJ67" s="86"/>
      <c r="HNK67" s="86"/>
      <c r="HNL67" s="86"/>
      <c r="HNM67" s="86"/>
      <c r="HNN67" s="86"/>
      <c r="HNO67" s="86"/>
      <c r="HNP67" s="86"/>
      <c r="HNQ67" s="86"/>
      <c r="HNR67" s="86"/>
      <c r="HNS67" s="86"/>
      <c r="HNT67" s="86"/>
      <c r="HNU67" s="86"/>
      <c r="HNV67" s="86"/>
      <c r="HNW67" s="86"/>
      <c r="HNX67" s="86"/>
      <c r="HNY67" s="86"/>
      <c r="HNZ67" s="86"/>
      <c r="HOA67" s="86"/>
      <c r="HOB67" s="86"/>
      <c r="HOC67" s="86"/>
      <c r="HOD67" s="86"/>
      <c r="HOE67" s="86"/>
      <c r="HOF67" s="86"/>
      <c r="HOG67" s="86"/>
      <c r="HOH67" s="86"/>
      <c r="HOI67" s="86"/>
      <c r="HOJ67" s="86"/>
      <c r="HOK67" s="86"/>
      <c r="HOL67" s="86"/>
      <c r="HOM67" s="86"/>
      <c r="HON67" s="86"/>
      <c r="HOO67" s="86"/>
      <c r="HOP67" s="86"/>
      <c r="HOQ67" s="86"/>
      <c r="HOR67" s="86"/>
      <c r="HOS67" s="86"/>
      <c r="HOT67" s="86"/>
      <c r="HOU67" s="86"/>
      <c r="HOV67" s="86"/>
      <c r="HOW67" s="86"/>
      <c r="HOX67" s="86"/>
      <c r="HOY67" s="86"/>
      <c r="HOZ67" s="86"/>
      <c r="HPA67" s="86"/>
      <c r="HPB67" s="86"/>
      <c r="HPC67" s="86"/>
      <c r="HPD67" s="86"/>
      <c r="HPE67" s="86"/>
      <c r="HPF67" s="86"/>
      <c r="HPG67" s="86"/>
      <c r="HPH67" s="86"/>
      <c r="HPI67" s="86"/>
      <c r="HPJ67" s="86"/>
      <c r="HPK67" s="86"/>
      <c r="HPL67" s="86"/>
      <c r="HPM67" s="86"/>
      <c r="HPN67" s="86"/>
      <c r="HPO67" s="86"/>
      <c r="HPP67" s="86"/>
      <c r="HPQ67" s="86"/>
      <c r="HPR67" s="86"/>
      <c r="HPS67" s="86"/>
      <c r="HPT67" s="86"/>
      <c r="HPU67" s="86"/>
      <c r="HPV67" s="86"/>
      <c r="HPW67" s="86"/>
      <c r="HPX67" s="86"/>
      <c r="HPY67" s="86"/>
      <c r="HPZ67" s="86"/>
      <c r="HQA67" s="86"/>
      <c r="HQB67" s="86"/>
      <c r="HQC67" s="86"/>
      <c r="HQD67" s="86"/>
      <c r="HQE67" s="86"/>
      <c r="HQF67" s="86"/>
      <c r="HQG67" s="86"/>
      <c r="HQH67" s="86"/>
      <c r="HQI67" s="86"/>
      <c r="HQJ67" s="86"/>
      <c r="HQK67" s="86"/>
      <c r="HQL67" s="86"/>
      <c r="HQM67" s="86"/>
      <c r="HQN67" s="86"/>
      <c r="HQO67" s="86"/>
      <c r="HQP67" s="86"/>
      <c r="HQQ67" s="86"/>
      <c r="HQR67" s="86"/>
      <c r="HQS67" s="86"/>
      <c r="HQT67" s="86"/>
      <c r="HQU67" s="86"/>
      <c r="HQV67" s="86"/>
      <c r="HQW67" s="86"/>
      <c r="HQX67" s="86"/>
      <c r="HQY67" s="86"/>
      <c r="HQZ67" s="86"/>
      <c r="HRA67" s="86"/>
      <c r="HRB67" s="86"/>
      <c r="HRC67" s="86"/>
      <c r="HRD67" s="86"/>
      <c r="HRE67" s="86"/>
      <c r="HRF67" s="86"/>
      <c r="HRG67" s="86"/>
      <c r="HRH67" s="86"/>
      <c r="HRI67" s="86"/>
      <c r="HRJ67" s="86"/>
      <c r="HRK67" s="86"/>
      <c r="HRL67" s="86"/>
      <c r="HRM67" s="86"/>
      <c r="HRN67" s="86"/>
      <c r="HRO67" s="86"/>
      <c r="HRP67" s="86"/>
      <c r="HRQ67" s="86"/>
      <c r="HRR67" s="86"/>
      <c r="HRS67" s="86"/>
      <c r="HRT67" s="86"/>
      <c r="HRU67" s="86"/>
      <c r="HRV67" s="86"/>
      <c r="HRW67" s="86"/>
      <c r="HRX67" s="86"/>
      <c r="HRY67" s="86"/>
      <c r="HRZ67" s="86"/>
      <c r="HSA67" s="86"/>
      <c r="HSB67" s="86"/>
      <c r="HSC67" s="86"/>
      <c r="HSD67" s="86"/>
      <c r="HSE67" s="86"/>
      <c r="HSF67" s="86"/>
      <c r="HSG67" s="86"/>
      <c r="HSH67" s="86"/>
      <c r="HSI67" s="86"/>
      <c r="HSJ67" s="86"/>
      <c r="HSK67" s="86"/>
      <c r="HSL67" s="86"/>
      <c r="HSM67" s="86"/>
      <c r="HSN67" s="86"/>
      <c r="HSO67" s="86"/>
      <c r="HSP67" s="86"/>
      <c r="HSQ67" s="86"/>
      <c r="HSR67" s="86"/>
      <c r="HSS67" s="86"/>
      <c r="HST67" s="86"/>
      <c r="HSU67" s="86"/>
      <c r="HSV67" s="86"/>
      <c r="HSW67" s="86"/>
      <c r="HSX67" s="86"/>
      <c r="HSY67" s="86"/>
      <c r="HSZ67" s="86"/>
      <c r="HTA67" s="86"/>
      <c r="HTB67" s="86"/>
      <c r="HTC67" s="86"/>
      <c r="HTD67" s="86"/>
      <c r="HTE67" s="86"/>
      <c r="HTF67" s="86"/>
      <c r="HTG67" s="86"/>
      <c r="HTH67" s="86"/>
      <c r="HTI67" s="86"/>
      <c r="HTJ67" s="86"/>
      <c r="HTK67" s="86"/>
      <c r="HTL67" s="86"/>
      <c r="HTM67" s="86"/>
      <c r="HTN67" s="86"/>
      <c r="HTO67" s="86"/>
      <c r="HTP67" s="86"/>
      <c r="HTQ67" s="86"/>
      <c r="HTR67" s="86"/>
      <c r="HTS67" s="86"/>
      <c r="HTT67" s="86"/>
      <c r="HTU67" s="86"/>
      <c r="HTV67" s="86"/>
      <c r="HTW67" s="86"/>
      <c r="HTX67" s="86"/>
      <c r="HTY67" s="86"/>
      <c r="HTZ67" s="86"/>
      <c r="HUA67" s="86"/>
      <c r="HUB67" s="86"/>
      <c r="HUC67" s="86"/>
      <c r="HUD67" s="86"/>
      <c r="HUE67" s="86"/>
      <c r="HUF67" s="86"/>
      <c r="HUG67" s="86"/>
      <c r="HUH67" s="86"/>
      <c r="HUI67" s="86"/>
      <c r="HUJ67" s="86"/>
      <c r="HUK67" s="86"/>
      <c r="HUL67" s="86"/>
      <c r="HUM67" s="86"/>
      <c r="HUN67" s="86"/>
      <c r="HUO67" s="86"/>
      <c r="HUP67" s="86"/>
      <c r="HUQ67" s="86"/>
      <c r="HUR67" s="86"/>
      <c r="HUS67" s="86"/>
      <c r="HUT67" s="86"/>
      <c r="HUU67" s="86"/>
      <c r="HUV67" s="86"/>
      <c r="HUW67" s="86"/>
      <c r="HUX67" s="86"/>
      <c r="HUY67" s="86"/>
      <c r="HUZ67" s="86"/>
      <c r="HVA67" s="86"/>
      <c r="HVB67" s="86"/>
      <c r="HVC67" s="86"/>
      <c r="HVD67" s="86"/>
      <c r="HVE67" s="86"/>
      <c r="HVF67" s="86"/>
      <c r="HVG67" s="86"/>
      <c r="HVH67" s="86"/>
      <c r="HVI67" s="86"/>
      <c r="HVJ67" s="86"/>
      <c r="HVK67" s="86"/>
      <c r="HVL67" s="86"/>
      <c r="HVM67" s="86"/>
      <c r="HVN67" s="86"/>
      <c r="HVO67" s="86"/>
      <c r="HVP67" s="86"/>
      <c r="HVQ67" s="86"/>
      <c r="HVR67" s="86"/>
      <c r="HVS67" s="86"/>
      <c r="HVT67" s="86"/>
      <c r="HVU67" s="86"/>
      <c r="HVV67" s="86"/>
      <c r="HVW67" s="86"/>
      <c r="HVX67" s="86"/>
      <c r="HVY67" s="86"/>
      <c r="HVZ67" s="86"/>
      <c r="HWA67" s="86"/>
      <c r="HWB67" s="86"/>
      <c r="HWC67" s="86"/>
      <c r="HWD67" s="86"/>
      <c r="HWE67" s="86"/>
      <c r="HWF67" s="86"/>
      <c r="HWG67" s="86"/>
      <c r="HWH67" s="86"/>
      <c r="HWI67" s="86"/>
      <c r="HWJ67" s="86"/>
      <c r="HWK67" s="86"/>
      <c r="HWL67" s="86"/>
      <c r="HWM67" s="86"/>
      <c r="HWN67" s="86"/>
      <c r="HWO67" s="86"/>
      <c r="HWP67" s="86"/>
      <c r="HWQ67" s="86"/>
      <c r="HWR67" s="86"/>
      <c r="HWS67" s="86"/>
      <c r="HWT67" s="86"/>
      <c r="HWU67" s="86"/>
      <c r="HWV67" s="86"/>
      <c r="HWW67" s="86"/>
      <c r="HWX67" s="86"/>
      <c r="HWY67" s="86"/>
      <c r="HWZ67" s="86"/>
      <c r="HXA67" s="86"/>
      <c r="HXB67" s="86"/>
      <c r="HXC67" s="86"/>
      <c r="HXD67" s="86"/>
      <c r="HXE67" s="86"/>
      <c r="HXF67" s="86"/>
      <c r="HXG67" s="86"/>
      <c r="HXH67" s="86"/>
      <c r="HXI67" s="86"/>
      <c r="HXJ67" s="86"/>
      <c r="HXK67" s="86"/>
      <c r="HXL67" s="86"/>
      <c r="HXM67" s="86"/>
      <c r="HXN67" s="86"/>
      <c r="HXO67" s="86"/>
      <c r="HXP67" s="86"/>
      <c r="HXQ67" s="86"/>
      <c r="HXR67" s="86"/>
      <c r="HXS67" s="86"/>
      <c r="HXT67" s="86"/>
      <c r="HXU67" s="86"/>
      <c r="HXV67" s="86"/>
      <c r="HXW67" s="86"/>
      <c r="HXX67" s="86"/>
      <c r="HXY67" s="86"/>
      <c r="HXZ67" s="86"/>
      <c r="HYA67" s="86"/>
      <c r="HYB67" s="86"/>
      <c r="HYC67" s="86"/>
      <c r="HYD67" s="86"/>
      <c r="HYE67" s="86"/>
      <c r="HYF67" s="86"/>
      <c r="HYG67" s="86"/>
      <c r="HYH67" s="86"/>
      <c r="HYI67" s="86"/>
      <c r="HYJ67" s="86"/>
      <c r="HYK67" s="86"/>
      <c r="HYL67" s="86"/>
      <c r="HYM67" s="86"/>
      <c r="HYN67" s="86"/>
      <c r="HYO67" s="86"/>
      <c r="HYP67" s="86"/>
      <c r="HYQ67" s="86"/>
      <c r="HYR67" s="86"/>
      <c r="HYS67" s="86"/>
      <c r="HYT67" s="86"/>
      <c r="HYU67" s="86"/>
      <c r="HYV67" s="86"/>
      <c r="HYW67" s="86"/>
      <c r="HYX67" s="86"/>
      <c r="HYY67" s="86"/>
      <c r="HYZ67" s="86"/>
      <c r="HZA67" s="86"/>
      <c r="HZB67" s="86"/>
      <c r="HZC67" s="86"/>
      <c r="HZD67" s="86"/>
      <c r="HZE67" s="86"/>
      <c r="HZF67" s="86"/>
      <c r="HZG67" s="86"/>
      <c r="HZH67" s="86"/>
      <c r="HZI67" s="86"/>
      <c r="HZJ67" s="86"/>
      <c r="HZK67" s="86"/>
      <c r="HZL67" s="86"/>
      <c r="HZM67" s="86"/>
      <c r="HZN67" s="86"/>
      <c r="HZO67" s="86"/>
      <c r="HZP67" s="86"/>
      <c r="HZQ67" s="86"/>
      <c r="HZR67" s="86"/>
      <c r="HZS67" s="86"/>
      <c r="HZT67" s="86"/>
      <c r="HZU67" s="86"/>
      <c r="HZV67" s="86"/>
      <c r="HZW67" s="86"/>
      <c r="HZX67" s="86"/>
      <c r="HZY67" s="86"/>
      <c r="HZZ67" s="86"/>
      <c r="IAA67" s="86"/>
      <c r="IAB67" s="86"/>
      <c r="IAC67" s="86"/>
      <c r="IAD67" s="86"/>
      <c r="IAE67" s="86"/>
      <c r="IAF67" s="86"/>
      <c r="IAG67" s="86"/>
      <c r="IAH67" s="86"/>
      <c r="IAI67" s="86"/>
      <c r="IAJ67" s="86"/>
      <c r="IAK67" s="86"/>
      <c r="IAL67" s="86"/>
      <c r="IAM67" s="86"/>
      <c r="IAN67" s="86"/>
      <c r="IAO67" s="86"/>
      <c r="IAP67" s="86"/>
      <c r="IAQ67" s="86"/>
      <c r="IAR67" s="86"/>
      <c r="IAS67" s="86"/>
      <c r="IAT67" s="86"/>
      <c r="IAU67" s="86"/>
      <c r="IAV67" s="86"/>
      <c r="IAW67" s="86"/>
      <c r="IAX67" s="86"/>
      <c r="IAY67" s="86"/>
      <c r="IAZ67" s="86"/>
      <c r="IBA67" s="86"/>
      <c r="IBB67" s="86"/>
      <c r="IBC67" s="86"/>
      <c r="IBD67" s="86"/>
      <c r="IBE67" s="86"/>
      <c r="IBF67" s="86"/>
      <c r="IBG67" s="86"/>
      <c r="IBH67" s="86"/>
      <c r="IBI67" s="86"/>
      <c r="IBJ67" s="86"/>
      <c r="IBK67" s="86"/>
      <c r="IBL67" s="86"/>
      <c r="IBM67" s="86"/>
      <c r="IBN67" s="86"/>
      <c r="IBO67" s="86"/>
      <c r="IBP67" s="86"/>
      <c r="IBQ67" s="86"/>
      <c r="IBR67" s="86"/>
      <c r="IBS67" s="86"/>
      <c r="IBT67" s="86"/>
      <c r="IBU67" s="86"/>
      <c r="IBV67" s="86"/>
      <c r="IBW67" s="86"/>
      <c r="IBX67" s="86"/>
      <c r="IBY67" s="86"/>
      <c r="IBZ67" s="86"/>
      <c r="ICA67" s="86"/>
      <c r="ICB67" s="86"/>
      <c r="ICC67" s="86"/>
      <c r="ICD67" s="86"/>
      <c r="ICE67" s="86"/>
      <c r="ICF67" s="86"/>
      <c r="ICG67" s="86"/>
      <c r="ICH67" s="86"/>
      <c r="ICI67" s="86"/>
      <c r="ICJ67" s="86"/>
      <c r="ICK67" s="86"/>
      <c r="ICL67" s="86"/>
      <c r="ICM67" s="86"/>
      <c r="ICN67" s="86"/>
      <c r="ICO67" s="86"/>
      <c r="ICP67" s="86"/>
      <c r="ICQ67" s="86"/>
      <c r="ICR67" s="86"/>
      <c r="ICS67" s="86"/>
      <c r="ICT67" s="86"/>
      <c r="ICU67" s="86"/>
      <c r="ICV67" s="86"/>
      <c r="ICW67" s="86"/>
      <c r="ICX67" s="86"/>
      <c r="ICY67" s="86"/>
      <c r="ICZ67" s="86"/>
      <c r="IDA67" s="86"/>
      <c r="IDB67" s="86"/>
      <c r="IDC67" s="86"/>
      <c r="IDD67" s="86"/>
      <c r="IDE67" s="86"/>
      <c r="IDF67" s="86"/>
      <c r="IDG67" s="86"/>
      <c r="IDH67" s="86"/>
      <c r="IDI67" s="86"/>
      <c r="IDJ67" s="86"/>
      <c r="IDK67" s="86"/>
      <c r="IDL67" s="86"/>
      <c r="IDM67" s="86"/>
      <c r="IDN67" s="86"/>
      <c r="IDO67" s="86"/>
      <c r="IDP67" s="86"/>
      <c r="IDQ67" s="86"/>
      <c r="IDR67" s="86"/>
      <c r="IDS67" s="86"/>
      <c r="IDT67" s="86"/>
      <c r="IDU67" s="86"/>
      <c r="IDV67" s="86"/>
      <c r="IDW67" s="86"/>
      <c r="IDX67" s="86"/>
      <c r="IDY67" s="86"/>
      <c r="IDZ67" s="86"/>
      <c r="IEA67" s="86"/>
      <c r="IEB67" s="86"/>
      <c r="IEC67" s="86"/>
      <c r="IED67" s="86"/>
      <c r="IEE67" s="86"/>
      <c r="IEF67" s="86"/>
      <c r="IEG67" s="86"/>
      <c r="IEH67" s="86"/>
      <c r="IEI67" s="86"/>
      <c r="IEJ67" s="86"/>
      <c r="IEK67" s="86"/>
      <c r="IEL67" s="86"/>
      <c r="IEM67" s="86"/>
      <c r="IEN67" s="86"/>
      <c r="IEO67" s="86"/>
      <c r="IEP67" s="86"/>
      <c r="IEQ67" s="86"/>
      <c r="IER67" s="86"/>
      <c r="IES67" s="86"/>
      <c r="IET67" s="86"/>
      <c r="IEU67" s="86"/>
      <c r="IEV67" s="86"/>
      <c r="IEW67" s="86"/>
      <c r="IEX67" s="86"/>
      <c r="IEY67" s="86"/>
      <c r="IEZ67" s="86"/>
      <c r="IFA67" s="86"/>
      <c r="IFB67" s="86"/>
      <c r="IFC67" s="86"/>
      <c r="IFD67" s="86"/>
      <c r="IFE67" s="86"/>
      <c r="IFF67" s="86"/>
      <c r="IFG67" s="86"/>
      <c r="IFH67" s="86"/>
      <c r="IFI67" s="86"/>
      <c r="IFJ67" s="86"/>
      <c r="IFK67" s="86"/>
      <c r="IFL67" s="86"/>
      <c r="IFM67" s="86"/>
      <c r="IFN67" s="86"/>
      <c r="IFO67" s="86"/>
      <c r="IFP67" s="86"/>
      <c r="IFQ67" s="86"/>
      <c r="IFR67" s="86"/>
      <c r="IFS67" s="86"/>
      <c r="IFT67" s="86"/>
      <c r="IFU67" s="86"/>
      <c r="IFV67" s="86"/>
      <c r="IFW67" s="86"/>
      <c r="IFX67" s="86"/>
      <c r="IFY67" s="86"/>
      <c r="IFZ67" s="86"/>
      <c r="IGA67" s="86"/>
      <c r="IGB67" s="86"/>
      <c r="IGC67" s="86"/>
      <c r="IGD67" s="86"/>
      <c r="IGE67" s="86"/>
      <c r="IGF67" s="86"/>
      <c r="IGG67" s="86"/>
      <c r="IGH67" s="86"/>
      <c r="IGI67" s="86"/>
      <c r="IGJ67" s="86"/>
      <c r="IGK67" s="86"/>
      <c r="IGL67" s="86"/>
      <c r="IGM67" s="86"/>
      <c r="IGN67" s="86"/>
      <c r="IGO67" s="86"/>
      <c r="IGP67" s="86"/>
      <c r="IGQ67" s="86"/>
      <c r="IGR67" s="86"/>
      <c r="IGS67" s="86"/>
      <c r="IGT67" s="86"/>
      <c r="IGU67" s="86"/>
      <c r="IGV67" s="86"/>
      <c r="IGW67" s="86"/>
      <c r="IGX67" s="86"/>
      <c r="IGY67" s="86"/>
      <c r="IGZ67" s="86"/>
      <c r="IHA67" s="86"/>
      <c r="IHB67" s="86"/>
      <c r="IHC67" s="86"/>
      <c r="IHD67" s="86"/>
      <c r="IHE67" s="86"/>
      <c r="IHF67" s="86"/>
      <c r="IHG67" s="86"/>
      <c r="IHH67" s="86"/>
      <c r="IHI67" s="86"/>
      <c r="IHJ67" s="86"/>
      <c r="IHK67" s="86"/>
      <c r="IHL67" s="86"/>
      <c r="IHM67" s="86"/>
      <c r="IHN67" s="86"/>
      <c r="IHO67" s="86"/>
      <c r="IHP67" s="86"/>
      <c r="IHQ67" s="86"/>
      <c r="IHR67" s="86"/>
      <c r="IHS67" s="86"/>
      <c r="IHT67" s="86"/>
      <c r="IHU67" s="86"/>
      <c r="IHV67" s="86"/>
      <c r="IHW67" s="86"/>
      <c r="IHX67" s="86"/>
      <c r="IHY67" s="86"/>
      <c r="IHZ67" s="86"/>
      <c r="IIA67" s="86"/>
      <c r="IIB67" s="86"/>
      <c r="IIC67" s="86"/>
      <c r="IID67" s="86"/>
      <c r="IIE67" s="86"/>
      <c r="IIF67" s="86"/>
      <c r="IIG67" s="86"/>
      <c r="IIH67" s="86"/>
      <c r="III67" s="86"/>
      <c r="IIJ67" s="86"/>
      <c r="IIK67" s="86"/>
      <c r="IIL67" s="86"/>
      <c r="IIM67" s="86"/>
      <c r="IIN67" s="86"/>
      <c r="IIO67" s="86"/>
      <c r="IIP67" s="86"/>
      <c r="IIQ67" s="86"/>
      <c r="IIR67" s="86"/>
      <c r="IIS67" s="86"/>
      <c r="IIT67" s="86"/>
      <c r="IIU67" s="86"/>
      <c r="IIV67" s="86"/>
      <c r="IIW67" s="86"/>
      <c r="IIX67" s="86"/>
      <c r="IIY67" s="86"/>
      <c r="IIZ67" s="86"/>
      <c r="IJA67" s="86"/>
      <c r="IJB67" s="86"/>
      <c r="IJC67" s="86"/>
      <c r="IJD67" s="86"/>
      <c r="IJE67" s="86"/>
      <c r="IJF67" s="86"/>
      <c r="IJG67" s="86"/>
      <c r="IJH67" s="86"/>
      <c r="IJI67" s="86"/>
      <c r="IJJ67" s="86"/>
      <c r="IJK67" s="86"/>
      <c r="IJL67" s="86"/>
      <c r="IJM67" s="86"/>
      <c r="IJN67" s="86"/>
      <c r="IJO67" s="86"/>
      <c r="IJP67" s="86"/>
      <c r="IJQ67" s="86"/>
      <c r="IJR67" s="86"/>
      <c r="IJS67" s="86"/>
      <c r="IJT67" s="86"/>
      <c r="IJU67" s="86"/>
      <c r="IJV67" s="86"/>
      <c r="IJW67" s="86"/>
      <c r="IJX67" s="86"/>
      <c r="IJY67" s="86"/>
      <c r="IJZ67" s="86"/>
      <c r="IKA67" s="86"/>
      <c r="IKB67" s="86"/>
      <c r="IKC67" s="86"/>
      <c r="IKD67" s="86"/>
      <c r="IKE67" s="86"/>
      <c r="IKF67" s="86"/>
      <c r="IKG67" s="86"/>
      <c r="IKH67" s="86"/>
      <c r="IKI67" s="86"/>
      <c r="IKJ67" s="86"/>
      <c r="IKK67" s="86"/>
      <c r="IKL67" s="86"/>
      <c r="IKM67" s="86"/>
      <c r="IKN67" s="86"/>
      <c r="IKO67" s="86"/>
      <c r="IKP67" s="86"/>
      <c r="IKQ67" s="86"/>
      <c r="IKR67" s="86"/>
      <c r="IKS67" s="86"/>
      <c r="IKT67" s="86"/>
      <c r="IKU67" s="86"/>
      <c r="IKV67" s="86"/>
      <c r="IKW67" s="86"/>
      <c r="IKX67" s="86"/>
      <c r="IKY67" s="86"/>
      <c r="IKZ67" s="86"/>
      <c r="ILA67" s="86"/>
      <c r="ILB67" s="86"/>
      <c r="ILC67" s="86"/>
      <c r="ILD67" s="86"/>
      <c r="ILE67" s="86"/>
      <c r="ILF67" s="86"/>
      <c r="ILG67" s="86"/>
      <c r="ILH67" s="86"/>
      <c r="ILI67" s="86"/>
      <c r="ILJ67" s="86"/>
      <c r="ILK67" s="86"/>
      <c r="ILL67" s="86"/>
      <c r="ILM67" s="86"/>
      <c r="ILN67" s="86"/>
      <c r="ILO67" s="86"/>
      <c r="ILP67" s="86"/>
      <c r="ILQ67" s="86"/>
      <c r="ILR67" s="86"/>
      <c r="ILS67" s="86"/>
      <c r="ILT67" s="86"/>
      <c r="ILU67" s="86"/>
      <c r="ILV67" s="86"/>
      <c r="ILW67" s="86"/>
      <c r="ILX67" s="86"/>
      <c r="ILY67" s="86"/>
      <c r="ILZ67" s="86"/>
      <c r="IMA67" s="86"/>
      <c r="IMB67" s="86"/>
      <c r="IMC67" s="86"/>
      <c r="IMD67" s="86"/>
      <c r="IME67" s="86"/>
      <c r="IMF67" s="86"/>
      <c r="IMG67" s="86"/>
      <c r="IMH67" s="86"/>
      <c r="IMI67" s="86"/>
      <c r="IMJ67" s="86"/>
      <c r="IMK67" s="86"/>
      <c r="IML67" s="86"/>
      <c r="IMM67" s="86"/>
      <c r="IMN67" s="86"/>
      <c r="IMO67" s="86"/>
      <c r="IMP67" s="86"/>
      <c r="IMQ67" s="86"/>
      <c r="IMR67" s="86"/>
      <c r="IMS67" s="86"/>
      <c r="IMT67" s="86"/>
      <c r="IMU67" s="86"/>
      <c r="IMV67" s="86"/>
      <c r="IMW67" s="86"/>
      <c r="IMX67" s="86"/>
      <c r="IMY67" s="86"/>
      <c r="IMZ67" s="86"/>
      <c r="INA67" s="86"/>
      <c r="INB67" s="86"/>
      <c r="INC67" s="86"/>
      <c r="IND67" s="86"/>
      <c r="INE67" s="86"/>
      <c r="INF67" s="86"/>
      <c r="ING67" s="86"/>
      <c r="INH67" s="86"/>
      <c r="INI67" s="86"/>
      <c r="INJ67" s="86"/>
      <c r="INK67" s="86"/>
      <c r="INL67" s="86"/>
      <c r="INM67" s="86"/>
      <c r="INN67" s="86"/>
      <c r="INO67" s="86"/>
      <c r="INP67" s="86"/>
      <c r="INQ67" s="86"/>
      <c r="INR67" s="86"/>
      <c r="INS67" s="86"/>
      <c r="INT67" s="86"/>
      <c r="INU67" s="86"/>
      <c r="INV67" s="86"/>
      <c r="INW67" s="86"/>
      <c r="INX67" s="86"/>
      <c r="INY67" s="86"/>
      <c r="INZ67" s="86"/>
      <c r="IOA67" s="86"/>
      <c r="IOB67" s="86"/>
      <c r="IOC67" s="86"/>
      <c r="IOD67" s="86"/>
      <c r="IOE67" s="86"/>
      <c r="IOF67" s="86"/>
      <c r="IOG67" s="86"/>
      <c r="IOH67" s="86"/>
      <c r="IOI67" s="86"/>
      <c r="IOJ67" s="86"/>
      <c r="IOK67" s="86"/>
      <c r="IOL67" s="86"/>
      <c r="IOM67" s="86"/>
      <c r="ION67" s="86"/>
      <c r="IOO67" s="86"/>
      <c r="IOP67" s="86"/>
      <c r="IOQ67" s="86"/>
      <c r="IOR67" s="86"/>
      <c r="IOS67" s="86"/>
      <c r="IOT67" s="86"/>
      <c r="IOU67" s="86"/>
      <c r="IOV67" s="86"/>
      <c r="IOW67" s="86"/>
      <c r="IOX67" s="86"/>
      <c r="IOY67" s="86"/>
      <c r="IOZ67" s="86"/>
      <c r="IPA67" s="86"/>
      <c r="IPB67" s="86"/>
      <c r="IPC67" s="86"/>
      <c r="IPD67" s="86"/>
      <c r="IPE67" s="86"/>
      <c r="IPF67" s="86"/>
      <c r="IPG67" s="86"/>
      <c r="IPH67" s="86"/>
      <c r="IPI67" s="86"/>
      <c r="IPJ67" s="86"/>
      <c r="IPK67" s="86"/>
      <c r="IPL67" s="86"/>
      <c r="IPM67" s="86"/>
      <c r="IPN67" s="86"/>
      <c r="IPO67" s="86"/>
      <c r="IPP67" s="86"/>
      <c r="IPQ67" s="86"/>
      <c r="IPR67" s="86"/>
      <c r="IPS67" s="86"/>
      <c r="IPT67" s="86"/>
      <c r="IPU67" s="86"/>
      <c r="IPV67" s="86"/>
      <c r="IPW67" s="86"/>
      <c r="IPX67" s="86"/>
      <c r="IPY67" s="86"/>
      <c r="IPZ67" s="86"/>
      <c r="IQA67" s="86"/>
      <c r="IQB67" s="86"/>
      <c r="IQC67" s="86"/>
      <c r="IQD67" s="86"/>
      <c r="IQE67" s="86"/>
      <c r="IQF67" s="86"/>
      <c r="IQG67" s="86"/>
      <c r="IQH67" s="86"/>
      <c r="IQI67" s="86"/>
      <c r="IQJ67" s="86"/>
      <c r="IQK67" s="86"/>
      <c r="IQL67" s="86"/>
      <c r="IQM67" s="86"/>
      <c r="IQN67" s="86"/>
      <c r="IQO67" s="86"/>
      <c r="IQP67" s="86"/>
      <c r="IQQ67" s="86"/>
      <c r="IQR67" s="86"/>
      <c r="IQS67" s="86"/>
      <c r="IQT67" s="86"/>
      <c r="IQU67" s="86"/>
      <c r="IQV67" s="86"/>
      <c r="IQW67" s="86"/>
      <c r="IQX67" s="86"/>
      <c r="IQY67" s="86"/>
      <c r="IQZ67" s="86"/>
      <c r="IRA67" s="86"/>
      <c r="IRB67" s="86"/>
      <c r="IRC67" s="86"/>
      <c r="IRD67" s="86"/>
      <c r="IRE67" s="86"/>
      <c r="IRF67" s="86"/>
      <c r="IRG67" s="86"/>
      <c r="IRH67" s="86"/>
      <c r="IRI67" s="86"/>
      <c r="IRJ67" s="86"/>
      <c r="IRK67" s="86"/>
      <c r="IRL67" s="86"/>
      <c r="IRM67" s="86"/>
      <c r="IRN67" s="86"/>
      <c r="IRO67" s="86"/>
      <c r="IRP67" s="86"/>
      <c r="IRQ67" s="86"/>
      <c r="IRR67" s="86"/>
      <c r="IRS67" s="86"/>
      <c r="IRT67" s="86"/>
      <c r="IRU67" s="86"/>
      <c r="IRV67" s="86"/>
      <c r="IRW67" s="86"/>
      <c r="IRX67" s="86"/>
      <c r="IRY67" s="86"/>
      <c r="IRZ67" s="86"/>
      <c r="ISA67" s="86"/>
      <c r="ISB67" s="86"/>
      <c r="ISC67" s="86"/>
      <c r="ISD67" s="86"/>
      <c r="ISE67" s="86"/>
      <c r="ISF67" s="86"/>
      <c r="ISG67" s="86"/>
      <c r="ISH67" s="86"/>
      <c r="ISI67" s="86"/>
      <c r="ISJ67" s="86"/>
      <c r="ISK67" s="86"/>
      <c r="ISL67" s="86"/>
      <c r="ISM67" s="86"/>
      <c r="ISN67" s="86"/>
      <c r="ISO67" s="86"/>
      <c r="ISP67" s="86"/>
      <c r="ISQ67" s="86"/>
      <c r="ISR67" s="86"/>
      <c r="ISS67" s="86"/>
      <c r="IST67" s="86"/>
      <c r="ISU67" s="86"/>
      <c r="ISV67" s="86"/>
      <c r="ISW67" s="86"/>
      <c r="ISX67" s="86"/>
      <c r="ISY67" s="86"/>
      <c r="ISZ67" s="86"/>
      <c r="ITA67" s="86"/>
      <c r="ITB67" s="86"/>
      <c r="ITC67" s="86"/>
      <c r="ITD67" s="86"/>
      <c r="ITE67" s="86"/>
      <c r="ITF67" s="86"/>
      <c r="ITG67" s="86"/>
      <c r="ITH67" s="86"/>
      <c r="ITI67" s="86"/>
      <c r="ITJ67" s="86"/>
      <c r="ITK67" s="86"/>
      <c r="ITL67" s="86"/>
      <c r="ITM67" s="86"/>
      <c r="ITN67" s="86"/>
      <c r="ITO67" s="86"/>
      <c r="ITP67" s="86"/>
      <c r="ITQ67" s="86"/>
      <c r="ITR67" s="86"/>
      <c r="ITS67" s="86"/>
      <c r="ITT67" s="86"/>
      <c r="ITU67" s="86"/>
      <c r="ITV67" s="86"/>
      <c r="ITW67" s="86"/>
      <c r="ITX67" s="86"/>
      <c r="ITY67" s="86"/>
      <c r="ITZ67" s="86"/>
      <c r="IUA67" s="86"/>
      <c r="IUB67" s="86"/>
      <c r="IUC67" s="86"/>
      <c r="IUD67" s="86"/>
      <c r="IUE67" s="86"/>
      <c r="IUF67" s="86"/>
      <c r="IUG67" s="86"/>
      <c r="IUH67" s="86"/>
      <c r="IUI67" s="86"/>
      <c r="IUJ67" s="86"/>
      <c r="IUK67" s="86"/>
      <c r="IUL67" s="86"/>
      <c r="IUM67" s="86"/>
      <c r="IUN67" s="86"/>
      <c r="IUO67" s="86"/>
      <c r="IUP67" s="86"/>
      <c r="IUQ67" s="86"/>
      <c r="IUR67" s="86"/>
      <c r="IUS67" s="86"/>
      <c r="IUT67" s="86"/>
      <c r="IUU67" s="86"/>
      <c r="IUV67" s="86"/>
      <c r="IUW67" s="86"/>
      <c r="IUX67" s="86"/>
      <c r="IUY67" s="86"/>
      <c r="IUZ67" s="86"/>
      <c r="IVA67" s="86"/>
      <c r="IVB67" s="86"/>
      <c r="IVC67" s="86"/>
      <c r="IVD67" s="86"/>
      <c r="IVE67" s="86"/>
      <c r="IVF67" s="86"/>
      <c r="IVG67" s="86"/>
      <c r="IVH67" s="86"/>
      <c r="IVI67" s="86"/>
      <c r="IVJ67" s="86"/>
      <c r="IVK67" s="86"/>
      <c r="IVL67" s="86"/>
      <c r="IVM67" s="86"/>
      <c r="IVN67" s="86"/>
      <c r="IVO67" s="86"/>
      <c r="IVP67" s="86"/>
      <c r="IVQ67" s="86"/>
      <c r="IVR67" s="86"/>
      <c r="IVS67" s="86"/>
      <c r="IVT67" s="86"/>
      <c r="IVU67" s="86"/>
      <c r="IVV67" s="86"/>
      <c r="IVW67" s="86"/>
      <c r="IVX67" s="86"/>
      <c r="IVY67" s="86"/>
      <c r="IVZ67" s="86"/>
      <c r="IWA67" s="86"/>
      <c r="IWB67" s="86"/>
      <c r="IWC67" s="86"/>
      <c r="IWD67" s="86"/>
      <c r="IWE67" s="86"/>
      <c r="IWF67" s="86"/>
      <c r="IWG67" s="86"/>
      <c r="IWH67" s="86"/>
      <c r="IWI67" s="86"/>
      <c r="IWJ67" s="86"/>
      <c r="IWK67" s="86"/>
      <c r="IWL67" s="86"/>
      <c r="IWM67" s="86"/>
      <c r="IWN67" s="86"/>
      <c r="IWO67" s="86"/>
      <c r="IWP67" s="86"/>
      <c r="IWQ67" s="86"/>
      <c r="IWR67" s="86"/>
      <c r="IWS67" s="86"/>
      <c r="IWT67" s="86"/>
      <c r="IWU67" s="86"/>
      <c r="IWV67" s="86"/>
      <c r="IWW67" s="86"/>
      <c r="IWX67" s="86"/>
      <c r="IWY67" s="86"/>
      <c r="IWZ67" s="86"/>
      <c r="IXA67" s="86"/>
      <c r="IXB67" s="86"/>
      <c r="IXC67" s="86"/>
      <c r="IXD67" s="86"/>
      <c r="IXE67" s="86"/>
      <c r="IXF67" s="86"/>
      <c r="IXG67" s="86"/>
      <c r="IXH67" s="86"/>
      <c r="IXI67" s="86"/>
      <c r="IXJ67" s="86"/>
      <c r="IXK67" s="86"/>
      <c r="IXL67" s="86"/>
      <c r="IXM67" s="86"/>
      <c r="IXN67" s="86"/>
      <c r="IXO67" s="86"/>
      <c r="IXP67" s="86"/>
      <c r="IXQ67" s="86"/>
      <c r="IXR67" s="86"/>
      <c r="IXS67" s="86"/>
      <c r="IXT67" s="86"/>
      <c r="IXU67" s="86"/>
      <c r="IXV67" s="86"/>
      <c r="IXW67" s="86"/>
      <c r="IXX67" s="86"/>
      <c r="IXY67" s="86"/>
      <c r="IXZ67" s="86"/>
      <c r="IYA67" s="86"/>
      <c r="IYB67" s="86"/>
      <c r="IYC67" s="86"/>
      <c r="IYD67" s="86"/>
      <c r="IYE67" s="86"/>
      <c r="IYF67" s="86"/>
      <c r="IYG67" s="86"/>
      <c r="IYH67" s="86"/>
      <c r="IYI67" s="86"/>
      <c r="IYJ67" s="86"/>
      <c r="IYK67" s="86"/>
      <c r="IYL67" s="86"/>
      <c r="IYM67" s="86"/>
      <c r="IYN67" s="86"/>
      <c r="IYO67" s="86"/>
      <c r="IYP67" s="86"/>
      <c r="IYQ67" s="86"/>
      <c r="IYR67" s="86"/>
      <c r="IYS67" s="86"/>
      <c r="IYT67" s="86"/>
      <c r="IYU67" s="86"/>
      <c r="IYV67" s="86"/>
      <c r="IYW67" s="86"/>
      <c r="IYX67" s="86"/>
      <c r="IYY67" s="86"/>
      <c r="IYZ67" s="86"/>
      <c r="IZA67" s="86"/>
      <c r="IZB67" s="86"/>
      <c r="IZC67" s="86"/>
      <c r="IZD67" s="86"/>
      <c r="IZE67" s="86"/>
      <c r="IZF67" s="86"/>
      <c r="IZG67" s="86"/>
      <c r="IZH67" s="86"/>
      <c r="IZI67" s="86"/>
      <c r="IZJ67" s="86"/>
      <c r="IZK67" s="86"/>
      <c r="IZL67" s="86"/>
      <c r="IZM67" s="86"/>
      <c r="IZN67" s="86"/>
      <c r="IZO67" s="86"/>
      <c r="IZP67" s="86"/>
      <c r="IZQ67" s="86"/>
      <c r="IZR67" s="86"/>
      <c r="IZS67" s="86"/>
      <c r="IZT67" s="86"/>
      <c r="IZU67" s="86"/>
      <c r="IZV67" s="86"/>
      <c r="IZW67" s="86"/>
      <c r="IZX67" s="86"/>
      <c r="IZY67" s="86"/>
      <c r="IZZ67" s="86"/>
      <c r="JAA67" s="86"/>
      <c r="JAB67" s="86"/>
      <c r="JAC67" s="86"/>
      <c r="JAD67" s="86"/>
      <c r="JAE67" s="86"/>
      <c r="JAF67" s="86"/>
      <c r="JAG67" s="86"/>
      <c r="JAH67" s="86"/>
      <c r="JAI67" s="86"/>
      <c r="JAJ67" s="86"/>
      <c r="JAK67" s="86"/>
      <c r="JAL67" s="86"/>
      <c r="JAM67" s="86"/>
      <c r="JAN67" s="86"/>
      <c r="JAO67" s="86"/>
      <c r="JAP67" s="86"/>
      <c r="JAQ67" s="86"/>
      <c r="JAR67" s="86"/>
      <c r="JAS67" s="86"/>
      <c r="JAT67" s="86"/>
      <c r="JAU67" s="86"/>
      <c r="JAV67" s="86"/>
      <c r="JAW67" s="86"/>
      <c r="JAX67" s="86"/>
      <c r="JAY67" s="86"/>
      <c r="JAZ67" s="86"/>
      <c r="JBA67" s="86"/>
      <c r="JBB67" s="86"/>
      <c r="JBC67" s="86"/>
      <c r="JBD67" s="86"/>
      <c r="JBE67" s="86"/>
      <c r="JBF67" s="86"/>
      <c r="JBG67" s="86"/>
      <c r="JBH67" s="86"/>
      <c r="JBI67" s="86"/>
      <c r="JBJ67" s="86"/>
      <c r="JBK67" s="86"/>
      <c r="JBL67" s="86"/>
      <c r="JBM67" s="86"/>
      <c r="JBN67" s="86"/>
      <c r="JBO67" s="86"/>
      <c r="JBP67" s="86"/>
      <c r="JBQ67" s="86"/>
      <c r="JBR67" s="86"/>
      <c r="JBS67" s="86"/>
      <c r="JBT67" s="86"/>
      <c r="JBU67" s="86"/>
      <c r="JBV67" s="86"/>
      <c r="JBW67" s="86"/>
      <c r="JBX67" s="86"/>
      <c r="JBY67" s="86"/>
      <c r="JBZ67" s="86"/>
      <c r="JCA67" s="86"/>
      <c r="JCB67" s="86"/>
      <c r="JCC67" s="86"/>
      <c r="JCD67" s="86"/>
      <c r="JCE67" s="86"/>
      <c r="JCF67" s="86"/>
      <c r="JCG67" s="86"/>
      <c r="JCH67" s="86"/>
      <c r="JCI67" s="86"/>
      <c r="JCJ67" s="86"/>
      <c r="JCK67" s="86"/>
      <c r="JCL67" s="86"/>
      <c r="JCM67" s="86"/>
      <c r="JCN67" s="86"/>
      <c r="JCO67" s="86"/>
      <c r="JCP67" s="86"/>
      <c r="JCQ67" s="86"/>
      <c r="JCR67" s="86"/>
      <c r="JCS67" s="86"/>
      <c r="JCT67" s="86"/>
      <c r="JCU67" s="86"/>
      <c r="JCV67" s="86"/>
      <c r="JCW67" s="86"/>
      <c r="JCX67" s="86"/>
      <c r="JCY67" s="86"/>
      <c r="JCZ67" s="86"/>
      <c r="JDA67" s="86"/>
      <c r="JDB67" s="86"/>
      <c r="JDC67" s="86"/>
      <c r="JDD67" s="86"/>
      <c r="JDE67" s="86"/>
      <c r="JDF67" s="86"/>
      <c r="JDG67" s="86"/>
      <c r="JDH67" s="86"/>
      <c r="JDI67" s="86"/>
      <c r="JDJ67" s="86"/>
      <c r="JDK67" s="86"/>
      <c r="JDL67" s="86"/>
      <c r="JDM67" s="86"/>
      <c r="JDN67" s="86"/>
      <c r="JDO67" s="86"/>
      <c r="JDP67" s="86"/>
      <c r="JDQ67" s="86"/>
      <c r="JDR67" s="86"/>
      <c r="JDS67" s="86"/>
      <c r="JDT67" s="86"/>
      <c r="JDU67" s="86"/>
      <c r="JDV67" s="86"/>
      <c r="JDW67" s="86"/>
      <c r="JDX67" s="86"/>
      <c r="JDY67" s="86"/>
      <c r="JDZ67" s="86"/>
      <c r="JEA67" s="86"/>
      <c r="JEB67" s="86"/>
      <c r="JEC67" s="86"/>
      <c r="JED67" s="86"/>
      <c r="JEE67" s="86"/>
      <c r="JEF67" s="86"/>
      <c r="JEG67" s="86"/>
      <c r="JEH67" s="86"/>
      <c r="JEI67" s="86"/>
      <c r="JEJ67" s="86"/>
      <c r="JEK67" s="86"/>
      <c r="JEL67" s="86"/>
      <c r="JEM67" s="86"/>
      <c r="JEN67" s="86"/>
      <c r="JEO67" s="86"/>
      <c r="JEP67" s="86"/>
      <c r="JEQ67" s="86"/>
      <c r="JER67" s="86"/>
      <c r="JES67" s="86"/>
      <c r="JET67" s="86"/>
      <c r="JEU67" s="86"/>
      <c r="JEV67" s="86"/>
      <c r="JEW67" s="86"/>
      <c r="JEX67" s="86"/>
      <c r="JEY67" s="86"/>
      <c r="JEZ67" s="86"/>
      <c r="JFA67" s="86"/>
      <c r="JFB67" s="86"/>
      <c r="JFC67" s="86"/>
      <c r="JFD67" s="86"/>
      <c r="JFE67" s="86"/>
      <c r="JFF67" s="86"/>
      <c r="JFG67" s="86"/>
      <c r="JFH67" s="86"/>
      <c r="JFI67" s="86"/>
      <c r="JFJ67" s="86"/>
      <c r="JFK67" s="86"/>
      <c r="JFL67" s="86"/>
      <c r="JFM67" s="86"/>
      <c r="JFN67" s="86"/>
      <c r="JFO67" s="86"/>
      <c r="JFP67" s="86"/>
      <c r="JFQ67" s="86"/>
      <c r="JFR67" s="86"/>
      <c r="JFS67" s="86"/>
      <c r="JFT67" s="86"/>
      <c r="JFU67" s="86"/>
      <c r="JFV67" s="86"/>
      <c r="JFW67" s="86"/>
      <c r="JFX67" s="86"/>
      <c r="JFY67" s="86"/>
      <c r="JFZ67" s="86"/>
      <c r="JGA67" s="86"/>
      <c r="JGB67" s="86"/>
      <c r="JGC67" s="86"/>
      <c r="JGD67" s="86"/>
      <c r="JGE67" s="86"/>
      <c r="JGF67" s="86"/>
      <c r="JGG67" s="86"/>
      <c r="JGH67" s="86"/>
      <c r="JGI67" s="86"/>
      <c r="JGJ67" s="86"/>
      <c r="JGK67" s="86"/>
      <c r="JGL67" s="86"/>
      <c r="JGM67" s="86"/>
      <c r="JGN67" s="86"/>
      <c r="JGO67" s="86"/>
      <c r="JGP67" s="86"/>
      <c r="JGQ67" s="86"/>
      <c r="JGR67" s="86"/>
      <c r="JGS67" s="86"/>
      <c r="JGT67" s="86"/>
      <c r="JGU67" s="86"/>
      <c r="JGV67" s="86"/>
      <c r="JGW67" s="86"/>
      <c r="JGX67" s="86"/>
      <c r="JGY67" s="86"/>
      <c r="JGZ67" s="86"/>
      <c r="JHA67" s="86"/>
      <c r="JHB67" s="86"/>
      <c r="JHC67" s="86"/>
      <c r="JHD67" s="86"/>
      <c r="JHE67" s="86"/>
      <c r="JHF67" s="86"/>
      <c r="JHG67" s="86"/>
      <c r="JHH67" s="86"/>
      <c r="JHI67" s="86"/>
      <c r="JHJ67" s="86"/>
      <c r="JHK67" s="86"/>
      <c r="JHL67" s="86"/>
      <c r="JHM67" s="86"/>
      <c r="JHN67" s="86"/>
      <c r="JHO67" s="86"/>
      <c r="JHP67" s="86"/>
      <c r="JHQ67" s="86"/>
      <c r="JHR67" s="86"/>
      <c r="JHS67" s="86"/>
      <c r="JHT67" s="86"/>
      <c r="JHU67" s="86"/>
      <c r="JHV67" s="86"/>
      <c r="JHW67" s="86"/>
      <c r="JHX67" s="86"/>
      <c r="JHY67" s="86"/>
      <c r="JHZ67" s="86"/>
      <c r="JIA67" s="86"/>
      <c r="JIB67" s="86"/>
      <c r="JIC67" s="86"/>
      <c r="JID67" s="86"/>
      <c r="JIE67" s="86"/>
      <c r="JIF67" s="86"/>
      <c r="JIG67" s="86"/>
      <c r="JIH67" s="86"/>
      <c r="JII67" s="86"/>
      <c r="JIJ67" s="86"/>
      <c r="JIK67" s="86"/>
      <c r="JIL67" s="86"/>
      <c r="JIM67" s="86"/>
      <c r="JIN67" s="86"/>
      <c r="JIO67" s="86"/>
      <c r="JIP67" s="86"/>
      <c r="JIQ67" s="86"/>
      <c r="JIR67" s="86"/>
      <c r="JIS67" s="86"/>
      <c r="JIT67" s="86"/>
      <c r="JIU67" s="86"/>
      <c r="JIV67" s="86"/>
      <c r="JIW67" s="86"/>
      <c r="JIX67" s="86"/>
      <c r="JIY67" s="86"/>
      <c r="JIZ67" s="86"/>
      <c r="JJA67" s="86"/>
      <c r="JJB67" s="86"/>
      <c r="JJC67" s="86"/>
      <c r="JJD67" s="86"/>
      <c r="JJE67" s="86"/>
      <c r="JJF67" s="86"/>
      <c r="JJG67" s="86"/>
      <c r="JJH67" s="86"/>
      <c r="JJI67" s="86"/>
      <c r="JJJ67" s="86"/>
      <c r="JJK67" s="86"/>
      <c r="JJL67" s="86"/>
      <c r="JJM67" s="86"/>
      <c r="JJN67" s="86"/>
      <c r="JJO67" s="86"/>
      <c r="JJP67" s="86"/>
      <c r="JJQ67" s="86"/>
      <c r="JJR67" s="86"/>
      <c r="JJS67" s="86"/>
      <c r="JJT67" s="86"/>
      <c r="JJU67" s="86"/>
      <c r="JJV67" s="86"/>
      <c r="JJW67" s="86"/>
      <c r="JJX67" s="86"/>
      <c r="JJY67" s="86"/>
      <c r="JJZ67" s="86"/>
      <c r="JKA67" s="86"/>
      <c r="JKB67" s="86"/>
      <c r="JKC67" s="86"/>
      <c r="JKD67" s="86"/>
      <c r="JKE67" s="86"/>
      <c r="JKF67" s="86"/>
      <c r="JKG67" s="86"/>
      <c r="JKH67" s="86"/>
      <c r="JKI67" s="86"/>
      <c r="JKJ67" s="86"/>
      <c r="JKK67" s="86"/>
      <c r="JKL67" s="86"/>
      <c r="JKM67" s="86"/>
      <c r="JKN67" s="86"/>
      <c r="JKO67" s="86"/>
      <c r="JKP67" s="86"/>
      <c r="JKQ67" s="86"/>
      <c r="JKR67" s="86"/>
      <c r="JKS67" s="86"/>
      <c r="JKT67" s="86"/>
      <c r="JKU67" s="86"/>
      <c r="JKV67" s="86"/>
      <c r="JKW67" s="86"/>
      <c r="JKX67" s="86"/>
      <c r="JKY67" s="86"/>
      <c r="JKZ67" s="86"/>
      <c r="JLA67" s="86"/>
      <c r="JLB67" s="86"/>
      <c r="JLC67" s="86"/>
      <c r="JLD67" s="86"/>
      <c r="JLE67" s="86"/>
      <c r="JLF67" s="86"/>
      <c r="JLG67" s="86"/>
      <c r="JLH67" s="86"/>
      <c r="JLI67" s="86"/>
      <c r="JLJ67" s="86"/>
      <c r="JLK67" s="86"/>
      <c r="JLL67" s="86"/>
      <c r="JLM67" s="86"/>
      <c r="JLN67" s="86"/>
      <c r="JLO67" s="86"/>
      <c r="JLP67" s="86"/>
      <c r="JLQ67" s="86"/>
      <c r="JLR67" s="86"/>
      <c r="JLS67" s="86"/>
      <c r="JLT67" s="86"/>
      <c r="JLU67" s="86"/>
      <c r="JLV67" s="86"/>
      <c r="JLW67" s="86"/>
      <c r="JLX67" s="86"/>
      <c r="JLY67" s="86"/>
      <c r="JLZ67" s="86"/>
      <c r="JMA67" s="86"/>
      <c r="JMB67" s="86"/>
      <c r="JMC67" s="86"/>
      <c r="JMD67" s="86"/>
      <c r="JME67" s="86"/>
      <c r="JMF67" s="86"/>
      <c r="JMG67" s="86"/>
      <c r="JMH67" s="86"/>
      <c r="JMI67" s="86"/>
      <c r="JMJ67" s="86"/>
      <c r="JMK67" s="86"/>
      <c r="JML67" s="86"/>
      <c r="JMM67" s="86"/>
      <c r="JMN67" s="86"/>
      <c r="JMO67" s="86"/>
      <c r="JMP67" s="86"/>
      <c r="JMQ67" s="86"/>
      <c r="JMR67" s="86"/>
      <c r="JMS67" s="86"/>
      <c r="JMT67" s="86"/>
      <c r="JMU67" s="86"/>
      <c r="JMV67" s="86"/>
      <c r="JMW67" s="86"/>
      <c r="JMX67" s="86"/>
      <c r="JMY67" s="86"/>
      <c r="JMZ67" s="86"/>
      <c r="JNA67" s="86"/>
      <c r="JNB67" s="86"/>
      <c r="JNC67" s="86"/>
      <c r="JND67" s="86"/>
      <c r="JNE67" s="86"/>
      <c r="JNF67" s="86"/>
      <c r="JNG67" s="86"/>
      <c r="JNH67" s="86"/>
      <c r="JNI67" s="86"/>
      <c r="JNJ67" s="86"/>
      <c r="JNK67" s="86"/>
      <c r="JNL67" s="86"/>
      <c r="JNM67" s="86"/>
      <c r="JNN67" s="86"/>
      <c r="JNO67" s="86"/>
      <c r="JNP67" s="86"/>
      <c r="JNQ67" s="86"/>
      <c r="JNR67" s="86"/>
      <c r="JNS67" s="86"/>
      <c r="JNT67" s="86"/>
      <c r="JNU67" s="86"/>
      <c r="JNV67" s="86"/>
      <c r="JNW67" s="86"/>
      <c r="JNX67" s="86"/>
      <c r="JNY67" s="86"/>
      <c r="JNZ67" s="86"/>
      <c r="JOA67" s="86"/>
      <c r="JOB67" s="86"/>
      <c r="JOC67" s="86"/>
      <c r="JOD67" s="86"/>
      <c r="JOE67" s="86"/>
      <c r="JOF67" s="86"/>
      <c r="JOG67" s="86"/>
      <c r="JOH67" s="86"/>
      <c r="JOI67" s="86"/>
      <c r="JOJ67" s="86"/>
      <c r="JOK67" s="86"/>
      <c r="JOL67" s="86"/>
      <c r="JOM67" s="86"/>
      <c r="JON67" s="86"/>
      <c r="JOO67" s="86"/>
      <c r="JOP67" s="86"/>
      <c r="JOQ67" s="86"/>
      <c r="JOR67" s="86"/>
      <c r="JOS67" s="86"/>
      <c r="JOT67" s="86"/>
      <c r="JOU67" s="86"/>
      <c r="JOV67" s="86"/>
      <c r="JOW67" s="86"/>
      <c r="JOX67" s="86"/>
      <c r="JOY67" s="86"/>
      <c r="JOZ67" s="86"/>
      <c r="JPA67" s="86"/>
      <c r="JPB67" s="86"/>
      <c r="JPC67" s="86"/>
      <c r="JPD67" s="86"/>
      <c r="JPE67" s="86"/>
      <c r="JPF67" s="86"/>
      <c r="JPG67" s="86"/>
      <c r="JPH67" s="86"/>
      <c r="JPI67" s="86"/>
      <c r="JPJ67" s="86"/>
      <c r="JPK67" s="86"/>
      <c r="JPL67" s="86"/>
      <c r="JPM67" s="86"/>
      <c r="JPN67" s="86"/>
      <c r="JPO67" s="86"/>
      <c r="JPP67" s="86"/>
      <c r="JPQ67" s="86"/>
      <c r="JPR67" s="86"/>
      <c r="JPS67" s="86"/>
      <c r="JPT67" s="86"/>
      <c r="JPU67" s="86"/>
      <c r="JPV67" s="86"/>
      <c r="JPW67" s="86"/>
      <c r="JPX67" s="86"/>
      <c r="JPY67" s="86"/>
      <c r="JPZ67" s="86"/>
      <c r="JQA67" s="86"/>
      <c r="JQB67" s="86"/>
      <c r="JQC67" s="86"/>
      <c r="JQD67" s="86"/>
      <c r="JQE67" s="86"/>
      <c r="JQF67" s="86"/>
      <c r="JQG67" s="86"/>
      <c r="JQH67" s="86"/>
      <c r="JQI67" s="86"/>
      <c r="JQJ67" s="86"/>
      <c r="JQK67" s="86"/>
      <c r="JQL67" s="86"/>
      <c r="JQM67" s="86"/>
      <c r="JQN67" s="86"/>
      <c r="JQO67" s="86"/>
      <c r="JQP67" s="86"/>
      <c r="JQQ67" s="86"/>
      <c r="JQR67" s="86"/>
      <c r="JQS67" s="86"/>
      <c r="JQT67" s="86"/>
      <c r="JQU67" s="86"/>
      <c r="JQV67" s="86"/>
      <c r="JQW67" s="86"/>
      <c r="JQX67" s="86"/>
      <c r="JQY67" s="86"/>
      <c r="JQZ67" s="86"/>
      <c r="JRA67" s="86"/>
      <c r="JRB67" s="86"/>
      <c r="JRC67" s="86"/>
      <c r="JRD67" s="86"/>
      <c r="JRE67" s="86"/>
      <c r="JRF67" s="86"/>
      <c r="JRG67" s="86"/>
      <c r="JRH67" s="86"/>
      <c r="JRI67" s="86"/>
      <c r="JRJ67" s="86"/>
      <c r="JRK67" s="86"/>
      <c r="JRL67" s="86"/>
      <c r="JRM67" s="86"/>
      <c r="JRN67" s="86"/>
      <c r="JRO67" s="86"/>
      <c r="JRP67" s="86"/>
      <c r="JRQ67" s="86"/>
      <c r="JRR67" s="86"/>
      <c r="JRS67" s="86"/>
      <c r="JRT67" s="86"/>
      <c r="JRU67" s="86"/>
      <c r="JRV67" s="86"/>
      <c r="JRW67" s="86"/>
      <c r="JRX67" s="86"/>
      <c r="JRY67" s="86"/>
      <c r="JRZ67" s="86"/>
      <c r="JSA67" s="86"/>
      <c r="JSB67" s="86"/>
      <c r="JSC67" s="86"/>
      <c r="JSD67" s="86"/>
      <c r="JSE67" s="86"/>
      <c r="JSF67" s="86"/>
      <c r="JSG67" s="86"/>
      <c r="JSH67" s="86"/>
      <c r="JSI67" s="86"/>
      <c r="JSJ67" s="86"/>
      <c r="JSK67" s="86"/>
      <c r="JSL67" s="86"/>
      <c r="JSM67" s="86"/>
      <c r="JSN67" s="86"/>
      <c r="JSO67" s="86"/>
      <c r="JSP67" s="86"/>
      <c r="JSQ67" s="86"/>
      <c r="JSR67" s="86"/>
      <c r="JSS67" s="86"/>
      <c r="JST67" s="86"/>
      <c r="JSU67" s="86"/>
      <c r="JSV67" s="86"/>
      <c r="JSW67" s="86"/>
      <c r="JSX67" s="86"/>
      <c r="JSY67" s="86"/>
      <c r="JSZ67" s="86"/>
      <c r="JTA67" s="86"/>
      <c r="JTB67" s="86"/>
      <c r="JTC67" s="86"/>
      <c r="JTD67" s="86"/>
      <c r="JTE67" s="86"/>
      <c r="JTF67" s="86"/>
      <c r="JTG67" s="86"/>
      <c r="JTH67" s="86"/>
      <c r="JTI67" s="86"/>
      <c r="JTJ67" s="86"/>
      <c r="JTK67" s="86"/>
      <c r="JTL67" s="86"/>
      <c r="JTM67" s="86"/>
      <c r="JTN67" s="86"/>
      <c r="JTO67" s="86"/>
      <c r="JTP67" s="86"/>
      <c r="JTQ67" s="86"/>
      <c r="JTR67" s="86"/>
      <c r="JTS67" s="86"/>
      <c r="JTT67" s="86"/>
      <c r="JTU67" s="86"/>
      <c r="JTV67" s="86"/>
      <c r="JTW67" s="86"/>
      <c r="JTX67" s="86"/>
      <c r="JTY67" s="86"/>
      <c r="JTZ67" s="86"/>
      <c r="JUA67" s="86"/>
      <c r="JUB67" s="86"/>
      <c r="JUC67" s="86"/>
      <c r="JUD67" s="86"/>
      <c r="JUE67" s="86"/>
      <c r="JUF67" s="86"/>
      <c r="JUG67" s="86"/>
      <c r="JUH67" s="86"/>
      <c r="JUI67" s="86"/>
      <c r="JUJ67" s="86"/>
      <c r="JUK67" s="86"/>
      <c r="JUL67" s="86"/>
      <c r="JUM67" s="86"/>
      <c r="JUN67" s="86"/>
      <c r="JUO67" s="86"/>
      <c r="JUP67" s="86"/>
      <c r="JUQ67" s="86"/>
      <c r="JUR67" s="86"/>
      <c r="JUS67" s="86"/>
      <c r="JUT67" s="86"/>
      <c r="JUU67" s="86"/>
      <c r="JUV67" s="86"/>
      <c r="JUW67" s="86"/>
      <c r="JUX67" s="86"/>
      <c r="JUY67" s="86"/>
      <c r="JUZ67" s="86"/>
      <c r="JVA67" s="86"/>
      <c r="JVB67" s="86"/>
      <c r="JVC67" s="86"/>
      <c r="JVD67" s="86"/>
      <c r="JVE67" s="86"/>
      <c r="JVF67" s="86"/>
      <c r="JVG67" s="86"/>
      <c r="JVH67" s="86"/>
      <c r="JVI67" s="86"/>
      <c r="JVJ67" s="86"/>
      <c r="JVK67" s="86"/>
      <c r="JVL67" s="86"/>
      <c r="JVM67" s="86"/>
      <c r="JVN67" s="86"/>
      <c r="JVO67" s="86"/>
      <c r="JVP67" s="86"/>
      <c r="JVQ67" s="86"/>
      <c r="JVR67" s="86"/>
      <c r="JVS67" s="86"/>
      <c r="JVT67" s="86"/>
      <c r="JVU67" s="86"/>
      <c r="JVV67" s="86"/>
      <c r="JVW67" s="86"/>
      <c r="JVX67" s="86"/>
      <c r="JVY67" s="86"/>
      <c r="JVZ67" s="86"/>
      <c r="JWA67" s="86"/>
      <c r="JWB67" s="86"/>
      <c r="JWC67" s="86"/>
      <c r="JWD67" s="86"/>
      <c r="JWE67" s="86"/>
      <c r="JWF67" s="86"/>
      <c r="JWG67" s="86"/>
      <c r="JWH67" s="86"/>
      <c r="JWI67" s="86"/>
      <c r="JWJ67" s="86"/>
      <c r="JWK67" s="86"/>
      <c r="JWL67" s="86"/>
      <c r="JWM67" s="86"/>
      <c r="JWN67" s="86"/>
      <c r="JWO67" s="86"/>
      <c r="JWP67" s="86"/>
      <c r="JWQ67" s="86"/>
      <c r="JWR67" s="86"/>
      <c r="JWS67" s="86"/>
      <c r="JWT67" s="86"/>
      <c r="JWU67" s="86"/>
      <c r="JWV67" s="86"/>
      <c r="JWW67" s="86"/>
      <c r="JWX67" s="86"/>
      <c r="JWY67" s="86"/>
      <c r="JWZ67" s="86"/>
      <c r="JXA67" s="86"/>
      <c r="JXB67" s="86"/>
      <c r="JXC67" s="86"/>
      <c r="JXD67" s="86"/>
      <c r="JXE67" s="86"/>
      <c r="JXF67" s="86"/>
      <c r="JXG67" s="86"/>
      <c r="JXH67" s="86"/>
      <c r="JXI67" s="86"/>
      <c r="JXJ67" s="86"/>
      <c r="JXK67" s="86"/>
      <c r="JXL67" s="86"/>
      <c r="JXM67" s="86"/>
      <c r="JXN67" s="86"/>
      <c r="JXO67" s="86"/>
      <c r="JXP67" s="86"/>
      <c r="JXQ67" s="86"/>
      <c r="JXR67" s="86"/>
      <c r="JXS67" s="86"/>
      <c r="JXT67" s="86"/>
      <c r="JXU67" s="86"/>
      <c r="JXV67" s="86"/>
      <c r="JXW67" s="86"/>
      <c r="JXX67" s="86"/>
      <c r="JXY67" s="86"/>
      <c r="JXZ67" s="86"/>
      <c r="JYA67" s="86"/>
      <c r="JYB67" s="86"/>
      <c r="JYC67" s="86"/>
      <c r="JYD67" s="86"/>
      <c r="JYE67" s="86"/>
      <c r="JYF67" s="86"/>
      <c r="JYG67" s="86"/>
      <c r="JYH67" s="86"/>
      <c r="JYI67" s="86"/>
      <c r="JYJ67" s="86"/>
      <c r="JYK67" s="86"/>
      <c r="JYL67" s="86"/>
      <c r="JYM67" s="86"/>
      <c r="JYN67" s="86"/>
      <c r="JYO67" s="86"/>
      <c r="JYP67" s="86"/>
      <c r="JYQ67" s="86"/>
      <c r="JYR67" s="86"/>
      <c r="JYS67" s="86"/>
      <c r="JYT67" s="86"/>
      <c r="JYU67" s="86"/>
      <c r="JYV67" s="86"/>
      <c r="JYW67" s="86"/>
      <c r="JYX67" s="86"/>
      <c r="JYY67" s="86"/>
      <c r="JYZ67" s="86"/>
      <c r="JZA67" s="86"/>
      <c r="JZB67" s="86"/>
      <c r="JZC67" s="86"/>
      <c r="JZD67" s="86"/>
      <c r="JZE67" s="86"/>
      <c r="JZF67" s="86"/>
      <c r="JZG67" s="86"/>
      <c r="JZH67" s="86"/>
      <c r="JZI67" s="86"/>
      <c r="JZJ67" s="86"/>
      <c r="JZK67" s="86"/>
      <c r="JZL67" s="86"/>
      <c r="JZM67" s="86"/>
      <c r="JZN67" s="86"/>
      <c r="JZO67" s="86"/>
      <c r="JZP67" s="86"/>
      <c r="JZQ67" s="86"/>
      <c r="JZR67" s="86"/>
      <c r="JZS67" s="86"/>
      <c r="JZT67" s="86"/>
      <c r="JZU67" s="86"/>
      <c r="JZV67" s="86"/>
      <c r="JZW67" s="86"/>
      <c r="JZX67" s="86"/>
      <c r="JZY67" s="86"/>
      <c r="JZZ67" s="86"/>
      <c r="KAA67" s="86"/>
      <c r="KAB67" s="86"/>
      <c r="KAC67" s="86"/>
      <c r="KAD67" s="86"/>
      <c r="KAE67" s="86"/>
      <c r="KAF67" s="86"/>
      <c r="KAG67" s="86"/>
      <c r="KAH67" s="86"/>
      <c r="KAI67" s="86"/>
      <c r="KAJ67" s="86"/>
      <c r="KAK67" s="86"/>
      <c r="KAL67" s="86"/>
      <c r="KAM67" s="86"/>
      <c r="KAN67" s="86"/>
      <c r="KAO67" s="86"/>
      <c r="KAP67" s="86"/>
      <c r="KAQ67" s="86"/>
      <c r="KAR67" s="86"/>
      <c r="KAS67" s="86"/>
      <c r="KAT67" s="86"/>
      <c r="KAU67" s="86"/>
      <c r="KAV67" s="86"/>
      <c r="KAW67" s="86"/>
      <c r="KAX67" s="86"/>
      <c r="KAY67" s="86"/>
      <c r="KAZ67" s="86"/>
      <c r="KBA67" s="86"/>
      <c r="KBB67" s="86"/>
      <c r="KBC67" s="86"/>
      <c r="KBD67" s="86"/>
      <c r="KBE67" s="86"/>
      <c r="KBF67" s="86"/>
      <c r="KBG67" s="86"/>
      <c r="KBH67" s="86"/>
      <c r="KBI67" s="86"/>
      <c r="KBJ67" s="86"/>
      <c r="KBK67" s="86"/>
      <c r="KBL67" s="86"/>
      <c r="KBM67" s="86"/>
      <c r="KBN67" s="86"/>
      <c r="KBO67" s="86"/>
      <c r="KBP67" s="86"/>
      <c r="KBQ67" s="86"/>
      <c r="KBR67" s="86"/>
      <c r="KBS67" s="86"/>
      <c r="KBT67" s="86"/>
      <c r="KBU67" s="86"/>
      <c r="KBV67" s="86"/>
      <c r="KBW67" s="86"/>
      <c r="KBX67" s="86"/>
      <c r="KBY67" s="86"/>
      <c r="KBZ67" s="86"/>
      <c r="KCA67" s="86"/>
      <c r="KCB67" s="86"/>
      <c r="KCC67" s="86"/>
      <c r="KCD67" s="86"/>
      <c r="KCE67" s="86"/>
      <c r="KCF67" s="86"/>
      <c r="KCG67" s="86"/>
      <c r="KCH67" s="86"/>
      <c r="KCI67" s="86"/>
      <c r="KCJ67" s="86"/>
      <c r="KCK67" s="86"/>
      <c r="KCL67" s="86"/>
      <c r="KCM67" s="86"/>
      <c r="KCN67" s="86"/>
      <c r="KCO67" s="86"/>
      <c r="KCP67" s="86"/>
      <c r="KCQ67" s="86"/>
      <c r="KCR67" s="86"/>
      <c r="KCS67" s="86"/>
      <c r="KCT67" s="86"/>
      <c r="KCU67" s="86"/>
      <c r="KCV67" s="86"/>
      <c r="KCW67" s="86"/>
      <c r="KCX67" s="86"/>
      <c r="KCY67" s="86"/>
      <c r="KCZ67" s="86"/>
      <c r="KDA67" s="86"/>
      <c r="KDB67" s="86"/>
      <c r="KDC67" s="86"/>
      <c r="KDD67" s="86"/>
      <c r="KDE67" s="86"/>
      <c r="KDF67" s="86"/>
      <c r="KDG67" s="86"/>
      <c r="KDH67" s="86"/>
      <c r="KDI67" s="86"/>
      <c r="KDJ67" s="86"/>
      <c r="KDK67" s="86"/>
      <c r="KDL67" s="86"/>
      <c r="KDM67" s="86"/>
      <c r="KDN67" s="86"/>
      <c r="KDO67" s="86"/>
      <c r="KDP67" s="86"/>
      <c r="KDQ67" s="86"/>
      <c r="KDR67" s="86"/>
      <c r="KDS67" s="86"/>
      <c r="KDT67" s="86"/>
      <c r="KDU67" s="86"/>
      <c r="KDV67" s="86"/>
      <c r="KDW67" s="86"/>
      <c r="KDX67" s="86"/>
      <c r="KDY67" s="86"/>
      <c r="KDZ67" s="86"/>
      <c r="KEA67" s="86"/>
      <c r="KEB67" s="86"/>
      <c r="KEC67" s="86"/>
      <c r="KED67" s="86"/>
      <c r="KEE67" s="86"/>
      <c r="KEF67" s="86"/>
      <c r="KEG67" s="86"/>
      <c r="KEH67" s="86"/>
      <c r="KEI67" s="86"/>
      <c r="KEJ67" s="86"/>
      <c r="KEK67" s="86"/>
      <c r="KEL67" s="86"/>
      <c r="KEM67" s="86"/>
      <c r="KEN67" s="86"/>
      <c r="KEO67" s="86"/>
      <c r="KEP67" s="86"/>
      <c r="KEQ67" s="86"/>
      <c r="KER67" s="86"/>
      <c r="KES67" s="86"/>
      <c r="KET67" s="86"/>
      <c r="KEU67" s="86"/>
      <c r="KEV67" s="86"/>
      <c r="KEW67" s="86"/>
      <c r="KEX67" s="86"/>
      <c r="KEY67" s="86"/>
      <c r="KEZ67" s="86"/>
      <c r="KFA67" s="86"/>
      <c r="KFB67" s="86"/>
      <c r="KFC67" s="86"/>
      <c r="KFD67" s="86"/>
      <c r="KFE67" s="86"/>
      <c r="KFF67" s="86"/>
      <c r="KFG67" s="86"/>
      <c r="KFH67" s="86"/>
      <c r="KFI67" s="86"/>
      <c r="KFJ67" s="86"/>
      <c r="KFK67" s="86"/>
      <c r="KFL67" s="86"/>
      <c r="KFM67" s="86"/>
      <c r="KFN67" s="86"/>
      <c r="KFO67" s="86"/>
      <c r="KFP67" s="86"/>
      <c r="KFQ67" s="86"/>
      <c r="KFR67" s="86"/>
      <c r="KFS67" s="86"/>
      <c r="KFT67" s="86"/>
      <c r="KFU67" s="86"/>
      <c r="KFV67" s="86"/>
      <c r="KFW67" s="86"/>
      <c r="KFX67" s="86"/>
      <c r="KFY67" s="86"/>
      <c r="KFZ67" s="86"/>
      <c r="KGA67" s="86"/>
      <c r="KGB67" s="86"/>
      <c r="KGC67" s="86"/>
      <c r="KGD67" s="86"/>
      <c r="KGE67" s="86"/>
      <c r="KGF67" s="86"/>
      <c r="KGG67" s="86"/>
      <c r="KGH67" s="86"/>
      <c r="KGI67" s="86"/>
      <c r="KGJ67" s="86"/>
      <c r="KGK67" s="86"/>
      <c r="KGL67" s="86"/>
      <c r="KGM67" s="86"/>
      <c r="KGN67" s="86"/>
      <c r="KGO67" s="86"/>
      <c r="KGP67" s="86"/>
      <c r="KGQ67" s="86"/>
      <c r="KGR67" s="86"/>
      <c r="KGS67" s="86"/>
      <c r="KGT67" s="86"/>
      <c r="KGU67" s="86"/>
      <c r="KGV67" s="86"/>
      <c r="KGW67" s="86"/>
      <c r="KGX67" s="86"/>
      <c r="KGY67" s="86"/>
      <c r="KGZ67" s="86"/>
      <c r="KHA67" s="86"/>
      <c r="KHB67" s="86"/>
      <c r="KHC67" s="86"/>
      <c r="KHD67" s="86"/>
      <c r="KHE67" s="86"/>
      <c r="KHF67" s="86"/>
      <c r="KHG67" s="86"/>
      <c r="KHH67" s="86"/>
      <c r="KHI67" s="86"/>
      <c r="KHJ67" s="86"/>
      <c r="KHK67" s="86"/>
      <c r="KHL67" s="86"/>
      <c r="KHM67" s="86"/>
      <c r="KHN67" s="86"/>
      <c r="KHO67" s="86"/>
      <c r="KHP67" s="86"/>
      <c r="KHQ67" s="86"/>
      <c r="KHR67" s="86"/>
      <c r="KHS67" s="86"/>
      <c r="KHT67" s="86"/>
      <c r="KHU67" s="86"/>
      <c r="KHV67" s="86"/>
      <c r="KHW67" s="86"/>
      <c r="KHX67" s="86"/>
      <c r="KHY67" s="86"/>
      <c r="KHZ67" s="86"/>
      <c r="KIA67" s="86"/>
      <c r="KIB67" s="86"/>
      <c r="KIC67" s="86"/>
      <c r="KID67" s="86"/>
      <c r="KIE67" s="86"/>
      <c r="KIF67" s="86"/>
      <c r="KIG67" s="86"/>
      <c r="KIH67" s="86"/>
      <c r="KII67" s="86"/>
      <c r="KIJ67" s="86"/>
      <c r="KIK67" s="86"/>
      <c r="KIL67" s="86"/>
      <c r="KIM67" s="86"/>
      <c r="KIN67" s="86"/>
      <c r="KIO67" s="86"/>
      <c r="KIP67" s="86"/>
      <c r="KIQ67" s="86"/>
      <c r="KIR67" s="86"/>
      <c r="KIS67" s="86"/>
      <c r="KIT67" s="86"/>
      <c r="KIU67" s="86"/>
      <c r="KIV67" s="86"/>
      <c r="KIW67" s="86"/>
      <c r="KIX67" s="86"/>
      <c r="KIY67" s="86"/>
      <c r="KIZ67" s="86"/>
      <c r="KJA67" s="86"/>
      <c r="KJB67" s="86"/>
      <c r="KJC67" s="86"/>
      <c r="KJD67" s="86"/>
      <c r="KJE67" s="86"/>
      <c r="KJF67" s="86"/>
      <c r="KJG67" s="86"/>
      <c r="KJH67" s="86"/>
      <c r="KJI67" s="86"/>
      <c r="KJJ67" s="86"/>
      <c r="KJK67" s="86"/>
      <c r="KJL67" s="86"/>
      <c r="KJM67" s="86"/>
      <c r="KJN67" s="86"/>
      <c r="KJO67" s="86"/>
      <c r="KJP67" s="86"/>
      <c r="KJQ67" s="86"/>
      <c r="KJR67" s="86"/>
      <c r="KJS67" s="86"/>
      <c r="KJT67" s="86"/>
      <c r="KJU67" s="86"/>
      <c r="KJV67" s="86"/>
      <c r="KJW67" s="86"/>
      <c r="KJX67" s="86"/>
      <c r="KJY67" s="86"/>
      <c r="KJZ67" s="86"/>
      <c r="KKA67" s="86"/>
      <c r="KKB67" s="86"/>
      <c r="KKC67" s="86"/>
      <c r="KKD67" s="86"/>
      <c r="KKE67" s="86"/>
      <c r="KKF67" s="86"/>
      <c r="KKG67" s="86"/>
      <c r="KKH67" s="86"/>
      <c r="KKI67" s="86"/>
      <c r="KKJ67" s="86"/>
      <c r="KKK67" s="86"/>
      <c r="KKL67" s="86"/>
      <c r="KKM67" s="86"/>
      <c r="KKN67" s="86"/>
      <c r="KKO67" s="86"/>
      <c r="KKP67" s="86"/>
      <c r="KKQ67" s="86"/>
      <c r="KKR67" s="86"/>
      <c r="KKS67" s="86"/>
      <c r="KKT67" s="86"/>
      <c r="KKU67" s="86"/>
      <c r="KKV67" s="86"/>
      <c r="KKW67" s="86"/>
      <c r="KKX67" s="86"/>
      <c r="KKY67" s="86"/>
      <c r="KKZ67" s="86"/>
      <c r="KLA67" s="86"/>
      <c r="KLB67" s="86"/>
      <c r="KLC67" s="86"/>
      <c r="KLD67" s="86"/>
      <c r="KLE67" s="86"/>
      <c r="KLF67" s="86"/>
      <c r="KLG67" s="86"/>
      <c r="KLH67" s="86"/>
      <c r="KLI67" s="86"/>
      <c r="KLJ67" s="86"/>
      <c r="KLK67" s="86"/>
      <c r="KLL67" s="86"/>
      <c r="KLM67" s="86"/>
      <c r="KLN67" s="86"/>
      <c r="KLO67" s="86"/>
      <c r="KLP67" s="86"/>
      <c r="KLQ67" s="86"/>
      <c r="KLR67" s="86"/>
      <c r="KLS67" s="86"/>
      <c r="KLT67" s="86"/>
      <c r="KLU67" s="86"/>
      <c r="KLV67" s="86"/>
      <c r="KLW67" s="86"/>
      <c r="KLX67" s="86"/>
      <c r="KLY67" s="86"/>
      <c r="KLZ67" s="86"/>
      <c r="KMA67" s="86"/>
      <c r="KMB67" s="86"/>
      <c r="KMC67" s="86"/>
      <c r="KMD67" s="86"/>
      <c r="KME67" s="86"/>
      <c r="KMF67" s="86"/>
      <c r="KMG67" s="86"/>
      <c r="KMH67" s="86"/>
      <c r="KMI67" s="86"/>
      <c r="KMJ67" s="86"/>
      <c r="KMK67" s="86"/>
      <c r="KML67" s="86"/>
      <c r="KMM67" s="86"/>
      <c r="KMN67" s="86"/>
      <c r="KMO67" s="86"/>
      <c r="KMP67" s="86"/>
      <c r="KMQ67" s="86"/>
      <c r="KMR67" s="86"/>
      <c r="KMS67" s="86"/>
      <c r="KMT67" s="86"/>
      <c r="KMU67" s="86"/>
      <c r="KMV67" s="86"/>
      <c r="KMW67" s="86"/>
      <c r="KMX67" s="86"/>
      <c r="KMY67" s="86"/>
      <c r="KMZ67" s="86"/>
      <c r="KNA67" s="86"/>
      <c r="KNB67" s="86"/>
      <c r="KNC67" s="86"/>
      <c r="KND67" s="86"/>
      <c r="KNE67" s="86"/>
      <c r="KNF67" s="86"/>
      <c r="KNG67" s="86"/>
      <c r="KNH67" s="86"/>
      <c r="KNI67" s="86"/>
      <c r="KNJ67" s="86"/>
      <c r="KNK67" s="86"/>
      <c r="KNL67" s="86"/>
      <c r="KNM67" s="86"/>
      <c r="KNN67" s="86"/>
      <c r="KNO67" s="86"/>
      <c r="KNP67" s="86"/>
      <c r="KNQ67" s="86"/>
      <c r="KNR67" s="86"/>
      <c r="KNS67" s="86"/>
      <c r="KNT67" s="86"/>
      <c r="KNU67" s="86"/>
      <c r="KNV67" s="86"/>
      <c r="KNW67" s="86"/>
      <c r="KNX67" s="86"/>
      <c r="KNY67" s="86"/>
      <c r="KNZ67" s="86"/>
      <c r="KOA67" s="86"/>
      <c r="KOB67" s="86"/>
      <c r="KOC67" s="86"/>
      <c r="KOD67" s="86"/>
      <c r="KOE67" s="86"/>
      <c r="KOF67" s="86"/>
      <c r="KOG67" s="86"/>
      <c r="KOH67" s="86"/>
      <c r="KOI67" s="86"/>
      <c r="KOJ67" s="86"/>
      <c r="KOK67" s="86"/>
      <c r="KOL67" s="86"/>
      <c r="KOM67" s="86"/>
      <c r="KON67" s="86"/>
      <c r="KOO67" s="86"/>
      <c r="KOP67" s="86"/>
      <c r="KOQ67" s="86"/>
      <c r="KOR67" s="86"/>
      <c r="KOS67" s="86"/>
      <c r="KOT67" s="86"/>
      <c r="KOU67" s="86"/>
      <c r="KOV67" s="86"/>
      <c r="KOW67" s="86"/>
      <c r="KOX67" s="86"/>
      <c r="KOY67" s="86"/>
      <c r="KOZ67" s="86"/>
      <c r="KPA67" s="86"/>
      <c r="KPB67" s="86"/>
      <c r="KPC67" s="86"/>
      <c r="KPD67" s="86"/>
      <c r="KPE67" s="86"/>
      <c r="KPF67" s="86"/>
      <c r="KPG67" s="86"/>
      <c r="KPH67" s="86"/>
      <c r="KPI67" s="86"/>
      <c r="KPJ67" s="86"/>
      <c r="KPK67" s="86"/>
      <c r="KPL67" s="86"/>
      <c r="KPM67" s="86"/>
      <c r="KPN67" s="86"/>
      <c r="KPO67" s="86"/>
      <c r="KPP67" s="86"/>
      <c r="KPQ67" s="86"/>
      <c r="KPR67" s="86"/>
      <c r="KPS67" s="86"/>
      <c r="KPT67" s="86"/>
      <c r="KPU67" s="86"/>
      <c r="KPV67" s="86"/>
      <c r="KPW67" s="86"/>
      <c r="KPX67" s="86"/>
      <c r="KPY67" s="86"/>
      <c r="KPZ67" s="86"/>
      <c r="KQA67" s="86"/>
      <c r="KQB67" s="86"/>
      <c r="KQC67" s="86"/>
      <c r="KQD67" s="86"/>
      <c r="KQE67" s="86"/>
      <c r="KQF67" s="86"/>
      <c r="KQG67" s="86"/>
      <c r="KQH67" s="86"/>
      <c r="KQI67" s="86"/>
      <c r="KQJ67" s="86"/>
      <c r="KQK67" s="86"/>
      <c r="KQL67" s="86"/>
      <c r="KQM67" s="86"/>
      <c r="KQN67" s="86"/>
      <c r="KQO67" s="86"/>
      <c r="KQP67" s="86"/>
      <c r="KQQ67" s="86"/>
      <c r="KQR67" s="86"/>
      <c r="KQS67" s="86"/>
      <c r="KQT67" s="86"/>
      <c r="KQU67" s="86"/>
      <c r="KQV67" s="86"/>
      <c r="KQW67" s="86"/>
      <c r="KQX67" s="86"/>
      <c r="KQY67" s="86"/>
      <c r="KQZ67" s="86"/>
      <c r="KRA67" s="86"/>
      <c r="KRB67" s="86"/>
      <c r="KRC67" s="86"/>
      <c r="KRD67" s="86"/>
      <c r="KRE67" s="86"/>
      <c r="KRF67" s="86"/>
      <c r="KRG67" s="86"/>
      <c r="KRH67" s="86"/>
      <c r="KRI67" s="86"/>
      <c r="KRJ67" s="86"/>
      <c r="KRK67" s="86"/>
      <c r="KRL67" s="86"/>
      <c r="KRM67" s="86"/>
      <c r="KRN67" s="86"/>
      <c r="KRO67" s="86"/>
      <c r="KRP67" s="86"/>
      <c r="KRQ67" s="86"/>
      <c r="KRR67" s="86"/>
      <c r="KRS67" s="86"/>
      <c r="KRT67" s="86"/>
      <c r="KRU67" s="86"/>
      <c r="KRV67" s="86"/>
      <c r="KRW67" s="86"/>
      <c r="KRX67" s="86"/>
      <c r="KRY67" s="86"/>
      <c r="KRZ67" s="86"/>
      <c r="KSA67" s="86"/>
      <c r="KSB67" s="86"/>
      <c r="KSC67" s="86"/>
      <c r="KSD67" s="86"/>
      <c r="KSE67" s="86"/>
      <c r="KSF67" s="86"/>
      <c r="KSG67" s="86"/>
      <c r="KSH67" s="86"/>
      <c r="KSI67" s="86"/>
      <c r="KSJ67" s="86"/>
      <c r="KSK67" s="86"/>
      <c r="KSL67" s="86"/>
      <c r="KSM67" s="86"/>
      <c r="KSN67" s="86"/>
      <c r="KSO67" s="86"/>
      <c r="KSP67" s="86"/>
      <c r="KSQ67" s="86"/>
      <c r="KSR67" s="86"/>
      <c r="KSS67" s="86"/>
      <c r="KST67" s="86"/>
      <c r="KSU67" s="86"/>
      <c r="KSV67" s="86"/>
      <c r="KSW67" s="86"/>
      <c r="KSX67" s="86"/>
      <c r="KSY67" s="86"/>
      <c r="KSZ67" s="86"/>
      <c r="KTA67" s="86"/>
      <c r="KTB67" s="86"/>
      <c r="KTC67" s="86"/>
      <c r="KTD67" s="86"/>
      <c r="KTE67" s="86"/>
      <c r="KTF67" s="86"/>
      <c r="KTG67" s="86"/>
      <c r="KTH67" s="86"/>
      <c r="KTI67" s="86"/>
      <c r="KTJ67" s="86"/>
      <c r="KTK67" s="86"/>
      <c r="KTL67" s="86"/>
      <c r="KTM67" s="86"/>
      <c r="KTN67" s="86"/>
      <c r="KTO67" s="86"/>
      <c r="KTP67" s="86"/>
      <c r="KTQ67" s="86"/>
      <c r="KTR67" s="86"/>
      <c r="KTS67" s="86"/>
      <c r="KTT67" s="86"/>
      <c r="KTU67" s="86"/>
      <c r="KTV67" s="86"/>
      <c r="KTW67" s="86"/>
      <c r="KTX67" s="86"/>
      <c r="KTY67" s="86"/>
      <c r="KTZ67" s="86"/>
      <c r="KUA67" s="86"/>
      <c r="KUB67" s="86"/>
      <c r="KUC67" s="86"/>
      <c r="KUD67" s="86"/>
      <c r="KUE67" s="86"/>
      <c r="KUF67" s="86"/>
      <c r="KUG67" s="86"/>
      <c r="KUH67" s="86"/>
      <c r="KUI67" s="86"/>
      <c r="KUJ67" s="86"/>
      <c r="KUK67" s="86"/>
      <c r="KUL67" s="86"/>
      <c r="KUM67" s="86"/>
      <c r="KUN67" s="86"/>
      <c r="KUO67" s="86"/>
      <c r="KUP67" s="86"/>
      <c r="KUQ67" s="86"/>
      <c r="KUR67" s="86"/>
      <c r="KUS67" s="86"/>
      <c r="KUT67" s="86"/>
      <c r="KUU67" s="86"/>
      <c r="KUV67" s="86"/>
      <c r="KUW67" s="86"/>
      <c r="KUX67" s="86"/>
      <c r="KUY67" s="86"/>
      <c r="KUZ67" s="86"/>
      <c r="KVA67" s="86"/>
      <c r="KVB67" s="86"/>
      <c r="KVC67" s="86"/>
      <c r="KVD67" s="86"/>
      <c r="KVE67" s="86"/>
      <c r="KVF67" s="86"/>
      <c r="KVG67" s="86"/>
      <c r="KVH67" s="86"/>
      <c r="KVI67" s="86"/>
      <c r="KVJ67" s="86"/>
      <c r="KVK67" s="86"/>
      <c r="KVL67" s="86"/>
      <c r="KVM67" s="86"/>
      <c r="KVN67" s="86"/>
      <c r="KVO67" s="86"/>
      <c r="KVP67" s="86"/>
      <c r="KVQ67" s="86"/>
      <c r="KVR67" s="86"/>
      <c r="KVS67" s="86"/>
      <c r="KVT67" s="86"/>
      <c r="KVU67" s="86"/>
      <c r="KVV67" s="86"/>
      <c r="KVW67" s="86"/>
      <c r="KVX67" s="86"/>
      <c r="KVY67" s="86"/>
      <c r="KVZ67" s="86"/>
      <c r="KWA67" s="86"/>
      <c r="KWB67" s="86"/>
      <c r="KWC67" s="86"/>
      <c r="KWD67" s="86"/>
      <c r="KWE67" s="86"/>
      <c r="KWF67" s="86"/>
      <c r="KWG67" s="86"/>
      <c r="KWH67" s="86"/>
      <c r="KWI67" s="86"/>
      <c r="KWJ67" s="86"/>
      <c r="KWK67" s="86"/>
      <c r="KWL67" s="86"/>
      <c r="KWM67" s="86"/>
      <c r="KWN67" s="86"/>
      <c r="KWO67" s="86"/>
      <c r="KWP67" s="86"/>
      <c r="KWQ67" s="86"/>
      <c r="KWR67" s="86"/>
      <c r="KWS67" s="86"/>
      <c r="KWT67" s="86"/>
      <c r="KWU67" s="86"/>
      <c r="KWV67" s="86"/>
      <c r="KWW67" s="86"/>
      <c r="KWX67" s="86"/>
      <c r="KWY67" s="86"/>
      <c r="KWZ67" s="86"/>
      <c r="KXA67" s="86"/>
      <c r="KXB67" s="86"/>
      <c r="KXC67" s="86"/>
      <c r="KXD67" s="86"/>
      <c r="KXE67" s="86"/>
      <c r="KXF67" s="86"/>
      <c r="KXG67" s="86"/>
      <c r="KXH67" s="86"/>
      <c r="KXI67" s="86"/>
      <c r="KXJ67" s="86"/>
      <c r="KXK67" s="86"/>
      <c r="KXL67" s="86"/>
      <c r="KXM67" s="86"/>
      <c r="KXN67" s="86"/>
      <c r="KXO67" s="86"/>
      <c r="KXP67" s="86"/>
      <c r="KXQ67" s="86"/>
      <c r="KXR67" s="86"/>
      <c r="KXS67" s="86"/>
      <c r="KXT67" s="86"/>
      <c r="KXU67" s="86"/>
      <c r="KXV67" s="86"/>
      <c r="KXW67" s="86"/>
      <c r="KXX67" s="86"/>
      <c r="KXY67" s="86"/>
      <c r="KXZ67" s="86"/>
      <c r="KYA67" s="86"/>
      <c r="KYB67" s="86"/>
      <c r="KYC67" s="86"/>
      <c r="KYD67" s="86"/>
      <c r="KYE67" s="86"/>
      <c r="KYF67" s="86"/>
      <c r="KYG67" s="86"/>
      <c r="KYH67" s="86"/>
      <c r="KYI67" s="86"/>
      <c r="KYJ67" s="86"/>
      <c r="KYK67" s="86"/>
      <c r="KYL67" s="86"/>
      <c r="KYM67" s="86"/>
      <c r="KYN67" s="86"/>
      <c r="KYO67" s="86"/>
      <c r="KYP67" s="86"/>
      <c r="KYQ67" s="86"/>
      <c r="KYR67" s="86"/>
      <c r="KYS67" s="86"/>
      <c r="KYT67" s="86"/>
      <c r="KYU67" s="86"/>
      <c r="KYV67" s="86"/>
      <c r="KYW67" s="86"/>
      <c r="KYX67" s="86"/>
      <c r="KYY67" s="86"/>
      <c r="KYZ67" s="86"/>
      <c r="KZA67" s="86"/>
      <c r="KZB67" s="86"/>
      <c r="KZC67" s="86"/>
      <c r="KZD67" s="86"/>
      <c r="KZE67" s="86"/>
      <c r="KZF67" s="86"/>
      <c r="KZG67" s="86"/>
      <c r="KZH67" s="86"/>
      <c r="KZI67" s="86"/>
      <c r="KZJ67" s="86"/>
      <c r="KZK67" s="86"/>
      <c r="KZL67" s="86"/>
      <c r="KZM67" s="86"/>
      <c r="KZN67" s="86"/>
      <c r="KZO67" s="86"/>
      <c r="KZP67" s="86"/>
      <c r="KZQ67" s="86"/>
      <c r="KZR67" s="86"/>
      <c r="KZS67" s="86"/>
      <c r="KZT67" s="86"/>
      <c r="KZU67" s="86"/>
      <c r="KZV67" s="86"/>
      <c r="KZW67" s="86"/>
      <c r="KZX67" s="86"/>
      <c r="KZY67" s="86"/>
      <c r="KZZ67" s="86"/>
      <c r="LAA67" s="86"/>
      <c r="LAB67" s="86"/>
      <c r="LAC67" s="86"/>
      <c r="LAD67" s="86"/>
      <c r="LAE67" s="86"/>
      <c r="LAF67" s="86"/>
      <c r="LAG67" s="86"/>
      <c r="LAH67" s="86"/>
      <c r="LAI67" s="86"/>
      <c r="LAJ67" s="86"/>
      <c r="LAK67" s="86"/>
      <c r="LAL67" s="86"/>
      <c r="LAM67" s="86"/>
      <c r="LAN67" s="86"/>
      <c r="LAO67" s="86"/>
      <c r="LAP67" s="86"/>
      <c r="LAQ67" s="86"/>
      <c r="LAR67" s="86"/>
      <c r="LAS67" s="86"/>
      <c r="LAT67" s="86"/>
      <c r="LAU67" s="86"/>
      <c r="LAV67" s="86"/>
      <c r="LAW67" s="86"/>
      <c r="LAX67" s="86"/>
      <c r="LAY67" s="86"/>
      <c r="LAZ67" s="86"/>
      <c r="LBA67" s="86"/>
      <c r="LBB67" s="86"/>
      <c r="LBC67" s="86"/>
      <c r="LBD67" s="86"/>
      <c r="LBE67" s="86"/>
      <c r="LBF67" s="86"/>
      <c r="LBG67" s="86"/>
      <c r="LBH67" s="86"/>
      <c r="LBI67" s="86"/>
      <c r="LBJ67" s="86"/>
      <c r="LBK67" s="86"/>
      <c r="LBL67" s="86"/>
      <c r="LBM67" s="86"/>
      <c r="LBN67" s="86"/>
      <c r="LBO67" s="86"/>
      <c r="LBP67" s="86"/>
      <c r="LBQ67" s="86"/>
      <c r="LBR67" s="86"/>
      <c r="LBS67" s="86"/>
      <c r="LBT67" s="86"/>
      <c r="LBU67" s="86"/>
      <c r="LBV67" s="86"/>
      <c r="LBW67" s="86"/>
      <c r="LBX67" s="86"/>
      <c r="LBY67" s="86"/>
      <c r="LBZ67" s="86"/>
      <c r="LCA67" s="86"/>
      <c r="LCB67" s="86"/>
      <c r="LCC67" s="86"/>
      <c r="LCD67" s="86"/>
      <c r="LCE67" s="86"/>
      <c r="LCF67" s="86"/>
      <c r="LCG67" s="86"/>
      <c r="LCH67" s="86"/>
      <c r="LCI67" s="86"/>
      <c r="LCJ67" s="86"/>
      <c r="LCK67" s="86"/>
      <c r="LCL67" s="86"/>
      <c r="LCM67" s="86"/>
      <c r="LCN67" s="86"/>
      <c r="LCO67" s="86"/>
      <c r="LCP67" s="86"/>
      <c r="LCQ67" s="86"/>
      <c r="LCR67" s="86"/>
      <c r="LCS67" s="86"/>
      <c r="LCT67" s="86"/>
      <c r="LCU67" s="86"/>
      <c r="LCV67" s="86"/>
      <c r="LCW67" s="86"/>
      <c r="LCX67" s="86"/>
      <c r="LCY67" s="86"/>
      <c r="LCZ67" s="86"/>
      <c r="LDA67" s="86"/>
      <c r="LDB67" s="86"/>
      <c r="LDC67" s="86"/>
      <c r="LDD67" s="86"/>
      <c r="LDE67" s="86"/>
      <c r="LDF67" s="86"/>
      <c r="LDG67" s="86"/>
      <c r="LDH67" s="86"/>
      <c r="LDI67" s="86"/>
      <c r="LDJ67" s="86"/>
      <c r="LDK67" s="86"/>
      <c r="LDL67" s="86"/>
      <c r="LDM67" s="86"/>
      <c r="LDN67" s="86"/>
      <c r="LDO67" s="86"/>
      <c r="LDP67" s="86"/>
      <c r="LDQ67" s="86"/>
      <c r="LDR67" s="86"/>
      <c r="LDS67" s="86"/>
      <c r="LDT67" s="86"/>
      <c r="LDU67" s="86"/>
      <c r="LDV67" s="86"/>
      <c r="LDW67" s="86"/>
      <c r="LDX67" s="86"/>
      <c r="LDY67" s="86"/>
      <c r="LDZ67" s="86"/>
      <c r="LEA67" s="86"/>
      <c r="LEB67" s="86"/>
      <c r="LEC67" s="86"/>
      <c r="LED67" s="86"/>
      <c r="LEE67" s="86"/>
      <c r="LEF67" s="86"/>
      <c r="LEG67" s="86"/>
      <c r="LEH67" s="86"/>
      <c r="LEI67" s="86"/>
      <c r="LEJ67" s="86"/>
      <c r="LEK67" s="86"/>
      <c r="LEL67" s="86"/>
      <c r="LEM67" s="86"/>
      <c r="LEN67" s="86"/>
      <c r="LEO67" s="86"/>
      <c r="LEP67" s="86"/>
      <c r="LEQ67" s="86"/>
      <c r="LER67" s="86"/>
      <c r="LES67" s="86"/>
      <c r="LET67" s="86"/>
      <c r="LEU67" s="86"/>
      <c r="LEV67" s="86"/>
      <c r="LEW67" s="86"/>
      <c r="LEX67" s="86"/>
      <c r="LEY67" s="86"/>
      <c r="LEZ67" s="86"/>
      <c r="LFA67" s="86"/>
      <c r="LFB67" s="86"/>
      <c r="LFC67" s="86"/>
      <c r="LFD67" s="86"/>
      <c r="LFE67" s="86"/>
      <c r="LFF67" s="86"/>
      <c r="LFG67" s="86"/>
      <c r="LFH67" s="86"/>
      <c r="LFI67" s="86"/>
      <c r="LFJ67" s="86"/>
      <c r="LFK67" s="86"/>
      <c r="LFL67" s="86"/>
      <c r="LFM67" s="86"/>
      <c r="LFN67" s="86"/>
      <c r="LFO67" s="86"/>
      <c r="LFP67" s="86"/>
      <c r="LFQ67" s="86"/>
      <c r="LFR67" s="86"/>
      <c r="LFS67" s="86"/>
      <c r="LFT67" s="86"/>
      <c r="LFU67" s="86"/>
      <c r="LFV67" s="86"/>
      <c r="LFW67" s="86"/>
      <c r="LFX67" s="86"/>
      <c r="LFY67" s="86"/>
      <c r="LFZ67" s="86"/>
      <c r="LGA67" s="86"/>
      <c r="LGB67" s="86"/>
      <c r="LGC67" s="86"/>
      <c r="LGD67" s="86"/>
      <c r="LGE67" s="86"/>
      <c r="LGF67" s="86"/>
      <c r="LGG67" s="86"/>
      <c r="LGH67" s="86"/>
      <c r="LGI67" s="86"/>
      <c r="LGJ67" s="86"/>
      <c r="LGK67" s="86"/>
      <c r="LGL67" s="86"/>
      <c r="LGM67" s="86"/>
      <c r="LGN67" s="86"/>
      <c r="LGO67" s="86"/>
      <c r="LGP67" s="86"/>
      <c r="LGQ67" s="86"/>
      <c r="LGR67" s="86"/>
      <c r="LGS67" s="86"/>
      <c r="LGT67" s="86"/>
      <c r="LGU67" s="86"/>
      <c r="LGV67" s="86"/>
      <c r="LGW67" s="86"/>
      <c r="LGX67" s="86"/>
      <c r="LGY67" s="86"/>
      <c r="LGZ67" s="86"/>
      <c r="LHA67" s="86"/>
      <c r="LHB67" s="86"/>
      <c r="LHC67" s="86"/>
      <c r="LHD67" s="86"/>
      <c r="LHE67" s="86"/>
      <c r="LHF67" s="86"/>
      <c r="LHG67" s="86"/>
      <c r="LHH67" s="86"/>
      <c r="LHI67" s="86"/>
      <c r="LHJ67" s="86"/>
      <c r="LHK67" s="86"/>
      <c r="LHL67" s="86"/>
      <c r="LHM67" s="86"/>
      <c r="LHN67" s="86"/>
      <c r="LHO67" s="86"/>
      <c r="LHP67" s="86"/>
      <c r="LHQ67" s="86"/>
      <c r="LHR67" s="86"/>
      <c r="LHS67" s="86"/>
      <c r="LHT67" s="86"/>
      <c r="LHU67" s="86"/>
      <c r="LHV67" s="86"/>
      <c r="LHW67" s="86"/>
      <c r="LHX67" s="86"/>
      <c r="LHY67" s="86"/>
      <c r="LHZ67" s="86"/>
      <c r="LIA67" s="86"/>
      <c r="LIB67" s="86"/>
      <c r="LIC67" s="86"/>
      <c r="LID67" s="86"/>
      <c r="LIE67" s="86"/>
      <c r="LIF67" s="86"/>
      <c r="LIG67" s="86"/>
      <c r="LIH67" s="86"/>
      <c r="LII67" s="86"/>
      <c r="LIJ67" s="86"/>
      <c r="LIK67" s="86"/>
      <c r="LIL67" s="86"/>
      <c r="LIM67" s="86"/>
      <c r="LIN67" s="86"/>
      <c r="LIO67" s="86"/>
      <c r="LIP67" s="86"/>
      <c r="LIQ67" s="86"/>
      <c r="LIR67" s="86"/>
      <c r="LIS67" s="86"/>
      <c r="LIT67" s="86"/>
      <c r="LIU67" s="86"/>
      <c r="LIV67" s="86"/>
      <c r="LIW67" s="86"/>
      <c r="LIX67" s="86"/>
      <c r="LIY67" s="86"/>
      <c r="LIZ67" s="86"/>
      <c r="LJA67" s="86"/>
      <c r="LJB67" s="86"/>
      <c r="LJC67" s="86"/>
      <c r="LJD67" s="86"/>
      <c r="LJE67" s="86"/>
      <c r="LJF67" s="86"/>
      <c r="LJG67" s="86"/>
      <c r="LJH67" s="86"/>
      <c r="LJI67" s="86"/>
      <c r="LJJ67" s="86"/>
      <c r="LJK67" s="86"/>
      <c r="LJL67" s="86"/>
      <c r="LJM67" s="86"/>
      <c r="LJN67" s="86"/>
      <c r="LJO67" s="86"/>
      <c r="LJP67" s="86"/>
      <c r="LJQ67" s="86"/>
      <c r="LJR67" s="86"/>
      <c r="LJS67" s="86"/>
      <c r="LJT67" s="86"/>
      <c r="LJU67" s="86"/>
      <c r="LJV67" s="86"/>
      <c r="LJW67" s="86"/>
      <c r="LJX67" s="86"/>
      <c r="LJY67" s="86"/>
      <c r="LJZ67" s="86"/>
      <c r="LKA67" s="86"/>
      <c r="LKB67" s="86"/>
      <c r="LKC67" s="86"/>
      <c r="LKD67" s="86"/>
      <c r="LKE67" s="86"/>
      <c r="LKF67" s="86"/>
      <c r="LKG67" s="86"/>
      <c r="LKH67" s="86"/>
      <c r="LKI67" s="86"/>
      <c r="LKJ67" s="86"/>
      <c r="LKK67" s="86"/>
      <c r="LKL67" s="86"/>
      <c r="LKM67" s="86"/>
      <c r="LKN67" s="86"/>
      <c r="LKO67" s="86"/>
      <c r="LKP67" s="86"/>
      <c r="LKQ67" s="86"/>
      <c r="LKR67" s="86"/>
      <c r="LKS67" s="86"/>
      <c r="LKT67" s="86"/>
      <c r="LKU67" s="86"/>
      <c r="LKV67" s="86"/>
      <c r="LKW67" s="86"/>
      <c r="LKX67" s="86"/>
      <c r="LKY67" s="86"/>
      <c r="LKZ67" s="86"/>
      <c r="LLA67" s="86"/>
      <c r="LLB67" s="86"/>
      <c r="LLC67" s="86"/>
      <c r="LLD67" s="86"/>
      <c r="LLE67" s="86"/>
      <c r="LLF67" s="86"/>
      <c r="LLG67" s="86"/>
      <c r="LLH67" s="86"/>
      <c r="LLI67" s="86"/>
      <c r="LLJ67" s="86"/>
      <c r="LLK67" s="86"/>
      <c r="LLL67" s="86"/>
      <c r="LLM67" s="86"/>
      <c r="LLN67" s="86"/>
      <c r="LLO67" s="86"/>
      <c r="LLP67" s="86"/>
      <c r="LLQ67" s="86"/>
      <c r="LLR67" s="86"/>
      <c r="LLS67" s="86"/>
      <c r="LLT67" s="86"/>
      <c r="LLU67" s="86"/>
      <c r="LLV67" s="86"/>
      <c r="LLW67" s="86"/>
      <c r="LLX67" s="86"/>
      <c r="LLY67" s="86"/>
      <c r="LLZ67" s="86"/>
      <c r="LMA67" s="86"/>
      <c r="LMB67" s="86"/>
      <c r="LMC67" s="86"/>
      <c r="LMD67" s="86"/>
      <c r="LME67" s="86"/>
      <c r="LMF67" s="86"/>
      <c r="LMG67" s="86"/>
      <c r="LMH67" s="86"/>
      <c r="LMI67" s="86"/>
      <c r="LMJ67" s="86"/>
      <c r="LMK67" s="86"/>
      <c r="LML67" s="86"/>
      <c r="LMM67" s="86"/>
      <c r="LMN67" s="86"/>
      <c r="LMO67" s="86"/>
      <c r="LMP67" s="86"/>
      <c r="LMQ67" s="86"/>
      <c r="LMR67" s="86"/>
      <c r="LMS67" s="86"/>
      <c r="LMT67" s="86"/>
      <c r="LMU67" s="86"/>
      <c r="LMV67" s="86"/>
      <c r="LMW67" s="86"/>
      <c r="LMX67" s="86"/>
      <c r="LMY67" s="86"/>
      <c r="LMZ67" s="86"/>
      <c r="LNA67" s="86"/>
      <c r="LNB67" s="86"/>
      <c r="LNC67" s="86"/>
      <c r="LND67" s="86"/>
      <c r="LNE67" s="86"/>
      <c r="LNF67" s="86"/>
      <c r="LNG67" s="86"/>
      <c r="LNH67" s="86"/>
      <c r="LNI67" s="86"/>
      <c r="LNJ67" s="86"/>
      <c r="LNK67" s="86"/>
      <c r="LNL67" s="86"/>
      <c r="LNM67" s="86"/>
      <c r="LNN67" s="86"/>
      <c r="LNO67" s="86"/>
      <c r="LNP67" s="86"/>
      <c r="LNQ67" s="86"/>
      <c r="LNR67" s="86"/>
      <c r="LNS67" s="86"/>
      <c r="LNT67" s="86"/>
      <c r="LNU67" s="86"/>
      <c r="LNV67" s="86"/>
      <c r="LNW67" s="86"/>
      <c r="LNX67" s="86"/>
      <c r="LNY67" s="86"/>
      <c r="LNZ67" s="86"/>
      <c r="LOA67" s="86"/>
      <c r="LOB67" s="86"/>
      <c r="LOC67" s="86"/>
      <c r="LOD67" s="86"/>
      <c r="LOE67" s="86"/>
      <c r="LOF67" s="86"/>
      <c r="LOG67" s="86"/>
      <c r="LOH67" s="86"/>
      <c r="LOI67" s="86"/>
      <c r="LOJ67" s="86"/>
      <c r="LOK67" s="86"/>
      <c r="LOL67" s="86"/>
      <c r="LOM67" s="86"/>
      <c r="LON67" s="86"/>
      <c r="LOO67" s="86"/>
      <c r="LOP67" s="86"/>
      <c r="LOQ67" s="86"/>
      <c r="LOR67" s="86"/>
      <c r="LOS67" s="86"/>
      <c r="LOT67" s="86"/>
      <c r="LOU67" s="86"/>
      <c r="LOV67" s="86"/>
      <c r="LOW67" s="86"/>
      <c r="LOX67" s="86"/>
      <c r="LOY67" s="86"/>
      <c r="LOZ67" s="86"/>
      <c r="LPA67" s="86"/>
      <c r="LPB67" s="86"/>
      <c r="LPC67" s="86"/>
      <c r="LPD67" s="86"/>
      <c r="LPE67" s="86"/>
      <c r="LPF67" s="86"/>
      <c r="LPG67" s="86"/>
      <c r="LPH67" s="86"/>
      <c r="LPI67" s="86"/>
      <c r="LPJ67" s="86"/>
      <c r="LPK67" s="86"/>
      <c r="LPL67" s="86"/>
      <c r="LPM67" s="86"/>
      <c r="LPN67" s="86"/>
      <c r="LPO67" s="86"/>
      <c r="LPP67" s="86"/>
      <c r="LPQ67" s="86"/>
      <c r="LPR67" s="86"/>
      <c r="LPS67" s="86"/>
      <c r="LPT67" s="86"/>
      <c r="LPU67" s="86"/>
      <c r="LPV67" s="86"/>
      <c r="LPW67" s="86"/>
      <c r="LPX67" s="86"/>
      <c r="LPY67" s="86"/>
      <c r="LPZ67" s="86"/>
      <c r="LQA67" s="86"/>
      <c r="LQB67" s="86"/>
      <c r="LQC67" s="86"/>
      <c r="LQD67" s="86"/>
      <c r="LQE67" s="86"/>
      <c r="LQF67" s="86"/>
      <c r="LQG67" s="86"/>
      <c r="LQH67" s="86"/>
      <c r="LQI67" s="86"/>
      <c r="LQJ67" s="86"/>
      <c r="LQK67" s="86"/>
      <c r="LQL67" s="86"/>
      <c r="LQM67" s="86"/>
      <c r="LQN67" s="86"/>
      <c r="LQO67" s="86"/>
      <c r="LQP67" s="86"/>
      <c r="LQQ67" s="86"/>
      <c r="LQR67" s="86"/>
      <c r="LQS67" s="86"/>
      <c r="LQT67" s="86"/>
      <c r="LQU67" s="86"/>
      <c r="LQV67" s="86"/>
      <c r="LQW67" s="86"/>
      <c r="LQX67" s="86"/>
      <c r="LQY67" s="86"/>
      <c r="LQZ67" s="86"/>
      <c r="LRA67" s="86"/>
      <c r="LRB67" s="86"/>
      <c r="LRC67" s="86"/>
      <c r="LRD67" s="86"/>
      <c r="LRE67" s="86"/>
      <c r="LRF67" s="86"/>
      <c r="LRG67" s="86"/>
      <c r="LRH67" s="86"/>
      <c r="LRI67" s="86"/>
      <c r="LRJ67" s="86"/>
      <c r="LRK67" s="86"/>
      <c r="LRL67" s="86"/>
      <c r="LRM67" s="86"/>
      <c r="LRN67" s="86"/>
      <c r="LRO67" s="86"/>
      <c r="LRP67" s="86"/>
      <c r="LRQ67" s="86"/>
      <c r="LRR67" s="86"/>
      <c r="LRS67" s="86"/>
      <c r="LRT67" s="86"/>
      <c r="LRU67" s="86"/>
      <c r="LRV67" s="86"/>
      <c r="LRW67" s="86"/>
      <c r="LRX67" s="86"/>
      <c r="LRY67" s="86"/>
      <c r="LRZ67" s="86"/>
      <c r="LSA67" s="86"/>
      <c r="LSB67" s="86"/>
      <c r="LSC67" s="86"/>
      <c r="LSD67" s="86"/>
      <c r="LSE67" s="86"/>
      <c r="LSF67" s="86"/>
      <c r="LSG67" s="86"/>
      <c r="LSH67" s="86"/>
      <c r="LSI67" s="86"/>
      <c r="LSJ67" s="86"/>
      <c r="LSK67" s="86"/>
      <c r="LSL67" s="86"/>
      <c r="LSM67" s="86"/>
      <c r="LSN67" s="86"/>
      <c r="LSO67" s="86"/>
      <c r="LSP67" s="86"/>
      <c r="LSQ67" s="86"/>
      <c r="LSR67" s="86"/>
      <c r="LSS67" s="86"/>
      <c r="LST67" s="86"/>
      <c r="LSU67" s="86"/>
      <c r="LSV67" s="86"/>
      <c r="LSW67" s="86"/>
      <c r="LSX67" s="86"/>
      <c r="LSY67" s="86"/>
      <c r="LSZ67" s="86"/>
      <c r="LTA67" s="86"/>
      <c r="LTB67" s="86"/>
      <c r="LTC67" s="86"/>
      <c r="LTD67" s="86"/>
      <c r="LTE67" s="86"/>
      <c r="LTF67" s="86"/>
      <c r="LTG67" s="86"/>
      <c r="LTH67" s="86"/>
      <c r="LTI67" s="86"/>
      <c r="LTJ67" s="86"/>
      <c r="LTK67" s="86"/>
      <c r="LTL67" s="86"/>
      <c r="LTM67" s="86"/>
      <c r="LTN67" s="86"/>
      <c r="LTO67" s="86"/>
      <c r="LTP67" s="86"/>
      <c r="LTQ67" s="86"/>
      <c r="LTR67" s="86"/>
      <c r="LTS67" s="86"/>
      <c r="LTT67" s="86"/>
      <c r="LTU67" s="86"/>
      <c r="LTV67" s="86"/>
      <c r="LTW67" s="86"/>
      <c r="LTX67" s="86"/>
      <c r="LTY67" s="86"/>
      <c r="LTZ67" s="86"/>
      <c r="LUA67" s="86"/>
      <c r="LUB67" s="86"/>
      <c r="LUC67" s="86"/>
      <c r="LUD67" s="86"/>
      <c r="LUE67" s="86"/>
      <c r="LUF67" s="86"/>
      <c r="LUG67" s="86"/>
      <c r="LUH67" s="86"/>
      <c r="LUI67" s="86"/>
      <c r="LUJ67" s="86"/>
      <c r="LUK67" s="86"/>
      <c r="LUL67" s="86"/>
      <c r="LUM67" s="86"/>
      <c r="LUN67" s="86"/>
      <c r="LUO67" s="86"/>
      <c r="LUP67" s="86"/>
      <c r="LUQ67" s="86"/>
      <c r="LUR67" s="86"/>
      <c r="LUS67" s="86"/>
      <c r="LUT67" s="86"/>
      <c r="LUU67" s="86"/>
      <c r="LUV67" s="86"/>
      <c r="LUW67" s="86"/>
      <c r="LUX67" s="86"/>
      <c r="LUY67" s="86"/>
      <c r="LUZ67" s="86"/>
      <c r="LVA67" s="86"/>
      <c r="LVB67" s="86"/>
      <c r="LVC67" s="86"/>
      <c r="LVD67" s="86"/>
      <c r="LVE67" s="86"/>
      <c r="LVF67" s="86"/>
      <c r="LVG67" s="86"/>
      <c r="LVH67" s="86"/>
      <c r="LVI67" s="86"/>
      <c r="LVJ67" s="86"/>
      <c r="LVK67" s="86"/>
      <c r="LVL67" s="86"/>
      <c r="LVM67" s="86"/>
      <c r="LVN67" s="86"/>
      <c r="LVO67" s="86"/>
      <c r="LVP67" s="86"/>
      <c r="LVQ67" s="86"/>
      <c r="LVR67" s="86"/>
      <c r="LVS67" s="86"/>
      <c r="LVT67" s="86"/>
      <c r="LVU67" s="86"/>
      <c r="LVV67" s="86"/>
      <c r="LVW67" s="86"/>
      <c r="LVX67" s="86"/>
      <c r="LVY67" s="86"/>
      <c r="LVZ67" s="86"/>
      <c r="LWA67" s="86"/>
      <c r="LWB67" s="86"/>
      <c r="LWC67" s="86"/>
      <c r="LWD67" s="86"/>
      <c r="LWE67" s="86"/>
      <c r="LWF67" s="86"/>
      <c r="LWG67" s="86"/>
      <c r="LWH67" s="86"/>
      <c r="LWI67" s="86"/>
      <c r="LWJ67" s="86"/>
      <c r="LWK67" s="86"/>
      <c r="LWL67" s="86"/>
      <c r="LWM67" s="86"/>
      <c r="LWN67" s="86"/>
      <c r="LWO67" s="86"/>
      <c r="LWP67" s="86"/>
      <c r="LWQ67" s="86"/>
      <c r="LWR67" s="86"/>
      <c r="LWS67" s="86"/>
      <c r="LWT67" s="86"/>
      <c r="LWU67" s="86"/>
      <c r="LWV67" s="86"/>
      <c r="LWW67" s="86"/>
      <c r="LWX67" s="86"/>
      <c r="LWY67" s="86"/>
      <c r="LWZ67" s="86"/>
      <c r="LXA67" s="86"/>
      <c r="LXB67" s="86"/>
      <c r="LXC67" s="86"/>
      <c r="LXD67" s="86"/>
      <c r="LXE67" s="86"/>
      <c r="LXF67" s="86"/>
      <c r="LXG67" s="86"/>
      <c r="LXH67" s="86"/>
      <c r="LXI67" s="86"/>
      <c r="LXJ67" s="86"/>
      <c r="LXK67" s="86"/>
      <c r="LXL67" s="86"/>
      <c r="LXM67" s="86"/>
      <c r="LXN67" s="86"/>
      <c r="LXO67" s="86"/>
      <c r="LXP67" s="86"/>
      <c r="LXQ67" s="86"/>
      <c r="LXR67" s="86"/>
      <c r="LXS67" s="86"/>
      <c r="LXT67" s="86"/>
      <c r="LXU67" s="86"/>
      <c r="LXV67" s="86"/>
      <c r="LXW67" s="86"/>
      <c r="LXX67" s="86"/>
      <c r="LXY67" s="86"/>
      <c r="LXZ67" s="86"/>
      <c r="LYA67" s="86"/>
      <c r="LYB67" s="86"/>
      <c r="LYC67" s="86"/>
      <c r="LYD67" s="86"/>
      <c r="LYE67" s="86"/>
      <c r="LYF67" s="86"/>
      <c r="LYG67" s="86"/>
      <c r="LYH67" s="86"/>
      <c r="LYI67" s="86"/>
      <c r="LYJ67" s="86"/>
      <c r="LYK67" s="86"/>
      <c r="LYL67" s="86"/>
      <c r="LYM67" s="86"/>
      <c r="LYN67" s="86"/>
      <c r="LYO67" s="86"/>
      <c r="LYP67" s="86"/>
      <c r="LYQ67" s="86"/>
      <c r="LYR67" s="86"/>
      <c r="LYS67" s="86"/>
      <c r="LYT67" s="86"/>
      <c r="LYU67" s="86"/>
      <c r="LYV67" s="86"/>
      <c r="LYW67" s="86"/>
      <c r="LYX67" s="86"/>
      <c r="LYY67" s="86"/>
      <c r="LYZ67" s="86"/>
      <c r="LZA67" s="86"/>
      <c r="LZB67" s="86"/>
      <c r="LZC67" s="86"/>
      <c r="LZD67" s="86"/>
      <c r="LZE67" s="86"/>
      <c r="LZF67" s="86"/>
      <c r="LZG67" s="86"/>
      <c r="LZH67" s="86"/>
      <c r="LZI67" s="86"/>
      <c r="LZJ67" s="86"/>
      <c r="LZK67" s="86"/>
      <c r="LZL67" s="86"/>
      <c r="LZM67" s="86"/>
      <c r="LZN67" s="86"/>
      <c r="LZO67" s="86"/>
      <c r="LZP67" s="86"/>
      <c r="LZQ67" s="86"/>
      <c r="LZR67" s="86"/>
      <c r="LZS67" s="86"/>
      <c r="LZT67" s="86"/>
      <c r="LZU67" s="86"/>
      <c r="LZV67" s="86"/>
      <c r="LZW67" s="86"/>
      <c r="LZX67" s="86"/>
      <c r="LZY67" s="86"/>
      <c r="LZZ67" s="86"/>
      <c r="MAA67" s="86"/>
      <c r="MAB67" s="86"/>
      <c r="MAC67" s="86"/>
      <c r="MAD67" s="86"/>
      <c r="MAE67" s="86"/>
      <c r="MAF67" s="86"/>
      <c r="MAG67" s="86"/>
      <c r="MAH67" s="86"/>
      <c r="MAI67" s="86"/>
      <c r="MAJ67" s="86"/>
      <c r="MAK67" s="86"/>
      <c r="MAL67" s="86"/>
      <c r="MAM67" s="86"/>
      <c r="MAN67" s="86"/>
      <c r="MAO67" s="86"/>
      <c r="MAP67" s="86"/>
      <c r="MAQ67" s="86"/>
      <c r="MAR67" s="86"/>
      <c r="MAS67" s="86"/>
      <c r="MAT67" s="86"/>
      <c r="MAU67" s="86"/>
      <c r="MAV67" s="86"/>
      <c r="MAW67" s="86"/>
      <c r="MAX67" s="86"/>
      <c r="MAY67" s="86"/>
      <c r="MAZ67" s="86"/>
      <c r="MBA67" s="86"/>
      <c r="MBB67" s="86"/>
      <c r="MBC67" s="86"/>
      <c r="MBD67" s="86"/>
      <c r="MBE67" s="86"/>
      <c r="MBF67" s="86"/>
      <c r="MBG67" s="86"/>
      <c r="MBH67" s="86"/>
      <c r="MBI67" s="86"/>
      <c r="MBJ67" s="86"/>
      <c r="MBK67" s="86"/>
      <c r="MBL67" s="86"/>
      <c r="MBM67" s="86"/>
      <c r="MBN67" s="86"/>
      <c r="MBO67" s="86"/>
      <c r="MBP67" s="86"/>
      <c r="MBQ67" s="86"/>
      <c r="MBR67" s="86"/>
      <c r="MBS67" s="86"/>
      <c r="MBT67" s="86"/>
      <c r="MBU67" s="86"/>
      <c r="MBV67" s="86"/>
      <c r="MBW67" s="86"/>
      <c r="MBX67" s="86"/>
      <c r="MBY67" s="86"/>
      <c r="MBZ67" s="86"/>
      <c r="MCA67" s="86"/>
      <c r="MCB67" s="86"/>
      <c r="MCC67" s="86"/>
      <c r="MCD67" s="86"/>
      <c r="MCE67" s="86"/>
      <c r="MCF67" s="86"/>
      <c r="MCG67" s="86"/>
      <c r="MCH67" s="86"/>
      <c r="MCI67" s="86"/>
      <c r="MCJ67" s="86"/>
      <c r="MCK67" s="86"/>
      <c r="MCL67" s="86"/>
      <c r="MCM67" s="86"/>
      <c r="MCN67" s="86"/>
      <c r="MCO67" s="86"/>
      <c r="MCP67" s="86"/>
      <c r="MCQ67" s="86"/>
      <c r="MCR67" s="86"/>
      <c r="MCS67" s="86"/>
      <c r="MCT67" s="86"/>
      <c r="MCU67" s="86"/>
      <c r="MCV67" s="86"/>
      <c r="MCW67" s="86"/>
      <c r="MCX67" s="86"/>
      <c r="MCY67" s="86"/>
      <c r="MCZ67" s="86"/>
      <c r="MDA67" s="86"/>
      <c r="MDB67" s="86"/>
      <c r="MDC67" s="86"/>
      <c r="MDD67" s="86"/>
      <c r="MDE67" s="86"/>
      <c r="MDF67" s="86"/>
      <c r="MDG67" s="86"/>
      <c r="MDH67" s="86"/>
      <c r="MDI67" s="86"/>
      <c r="MDJ67" s="86"/>
      <c r="MDK67" s="86"/>
      <c r="MDL67" s="86"/>
      <c r="MDM67" s="86"/>
      <c r="MDN67" s="86"/>
      <c r="MDO67" s="86"/>
      <c r="MDP67" s="86"/>
      <c r="MDQ67" s="86"/>
      <c r="MDR67" s="86"/>
      <c r="MDS67" s="86"/>
      <c r="MDT67" s="86"/>
      <c r="MDU67" s="86"/>
      <c r="MDV67" s="86"/>
      <c r="MDW67" s="86"/>
      <c r="MDX67" s="86"/>
      <c r="MDY67" s="86"/>
      <c r="MDZ67" s="86"/>
      <c r="MEA67" s="86"/>
      <c r="MEB67" s="86"/>
      <c r="MEC67" s="86"/>
      <c r="MED67" s="86"/>
      <c r="MEE67" s="86"/>
      <c r="MEF67" s="86"/>
      <c r="MEG67" s="86"/>
      <c r="MEH67" s="86"/>
      <c r="MEI67" s="86"/>
      <c r="MEJ67" s="86"/>
      <c r="MEK67" s="86"/>
      <c r="MEL67" s="86"/>
      <c r="MEM67" s="86"/>
      <c r="MEN67" s="86"/>
      <c r="MEO67" s="86"/>
      <c r="MEP67" s="86"/>
      <c r="MEQ67" s="86"/>
      <c r="MER67" s="86"/>
      <c r="MES67" s="86"/>
      <c r="MET67" s="86"/>
      <c r="MEU67" s="86"/>
      <c r="MEV67" s="86"/>
      <c r="MEW67" s="86"/>
      <c r="MEX67" s="86"/>
      <c r="MEY67" s="86"/>
      <c r="MEZ67" s="86"/>
      <c r="MFA67" s="86"/>
      <c r="MFB67" s="86"/>
      <c r="MFC67" s="86"/>
      <c r="MFD67" s="86"/>
      <c r="MFE67" s="86"/>
      <c r="MFF67" s="86"/>
      <c r="MFG67" s="86"/>
      <c r="MFH67" s="86"/>
      <c r="MFI67" s="86"/>
      <c r="MFJ67" s="86"/>
      <c r="MFK67" s="86"/>
      <c r="MFL67" s="86"/>
      <c r="MFM67" s="86"/>
      <c r="MFN67" s="86"/>
      <c r="MFO67" s="86"/>
      <c r="MFP67" s="86"/>
      <c r="MFQ67" s="86"/>
      <c r="MFR67" s="86"/>
      <c r="MFS67" s="86"/>
      <c r="MFT67" s="86"/>
      <c r="MFU67" s="86"/>
      <c r="MFV67" s="86"/>
      <c r="MFW67" s="86"/>
      <c r="MFX67" s="86"/>
      <c r="MFY67" s="86"/>
      <c r="MFZ67" s="86"/>
      <c r="MGA67" s="86"/>
      <c r="MGB67" s="86"/>
      <c r="MGC67" s="86"/>
      <c r="MGD67" s="86"/>
      <c r="MGE67" s="86"/>
      <c r="MGF67" s="86"/>
      <c r="MGG67" s="86"/>
      <c r="MGH67" s="86"/>
      <c r="MGI67" s="86"/>
      <c r="MGJ67" s="86"/>
      <c r="MGK67" s="86"/>
      <c r="MGL67" s="86"/>
      <c r="MGM67" s="86"/>
      <c r="MGN67" s="86"/>
      <c r="MGO67" s="86"/>
      <c r="MGP67" s="86"/>
      <c r="MGQ67" s="86"/>
      <c r="MGR67" s="86"/>
      <c r="MGS67" s="86"/>
      <c r="MGT67" s="86"/>
      <c r="MGU67" s="86"/>
      <c r="MGV67" s="86"/>
      <c r="MGW67" s="86"/>
      <c r="MGX67" s="86"/>
      <c r="MGY67" s="86"/>
      <c r="MGZ67" s="86"/>
      <c r="MHA67" s="86"/>
      <c r="MHB67" s="86"/>
      <c r="MHC67" s="86"/>
      <c r="MHD67" s="86"/>
      <c r="MHE67" s="86"/>
      <c r="MHF67" s="86"/>
      <c r="MHG67" s="86"/>
      <c r="MHH67" s="86"/>
      <c r="MHI67" s="86"/>
      <c r="MHJ67" s="86"/>
      <c r="MHK67" s="86"/>
      <c r="MHL67" s="86"/>
      <c r="MHM67" s="86"/>
      <c r="MHN67" s="86"/>
      <c r="MHO67" s="86"/>
      <c r="MHP67" s="86"/>
      <c r="MHQ67" s="86"/>
      <c r="MHR67" s="86"/>
      <c r="MHS67" s="86"/>
      <c r="MHT67" s="86"/>
      <c r="MHU67" s="86"/>
      <c r="MHV67" s="86"/>
      <c r="MHW67" s="86"/>
      <c r="MHX67" s="86"/>
      <c r="MHY67" s="86"/>
      <c r="MHZ67" s="86"/>
      <c r="MIA67" s="86"/>
      <c r="MIB67" s="86"/>
      <c r="MIC67" s="86"/>
      <c r="MID67" s="86"/>
      <c r="MIE67" s="86"/>
      <c r="MIF67" s="86"/>
      <c r="MIG67" s="86"/>
      <c r="MIH67" s="86"/>
      <c r="MII67" s="86"/>
      <c r="MIJ67" s="86"/>
      <c r="MIK67" s="86"/>
      <c r="MIL67" s="86"/>
      <c r="MIM67" s="86"/>
      <c r="MIN67" s="86"/>
      <c r="MIO67" s="86"/>
      <c r="MIP67" s="86"/>
      <c r="MIQ67" s="86"/>
      <c r="MIR67" s="86"/>
      <c r="MIS67" s="86"/>
      <c r="MIT67" s="86"/>
      <c r="MIU67" s="86"/>
      <c r="MIV67" s="86"/>
      <c r="MIW67" s="86"/>
      <c r="MIX67" s="86"/>
      <c r="MIY67" s="86"/>
      <c r="MIZ67" s="86"/>
      <c r="MJA67" s="86"/>
      <c r="MJB67" s="86"/>
      <c r="MJC67" s="86"/>
      <c r="MJD67" s="86"/>
      <c r="MJE67" s="86"/>
      <c r="MJF67" s="86"/>
      <c r="MJG67" s="86"/>
      <c r="MJH67" s="86"/>
      <c r="MJI67" s="86"/>
      <c r="MJJ67" s="86"/>
      <c r="MJK67" s="86"/>
      <c r="MJL67" s="86"/>
      <c r="MJM67" s="86"/>
      <c r="MJN67" s="86"/>
      <c r="MJO67" s="86"/>
      <c r="MJP67" s="86"/>
      <c r="MJQ67" s="86"/>
      <c r="MJR67" s="86"/>
      <c r="MJS67" s="86"/>
      <c r="MJT67" s="86"/>
      <c r="MJU67" s="86"/>
      <c r="MJV67" s="86"/>
      <c r="MJW67" s="86"/>
      <c r="MJX67" s="86"/>
      <c r="MJY67" s="86"/>
      <c r="MJZ67" s="86"/>
      <c r="MKA67" s="86"/>
      <c r="MKB67" s="86"/>
      <c r="MKC67" s="86"/>
      <c r="MKD67" s="86"/>
      <c r="MKE67" s="86"/>
      <c r="MKF67" s="86"/>
      <c r="MKG67" s="86"/>
      <c r="MKH67" s="86"/>
      <c r="MKI67" s="86"/>
      <c r="MKJ67" s="86"/>
      <c r="MKK67" s="86"/>
      <c r="MKL67" s="86"/>
      <c r="MKM67" s="86"/>
      <c r="MKN67" s="86"/>
      <c r="MKO67" s="86"/>
      <c r="MKP67" s="86"/>
      <c r="MKQ67" s="86"/>
      <c r="MKR67" s="86"/>
      <c r="MKS67" s="86"/>
      <c r="MKT67" s="86"/>
      <c r="MKU67" s="86"/>
      <c r="MKV67" s="86"/>
      <c r="MKW67" s="86"/>
      <c r="MKX67" s="86"/>
      <c r="MKY67" s="86"/>
      <c r="MKZ67" s="86"/>
      <c r="MLA67" s="86"/>
      <c r="MLB67" s="86"/>
      <c r="MLC67" s="86"/>
      <c r="MLD67" s="86"/>
      <c r="MLE67" s="86"/>
      <c r="MLF67" s="86"/>
      <c r="MLG67" s="86"/>
      <c r="MLH67" s="86"/>
      <c r="MLI67" s="86"/>
      <c r="MLJ67" s="86"/>
      <c r="MLK67" s="86"/>
      <c r="MLL67" s="86"/>
      <c r="MLM67" s="86"/>
      <c r="MLN67" s="86"/>
      <c r="MLO67" s="86"/>
      <c r="MLP67" s="86"/>
      <c r="MLQ67" s="86"/>
      <c r="MLR67" s="86"/>
      <c r="MLS67" s="86"/>
      <c r="MLT67" s="86"/>
      <c r="MLU67" s="86"/>
      <c r="MLV67" s="86"/>
      <c r="MLW67" s="86"/>
      <c r="MLX67" s="86"/>
      <c r="MLY67" s="86"/>
      <c r="MLZ67" s="86"/>
      <c r="MMA67" s="86"/>
      <c r="MMB67" s="86"/>
      <c r="MMC67" s="86"/>
      <c r="MMD67" s="86"/>
      <c r="MME67" s="86"/>
      <c r="MMF67" s="86"/>
      <c r="MMG67" s="86"/>
      <c r="MMH67" s="86"/>
      <c r="MMI67" s="86"/>
      <c r="MMJ67" s="86"/>
      <c r="MMK67" s="86"/>
      <c r="MML67" s="86"/>
      <c r="MMM67" s="86"/>
      <c r="MMN67" s="86"/>
      <c r="MMO67" s="86"/>
      <c r="MMP67" s="86"/>
      <c r="MMQ67" s="86"/>
      <c r="MMR67" s="86"/>
      <c r="MMS67" s="86"/>
      <c r="MMT67" s="86"/>
      <c r="MMU67" s="86"/>
      <c r="MMV67" s="86"/>
      <c r="MMW67" s="86"/>
      <c r="MMX67" s="86"/>
      <c r="MMY67" s="86"/>
      <c r="MMZ67" s="86"/>
      <c r="MNA67" s="86"/>
      <c r="MNB67" s="86"/>
      <c r="MNC67" s="86"/>
      <c r="MND67" s="86"/>
      <c r="MNE67" s="86"/>
      <c r="MNF67" s="86"/>
      <c r="MNG67" s="86"/>
      <c r="MNH67" s="86"/>
      <c r="MNI67" s="86"/>
      <c r="MNJ67" s="86"/>
      <c r="MNK67" s="86"/>
      <c r="MNL67" s="86"/>
      <c r="MNM67" s="86"/>
      <c r="MNN67" s="86"/>
      <c r="MNO67" s="86"/>
      <c r="MNP67" s="86"/>
      <c r="MNQ67" s="86"/>
      <c r="MNR67" s="86"/>
      <c r="MNS67" s="86"/>
      <c r="MNT67" s="86"/>
      <c r="MNU67" s="86"/>
      <c r="MNV67" s="86"/>
      <c r="MNW67" s="86"/>
      <c r="MNX67" s="86"/>
      <c r="MNY67" s="86"/>
      <c r="MNZ67" s="86"/>
      <c r="MOA67" s="86"/>
      <c r="MOB67" s="86"/>
      <c r="MOC67" s="86"/>
      <c r="MOD67" s="86"/>
      <c r="MOE67" s="86"/>
      <c r="MOF67" s="86"/>
      <c r="MOG67" s="86"/>
      <c r="MOH67" s="86"/>
      <c r="MOI67" s="86"/>
      <c r="MOJ67" s="86"/>
      <c r="MOK67" s="86"/>
      <c r="MOL67" s="86"/>
      <c r="MOM67" s="86"/>
      <c r="MON67" s="86"/>
      <c r="MOO67" s="86"/>
      <c r="MOP67" s="86"/>
      <c r="MOQ67" s="86"/>
      <c r="MOR67" s="86"/>
      <c r="MOS67" s="86"/>
      <c r="MOT67" s="86"/>
      <c r="MOU67" s="86"/>
      <c r="MOV67" s="86"/>
      <c r="MOW67" s="86"/>
      <c r="MOX67" s="86"/>
      <c r="MOY67" s="86"/>
      <c r="MOZ67" s="86"/>
      <c r="MPA67" s="86"/>
      <c r="MPB67" s="86"/>
      <c r="MPC67" s="86"/>
      <c r="MPD67" s="86"/>
      <c r="MPE67" s="86"/>
      <c r="MPF67" s="86"/>
      <c r="MPG67" s="86"/>
      <c r="MPH67" s="86"/>
      <c r="MPI67" s="86"/>
      <c r="MPJ67" s="86"/>
      <c r="MPK67" s="86"/>
      <c r="MPL67" s="86"/>
      <c r="MPM67" s="86"/>
      <c r="MPN67" s="86"/>
      <c r="MPO67" s="86"/>
      <c r="MPP67" s="86"/>
      <c r="MPQ67" s="86"/>
      <c r="MPR67" s="86"/>
      <c r="MPS67" s="86"/>
      <c r="MPT67" s="86"/>
      <c r="MPU67" s="86"/>
      <c r="MPV67" s="86"/>
      <c r="MPW67" s="86"/>
      <c r="MPX67" s="86"/>
      <c r="MPY67" s="86"/>
      <c r="MPZ67" s="86"/>
      <c r="MQA67" s="86"/>
      <c r="MQB67" s="86"/>
      <c r="MQC67" s="86"/>
      <c r="MQD67" s="86"/>
      <c r="MQE67" s="86"/>
      <c r="MQF67" s="86"/>
      <c r="MQG67" s="86"/>
      <c r="MQH67" s="86"/>
      <c r="MQI67" s="86"/>
      <c r="MQJ67" s="86"/>
      <c r="MQK67" s="86"/>
      <c r="MQL67" s="86"/>
      <c r="MQM67" s="86"/>
      <c r="MQN67" s="86"/>
      <c r="MQO67" s="86"/>
      <c r="MQP67" s="86"/>
      <c r="MQQ67" s="86"/>
      <c r="MQR67" s="86"/>
      <c r="MQS67" s="86"/>
      <c r="MQT67" s="86"/>
      <c r="MQU67" s="86"/>
      <c r="MQV67" s="86"/>
      <c r="MQW67" s="86"/>
      <c r="MQX67" s="86"/>
      <c r="MQY67" s="86"/>
      <c r="MQZ67" s="86"/>
      <c r="MRA67" s="86"/>
      <c r="MRB67" s="86"/>
      <c r="MRC67" s="86"/>
      <c r="MRD67" s="86"/>
      <c r="MRE67" s="86"/>
      <c r="MRF67" s="86"/>
      <c r="MRG67" s="86"/>
      <c r="MRH67" s="86"/>
      <c r="MRI67" s="86"/>
      <c r="MRJ67" s="86"/>
      <c r="MRK67" s="86"/>
      <c r="MRL67" s="86"/>
      <c r="MRM67" s="86"/>
      <c r="MRN67" s="86"/>
      <c r="MRO67" s="86"/>
      <c r="MRP67" s="86"/>
      <c r="MRQ67" s="86"/>
      <c r="MRR67" s="86"/>
      <c r="MRS67" s="86"/>
      <c r="MRT67" s="86"/>
      <c r="MRU67" s="86"/>
      <c r="MRV67" s="86"/>
      <c r="MRW67" s="86"/>
      <c r="MRX67" s="86"/>
      <c r="MRY67" s="86"/>
      <c r="MRZ67" s="86"/>
      <c r="MSA67" s="86"/>
      <c r="MSB67" s="86"/>
      <c r="MSC67" s="86"/>
      <c r="MSD67" s="86"/>
      <c r="MSE67" s="86"/>
      <c r="MSF67" s="86"/>
      <c r="MSG67" s="86"/>
      <c r="MSH67" s="86"/>
      <c r="MSI67" s="86"/>
      <c r="MSJ67" s="86"/>
      <c r="MSK67" s="86"/>
      <c r="MSL67" s="86"/>
      <c r="MSM67" s="86"/>
      <c r="MSN67" s="86"/>
      <c r="MSO67" s="86"/>
      <c r="MSP67" s="86"/>
      <c r="MSQ67" s="86"/>
      <c r="MSR67" s="86"/>
      <c r="MSS67" s="86"/>
      <c r="MST67" s="86"/>
      <c r="MSU67" s="86"/>
      <c r="MSV67" s="86"/>
      <c r="MSW67" s="86"/>
      <c r="MSX67" s="86"/>
      <c r="MSY67" s="86"/>
      <c r="MSZ67" s="86"/>
      <c r="MTA67" s="86"/>
      <c r="MTB67" s="86"/>
      <c r="MTC67" s="86"/>
      <c r="MTD67" s="86"/>
      <c r="MTE67" s="86"/>
      <c r="MTF67" s="86"/>
      <c r="MTG67" s="86"/>
      <c r="MTH67" s="86"/>
      <c r="MTI67" s="86"/>
      <c r="MTJ67" s="86"/>
      <c r="MTK67" s="86"/>
      <c r="MTL67" s="86"/>
      <c r="MTM67" s="86"/>
      <c r="MTN67" s="86"/>
      <c r="MTO67" s="86"/>
      <c r="MTP67" s="86"/>
      <c r="MTQ67" s="86"/>
      <c r="MTR67" s="86"/>
      <c r="MTS67" s="86"/>
      <c r="MTT67" s="86"/>
      <c r="MTU67" s="86"/>
      <c r="MTV67" s="86"/>
      <c r="MTW67" s="86"/>
      <c r="MTX67" s="86"/>
      <c r="MTY67" s="86"/>
      <c r="MTZ67" s="86"/>
      <c r="MUA67" s="86"/>
      <c r="MUB67" s="86"/>
      <c r="MUC67" s="86"/>
      <c r="MUD67" s="86"/>
      <c r="MUE67" s="86"/>
      <c r="MUF67" s="86"/>
      <c r="MUG67" s="86"/>
      <c r="MUH67" s="86"/>
      <c r="MUI67" s="86"/>
      <c r="MUJ67" s="86"/>
      <c r="MUK67" s="86"/>
      <c r="MUL67" s="86"/>
      <c r="MUM67" s="86"/>
      <c r="MUN67" s="86"/>
      <c r="MUO67" s="86"/>
      <c r="MUP67" s="86"/>
      <c r="MUQ67" s="86"/>
      <c r="MUR67" s="86"/>
      <c r="MUS67" s="86"/>
      <c r="MUT67" s="86"/>
      <c r="MUU67" s="86"/>
      <c r="MUV67" s="86"/>
      <c r="MUW67" s="86"/>
      <c r="MUX67" s="86"/>
      <c r="MUY67" s="86"/>
      <c r="MUZ67" s="86"/>
      <c r="MVA67" s="86"/>
      <c r="MVB67" s="86"/>
      <c r="MVC67" s="86"/>
      <c r="MVD67" s="86"/>
      <c r="MVE67" s="86"/>
      <c r="MVF67" s="86"/>
      <c r="MVG67" s="86"/>
      <c r="MVH67" s="86"/>
      <c r="MVI67" s="86"/>
      <c r="MVJ67" s="86"/>
      <c r="MVK67" s="86"/>
      <c r="MVL67" s="86"/>
      <c r="MVM67" s="86"/>
      <c r="MVN67" s="86"/>
      <c r="MVO67" s="86"/>
      <c r="MVP67" s="86"/>
      <c r="MVQ67" s="86"/>
      <c r="MVR67" s="86"/>
      <c r="MVS67" s="86"/>
      <c r="MVT67" s="86"/>
      <c r="MVU67" s="86"/>
      <c r="MVV67" s="86"/>
      <c r="MVW67" s="86"/>
      <c r="MVX67" s="86"/>
      <c r="MVY67" s="86"/>
      <c r="MVZ67" s="86"/>
      <c r="MWA67" s="86"/>
      <c r="MWB67" s="86"/>
      <c r="MWC67" s="86"/>
      <c r="MWD67" s="86"/>
      <c r="MWE67" s="86"/>
      <c r="MWF67" s="86"/>
      <c r="MWG67" s="86"/>
      <c r="MWH67" s="86"/>
      <c r="MWI67" s="86"/>
      <c r="MWJ67" s="86"/>
      <c r="MWK67" s="86"/>
      <c r="MWL67" s="86"/>
      <c r="MWM67" s="86"/>
      <c r="MWN67" s="86"/>
      <c r="MWO67" s="86"/>
      <c r="MWP67" s="86"/>
      <c r="MWQ67" s="86"/>
      <c r="MWR67" s="86"/>
      <c r="MWS67" s="86"/>
      <c r="MWT67" s="86"/>
      <c r="MWU67" s="86"/>
      <c r="MWV67" s="86"/>
      <c r="MWW67" s="86"/>
      <c r="MWX67" s="86"/>
      <c r="MWY67" s="86"/>
      <c r="MWZ67" s="86"/>
      <c r="MXA67" s="86"/>
      <c r="MXB67" s="86"/>
      <c r="MXC67" s="86"/>
      <c r="MXD67" s="86"/>
      <c r="MXE67" s="86"/>
      <c r="MXF67" s="86"/>
      <c r="MXG67" s="86"/>
      <c r="MXH67" s="86"/>
      <c r="MXI67" s="86"/>
      <c r="MXJ67" s="86"/>
      <c r="MXK67" s="86"/>
      <c r="MXL67" s="86"/>
      <c r="MXM67" s="86"/>
      <c r="MXN67" s="86"/>
      <c r="MXO67" s="86"/>
      <c r="MXP67" s="86"/>
      <c r="MXQ67" s="86"/>
      <c r="MXR67" s="86"/>
      <c r="MXS67" s="86"/>
      <c r="MXT67" s="86"/>
      <c r="MXU67" s="86"/>
      <c r="MXV67" s="86"/>
      <c r="MXW67" s="86"/>
      <c r="MXX67" s="86"/>
      <c r="MXY67" s="86"/>
      <c r="MXZ67" s="86"/>
      <c r="MYA67" s="86"/>
      <c r="MYB67" s="86"/>
      <c r="MYC67" s="86"/>
      <c r="MYD67" s="86"/>
      <c r="MYE67" s="86"/>
      <c r="MYF67" s="86"/>
      <c r="MYG67" s="86"/>
      <c r="MYH67" s="86"/>
      <c r="MYI67" s="86"/>
      <c r="MYJ67" s="86"/>
      <c r="MYK67" s="86"/>
      <c r="MYL67" s="86"/>
      <c r="MYM67" s="86"/>
      <c r="MYN67" s="86"/>
      <c r="MYO67" s="86"/>
      <c r="MYP67" s="86"/>
      <c r="MYQ67" s="86"/>
      <c r="MYR67" s="86"/>
      <c r="MYS67" s="86"/>
      <c r="MYT67" s="86"/>
      <c r="MYU67" s="86"/>
      <c r="MYV67" s="86"/>
      <c r="MYW67" s="86"/>
      <c r="MYX67" s="86"/>
      <c r="MYY67" s="86"/>
      <c r="MYZ67" s="86"/>
      <c r="MZA67" s="86"/>
      <c r="MZB67" s="86"/>
      <c r="MZC67" s="86"/>
      <c r="MZD67" s="86"/>
      <c r="MZE67" s="86"/>
      <c r="MZF67" s="86"/>
      <c r="MZG67" s="86"/>
      <c r="MZH67" s="86"/>
      <c r="MZI67" s="86"/>
      <c r="MZJ67" s="86"/>
      <c r="MZK67" s="86"/>
      <c r="MZL67" s="86"/>
      <c r="MZM67" s="86"/>
      <c r="MZN67" s="86"/>
      <c r="MZO67" s="86"/>
      <c r="MZP67" s="86"/>
      <c r="MZQ67" s="86"/>
      <c r="MZR67" s="86"/>
      <c r="MZS67" s="86"/>
      <c r="MZT67" s="86"/>
      <c r="MZU67" s="86"/>
      <c r="MZV67" s="86"/>
      <c r="MZW67" s="86"/>
      <c r="MZX67" s="86"/>
      <c r="MZY67" s="86"/>
      <c r="MZZ67" s="86"/>
      <c r="NAA67" s="86"/>
      <c r="NAB67" s="86"/>
      <c r="NAC67" s="86"/>
      <c r="NAD67" s="86"/>
      <c r="NAE67" s="86"/>
      <c r="NAF67" s="86"/>
      <c r="NAG67" s="86"/>
      <c r="NAH67" s="86"/>
      <c r="NAI67" s="86"/>
      <c r="NAJ67" s="86"/>
      <c r="NAK67" s="86"/>
      <c r="NAL67" s="86"/>
      <c r="NAM67" s="86"/>
      <c r="NAN67" s="86"/>
      <c r="NAO67" s="86"/>
      <c r="NAP67" s="86"/>
      <c r="NAQ67" s="86"/>
      <c r="NAR67" s="86"/>
      <c r="NAS67" s="86"/>
      <c r="NAT67" s="86"/>
      <c r="NAU67" s="86"/>
      <c r="NAV67" s="86"/>
      <c r="NAW67" s="86"/>
      <c r="NAX67" s="86"/>
      <c r="NAY67" s="86"/>
      <c r="NAZ67" s="86"/>
      <c r="NBA67" s="86"/>
      <c r="NBB67" s="86"/>
      <c r="NBC67" s="86"/>
      <c r="NBD67" s="86"/>
      <c r="NBE67" s="86"/>
      <c r="NBF67" s="86"/>
      <c r="NBG67" s="86"/>
      <c r="NBH67" s="86"/>
      <c r="NBI67" s="86"/>
      <c r="NBJ67" s="86"/>
      <c r="NBK67" s="86"/>
      <c r="NBL67" s="86"/>
      <c r="NBM67" s="86"/>
      <c r="NBN67" s="86"/>
      <c r="NBO67" s="86"/>
      <c r="NBP67" s="86"/>
      <c r="NBQ67" s="86"/>
      <c r="NBR67" s="86"/>
      <c r="NBS67" s="86"/>
      <c r="NBT67" s="86"/>
      <c r="NBU67" s="86"/>
      <c r="NBV67" s="86"/>
      <c r="NBW67" s="86"/>
      <c r="NBX67" s="86"/>
      <c r="NBY67" s="86"/>
      <c r="NBZ67" s="86"/>
      <c r="NCA67" s="86"/>
      <c r="NCB67" s="86"/>
      <c r="NCC67" s="86"/>
      <c r="NCD67" s="86"/>
      <c r="NCE67" s="86"/>
      <c r="NCF67" s="86"/>
      <c r="NCG67" s="86"/>
      <c r="NCH67" s="86"/>
      <c r="NCI67" s="86"/>
      <c r="NCJ67" s="86"/>
      <c r="NCK67" s="86"/>
      <c r="NCL67" s="86"/>
      <c r="NCM67" s="86"/>
      <c r="NCN67" s="86"/>
      <c r="NCO67" s="86"/>
      <c r="NCP67" s="86"/>
      <c r="NCQ67" s="86"/>
      <c r="NCR67" s="86"/>
      <c r="NCS67" s="86"/>
      <c r="NCT67" s="86"/>
      <c r="NCU67" s="86"/>
      <c r="NCV67" s="86"/>
      <c r="NCW67" s="86"/>
      <c r="NCX67" s="86"/>
      <c r="NCY67" s="86"/>
      <c r="NCZ67" s="86"/>
      <c r="NDA67" s="86"/>
      <c r="NDB67" s="86"/>
      <c r="NDC67" s="86"/>
      <c r="NDD67" s="86"/>
      <c r="NDE67" s="86"/>
      <c r="NDF67" s="86"/>
      <c r="NDG67" s="86"/>
      <c r="NDH67" s="86"/>
      <c r="NDI67" s="86"/>
      <c r="NDJ67" s="86"/>
      <c r="NDK67" s="86"/>
      <c r="NDL67" s="86"/>
      <c r="NDM67" s="86"/>
      <c r="NDN67" s="86"/>
      <c r="NDO67" s="86"/>
      <c r="NDP67" s="86"/>
      <c r="NDQ67" s="86"/>
      <c r="NDR67" s="86"/>
      <c r="NDS67" s="86"/>
      <c r="NDT67" s="86"/>
      <c r="NDU67" s="86"/>
      <c r="NDV67" s="86"/>
      <c r="NDW67" s="86"/>
      <c r="NDX67" s="86"/>
      <c r="NDY67" s="86"/>
      <c r="NDZ67" s="86"/>
      <c r="NEA67" s="86"/>
      <c r="NEB67" s="86"/>
      <c r="NEC67" s="86"/>
      <c r="NED67" s="86"/>
      <c r="NEE67" s="86"/>
      <c r="NEF67" s="86"/>
      <c r="NEG67" s="86"/>
      <c r="NEH67" s="86"/>
      <c r="NEI67" s="86"/>
      <c r="NEJ67" s="86"/>
      <c r="NEK67" s="86"/>
      <c r="NEL67" s="86"/>
      <c r="NEM67" s="86"/>
      <c r="NEN67" s="86"/>
      <c r="NEO67" s="86"/>
      <c r="NEP67" s="86"/>
      <c r="NEQ67" s="86"/>
      <c r="NER67" s="86"/>
      <c r="NES67" s="86"/>
      <c r="NET67" s="86"/>
      <c r="NEU67" s="86"/>
      <c r="NEV67" s="86"/>
      <c r="NEW67" s="86"/>
      <c r="NEX67" s="86"/>
      <c r="NEY67" s="86"/>
      <c r="NEZ67" s="86"/>
      <c r="NFA67" s="86"/>
      <c r="NFB67" s="86"/>
      <c r="NFC67" s="86"/>
      <c r="NFD67" s="86"/>
      <c r="NFE67" s="86"/>
      <c r="NFF67" s="86"/>
      <c r="NFG67" s="86"/>
      <c r="NFH67" s="86"/>
      <c r="NFI67" s="86"/>
      <c r="NFJ67" s="86"/>
      <c r="NFK67" s="86"/>
      <c r="NFL67" s="86"/>
      <c r="NFM67" s="86"/>
      <c r="NFN67" s="86"/>
      <c r="NFO67" s="86"/>
      <c r="NFP67" s="86"/>
      <c r="NFQ67" s="86"/>
      <c r="NFR67" s="86"/>
      <c r="NFS67" s="86"/>
      <c r="NFT67" s="86"/>
      <c r="NFU67" s="86"/>
      <c r="NFV67" s="86"/>
      <c r="NFW67" s="86"/>
      <c r="NFX67" s="86"/>
      <c r="NFY67" s="86"/>
      <c r="NFZ67" s="86"/>
      <c r="NGA67" s="86"/>
      <c r="NGB67" s="86"/>
      <c r="NGC67" s="86"/>
      <c r="NGD67" s="86"/>
      <c r="NGE67" s="86"/>
      <c r="NGF67" s="86"/>
      <c r="NGG67" s="86"/>
      <c r="NGH67" s="86"/>
      <c r="NGI67" s="86"/>
      <c r="NGJ67" s="86"/>
      <c r="NGK67" s="86"/>
      <c r="NGL67" s="86"/>
      <c r="NGM67" s="86"/>
      <c r="NGN67" s="86"/>
      <c r="NGO67" s="86"/>
      <c r="NGP67" s="86"/>
      <c r="NGQ67" s="86"/>
      <c r="NGR67" s="86"/>
      <c r="NGS67" s="86"/>
      <c r="NGT67" s="86"/>
      <c r="NGU67" s="86"/>
      <c r="NGV67" s="86"/>
      <c r="NGW67" s="86"/>
      <c r="NGX67" s="86"/>
      <c r="NGY67" s="86"/>
      <c r="NGZ67" s="86"/>
      <c r="NHA67" s="86"/>
      <c r="NHB67" s="86"/>
      <c r="NHC67" s="86"/>
      <c r="NHD67" s="86"/>
      <c r="NHE67" s="86"/>
      <c r="NHF67" s="86"/>
      <c r="NHG67" s="86"/>
      <c r="NHH67" s="86"/>
      <c r="NHI67" s="86"/>
      <c r="NHJ67" s="86"/>
      <c r="NHK67" s="86"/>
      <c r="NHL67" s="86"/>
      <c r="NHM67" s="86"/>
      <c r="NHN67" s="86"/>
      <c r="NHO67" s="86"/>
      <c r="NHP67" s="86"/>
      <c r="NHQ67" s="86"/>
      <c r="NHR67" s="86"/>
      <c r="NHS67" s="86"/>
      <c r="NHT67" s="86"/>
      <c r="NHU67" s="86"/>
      <c r="NHV67" s="86"/>
      <c r="NHW67" s="86"/>
      <c r="NHX67" s="86"/>
      <c r="NHY67" s="86"/>
      <c r="NHZ67" s="86"/>
      <c r="NIA67" s="86"/>
      <c r="NIB67" s="86"/>
      <c r="NIC67" s="86"/>
      <c r="NID67" s="86"/>
      <c r="NIE67" s="86"/>
      <c r="NIF67" s="86"/>
      <c r="NIG67" s="86"/>
      <c r="NIH67" s="86"/>
      <c r="NII67" s="86"/>
      <c r="NIJ67" s="86"/>
      <c r="NIK67" s="86"/>
      <c r="NIL67" s="86"/>
      <c r="NIM67" s="86"/>
      <c r="NIN67" s="86"/>
      <c r="NIO67" s="86"/>
      <c r="NIP67" s="86"/>
      <c r="NIQ67" s="86"/>
      <c r="NIR67" s="86"/>
      <c r="NIS67" s="86"/>
      <c r="NIT67" s="86"/>
      <c r="NIU67" s="86"/>
      <c r="NIV67" s="86"/>
      <c r="NIW67" s="86"/>
      <c r="NIX67" s="86"/>
      <c r="NIY67" s="86"/>
      <c r="NIZ67" s="86"/>
      <c r="NJA67" s="86"/>
      <c r="NJB67" s="86"/>
      <c r="NJC67" s="86"/>
      <c r="NJD67" s="86"/>
      <c r="NJE67" s="86"/>
      <c r="NJF67" s="86"/>
      <c r="NJG67" s="86"/>
      <c r="NJH67" s="86"/>
      <c r="NJI67" s="86"/>
      <c r="NJJ67" s="86"/>
      <c r="NJK67" s="86"/>
      <c r="NJL67" s="86"/>
      <c r="NJM67" s="86"/>
      <c r="NJN67" s="86"/>
      <c r="NJO67" s="86"/>
      <c r="NJP67" s="86"/>
      <c r="NJQ67" s="86"/>
      <c r="NJR67" s="86"/>
      <c r="NJS67" s="86"/>
      <c r="NJT67" s="86"/>
      <c r="NJU67" s="86"/>
      <c r="NJV67" s="86"/>
      <c r="NJW67" s="86"/>
      <c r="NJX67" s="86"/>
      <c r="NJY67" s="86"/>
      <c r="NJZ67" s="86"/>
      <c r="NKA67" s="86"/>
      <c r="NKB67" s="86"/>
      <c r="NKC67" s="86"/>
      <c r="NKD67" s="86"/>
      <c r="NKE67" s="86"/>
      <c r="NKF67" s="86"/>
      <c r="NKG67" s="86"/>
      <c r="NKH67" s="86"/>
      <c r="NKI67" s="86"/>
      <c r="NKJ67" s="86"/>
      <c r="NKK67" s="86"/>
      <c r="NKL67" s="86"/>
      <c r="NKM67" s="86"/>
      <c r="NKN67" s="86"/>
      <c r="NKO67" s="86"/>
      <c r="NKP67" s="86"/>
      <c r="NKQ67" s="86"/>
      <c r="NKR67" s="86"/>
      <c r="NKS67" s="86"/>
      <c r="NKT67" s="86"/>
      <c r="NKU67" s="86"/>
      <c r="NKV67" s="86"/>
      <c r="NKW67" s="86"/>
      <c r="NKX67" s="86"/>
      <c r="NKY67" s="86"/>
      <c r="NKZ67" s="86"/>
      <c r="NLA67" s="86"/>
      <c r="NLB67" s="86"/>
      <c r="NLC67" s="86"/>
      <c r="NLD67" s="86"/>
      <c r="NLE67" s="86"/>
      <c r="NLF67" s="86"/>
      <c r="NLG67" s="86"/>
      <c r="NLH67" s="86"/>
      <c r="NLI67" s="86"/>
      <c r="NLJ67" s="86"/>
      <c r="NLK67" s="86"/>
      <c r="NLL67" s="86"/>
      <c r="NLM67" s="86"/>
      <c r="NLN67" s="86"/>
      <c r="NLO67" s="86"/>
      <c r="NLP67" s="86"/>
      <c r="NLQ67" s="86"/>
      <c r="NLR67" s="86"/>
      <c r="NLS67" s="86"/>
      <c r="NLT67" s="86"/>
      <c r="NLU67" s="86"/>
      <c r="NLV67" s="86"/>
      <c r="NLW67" s="86"/>
      <c r="NLX67" s="86"/>
      <c r="NLY67" s="86"/>
      <c r="NLZ67" s="86"/>
      <c r="NMA67" s="86"/>
      <c r="NMB67" s="86"/>
      <c r="NMC67" s="86"/>
      <c r="NMD67" s="86"/>
      <c r="NME67" s="86"/>
      <c r="NMF67" s="86"/>
      <c r="NMG67" s="86"/>
      <c r="NMH67" s="86"/>
      <c r="NMI67" s="86"/>
      <c r="NMJ67" s="86"/>
      <c r="NMK67" s="86"/>
      <c r="NML67" s="86"/>
      <c r="NMM67" s="86"/>
      <c r="NMN67" s="86"/>
      <c r="NMO67" s="86"/>
      <c r="NMP67" s="86"/>
      <c r="NMQ67" s="86"/>
      <c r="NMR67" s="86"/>
      <c r="NMS67" s="86"/>
      <c r="NMT67" s="86"/>
      <c r="NMU67" s="86"/>
      <c r="NMV67" s="86"/>
      <c r="NMW67" s="86"/>
      <c r="NMX67" s="86"/>
      <c r="NMY67" s="86"/>
      <c r="NMZ67" s="86"/>
      <c r="NNA67" s="86"/>
      <c r="NNB67" s="86"/>
      <c r="NNC67" s="86"/>
      <c r="NND67" s="86"/>
      <c r="NNE67" s="86"/>
      <c r="NNF67" s="86"/>
      <c r="NNG67" s="86"/>
      <c r="NNH67" s="86"/>
      <c r="NNI67" s="86"/>
      <c r="NNJ67" s="86"/>
      <c r="NNK67" s="86"/>
      <c r="NNL67" s="86"/>
      <c r="NNM67" s="86"/>
      <c r="NNN67" s="86"/>
      <c r="NNO67" s="86"/>
      <c r="NNP67" s="86"/>
      <c r="NNQ67" s="86"/>
      <c r="NNR67" s="86"/>
      <c r="NNS67" s="86"/>
      <c r="NNT67" s="86"/>
      <c r="NNU67" s="86"/>
      <c r="NNV67" s="86"/>
      <c r="NNW67" s="86"/>
      <c r="NNX67" s="86"/>
      <c r="NNY67" s="86"/>
      <c r="NNZ67" s="86"/>
      <c r="NOA67" s="86"/>
      <c r="NOB67" s="86"/>
      <c r="NOC67" s="86"/>
      <c r="NOD67" s="86"/>
      <c r="NOE67" s="86"/>
      <c r="NOF67" s="86"/>
      <c r="NOG67" s="86"/>
      <c r="NOH67" s="86"/>
      <c r="NOI67" s="86"/>
      <c r="NOJ67" s="86"/>
      <c r="NOK67" s="86"/>
      <c r="NOL67" s="86"/>
      <c r="NOM67" s="86"/>
      <c r="NON67" s="86"/>
      <c r="NOO67" s="86"/>
      <c r="NOP67" s="86"/>
      <c r="NOQ67" s="86"/>
      <c r="NOR67" s="86"/>
      <c r="NOS67" s="86"/>
      <c r="NOT67" s="86"/>
      <c r="NOU67" s="86"/>
      <c r="NOV67" s="86"/>
      <c r="NOW67" s="86"/>
      <c r="NOX67" s="86"/>
      <c r="NOY67" s="86"/>
      <c r="NOZ67" s="86"/>
      <c r="NPA67" s="86"/>
      <c r="NPB67" s="86"/>
      <c r="NPC67" s="86"/>
      <c r="NPD67" s="86"/>
      <c r="NPE67" s="86"/>
      <c r="NPF67" s="86"/>
      <c r="NPG67" s="86"/>
      <c r="NPH67" s="86"/>
      <c r="NPI67" s="86"/>
      <c r="NPJ67" s="86"/>
      <c r="NPK67" s="86"/>
      <c r="NPL67" s="86"/>
      <c r="NPM67" s="86"/>
      <c r="NPN67" s="86"/>
      <c r="NPO67" s="86"/>
      <c r="NPP67" s="86"/>
      <c r="NPQ67" s="86"/>
      <c r="NPR67" s="86"/>
      <c r="NPS67" s="86"/>
      <c r="NPT67" s="86"/>
      <c r="NPU67" s="86"/>
      <c r="NPV67" s="86"/>
      <c r="NPW67" s="86"/>
      <c r="NPX67" s="86"/>
      <c r="NPY67" s="86"/>
      <c r="NPZ67" s="86"/>
      <c r="NQA67" s="86"/>
      <c r="NQB67" s="86"/>
      <c r="NQC67" s="86"/>
      <c r="NQD67" s="86"/>
      <c r="NQE67" s="86"/>
      <c r="NQF67" s="86"/>
      <c r="NQG67" s="86"/>
      <c r="NQH67" s="86"/>
      <c r="NQI67" s="86"/>
      <c r="NQJ67" s="86"/>
      <c r="NQK67" s="86"/>
      <c r="NQL67" s="86"/>
      <c r="NQM67" s="86"/>
      <c r="NQN67" s="86"/>
      <c r="NQO67" s="86"/>
      <c r="NQP67" s="86"/>
      <c r="NQQ67" s="86"/>
      <c r="NQR67" s="86"/>
      <c r="NQS67" s="86"/>
      <c r="NQT67" s="86"/>
      <c r="NQU67" s="86"/>
      <c r="NQV67" s="86"/>
      <c r="NQW67" s="86"/>
      <c r="NQX67" s="86"/>
      <c r="NQY67" s="86"/>
      <c r="NQZ67" s="86"/>
      <c r="NRA67" s="86"/>
      <c r="NRB67" s="86"/>
      <c r="NRC67" s="86"/>
      <c r="NRD67" s="86"/>
      <c r="NRE67" s="86"/>
      <c r="NRF67" s="86"/>
      <c r="NRG67" s="86"/>
      <c r="NRH67" s="86"/>
      <c r="NRI67" s="86"/>
      <c r="NRJ67" s="86"/>
      <c r="NRK67" s="86"/>
      <c r="NRL67" s="86"/>
      <c r="NRM67" s="86"/>
      <c r="NRN67" s="86"/>
      <c r="NRO67" s="86"/>
      <c r="NRP67" s="86"/>
      <c r="NRQ67" s="86"/>
      <c r="NRR67" s="86"/>
      <c r="NRS67" s="86"/>
      <c r="NRT67" s="86"/>
      <c r="NRU67" s="86"/>
      <c r="NRV67" s="86"/>
      <c r="NRW67" s="86"/>
      <c r="NRX67" s="86"/>
      <c r="NRY67" s="86"/>
      <c r="NRZ67" s="86"/>
      <c r="NSA67" s="86"/>
      <c r="NSB67" s="86"/>
      <c r="NSC67" s="86"/>
      <c r="NSD67" s="86"/>
      <c r="NSE67" s="86"/>
      <c r="NSF67" s="86"/>
      <c r="NSG67" s="86"/>
      <c r="NSH67" s="86"/>
      <c r="NSI67" s="86"/>
      <c r="NSJ67" s="86"/>
      <c r="NSK67" s="86"/>
      <c r="NSL67" s="86"/>
      <c r="NSM67" s="86"/>
      <c r="NSN67" s="86"/>
      <c r="NSO67" s="86"/>
      <c r="NSP67" s="86"/>
      <c r="NSQ67" s="86"/>
      <c r="NSR67" s="86"/>
      <c r="NSS67" s="86"/>
      <c r="NST67" s="86"/>
      <c r="NSU67" s="86"/>
      <c r="NSV67" s="86"/>
      <c r="NSW67" s="86"/>
      <c r="NSX67" s="86"/>
      <c r="NSY67" s="86"/>
      <c r="NSZ67" s="86"/>
      <c r="NTA67" s="86"/>
      <c r="NTB67" s="86"/>
      <c r="NTC67" s="86"/>
      <c r="NTD67" s="86"/>
      <c r="NTE67" s="86"/>
      <c r="NTF67" s="86"/>
      <c r="NTG67" s="86"/>
      <c r="NTH67" s="86"/>
      <c r="NTI67" s="86"/>
      <c r="NTJ67" s="86"/>
      <c r="NTK67" s="86"/>
      <c r="NTL67" s="86"/>
      <c r="NTM67" s="86"/>
      <c r="NTN67" s="86"/>
      <c r="NTO67" s="86"/>
      <c r="NTP67" s="86"/>
      <c r="NTQ67" s="86"/>
      <c r="NTR67" s="86"/>
      <c r="NTS67" s="86"/>
      <c r="NTT67" s="86"/>
      <c r="NTU67" s="86"/>
      <c r="NTV67" s="86"/>
      <c r="NTW67" s="86"/>
      <c r="NTX67" s="86"/>
      <c r="NTY67" s="86"/>
      <c r="NTZ67" s="86"/>
      <c r="NUA67" s="86"/>
      <c r="NUB67" s="86"/>
      <c r="NUC67" s="86"/>
      <c r="NUD67" s="86"/>
      <c r="NUE67" s="86"/>
      <c r="NUF67" s="86"/>
      <c r="NUG67" s="86"/>
      <c r="NUH67" s="86"/>
      <c r="NUI67" s="86"/>
      <c r="NUJ67" s="86"/>
      <c r="NUK67" s="86"/>
      <c r="NUL67" s="86"/>
      <c r="NUM67" s="86"/>
      <c r="NUN67" s="86"/>
      <c r="NUO67" s="86"/>
      <c r="NUP67" s="86"/>
      <c r="NUQ67" s="86"/>
      <c r="NUR67" s="86"/>
      <c r="NUS67" s="86"/>
      <c r="NUT67" s="86"/>
      <c r="NUU67" s="86"/>
      <c r="NUV67" s="86"/>
      <c r="NUW67" s="86"/>
      <c r="NUX67" s="86"/>
      <c r="NUY67" s="86"/>
      <c r="NUZ67" s="86"/>
      <c r="NVA67" s="86"/>
      <c r="NVB67" s="86"/>
      <c r="NVC67" s="86"/>
      <c r="NVD67" s="86"/>
      <c r="NVE67" s="86"/>
      <c r="NVF67" s="86"/>
      <c r="NVG67" s="86"/>
      <c r="NVH67" s="86"/>
      <c r="NVI67" s="86"/>
      <c r="NVJ67" s="86"/>
      <c r="NVK67" s="86"/>
      <c r="NVL67" s="86"/>
      <c r="NVM67" s="86"/>
      <c r="NVN67" s="86"/>
      <c r="NVO67" s="86"/>
      <c r="NVP67" s="86"/>
      <c r="NVQ67" s="86"/>
      <c r="NVR67" s="86"/>
      <c r="NVS67" s="86"/>
      <c r="NVT67" s="86"/>
      <c r="NVU67" s="86"/>
      <c r="NVV67" s="86"/>
      <c r="NVW67" s="86"/>
      <c r="NVX67" s="86"/>
      <c r="NVY67" s="86"/>
      <c r="NVZ67" s="86"/>
      <c r="NWA67" s="86"/>
      <c r="NWB67" s="86"/>
      <c r="NWC67" s="86"/>
      <c r="NWD67" s="86"/>
      <c r="NWE67" s="86"/>
      <c r="NWF67" s="86"/>
      <c r="NWG67" s="86"/>
      <c r="NWH67" s="86"/>
      <c r="NWI67" s="86"/>
      <c r="NWJ67" s="86"/>
      <c r="NWK67" s="86"/>
      <c r="NWL67" s="86"/>
      <c r="NWM67" s="86"/>
      <c r="NWN67" s="86"/>
      <c r="NWO67" s="86"/>
      <c r="NWP67" s="86"/>
      <c r="NWQ67" s="86"/>
      <c r="NWR67" s="86"/>
      <c r="NWS67" s="86"/>
      <c r="NWT67" s="86"/>
      <c r="NWU67" s="86"/>
      <c r="NWV67" s="86"/>
      <c r="NWW67" s="86"/>
      <c r="NWX67" s="86"/>
      <c r="NWY67" s="86"/>
      <c r="NWZ67" s="86"/>
      <c r="NXA67" s="86"/>
      <c r="NXB67" s="86"/>
      <c r="NXC67" s="86"/>
      <c r="NXD67" s="86"/>
      <c r="NXE67" s="86"/>
      <c r="NXF67" s="86"/>
      <c r="NXG67" s="86"/>
      <c r="NXH67" s="86"/>
      <c r="NXI67" s="86"/>
      <c r="NXJ67" s="86"/>
      <c r="NXK67" s="86"/>
      <c r="NXL67" s="86"/>
      <c r="NXM67" s="86"/>
      <c r="NXN67" s="86"/>
      <c r="NXO67" s="86"/>
      <c r="NXP67" s="86"/>
      <c r="NXQ67" s="86"/>
      <c r="NXR67" s="86"/>
      <c r="NXS67" s="86"/>
      <c r="NXT67" s="86"/>
      <c r="NXU67" s="86"/>
      <c r="NXV67" s="86"/>
      <c r="NXW67" s="86"/>
      <c r="NXX67" s="86"/>
      <c r="NXY67" s="86"/>
      <c r="NXZ67" s="86"/>
      <c r="NYA67" s="86"/>
      <c r="NYB67" s="86"/>
      <c r="NYC67" s="86"/>
      <c r="NYD67" s="86"/>
      <c r="NYE67" s="86"/>
      <c r="NYF67" s="86"/>
      <c r="NYG67" s="86"/>
      <c r="NYH67" s="86"/>
      <c r="NYI67" s="86"/>
      <c r="NYJ67" s="86"/>
      <c r="NYK67" s="86"/>
      <c r="NYL67" s="86"/>
      <c r="NYM67" s="86"/>
      <c r="NYN67" s="86"/>
      <c r="NYO67" s="86"/>
      <c r="NYP67" s="86"/>
      <c r="NYQ67" s="86"/>
      <c r="NYR67" s="86"/>
      <c r="NYS67" s="86"/>
      <c r="NYT67" s="86"/>
      <c r="NYU67" s="86"/>
      <c r="NYV67" s="86"/>
      <c r="NYW67" s="86"/>
      <c r="NYX67" s="86"/>
      <c r="NYY67" s="86"/>
      <c r="NYZ67" s="86"/>
      <c r="NZA67" s="86"/>
      <c r="NZB67" s="86"/>
      <c r="NZC67" s="86"/>
      <c r="NZD67" s="86"/>
      <c r="NZE67" s="86"/>
      <c r="NZF67" s="86"/>
      <c r="NZG67" s="86"/>
      <c r="NZH67" s="86"/>
      <c r="NZI67" s="86"/>
      <c r="NZJ67" s="86"/>
      <c r="NZK67" s="86"/>
      <c r="NZL67" s="86"/>
      <c r="NZM67" s="86"/>
      <c r="NZN67" s="86"/>
      <c r="NZO67" s="86"/>
      <c r="NZP67" s="86"/>
      <c r="NZQ67" s="86"/>
      <c r="NZR67" s="86"/>
      <c r="NZS67" s="86"/>
      <c r="NZT67" s="86"/>
      <c r="NZU67" s="86"/>
      <c r="NZV67" s="86"/>
      <c r="NZW67" s="86"/>
      <c r="NZX67" s="86"/>
      <c r="NZY67" s="86"/>
      <c r="NZZ67" s="86"/>
      <c r="OAA67" s="86"/>
      <c r="OAB67" s="86"/>
      <c r="OAC67" s="86"/>
      <c r="OAD67" s="86"/>
      <c r="OAE67" s="86"/>
      <c r="OAF67" s="86"/>
      <c r="OAG67" s="86"/>
      <c r="OAH67" s="86"/>
      <c r="OAI67" s="86"/>
      <c r="OAJ67" s="86"/>
      <c r="OAK67" s="86"/>
      <c r="OAL67" s="86"/>
      <c r="OAM67" s="86"/>
      <c r="OAN67" s="86"/>
      <c r="OAO67" s="86"/>
      <c r="OAP67" s="86"/>
      <c r="OAQ67" s="86"/>
      <c r="OAR67" s="86"/>
      <c r="OAS67" s="86"/>
      <c r="OAT67" s="86"/>
      <c r="OAU67" s="86"/>
      <c r="OAV67" s="86"/>
      <c r="OAW67" s="86"/>
      <c r="OAX67" s="86"/>
      <c r="OAY67" s="86"/>
      <c r="OAZ67" s="86"/>
      <c r="OBA67" s="86"/>
      <c r="OBB67" s="86"/>
      <c r="OBC67" s="86"/>
      <c r="OBD67" s="86"/>
      <c r="OBE67" s="86"/>
      <c r="OBF67" s="86"/>
      <c r="OBG67" s="86"/>
      <c r="OBH67" s="86"/>
      <c r="OBI67" s="86"/>
      <c r="OBJ67" s="86"/>
      <c r="OBK67" s="86"/>
      <c r="OBL67" s="86"/>
      <c r="OBM67" s="86"/>
      <c r="OBN67" s="86"/>
      <c r="OBO67" s="86"/>
      <c r="OBP67" s="86"/>
      <c r="OBQ67" s="86"/>
      <c r="OBR67" s="86"/>
      <c r="OBS67" s="86"/>
      <c r="OBT67" s="86"/>
      <c r="OBU67" s="86"/>
      <c r="OBV67" s="86"/>
      <c r="OBW67" s="86"/>
      <c r="OBX67" s="86"/>
      <c r="OBY67" s="86"/>
      <c r="OBZ67" s="86"/>
      <c r="OCA67" s="86"/>
      <c r="OCB67" s="86"/>
      <c r="OCC67" s="86"/>
      <c r="OCD67" s="86"/>
      <c r="OCE67" s="86"/>
      <c r="OCF67" s="86"/>
      <c r="OCG67" s="86"/>
      <c r="OCH67" s="86"/>
      <c r="OCI67" s="86"/>
      <c r="OCJ67" s="86"/>
      <c r="OCK67" s="86"/>
      <c r="OCL67" s="86"/>
      <c r="OCM67" s="86"/>
      <c r="OCN67" s="86"/>
      <c r="OCO67" s="86"/>
      <c r="OCP67" s="86"/>
      <c r="OCQ67" s="86"/>
      <c r="OCR67" s="86"/>
      <c r="OCS67" s="86"/>
      <c r="OCT67" s="86"/>
      <c r="OCU67" s="86"/>
      <c r="OCV67" s="86"/>
      <c r="OCW67" s="86"/>
      <c r="OCX67" s="86"/>
      <c r="OCY67" s="86"/>
      <c r="OCZ67" s="86"/>
      <c r="ODA67" s="86"/>
      <c r="ODB67" s="86"/>
      <c r="ODC67" s="86"/>
      <c r="ODD67" s="86"/>
      <c r="ODE67" s="86"/>
      <c r="ODF67" s="86"/>
      <c r="ODG67" s="86"/>
      <c r="ODH67" s="86"/>
      <c r="ODI67" s="86"/>
      <c r="ODJ67" s="86"/>
      <c r="ODK67" s="86"/>
      <c r="ODL67" s="86"/>
      <c r="ODM67" s="86"/>
      <c r="ODN67" s="86"/>
      <c r="ODO67" s="86"/>
      <c r="ODP67" s="86"/>
      <c r="ODQ67" s="86"/>
      <c r="ODR67" s="86"/>
      <c r="ODS67" s="86"/>
      <c r="ODT67" s="86"/>
      <c r="ODU67" s="86"/>
      <c r="ODV67" s="86"/>
      <c r="ODW67" s="86"/>
      <c r="ODX67" s="86"/>
      <c r="ODY67" s="86"/>
      <c r="ODZ67" s="86"/>
      <c r="OEA67" s="86"/>
      <c r="OEB67" s="86"/>
      <c r="OEC67" s="86"/>
      <c r="OED67" s="86"/>
      <c r="OEE67" s="86"/>
      <c r="OEF67" s="86"/>
      <c r="OEG67" s="86"/>
      <c r="OEH67" s="86"/>
      <c r="OEI67" s="86"/>
      <c r="OEJ67" s="86"/>
      <c r="OEK67" s="86"/>
      <c r="OEL67" s="86"/>
      <c r="OEM67" s="86"/>
      <c r="OEN67" s="86"/>
      <c r="OEO67" s="86"/>
      <c r="OEP67" s="86"/>
      <c r="OEQ67" s="86"/>
      <c r="OER67" s="86"/>
      <c r="OES67" s="86"/>
      <c r="OET67" s="86"/>
      <c r="OEU67" s="86"/>
      <c r="OEV67" s="86"/>
      <c r="OEW67" s="86"/>
      <c r="OEX67" s="86"/>
      <c r="OEY67" s="86"/>
      <c r="OEZ67" s="86"/>
      <c r="OFA67" s="86"/>
      <c r="OFB67" s="86"/>
      <c r="OFC67" s="86"/>
      <c r="OFD67" s="86"/>
      <c r="OFE67" s="86"/>
      <c r="OFF67" s="86"/>
      <c r="OFG67" s="86"/>
      <c r="OFH67" s="86"/>
      <c r="OFI67" s="86"/>
      <c r="OFJ67" s="86"/>
      <c r="OFK67" s="86"/>
      <c r="OFL67" s="86"/>
      <c r="OFM67" s="86"/>
      <c r="OFN67" s="86"/>
      <c r="OFO67" s="86"/>
      <c r="OFP67" s="86"/>
      <c r="OFQ67" s="86"/>
      <c r="OFR67" s="86"/>
      <c r="OFS67" s="86"/>
      <c r="OFT67" s="86"/>
      <c r="OFU67" s="86"/>
      <c r="OFV67" s="86"/>
      <c r="OFW67" s="86"/>
      <c r="OFX67" s="86"/>
      <c r="OFY67" s="86"/>
      <c r="OFZ67" s="86"/>
      <c r="OGA67" s="86"/>
      <c r="OGB67" s="86"/>
      <c r="OGC67" s="86"/>
      <c r="OGD67" s="86"/>
      <c r="OGE67" s="86"/>
      <c r="OGF67" s="86"/>
      <c r="OGG67" s="86"/>
      <c r="OGH67" s="86"/>
      <c r="OGI67" s="86"/>
      <c r="OGJ67" s="86"/>
      <c r="OGK67" s="86"/>
      <c r="OGL67" s="86"/>
      <c r="OGM67" s="86"/>
      <c r="OGN67" s="86"/>
      <c r="OGO67" s="86"/>
      <c r="OGP67" s="86"/>
      <c r="OGQ67" s="86"/>
      <c r="OGR67" s="86"/>
      <c r="OGS67" s="86"/>
      <c r="OGT67" s="86"/>
      <c r="OGU67" s="86"/>
      <c r="OGV67" s="86"/>
      <c r="OGW67" s="86"/>
      <c r="OGX67" s="86"/>
      <c r="OGY67" s="86"/>
      <c r="OGZ67" s="86"/>
      <c r="OHA67" s="86"/>
      <c r="OHB67" s="86"/>
      <c r="OHC67" s="86"/>
      <c r="OHD67" s="86"/>
      <c r="OHE67" s="86"/>
      <c r="OHF67" s="86"/>
      <c r="OHG67" s="86"/>
      <c r="OHH67" s="86"/>
      <c r="OHI67" s="86"/>
      <c r="OHJ67" s="86"/>
      <c r="OHK67" s="86"/>
      <c r="OHL67" s="86"/>
      <c r="OHM67" s="86"/>
      <c r="OHN67" s="86"/>
      <c r="OHO67" s="86"/>
      <c r="OHP67" s="86"/>
      <c r="OHQ67" s="86"/>
      <c r="OHR67" s="86"/>
      <c r="OHS67" s="86"/>
      <c r="OHT67" s="86"/>
      <c r="OHU67" s="86"/>
      <c r="OHV67" s="86"/>
      <c r="OHW67" s="86"/>
      <c r="OHX67" s="86"/>
      <c r="OHY67" s="86"/>
      <c r="OHZ67" s="86"/>
      <c r="OIA67" s="86"/>
      <c r="OIB67" s="86"/>
      <c r="OIC67" s="86"/>
      <c r="OID67" s="86"/>
      <c r="OIE67" s="86"/>
      <c r="OIF67" s="86"/>
      <c r="OIG67" s="86"/>
      <c r="OIH67" s="86"/>
      <c r="OII67" s="86"/>
      <c r="OIJ67" s="86"/>
      <c r="OIK67" s="86"/>
      <c r="OIL67" s="86"/>
      <c r="OIM67" s="86"/>
      <c r="OIN67" s="86"/>
      <c r="OIO67" s="86"/>
      <c r="OIP67" s="86"/>
      <c r="OIQ67" s="86"/>
      <c r="OIR67" s="86"/>
      <c r="OIS67" s="86"/>
      <c r="OIT67" s="86"/>
      <c r="OIU67" s="86"/>
      <c r="OIV67" s="86"/>
      <c r="OIW67" s="86"/>
      <c r="OIX67" s="86"/>
      <c r="OIY67" s="86"/>
      <c r="OIZ67" s="86"/>
      <c r="OJA67" s="86"/>
      <c r="OJB67" s="86"/>
      <c r="OJC67" s="86"/>
      <c r="OJD67" s="86"/>
      <c r="OJE67" s="86"/>
      <c r="OJF67" s="86"/>
      <c r="OJG67" s="86"/>
      <c r="OJH67" s="86"/>
      <c r="OJI67" s="86"/>
      <c r="OJJ67" s="86"/>
      <c r="OJK67" s="86"/>
      <c r="OJL67" s="86"/>
      <c r="OJM67" s="86"/>
      <c r="OJN67" s="86"/>
      <c r="OJO67" s="86"/>
      <c r="OJP67" s="86"/>
      <c r="OJQ67" s="86"/>
      <c r="OJR67" s="86"/>
      <c r="OJS67" s="86"/>
      <c r="OJT67" s="86"/>
      <c r="OJU67" s="86"/>
      <c r="OJV67" s="86"/>
      <c r="OJW67" s="86"/>
      <c r="OJX67" s="86"/>
      <c r="OJY67" s="86"/>
      <c r="OJZ67" s="86"/>
      <c r="OKA67" s="86"/>
      <c r="OKB67" s="86"/>
      <c r="OKC67" s="86"/>
      <c r="OKD67" s="86"/>
      <c r="OKE67" s="86"/>
      <c r="OKF67" s="86"/>
      <c r="OKG67" s="86"/>
      <c r="OKH67" s="86"/>
      <c r="OKI67" s="86"/>
      <c r="OKJ67" s="86"/>
      <c r="OKK67" s="86"/>
      <c r="OKL67" s="86"/>
      <c r="OKM67" s="86"/>
      <c r="OKN67" s="86"/>
      <c r="OKO67" s="86"/>
      <c r="OKP67" s="86"/>
      <c r="OKQ67" s="86"/>
      <c r="OKR67" s="86"/>
      <c r="OKS67" s="86"/>
      <c r="OKT67" s="86"/>
      <c r="OKU67" s="86"/>
      <c r="OKV67" s="86"/>
      <c r="OKW67" s="86"/>
      <c r="OKX67" s="86"/>
      <c r="OKY67" s="86"/>
      <c r="OKZ67" s="86"/>
      <c r="OLA67" s="86"/>
      <c r="OLB67" s="86"/>
      <c r="OLC67" s="86"/>
      <c r="OLD67" s="86"/>
      <c r="OLE67" s="86"/>
      <c r="OLF67" s="86"/>
      <c r="OLG67" s="86"/>
      <c r="OLH67" s="86"/>
      <c r="OLI67" s="86"/>
      <c r="OLJ67" s="86"/>
      <c r="OLK67" s="86"/>
      <c r="OLL67" s="86"/>
      <c r="OLM67" s="86"/>
      <c r="OLN67" s="86"/>
      <c r="OLO67" s="86"/>
      <c r="OLP67" s="86"/>
      <c r="OLQ67" s="86"/>
      <c r="OLR67" s="86"/>
      <c r="OLS67" s="86"/>
      <c r="OLT67" s="86"/>
      <c r="OLU67" s="86"/>
      <c r="OLV67" s="86"/>
      <c r="OLW67" s="86"/>
      <c r="OLX67" s="86"/>
      <c r="OLY67" s="86"/>
      <c r="OLZ67" s="86"/>
      <c r="OMA67" s="86"/>
      <c r="OMB67" s="86"/>
      <c r="OMC67" s="86"/>
      <c r="OMD67" s="86"/>
      <c r="OME67" s="86"/>
      <c r="OMF67" s="86"/>
      <c r="OMG67" s="86"/>
      <c r="OMH67" s="86"/>
      <c r="OMI67" s="86"/>
      <c r="OMJ67" s="86"/>
      <c r="OMK67" s="86"/>
      <c r="OML67" s="86"/>
      <c r="OMM67" s="86"/>
      <c r="OMN67" s="86"/>
      <c r="OMO67" s="86"/>
      <c r="OMP67" s="86"/>
      <c r="OMQ67" s="86"/>
      <c r="OMR67" s="86"/>
      <c r="OMS67" s="86"/>
      <c r="OMT67" s="86"/>
      <c r="OMU67" s="86"/>
      <c r="OMV67" s="86"/>
      <c r="OMW67" s="86"/>
      <c r="OMX67" s="86"/>
      <c r="OMY67" s="86"/>
      <c r="OMZ67" s="86"/>
      <c r="ONA67" s="86"/>
      <c r="ONB67" s="86"/>
      <c r="ONC67" s="86"/>
      <c r="OND67" s="86"/>
      <c r="ONE67" s="86"/>
      <c r="ONF67" s="86"/>
      <c r="ONG67" s="86"/>
      <c r="ONH67" s="86"/>
      <c r="ONI67" s="86"/>
      <c r="ONJ67" s="86"/>
      <c r="ONK67" s="86"/>
      <c r="ONL67" s="86"/>
      <c r="ONM67" s="86"/>
      <c r="ONN67" s="86"/>
      <c r="ONO67" s="86"/>
      <c r="ONP67" s="86"/>
      <c r="ONQ67" s="86"/>
      <c r="ONR67" s="86"/>
      <c r="ONS67" s="86"/>
      <c r="ONT67" s="86"/>
      <c r="ONU67" s="86"/>
      <c r="ONV67" s="86"/>
      <c r="ONW67" s="86"/>
      <c r="ONX67" s="86"/>
      <c r="ONY67" s="86"/>
      <c r="ONZ67" s="86"/>
      <c r="OOA67" s="86"/>
      <c r="OOB67" s="86"/>
      <c r="OOC67" s="86"/>
      <c r="OOD67" s="86"/>
      <c r="OOE67" s="86"/>
      <c r="OOF67" s="86"/>
      <c r="OOG67" s="86"/>
      <c r="OOH67" s="86"/>
      <c r="OOI67" s="86"/>
      <c r="OOJ67" s="86"/>
      <c r="OOK67" s="86"/>
      <c r="OOL67" s="86"/>
      <c r="OOM67" s="86"/>
      <c r="OON67" s="86"/>
      <c r="OOO67" s="86"/>
      <c r="OOP67" s="86"/>
      <c r="OOQ67" s="86"/>
      <c r="OOR67" s="86"/>
      <c r="OOS67" s="86"/>
      <c r="OOT67" s="86"/>
      <c r="OOU67" s="86"/>
      <c r="OOV67" s="86"/>
      <c r="OOW67" s="86"/>
      <c r="OOX67" s="86"/>
      <c r="OOY67" s="86"/>
      <c r="OOZ67" s="86"/>
      <c r="OPA67" s="86"/>
      <c r="OPB67" s="86"/>
      <c r="OPC67" s="86"/>
      <c r="OPD67" s="86"/>
      <c r="OPE67" s="86"/>
      <c r="OPF67" s="86"/>
      <c r="OPG67" s="86"/>
      <c r="OPH67" s="86"/>
      <c r="OPI67" s="86"/>
      <c r="OPJ67" s="86"/>
      <c r="OPK67" s="86"/>
      <c r="OPL67" s="86"/>
      <c r="OPM67" s="86"/>
      <c r="OPN67" s="86"/>
      <c r="OPO67" s="86"/>
      <c r="OPP67" s="86"/>
      <c r="OPQ67" s="86"/>
      <c r="OPR67" s="86"/>
      <c r="OPS67" s="86"/>
      <c r="OPT67" s="86"/>
      <c r="OPU67" s="86"/>
      <c r="OPV67" s="86"/>
      <c r="OPW67" s="86"/>
      <c r="OPX67" s="86"/>
      <c r="OPY67" s="86"/>
      <c r="OPZ67" s="86"/>
      <c r="OQA67" s="86"/>
      <c r="OQB67" s="86"/>
      <c r="OQC67" s="86"/>
      <c r="OQD67" s="86"/>
      <c r="OQE67" s="86"/>
      <c r="OQF67" s="86"/>
      <c r="OQG67" s="86"/>
      <c r="OQH67" s="86"/>
      <c r="OQI67" s="86"/>
      <c r="OQJ67" s="86"/>
      <c r="OQK67" s="86"/>
      <c r="OQL67" s="86"/>
      <c r="OQM67" s="86"/>
      <c r="OQN67" s="86"/>
      <c r="OQO67" s="86"/>
      <c r="OQP67" s="86"/>
      <c r="OQQ67" s="86"/>
      <c r="OQR67" s="86"/>
      <c r="OQS67" s="86"/>
      <c r="OQT67" s="86"/>
      <c r="OQU67" s="86"/>
      <c r="OQV67" s="86"/>
      <c r="OQW67" s="86"/>
      <c r="OQX67" s="86"/>
      <c r="OQY67" s="86"/>
      <c r="OQZ67" s="86"/>
      <c r="ORA67" s="86"/>
      <c r="ORB67" s="86"/>
      <c r="ORC67" s="86"/>
      <c r="ORD67" s="86"/>
      <c r="ORE67" s="86"/>
      <c r="ORF67" s="86"/>
      <c r="ORG67" s="86"/>
      <c r="ORH67" s="86"/>
      <c r="ORI67" s="86"/>
      <c r="ORJ67" s="86"/>
      <c r="ORK67" s="86"/>
      <c r="ORL67" s="86"/>
      <c r="ORM67" s="86"/>
      <c r="ORN67" s="86"/>
      <c r="ORO67" s="86"/>
      <c r="ORP67" s="86"/>
      <c r="ORQ67" s="86"/>
      <c r="ORR67" s="86"/>
      <c r="ORS67" s="86"/>
      <c r="ORT67" s="86"/>
      <c r="ORU67" s="86"/>
      <c r="ORV67" s="86"/>
      <c r="ORW67" s="86"/>
      <c r="ORX67" s="86"/>
      <c r="ORY67" s="86"/>
      <c r="ORZ67" s="86"/>
      <c r="OSA67" s="86"/>
      <c r="OSB67" s="86"/>
      <c r="OSC67" s="86"/>
      <c r="OSD67" s="86"/>
      <c r="OSE67" s="86"/>
      <c r="OSF67" s="86"/>
      <c r="OSG67" s="86"/>
      <c r="OSH67" s="86"/>
      <c r="OSI67" s="86"/>
      <c r="OSJ67" s="86"/>
      <c r="OSK67" s="86"/>
      <c r="OSL67" s="86"/>
      <c r="OSM67" s="86"/>
      <c r="OSN67" s="86"/>
      <c r="OSO67" s="86"/>
      <c r="OSP67" s="86"/>
      <c r="OSQ67" s="86"/>
      <c r="OSR67" s="86"/>
      <c r="OSS67" s="86"/>
      <c r="OST67" s="86"/>
      <c r="OSU67" s="86"/>
      <c r="OSV67" s="86"/>
      <c r="OSW67" s="86"/>
      <c r="OSX67" s="86"/>
      <c r="OSY67" s="86"/>
      <c r="OSZ67" s="86"/>
      <c r="OTA67" s="86"/>
      <c r="OTB67" s="86"/>
      <c r="OTC67" s="86"/>
      <c r="OTD67" s="86"/>
      <c r="OTE67" s="86"/>
      <c r="OTF67" s="86"/>
      <c r="OTG67" s="86"/>
      <c r="OTH67" s="86"/>
      <c r="OTI67" s="86"/>
      <c r="OTJ67" s="86"/>
      <c r="OTK67" s="86"/>
      <c r="OTL67" s="86"/>
      <c r="OTM67" s="86"/>
      <c r="OTN67" s="86"/>
      <c r="OTO67" s="86"/>
      <c r="OTP67" s="86"/>
      <c r="OTQ67" s="86"/>
      <c r="OTR67" s="86"/>
      <c r="OTS67" s="86"/>
      <c r="OTT67" s="86"/>
      <c r="OTU67" s="86"/>
      <c r="OTV67" s="86"/>
      <c r="OTW67" s="86"/>
      <c r="OTX67" s="86"/>
      <c r="OTY67" s="86"/>
      <c r="OTZ67" s="86"/>
      <c r="OUA67" s="86"/>
      <c r="OUB67" s="86"/>
      <c r="OUC67" s="86"/>
      <c r="OUD67" s="86"/>
      <c r="OUE67" s="86"/>
      <c r="OUF67" s="86"/>
      <c r="OUG67" s="86"/>
      <c r="OUH67" s="86"/>
      <c r="OUI67" s="86"/>
      <c r="OUJ67" s="86"/>
      <c r="OUK67" s="86"/>
      <c r="OUL67" s="86"/>
      <c r="OUM67" s="86"/>
      <c r="OUN67" s="86"/>
      <c r="OUO67" s="86"/>
      <c r="OUP67" s="86"/>
      <c r="OUQ67" s="86"/>
      <c r="OUR67" s="86"/>
      <c r="OUS67" s="86"/>
      <c r="OUT67" s="86"/>
      <c r="OUU67" s="86"/>
      <c r="OUV67" s="86"/>
      <c r="OUW67" s="86"/>
      <c r="OUX67" s="86"/>
      <c r="OUY67" s="86"/>
      <c r="OUZ67" s="86"/>
      <c r="OVA67" s="86"/>
      <c r="OVB67" s="86"/>
      <c r="OVC67" s="86"/>
      <c r="OVD67" s="86"/>
      <c r="OVE67" s="86"/>
      <c r="OVF67" s="86"/>
      <c r="OVG67" s="86"/>
      <c r="OVH67" s="86"/>
      <c r="OVI67" s="86"/>
      <c r="OVJ67" s="86"/>
      <c r="OVK67" s="86"/>
      <c r="OVL67" s="86"/>
      <c r="OVM67" s="86"/>
      <c r="OVN67" s="86"/>
      <c r="OVO67" s="86"/>
      <c r="OVP67" s="86"/>
      <c r="OVQ67" s="86"/>
      <c r="OVR67" s="86"/>
      <c r="OVS67" s="86"/>
      <c r="OVT67" s="86"/>
      <c r="OVU67" s="86"/>
      <c r="OVV67" s="86"/>
      <c r="OVW67" s="86"/>
      <c r="OVX67" s="86"/>
      <c r="OVY67" s="86"/>
      <c r="OVZ67" s="86"/>
      <c r="OWA67" s="86"/>
      <c r="OWB67" s="86"/>
      <c r="OWC67" s="86"/>
      <c r="OWD67" s="86"/>
      <c r="OWE67" s="86"/>
      <c r="OWF67" s="86"/>
      <c r="OWG67" s="86"/>
      <c r="OWH67" s="86"/>
      <c r="OWI67" s="86"/>
      <c r="OWJ67" s="86"/>
      <c r="OWK67" s="86"/>
      <c r="OWL67" s="86"/>
      <c r="OWM67" s="86"/>
      <c r="OWN67" s="86"/>
      <c r="OWO67" s="86"/>
      <c r="OWP67" s="86"/>
      <c r="OWQ67" s="86"/>
      <c r="OWR67" s="86"/>
      <c r="OWS67" s="86"/>
      <c r="OWT67" s="86"/>
      <c r="OWU67" s="86"/>
      <c r="OWV67" s="86"/>
      <c r="OWW67" s="86"/>
      <c r="OWX67" s="86"/>
      <c r="OWY67" s="86"/>
      <c r="OWZ67" s="86"/>
      <c r="OXA67" s="86"/>
      <c r="OXB67" s="86"/>
      <c r="OXC67" s="86"/>
      <c r="OXD67" s="86"/>
      <c r="OXE67" s="86"/>
      <c r="OXF67" s="86"/>
      <c r="OXG67" s="86"/>
      <c r="OXH67" s="86"/>
      <c r="OXI67" s="86"/>
      <c r="OXJ67" s="86"/>
      <c r="OXK67" s="86"/>
      <c r="OXL67" s="86"/>
      <c r="OXM67" s="86"/>
      <c r="OXN67" s="86"/>
      <c r="OXO67" s="86"/>
      <c r="OXP67" s="86"/>
      <c r="OXQ67" s="86"/>
      <c r="OXR67" s="86"/>
      <c r="OXS67" s="86"/>
      <c r="OXT67" s="86"/>
      <c r="OXU67" s="86"/>
      <c r="OXV67" s="86"/>
      <c r="OXW67" s="86"/>
      <c r="OXX67" s="86"/>
      <c r="OXY67" s="86"/>
      <c r="OXZ67" s="86"/>
      <c r="OYA67" s="86"/>
      <c r="OYB67" s="86"/>
      <c r="OYC67" s="86"/>
      <c r="OYD67" s="86"/>
      <c r="OYE67" s="86"/>
      <c r="OYF67" s="86"/>
      <c r="OYG67" s="86"/>
      <c r="OYH67" s="86"/>
      <c r="OYI67" s="86"/>
      <c r="OYJ67" s="86"/>
      <c r="OYK67" s="86"/>
      <c r="OYL67" s="86"/>
      <c r="OYM67" s="86"/>
      <c r="OYN67" s="86"/>
      <c r="OYO67" s="86"/>
      <c r="OYP67" s="86"/>
      <c r="OYQ67" s="86"/>
      <c r="OYR67" s="86"/>
      <c r="OYS67" s="86"/>
      <c r="OYT67" s="86"/>
      <c r="OYU67" s="86"/>
      <c r="OYV67" s="86"/>
      <c r="OYW67" s="86"/>
      <c r="OYX67" s="86"/>
      <c r="OYY67" s="86"/>
      <c r="OYZ67" s="86"/>
      <c r="OZA67" s="86"/>
      <c r="OZB67" s="86"/>
      <c r="OZC67" s="86"/>
      <c r="OZD67" s="86"/>
      <c r="OZE67" s="86"/>
      <c r="OZF67" s="86"/>
      <c r="OZG67" s="86"/>
      <c r="OZH67" s="86"/>
      <c r="OZI67" s="86"/>
      <c r="OZJ67" s="86"/>
      <c r="OZK67" s="86"/>
      <c r="OZL67" s="86"/>
      <c r="OZM67" s="86"/>
      <c r="OZN67" s="86"/>
      <c r="OZO67" s="86"/>
      <c r="OZP67" s="86"/>
      <c r="OZQ67" s="86"/>
      <c r="OZR67" s="86"/>
      <c r="OZS67" s="86"/>
      <c r="OZT67" s="86"/>
      <c r="OZU67" s="86"/>
      <c r="OZV67" s="86"/>
      <c r="OZW67" s="86"/>
      <c r="OZX67" s="86"/>
      <c r="OZY67" s="86"/>
      <c r="OZZ67" s="86"/>
      <c r="PAA67" s="86"/>
      <c r="PAB67" s="86"/>
      <c r="PAC67" s="86"/>
      <c r="PAD67" s="86"/>
      <c r="PAE67" s="86"/>
      <c r="PAF67" s="86"/>
      <c r="PAG67" s="86"/>
      <c r="PAH67" s="86"/>
      <c r="PAI67" s="86"/>
      <c r="PAJ67" s="86"/>
      <c r="PAK67" s="86"/>
      <c r="PAL67" s="86"/>
      <c r="PAM67" s="86"/>
      <c r="PAN67" s="86"/>
      <c r="PAO67" s="86"/>
      <c r="PAP67" s="86"/>
      <c r="PAQ67" s="86"/>
      <c r="PAR67" s="86"/>
      <c r="PAS67" s="86"/>
      <c r="PAT67" s="86"/>
      <c r="PAU67" s="86"/>
      <c r="PAV67" s="86"/>
      <c r="PAW67" s="86"/>
      <c r="PAX67" s="86"/>
      <c r="PAY67" s="86"/>
      <c r="PAZ67" s="86"/>
      <c r="PBA67" s="86"/>
      <c r="PBB67" s="86"/>
      <c r="PBC67" s="86"/>
      <c r="PBD67" s="86"/>
      <c r="PBE67" s="86"/>
      <c r="PBF67" s="86"/>
      <c r="PBG67" s="86"/>
      <c r="PBH67" s="86"/>
      <c r="PBI67" s="86"/>
      <c r="PBJ67" s="86"/>
      <c r="PBK67" s="86"/>
      <c r="PBL67" s="86"/>
      <c r="PBM67" s="86"/>
      <c r="PBN67" s="86"/>
      <c r="PBO67" s="86"/>
      <c r="PBP67" s="86"/>
      <c r="PBQ67" s="86"/>
      <c r="PBR67" s="86"/>
      <c r="PBS67" s="86"/>
      <c r="PBT67" s="86"/>
      <c r="PBU67" s="86"/>
      <c r="PBV67" s="86"/>
      <c r="PBW67" s="86"/>
      <c r="PBX67" s="86"/>
      <c r="PBY67" s="86"/>
      <c r="PBZ67" s="86"/>
      <c r="PCA67" s="86"/>
      <c r="PCB67" s="86"/>
      <c r="PCC67" s="86"/>
      <c r="PCD67" s="86"/>
      <c r="PCE67" s="86"/>
      <c r="PCF67" s="86"/>
      <c r="PCG67" s="86"/>
      <c r="PCH67" s="86"/>
      <c r="PCI67" s="86"/>
      <c r="PCJ67" s="86"/>
      <c r="PCK67" s="86"/>
      <c r="PCL67" s="86"/>
      <c r="PCM67" s="86"/>
      <c r="PCN67" s="86"/>
      <c r="PCO67" s="86"/>
      <c r="PCP67" s="86"/>
      <c r="PCQ67" s="86"/>
      <c r="PCR67" s="86"/>
      <c r="PCS67" s="86"/>
      <c r="PCT67" s="86"/>
      <c r="PCU67" s="86"/>
      <c r="PCV67" s="86"/>
      <c r="PCW67" s="86"/>
      <c r="PCX67" s="86"/>
      <c r="PCY67" s="86"/>
      <c r="PCZ67" s="86"/>
      <c r="PDA67" s="86"/>
      <c r="PDB67" s="86"/>
      <c r="PDC67" s="86"/>
      <c r="PDD67" s="86"/>
      <c r="PDE67" s="86"/>
      <c r="PDF67" s="86"/>
      <c r="PDG67" s="86"/>
      <c r="PDH67" s="86"/>
      <c r="PDI67" s="86"/>
      <c r="PDJ67" s="86"/>
      <c r="PDK67" s="86"/>
      <c r="PDL67" s="86"/>
      <c r="PDM67" s="86"/>
      <c r="PDN67" s="86"/>
      <c r="PDO67" s="86"/>
      <c r="PDP67" s="86"/>
      <c r="PDQ67" s="86"/>
      <c r="PDR67" s="86"/>
      <c r="PDS67" s="86"/>
      <c r="PDT67" s="86"/>
      <c r="PDU67" s="86"/>
      <c r="PDV67" s="86"/>
      <c r="PDW67" s="86"/>
      <c r="PDX67" s="86"/>
      <c r="PDY67" s="86"/>
      <c r="PDZ67" s="86"/>
      <c r="PEA67" s="86"/>
      <c r="PEB67" s="86"/>
      <c r="PEC67" s="86"/>
      <c r="PED67" s="86"/>
      <c r="PEE67" s="86"/>
      <c r="PEF67" s="86"/>
      <c r="PEG67" s="86"/>
      <c r="PEH67" s="86"/>
      <c r="PEI67" s="86"/>
      <c r="PEJ67" s="86"/>
      <c r="PEK67" s="86"/>
      <c r="PEL67" s="86"/>
      <c r="PEM67" s="86"/>
      <c r="PEN67" s="86"/>
      <c r="PEO67" s="86"/>
      <c r="PEP67" s="86"/>
      <c r="PEQ67" s="86"/>
      <c r="PER67" s="86"/>
      <c r="PES67" s="86"/>
      <c r="PET67" s="86"/>
      <c r="PEU67" s="86"/>
      <c r="PEV67" s="86"/>
      <c r="PEW67" s="86"/>
      <c r="PEX67" s="86"/>
      <c r="PEY67" s="86"/>
      <c r="PEZ67" s="86"/>
      <c r="PFA67" s="86"/>
      <c r="PFB67" s="86"/>
      <c r="PFC67" s="86"/>
      <c r="PFD67" s="86"/>
      <c r="PFE67" s="86"/>
      <c r="PFF67" s="86"/>
      <c r="PFG67" s="86"/>
      <c r="PFH67" s="86"/>
      <c r="PFI67" s="86"/>
      <c r="PFJ67" s="86"/>
      <c r="PFK67" s="86"/>
      <c r="PFL67" s="86"/>
      <c r="PFM67" s="86"/>
      <c r="PFN67" s="86"/>
      <c r="PFO67" s="86"/>
      <c r="PFP67" s="86"/>
      <c r="PFQ67" s="86"/>
      <c r="PFR67" s="86"/>
      <c r="PFS67" s="86"/>
      <c r="PFT67" s="86"/>
      <c r="PFU67" s="86"/>
      <c r="PFV67" s="86"/>
      <c r="PFW67" s="86"/>
      <c r="PFX67" s="86"/>
      <c r="PFY67" s="86"/>
      <c r="PFZ67" s="86"/>
      <c r="PGA67" s="86"/>
      <c r="PGB67" s="86"/>
      <c r="PGC67" s="86"/>
      <c r="PGD67" s="86"/>
      <c r="PGE67" s="86"/>
      <c r="PGF67" s="86"/>
      <c r="PGG67" s="86"/>
      <c r="PGH67" s="86"/>
      <c r="PGI67" s="86"/>
      <c r="PGJ67" s="86"/>
      <c r="PGK67" s="86"/>
      <c r="PGL67" s="86"/>
      <c r="PGM67" s="86"/>
      <c r="PGN67" s="86"/>
      <c r="PGO67" s="86"/>
      <c r="PGP67" s="86"/>
      <c r="PGQ67" s="86"/>
      <c r="PGR67" s="86"/>
      <c r="PGS67" s="86"/>
      <c r="PGT67" s="86"/>
      <c r="PGU67" s="86"/>
      <c r="PGV67" s="86"/>
      <c r="PGW67" s="86"/>
      <c r="PGX67" s="86"/>
      <c r="PGY67" s="86"/>
      <c r="PGZ67" s="86"/>
      <c r="PHA67" s="86"/>
      <c r="PHB67" s="86"/>
      <c r="PHC67" s="86"/>
      <c r="PHD67" s="86"/>
      <c r="PHE67" s="86"/>
      <c r="PHF67" s="86"/>
      <c r="PHG67" s="86"/>
      <c r="PHH67" s="86"/>
      <c r="PHI67" s="86"/>
      <c r="PHJ67" s="86"/>
      <c r="PHK67" s="86"/>
      <c r="PHL67" s="86"/>
      <c r="PHM67" s="86"/>
      <c r="PHN67" s="86"/>
      <c r="PHO67" s="86"/>
      <c r="PHP67" s="86"/>
      <c r="PHQ67" s="86"/>
      <c r="PHR67" s="86"/>
      <c r="PHS67" s="86"/>
      <c r="PHT67" s="86"/>
      <c r="PHU67" s="86"/>
      <c r="PHV67" s="86"/>
      <c r="PHW67" s="86"/>
      <c r="PHX67" s="86"/>
      <c r="PHY67" s="86"/>
      <c r="PHZ67" s="86"/>
      <c r="PIA67" s="86"/>
      <c r="PIB67" s="86"/>
      <c r="PIC67" s="86"/>
      <c r="PID67" s="86"/>
      <c r="PIE67" s="86"/>
      <c r="PIF67" s="86"/>
      <c r="PIG67" s="86"/>
      <c r="PIH67" s="86"/>
      <c r="PII67" s="86"/>
      <c r="PIJ67" s="86"/>
      <c r="PIK67" s="86"/>
      <c r="PIL67" s="86"/>
      <c r="PIM67" s="86"/>
      <c r="PIN67" s="86"/>
      <c r="PIO67" s="86"/>
      <c r="PIP67" s="86"/>
      <c r="PIQ67" s="86"/>
      <c r="PIR67" s="86"/>
      <c r="PIS67" s="86"/>
      <c r="PIT67" s="86"/>
      <c r="PIU67" s="86"/>
      <c r="PIV67" s="86"/>
      <c r="PIW67" s="86"/>
      <c r="PIX67" s="86"/>
      <c r="PIY67" s="86"/>
      <c r="PIZ67" s="86"/>
      <c r="PJA67" s="86"/>
      <c r="PJB67" s="86"/>
      <c r="PJC67" s="86"/>
      <c r="PJD67" s="86"/>
      <c r="PJE67" s="86"/>
      <c r="PJF67" s="86"/>
      <c r="PJG67" s="86"/>
      <c r="PJH67" s="86"/>
      <c r="PJI67" s="86"/>
      <c r="PJJ67" s="86"/>
      <c r="PJK67" s="86"/>
      <c r="PJL67" s="86"/>
      <c r="PJM67" s="86"/>
      <c r="PJN67" s="86"/>
      <c r="PJO67" s="86"/>
      <c r="PJP67" s="86"/>
      <c r="PJQ67" s="86"/>
      <c r="PJR67" s="86"/>
      <c r="PJS67" s="86"/>
      <c r="PJT67" s="86"/>
      <c r="PJU67" s="86"/>
      <c r="PJV67" s="86"/>
      <c r="PJW67" s="86"/>
      <c r="PJX67" s="86"/>
      <c r="PJY67" s="86"/>
      <c r="PJZ67" s="86"/>
      <c r="PKA67" s="86"/>
      <c r="PKB67" s="86"/>
      <c r="PKC67" s="86"/>
      <c r="PKD67" s="86"/>
      <c r="PKE67" s="86"/>
      <c r="PKF67" s="86"/>
      <c r="PKG67" s="86"/>
      <c r="PKH67" s="86"/>
      <c r="PKI67" s="86"/>
      <c r="PKJ67" s="86"/>
      <c r="PKK67" s="86"/>
      <c r="PKL67" s="86"/>
      <c r="PKM67" s="86"/>
      <c r="PKN67" s="86"/>
      <c r="PKO67" s="86"/>
      <c r="PKP67" s="86"/>
      <c r="PKQ67" s="86"/>
      <c r="PKR67" s="86"/>
      <c r="PKS67" s="86"/>
      <c r="PKT67" s="86"/>
      <c r="PKU67" s="86"/>
      <c r="PKV67" s="86"/>
      <c r="PKW67" s="86"/>
      <c r="PKX67" s="86"/>
      <c r="PKY67" s="86"/>
      <c r="PKZ67" s="86"/>
      <c r="PLA67" s="86"/>
      <c r="PLB67" s="86"/>
      <c r="PLC67" s="86"/>
      <c r="PLD67" s="86"/>
      <c r="PLE67" s="86"/>
      <c r="PLF67" s="86"/>
      <c r="PLG67" s="86"/>
      <c r="PLH67" s="86"/>
      <c r="PLI67" s="86"/>
      <c r="PLJ67" s="86"/>
      <c r="PLK67" s="86"/>
      <c r="PLL67" s="86"/>
      <c r="PLM67" s="86"/>
      <c r="PLN67" s="86"/>
      <c r="PLO67" s="86"/>
      <c r="PLP67" s="86"/>
      <c r="PLQ67" s="86"/>
      <c r="PLR67" s="86"/>
      <c r="PLS67" s="86"/>
      <c r="PLT67" s="86"/>
      <c r="PLU67" s="86"/>
      <c r="PLV67" s="86"/>
      <c r="PLW67" s="86"/>
      <c r="PLX67" s="86"/>
      <c r="PLY67" s="86"/>
      <c r="PLZ67" s="86"/>
      <c r="PMA67" s="86"/>
      <c r="PMB67" s="86"/>
      <c r="PMC67" s="86"/>
      <c r="PMD67" s="86"/>
      <c r="PME67" s="86"/>
      <c r="PMF67" s="86"/>
      <c r="PMG67" s="86"/>
      <c r="PMH67" s="86"/>
      <c r="PMI67" s="86"/>
      <c r="PMJ67" s="86"/>
      <c r="PMK67" s="86"/>
      <c r="PML67" s="86"/>
      <c r="PMM67" s="86"/>
      <c r="PMN67" s="86"/>
      <c r="PMO67" s="86"/>
      <c r="PMP67" s="86"/>
      <c r="PMQ67" s="86"/>
      <c r="PMR67" s="86"/>
      <c r="PMS67" s="86"/>
      <c r="PMT67" s="86"/>
      <c r="PMU67" s="86"/>
      <c r="PMV67" s="86"/>
      <c r="PMW67" s="86"/>
      <c r="PMX67" s="86"/>
      <c r="PMY67" s="86"/>
      <c r="PMZ67" s="86"/>
      <c r="PNA67" s="86"/>
      <c r="PNB67" s="86"/>
      <c r="PNC67" s="86"/>
      <c r="PND67" s="86"/>
      <c r="PNE67" s="86"/>
      <c r="PNF67" s="86"/>
      <c r="PNG67" s="86"/>
      <c r="PNH67" s="86"/>
      <c r="PNI67" s="86"/>
      <c r="PNJ67" s="86"/>
      <c r="PNK67" s="86"/>
      <c r="PNL67" s="86"/>
      <c r="PNM67" s="86"/>
      <c r="PNN67" s="86"/>
      <c r="PNO67" s="86"/>
      <c r="PNP67" s="86"/>
      <c r="PNQ67" s="86"/>
      <c r="PNR67" s="86"/>
      <c r="PNS67" s="86"/>
      <c r="PNT67" s="86"/>
      <c r="PNU67" s="86"/>
      <c r="PNV67" s="86"/>
      <c r="PNW67" s="86"/>
      <c r="PNX67" s="86"/>
      <c r="PNY67" s="86"/>
      <c r="PNZ67" s="86"/>
      <c r="POA67" s="86"/>
      <c r="POB67" s="86"/>
      <c r="POC67" s="86"/>
      <c r="POD67" s="86"/>
      <c r="POE67" s="86"/>
      <c r="POF67" s="86"/>
      <c r="POG67" s="86"/>
      <c r="POH67" s="86"/>
      <c r="POI67" s="86"/>
      <c r="POJ67" s="86"/>
      <c r="POK67" s="86"/>
      <c r="POL67" s="86"/>
      <c r="POM67" s="86"/>
      <c r="PON67" s="86"/>
      <c r="POO67" s="86"/>
      <c r="POP67" s="86"/>
      <c r="POQ67" s="86"/>
      <c r="POR67" s="86"/>
      <c r="POS67" s="86"/>
      <c r="POT67" s="86"/>
      <c r="POU67" s="86"/>
      <c r="POV67" s="86"/>
      <c r="POW67" s="86"/>
      <c r="POX67" s="86"/>
      <c r="POY67" s="86"/>
      <c r="POZ67" s="86"/>
      <c r="PPA67" s="86"/>
      <c r="PPB67" s="86"/>
      <c r="PPC67" s="86"/>
      <c r="PPD67" s="86"/>
      <c r="PPE67" s="86"/>
      <c r="PPF67" s="86"/>
      <c r="PPG67" s="86"/>
      <c r="PPH67" s="86"/>
      <c r="PPI67" s="86"/>
      <c r="PPJ67" s="86"/>
      <c r="PPK67" s="86"/>
      <c r="PPL67" s="86"/>
      <c r="PPM67" s="86"/>
      <c r="PPN67" s="86"/>
      <c r="PPO67" s="86"/>
      <c r="PPP67" s="86"/>
      <c r="PPQ67" s="86"/>
      <c r="PPR67" s="86"/>
      <c r="PPS67" s="86"/>
      <c r="PPT67" s="86"/>
      <c r="PPU67" s="86"/>
      <c r="PPV67" s="86"/>
      <c r="PPW67" s="86"/>
      <c r="PPX67" s="86"/>
      <c r="PPY67" s="86"/>
      <c r="PPZ67" s="86"/>
      <c r="PQA67" s="86"/>
      <c r="PQB67" s="86"/>
      <c r="PQC67" s="86"/>
      <c r="PQD67" s="86"/>
      <c r="PQE67" s="86"/>
      <c r="PQF67" s="86"/>
      <c r="PQG67" s="86"/>
      <c r="PQH67" s="86"/>
      <c r="PQI67" s="86"/>
      <c r="PQJ67" s="86"/>
      <c r="PQK67" s="86"/>
      <c r="PQL67" s="86"/>
      <c r="PQM67" s="86"/>
      <c r="PQN67" s="86"/>
      <c r="PQO67" s="86"/>
      <c r="PQP67" s="86"/>
      <c r="PQQ67" s="86"/>
      <c r="PQR67" s="86"/>
      <c r="PQS67" s="86"/>
      <c r="PQT67" s="86"/>
      <c r="PQU67" s="86"/>
      <c r="PQV67" s="86"/>
      <c r="PQW67" s="86"/>
      <c r="PQX67" s="86"/>
      <c r="PQY67" s="86"/>
      <c r="PQZ67" s="86"/>
      <c r="PRA67" s="86"/>
      <c r="PRB67" s="86"/>
      <c r="PRC67" s="86"/>
      <c r="PRD67" s="86"/>
      <c r="PRE67" s="86"/>
      <c r="PRF67" s="86"/>
      <c r="PRG67" s="86"/>
      <c r="PRH67" s="86"/>
      <c r="PRI67" s="86"/>
      <c r="PRJ67" s="86"/>
      <c r="PRK67" s="86"/>
      <c r="PRL67" s="86"/>
      <c r="PRM67" s="86"/>
      <c r="PRN67" s="86"/>
      <c r="PRO67" s="86"/>
      <c r="PRP67" s="86"/>
      <c r="PRQ67" s="86"/>
      <c r="PRR67" s="86"/>
      <c r="PRS67" s="86"/>
      <c r="PRT67" s="86"/>
      <c r="PRU67" s="86"/>
      <c r="PRV67" s="86"/>
      <c r="PRW67" s="86"/>
      <c r="PRX67" s="86"/>
      <c r="PRY67" s="86"/>
      <c r="PRZ67" s="86"/>
      <c r="PSA67" s="86"/>
      <c r="PSB67" s="86"/>
      <c r="PSC67" s="86"/>
      <c r="PSD67" s="86"/>
      <c r="PSE67" s="86"/>
      <c r="PSF67" s="86"/>
      <c r="PSG67" s="86"/>
      <c r="PSH67" s="86"/>
      <c r="PSI67" s="86"/>
      <c r="PSJ67" s="86"/>
      <c r="PSK67" s="86"/>
      <c r="PSL67" s="86"/>
      <c r="PSM67" s="86"/>
      <c r="PSN67" s="86"/>
      <c r="PSO67" s="86"/>
      <c r="PSP67" s="86"/>
      <c r="PSQ67" s="86"/>
      <c r="PSR67" s="86"/>
      <c r="PSS67" s="86"/>
      <c r="PST67" s="86"/>
      <c r="PSU67" s="86"/>
      <c r="PSV67" s="86"/>
      <c r="PSW67" s="86"/>
      <c r="PSX67" s="86"/>
      <c r="PSY67" s="86"/>
      <c r="PSZ67" s="86"/>
      <c r="PTA67" s="86"/>
      <c r="PTB67" s="86"/>
      <c r="PTC67" s="86"/>
      <c r="PTD67" s="86"/>
      <c r="PTE67" s="86"/>
      <c r="PTF67" s="86"/>
      <c r="PTG67" s="86"/>
      <c r="PTH67" s="86"/>
      <c r="PTI67" s="86"/>
      <c r="PTJ67" s="86"/>
      <c r="PTK67" s="86"/>
      <c r="PTL67" s="86"/>
      <c r="PTM67" s="86"/>
      <c r="PTN67" s="86"/>
      <c r="PTO67" s="86"/>
      <c r="PTP67" s="86"/>
      <c r="PTQ67" s="86"/>
      <c r="PTR67" s="86"/>
      <c r="PTS67" s="86"/>
      <c r="PTT67" s="86"/>
      <c r="PTU67" s="86"/>
      <c r="PTV67" s="86"/>
      <c r="PTW67" s="86"/>
      <c r="PTX67" s="86"/>
      <c r="PTY67" s="86"/>
      <c r="PTZ67" s="86"/>
      <c r="PUA67" s="86"/>
      <c r="PUB67" s="86"/>
      <c r="PUC67" s="86"/>
      <c r="PUD67" s="86"/>
      <c r="PUE67" s="86"/>
      <c r="PUF67" s="86"/>
      <c r="PUG67" s="86"/>
      <c r="PUH67" s="86"/>
      <c r="PUI67" s="86"/>
      <c r="PUJ67" s="86"/>
      <c r="PUK67" s="86"/>
      <c r="PUL67" s="86"/>
      <c r="PUM67" s="86"/>
      <c r="PUN67" s="86"/>
      <c r="PUO67" s="86"/>
      <c r="PUP67" s="86"/>
      <c r="PUQ67" s="86"/>
      <c r="PUR67" s="86"/>
      <c r="PUS67" s="86"/>
      <c r="PUT67" s="86"/>
      <c r="PUU67" s="86"/>
      <c r="PUV67" s="86"/>
      <c r="PUW67" s="86"/>
      <c r="PUX67" s="86"/>
      <c r="PUY67" s="86"/>
      <c r="PUZ67" s="86"/>
      <c r="PVA67" s="86"/>
      <c r="PVB67" s="86"/>
      <c r="PVC67" s="86"/>
      <c r="PVD67" s="86"/>
      <c r="PVE67" s="86"/>
      <c r="PVF67" s="86"/>
      <c r="PVG67" s="86"/>
      <c r="PVH67" s="86"/>
      <c r="PVI67" s="86"/>
      <c r="PVJ67" s="86"/>
      <c r="PVK67" s="86"/>
      <c r="PVL67" s="86"/>
      <c r="PVM67" s="86"/>
      <c r="PVN67" s="86"/>
      <c r="PVO67" s="86"/>
      <c r="PVP67" s="86"/>
      <c r="PVQ67" s="86"/>
      <c r="PVR67" s="86"/>
      <c r="PVS67" s="86"/>
      <c r="PVT67" s="86"/>
      <c r="PVU67" s="86"/>
      <c r="PVV67" s="86"/>
      <c r="PVW67" s="86"/>
      <c r="PVX67" s="86"/>
      <c r="PVY67" s="86"/>
      <c r="PVZ67" s="86"/>
      <c r="PWA67" s="86"/>
      <c r="PWB67" s="86"/>
      <c r="PWC67" s="86"/>
      <c r="PWD67" s="86"/>
      <c r="PWE67" s="86"/>
      <c r="PWF67" s="86"/>
      <c r="PWG67" s="86"/>
      <c r="PWH67" s="86"/>
      <c r="PWI67" s="86"/>
      <c r="PWJ67" s="86"/>
      <c r="PWK67" s="86"/>
      <c r="PWL67" s="86"/>
      <c r="PWM67" s="86"/>
      <c r="PWN67" s="86"/>
      <c r="PWO67" s="86"/>
      <c r="PWP67" s="86"/>
      <c r="PWQ67" s="86"/>
      <c r="PWR67" s="86"/>
      <c r="PWS67" s="86"/>
      <c r="PWT67" s="86"/>
      <c r="PWU67" s="86"/>
      <c r="PWV67" s="86"/>
      <c r="PWW67" s="86"/>
      <c r="PWX67" s="86"/>
      <c r="PWY67" s="86"/>
      <c r="PWZ67" s="86"/>
      <c r="PXA67" s="86"/>
      <c r="PXB67" s="86"/>
      <c r="PXC67" s="86"/>
      <c r="PXD67" s="86"/>
      <c r="PXE67" s="86"/>
      <c r="PXF67" s="86"/>
      <c r="PXG67" s="86"/>
      <c r="PXH67" s="86"/>
      <c r="PXI67" s="86"/>
      <c r="PXJ67" s="86"/>
      <c r="PXK67" s="86"/>
      <c r="PXL67" s="86"/>
      <c r="PXM67" s="86"/>
      <c r="PXN67" s="86"/>
      <c r="PXO67" s="86"/>
      <c r="PXP67" s="86"/>
      <c r="PXQ67" s="86"/>
      <c r="PXR67" s="86"/>
      <c r="PXS67" s="86"/>
      <c r="PXT67" s="86"/>
      <c r="PXU67" s="86"/>
      <c r="PXV67" s="86"/>
      <c r="PXW67" s="86"/>
      <c r="PXX67" s="86"/>
      <c r="PXY67" s="86"/>
      <c r="PXZ67" s="86"/>
      <c r="PYA67" s="86"/>
      <c r="PYB67" s="86"/>
      <c r="PYC67" s="86"/>
      <c r="PYD67" s="86"/>
      <c r="PYE67" s="86"/>
      <c r="PYF67" s="86"/>
      <c r="PYG67" s="86"/>
      <c r="PYH67" s="86"/>
      <c r="PYI67" s="86"/>
      <c r="PYJ67" s="86"/>
      <c r="PYK67" s="86"/>
      <c r="PYL67" s="86"/>
      <c r="PYM67" s="86"/>
      <c r="PYN67" s="86"/>
      <c r="PYO67" s="86"/>
      <c r="PYP67" s="86"/>
      <c r="PYQ67" s="86"/>
      <c r="PYR67" s="86"/>
      <c r="PYS67" s="86"/>
      <c r="PYT67" s="86"/>
      <c r="PYU67" s="86"/>
      <c r="PYV67" s="86"/>
      <c r="PYW67" s="86"/>
      <c r="PYX67" s="86"/>
      <c r="PYY67" s="86"/>
      <c r="PYZ67" s="86"/>
      <c r="PZA67" s="86"/>
      <c r="PZB67" s="86"/>
      <c r="PZC67" s="86"/>
      <c r="PZD67" s="86"/>
      <c r="PZE67" s="86"/>
      <c r="PZF67" s="86"/>
      <c r="PZG67" s="86"/>
      <c r="PZH67" s="86"/>
      <c r="PZI67" s="86"/>
      <c r="PZJ67" s="86"/>
      <c r="PZK67" s="86"/>
      <c r="PZL67" s="86"/>
      <c r="PZM67" s="86"/>
      <c r="PZN67" s="86"/>
      <c r="PZO67" s="86"/>
      <c r="PZP67" s="86"/>
      <c r="PZQ67" s="86"/>
      <c r="PZR67" s="86"/>
      <c r="PZS67" s="86"/>
      <c r="PZT67" s="86"/>
      <c r="PZU67" s="86"/>
      <c r="PZV67" s="86"/>
      <c r="PZW67" s="86"/>
      <c r="PZX67" s="86"/>
      <c r="PZY67" s="86"/>
      <c r="PZZ67" s="86"/>
      <c r="QAA67" s="86"/>
      <c r="QAB67" s="86"/>
      <c r="QAC67" s="86"/>
      <c r="QAD67" s="86"/>
      <c r="QAE67" s="86"/>
      <c r="QAF67" s="86"/>
      <c r="QAG67" s="86"/>
      <c r="QAH67" s="86"/>
      <c r="QAI67" s="86"/>
      <c r="QAJ67" s="86"/>
      <c r="QAK67" s="86"/>
      <c r="QAL67" s="86"/>
      <c r="QAM67" s="86"/>
      <c r="QAN67" s="86"/>
      <c r="QAO67" s="86"/>
      <c r="QAP67" s="86"/>
      <c r="QAQ67" s="86"/>
      <c r="QAR67" s="86"/>
      <c r="QAS67" s="86"/>
      <c r="QAT67" s="86"/>
      <c r="QAU67" s="86"/>
      <c r="QAV67" s="86"/>
      <c r="QAW67" s="86"/>
      <c r="QAX67" s="86"/>
      <c r="QAY67" s="86"/>
      <c r="QAZ67" s="86"/>
      <c r="QBA67" s="86"/>
      <c r="QBB67" s="86"/>
      <c r="QBC67" s="86"/>
      <c r="QBD67" s="86"/>
      <c r="QBE67" s="86"/>
      <c r="QBF67" s="86"/>
      <c r="QBG67" s="86"/>
      <c r="QBH67" s="86"/>
      <c r="QBI67" s="86"/>
      <c r="QBJ67" s="86"/>
      <c r="QBK67" s="86"/>
      <c r="QBL67" s="86"/>
      <c r="QBM67" s="86"/>
      <c r="QBN67" s="86"/>
      <c r="QBO67" s="86"/>
      <c r="QBP67" s="86"/>
      <c r="QBQ67" s="86"/>
      <c r="QBR67" s="86"/>
      <c r="QBS67" s="86"/>
      <c r="QBT67" s="86"/>
      <c r="QBU67" s="86"/>
      <c r="QBV67" s="86"/>
      <c r="QBW67" s="86"/>
      <c r="QBX67" s="86"/>
      <c r="QBY67" s="86"/>
      <c r="QBZ67" s="86"/>
      <c r="QCA67" s="86"/>
      <c r="QCB67" s="86"/>
      <c r="QCC67" s="86"/>
      <c r="QCD67" s="86"/>
      <c r="QCE67" s="86"/>
      <c r="QCF67" s="86"/>
      <c r="QCG67" s="86"/>
      <c r="QCH67" s="86"/>
      <c r="QCI67" s="86"/>
      <c r="QCJ67" s="86"/>
      <c r="QCK67" s="86"/>
      <c r="QCL67" s="86"/>
      <c r="QCM67" s="86"/>
      <c r="QCN67" s="86"/>
      <c r="QCO67" s="86"/>
      <c r="QCP67" s="86"/>
      <c r="QCQ67" s="86"/>
      <c r="QCR67" s="86"/>
      <c r="QCS67" s="86"/>
      <c r="QCT67" s="86"/>
      <c r="QCU67" s="86"/>
      <c r="QCV67" s="86"/>
      <c r="QCW67" s="86"/>
      <c r="QCX67" s="86"/>
      <c r="QCY67" s="86"/>
      <c r="QCZ67" s="86"/>
      <c r="QDA67" s="86"/>
      <c r="QDB67" s="86"/>
      <c r="QDC67" s="86"/>
      <c r="QDD67" s="86"/>
      <c r="QDE67" s="86"/>
      <c r="QDF67" s="86"/>
      <c r="QDG67" s="86"/>
      <c r="QDH67" s="86"/>
      <c r="QDI67" s="86"/>
      <c r="QDJ67" s="86"/>
      <c r="QDK67" s="86"/>
      <c r="QDL67" s="86"/>
      <c r="QDM67" s="86"/>
      <c r="QDN67" s="86"/>
      <c r="QDO67" s="86"/>
      <c r="QDP67" s="86"/>
      <c r="QDQ67" s="86"/>
      <c r="QDR67" s="86"/>
      <c r="QDS67" s="86"/>
      <c r="QDT67" s="86"/>
      <c r="QDU67" s="86"/>
      <c r="QDV67" s="86"/>
      <c r="QDW67" s="86"/>
      <c r="QDX67" s="86"/>
      <c r="QDY67" s="86"/>
      <c r="QDZ67" s="86"/>
      <c r="QEA67" s="86"/>
      <c r="QEB67" s="86"/>
      <c r="QEC67" s="86"/>
      <c r="QED67" s="86"/>
      <c r="QEE67" s="86"/>
      <c r="QEF67" s="86"/>
      <c r="QEG67" s="86"/>
      <c r="QEH67" s="86"/>
      <c r="QEI67" s="86"/>
      <c r="QEJ67" s="86"/>
      <c r="QEK67" s="86"/>
      <c r="QEL67" s="86"/>
      <c r="QEM67" s="86"/>
      <c r="QEN67" s="86"/>
      <c r="QEO67" s="86"/>
      <c r="QEP67" s="86"/>
      <c r="QEQ67" s="86"/>
      <c r="QER67" s="86"/>
      <c r="QES67" s="86"/>
      <c r="QET67" s="86"/>
      <c r="QEU67" s="86"/>
      <c r="QEV67" s="86"/>
      <c r="QEW67" s="86"/>
      <c r="QEX67" s="86"/>
      <c r="QEY67" s="86"/>
      <c r="QEZ67" s="86"/>
      <c r="QFA67" s="86"/>
      <c r="QFB67" s="86"/>
      <c r="QFC67" s="86"/>
      <c r="QFD67" s="86"/>
      <c r="QFE67" s="86"/>
      <c r="QFF67" s="86"/>
      <c r="QFG67" s="86"/>
      <c r="QFH67" s="86"/>
      <c r="QFI67" s="86"/>
      <c r="QFJ67" s="86"/>
      <c r="QFK67" s="86"/>
      <c r="QFL67" s="86"/>
      <c r="QFM67" s="86"/>
      <c r="QFN67" s="86"/>
      <c r="QFO67" s="86"/>
      <c r="QFP67" s="86"/>
      <c r="QFQ67" s="86"/>
      <c r="QFR67" s="86"/>
      <c r="QFS67" s="86"/>
      <c r="QFT67" s="86"/>
      <c r="QFU67" s="86"/>
      <c r="QFV67" s="86"/>
      <c r="QFW67" s="86"/>
      <c r="QFX67" s="86"/>
      <c r="QFY67" s="86"/>
      <c r="QFZ67" s="86"/>
      <c r="QGA67" s="86"/>
      <c r="QGB67" s="86"/>
      <c r="QGC67" s="86"/>
      <c r="QGD67" s="86"/>
      <c r="QGE67" s="86"/>
      <c r="QGF67" s="86"/>
      <c r="QGG67" s="86"/>
      <c r="QGH67" s="86"/>
      <c r="QGI67" s="86"/>
      <c r="QGJ67" s="86"/>
      <c r="QGK67" s="86"/>
      <c r="QGL67" s="86"/>
      <c r="QGM67" s="86"/>
      <c r="QGN67" s="86"/>
      <c r="QGO67" s="86"/>
      <c r="QGP67" s="86"/>
      <c r="QGQ67" s="86"/>
      <c r="QGR67" s="86"/>
      <c r="QGS67" s="86"/>
      <c r="QGT67" s="86"/>
      <c r="QGU67" s="86"/>
      <c r="QGV67" s="86"/>
      <c r="QGW67" s="86"/>
      <c r="QGX67" s="86"/>
      <c r="QGY67" s="86"/>
      <c r="QGZ67" s="86"/>
      <c r="QHA67" s="86"/>
      <c r="QHB67" s="86"/>
      <c r="QHC67" s="86"/>
      <c r="QHD67" s="86"/>
      <c r="QHE67" s="86"/>
      <c r="QHF67" s="86"/>
      <c r="QHG67" s="86"/>
      <c r="QHH67" s="86"/>
      <c r="QHI67" s="86"/>
      <c r="QHJ67" s="86"/>
      <c r="QHK67" s="86"/>
      <c r="QHL67" s="86"/>
      <c r="QHM67" s="86"/>
      <c r="QHN67" s="86"/>
      <c r="QHO67" s="86"/>
      <c r="QHP67" s="86"/>
      <c r="QHQ67" s="86"/>
      <c r="QHR67" s="86"/>
      <c r="QHS67" s="86"/>
      <c r="QHT67" s="86"/>
      <c r="QHU67" s="86"/>
      <c r="QHV67" s="86"/>
      <c r="QHW67" s="86"/>
      <c r="QHX67" s="86"/>
      <c r="QHY67" s="86"/>
      <c r="QHZ67" s="86"/>
      <c r="QIA67" s="86"/>
      <c r="QIB67" s="86"/>
      <c r="QIC67" s="86"/>
      <c r="QID67" s="86"/>
      <c r="QIE67" s="86"/>
      <c r="QIF67" s="86"/>
      <c r="QIG67" s="86"/>
      <c r="QIH67" s="86"/>
      <c r="QII67" s="86"/>
      <c r="QIJ67" s="86"/>
      <c r="QIK67" s="86"/>
      <c r="QIL67" s="86"/>
      <c r="QIM67" s="86"/>
      <c r="QIN67" s="86"/>
      <c r="QIO67" s="86"/>
      <c r="QIP67" s="86"/>
      <c r="QIQ67" s="86"/>
      <c r="QIR67" s="86"/>
      <c r="QIS67" s="86"/>
      <c r="QIT67" s="86"/>
      <c r="QIU67" s="86"/>
      <c r="QIV67" s="86"/>
      <c r="QIW67" s="86"/>
      <c r="QIX67" s="86"/>
      <c r="QIY67" s="86"/>
      <c r="QIZ67" s="86"/>
      <c r="QJA67" s="86"/>
      <c r="QJB67" s="86"/>
      <c r="QJC67" s="86"/>
      <c r="QJD67" s="86"/>
      <c r="QJE67" s="86"/>
      <c r="QJF67" s="86"/>
      <c r="QJG67" s="86"/>
      <c r="QJH67" s="86"/>
      <c r="QJI67" s="86"/>
      <c r="QJJ67" s="86"/>
      <c r="QJK67" s="86"/>
      <c r="QJL67" s="86"/>
      <c r="QJM67" s="86"/>
      <c r="QJN67" s="86"/>
      <c r="QJO67" s="86"/>
      <c r="QJP67" s="86"/>
      <c r="QJQ67" s="86"/>
      <c r="QJR67" s="86"/>
      <c r="QJS67" s="86"/>
      <c r="QJT67" s="86"/>
      <c r="QJU67" s="86"/>
      <c r="QJV67" s="86"/>
      <c r="QJW67" s="86"/>
      <c r="QJX67" s="86"/>
      <c r="QJY67" s="86"/>
      <c r="QJZ67" s="86"/>
      <c r="QKA67" s="86"/>
      <c r="QKB67" s="86"/>
      <c r="QKC67" s="86"/>
      <c r="QKD67" s="86"/>
      <c r="QKE67" s="86"/>
      <c r="QKF67" s="86"/>
      <c r="QKG67" s="86"/>
      <c r="QKH67" s="86"/>
      <c r="QKI67" s="86"/>
      <c r="QKJ67" s="86"/>
      <c r="QKK67" s="86"/>
      <c r="QKL67" s="86"/>
      <c r="QKM67" s="86"/>
      <c r="QKN67" s="86"/>
      <c r="QKO67" s="86"/>
      <c r="QKP67" s="86"/>
      <c r="QKQ67" s="86"/>
      <c r="QKR67" s="86"/>
      <c r="QKS67" s="86"/>
      <c r="QKT67" s="86"/>
      <c r="QKU67" s="86"/>
      <c r="QKV67" s="86"/>
      <c r="QKW67" s="86"/>
      <c r="QKX67" s="86"/>
      <c r="QKY67" s="86"/>
      <c r="QKZ67" s="86"/>
      <c r="QLA67" s="86"/>
      <c r="QLB67" s="86"/>
      <c r="QLC67" s="86"/>
      <c r="QLD67" s="86"/>
      <c r="QLE67" s="86"/>
      <c r="QLF67" s="86"/>
      <c r="QLG67" s="86"/>
      <c r="QLH67" s="86"/>
      <c r="QLI67" s="86"/>
      <c r="QLJ67" s="86"/>
      <c r="QLK67" s="86"/>
      <c r="QLL67" s="86"/>
      <c r="QLM67" s="86"/>
      <c r="QLN67" s="86"/>
      <c r="QLO67" s="86"/>
      <c r="QLP67" s="86"/>
      <c r="QLQ67" s="86"/>
      <c r="QLR67" s="86"/>
      <c r="QLS67" s="86"/>
      <c r="QLT67" s="86"/>
      <c r="QLU67" s="86"/>
      <c r="QLV67" s="86"/>
      <c r="QLW67" s="86"/>
      <c r="QLX67" s="86"/>
      <c r="QLY67" s="86"/>
      <c r="QLZ67" s="86"/>
      <c r="QMA67" s="86"/>
      <c r="QMB67" s="86"/>
      <c r="QMC67" s="86"/>
      <c r="QMD67" s="86"/>
      <c r="QME67" s="86"/>
      <c r="QMF67" s="86"/>
      <c r="QMG67" s="86"/>
      <c r="QMH67" s="86"/>
      <c r="QMI67" s="86"/>
      <c r="QMJ67" s="86"/>
      <c r="QMK67" s="86"/>
      <c r="QML67" s="86"/>
      <c r="QMM67" s="86"/>
      <c r="QMN67" s="86"/>
      <c r="QMO67" s="86"/>
      <c r="QMP67" s="86"/>
      <c r="QMQ67" s="86"/>
      <c r="QMR67" s="86"/>
      <c r="QMS67" s="86"/>
      <c r="QMT67" s="86"/>
      <c r="QMU67" s="86"/>
      <c r="QMV67" s="86"/>
      <c r="QMW67" s="86"/>
      <c r="QMX67" s="86"/>
      <c r="QMY67" s="86"/>
      <c r="QMZ67" s="86"/>
      <c r="QNA67" s="86"/>
      <c r="QNB67" s="86"/>
      <c r="QNC67" s="86"/>
      <c r="QND67" s="86"/>
      <c r="QNE67" s="86"/>
      <c r="QNF67" s="86"/>
      <c r="QNG67" s="86"/>
      <c r="QNH67" s="86"/>
      <c r="QNI67" s="86"/>
      <c r="QNJ67" s="86"/>
      <c r="QNK67" s="86"/>
      <c r="QNL67" s="86"/>
      <c r="QNM67" s="86"/>
      <c r="QNN67" s="86"/>
      <c r="QNO67" s="86"/>
      <c r="QNP67" s="86"/>
      <c r="QNQ67" s="86"/>
      <c r="QNR67" s="86"/>
      <c r="QNS67" s="86"/>
      <c r="QNT67" s="86"/>
      <c r="QNU67" s="86"/>
      <c r="QNV67" s="86"/>
      <c r="QNW67" s="86"/>
      <c r="QNX67" s="86"/>
      <c r="QNY67" s="86"/>
      <c r="QNZ67" s="86"/>
      <c r="QOA67" s="86"/>
      <c r="QOB67" s="86"/>
      <c r="QOC67" s="86"/>
      <c r="QOD67" s="86"/>
      <c r="QOE67" s="86"/>
      <c r="QOF67" s="86"/>
      <c r="QOG67" s="86"/>
      <c r="QOH67" s="86"/>
      <c r="QOI67" s="86"/>
      <c r="QOJ67" s="86"/>
      <c r="QOK67" s="86"/>
      <c r="QOL67" s="86"/>
      <c r="QOM67" s="86"/>
      <c r="QON67" s="86"/>
      <c r="QOO67" s="86"/>
      <c r="QOP67" s="86"/>
      <c r="QOQ67" s="86"/>
      <c r="QOR67" s="86"/>
      <c r="QOS67" s="86"/>
      <c r="QOT67" s="86"/>
      <c r="QOU67" s="86"/>
      <c r="QOV67" s="86"/>
      <c r="QOW67" s="86"/>
      <c r="QOX67" s="86"/>
      <c r="QOY67" s="86"/>
      <c r="QOZ67" s="86"/>
      <c r="QPA67" s="86"/>
      <c r="QPB67" s="86"/>
      <c r="QPC67" s="86"/>
      <c r="QPD67" s="86"/>
      <c r="QPE67" s="86"/>
      <c r="QPF67" s="86"/>
      <c r="QPG67" s="86"/>
      <c r="QPH67" s="86"/>
      <c r="QPI67" s="86"/>
      <c r="QPJ67" s="86"/>
      <c r="QPK67" s="86"/>
      <c r="QPL67" s="86"/>
      <c r="QPM67" s="86"/>
      <c r="QPN67" s="86"/>
      <c r="QPO67" s="86"/>
      <c r="QPP67" s="86"/>
      <c r="QPQ67" s="86"/>
      <c r="QPR67" s="86"/>
      <c r="QPS67" s="86"/>
      <c r="QPT67" s="86"/>
      <c r="QPU67" s="86"/>
      <c r="QPV67" s="86"/>
      <c r="QPW67" s="86"/>
      <c r="QPX67" s="86"/>
      <c r="QPY67" s="86"/>
      <c r="QPZ67" s="86"/>
      <c r="QQA67" s="86"/>
      <c r="QQB67" s="86"/>
      <c r="QQC67" s="86"/>
      <c r="QQD67" s="86"/>
      <c r="QQE67" s="86"/>
      <c r="QQF67" s="86"/>
      <c r="QQG67" s="86"/>
      <c r="QQH67" s="86"/>
      <c r="QQI67" s="86"/>
      <c r="QQJ67" s="86"/>
      <c r="QQK67" s="86"/>
      <c r="QQL67" s="86"/>
      <c r="QQM67" s="86"/>
      <c r="QQN67" s="86"/>
      <c r="QQO67" s="86"/>
      <c r="QQP67" s="86"/>
      <c r="QQQ67" s="86"/>
      <c r="QQR67" s="86"/>
      <c r="QQS67" s="86"/>
      <c r="QQT67" s="86"/>
      <c r="QQU67" s="86"/>
      <c r="QQV67" s="86"/>
      <c r="QQW67" s="86"/>
      <c r="QQX67" s="86"/>
      <c r="QQY67" s="86"/>
      <c r="QQZ67" s="86"/>
      <c r="QRA67" s="86"/>
      <c r="QRB67" s="86"/>
      <c r="QRC67" s="86"/>
      <c r="QRD67" s="86"/>
      <c r="QRE67" s="86"/>
      <c r="QRF67" s="86"/>
      <c r="QRG67" s="86"/>
      <c r="QRH67" s="86"/>
      <c r="QRI67" s="86"/>
      <c r="QRJ67" s="86"/>
      <c r="QRK67" s="86"/>
      <c r="QRL67" s="86"/>
      <c r="QRM67" s="86"/>
      <c r="QRN67" s="86"/>
      <c r="QRO67" s="86"/>
      <c r="QRP67" s="86"/>
      <c r="QRQ67" s="86"/>
      <c r="QRR67" s="86"/>
      <c r="QRS67" s="86"/>
      <c r="QRT67" s="86"/>
      <c r="QRU67" s="86"/>
      <c r="QRV67" s="86"/>
      <c r="QRW67" s="86"/>
      <c r="QRX67" s="86"/>
      <c r="QRY67" s="86"/>
      <c r="QRZ67" s="86"/>
      <c r="QSA67" s="86"/>
      <c r="QSB67" s="86"/>
      <c r="QSC67" s="86"/>
      <c r="QSD67" s="86"/>
      <c r="QSE67" s="86"/>
      <c r="QSF67" s="86"/>
      <c r="QSG67" s="86"/>
      <c r="QSH67" s="86"/>
      <c r="QSI67" s="86"/>
      <c r="QSJ67" s="86"/>
      <c r="QSK67" s="86"/>
      <c r="QSL67" s="86"/>
      <c r="QSM67" s="86"/>
      <c r="QSN67" s="86"/>
      <c r="QSO67" s="86"/>
      <c r="QSP67" s="86"/>
      <c r="QSQ67" s="86"/>
      <c r="QSR67" s="86"/>
      <c r="QSS67" s="86"/>
      <c r="QST67" s="86"/>
      <c r="QSU67" s="86"/>
      <c r="QSV67" s="86"/>
      <c r="QSW67" s="86"/>
      <c r="QSX67" s="86"/>
      <c r="QSY67" s="86"/>
      <c r="QSZ67" s="86"/>
      <c r="QTA67" s="86"/>
      <c r="QTB67" s="86"/>
      <c r="QTC67" s="86"/>
      <c r="QTD67" s="86"/>
      <c r="QTE67" s="86"/>
      <c r="QTF67" s="86"/>
      <c r="QTG67" s="86"/>
      <c r="QTH67" s="86"/>
      <c r="QTI67" s="86"/>
      <c r="QTJ67" s="86"/>
      <c r="QTK67" s="86"/>
      <c r="QTL67" s="86"/>
      <c r="QTM67" s="86"/>
      <c r="QTN67" s="86"/>
      <c r="QTO67" s="86"/>
      <c r="QTP67" s="86"/>
      <c r="QTQ67" s="86"/>
      <c r="QTR67" s="86"/>
      <c r="QTS67" s="86"/>
      <c r="QTT67" s="86"/>
      <c r="QTU67" s="86"/>
      <c r="QTV67" s="86"/>
      <c r="QTW67" s="86"/>
      <c r="QTX67" s="86"/>
      <c r="QTY67" s="86"/>
      <c r="QTZ67" s="86"/>
      <c r="QUA67" s="86"/>
      <c r="QUB67" s="86"/>
      <c r="QUC67" s="86"/>
      <c r="QUD67" s="86"/>
      <c r="QUE67" s="86"/>
      <c r="QUF67" s="86"/>
      <c r="QUG67" s="86"/>
      <c r="QUH67" s="86"/>
      <c r="QUI67" s="86"/>
      <c r="QUJ67" s="86"/>
      <c r="QUK67" s="86"/>
      <c r="QUL67" s="86"/>
      <c r="QUM67" s="86"/>
      <c r="QUN67" s="86"/>
      <c r="QUO67" s="86"/>
      <c r="QUP67" s="86"/>
      <c r="QUQ67" s="86"/>
      <c r="QUR67" s="86"/>
      <c r="QUS67" s="86"/>
      <c r="QUT67" s="86"/>
      <c r="QUU67" s="86"/>
      <c r="QUV67" s="86"/>
      <c r="QUW67" s="86"/>
      <c r="QUX67" s="86"/>
      <c r="QUY67" s="86"/>
      <c r="QUZ67" s="86"/>
      <c r="QVA67" s="86"/>
      <c r="QVB67" s="86"/>
      <c r="QVC67" s="86"/>
      <c r="QVD67" s="86"/>
      <c r="QVE67" s="86"/>
      <c r="QVF67" s="86"/>
      <c r="QVG67" s="86"/>
      <c r="QVH67" s="86"/>
      <c r="QVI67" s="86"/>
      <c r="QVJ67" s="86"/>
      <c r="QVK67" s="86"/>
      <c r="QVL67" s="86"/>
      <c r="QVM67" s="86"/>
      <c r="QVN67" s="86"/>
      <c r="QVO67" s="86"/>
      <c r="QVP67" s="86"/>
      <c r="QVQ67" s="86"/>
      <c r="QVR67" s="86"/>
      <c r="QVS67" s="86"/>
      <c r="QVT67" s="86"/>
      <c r="QVU67" s="86"/>
      <c r="QVV67" s="86"/>
      <c r="QVW67" s="86"/>
      <c r="QVX67" s="86"/>
      <c r="QVY67" s="86"/>
      <c r="QVZ67" s="86"/>
      <c r="QWA67" s="86"/>
      <c r="QWB67" s="86"/>
      <c r="QWC67" s="86"/>
      <c r="QWD67" s="86"/>
      <c r="QWE67" s="86"/>
      <c r="QWF67" s="86"/>
      <c r="QWG67" s="86"/>
      <c r="QWH67" s="86"/>
      <c r="QWI67" s="86"/>
      <c r="QWJ67" s="86"/>
      <c r="QWK67" s="86"/>
      <c r="QWL67" s="86"/>
      <c r="QWM67" s="86"/>
      <c r="QWN67" s="86"/>
      <c r="QWO67" s="86"/>
      <c r="QWP67" s="86"/>
      <c r="QWQ67" s="86"/>
      <c r="QWR67" s="86"/>
      <c r="QWS67" s="86"/>
      <c r="QWT67" s="86"/>
      <c r="QWU67" s="86"/>
      <c r="QWV67" s="86"/>
      <c r="QWW67" s="86"/>
      <c r="QWX67" s="86"/>
      <c r="QWY67" s="86"/>
      <c r="QWZ67" s="86"/>
      <c r="QXA67" s="86"/>
      <c r="QXB67" s="86"/>
      <c r="QXC67" s="86"/>
      <c r="QXD67" s="86"/>
      <c r="QXE67" s="86"/>
      <c r="QXF67" s="86"/>
      <c r="QXG67" s="86"/>
      <c r="QXH67" s="86"/>
      <c r="QXI67" s="86"/>
      <c r="QXJ67" s="86"/>
      <c r="QXK67" s="86"/>
      <c r="QXL67" s="86"/>
      <c r="QXM67" s="86"/>
      <c r="QXN67" s="86"/>
      <c r="QXO67" s="86"/>
      <c r="QXP67" s="86"/>
      <c r="QXQ67" s="86"/>
      <c r="QXR67" s="86"/>
      <c r="QXS67" s="86"/>
      <c r="QXT67" s="86"/>
      <c r="QXU67" s="86"/>
      <c r="QXV67" s="86"/>
      <c r="QXW67" s="86"/>
      <c r="QXX67" s="86"/>
      <c r="QXY67" s="86"/>
      <c r="QXZ67" s="86"/>
      <c r="QYA67" s="86"/>
      <c r="QYB67" s="86"/>
      <c r="QYC67" s="86"/>
      <c r="QYD67" s="86"/>
      <c r="QYE67" s="86"/>
      <c r="QYF67" s="86"/>
      <c r="QYG67" s="86"/>
      <c r="QYH67" s="86"/>
      <c r="QYI67" s="86"/>
      <c r="QYJ67" s="86"/>
      <c r="QYK67" s="86"/>
      <c r="QYL67" s="86"/>
      <c r="QYM67" s="86"/>
      <c r="QYN67" s="86"/>
      <c r="QYO67" s="86"/>
      <c r="QYP67" s="86"/>
      <c r="QYQ67" s="86"/>
      <c r="QYR67" s="86"/>
      <c r="QYS67" s="86"/>
      <c r="QYT67" s="86"/>
      <c r="QYU67" s="86"/>
      <c r="QYV67" s="86"/>
      <c r="QYW67" s="86"/>
      <c r="QYX67" s="86"/>
      <c r="QYY67" s="86"/>
      <c r="QYZ67" s="86"/>
      <c r="QZA67" s="86"/>
      <c r="QZB67" s="86"/>
      <c r="QZC67" s="86"/>
      <c r="QZD67" s="86"/>
      <c r="QZE67" s="86"/>
      <c r="QZF67" s="86"/>
      <c r="QZG67" s="86"/>
      <c r="QZH67" s="86"/>
      <c r="QZI67" s="86"/>
      <c r="QZJ67" s="86"/>
      <c r="QZK67" s="86"/>
      <c r="QZL67" s="86"/>
      <c r="QZM67" s="86"/>
      <c r="QZN67" s="86"/>
      <c r="QZO67" s="86"/>
      <c r="QZP67" s="86"/>
      <c r="QZQ67" s="86"/>
      <c r="QZR67" s="86"/>
      <c r="QZS67" s="86"/>
      <c r="QZT67" s="86"/>
      <c r="QZU67" s="86"/>
      <c r="QZV67" s="86"/>
      <c r="QZW67" s="86"/>
      <c r="QZX67" s="86"/>
      <c r="QZY67" s="86"/>
      <c r="QZZ67" s="86"/>
      <c r="RAA67" s="86"/>
      <c r="RAB67" s="86"/>
      <c r="RAC67" s="86"/>
      <c r="RAD67" s="86"/>
      <c r="RAE67" s="86"/>
      <c r="RAF67" s="86"/>
      <c r="RAG67" s="86"/>
      <c r="RAH67" s="86"/>
      <c r="RAI67" s="86"/>
      <c r="RAJ67" s="86"/>
      <c r="RAK67" s="86"/>
      <c r="RAL67" s="86"/>
      <c r="RAM67" s="86"/>
      <c r="RAN67" s="86"/>
      <c r="RAO67" s="86"/>
      <c r="RAP67" s="86"/>
      <c r="RAQ67" s="86"/>
      <c r="RAR67" s="86"/>
      <c r="RAS67" s="86"/>
      <c r="RAT67" s="86"/>
      <c r="RAU67" s="86"/>
      <c r="RAV67" s="86"/>
      <c r="RAW67" s="86"/>
      <c r="RAX67" s="86"/>
      <c r="RAY67" s="86"/>
      <c r="RAZ67" s="86"/>
      <c r="RBA67" s="86"/>
      <c r="RBB67" s="86"/>
      <c r="RBC67" s="86"/>
      <c r="RBD67" s="86"/>
      <c r="RBE67" s="86"/>
      <c r="RBF67" s="86"/>
      <c r="RBG67" s="86"/>
      <c r="RBH67" s="86"/>
      <c r="RBI67" s="86"/>
      <c r="RBJ67" s="86"/>
      <c r="RBK67" s="86"/>
      <c r="RBL67" s="86"/>
      <c r="RBM67" s="86"/>
      <c r="RBN67" s="86"/>
      <c r="RBO67" s="86"/>
      <c r="RBP67" s="86"/>
      <c r="RBQ67" s="86"/>
      <c r="RBR67" s="86"/>
      <c r="RBS67" s="86"/>
      <c r="RBT67" s="86"/>
      <c r="RBU67" s="86"/>
      <c r="RBV67" s="86"/>
      <c r="RBW67" s="86"/>
      <c r="RBX67" s="86"/>
      <c r="RBY67" s="86"/>
      <c r="RBZ67" s="86"/>
      <c r="RCA67" s="86"/>
      <c r="RCB67" s="86"/>
      <c r="RCC67" s="86"/>
      <c r="RCD67" s="86"/>
      <c r="RCE67" s="86"/>
      <c r="RCF67" s="86"/>
      <c r="RCG67" s="86"/>
      <c r="RCH67" s="86"/>
      <c r="RCI67" s="86"/>
      <c r="RCJ67" s="86"/>
      <c r="RCK67" s="86"/>
      <c r="RCL67" s="86"/>
      <c r="RCM67" s="86"/>
      <c r="RCN67" s="86"/>
      <c r="RCO67" s="86"/>
      <c r="RCP67" s="86"/>
      <c r="RCQ67" s="86"/>
      <c r="RCR67" s="86"/>
      <c r="RCS67" s="86"/>
      <c r="RCT67" s="86"/>
      <c r="RCU67" s="86"/>
      <c r="RCV67" s="86"/>
      <c r="RCW67" s="86"/>
      <c r="RCX67" s="86"/>
      <c r="RCY67" s="86"/>
      <c r="RCZ67" s="86"/>
      <c r="RDA67" s="86"/>
      <c r="RDB67" s="86"/>
      <c r="RDC67" s="86"/>
      <c r="RDD67" s="86"/>
      <c r="RDE67" s="86"/>
      <c r="RDF67" s="86"/>
      <c r="RDG67" s="86"/>
      <c r="RDH67" s="86"/>
      <c r="RDI67" s="86"/>
      <c r="RDJ67" s="86"/>
      <c r="RDK67" s="86"/>
      <c r="RDL67" s="86"/>
      <c r="RDM67" s="86"/>
      <c r="RDN67" s="86"/>
      <c r="RDO67" s="86"/>
      <c r="RDP67" s="86"/>
      <c r="RDQ67" s="86"/>
      <c r="RDR67" s="86"/>
      <c r="RDS67" s="86"/>
      <c r="RDT67" s="86"/>
      <c r="RDU67" s="86"/>
      <c r="RDV67" s="86"/>
      <c r="RDW67" s="86"/>
      <c r="RDX67" s="86"/>
      <c r="RDY67" s="86"/>
      <c r="RDZ67" s="86"/>
      <c r="REA67" s="86"/>
      <c r="REB67" s="86"/>
      <c r="REC67" s="86"/>
      <c r="RED67" s="86"/>
      <c r="REE67" s="86"/>
      <c r="REF67" s="86"/>
      <c r="REG67" s="86"/>
      <c r="REH67" s="86"/>
      <c r="REI67" s="86"/>
      <c r="REJ67" s="86"/>
      <c r="REK67" s="86"/>
      <c r="REL67" s="86"/>
      <c r="REM67" s="86"/>
      <c r="REN67" s="86"/>
      <c r="REO67" s="86"/>
      <c r="REP67" s="86"/>
      <c r="REQ67" s="86"/>
      <c r="RER67" s="86"/>
      <c r="RES67" s="86"/>
      <c r="RET67" s="86"/>
      <c r="REU67" s="86"/>
      <c r="REV67" s="86"/>
      <c r="REW67" s="86"/>
      <c r="REX67" s="86"/>
      <c r="REY67" s="86"/>
      <c r="REZ67" s="86"/>
      <c r="RFA67" s="86"/>
      <c r="RFB67" s="86"/>
      <c r="RFC67" s="86"/>
      <c r="RFD67" s="86"/>
      <c r="RFE67" s="86"/>
      <c r="RFF67" s="86"/>
      <c r="RFG67" s="86"/>
      <c r="RFH67" s="86"/>
      <c r="RFI67" s="86"/>
      <c r="RFJ67" s="86"/>
      <c r="RFK67" s="86"/>
      <c r="RFL67" s="86"/>
      <c r="RFM67" s="86"/>
      <c r="RFN67" s="86"/>
      <c r="RFO67" s="86"/>
      <c r="RFP67" s="86"/>
      <c r="RFQ67" s="86"/>
      <c r="RFR67" s="86"/>
      <c r="RFS67" s="86"/>
      <c r="RFT67" s="86"/>
      <c r="RFU67" s="86"/>
      <c r="RFV67" s="86"/>
      <c r="RFW67" s="86"/>
      <c r="RFX67" s="86"/>
      <c r="RFY67" s="86"/>
      <c r="RFZ67" s="86"/>
      <c r="RGA67" s="86"/>
      <c r="RGB67" s="86"/>
      <c r="RGC67" s="86"/>
      <c r="RGD67" s="86"/>
      <c r="RGE67" s="86"/>
      <c r="RGF67" s="86"/>
      <c r="RGG67" s="86"/>
      <c r="RGH67" s="86"/>
      <c r="RGI67" s="86"/>
      <c r="RGJ67" s="86"/>
      <c r="RGK67" s="86"/>
      <c r="RGL67" s="86"/>
      <c r="RGM67" s="86"/>
      <c r="RGN67" s="86"/>
      <c r="RGO67" s="86"/>
      <c r="RGP67" s="86"/>
      <c r="RGQ67" s="86"/>
      <c r="RGR67" s="86"/>
      <c r="RGS67" s="86"/>
      <c r="RGT67" s="86"/>
      <c r="RGU67" s="86"/>
      <c r="RGV67" s="86"/>
      <c r="RGW67" s="86"/>
      <c r="RGX67" s="86"/>
      <c r="RGY67" s="86"/>
      <c r="RGZ67" s="86"/>
      <c r="RHA67" s="86"/>
      <c r="RHB67" s="86"/>
      <c r="RHC67" s="86"/>
      <c r="RHD67" s="86"/>
      <c r="RHE67" s="86"/>
      <c r="RHF67" s="86"/>
      <c r="RHG67" s="86"/>
      <c r="RHH67" s="86"/>
      <c r="RHI67" s="86"/>
      <c r="RHJ67" s="86"/>
      <c r="RHK67" s="86"/>
      <c r="RHL67" s="86"/>
      <c r="RHM67" s="86"/>
      <c r="RHN67" s="86"/>
      <c r="RHO67" s="86"/>
      <c r="RHP67" s="86"/>
      <c r="RHQ67" s="86"/>
      <c r="RHR67" s="86"/>
      <c r="RHS67" s="86"/>
      <c r="RHT67" s="86"/>
      <c r="RHU67" s="86"/>
      <c r="RHV67" s="86"/>
      <c r="RHW67" s="86"/>
      <c r="RHX67" s="86"/>
      <c r="RHY67" s="86"/>
      <c r="RHZ67" s="86"/>
      <c r="RIA67" s="86"/>
      <c r="RIB67" s="86"/>
      <c r="RIC67" s="86"/>
      <c r="RID67" s="86"/>
      <c r="RIE67" s="86"/>
      <c r="RIF67" s="86"/>
      <c r="RIG67" s="86"/>
      <c r="RIH67" s="86"/>
      <c r="RII67" s="86"/>
      <c r="RIJ67" s="86"/>
      <c r="RIK67" s="86"/>
      <c r="RIL67" s="86"/>
      <c r="RIM67" s="86"/>
      <c r="RIN67" s="86"/>
      <c r="RIO67" s="86"/>
      <c r="RIP67" s="86"/>
      <c r="RIQ67" s="86"/>
      <c r="RIR67" s="86"/>
      <c r="RIS67" s="86"/>
      <c r="RIT67" s="86"/>
      <c r="RIU67" s="86"/>
      <c r="RIV67" s="86"/>
      <c r="RIW67" s="86"/>
      <c r="RIX67" s="86"/>
      <c r="RIY67" s="86"/>
      <c r="RIZ67" s="86"/>
      <c r="RJA67" s="86"/>
      <c r="RJB67" s="86"/>
      <c r="RJC67" s="86"/>
      <c r="RJD67" s="86"/>
      <c r="RJE67" s="86"/>
      <c r="RJF67" s="86"/>
      <c r="RJG67" s="86"/>
      <c r="RJH67" s="86"/>
      <c r="RJI67" s="86"/>
      <c r="RJJ67" s="86"/>
      <c r="RJK67" s="86"/>
      <c r="RJL67" s="86"/>
      <c r="RJM67" s="86"/>
      <c r="RJN67" s="86"/>
      <c r="RJO67" s="86"/>
      <c r="RJP67" s="86"/>
      <c r="RJQ67" s="86"/>
      <c r="RJR67" s="86"/>
      <c r="RJS67" s="86"/>
      <c r="RJT67" s="86"/>
      <c r="RJU67" s="86"/>
      <c r="RJV67" s="86"/>
      <c r="RJW67" s="86"/>
      <c r="RJX67" s="86"/>
      <c r="RJY67" s="86"/>
      <c r="RJZ67" s="86"/>
      <c r="RKA67" s="86"/>
      <c r="RKB67" s="86"/>
      <c r="RKC67" s="86"/>
      <c r="RKD67" s="86"/>
      <c r="RKE67" s="86"/>
      <c r="RKF67" s="86"/>
      <c r="RKG67" s="86"/>
      <c r="RKH67" s="86"/>
      <c r="RKI67" s="86"/>
      <c r="RKJ67" s="86"/>
      <c r="RKK67" s="86"/>
      <c r="RKL67" s="86"/>
      <c r="RKM67" s="86"/>
      <c r="RKN67" s="86"/>
      <c r="RKO67" s="86"/>
      <c r="RKP67" s="86"/>
      <c r="RKQ67" s="86"/>
      <c r="RKR67" s="86"/>
      <c r="RKS67" s="86"/>
      <c r="RKT67" s="86"/>
      <c r="RKU67" s="86"/>
      <c r="RKV67" s="86"/>
      <c r="RKW67" s="86"/>
      <c r="RKX67" s="86"/>
      <c r="RKY67" s="86"/>
      <c r="RKZ67" s="86"/>
      <c r="RLA67" s="86"/>
      <c r="RLB67" s="86"/>
      <c r="RLC67" s="86"/>
      <c r="RLD67" s="86"/>
      <c r="RLE67" s="86"/>
      <c r="RLF67" s="86"/>
      <c r="RLG67" s="86"/>
      <c r="RLH67" s="86"/>
      <c r="RLI67" s="86"/>
      <c r="RLJ67" s="86"/>
      <c r="RLK67" s="86"/>
      <c r="RLL67" s="86"/>
      <c r="RLM67" s="86"/>
      <c r="RLN67" s="86"/>
      <c r="RLO67" s="86"/>
      <c r="RLP67" s="86"/>
      <c r="RLQ67" s="86"/>
      <c r="RLR67" s="86"/>
      <c r="RLS67" s="86"/>
      <c r="RLT67" s="86"/>
      <c r="RLU67" s="86"/>
      <c r="RLV67" s="86"/>
      <c r="RLW67" s="86"/>
      <c r="RLX67" s="86"/>
      <c r="RLY67" s="86"/>
      <c r="RLZ67" s="86"/>
      <c r="RMA67" s="86"/>
      <c r="RMB67" s="86"/>
      <c r="RMC67" s="86"/>
      <c r="RMD67" s="86"/>
      <c r="RME67" s="86"/>
      <c r="RMF67" s="86"/>
      <c r="RMG67" s="86"/>
      <c r="RMH67" s="86"/>
      <c r="RMI67" s="86"/>
      <c r="RMJ67" s="86"/>
      <c r="RMK67" s="86"/>
      <c r="RML67" s="86"/>
      <c r="RMM67" s="86"/>
      <c r="RMN67" s="86"/>
      <c r="RMO67" s="86"/>
      <c r="RMP67" s="86"/>
      <c r="RMQ67" s="86"/>
      <c r="RMR67" s="86"/>
      <c r="RMS67" s="86"/>
      <c r="RMT67" s="86"/>
      <c r="RMU67" s="86"/>
      <c r="RMV67" s="86"/>
      <c r="RMW67" s="86"/>
      <c r="RMX67" s="86"/>
      <c r="RMY67" s="86"/>
      <c r="RMZ67" s="86"/>
      <c r="RNA67" s="86"/>
      <c r="RNB67" s="86"/>
      <c r="RNC67" s="86"/>
      <c r="RND67" s="86"/>
      <c r="RNE67" s="86"/>
      <c r="RNF67" s="86"/>
      <c r="RNG67" s="86"/>
      <c r="RNH67" s="86"/>
      <c r="RNI67" s="86"/>
      <c r="RNJ67" s="86"/>
      <c r="RNK67" s="86"/>
      <c r="RNL67" s="86"/>
      <c r="RNM67" s="86"/>
      <c r="RNN67" s="86"/>
      <c r="RNO67" s="86"/>
      <c r="RNP67" s="86"/>
      <c r="RNQ67" s="86"/>
      <c r="RNR67" s="86"/>
      <c r="RNS67" s="86"/>
      <c r="RNT67" s="86"/>
      <c r="RNU67" s="86"/>
      <c r="RNV67" s="86"/>
      <c r="RNW67" s="86"/>
      <c r="RNX67" s="86"/>
      <c r="RNY67" s="86"/>
      <c r="RNZ67" s="86"/>
      <c r="ROA67" s="86"/>
      <c r="ROB67" s="86"/>
      <c r="ROC67" s="86"/>
      <c r="ROD67" s="86"/>
      <c r="ROE67" s="86"/>
      <c r="ROF67" s="86"/>
      <c r="ROG67" s="86"/>
      <c r="ROH67" s="86"/>
      <c r="ROI67" s="86"/>
      <c r="ROJ67" s="86"/>
      <c r="ROK67" s="86"/>
      <c r="ROL67" s="86"/>
      <c r="ROM67" s="86"/>
      <c r="RON67" s="86"/>
      <c r="ROO67" s="86"/>
      <c r="ROP67" s="86"/>
      <c r="ROQ67" s="86"/>
      <c r="ROR67" s="86"/>
      <c r="ROS67" s="86"/>
      <c r="ROT67" s="86"/>
      <c r="ROU67" s="86"/>
      <c r="ROV67" s="86"/>
      <c r="ROW67" s="86"/>
      <c r="ROX67" s="86"/>
      <c r="ROY67" s="86"/>
      <c r="ROZ67" s="86"/>
      <c r="RPA67" s="86"/>
      <c r="RPB67" s="86"/>
      <c r="RPC67" s="86"/>
      <c r="RPD67" s="86"/>
      <c r="RPE67" s="86"/>
      <c r="RPF67" s="86"/>
      <c r="RPG67" s="86"/>
      <c r="RPH67" s="86"/>
      <c r="RPI67" s="86"/>
      <c r="RPJ67" s="86"/>
      <c r="RPK67" s="86"/>
      <c r="RPL67" s="86"/>
      <c r="RPM67" s="86"/>
      <c r="RPN67" s="86"/>
      <c r="RPO67" s="86"/>
      <c r="RPP67" s="86"/>
      <c r="RPQ67" s="86"/>
      <c r="RPR67" s="86"/>
      <c r="RPS67" s="86"/>
      <c r="RPT67" s="86"/>
      <c r="RPU67" s="86"/>
      <c r="RPV67" s="86"/>
      <c r="RPW67" s="86"/>
      <c r="RPX67" s="86"/>
      <c r="RPY67" s="86"/>
      <c r="RPZ67" s="86"/>
      <c r="RQA67" s="86"/>
      <c r="RQB67" s="86"/>
      <c r="RQC67" s="86"/>
      <c r="RQD67" s="86"/>
      <c r="RQE67" s="86"/>
      <c r="RQF67" s="86"/>
      <c r="RQG67" s="86"/>
      <c r="RQH67" s="86"/>
      <c r="RQI67" s="86"/>
      <c r="RQJ67" s="86"/>
      <c r="RQK67" s="86"/>
      <c r="RQL67" s="86"/>
      <c r="RQM67" s="86"/>
      <c r="RQN67" s="86"/>
      <c r="RQO67" s="86"/>
      <c r="RQP67" s="86"/>
      <c r="RQQ67" s="86"/>
      <c r="RQR67" s="86"/>
      <c r="RQS67" s="86"/>
      <c r="RQT67" s="86"/>
      <c r="RQU67" s="86"/>
      <c r="RQV67" s="86"/>
      <c r="RQW67" s="86"/>
      <c r="RQX67" s="86"/>
      <c r="RQY67" s="86"/>
      <c r="RQZ67" s="86"/>
      <c r="RRA67" s="86"/>
      <c r="RRB67" s="86"/>
      <c r="RRC67" s="86"/>
      <c r="RRD67" s="86"/>
      <c r="RRE67" s="86"/>
      <c r="RRF67" s="86"/>
      <c r="RRG67" s="86"/>
      <c r="RRH67" s="86"/>
      <c r="RRI67" s="86"/>
      <c r="RRJ67" s="86"/>
      <c r="RRK67" s="86"/>
      <c r="RRL67" s="86"/>
      <c r="RRM67" s="86"/>
      <c r="RRN67" s="86"/>
      <c r="RRO67" s="86"/>
      <c r="RRP67" s="86"/>
      <c r="RRQ67" s="86"/>
      <c r="RRR67" s="86"/>
      <c r="RRS67" s="86"/>
      <c r="RRT67" s="86"/>
      <c r="RRU67" s="86"/>
      <c r="RRV67" s="86"/>
      <c r="RRW67" s="86"/>
      <c r="RRX67" s="86"/>
      <c r="RRY67" s="86"/>
      <c r="RRZ67" s="86"/>
      <c r="RSA67" s="86"/>
      <c r="RSB67" s="86"/>
      <c r="RSC67" s="86"/>
      <c r="RSD67" s="86"/>
      <c r="RSE67" s="86"/>
      <c r="RSF67" s="86"/>
      <c r="RSG67" s="86"/>
      <c r="RSH67" s="86"/>
      <c r="RSI67" s="86"/>
      <c r="RSJ67" s="86"/>
      <c r="RSK67" s="86"/>
      <c r="RSL67" s="86"/>
      <c r="RSM67" s="86"/>
      <c r="RSN67" s="86"/>
      <c r="RSO67" s="86"/>
      <c r="RSP67" s="86"/>
      <c r="RSQ67" s="86"/>
      <c r="RSR67" s="86"/>
      <c r="RSS67" s="86"/>
      <c r="RST67" s="86"/>
      <c r="RSU67" s="86"/>
      <c r="RSV67" s="86"/>
      <c r="RSW67" s="86"/>
      <c r="RSX67" s="86"/>
      <c r="RSY67" s="86"/>
      <c r="RSZ67" s="86"/>
      <c r="RTA67" s="86"/>
      <c r="RTB67" s="86"/>
      <c r="RTC67" s="86"/>
      <c r="RTD67" s="86"/>
      <c r="RTE67" s="86"/>
      <c r="RTF67" s="86"/>
      <c r="RTG67" s="86"/>
      <c r="RTH67" s="86"/>
      <c r="RTI67" s="86"/>
      <c r="RTJ67" s="86"/>
      <c r="RTK67" s="86"/>
      <c r="RTL67" s="86"/>
      <c r="RTM67" s="86"/>
      <c r="RTN67" s="86"/>
      <c r="RTO67" s="86"/>
      <c r="RTP67" s="86"/>
      <c r="RTQ67" s="86"/>
      <c r="RTR67" s="86"/>
      <c r="RTS67" s="86"/>
      <c r="RTT67" s="86"/>
      <c r="RTU67" s="86"/>
      <c r="RTV67" s="86"/>
      <c r="RTW67" s="86"/>
      <c r="RTX67" s="86"/>
      <c r="RTY67" s="86"/>
      <c r="RTZ67" s="86"/>
      <c r="RUA67" s="86"/>
      <c r="RUB67" s="86"/>
      <c r="RUC67" s="86"/>
      <c r="RUD67" s="86"/>
      <c r="RUE67" s="86"/>
      <c r="RUF67" s="86"/>
      <c r="RUG67" s="86"/>
      <c r="RUH67" s="86"/>
      <c r="RUI67" s="86"/>
      <c r="RUJ67" s="86"/>
      <c r="RUK67" s="86"/>
      <c r="RUL67" s="86"/>
      <c r="RUM67" s="86"/>
      <c r="RUN67" s="86"/>
      <c r="RUO67" s="86"/>
      <c r="RUP67" s="86"/>
      <c r="RUQ67" s="86"/>
      <c r="RUR67" s="86"/>
      <c r="RUS67" s="86"/>
      <c r="RUT67" s="86"/>
      <c r="RUU67" s="86"/>
      <c r="RUV67" s="86"/>
      <c r="RUW67" s="86"/>
      <c r="RUX67" s="86"/>
      <c r="RUY67" s="86"/>
      <c r="RUZ67" s="86"/>
      <c r="RVA67" s="86"/>
      <c r="RVB67" s="86"/>
      <c r="RVC67" s="86"/>
      <c r="RVD67" s="86"/>
      <c r="RVE67" s="86"/>
      <c r="RVF67" s="86"/>
      <c r="RVG67" s="86"/>
      <c r="RVH67" s="86"/>
      <c r="RVI67" s="86"/>
      <c r="RVJ67" s="86"/>
      <c r="RVK67" s="86"/>
      <c r="RVL67" s="86"/>
      <c r="RVM67" s="86"/>
      <c r="RVN67" s="86"/>
      <c r="RVO67" s="86"/>
      <c r="RVP67" s="86"/>
      <c r="RVQ67" s="86"/>
      <c r="RVR67" s="86"/>
      <c r="RVS67" s="86"/>
      <c r="RVT67" s="86"/>
      <c r="RVU67" s="86"/>
      <c r="RVV67" s="86"/>
      <c r="RVW67" s="86"/>
      <c r="RVX67" s="86"/>
      <c r="RVY67" s="86"/>
      <c r="RVZ67" s="86"/>
      <c r="RWA67" s="86"/>
      <c r="RWB67" s="86"/>
      <c r="RWC67" s="86"/>
      <c r="RWD67" s="86"/>
      <c r="RWE67" s="86"/>
      <c r="RWF67" s="86"/>
      <c r="RWG67" s="86"/>
      <c r="RWH67" s="86"/>
      <c r="RWI67" s="86"/>
      <c r="RWJ67" s="86"/>
      <c r="RWK67" s="86"/>
      <c r="RWL67" s="86"/>
      <c r="RWM67" s="86"/>
      <c r="RWN67" s="86"/>
      <c r="RWO67" s="86"/>
      <c r="RWP67" s="86"/>
      <c r="RWQ67" s="86"/>
      <c r="RWR67" s="86"/>
      <c r="RWS67" s="86"/>
      <c r="RWT67" s="86"/>
      <c r="RWU67" s="86"/>
      <c r="RWV67" s="86"/>
      <c r="RWW67" s="86"/>
      <c r="RWX67" s="86"/>
      <c r="RWY67" s="86"/>
      <c r="RWZ67" s="86"/>
      <c r="RXA67" s="86"/>
      <c r="RXB67" s="86"/>
      <c r="RXC67" s="86"/>
      <c r="RXD67" s="86"/>
      <c r="RXE67" s="86"/>
      <c r="RXF67" s="86"/>
      <c r="RXG67" s="86"/>
      <c r="RXH67" s="86"/>
      <c r="RXI67" s="86"/>
      <c r="RXJ67" s="86"/>
      <c r="RXK67" s="86"/>
      <c r="RXL67" s="86"/>
      <c r="RXM67" s="86"/>
      <c r="RXN67" s="86"/>
      <c r="RXO67" s="86"/>
      <c r="RXP67" s="86"/>
      <c r="RXQ67" s="86"/>
      <c r="RXR67" s="86"/>
      <c r="RXS67" s="86"/>
      <c r="RXT67" s="86"/>
      <c r="RXU67" s="86"/>
      <c r="RXV67" s="86"/>
      <c r="RXW67" s="86"/>
      <c r="RXX67" s="86"/>
      <c r="RXY67" s="86"/>
      <c r="RXZ67" s="86"/>
      <c r="RYA67" s="86"/>
      <c r="RYB67" s="86"/>
      <c r="RYC67" s="86"/>
      <c r="RYD67" s="86"/>
      <c r="RYE67" s="86"/>
      <c r="RYF67" s="86"/>
      <c r="RYG67" s="86"/>
      <c r="RYH67" s="86"/>
      <c r="RYI67" s="86"/>
      <c r="RYJ67" s="86"/>
      <c r="RYK67" s="86"/>
      <c r="RYL67" s="86"/>
      <c r="RYM67" s="86"/>
      <c r="RYN67" s="86"/>
      <c r="RYO67" s="86"/>
      <c r="RYP67" s="86"/>
      <c r="RYQ67" s="86"/>
      <c r="RYR67" s="86"/>
      <c r="RYS67" s="86"/>
      <c r="RYT67" s="86"/>
      <c r="RYU67" s="86"/>
      <c r="RYV67" s="86"/>
      <c r="RYW67" s="86"/>
      <c r="RYX67" s="86"/>
      <c r="RYY67" s="86"/>
      <c r="RYZ67" s="86"/>
      <c r="RZA67" s="86"/>
      <c r="RZB67" s="86"/>
      <c r="RZC67" s="86"/>
      <c r="RZD67" s="86"/>
      <c r="RZE67" s="86"/>
      <c r="RZF67" s="86"/>
      <c r="RZG67" s="86"/>
      <c r="RZH67" s="86"/>
      <c r="RZI67" s="86"/>
      <c r="RZJ67" s="86"/>
      <c r="RZK67" s="86"/>
      <c r="RZL67" s="86"/>
      <c r="RZM67" s="86"/>
      <c r="RZN67" s="86"/>
      <c r="RZO67" s="86"/>
      <c r="RZP67" s="86"/>
      <c r="RZQ67" s="86"/>
      <c r="RZR67" s="86"/>
      <c r="RZS67" s="86"/>
      <c r="RZT67" s="86"/>
      <c r="RZU67" s="86"/>
      <c r="RZV67" s="86"/>
      <c r="RZW67" s="86"/>
      <c r="RZX67" s="86"/>
      <c r="RZY67" s="86"/>
      <c r="RZZ67" s="86"/>
      <c r="SAA67" s="86"/>
      <c r="SAB67" s="86"/>
      <c r="SAC67" s="86"/>
      <c r="SAD67" s="86"/>
      <c r="SAE67" s="86"/>
      <c r="SAF67" s="86"/>
      <c r="SAG67" s="86"/>
      <c r="SAH67" s="86"/>
      <c r="SAI67" s="86"/>
      <c r="SAJ67" s="86"/>
      <c r="SAK67" s="86"/>
      <c r="SAL67" s="86"/>
      <c r="SAM67" s="86"/>
      <c r="SAN67" s="86"/>
      <c r="SAO67" s="86"/>
      <c r="SAP67" s="86"/>
      <c r="SAQ67" s="86"/>
      <c r="SAR67" s="86"/>
      <c r="SAS67" s="86"/>
      <c r="SAT67" s="86"/>
      <c r="SAU67" s="86"/>
      <c r="SAV67" s="86"/>
      <c r="SAW67" s="86"/>
      <c r="SAX67" s="86"/>
      <c r="SAY67" s="86"/>
      <c r="SAZ67" s="86"/>
      <c r="SBA67" s="86"/>
      <c r="SBB67" s="86"/>
      <c r="SBC67" s="86"/>
      <c r="SBD67" s="86"/>
      <c r="SBE67" s="86"/>
      <c r="SBF67" s="86"/>
      <c r="SBG67" s="86"/>
      <c r="SBH67" s="86"/>
      <c r="SBI67" s="86"/>
      <c r="SBJ67" s="86"/>
      <c r="SBK67" s="86"/>
      <c r="SBL67" s="86"/>
      <c r="SBM67" s="86"/>
      <c r="SBN67" s="86"/>
      <c r="SBO67" s="86"/>
      <c r="SBP67" s="86"/>
      <c r="SBQ67" s="86"/>
      <c r="SBR67" s="86"/>
      <c r="SBS67" s="86"/>
      <c r="SBT67" s="86"/>
      <c r="SBU67" s="86"/>
      <c r="SBV67" s="86"/>
      <c r="SBW67" s="86"/>
      <c r="SBX67" s="86"/>
      <c r="SBY67" s="86"/>
      <c r="SBZ67" s="86"/>
      <c r="SCA67" s="86"/>
      <c r="SCB67" s="86"/>
      <c r="SCC67" s="86"/>
      <c r="SCD67" s="86"/>
      <c r="SCE67" s="86"/>
      <c r="SCF67" s="86"/>
      <c r="SCG67" s="86"/>
      <c r="SCH67" s="86"/>
      <c r="SCI67" s="86"/>
      <c r="SCJ67" s="86"/>
      <c r="SCK67" s="86"/>
      <c r="SCL67" s="86"/>
      <c r="SCM67" s="86"/>
      <c r="SCN67" s="86"/>
      <c r="SCO67" s="86"/>
      <c r="SCP67" s="86"/>
      <c r="SCQ67" s="86"/>
      <c r="SCR67" s="86"/>
      <c r="SCS67" s="86"/>
      <c r="SCT67" s="86"/>
      <c r="SCU67" s="86"/>
      <c r="SCV67" s="86"/>
      <c r="SCW67" s="86"/>
      <c r="SCX67" s="86"/>
      <c r="SCY67" s="86"/>
      <c r="SCZ67" s="86"/>
      <c r="SDA67" s="86"/>
      <c r="SDB67" s="86"/>
      <c r="SDC67" s="86"/>
      <c r="SDD67" s="86"/>
      <c r="SDE67" s="86"/>
      <c r="SDF67" s="86"/>
      <c r="SDG67" s="86"/>
      <c r="SDH67" s="86"/>
      <c r="SDI67" s="86"/>
      <c r="SDJ67" s="86"/>
      <c r="SDK67" s="86"/>
      <c r="SDL67" s="86"/>
      <c r="SDM67" s="86"/>
      <c r="SDN67" s="86"/>
      <c r="SDO67" s="86"/>
      <c r="SDP67" s="86"/>
      <c r="SDQ67" s="86"/>
      <c r="SDR67" s="86"/>
      <c r="SDS67" s="86"/>
      <c r="SDT67" s="86"/>
      <c r="SDU67" s="86"/>
      <c r="SDV67" s="86"/>
      <c r="SDW67" s="86"/>
      <c r="SDX67" s="86"/>
      <c r="SDY67" s="86"/>
      <c r="SDZ67" s="86"/>
      <c r="SEA67" s="86"/>
      <c r="SEB67" s="86"/>
      <c r="SEC67" s="86"/>
      <c r="SED67" s="86"/>
      <c r="SEE67" s="86"/>
      <c r="SEF67" s="86"/>
      <c r="SEG67" s="86"/>
      <c r="SEH67" s="86"/>
      <c r="SEI67" s="86"/>
      <c r="SEJ67" s="86"/>
      <c r="SEK67" s="86"/>
      <c r="SEL67" s="86"/>
      <c r="SEM67" s="86"/>
      <c r="SEN67" s="86"/>
      <c r="SEO67" s="86"/>
      <c r="SEP67" s="86"/>
      <c r="SEQ67" s="86"/>
      <c r="SER67" s="86"/>
      <c r="SES67" s="86"/>
      <c r="SET67" s="86"/>
      <c r="SEU67" s="86"/>
      <c r="SEV67" s="86"/>
      <c r="SEW67" s="86"/>
      <c r="SEX67" s="86"/>
      <c r="SEY67" s="86"/>
      <c r="SEZ67" s="86"/>
      <c r="SFA67" s="86"/>
      <c r="SFB67" s="86"/>
      <c r="SFC67" s="86"/>
      <c r="SFD67" s="86"/>
      <c r="SFE67" s="86"/>
      <c r="SFF67" s="86"/>
      <c r="SFG67" s="86"/>
      <c r="SFH67" s="86"/>
      <c r="SFI67" s="86"/>
      <c r="SFJ67" s="86"/>
      <c r="SFK67" s="86"/>
      <c r="SFL67" s="86"/>
      <c r="SFM67" s="86"/>
      <c r="SFN67" s="86"/>
      <c r="SFO67" s="86"/>
      <c r="SFP67" s="86"/>
      <c r="SFQ67" s="86"/>
      <c r="SFR67" s="86"/>
      <c r="SFS67" s="86"/>
      <c r="SFT67" s="86"/>
      <c r="SFU67" s="86"/>
      <c r="SFV67" s="86"/>
      <c r="SFW67" s="86"/>
      <c r="SFX67" s="86"/>
      <c r="SFY67" s="86"/>
      <c r="SFZ67" s="86"/>
      <c r="SGA67" s="86"/>
      <c r="SGB67" s="86"/>
      <c r="SGC67" s="86"/>
      <c r="SGD67" s="86"/>
      <c r="SGE67" s="86"/>
      <c r="SGF67" s="86"/>
      <c r="SGG67" s="86"/>
      <c r="SGH67" s="86"/>
      <c r="SGI67" s="86"/>
      <c r="SGJ67" s="86"/>
      <c r="SGK67" s="86"/>
      <c r="SGL67" s="86"/>
      <c r="SGM67" s="86"/>
      <c r="SGN67" s="86"/>
      <c r="SGO67" s="86"/>
      <c r="SGP67" s="86"/>
      <c r="SGQ67" s="86"/>
      <c r="SGR67" s="86"/>
      <c r="SGS67" s="86"/>
      <c r="SGT67" s="86"/>
      <c r="SGU67" s="86"/>
      <c r="SGV67" s="86"/>
      <c r="SGW67" s="86"/>
      <c r="SGX67" s="86"/>
      <c r="SGY67" s="86"/>
      <c r="SGZ67" s="86"/>
      <c r="SHA67" s="86"/>
      <c r="SHB67" s="86"/>
      <c r="SHC67" s="86"/>
      <c r="SHD67" s="86"/>
      <c r="SHE67" s="86"/>
      <c r="SHF67" s="86"/>
      <c r="SHG67" s="86"/>
      <c r="SHH67" s="86"/>
      <c r="SHI67" s="86"/>
      <c r="SHJ67" s="86"/>
      <c r="SHK67" s="86"/>
      <c r="SHL67" s="86"/>
      <c r="SHM67" s="86"/>
      <c r="SHN67" s="86"/>
      <c r="SHO67" s="86"/>
      <c r="SHP67" s="86"/>
      <c r="SHQ67" s="86"/>
      <c r="SHR67" s="86"/>
      <c r="SHS67" s="86"/>
      <c r="SHT67" s="86"/>
      <c r="SHU67" s="86"/>
      <c r="SHV67" s="86"/>
      <c r="SHW67" s="86"/>
      <c r="SHX67" s="86"/>
      <c r="SHY67" s="86"/>
      <c r="SHZ67" s="86"/>
      <c r="SIA67" s="86"/>
      <c r="SIB67" s="86"/>
      <c r="SIC67" s="86"/>
      <c r="SID67" s="86"/>
      <c r="SIE67" s="86"/>
      <c r="SIF67" s="86"/>
      <c r="SIG67" s="86"/>
      <c r="SIH67" s="86"/>
      <c r="SII67" s="86"/>
      <c r="SIJ67" s="86"/>
      <c r="SIK67" s="86"/>
      <c r="SIL67" s="86"/>
      <c r="SIM67" s="86"/>
      <c r="SIN67" s="86"/>
      <c r="SIO67" s="86"/>
      <c r="SIP67" s="86"/>
      <c r="SIQ67" s="86"/>
      <c r="SIR67" s="86"/>
      <c r="SIS67" s="86"/>
      <c r="SIT67" s="86"/>
      <c r="SIU67" s="86"/>
      <c r="SIV67" s="86"/>
      <c r="SIW67" s="86"/>
      <c r="SIX67" s="86"/>
      <c r="SIY67" s="86"/>
      <c r="SIZ67" s="86"/>
      <c r="SJA67" s="86"/>
      <c r="SJB67" s="86"/>
      <c r="SJC67" s="86"/>
      <c r="SJD67" s="86"/>
      <c r="SJE67" s="86"/>
      <c r="SJF67" s="86"/>
      <c r="SJG67" s="86"/>
      <c r="SJH67" s="86"/>
      <c r="SJI67" s="86"/>
      <c r="SJJ67" s="86"/>
      <c r="SJK67" s="86"/>
      <c r="SJL67" s="86"/>
      <c r="SJM67" s="86"/>
      <c r="SJN67" s="86"/>
      <c r="SJO67" s="86"/>
      <c r="SJP67" s="86"/>
      <c r="SJQ67" s="86"/>
      <c r="SJR67" s="86"/>
      <c r="SJS67" s="86"/>
      <c r="SJT67" s="86"/>
      <c r="SJU67" s="86"/>
      <c r="SJV67" s="86"/>
      <c r="SJW67" s="86"/>
      <c r="SJX67" s="86"/>
      <c r="SJY67" s="86"/>
      <c r="SJZ67" s="86"/>
      <c r="SKA67" s="86"/>
      <c r="SKB67" s="86"/>
      <c r="SKC67" s="86"/>
      <c r="SKD67" s="86"/>
      <c r="SKE67" s="86"/>
      <c r="SKF67" s="86"/>
      <c r="SKG67" s="86"/>
      <c r="SKH67" s="86"/>
      <c r="SKI67" s="86"/>
      <c r="SKJ67" s="86"/>
      <c r="SKK67" s="86"/>
      <c r="SKL67" s="86"/>
      <c r="SKM67" s="86"/>
      <c r="SKN67" s="86"/>
      <c r="SKO67" s="86"/>
      <c r="SKP67" s="86"/>
      <c r="SKQ67" s="86"/>
      <c r="SKR67" s="86"/>
      <c r="SKS67" s="86"/>
      <c r="SKT67" s="86"/>
      <c r="SKU67" s="86"/>
      <c r="SKV67" s="86"/>
      <c r="SKW67" s="86"/>
      <c r="SKX67" s="86"/>
      <c r="SKY67" s="86"/>
      <c r="SKZ67" s="86"/>
      <c r="SLA67" s="86"/>
      <c r="SLB67" s="86"/>
      <c r="SLC67" s="86"/>
      <c r="SLD67" s="86"/>
      <c r="SLE67" s="86"/>
      <c r="SLF67" s="86"/>
      <c r="SLG67" s="86"/>
      <c r="SLH67" s="86"/>
      <c r="SLI67" s="86"/>
      <c r="SLJ67" s="86"/>
      <c r="SLK67" s="86"/>
      <c r="SLL67" s="86"/>
      <c r="SLM67" s="86"/>
      <c r="SLN67" s="86"/>
      <c r="SLO67" s="86"/>
      <c r="SLP67" s="86"/>
      <c r="SLQ67" s="86"/>
      <c r="SLR67" s="86"/>
      <c r="SLS67" s="86"/>
      <c r="SLT67" s="86"/>
      <c r="SLU67" s="86"/>
      <c r="SLV67" s="86"/>
      <c r="SLW67" s="86"/>
      <c r="SLX67" s="86"/>
      <c r="SLY67" s="86"/>
      <c r="SLZ67" s="86"/>
      <c r="SMA67" s="86"/>
      <c r="SMB67" s="86"/>
      <c r="SMC67" s="86"/>
      <c r="SMD67" s="86"/>
      <c r="SME67" s="86"/>
      <c r="SMF67" s="86"/>
      <c r="SMG67" s="86"/>
      <c r="SMH67" s="86"/>
      <c r="SMI67" s="86"/>
      <c r="SMJ67" s="86"/>
      <c r="SMK67" s="86"/>
      <c r="SML67" s="86"/>
      <c r="SMM67" s="86"/>
      <c r="SMN67" s="86"/>
      <c r="SMO67" s="86"/>
      <c r="SMP67" s="86"/>
      <c r="SMQ67" s="86"/>
      <c r="SMR67" s="86"/>
      <c r="SMS67" s="86"/>
      <c r="SMT67" s="86"/>
      <c r="SMU67" s="86"/>
      <c r="SMV67" s="86"/>
      <c r="SMW67" s="86"/>
      <c r="SMX67" s="86"/>
      <c r="SMY67" s="86"/>
      <c r="SMZ67" s="86"/>
      <c r="SNA67" s="86"/>
      <c r="SNB67" s="86"/>
      <c r="SNC67" s="86"/>
      <c r="SND67" s="86"/>
      <c r="SNE67" s="86"/>
      <c r="SNF67" s="86"/>
      <c r="SNG67" s="86"/>
      <c r="SNH67" s="86"/>
      <c r="SNI67" s="86"/>
      <c r="SNJ67" s="86"/>
      <c r="SNK67" s="86"/>
      <c r="SNL67" s="86"/>
      <c r="SNM67" s="86"/>
      <c r="SNN67" s="86"/>
      <c r="SNO67" s="86"/>
      <c r="SNP67" s="86"/>
      <c r="SNQ67" s="86"/>
      <c r="SNR67" s="86"/>
      <c r="SNS67" s="86"/>
      <c r="SNT67" s="86"/>
      <c r="SNU67" s="86"/>
      <c r="SNV67" s="86"/>
      <c r="SNW67" s="86"/>
      <c r="SNX67" s="86"/>
      <c r="SNY67" s="86"/>
      <c r="SNZ67" s="86"/>
      <c r="SOA67" s="86"/>
      <c r="SOB67" s="86"/>
      <c r="SOC67" s="86"/>
      <c r="SOD67" s="86"/>
      <c r="SOE67" s="86"/>
      <c r="SOF67" s="86"/>
      <c r="SOG67" s="86"/>
      <c r="SOH67" s="86"/>
      <c r="SOI67" s="86"/>
      <c r="SOJ67" s="86"/>
      <c r="SOK67" s="86"/>
      <c r="SOL67" s="86"/>
      <c r="SOM67" s="86"/>
      <c r="SON67" s="86"/>
      <c r="SOO67" s="86"/>
      <c r="SOP67" s="86"/>
      <c r="SOQ67" s="86"/>
      <c r="SOR67" s="86"/>
      <c r="SOS67" s="86"/>
      <c r="SOT67" s="86"/>
      <c r="SOU67" s="86"/>
      <c r="SOV67" s="86"/>
      <c r="SOW67" s="86"/>
      <c r="SOX67" s="86"/>
      <c r="SOY67" s="86"/>
      <c r="SOZ67" s="86"/>
      <c r="SPA67" s="86"/>
      <c r="SPB67" s="86"/>
      <c r="SPC67" s="86"/>
      <c r="SPD67" s="86"/>
      <c r="SPE67" s="86"/>
      <c r="SPF67" s="86"/>
      <c r="SPG67" s="86"/>
      <c r="SPH67" s="86"/>
      <c r="SPI67" s="86"/>
      <c r="SPJ67" s="86"/>
      <c r="SPK67" s="86"/>
      <c r="SPL67" s="86"/>
      <c r="SPM67" s="86"/>
      <c r="SPN67" s="86"/>
      <c r="SPO67" s="86"/>
      <c r="SPP67" s="86"/>
      <c r="SPQ67" s="86"/>
      <c r="SPR67" s="86"/>
      <c r="SPS67" s="86"/>
      <c r="SPT67" s="86"/>
      <c r="SPU67" s="86"/>
      <c r="SPV67" s="86"/>
      <c r="SPW67" s="86"/>
      <c r="SPX67" s="86"/>
      <c r="SPY67" s="86"/>
      <c r="SPZ67" s="86"/>
      <c r="SQA67" s="86"/>
      <c r="SQB67" s="86"/>
      <c r="SQC67" s="86"/>
      <c r="SQD67" s="86"/>
      <c r="SQE67" s="86"/>
      <c r="SQF67" s="86"/>
      <c r="SQG67" s="86"/>
      <c r="SQH67" s="86"/>
      <c r="SQI67" s="86"/>
      <c r="SQJ67" s="86"/>
      <c r="SQK67" s="86"/>
      <c r="SQL67" s="86"/>
      <c r="SQM67" s="86"/>
      <c r="SQN67" s="86"/>
      <c r="SQO67" s="86"/>
      <c r="SQP67" s="86"/>
      <c r="SQQ67" s="86"/>
      <c r="SQR67" s="86"/>
      <c r="SQS67" s="86"/>
      <c r="SQT67" s="86"/>
      <c r="SQU67" s="86"/>
      <c r="SQV67" s="86"/>
      <c r="SQW67" s="86"/>
      <c r="SQX67" s="86"/>
      <c r="SQY67" s="86"/>
      <c r="SQZ67" s="86"/>
      <c r="SRA67" s="86"/>
      <c r="SRB67" s="86"/>
      <c r="SRC67" s="86"/>
      <c r="SRD67" s="86"/>
      <c r="SRE67" s="86"/>
      <c r="SRF67" s="86"/>
      <c r="SRG67" s="86"/>
      <c r="SRH67" s="86"/>
      <c r="SRI67" s="86"/>
      <c r="SRJ67" s="86"/>
      <c r="SRK67" s="86"/>
      <c r="SRL67" s="86"/>
      <c r="SRM67" s="86"/>
      <c r="SRN67" s="86"/>
      <c r="SRO67" s="86"/>
      <c r="SRP67" s="86"/>
      <c r="SRQ67" s="86"/>
      <c r="SRR67" s="86"/>
      <c r="SRS67" s="86"/>
      <c r="SRT67" s="86"/>
      <c r="SRU67" s="86"/>
      <c r="SRV67" s="86"/>
      <c r="SRW67" s="86"/>
      <c r="SRX67" s="86"/>
      <c r="SRY67" s="86"/>
      <c r="SRZ67" s="86"/>
      <c r="SSA67" s="86"/>
      <c r="SSB67" s="86"/>
      <c r="SSC67" s="86"/>
      <c r="SSD67" s="86"/>
      <c r="SSE67" s="86"/>
      <c r="SSF67" s="86"/>
      <c r="SSG67" s="86"/>
      <c r="SSH67" s="86"/>
      <c r="SSI67" s="86"/>
      <c r="SSJ67" s="86"/>
      <c r="SSK67" s="86"/>
      <c r="SSL67" s="86"/>
      <c r="SSM67" s="86"/>
      <c r="SSN67" s="86"/>
      <c r="SSO67" s="86"/>
      <c r="SSP67" s="86"/>
      <c r="SSQ67" s="86"/>
      <c r="SSR67" s="86"/>
      <c r="SSS67" s="86"/>
      <c r="SST67" s="86"/>
      <c r="SSU67" s="86"/>
      <c r="SSV67" s="86"/>
      <c r="SSW67" s="86"/>
      <c r="SSX67" s="86"/>
      <c r="SSY67" s="86"/>
      <c r="SSZ67" s="86"/>
      <c r="STA67" s="86"/>
      <c r="STB67" s="86"/>
      <c r="STC67" s="86"/>
      <c r="STD67" s="86"/>
      <c r="STE67" s="86"/>
      <c r="STF67" s="86"/>
      <c r="STG67" s="86"/>
      <c r="STH67" s="86"/>
      <c r="STI67" s="86"/>
      <c r="STJ67" s="86"/>
      <c r="STK67" s="86"/>
      <c r="STL67" s="86"/>
      <c r="STM67" s="86"/>
      <c r="STN67" s="86"/>
      <c r="STO67" s="86"/>
      <c r="STP67" s="86"/>
      <c r="STQ67" s="86"/>
      <c r="STR67" s="86"/>
      <c r="STS67" s="86"/>
      <c r="STT67" s="86"/>
      <c r="STU67" s="86"/>
      <c r="STV67" s="86"/>
      <c r="STW67" s="86"/>
      <c r="STX67" s="86"/>
      <c r="STY67" s="86"/>
      <c r="STZ67" s="86"/>
      <c r="SUA67" s="86"/>
      <c r="SUB67" s="86"/>
      <c r="SUC67" s="86"/>
      <c r="SUD67" s="86"/>
      <c r="SUE67" s="86"/>
      <c r="SUF67" s="86"/>
      <c r="SUG67" s="86"/>
      <c r="SUH67" s="86"/>
      <c r="SUI67" s="86"/>
      <c r="SUJ67" s="86"/>
      <c r="SUK67" s="86"/>
      <c r="SUL67" s="86"/>
      <c r="SUM67" s="86"/>
      <c r="SUN67" s="86"/>
      <c r="SUO67" s="86"/>
      <c r="SUP67" s="86"/>
      <c r="SUQ67" s="86"/>
      <c r="SUR67" s="86"/>
      <c r="SUS67" s="86"/>
      <c r="SUT67" s="86"/>
      <c r="SUU67" s="86"/>
      <c r="SUV67" s="86"/>
      <c r="SUW67" s="86"/>
      <c r="SUX67" s="86"/>
      <c r="SUY67" s="86"/>
      <c r="SUZ67" s="86"/>
      <c r="SVA67" s="86"/>
      <c r="SVB67" s="86"/>
      <c r="SVC67" s="86"/>
      <c r="SVD67" s="86"/>
      <c r="SVE67" s="86"/>
      <c r="SVF67" s="86"/>
      <c r="SVG67" s="86"/>
      <c r="SVH67" s="86"/>
      <c r="SVI67" s="86"/>
      <c r="SVJ67" s="86"/>
      <c r="SVK67" s="86"/>
      <c r="SVL67" s="86"/>
      <c r="SVM67" s="86"/>
      <c r="SVN67" s="86"/>
      <c r="SVO67" s="86"/>
      <c r="SVP67" s="86"/>
      <c r="SVQ67" s="86"/>
      <c r="SVR67" s="86"/>
      <c r="SVS67" s="86"/>
      <c r="SVT67" s="86"/>
      <c r="SVU67" s="86"/>
      <c r="SVV67" s="86"/>
      <c r="SVW67" s="86"/>
      <c r="SVX67" s="86"/>
      <c r="SVY67" s="86"/>
      <c r="SVZ67" s="86"/>
      <c r="SWA67" s="86"/>
      <c r="SWB67" s="86"/>
      <c r="SWC67" s="86"/>
      <c r="SWD67" s="86"/>
      <c r="SWE67" s="86"/>
      <c r="SWF67" s="86"/>
      <c r="SWG67" s="86"/>
      <c r="SWH67" s="86"/>
      <c r="SWI67" s="86"/>
      <c r="SWJ67" s="86"/>
      <c r="SWK67" s="86"/>
      <c r="SWL67" s="86"/>
      <c r="SWM67" s="86"/>
      <c r="SWN67" s="86"/>
      <c r="SWO67" s="86"/>
      <c r="SWP67" s="86"/>
      <c r="SWQ67" s="86"/>
      <c r="SWR67" s="86"/>
      <c r="SWS67" s="86"/>
      <c r="SWT67" s="86"/>
      <c r="SWU67" s="86"/>
      <c r="SWV67" s="86"/>
      <c r="SWW67" s="86"/>
      <c r="SWX67" s="86"/>
      <c r="SWY67" s="86"/>
      <c r="SWZ67" s="86"/>
      <c r="SXA67" s="86"/>
      <c r="SXB67" s="86"/>
      <c r="SXC67" s="86"/>
      <c r="SXD67" s="86"/>
      <c r="SXE67" s="86"/>
      <c r="SXF67" s="86"/>
      <c r="SXG67" s="86"/>
      <c r="SXH67" s="86"/>
      <c r="SXI67" s="86"/>
      <c r="SXJ67" s="86"/>
      <c r="SXK67" s="86"/>
      <c r="SXL67" s="86"/>
      <c r="SXM67" s="86"/>
      <c r="SXN67" s="86"/>
      <c r="SXO67" s="86"/>
      <c r="SXP67" s="86"/>
      <c r="SXQ67" s="86"/>
      <c r="SXR67" s="86"/>
      <c r="SXS67" s="86"/>
      <c r="SXT67" s="86"/>
      <c r="SXU67" s="86"/>
      <c r="SXV67" s="86"/>
      <c r="SXW67" s="86"/>
      <c r="SXX67" s="86"/>
      <c r="SXY67" s="86"/>
      <c r="SXZ67" s="86"/>
      <c r="SYA67" s="86"/>
      <c r="SYB67" s="86"/>
      <c r="SYC67" s="86"/>
      <c r="SYD67" s="86"/>
      <c r="SYE67" s="86"/>
      <c r="SYF67" s="86"/>
      <c r="SYG67" s="86"/>
      <c r="SYH67" s="86"/>
      <c r="SYI67" s="86"/>
      <c r="SYJ67" s="86"/>
      <c r="SYK67" s="86"/>
      <c r="SYL67" s="86"/>
      <c r="SYM67" s="86"/>
      <c r="SYN67" s="86"/>
      <c r="SYO67" s="86"/>
      <c r="SYP67" s="86"/>
      <c r="SYQ67" s="86"/>
      <c r="SYR67" s="86"/>
      <c r="SYS67" s="86"/>
      <c r="SYT67" s="86"/>
      <c r="SYU67" s="86"/>
      <c r="SYV67" s="86"/>
      <c r="SYW67" s="86"/>
      <c r="SYX67" s="86"/>
      <c r="SYY67" s="86"/>
      <c r="SYZ67" s="86"/>
      <c r="SZA67" s="86"/>
      <c r="SZB67" s="86"/>
      <c r="SZC67" s="86"/>
      <c r="SZD67" s="86"/>
      <c r="SZE67" s="86"/>
      <c r="SZF67" s="86"/>
      <c r="SZG67" s="86"/>
      <c r="SZH67" s="86"/>
      <c r="SZI67" s="86"/>
      <c r="SZJ67" s="86"/>
      <c r="SZK67" s="86"/>
      <c r="SZL67" s="86"/>
      <c r="SZM67" s="86"/>
      <c r="SZN67" s="86"/>
      <c r="SZO67" s="86"/>
      <c r="SZP67" s="86"/>
      <c r="SZQ67" s="86"/>
      <c r="SZR67" s="86"/>
      <c r="SZS67" s="86"/>
      <c r="SZT67" s="86"/>
      <c r="SZU67" s="86"/>
      <c r="SZV67" s="86"/>
      <c r="SZW67" s="86"/>
      <c r="SZX67" s="86"/>
      <c r="SZY67" s="86"/>
      <c r="SZZ67" s="86"/>
      <c r="TAA67" s="86"/>
      <c r="TAB67" s="86"/>
      <c r="TAC67" s="86"/>
      <c r="TAD67" s="86"/>
      <c r="TAE67" s="86"/>
      <c r="TAF67" s="86"/>
      <c r="TAG67" s="86"/>
      <c r="TAH67" s="86"/>
      <c r="TAI67" s="86"/>
      <c r="TAJ67" s="86"/>
      <c r="TAK67" s="86"/>
      <c r="TAL67" s="86"/>
      <c r="TAM67" s="86"/>
      <c r="TAN67" s="86"/>
      <c r="TAO67" s="86"/>
      <c r="TAP67" s="86"/>
      <c r="TAQ67" s="86"/>
      <c r="TAR67" s="86"/>
      <c r="TAS67" s="86"/>
      <c r="TAT67" s="86"/>
      <c r="TAU67" s="86"/>
      <c r="TAV67" s="86"/>
      <c r="TAW67" s="86"/>
      <c r="TAX67" s="86"/>
      <c r="TAY67" s="86"/>
      <c r="TAZ67" s="86"/>
      <c r="TBA67" s="86"/>
      <c r="TBB67" s="86"/>
      <c r="TBC67" s="86"/>
      <c r="TBD67" s="86"/>
      <c r="TBE67" s="86"/>
      <c r="TBF67" s="86"/>
      <c r="TBG67" s="86"/>
      <c r="TBH67" s="86"/>
      <c r="TBI67" s="86"/>
      <c r="TBJ67" s="86"/>
      <c r="TBK67" s="86"/>
      <c r="TBL67" s="86"/>
      <c r="TBM67" s="86"/>
      <c r="TBN67" s="86"/>
      <c r="TBO67" s="86"/>
      <c r="TBP67" s="86"/>
      <c r="TBQ67" s="86"/>
      <c r="TBR67" s="86"/>
      <c r="TBS67" s="86"/>
      <c r="TBT67" s="86"/>
      <c r="TBU67" s="86"/>
      <c r="TBV67" s="86"/>
      <c r="TBW67" s="86"/>
      <c r="TBX67" s="86"/>
      <c r="TBY67" s="86"/>
      <c r="TBZ67" s="86"/>
      <c r="TCA67" s="86"/>
      <c r="TCB67" s="86"/>
      <c r="TCC67" s="86"/>
      <c r="TCD67" s="86"/>
      <c r="TCE67" s="86"/>
      <c r="TCF67" s="86"/>
      <c r="TCG67" s="86"/>
      <c r="TCH67" s="86"/>
      <c r="TCI67" s="86"/>
      <c r="TCJ67" s="86"/>
      <c r="TCK67" s="86"/>
      <c r="TCL67" s="86"/>
      <c r="TCM67" s="86"/>
      <c r="TCN67" s="86"/>
      <c r="TCO67" s="86"/>
      <c r="TCP67" s="86"/>
      <c r="TCQ67" s="86"/>
      <c r="TCR67" s="86"/>
      <c r="TCS67" s="86"/>
      <c r="TCT67" s="86"/>
      <c r="TCU67" s="86"/>
      <c r="TCV67" s="86"/>
      <c r="TCW67" s="86"/>
      <c r="TCX67" s="86"/>
      <c r="TCY67" s="86"/>
      <c r="TCZ67" s="86"/>
      <c r="TDA67" s="86"/>
      <c r="TDB67" s="86"/>
      <c r="TDC67" s="86"/>
      <c r="TDD67" s="86"/>
      <c r="TDE67" s="86"/>
      <c r="TDF67" s="86"/>
      <c r="TDG67" s="86"/>
      <c r="TDH67" s="86"/>
      <c r="TDI67" s="86"/>
      <c r="TDJ67" s="86"/>
      <c r="TDK67" s="86"/>
      <c r="TDL67" s="86"/>
      <c r="TDM67" s="86"/>
      <c r="TDN67" s="86"/>
      <c r="TDO67" s="86"/>
      <c r="TDP67" s="86"/>
      <c r="TDQ67" s="86"/>
      <c r="TDR67" s="86"/>
      <c r="TDS67" s="86"/>
      <c r="TDT67" s="86"/>
      <c r="TDU67" s="86"/>
      <c r="TDV67" s="86"/>
      <c r="TDW67" s="86"/>
      <c r="TDX67" s="86"/>
      <c r="TDY67" s="86"/>
      <c r="TDZ67" s="86"/>
      <c r="TEA67" s="86"/>
      <c r="TEB67" s="86"/>
      <c r="TEC67" s="86"/>
      <c r="TED67" s="86"/>
      <c r="TEE67" s="86"/>
      <c r="TEF67" s="86"/>
      <c r="TEG67" s="86"/>
      <c r="TEH67" s="86"/>
      <c r="TEI67" s="86"/>
      <c r="TEJ67" s="86"/>
      <c r="TEK67" s="86"/>
      <c r="TEL67" s="86"/>
      <c r="TEM67" s="86"/>
      <c r="TEN67" s="86"/>
      <c r="TEO67" s="86"/>
      <c r="TEP67" s="86"/>
      <c r="TEQ67" s="86"/>
      <c r="TER67" s="86"/>
      <c r="TES67" s="86"/>
      <c r="TET67" s="86"/>
      <c r="TEU67" s="86"/>
      <c r="TEV67" s="86"/>
      <c r="TEW67" s="86"/>
      <c r="TEX67" s="86"/>
      <c r="TEY67" s="86"/>
      <c r="TEZ67" s="86"/>
      <c r="TFA67" s="86"/>
      <c r="TFB67" s="86"/>
      <c r="TFC67" s="86"/>
      <c r="TFD67" s="86"/>
      <c r="TFE67" s="86"/>
      <c r="TFF67" s="86"/>
      <c r="TFG67" s="86"/>
      <c r="TFH67" s="86"/>
      <c r="TFI67" s="86"/>
      <c r="TFJ67" s="86"/>
      <c r="TFK67" s="86"/>
      <c r="TFL67" s="86"/>
      <c r="TFM67" s="86"/>
      <c r="TFN67" s="86"/>
      <c r="TFO67" s="86"/>
      <c r="TFP67" s="86"/>
      <c r="TFQ67" s="86"/>
      <c r="TFR67" s="86"/>
      <c r="TFS67" s="86"/>
      <c r="TFT67" s="86"/>
      <c r="TFU67" s="86"/>
      <c r="TFV67" s="86"/>
      <c r="TFW67" s="86"/>
      <c r="TFX67" s="86"/>
      <c r="TFY67" s="86"/>
      <c r="TFZ67" s="86"/>
      <c r="TGA67" s="86"/>
      <c r="TGB67" s="86"/>
      <c r="TGC67" s="86"/>
      <c r="TGD67" s="86"/>
      <c r="TGE67" s="86"/>
      <c r="TGF67" s="86"/>
      <c r="TGG67" s="86"/>
      <c r="TGH67" s="86"/>
      <c r="TGI67" s="86"/>
      <c r="TGJ67" s="86"/>
      <c r="TGK67" s="86"/>
      <c r="TGL67" s="86"/>
      <c r="TGM67" s="86"/>
      <c r="TGN67" s="86"/>
      <c r="TGO67" s="86"/>
      <c r="TGP67" s="86"/>
      <c r="TGQ67" s="86"/>
      <c r="TGR67" s="86"/>
      <c r="TGS67" s="86"/>
      <c r="TGT67" s="86"/>
      <c r="TGU67" s="86"/>
      <c r="TGV67" s="86"/>
      <c r="TGW67" s="86"/>
      <c r="TGX67" s="86"/>
      <c r="TGY67" s="86"/>
      <c r="TGZ67" s="86"/>
      <c r="THA67" s="86"/>
      <c r="THB67" s="86"/>
      <c r="THC67" s="86"/>
      <c r="THD67" s="86"/>
      <c r="THE67" s="86"/>
      <c r="THF67" s="86"/>
      <c r="THG67" s="86"/>
      <c r="THH67" s="86"/>
      <c r="THI67" s="86"/>
      <c r="THJ67" s="86"/>
      <c r="THK67" s="86"/>
      <c r="THL67" s="86"/>
      <c r="THM67" s="86"/>
      <c r="THN67" s="86"/>
      <c r="THO67" s="86"/>
      <c r="THP67" s="86"/>
      <c r="THQ67" s="86"/>
      <c r="THR67" s="86"/>
      <c r="THS67" s="86"/>
      <c r="THT67" s="86"/>
      <c r="THU67" s="86"/>
      <c r="THV67" s="86"/>
      <c r="THW67" s="86"/>
      <c r="THX67" s="86"/>
      <c r="THY67" s="86"/>
      <c r="THZ67" s="86"/>
      <c r="TIA67" s="86"/>
      <c r="TIB67" s="86"/>
      <c r="TIC67" s="86"/>
      <c r="TID67" s="86"/>
      <c r="TIE67" s="86"/>
      <c r="TIF67" s="86"/>
      <c r="TIG67" s="86"/>
      <c r="TIH67" s="86"/>
      <c r="TII67" s="86"/>
      <c r="TIJ67" s="86"/>
      <c r="TIK67" s="86"/>
      <c r="TIL67" s="86"/>
      <c r="TIM67" s="86"/>
      <c r="TIN67" s="86"/>
      <c r="TIO67" s="86"/>
      <c r="TIP67" s="86"/>
      <c r="TIQ67" s="86"/>
      <c r="TIR67" s="86"/>
      <c r="TIS67" s="86"/>
      <c r="TIT67" s="86"/>
      <c r="TIU67" s="86"/>
      <c r="TIV67" s="86"/>
      <c r="TIW67" s="86"/>
      <c r="TIX67" s="86"/>
      <c r="TIY67" s="86"/>
      <c r="TIZ67" s="86"/>
      <c r="TJA67" s="86"/>
      <c r="TJB67" s="86"/>
      <c r="TJC67" s="86"/>
      <c r="TJD67" s="86"/>
      <c r="TJE67" s="86"/>
      <c r="TJF67" s="86"/>
      <c r="TJG67" s="86"/>
      <c r="TJH67" s="86"/>
      <c r="TJI67" s="86"/>
      <c r="TJJ67" s="86"/>
      <c r="TJK67" s="86"/>
      <c r="TJL67" s="86"/>
      <c r="TJM67" s="86"/>
      <c r="TJN67" s="86"/>
      <c r="TJO67" s="86"/>
      <c r="TJP67" s="86"/>
      <c r="TJQ67" s="86"/>
      <c r="TJR67" s="86"/>
      <c r="TJS67" s="86"/>
      <c r="TJT67" s="86"/>
      <c r="TJU67" s="86"/>
      <c r="TJV67" s="86"/>
      <c r="TJW67" s="86"/>
      <c r="TJX67" s="86"/>
      <c r="TJY67" s="86"/>
      <c r="TJZ67" s="86"/>
      <c r="TKA67" s="86"/>
      <c r="TKB67" s="86"/>
      <c r="TKC67" s="86"/>
      <c r="TKD67" s="86"/>
      <c r="TKE67" s="86"/>
      <c r="TKF67" s="86"/>
      <c r="TKG67" s="86"/>
      <c r="TKH67" s="86"/>
      <c r="TKI67" s="86"/>
      <c r="TKJ67" s="86"/>
      <c r="TKK67" s="86"/>
      <c r="TKL67" s="86"/>
      <c r="TKM67" s="86"/>
      <c r="TKN67" s="86"/>
      <c r="TKO67" s="86"/>
      <c r="TKP67" s="86"/>
      <c r="TKQ67" s="86"/>
      <c r="TKR67" s="86"/>
      <c r="TKS67" s="86"/>
      <c r="TKT67" s="86"/>
      <c r="TKU67" s="86"/>
      <c r="TKV67" s="86"/>
      <c r="TKW67" s="86"/>
      <c r="TKX67" s="86"/>
      <c r="TKY67" s="86"/>
      <c r="TKZ67" s="86"/>
      <c r="TLA67" s="86"/>
      <c r="TLB67" s="86"/>
      <c r="TLC67" s="86"/>
      <c r="TLD67" s="86"/>
      <c r="TLE67" s="86"/>
      <c r="TLF67" s="86"/>
      <c r="TLG67" s="86"/>
      <c r="TLH67" s="86"/>
      <c r="TLI67" s="86"/>
      <c r="TLJ67" s="86"/>
      <c r="TLK67" s="86"/>
      <c r="TLL67" s="86"/>
      <c r="TLM67" s="86"/>
      <c r="TLN67" s="86"/>
      <c r="TLO67" s="86"/>
      <c r="TLP67" s="86"/>
      <c r="TLQ67" s="86"/>
      <c r="TLR67" s="86"/>
      <c r="TLS67" s="86"/>
      <c r="TLT67" s="86"/>
      <c r="TLU67" s="86"/>
      <c r="TLV67" s="86"/>
      <c r="TLW67" s="86"/>
      <c r="TLX67" s="86"/>
      <c r="TLY67" s="86"/>
      <c r="TLZ67" s="86"/>
      <c r="TMA67" s="86"/>
      <c r="TMB67" s="86"/>
      <c r="TMC67" s="86"/>
      <c r="TMD67" s="86"/>
      <c r="TME67" s="86"/>
      <c r="TMF67" s="86"/>
      <c r="TMG67" s="86"/>
      <c r="TMH67" s="86"/>
      <c r="TMI67" s="86"/>
      <c r="TMJ67" s="86"/>
      <c r="TMK67" s="86"/>
      <c r="TML67" s="86"/>
      <c r="TMM67" s="86"/>
      <c r="TMN67" s="86"/>
      <c r="TMO67" s="86"/>
      <c r="TMP67" s="86"/>
      <c r="TMQ67" s="86"/>
      <c r="TMR67" s="86"/>
      <c r="TMS67" s="86"/>
      <c r="TMT67" s="86"/>
      <c r="TMU67" s="86"/>
      <c r="TMV67" s="86"/>
      <c r="TMW67" s="86"/>
      <c r="TMX67" s="86"/>
      <c r="TMY67" s="86"/>
      <c r="TMZ67" s="86"/>
      <c r="TNA67" s="86"/>
      <c r="TNB67" s="86"/>
      <c r="TNC67" s="86"/>
      <c r="TND67" s="86"/>
      <c r="TNE67" s="86"/>
      <c r="TNF67" s="86"/>
      <c r="TNG67" s="86"/>
      <c r="TNH67" s="86"/>
      <c r="TNI67" s="86"/>
      <c r="TNJ67" s="86"/>
      <c r="TNK67" s="86"/>
      <c r="TNL67" s="86"/>
      <c r="TNM67" s="86"/>
      <c r="TNN67" s="86"/>
      <c r="TNO67" s="86"/>
      <c r="TNP67" s="86"/>
      <c r="TNQ67" s="86"/>
      <c r="TNR67" s="86"/>
      <c r="TNS67" s="86"/>
      <c r="TNT67" s="86"/>
      <c r="TNU67" s="86"/>
      <c r="TNV67" s="86"/>
      <c r="TNW67" s="86"/>
      <c r="TNX67" s="86"/>
      <c r="TNY67" s="86"/>
      <c r="TNZ67" s="86"/>
      <c r="TOA67" s="86"/>
      <c r="TOB67" s="86"/>
      <c r="TOC67" s="86"/>
      <c r="TOD67" s="86"/>
      <c r="TOE67" s="86"/>
      <c r="TOF67" s="86"/>
      <c r="TOG67" s="86"/>
      <c r="TOH67" s="86"/>
      <c r="TOI67" s="86"/>
      <c r="TOJ67" s="86"/>
      <c r="TOK67" s="86"/>
      <c r="TOL67" s="86"/>
      <c r="TOM67" s="86"/>
      <c r="TON67" s="86"/>
      <c r="TOO67" s="86"/>
      <c r="TOP67" s="86"/>
      <c r="TOQ67" s="86"/>
      <c r="TOR67" s="86"/>
      <c r="TOS67" s="86"/>
      <c r="TOT67" s="86"/>
      <c r="TOU67" s="86"/>
      <c r="TOV67" s="86"/>
      <c r="TOW67" s="86"/>
      <c r="TOX67" s="86"/>
      <c r="TOY67" s="86"/>
      <c r="TOZ67" s="86"/>
      <c r="TPA67" s="86"/>
      <c r="TPB67" s="86"/>
      <c r="TPC67" s="86"/>
      <c r="TPD67" s="86"/>
      <c r="TPE67" s="86"/>
      <c r="TPF67" s="86"/>
      <c r="TPG67" s="86"/>
      <c r="TPH67" s="86"/>
      <c r="TPI67" s="86"/>
      <c r="TPJ67" s="86"/>
      <c r="TPK67" s="86"/>
      <c r="TPL67" s="86"/>
      <c r="TPM67" s="86"/>
      <c r="TPN67" s="86"/>
      <c r="TPO67" s="86"/>
      <c r="TPP67" s="86"/>
      <c r="TPQ67" s="86"/>
      <c r="TPR67" s="86"/>
      <c r="TPS67" s="86"/>
      <c r="TPT67" s="86"/>
      <c r="TPU67" s="86"/>
      <c r="TPV67" s="86"/>
      <c r="TPW67" s="86"/>
      <c r="TPX67" s="86"/>
      <c r="TPY67" s="86"/>
      <c r="TPZ67" s="86"/>
      <c r="TQA67" s="86"/>
      <c r="TQB67" s="86"/>
      <c r="TQC67" s="86"/>
      <c r="TQD67" s="86"/>
      <c r="TQE67" s="86"/>
      <c r="TQF67" s="86"/>
      <c r="TQG67" s="86"/>
      <c r="TQH67" s="86"/>
      <c r="TQI67" s="86"/>
      <c r="TQJ67" s="86"/>
      <c r="TQK67" s="86"/>
      <c r="TQL67" s="86"/>
      <c r="TQM67" s="86"/>
      <c r="TQN67" s="86"/>
      <c r="TQO67" s="86"/>
      <c r="TQP67" s="86"/>
      <c r="TQQ67" s="86"/>
      <c r="TQR67" s="86"/>
      <c r="TQS67" s="86"/>
      <c r="TQT67" s="86"/>
      <c r="TQU67" s="86"/>
      <c r="TQV67" s="86"/>
      <c r="TQW67" s="86"/>
      <c r="TQX67" s="86"/>
      <c r="TQY67" s="86"/>
      <c r="TQZ67" s="86"/>
      <c r="TRA67" s="86"/>
      <c r="TRB67" s="86"/>
      <c r="TRC67" s="86"/>
      <c r="TRD67" s="86"/>
      <c r="TRE67" s="86"/>
      <c r="TRF67" s="86"/>
      <c r="TRG67" s="86"/>
      <c r="TRH67" s="86"/>
      <c r="TRI67" s="86"/>
      <c r="TRJ67" s="86"/>
      <c r="TRK67" s="86"/>
      <c r="TRL67" s="86"/>
      <c r="TRM67" s="86"/>
      <c r="TRN67" s="86"/>
      <c r="TRO67" s="86"/>
      <c r="TRP67" s="86"/>
      <c r="TRQ67" s="86"/>
      <c r="TRR67" s="86"/>
      <c r="TRS67" s="86"/>
      <c r="TRT67" s="86"/>
      <c r="TRU67" s="86"/>
      <c r="TRV67" s="86"/>
      <c r="TRW67" s="86"/>
      <c r="TRX67" s="86"/>
      <c r="TRY67" s="86"/>
      <c r="TRZ67" s="86"/>
      <c r="TSA67" s="86"/>
      <c r="TSB67" s="86"/>
      <c r="TSC67" s="86"/>
      <c r="TSD67" s="86"/>
      <c r="TSE67" s="86"/>
      <c r="TSF67" s="86"/>
      <c r="TSG67" s="86"/>
      <c r="TSH67" s="86"/>
      <c r="TSI67" s="86"/>
      <c r="TSJ67" s="86"/>
      <c r="TSK67" s="86"/>
      <c r="TSL67" s="86"/>
      <c r="TSM67" s="86"/>
      <c r="TSN67" s="86"/>
      <c r="TSO67" s="86"/>
      <c r="TSP67" s="86"/>
      <c r="TSQ67" s="86"/>
      <c r="TSR67" s="86"/>
      <c r="TSS67" s="86"/>
      <c r="TST67" s="86"/>
      <c r="TSU67" s="86"/>
      <c r="TSV67" s="86"/>
      <c r="TSW67" s="86"/>
      <c r="TSX67" s="86"/>
      <c r="TSY67" s="86"/>
      <c r="TSZ67" s="86"/>
      <c r="TTA67" s="86"/>
      <c r="TTB67" s="86"/>
      <c r="TTC67" s="86"/>
      <c r="TTD67" s="86"/>
      <c r="TTE67" s="86"/>
      <c r="TTF67" s="86"/>
      <c r="TTG67" s="86"/>
      <c r="TTH67" s="86"/>
      <c r="TTI67" s="86"/>
      <c r="TTJ67" s="86"/>
      <c r="TTK67" s="86"/>
      <c r="TTL67" s="86"/>
      <c r="TTM67" s="86"/>
      <c r="TTN67" s="86"/>
      <c r="TTO67" s="86"/>
      <c r="TTP67" s="86"/>
      <c r="TTQ67" s="86"/>
      <c r="TTR67" s="86"/>
      <c r="TTS67" s="86"/>
      <c r="TTT67" s="86"/>
      <c r="TTU67" s="86"/>
      <c r="TTV67" s="86"/>
      <c r="TTW67" s="86"/>
      <c r="TTX67" s="86"/>
      <c r="TTY67" s="86"/>
      <c r="TTZ67" s="86"/>
      <c r="TUA67" s="86"/>
      <c r="TUB67" s="86"/>
      <c r="TUC67" s="86"/>
      <c r="TUD67" s="86"/>
      <c r="TUE67" s="86"/>
      <c r="TUF67" s="86"/>
      <c r="TUG67" s="86"/>
      <c r="TUH67" s="86"/>
      <c r="TUI67" s="86"/>
      <c r="TUJ67" s="86"/>
      <c r="TUK67" s="86"/>
      <c r="TUL67" s="86"/>
      <c r="TUM67" s="86"/>
      <c r="TUN67" s="86"/>
      <c r="TUO67" s="86"/>
      <c r="TUP67" s="86"/>
      <c r="TUQ67" s="86"/>
      <c r="TUR67" s="86"/>
      <c r="TUS67" s="86"/>
      <c r="TUT67" s="86"/>
      <c r="TUU67" s="86"/>
      <c r="TUV67" s="86"/>
      <c r="TUW67" s="86"/>
      <c r="TUX67" s="86"/>
      <c r="TUY67" s="86"/>
      <c r="TUZ67" s="86"/>
      <c r="TVA67" s="86"/>
      <c r="TVB67" s="86"/>
      <c r="TVC67" s="86"/>
      <c r="TVD67" s="86"/>
      <c r="TVE67" s="86"/>
      <c r="TVF67" s="86"/>
      <c r="TVG67" s="86"/>
      <c r="TVH67" s="86"/>
      <c r="TVI67" s="86"/>
      <c r="TVJ67" s="86"/>
      <c r="TVK67" s="86"/>
      <c r="TVL67" s="86"/>
      <c r="TVM67" s="86"/>
      <c r="TVN67" s="86"/>
      <c r="TVO67" s="86"/>
      <c r="TVP67" s="86"/>
      <c r="TVQ67" s="86"/>
      <c r="TVR67" s="86"/>
      <c r="TVS67" s="86"/>
      <c r="TVT67" s="86"/>
      <c r="TVU67" s="86"/>
      <c r="TVV67" s="86"/>
      <c r="TVW67" s="86"/>
      <c r="TVX67" s="86"/>
      <c r="TVY67" s="86"/>
      <c r="TVZ67" s="86"/>
      <c r="TWA67" s="86"/>
      <c r="TWB67" s="86"/>
      <c r="TWC67" s="86"/>
      <c r="TWD67" s="86"/>
      <c r="TWE67" s="86"/>
      <c r="TWF67" s="86"/>
      <c r="TWG67" s="86"/>
      <c r="TWH67" s="86"/>
      <c r="TWI67" s="86"/>
      <c r="TWJ67" s="86"/>
      <c r="TWK67" s="86"/>
      <c r="TWL67" s="86"/>
      <c r="TWM67" s="86"/>
      <c r="TWN67" s="86"/>
      <c r="TWO67" s="86"/>
      <c r="TWP67" s="86"/>
      <c r="TWQ67" s="86"/>
      <c r="TWR67" s="86"/>
      <c r="TWS67" s="86"/>
      <c r="TWT67" s="86"/>
      <c r="TWU67" s="86"/>
      <c r="TWV67" s="86"/>
      <c r="TWW67" s="86"/>
      <c r="TWX67" s="86"/>
      <c r="TWY67" s="86"/>
      <c r="TWZ67" s="86"/>
      <c r="TXA67" s="86"/>
      <c r="TXB67" s="86"/>
      <c r="TXC67" s="86"/>
      <c r="TXD67" s="86"/>
      <c r="TXE67" s="86"/>
      <c r="TXF67" s="86"/>
      <c r="TXG67" s="86"/>
      <c r="TXH67" s="86"/>
      <c r="TXI67" s="86"/>
      <c r="TXJ67" s="86"/>
      <c r="TXK67" s="86"/>
      <c r="TXL67" s="86"/>
      <c r="TXM67" s="86"/>
      <c r="TXN67" s="86"/>
      <c r="TXO67" s="86"/>
      <c r="TXP67" s="86"/>
      <c r="TXQ67" s="86"/>
      <c r="TXR67" s="86"/>
      <c r="TXS67" s="86"/>
      <c r="TXT67" s="86"/>
      <c r="TXU67" s="86"/>
      <c r="TXV67" s="86"/>
      <c r="TXW67" s="86"/>
      <c r="TXX67" s="86"/>
      <c r="TXY67" s="86"/>
      <c r="TXZ67" s="86"/>
      <c r="TYA67" s="86"/>
      <c r="TYB67" s="86"/>
      <c r="TYC67" s="86"/>
      <c r="TYD67" s="86"/>
      <c r="TYE67" s="86"/>
      <c r="TYF67" s="86"/>
      <c r="TYG67" s="86"/>
      <c r="TYH67" s="86"/>
      <c r="TYI67" s="86"/>
      <c r="TYJ67" s="86"/>
      <c r="TYK67" s="86"/>
      <c r="TYL67" s="86"/>
      <c r="TYM67" s="86"/>
      <c r="TYN67" s="86"/>
      <c r="TYO67" s="86"/>
      <c r="TYP67" s="86"/>
      <c r="TYQ67" s="86"/>
      <c r="TYR67" s="86"/>
      <c r="TYS67" s="86"/>
      <c r="TYT67" s="86"/>
      <c r="TYU67" s="86"/>
      <c r="TYV67" s="86"/>
      <c r="TYW67" s="86"/>
      <c r="TYX67" s="86"/>
      <c r="TYY67" s="86"/>
      <c r="TYZ67" s="86"/>
      <c r="TZA67" s="86"/>
      <c r="TZB67" s="86"/>
      <c r="TZC67" s="86"/>
      <c r="TZD67" s="86"/>
      <c r="TZE67" s="86"/>
      <c r="TZF67" s="86"/>
      <c r="TZG67" s="86"/>
      <c r="TZH67" s="86"/>
      <c r="TZI67" s="86"/>
      <c r="TZJ67" s="86"/>
      <c r="TZK67" s="86"/>
      <c r="TZL67" s="86"/>
      <c r="TZM67" s="86"/>
      <c r="TZN67" s="86"/>
      <c r="TZO67" s="86"/>
      <c r="TZP67" s="86"/>
      <c r="TZQ67" s="86"/>
      <c r="TZR67" s="86"/>
      <c r="TZS67" s="86"/>
      <c r="TZT67" s="86"/>
      <c r="TZU67" s="86"/>
      <c r="TZV67" s="86"/>
      <c r="TZW67" s="86"/>
      <c r="TZX67" s="86"/>
      <c r="TZY67" s="86"/>
      <c r="TZZ67" s="86"/>
      <c r="UAA67" s="86"/>
      <c r="UAB67" s="86"/>
      <c r="UAC67" s="86"/>
      <c r="UAD67" s="86"/>
      <c r="UAE67" s="86"/>
      <c r="UAF67" s="86"/>
      <c r="UAG67" s="86"/>
      <c r="UAH67" s="86"/>
      <c r="UAI67" s="86"/>
      <c r="UAJ67" s="86"/>
      <c r="UAK67" s="86"/>
      <c r="UAL67" s="86"/>
      <c r="UAM67" s="86"/>
      <c r="UAN67" s="86"/>
      <c r="UAO67" s="86"/>
      <c r="UAP67" s="86"/>
      <c r="UAQ67" s="86"/>
      <c r="UAR67" s="86"/>
      <c r="UAS67" s="86"/>
      <c r="UAT67" s="86"/>
      <c r="UAU67" s="86"/>
      <c r="UAV67" s="86"/>
      <c r="UAW67" s="86"/>
      <c r="UAX67" s="86"/>
      <c r="UAY67" s="86"/>
      <c r="UAZ67" s="86"/>
      <c r="UBA67" s="86"/>
      <c r="UBB67" s="86"/>
      <c r="UBC67" s="86"/>
      <c r="UBD67" s="86"/>
      <c r="UBE67" s="86"/>
      <c r="UBF67" s="86"/>
      <c r="UBG67" s="86"/>
      <c r="UBH67" s="86"/>
      <c r="UBI67" s="86"/>
      <c r="UBJ67" s="86"/>
      <c r="UBK67" s="86"/>
      <c r="UBL67" s="86"/>
      <c r="UBM67" s="86"/>
      <c r="UBN67" s="86"/>
      <c r="UBO67" s="86"/>
      <c r="UBP67" s="86"/>
      <c r="UBQ67" s="86"/>
      <c r="UBR67" s="86"/>
      <c r="UBS67" s="86"/>
      <c r="UBT67" s="86"/>
      <c r="UBU67" s="86"/>
      <c r="UBV67" s="86"/>
      <c r="UBW67" s="86"/>
      <c r="UBX67" s="86"/>
      <c r="UBY67" s="86"/>
      <c r="UBZ67" s="86"/>
      <c r="UCA67" s="86"/>
      <c r="UCB67" s="86"/>
      <c r="UCC67" s="86"/>
      <c r="UCD67" s="86"/>
      <c r="UCE67" s="86"/>
      <c r="UCF67" s="86"/>
      <c r="UCG67" s="86"/>
      <c r="UCH67" s="86"/>
      <c r="UCI67" s="86"/>
      <c r="UCJ67" s="86"/>
      <c r="UCK67" s="86"/>
      <c r="UCL67" s="86"/>
      <c r="UCM67" s="86"/>
      <c r="UCN67" s="86"/>
      <c r="UCO67" s="86"/>
      <c r="UCP67" s="86"/>
      <c r="UCQ67" s="86"/>
      <c r="UCR67" s="86"/>
      <c r="UCS67" s="86"/>
      <c r="UCT67" s="86"/>
      <c r="UCU67" s="86"/>
      <c r="UCV67" s="86"/>
      <c r="UCW67" s="86"/>
      <c r="UCX67" s="86"/>
      <c r="UCY67" s="86"/>
      <c r="UCZ67" s="86"/>
      <c r="UDA67" s="86"/>
      <c r="UDB67" s="86"/>
      <c r="UDC67" s="86"/>
      <c r="UDD67" s="86"/>
      <c r="UDE67" s="86"/>
      <c r="UDF67" s="86"/>
      <c r="UDG67" s="86"/>
      <c r="UDH67" s="86"/>
      <c r="UDI67" s="86"/>
      <c r="UDJ67" s="86"/>
      <c r="UDK67" s="86"/>
      <c r="UDL67" s="86"/>
      <c r="UDM67" s="86"/>
      <c r="UDN67" s="86"/>
      <c r="UDO67" s="86"/>
      <c r="UDP67" s="86"/>
      <c r="UDQ67" s="86"/>
      <c r="UDR67" s="86"/>
      <c r="UDS67" s="86"/>
      <c r="UDT67" s="86"/>
      <c r="UDU67" s="86"/>
      <c r="UDV67" s="86"/>
      <c r="UDW67" s="86"/>
      <c r="UDX67" s="86"/>
      <c r="UDY67" s="86"/>
      <c r="UDZ67" s="86"/>
      <c r="UEA67" s="86"/>
      <c r="UEB67" s="86"/>
      <c r="UEC67" s="86"/>
      <c r="UED67" s="86"/>
      <c r="UEE67" s="86"/>
      <c r="UEF67" s="86"/>
      <c r="UEG67" s="86"/>
      <c r="UEH67" s="86"/>
      <c r="UEI67" s="86"/>
      <c r="UEJ67" s="86"/>
      <c r="UEK67" s="86"/>
      <c r="UEL67" s="86"/>
      <c r="UEM67" s="86"/>
      <c r="UEN67" s="86"/>
      <c r="UEO67" s="86"/>
      <c r="UEP67" s="86"/>
      <c r="UEQ67" s="86"/>
      <c r="UER67" s="86"/>
      <c r="UES67" s="86"/>
      <c r="UET67" s="86"/>
      <c r="UEU67" s="86"/>
      <c r="UEV67" s="86"/>
      <c r="UEW67" s="86"/>
      <c r="UEX67" s="86"/>
      <c r="UEY67" s="86"/>
      <c r="UEZ67" s="86"/>
      <c r="UFA67" s="86"/>
      <c r="UFB67" s="86"/>
      <c r="UFC67" s="86"/>
      <c r="UFD67" s="86"/>
      <c r="UFE67" s="86"/>
      <c r="UFF67" s="86"/>
      <c r="UFG67" s="86"/>
      <c r="UFH67" s="86"/>
      <c r="UFI67" s="86"/>
      <c r="UFJ67" s="86"/>
      <c r="UFK67" s="86"/>
      <c r="UFL67" s="86"/>
      <c r="UFM67" s="86"/>
      <c r="UFN67" s="86"/>
      <c r="UFO67" s="86"/>
      <c r="UFP67" s="86"/>
      <c r="UFQ67" s="86"/>
      <c r="UFR67" s="86"/>
      <c r="UFS67" s="86"/>
      <c r="UFT67" s="86"/>
      <c r="UFU67" s="86"/>
      <c r="UFV67" s="86"/>
      <c r="UFW67" s="86"/>
      <c r="UFX67" s="86"/>
      <c r="UFY67" s="86"/>
      <c r="UFZ67" s="86"/>
      <c r="UGA67" s="86"/>
      <c r="UGB67" s="86"/>
      <c r="UGC67" s="86"/>
      <c r="UGD67" s="86"/>
      <c r="UGE67" s="86"/>
      <c r="UGF67" s="86"/>
      <c r="UGG67" s="86"/>
      <c r="UGH67" s="86"/>
      <c r="UGI67" s="86"/>
      <c r="UGJ67" s="86"/>
      <c r="UGK67" s="86"/>
      <c r="UGL67" s="86"/>
      <c r="UGM67" s="86"/>
      <c r="UGN67" s="86"/>
      <c r="UGO67" s="86"/>
      <c r="UGP67" s="86"/>
      <c r="UGQ67" s="86"/>
      <c r="UGR67" s="86"/>
      <c r="UGS67" s="86"/>
      <c r="UGT67" s="86"/>
      <c r="UGU67" s="86"/>
      <c r="UGV67" s="86"/>
      <c r="UGW67" s="86"/>
      <c r="UGX67" s="86"/>
      <c r="UGY67" s="86"/>
      <c r="UGZ67" s="86"/>
      <c r="UHA67" s="86"/>
      <c r="UHB67" s="86"/>
      <c r="UHC67" s="86"/>
      <c r="UHD67" s="86"/>
      <c r="UHE67" s="86"/>
      <c r="UHF67" s="86"/>
      <c r="UHG67" s="86"/>
      <c r="UHH67" s="86"/>
      <c r="UHI67" s="86"/>
      <c r="UHJ67" s="86"/>
      <c r="UHK67" s="86"/>
      <c r="UHL67" s="86"/>
      <c r="UHM67" s="86"/>
      <c r="UHN67" s="86"/>
      <c r="UHO67" s="86"/>
      <c r="UHP67" s="86"/>
      <c r="UHQ67" s="86"/>
      <c r="UHR67" s="86"/>
      <c r="UHS67" s="86"/>
      <c r="UHT67" s="86"/>
      <c r="UHU67" s="86"/>
      <c r="UHV67" s="86"/>
      <c r="UHW67" s="86"/>
      <c r="UHX67" s="86"/>
      <c r="UHY67" s="86"/>
      <c r="UHZ67" s="86"/>
      <c r="UIA67" s="86"/>
      <c r="UIB67" s="86"/>
      <c r="UIC67" s="86"/>
      <c r="UID67" s="86"/>
      <c r="UIE67" s="86"/>
      <c r="UIF67" s="86"/>
      <c r="UIG67" s="86"/>
      <c r="UIH67" s="86"/>
      <c r="UII67" s="86"/>
      <c r="UIJ67" s="86"/>
      <c r="UIK67" s="86"/>
      <c r="UIL67" s="86"/>
      <c r="UIM67" s="86"/>
      <c r="UIN67" s="86"/>
      <c r="UIO67" s="86"/>
      <c r="UIP67" s="86"/>
      <c r="UIQ67" s="86"/>
      <c r="UIR67" s="86"/>
      <c r="UIS67" s="86"/>
      <c r="UIT67" s="86"/>
      <c r="UIU67" s="86"/>
      <c r="UIV67" s="86"/>
      <c r="UIW67" s="86"/>
      <c r="UIX67" s="86"/>
      <c r="UIY67" s="86"/>
      <c r="UIZ67" s="86"/>
      <c r="UJA67" s="86"/>
      <c r="UJB67" s="86"/>
      <c r="UJC67" s="86"/>
      <c r="UJD67" s="86"/>
      <c r="UJE67" s="86"/>
      <c r="UJF67" s="86"/>
      <c r="UJG67" s="86"/>
      <c r="UJH67" s="86"/>
      <c r="UJI67" s="86"/>
      <c r="UJJ67" s="86"/>
      <c r="UJK67" s="86"/>
      <c r="UJL67" s="86"/>
      <c r="UJM67" s="86"/>
      <c r="UJN67" s="86"/>
      <c r="UJO67" s="86"/>
      <c r="UJP67" s="86"/>
      <c r="UJQ67" s="86"/>
      <c r="UJR67" s="86"/>
      <c r="UJS67" s="86"/>
      <c r="UJT67" s="86"/>
      <c r="UJU67" s="86"/>
      <c r="UJV67" s="86"/>
      <c r="UJW67" s="86"/>
      <c r="UJX67" s="86"/>
      <c r="UJY67" s="86"/>
      <c r="UJZ67" s="86"/>
      <c r="UKA67" s="86"/>
      <c r="UKB67" s="86"/>
      <c r="UKC67" s="86"/>
      <c r="UKD67" s="86"/>
      <c r="UKE67" s="86"/>
      <c r="UKF67" s="86"/>
      <c r="UKG67" s="86"/>
      <c r="UKH67" s="86"/>
      <c r="UKI67" s="86"/>
      <c r="UKJ67" s="86"/>
      <c r="UKK67" s="86"/>
      <c r="UKL67" s="86"/>
      <c r="UKM67" s="86"/>
      <c r="UKN67" s="86"/>
      <c r="UKO67" s="86"/>
      <c r="UKP67" s="86"/>
      <c r="UKQ67" s="86"/>
      <c r="UKR67" s="86"/>
      <c r="UKS67" s="86"/>
      <c r="UKT67" s="86"/>
      <c r="UKU67" s="86"/>
      <c r="UKV67" s="86"/>
      <c r="UKW67" s="86"/>
      <c r="UKX67" s="86"/>
      <c r="UKY67" s="86"/>
      <c r="UKZ67" s="86"/>
      <c r="ULA67" s="86"/>
      <c r="ULB67" s="86"/>
      <c r="ULC67" s="86"/>
      <c r="ULD67" s="86"/>
      <c r="ULE67" s="86"/>
      <c r="ULF67" s="86"/>
      <c r="ULG67" s="86"/>
      <c r="ULH67" s="86"/>
      <c r="ULI67" s="86"/>
      <c r="ULJ67" s="86"/>
      <c r="ULK67" s="86"/>
      <c r="ULL67" s="86"/>
      <c r="ULM67" s="86"/>
      <c r="ULN67" s="86"/>
      <c r="ULO67" s="86"/>
      <c r="ULP67" s="86"/>
      <c r="ULQ67" s="86"/>
      <c r="ULR67" s="86"/>
      <c r="ULS67" s="86"/>
      <c r="ULT67" s="86"/>
      <c r="ULU67" s="86"/>
      <c r="ULV67" s="86"/>
      <c r="ULW67" s="86"/>
      <c r="ULX67" s="86"/>
      <c r="ULY67" s="86"/>
      <c r="ULZ67" s="86"/>
      <c r="UMA67" s="86"/>
      <c r="UMB67" s="86"/>
      <c r="UMC67" s="86"/>
      <c r="UMD67" s="86"/>
      <c r="UME67" s="86"/>
      <c r="UMF67" s="86"/>
      <c r="UMG67" s="86"/>
      <c r="UMH67" s="86"/>
      <c r="UMI67" s="86"/>
      <c r="UMJ67" s="86"/>
      <c r="UMK67" s="86"/>
      <c r="UML67" s="86"/>
      <c r="UMM67" s="86"/>
      <c r="UMN67" s="86"/>
      <c r="UMO67" s="86"/>
      <c r="UMP67" s="86"/>
      <c r="UMQ67" s="86"/>
      <c r="UMR67" s="86"/>
      <c r="UMS67" s="86"/>
      <c r="UMT67" s="86"/>
      <c r="UMU67" s="86"/>
      <c r="UMV67" s="86"/>
      <c r="UMW67" s="86"/>
      <c r="UMX67" s="86"/>
      <c r="UMY67" s="86"/>
      <c r="UMZ67" s="86"/>
      <c r="UNA67" s="86"/>
      <c r="UNB67" s="86"/>
      <c r="UNC67" s="86"/>
      <c r="UND67" s="86"/>
      <c r="UNE67" s="86"/>
      <c r="UNF67" s="86"/>
      <c r="UNG67" s="86"/>
      <c r="UNH67" s="86"/>
      <c r="UNI67" s="86"/>
      <c r="UNJ67" s="86"/>
      <c r="UNK67" s="86"/>
      <c r="UNL67" s="86"/>
      <c r="UNM67" s="86"/>
      <c r="UNN67" s="86"/>
      <c r="UNO67" s="86"/>
      <c r="UNP67" s="86"/>
      <c r="UNQ67" s="86"/>
      <c r="UNR67" s="86"/>
      <c r="UNS67" s="86"/>
      <c r="UNT67" s="86"/>
      <c r="UNU67" s="86"/>
      <c r="UNV67" s="86"/>
      <c r="UNW67" s="86"/>
      <c r="UNX67" s="86"/>
      <c r="UNY67" s="86"/>
      <c r="UNZ67" s="86"/>
      <c r="UOA67" s="86"/>
      <c r="UOB67" s="86"/>
      <c r="UOC67" s="86"/>
      <c r="UOD67" s="86"/>
      <c r="UOE67" s="86"/>
      <c r="UOF67" s="86"/>
      <c r="UOG67" s="86"/>
      <c r="UOH67" s="86"/>
      <c r="UOI67" s="86"/>
      <c r="UOJ67" s="86"/>
      <c r="UOK67" s="86"/>
      <c r="UOL67" s="86"/>
      <c r="UOM67" s="86"/>
      <c r="UON67" s="86"/>
      <c r="UOO67" s="86"/>
      <c r="UOP67" s="86"/>
      <c r="UOQ67" s="86"/>
      <c r="UOR67" s="86"/>
      <c r="UOS67" s="86"/>
      <c r="UOT67" s="86"/>
      <c r="UOU67" s="86"/>
      <c r="UOV67" s="86"/>
      <c r="UOW67" s="86"/>
      <c r="UOX67" s="86"/>
      <c r="UOY67" s="86"/>
      <c r="UOZ67" s="86"/>
      <c r="UPA67" s="86"/>
      <c r="UPB67" s="86"/>
      <c r="UPC67" s="86"/>
      <c r="UPD67" s="86"/>
      <c r="UPE67" s="86"/>
      <c r="UPF67" s="86"/>
      <c r="UPG67" s="86"/>
      <c r="UPH67" s="86"/>
      <c r="UPI67" s="86"/>
      <c r="UPJ67" s="86"/>
      <c r="UPK67" s="86"/>
      <c r="UPL67" s="86"/>
      <c r="UPM67" s="86"/>
      <c r="UPN67" s="86"/>
      <c r="UPO67" s="86"/>
      <c r="UPP67" s="86"/>
      <c r="UPQ67" s="86"/>
      <c r="UPR67" s="86"/>
      <c r="UPS67" s="86"/>
      <c r="UPT67" s="86"/>
      <c r="UPU67" s="86"/>
      <c r="UPV67" s="86"/>
      <c r="UPW67" s="86"/>
      <c r="UPX67" s="86"/>
      <c r="UPY67" s="86"/>
      <c r="UPZ67" s="86"/>
      <c r="UQA67" s="86"/>
      <c r="UQB67" s="86"/>
      <c r="UQC67" s="86"/>
      <c r="UQD67" s="86"/>
      <c r="UQE67" s="86"/>
      <c r="UQF67" s="86"/>
      <c r="UQG67" s="86"/>
      <c r="UQH67" s="86"/>
      <c r="UQI67" s="86"/>
      <c r="UQJ67" s="86"/>
      <c r="UQK67" s="86"/>
      <c r="UQL67" s="86"/>
      <c r="UQM67" s="86"/>
      <c r="UQN67" s="86"/>
      <c r="UQO67" s="86"/>
      <c r="UQP67" s="86"/>
      <c r="UQQ67" s="86"/>
      <c r="UQR67" s="86"/>
      <c r="UQS67" s="86"/>
      <c r="UQT67" s="86"/>
      <c r="UQU67" s="86"/>
      <c r="UQV67" s="86"/>
      <c r="UQW67" s="86"/>
      <c r="UQX67" s="86"/>
      <c r="UQY67" s="86"/>
      <c r="UQZ67" s="86"/>
      <c r="URA67" s="86"/>
      <c r="URB67" s="86"/>
      <c r="URC67" s="86"/>
      <c r="URD67" s="86"/>
      <c r="URE67" s="86"/>
      <c r="URF67" s="86"/>
      <c r="URG67" s="86"/>
      <c r="URH67" s="86"/>
      <c r="URI67" s="86"/>
      <c r="URJ67" s="86"/>
      <c r="URK67" s="86"/>
      <c r="URL67" s="86"/>
      <c r="URM67" s="86"/>
      <c r="URN67" s="86"/>
      <c r="URO67" s="86"/>
      <c r="URP67" s="86"/>
      <c r="URQ67" s="86"/>
      <c r="URR67" s="86"/>
      <c r="URS67" s="86"/>
      <c r="URT67" s="86"/>
      <c r="URU67" s="86"/>
      <c r="URV67" s="86"/>
      <c r="URW67" s="86"/>
      <c r="URX67" s="86"/>
      <c r="URY67" s="86"/>
      <c r="URZ67" s="86"/>
      <c r="USA67" s="86"/>
      <c r="USB67" s="86"/>
      <c r="USC67" s="86"/>
      <c r="USD67" s="86"/>
      <c r="USE67" s="86"/>
      <c r="USF67" s="86"/>
      <c r="USG67" s="86"/>
      <c r="USH67" s="86"/>
      <c r="USI67" s="86"/>
      <c r="USJ67" s="86"/>
      <c r="USK67" s="86"/>
      <c r="USL67" s="86"/>
      <c r="USM67" s="86"/>
      <c r="USN67" s="86"/>
      <c r="USO67" s="86"/>
      <c r="USP67" s="86"/>
      <c r="USQ67" s="86"/>
      <c r="USR67" s="86"/>
      <c r="USS67" s="86"/>
      <c r="UST67" s="86"/>
      <c r="USU67" s="86"/>
      <c r="USV67" s="86"/>
      <c r="USW67" s="86"/>
      <c r="USX67" s="86"/>
      <c r="USY67" s="86"/>
      <c r="USZ67" s="86"/>
      <c r="UTA67" s="86"/>
      <c r="UTB67" s="86"/>
      <c r="UTC67" s="86"/>
      <c r="UTD67" s="86"/>
      <c r="UTE67" s="86"/>
      <c r="UTF67" s="86"/>
      <c r="UTG67" s="86"/>
      <c r="UTH67" s="86"/>
      <c r="UTI67" s="86"/>
      <c r="UTJ67" s="86"/>
      <c r="UTK67" s="86"/>
      <c r="UTL67" s="86"/>
      <c r="UTM67" s="86"/>
      <c r="UTN67" s="86"/>
      <c r="UTO67" s="86"/>
      <c r="UTP67" s="86"/>
      <c r="UTQ67" s="86"/>
      <c r="UTR67" s="86"/>
      <c r="UTS67" s="86"/>
      <c r="UTT67" s="86"/>
      <c r="UTU67" s="86"/>
      <c r="UTV67" s="86"/>
      <c r="UTW67" s="86"/>
      <c r="UTX67" s="86"/>
      <c r="UTY67" s="86"/>
      <c r="UTZ67" s="86"/>
      <c r="UUA67" s="86"/>
      <c r="UUB67" s="86"/>
      <c r="UUC67" s="86"/>
      <c r="UUD67" s="86"/>
      <c r="UUE67" s="86"/>
      <c r="UUF67" s="86"/>
      <c r="UUG67" s="86"/>
      <c r="UUH67" s="86"/>
      <c r="UUI67" s="86"/>
      <c r="UUJ67" s="86"/>
      <c r="UUK67" s="86"/>
      <c r="UUL67" s="86"/>
      <c r="UUM67" s="86"/>
      <c r="UUN67" s="86"/>
      <c r="UUO67" s="86"/>
      <c r="UUP67" s="86"/>
      <c r="UUQ67" s="86"/>
      <c r="UUR67" s="86"/>
      <c r="UUS67" s="86"/>
      <c r="UUT67" s="86"/>
      <c r="UUU67" s="86"/>
      <c r="UUV67" s="86"/>
      <c r="UUW67" s="86"/>
      <c r="UUX67" s="86"/>
      <c r="UUY67" s="86"/>
      <c r="UUZ67" s="86"/>
      <c r="UVA67" s="86"/>
      <c r="UVB67" s="86"/>
      <c r="UVC67" s="86"/>
      <c r="UVD67" s="86"/>
      <c r="UVE67" s="86"/>
      <c r="UVF67" s="86"/>
      <c r="UVG67" s="86"/>
      <c r="UVH67" s="86"/>
      <c r="UVI67" s="86"/>
      <c r="UVJ67" s="86"/>
      <c r="UVK67" s="86"/>
      <c r="UVL67" s="86"/>
      <c r="UVM67" s="86"/>
      <c r="UVN67" s="86"/>
      <c r="UVO67" s="86"/>
      <c r="UVP67" s="86"/>
      <c r="UVQ67" s="86"/>
      <c r="UVR67" s="86"/>
      <c r="UVS67" s="86"/>
      <c r="UVT67" s="86"/>
      <c r="UVU67" s="86"/>
      <c r="UVV67" s="86"/>
      <c r="UVW67" s="86"/>
      <c r="UVX67" s="86"/>
      <c r="UVY67" s="86"/>
      <c r="UVZ67" s="86"/>
      <c r="UWA67" s="86"/>
      <c r="UWB67" s="86"/>
      <c r="UWC67" s="86"/>
      <c r="UWD67" s="86"/>
      <c r="UWE67" s="86"/>
      <c r="UWF67" s="86"/>
      <c r="UWG67" s="86"/>
      <c r="UWH67" s="86"/>
      <c r="UWI67" s="86"/>
      <c r="UWJ67" s="86"/>
      <c r="UWK67" s="86"/>
      <c r="UWL67" s="86"/>
      <c r="UWM67" s="86"/>
      <c r="UWN67" s="86"/>
      <c r="UWO67" s="86"/>
      <c r="UWP67" s="86"/>
      <c r="UWQ67" s="86"/>
      <c r="UWR67" s="86"/>
      <c r="UWS67" s="86"/>
      <c r="UWT67" s="86"/>
      <c r="UWU67" s="86"/>
      <c r="UWV67" s="86"/>
      <c r="UWW67" s="86"/>
      <c r="UWX67" s="86"/>
      <c r="UWY67" s="86"/>
      <c r="UWZ67" s="86"/>
      <c r="UXA67" s="86"/>
      <c r="UXB67" s="86"/>
      <c r="UXC67" s="86"/>
      <c r="UXD67" s="86"/>
      <c r="UXE67" s="86"/>
      <c r="UXF67" s="86"/>
      <c r="UXG67" s="86"/>
      <c r="UXH67" s="86"/>
      <c r="UXI67" s="86"/>
      <c r="UXJ67" s="86"/>
      <c r="UXK67" s="86"/>
      <c r="UXL67" s="86"/>
      <c r="UXM67" s="86"/>
      <c r="UXN67" s="86"/>
      <c r="UXO67" s="86"/>
      <c r="UXP67" s="86"/>
      <c r="UXQ67" s="86"/>
      <c r="UXR67" s="86"/>
      <c r="UXS67" s="86"/>
      <c r="UXT67" s="86"/>
      <c r="UXU67" s="86"/>
      <c r="UXV67" s="86"/>
      <c r="UXW67" s="86"/>
      <c r="UXX67" s="86"/>
      <c r="UXY67" s="86"/>
      <c r="UXZ67" s="86"/>
      <c r="UYA67" s="86"/>
      <c r="UYB67" s="86"/>
      <c r="UYC67" s="86"/>
      <c r="UYD67" s="86"/>
      <c r="UYE67" s="86"/>
      <c r="UYF67" s="86"/>
      <c r="UYG67" s="86"/>
      <c r="UYH67" s="86"/>
      <c r="UYI67" s="86"/>
      <c r="UYJ67" s="86"/>
      <c r="UYK67" s="86"/>
      <c r="UYL67" s="86"/>
      <c r="UYM67" s="86"/>
      <c r="UYN67" s="86"/>
      <c r="UYO67" s="86"/>
      <c r="UYP67" s="86"/>
      <c r="UYQ67" s="86"/>
      <c r="UYR67" s="86"/>
      <c r="UYS67" s="86"/>
      <c r="UYT67" s="86"/>
      <c r="UYU67" s="86"/>
      <c r="UYV67" s="86"/>
      <c r="UYW67" s="86"/>
      <c r="UYX67" s="86"/>
      <c r="UYY67" s="86"/>
      <c r="UYZ67" s="86"/>
      <c r="UZA67" s="86"/>
      <c r="UZB67" s="86"/>
      <c r="UZC67" s="86"/>
      <c r="UZD67" s="86"/>
      <c r="UZE67" s="86"/>
      <c r="UZF67" s="86"/>
      <c r="UZG67" s="86"/>
      <c r="UZH67" s="86"/>
      <c r="UZI67" s="86"/>
      <c r="UZJ67" s="86"/>
      <c r="UZK67" s="86"/>
      <c r="UZL67" s="86"/>
      <c r="UZM67" s="86"/>
      <c r="UZN67" s="86"/>
      <c r="UZO67" s="86"/>
      <c r="UZP67" s="86"/>
      <c r="UZQ67" s="86"/>
      <c r="UZR67" s="86"/>
      <c r="UZS67" s="86"/>
      <c r="UZT67" s="86"/>
      <c r="UZU67" s="86"/>
      <c r="UZV67" s="86"/>
      <c r="UZW67" s="86"/>
      <c r="UZX67" s="86"/>
      <c r="UZY67" s="86"/>
      <c r="UZZ67" s="86"/>
      <c r="VAA67" s="86"/>
      <c r="VAB67" s="86"/>
      <c r="VAC67" s="86"/>
      <c r="VAD67" s="86"/>
      <c r="VAE67" s="86"/>
      <c r="VAF67" s="86"/>
      <c r="VAG67" s="86"/>
      <c r="VAH67" s="86"/>
      <c r="VAI67" s="86"/>
      <c r="VAJ67" s="86"/>
      <c r="VAK67" s="86"/>
      <c r="VAL67" s="86"/>
      <c r="VAM67" s="86"/>
      <c r="VAN67" s="86"/>
      <c r="VAO67" s="86"/>
      <c r="VAP67" s="86"/>
      <c r="VAQ67" s="86"/>
      <c r="VAR67" s="86"/>
      <c r="VAS67" s="86"/>
      <c r="VAT67" s="86"/>
      <c r="VAU67" s="86"/>
      <c r="VAV67" s="86"/>
      <c r="VAW67" s="86"/>
      <c r="VAX67" s="86"/>
      <c r="VAY67" s="86"/>
      <c r="VAZ67" s="86"/>
      <c r="VBA67" s="86"/>
      <c r="VBB67" s="86"/>
      <c r="VBC67" s="86"/>
      <c r="VBD67" s="86"/>
      <c r="VBE67" s="86"/>
      <c r="VBF67" s="86"/>
      <c r="VBG67" s="86"/>
      <c r="VBH67" s="86"/>
      <c r="VBI67" s="86"/>
      <c r="VBJ67" s="86"/>
      <c r="VBK67" s="86"/>
      <c r="VBL67" s="86"/>
      <c r="VBM67" s="86"/>
      <c r="VBN67" s="86"/>
      <c r="VBO67" s="86"/>
      <c r="VBP67" s="86"/>
      <c r="VBQ67" s="86"/>
      <c r="VBR67" s="86"/>
      <c r="VBS67" s="86"/>
      <c r="VBT67" s="86"/>
      <c r="VBU67" s="86"/>
      <c r="VBV67" s="86"/>
      <c r="VBW67" s="86"/>
      <c r="VBX67" s="86"/>
      <c r="VBY67" s="86"/>
      <c r="VBZ67" s="86"/>
      <c r="VCA67" s="86"/>
      <c r="VCB67" s="86"/>
      <c r="VCC67" s="86"/>
      <c r="VCD67" s="86"/>
      <c r="VCE67" s="86"/>
      <c r="VCF67" s="86"/>
      <c r="VCG67" s="86"/>
      <c r="VCH67" s="86"/>
      <c r="VCI67" s="86"/>
      <c r="VCJ67" s="86"/>
      <c r="VCK67" s="86"/>
      <c r="VCL67" s="86"/>
      <c r="VCM67" s="86"/>
      <c r="VCN67" s="86"/>
      <c r="VCO67" s="86"/>
      <c r="VCP67" s="86"/>
      <c r="VCQ67" s="86"/>
      <c r="VCR67" s="86"/>
      <c r="VCS67" s="86"/>
      <c r="VCT67" s="86"/>
      <c r="VCU67" s="86"/>
      <c r="VCV67" s="86"/>
      <c r="VCW67" s="86"/>
      <c r="VCX67" s="86"/>
      <c r="VCY67" s="86"/>
      <c r="VCZ67" s="86"/>
      <c r="VDA67" s="86"/>
      <c r="VDB67" s="86"/>
      <c r="VDC67" s="86"/>
      <c r="VDD67" s="86"/>
      <c r="VDE67" s="86"/>
      <c r="VDF67" s="86"/>
      <c r="VDG67" s="86"/>
      <c r="VDH67" s="86"/>
      <c r="VDI67" s="86"/>
      <c r="VDJ67" s="86"/>
      <c r="VDK67" s="86"/>
      <c r="VDL67" s="86"/>
      <c r="VDM67" s="86"/>
      <c r="VDN67" s="86"/>
      <c r="VDO67" s="86"/>
      <c r="VDP67" s="86"/>
      <c r="VDQ67" s="86"/>
      <c r="VDR67" s="86"/>
      <c r="VDS67" s="86"/>
      <c r="VDT67" s="86"/>
      <c r="VDU67" s="86"/>
      <c r="VDV67" s="86"/>
      <c r="VDW67" s="86"/>
      <c r="VDX67" s="86"/>
      <c r="VDY67" s="86"/>
      <c r="VDZ67" s="86"/>
      <c r="VEA67" s="86"/>
      <c r="VEB67" s="86"/>
      <c r="VEC67" s="86"/>
      <c r="VED67" s="86"/>
      <c r="VEE67" s="86"/>
      <c r="VEF67" s="86"/>
      <c r="VEG67" s="86"/>
      <c r="VEH67" s="86"/>
      <c r="VEI67" s="86"/>
      <c r="VEJ67" s="86"/>
      <c r="VEK67" s="86"/>
      <c r="VEL67" s="86"/>
      <c r="VEM67" s="86"/>
      <c r="VEN67" s="86"/>
      <c r="VEO67" s="86"/>
      <c r="VEP67" s="86"/>
      <c r="VEQ67" s="86"/>
      <c r="VER67" s="86"/>
      <c r="VES67" s="86"/>
      <c r="VET67" s="86"/>
      <c r="VEU67" s="86"/>
      <c r="VEV67" s="86"/>
      <c r="VEW67" s="86"/>
      <c r="VEX67" s="86"/>
      <c r="VEY67" s="86"/>
      <c r="VEZ67" s="86"/>
      <c r="VFA67" s="86"/>
      <c r="VFB67" s="86"/>
      <c r="VFC67" s="86"/>
      <c r="VFD67" s="86"/>
      <c r="VFE67" s="86"/>
      <c r="VFF67" s="86"/>
      <c r="VFG67" s="86"/>
      <c r="VFH67" s="86"/>
      <c r="VFI67" s="86"/>
      <c r="VFJ67" s="86"/>
      <c r="VFK67" s="86"/>
      <c r="VFL67" s="86"/>
      <c r="VFM67" s="86"/>
      <c r="VFN67" s="86"/>
      <c r="VFO67" s="86"/>
      <c r="VFP67" s="86"/>
      <c r="VFQ67" s="86"/>
      <c r="VFR67" s="86"/>
      <c r="VFS67" s="86"/>
      <c r="VFT67" s="86"/>
      <c r="VFU67" s="86"/>
      <c r="VFV67" s="86"/>
      <c r="VFW67" s="86"/>
      <c r="VFX67" s="86"/>
      <c r="VFY67" s="86"/>
      <c r="VFZ67" s="86"/>
      <c r="VGA67" s="86"/>
      <c r="VGB67" s="86"/>
      <c r="VGC67" s="86"/>
      <c r="VGD67" s="86"/>
      <c r="VGE67" s="86"/>
      <c r="VGF67" s="86"/>
      <c r="VGG67" s="86"/>
      <c r="VGH67" s="86"/>
      <c r="VGI67" s="86"/>
      <c r="VGJ67" s="86"/>
      <c r="VGK67" s="86"/>
      <c r="VGL67" s="86"/>
      <c r="VGM67" s="86"/>
      <c r="VGN67" s="86"/>
      <c r="VGO67" s="86"/>
      <c r="VGP67" s="86"/>
      <c r="VGQ67" s="86"/>
      <c r="VGR67" s="86"/>
      <c r="VGS67" s="86"/>
      <c r="VGT67" s="86"/>
      <c r="VGU67" s="86"/>
      <c r="VGV67" s="86"/>
      <c r="VGW67" s="86"/>
      <c r="VGX67" s="86"/>
      <c r="VGY67" s="86"/>
      <c r="VGZ67" s="86"/>
      <c r="VHA67" s="86"/>
      <c r="VHB67" s="86"/>
      <c r="VHC67" s="86"/>
      <c r="VHD67" s="86"/>
      <c r="VHE67" s="86"/>
      <c r="VHF67" s="86"/>
      <c r="VHG67" s="86"/>
      <c r="VHH67" s="86"/>
      <c r="VHI67" s="86"/>
      <c r="VHJ67" s="86"/>
      <c r="VHK67" s="86"/>
      <c r="VHL67" s="86"/>
      <c r="VHM67" s="86"/>
      <c r="VHN67" s="86"/>
      <c r="VHO67" s="86"/>
      <c r="VHP67" s="86"/>
      <c r="VHQ67" s="86"/>
      <c r="VHR67" s="86"/>
      <c r="VHS67" s="86"/>
      <c r="VHT67" s="86"/>
      <c r="VHU67" s="86"/>
      <c r="VHV67" s="86"/>
      <c r="VHW67" s="86"/>
      <c r="VHX67" s="86"/>
      <c r="VHY67" s="86"/>
      <c r="VHZ67" s="86"/>
      <c r="VIA67" s="86"/>
      <c r="VIB67" s="86"/>
      <c r="VIC67" s="86"/>
      <c r="VID67" s="86"/>
      <c r="VIE67" s="86"/>
      <c r="VIF67" s="86"/>
      <c r="VIG67" s="86"/>
      <c r="VIH67" s="86"/>
      <c r="VII67" s="86"/>
      <c r="VIJ67" s="86"/>
      <c r="VIK67" s="86"/>
      <c r="VIL67" s="86"/>
      <c r="VIM67" s="86"/>
      <c r="VIN67" s="86"/>
      <c r="VIO67" s="86"/>
      <c r="VIP67" s="86"/>
      <c r="VIQ67" s="86"/>
      <c r="VIR67" s="86"/>
      <c r="VIS67" s="86"/>
      <c r="VIT67" s="86"/>
      <c r="VIU67" s="86"/>
      <c r="VIV67" s="86"/>
      <c r="VIW67" s="86"/>
      <c r="VIX67" s="86"/>
      <c r="VIY67" s="86"/>
      <c r="VIZ67" s="86"/>
      <c r="VJA67" s="86"/>
      <c r="VJB67" s="86"/>
      <c r="VJC67" s="86"/>
      <c r="VJD67" s="86"/>
      <c r="VJE67" s="86"/>
      <c r="VJF67" s="86"/>
      <c r="VJG67" s="86"/>
      <c r="VJH67" s="86"/>
      <c r="VJI67" s="86"/>
      <c r="VJJ67" s="86"/>
      <c r="VJK67" s="86"/>
      <c r="VJL67" s="86"/>
      <c r="VJM67" s="86"/>
      <c r="VJN67" s="86"/>
      <c r="VJO67" s="86"/>
      <c r="VJP67" s="86"/>
      <c r="VJQ67" s="86"/>
      <c r="VJR67" s="86"/>
      <c r="VJS67" s="86"/>
      <c r="VJT67" s="86"/>
      <c r="VJU67" s="86"/>
      <c r="VJV67" s="86"/>
      <c r="VJW67" s="86"/>
      <c r="VJX67" s="86"/>
      <c r="VJY67" s="86"/>
      <c r="VJZ67" s="86"/>
      <c r="VKA67" s="86"/>
      <c r="VKB67" s="86"/>
      <c r="VKC67" s="86"/>
      <c r="VKD67" s="86"/>
      <c r="VKE67" s="86"/>
      <c r="VKF67" s="86"/>
      <c r="VKG67" s="86"/>
      <c r="VKH67" s="86"/>
      <c r="VKI67" s="86"/>
      <c r="VKJ67" s="86"/>
      <c r="VKK67" s="86"/>
      <c r="VKL67" s="86"/>
      <c r="VKM67" s="86"/>
      <c r="VKN67" s="86"/>
      <c r="VKO67" s="86"/>
      <c r="VKP67" s="86"/>
      <c r="VKQ67" s="86"/>
      <c r="VKR67" s="86"/>
      <c r="VKS67" s="86"/>
      <c r="VKT67" s="86"/>
      <c r="VKU67" s="86"/>
      <c r="VKV67" s="86"/>
      <c r="VKW67" s="86"/>
      <c r="VKX67" s="86"/>
      <c r="VKY67" s="86"/>
      <c r="VKZ67" s="86"/>
      <c r="VLA67" s="86"/>
      <c r="VLB67" s="86"/>
      <c r="VLC67" s="86"/>
      <c r="VLD67" s="86"/>
      <c r="VLE67" s="86"/>
      <c r="VLF67" s="86"/>
      <c r="VLG67" s="86"/>
      <c r="VLH67" s="86"/>
      <c r="VLI67" s="86"/>
      <c r="VLJ67" s="86"/>
      <c r="VLK67" s="86"/>
      <c r="VLL67" s="86"/>
      <c r="VLM67" s="86"/>
      <c r="VLN67" s="86"/>
      <c r="VLO67" s="86"/>
      <c r="VLP67" s="86"/>
      <c r="VLQ67" s="86"/>
      <c r="VLR67" s="86"/>
      <c r="VLS67" s="86"/>
      <c r="VLT67" s="86"/>
      <c r="VLU67" s="86"/>
      <c r="VLV67" s="86"/>
      <c r="VLW67" s="86"/>
      <c r="VLX67" s="86"/>
      <c r="VLY67" s="86"/>
      <c r="VLZ67" s="86"/>
      <c r="VMA67" s="86"/>
      <c r="VMB67" s="86"/>
      <c r="VMC67" s="86"/>
      <c r="VMD67" s="86"/>
      <c r="VME67" s="86"/>
      <c r="VMF67" s="86"/>
      <c r="VMG67" s="86"/>
      <c r="VMH67" s="86"/>
      <c r="VMI67" s="86"/>
      <c r="VMJ67" s="86"/>
      <c r="VMK67" s="86"/>
      <c r="VML67" s="86"/>
      <c r="VMM67" s="86"/>
      <c r="VMN67" s="86"/>
      <c r="VMO67" s="86"/>
      <c r="VMP67" s="86"/>
      <c r="VMQ67" s="86"/>
      <c r="VMR67" s="86"/>
      <c r="VMS67" s="86"/>
      <c r="VMT67" s="86"/>
      <c r="VMU67" s="86"/>
      <c r="VMV67" s="86"/>
      <c r="VMW67" s="86"/>
      <c r="VMX67" s="86"/>
      <c r="VMY67" s="86"/>
      <c r="VMZ67" s="86"/>
      <c r="VNA67" s="86"/>
      <c r="VNB67" s="86"/>
      <c r="VNC67" s="86"/>
      <c r="VND67" s="86"/>
      <c r="VNE67" s="86"/>
      <c r="VNF67" s="86"/>
      <c r="VNG67" s="86"/>
      <c r="VNH67" s="86"/>
      <c r="VNI67" s="86"/>
      <c r="VNJ67" s="86"/>
      <c r="VNK67" s="86"/>
      <c r="VNL67" s="86"/>
      <c r="VNM67" s="86"/>
      <c r="VNN67" s="86"/>
      <c r="VNO67" s="86"/>
      <c r="VNP67" s="86"/>
      <c r="VNQ67" s="86"/>
      <c r="VNR67" s="86"/>
      <c r="VNS67" s="86"/>
      <c r="VNT67" s="86"/>
      <c r="VNU67" s="86"/>
      <c r="VNV67" s="86"/>
      <c r="VNW67" s="86"/>
      <c r="VNX67" s="86"/>
      <c r="VNY67" s="86"/>
      <c r="VNZ67" s="86"/>
      <c r="VOA67" s="86"/>
      <c r="VOB67" s="86"/>
      <c r="VOC67" s="86"/>
      <c r="VOD67" s="86"/>
      <c r="VOE67" s="86"/>
      <c r="VOF67" s="86"/>
      <c r="VOG67" s="86"/>
      <c r="VOH67" s="86"/>
      <c r="VOI67" s="86"/>
      <c r="VOJ67" s="86"/>
      <c r="VOK67" s="86"/>
      <c r="VOL67" s="86"/>
      <c r="VOM67" s="86"/>
      <c r="VON67" s="86"/>
      <c r="VOO67" s="86"/>
      <c r="VOP67" s="86"/>
      <c r="VOQ67" s="86"/>
      <c r="VOR67" s="86"/>
      <c r="VOS67" s="86"/>
      <c r="VOT67" s="86"/>
      <c r="VOU67" s="86"/>
      <c r="VOV67" s="86"/>
      <c r="VOW67" s="86"/>
      <c r="VOX67" s="86"/>
      <c r="VOY67" s="86"/>
      <c r="VOZ67" s="86"/>
      <c r="VPA67" s="86"/>
      <c r="VPB67" s="86"/>
      <c r="VPC67" s="86"/>
      <c r="VPD67" s="86"/>
      <c r="VPE67" s="86"/>
      <c r="VPF67" s="86"/>
      <c r="VPG67" s="86"/>
      <c r="VPH67" s="86"/>
      <c r="VPI67" s="86"/>
      <c r="VPJ67" s="86"/>
      <c r="VPK67" s="86"/>
      <c r="VPL67" s="86"/>
      <c r="VPM67" s="86"/>
      <c r="VPN67" s="86"/>
      <c r="VPO67" s="86"/>
      <c r="VPP67" s="86"/>
      <c r="VPQ67" s="86"/>
      <c r="VPR67" s="86"/>
      <c r="VPS67" s="86"/>
      <c r="VPT67" s="86"/>
      <c r="VPU67" s="86"/>
      <c r="VPV67" s="86"/>
      <c r="VPW67" s="86"/>
      <c r="VPX67" s="86"/>
      <c r="VPY67" s="86"/>
      <c r="VPZ67" s="86"/>
      <c r="VQA67" s="86"/>
      <c r="VQB67" s="86"/>
      <c r="VQC67" s="86"/>
      <c r="VQD67" s="86"/>
      <c r="VQE67" s="86"/>
      <c r="VQF67" s="86"/>
      <c r="VQG67" s="86"/>
      <c r="VQH67" s="86"/>
      <c r="VQI67" s="86"/>
      <c r="VQJ67" s="86"/>
      <c r="VQK67" s="86"/>
      <c r="VQL67" s="86"/>
      <c r="VQM67" s="86"/>
      <c r="VQN67" s="86"/>
      <c r="VQO67" s="86"/>
      <c r="VQP67" s="86"/>
      <c r="VQQ67" s="86"/>
      <c r="VQR67" s="86"/>
      <c r="VQS67" s="86"/>
      <c r="VQT67" s="86"/>
      <c r="VQU67" s="86"/>
      <c r="VQV67" s="86"/>
      <c r="VQW67" s="86"/>
      <c r="VQX67" s="86"/>
      <c r="VQY67" s="86"/>
      <c r="VQZ67" s="86"/>
      <c r="VRA67" s="86"/>
      <c r="VRB67" s="86"/>
      <c r="VRC67" s="86"/>
      <c r="VRD67" s="86"/>
      <c r="VRE67" s="86"/>
      <c r="VRF67" s="86"/>
      <c r="VRG67" s="86"/>
      <c r="VRH67" s="86"/>
      <c r="VRI67" s="86"/>
      <c r="VRJ67" s="86"/>
      <c r="VRK67" s="86"/>
      <c r="VRL67" s="86"/>
      <c r="VRM67" s="86"/>
      <c r="VRN67" s="86"/>
      <c r="VRO67" s="86"/>
      <c r="VRP67" s="86"/>
      <c r="VRQ67" s="86"/>
      <c r="VRR67" s="86"/>
      <c r="VRS67" s="86"/>
      <c r="VRT67" s="86"/>
      <c r="VRU67" s="86"/>
      <c r="VRV67" s="86"/>
      <c r="VRW67" s="86"/>
      <c r="VRX67" s="86"/>
      <c r="VRY67" s="86"/>
      <c r="VRZ67" s="86"/>
      <c r="VSA67" s="86"/>
      <c r="VSB67" s="86"/>
      <c r="VSC67" s="86"/>
      <c r="VSD67" s="86"/>
      <c r="VSE67" s="86"/>
      <c r="VSF67" s="86"/>
      <c r="VSG67" s="86"/>
      <c r="VSH67" s="86"/>
      <c r="VSI67" s="86"/>
      <c r="VSJ67" s="86"/>
      <c r="VSK67" s="86"/>
      <c r="VSL67" s="86"/>
      <c r="VSM67" s="86"/>
      <c r="VSN67" s="86"/>
      <c r="VSO67" s="86"/>
      <c r="VSP67" s="86"/>
      <c r="VSQ67" s="86"/>
      <c r="VSR67" s="86"/>
      <c r="VSS67" s="86"/>
      <c r="VST67" s="86"/>
      <c r="VSU67" s="86"/>
      <c r="VSV67" s="86"/>
      <c r="VSW67" s="86"/>
      <c r="VSX67" s="86"/>
      <c r="VSY67" s="86"/>
      <c r="VSZ67" s="86"/>
      <c r="VTA67" s="86"/>
      <c r="VTB67" s="86"/>
      <c r="VTC67" s="86"/>
      <c r="VTD67" s="86"/>
      <c r="VTE67" s="86"/>
      <c r="VTF67" s="86"/>
      <c r="VTG67" s="86"/>
      <c r="VTH67" s="86"/>
      <c r="VTI67" s="86"/>
      <c r="VTJ67" s="86"/>
      <c r="VTK67" s="86"/>
      <c r="VTL67" s="86"/>
      <c r="VTM67" s="86"/>
      <c r="VTN67" s="86"/>
      <c r="VTO67" s="86"/>
      <c r="VTP67" s="86"/>
      <c r="VTQ67" s="86"/>
      <c r="VTR67" s="86"/>
      <c r="VTS67" s="86"/>
      <c r="VTT67" s="86"/>
      <c r="VTU67" s="86"/>
      <c r="VTV67" s="86"/>
      <c r="VTW67" s="86"/>
      <c r="VTX67" s="86"/>
      <c r="VTY67" s="86"/>
      <c r="VTZ67" s="86"/>
      <c r="VUA67" s="86"/>
      <c r="VUB67" s="86"/>
      <c r="VUC67" s="86"/>
      <c r="VUD67" s="86"/>
      <c r="VUE67" s="86"/>
      <c r="VUF67" s="86"/>
      <c r="VUG67" s="86"/>
      <c r="VUH67" s="86"/>
      <c r="VUI67" s="86"/>
      <c r="VUJ67" s="86"/>
      <c r="VUK67" s="86"/>
      <c r="VUL67" s="86"/>
      <c r="VUM67" s="86"/>
      <c r="VUN67" s="86"/>
      <c r="VUO67" s="86"/>
      <c r="VUP67" s="86"/>
      <c r="VUQ67" s="86"/>
      <c r="VUR67" s="86"/>
      <c r="VUS67" s="86"/>
      <c r="VUT67" s="86"/>
      <c r="VUU67" s="86"/>
      <c r="VUV67" s="86"/>
      <c r="VUW67" s="86"/>
      <c r="VUX67" s="86"/>
      <c r="VUY67" s="86"/>
      <c r="VUZ67" s="86"/>
      <c r="VVA67" s="86"/>
      <c r="VVB67" s="86"/>
      <c r="VVC67" s="86"/>
      <c r="VVD67" s="86"/>
      <c r="VVE67" s="86"/>
      <c r="VVF67" s="86"/>
      <c r="VVG67" s="86"/>
      <c r="VVH67" s="86"/>
      <c r="VVI67" s="86"/>
      <c r="VVJ67" s="86"/>
      <c r="VVK67" s="86"/>
      <c r="VVL67" s="86"/>
      <c r="VVM67" s="86"/>
      <c r="VVN67" s="86"/>
      <c r="VVO67" s="86"/>
      <c r="VVP67" s="86"/>
      <c r="VVQ67" s="86"/>
      <c r="VVR67" s="86"/>
      <c r="VVS67" s="86"/>
      <c r="VVT67" s="86"/>
      <c r="VVU67" s="86"/>
      <c r="VVV67" s="86"/>
      <c r="VVW67" s="86"/>
      <c r="VVX67" s="86"/>
      <c r="VVY67" s="86"/>
      <c r="VVZ67" s="86"/>
      <c r="VWA67" s="86"/>
      <c r="VWB67" s="86"/>
      <c r="VWC67" s="86"/>
      <c r="VWD67" s="86"/>
      <c r="VWE67" s="86"/>
      <c r="VWF67" s="86"/>
      <c r="VWG67" s="86"/>
      <c r="VWH67" s="86"/>
      <c r="VWI67" s="86"/>
      <c r="VWJ67" s="86"/>
      <c r="VWK67" s="86"/>
      <c r="VWL67" s="86"/>
      <c r="VWM67" s="86"/>
      <c r="VWN67" s="86"/>
      <c r="VWO67" s="86"/>
      <c r="VWP67" s="86"/>
      <c r="VWQ67" s="86"/>
      <c r="VWR67" s="86"/>
      <c r="VWS67" s="86"/>
      <c r="VWT67" s="86"/>
      <c r="VWU67" s="86"/>
      <c r="VWV67" s="86"/>
      <c r="VWW67" s="86"/>
      <c r="VWX67" s="86"/>
      <c r="VWY67" s="86"/>
      <c r="VWZ67" s="86"/>
      <c r="VXA67" s="86"/>
      <c r="VXB67" s="86"/>
      <c r="VXC67" s="86"/>
      <c r="VXD67" s="86"/>
      <c r="VXE67" s="86"/>
      <c r="VXF67" s="86"/>
      <c r="VXG67" s="86"/>
      <c r="VXH67" s="86"/>
      <c r="VXI67" s="86"/>
      <c r="VXJ67" s="86"/>
      <c r="VXK67" s="86"/>
      <c r="VXL67" s="86"/>
      <c r="VXM67" s="86"/>
      <c r="VXN67" s="86"/>
      <c r="VXO67" s="86"/>
      <c r="VXP67" s="86"/>
      <c r="VXQ67" s="86"/>
      <c r="VXR67" s="86"/>
      <c r="VXS67" s="86"/>
      <c r="VXT67" s="86"/>
      <c r="VXU67" s="86"/>
      <c r="VXV67" s="86"/>
      <c r="VXW67" s="86"/>
      <c r="VXX67" s="86"/>
      <c r="VXY67" s="86"/>
      <c r="VXZ67" s="86"/>
      <c r="VYA67" s="86"/>
      <c r="VYB67" s="86"/>
      <c r="VYC67" s="86"/>
      <c r="VYD67" s="86"/>
      <c r="VYE67" s="86"/>
      <c r="VYF67" s="86"/>
      <c r="VYG67" s="86"/>
      <c r="VYH67" s="86"/>
      <c r="VYI67" s="86"/>
      <c r="VYJ67" s="86"/>
      <c r="VYK67" s="86"/>
      <c r="VYL67" s="86"/>
      <c r="VYM67" s="86"/>
      <c r="VYN67" s="86"/>
      <c r="VYO67" s="86"/>
      <c r="VYP67" s="86"/>
      <c r="VYQ67" s="86"/>
      <c r="VYR67" s="86"/>
      <c r="VYS67" s="86"/>
      <c r="VYT67" s="86"/>
      <c r="VYU67" s="86"/>
      <c r="VYV67" s="86"/>
      <c r="VYW67" s="86"/>
      <c r="VYX67" s="86"/>
      <c r="VYY67" s="86"/>
      <c r="VYZ67" s="86"/>
      <c r="VZA67" s="86"/>
      <c r="VZB67" s="86"/>
      <c r="VZC67" s="86"/>
      <c r="VZD67" s="86"/>
      <c r="VZE67" s="86"/>
      <c r="VZF67" s="86"/>
      <c r="VZG67" s="86"/>
      <c r="VZH67" s="86"/>
      <c r="VZI67" s="86"/>
      <c r="VZJ67" s="86"/>
      <c r="VZK67" s="86"/>
      <c r="VZL67" s="86"/>
      <c r="VZM67" s="86"/>
      <c r="VZN67" s="86"/>
      <c r="VZO67" s="86"/>
      <c r="VZP67" s="86"/>
      <c r="VZQ67" s="86"/>
      <c r="VZR67" s="86"/>
      <c r="VZS67" s="86"/>
      <c r="VZT67" s="86"/>
      <c r="VZU67" s="86"/>
      <c r="VZV67" s="86"/>
      <c r="VZW67" s="86"/>
      <c r="VZX67" s="86"/>
      <c r="VZY67" s="86"/>
      <c r="VZZ67" s="86"/>
      <c r="WAA67" s="86"/>
      <c r="WAB67" s="86"/>
      <c r="WAC67" s="86"/>
      <c r="WAD67" s="86"/>
      <c r="WAE67" s="86"/>
      <c r="WAF67" s="86"/>
      <c r="WAG67" s="86"/>
      <c r="WAH67" s="86"/>
      <c r="WAI67" s="86"/>
      <c r="WAJ67" s="86"/>
      <c r="WAK67" s="86"/>
      <c r="WAL67" s="86"/>
      <c r="WAM67" s="86"/>
      <c r="WAN67" s="86"/>
      <c r="WAO67" s="86"/>
      <c r="WAP67" s="86"/>
      <c r="WAQ67" s="86"/>
      <c r="WAR67" s="86"/>
      <c r="WAS67" s="86"/>
      <c r="WAT67" s="86"/>
      <c r="WAU67" s="86"/>
      <c r="WAV67" s="86"/>
      <c r="WAW67" s="86"/>
      <c r="WAX67" s="86"/>
      <c r="WAY67" s="86"/>
      <c r="WAZ67" s="86"/>
      <c r="WBA67" s="86"/>
      <c r="WBB67" s="86"/>
      <c r="WBC67" s="86"/>
      <c r="WBD67" s="86"/>
      <c r="WBE67" s="86"/>
      <c r="WBF67" s="86"/>
      <c r="WBG67" s="86"/>
      <c r="WBH67" s="86"/>
      <c r="WBI67" s="86"/>
      <c r="WBJ67" s="86"/>
      <c r="WBK67" s="86"/>
      <c r="WBL67" s="86"/>
      <c r="WBM67" s="86"/>
      <c r="WBN67" s="86"/>
      <c r="WBO67" s="86"/>
      <c r="WBP67" s="86"/>
      <c r="WBQ67" s="86"/>
      <c r="WBR67" s="86"/>
      <c r="WBS67" s="86"/>
      <c r="WBT67" s="86"/>
      <c r="WBU67" s="86"/>
      <c r="WBV67" s="86"/>
      <c r="WBW67" s="86"/>
      <c r="WBX67" s="86"/>
      <c r="WBY67" s="86"/>
      <c r="WBZ67" s="86"/>
      <c r="WCA67" s="86"/>
      <c r="WCB67" s="86"/>
      <c r="WCC67" s="86"/>
      <c r="WCD67" s="86"/>
      <c r="WCE67" s="86"/>
      <c r="WCF67" s="86"/>
      <c r="WCG67" s="86"/>
      <c r="WCH67" s="86"/>
      <c r="WCI67" s="86"/>
      <c r="WCJ67" s="86"/>
      <c r="WCK67" s="86"/>
      <c r="WCL67" s="86"/>
      <c r="WCM67" s="86"/>
      <c r="WCN67" s="86"/>
      <c r="WCO67" s="86"/>
      <c r="WCP67" s="86"/>
      <c r="WCQ67" s="86"/>
      <c r="WCR67" s="86"/>
      <c r="WCS67" s="86"/>
      <c r="WCT67" s="86"/>
      <c r="WCU67" s="86"/>
      <c r="WCV67" s="86"/>
      <c r="WCW67" s="86"/>
      <c r="WCX67" s="86"/>
      <c r="WCY67" s="86"/>
      <c r="WCZ67" s="86"/>
      <c r="WDA67" s="86"/>
      <c r="WDB67" s="86"/>
      <c r="WDC67" s="86"/>
      <c r="WDD67" s="86"/>
      <c r="WDE67" s="86"/>
      <c r="WDF67" s="86"/>
      <c r="WDG67" s="86"/>
      <c r="WDH67" s="86"/>
      <c r="WDI67" s="86"/>
      <c r="WDJ67" s="86"/>
      <c r="WDK67" s="86"/>
      <c r="WDL67" s="86"/>
      <c r="WDM67" s="86"/>
      <c r="WDN67" s="86"/>
      <c r="WDO67" s="86"/>
      <c r="WDP67" s="86"/>
      <c r="WDQ67" s="86"/>
      <c r="WDR67" s="86"/>
      <c r="WDS67" s="86"/>
      <c r="WDT67" s="86"/>
      <c r="WDU67" s="86"/>
      <c r="WDV67" s="86"/>
      <c r="WDW67" s="86"/>
      <c r="WDX67" s="86"/>
      <c r="WDY67" s="86"/>
      <c r="WDZ67" s="86"/>
      <c r="WEA67" s="86"/>
      <c r="WEB67" s="86"/>
      <c r="WEC67" s="86"/>
      <c r="WED67" s="86"/>
      <c r="WEE67" s="86"/>
      <c r="WEF67" s="86"/>
      <c r="WEG67" s="86"/>
      <c r="WEH67" s="86"/>
      <c r="WEI67" s="86"/>
      <c r="WEJ67" s="86"/>
      <c r="WEK67" s="86"/>
      <c r="WEL67" s="86"/>
      <c r="WEM67" s="86"/>
      <c r="WEN67" s="86"/>
      <c r="WEO67" s="86"/>
      <c r="WEP67" s="86"/>
      <c r="WEQ67" s="86"/>
      <c r="WER67" s="86"/>
      <c r="WES67" s="86"/>
      <c r="WET67" s="86"/>
      <c r="WEU67" s="86"/>
      <c r="WEV67" s="86"/>
      <c r="WEW67" s="86"/>
      <c r="WEX67" s="86"/>
      <c r="WEY67" s="86"/>
      <c r="WEZ67" s="86"/>
      <c r="WFA67" s="86"/>
      <c r="WFB67" s="86"/>
      <c r="WFC67" s="86"/>
      <c r="WFD67" s="86"/>
      <c r="WFE67" s="86"/>
      <c r="WFF67" s="86"/>
      <c r="WFG67" s="86"/>
      <c r="WFH67" s="86"/>
      <c r="WFI67" s="86"/>
      <c r="WFJ67" s="86"/>
      <c r="WFK67" s="86"/>
      <c r="WFL67" s="86"/>
      <c r="WFM67" s="86"/>
      <c r="WFN67" s="86"/>
      <c r="WFO67" s="86"/>
      <c r="WFP67" s="86"/>
      <c r="WFQ67" s="86"/>
      <c r="WFR67" s="86"/>
      <c r="WFS67" s="86"/>
      <c r="WFT67" s="86"/>
      <c r="WFU67" s="86"/>
      <c r="WFV67" s="86"/>
      <c r="WFW67" s="86"/>
      <c r="WFX67" s="86"/>
      <c r="WFY67" s="86"/>
      <c r="WFZ67" s="86"/>
      <c r="WGA67" s="86"/>
      <c r="WGB67" s="86"/>
      <c r="WGC67" s="86"/>
      <c r="WGD67" s="86"/>
      <c r="WGE67" s="86"/>
      <c r="WGF67" s="86"/>
      <c r="WGG67" s="86"/>
      <c r="WGH67" s="86"/>
      <c r="WGI67" s="86"/>
      <c r="WGJ67" s="86"/>
      <c r="WGK67" s="86"/>
      <c r="WGL67" s="86"/>
      <c r="WGM67" s="86"/>
      <c r="WGN67" s="86"/>
      <c r="WGO67" s="86"/>
      <c r="WGP67" s="86"/>
      <c r="WGQ67" s="86"/>
      <c r="WGR67" s="86"/>
      <c r="WGS67" s="86"/>
      <c r="WGT67" s="86"/>
      <c r="WGU67" s="86"/>
      <c r="WGV67" s="86"/>
      <c r="WGW67" s="86"/>
      <c r="WGX67" s="86"/>
      <c r="WGY67" s="86"/>
      <c r="WGZ67" s="86"/>
      <c r="WHA67" s="86"/>
      <c r="WHB67" s="86"/>
      <c r="WHC67" s="86"/>
      <c r="WHD67" s="86"/>
      <c r="WHE67" s="86"/>
      <c r="WHF67" s="86"/>
      <c r="WHG67" s="86"/>
      <c r="WHH67" s="86"/>
      <c r="WHI67" s="86"/>
      <c r="WHJ67" s="86"/>
      <c r="WHK67" s="86"/>
      <c r="WHL67" s="86"/>
      <c r="WHM67" s="86"/>
      <c r="WHN67" s="86"/>
      <c r="WHO67" s="86"/>
      <c r="WHP67" s="86"/>
      <c r="WHQ67" s="86"/>
      <c r="WHR67" s="86"/>
      <c r="WHS67" s="86"/>
      <c r="WHT67" s="86"/>
      <c r="WHU67" s="86"/>
      <c r="WHV67" s="86"/>
      <c r="WHW67" s="86"/>
      <c r="WHX67" s="86"/>
      <c r="WHY67" s="86"/>
      <c r="WHZ67" s="86"/>
      <c r="WIA67" s="86"/>
      <c r="WIB67" s="86"/>
      <c r="WIC67" s="86"/>
      <c r="WID67" s="86"/>
      <c r="WIE67" s="86"/>
      <c r="WIF67" s="86"/>
      <c r="WIG67" s="86"/>
      <c r="WIH67" s="86"/>
      <c r="WII67" s="86"/>
      <c r="WIJ67" s="86"/>
      <c r="WIK67" s="86"/>
      <c r="WIL67" s="86"/>
      <c r="WIM67" s="86"/>
      <c r="WIN67" s="86"/>
      <c r="WIO67" s="86"/>
      <c r="WIP67" s="86"/>
      <c r="WIQ67" s="86"/>
      <c r="WIR67" s="86"/>
      <c r="WIS67" s="86"/>
      <c r="WIT67" s="86"/>
      <c r="WIU67" s="86"/>
      <c r="WIV67" s="86"/>
      <c r="WIW67" s="86"/>
      <c r="WIX67" s="86"/>
      <c r="WIY67" s="86"/>
      <c r="WIZ67" s="86"/>
      <c r="WJA67" s="86"/>
      <c r="WJB67" s="86"/>
      <c r="WJC67" s="86"/>
      <c r="WJD67" s="86"/>
      <c r="WJE67" s="86"/>
      <c r="WJF67" s="86"/>
      <c r="WJG67" s="86"/>
      <c r="WJH67" s="86"/>
      <c r="WJI67" s="86"/>
      <c r="WJJ67" s="86"/>
      <c r="WJK67" s="86"/>
      <c r="WJL67" s="86"/>
      <c r="WJM67" s="86"/>
      <c r="WJN67" s="86"/>
      <c r="WJO67" s="86"/>
      <c r="WJP67" s="86"/>
      <c r="WJQ67" s="86"/>
      <c r="WJR67" s="86"/>
      <c r="WJS67" s="86"/>
      <c r="WJT67" s="86"/>
      <c r="WJU67" s="86"/>
      <c r="WJV67" s="86"/>
      <c r="WJW67" s="86"/>
      <c r="WJX67" s="86"/>
      <c r="WJY67" s="86"/>
      <c r="WJZ67" s="86"/>
      <c r="WKA67" s="86"/>
      <c r="WKB67" s="86"/>
      <c r="WKC67" s="86"/>
      <c r="WKD67" s="86"/>
      <c r="WKE67" s="86"/>
      <c r="WKF67" s="86"/>
      <c r="WKG67" s="86"/>
      <c r="WKH67" s="86"/>
      <c r="WKI67" s="86"/>
      <c r="WKJ67" s="86"/>
      <c r="WKK67" s="86"/>
      <c r="WKL67" s="86"/>
      <c r="WKM67" s="86"/>
      <c r="WKN67" s="86"/>
      <c r="WKO67" s="86"/>
      <c r="WKP67" s="86"/>
      <c r="WKQ67" s="86"/>
      <c r="WKR67" s="86"/>
      <c r="WKS67" s="86"/>
      <c r="WKT67" s="86"/>
      <c r="WKU67" s="86"/>
      <c r="WKV67" s="86"/>
      <c r="WKW67" s="86"/>
      <c r="WKX67" s="86"/>
      <c r="WKY67" s="86"/>
      <c r="WKZ67" s="86"/>
      <c r="WLA67" s="86"/>
      <c r="WLB67" s="86"/>
      <c r="WLC67" s="86"/>
      <c r="WLD67" s="86"/>
      <c r="WLE67" s="86"/>
      <c r="WLF67" s="86"/>
      <c r="WLG67" s="86"/>
      <c r="WLH67" s="86"/>
      <c r="WLI67" s="86"/>
      <c r="WLJ67" s="86"/>
      <c r="WLK67" s="86"/>
      <c r="WLL67" s="86"/>
      <c r="WLM67" s="86"/>
      <c r="WLN67" s="86"/>
      <c r="WLO67" s="86"/>
      <c r="WLP67" s="86"/>
      <c r="WLQ67" s="86"/>
      <c r="WLR67" s="86"/>
      <c r="WLS67" s="86"/>
      <c r="WLT67" s="86"/>
      <c r="WLU67" s="86"/>
      <c r="WLV67" s="86"/>
      <c r="WLW67" s="86"/>
      <c r="WLX67" s="86"/>
      <c r="WLY67" s="86"/>
      <c r="WLZ67" s="86"/>
      <c r="WMA67" s="86"/>
      <c r="WMB67" s="86"/>
      <c r="WMC67" s="86"/>
      <c r="WMD67" s="86"/>
      <c r="WME67" s="86"/>
      <c r="WMF67" s="86"/>
      <c r="WMG67" s="86"/>
      <c r="WMH67" s="86"/>
      <c r="WMI67" s="86"/>
      <c r="WMJ67" s="86"/>
      <c r="WMK67" s="86"/>
      <c r="WML67" s="86"/>
      <c r="WMM67" s="86"/>
      <c r="WMN67" s="86"/>
      <c r="WMO67" s="86"/>
      <c r="WMP67" s="86"/>
      <c r="WMQ67" s="86"/>
      <c r="WMR67" s="86"/>
      <c r="WMS67" s="86"/>
      <c r="WMT67" s="86"/>
      <c r="WMU67" s="86"/>
      <c r="WMV67" s="86"/>
      <c r="WMW67" s="86"/>
      <c r="WMX67" s="86"/>
      <c r="WMY67" s="86"/>
      <c r="WMZ67" s="86"/>
      <c r="WNA67" s="86"/>
      <c r="WNB67" s="86"/>
      <c r="WNC67" s="86"/>
      <c r="WND67" s="86"/>
      <c r="WNE67" s="86"/>
      <c r="WNF67" s="86"/>
      <c r="WNG67" s="86"/>
      <c r="WNH67" s="86"/>
      <c r="WNI67" s="86"/>
      <c r="WNJ67" s="86"/>
      <c r="WNK67" s="86"/>
      <c r="WNL67" s="86"/>
      <c r="WNM67" s="86"/>
      <c r="WNN67" s="86"/>
      <c r="WNO67" s="86"/>
      <c r="WNP67" s="86"/>
      <c r="WNQ67" s="86"/>
      <c r="WNR67" s="86"/>
      <c r="WNS67" s="86"/>
      <c r="WNT67" s="86"/>
      <c r="WNU67" s="86"/>
      <c r="WNV67" s="86"/>
      <c r="WNW67" s="86"/>
      <c r="WNX67" s="86"/>
      <c r="WNY67" s="86"/>
      <c r="WNZ67" s="86"/>
      <c r="WOA67" s="86"/>
      <c r="WOB67" s="86"/>
      <c r="WOC67" s="86"/>
      <c r="WOD67" s="86"/>
      <c r="WOE67" s="86"/>
      <c r="WOF67" s="86"/>
      <c r="WOG67" s="86"/>
      <c r="WOH67" s="86"/>
      <c r="WOI67" s="86"/>
      <c r="WOJ67" s="86"/>
      <c r="WOK67" s="86"/>
      <c r="WOL67" s="86"/>
      <c r="WOM67" s="86"/>
      <c r="WON67" s="86"/>
      <c r="WOO67" s="86"/>
      <c r="WOP67" s="86"/>
      <c r="WOQ67" s="86"/>
      <c r="WOR67" s="86"/>
      <c r="WOS67" s="86"/>
      <c r="WOT67" s="86"/>
      <c r="WOU67" s="86"/>
      <c r="WOV67" s="86"/>
      <c r="WOW67" s="86"/>
      <c r="WOX67" s="86"/>
      <c r="WOY67" s="86"/>
      <c r="WOZ67" s="86"/>
      <c r="WPA67" s="86"/>
      <c r="WPB67" s="86"/>
      <c r="WPC67" s="86"/>
      <c r="WPD67" s="86"/>
      <c r="WPE67" s="86"/>
      <c r="WPF67" s="86"/>
      <c r="WPG67" s="86"/>
      <c r="WPH67" s="86"/>
      <c r="WPI67" s="86"/>
      <c r="WPJ67" s="86"/>
      <c r="WPK67" s="86"/>
      <c r="WPL67" s="86"/>
      <c r="WPM67" s="86"/>
      <c r="WPN67" s="86"/>
      <c r="WPO67" s="86"/>
      <c r="WPP67" s="86"/>
      <c r="WPQ67" s="86"/>
      <c r="WPR67" s="86"/>
      <c r="WPS67" s="86"/>
      <c r="WPT67" s="86"/>
      <c r="WPU67" s="86"/>
      <c r="WPV67" s="86"/>
      <c r="WPW67" s="86"/>
      <c r="WPX67" s="86"/>
      <c r="WPY67" s="86"/>
      <c r="WPZ67" s="86"/>
      <c r="WQA67" s="86"/>
      <c r="WQB67" s="86"/>
      <c r="WQC67" s="86"/>
      <c r="WQD67" s="86"/>
      <c r="WQE67" s="86"/>
      <c r="WQF67" s="86"/>
      <c r="WQG67" s="86"/>
      <c r="WQH67" s="86"/>
      <c r="WQI67" s="86"/>
      <c r="WQJ67" s="86"/>
      <c r="WQK67" s="86"/>
      <c r="WQL67" s="86"/>
      <c r="WQM67" s="86"/>
      <c r="WQN67" s="86"/>
      <c r="WQO67" s="86"/>
      <c r="WQP67" s="86"/>
      <c r="WQQ67" s="86"/>
      <c r="WQR67" s="86"/>
      <c r="WQS67" s="86"/>
      <c r="WQT67" s="86"/>
      <c r="WQU67" s="86"/>
      <c r="WQV67" s="86"/>
      <c r="WQW67" s="86"/>
      <c r="WQX67" s="86"/>
      <c r="WQY67" s="86"/>
      <c r="WQZ67" s="86"/>
      <c r="WRA67" s="86"/>
      <c r="WRB67" s="86"/>
      <c r="WRC67" s="86"/>
      <c r="WRD67" s="86"/>
      <c r="WRE67" s="86"/>
      <c r="WRF67" s="86"/>
      <c r="WRG67" s="86"/>
      <c r="WRH67" s="86"/>
      <c r="WRI67" s="86"/>
      <c r="WRJ67" s="86"/>
      <c r="WRK67" s="86"/>
      <c r="WRL67" s="86"/>
      <c r="WRM67" s="86"/>
      <c r="WRN67" s="86"/>
      <c r="WRO67" s="86"/>
      <c r="WRP67" s="86"/>
      <c r="WRQ67" s="86"/>
      <c r="WRR67" s="86"/>
      <c r="WRS67" s="86"/>
      <c r="WRT67" s="86"/>
      <c r="WRU67" s="86"/>
      <c r="WRV67" s="86"/>
      <c r="WRW67" s="86"/>
      <c r="WRX67" s="86"/>
      <c r="WRY67" s="86"/>
      <c r="WRZ67" s="86"/>
      <c r="WSA67" s="86"/>
      <c r="WSB67" s="86"/>
      <c r="WSC67" s="86"/>
      <c r="WSD67" s="86"/>
      <c r="WSE67" s="86"/>
      <c r="WSF67" s="86"/>
      <c r="WSG67" s="86"/>
      <c r="WSH67" s="86"/>
      <c r="WSI67" s="86"/>
      <c r="WSJ67" s="86"/>
      <c r="WSK67" s="86"/>
      <c r="WSL67" s="86"/>
      <c r="WSM67" s="86"/>
      <c r="WSN67" s="86"/>
      <c r="WSO67" s="86"/>
      <c r="WSP67" s="86"/>
      <c r="WSQ67" s="86"/>
      <c r="WSR67" s="86"/>
      <c r="WSS67" s="86"/>
      <c r="WST67" s="86"/>
      <c r="WSU67" s="86"/>
      <c r="WSV67" s="86"/>
      <c r="WSW67" s="86"/>
      <c r="WSX67" s="86"/>
      <c r="WSY67" s="86"/>
      <c r="WSZ67" s="86"/>
      <c r="WTA67" s="86"/>
      <c r="WTB67" s="86"/>
      <c r="WTC67" s="86"/>
      <c r="WTD67" s="86"/>
      <c r="WTE67" s="86"/>
      <c r="WTF67" s="86"/>
      <c r="WTG67" s="86"/>
      <c r="WTH67" s="86"/>
      <c r="WTI67" s="86"/>
      <c r="WTJ67" s="86"/>
      <c r="WTK67" s="86"/>
      <c r="WTL67" s="86"/>
      <c r="WTM67" s="86"/>
      <c r="WTN67" s="86"/>
      <c r="WTO67" s="86"/>
      <c r="WTP67" s="86"/>
      <c r="WTQ67" s="86"/>
      <c r="WTR67" s="86"/>
      <c r="WTS67" s="86"/>
      <c r="WTT67" s="86"/>
      <c r="WTU67" s="86"/>
      <c r="WTV67" s="86"/>
      <c r="WTW67" s="86"/>
      <c r="WTX67" s="86"/>
      <c r="WTY67" s="86"/>
      <c r="WTZ67" s="86"/>
      <c r="WUA67" s="86"/>
      <c r="WUB67" s="86"/>
      <c r="WUC67" s="86"/>
      <c r="WUD67" s="86"/>
      <c r="WUE67" s="86"/>
      <c r="WUF67" s="86"/>
      <c r="WUG67" s="86"/>
      <c r="WUH67" s="86"/>
      <c r="WUI67" s="86"/>
      <c r="WUJ67" s="86"/>
      <c r="WUK67" s="86"/>
      <c r="WUL67" s="86"/>
      <c r="WUM67" s="86"/>
      <c r="WUN67" s="86"/>
      <c r="WUO67" s="86"/>
      <c r="WUP67" s="86"/>
      <c r="WUQ67" s="86"/>
      <c r="WUR67" s="86"/>
      <c r="WUS67" s="86"/>
      <c r="WUT67" s="86"/>
      <c r="WUU67" s="86"/>
      <c r="WUV67" s="86"/>
      <c r="WUW67" s="86"/>
      <c r="WUX67" s="86"/>
      <c r="WUY67" s="86"/>
      <c r="WUZ67" s="86"/>
      <c r="WVA67" s="86"/>
      <c r="WVB67" s="86"/>
      <c r="WVC67" s="86"/>
      <c r="WVD67" s="86"/>
      <c r="WVE67" s="86"/>
      <c r="WVF67" s="86"/>
      <c r="WVG67" s="86"/>
      <c r="WVH67" s="86"/>
      <c r="WVI67" s="86"/>
      <c r="WVJ67" s="86"/>
      <c r="WVK67" s="86"/>
      <c r="WVL67" s="86"/>
      <c r="WVM67" s="86"/>
      <c r="WVN67" s="86"/>
      <c r="WVO67" s="86"/>
      <c r="WVP67" s="86"/>
      <c r="WVQ67" s="86"/>
      <c r="WVR67" s="86"/>
      <c r="WVS67" s="86"/>
      <c r="WVT67" s="86"/>
      <c r="WVU67" s="86"/>
      <c r="WVV67" s="86"/>
      <c r="WVW67" s="86"/>
      <c r="WVX67" s="86"/>
      <c r="WVY67" s="86"/>
      <c r="WVZ67" s="86"/>
      <c r="WWA67" s="86"/>
      <c r="WWB67" s="86"/>
      <c r="WWC67" s="86"/>
      <c r="WWD67" s="86"/>
      <c r="WWE67" s="86"/>
      <c r="WWF67" s="86"/>
      <c r="WWG67" s="86"/>
      <c r="WWH67" s="86"/>
      <c r="WWI67" s="86"/>
      <c r="WWJ67" s="86"/>
      <c r="WWK67" s="86"/>
      <c r="WWL67" s="86"/>
      <c r="WWM67" s="86"/>
      <c r="WWN67" s="86"/>
      <c r="WWO67" s="86"/>
      <c r="WWP67" s="86"/>
      <c r="WWQ67" s="86"/>
      <c r="WWR67" s="86"/>
      <c r="WWS67" s="86"/>
      <c r="WWT67" s="86"/>
      <c r="WWU67" s="86"/>
      <c r="WWV67" s="86"/>
      <c r="WWW67" s="86"/>
      <c r="WWX67" s="86"/>
      <c r="WWY67" s="86"/>
      <c r="WWZ67" s="86"/>
      <c r="WXA67" s="86"/>
      <c r="WXB67" s="86"/>
      <c r="WXC67" s="86"/>
      <c r="WXD67" s="86"/>
      <c r="WXE67" s="86"/>
      <c r="WXF67" s="86"/>
      <c r="WXG67" s="86"/>
      <c r="WXH67" s="86"/>
      <c r="WXI67" s="86"/>
      <c r="WXJ67" s="86"/>
      <c r="WXK67" s="86"/>
      <c r="WXL67" s="86"/>
      <c r="WXM67" s="86"/>
      <c r="WXN67" s="86"/>
      <c r="WXO67" s="86"/>
      <c r="WXP67" s="86"/>
      <c r="WXQ67" s="86"/>
      <c r="WXR67" s="86"/>
      <c r="WXS67" s="86"/>
      <c r="WXT67" s="86"/>
      <c r="WXU67" s="86"/>
      <c r="WXV67" s="86"/>
      <c r="WXW67" s="86"/>
      <c r="WXX67" s="86"/>
      <c r="WXY67" s="86"/>
      <c r="WXZ67" s="86"/>
      <c r="WYA67" s="86"/>
      <c r="WYB67" s="86"/>
      <c r="WYC67" s="86"/>
      <c r="WYD67" s="86"/>
      <c r="WYE67" s="86"/>
      <c r="WYF67" s="86"/>
      <c r="WYG67" s="86"/>
      <c r="WYH67" s="86"/>
      <c r="WYI67" s="86"/>
      <c r="WYJ67" s="86"/>
      <c r="WYK67" s="86"/>
      <c r="WYL67" s="86"/>
      <c r="WYM67" s="86"/>
      <c r="WYN67" s="86"/>
      <c r="WYO67" s="86"/>
      <c r="WYP67" s="86"/>
      <c r="WYQ67" s="86"/>
      <c r="WYR67" s="86"/>
      <c r="WYS67" s="86"/>
      <c r="WYT67" s="86"/>
      <c r="WYU67" s="86"/>
      <c r="WYV67" s="86"/>
      <c r="WYW67" s="86"/>
      <c r="WYX67" s="86"/>
      <c r="WYY67" s="86"/>
      <c r="WYZ67" s="86"/>
      <c r="WZA67" s="86"/>
      <c r="WZB67" s="86"/>
      <c r="WZC67" s="86"/>
      <c r="WZD67" s="86"/>
      <c r="WZE67" s="86"/>
      <c r="WZF67" s="86"/>
      <c r="WZG67" s="86"/>
      <c r="WZH67" s="86"/>
      <c r="WZI67" s="86"/>
      <c r="WZJ67" s="86"/>
      <c r="WZK67" s="86"/>
      <c r="WZL67" s="86"/>
      <c r="WZM67" s="86"/>
      <c r="WZN67" s="86"/>
      <c r="WZO67" s="86"/>
      <c r="WZP67" s="86"/>
      <c r="WZQ67" s="86"/>
      <c r="WZR67" s="86"/>
      <c r="WZS67" s="86"/>
      <c r="WZT67" s="86"/>
      <c r="WZU67" s="86"/>
      <c r="WZV67" s="86"/>
      <c r="WZW67" s="86"/>
      <c r="WZX67" s="86"/>
      <c r="WZY67" s="86"/>
      <c r="WZZ67" s="86"/>
      <c r="XAA67" s="86"/>
      <c r="XAB67" s="86"/>
      <c r="XAC67" s="86"/>
      <c r="XAD67" s="86"/>
      <c r="XAE67" s="86"/>
      <c r="XAF67" s="86"/>
      <c r="XAG67" s="86"/>
      <c r="XAH67" s="86"/>
      <c r="XAI67" s="86"/>
      <c r="XAJ67" s="86"/>
      <c r="XAK67" s="86"/>
      <c r="XAL67" s="86"/>
      <c r="XAM67" s="86"/>
      <c r="XAN67" s="86"/>
      <c r="XAO67" s="86"/>
      <c r="XAP67" s="86"/>
      <c r="XAQ67" s="86"/>
      <c r="XAR67" s="86"/>
      <c r="XAS67" s="86"/>
      <c r="XAT67" s="86"/>
      <c r="XAU67" s="86"/>
      <c r="XAV67" s="86"/>
      <c r="XAW67" s="86"/>
      <c r="XAX67" s="86"/>
      <c r="XAY67" s="86"/>
      <c r="XAZ67" s="86"/>
      <c r="XBA67" s="86"/>
      <c r="XBB67" s="86"/>
      <c r="XBC67" s="86"/>
      <c r="XBD67" s="86"/>
      <c r="XBE67" s="86"/>
      <c r="XBF67" s="86"/>
      <c r="XBG67" s="86"/>
      <c r="XBH67" s="86"/>
      <c r="XBI67" s="86"/>
      <c r="XBJ67" s="86"/>
      <c r="XBK67" s="86"/>
      <c r="XBL67" s="86"/>
      <c r="XBM67" s="86"/>
      <c r="XBN67" s="86"/>
      <c r="XBO67" s="86"/>
      <c r="XBP67" s="86"/>
      <c r="XBQ67" s="86"/>
      <c r="XBR67" s="86"/>
      <c r="XBS67" s="86"/>
      <c r="XBT67" s="86"/>
      <c r="XBU67" s="86"/>
      <c r="XBV67" s="86"/>
      <c r="XBW67" s="86"/>
      <c r="XBX67" s="86"/>
      <c r="XBY67" s="86"/>
      <c r="XBZ67" s="86"/>
      <c r="XCA67" s="86"/>
      <c r="XCB67" s="86"/>
      <c r="XCC67" s="86"/>
      <c r="XCD67" s="86"/>
      <c r="XCE67" s="86"/>
      <c r="XCF67" s="86"/>
      <c r="XCG67" s="86"/>
      <c r="XCH67" s="86"/>
      <c r="XCI67" s="86"/>
      <c r="XCJ67" s="86"/>
      <c r="XCK67" s="86"/>
      <c r="XCL67" s="86"/>
      <c r="XCM67" s="86"/>
      <c r="XCN67" s="86"/>
      <c r="XCO67" s="86"/>
      <c r="XCP67" s="86"/>
      <c r="XCQ67" s="86"/>
      <c r="XCR67" s="86"/>
      <c r="XCS67" s="86"/>
      <c r="XCT67" s="86"/>
      <c r="XCU67" s="86"/>
      <c r="XCV67" s="86"/>
      <c r="XCW67" s="86"/>
      <c r="XCX67" s="86"/>
      <c r="XCY67" s="86"/>
      <c r="XCZ67" s="86"/>
      <c r="XDA67" s="86"/>
      <c r="XDB67" s="86"/>
      <c r="XDC67" s="86"/>
      <c r="XDD67" s="86"/>
      <c r="XDE67" s="86"/>
      <c r="XDF67" s="86"/>
      <c r="XDG67" s="86"/>
      <c r="XDH67" s="86"/>
      <c r="XDI67" s="86"/>
      <c r="XDJ67" s="86"/>
      <c r="XDK67" s="86"/>
      <c r="XDL67" s="86"/>
      <c r="XDM67" s="86"/>
      <c r="XDN67" s="86"/>
      <c r="XDO67" s="86"/>
      <c r="XDP67" s="86"/>
      <c r="XDQ67" s="86"/>
      <c r="XDR67" s="86"/>
      <c r="XDS67" s="86"/>
      <c r="XDT67" s="86"/>
      <c r="XDU67" s="86"/>
      <c r="XDV67" s="86"/>
      <c r="XDW67" s="86"/>
      <c r="XDX67" s="86"/>
      <c r="XDY67" s="86"/>
      <c r="XDZ67" s="86"/>
      <c r="XEA67" s="86"/>
      <c r="XEB67" s="86"/>
      <c r="XEC67" s="86"/>
      <c r="XED67" s="86"/>
      <c r="XEE67" s="86"/>
      <c r="XEF67" s="86"/>
      <c r="XEG67" s="86"/>
      <c r="XEH67" s="86"/>
      <c r="XEI67" s="86"/>
      <c r="XEJ67" s="86"/>
      <c r="XEK67" s="86"/>
      <c r="XEL67" s="86"/>
      <c r="XEM67" s="86"/>
      <c r="XEN67" s="86"/>
      <c r="XEO67" s="86"/>
      <c r="XEP67" s="86"/>
      <c r="XEQ67" s="86"/>
      <c r="XER67" s="86"/>
      <c r="XES67" s="86"/>
      <c r="XET67" s="86"/>
      <c r="XEU67" s="86"/>
      <c r="XEV67" s="86"/>
      <c r="XEW67" s="86"/>
      <c r="XEX67" s="86"/>
      <c r="XEY67" s="86"/>
      <c r="XEZ67" s="86"/>
      <c r="XFA67" s="86"/>
      <c r="XFB67" s="86"/>
      <c r="XFC67" s="86"/>
      <c r="XFD67" s="86"/>
    </row>
    <row r="68" spans="1:16384" s="163" customFormat="1" ht="15" customHeight="1" x14ac:dyDescent="0.25">
      <c r="A68" s="161"/>
      <c r="B68" s="162"/>
      <c r="C68" s="162"/>
      <c r="D68" s="162"/>
      <c r="E68" s="160"/>
      <c r="F68" s="160"/>
      <c r="G68" s="160"/>
      <c r="H68" s="160"/>
      <c r="I68" s="160"/>
      <c r="J68" s="86"/>
      <c r="K68" s="86"/>
      <c r="L68" s="86"/>
      <c r="M68" s="86"/>
      <c r="N68" s="86"/>
      <c r="O68" s="86"/>
      <c r="P68" s="86"/>
      <c r="Q68" s="86"/>
      <c r="R68" s="86"/>
      <c r="S68" s="86"/>
      <c r="T68" s="86"/>
      <c r="U68" s="86"/>
      <c r="V68" s="86"/>
      <c r="W68" s="86"/>
      <c r="X68" s="86"/>
      <c r="Y68" s="86"/>
      <c r="Z68" s="86"/>
      <c r="AA68" s="86"/>
      <c r="AB68" s="86"/>
      <c r="AC68" s="86"/>
      <c r="AD68" s="86"/>
      <c r="AE68" s="86"/>
      <c r="AF68" s="86"/>
      <c r="AG68" s="86"/>
      <c r="AH68" s="86"/>
      <c r="AI68" s="86"/>
      <c r="AJ68" s="86"/>
      <c r="AK68" s="86"/>
      <c r="AL68" s="86"/>
      <c r="AM68" s="86"/>
      <c r="AN68" s="86"/>
      <c r="AO68" s="86"/>
      <c r="AP68" s="86"/>
      <c r="AQ68" s="86"/>
      <c r="AR68" s="86"/>
      <c r="AS68" s="86"/>
      <c r="AT68" s="86"/>
      <c r="AU68" s="86"/>
      <c r="AV68" s="86"/>
      <c r="AW68" s="86"/>
      <c r="AX68" s="86"/>
      <c r="AY68" s="86"/>
      <c r="AZ68" s="86"/>
      <c r="BA68" s="86"/>
      <c r="BB68" s="86"/>
      <c r="BC68" s="86"/>
      <c r="BD68" s="86"/>
      <c r="BE68" s="86"/>
      <c r="BF68" s="86"/>
      <c r="BG68" s="86"/>
      <c r="BH68" s="86"/>
      <c r="BI68" s="86"/>
      <c r="BJ68" s="86"/>
      <c r="BK68" s="86"/>
      <c r="BL68" s="86"/>
      <c r="BM68" s="86"/>
      <c r="BN68" s="86"/>
      <c r="BO68" s="86"/>
      <c r="BP68" s="86"/>
      <c r="BQ68" s="86"/>
      <c r="BR68" s="86"/>
      <c r="BS68" s="86"/>
      <c r="BT68" s="86"/>
      <c r="BU68" s="86"/>
      <c r="BV68" s="86"/>
      <c r="BW68" s="86"/>
      <c r="BX68" s="86"/>
      <c r="BY68" s="86"/>
      <c r="BZ68" s="86"/>
      <c r="CA68" s="86"/>
      <c r="CB68" s="86"/>
      <c r="CC68" s="86"/>
      <c r="CD68" s="86"/>
      <c r="CE68" s="86"/>
      <c r="CF68" s="86"/>
      <c r="CG68" s="86"/>
      <c r="CH68" s="86"/>
      <c r="CI68" s="86"/>
      <c r="CJ68" s="86"/>
      <c r="CK68" s="86"/>
      <c r="CL68" s="86"/>
      <c r="CM68" s="86"/>
      <c r="CN68" s="86"/>
      <c r="CO68" s="86"/>
      <c r="CP68" s="86"/>
      <c r="CQ68" s="86"/>
      <c r="CR68" s="86"/>
      <c r="CS68" s="86"/>
      <c r="CT68" s="86"/>
      <c r="CU68" s="86"/>
      <c r="CV68" s="86"/>
      <c r="CW68" s="86"/>
      <c r="CX68" s="86"/>
      <c r="CY68" s="86"/>
      <c r="CZ68" s="86"/>
      <c r="DA68" s="86"/>
      <c r="DB68" s="86"/>
      <c r="DC68" s="86"/>
      <c r="DD68" s="86"/>
      <c r="DE68" s="86"/>
      <c r="DF68" s="86"/>
      <c r="DG68" s="86"/>
      <c r="DH68" s="86"/>
      <c r="DI68" s="86"/>
      <c r="DJ68" s="86"/>
      <c r="DK68" s="86"/>
      <c r="DL68" s="86"/>
      <c r="DM68" s="86"/>
      <c r="DN68" s="86"/>
      <c r="DO68" s="86"/>
      <c r="DP68" s="86"/>
      <c r="DQ68" s="86"/>
      <c r="DR68" s="86"/>
      <c r="DS68" s="86"/>
      <c r="DT68" s="86"/>
      <c r="DU68" s="86"/>
      <c r="DV68" s="86"/>
      <c r="DW68" s="86"/>
      <c r="DX68" s="86"/>
      <c r="DY68" s="86"/>
      <c r="DZ68" s="86"/>
      <c r="EA68" s="86"/>
      <c r="EB68" s="86"/>
      <c r="EC68" s="86"/>
      <c r="ED68" s="86"/>
      <c r="EE68" s="86"/>
      <c r="EF68" s="86"/>
      <c r="EG68" s="86"/>
      <c r="EH68" s="86"/>
      <c r="EI68" s="86"/>
      <c r="EJ68" s="86"/>
      <c r="EK68" s="86"/>
      <c r="EL68" s="86"/>
      <c r="EM68" s="86"/>
      <c r="EN68" s="86"/>
      <c r="EO68" s="86"/>
      <c r="EP68" s="86"/>
      <c r="EQ68" s="86"/>
      <c r="ER68" s="86"/>
      <c r="ES68" s="86"/>
      <c r="ET68" s="86"/>
      <c r="EU68" s="86"/>
      <c r="EV68" s="86"/>
      <c r="EW68" s="86"/>
      <c r="EX68" s="86"/>
      <c r="EY68" s="86"/>
      <c r="EZ68" s="86"/>
      <c r="FA68" s="86"/>
      <c r="FB68" s="86"/>
      <c r="FC68" s="86"/>
      <c r="FD68" s="86"/>
      <c r="FE68" s="86"/>
      <c r="FF68" s="86"/>
      <c r="FG68" s="86"/>
      <c r="FH68" s="86"/>
      <c r="FI68" s="86"/>
      <c r="FJ68" s="86"/>
      <c r="FK68" s="86"/>
      <c r="FL68" s="86"/>
      <c r="FM68" s="86"/>
      <c r="FN68" s="86"/>
      <c r="FO68" s="86"/>
      <c r="FP68" s="86"/>
      <c r="FQ68" s="86"/>
      <c r="FR68" s="86"/>
      <c r="FS68" s="86"/>
      <c r="FT68" s="86"/>
      <c r="FU68" s="86"/>
      <c r="FV68" s="86"/>
      <c r="FW68" s="86"/>
      <c r="FX68" s="86"/>
      <c r="FY68" s="86"/>
      <c r="FZ68" s="86"/>
      <c r="GA68" s="86"/>
      <c r="GB68" s="86"/>
      <c r="GC68" s="86"/>
      <c r="GD68" s="86"/>
      <c r="GE68" s="86"/>
      <c r="GF68" s="86"/>
      <c r="GG68" s="86"/>
      <c r="GH68" s="86"/>
      <c r="GI68" s="86"/>
      <c r="GJ68" s="86"/>
      <c r="GK68" s="86"/>
      <c r="GL68" s="86"/>
      <c r="GM68" s="86"/>
      <c r="GN68" s="86"/>
      <c r="GO68" s="86"/>
      <c r="GP68" s="86"/>
      <c r="GQ68" s="86"/>
      <c r="GR68" s="86"/>
      <c r="GS68" s="86"/>
      <c r="GT68" s="86"/>
      <c r="GU68" s="86"/>
      <c r="GV68" s="86"/>
      <c r="GW68" s="86"/>
      <c r="GX68" s="86"/>
      <c r="GY68" s="86"/>
      <c r="GZ68" s="86"/>
      <c r="HA68" s="86"/>
      <c r="HB68" s="86"/>
      <c r="HC68" s="86"/>
      <c r="HD68" s="86"/>
      <c r="HE68" s="86"/>
      <c r="HF68" s="86"/>
      <c r="HG68" s="86"/>
      <c r="HH68" s="86"/>
      <c r="HI68" s="86"/>
      <c r="HJ68" s="86"/>
      <c r="HK68" s="86"/>
      <c r="HL68" s="86"/>
      <c r="HM68" s="86"/>
      <c r="HN68" s="86"/>
      <c r="HO68" s="86"/>
      <c r="HP68" s="86"/>
      <c r="HQ68" s="86"/>
      <c r="HR68" s="86"/>
      <c r="HS68" s="86"/>
      <c r="HT68" s="86"/>
      <c r="HU68" s="86"/>
      <c r="HV68" s="86"/>
      <c r="HW68" s="86"/>
      <c r="HX68" s="86"/>
      <c r="HY68" s="86"/>
      <c r="HZ68" s="86"/>
      <c r="IA68" s="86"/>
      <c r="IB68" s="86"/>
      <c r="IC68" s="86"/>
      <c r="ID68" s="86"/>
      <c r="IE68" s="86"/>
      <c r="IF68" s="86"/>
      <c r="IG68" s="86"/>
      <c r="IH68" s="86"/>
      <c r="II68" s="86"/>
      <c r="IJ68" s="86"/>
      <c r="IK68" s="86"/>
      <c r="IL68" s="86"/>
      <c r="IM68" s="86"/>
      <c r="IN68" s="86"/>
      <c r="IO68" s="86"/>
      <c r="IP68" s="86"/>
      <c r="IQ68" s="86"/>
      <c r="IR68" s="86"/>
      <c r="IS68" s="86"/>
      <c r="IT68" s="86"/>
      <c r="IU68" s="86"/>
      <c r="IV68" s="86"/>
      <c r="IW68" s="86"/>
      <c r="IX68" s="86"/>
      <c r="IY68" s="86"/>
      <c r="IZ68" s="86"/>
      <c r="JA68" s="86"/>
      <c r="JB68" s="86"/>
      <c r="JC68" s="86"/>
      <c r="JD68" s="86"/>
      <c r="JE68" s="86"/>
      <c r="JF68" s="86"/>
      <c r="JG68" s="86"/>
      <c r="JH68" s="86"/>
      <c r="JI68" s="86"/>
      <c r="JJ68" s="86"/>
      <c r="JK68" s="86"/>
      <c r="JL68" s="86"/>
      <c r="JM68" s="86"/>
      <c r="JN68" s="86"/>
      <c r="JO68" s="86"/>
      <c r="JP68" s="86"/>
      <c r="JQ68" s="86"/>
      <c r="JR68" s="86"/>
      <c r="JS68" s="86"/>
      <c r="JT68" s="86"/>
      <c r="JU68" s="86"/>
      <c r="JV68" s="86"/>
      <c r="JW68" s="86"/>
      <c r="JX68" s="86"/>
      <c r="JY68" s="86"/>
      <c r="JZ68" s="86"/>
      <c r="KA68" s="86"/>
      <c r="KB68" s="86"/>
      <c r="KC68" s="86"/>
      <c r="KD68" s="86"/>
      <c r="KE68" s="86"/>
      <c r="KF68" s="86"/>
      <c r="KG68" s="86"/>
      <c r="KH68" s="86"/>
      <c r="KI68" s="86"/>
      <c r="KJ68" s="86"/>
      <c r="KK68" s="86"/>
      <c r="KL68" s="86"/>
      <c r="KM68" s="86"/>
      <c r="KN68" s="86"/>
      <c r="KO68" s="86"/>
      <c r="KP68" s="86"/>
      <c r="KQ68" s="86"/>
      <c r="KR68" s="86"/>
      <c r="KS68" s="86"/>
      <c r="KT68" s="86"/>
      <c r="KU68" s="86"/>
      <c r="KV68" s="86"/>
      <c r="KW68" s="86"/>
      <c r="KX68" s="86"/>
      <c r="KY68" s="86"/>
      <c r="KZ68" s="86"/>
      <c r="LA68" s="86"/>
      <c r="LB68" s="86"/>
      <c r="LC68" s="86"/>
      <c r="LD68" s="86"/>
      <c r="LE68" s="86"/>
      <c r="LF68" s="86"/>
      <c r="LG68" s="86"/>
      <c r="LH68" s="86"/>
      <c r="LI68" s="86"/>
      <c r="LJ68" s="86"/>
      <c r="LK68" s="86"/>
      <c r="LL68" s="86"/>
      <c r="LM68" s="86"/>
      <c r="LN68" s="86"/>
      <c r="LO68" s="86"/>
      <c r="LP68" s="86"/>
      <c r="LQ68" s="86"/>
      <c r="LR68" s="86"/>
      <c r="LS68" s="86"/>
      <c r="LT68" s="86"/>
      <c r="LU68" s="86"/>
      <c r="LV68" s="86"/>
      <c r="LW68" s="86"/>
      <c r="LX68" s="86"/>
      <c r="LY68" s="86"/>
      <c r="LZ68" s="86"/>
      <c r="MA68" s="86"/>
      <c r="MB68" s="86"/>
      <c r="MC68" s="86"/>
      <c r="MD68" s="86"/>
      <c r="ME68" s="86"/>
      <c r="MF68" s="86"/>
      <c r="MG68" s="86"/>
      <c r="MH68" s="86"/>
      <c r="MI68" s="86"/>
      <c r="MJ68" s="86"/>
      <c r="MK68" s="86"/>
      <c r="ML68" s="86"/>
      <c r="MM68" s="86"/>
      <c r="MN68" s="86"/>
      <c r="MO68" s="86"/>
      <c r="MP68" s="86"/>
      <c r="MQ68" s="86"/>
      <c r="MR68" s="86"/>
      <c r="MS68" s="86"/>
      <c r="MT68" s="86"/>
      <c r="MU68" s="86"/>
      <c r="MV68" s="86"/>
      <c r="MW68" s="86"/>
      <c r="MX68" s="86"/>
      <c r="MY68" s="86"/>
      <c r="MZ68" s="86"/>
      <c r="NA68" s="86"/>
      <c r="NB68" s="86"/>
      <c r="NC68" s="86"/>
      <c r="ND68" s="86"/>
      <c r="NE68" s="86"/>
      <c r="NF68" s="86"/>
      <c r="NG68" s="86"/>
      <c r="NH68" s="86"/>
      <c r="NI68" s="86"/>
      <c r="NJ68" s="86"/>
      <c r="NK68" s="86"/>
      <c r="NL68" s="86"/>
      <c r="NM68" s="86"/>
      <c r="NN68" s="86"/>
      <c r="NO68" s="86"/>
      <c r="NP68" s="86"/>
      <c r="NQ68" s="86"/>
      <c r="NR68" s="86"/>
      <c r="NS68" s="86"/>
      <c r="NT68" s="86"/>
      <c r="NU68" s="86"/>
      <c r="NV68" s="86"/>
      <c r="NW68" s="86"/>
      <c r="NX68" s="86"/>
      <c r="NY68" s="86"/>
      <c r="NZ68" s="86"/>
      <c r="OA68" s="86"/>
      <c r="OB68" s="86"/>
      <c r="OC68" s="86"/>
      <c r="OD68" s="86"/>
      <c r="OE68" s="86"/>
      <c r="OF68" s="86"/>
      <c r="OG68" s="86"/>
      <c r="OH68" s="86"/>
      <c r="OI68" s="86"/>
      <c r="OJ68" s="86"/>
      <c r="OK68" s="86"/>
      <c r="OL68" s="86"/>
      <c r="OM68" s="86"/>
      <c r="ON68" s="86"/>
      <c r="OO68" s="86"/>
      <c r="OP68" s="86"/>
      <c r="OQ68" s="86"/>
      <c r="OR68" s="86"/>
      <c r="OS68" s="86"/>
      <c r="OT68" s="86"/>
      <c r="OU68" s="86"/>
      <c r="OV68" s="86"/>
      <c r="OW68" s="86"/>
      <c r="OX68" s="86"/>
      <c r="OY68" s="86"/>
      <c r="OZ68" s="86"/>
      <c r="PA68" s="86"/>
      <c r="PB68" s="86"/>
      <c r="PC68" s="86"/>
      <c r="PD68" s="86"/>
      <c r="PE68" s="86"/>
      <c r="PF68" s="86"/>
      <c r="PG68" s="86"/>
      <c r="PH68" s="86"/>
      <c r="PI68" s="86"/>
      <c r="PJ68" s="86"/>
      <c r="PK68" s="86"/>
      <c r="PL68" s="86"/>
      <c r="PM68" s="86"/>
      <c r="PN68" s="86"/>
      <c r="PO68" s="86"/>
      <c r="PP68" s="86"/>
      <c r="PQ68" s="86"/>
      <c r="PR68" s="86"/>
      <c r="PS68" s="86"/>
      <c r="PT68" s="86"/>
      <c r="PU68" s="86"/>
      <c r="PV68" s="86"/>
      <c r="PW68" s="86"/>
      <c r="PX68" s="86"/>
      <c r="PY68" s="86"/>
      <c r="PZ68" s="86"/>
      <c r="QA68" s="86"/>
      <c r="QB68" s="86"/>
      <c r="QC68" s="86"/>
      <c r="QD68" s="86"/>
      <c r="QE68" s="86"/>
      <c r="QF68" s="86"/>
      <c r="QG68" s="86"/>
      <c r="QH68" s="86"/>
      <c r="QI68" s="86"/>
      <c r="QJ68" s="86"/>
      <c r="QK68" s="86"/>
      <c r="QL68" s="86"/>
      <c r="QM68" s="86"/>
      <c r="QN68" s="86"/>
      <c r="QO68" s="86"/>
      <c r="QP68" s="86"/>
      <c r="QQ68" s="86"/>
      <c r="QR68" s="86"/>
      <c r="QS68" s="86"/>
      <c r="QT68" s="86"/>
      <c r="QU68" s="86"/>
      <c r="QV68" s="86"/>
      <c r="QW68" s="86"/>
      <c r="QX68" s="86"/>
      <c r="QY68" s="86"/>
      <c r="QZ68" s="86"/>
      <c r="RA68" s="86"/>
      <c r="RB68" s="86"/>
      <c r="RC68" s="86"/>
      <c r="RD68" s="86"/>
      <c r="RE68" s="86"/>
      <c r="RF68" s="86"/>
      <c r="RG68" s="86"/>
      <c r="RH68" s="86"/>
      <c r="RI68" s="86"/>
      <c r="RJ68" s="86"/>
      <c r="RK68" s="86"/>
      <c r="RL68" s="86"/>
      <c r="RM68" s="86"/>
      <c r="RN68" s="86"/>
      <c r="RO68" s="86"/>
      <c r="RP68" s="86"/>
      <c r="RQ68" s="86"/>
      <c r="RR68" s="86"/>
      <c r="RS68" s="86"/>
      <c r="RT68" s="86"/>
      <c r="RU68" s="86"/>
      <c r="RV68" s="86"/>
      <c r="RW68" s="86"/>
      <c r="RX68" s="86"/>
      <c r="RY68" s="86"/>
      <c r="RZ68" s="86"/>
      <c r="SA68" s="86"/>
      <c r="SB68" s="86"/>
      <c r="SC68" s="86"/>
      <c r="SD68" s="86"/>
      <c r="SE68" s="86"/>
      <c r="SF68" s="86"/>
      <c r="SG68" s="86"/>
      <c r="SH68" s="86"/>
      <c r="SI68" s="86"/>
      <c r="SJ68" s="86"/>
      <c r="SK68" s="86"/>
      <c r="SL68" s="86"/>
      <c r="SM68" s="86"/>
      <c r="SN68" s="86"/>
      <c r="SO68" s="86"/>
      <c r="SP68" s="86"/>
      <c r="SQ68" s="86"/>
      <c r="SR68" s="86"/>
      <c r="SS68" s="86"/>
      <c r="ST68" s="86"/>
      <c r="SU68" s="86"/>
      <c r="SV68" s="86"/>
      <c r="SW68" s="86"/>
      <c r="SX68" s="86"/>
      <c r="SY68" s="86"/>
      <c r="SZ68" s="86"/>
      <c r="TA68" s="86"/>
      <c r="TB68" s="86"/>
      <c r="TC68" s="86"/>
      <c r="TD68" s="86"/>
      <c r="TE68" s="86"/>
      <c r="TF68" s="86"/>
      <c r="TG68" s="86"/>
      <c r="TH68" s="86"/>
      <c r="TI68" s="86"/>
      <c r="TJ68" s="86"/>
      <c r="TK68" s="86"/>
      <c r="TL68" s="86"/>
      <c r="TM68" s="86"/>
      <c r="TN68" s="86"/>
      <c r="TO68" s="86"/>
      <c r="TP68" s="86"/>
      <c r="TQ68" s="86"/>
      <c r="TR68" s="86"/>
      <c r="TS68" s="86"/>
      <c r="TT68" s="86"/>
      <c r="TU68" s="86"/>
      <c r="TV68" s="86"/>
      <c r="TW68" s="86"/>
      <c r="TX68" s="86"/>
      <c r="TY68" s="86"/>
      <c r="TZ68" s="86"/>
      <c r="UA68" s="86"/>
      <c r="UB68" s="86"/>
      <c r="UC68" s="86"/>
      <c r="UD68" s="86"/>
      <c r="UE68" s="86"/>
      <c r="UF68" s="86"/>
      <c r="UG68" s="86"/>
      <c r="UH68" s="86"/>
      <c r="UI68" s="86"/>
      <c r="UJ68" s="86"/>
      <c r="UK68" s="86"/>
      <c r="UL68" s="86"/>
      <c r="UM68" s="86"/>
      <c r="UN68" s="86"/>
      <c r="UO68" s="86"/>
      <c r="UP68" s="86"/>
      <c r="UQ68" s="86"/>
      <c r="UR68" s="86"/>
      <c r="US68" s="86"/>
      <c r="UT68" s="86"/>
      <c r="UU68" s="86"/>
      <c r="UV68" s="86"/>
      <c r="UW68" s="86"/>
      <c r="UX68" s="86"/>
      <c r="UY68" s="86"/>
      <c r="UZ68" s="86"/>
      <c r="VA68" s="86"/>
      <c r="VB68" s="86"/>
      <c r="VC68" s="86"/>
      <c r="VD68" s="86"/>
      <c r="VE68" s="86"/>
      <c r="VF68" s="86"/>
      <c r="VG68" s="86"/>
      <c r="VH68" s="86"/>
      <c r="VI68" s="86"/>
      <c r="VJ68" s="86"/>
      <c r="VK68" s="86"/>
      <c r="VL68" s="86"/>
      <c r="VM68" s="86"/>
      <c r="VN68" s="86"/>
      <c r="VO68" s="86"/>
      <c r="VP68" s="86"/>
      <c r="VQ68" s="86"/>
      <c r="VR68" s="86"/>
      <c r="VS68" s="86"/>
      <c r="VT68" s="86"/>
      <c r="VU68" s="86"/>
      <c r="VV68" s="86"/>
      <c r="VW68" s="86"/>
      <c r="VX68" s="86"/>
      <c r="VY68" s="86"/>
      <c r="VZ68" s="86"/>
      <c r="WA68" s="86"/>
      <c r="WB68" s="86"/>
      <c r="WC68" s="86"/>
      <c r="WD68" s="86"/>
      <c r="WE68" s="86"/>
      <c r="WF68" s="86"/>
      <c r="WG68" s="86"/>
      <c r="WH68" s="86"/>
      <c r="WI68" s="86"/>
      <c r="WJ68" s="86"/>
      <c r="WK68" s="86"/>
      <c r="WL68" s="86"/>
      <c r="WM68" s="86"/>
      <c r="WN68" s="86"/>
      <c r="WO68" s="86"/>
      <c r="WP68" s="86"/>
      <c r="WQ68" s="86"/>
      <c r="WR68" s="86"/>
      <c r="WS68" s="86"/>
      <c r="WT68" s="86"/>
      <c r="WU68" s="86"/>
      <c r="WV68" s="86"/>
      <c r="WW68" s="86"/>
      <c r="WX68" s="86"/>
      <c r="WY68" s="86"/>
      <c r="WZ68" s="86"/>
      <c r="XA68" s="86"/>
      <c r="XB68" s="86"/>
      <c r="XC68" s="86"/>
      <c r="XD68" s="86"/>
      <c r="XE68" s="86"/>
      <c r="XF68" s="86"/>
      <c r="XG68" s="86"/>
      <c r="XH68" s="86"/>
      <c r="XI68" s="86"/>
      <c r="XJ68" s="86"/>
      <c r="XK68" s="86"/>
      <c r="XL68" s="86"/>
      <c r="XM68" s="86"/>
      <c r="XN68" s="86"/>
      <c r="XO68" s="86"/>
      <c r="XP68" s="86"/>
      <c r="XQ68" s="86"/>
      <c r="XR68" s="86"/>
      <c r="XS68" s="86"/>
      <c r="XT68" s="86"/>
      <c r="XU68" s="86"/>
      <c r="XV68" s="86"/>
      <c r="XW68" s="86"/>
      <c r="XX68" s="86"/>
      <c r="XY68" s="86"/>
      <c r="XZ68" s="86"/>
      <c r="YA68" s="86"/>
      <c r="YB68" s="86"/>
      <c r="YC68" s="86"/>
      <c r="YD68" s="86"/>
      <c r="YE68" s="86"/>
      <c r="YF68" s="86"/>
      <c r="YG68" s="86"/>
      <c r="YH68" s="86"/>
      <c r="YI68" s="86"/>
      <c r="YJ68" s="86"/>
      <c r="YK68" s="86"/>
      <c r="YL68" s="86"/>
      <c r="YM68" s="86"/>
      <c r="YN68" s="86"/>
      <c r="YO68" s="86"/>
      <c r="YP68" s="86"/>
      <c r="YQ68" s="86"/>
      <c r="YR68" s="86"/>
      <c r="YS68" s="86"/>
      <c r="YT68" s="86"/>
      <c r="YU68" s="86"/>
      <c r="YV68" s="86"/>
      <c r="YW68" s="86"/>
      <c r="YX68" s="86"/>
      <c r="YY68" s="86"/>
      <c r="YZ68" s="86"/>
      <c r="ZA68" s="86"/>
      <c r="ZB68" s="86"/>
      <c r="ZC68" s="86"/>
      <c r="ZD68" s="86"/>
      <c r="ZE68" s="86"/>
      <c r="ZF68" s="86"/>
      <c r="ZG68" s="86"/>
      <c r="ZH68" s="86"/>
      <c r="ZI68" s="86"/>
      <c r="ZJ68" s="86"/>
      <c r="ZK68" s="86"/>
      <c r="ZL68" s="86"/>
      <c r="ZM68" s="86"/>
      <c r="ZN68" s="86"/>
      <c r="ZO68" s="86"/>
      <c r="ZP68" s="86"/>
      <c r="ZQ68" s="86"/>
      <c r="ZR68" s="86"/>
      <c r="ZS68" s="86"/>
      <c r="ZT68" s="86"/>
      <c r="ZU68" s="86"/>
      <c r="ZV68" s="86"/>
      <c r="ZW68" s="86"/>
      <c r="ZX68" s="86"/>
      <c r="ZY68" s="86"/>
      <c r="ZZ68" s="86"/>
      <c r="AAA68" s="86"/>
      <c r="AAB68" s="86"/>
      <c r="AAC68" s="86"/>
      <c r="AAD68" s="86"/>
      <c r="AAE68" s="86"/>
      <c r="AAF68" s="86"/>
      <c r="AAG68" s="86"/>
      <c r="AAH68" s="86"/>
      <c r="AAI68" s="86"/>
      <c r="AAJ68" s="86"/>
      <c r="AAK68" s="86"/>
      <c r="AAL68" s="86"/>
      <c r="AAM68" s="86"/>
      <c r="AAN68" s="86"/>
      <c r="AAO68" s="86"/>
      <c r="AAP68" s="86"/>
      <c r="AAQ68" s="86"/>
      <c r="AAR68" s="86"/>
      <c r="AAS68" s="86"/>
      <c r="AAT68" s="86"/>
      <c r="AAU68" s="86"/>
      <c r="AAV68" s="86"/>
      <c r="AAW68" s="86"/>
      <c r="AAX68" s="86"/>
      <c r="AAY68" s="86"/>
      <c r="AAZ68" s="86"/>
      <c r="ABA68" s="86"/>
      <c r="ABB68" s="86"/>
      <c r="ABC68" s="86"/>
      <c r="ABD68" s="86"/>
      <c r="ABE68" s="86"/>
      <c r="ABF68" s="86"/>
      <c r="ABG68" s="86"/>
      <c r="ABH68" s="86"/>
      <c r="ABI68" s="86"/>
      <c r="ABJ68" s="86"/>
      <c r="ABK68" s="86"/>
      <c r="ABL68" s="86"/>
      <c r="ABM68" s="86"/>
      <c r="ABN68" s="86"/>
      <c r="ABO68" s="86"/>
      <c r="ABP68" s="86"/>
      <c r="ABQ68" s="86"/>
      <c r="ABR68" s="86"/>
      <c r="ABS68" s="86"/>
      <c r="ABT68" s="86"/>
      <c r="ABU68" s="86"/>
      <c r="ABV68" s="86"/>
      <c r="ABW68" s="86"/>
      <c r="ABX68" s="86"/>
      <c r="ABY68" s="86"/>
      <c r="ABZ68" s="86"/>
      <c r="ACA68" s="86"/>
      <c r="ACB68" s="86"/>
      <c r="ACC68" s="86"/>
      <c r="ACD68" s="86"/>
      <c r="ACE68" s="86"/>
      <c r="ACF68" s="86"/>
      <c r="ACG68" s="86"/>
      <c r="ACH68" s="86"/>
      <c r="ACI68" s="86"/>
      <c r="ACJ68" s="86"/>
      <c r="ACK68" s="86"/>
      <c r="ACL68" s="86"/>
      <c r="ACM68" s="86"/>
      <c r="ACN68" s="86"/>
      <c r="ACO68" s="86"/>
      <c r="ACP68" s="86"/>
      <c r="ACQ68" s="86"/>
      <c r="ACR68" s="86"/>
      <c r="ACS68" s="86"/>
      <c r="ACT68" s="86"/>
      <c r="ACU68" s="86"/>
      <c r="ACV68" s="86"/>
      <c r="ACW68" s="86"/>
      <c r="ACX68" s="86"/>
      <c r="ACY68" s="86"/>
      <c r="ACZ68" s="86"/>
      <c r="ADA68" s="86"/>
      <c r="ADB68" s="86"/>
      <c r="ADC68" s="86"/>
      <c r="ADD68" s="86"/>
      <c r="ADE68" s="86"/>
      <c r="ADF68" s="86"/>
      <c r="ADG68" s="86"/>
      <c r="ADH68" s="86"/>
      <c r="ADI68" s="86"/>
      <c r="ADJ68" s="86"/>
      <c r="ADK68" s="86"/>
      <c r="ADL68" s="86"/>
      <c r="ADM68" s="86"/>
      <c r="ADN68" s="86"/>
      <c r="ADO68" s="86"/>
      <c r="ADP68" s="86"/>
      <c r="ADQ68" s="86"/>
      <c r="ADR68" s="86"/>
      <c r="ADS68" s="86"/>
      <c r="ADT68" s="86"/>
      <c r="ADU68" s="86"/>
      <c r="ADV68" s="86"/>
      <c r="ADW68" s="86"/>
      <c r="ADX68" s="86"/>
      <c r="ADY68" s="86"/>
      <c r="ADZ68" s="86"/>
      <c r="AEA68" s="86"/>
      <c r="AEB68" s="86"/>
      <c r="AEC68" s="86"/>
      <c r="AED68" s="86"/>
      <c r="AEE68" s="86"/>
      <c r="AEF68" s="86"/>
      <c r="AEG68" s="86"/>
      <c r="AEH68" s="86"/>
      <c r="AEI68" s="86"/>
      <c r="AEJ68" s="86"/>
      <c r="AEK68" s="86"/>
      <c r="AEL68" s="86"/>
      <c r="AEM68" s="86"/>
      <c r="AEN68" s="86"/>
      <c r="AEO68" s="86"/>
      <c r="AEP68" s="86"/>
      <c r="AEQ68" s="86"/>
      <c r="AER68" s="86"/>
      <c r="AES68" s="86"/>
      <c r="AET68" s="86"/>
      <c r="AEU68" s="86"/>
      <c r="AEV68" s="86"/>
      <c r="AEW68" s="86"/>
      <c r="AEX68" s="86"/>
      <c r="AEY68" s="86"/>
      <c r="AEZ68" s="86"/>
      <c r="AFA68" s="86"/>
      <c r="AFB68" s="86"/>
      <c r="AFC68" s="86"/>
      <c r="AFD68" s="86"/>
      <c r="AFE68" s="86"/>
      <c r="AFF68" s="86"/>
      <c r="AFG68" s="86"/>
      <c r="AFH68" s="86"/>
      <c r="AFI68" s="86"/>
      <c r="AFJ68" s="86"/>
      <c r="AFK68" s="86"/>
      <c r="AFL68" s="86"/>
      <c r="AFM68" s="86"/>
      <c r="AFN68" s="86"/>
      <c r="AFO68" s="86"/>
      <c r="AFP68" s="86"/>
      <c r="AFQ68" s="86"/>
      <c r="AFR68" s="86"/>
      <c r="AFS68" s="86"/>
      <c r="AFT68" s="86"/>
      <c r="AFU68" s="86"/>
      <c r="AFV68" s="86"/>
      <c r="AFW68" s="86"/>
      <c r="AFX68" s="86"/>
      <c r="AFY68" s="86"/>
      <c r="AFZ68" s="86"/>
      <c r="AGA68" s="86"/>
      <c r="AGB68" s="86"/>
      <c r="AGC68" s="86"/>
      <c r="AGD68" s="86"/>
      <c r="AGE68" s="86"/>
      <c r="AGF68" s="86"/>
      <c r="AGG68" s="86"/>
      <c r="AGH68" s="86"/>
      <c r="AGI68" s="86"/>
      <c r="AGJ68" s="86"/>
      <c r="AGK68" s="86"/>
      <c r="AGL68" s="86"/>
      <c r="AGM68" s="86"/>
      <c r="AGN68" s="86"/>
      <c r="AGO68" s="86"/>
      <c r="AGP68" s="86"/>
      <c r="AGQ68" s="86"/>
      <c r="AGR68" s="86"/>
      <c r="AGS68" s="86"/>
      <c r="AGT68" s="86"/>
      <c r="AGU68" s="86"/>
      <c r="AGV68" s="86"/>
      <c r="AGW68" s="86"/>
      <c r="AGX68" s="86"/>
      <c r="AGY68" s="86"/>
      <c r="AGZ68" s="86"/>
      <c r="AHA68" s="86"/>
      <c r="AHB68" s="86"/>
      <c r="AHC68" s="86"/>
      <c r="AHD68" s="86"/>
      <c r="AHE68" s="86"/>
      <c r="AHF68" s="86"/>
      <c r="AHG68" s="86"/>
      <c r="AHH68" s="86"/>
      <c r="AHI68" s="86"/>
      <c r="AHJ68" s="86"/>
      <c r="AHK68" s="86"/>
      <c r="AHL68" s="86"/>
      <c r="AHM68" s="86"/>
      <c r="AHN68" s="86"/>
      <c r="AHO68" s="86"/>
      <c r="AHP68" s="86"/>
      <c r="AHQ68" s="86"/>
      <c r="AHR68" s="86"/>
      <c r="AHS68" s="86"/>
      <c r="AHT68" s="86"/>
      <c r="AHU68" s="86"/>
      <c r="AHV68" s="86"/>
      <c r="AHW68" s="86"/>
      <c r="AHX68" s="86"/>
      <c r="AHY68" s="86"/>
      <c r="AHZ68" s="86"/>
      <c r="AIA68" s="86"/>
      <c r="AIB68" s="86"/>
      <c r="AIC68" s="86"/>
      <c r="AID68" s="86"/>
      <c r="AIE68" s="86"/>
      <c r="AIF68" s="86"/>
      <c r="AIG68" s="86"/>
      <c r="AIH68" s="86"/>
      <c r="AII68" s="86"/>
      <c r="AIJ68" s="86"/>
      <c r="AIK68" s="86"/>
      <c r="AIL68" s="86"/>
      <c r="AIM68" s="86"/>
      <c r="AIN68" s="86"/>
      <c r="AIO68" s="86"/>
      <c r="AIP68" s="86"/>
      <c r="AIQ68" s="86"/>
      <c r="AIR68" s="86"/>
      <c r="AIS68" s="86"/>
      <c r="AIT68" s="86"/>
      <c r="AIU68" s="86"/>
      <c r="AIV68" s="86"/>
      <c r="AIW68" s="86"/>
      <c r="AIX68" s="86"/>
      <c r="AIY68" s="86"/>
      <c r="AIZ68" s="86"/>
      <c r="AJA68" s="86"/>
      <c r="AJB68" s="86"/>
      <c r="AJC68" s="86"/>
      <c r="AJD68" s="86"/>
      <c r="AJE68" s="86"/>
      <c r="AJF68" s="86"/>
      <c r="AJG68" s="86"/>
      <c r="AJH68" s="86"/>
      <c r="AJI68" s="86"/>
      <c r="AJJ68" s="86"/>
      <c r="AJK68" s="86"/>
      <c r="AJL68" s="86"/>
      <c r="AJM68" s="86"/>
      <c r="AJN68" s="86"/>
      <c r="AJO68" s="86"/>
      <c r="AJP68" s="86"/>
      <c r="AJQ68" s="86"/>
      <c r="AJR68" s="86"/>
      <c r="AJS68" s="86"/>
      <c r="AJT68" s="86"/>
      <c r="AJU68" s="86"/>
      <c r="AJV68" s="86"/>
      <c r="AJW68" s="86"/>
      <c r="AJX68" s="86"/>
      <c r="AJY68" s="86"/>
      <c r="AJZ68" s="86"/>
      <c r="AKA68" s="86"/>
      <c r="AKB68" s="86"/>
      <c r="AKC68" s="86"/>
      <c r="AKD68" s="86"/>
      <c r="AKE68" s="86"/>
      <c r="AKF68" s="86"/>
      <c r="AKG68" s="86"/>
      <c r="AKH68" s="86"/>
      <c r="AKI68" s="86"/>
      <c r="AKJ68" s="86"/>
      <c r="AKK68" s="86"/>
      <c r="AKL68" s="86"/>
      <c r="AKM68" s="86"/>
      <c r="AKN68" s="86"/>
      <c r="AKO68" s="86"/>
      <c r="AKP68" s="86"/>
      <c r="AKQ68" s="86"/>
      <c r="AKR68" s="86"/>
      <c r="AKS68" s="86"/>
      <c r="AKT68" s="86"/>
      <c r="AKU68" s="86"/>
      <c r="AKV68" s="86"/>
      <c r="AKW68" s="86"/>
      <c r="AKX68" s="86"/>
      <c r="AKY68" s="86"/>
      <c r="AKZ68" s="86"/>
      <c r="ALA68" s="86"/>
      <c r="ALB68" s="86"/>
      <c r="ALC68" s="86"/>
      <c r="ALD68" s="86"/>
      <c r="ALE68" s="86"/>
      <c r="ALF68" s="86"/>
      <c r="ALG68" s="86"/>
      <c r="ALH68" s="86"/>
      <c r="ALI68" s="86"/>
      <c r="ALJ68" s="86"/>
      <c r="ALK68" s="86"/>
      <c r="ALL68" s="86"/>
      <c r="ALM68" s="86"/>
      <c r="ALN68" s="86"/>
      <c r="ALO68" s="86"/>
      <c r="ALP68" s="86"/>
      <c r="ALQ68" s="86"/>
      <c r="ALR68" s="86"/>
      <c r="ALS68" s="86"/>
      <c r="ALT68" s="86"/>
      <c r="ALU68" s="86"/>
      <c r="ALV68" s="86"/>
      <c r="ALW68" s="86"/>
      <c r="ALX68" s="86"/>
      <c r="ALY68" s="86"/>
      <c r="ALZ68" s="86"/>
      <c r="AMA68" s="86"/>
      <c r="AMB68" s="86"/>
      <c r="AMC68" s="86"/>
      <c r="AMD68" s="86"/>
      <c r="AME68" s="86"/>
      <c r="AMF68" s="86"/>
      <c r="AMG68" s="86"/>
      <c r="AMH68" s="86"/>
      <c r="AMI68" s="86"/>
      <c r="AMJ68" s="86"/>
      <c r="AMK68" s="86"/>
      <c r="AML68" s="86"/>
      <c r="AMM68" s="86"/>
      <c r="AMN68" s="86"/>
      <c r="AMO68" s="86"/>
      <c r="AMP68" s="86"/>
      <c r="AMQ68" s="86"/>
      <c r="AMR68" s="86"/>
      <c r="AMS68" s="86"/>
      <c r="AMT68" s="86"/>
      <c r="AMU68" s="86"/>
      <c r="AMV68" s="86"/>
      <c r="AMW68" s="86"/>
      <c r="AMX68" s="86"/>
      <c r="AMY68" s="86"/>
      <c r="AMZ68" s="86"/>
      <c r="ANA68" s="86"/>
      <c r="ANB68" s="86"/>
      <c r="ANC68" s="86"/>
      <c r="AND68" s="86"/>
      <c r="ANE68" s="86"/>
      <c r="ANF68" s="86"/>
      <c r="ANG68" s="86"/>
      <c r="ANH68" s="86"/>
      <c r="ANI68" s="86"/>
      <c r="ANJ68" s="86"/>
      <c r="ANK68" s="86"/>
      <c r="ANL68" s="86"/>
      <c r="ANM68" s="86"/>
      <c r="ANN68" s="86"/>
      <c r="ANO68" s="86"/>
      <c r="ANP68" s="86"/>
      <c r="ANQ68" s="86"/>
      <c r="ANR68" s="86"/>
      <c r="ANS68" s="86"/>
      <c r="ANT68" s="86"/>
      <c r="ANU68" s="86"/>
      <c r="ANV68" s="86"/>
      <c r="ANW68" s="86"/>
      <c r="ANX68" s="86"/>
      <c r="ANY68" s="86"/>
      <c r="ANZ68" s="86"/>
      <c r="AOA68" s="86"/>
      <c r="AOB68" s="86"/>
      <c r="AOC68" s="86"/>
      <c r="AOD68" s="86"/>
      <c r="AOE68" s="86"/>
      <c r="AOF68" s="86"/>
      <c r="AOG68" s="86"/>
      <c r="AOH68" s="86"/>
      <c r="AOI68" s="86"/>
      <c r="AOJ68" s="86"/>
      <c r="AOK68" s="86"/>
      <c r="AOL68" s="86"/>
      <c r="AOM68" s="86"/>
      <c r="AON68" s="86"/>
      <c r="AOO68" s="86"/>
      <c r="AOP68" s="86"/>
      <c r="AOQ68" s="86"/>
      <c r="AOR68" s="86"/>
      <c r="AOS68" s="86"/>
      <c r="AOT68" s="86"/>
      <c r="AOU68" s="86"/>
      <c r="AOV68" s="86"/>
      <c r="AOW68" s="86"/>
      <c r="AOX68" s="86"/>
      <c r="AOY68" s="86"/>
      <c r="AOZ68" s="86"/>
      <c r="APA68" s="86"/>
      <c r="APB68" s="86"/>
      <c r="APC68" s="86"/>
      <c r="APD68" s="86"/>
      <c r="APE68" s="86"/>
      <c r="APF68" s="86"/>
      <c r="APG68" s="86"/>
      <c r="APH68" s="86"/>
      <c r="API68" s="86"/>
      <c r="APJ68" s="86"/>
      <c r="APK68" s="86"/>
      <c r="APL68" s="86"/>
      <c r="APM68" s="86"/>
      <c r="APN68" s="86"/>
      <c r="APO68" s="86"/>
      <c r="APP68" s="86"/>
      <c r="APQ68" s="86"/>
      <c r="APR68" s="86"/>
      <c r="APS68" s="86"/>
      <c r="APT68" s="86"/>
      <c r="APU68" s="86"/>
      <c r="APV68" s="86"/>
      <c r="APW68" s="86"/>
      <c r="APX68" s="86"/>
      <c r="APY68" s="86"/>
      <c r="APZ68" s="86"/>
      <c r="AQA68" s="86"/>
      <c r="AQB68" s="86"/>
      <c r="AQC68" s="86"/>
      <c r="AQD68" s="86"/>
      <c r="AQE68" s="86"/>
      <c r="AQF68" s="86"/>
      <c r="AQG68" s="86"/>
      <c r="AQH68" s="86"/>
      <c r="AQI68" s="86"/>
      <c r="AQJ68" s="86"/>
      <c r="AQK68" s="86"/>
      <c r="AQL68" s="86"/>
      <c r="AQM68" s="86"/>
      <c r="AQN68" s="86"/>
      <c r="AQO68" s="86"/>
      <c r="AQP68" s="86"/>
      <c r="AQQ68" s="86"/>
      <c r="AQR68" s="86"/>
      <c r="AQS68" s="86"/>
      <c r="AQT68" s="86"/>
      <c r="AQU68" s="86"/>
      <c r="AQV68" s="86"/>
      <c r="AQW68" s="86"/>
      <c r="AQX68" s="86"/>
      <c r="AQY68" s="86"/>
      <c r="AQZ68" s="86"/>
      <c r="ARA68" s="86"/>
      <c r="ARB68" s="86"/>
      <c r="ARC68" s="86"/>
      <c r="ARD68" s="86"/>
      <c r="ARE68" s="86"/>
      <c r="ARF68" s="86"/>
      <c r="ARG68" s="86"/>
      <c r="ARH68" s="86"/>
      <c r="ARI68" s="86"/>
      <c r="ARJ68" s="86"/>
      <c r="ARK68" s="86"/>
      <c r="ARL68" s="86"/>
      <c r="ARM68" s="86"/>
      <c r="ARN68" s="86"/>
      <c r="ARO68" s="86"/>
      <c r="ARP68" s="86"/>
      <c r="ARQ68" s="86"/>
      <c r="ARR68" s="86"/>
      <c r="ARS68" s="86"/>
      <c r="ART68" s="86"/>
      <c r="ARU68" s="86"/>
      <c r="ARV68" s="86"/>
      <c r="ARW68" s="86"/>
      <c r="ARX68" s="86"/>
      <c r="ARY68" s="86"/>
      <c r="ARZ68" s="86"/>
      <c r="ASA68" s="86"/>
      <c r="ASB68" s="86"/>
      <c r="ASC68" s="86"/>
      <c r="ASD68" s="86"/>
      <c r="ASE68" s="86"/>
      <c r="ASF68" s="86"/>
      <c r="ASG68" s="86"/>
      <c r="ASH68" s="86"/>
      <c r="ASI68" s="86"/>
      <c r="ASJ68" s="86"/>
      <c r="ASK68" s="86"/>
      <c r="ASL68" s="86"/>
      <c r="ASM68" s="86"/>
      <c r="ASN68" s="86"/>
      <c r="ASO68" s="86"/>
      <c r="ASP68" s="86"/>
      <c r="ASQ68" s="86"/>
      <c r="ASR68" s="86"/>
      <c r="ASS68" s="86"/>
      <c r="AST68" s="86"/>
      <c r="ASU68" s="86"/>
      <c r="ASV68" s="86"/>
      <c r="ASW68" s="86"/>
      <c r="ASX68" s="86"/>
      <c r="ASY68" s="86"/>
      <c r="ASZ68" s="86"/>
      <c r="ATA68" s="86"/>
      <c r="ATB68" s="86"/>
      <c r="ATC68" s="86"/>
      <c r="ATD68" s="86"/>
      <c r="ATE68" s="86"/>
      <c r="ATF68" s="86"/>
      <c r="ATG68" s="86"/>
      <c r="ATH68" s="86"/>
      <c r="ATI68" s="86"/>
      <c r="ATJ68" s="86"/>
      <c r="ATK68" s="86"/>
      <c r="ATL68" s="86"/>
      <c r="ATM68" s="86"/>
      <c r="ATN68" s="86"/>
      <c r="ATO68" s="86"/>
      <c r="ATP68" s="86"/>
      <c r="ATQ68" s="86"/>
      <c r="ATR68" s="86"/>
      <c r="ATS68" s="86"/>
      <c r="ATT68" s="86"/>
      <c r="ATU68" s="86"/>
      <c r="ATV68" s="86"/>
      <c r="ATW68" s="86"/>
      <c r="ATX68" s="86"/>
      <c r="ATY68" s="86"/>
      <c r="ATZ68" s="86"/>
      <c r="AUA68" s="86"/>
      <c r="AUB68" s="86"/>
      <c r="AUC68" s="86"/>
      <c r="AUD68" s="86"/>
      <c r="AUE68" s="86"/>
      <c r="AUF68" s="86"/>
      <c r="AUG68" s="86"/>
      <c r="AUH68" s="86"/>
      <c r="AUI68" s="86"/>
      <c r="AUJ68" s="86"/>
      <c r="AUK68" s="86"/>
      <c r="AUL68" s="86"/>
      <c r="AUM68" s="86"/>
      <c r="AUN68" s="86"/>
      <c r="AUO68" s="86"/>
      <c r="AUP68" s="86"/>
      <c r="AUQ68" s="86"/>
      <c r="AUR68" s="86"/>
      <c r="AUS68" s="86"/>
      <c r="AUT68" s="86"/>
      <c r="AUU68" s="86"/>
      <c r="AUV68" s="86"/>
      <c r="AUW68" s="86"/>
      <c r="AUX68" s="86"/>
      <c r="AUY68" s="86"/>
      <c r="AUZ68" s="86"/>
      <c r="AVA68" s="86"/>
      <c r="AVB68" s="86"/>
      <c r="AVC68" s="86"/>
      <c r="AVD68" s="86"/>
      <c r="AVE68" s="86"/>
      <c r="AVF68" s="86"/>
      <c r="AVG68" s="86"/>
      <c r="AVH68" s="86"/>
      <c r="AVI68" s="86"/>
      <c r="AVJ68" s="86"/>
      <c r="AVK68" s="86"/>
      <c r="AVL68" s="86"/>
      <c r="AVM68" s="86"/>
      <c r="AVN68" s="86"/>
      <c r="AVO68" s="86"/>
      <c r="AVP68" s="86"/>
      <c r="AVQ68" s="86"/>
      <c r="AVR68" s="86"/>
      <c r="AVS68" s="86"/>
      <c r="AVT68" s="86"/>
      <c r="AVU68" s="86"/>
      <c r="AVV68" s="86"/>
      <c r="AVW68" s="86"/>
      <c r="AVX68" s="86"/>
      <c r="AVY68" s="86"/>
      <c r="AVZ68" s="86"/>
      <c r="AWA68" s="86"/>
      <c r="AWB68" s="86"/>
      <c r="AWC68" s="86"/>
      <c r="AWD68" s="86"/>
      <c r="AWE68" s="86"/>
      <c r="AWF68" s="86"/>
      <c r="AWG68" s="86"/>
      <c r="AWH68" s="86"/>
      <c r="AWI68" s="86"/>
      <c r="AWJ68" s="86"/>
      <c r="AWK68" s="86"/>
      <c r="AWL68" s="86"/>
      <c r="AWM68" s="86"/>
      <c r="AWN68" s="86"/>
      <c r="AWO68" s="86"/>
      <c r="AWP68" s="86"/>
      <c r="AWQ68" s="86"/>
      <c r="AWR68" s="86"/>
      <c r="AWS68" s="86"/>
      <c r="AWT68" s="86"/>
      <c r="AWU68" s="86"/>
      <c r="AWV68" s="86"/>
      <c r="AWW68" s="86"/>
      <c r="AWX68" s="86"/>
      <c r="AWY68" s="86"/>
      <c r="AWZ68" s="86"/>
      <c r="AXA68" s="86"/>
      <c r="AXB68" s="86"/>
      <c r="AXC68" s="86"/>
      <c r="AXD68" s="86"/>
      <c r="AXE68" s="86"/>
      <c r="AXF68" s="86"/>
      <c r="AXG68" s="86"/>
      <c r="AXH68" s="86"/>
      <c r="AXI68" s="86"/>
      <c r="AXJ68" s="86"/>
      <c r="AXK68" s="86"/>
      <c r="AXL68" s="86"/>
      <c r="AXM68" s="86"/>
      <c r="AXN68" s="86"/>
      <c r="AXO68" s="86"/>
      <c r="AXP68" s="86"/>
      <c r="AXQ68" s="86"/>
      <c r="AXR68" s="86"/>
      <c r="AXS68" s="86"/>
      <c r="AXT68" s="86"/>
      <c r="AXU68" s="86"/>
      <c r="AXV68" s="86"/>
      <c r="AXW68" s="86"/>
      <c r="AXX68" s="86"/>
      <c r="AXY68" s="86"/>
      <c r="AXZ68" s="86"/>
      <c r="AYA68" s="86"/>
      <c r="AYB68" s="86"/>
      <c r="AYC68" s="86"/>
      <c r="AYD68" s="86"/>
      <c r="AYE68" s="86"/>
      <c r="AYF68" s="86"/>
      <c r="AYG68" s="86"/>
      <c r="AYH68" s="86"/>
      <c r="AYI68" s="86"/>
      <c r="AYJ68" s="86"/>
      <c r="AYK68" s="86"/>
      <c r="AYL68" s="86"/>
      <c r="AYM68" s="86"/>
      <c r="AYN68" s="86"/>
      <c r="AYO68" s="86"/>
      <c r="AYP68" s="86"/>
      <c r="AYQ68" s="86"/>
      <c r="AYR68" s="86"/>
      <c r="AYS68" s="86"/>
      <c r="AYT68" s="86"/>
      <c r="AYU68" s="86"/>
      <c r="AYV68" s="86"/>
      <c r="AYW68" s="86"/>
      <c r="AYX68" s="86"/>
      <c r="AYY68" s="86"/>
      <c r="AYZ68" s="86"/>
      <c r="AZA68" s="86"/>
      <c r="AZB68" s="86"/>
      <c r="AZC68" s="86"/>
      <c r="AZD68" s="86"/>
      <c r="AZE68" s="86"/>
      <c r="AZF68" s="86"/>
      <c r="AZG68" s="86"/>
      <c r="AZH68" s="86"/>
      <c r="AZI68" s="86"/>
      <c r="AZJ68" s="86"/>
      <c r="AZK68" s="86"/>
      <c r="AZL68" s="86"/>
      <c r="AZM68" s="86"/>
      <c r="AZN68" s="86"/>
      <c r="AZO68" s="86"/>
      <c r="AZP68" s="86"/>
      <c r="AZQ68" s="86"/>
      <c r="AZR68" s="86"/>
      <c r="AZS68" s="86"/>
      <c r="AZT68" s="86"/>
      <c r="AZU68" s="86"/>
      <c r="AZV68" s="86"/>
      <c r="AZW68" s="86"/>
      <c r="AZX68" s="86"/>
      <c r="AZY68" s="86"/>
      <c r="AZZ68" s="86"/>
      <c r="BAA68" s="86"/>
      <c r="BAB68" s="86"/>
      <c r="BAC68" s="86"/>
      <c r="BAD68" s="86"/>
      <c r="BAE68" s="86"/>
      <c r="BAF68" s="86"/>
      <c r="BAG68" s="86"/>
      <c r="BAH68" s="86"/>
      <c r="BAI68" s="86"/>
      <c r="BAJ68" s="86"/>
      <c r="BAK68" s="86"/>
      <c r="BAL68" s="86"/>
      <c r="BAM68" s="86"/>
      <c r="BAN68" s="86"/>
      <c r="BAO68" s="86"/>
      <c r="BAP68" s="86"/>
      <c r="BAQ68" s="86"/>
      <c r="BAR68" s="86"/>
      <c r="BAS68" s="86"/>
      <c r="BAT68" s="86"/>
      <c r="BAU68" s="86"/>
      <c r="BAV68" s="86"/>
      <c r="BAW68" s="86"/>
      <c r="BAX68" s="86"/>
      <c r="BAY68" s="86"/>
      <c r="BAZ68" s="86"/>
      <c r="BBA68" s="86"/>
      <c r="BBB68" s="86"/>
      <c r="BBC68" s="86"/>
      <c r="BBD68" s="86"/>
      <c r="BBE68" s="86"/>
      <c r="BBF68" s="86"/>
      <c r="BBG68" s="86"/>
      <c r="BBH68" s="86"/>
      <c r="BBI68" s="86"/>
      <c r="BBJ68" s="86"/>
      <c r="BBK68" s="86"/>
      <c r="BBL68" s="86"/>
      <c r="BBM68" s="86"/>
      <c r="BBN68" s="86"/>
      <c r="BBO68" s="86"/>
      <c r="BBP68" s="86"/>
      <c r="BBQ68" s="86"/>
      <c r="BBR68" s="86"/>
      <c r="BBS68" s="86"/>
      <c r="BBT68" s="86"/>
      <c r="BBU68" s="86"/>
      <c r="BBV68" s="86"/>
      <c r="BBW68" s="86"/>
      <c r="BBX68" s="86"/>
      <c r="BBY68" s="86"/>
      <c r="BBZ68" s="86"/>
      <c r="BCA68" s="86"/>
      <c r="BCB68" s="86"/>
      <c r="BCC68" s="86"/>
      <c r="BCD68" s="86"/>
      <c r="BCE68" s="86"/>
      <c r="BCF68" s="86"/>
      <c r="BCG68" s="86"/>
      <c r="BCH68" s="86"/>
      <c r="BCI68" s="86"/>
      <c r="BCJ68" s="86"/>
      <c r="BCK68" s="86"/>
      <c r="BCL68" s="86"/>
      <c r="BCM68" s="86"/>
      <c r="BCN68" s="86"/>
      <c r="BCO68" s="86"/>
      <c r="BCP68" s="86"/>
      <c r="BCQ68" s="86"/>
      <c r="BCR68" s="86"/>
      <c r="BCS68" s="86"/>
      <c r="BCT68" s="86"/>
      <c r="BCU68" s="86"/>
      <c r="BCV68" s="86"/>
      <c r="BCW68" s="86"/>
      <c r="BCX68" s="86"/>
      <c r="BCY68" s="86"/>
      <c r="BCZ68" s="86"/>
      <c r="BDA68" s="86"/>
      <c r="BDB68" s="86"/>
      <c r="BDC68" s="86"/>
      <c r="BDD68" s="86"/>
      <c r="BDE68" s="86"/>
      <c r="BDF68" s="86"/>
      <c r="BDG68" s="86"/>
      <c r="BDH68" s="86"/>
      <c r="BDI68" s="86"/>
      <c r="BDJ68" s="86"/>
      <c r="BDK68" s="86"/>
      <c r="BDL68" s="86"/>
      <c r="BDM68" s="86"/>
      <c r="BDN68" s="86"/>
      <c r="BDO68" s="86"/>
      <c r="BDP68" s="86"/>
      <c r="BDQ68" s="86"/>
      <c r="BDR68" s="86"/>
      <c r="BDS68" s="86"/>
      <c r="BDT68" s="86"/>
      <c r="BDU68" s="86"/>
      <c r="BDV68" s="86"/>
      <c r="BDW68" s="86"/>
      <c r="BDX68" s="86"/>
      <c r="BDY68" s="86"/>
      <c r="BDZ68" s="86"/>
      <c r="BEA68" s="86"/>
      <c r="BEB68" s="86"/>
      <c r="BEC68" s="86"/>
      <c r="BED68" s="86"/>
      <c r="BEE68" s="86"/>
      <c r="BEF68" s="86"/>
      <c r="BEG68" s="86"/>
      <c r="BEH68" s="86"/>
      <c r="BEI68" s="86"/>
      <c r="BEJ68" s="86"/>
      <c r="BEK68" s="86"/>
      <c r="BEL68" s="86"/>
      <c r="BEM68" s="86"/>
      <c r="BEN68" s="86"/>
      <c r="BEO68" s="86"/>
      <c r="BEP68" s="86"/>
      <c r="BEQ68" s="86"/>
      <c r="BER68" s="86"/>
      <c r="BES68" s="86"/>
      <c r="BET68" s="86"/>
      <c r="BEU68" s="86"/>
      <c r="BEV68" s="86"/>
      <c r="BEW68" s="86"/>
      <c r="BEX68" s="86"/>
      <c r="BEY68" s="86"/>
      <c r="BEZ68" s="86"/>
      <c r="BFA68" s="86"/>
      <c r="BFB68" s="86"/>
      <c r="BFC68" s="86"/>
      <c r="BFD68" s="86"/>
      <c r="BFE68" s="86"/>
      <c r="BFF68" s="86"/>
      <c r="BFG68" s="86"/>
      <c r="BFH68" s="86"/>
      <c r="BFI68" s="86"/>
      <c r="BFJ68" s="86"/>
      <c r="BFK68" s="86"/>
      <c r="BFL68" s="86"/>
      <c r="BFM68" s="86"/>
      <c r="BFN68" s="86"/>
      <c r="BFO68" s="86"/>
      <c r="BFP68" s="86"/>
      <c r="BFQ68" s="86"/>
      <c r="BFR68" s="86"/>
      <c r="BFS68" s="86"/>
      <c r="BFT68" s="86"/>
      <c r="BFU68" s="86"/>
      <c r="BFV68" s="86"/>
      <c r="BFW68" s="86"/>
      <c r="BFX68" s="86"/>
      <c r="BFY68" s="86"/>
      <c r="BFZ68" s="86"/>
      <c r="BGA68" s="86"/>
      <c r="BGB68" s="86"/>
      <c r="BGC68" s="86"/>
      <c r="BGD68" s="86"/>
      <c r="BGE68" s="86"/>
      <c r="BGF68" s="86"/>
      <c r="BGG68" s="86"/>
      <c r="BGH68" s="86"/>
      <c r="BGI68" s="86"/>
      <c r="BGJ68" s="86"/>
      <c r="BGK68" s="86"/>
      <c r="BGL68" s="86"/>
      <c r="BGM68" s="86"/>
      <c r="BGN68" s="86"/>
      <c r="BGO68" s="86"/>
      <c r="BGP68" s="86"/>
      <c r="BGQ68" s="86"/>
      <c r="BGR68" s="86"/>
      <c r="BGS68" s="86"/>
      <c r="BGT68" s="86"/>
      <c r="BGU68" s="86"/>
      <c r="BGV68" s="86"/>
      <c r="BGW68" s="86"/>
      <c r="BGX68" s="86"/>
      <c r="BGY68" s="86"/>
      <c r="BGZ68" s="86"/>
      <c r="BHA68" s="86"/>
      <c r="BHB68" s="86"/>
      <c r="BHC68" s="86"/>
      <c r="BHD68" s="86"/>
      <c r="BHE68" s="86"/>
      <c r="BHF68" s="86"/>
      <c r="BHG68" s="86"/>
      <c r="BHH68" s="86"/>
      <c r="BHI68" s="86"/>
      <c r="BHJ68" s="86"/>
      <c r="BHK68" s="86"/>
      <c r="BHL68" s="86"/>
      <c r="BHM68" s="86"/>
      <c r="BHN68" s="86"/>
      <c r="BHO68" s="86"/>
      <c r="BHP68" s="86"/>
      <c r="BHQ68" s="86"/>
      <c r="BHR68" s="86"/>
      <c r="BHS68" s="86"/>
      <c r="BHT68" s="86"/>
      <c r="BHU68" s="86"/>
      <c r="BHV68" s="86"/>
      <c r="BHW68" s="86"/>
      <c r="BHX68" s="86"/>
      <c r="BHY68" s="86"/>
      <c r="BHZ68" s="86"/>
      <c r="BIA68" s="86"/>
      <c r="BIB68" s="86"/>
      <c r="BIC68" s="86"/>
      <c r="BID68" s="86"/>
      <c r="BIE68" s="86"/>
      <c r="BIF68" s="86"/>
      <c r="BIG68" s="86"/>
      <c r="BIH68" s="86"/>
      <c r="BII68" s="86"/>
      <c r="BIJ68" s="86"/>
      <c r="BIK68" s="86"/>
      <c r="BIL68" s="86"/>
      <c r="BIM68" s="86"/>
      <c r="BIN68" s="86"/>
      <c r="BIO68" s="86"/>
      <c r="BIP68" s="86"/>
      <c r="BIQ68" s="86"/>
      <c r="BIR68" s="86"/>
      <c r="BIS68" s="86"/>
      <c r="BIT68" s="86"/>
      <c r="BIU68" s="86"/>
      <c r="BIV68" s="86"/>
      <c r="BIW68" s="86"/>
      <c r="BIX68" s="86"/>
      <c r="BIY68" s="86"/>
      <c r="BIZ68" s="86"/>
      <c r="BJA68" s="86"/>
      <c r="BJB68" s="86"/>
      <c r="BJC68" s="86"/>
      <c r="BJD68" s="86"/>
      <c r="BJE68" s="86"/>
      <c r="BJF68" s="86"/>
      <c r="BJG68" s="86"/>
      <c r="BJH68" s="86"/>
      <c r="BJI68" s="86"/>
      <c r="BJJ68" s="86"/>
      <c r="BJK68" s="86"/>
      <c r="BJL68" s="86"/>
      <c r="BJM68" s="86"/>
      <c r="BJN68" s="86"/>
      <c r="BJO68" s="86"/>
      <c r="BJP68" s="86"/>
      <c r="BJQ68" s="86"/>
      <c r="BJR68" s="86"/>
      <c r="BJS68" s="86"/>
      <c r="BJT68" s="86"/>
      <c r="BJU68" s="86"/>
      <c r="BJV68" s="86"/>
      <c r="BJW68" s="86"/>
      <c r="BJX68" s="86"/>
      <c r="BJY68" s="86"/>
      <c r="BJZ68" s="86"/>
      <c r="BKA68" s="86"/>
      <c r="BKB68" s="86"/>
      <c r="BKC68" s="86"/>
      <c r="BKD68" s="86"/>
      <c r="BKE68" s="86"/>
      <c r="BKF68" s="86"/>
      <c r="BKG68" s="86"/>
      <c r="BKH68" s="86"/>
      <c r="BKI68" s="86"/>
      <c r="BKJ68" s="86"/>
      <c r="BKK68" s="86"/>
      <c r="BKL68" s="86"/>
      <c r="BKM68" s="86"/>
      <c r="BKN68" s="86"/>
      <c r="BKO68" s="86"/>
      <c r="BKP68" s="86"/>
      <c r="BKQ68" s="86"/>
      <c r="BKR68" s="86"/>
      <c r="BKS68" s="86"/>
      <c r="BKT68" s="86"/>
      <c r="BKU68" s="86"/>
      <c r="BKV68" s="86"/>
      <c r="BKW68" s="86"/>
      <c r="BKX68" s="86"/>
      <c r="BKY68" s="86"/>
      <c r="BKZ68" s="86"/>
      <c r="BLA68" s="86"/>
      <c r="BLB68" s="86"/>
      <c r="BLC68" s="86"/>
      <c r="BLD68" s="86"/>
      <c r="BLE68" s="86"/>
      <c r="BLF68" s="86"/>
      <c r="BLG68" s="86"/>
      <c r="BLH68" s="86"/>
      <c r="BLI68" s="86"/>
      <c r="BLJ68" s="86"/>
      <c r="BLK68" s="86"/>
      <c r="BLL68" s="86"/>
      <c r="BLM68" s="86"/>
      <c r="BLN68" s="86"/>
      <c r="BLO68" s="86"/>
      <c r="BLP68" s="86"/>
      <c r="BLQ68" s="86"/>
      <c r="BLR68" s="86"/>
      <c r="BLS68" s="86"/>
      <c r="BLT68" s="86"/>
      <c r="BLU68" s="86"/>
      <c r="BLV68" s="86"/>
      <c r="BLW68" s="86"/>
      <c r="BLX68" s="86"/>
      <c r="BLY68" s="86"/>
      <c r="BLZ68" s="86"/>
      <c r="BMA68" s="86"/>
      <c r="BMB68" s="86"/>
      <c r="BMC68" s="86"/>
      <c r="BMD68" s="86"/>
      <c r="BME68" s="86"/>
      <c r="BMF68" s="86"/>
      <c r="BMG68" s="86"/>
      <c r="BMH68" s="86"/>
      <c r="BMI68" s="86"/>
      <c r="BMJ68" s="86"/>
      <c r="BMK68" s="86"/>
      <c r="BML68" s="86"/>
      <c r="BMM68" s="86"/>
      <c r="BMN68" s="86"/>
      <c r="BMO68" s="86"/>
      <c r="BMP68" s="86"/>
      <c r="BMQ68" s="86"/>
      <c r="BMR68" s="86"/>
      <c r="BMS68" s="86"/>
      <c r="BMT68" s="86"/>
      <c r="BMU68" s="86"/>
      <c r="BMV68" s="86"/>
      <c r="BMW68" s="86"/>
      <c r="BMX68" s="86"/>
      <c r="BMY68" s="86"/>
      <c r="BMZ68" s="86"/>
      <c r="BNA68" s="86"/>
      <c r="BNB68" s="86"/>
      <c r="BNC68" s="86"/>
      <c r="BND68" s="86"/>
      <c r="BNE68" s="86"/>
      <c r="BNF68" s="86"/>
      <c r="BNG68" s="86"/>
      <c r="BNH68" s="86"/>
      <c r="BNI68" s="86"/>
      <c r="BNJ68" s="86"/>
      <c r="BNK68" s="86"/>
      <c r="BNL68" s="86"/>
      <c r="BNM68" s="86"/>
      <c r="BNN68" s="86"/>
      <c r="BNO68" s="86"/>
      <c r="BNP68" s="86"/>
      <c r="BNQ68" s="86"/>
      <c r="BNR68" s="86"/>
      <c r="BNS68" s="86"/>
      <c r="BNT68" s="86"/>
      <c r="BNU68" s="86"/>
      <c r="BNV68" s="86"/>
      <c r="BNW68" s="86"/>
      <c r="BNX68" s="86"/>
      <c r="BNY68" s="86"/>
      <c r="BNZ68" s="86"/>
      <c r="BOA68" s="86"/>
      <c r="BOB68" s="86"/>
      <c r="BOC68" s="86"/>
      <c r="BOD68" s="86"/>
      <c r="BOE68" s="86"/>
      <c r="BOF68" s="86"/>
      <c r="BOG68" s="86"/>
      <c r="BOH68" s="86"/>
      <c r="BOI68" s="86"/>
      <c r="BOJ68" s="86"/>
      <c r="BOK68" s="86"/>
      <c r="BOL68" s="86"/>
      <c r="BOM68" s="86"/>
      <c r="BON68" s="86"/>
      <c r="BOO68" s="86"/>
      <c r="BOP68" s="86"/>
      <c r="BOQ68" s="86"/>
      <c r="BOR68" s="86"/>
      <c r="BOS68" s="86"/>
      <c r="BOT68" s="86"/>
      <c r="BOU68" s="86"/>
      <c r="BOV68" s="86"/>
      <c r="BOW68" s="86"/>
      <c r="BOX68" s="86"/>
      <c r="BOY68" s="86"/>
      <c r="BOZ68" s="86"/>
      <c r="BPA68" s="86"/>
      <c r="BPB68" s="86"/>
      <c r="BPC68" s="86"/>
      <c r="BPD68" s="86"/>
      <c r="BPE68" s="86"/>
      <c r="BPF68" s="86"/>
      <c r="BPG68" s="86"/>
      <c r="BPH68" s="86"/>
      <c r="BPI68" s="86"/>
      <c r="BPJ68" s="86"/>
      <c r="BPK68" s="86"/>
      <c r="BPL68" s="86"/>
      <c r="BPM68" s="86"/>
      <c r="BPN68" s="86"/>
      <c r="BPO68" s="86"/>
      <c r="BPP68" s="86"/>
      <c r="BPQ68" s="86"/>
      <c r="BPR68" s="86"/>
      <c r="BPS68" s="86"/>
      <c r="BPT68" s="86"/>
      <c r="BPU68" s="86"/>
      <c r="BPV68" s="86"/>
      <c r="BPW68" s="86"/>
      <c r="BPX68" s="86"/>
      <c r="BPY68" s="86"/>
      <c r="BPZ68" s="86"/>
      <c r="BQA68" s="86"/>
      <c r="BQB68" s="86"/>
      <c r="BQC68" s="86"/>
      <c r="BQD68" s="86"/>
      <c r="BQE68" s="86"/>
      <c r="BQF68" s="86"/>
      <c r="BQG68" s="86"/>
      <c r="BQH68" s="86"/>
      <c r="BQI68" s="86"/>
      <c r="BQJ68" s="86"/>
      <c r="BQK68" s="86"/>
      <c r="BQL68" s="86"/>
      <c r="BQM68" s="86"/>
      <c r="BQN68" s="86"/>
      <c r="BQO68" s="86"/>
      <c r="BQP68" s="86"/>
      <c r="BQQ68" s="86"/>
      <c r="BQR68" s="86"/>
      <c r="BQS68" s="86"/>
      <c r="BQT68" s="86"/>
      <c r="BQU68" s="86"/>
      <c r="BQV68" s="86"/>
      <c r="BQW68" s="86"/>
      <c r="BQX68" s="86"/>
      <c r="BQY68" s="86"/>
      <c r="BQZ68" s="86"/>
      <c r="BRA68" s="86"/>
      <c r="BRB68" s="86"/>
      <c r="BRC68" s="86"/>
      <c r="BRD68" s="86"/>
      <c r="BRE68" s="86"/>
      <c r="BRF68" s="86"/>
      <c r="BRG68" s="86"/>
      <c r="BRH68" s="86"/>
      <c r="BRI68" s="86"/>
      <c r="BRJ68" s="86"/>
      <c r="BRK68" s="86"/>
      <c r="BRL68" s="86"/>
      <c r="BRM68" s="86"/>
      <c r="BRN68" s="86"/>
      <c r="BRO68" s="86"/>
      <c r="BRP68" s="86"/>
      <c r="BRQ68" s="86"/>
      <c r="BRR68" s="86"/>
      <c r="BRS68" s="86"/>
      <c r="BRT68" s="86"/>
      <c r="BRU68" s="86"/>
      <c r="BRV68" s="86"/>
      <c r="BRW68" s="86"/>
      <c r="BRX68" s="86"/>
      <c r="BRY68" s="86"/>
      <c r="BRZ68" s="86"/>
      <c r="BSA68" s="86"/>
      <c r="BSB68" s="86"/>
      <c r="BSC68" s="86"/>
      <c r="BSD68" s="86"/>
      <c r="BSE68" s="86"/>
      <c r="BSF68" s="86"/>
      <c r="BSG68" s="86"/>
      <c r="BSH68" s="86"/>
      <c r="BSI68" s="86"/>
      <c r="BSJ68" s="86"/>
      <c r="BSK68" s="86"/>
      <c r="BSL68" s="86"/>
      <c r="BSM68" s="86"/>
      <c r="BSN68" s="86"/>
      <c r="BSO68" s="86"/>
      <c r="BSP68" s="86"/>
      <c r="BSQ68" s="86"/>
      <c r="BSR68" s="86"/>
      <c r="BSS68" s="86"/>
      <c r="BST68" s="86"/>
      <c r="BSU68" s="86"/>
      <c r="BSV68" s="86"/>
      <c r="BSW68" s="86"/>
      <c r="BSX68" s="86"/>
      <c r="BSY68" s="86"/>
      <c r="BSZ68" s="86"/>
      <c r="BTA68" s="86"/>
      <c r="BTB68" s="86"/>
      <c r="BTC68" s="86"/>
      <c r="BTD68" s="86"/>
      <c r="BTE68" s="86"/>
      <c r="BTF68" s="86"/>
      <c r="BTG68" s="86"/>
      <c r="BTH68" s="86"/>
      <c r="BTI68" s="86"/>
      <c r="BTJ68" s="86"/>
      <c r="BTK68" s="86"/>
      <c r="BTL68" s="86"/>
      <c r="BTM68" s="86"/>
      <c r="BTN68" s="86"/>
      <c r="BTO68" s="86"/>
      <c r="BTP68" s="86"/>
      <c r="BTQ68" s="86"/>
      <c r="BTR68" s="86"/>
      <c r="BTS68" s="86"/>
      <c r="BTT68" s="86"/>
      <c r="BTU68" s="86"/>
      <c r="BTV68" s="86"/>
      <c r="BTW68" s="86"/>
      <c r="BTX68" s="86"/>
      <c r="BTY68" s="86"/>
      <c r="BTZ68" s="86"/>
      <c r="BUA68" s="86"/>
      <c r="BUB68" s="86"/>
      <c r="BUC68" s="86"/>
      <c r="BUD68" s="86"/>
      <c r="BUE68" s="86"/>
      <c r="BUF68" s="86"/>
      <c r="BUG68" s="86"/>
      <c r="BUH68" s="86"/>
      <c r="BUI68" s="86"/>
      <c r="BUJ68" s="86"/>
      <c r="BUK68" s="86"/>
      <c r="BUL68" s="86"/>
      <c r="BUM68" s="86"/>
      <c r="BUN68" s="86"/>
      <c r="BUO68" s="86"/>
      <c r="BUP68" s="86"/>
      <c r="BUQ68" s="86"/>
      <c r="BUR68" s="86"/>
      <c r="BUS68" s="86"/>
      <c r="BUT68" s="86"/>
      <c r="BUU68" s="86"/>
      <c r="BUV68" s="86"/>
      <c r="BUW68" s="86"/>
      <c r="BUX68" s="86"/>
      <c r="BUY68" s="86"/>
      <c r="BUZ68" s="86"/>
      <c r="BVA68" s="86"/>
      <c r="BVB68" s="86"/>
      <c r="BVC68" s="86"/>
      <c r="BVD68" s="86"/>
      <c r="BVE68" s="86"/>
      <c r="BVF68" s="86"/>
      <c r="BVG68" s="86"/>
      <c r="BVH68" s="86"/>
      <c r="BVI68" s="86"/>
      <c r="BVJ68" s="86"/>
      <c r="BVK68" s="86"/>
      <c r="BVL68" s="86"/>
      <c r="BVM68" s="86"/>
      <c r="BVN68" s="86"/>
      <c r="BVO68" s="86"/>
      <c r="BVP68" s="86"/>
      <c r="BVQ68" s="86"/>
      <c r="BVR68" s="86"/>
      <c r="BVS68" s="86"/>
      <c r="BVT68" s="86"/>
      <c r="BVU68" s="86"/>
      <c r="BVV68" s="86"/>
      <c r="BVW68" s="86"/>
      <c r="BVX68" s="86"/>
      <c r="BVY68" s="86"/>
      <c r="BVZ68" s="86"/>
      <c r="BWA68" s="86"/>
      <c r="BWB68" s="86"/>
      <c r="BWC68" s="86"/>
      <c r="BWD68" s="86"/>
      <c r="BWE68" s="86"/>
      <c r="BWF68" s="86"/>
      <c r="BWG68" s="86"/>
      <c r="BWH68" s="86"/>
      <c r="BWI68" s="86"/>
      <c r="BWJ68" s="86"/>
      <c r="BWK68" s="86"/>
      <c r="BWL68" s="86"/>
      <c r="BWM68" s="86"/>
      <c r="BWN68" s="86"/>
      <c r="BWO68" s="86"/>
      <c r="BWP68" s="86"/>
      <c r="BWQ68" s="86"/>
      <c r="BWR68" s="86"/>
      <c r="BWS68" s="86"/>
      <c r="BWT68" s="86"/>
      <c r="BWU68" s="86"/>
      <c r="BWV68" s="86"/>
      <c r="BWW68" s="86"/>
      <c r="BWX68" s="86"/>
      <c r="BWY68" s="86"/>
      <c r="BWZ68" s="86"/>
      <c r="BXA68" s="86"/>
      <c r="BXB68" s="86"/>
      <c r="BXC68" s="86"/>
      <c r="BXD68" s="86"/>
      <c r="BXE68" s="86"/>
      <c r="BXF68" s="86"/>
      <c r="BXG68" s="86"/>
      <c r="BXH68" s="86"/>
      <c r="BXI68" s="86"/>
      <c r="BXJ68" s="86"/>
      <c r="BXK68" s="86"/>
      <c r="BXL68" s="86"/>
      <c r="BXM68" s="86"/>
      <c r="BXN68" s="86"/>
      <c r="BXO68" s="86"/>
      <c r="BXP68" s="86"/>
      <c r="BXQ68" s="86"/>
      <c r="BXR68" s="86"/>
      <c r="BXS68" s="86"/>
      <c r="BXT68" s="86"/>
      <c r="BXU68" s="86"/>
      <c r="BXV68" s="86"/>
      <c r="BXW68" s="86"/>
      <c r="BXX68" s="86"/>
      <c r="BXY68" s="86"/>
      <c r="BXZ68" s="86"/>
      <c r="BYA68" s="86"/>
      <c r="BYB68" s="86"/>
      <c r="BYC68" s="86"/>
      <c r="BYD68" s="86"/>
      <c r="BYE68" s="86"/>
      <c r="BYF68" s="86"/>
      <c r="BYG68" s="86"/>
      <c r="BYH68" s="86"/>
      <c r="BYI68" s="86"/>
      <c r="BYJ68" s="86"/>
      <c r="BYK68" s="86"/>
      <c r="BYL68" s="86"/>
      <c r="BYM68" s="86"/>
      <c r="BYN68" s="86"/>
      <c r="BYO68" s="86"/>
      <c r="BYP68" s="86"/>
      <c r="BYQ68" s="86"/>
      <c r="BYR68" s="86"/>
      <c r="BYS68" s="86"/>
      <c r="BYT68" s="86"/>
      <c r="BYU68" s="86"/>
      <c r="BYV68" s="86"/>
      <c r="BYW68" s="86"/>
      <c r="BYX68" s="86"/>
      <c r="BYY68" s="86"/>
      <c r="BYZ68" s="86"/>
      <c r="BZA68" s="86"/>
      <c r="BZB68" s="86"/>
      <c r="BZC68" s="86"/>
      <c r="BZD68" s="86"/>
      <c r="BZE68" s="86"/>
      <c r="BZF68" s="86"/>
      <c r="BZG68" s="86"/>
      <c r="BZH68" s="86"/>
      <c r="BZI68" s="86"/>
      <c r="BZJ68" s="86"/>
      <c r="BZK68" s="86"/>
      <c r="BZL68" s="86"/>
      <c r="BZM68" s="86"/>
      <c r="BZN68" s="86"/>
      <c r="BZO68" s="86"/>
      <c r="BZP68" s="86"/>
      <c r="BZQ68" s="86"/>
      <c r="BZR68" s="86"/>
      <c r="BZS68" s="86"/>
      <c r="BZT68" s="86"/>
      <c r="BZU68" s="86"/>
      <c r="BZV68" s="86"/>
      <c r="BZW68" s="86"/>
      <c r="BZX68" s="86"/>
      <c r="BZY68" s="86"/>
      <c r="BZZ68" s="86"/>
      <c r="CAA68" s="86"/>
      <c r="CAB68" s="86"/>
      <c r="CAC68" s="86"/>
      <c r="CAD68" s="86"/>
      <c r="CAE68" s="86"/>
      <c r="CAF68" s="86"/>
      <c r="CAG68" s="86"/>
      <c r="CAH68" s="86"/>
      <c r="CAI68" s="86"/>
      <c r="CAJ68" s="86"/>
      <c r="CAK68" s="86"/>
      <c r="CAL68" s="86"/>
      <c r="CAM68" s="86"/>
      <c r="CAN68" s="86"/>
      <c r="CAO68" s="86"/>
      <c r="CAP68" s="86"/>
      <c r="CAQ68" s="86"/>
      <c r="CAR68" s="86"/>
      <c r="CAS68" s="86"/>
      <c r="CAT68" s="86"/>
      <c r="CAU68" s="86"/>
      <c r="CAV68" s="86"/>
      <c r="CAW68" s="86"/>
      <c r="CAX68" s="86"/>
      <c r="CAY68" s="86"/>
      <c r="CAZ68" s="86"/>
      <c r="CBA68" s="86"/>
      <c r="CBB68" s="86"/>
      <c r="CBC68" s="86"/>
      <c r="CBD68" s="86"/>
      <c r="CBE68" s="86"/>
      <c r="CBF68" s="86"/>
      <c r="CBG68" s="86"/>
      <c r="CBH68" s="86"/>
      <c r="CBI68" s="86"/>
      <c r="CBJ68" s="86"/>
      <c r="CBK68" s="86"/>
      <c r="CBL68" s="86"/>
      <c r="CBM68" s="86"/>
      <c r="CBN68" s="86"/>
      <c r="CBO68" s="86"/>
      <c r="CBP68" s="86"/>
      <c r="CBQ68" s="86"/>
      <c r="CBR68" s="86"/>
      <c r="CBS68" s="86"/>
      <c r="CBT68" s="86"/>
      <c r="CBU68" s="86"/>
      <c r="CBV68" s="86"/>
      <c r="CBW68" s="86"/>
      <c r="CBX68" s="86"/>
      <c r="CBY68" s="86"/>
      <c r="CBZ68" s="86"/>
      <c r="CCA68" s="86"/>
      <c r="CCB68" s="86"/>
      <c r="CCC68" s="86"/>
      <c r="CCD68" s="86"/>
      <c r="CCE68" s="86"/>
      <c r="CCF68" s="86"/>
      <c r="CCG68" s="86"/>
      <c r="CCH68" s="86"/>
      <c r="CCI68" s="86"/>
      <c r="CCJ68" s="86"/>
      <c r="CCK68" s="86"/>
      <c r="CCL68" s="86"/>
      <c r="CCM68" s="86"/>
      <c r="CCN68" s="86"/>
      <c r="CCO68" s="86"/>
      <c r="CCP68" s="86"/>
      <c r="CCQ68" s="86"/>
      <c r="CCR68" s="86"/>
      <c r="CCS68" s="86"/>
      <c r="CCT68" s="86"/>
      <c r="CCU68" s="86"/>
      <c r="CCV68" s="86"/>
      <c r="CCW68" s="86"/>
      <c r="CCX68" s="86"/>
      <c r="CCY68" s="86"/>
      <c r="CCZ68" s="86"/>
      <c r="CDA68" s="86"/>
      <c r="CDB68" s="86"/>
      <c r="CDC68" s="86"/>
      <c r="CDD68" s="86"/>
      <c r="CDE68" s="86"/>
      <c r="CDF68" s="86"/>
      <c r="CDG68" s="86"/>
      <c r="CDH68" s="86"/>
      <c r="CDI68" s="86"/>
      <c r="CDJ68" s="86"/>
      <c r="CDK68" s="86"/>
      <c r="CDL68" s="86"/>
      <c r="CDM68" s="86"/>
      <c r="CDN68" s="86"/>
      <c r="CDO68" s="86"/>
      <c r="CDP68" s="86"/>
      <c r="CDQ68" s="86"/>
      <c r="CDR68" s="86"/>
      <c r="CDS68" s="86"/>
      <c r="CDT68" s="86"/>
      <c r="CDU68" s="86"/>
      <c r="CDV68" s="86"/>
      <c r="CDW68" s="86"/>
      <c r="CDX68" s="86"/>
      <c r="CDY68" s="86"/>
      <c r="CDZ68" s="86"/>
      <c r="CEA68" s="86"/>
      <c r="CEB68" s="86"/>
      <c r="CEC68" s="86"/>
      <c r="CED68" s="86"/>
      <c r="CEE68" s="86"/>
      <c r="CEF68" s="86"/>
      <c r="CEG68" s="86"/>
      <c r="CEH68" s="86"/>
      <c r="CEI68" s="86"/>
      <c r="CEJ68" s="86"/>
      <c r="CEK68" s="86"/>
      <c r="CEL68" s="86"/>
      <c r="CEM68" s="86"/>
      <c r="CEN68" s="86"/>
      <c r="CEO68" s="86"/>
      <c r="CEP68" s="86"/>
      <c r="CEQ68" s="86"/>
      <c r="CER68" s="86"/>
      <c r="CES68" s="86"/>
      <c r="CET68" s="86"/>
      <c r="CEU68" s="86"/>
      <c r="CEV68" s="86"/>
      <c r="CEW68" s="86"/>
      <c r="CEX68" s="86"/>
      <c r="CEY68" s="86"/>
      <c r="CEZ68" s="86"/>
      <c r="CFA68" s="86"/>
      <c r="CFB68" s="86"/>
      <c r="CFC68" s="86"/>
      <c r="CFD68" s="86"/>
      <c r="CFE68" s="86"/>
      <c r="CFF68" s="86"/>
      <c r="CFG68" s="86"/>
      <c r="CFH68" s="86"/>
      <c r="CFI68" s="86"/>
      <c r="CFJ68" s="86"/>
      <c r="CFK68" s="86"/>
      <c r="CFL68" s="86"/>
      <c r="CFM68" s="86"/>
      <c r="CFN68" s="86"/>
      <c r="CFO68" s="86"/>
      <c r="CFP68" s="86"/>
      <c r="CFQ68" s="86"/>
      <c r="CFR68" s="86"/>
      <c r="CFS68" s="86"/>
      <c r="CFT68" s="86"/>
      <c r="CFU68" s="86"/>
      <c r="CFV68" s="86"/>
      <c r="CFW68" s="86"/>
      <c r="CFX68" s="86"/>
      <c r="CFY68" s="86"/>
      <c r="CFZ68" s="86"/>
      <c r="CGA68" s="86"/>
      <c r="CGB68" s="86"/>
      <c r="CGC68" s="86"/>
      <c r="CGD68" s="86"/>
      <c r="CGE68" s="86"/>
      <c r="CGF68" s="86"/>
      <c r="CGG68" s="86"/>
      <c r="CGH68" s="86"/>
      <c r="CGI68" s="86"/>
      <c r="CGJ68" s="86"/>
      <c r="CGK68" s="86"/>
      <c r="CGL68" s="86"/>
      <c r="CGM68" s="86"/>
      <c r="CGN68" s="86"/>
      <c r="CGO68" s="86"/>
      <c r="CGP68" s="86"/>
      <c r="CGQ68" s="86"/>
      <c r="CGR68" s="86"/>
      <c r="CGS68" s="86"/>
      <c r="CGT68" s="86"/>
      <c r="CGU68" s="86"/>
      <c r="CGV68" s="86"/>
      <c r="CGW68" s="86"/>
      <c r="CGX68" s="86"/>
      <c r="CGY68" s="86"/>
      <c r="CGZ68" s="86"/>
      <c r="CHA68" s="86"/>
      <c r="CHB68" s="86"/>
      <c r="CHC68" s="86"/>
      <c r="CHD68" s="86"/>
      <c r="CHE68" s="86"/>
      <c r="CHF68" s="86"/>
      <c r="CHG68" s="86"/>
      <c r="CHH68" s="86"/>
      <c r="CHI68" s="86"/>
      <c r="CHJ68" s="86"/>
      <c r="CHK68" s="86"/>
      <c r="CHL68" s="86"/>
      <c r="CHM68" s="86"/>
      <c r="CHN68" s="86"/>
      <c r="CHO68" s="86"/>
      <c r="CHP68" s="86"/>
      <c r="CHQ68" s="86"/>
      <c r="CHR68" s="86"/>
      <c r="CHS68" s="86"/>
      <c r="CHT68" s="86"/>
      <c r="CHU68" s="86"/>
      <c r="CHV68" s="86"/>
      <c r="CHW68" s="86"/>
      <c r="CHX68" s="86"/>
      <c r="CHY68" s="86"/>
      <c r="CHZ68" s="86"/>
      <c r="CIA68" s="86"/>
      <c r="CIB68" s="86"/>
      <c r="CIC68" s="86"/>
      <c r="CID68" s="86"/>
      <c r="CIE68" s="86"/>
      <c r="CIF68" s="86"/>
      <c r="CIG68" s="86"/>
      <c r="CIH68" s="86"/>
      <c r="CII68" s="86"/>
      <c r="CIJ68" s="86"/>
      <c r="CIK68" s="86"/>
      <c r="CIL68" s="86"/>
      <c r="CIM68" s="86"/>
      <c r="CIN68" s="86"/>
      <c r="CIO68" s="86"/>
      <c r="CIP68" s="86"/>
      <c r="CIQ68" s="86"/>
      <c r="CIR68" s="86"/>
      <c r="CIS68" s="86"/>
      <c r="CIT68" s="86"/>
      <c r="CIU68" s="86"/>
      <c r="CIV68" s="86"/>
      <c r="CIW68" s="86"/>
      <c r="CIX68" s="86"/>
      <c r="CIY68" s="86"/>
      <c r="CIZ68" s="86"/>
      <c r="CJA68" s="86"/>
      <c r="CJB68" s="86"/>
      <c r="CJC68" s="86"/>
      <c r="CJD68" s="86"/>
      <c r="CJE68" s="86"/>
      <c r="CJF68" s="86"/>
      <c r="CJG68" s="86"/>
      <c r="CJH68" s="86"/>
      <c r="CJI68" s="86"/>
      <c r="CJJ68" s="86"/>
      <c r="CJK68" s="86"/>
      <c r="CJL68" s="86"/>
      <c r="CJM68" s="86"/>
      <c r="CJN68" s="86"/>
      <c r="CJO68" s="86"/>
      <c r="CJP68" s="86"/>
      <c r="CJQ68" s="86"/>
      <c r="CJR68" s="86"/>
      <c r="CJS68" s="86"/>
      <c r="CJT68" s="86"/>
      <c r="CJU68" s="86"/>
      <c r="CJV68" s="86"/>
      <c r="CJW68" s="86"/>
      <c r="CJX68" s="86"/>
      <c r="CJY68" s="86"/>
      <c r="CJZ68" s="86"/>
      <c r="CKA68" s="86"/>
      <c r="CKB68" s="86"/>
      <c r="CKC68" s="86"/>
      <c r="CKD68" s="86"/>
      <c r="CKE68" s="86"/>
      <c r="CKF68" s="86"/>
      <c r="CKG68" s="86"/>
      <c r="CKH68" s="86"/>
      <c r="CKI68" s="86"/>
      <c r="CKJ68" s="86"/>
      <c r="CKK68" s="86"/>
      <c r="CKL68" s="86"/>
      <c r="CKM68" s="86"/>
      <c r="CKN68" s="86"/>
      <c r="CKO68" s="86"/>
      <c r="CKP68" s="86"/>
      <c r="CKQ68" s="86"/>
      <c r="CKR68" s="86"/>
      <c r="CKS68" s="86"/>
      <c r="CKT68" s="86"/>
      <c r="CKU68" s="86"/>
      <c r="CKV68" s="86"/>
      <c r="CKW68" s="86"/>
      <c r="CKX68" s="86"/>
      <c r="CKY68" s="86"/>
      <c r="CKZ68" s="86"/>
      <c r="CLA68" s="86"/>
      <c r="CLB68" s="86"/>
      <c r="CLC68" s="86"/>
      <c r="CLD68" s="86"/>
      <c r="CLE68" s="86"/>
      <c r="CLF68" s="86"/>
      <c r="CLG68" s="86"/>
      <c r="CLH68" s="86"/>
      <c r="CLI68" s="86"/>
      <c r="CLJ68" s="86"/>
      <c r="CLK68" s="86"/>
      <c r="CLL68" s="86"/>
      <c r="CLM68" s="86"/>
      <c r="CLN68" s="86"/>
      <c r="CLO68" s="86"/>
      <c r="CLP68" s="86"/>
      <c r="CLQ68" s="86"/>
      <c r="CLR68" s="86"/>
      <c r="CLS68" s="86"/>
      <c r="CLT68" s="86"/>
      <c r="CLU68" s="86"/>
      <c r="CLV68" s="86"/>
      <c r="CLW68" s="86"/>
      <c r="CLX68" s="86"/>
      <c r="CLY68" s="86"/>
      <c r="CLZ68" s="86"/>
      <c r="CMA68" s="86"/>
      <c r="CMB68" s="86"/>
      <c r="CMC68" s="86"/>
      <c r="CMD68" s="86"/>
      <c r="CME68" s="86"/>
      <c r="CMF68" s="86"/>
      <c r="CMG68" s="86"/>
      <c r="CMH68" s="86"/>
      <c r="CMI68" s="86"/>
      <c r="CMJ68" s="86"/>
      <c r="CMK68" s="86"/>
      <c r="CML68" s="86"/>
      <c r="CMM68" s="86"/>
      <c r="CMN68" s="86"/>
      <c r="CMO68" s="86"/>
      <c r="CMP68" s="86"/>
      <c r="CMQ68" s="86"/>
      <c r="CMR68" s="86"/>
      <c r="CMS68" s="86"/>
      <c r="CMT68" s="86"/>
      <c r="CMU68" s="86"/>
      <c r="CMV68" s="86"/>
      <c r="CMW68" s="86"/>
      <c r="CMX68" s="86"/>
      <c r="CMY68" s="86"/>
      <c r="CMZ68" s="86"/>
      <c r="CNA68" s="86"/>
      <c r="CNB68" s="86"/>
      <c r="CNC68" s="86"/>
      <c r="CND68" s="86"/>
      <c r="CNE68" s="86"/>
      <c r="CNF68" s="86"/>
      <c r="CNG68" s="86"/>
      <c r="CNH68" s="86"/>
      <c r="CNI68" s="86"/>
      <c r="CNJ68" s="86"/>
      <c r="CNK68" s="86"/>
      <c r="CNL68" s="86"/>
      <c r="CNM68" s="86"/>
      <c r="CNN68" s="86"/>
      <c r="CNO68" s="86"/>
      <c r="CNP68" s="86"/>
      <c r="CNQ68" s="86"/>
      <c r="CNR68" s="86"/>
      <c r="CNS68" s="86"/>
      <c r="CNT68" s="86"/>
      <c r="CNU68" s="86"/>
      <c r="CNV68" s="86"/>
      <c r="CNW68" s="86"/>
      <c r="CNX68" s="86"/>
      <c r="CNY68" s="86"/>
      <c r="CNZ68" s="86"/>
      <c r="COA68" s="86"/>
      <c r="COB68" s="86"/>
      <c r="COC68" s="86"/>
      <c r="COD68" s="86"/>
      <c r="COE68" s="86"/>
      <c r="COF68" s="86"/>
      <c r="COG68" s="86"/>
      <c r="COH68" s="86"/>
      <c r="COI68" s="86"/>
      <c r="COJ68" s="86"/>
      <c r="COK68" s="86"/>
      <c r="COL68" s="86"/>
      <c r="COM68" s="86"/>
      <c r="CON68" s="86"/>
      <c r="COO68" s="86"/>
      <c r="COP68" s="86"/>
      <c r="COQ68" s="86"/>
      <c r="COR68" s="86"/>
      <c r="COS68" s="86"/>
      <c r="COT68" s="86"/>
      <c r="COU68" s="86"/>
      <c r="COV68" s="86"/>
      <c r="COW68" s="86"/>
      <c r="COX68" s="86"/>
      <c r="COY68" s="86"/>
      <c r="COZ68" s="86"/>
      <c r="CPA68" s="86"/>
      <c r="CPB68" s="86"/>
      <c r="CPC68" s="86"/>
      <c r="CPD68" s="86"/>
      <c r="CPE68" s="86"/>
      <c r="CPF68" s="86"/>
      <c r="CPG68" s="86"/>
      <c r="CPH68" s="86"/>
      <c r="CPI68" s="86"/>
      <c r="CPJ68" s="86"/>
      <c r="CPK68" s="86"/>
      <c r="CPL68" s="86"/>
      <c r="CPM68" s="86"/>
      <c r="CPN68" s="86"/>
      <c r="CPO68" s="86"/>
      <c r="CPP68" s="86"/>
      <c r="CPQ68" s="86"/>
      <c r="CPR68" s="86"/>
      <c r="CPS68" s="86"/>
      <c r="CPT68" s="86"/>
      <c r="CPU68" s="86"/>
      <c r="CPV68" s="86"/>
      <c r="CPW68" s="86"/>
      <c r="CPX68" s="86"/>
      <c r="CPY68" s="86"/>
      <c r="CPZ68" s="86"/>
      <c r="CQA68" s="86"/>
      <c r="CQB68" s="86"/>
      <c r="CQC68" s="86"/>
      <c r="CQD68" s="86"/>
      <c r="CQE68" s="86"/>
      <c r="CQF68" s="86"/>
      <c r="CQG68" s="86"/>
      <c r="CQH68" s="86"/>
      <c r="CQI68" s="86"/>
      <c r="CQJ68" s="86"/>
      <c r="CQK68" s="86"/>
      <c r="CQL68" s="86"/>
      <c r="CQM68" s="86"/>
      <c r="CQN68" s="86"/>
      <c r="CQO68" s="86"/>
      <c r="CQP68" s="86"/>
      <c r="CQQ68" s="86"/>
      <c r="CQR68" s="86"/>
      <c r="CQS68" s="86"/>
      <c r="CQT68" s="86"/>
      <c r="CQU68" s="86"/>
      <c r="CQV68" s="86"/>
      <c r="CQW68" s="86"/>
      <c r="CQX68" s="86"/>
      <c r="CQY68" s="86"/>
      <c r="CQZ68" s="86"/>
      <c r="CRA68" s="86"/>
      <c r="CRB68" s="86"/>
      <c r="CRC68" s="86"/>
      <c r="CRD68" s="86"/>
      <c r="CRE68" s="86"/>
      <c r="CRF68" s="86"/>
      <c r="CRG68" s="86"/>
      <c r="CRH68" s="86"/>
      <c r="CRI68" s="86"/>
      <c r="CRJ68" s="86"/>
      <c r="CRK68" s="86"/>
      <c r="CRL68" s="86"/>
      <c r="CRM68" s="86"/>
      <c r="CRN68" s="86"/>
      <c r="CRO68" s="86"/>
      <c r="CRP68" s="86"/>
      <c r="CRQ68" s="86"/>
      <c r="CRR68" s="86"/>
      <c r="CRS68" s="86"/>
      <c r="CRT68" s="86"/>
      <c r="CRU68" s="86"/>
      <c r="CRV68" s="86"/>
      <c r="CRW68" s="86"/>
      <c r="CRX68" s="86"/>
      <c r="CRY68" s="86"/>
      <c r="CRZ68" s="86"/>
      <c r="CSA68" s="86"/>
      <c r="CSB68" s="86"/>
      <c r="CSC68" s="86"/>
      <c r="CSD68" s="86"/>
      <c r="CSE68" s="86"/>
      <c r="CSF68" s="86"/>
      <c r="CSG68" s="86"/>
      <c r="CSH68" s="86"/>
      <c r="CSI68" s="86"/>
      <c r="CSJ68" s="86"/>
      <c r="CSK68" s="86"/>
      <c r="CSL68" s="86"/>
      <c r="CSM68" s="86"/>
      <c r="CSN68" s="86"/>
      <c r="CSO68" s="86"/>
      <c r="CSP68" s="86"/>
      <c r="CSQ68" s="86"/>
      <c r="CSR68" s="86"/>
      <c r="CSS68" s="86"/>
      <c r="CST68" s="86"/>
      <c r="CSU68" s="86"/>
      <c r="CSV68" s="86"/>
      <c r="CSW68" s="86"/>
      <c r="CSX68" s="86"/>
      <c r="CSY68" s="86"/>
      <c r="CSZ68" s="86"/>
      <c r="CTA68" s="86"/>
      <c r="CTB68" s="86"/>
      <c r="CTC68" s="86"/>
      <c r="CTD68" s="86"/>
      <c r="CTE68" s="86"/>
      <c r="CTF68" s="86"/>
      <c r="CTG68" s="86"/>
      <c r="CTH68" s="86"/>
      <c r="CTI68" s="86"/>
      <c r="CTJ68" s="86"/>
      <c r="CTK68" s="86"/>
      <c r="CTL68" s="86"/>
      <c r="CTM68" s="86"/>
      <c r="CTN68" s="86"/>
      <c r="CTO68" s="86"/>
      <c r="CTP68" s="86"/>
      <c r="CTQ68" s="86"/>
      <c r="CTR68" s="86"/>
      <c r="CTS68" s="86"/>
      <c r="CTT68" s="86"/>
      <c r="CTU68" s="86"/>
      <c r="CTV68" s="86"/>
      <c r="CTW68" s="86"/>
      <c r="CTX68" s="86"/>
      <c r="CTY68" s="86"/>
      <c r="CTZ68" s="86"/>
      <c r="CUA68" s="86"/>
      <c r="CUB68" s="86"/>
      <c r="CUC68" s="86"/>
      <c r="CUD68" s="86"/>
      <c r="CUE68" s="86"/>
      <c r="CUF68" s="86"/>
      <c r="CUG68" s="86"/>
      <c r="CUH68" s="86"/>
      <c r="CUI68" s="86"/>
      <c r="CUJ68" s="86"/>
      <c r="CUK68" s="86"/>
      <c r="CUL68" s="86"/>
      <c r="CUM68" s="86"/>
      <c r="CUN68" s="86"/>
      <c r="CUO68" s="86"/>
      <c r="CUP68" s="86"/>
      <c r="CUQ68" s="86"/>
      <c r="CUR68" s="86"/>
      <c r="CUS68" s="86"/>
      <c r="CUT68" s="86"/>
      <c r="CUU68" s="86"/>
      <c r="CUV68" s="86"/>
      <c r="CUW68" s="86"/>
      <c r="CUX68" s="86"/>
      <c r="CUY68" s="86"/>
      <c r="CUZ68" s="86"/>
      <c r="CVA68" s="86"/>
      <c r="CVB68" s="86"/>
      <c r="CVC68" s="86"/>
      <c r="CVD68" s="86"/>
      <c r="CVE68" s="86"/>
      <c r="CVF68" s="86"/>
      <c r="CVG68" s="86"/>
      <c r="CVH68" s="86"/>
      <c r="CVI68" s="86"/>
      <c r="CVJ68" s="86"/>
      <c r="CVK68" s="86"/>
      <c r="CVL68" s="86"/>
      <c r="CVM68" s="86"/>
      <c r="CVN68" s="86"/>
      <c r="CVO68" s="86"/>
      <c r="CVP68" s="86"/>
      <c r="CVQ68" s="86"/>
      <c r="CVR68" s="86"/>
      <c r="CVS68" s="86"/>
      <c r="CVT68" s="86"/>
      <c r="CVU68" s="86"/>
      <c r="CVV68" s="86"/>
      <c r="CVW68" s="86"/>
      <c r="CVX68" s="86"/>
      <c r="CVY68" s="86"/>
      <c r="CVZ68" s="86"/>
      <c r="CWA68" s="86"/>
      <c r="CWB68" s="86"/>
      <c r="CWC68" s="86"/>
      <c r="CWD68" s="86"/>
      <c r="CWE68" s="86"/>
      <c r="CWF68" s="86"/>
      <c r="CWG68" s="86"/>
      <c r="CWH68" s="86"/>
      <c r="CWI68" s="86"/>
      <c r="CWJ68" s="86"/>
      <c r="CWK68" s="86"/>
      <c r="CWL68" s="86"/>
      <c r="CWM68" s="86"/>
      <c r="CWN68" s="86"/>
      <c r="CWO68" s="86"/>
      <c r="CWP68" s="86"/>
      <c r="CWQ68" s="86"/>
      <c r="CWR68" s="86"/>
      <c r="CWS68" s="86"/>
      <c r="CWT68" s="86"/>
      <c r="CWU68" s="86"/>
      <c r="CWV68" s="86"/>
      <c r="CWW68" s="86"/>
      <c r="CWX68" s="86"/>
      <c r="CWY68" s="86"/>
      <c r="CWZ68" s="86"/>
      <c r="CXA68" s="86"/>
      <c r="CXB68" s="86"/>
      <c r="CXC68" s="86"/>
      <c r="CXD68" s="86"/>
      <c r="CXE68" s="86"/>
      <c r="CXF68" s="86"/>
      <c r="CXG68" s="86"/>
      <c r="CXH68" s="86"/>
      <c r="CXI68" s="86"/>
      <c r="CXJ68" s="86"/>
      <c r="CXK68" s="86"/>
      <c r="CXL68" s="86"/>
      <c r="CXM68" s="86"/>
      <c r="CXN68" s="86"/>
      <c r="CXO68" s="86"/>
      <c r="CXP68" s="86"/>
      <c r="CXQ68" s="86"/>
      <c r="CXR68" s="86"/>
      <c r="CXS68" s="86"/>
      <c r="CXT68" s="86"/>
      <c r="CXU68" s="86"/>
      <c r="CXV68" s="86"/>
      <c r="CXW68" s="86"/>
      <c r="CXX68" s="86"/>
      <c r="CXY68" s="86"/>
      <c r="CXZ68" s="86"/>
      <c r="CYA68" s="86"/>
      <c r="CYB68" s="86"/>
      <c r="CYC68" s="86"/>
      <c r="CYD68" s="86"/>
      <c r="CYE68" s="86"/>
      <c r="CYF68" s="86"/>
      <c r="CYG68" s="86"/>
      <c r="CYH68" s="86"/>
      <c r="CYI68" s="86"/>
      <c r="CYJ68" s="86"/>
      <c r="CYK68" s="86"/>
      <c r="CYL68" s="86"/>
      <c r="CYM68" s="86"/>
      <c r="CYN68" s="86"/>
      <c r="CYO68" s="86"/>
      <c r="CYP68" s="86"/>
      <c r="CYQ68" s="86"/>
      <c r="CYR68" s="86"/>
      <c r="CYS68" s="86"/>
      <c r="CYT68" s="86"/>
      <c r="CYU68" s="86"/>
      <c r="CYV68" s="86"/>
      <c r="CYW68" s="86"/>
      <c r="CYX68" s="86"/>
      <c r="CYY68" s="86"/>
      <c r="CYZ68" s="86"/>
      <c r="CZA68" s="86"/>
      <c r="CZB68" s="86"/>
      <c r="CZC68" s="86"/>
      <c r="CZD68" s="86"/>
      <c r="CZE68" s="86"/>
      <c r="CZF68" s="86"/>
      <c r="CZG68" s="86"/>
      <c r="CZH68" s="86"/>
      <c r="CZI68" s="86"/>
      <c r="CZJ68" s="86"/>
      <c r="CZK68" s="86"/>
      <c r="CZL68" s="86"/>
      <c r="CZM68" s="86"/>
      <c r="CZN68" s="86"/>
      <c r="CZO68" s="86"/>
      <c r="CZP68" s="86"/>
      <c r="CZQ68" s="86"/>
      <c r="CZR68" s="86"/>
      <c r="CZS68" s="86"/>
      <c r="CZT68" s="86"/>
      <c r="CZU68" s="86"/>
      <c r="CZV68" s="86"/>
      <c r="CZW68" s="86"/>
      <c r="CZX68" s="86"/>
      <c r="CZY68" s="86"/>
      <c r="CZZ68" s="86"/>
      <c r="DAA68" s="86"/>
      <c r="DAB68" s="86"/>
      <c r="DAC68" s="86"/>
      <c r="DAD68" s="86"/>
      <c r="DAE68" s="86"/>
      <c r="DAF68" s="86"/>
      <c r="DAG68" s="86"/>
      <c r="DAH68" s="86"/>
      <c r="DAI68" s="86"/>
      <c r="DAJ68" s="86"/>
      <c r="DAK68" s="86"/>
      <c r="DAL68" s="86"/>
      <c r="DAM68" s="86"/>
      <c r="DAN68" s="86"/>
      <c r="DAO68" s="86"/>
      <c r="DAP68" s="86"/>
      <c r="DAQ68" s="86"/>
      <c r="DAR68" s="86"/>
      <c r="DAS68" s="86"/>
      <c r="DAT68" s="86"/>
      <c r="DAU68" s="86"/>
      <c r="DAV68" s="86"/>
      <c r="DAW68" s="86"/>
      <c r="DAX68" s="86"/>
      <c r="DAY68" s="86"/>
      <c r="DAZ68" s="86"/>
      <c r="DBA68" s="86"/>
      <c r="DBB68" s="86"/>
      <c r="DBC68" s="86"/>
      <c r="DBD68" s="86"/>
      <c r="DBE68" s="86"/>
      <c r="DBF68" s="86"/>
      <c r="DBG68" s="86"/>
      <c r="DBH68" s="86"/>
      <c r="DBI68" s="86"/>
      <c r="DBJ68" s="86"/>
      <c r="DBK68" s="86"/>
      <c r="DBL68" s="86"/>
      <c r="DBM68" s="86"/>
      <c r="DBN68" s="86"/>
      <c r="DBO68" s="86"/>
      <c r="DBP68" s="86"/>
      <c r="DBQ68" s="86"/>
      <c r="DBR68" s="86"/>
      <c r="DBS68" s="86"/>
      <c r="DBT68" s="86"/>
      <c r="DBU68" s="86"/>
      <c r="DBV68" s="86"/>
      <c r="DBW68" s="86"/>
      <c r="DBX68" s="86"/>
      <c r="DBY68" s="86"/>
      <c r="DBZ68" s="86"/>
      <c r="DCA68" s="86"/>
      <c r="DCB68" s="86"/>
      <c r="DCC68" s="86"/>
      <c r="DCD68" s="86"/>
      <c r="DCE68" s="86"/>
      <c r="DCF68" s="86"/>
      <c r="DCG68" s="86"/>
      <c r="DCH68" s="86"/>
      <c r="DCI68" s="86"/>
      <c r="DCJ68" s="86"/>
      <c r="DCK68" s="86"/>
      <c r="DCL68" s="86"/>
      <c r="DCM68" s="86"/>
      <c r="DCN68" s="86"/>
      <c r="DCO68" s="86"/>
      <c r="DCP68" s="86"/>
      <c r="DCQ68" s="86"/>
      <c r="DCR68" s="86"/>
      <c r="DCS68" s="86"/>
      <c r="DCT68" s="86"/>
      <c r="DCU68" s="86"/>
      <c r="DCV68" s="86"/>
      <c r="DCW68" s="86"/>
      <c r="DCX68" s="86"/>
      <c r="DCY68" s="86"/>
      <c r="DCZ68" s="86"/>
      <c r="DDA68" s="86"/>
      <c r="DDB68" s="86"/>
      <c r="DDC68" s="86"/>
      <c r="DDD68" s="86"/>
      <c r="DDE68" s="86"/>
      <c r="DDF68" s="86"/>
      <c r="DDG68" s="86"/>
      <c r="DDH68" s="86"/>
      <c r="DDI68" s="86"/>
      <c r="DDJ68" s="86"/>
      <c r="DDK68" s="86"/>
      <c r="DDL68" s="86"/>
      <c r="DDM68" s="86"/>
      <c r="DDN68" s="86"/>
      <c r="DDO68" s="86"/>
      <c r="DDP68" s="86"/>
      <c r="DDQ68" s="86"/>
      <c r="DDR68" s="86"/>
      <c r="DDS68" s="86"/>
      <c r="DDT68" s="86"/>
      <c r="DDU68" s="86"/>
      <c r="DDV68" s="86"/>
      <c r="DDW68" s="86"/>
      <c r="DDX68" s="86"/>
      <c r="DDY68" s="86"/>
      <c r="DDZ68" s="86"/>
      <c r="DEA68" s="86"/>
      <c r="DEB68" s="86"/>
      <c r="DEC68" s="86"/>
      <c r="DED68" s="86"/>
      <c r="DEE68" s="86"/>
      <c r="DEF68" s="86"/>
      <c r="DEG68" s="86"/>
      <c r="DEH68" s="86"/>
      <c r="DEI68" s="86"/>
      <c r="DEJ68" s="86"/>
      <c r="DEK68" s="86"/>
      <c r="DEL68" s="86"/>
      <c r="DEM68" s="86"/>
      <c r="DEN68" s="86"/>
      <c r="DEO68" s="86"/>
      <c r="DEP68" s="86"/>
      <c r="DEQ68" s="86"/>
      <c r="DER68" s="86"/>
      <c r="DES68" s="86"/>
      <c r="DET68" s="86"/>
      <c r="DEU68" s="86"/>
      <c r="DEV68" s="86"/>
      <c r="DEW68" s="86"/>
      <c r="DEX68" s="86"/>
      <c r="DEY68" s="86"/>
      <c r="DEZ68" s="86"/>
      <c r="DFA68" s="86"/>
      <c r="DFB68" s="86"/>
      <c r="DFC68" s="86"/>
      <c r="DFD68" s="86"/>
      <c r="DFE68" s="86"/>
      <c r="DFF68" s="86"/>
      <c r="DFG68" s="86"/>
      <c r="DFH68" s="86"/>
      <c r="DFI68" s="86"/>
      <c r="DFJ68" s="86"/>
      <c r="DFK68" s="86"/>
      <c r="DFL68" s="86"/>
      <c r="DFM68" s="86"/>
      <c r="DFN68" s="86"/>
      <c r="DFO68" s="86"/>
      <c r="DFP68" s="86"/>
      <c r="DFQ68" s="86"/>
      <c r="DFR68" s="86"/>
      <c r="DFS68" s="86"/>
      <c r="DFT68" s="86"/>
      <c r="DFU68" s="86"/>
      <c r="DFV68" s="86"/>
      <c r="DFW68" s="86"/>
      <c r="DFX68" s="86"/>
      <c r="DFY68" s="86"/>
      <c r="DFZ68" s="86"/>
      <c r="DGA68" s="86"/>
      <c r="DGB68" s="86"/>
      <c r="DGC68" s="86"/>
      <c r="DGD68" s="86"/>
      <c r="DGE68" s="86"/>
      <c r="DGF68" s="86"/>
      <c r="DGG68" s="86"/>
      <c r="DGH68" s="86"/>
      <c r="DGI68" s="86"/>
      <c r="DGJ68" s="86"/>
      <c r="DGK68" s="86"/>
      <c r="DGL68" s="86"/>
      <c r="DGM68" s="86"/>
      <c r="DGN68" s="86"/>
      <c r="DGO68" s="86"/>
      <c r="DGP68" s="86"/>
      <c r="DGQ68" s="86"/>
      <c r="DGR68" s="86"/>
      <c r="DGS68" s="86"/>
      <c r="DGT68" s="86"/>
      <c r="DGU68" s="86"/>
      <c r="DGV68" s="86"/>
      <c r="DGW68" s="86"/>
      <c r="DGX68" s="86"/>
      <c r="DGY68" s="86"/>
      <c r="DGZ68" s="86"/>
      <c r="DHA68" s="86"/>
      <c r="DHB68" s="86"/>
      <c r="DHC68" s="86"/>
      <c r="DHD68" s="86"/>
      <c r="DHE68" s="86"/>
      <c r="DHF68" s="86"/>
      <c r="DHG68" s="86"/>
      <c r="DHH68" s="86"/>
      <c r="DHI68" s="86"/>
      <c r="DHJ68" s="86"/>
      <c r="DHK68" s="86"/>
      <c r="DHL68" s="86"/>
      <c r="DHM68" s="86"/>
      <c r="DHN68" s="86"/>
      <c r="DHO68" s="86"/>
      <c r="DHP68" s="86"/>
      <c r="DHQ68" s="86"/>
      <c r="DHR68" s="86"/>
      <c r="DHS68" s="86"/>
      <c r="DHT68" s="86"/>
      <c r="DHU68" s="86"/>
      <c r="DHV68" s="86"/>
      <c r="DHW68" s="86"/>
      <c r="DHX68" s="86"/>
      <c r="DHY68" s="86"/>
      <c r="DHZ68" s="86"/>
      <c r="DIA68" s="86"/>
      <c r="DIB68" s="86"/>
      <c r="DIC68" s="86"/>
      <c r="DID68" s="86"/>
      <c r="DIE68" s="86"/>
      <c r="DIF68" s="86"/>
      <c r="DIG68" s="86"/>
      <c r="DIH68" s="86"/>
      <c r="DII68" s="86"/>
      <c r="DIJ68" s="86"/>
      <c r="DIK68" s="86"/>
      <c r="DIL68" s="86"/>
      <c r="DIM68" s="86"/>
      <c r="DIN68" s="86"/>
      <c r="DIO68" s="86"/>
      <c r="DIP68" s="86"/>
      <c r="DIQ68" s="86"/>
      <c r="DIR68" s="86"/>
      <c r="DIS68" s="86"/>
      <c r="DIT68" s="86"/>
      <c r="DIU68" s="86"/>
      <c r="DIV68" s="86"/>
      <c r="DIW68" s="86"/>
      <c r="DIX68" s="86"/>
      <c r="DIY68" s="86"/>
      <c r="DIZ68" s="86"/>
      <c r="DJA68" s="86"/>
      <c r="DJB68" s="86"/>
      <c r="DJC68" s="86"/>
      <c r="DJD68" s="86"/>
      <c r="DJE68" s="86"/>
      <c r="DJF68" s="86"/>
      <c r="DJG68" s="86"/>
      <c r="DJH68" s="86"/>
      <c r="DJI68" s="86"/>
      <c r="DJJ68" s="86"/>
      <c r="DJK68" s="86"/>
      <c r="DJL68" s="86"/>
      <c r="DJM68" s="86"/>
      <c r="DJN68" s="86"/>
      <c r="DJO68" s="86"/>
      <c r="DJP68" s="86"/>
      <c r="DJQ68" s="86"/>
      <c r="DJR68" s="86"/>
      <c r="DJS68" s="86"/>
      <c r="DJT68" s="86"/>
      <c r="DJU68" s="86"/>
      <c r="DJV68" s="86"/>
      <c r="DJW68" s="86"/>
      <c r="DJX68" s="86"/>
      <c r="DJY68" s="86"/>
      <c r="DJZ68" s="86"/>
      <c r="DKA68" s="86"/>
      <c r="DKB68" s="86"/>
      <c r="DKC68" s="86"/>
      <c r="DKD68" s="86"/>
      <c r="DKE68" s="86"/>
      <c r="DKF68" s="86"/>
      <c r="DKG68" s="86"/>
      <c r="DKH68" s="86"/>
      <c r="DKI68" s="86"/>
      <c r="DKJ68" s="86"/>
      <c r="DKK68" s="86"/>
      <c r="DKL68" s="86"/>
      <c r="DKM68" s="86"/>
      <c r="DKN68" s="86"/>
      <c r="DKO68" s="86"/>
      <c r="DKP68" s="86"/>
      <c r="DKQ68" s="86"/>
      <c r="DKR68" s="86"/>
      <c r="DKS68" s="86"/>
      <c r="DKT68" s="86"/>
      <c r="DKU68" s="86"/>
      <c r="DKV68" s="86"/>
      <c r="DKW68" s="86"/>
      <c r="DKX68" s="86"/>
      <c r="DKY68" s="86"/>
      <c r="DKZ68" s="86"/>
      <c r="DLA68" s="86"/>
      <c r="DLB68" s="86"/>
      <c r="DLC68" s="86"/>
      <c r="DLD68" s="86"/>
      <c r="DLE68" s="86"/>
      <c r="DLF68" s="86"/>
      <c r="DLG68" s="86"/>
      <c r="DLH68" s="86"/>
      <c r="DLI68" s="86"/>
      <c r="DLJ68" s="86"/>
      <c r="DLK68" s="86"/>
      <c r="DLL68" s="86"/>
      <c r="DLM68" s="86"/>
      <c r="DLN68" s="86"/>
      <c r="DLO68" s="86"/>
      <c r="DLP68" s="86"/>
      <c r="DLQ68" s="86"/>
      <c r="DLR68" s="86"/>
      <c r="DLS68" s="86"/>
      <c r="DLT68" s="86"/>
      <c r="DLU68" s="86"/>
      <c r="DLV68" s="86"/>
      <c r="DLW68" s="86"/>
      <c r="DLX68" s="86"/>
      <c r="DLY68" s="86"/>
      <c r="DLZ68" s="86"/>
      <c r="DMA68" s="86"/>
      <c r="DMB68" s="86"/>
      <c r="DMC68" s="86"/>
      <c r="DMD68" s="86"/>
      <c r="DME68" s="86"/>
      <c r="DMF68" s="86"/>
      <c r="DMG68" s="86"/>
      <c r="DMH68" s="86"/>
      <c r="DMI68" s="86"/>
      <c r="DMJ68" s="86"/>
      <c r="DMK68" s="86"/>
      <c r="DML68" s="86"/>
      <c r="DMM68" s="86"/>
      <c r="DMN68" s="86"/>
      <c r="DMO68" s="86"/>
      <c r="DMP68" s="86"/>
      <c r="DMQ68" s="86"/>
      <c r="DMR68" s="86"/>
      <c r="DMS68" s="86"/>
      <c r="DMT68" s="86"/>
      <c r="DMU68" s="86"/>
      <c r="DMV68" s="86"/>
      <c r="DMW68" s="86"/>
      <c r="DMX68" s="86"/>
      <c r="DMY68" s="86"/>
      <c r="DMZ68" s="86"/>
      <c r="DNA68" s="86"/>
      <c r="DNB68" s="86"/>
      <c r="DNC68" s="86"/>
      <c r="DND68" s="86"/>
      <c r="DNE68" s="86"/>
      <c r="DNF68" s="86"/>
      <c r="DNG68" s="86"/>
      <c r="DNH68" s="86"/>
      <c r="DNI68" s="86"/>
      <c r="DNJ68" s="86"/>
      <c r="DNK68" s="86"/>
      <c r="DNL68" s="86"/>
      <c r="DNM68" s="86"/>
      <c r="DNN68" s="86"/>
      <c r="DNO68" s="86"/>
      <c r="DNP68" s="86"/>
      <c r="DNQ68" s="86"/>
      <c r="DNR68" s="86"/>
      <c r="DNS68" s="86"/>
      <c r="DNT68" s="86"/>
      <c r="DNU68" s="86"/>
      <c r="DNV68" s="86"/>
      <c r="DNW68" s="86"/>
      <c r="DNX68" s="86"/>
      <c r="DNY68" s="86"/>
      <c r="DNZ68" s="86"/>
      <c r="DOA68" s="86"/>
      <c r="DOB68" s="86"/>
      <c r="DOC68" s="86"/>
      <c r="DOD68" s="86"/>
      <c r="DOE68" s="86"/>
      <c r="DOF68" s="86"/>
      <c r="DOG68" s="86"/>
      <c r="DOH68" s="86"/>
      <c r="DOI68" s="86"/>
      <c r="DOJ68" s="86"/>
      <c r="DOK68" s="86"/>
      <c r="DOL68" s="86"/>
      <c r="DOM68" s="86"/>
      <c r="DON68" s="86"/>
      <c r="DOO68" s="86"/>
      <c r="DOP68" s="86"/>
      <c r="DOQ68" s="86"/>
      <c r="DOR68" s="86"/>
      <c r="DOS68" s="86"/>
      <c r="DOT68" s="86"/>
      <c r="DOU68" s="86"/>
      <c r="DOV68" s="86"/>
      <c r="DOW68" s="86"/>
      <c r="DOX68" s="86"/>
      <c r="DOY68" s="86"/>
      <c r="DOZ68" s="86"/>
      <c r="DPA68" s="86"/>
      <c r="DPB68" s="86"/>
      <c r="DPC68" s="86"/>
      <c r="DPD68" s="86"/>
      <c r="DPE68" s="86"/>
      <c r="DPF68" s="86"/>
      <c r="DPG68" s="86"/>
      <c r="DPH68" s="86"/>
      <c r="DPI68" s="86"/>
      <c r="DPJ68" s="86"/>
      <c r="DPK68" s="86"/>
      <c r="DPL68" s="86"/>
      <c r="DPM68" s="86"/>
      <c r="DPN68" s="86"/>
      <c r="DPO68" s="86"/>
      <c r="DPP68" s="86"/>
      <c r="DPQ68" s="86"/>
      <c r="DPR68" s="86"/>
      <c r="DPS68" s="86"/>
      <c r="DPT68" s="86"/>
      <c r="DPU68" s="86"/>
      <c r="DPV68" s="86"/>
      <c r="DPW68" s="86"/>
      <c r="DPX68" s="86"/>
      <c r="DPY68" s="86"/>
      <c r="DPZ68" s="86"/>
      <c r="DQA68" s="86"/>
      <c r="DQB68" s="86"/>
      <c r="DQC68" s="86"/>
      <c r="DQD68" s="86"/>
      <c r="DQE68" s="86"/>
      <c r="DQF68" s="86"/>
      <c r="DQG68" s="86"/>
      <c r="DQH68" s="86"/>
      <c r="DQI68" s="86"/>
      <c r="DQJ68" s="86"/>
      <c r="DQK68" s="86"/>
      <c r="DQL68" s="86"/>
      <c r="DQM68" s="86"/>
      <c r="DQN68" s="86"/>
      <c r="DQO68" s="86"/>
      <c r="DQP68" s="86"/>
      <c r="DQQ68" s="86"/>
      <c r="DQR68" s="86"/>
      <c r="DQS68" s="86"/>
      <c r="DQT68" s="86"/>
      <c r="DQU68" s="86"/>
      <c r="DQV68" s="86"/>
      <c r="DQW68" s="86"/>
      <c r="DQX68" s="86"/>
      <c r="DQY68" s="86"/>
      <c r="DQZ68" s="86"/>
      <c r="DRA68" s="86"/>
      <c r="DRB68" s="86"/>
      <c r="DRC68" s="86"/>
      <c r="DRD68" s="86"/>
      <c r="DRE68" s="86"/>
      <c r="DRF68" s="86"/>
      <c r="DRG68" s="86"/>
      <c r="DRH68" s="86"/>
      <c r="DRI68" s="86"/>
      <c r="DRJ68" s="86"/>
      <c r="DRK68" s="86"/>
      <c r="DRL68" s="86"/>
      <c r="DRM68" s="86"/>
      <c r="DRN68" s="86"/>
      <c r="DRO68" s="86"/>
      <c r="DRP68" s="86"/>
      <c r="DRQ68" s="86"/>
      <c r="DRR68" s="86"/>
      <c r="DRS68" s="86"/>
      <c r="DRT68" s="86"/>
      <c r="DRU68" s="86"/>
      <c r="DRV68" s="86"/>
      <c r="DRW68" s="86"/>
      <c r="DRX68" s="86"/>
      <c r="DRY68" s="86"/>
      <c r="DRZ68" s="86"/>
      <c r="DSA68" s="86"/>
      <c r="DSB68" s="86"/>
      <c r="DSC68" s="86"/>
      <c r="DSD68" s="86"/>
      <c r="DSE68" s="86"/>
      <c r="DSF68" s="86"/>
      <c r="DSG68" s="86"/>
      <c r="DSH68" s="86"/>
      <c r="DSI68" s="86"/>
      <c r="DSJ68" s="86"/>
      <c r="DSK68" s="86"/>
      <c r="DSL68" s="86"/>
      <c r="DSM68" s="86"/>
      <c r="DSN68" s="86"/>
      <c r="DSO68" s="86"/>
      <c r="DSP68" s="86"/>
      <c r="DSQ68" s="86"/>
      <c r="DSR68" s="86"/>
      <c r="DSS68" s="86"/>
      <c r="DST68" s="86"/>
      <c r="DSU68" s="86"/>
      <c r="DSV68" s="86"/>
      <c r="DSW68" s="86"/>
      <c r="DSX68" s="86"/>
      <c r="DSY68" s="86"/>
      <c r="DSZ68" s="86"/>
      <c r="DTA68" s="86"/>
      <c r="DTB68" s="86"/>
      <c r="DTC68" s="86"/>
      <c r="DTD68" s="86"/>
      <c r="DTE68" s="86"/>
      <c r="DTF68" s="86"/>
      <c r="DTG68" s="86"/>
      <c r="DTH68" s="86"/>
      <c r="DTI68" s="86"/>
      <c r="DTJ68" s="86"/>
      <c r="DTK68" s="86"/>
      <c r="DTL68" s="86"/>
      <c r="DTM68" s="86"/>
      <c r="DTN68" s="86"/>
      <c r="DTO68" s="86"/>
      <c r="DTP68" s="86"/>
      <c r="DTQ68" s="86"/>
      <c r="DTR68" s="86"/>
      <c r="DTS68" s="86"/>
      <c r="DTT68" s="86"/>
      <c r="DTU68" s="86"/>
      <c r="DTV68" s="86"/>
      <c r="DTW68" s="86"/>
      <c r="DTX68" s="86"/>
      <c r="DTY68" s="86"/>
      <c r="DTZ68" s="86"/>
      <c r="DUA68" s="86"/>
      <c r="DUB68" s="86"/>
      <c r="DUC68" s="86"/>
      <c r="DUD68" s="86"/>
      <c r="DUE68" s="86"/>
      <c r="DUF68" s="86"/>
      <c r="DUG68" s="86"/>
      <c r="DUH68" s="86"/>
      <c r="DUI68" s="86"/>
      <c r="DUJ68" s="86"/>
      <c r="DUK68" s="86"/>
      <c r="DUL68" s="86"/>
      <c r="DUM68" s="86"/>
      <c r="DUN68" s="86"/>
      <c r="DUO68" s="86"/>
      <c r="DUP68" s="86"/>
      <c r="DUQ68" s="86"/>
      <c r="DUR68" s="86"/>
      <c r="DUS68" s="86"/>
      <c r="DUT68" s="86"/>
      <c r="DUU68" s="86"/>
      <c r="DUV68" s="86"/>
      <c r="DUW68" s="86"/>
      <c r="DUX68" s="86"/>
      <c r="DUY68" s="86"/>
      <c r="DUZ68" s="86"/>
      <c r="DVA68" s="86"/>
      <c r="DVB68" s="86"/>
      <c r="DVC68" s="86"/>
      <c r="DVD68" s="86"/>
      <c r="DVE68" s="86"/>
      <c r="DVF68" s="86"/>
      <c r="DVG68" s="86"/>
      <c r="DVH68" s="86"/>
      <c r="DVI68" s="86"/>
      <c r="DVJ68" s="86"/>
      <c r="DVK68" s="86"/>
      <c r="DVL68" s="86"/>
      <c r="DVM68" s="86"/>
      <c r="DVN68" s="86"/>
      <c r="DVO68" s="86"/>
      <c r="DVP68" s="86"/>
      <c r="DVQ68" s="86"/>
      <c r="DVR68" s="86"/>
      <c r="DVS68" s="86"/>
      <c r="DVT68" s="86"/>
      <c r="DVU68" s="86"/>
      <c r="DVV68" s="86"/>
      <c r="DVW68" s="86"/>
      <c r="DVX68" s="86"/>
      <c r="DVY68" s="86"/>
      <c r="DVZ68" s="86"/>
      <c r="DWA68" s="86"/>
      <c r="DWB68" s="86"/>
      <c r="DWC68" s="86"/>
      <c r="DWD68" s="86"/>
      <c r="DWE68" s="86"/>
      <c r="DWF68" s="86"/>
      <c r="DWG68" s="86"/>
      <c r="DWH68" s="86"/>
      <c r="DWI68" s="86"/>
      <c r="DWJ68" s="86"/>
      <c r="DWK68" s="86"/>
      <c r="DWL68" s="86"/>
      <c r="DWM68" s="86"/>
      <c r="DWN68" s="86"/>
      <c r="DWO68" s="86"/>
      <c r="DWP68" s="86"/>
      <c r="DWQ68" s="86"/>
      <c r="DWR68" s="86"/>
      <c r="DWS68" s="86"/>
      <c r="DWT68" s="86"/>
      <c r="DWU68" s="86"/>
      <c r="DWV68" s="86"/>
      <c r="DWW68" s="86"/>
      <c r="DWX68" s="86"/>
      <c r="DWY68" s="86"/>
      <c r="DWZ68" s="86"/>
      <c r="DXA68" s="86"/>
      <c r="DXB68" s="86"/>
      <c r="DXC68" s="86"/>
      <c r="DXD68" s="86"/>
      <c r="DXE68" s="86"/>
      <c r="DXF68" s="86"/>
      <c r="DXG68" s="86"/>
      <c r="DXH68" s="86"/>
      <c r="DXI68" s="86"/>
      <c r="DXJ68" s="86"/>
      <c r="DXK68" s="86"/>
      <c r="DXL68" s="86"/>
      <c r="DXM68" s="86"/>
      <c r="DXN68" s="86"/>
      <c r="DXO68" s="86"/>
      <c r="DXP68" s="86"/>
      <c r="DXQ68" s="86"/>
      <c r="DXR68" s="86"/>
      <c r="DXS68" s="86"/>
      <c r="DXT68" s="86"/>
      <c r="DXU68" s="86"/>
      <c r="DXV68" s="86"/>
      <c r="DXW68" s="86"/>
      <c r="DXX68" s="86"/>
      <c r="DXY68" s="86"/>
      <c r="DXZ68" s="86"/>
      <c r="DYA68" s="86"/>
      <c r="DYB68" s="86"/>
      <c r="DYC68" s="86"/>
      <c r="DYD68" s="86"/>
      <c r="DYE68" s="86"/>
      <c r="DYF68" s="86"/>
      <c r="DYG68" s="86"/>
      <c r="DYH68" s="86"/>
      <c r="DYI68" s="86"/>
      <c r="DYJ68" s="86"/>
      <c r="DYK68" s="86"/>
      <c r="DYL68" s="86"/>
      <c r="DYM68" s="86"/>
      <c r="DYN68" s="86"/>
      <c r="DYO68" s="86"/>
      <c r="DYP68" s="86"/>
      <c r="DYQ68" s="86"/>
      <c r="DYR68" s="86"/>
      <c r="DYS68" s="86"/>
      <c r="DYT68" s="86"/>
      <c r="DYU68" s="86"/>
      <c r="DYV68" s="86"/>
      <c r="DYW68" s="86"/>
      <c r="DYX68" s="86"/>
      <c r="DYY68" s="86"/>
      <c r="DYZ68" s="86"/>
      <c r="DZA68" s="86"/>
      <c r="DZB68" s="86"/>
      <c r="DZC68" s="86"/>
      <c r="DZD68" s="86"/>
      <c r="DZE68" s="86"/>
      <c r="DZF68" s="86"/>
      <c r="DZG68" s="86"/>
      <c r="DZH68" s="86"/>
      <c r="DZI68" s="86"/>
      <c r="DZJ68" s="86"/>
      <c r="DZK68" s="86"/>
      <c r="DZL68" s="86"/>
      <c r="DZM68" s="86"/>
      <c r="DZN68" s="86"/>
      <c r="DZO68" s="86"/>
      <c r="DZP68" s="86"/>
      <c r="DZQ68" s="86"/>
      <c r="DZR68" s="86"/>
      <c r="DZS68" s="86"/>
      <c r="DZT68" s="86"/>
      <c r="DZU68" s="86"/>
      <c r="DZV68" s="86"/>
      <c r="DZW68" s="86"/>
      <c r="DZX68" s="86"/>
      <c r="DZY68" s="86"/>
      <c r="DZZ68" s="86"/>
      <c r="EAA68" s="86"/>
      <c r="EAB68" s="86"/>
      <c r="EAC68" s="86"/>
      <c r="EAD68" s="86"/>
      <c r="EAE68" s="86"/>
      <c r="EAF68" s="86"/>
      <c r="EAG68" s="86"/>
      <c r="EAH68" s="86"/>
      <c r="EAI68" s="86"/>
      <c r="EAJ68" s="86"/>
      <c r="EAK68" s="86"/>
      <c r="EAL68" s="86"/>
      <c r="EAM68" s="86"/>
      <c r="EAN68" s="86"/>
      <c r="EAO68" s="86"/>
      <c r="EAP68" s="86"/>
      <c r="EAQ68" s="86"/>
      <c r="EAR68" s="86"/>
      <c r="EAS68" s="86"/>
      <c r="EAT68" s="86"/>
      <c r="EAU68" s="86"/>
      <c r="EAV68" s="86"/>
      <c r="EAW68" s="86"/>
      <c r="EAX68" s="86"/>
      <c r="EAY68" s="86"/>
      <c r="EAZ68" s="86"/>
      <c r="EBA68" s="86"/>
      <c r="EBB68" s="86"/>
      <c r="EBC68" s="86"/>
      <c r="EBD68" s="86"/>
      <c r="EBE68" s="86"/>
      <c r="EBF68" s="86"/>
      <c r="EBG68" s="86"/>
      <c r="EBH68" s="86"/>
      <c r="EBI68" s="86"/>
      <c r="EBJ68" s="86"/>
      <c r="EBK68" s="86"/>
      <c r="EBL68" s="86"/>
      <c r="EBM68" s="86"/>
      <c r="EBN68" s="86"/>
      <c r="EBO68" s="86"/>
      <c r="EBP68" s="86"/>
      <c r="EBQ68" s="86"/>
      <c r="EBR68" s="86"/>
      <c r="EBS68" s="86"/>
      <c r="EBT68" s="86"/>
      <c r="EBU68" s="86"/>
      <c r="EBV68" s="86"/>
      <c r="EBW68" s="86"/>
      <c r="EBX68" s="86"/>
      <c r="EBY68" s="86"/>
      <c r="EBZ68" s="86"/>
      <c r="ECA68" s="86"/>
      <c r="ECB68" s="86"/>
      <c r="ECC68" s="86"/>
      <c r="ECD68" s="86"/>
      <c r="ECE68" s="86"/>
      <c r="ECF68" s="86"/>
      <c r="ECG68" s="86"/>
      <c r="ECH68" s="86"/>
      <c r="ECI68" s="86"/>
      <c r="ECJ68" s="86"/>
      <c r="ECK68" s="86"/>
      <c r="ECL68" s="86"/>
      <c r="ECM68" s="86"/>
      <c r="ECN68" s="86"/>
      <c r="ECO68" s="86"/>
      <c r="ECP68" s="86"/>
      <c r="ECQ68" s="86"/>
      <c r="ECR68" s="86"/>
      <c r="ECS68" s="86"/>
      <c r="ECT68" s="86"/>
      <c r="ECU68" s="86"/>
      <c r="ECV68" s="86"/>
      <c r="ECW68" s="86"/>
      <c r="ECX68" s="86"/>
      <c r="ECY68" s="86"/>
      <c r="ECZ68" s="86"/>
      <c r="EDA68" s="86"/>
      <c r="EDB68" s="86"/>
      <c r="EDC68" s="86"/>
      <c r="EDD68" s="86"/>
      <c r="EDE68" s="86"/>
      <c r="EDF68" s="86"/>
      <c r="EDG68" s="86"/>
      <c r="EDH68" s="86"/>
      <c r="EDI68" s="86"/>
      <c r="EDJ68" s="86"/>
      <c r="EDK68" s="86"/>
      <c r="EDL68" s="86"/>
      <c r="EDM68" s="86"/>
      <c r="EDN68" s="86"/>
      <c r="EDO68" s="86"/>
      <c r="EDP68" s="86"/>
      <c r="EDQ68" s="86"/>
      <c r="EDR68" s="86"/>
      <c r="EDS68" s="86"/>
      <c r="EDT68" s="86"/>
      <c r="EDU68" s="86"/>
      <c r="EDV68" s="86"/>
      <c r="EDW68" s="86"/>
      <c r="EDX68" s="86"/>
      <c r="EDY68" s="86"/>
      <c r="EDZ68" s="86"/>
      <c r="EEA68" s="86"/>
      <c r="EEB68" s="86"/>
      <c r="EEC68" s="86"/>
      <c r="EED68" s="86"/>
      <c r="EEE68" s="86"/>
      <c r="EEF68" s="86"/>
      <c r="EEG68" s="86"/>
      <c r="EEH68" s="86"/>
      <c r="EEI68" s="86"/>
      <c r="EEJ68" s="86"/>
      <c r="EEK68" s="86"/>
      <c r="EEL68" s="86"/>
      <c r="EEM68" s="86"/>
      <c r="EEN68" s="86"/>
      <c r="EEO68" s="86"/>
      <c r="EEP68" s="86"/>
      <c r="EEQ68" s="86"/>
      <c r="EER68" s="86"/>
      <c r="EES68" s="86"/>
      <c r="EET68" s="86"/>
      <c r="EEU68" s="86"/>
      <c r="EEV68" s="86"/>
      <c r="EEW68" s="86"/>
      <c r="EEX68" s="86"/>
      <c r="EEY68" s="86"/>
      <c r="EEZ68" s="86"/>
      <c r="EFA68" s="86"/>
      <c r="EFB68" s="86"/>
      <c r="EFC68" s="86"/>
      <c r="EFD68" s="86"/>
      <c r="EFE68" s="86"/>
      <c r="EFF68" s="86"/>
      <c r="EFG68" s="86"/>
      <c r="EFH68" s="86"/>
      <c r="EFI68" s="86"/>
      <c r="EFJ68" s="86"/>
      <c r="EFK68" s="86"/>
      <c r="EFL68" s="86"/>
      <c r="EFM68" s="86"/>
      <c r="EFN68" s="86"/>
      <c r="EFO68" s="86"/>
      <c r="EFP68" s="86"/>
      <c r="EFQ68" s="86"/>
      <c r="EFR68" s="86"/>
      <c r="EFS68" s="86"/>
      <c r="EFT68" s="86"/>
      <c r="EFU68" s="86"/>
      <c r="EFV68" s="86"/>
      <c r="EFW68" s="86"/>
      <c r="EFX68" s="86"/>
      <c r="EFY68" s="86"/>
      <c r="EFZ68" s="86"/>
      <c r="EGA68" s="86"/>
      <c r="EGB68" s="86"/>
      <c r="EGC68" s="86"/>
      <c r="EGD68" s="86"/>
      <c r="EGE68" s="86"/>
      <c r="EGF68" s="86"/>
      <c r="EGG68" s="86"/>
      <c r="EGH68" s="86"/>
      <c r="EGI68" s="86"/>
      <c r="EGJ68" s="86"/>
      <c r="EGK68" s="86"/>
      <c r="EGL68" s="86"/>
      <c r="EGM68" s="86"/>
      <c r="EGN68" s="86"/>
      <c r="EGO68" s="86"/>
      <c r="EGP68" s="86"/>
      <c r="EGQ68" s="86"/>
      <c r="EGR68" s="86"/>
      <c r="EGS68" s="86"/>
      <c r="EGT68" s="86"/>
      <c r="EGU68" s="86"/>
      <c r="EGV68" s="86"/>
      <c r="EGW68" s="86"/>
      <c r="EGX68" s="86"/>
      <c r="EGY68" s="86"/>
      <c r="EGZ68" s="86"/>
      <c r="EHA68" s="86"/>
      <c r="EHB68" s="86"/>
      <c r="EHC68" s="86"/>
      <c r="EHD68" s="86"/>
      <c r="EHE68" s="86"/>
      <c r="EHF68" s="86"/>
      <c r="EHG68" s="86"/>
      <c r="EHH68" s="86"/>
      <c r="EHI68" s="86"/>
      <c r="EHJ68" s="86"/>
      <c r="EHK68" s="86"/>
      <c r="EHL68" s="86"/>
      <c r="EHM68" s="86"/>
      <c r="EHN68" s="86"/>
      <c r="EHO68" s="86"/>
      <c r="EHP68" s="86"/>
      <c r="EHQ68" s="86"/>
      <c r="EHR68" s="86"/>
      <c r="EHS68" s="86"/>
      <c r="EHT68" s="86"/>
      <c r="EHU68" s="86"/>
      <c r="EHV68" s="86"/>
      <c r="EHW68" s="86"/>
      <c r="EHX68" s="86"/>
      <c r="EHY68" s="86"/>
      <c r="EHZ68" s="86"/>
      <c r="EIA68" s="86"/>
      <c r="EIB68" s="86"/>
      <c r="EIC68" s="86"/>
      <c r="EID68" s="86"/>
      <c r="EIE68" s="86"/>
      <c r="EIF68" s="86"/>
      <c r="EIG68" s="86"/>
      <c r="EIH68" s="86"/>
      <c r="EII68" s="86"/>
      <c r="EIJ68" s="86"/>
      <c r="EIK68" s="86"/>
      <c r="EIL68" s="86"/>
      <c r="EIM68" s="86"/>
      <c r="EIN68" s="86"/>
      <c r="EIO68" s="86"/>
      <c r="EIP68" s="86"/>
      <c r="EIQ68" s="86"/>
      <c r="EIR68" s="86"/>
      <c r="EIS68" s="86"/>
      <c r="EIT68" s="86"/>
      <c r="EIU68" s="86"/>
      <c r="EIV68" s="86"/>
      <c r="EIW68" s="86"/>
      <c r="EIX68" s="86"/>
      <c r="EIY68" s="86"/>
      <c r="EIZ68" s="86"/>
      <c r="EJA68" s="86"/>
      <c r="EJB68" s="86"/>
      <c r="EJC68" s="86"/>
      <c r="EJD68" s="86"/>
      <c r="EJE68" s="86"/>
      <c r="EJF68" s="86"/>
      <c r="EJG68" s="86"/>
      <c r="EJH68" s="86"/>
      <c r="EJI68" s="86"/>
      <c r="EJJ68" s="86"/>
      <c r="EJK68" s="86"/>
      <c r="EJL68" s="86"/>
      <c r="EJM68" s="86"/>
      <c r="EJN68" s="86"/>
      <c r="EJO68" s="86"/>
      <c r="EJP68" s="86"/>
      <c r="EJQ68" s="86"/>
      <c r="EJR68" s="86"/>
      <c r="EJS68" s="86"/>
      <c r="EJT68" s="86"/>
      <c r="EJU68" s="86"/>
      <c r="EJV68" s="86"/>
      <c r="EJW68" s="86"/>
      <c r="EJX68" s="86"/>
      <c r="EJY68" s="86"/>
      <c r="EJZ68" s="86"/>
      <c r="EKA68" s="86"/>
      <c r="EKB68" s="86"/>
      <c r="EKC68" s="86"/>
      <c r="EKD68" s="86"/>
      <c r="EKE68" s="86"/>
      <c r="EKF68" s="86"/>
      <c r="EKG68" s="86"/>
      <c r="EKH68" s="86"/>
      <c r="EKI68" s="86"/>
      <c r="EKJ68" s="86"/>
      <c r="EKK68" s="86"/>
      <c r="EKL68" s="86"/>
      <c r="EKM68" s="86"/>
      <c r="EKN68" s="86"/>
      <c r="EKO68" s="86"/>
      <c r="EKP68" s="86"/>
      <c r="EKQ68" s="86"/>
      <c r="EKR68" s="86"/>
      <c r="EKS68" s="86"/>
      <c r="EKT68" s="86"/>
      <c r="EKU68" s="86"/>
      <c r="EKV68" s="86"/>
      <c r="EKW68" s="86"/>
      <c r="EKX68" s="86"/>
      <c r="EKY68" s="86"/>
      <c r="EKZ68" s="86"/>
      <c r="ELA68" s="86"/>
      <c r="ELB68" s="86"/>
      <c r="ELC68" s="86"/>
      <c r="ELD68" s="86"/>
      <c r="ELE68" s="86"/>
      <c r="ELF68" s="86"/>
      <c r="ELG68" s="86"/>
      <c r="ELH68" s="86"/>
      <c r="ELI68" s="86"/>
      <c r="ELJ68" s="86"/>
      <c r="ELK68" s="86"/>
      <c r="ELL68" s="86"/>
      <c r="ELM68" s="86"/>
      <c r="ELN68" s="86"/>
      <c r="ELO68" s="86"/>
      <c r="ELP68" s="86"/>
      <c r="ELQ68" s="86"/>
      <c r="ELR68" s="86"/>
      <c r="ELS68" s="86"/>
      <c r="ELT68" s="86"/>
      <c r="ELU68" s="86"/>
      <c r="ELV68" s="86"/>
      <c r="ELW68" s="86"/>
      <c r="ELX68" s="86"/>
      <c r="ELY68" s="86"/>
      <c r="ELZ68" s="86"/>
      <c r="EMA68" s="86"/>
      <c r="EMB68" s="86"/>
      <c r="EMC68" s="86"/>
      <c r="EMD68" s="86"/>
      <c r="EME68" s="86"/>
      <c r="EMF68" s="86"/>
      <c r="EMG68" s="86"/>
      <c r="EMH68" s="86"/>
      <c r="EMI68" s="86"/>
      <c r="EMJ68" s="86"/>
      <c r="EMK68" s="86"/>
      <c r="EML68" s="86"/>
      <c r="EMM68" s="86"/>
      <c r="EMN68" s="86"/>
      <c r="EMO68" s="86"/>
      <c r="EMP68" s="86"/>
      <c r="EMQ68" s="86"/>
      <c r="EMR68" s="86"/>
      <c r="EMS68" s="86"/>
      <c r="EMT68" s="86"/>
      <c r="EMU68" s="86"/>
      <c r="EMV68" s="86"/>
      <c r="EMW68" s="86"/>
      <c r="EMX68" s="86"/>
      <c r="EMY68" s="86"/>
      <c r="EMZ68" s="86"/>
      <c r="ENA68" s="86"/>
      <c r="ENB68" s="86"/>
      <c r="ENC68" s="86"/>
      <c r="END68" s="86"/>
      <c r="ENE68" s="86"/>
      <c r="ENF68" s="86"/>
      <c r="ENG68" s="86"/>
      <c r="ENH68" s="86"/>
      <c r="ENI68" s="86"/>
      <c r="ENJ68" s="86"/>
      <c r="ENK68" s="86"/>
      <c r="ENL68" s="86"/>
      <c r="ENM68" s="86"/>
      <c r="ENN68" s="86"/>
      <c r="ENO68" s="86"/>
      <c r="ENP68" s="86"/>
      <c r="ENQ68" s="86"/>
      <c r="ENR68" s="86"/>
      <c r="ENS68" s="86"/>
      <c r="ENT68" s="86"/>
      <c r="ENU68" s="86"/>
      <c r="ENV68" s="86"/>
      <c r="ENW68" s="86"/>
      <c r="ENX68" s="86"/>
      <c r="ENY68" s="86"/>
      <c r="ENZ68" s="86"/>
      <c r="EOA68" s="86"/>
      <c r="EOB68" s="86"/>
      <c r="EOC68" s="86"/>
      <c r="EOD68" s="86"/>
      <c r="EOE68" s="86"/>
      <c r="EOF68" s="86"/>
      <c r="EOG68" s="86"/>
      <c r="EOH68" s="86"/>
      <c r="EOI68" s="86"/>
      <c r="EOJ68" s="86"/>
      <c r="EOK68" s="86"/>
      <c r="EOL68" s="86"/>
      <c r="EOM68" s="86"/>
      <c r="EON68" s="86"/>
      <c r="EOO68" s="86"/>
      <c r="EOP68" s="86"/>
      <c r="EOQ68" s="86"/>
      <c r="EOR68" s="86"/>
      <c r="EOS68" s="86"/>
      <c r="EOT68" s="86"/>
      <c r="EOU68" s="86"/>
      <c r="EOV68" s="86"/>
      <c r="EOW68" s="86"/>
      <c r="EOX68" s="86"/>
      <c r="EOY68" s="86"/>
      <c r="EOZ68" s="86"/>
      <c r="EPA68" s="86"/>
      <c r="EPB68" s="86"/>
      <c r="EPC68" s="86"/>
      <c r="EPD68" s="86"/>
      <c r="EPE68" s="86"/>
      <c r="EPF68" s="86"/>
      <c r="EPG68" s="86"/>
      <c r="EPH68" s="86"/>
      <c r="EPI68" s="86"/>
      <c r="EPJ68" s="86"/>
      <c r="EPK68" s="86"/>
      <c r="EPL68" s="86"/>
      <c r="EPM68" s="86"/>
      <c r="EPN68" s="86"/>
      <c r="EPO68" s="86"/>
      <c r="EPP68" s="86"/>
      <c r="EPQ68" s="86"/>
      <c r="EPR68" s="86"/>
      <c r="EPS68" s="86"/>
      <c r="EPT68" s="86"/>
      <c r="EPU68" s="86"/>
      <c r="EPV68" s="86"/>
      <c r="EPW68" s="86"/>
      <c r="EPX68" s="86"/>
      <c r="EPY68" s="86"/>
      <c r="EPZ68" s="86"/>
      <c r="EQA68" s="86"/>
      <c r="EQB68" s="86"/>
      <c r="EQC68" s="86"/>
      <c r="EQD68" s="86"/>
      <c r="EQE68" s="86"/>
      <c r="EQF68" s="86"/>
      <c r="EQG68" s="86"/>
      <c r="EQH68" s="86"/>
      <c r="EQI68" s="86"/>
      <c r="EQJ68" s="86"/>
      <c r="EQK68" s="86"/>
      <c r="EQL68" s="86"/>
      <c r="EQM68" s="86"/>
      <c r="EQN68" s="86"/>
      <c r="EQO68" s="86"/>
      <c r="EQP68" s="86"/>
      <c r="EQQ68" s="86"/>
      <c r="EQR68" s="86"/>
      <c r="EQS68" s="86"/>
      <c r="EQT68" s="86"/>
      <c r="EQU68" s="86"/>
      <c r="EQV68" s="86"/>
      <c r="EQW68" s="86"/>
      <c r="EQX68" s="86"/>
      <c r="EQY68" s="86"/>
      <c r="EQZ68" s="86"/>
      <c r="ERA68" s="86"/>
      <c r="ERB68" s="86"/>
      <c r="ERC68" s="86"/>
      <c r="ERD68" s="86"/>
      <c r="ERE68" s="86"/>
      <c r="ERF68" s="86"/>
      <c r="ERG68" s="86"/>
      <c r="ERH68" s="86"/>
      <c r="ERI68" s="86"/>
      <c r="ERJ68" s="86"/>
      <c r="ERK68" s="86"/>
      <c r="ERL68" s="86"/>
      <c r="ERM68" s="86"/>
      <c r="ERN68" s="86"/>
      <c r="ERO68" s="86"/>
      <c r="ERP68" s="86"/>
      <c r="ERQ68" s="86"/>
      <c r="ERR68" s="86"/>
      <c r="ERS68" s="86"/>
      <c r="ERT68" s="86"/>
      <c r="ERU68" s="86"/>
      <c r="ERV68" s="86"/>
      <c r="ERW68" s="86"/>
      <c r="ERX68" s="86"/>
      <c r="ERY68" s="86"/>
      <c r="ERZ68" s="86"/>
      <c r="ESA68" s="86"/>
      <c r="ESB68" s="86"/>
      <c r="ESC68" s="86"/>
      <c r="ESD68" s="86"/>
      <c r="ESE68" s="86"/>
      <c r="ESF68" s="86"/>
      <c r="ESG68" s="86"/>
      <c r="ESH68" s="86"/>
      <c r="ESI68" s="86"/>
      <c r="ESJ68" s="86"/>
      <c r="ESK68" s="86"/>
      <c r="ESL68" s="86"/>
      <c r="ESM68" s="86"/>
      <c r="ESN68" s="86"/>
      <c r="ESO68" s="86"/>
      <c r="ESP68" s="86"/>
      <c r="ESQ68" s="86"/>
      <c r="ESR68" s="86"/>
      <c r="ESS68" s="86"/>
      <c r="EST68" s="86"/>
      <c r="ESU68" s="86"/>
      <c r="ESV68" s="86"/>
      <c r="ESW68" s="86"/>
      <c r="ESX68" s="86"/>
      <c r="ESY68" s="86"/>
      <c r="ESZ68" s="86"/>
      <c r="ETA68" s="86"/>
      <c r="ETB68" s="86"/>
      <c r="ETC68" s="86"/>
      <c r="ETD68" s="86"/>
      <c r="ETE68" s="86"/>
      <c r="ETF68" s="86"/>
      <c r="ETG68" s="86"/>
      <c r="ETH68" s="86"/>
      <c r="ETI68" s="86"/>
      <c r="ETJ68" s="86"/>
      <c r="ETK68" s="86"/>
      <c r="ETL68" s="86"/>
      <c r="ETM68" s="86"/>
      <c r="ETN68" s="86"/>
      <c r="ETO68" s="86"/>
      <c r="ETP68" s="86"/>
      <c r="ETQ68" s="86"/>
      <c r="ETR68" s="86"/>
      <c r="ETS68" s="86"/>
      <c r="ETT68" s="86"/>
      <c r="ETU68" s="86"/>
      <c r="ETV68" s="86"/>
      <c r="ETW68" s="86"/>
      <c r="ETX68" s="86"/>
      <c r="ETY68" s="86"/>
      <c r="ETZ68" s="86"/>
      <c r="EUA68" s="86"/>
      <c r="EUB68" s="86"/>
      <c r="EUC68" s="86"/>
      <c r="EUD68" s="86"/>
      <c r="EUE68" s="86"/>
      <c r="EUF68" s="86"/>
      <c r="EUG68" s="86"/>
      <c r="EUH68" s="86"/>
      <c r="EUI68" s="86"/>
      <c r="EUJ68" s="86"/>
      <c r="EUK68" s="86"/>
      <c r="EUL68" s="86"/>
      <c r="EUM68" s="86"/>
      <c r="EUN68" s="86"/>
      <c r="EUO68" s="86"/>
      <c r="EUP68" s="86"/>
      <c r="EUQ68" s="86"/>
      <c r="EUR68" s="86"/>
      <c r="EUS68" s="86"/>
      <c r="EUT68" s="86"/>
      <c r="EUU68" s="86"/>
      <c r="EUV68" s="86"/>
      <c r="EUW68" s="86"/>
      <c r="EUX68" s="86"/>
      <c r="EUY68" s="86"/>
      <c r="EUZ68" s="86"/>
      <c r="EVA68" s="86"/>
      <c r="EVB68" s="86"/>
      <c r="EVC68" s="86"/>
      <c r="EVD68" s="86"/>
      <c r="EVE68" s="86"/>
      <c r="EVF68" s="86"/>
      <c r="EVG68" s="86"/>
      <c r="EVH68" s="86"/>
      <c r="EVI68" s="86"/>
      <c r="EVJ68" s="86"/>
      <c r="EVK68" s="86"/>
      <c r="EVL68" s="86"/>
      <c r="EVM68" s="86"/>
      <c r="EVN68" s="86"/>
      <c r="EVO68" s="86"/>
      <c r="EVP68" s="86"/>
      <c r="EVQ68" s="86"/>
      <c r="EVR68" s="86"/>
      <c r="EVS68" s="86"/>
      <c r="EVT68" s="86"/>
      <c r="EVU68" s="86"/>
      <c r="EVV68" s="86"/>
      <c r="EVW68" s="86"/>
      <c r="EVX68" s="86"/>
      <c r="EVY68" s="86"/>
      <c r="EVZ68" s="86"/>
      <c r="EWA68" s="86"/>
      <c r="EWB68" s="86"/>
      <c r="EWC68" s="86"/>
      <c r="EWD68" s="86"/>
      <c r="EWE68" s="86"/>
      <c r="EWF68" s="86"/>
      <c r="EWG68" s="86"/>
      <c r="EWH68" s="86"/>
      <c r="EWI68" s="86"/>
      <c r="EWJ68" s="86"/>
      <c r="EWK68" s="86"/>
      <c r="EWL68" s="86"/>
      <c r="EWM68" s="86"/>
      <c r="EWN68" s="86"/>
      <c r="EWO68" s="86"/>
      <c r="EWP68" s="86"/>
      <c r="EWQ68" s="86"/>
      <c r="EWR68" s="86"/>
      <c r="EWS68" s="86"/>
      <c r="EWT68" s="86"/>
      <c r="EWU68" s="86"/>
      <c r="EWV68" s="86"/>
      <c r="EWW68" s="86"/>
      <c r="EWX68" s="86"/>
      <c r="EWY68" s="86"/>
      <c r="EWZ68" s="86"/>
      <c r="EXA68" s="86"/>
      <c r="EXB68" s="86"/>
      <c r="EXC68" s="86"/>
      <c r="EXD68" s="86"/>
      <c r="EXE68" s="86"/>
      <c r="EXF68" s="86"/>
      <c r="EXG68" s="86"/>
      <c r="EXH68" s="86"/>
      <c r="EXI68" s="86"/>
      <c r="EXJ68" s="86"/>
      <c r="EXK68" s="86"/>
      <c r="EXL68" s="86"/>
      <c r="EXM68" s="86"/>
      <c r="EXN68" s="86"/>
      <c r="EXO68" s="86"/>
      <c r="EXP68" s="86"/>
      <c r="EXQ68" s="86"/>
      <c r="EXR68" s="86"/>
      <c r="EXS68" s="86"/>
      <c r="EXT68" s="86"/>
      <c r="EXU68" s="86"/>
      <c r="EXV68" s="86"/>
      <c r="EXW68" s="86"/>
      <c r="EXX68" s="86"/>
      <c r="EXY68" s="86"/>
      <c r="EXZ68" s="86"/>
      <c r="EYA68" s="86"/>
      <c r="EYB68" s="86"/>
      <c r="EYC68" s="86"/>
      <c r="EYD68" s="86"/>
      <c r="EYE68" s="86"/>
      <c r="EYF68" s="86"/>
      <c r="EYG68" s="86"/>
      <c r="EYH68" s="86"/>
      <c r="EYI68" s="86"/>
      <c r="EYJ68" s="86"/>
      <c r="EYK68" s="86"/>
      <c r="EYL68" s="86"/>
      <c r="EYM68" s="86"/>
      <c r="EYN68" s="86"/>
      <c r="EYO68" s="86"/>
      <c r="EYP68" s="86"/>
      <c r="EYQ68" s="86"/>
      <c r="EYR68" s="86"/>
      <c r="EYS68" s="86"/>
      <c r="EYT68" s="86"/>
      <c r="EYU68" s="86"/>
      <c r="EYV68" s="86"/>
      <c r="EYW68" s="86"/>
      <c r="EYX68" s="86"/>
      <c r="EYY68" s="86"/>
      <c r="EYZ68" s="86"/>
      <c r="EZA68" s="86"/>
      <c r="EZB68" s="86"/>
      <c r="EZC68" s="86"/>
      <c r="EZD68" s="86"/>
      <c r="EZE68" s="86"/>
      <c r="EZF68" s="86"/>
      <c r="EZG68" s="86"/>
      <c r="EZH68" s="86"/>
      <c r="EZI68" s="86"/>
      <c r="EZJ68" s="86"/>
      <c r="EZK68" s="86"/>
      <c r="EZL68" s="86"/>
      <c r="EZM68" s="86"/>
      <c r="EZN68" s="86"/>
      <c r="EZO68" s="86"/>
      <c r="EZP68" s="86"/>
      <c r="EZQ68" s="86"/>
      <c r="EZR68" s="86"/>
      <c r="EZS68" s="86"/>
      <c r="EZT68" s="86"/>
      <c r="EZU68" s="86"/>
      <c r="EZV68" s="86"/>
      <c r="EZW68" s="86"/>
      <c r="EZX68" s="86"/>
      <c r="EZY68" s="86"/>
      <c r="EZZ68" s="86"/>
      <c r="FAA68" s="86"/>
      <c r="FAB68" s="86"/>
      <c r="FAC68" s="86"/>
      <c r="FAD68" s="86"/>
      <c r="FAE68" s="86"/>
      <c r="FAF68" s="86"/>
      <c r="FAG68" s="86"/>
      <c r="FAH68" s="86"/>
      <c r="FAI68" s="86"/>
      <c r="FAJ68" s="86"/>
      <c r="FAK68" s="86"/>
      <c r="FAL68" s="86"/>
      <c r="FAM68" s="86"/>
      <c r="FAN68" s="86"/>
      <c r="FAO68" s="86"/>
      <c r="FAP68" s="86"/>
      <c r="FAQ68" s="86"/>
      <c r="FAR68" s="86"/>
      <c r="FAS68" s="86"/>
      <c r="FAT68" s="86"/>
      <c r="FAU68" s="86"/>
      <c r="FAV68" s="86"/>
      <c r="FAW68" s="86"/>
      <c r="FAX68" s="86"/>
      <c r="FAY68" s="86"/>
      <c r="FAZ68" s="86"/>
      <c r="FBA68" s="86"/>
      <c r="FBB68" s="86"/>
      <c r="FBC68" s="86"/>
      <c r="FBD68" s="86"/>
      <c r="FBE68" s="86"/>
      <c r="FBF68" s="86"/>
      <c r="FBG68" s="86"/>
      <c r="FBH68" s="86"/>
      <c r="FBI68" s="86"/>
      <c r="FBJ68" s="86"/>
      <c r="FBK68" s="86"/>
      <c r="FBL68" s="86"/>
      <c r="FBM68" s="86"/>
      <c r="FBN68" s="86"/>
      <c r="FBO68" s="86"/>
      <c r="FBP68" s="86"/>
      <c r="FBQ68" s="86"/>
      <c r="FBR68" s="86"/>
      <c r="FBS68" s="86"/>
      <c r="FBT68" s="86"/>
      <c r="FBU68" s="86"/>
      <c r="FBV68" s="86"/>
      <c r="FBW68" s="86"/>
      <c r="FBX68" s="86"/>
      <c r="FBY68" s="86"/>
      <c r="FBZ68" s="86"/>
      <c r="FCA68" s="86"/>
      <c r="FCB68" s="86"/>
      <c r="FCC68" s="86"/>
      <c r="FCD68" s="86"/>
      <c r="FCE68" s="86"/>
      <c r="FCF68" s="86"/>
      <c r="FCG68" s="86"/>
      <c r="FCH68" s="86"/>
      <c r="FCI68" s="86"/>
      <c r="FCJ68" s="86"/>
      <c r="FCK68" s="86"/>
      <c r="FCL68" s="86"/>
      <c r="FCM68" s="86"/>
      <c r="FCN68" s="86"/>
      <c r="FCO68" s="86"/>
      <c r="FCP68" s="86"/>
      <c r="FCQ68" s="86"/>
      <c r="FCR68" s="86"/>
      <c r="FCS68" s="86"/>
      <c r="FCT68" s="86"/>
      <c r="FCU68" s="86"/>
      <c r="FCV68" s="86"/>
      <c r="FCW68" s="86"/>
      <c r="FCX68" s="86"/>
      <c r="FCY68" s="86"/>
      <c r="FCZ68" s="86"/>
      <c r="FDA68" s="86"/>
      <c r="FDB68" s="86"/>
      <c r="FDC68" s="86"/>
      <c r="FDD68" s="86"/>
      <c r="FDE68" s="86"/>
      <c r="FDF68" s="86"/>
      <c r="FDG68" s="86"/>
      <c r="FDH68" s="86"/>
      <c r="FDI68" s="86"/>
      <c r="FDJ68" s="86"/>
      <c r="FDK68" s="86"/>
      <c r="FDL68" s="86"/>
      <c r="FDM68" s="86"/>
      <c r="FDN68" s="86"/>
      <c r="FDO68" s="86"/>
      <c r="FDP68" s="86"/>
      <c r="FDQ68" s="86"/>
      <c r="FDR68" s="86"/>
      <c r="FDS68" s="86"/>
      <c r="FDT68" s="86"/>
      <c r="FDU68" s="86"/>
      <c r="FDV68" s="86"/>
      <c r="FDW68" s="86"/>
      <c r="FDX68" s="86"/>
      <c r="FDY68" s="86"/>
      <c r="FDZ68" s="86"/>
      <c r="FEA68" s="86"/>
      <c r="FEB68" s="86"/>
      <c r="FEC68" s="86"/>
      <c r="FED68" s="86"/>
      <c r="FEE68" s="86"/>
      <c r="FEF68" s="86"/>
      <c r="FEG68" s="86"/>
      <c r="FEH68" s="86"/>
      <c r="FEI68" s="86"/>
      <c r="FEJ68" s="86"/>
      <c r="FEK68" s="86"/>
      <c r="FEL68" s="86"/>
      <c r="FEM68" s="86"/>
      <c r="FEN68" s="86"/>
      <c r="FEO68" s="86"/>
      <c r="FEP68" s="86"/>
      <c r="FEQ68" s="86"/>
      <c r="FER68" s="86"/>
      <c r="FES68" s="86"/>
      <c r="FET68" s="86"/>
      <c r="FEU68" s="86"/>
      <c r="FEV68" s="86"/>
      <c r="FEW68" s="86"/>
      <c r="FEX68" s="86"/>
      <c r="FEY68" s="86"/>
      <c r="FEZ68" s="86"/>
      <c r="FFA68" s="86"/>
      <c r="FFB68" s="86"/>
      <c r="FFC68" s="86"/>
      <c r="FFD68" s="86"/>
      <c r="FFE68" s="86"/>
      <c r="FFF68" s="86"/>
      <c r="FFG68" s="86"/>
      <c r="FFH68" s="86"/>
      <c r="FFI68" s="86"/>
      <c r="FFJ68" s="86"/>
      <c r="FFK68" s="86"/>
      <c r="FFL68" s="86"/>
      <c r="FFM68" s="86"/>
      <c r="FFN68" s="86"/>
      <c r="FFO68" s="86"/>
      <c r="FFP68" s="86"/>
      <c r="FFQ68" s="86"/>
      <c r="FFR68" s="86"/>
      <c r="FFS68" s="86"/>
      <c r="FFT68" s="86"/>
      <c r="FFU68" s="86"/>
      <c r="FFV68" s="86"/>
      <c r="FFW68" s="86"/>
      <c r="FFX68" s="86"/>
      <c r="FFY68" s="86"/>
      <c r="FFZ68" s="86"/>
      <c r="FGA68" s="86"/>
      <c r="FGB68" s="86"/>
      <c r="FGC68" s="86"/>
      <c r="FGD68" s="86"/>
      <c r="FGE68" s="86"/>
      <c r="FGF68" s="86"/>
      <c r="FGG68" s="86"/>
      <c r="FGH68" s="86"/>
      <c r="FGI68" s="86"/>
      <c r="FGJ68" s="86"/>
      <c r="FGK68" s="86"/>
      <c r="FGL68" s="86"/>
      <c r="FGM68" s="86"/>
      <c r="FGN68" s="86"/>
      <c r="FGO68" s="86"/>
      <c r="FGP68" s="86"/>
      <c r="FGQ68" s="86"/>
      <c r="FGR68" s="86"/>
      <c r="FGS68" s="86"/>
      <c r="FGT68" s="86"/>
      <c r="FGU68" s="86"/>
      <c r="FGV68" s="86"/>
      <c r="FGW68" s="86"/>
      <c r="FGX68" s="86"/>
      <c r="FGY68" s="86"/>
      <c r="FGZ68" s="86"/>
      <c r="FHA68" s="86"/>
      <c r="FHB68" s="86"/>
      <c r="FHC68" s="86"/>
      <c r="FHD68" s="86"/>
      <c r="FHE68" s="86"/>
      <c r="FHF68" s="86"/>
      <c r="FHG68" s="86"/>
      <c r="FHH68" s="86"/>
      <c r="FHI68" s="86"/>
      <c r="FHJ68" s="86"/>
      <c r="FHK68" s="86"/>
      <c r="FHL68" s="86"/>
      <c r="FHM68" s="86"/>
      <c r="FHN68" s="86"/>
      <c r="FHO68" s="86"/>
      <c r="FHP68" s="86"/>
      <c r="FHQ68" s="86"/>
      <c r="FHR68" s="86"/>
      <c r="FHS68" s="86"/>
      <c r="FHT68" s="86"/>
      <c r="FHU68" s="86"/>
      <c r="FHV68" s="86"/>
      <c r="FHW68" s="86"/>
      <c r="FHX68" s="86"/>
      <c r="FHY68" s="86"/>
      <c r="FHZ68" s="86"/>
      <c r="FIA68" s="86"/>
      <c r="FIB68" s="86"/>
      <c r="FIC68" s="86"/>
      <c r="FID68" s="86"/>
      <c r="FIE68" s="86"/>
      <c r="FIF68" s="86"/>
      <c r="FIG68" s="86"/>
      <c r="FIH68" s="86"/>
      <c r="FII68" s="86"/>
      <c r="FIJ68" s="86"/>
      <c r="FIK68" s="86"/>
      <c r="FIL68" s="86"/>
      <c r="FIM68" s="86"/>
      <c r="FIN68" s="86"/>
      <c r="FIO68" s="86"/>
      <c r="FIP68" s="86"/>
      <c r="FIQ68" s="86"/>
      <c r="FIR68" s="86"/>
      <c r="FIS68" s="86"/>
      <c r="FIT68" s="86"/>
      <c r="FIU68" s="86"/>
      <c r="FIV68" s="86"/>
      <c r="FIW68" s="86"/>
      <c r="FIX68" s="86"/>
      <c r="FIY68" s="86"/>
      <c r="FIZ68" s="86"/>
      <c r="FJA68" s="86"/>
      <c r="FJB68" s="86"/>
      <c r="FJC68" s="86"/>
      <c r="FJD68" s="86"/>
      <c r="FJE68" s="86"/>
      <c r="FJF68" s="86"/>
      <c r="FJG68" s="86"/>
      <c r="FJH68" s="86"/>
      <c r="FJI68" s="86"/>
      <c r="FJJ68" s="86"/>
      <c r="FJK68" s="86"/>
      <c r="FJL68" s="86"/>
      <c r="FJM68" s="86"/>
      <c r="FJN68" s="86"/>
      <c r="FJO68" s="86"/>
      <c r="FJP68" s="86"/>
      <c r="FJQ68" s="86"/>
      <c r="FJR68" s="86"/>
      <c r="FJS68" s="86"/>
      <c r="FJT68" s="86"/>
      <c r="FJU68" s="86"/>
      <c r="FJV68" s="86"/>
      <c r="FJW68" s="86"/>
      <c r="FJX68" s="86"/>
      <c r="FJY68" s="86"/>
      <c r="FJZ68" s="86"/>
      <c r="FKA68" s="86"/>
      <c r="FKB68" s="86"/>
      <c r="FKC68" s="86"/>
      <c r="FKD68" s="86"/>
      <c r="FKE68" s="86"/>
      <c r="FKF68" s="86"/>
      <c r="FKG68" s="86"/>
      <c r="FKH68" s="86"/>
      <c r="FKI68" s="86"/>
      <c r="FKJ68" s="86"/>
      <c r="FKK68" s="86"/>
      <c r="FKL68" s="86"/>
      <c r="FKM68" s="86"/>
      <c r="FKN68" s="86"/>
      <c r="FKO68" s="86"/>
      <c r="FKP68" s="86"/>
      <c r="FKQ68" s="86"/>
      <c r="FKR68" s="86"/>
      <c r="FKS68" s="86"/>
      <c r="FKT68" s="86"/>
      <c r="FKU68" s="86"/>
      <c r="FKV68" s="86"/>
      <c r="FKW68" s="86"/>
      <c r="FKX68" s="86"/>
      <c r="FKY68" s="86"/>
      <c r="FKZ68" s="86"/>
      <c r="FLA68" s="86"/>
      <c r="FLB68" s="86"/>
      <c r="FLC68" s="86"/>
      <c r="FLD68" s="86"/>
      <c r="FLE68" s="86"/>
      <c r="FLF68" s="86"/>
      <c r="FLG68" s="86"/>
      <c r="FLH68" s="86"/>
      <c r="FLI68" s="86"/>
      <c r="FLJ68" s="86"/>
      <c r="FLK68" s="86"/>
      <c r="FLL68" s="86"/>
      <c r="FLM68" s="86"/>
      <c r="FLN68" s="86"/>
      <c r="FLO68" s="86"/>
      <c r="FLP68" s="86"/>
      <c r="FLQ68" s="86"/>
      <c r="FLR68" s="86"/>
      <c r="FLS68" s="86"/>
      <c r="FLT68" s="86"/>
      <c r="FLU68" s="86"/>
      <c r="FLV68" s="86"/>
      <c r="FLW68" s="86"/>
      <c r="FLX68" s="86"/>
      <c r="FLY68" s="86"/>
      <c r="FLZ68" s="86"/>
      <c r="FMA68" s="86"/>
      <c r="FMB68" s="86"/>
      <c r="FMC68" s="86"/>
      <c r="FMD68" s="86"/>
      <c r="FME68" s="86"/>
      <c r="FMF68" s="86"/>
      <c r="FMG68" s="86"/>
      <c r="FMH68" s="86"/>
      <c r="FMI68" s="86"/>
      <c r="FMJ68" s="86"/>
      <c r="FMK68" s="86"/>
      <c r="FML68" s="86"/>
      <c r="FMM68" s="86"/>
      <c r="FMN68" s="86"/>
      <c r="FMO68" s="86"/>
      <c r="FMP68" s="86"/>
      <c r="FMQ68" s="86"/>
      <c r="FMR68" s="86"/>
      <c r="FMS68" s="86"/>
      <c r="FMT68" s="86"/>
      <c r="FMU68" s="86"/>
      <c r="FMV68" s="86"/>
      <c r="FMW68" s="86"/>
      <c r="FMX68" s="86"/>
      <c r="FMY68" s="86"/>
      <c r="FMZ68" s="86"/>
      <c r="FNA68" s="86"/>
      <c r="FNB68" s="86"/>
      <c r="FNC68" s="86"/>
      <c r="FND68" s="86"/>
      <c r="FNE68" s="86"/>
      <c r="FNF68" s="86"/>
      <c r="FNG68" s="86"/>
      <c r="FNH68" s="86"/>
      <c r="FNI68" s="86"/>
      <c r="FNJ68" s="86"/>
      <c r="FNK68" s="86"/>
      <c r="FNL68" s="86"/>
      <c r="FNM68" s="86"/>
      <c r="FNN68" s="86"/>
      <c r="FNO68" s="86"/>
      <c r="FNP68" s="86"/>
      <c r="FNQ68" s="86"/>
      <c r="FNR68" s="86"/>
      <c r="FNS68" s="86"/>
      <c r="FNT68" s="86"/>
      <c r="FNU68" s="86"/>
      <c r="FNV68" s="86"/>
      <c r="FNW68" s="86"/>
      <c r="FNX68" s="86"/>
      <c r="FNY68" s="86"/>
      <c r="FNZ68" s="86"/>
      <c r="FOA68" s="86"/>
      <c r="FOB68" s="86"/>
      <c r="FOC68" s="86"/>
      <c r="FOD68" s="86"/>
      <c r="FOE68" s="86"/>
      <c r="FOF68" s="86"/>
      <c r="FOG68" s="86"/>
      <c r="FOH68" s="86"/>
      <c r="FOI68" s="86"/>
      <c r="FOJ68" s="86"/>
      <c r="FOK68" s="86"/>
      <c r="FOL68" s="86"/>
      <c r="FOM68" s="86"/>
      <c r="FON68" s="86"/>
      <c r="FOO68" s="86"/>
      <c r="FOP68" s="86"/>
      <c r="FOQ68" s="86"/>
      <c r="FOR68" s="86"/>
      <c r="FOS68" s="86"/>
      <c r="FOT68" s="86"/>
      <c r="FOU68" s="86"/>
      <c r="FOV68" s="86"/>
      <c r="FOW68" s="86"/>
      <c r="FOX68" s="86"/>
      <c r="FOY68" s="86"/>
      <c r="FOZ68" s="86"/>
      <c r="FPA68" s="86"/>
      <c r="FPB68" s="86"/>
      <c r="FPC68" s="86"/>
      <c r="FPD68" s="86"/>
      <c r="FPE68" s="86"/>
      <c r="FPF68" s="86"/>
      <c r="FPG68" s="86"/>
      <c r="FPH68" s="86"/>
      <c r="FPI68" s="86"/>
      <c r="FPJ68" s="86"/>
      <c r="FPK68" s="86"/>
      <c r="FPL68" s="86"/>
      <c r="FPM68" s="86"/>
      <c r="FPN68" s="86"/>
      <c r="FPO68" s="86"/>
      <c r="FPP68" s="86"/>
      <c r="FPQ68" s="86"/>
      <c r="FPR68" s="86"/>
      <c r="FPS68" s="86"/>
      <c r="FPT68" s="86"/>
      <c r="FPU68" s="86"/>
      <c r="FPV68" s="86"/>
      <c r="FPW68" s="86"/>
      <c r="FPX68" s="86"/>
      <c r="FPY68" s="86"/>
      <c r="FPZ68" s="86"/>
      <c r="FQA68" s="86"/>
      <c r="FQB68" s="86"/>
      <c r="FQC68" s="86"/>
      <c r="FQD68" s="86"/>
      <c r="FQE68" s="86"/>
      <c r="FQF68" s="86"/>
      <c r="FQG68" s="86"/>
      <c r="FQH68" s="86"/>
      <c r="FQI68" s="86"/>
      <c r="FQJ68" s="86"/>
      <c r="FQK68" s="86"/>
      <c r="FQL68" s="86"/>
      <c r="FQM68" s="86"/>
      <c r="FQN68" s="86"/>
      <c r="FQO68" s="86"/>
      <c r="FQP68" s="86"/>
      <c r="FQQ68" s="86"/>
      <c r="FQR68" s="86"/>
      <c r="FQS68" s="86"/>
      <c r="FQT68" s="86"/>
      <c r="FQU68" s="86"/>
      <c r="FQV68" s="86"/>
      <c r="FQW68" s="86"/>
      <c r="FQX68" s="86"/>
      <c r="FQY68" s="86"/>
      <c r="FQZ68" s="86"/>
      <c r="FRA68" s="86"/>
      <c r="FRB68" s="86"/>
      <c r="FRC68" s="86"/>
      <c r="FRD68" s="86"/>
      <c r="FRE68" s="86"/>
      <c r="FRF68" s="86"/>
      <c r="FRG68" s="86"/>
      <c r="FRH68" s="86"/>
      <c r="FRI68" s="86"/>
      <c r="FRJ68" s="86"/>
      <c r="FRK68" s="86"/>
      <c r="FRL68" s="86"/>
      <c r="FRM68" s="86"/>
      <c r="FRN68" s="86"/>
      <c r="FRO68" s="86"/>
      <c r="FRP68" s="86"/>
      <c r="FRQ68" s="86"/>
      <c r="FRR68" s="86"/>
      <c r="FRS68" s="86"/>
      <c r="FRT68" s="86"/>
      <c r="FRU68" s="86"/>
      <c r="FRV68" s="86"/>
      <c r="FRW68" s="86"/>
      <c r="FRX68" s="86"/>
      <c r="FRY68" s="86"/>
      <c r="FRZ68" s="86"/>
      <c r="FSA68" s="86"/>
      <c r="FSB68" s="86"/>
      <c r="FSC68" s="86"/>
      <c r="FSD68" s="86"/>
      <c r="FSE68" s="86"/>
      <c r="FSF68" s="86"/>
      <c r="FSG68" s="86"/>
      <c r="FSH68" s="86"/>
      <c r="FSI68" s="86"/>
      <c r="FSJ68" s="86"/>
      <c r="FSK68" s="86"/>
      <c r="FSL68" s="86"/>
      <c r="FSM68" s="86"/>
      <c r="FSN68" s="86"/>
      <c r="FSO68" s="86"/>
      <c r="FSP68" s="86"/>
      <c r="FSQ68" s="86"/>
      <c r="FSR68" s="86"/>
      <c r="FSS68" s="86"/>
      <c r="FST68" s="86"/>
      <c r="FSU68" s="86"/>
      <c r="FSV68" s="86"/>
      <c r="FSW68" s="86"/>
      <c r="FSX68" s="86"/>
      <c r="FSY68" s="86"/>
      <c r="FSZ68" s="86"/>
      <c r="FTA68" s="86"/>
      <c r="FTB68" s="86"/>
      <c r="FTC68" s="86"/>
      <c r="FTD68" s="86"/>
      <c r="FTE68" s="86"/>
      <c r="FTF68" s="86"/>
      <c r="FTG68" s="86"/>
      <c r="FTH68" s="86"/>
      <c r="FTI68" s="86"/>
      <c r="FTJ68" s="86"/>
      <c r="FTK68" s="86"/>
      <c r="FTL68" s="86"/>
      <c r="FTM68" s="86"/>
      <c r="FTN68" s="86"/>
      <c r="FTO68" s="86"/>
      <c r="FTP68" s="86"/>
      <c r="FTQ68" s="86"/>
      <c r="FTR68" s="86"/>
      <c r="FTS68" s="86"/>
      <c r="FTT68" s="86"/>
      <c r="FTU68" s="86"/>
      <c r="FTV68" s="86"/>
      <c r="FTW68" s="86"/>
      <c r="FTX68" s="86"/>
      <c r="FTY68" s="86"/>
      <c r="FTZ68" s="86"/>
      <c r="FUA68" s="86"/>
      <c r="FUB68" s="86"/>
      <c r="FUC68" s="86"/>
      <c r="FUD68" s="86"/>
      <c r="FUE68" s="86"/>
      <c r="FUF68" s="86"/>
      <c r="FUG68" s="86"/>
      <c r="FUH68" s="86"/>
      <c r="FUI68" s="86"/>
      <c r="FUJ68" s="86"/>
      <c r="FUK68" s="86"/>
      <c r="FUL68" s="86"/>
      <c r="FUM68" s="86"/>
      <c r="FUN68" s="86"/>
      <c r="FUO68" s="86"/>
      <c r="FUP68" s="86"/>
      <c r="FUQ68" s="86"/>
      <c r="FUR68" s="86"/>
      <c r="FUS68" s="86"/>
      <c r="FUT68" s="86"/>
      <c r="FUU68" s="86"/>
      <c r="FUV68" s="86"/>
      <c r="FUW68" s="86"/>
      <c r="FUX68" s="86"/>
      <c r="FUY68" s="86"/>
      <c r="FUZ68" s="86"/>
      <c r="FVA68" s="86"/>
      <c r="FVB68" s="86"/>
      <c r="FVC68" s="86"/>
      <c r="FVD68" s="86"/>
      <c r="FVE68" s="86"/>
      <c r="FVF68" s="86"/>
      <c r="FVG68" s="86"/>
      <c r="FVH68" s="86"/>
      <c r="FVI68" s="86"/>
      <c r="FVJ68" s="86"/>
      <c r="FVK68" s="86"/>
      <c r="FVL68" s="86"/>
      <c r="FVM68" s="86"/>
      <c r="FVN68" s="86"/>
      <c r="FVO68" s="86"/>
      <c r="FVP68" s="86"/>
      <c r="FVQ68" s="86"/>
      <c r="FVR68" s="86"/>
      <c r="FVS68" s="86"/>
      <c r="FVT68" s="86"/>
      <c r="FVU68" s="86"/>
      <c r="FVV68" s="86"/>
      <c r="FVW68" s="86"/>
      <c r="FVX68" s="86"/>
      <c r="FVY68" s="86"/>
      <c r="FVZ68" s="86"/>
      <c r="FWA68" s="86"/>
      <c r="FWB68" s="86"/>
      <c r="FWC68" s="86"/>
      <c r="FWD68" s="86"/>
      <c r="FWE68" s="86"/>
      <c r="FWF68" s="86"/>
      <c r="FWG68" s="86"/>
      <c r="FWH68" s="86"/>
      <c r="FWI68" s="86"/>
      <c r="FWJ68" s="86"/>
      <c r="FWK68" s="86"/>
      <c r="FWL68" s="86"/>
      <c r="FWM68" s="86"/>
      <c r="FWN68" s="86"/>
      <c r="FWO68" s="86"/>
      <c r="FWP68" s="86"/>
      <c r="FWQ68" s="86"/>
      <c r="FWR68" s="86"/>
      <c r="FWS68" s="86"/>
      <c r="FWT68" s="86"/>
      <c r="FWU68" s="86"/>
      <c r="FWV68" s="86"/>
      <c r="FWW68" s="86"/>
      <c r="FWX68" s="86"/>
      <c r="FWY68" s="86"/>
      <c r="FWZ68" s="86"/>
      <c r="FXA68" s="86"/>
      <c r="FXB68" s="86"/>
      <c r="FXC68" s="86"/>
      <c r="FXD68" s="86"/>
      <c r="FXE68" s="86"/>
      <c r="FXF68" s="86"/>
      <c r="FXG68" s="86"/>
      <c r="FXH68" s="86"/>
      <c r="FXI68" s="86"/>
      <c r="FXJ68" s="86"/>
      <c r="FXK68" s="86"/>
      <c r="FXL68" s="86"/>
      <c r="FXM68" s="86"/>
      <c r="FXN68" s="86"/>
      <c r="FXO68" s="86"/>
      <c r="FXP68" s="86"/>
      <c r="FXQ68" s="86"/>
      <c r="FXR68" s="86"/>
      <c r="FXS68" s="86"/>
      <c r="FXT68" s="86"/>
      <c r="FXU68" s="86"/>
      <c r="FXV68" s="86"/>
      <c r="FXW68" s="86"/>
      <c r="FXX68" s="86"/>
      <c r="FXY68" s="86"/>
      <c r="FXZ68" s="86"/>
      <c r="FYA68" s="86"/>
      <c r="FYB68" s="86"/>
      <c r="FYC68" s="86"/>
      <c r="FYD68" s="86"/>
      <c r="FYE68" s="86"/>
      <c r="FYF68" s="86"/>
      <c r="FYG68" s="86"/>
      <c r="FYH68" s="86"/>
      <c r="FYI68" s="86"/>
      <c r="FYJ68" s="86"/>
      <c r="FYK68" s="86"/>
      <c r="FYL68" s="86"/>
      <c r="FYM68" s="86"/>
      <c r="FYN68" s="86"/>
      <c r="FYO68" s="86"/>
      <c r="FYP68" s="86"/>
      <c r="FYQ68" s="86"/>
      <c r="FYR68" s="86"/>
      <c r="FYS68" s="86"/>
      <c r="FYT68" s="86"/>
      <c r="FYU68" s="86"/>
      <c r="FYV68" s="86"/>
      <c r="FYW68" s="86"/>
      <c r="FYX68" s="86"/>
      <c r="FYY68" s="86"/>
      <c r="FYZ68" s="86"/>
      <c r="FZA68" s="86"/>
      <c r="FZB68" s="86"/>
      <c r="FZC68" s="86"/>
      <c r="FZD68" s="86"/>
      <c r="FZE68" s="86"/>
      <c r="FZF68" s="86"/>
      <c r="FZG68" s="86"/>
      <c r="FZH68" s="86"/>
      <c r="FZI68" s="86"/>
      <c r="FZJ68" s="86"/>
      <c r="FZK68" s="86"/>
      <c r="FZL68" s="86"/>
      <c r="FZM68" s="86"/>
      <c r="FZN68" s="86"/>
      <c r="FZO68" s="86"/>
      <c r="FZP68" s="86"/>
      <c r="FZQ68" s="86"/>
      <c r="FZR68" s="86"/>
      <c r="FZS68" s="86"/>
      <c r="FZT68" s="86"/>
      <c r="FZU68" s="86"/>
      <c r="FZV68" s="86"/>
      <c r="FZW68" s="86"/>
      <c r="FZX68" s="86"/>
      <c r="FZY68" s="86"/>
      <c r="FZZ68" s="86"/>
      <c r="GAA68" s="86"/>
      <c r="GAB68" s="86"/>
      <c r="GAC68" s="86"/>
      <c r="GAD68" s="86"/>
      <c r="GAE68" s="86"/>
      <c r="GAF68" s="86"/>
      <c r="GAG68" s="86"/>
      <c r="GAH68" s="86"/>
      <c r="GAI68" s="86"/>
      <c r="GAJ68" s="86"/>
      <c r="GAK68" s="86"/>
      <c r="GAL68" s="86"/>
      <c r="GAM68" s="86"/>
      <c r="GAN68" s="86"/>
      <c r="GAO68" s="86"/>
      <c r="GAP68" s="86"/>
      <c r="GAQ68" s="86"/>
      <c r="GAR68" s="86"/>
      <c r="GAS68" s="86"/>
      <c r="GAT68" s="86"/>
      <c r="GAU68" s="86"/>
      <c r="GAV68" s="86"/>
      <c r="GAW68" s="86"/>
      <c r="GAX68" s="86"/>
      <c r="GAY68" s="86"/>
      <c r="GAZ68" s="86"/>
      <c r="GBA68" s="86"/>
      <c r="GBB68" s="86"/>
      <c r="GBC68" s="86"/>
      <c r="GBD68" s="86"/>
      <c r="GBE68" s="86"/>
      <c r="GBF68" s="86"/>
      <c r="GBG68" s="86"/>
      <c r="GBH68" s="86"/>
      <c r="GBI68" s="86"/>
      <c r="GBJ68" s="86"/>
      <c r="GBK68" s="86"/>
      <c r="GBL68" s="86"/>
      <c r="GBM68" s="86"/>
      <c r="GBN68" s="86"/>
      <c r="GBO68" s="86"/>
      <c r="GBP68" s="86"/>
      <c r="GBQ68" s="86"/>
      <c r="GBR68" s="86"/>
      <c r="GBS68" s="86"/>
      <c r="GBT68" s="86"/>
      <c r="GBU68" s="86"/>
      <c r="GBV68" s="86"/>
      <c r="GBW68" s="86"/>
      <c r="GBX68" s="86"/>
      <c r="GBY68" s="86"/>
      <c r="GBZ68" s="86"/>
      <c r="GCA68" s="86"/>
      <c r="GCB68" s="86"/>
      <c r="GCC68" s="86"/>
      <c r="GCD68" s="86"/>
      <c r="GCE68" s="86"/>
      <c r="GCF68" s="86"/>
      <c r="GCG68" s="86"/>
      <c r="GCH68" s="86"/>
      <c r="GCI68" s="86"/>
      <c r="GCJ68" s="86"/>
      <c r="GCK68" s="86"/>
      <c r="GCL68" s="86"/>
      <c r="GCM68" s="86"/>
      <c r="GCN68" s="86"/>
      <c r="GCO68" s="86"/>
      <c r="GCP68" s="86"/>
      <c r="GCQ68" s="86"/>
      <c r="GCR68" s="86"/>
      <c r="GCS68" s="86"/>
      <c r="GCT68" s="86"/>
      <c r="GCU68" s="86"/>
      <c r="GCV68" s="86"/>
      <c r="GCW68" s="86"/>
      <c r="GCX68" s="86"/>
      <c r="GCY68" s="86"/>
      <c r="GCZ68" s="86"/>
      <c r="GDA68" s="86"/>
      <c r="GDB68" s="86"/>
      <c r="GDC68" s="86"/>
      <c r="GDD68" s="86"/>
      <c r="GDE68" s="86"/>
      <c r="GDF68" s="86"/>
      <c r="GDG68" s="86"/>
      <c r="GDH68" s="86"/>
      <c r="GDI68" s="86"/>
      <c r="GDJ68" s="86"/>
      <c r="GDK68" s="86"/>
      <c r="GDL68" s="86"/>
      <c r="GDM68" s="86"/>
      <c r="GDN68" s="86"/>
      <c r="GDO68" s="86"/>
      <c r="GDP68" s="86"/>
      <c r="GDQ68" s="86"/>
      <c r="GDR68" s="86"/>
      <c r="GDS68" s="86"/>
      <c r="GDT68" s="86"/>
      <c r="GDU68" s="86"/>
      <c r="GDV68" s="86"/>
      <c r="GDW68" s="86"/>
      <c r="GDX68" s="86"/>
      <c r="GDY68" s="86"/>
      <c r="GDZ68" s="86"/>
      <c r="GEA68" s="86"/>
      <c r="GEB68" s="86"/>
      <c r="GEC68" s="86"/>
      <c r="GED68" s="86"/>
      <c r="GEE68" s="86"/>
      <c r="GEF68" s="86"/>
      <c r="GEG68" s="86"/>
      <c r="GEH68" s="86"/>
      <c r="GEI68" s="86"/>
      <c r="GEJ68" s="86"/>
      <c r="GEK68" s="86"/>
      <c r="GEL68" s="86"/>
      <c r="GEM68" s="86"/>
      <c r="GEN68" s="86"/>
      <c r="GEO68" s="86"/>
      <c r="GEP68" s="86"/>
      <c r="GEQ68" s="86"/>
      <c r="GER68" s="86"/>
      <c r="GES68" s="86"/>
      <c r="GET68" s="86"/>
      <c r="GEU68" s="86"/>
      <c r="GEV68" s="86"/>
      <c r="GEW68" s="86"/>
      <c r="GEX68" s="86"/>
      <c r="GEY68" s="86"/>
      <c r="GEZ68" s="86"/>
      <c r="GFA68" s="86"/>
      <c r="GFB68" s="86"/>
      <c r="GFC68" s="86"/>
      <c r="GFD68" s="86"/>
      <c r="GFE68" s="86"/>
      <c r="GFF68" s="86"/>
      <c r="GFG68" s="86"/>
      <c r="GFH68" s="86"/>
      <c r="GFI68" s="86"/>
      <c r="GFJ68" s="86"/>
      <c r="GFK68" s="86"/>
      <c r="GFL68" s="86"/>
      <c r="GFM68" s="86"/>
      <c r="GFN68" s="86"/>
      <c r="GFO68" s="86"/>
      <c r="GFP68" s="86"/>
      <c r="GFQ68" s="86"/>
      <c r="GFR68" s="86"/>
      <c r="GFS68" s="86"/>
      <c r="GFT68" s="86"/>
      <c r="GFU68" s="86"/>
      <c r="GFV68" s="86"/>
      <c r="GFW68" s="86"/>
      <c r="GFX68" s="86"/>
      <c r="GFY68" s="86"/>
      <c r="GFZ68" s="86"/>
      <c r="GGA68" s="86"/>
      <c r="GGB68" s="86"/>
      <c r="GGC68" s="86"/>
      <c r="GGD68" s="86"/>
      <c r="GGE68" s="86"/>
      <c r="GGF68" s="86"/>
      <c r="GGG68" s="86"/>
      <c r="GGH68" s="86"/>
      <c r="GGI68" s="86"/>
      <c r="GGJ68" s="86"/>
      <c r="GGK68" s="86"/>
      <c r="GGL68" s="86"/>
      <c r="GGM68" s="86"/>
      <c r="GGN68" s="86"/>
      <c r="GGO68" s="86"/>
      <c r="GGP68" s="86"/>
      <c r="GGQ68" s="86"/>
      <c r="GGR68" s="86"/>
      <c r="GGS68" s="86"/>
      <c r="GGT68" s="86"/>
      <c r="GGU68" s="86"/>
      <c r="GGV68" s="86"/>
      <c r="GGW68" s="86"/>
      <c r="GGX68" s="86"/>
      <c r="GGY68" s="86"/>
      <c r="GGZ68" s="86"/>
      <c r="GHA68" s="86"/>
      <c r="GHB68" s="86"/>
      <c r="GHC68" s="86"/>
      <c r="GHD68" s="86"/>
      <c r="GHE68" s="86"/>
      <c r="GHF68" s="86"/>
      <c r="GHG68" s="86"/>
      <c r="GHH68" s="86"/>
      <c r="GHI68" s="86"/>
      <c r="GHJ68" s="86"/>
      <c r="GHK68" s="86"/>
      <c r="GHL68" s="86"/>
      <c r="GHM68" s="86"/>
      <c r="GHN68" s="86"/>
      <c r="GHO68" s="86"/>
      <c r="GHP68" s="86"/>
      <c r="GHQ68" s="86"/>
      <c r="GHR68" s="86"/>
      <c r="GHS68" s="86"/>
      <c r="GHT68" s="86"/>
      <c r="GHU68" s="86"/>
      <c r="GHV68" s="86"/>
      <c r="GHW68" s="86"/>
      <c r="GHX68" s="86"/>
      <c r="GHY68" s="86"/>
      <c r="GHZ68" s="86"/>
      <c r="GIA68" s="86"/>
      <c r="GIB68" s="86"/>
      <c r="GIC68" s="86"/>
      <c r="GID68" s="86"/>
      <c r="GIE68" s="86"/>
      <c r="GIF68" s="86"/>
      <c r="GIG68" s="86"/>
      <c r="GIH68" s="86"/>
      <c r="GII68" s="86"/>
      <c r="GIJ68" s="86"/>
      <c r="GIK68" s="86"/>
      <c r="GIL68" s="86"/>
      <c r="GIM68" s="86"/>
      <c r="GIN68" s="86"/>
      <c r="GIO68" s="86"/>
      <c r="GIP68" s="86"/>
      <c r="GIQ68" s="86"/>
      <c r="GIR68" s="86"/>
      <c r="GIS68" s="86"/>
      <c r="GIT68" s="86"/>
      <c r="GIU68" s="86"/>
      <c r="GIV68" s="86"/>
      <c r="GIW68" s="86"/>
      <c r="GIX68" s="86"/>
      <c r="GIY68" s="86"/>
      <c r="GIZ68" s="86"/>
      <c r="GJA68" s="86"/>
      <c r="GJB68" s="86"/>
      <c r="GJC68" s="86"/>
      <c r="GJD68" s="86"/>
      <c r="GJE68" s="86"/>
      <c r="GJF68" s="86"/>
      <c r="GJG68" s="86"/>
      <c r="GJH68" s="86"/>
      <c r="GJI68" s="86"/>
      <c r="GJJ68" s="86"/>
      <c r="GJK68" s="86"/>
      <c r="GJL68" s="86"/>
      <c r="GJM68" s="86"/>
      <c r="GJN68" s="86"/>
      <c r="GJO68" s="86"/>
      <c r="GJP68" s="86"/>
      <c r="GJQ68" s="86"/>
      <c r="GJR68" s="86"/>
      <c r="GJS68" s="86"/>
      <c r="GJT68" s="86"/>
      <c r="GJU68" s="86"/>
      <c r="GJV68" s="86"/>
      <c r="GJW68" s="86"/>
      <c r="GJX68" s="86"/>
      <c r="GJY68" s="86"/>
      <c r="GJZ68" s="86"/>
      <c r="GKA68" s="86"/>
      <c r="GKB68" s="86"/>
      <c r="GKC68" s="86"/>
      <c r="GKD68" s="86"/>
      <c r="GKE68" s="86"/>
      <c r="GKF68" s="86"/>
      <c r="GKG68" s="86"/>
      <c r="GKH68" s="86"/>
      <c r="GKI68" s="86"/>
      <c r="GKJ68" s="86"/>
      <c r="GKK68" s="86"/>
      <c r="GKL68" s="86"/>
      <c r="GKM68" s="86"/>
      <c r="GKN68" s="86"/>
      <c r="GKO68" s="86"/>
      <c r="GKP68" s="86"/>
      <c r="GKQ68" s="86"/>
      <c r="GKR68" s="86"/>
      <c r="GKS68" s="86"/>
      <c r="GKT68" s="86"/>
      <c r="GKU68" s="86"/>
      <c r="GKV68" s="86"/>
      <c r="GKW68" s="86"/>
      <c r="GKX68" s="86"/>
      <c r="GKY68" s="86"/>
      <c r="GKZ68" s="86"/>
      <c r="GLA68" s="86"/>
      <c r="GLB68" s="86"/>
      <c r="GLC68" s="86"/>
      <c r="GLD68" s="86"/>
      <c r="GLE68" s="86"/>
      <c r="GLF68" s="86"/>
      <c r="GLG68" s="86"/>
      <c r="GLH68" s="86"/>
      <c r="GLI68" s="86"/>
      <c r="GLJ68" s="86"/>
      <c r="GLK68" s="86"/>
      <c r="GLL68" s="86"/>
      <c r="GLM68" s="86"/>
      <c r="GLN68" s="86"/>
      <c r="GLO68" s="86"/>
      <c r="GLP68" s="86"/>
      <c r="GLQ68" s="86"/>
      <c r="GLR68" s="86"/>
      <c r="GLS68" s="86"/>
      <c r="GLT68" s="86"/>
      <c r="GLU68" s="86"/>
      <c r="GLV68" s="86"/>
      <c r="GLW68" s="86"/>
      <c r="GLX68" s="86"/>
      <c r="GLY68" s="86"/>
      <c r="GLZ68" s="86"/>
      <c r="GMA68" s="86"/>
      <c r="GMB68" s="86"/>
      <c r="GMC68" s="86"/>
      <c r="GMD68" s="86"/>
      <c r="GME68" s="86"/>
      <c r="GMF68" s="86"/>
      <c r="GMG68" s="86"/>
      <c r="GMH68" s="86"/>
      <c r="GMI68" s="86"/>
      <c r="GMJ68" s="86"/>
      <c r="GMK68" s="86"/>
      <c r="GML68" s="86"/>
      <c r="GMM68" s="86"/>
      <c r="GMN68" s="86"/>
      <c r="GMO68" s="86"/>
      <c r="GMP68" s="86"/>
      <c r="GMQ68" s="86"/>
      <c r="GMR68" s="86"/>
      <c r="GMS68" s="86"/>
      <c r="GMT68" s="86"/>
      <c r="GMU68" s="86"/>
      <c r="GMV68" s="86"/>
      <c r="GMW68" s="86"/>
      <c r="GMX68" s="86"/>
      <c r="GMY68" s="86"/>
      <c r="GMZ68" s="86"/>
      <c r="GNA68" s="86"/>
      <c r="GNB68" s="86"/>
      <c r="GNC68" s="86"/>
      <c r="GND68" s="86"/>
      <c r="GNE68" s="86"/>
      <c r="GNF68" s="86"/>
      <c r="GNG68" s="86"/>
      <c r="GNH68" s="86"/>
      <c r="GNI68" s="86"/>
      <c r="GNJ68" s="86"/>
      <c r="GNK68" s="86"/>
      <c r="GNL68" s="86"/>
      <c r="GNM68" s="86"/>
      <c r="GNN68" s="86"/>
      <c r="GNO68" s="86"/>
      <c r="GNP68" s="86"/>
      <c r="GNQ68" s="86"/>
      <c r="GNR68" s="86"/>
      <c r="GNS68" s="86"/>
      <c r="GNT68" s="86"/>
      <c r="GNU68" s="86"/>
      <c r="GNV68" s="86"/>
      <c r="GNW68" s="86"/>
      <c r="GNX68" s="86"/>
      <c r="GNY68" s="86"/>
      <c r="GNZ68" s="86"/>
      <c r="GOA68" s="86"/>
      <c r="GOB68" s="86"/>
      <c r="GOC68" s="86"/>
      <c r="GOD68" s="86"/>
      <c r="GOE68" s="86"/>
      <c r="GOF68" s="86"/>
      <c r="GOG68" s="86"/>
      <c r="GOH68" s="86"/>
      <c r="GOI68" s="86"/>
      <c r="GOJ68" s="86"/>
      <c r="GOK68" s="86"/>
      <c r="GOL68" s="86"/>
      <c r="GOM68" s="86"/>
      <c r="GON68" s="86"/>
      <c r="GOO68" s="86"/>
      <c r="GOP68" s="86"/>
      <c r="GOQ68" s="86"/>
      <c r="GOR68" s="86"/>
      <c r="GOS68" s="86"/>
      <c r="GOT68" s="86"/>
      <c r="GOU68" s="86"/>
      <c r="GOV68" s="86"/>
      <c r="GOW68" s="86"/>
      <c r="GOX68" s="86"/>
      <c r="GOY68" s="86"/>
      <c r="GOZ68" s="86"/>
      <c r="GPA68" s="86"/>
      <c r="GPB68" s="86"/>
      <c r="GPC68" s="86"/>
      <c r="GPD68" s="86"/>
      <c r="GPE68" s="86"/>
      <c r="GPF68" s="86"/>
      <c r="GPG68" s="86"/>
      <c r="GPH68" s="86"/>
      <c r="GPI68" s="86"/>
      <c r="GPJ68" s="86"/>
      <c r="GPK68" s="86"/>
      <c r="GPL68" s="86"/>
      <c r="GPM68" s="86"/>
      <c r="GPN68" s="86"/>
      <c r="GPO68" s="86"/>
      <c r="GPP68" s="86"/>
      <c r="GPQ68" s="86"/>
      <c r="GPR68" s="86"/>
      <c r="GPS68" s="86"/>
      <c r="GPT68" s="86"/>
      <c r="GPU68" s="86"/>
      <c r="GPV68" s="86"/>
      <c r="GPW68" s="86"/>
      <c r="GPX68" s="86"/>
      <c r="GPY68" s="86"/>
      <c r="GPZ68" s="86"/>
      <c r="GQA68" s="86"/>
      <c r="GQB68" s="86"/>
      <c r="GQC68" s="86"/>
      <c r="GQD68" s="86"/>
      <c r="GQE68" s="86"/>
      <c r="GQF68" s="86"/>
      <c r="GQG68" s="86"/>
      <c r="GQH68" s="86"/>
      <c r="GQI68" s="86"/>
      <c r="GQJ68" s="86"/>
      <c r="GQK68" s="86"/>
      <c r="GQL68" s="86"/>
      <c r="GQM68" s="86"/>
      <c r="GQN68" s="86"/>
      <c r="GQO68" s="86"/>
      <c r="GQP68" s="86"/>
      <c r="GQQ68" s="86"/>
      <c r="GQR68" s="86"/>
      <c r="GQS68" s="86"/>
      <c r="GQT68" s="86"/>
      <c r="GQU68" s="86"/>
      <c r="GQV68" s="86"/>
      <c r="GQW68" s="86"/>
      <c r="GQX68" s="86"/>
      <c r="GQY68" s="86"/>
      <c r="GQZ68" s="86"/>
      <c r="GRA68" s="86"/>
      <c r="GRB68" s="86"/>
      <c r="GRC68" s="86"/>
      <c r="GRD68" s="86"/>
      <c r="GRE68" s="86"/>
      <c r="GRF68" s="86"/>
      <c r="GRG68" s="86"/>
      <c r="GRH68" s="86"/>
      <c r="GRI68" s="86"/>
      <c r="GRJ68" s="86"/>
      <c r="GRK68" s="86"/>
      <c r="GRL68" s="86"/>
      <c r="GRM68" s="86"/>
      <c r="GRN68" s="86"/>
      <c r="GRO68" s="86"/>
      <c r="GRP68" s="86"/>
      <c r="GRQ68" s="86"/>
      <c r="GRR68" s="86"/>
      <c r="GRS68" s="86"/>
      <c r="GRT68" s="86"/>
      <c r="GRU68" s="86"/>
      <c r="GRV68" s="86"/>
      <c r="GRW68" s="86"/>
      <c r="GRX68" s="86"/>
      <c r="GRY68" s="86"/>
      <c r="GRZ68" s="86"/>
      <c r="GSA68" s="86"/>
      <c r="GSB68" s="86"/>
      <c r="GSC68" s="86"/>
      <c r="GSD68" s="86"/>
      <c r="GSE68" s="86"/>
      <c r="GSF68" s="86"/>
      <c r="GSG68" s="86"/>
      <c r="GSH68" s="86"/>
      <c r="GSI68" s="86"/>
      <c r="GSJ68" s="86"/>
      <c r="GSK68" s="86"/>
      <c r="GSL68" s="86"/>
      <c r="GSM68" s="86"/>
      <c r="GSN68" s="86"/>
      <c r="GSO68" s="86"/>
      <c r="GSP68" s="86"/>
      <c r="GSQ68" s="86"/>
      <c r="GSR68" s="86"/>
      <c r="GSS68" s="86"/>
      <c r="GST68" s="86"/>
      <c r="GSU68" s="86"/>
      <c r="GSV68" s="86"/>
      <c r="GSW68" s="86"/>
      <c r="GSX68" s="86"/>
      <c r="GSY68" s="86"/>
      <c r="GSZ68" s="86"/>
      <c r="GTA68" s="86"/>
      <c r="GTB68" s="86"/>
      <c r="GTC68" s="86"/>
      <c r="GTD68" s="86"/>
      <c r="GTE68" s="86"/>
      <c r="GTF68" s="86"/>
      <c r="GTG68" s="86"/>
      <c r="GTH68" s="86"/>
      <c r="GTI68" s="86"/>
      <c r="GTJ68" s="86"/>
      <c r="GTK68" s="86"/>
      <c r="GTL68" s="86"/>
      <c r="GTM68" s="86"/>
      <c r="GTN68" s="86"/>
      <c r="GTO68" s="86"/>
      <c r="GTP68" s="86"/>
      <c r="GTQ68" s="86"/>
      <c r="GTR68" s="86"/>
      <c r="GTS68" s="86"/>
      <c r="GTT68" s="86"/>
      <c r="GTU68" s="86"/>
      <c r="GTV68" s="86"/>
      <c r="GTW68" s="86"/>
      <c r="GTX68" s="86"/>
      <c r="GTY68" s="86"/>
      <c r="GTZ68" s="86"/>
      <c r="GUA68" s="86"/>
      <c r="GUB68" s="86"/>
      <c r="GUC68" s="86"/>
      <c r="GUD68" s="86"/>
      <c r="GUE68" s="86"/>
      <c r="GUF68" s="86"/>
      <c r="GUG68" s="86"/>
      <c r="GUH68" s="86"/>
      <c r="GUI68" s="86"/>
      <c r="GUJ68" s="86"/>
      <c r="GUK68" s="86"/>
      <c r="GUL68" s="86"/>
      <c r="GUM68" s="86"/>
      <c r="GUN68" s="86"/>
      <c r="GUO68" s="86"/>
      <c r="GUP68" s="86"/>
      <c r="GUQ68" s="86"/>
      <c r="GUR68" s="86"/>
      <c r="GUS68" s="86"/>
      <c r="GUT68" s="86"/>
      <c r="GUU68" s="86"/>
      <c r="GUV68" s="86"/>
      <c r="GUW68" s="86"/>
      <c r="GUX68" s="86"/>
      <c r="GUY68" s="86"/>
      <c r="GUZ68" s="86"/>
      <c r="GVA68" s="86"/>
      <c r="GVB68" s="86"/>
      <c r="GVC68" s="86"/>
      <c r="GVD68" s="86"/>
      <c r="GVE68" s="86"/>
      <c r="GVF68" s="86"/>
      <c r="GVG68" s="86"/>
      <c r="GVH68" s="86"/>
      <c r="GVI68" s="86"/>
      <c r="GVJ68" s="86"/>
      <c r="GVK68" s="86"/>
      <c r="GVL68" s="86"/>
      <c r="GVM68" s="86"/>
      <c r="GVN68" s="86"/>
      <c r="GVO68" s="86"/>
      <c r="GVP68" s="86"/>
      <c r="GVQ68" s="86"/>
      <c r="GVR68" s="86"/>
      <c r="GVS68" s="86"/>
      <c r="GVT68" s="86"/>
      <c r="GVU68" s="86"/>
      <c r="GVV68" s="86"/>
      <c r="GVW68" s="86"/>
      <c r="GVX68" s="86"/>
      <c r="GVY68" s="86"/>
      <c r="GVZ68" s="86"/>
      <c r="GWA68" s="86"/>
      <c r="GWB68" s="86"/>
      <c r="GWC68" s="86"/>
      <c r="GWD68" s="86"/>
      <c r="GWE68" s="86"/>
      <c r="GWF68" s="86"/>
      <c r="GWG68" s="86"/>
      <c r="GWH68" s="86"/>
      <c r="GWI68" s="86"/>
      <c r="GWJ68" s="86"/>
      <c r="GWK68" s="86"/>
      <c r="GWL68" s="86"/>
      <c r="GWM68" s="86"/>
      <c r="GWN68" s="86"/>
      <c r="GWO68" s="86"/>
      <c r="GWP68" s="86"/>
      <c r="GWQ68" s="86"/>
      <c r="GWR68" s="86"/>
      <c r="GWS68" s="86"/>
      <c r="GWT68" s="86"/>
      <c r="GWU68" s="86"/>
      <c r="GWV68" s="86"/>
      <c r="GWW68" s="86"/>
      <c r="GWX68" s="86"/>
      <c r="GWY68" s="86"/>
      <c r="GWZ68" s="86"/>
      <c r="GXA68" s="86"/>
      <c r="GXB68" s="86"/>
      <c r="GXC68" s="86"/>
      <c r="GXD68" s="86"/>
      <c r="GXE68" s="86"/>
      <c r="GXF68" s="86"/>
      <c r="GXG68" s="86"/>
      <c r="GXH68" s="86"/>
      <c r="GXI68" s="86"/>
      <c r="GXJ68" s="86"/>
      <c r="GXK68" s="86"/>
      <c r="GXL68" s="86"/>
      <c r="GXM68" s="86"/>
      <c r="GXN68" s="86"/>
      <c r="GXO68" s="86"/>
      <c r="GXP68" s="86"/>
      <c r="GXQ68" s="86"/>
      <c r="GXR68" s="86"/>
      <c r="GXS68" s="86"/>
      <c r="GXT68" s="86"/>
      <c r="GXU68" s="86"/>
      <c r="GXV68" s="86"/>
      <c r="GXW68" s="86"/>
      <c r="GXX68" s="86"/>
      <c r="GXY68" s="86"/>
      <c r="GXZ68" s="86"/>
      <c r="GYA68" s="86"/>
      <c r="GYB68" s="86"/>
      <c r="GYC68" s="86"/>
      <c r="GYD68" s="86"/>
      <c r="GYE68" s="86"/>
      <c r="GYF68" s="86"/>
      <c r="GYG68" s="86"/>
      <c r="GYH68" s="86"/>
      <c r="GYI68" s="86"/>
      <c r="GYJ68" s="86"/>
      <c r="GYK68" s="86"/>
      <c r="GYL68" s="86"/>
      <c r="GYM68" s="86"/>
      <c r="GYN68" s="86"/>
      <c r="GYO68" s="86"/>
      <c r="GYP68" s="86"/>
      <c r="GYQ68" s="86"/>
      <c r="GYR68" s="86"/>
      <c r="GYS68" s="86"/>
      <c r="GYT68" s="86"/>
      <c r="GYU68" s="86"/>
      <c r="GYV68" s="86"/>
      <c r="GYW68" s="86"/>
      <c r="GYX68" s="86"/>
      <c r="GYY68" s="86"/>
      <c r="GYZ68" s="86"/>
      <c r="GZA68" s="86"/>
      <c r="GZB68" s="86"/>
      <c r="GZC68" s="86"/>
      <c r="GZD68" s="86"/>
      <c r="GZE68" s="86"/>
      <c r="GZF68" s="86"/>
      <c r="GZG68" s="86"/>
      <c r="GZH68" s="86"/>
      <c r="GZI68" s="86"/>
      <c r="GZJ68" s="86"/>
      <c r="GZK68" s="86"/>
      <c r="GZL68" s="86"/>
      <c r="GZM68" s="86"/>
      <c r="GZN68" s="86"/>
      <c r="GZO68" s="86"/>
      <c r="GZP68" s="86"/>
      <c r="GZQ68" s="86"/>
      <c r="GZR68" s="86"/>
      <c r="GZS68" s="86"/>
      <c r="GZT68" s="86"/>
      <c r="GZU68" s="86"/>
      <c r="GZV68" s="86"/>
      <c r="GZW68" s="86"/>
      <c r="GZX68" s="86"/>
      <c r="GZY68" s="86"/>
      <c r="GZZ68" s="86"/>
      <c r="HAA68" s="86"/>
      <c r="HAB68" s="86"/>
      <c r="HAC68" s="86"/>
      <c r="HAD68" s="86"/>
      <c r="HAE68" s="86"/>
      <c r="HAF68" s="86"/>
      <c r="HAG68" s="86"/>
      <c r="HAH68" s="86"/>
      <c r="HAI68" s="86"/>
      <c r="HAJ68" s="86"/>
      <c r="HAK68" s="86"/>
      <c r="HAL68" s="86"/>
      <c r="HAM68" s="86"/>
      <c r="HAN68" s="86"/>
      <c r="HAO68" s="86"/>
      <c r="HAP68" s="86"/>
      <c r="HAQ68" s="86"/>
      <c r="HAR68" s="86"/>
      <c r="HAS68" s="86"/>
      <c r="HAT68" s="86"/>
      <c r="HAU68" s="86"/>
      <c r="HAV68" s="86"/>
      <c r="HAW68" s="86"/>
      <c r="HAX68" s="86"/>
      <c r="HAY68" s="86"/>
      <c r="HAZ68" s="86"/>
      <c r="HBA68" s="86"/>
      <c r="HBB68" s="86"/>
      <c r="HBC68" s="86"/>
      <c r="HBD68" s="86"/>
      <c r="HBE68" s="86"/>
      <c r="HBF68" s="86"/>
      <c r="HBG68" s="86"/>
      <c r="HBH68" s="86"/>
      <c r="HBI68" s="86"/>
      <c r="HBJ68" s="86"/>
      <c r="HBK68" s="86"/>
      <c r="HBL68" s="86"/>
      <c r="HBM68" s="86"/>
      <c r="HBN68" s="86"/>
      <c r="HBO68" s="86"/>
      <c r="HBP68" s="86"/>
      <c r="HBQ68" s="86"/>
      <c r="HBR68" s="86"/>
      <c r="HBS68" s="86"/>
      <c r="HBT68" s="86"/>
      <c r="HBU68" s="86"/>
      <c r="HBV68" s="86"/>
      <c r="HBW68" s="86"/>
      <c r="HBX68" s="86"/>
      <c r="HBY68" s="86"/>
      <c r="HBZ68" s="86"/>
      <c r="HCA68" s="86"/>
      <c r="HCB68" s="86"/>
      <c r="HCC68" s="86"/>
      <c r="HCD68" s="86"/>
      <c r="HCE68" s="86"/>
      <c r="HCF68" s="86"/>
      <c r="HCG68" s="86"/>
      <c r="HCH68" s="86"/>
      <c r="HCI68" s="86"/>
      <c r="HCJ68" s="86"/>
      <c r="HCK68" s="86"/>
      <c r="HCL68" s="86"/>
      <c r="HCM68" s="86"/>
      <c r="HCN68" s="86"/>
      <c r="HCO68" s="86"/>
      <c r="HCP68" s="86"/>
      <c r="HCQ68" s="86"/>
      <c r="HCR68" s="86"/>
      <c r="HCS68" s="86"/>
      <c r="HCT68" s="86"/>
      <c r="HCU68" s="86"/>
      <c r="HCV68" s="86"/>
      <c r="HCW68" s="86"/>
      <c r="HCX68" s="86"/>
      <c r="HCY68" s="86"/>
      <c r="HCZ68" s="86"/>
      <c r="HDA68" s="86"/>
      <c r="HDB68" s="86"/>
      <c r="HDC68" s="86"/>
      <c r="HDD68" s="86"/>
      <c r="HDE68" s="86"/>
      <c r="HDF68" s="86"/>
      <c r="HDG68" s="86"/>
      <c r="HDH68" s="86"/>
      <c r="HDI68" s="86"/>
      <c r="HDJ68" s="86"/>
      <c r="HDK68" s="86"/>
      <c r="HDL68" s="86"/>
      <c r="HDM68" s="86"/>
      <c r="HDN68" s="86"/>
      <c r="HDO68" s="86"/>
      <c r="HDP68" s="86"/>
      <c r="HDQ68" s="86"/>
      <c r="HDR68" s="86"/>
      <c r="HDS68" s="86"/>
      <c r="HDT68" s="86"/>
      <c r="HDU68" s="86"/>
      <c r="HDV68" s="86"/>
      <c r="HDW68" s="86"/>
      <c r="HDX68" s="86"/>
      <c r="HDY68" s="86"/>
      <c r="HDZ68" s="86"/>
      <c r="HEA68" s="86"/>
      <c r="HEB68" s="86"/>
      <c r="HEC68" s="86"/>
      <c r="HED68" s="86"/>
      <c r="HEE68" s="86"/>
      <c r="HEF68" s="86"/>
      <c r="HEG68" s="86"/>
      <c r="HEH68" s="86"/>
      <c r="HEI68" s="86"/>
      <c r="HEJ68" s="86"/>
      <c r="HEK68" s="86"/>
      <c r="HEL68" s="86"/>
      <c r="HEM68" s="86"/>
      <c r="HEN68" s="86"/>
      <c r="HEO68" s="86"/>
      <c r="HEP68" s="86"/>
      <c r="HEQ68" s="86"/>
      <c r="HER68" s="86"/>
      <c r="HES68" s="86"/>
      <c r="HET68" s="86"/>
      <c r="HEU68" s="86"/>
      <c r="HEV68" s="86"/>
      <c r="HEW68" s="86"/>
      <c r="HEX68" s="86"/>
      <c r="HEY68" s="86"/>
      <c r="HEZ68" s="86"/>
      <c r="HFA68" s="86"/>
      <c r="HFB68" s="86"/>
      <c r="HFC68" s="86"/>
      <c r="HFD68" s="86"/>
      <c r="HFE68" s="86"/>
      <c r="HFF68" s="86"/>
      <c r="HFG68" s="86"/>
      <c r="HFH68" s="86"/>
      <c r="HFI68" s="86"/>
      <c r="HFJ68" s="86"/>
      <c r="HFK68" s="86"/>
      <c r="HFL68" s="86"/>
      <c r="HFM68" s="86"/>
      <c r="HFN68" s="86"/>
      <c r="HFO68" s="86"/>
      <c r="HFP68" s="86"/>
      <c r="HFQ68" s="86"/>
      <c r="HFR68" s="86"/>
      <c r="HFS68" s="86"/>
      <c r="HFT68" s="86"/>
      <c r="HFU68" s="86"/>
      <c r="HFV68" s="86"/>
      <c r="HFW68" s="86"/>
      <c r="HFX68" s="86"/>
      <c r="HFY68" s="86"/>
      <c r="HFZ68" s="86"/>
      <c r="HGA68" s="86"/>
      <c r="HGB68" s="86"/>
      <c r="HGC68" s="86"/>
      <c r="HGD68" s="86"/>
      <c r="HGE68" s="86"/>
      <c r="HGF68" s="86"/>
      <c r="HGG68" s="86"/>
      <c r="HGH68" s="86"/>
      <c r="HGI68" s="86"/>
      <c r="HGJ68" s="86"/>
      <c r="HGK68" s="86"/>
      <c r="HGL68" s="86"/>
      <c r="HGM68" s="86"/>
      <c r="HGN68" s="86"/>
      <c r="HGO68" s="86"/>
      <c r="HGP68" s="86"/>
      <c r="HGQ68" s="86"/>
      <c r="HGR68" s="86"/>
      <c r="HGS68" s="86"/>
      <c r="HGT68" s="86"/>
      <c r="HGU68" s="86"/>
      <c r="HGV68" s="86"/>
      <c r="HGW68" s="86"/>
      <c r="HGX68" s="86"/>
      <c r="HGY68" s="86"/>
      <c r="HGZ68" s="86"/>
      <c r="HHA68" s="86"/>
      <c r="HHB68" s="86"/>
      <c r="HHC68" s="86"/>
      <c r="HHD68" s="86"/>
      <c r="HHE68" s="86"/>
      <c r="HHF68" s="86"/>
      <c r="HHG68" s="86"/>
      <c r="HHH68" s="86"/>
      <c r="HHI68" s="86"/>
      <c r="HHJ68" s="86"/>
      <c r="HHK68" s="86"/>
      <c r="HHL68" s="86"/>
      <c r="HHM68" s="86"/>
      <c r="HHN68" s="86"/>
      <c r="HHO68" s="86"/>
      <c r="HHP68" s="86"/>
      <c r="HHQ68" s="86"/>
      <c r="HHR68" s="86"/>
      <c r="HHS68" s="86"/>
      <c r="HHT68" s="86"/>
      <c r="HHU68" s="86"/>
      <c r="HHV68" s="86"/>
      <c r="HHW68" s="86"/>
      <c r="HHX68" s="86"/>
      <c r="HHY68" s="86"/>
      <c r="HHZ68" s="86"/>
      <c r="HIA68" s="86"/>
      <c r="HIB68" s="86"/>
      <c r="HIC68" s="86"/>
      <c r="HID68" s="86"/>
      <c r="HIE68" s="86"/>
      <c r="HIF68" s="86"/>
      <c r="HIG68" s="86"/>
      <c r="HIH68" s="86"/>
      <c r="HII68" s="86"/>
      <c r="HIJ68" s="86"/>
      <c r="HIK68" s="86"/>
      <c r="HIL68" s="86"/>
      <c r="HIM68" s="86"/>
      <c r="HIN68" s="86"/>
      <c r="HIO68" s="86"/>
      <c r="HIP68" s="86"/>
      <c r="HIQ68" s="86"/>
      <c r="HIR68" s="86"/>
      <c r="HIS68" s="86"/>
      <c r="HIT68" s="86"/>
      <c r="HIU68" s="86"/>
      <c r="HIV68" s="86"/>
      <c r="HIW68" s="86"/>
      <c r="HIX68" s="86"/>
      <c r="HIY68" s="86"/>
      <c r="HIZ68" s="86"/>
      <c r="HJA68" s="86"/>
      <c r="HJB68" s="86"/>
      <c r="HJC68" s="86"/>
      <c r="HJD68" s="86"/>
      <c r="HJE68" s="86"/>
      <c r="HJF68" s="86"/>
      <c r="HJG68" s="86"/>
      <c r="HJH68" s="86"/>
      <c r="HJI68" s="86"/>
      <c r="HJJ68" s="86"/>
      <c r="HJK68" s="86"/>
      <c r="HJL68" s="86"/>
      <c r="HJM68" s="86"/>
      <c r="HJN68" s="86"/>
      <c r="HJO68" s="86"/>
      <c r="HJP68" s="86"/>
      <c r="HJQ68" s="86"/>
      <c r="HJR68" s="86"/>
      <c r="HJS68" s="86"/>
      <c r="HJT68" s="86"/>
      <c r="HJU68" s="86"/>
      <c r="HJV68" s="86"/>
      <c r="HJW68" s="86"/>
      <c r="HJX68" s="86"/>
      <c r="HJY68" s="86"/>
      <c r="HJZ68" s="86"/>
      <c r="HKA68" s="86"/>
      <c r="HKB68" s="86"/>
      <c r="HKC68" s="86"/>
      <c r="HKD68" s="86"/>
      <c r="HKE68" s="86"/>
      <c r="HKF68" s="86"/>
      <c r="HKG68" s="86"/>
      <c r="HKH68" s="86"/>
      <c r="HKI68" s="86"/>
      <c r="HKJ68" s="86"/>
      <c r="HKK68" s="86"/>
      <c r="HKL68" s="86"/>
      <c r="HKM68" s="86"/>
      <c r="HKN68" s="86"/>
      <c r="HKO68" s="86"/>
      <c r="HKP68" s="86"/>
      <c r="HKQ68" s="86"/>
      <c r="HKR68" s="86"/>
      <c r="HKS68" s="86"/>
      <c r="HKT68" s="86"/>
      <c r="HKU68" s="86"/>
      <c r="HKV68" s="86"/>
      <c r="HKW68" s="86"/>
      <c r="HKX68" s="86"/>
      <c r="HKY68" s="86"/>
      <c r="HKZ68" s="86"/>
      <c r="HLA68" s="86"/>
      <c r="HLB68" s="86"/>
      <c r="HLC68" s="86"/>
      <c r="HLD68" s="86"/>
      <c r="HLE68" s="86"/>
      <c r="HLF68" s="86"/>
      <c r="HLG68" s="86"/>
      <c r="HLH68" s="86"/>
      <c r="HLI68" s="86"/>
      <c r="HLJ68" s="86"/>
      <c r="HLK68" s="86"/>
      <c r="HLL68" s="86"/>
      <c r="HLM68" s="86"/>
      <c r="HLN68" s="86"/>
      <c r="HLO68" s="86"/>
      <c r="HLP68" s="86"/>
      <c r="HLQ68" s="86"/>
      <c r="HLR68" s="86"/>
      <c r="HLS68" s="86"/>
      <c r="HLT68" s="86"/>
      <c r="HLU68" s="86"/>
      <c r="HLV68" s="86"/>
      <c r="HLW68" s="86"/>
      <c r="HLX68" s="86"/>
      <c r="HLY68" s="86"/>
      <c r="HLZ68" s="86"/>
      <c r="HMA68" s="86"/>
      <c r="HMB68" s="86"/>
      <c r="HMC68" s="86"/>
      <c r="HMD68" s="86"/>
      <c r="HME68" s="86"/>
      <c r="HMF68" s="86"/>
      <c r="HMG68" s="86"/>
      <c r="HMH68" s="86"/>
      <c r="HMI68" s="86"/>
      <c r="HMJ68" s="86"/>
      <c r="HMK68" s="86"/>
      <c r="HML68" s="86"/>
      <c r="HMM68" s="86"/>
      <c r="HMN68" s="86"/>
      <c r="HMO68" s="86"/>
      <c r="HMP68" s="86"/>
      <c r="HMQ68" s="86"/>
      <c r="HMR68" s="86"/>
      <c r="HMS68" s="86"/>
      <c r="HMT68" s="86"/>
      <c r="HMU68" s="86"/>
      <c r="HMV68" s="86"/>
      <c r="HMW68" s="86"/>
      <c r="HMX68" s="86"/>
      <c r="HMY68" s="86"/>
      <c r="HMZ68" s="86"/>
      <c r="HNA68" s="86"/>
      <c r="HNB68" s="86"/>
      <c r="HNC68" s="86"/>
      <c r="HND68" s="86"/>
      <c r="HNE68" s="86"/>
      <c r="HNF68" s="86"/>
      <c r="HNG68" s="86"/>
      <c r="HNH68" s="86"/>
      <c r="HNI68" s="86"/>
      <c r="HNJ68" s="86"/>
      <c r="HNK68" s="86"/>
      <c r="HNL68" s="86"/>
      <c r="HNM68" s="86"/>
      <c r="HNN68" s="86"/>
      <c r="HNO68" s="86"/>
      <c r="HNP68" s="86"/>
      <c r="HNQ68" s="86"/>
      <c r="HNR68" s="86"/>
      <c r="HNS68" s="86"/>
      <c r="HNT68" s="86"/>
      <c r="HNU68" s="86"/>
      <c r="HNV68" s="86"/>
      <c r="HNW68" s="86"/>
      <c r="HNX68" s="86"/>
      <c r="HNY68" s="86"/>
      <c r="HNZ68" s="86"/>
      <c r="HOA68" s="86"/>
      <c r="HOB68" s="86"/>
      <c r="HOC68" s="86"/>
      <c r="HOD68" s="86"/>
      <c r="HOE68" s="86"/>
      <c r="HOF68" s="86"/>
      <c r="HOG68" s="86"/>
      <c r="HOH68" s="86"/>
      <c r="HOI68" s="86"/>
      <c r="HOJ68" s="86"/>
      <c r="HOK68" s="86"/>
      <c r="HOL68" s="86"/>
      <c r="HOM68" s="86"/>
      <c r="HON68" s="86"/>
      <c r="HOO68" s="86"/>
      <c r="HOP68" s="86"/>
      <c r="HOQ68" s="86"/>
      <c r="HOR68" s="86"/>
      <c r="HOS68" s="86"/>
      <c r="HOT68" s="86"/>
      <c r="HOU68" s="86"/>
      <c r="HOV68" s="86"/>
      <c r="HOW68" s="86"/>
      <c r="HOX68" s="86"/>
      <c r="HOY68" s="86"/>
      <c r="HOZ68" s="86"/>
      <c r="HPA68" s="86"/>
      <c r="HPB68" s="86"/>
      <c r="HPC68" s="86"/>
      <c r="HPD68" s="86"/>
      <c r="HPE68" s="86"/>
      <c r="HPF68" s="86"/>
      <c r="HPG68" s="86"/>
      <c r="HPH68" s="86"/>
      <c r="HPI68" s="86"/>
      <c r="HPJ68" s="86"/>
      <c r="HPK68" s="86"/>
      <c r="HPL68" s="86"/>
      <c r="HPM68" s="86"/>
      <c r="HPN68" s="86"/>
      <c r="HPO68" s="86"/>
      <c r="HPP68" s="86"/>
      <c r="HPQ68" s="86"/>
      <c r="HPR68" s="86"/>
      <c r="HPS68" s="86"/>
      <c r="HPT68" s="86"/>
      <c r="HPU68" s="86"/>
      <c r="HPV68" s="86"/>
      <c r="HPW68" s="86"/>
      <c r="HPX68" s="86"/>
      <c r="HPY68" s="86"/>
      <c r="HPZ68" s="86"/>
      <c r="HQA68" s="86"/>
      <c r="HQB68" s="86"/>
      <c r="HQC68" s="86"/>
      <c r="HQD68" s="86"/>
      <c r="HQE68" s="86"/>
      <c r="HQF68" s="86"/>
      <c r="HQG68" s="86"/>
      <c r="HQH68" s="86"/>
      <c r="HQI68" s="86"/>
      <c r="HQJ68" s="86"/>
      <c r="HQK68" s="86"/>
      <c r="HQL68" s="86"/>
      <c r="HQM68" s="86"/>
      <c r="HQN68" s="86"/>
      <c r="HQO68" s="86"/>
      <c r="HQP68" s="86"/>
      <c r="HQQ68" s="86"/>
      <c r="HQR68" s="86"/>
      <c r="HQS68" s="86"/>
      <c r="HQT68" s="86"/>
      <c r="HQU68" s="86"/>
      <c r="HQV68" s="86"/>
      <c r="HQW68" s="86"/>
      <c r="HQX68" s="86"/>
      <c r="HQY68" s="86"/>
      <c r="HQZ68" s="86"/>
      <c r="HRA68" s="86"/>
      <c r="HRB68" s="86"/>
      <c r="HRC68" s="86"/>
      <c r="HRD68" s="86"/>
      <c r="HRE68" s="86"/>
      <c r="HRF68" s="86"/>
      <c r="HRG68" s="86"/>
      <c r="HRH68" s="86"/>
      <c r="HRI68" s="86"/>
      <c r="HRJ68" s="86"/>
      <c r="HRK68" s="86"/>
      <c r="HRL68" s="86"/>
      <c r="HRM68" s="86"/>
      <c r="HRN68" s="86"/>
      <c r="HRO68" s="86"/>
      <c r="HRP68" s="86"/>
      <c r="HRQ68" s="86"/>
      <c r="HRR68" s="86"/>
      <c r="HRS68" s="86"/>
      <c r="HRT68" s="86"/>
      <c r="HRU68" s="86"/>
      <c r="HRV68" s="86"/>
      <c r="HRW68" s="86"/>
      <c r="HRX68" s="86"/>
      <c r="HRY68" s="86"/>
      <c r="HRZ68" s="86"/>
      <c r="HSA68" s="86"/>
      <c r="HSB68" s="86"/>
      <c r="HSC68" s="86"/>
      <c r="HSD68" s="86"/>
      <c r="HSE68" s="86"/>
      <c r="HSF68" s="86"/>
      <c r="HSG68" s="86"/>
      <c r="HSH68" s="86"/>
      <c r="HSI68" s="86"/>
      <c r="HSJ68" s="86"/>
      <c r="HSK68" s="86"/>
      <c r="HSL68" s="86"/>
      <c r="HSM68" s="86"/>
      <c r="HSN68" s="86"/>
      <c r="HSO68" s="86"/>
      <c r="HSP68" s="86"/>
      <c r="HSQ68" s="86"/>
      <c r="HSR68" s="86"/>
      <c r="HSS68" s="86"/>
      <c r="HST68" s="86"/>
      <c r="HSU68" s="86"/>
      <c r="HSV68" s="86"/>
      <c r="HSW68" s="86"/>
      <c r="HSX68" s="86"/>
      <c r="HSY68" s="86"/>
      <c r="HSZ68" s="86"/>
      <c r="HTA68" s="86"/>
      <c r="HTB68" s="86"/>
      <c r="HTC68" s="86"/>
      <c r="HTD68" s="86"/>
      <c r="HTE68" s="86"/>
      <c r="HTF68" s="86"/>
      <c r="HTG68" s="86"/>
      <c r="HTH68" s="86"/>
      <c r="HTI68" s="86"/>
      <c r="HTJ68" s="86"/>
      <c r="HTK68" s="86"/>
      <c r="HTL68" s="86"/>
      <c r="HTM68" s="86"/>
      <c r="HTN68" s="86"/>
      <c r="HTO68" s="86"/>
      <c r="HTP68" s="86"/>
      <c r="HTQ68" s="86"/>
      <c r="HTR68" s="86"/>
      <c r="HTS68" s="86"/>
      <c r="HTT68" s="86"/>
      <c r="HTU68" s="86"/>
      <c r="HTV68" s="86"/>
      <c r="HTW68" s="86"/>
      <c r="HTX68" s="86"/>
      <c r="HTY68" s="86"/>
      <c r="HTZ68" s="86"/>
      <c r="HUA68" s="86"/>
      <c r="HUB68" s="86"/>
      <c r="HUC68" s="86"/>
      <c r="HUD68" s="86"/>
      <c r="HUE68" s="86"/>
      <c r="HUF68" s="86"/>
      <c r="HUG68" s="86"/>
      <c r="HUH68" s="86"/>
      <c r="HUI68" s="86"/>
      <c r="HUJ68" s="86"/>
      <c r="HUK68" s="86"/>
      <c r="HUL68" s="86"/>
      <c r="HUM68" s="86"/>
      <c r="HUN68" s="86"/>
      <c r="HUO68" s="86"/>
      <c r="HUP68" s="86"/>
      <c r="HUQ68" s="86"/>
      <c r="HUR68" s="86"/>
      <c r="HUS68" s="86"/>
      <c r="HUT68" s="86"/>
      <c r="HUU68" s="86"/>
      <c r="HUV68" s="86"/>
      <c r="HUW68" s="86"/>
      <c r="HUX68" s="86"/>
      <c r="HUY68" s="86"/>
      <c r="HUZ68" s="86"/>
      <c r="HVA68" s="86"/>
      <c r="HVB68" s="86"/>
      <c r="HVC68" s="86"/>
      <c r="HVD68" s="86"/>
      <c r="HVE68" s="86"/>
      <c r="HVF68" s="86"/>
      <c r="HVG68" s="86"/>
      <c r="HVH68" s="86"/>
      <c r="HVI68" s="86"/>
      <c r="HVJ68" s="86"/>
      <c r="HVK68" s="86"/>
      <c r="HVL68" s="86"/>
      <c r="HVM68" s="86"/>
      <c r="HVN68" s="86"/>
      <c r="HVO68" s="86"/>
      <c r="HVP68" s="86"/>
      <c r="HVQ68" s="86"/>
      <c r="HVR68" s="86"/>
      <c r="HVS68" s="86"/>
      <c r="HVT68" s="86"/>
      <c r="HVU68" s="86"/>
      <c r="HVV68" s="86"/>
      <c r="HVW68" s="86"/>
      <c r="HVX68" s="86"/>
      <c r="HVY68" s="86"/>
      <c r="HVZ68" s="86"/>
      <c r="HWA68" s="86"/>
      <c r="HWB68" s="86"/>
      <c r="HWC68" s="86"/>
      <c r="HWD68" s="86"/>
      <c r="HWE68" s="86"/>
      <c r="HWF68" s="86"/>
      <c r="HWG68" s="86"/>
      <c r="HWH68" s="86"/>
      <c r="HWI68" s="86"/>
      <c r="HWJ68" s="86"/>
      <c r="HWK68" s="86"/>
      <c r="HWL68" s="86"/>
      <c r="HWM68" s="86"/>
      <c r="HWN68" s="86"/>
      <c r="HWO68" s="86"/>
      <c r="HWP68" s="86"/>
      <c r="HWQ68" s="86"/>
      <c r="HWR68" s="86"/>
      <c r="HWS68" s="86"/>
      <c r="HWT68" s="86"/>
      <c r="HWU68" s="86"/>
      <c r="HWV68" s="86"/>
      <c r="HWW68" s="86"/>
      <c r="HWX68" s="86"/>
      <c r="HWY68" s="86"/>
      <c r="HWZ68" s="86"/>
      <c r="HXA68" s="86"/>
      <c r="HXB68" s="86"/>
      <c r="HXC68" s="86"/>
      <c r="HXD68" s="86"/>
      <c r="HXE68" s="86"/>
      <c r="HXF68" s="86"/>
      <c r="HXG68" s="86"/>
      <c r="HXH68" s="86"/>
      <c r="HXI68" s="86"/>
      <c r="HXJ68" s="86"/>
      <c r="HXK68" s="86"/>
      <c r="HXL68" s="86"/>
      <c r="HXM68" s="86"/>
      <c r="HXN68" s="86"/>
      <c r="HXO68" s="86"/>
      <c r="HXP68" s="86"/>
      <c r="HXQ68" s="86"/>
      <c r="HXR68" s="86"/>
      <c r="HXS68" s="86"/>
      <c r="HXT68" s="86"/>
      <c r="HXU68" s="86"/>
      <c r="HXV68" s="86"/>
      <c r="HXW68" s="86"/>
      <c r="HXX68" s="86"/>
      <c r="HXY68" s="86"/>
      <c r="HXZ68" s="86"/>
      <c r="HYA68" s="86"/>
      <c r="HYB68" s="86"/>
      <c r="HYC68" s="86"/>
      <c r="HYD68" s="86"/>
      <c r="HYE68" s="86"/>
      <c r="HYF68" s="86"/>
      <c r="HYG68" s="86"/>
      <c r="HYH68" s="86"/>
      <c r="HYI68" s="86"/>
      <c r="HYJ68" s="86"/>
      <c r="HYK68" s="86"/>
      <c r="HYL68" s="86"/>
      <c r="HYM68" s="86"/>
      <c r="HYN68" s="86"/>
      <c r="HYO68" s="86"/>
      <c r="HYP68" s="86"/>
      <c r="HYQ68" s="86"/>
      <c r="HYR68" s="86"/>
      <c r="HYS68" s="86"/>
      <c r="HYT68" s="86"/>
      <c r="HYU68" s="86"/>
      <c r="HYV68" s="86"/>
      <c r="HYW68" s="86"/>
      <c r="HYX68" s="86"/>
      <c r="HYY68" s="86"/>
      <c r="HYZ68" s="86"/>
      <c r="HZA68" s="86"/>
      <c r="HZB68" s="86"/>
      <c r="HZC68" s="86"/>
      <c r="HZD68" s="86"/>
      <c r="HZE68" s="86"/>
      <c r="HZF68" s="86"/>
      <c r="HZG68" s="86"/>
      <c r="HZH68" s="86"/>
      <c r="HZI68" s="86"/>
      <c r="HZJ68" s="86"/>
      <c r="HZK68" s="86"/>
      <c r="HZL68" s="86"/>
      <c r="HZM68" s="86"/>
      <c r="HZN68" s="86"/>
      <c r="HZO68" s="86"/>
      <c r="HZP68" s="86"/>
      <c r="HZQ68" s="86"/>
      <c r="HZR68" s="86"/>
      <c r="HZS68" s="86"/>
      <c r="HZT68" s="86"/>
      <c r="HZU68" s="86"/>
      <c r="HZV68" s="86"/>
      <c r="HZW68" s="86"/>
      <c r="HZX68" s="86"/>
      <c r="HZY68" s="86"/>
      <c r="HZZ68" s="86"/>
      <c r="IAA68" s="86"/>
      <c r="IAB68" s="86"/>
      <c r="IAC68" s="86"/>
      <c r="IAD68" s="86"/>
      <c r="IAE68" s="86"/>
      <c r="IAF68" s="86"/>
      <c r="IAG68" s="86"/>
      <c r="IAH68" s="86"/>
      <c r="IAI68" s="86"/>
      <c r="IAJ68" s="86"/>
      <c r="IAK68" s="86"/>
      <c r="IAL68" s="86"/>
      <c r="IAM68" s="86"/>
      <c r="IAN68" s="86"/>
      <c r="IAO68" s="86"/>
      <c r="IAP68" s="86"/>
      <c r="IAQ68" s="86"/>
      <c r="IAR68" s="86"/>
      <c r="IAS68" s="86"/>
      <c r="IAT68" s="86"/>
      <c r="IAU68" s="86"/>
      <c r="IAV68" s="86"/>
      <c r="IAW68" s="86"/>
      <c r="IAX68" s="86"/>
      <c r="IAY68" s="86"/>
      <c r="IAZ68" s="86"/>
      <c r="IBA68" s="86"/>
      <c r="IBB68" s="86"/>
      <c r="IBC68" s="86"/>
      <c r="IBD68" s="86"/>
      <c r="IBE68" s="86"/>
      <c r="IBF68" s="86"/>
      <c r="IBG68" s="86"/>
      <c r="IBH68" s="86"/>
      <c r="IBI68" s="86"/>
      <c r="IBJ68" s="86"/>
      <c r="IBK68" s="86"/>
      <c r="IBL68" s="86"/>
      <c r="IBM68" s="86"/>
      <c r="IBN68" s="86"/>
      <c r="IBO68" s="86"/>
      <c r="IBP68" s="86"/>
      <c r="IBQ68" s="86"/>
      <c r="IBR68" s="86"/>
      <c r="IBS68" s="86"/>
      <c r="IBT68" s="86"/>
      <c r="IBU68" s="86"/>
      <c r="IBV68" s="86"/>
      <c r="IBW68" s="86"/>
      <c r="IBX68" s="86"/>
      <c r="IBY68" s="86"/>
      <c r="IBZ68" s="86"/>
      <c r="ICA68" s="86"/>
      <c r="ICB68" s="86"/>
      <c r="ICC68" s="86"/>
      <c r="ICD68" s="86"/>
      <c r="ICE68" s="86"/>
      <c r="ICF68" s="86"/>
      <c r="ICG68" s="86"/>
      <c r="ICH68" s="86"/>
      <c r="ICI68" s="86"/>
      <c r="ICJ68" s="86"/>
      <c r="ICK68" s="86"/>
      <c r="ICL68" s="86"/>
      <c r="ICM68" s="86"/>
      <c r="ICN68" s="86"/>
      <c r="ICO68" s="86"/>
      <c r="ICP68" s="86"/>
      <c r="ICQ68" s="86"/>
      <c r="ICR68" s="86"/>
      <c r="ICS68" s="86"/>
      <c r="ICT68" s="86"/>
      <c r="ICU68" s="86"/>
      <c r="ICV68" s="86"/>
      <c r="ICW68" s="86"/>
      <c r="ICX68" s="86"/>
      <c r="ICY68" s="86"/>
      <c r="ICZ68" s="86"/>
      <c r="IDA68" s="86"/>
      <c r="IDB68" s="86"/>
      <c r="IDC68" s="86"/>
      <c r="IDD68" s="86"/>
      <c r="IDE68" s="86"/>
      <c r="IDF68" s="86"/>
      <c r="IDG68" s="86"/>
      <c r="IDH68" s="86"/>
      <c r="IDI68" s="86"/>
      <c r="IDJ68" s="86"/>
      <c r="IDK68" s="86"/>
      <c r="IDL68" s="86"/>
      <c r="IDM68" s="86"/>
      <c r="IDN68" s="86"/>
      <c r="IDO68" s="86"/>
      <c r="IDP68" s="86"/>
      <c r="IDQ68" s="86"/>
      <c r="IDR68" s="86"/>
      <c r="IDS68" s="86"/>
      <c r="IDT68" s="86"/>
      <c r="IDU68" s="86"/>
      <c r="IDV68" s="86"/>
      <c r="IDW68" s="86"/>
      <c r="IDX68" s="86"/>
      <c r="IDY68" s="86"/>
      <c r="IDZ68" s="86"/>
      <c r="IEA68" s="86"/>
      <c r="IEB68" s="86"/>
      <c r="IEC68" s="86"/>
      <c r="IED68" s="86"/>
      <c r="IEE68" s="86"/>
      <c r="IEF68" s="86"/>
      <c r="IEG68" s="86"/>
      <c r="IEH68" s="86"/>
      <c r="IEI68" s="86"/>
      <c r="IEJ68" s="86"/>
      <c r="IEK68" s="86"/>
      <c r="IEL68" s="86"/>
      <c r="IEM68" s="86"/>
      <c r="IEN68" s="86"/>
      <c r="IEO68" s="86"/>
      <c r="IEP68" s="86"/>
      <c r="IEQ68" s="86"/>
      <c r="IER68" s="86"/>
      <c r="IES68" s="86"/>
      <c r="IET68" s="86"/>
      <c r="IEU68" s="86"/>
      <c r="IEV68" s="86"/>
      <c r="IEW68" s="86"/>
      <c r="IEX68" s="86"/>
      <c r="IEY68" s="86"/>
      <c r="IEZ68" s="86"/>
      <c r="IFA68" s="86"/>
      <c r="IFB68" s="86"/>
      <c r="IFC68" s="86"/>
      <c r="IFD68" s="86"/>
      <c r="IFE68" s="86"/>
      <c r="IFF68" s="86"/>
      <c r="IFG68" s="86"/>
      <c r="IFH68" s="86"/>
      <c r="IFI68" s="86"/>
      <c r="IFJ68" s="86"/>
      <c r="IFK68" s="86"/>
      <c r="IFL68" s="86"/>
      <c r="IFM68" s="86"/>
      <c r="IFN68" s="86"/>
      <c r="IFO68" s="86"/>
      <c r="IFP68" s="86"/>
      <c r="IFQ68" s="86"/>
      <c r="IFR68" s="86"/>
      <c r="IFS68" s="86"/>
      <c r="IFT68" s="86"/>
      <c r="IFU68" s="86"/>
      <c r="IFV68" s="86"/>
      <c r="IFW68" s="86"/>
      <c r="IFX68" s="86"/>
      <c r="IFY68" s="86"/>
      <c r="IFZ68" s="86"/>
      <c r="IGA68" s="86"/>
      <c r="IGB68" s="86"/>
      <c r="IGC68" s="86"/>
      <c r="IGD68" s="86"/>
      <c r="IGE68" s="86"/>
      <c r="IGF68" s="86"/>
      <c r="IGG68" s="86"/>
      <c r="IGH68" s="86"/>
      <c r="IGI68" s="86"/>
      <c r="IGJ68" s="86"/>
      <c r="IGK68" s="86"/>
      <c r="IGL68" s="86"/>
      <c r="IGM68" s="86"/>
      <c r="IGN68" s="86"/>
      <c r="IGO68" s="86"/>
      <c r="IGP68" s="86"/>
      <c r="IGQ68" s="86"/>
      <c r="IGR68" s="86"/>
      <c r="IGS68" s="86"/>
      <c r="IGT68" s="86"/>
      <c r="IGU68" s="86"/>
      <c r="IGV68" s="86"/>
      <c r="IGW68" s="86"/>
      <c r="IGX68" s="86"/>
      <c r="IGY68" s="86"/>
      <c r="IGZ68" s="86"/>
      <c r="IHA68" s="86"/>
      <c r="IHB68" s="86"/>
      <c r="IHC68" s="86"/>
      <c r="IHD68" s="86"/>
      <c r="IHE68" s="86"/>
      <c r="IHF68" s="86"/>
      <c r="IHG68" s="86"/>
      <c r="IHH68" s="86"/>
      <c r="IHI68" s="86"/>
      <c r="IHJ68" s="86"/>
      <c r="IHK68" s="86"/>
      <c r="IHL68" s="86"/>
      <c r="IHM68" s="86"/>
      <c r="IHN68" s="86"/>
      <c r="IHO68" s="86"/>
      <c r="IHP68" s="86"/>
      <c r="IHQ68" s="86"/>
      <c r="IHR68" s="86"/>
      <c r="IHS68" s="86"/>
      <c r="IHT68" s="86"/>
      <c r="IHU68" s="86"/>
      <c r="IHV68" s="86"/>
      <c r="IHW68" s="86"/>
      <c r="IHX68" s="86"/>
      <c r="IHY68" s="86"/>
      <c r="IHZ68" s="86"/>
      <c r="IIA68" s="86"/>
      <c r="IIB68" s="86"/>
      <c r="IIC68" s="86"/>
      <c r="IID68" s="86"/>
      <c r="IIE68" s="86"/>
      <c r="IIF68" s="86"/>
      <c r="IIG68" s="86"/>
      <c r="IIH68" s="86"/>
      <c r="III68" s="86"/>
      <c r="IIJ68" s="86"/>
      <c r="IIK68" s="86"/>
      <c r="IIL68" s="86"/>
      <c r="IIM68" s="86"/>
      <c r="IIN68" s="86"/>
      <c r="IIO68" s="86"/>
      <c r="IIP68" s="86"/>
      <c r="IIQ68" s="86"/>
      <c r="IIR68" s="86"/>
      <c r="IIS68" s="86"/>
      <c r="IIT68" s="86"/>
      <c r="IIU68" s="86"/>
      <c r="IIV68" s="86"/>
      <c r="IIW68" s="86"/>
      <c r="IIX68" s="86"/>
      <c r="IIY68" s="86"/>
      <c r="IIZ68" s="86"/>
      <c r="IJA68" s="86"/>
      <c r="IJB68" s="86"/>
      <c r="IJC68" s="86"/>
      <c r="IJD68" s="86"/>
      <c r="IJE68" s="86"/>
      <c r="IJF68" s="86"/>
      <c r="IJG68" s="86"/>
      <c r="IJH68" s="86"/>
      <c r="IJI68" s="86"/>
      <c r="IJJ68" s="86"/>
      <c r="IJK68" s="86"/>
      <c r="IJL68" s="86"/>
      <c r="IJM68" s="86"/>
      <c r="IJN68" s="86"/>
      <c r="IJO68" s="86"/>
      <c r="IJP68" s="86"/>
      <c r="IJQ68" s="86"/>
      <c r="IJR68" s="86"/>
      <c r="IJS68" s="86"/>
      <c r="IJT68" s="86"/>
      <c r="IJU68" s="86"/>
      <c r="IJV68" s="86"/>
      <c r="IJW68" s="86"/>
      <c r="IJX68" s="86"/>
      <c r="IJY68" s="86"/>
      <c r="IJZ68" s="86"/>
      <c r="IKA68" s="86"/>
      <c r="IKB68" s="86"/>
      <c r="IKC68" s="86"/>
      <c r="IKD68" s="86"/>
      <c r="IKE68" s="86"/>
      <c r="IKF68" s="86"/>
      <c r="IKG68" s="86"/>
      <c r="IKH68" s="86"/>
      <c r="IKI68" s="86"/>
      <c r="IKJ68" s="86"/>
      <c r="IKK68" s="86"/>
      <c r="IKL68" s="86"/>
      <c r="IKM68" s="86"/>
      <c r="IKN68" s="86"/>
      <c r="IKO68" s="86"/>
      <c r="IKP68" s="86"/>
      <c r="IKQ68" s="86"/>
      <c r="IKR68" s="86"/>
      <c r="IKS68" s="86"/>
      <c r="IKT68" s="86"/>
      <c r="IKU68" s="86"/>
      <c r="IKV68" s="86"/>
      <c r="IKW68" s="86"/>
      <c r="IKX68" s="86"/>
      <c r="IKY68" s="86"/>
      <c r="IKZ68" s="86"/>
      <c r="ILA68" s="86"/>
      <c r="ILB68" s="86"/>
      <c r="ILC68" s="86"/>
      <c r="ILD68" s="86"/>
      <c r="ILE68" s="86"/>
      <c r="ILF68" s="86"/>
      <c r="ILG68" s="86"/>
      <c r="ILH68" s="86"/>
      <c r="ILI68" s="86"/>
      <c r="ILJ68" s="86"/>
      <c r="ILK68" s="86"/>
      <c r="ILL68" s="86"/>
      <c r="ILM68" s="86"/>
      <c r="ILN68" s="86"/>
      <c r="ILO68" s="86"/>
      <c r="ILP68" s="86"/>
      <c r="ILQ68" s="86"/>
      <c r="ILR68" s="86"/>
      <c r="ILS68" s="86"/>
      <c r="ILT68" s="86"/>
      <c r="ILU68" s="86"/>
      <c r="ILV68" s="86"/>
      <c r="ILW68" s="86"/>
      <c r="ILX68" s="86"/>
      <c r="ILY68" s="86"/>
      <c r="ILZ68" s="86"/>
      <c r="IMA68" s="86"/>
      <c r="IMB68" s="86"/>
      <c r="IMC68" s="86"/>
      <c r="IMD68" s="86"/>
      <c r="IME68" s="86"/>
      <c r="IMF68" s="86"/>
      <c r="IMG68" s="86"/>
      <c r="IMH68" s="86"/>
      <c r="IMI68" s="86"/>
      <c r="IMJ68" s="86"/>
      <c r="IMK68" s="86"/>
      <c r="IML68" s="86"/>
      <c r="IMM68" s="86"/>
      <c r="IMN68" s="86"/>
      <c r="IMO68" s="86"/>
      <c r="IMP68" s="86"/>
      <c r="IMQ68" s="86"/>
      <c r="IMR68" s="86"/>
      <c r="IMS68" s="86"/>
      <c r="IMT68" s="86"/>
      <c r="IMU68" s="86"/>
      <c r="IMV68" s="86"/>
      <c r="IMW68" s="86"/>
      <c r="IMX68" s="86"/>
      <c r="IMY68" s="86"/>
      <c r="IMZ68" s="86"/>
      <c r="INA68" s="86"/>
      <c r="INB68" s="86"/>
      <c r="INC68" s="86"/>
      <c r="IND68" s="86"/>
      <c r="INE68" s="86"/>
      <c r="INF68" s="86"/>
      <c r="ING68" s="86"/>
      <c r="INH68" s="86"/>
      <c r="INI68" s="86"/>
      <c r="INJ68" s="86"/>
      <c r="INK68" s="86"/>
      <c r="INL68" s="86"/>
      <c r="INM68" s="86"/>
      <c r="INN68" s="86"/>
      <c r="INO68" s="86"/>
      <c r="INP68" s="86"/>
      <c r="INQ68" s="86"/>
      <c r="INR68" s="86"/>
      <c r="INS68" s="86"/>
      <c r="INT68" s="86"/>
      <c r="INU68" s="86"/>
      <c r="INV68" s="86"/>
      <c r="INW68" s="86"/>
      <c r="INX68" s="86"/>
      <c r="INY68" s="86"/>
      <c r="INZ68" s="86"/>
      <c r="IOA68" s="86"/>
      <c r="IOB68" s="86"/>
      <c r="IOC68" s="86"/>
      <c r="IOD68" s="86"/>
      <c r="IOE68" s="86"/>
      <c r="IOF68" s="86"/>
      <c r="IOG68" s="86"/>
      <c r="IOH68" s="86"/>
      <c r="IOI68" s="86"/>
      <c r="IOJ68" s="86"/>
      <c r="IOK68" s="86"/>
      <c r="IOL68" s="86"/>
      <c r="IOM68" s="86"/>
      <c r="ION68" s="86"/>
      <c r="IOO68" s="86"/>
      <c r="IOP68" s="86"/>
      <c r="IOQ68" s="86"/>
      <c r="IOR68" s="86"/>
      <c r="IOS68" s="86"/>
      <c r="IOT68" s="86"/>
      <c r="IOU68" s="86"/>
      <c r="IOV68" s="86"/>
      <c r="IOW68" s="86"/>
      <c r="IOX68" s="86"/>
      <c r="IOY68" s="86"/>
      <c r="IOZ68" s="86"/>
      <c r="IPA68" s="86"/>
      <c r="IPB68" s="86"/>
      <c r="IPC68" s="86"/>
      <c r="IPD68" s="86"/>
      <c r="IPE68" s="86"/>
      <c r="IPF68" s="86"/>
      <c r="IPG68" s="86"/>
      <c r="IPH68" s="86"/>
      <c r="IPI68" s="86"/>
      <c r="IPJ68" s="86"/>
      <c r="IPK68" s="86"/>
      <c r="IPL68" s="86"/>
      <c r="IPM68" s="86"/>
      <c r="IPN68" s="86"/>
      <c r="IPO68" s="86"/>
      <c r="IPP68" s="86"/>
      <c r="IPQ68" s="86"/>
      <c r="IPR68" s="86"/>
      <c r="IPS68" s="86"/>
      <c r="IPT68" s="86"/>
      <c r="IPU68" s="86"/>
      <c r="IPV68" s="86"/>
      <c r="IPW68" s="86"/>
      <c r="IPX68" s="86"/>
      <c r="IPY68" s="86"/>
      <c r="IPZ68" s="86"/>
      <c r="IQA68" s="86"/>
      <c r="IQB68" s="86"/>
      <c r="IQC68" s="86"/>
      <c r="IQD68" s="86"/>
      <c r="IQE68" s="86"/>
      <c r="IQF68" s="86"/>
      <c r="IQG68" s="86"/>
      <c r="IQH68" s="86"/>
      <c r="IQI68" s="86"/>
      <c r="IQJ68" s="86"/>
      <c r="IQK68" s="86"/>
      <c r="IQL68" s="86"/>
      <c r="IQM68" s="86"/>
      <c r="IQN68" s="86"/>
      <c r="IQO68" s="86"/>
      <c r="IQP68" s="86"/>
      <c r="IQQ68" s="86"/>
      <c r="IQR68" s="86"/>
      <c r="IQS68" s="86"/>
      <c r="IQT68" s="86"/>
      <c r="IQU68" s="86"/>
      <c r="IQV68" s="86"/>
      <c r="IQW68" s="86"/>
      <c r="IQX68" s="86"/>
      <c r="IQY68" s="86"/>
      <c r="IQZ68" s="86"/>
      <c r="IRA68" s="86"/>
      <c r="IRB68" s="86"/>
      <c r="IRC68" s="86"/>
      <c r="IRD68" s="86"/>
      <c r="IRE68" s="86"/>
      <c r="IRF68" s="86"/>
      <c r="IRG68" s="86"/>
      <c r="IRH68" s="86"/>
      <c r="IRI68" s="86"/>
      <c r="IRJ68" s="86"/>
      <c r="IRK68" s="86"/>
      <c r="IRL68" s="86"/>
      <c r="IRM68" s="86"/>
      <c r="IRN68" s="86"/>
      <c r="IRO68" s="86"/>
      <c r="IRP68" s="86"/>
      <c r="IRQ68" s="86"/>
      <c r="IRR68" s="86"/>
      <c r="IRS68" s="86"/>
      <c r="IRT68" s="86"/>
      <c r="IRU68" s="86"/>
      <c r="IRV68" s="86"/>
      <c r="IRW68" s="86"/>
      <c r="IRX68" s="86"/>
      <c r="IRY68" s="86"/>
      <c r="IRZ68" s="86"/>
      <c r="ISA68" s="86"/>
      <c r="ISB68" s="86"/>
      <c r="ISC68" s="86"/>
      <c r="ISD68" s="86"/>
      <c r="ISE68" s="86"/>
      <c r="ISF68" s="86"/>
      <c r="ISG68" s="86"/>
      <c r="ISH68" s="86"/>
      <c r="ISI68" s="86"/>
      <c r="ISJ68" s="86"/>
      <c r="ISK68" s="86"/>
      <c r="ISL68" s="86"/>
      <c r="ISM68" s="86"/>
      <c r="ISN68" s="86"/>
      <c r="ISO68" s="86"/>
      <c r="ISP68" s="86"/>
      <c r="ISQ68" s="86"/>
      <c r="ISR68" s="86"/>
      <c r="ISS68" s="86"/>
      <c r="IST68" s="86"/>
      <c r="ISU68" s="86"/>
      <c r="ISV68" s="86"/>
      <c r="ISW68" s="86"/>
      <c r="ISX68" s="86"/>
      <c r="ISY68" s="86"/>
      <c r="ISZ68" s="86"/>
      <c r="ITA68" s="86"/>
      <c r="ITB68" s="86"/>
      <c r="ITC68" s="86"/>
      <c r="ITD68" s="86"/>
      <c r="ITE68" s="86"/>
      <c r="ITF68" s="86"/>
      <c r="ITG68" s="86"/>
      <c r="ITH68" s="86"/>
      <c r="ITI68" s="86"/>
      <c r="ITJ68" s="86"/>
      <c r="ITK68" s="86"/>
      <c r="ITL68" s="86"/>
      <c r="ITM68" s="86"/>
      <c r="ITN68" s="86"/>
      <c r="ITO68" s="86"/>
      <c r="ITP68" s="86"/>
      <c r="ITQ68" s="86"/>
      <c r="ITR68" s="86"/>
      <c r="ITS68" s="86"/>
      <c r="ITT68" s="86"/>
      <c r="ITU68" s="86"/>
      <c r="ITV68" s="86"/>
      <c r="ITW68" s="86"/>
      <c r="ITX68" s="86"/>
      <c r="ITY68" s="86"/>
      <c r="ITZ68" s="86"/>
      <c r="IUA68" s="86"/>
      <c r="IUB68" s="86"/>
      <c r="IUC68" s="86"/>
      <c r="IUD68" s="86"/>
      <c r="IUE68" s="86"/>
      <c r="IUF68" s="86"/>
      <c r="IUG68" s="86"/>
      <c r="IUH68" s="86"/>
      <c r="IUI68" s="86"/>
      <c r="IUJ68" s="86"/>
      <c r="IUK68" s="86"/>
      <c r="IUL68" s="86"/>
      <c r="IUM68" s="86"/>
      <c r="IUN68" s="86"/>
      <c r="IUO68" s="86"/>
      <c r="IUP68" s="86"/>
      <c r="IUQ68" s="86"/>
      <c r="IUR68" s="86"/>
      <c r="IUS68" s="86"/>
      <c r="IUT68" s="86"/>
      <c r="IUU68" s="86"/>
      <c r="IUV68" s="86"/>
      <c r="IUW68" s="86"/>
      <c r="IUX68" s="86"/>
      <c r="IUY68" s="86"/>
      <c r="IUZ68" s="86"/>
      <c r="IVA68" s="86"/>
      <c r="IVB68" s="86"/>
      <c r="IVC68" s="86"/>
      <c r="IVD68" s="86"/>
      <c r="IVE68" s="86"/>
      <c r="IVF68" s="86"/>
      <c r="IVG68" s="86"/>
      <c r="IVH68" s="86"/>
      <c r="IVI68" s="86"/>
      <c r="IVJ68" s="86"/>
      <c r="IVK68" s="86"/>
      <c r="IVL68" s="86"/>
      <c r="IVM68" s="86"/>
      <c r="IVN68" s="86"/>
      <c r="IVO68" s="86"/>
      <c r="IVP68" s="86"/>
      <c r="IVQ68" s="86"/>
      <c r="IVR68" s="86"/>
      <c r="IVS68" s="86"/>
      <c r="IVT68" s="86"/>
      <c r="IVU68" s="86"/>
      <c r="IVV68" s="86"/>
      <c r="IVW68" s="86"/>
      <c r="IVX68" s="86"/>
      <c r="IVY68" s="86"/>
      <c r="IVZ68" s="86"/>
      <c r="IWA68" s="86"/>
      <c r="IWB68" s="86"/>
      <c r="IWC68" s="86"/>
      <c r="IWD68" s="86"/>
      <c r="IWE68" s="86"/>
      <c r="IWF68" s="86"/>
      <c r="IWG68" s="86"/>
      <c r="IWH68" s="86"/>
      <c r="IWI68" s="86"/>
      <c r="IWJ68" s="86"/>
      <c r="IWK68" s="86"/>
      <c r="IWL68" s="86"/>
      <c r="IWM68" s="86"/>
      <c r="IWN68" s="86"/>
      <c r="IWO68" s="86"/>
      <c r="IWP68" s="86"/>
      <c r="IWQ68" s="86"/>
      <c r="IWR68" s="86"/>
      <c r="IWS68" s="86"/>
      <c r="IWT68" s="86"/>
      <c r="IWU68" s="86"/>
      <c r="IWV68" s="86"/>
      <c r="IWW68" s="86"/>
      <c r="IWX68" s="86"/>
      <c r="IWY68" s="86"/>
      <c r="IWZ68" s="86"/>
      <c r="IXA68" s="86"/>
      <c r="IXB68" s="86"/>
      <c r="IXC68" s="86"/>
      <c r="IXD68" s="86"/>
      <c r="IXE68" s="86"/>
      <c r="IXF68" s="86"/>
      <c r="IXG68" s="86"/>
      <c r="IXH68" s="86"/>
      <c r="IXI68" s="86"/>
      <c r="IXJ68" s="86"/>
      <c r="IXK68" s="86"/>
      <c r="IXL68" s="86"/>
      <c r="IXM68" s="86"/>
      <c r="IXN68" s="86"/>
      <c r="IXO68" s="86"/>
      <c r="IXP68" s="86"/>
      <c r="IXQ68" s="86"/>
      <c r="IXR68" s="86"/>
      <c r="IXS68" s="86"/>
      <c r="IXT68" s="86"/>
      <c r="IXU68" s="86"/>
      <c r="IXV68" s="86"/>
      <c r="IXW68" s="86"/>
      <c r="IXX68" s="86"/>
      <c r="IXY68" s="86"/>
      <c r="IXZ68" s="86"/>
      <c r="IYA68" s="86"/>
      <c r="IYB68" s="86"/>
      <c r="IYC68" s="86"/>
      <c r="IYD68" s="86"/>
      <c r="IYE68" s="86"/>
      <c r="IYF68" s="86"/>
      <c r="IYG68" s="86"/>
      <c r="IYH68" s="86"/>
      <c r="IYI68" s="86"/>
      <c r="IYJ68" s="86"/>
      <c r="IYK68" s="86"/>
      <c r="IYL68" s="86"/>
      <c r="IYM68" s="86"/>
      <c r="IYN68" s="86"/>
      <c r="IYO68" s="86"/>
      <c r="IYP68" s="86"/>
      <c r="IYQ68" s="86"/>
      <c r="IYR68" s="86"/>
      <c r="IYS68" s="86"/>
      <c r="IYT68" s="86"/>
      <c r="IYU68" s="86"/>
      <c r="IYV68" s="86"/>
      <c r="IYW68" s="86"/>
      <c r="IYX68" s="86"/>
      <c r="IYY68" s="86"/>
      <c r="IYZ68" s="86"/>
      <c r="IZA68" s="86"/>
      <c r="IZB68" s="86"/>
      <c r="IZC68" s="86"/>
      <c r="IZD68" s="86"/>
      <c r="IZE68" s="86"/>
      <c r="IZF68" s="86"/>
      <c r="IZG68" s="86"/>
      <c r="IZH68" s="86"/>
      <c r="IZI68" s="86"/>
      <c r="IZJ68" s="86"/>
      <c r="IZK68" s="86"/>
      <c r="IZL68" s="86"/>
      <c r="IZM68" s="86"/>
      <c r="IZN68" s="86"/>
      <c r="IZO68" s="86"/>
      <c r="IZP68" s="86"/>
      <c r="IZQ68" s="86"/>
      <c r="IZR68" s="86"/>
      <c r="IZS68" s="86"/>
      <c r="IZT68" s="86"/>
      <c r="IZU68" s="86"/>
      <c r="IZV68" s="86"/>
      <c r="IZW68" s="86"/>
      <c r="IZX68" s="86"/>
      <c r="IZY68" s="86"/>
      <c r="IZZ68" s="86"/>
      <c r="JAA68" s="86"/>
      <c r="JAB68" s="86"/>
      <c r="JAC68" s="86"/>
      <c r="JAD68" s="86"/>
      <c r="JAE68" s="86"/>
      <c r="JAF68" s="86"/>
      <c r="JAG68" s="86"/>
      <c r="JAH68" s="86"/>
      <c r="JAI68" s="86"/>
      <c r="JAJ68" s="86"/>
      <c r="JAK68" s="86"/>
      <c r="JAL68" s="86"/>
      <c r="JAM68" s="86"/>
      <c r="JAN68" s="86"/>
      <c r="JAO68" s="86"/>
      <c r="JAP68" s="86"/>
      <c r="JAQ68" s="86"/>
      <c r="JAR68" s="86"/>
      <c r="JAS68" s="86"/>
      <c r="JAT68" s="86"/>
      <c r="JAU68" s="86"/>
      <c r="JAV68" s="86"/>
      <c r="JAW68" s="86"/>
      <c r="JAX68" s="86"/>
      <c r="JAY68" s="86"/>
      <c r="JAZ68" s="86"/>
      <c r="JBA68" s="86"/>
      <c r="JBB68" s="86"/>
      <c r="JBC68" s="86"/>
      <c r="JBD68" s="86"/>
      <c r="JBE68" s="86"/>
      <c r="JBF68" s="86"/>
      <c r="JBG68" s="86"/>
      <c r="JBH68" s="86"/>
      <c r="JBI68" s="86"/>
      <c r="JBJ68" s="86"/>
      <c r="JBK68" s="86"/>
      <c r="JBL68" s="86"/>
      <c r="JBM68" s="86"/>
      <c r="JBN68" s="86"/>
      <c r="JBO68" s="86"/>
      <c r="JBP68" s="86"/>
      <c r="JBQ68" s="86"/>
      <c r="JBR68" s="86"/>
      <c r="JBS68" s="86"/>
      <c r="JBT68" s="86"/>
      <c r="JBU68" s="86"/>
      <c r="JBV68" s="86"/>
      <c r="JBW68" s="86"/>
      <c r="JBX68" s="86"/>
      <c r="JBY68" s="86"/>
      <c r="JBZ68" s="86"/>
      <c r="JCA68" s="86"/>
      <c r="JCB68" s="86"/>
      <c r="JCC68" s="86"/>
      <c r="JCD68" s="86"/>
      <c r="JCE68" s="86"/>
      <c r="JCF68" s="86"/>
      <c r="JCG68" s="86"/>
      <c r="JCH68" s="86"/>
      <c r="JCI68" s="86"/>
      <c r="JCJ68" s="86"/>
      <c r="JCK68" s="86"/>
      <c r="JCL68" s="86"/>
      <c r="JCM68" s="86"/>
      <c r="JCN68" s="86"/>
      <c r="JCO68" s="86"/>
      <c r="JCP68" s="86"/>
      <c r="JCQ68" s="86"/>
      <c r="JCR68" s="86"/>
      <c r="JCS68" s="86"/>
      <c r="JCT68" s="86"/>
      <c r="JCU68" s="86"/>
      <c r="JCV68" s="86"/>
      <c r="JCW68" s="86"/>
      <c r="JCX68" s="86"/>
      <c r="JCY68" s="86"/>
      <c r="JCZ68" s="86"/>
      <c r="JDA68" s="86"/>
      <c r="JDB68" s="86"/>
      <c r="JDC68" s="86"/>
      <c r="JDD68" s="86"/>
      <c r="JDE68" s="86"/>
      <c r="JDF68" s="86"/>
      <c r="JDG68" s="86"/>
      <c r="JDH68" s="86"/>
      <c r="JDI68" s="86"/>
      <c r="JDJ68" s="86"/>
      <c r="JDK68" s="86"/>
      <c r="JDL68" s="86"/>
      <c r="JDM68" s="86"/>
      <c r="JDN68" s="86"/>
      <c r="JDO68" s="86"/>
      <c r="JDP68" s="86"/>
      <c r="JDQ68" s="86"/>
      <c r="JDR68" s="86"/>
      <c r="JDS68" s="86"/>
      <c r="JDT68" s="86"/>
      <c r="JDU68" s="86"/>
      <c r="JDV68" s="86"/>
      <c r="JDW68" s="86"/>
      <c r="JDX68" s="86"/>
      <c r="JDY68" s="86"/>
      <c r="JDZ68" s="86"/>
      <c r="JEA68" s="86"/>
      <c r="JEB68" s="86"/>
      <c r="JEC68" s="86"/>
      <c r="JED68" s="86"/>
      <c r="JEE68" s="86"/>
      <c r="JEF68" s="86"/>
      <c r="JEG68" s="86"/>
      <c r="JEH68" s="86"/>
      <c r="JEI68" s="86"/>
      <c r="JEJ68" s="86"/>
      <c r="JEK68" s="86"/>
      <c r="JEL68" s="86"/>
      <c r="JEM68" s="86"/>
      <c r="JEN68" s="86"/>
      <c r="JEO68" s="86"/>
      <c r="JEP68" s="86"/>
      <c r="JEQ68" s="86"/>
      <c r="JER68" s="86"/>
      <c r="JES68" s="86"/>
      <c r="JET68" s="86"/>
      <c r="JEU68" s="86"/>
      <c r="JEV68" s="86"/>
      <c r="JEW68" s="86"/>
      <c r="JEX68" s="86"/>
      <c r="JEY68" s="86"/>
      <c r="JEZ68" s="86"/>
      <c r="JFA68" s="86"/>
      <c r="JFB68" s="86"/>
      <c r="JFC68" s="86"/>
      <c r="JFD68" s="86"/>
      <c r="JFE68" s="86"/>
      <c r="JFF68" s="86"/>
      <c r="JFG68" s="86"/>
      <c r="JFH68" s="86"/>
      <c r="JFI68" s="86"/>
      <c r="JFJ68" s="86"/>
      <c r="JFK68" s="86"/>
      <c r="JFL68" s="86"/>
      <c r="JFM68" s="86"/>
      <c r="JFN68" s="86"/>
      <c r="JFO68" s="86"/>
      <c r="JFP68" s="86"/>
      <c r="JFQ68" s="86"/>
      <c r="JFR68" s="86"/>
      <c r="JFS68" s="86"/>
      <c r="JFT68" s="86"/>
      <c r="JFU68" s="86"/>
      <c r="JFV68" s="86"/>
      <c r="JFW68" s="86"/>
      <c r="JFX68" s="86"/>
      <c r="JFY68" s="86"/>
      <c r="JFZ68" s="86"/>
      <c r="JGA68" s="86"/>
      <c r="JGB68" s="86"/>
      <c r="JGC68" s="86"/>
      <c r="JGD68" s="86"/>
      <c r="JGE68" s="86"/>
      <c r="JGF68" s="86"/>
      <c r="JGG68" s="86"/>
      <c r="JGH68" s="86"/>
      <c r="JGI68" s="86"/>
      <c r="JGJ68" s="86"/>
      <c r="JGK68" s="86"/>
      <c r="JGL68" s="86"/>
      <c r="JGM68" s="86"/>
      <c r="JGN68" s="86"/>
      <c r="JGO68" s="86"/>
      <c r="JGP68" s="86"/>
      <c r="JGQ68" s="86"/>
      <c r="JGR68" s="86"/>
      <c r="JGS68" s="86"/>
      <c r="JGT68" s="86"/>
      <c r="JGU68" s="86"/>
      <c r="JGV68" s="86"/>
      <c r="JGW68" s="86"/>
      <c r="JGX68" s="86"/>
      <c r="JGY68" s="86"/>
      <c r="JGZ68" s="86"/>
      <c r="JHA68" s="86"/>
      <c r="JHB68" s="86"/>
      <c r="JHC68" s="86"/>
      <c r="JHD68" s="86"/>
      <c r="JHE68" s="86"/>
      <c r="JHF68" s="86"/>
      <c r="JHG68" s="86"/>
      <c r="JHH68" s="86"/>
      <c r="JHI68" s="86"/>
      <c r="JHJ68" s="86"/>
      <c r="JHK68" s="86"/>
      <c r="JHL68" s="86"/>
      <c r="JHM68" s="86"/>
      <c r="JHN68" s="86"/>
      <c r="JHO68" s="86"/>
      <c r="JHP68" s="86"/>
      <c r="JHQ68" s="86"/>
      <c r="JHR68" s="86"/>
      <c r="JHS68" s="86"/>
      <c r="JHT68" s="86"/>
      <c r="JHU68" s="86"/>
      <c r="JHV68" s="86"/>
      <c r="JHW68" s="86"/>
      <c r="JHX68" s="86"/>
      <c r="JHY68" s="86"/>
      <c r="JHZ68" s="86"/>
      <c r="JIA68" s="86"/>
      <c r="JIB68" s="86"/>
      <c r="JIC68" s="86"/>
      <c r="JID68" s="86"/>
      <c r="JIE68" s="86"/>
      <c r="JIF68" s="86"/>
      <c r="JIG68" s="86"/>
      <c r="JIH68" s="86"/>
      <c r="JII68" s="86"/>
      <c r="JIJ68" s="86"/>
      <c r="JIK68" s="86"/>
      <c r="JIL68" s="86"/>
      <c r="JIM68" s="86"/>
      <c r="JIN68" s="86"/>
      <c r="JIO68" s="86"/>
      <c r="JIP68" s="86"/>
      <c r="JIQ68" s="86"/>
      <c r="JIR68" s="86"/>
      <c r="JIS68" s="86"/>
      <c r="JIT68" s="86"/>
      <c r="JIU68" s="86"/>
      <c r="JIV68" s="86"/>
      <c r="JIW68" s="86"/>
      <c r="JIX68" s="86"/>
      <c r="JIY68" s="86"/>
      <c r="JIZ68" s="86"/>
      <c r="JJA68" s="86"/>
      <c r="JJB68" s="86"/>
      <c r="JJC68" s="86"/>
      <c r="JJD68" s="86"/>
      <c r="JJE68" s="86"/>
      <c r="JJF68" s="86"/>
      <c r="JJG68" s="86"/>
      <c r="JJH68" s="86"/>
      <c r="JJI68" s="86"/>
      <c r="JJJ68" s="86"/>
      <c r="JJK68" s="86"/>
      <c r="JJL68" s="86"/>
      <c r="JJM68" s="86"/>
      <c r="JJN68" s="86"/>
      <c r="JJO68" s="86"/>
      <c r="JJP68" s="86"/>
      <c r="JJQ68" s="86"/>
      <c r="JJR68" s="86"/>
      <c r="JJS68" s="86"/>
      <c r="JJT68" s="86"/>
      <c r="JJU68" s="86"/>
      <c r="JJV68" s="86"/>
      <c r="JJW68" s="86"/>
      <c r="JJX68" s="86"/>
      <c r="JJY68" s="86"/>
      <c r="JJZ68" s="86"/>
      <c r="JKA68" s="86"/>
      <c r="JKB68" s="86"/>
      <c r="JKC68" s="86"/>
      <c r="JKD68" s="86"/>
      <c r="JKE68" s="86"/>
      <c r="JKF68" s="86"/>
      <c r="JKG68" s="86"/>
      <c r="JKH68" s="86"/>
      <c r="JKI68" s="86"/>
      <c r="JKJ68" s="86"/>
      <c r="JKK68" s="86"/>
      <c r="JKL68" s="86"/>
      <c r="JKM68" s="86"/>
      <c r="JKN68" s="86"/>
      <c r="JKO68" s="86"/>
      <c r="JKP68" s="86"/>
      <c r="JKQ68" s="86"/>
      <c r="JKR68" s="86"/>
      <c r="JKS68" s="86"/>
      <c r="JKT68" s="86"/>
      <c r="JKU68" s="86"/>
      <c r="JKV68" s="86"/>
      <c r="JKW68" s="86"/>
      <c r="JKX68" s="86"/>
      <c r="JKY68" s="86"/>
      <c r="JKZ68" s="86"/>
      <c r="JLA68" s="86"/>
      <c r="JLB68" s="86"/>
      <c r="JLC68" s="86"/>
      <c r="JLD68" s="86"/>
      <c r="JLE68" s="86"/>
      <c r="JLF68" s="86"/>
      <c r="JLG68" s="86"/>
      <c r="JLH68" s="86"/>
      <c r="JLI68" s="86"/>
      <c r="JLJ68" s="86"/>
      <c r="JLK68" s="86"/>
      <c r="JLL68" s="86"/>
      <c r="JLM68" s="86"/>
      <c r="JLN68" s="86"/>
      <c r="JLO68" s="86"/>
      <c r="JLP68" s="86"/>
      <c r="JLQ68" s="86"/>
      <c r="JLR68" s="86"/>
      <c r="JLS68" s="86"/>
      <c r="JLT68" s="86"/>
      <c r="JLU68" s="86"/>
      <c r="JLV68" s="86"/>
      <c r="JLW68" s="86"/>
      <c r="JLX68" s="86"/>
      <c r="JLY68" s="86"/>
      <c r="JLZ68" s="86"/>
      <c r="JMA68" s="86"/>
      <c r="JMB68" s="86"/>
      <c r="JMC68" s="86"/>
      <c r="JMD68" s="86"/>
      <c r="JME68" s="86"/>
      <c r="JMF68" s="86"/>
      <c r="JMG68" s="86"/>
      <c r="JMH68" s="86"/>
      <c r="JMI68" s="86"/>
      <c r="JMJ68" s="86"/>
      <c r="JMK68" s="86"/>
      <c r="JML68" s="86"/>
      <c r="JMM68" s="86"/>
      <c r="JMN68" s="86"/>
      <c r="JMO68" s="86"/>
      <c r="JMP68" s="86"/>
      <c r="JMQ68" s="86"/>
      <c r="JMR68" s="86"/>
      <c r="JMS68" s="86"/>
      <c r="JMT68" s="86"/>
      <c r="JMU68" s="86"/>
      <c r="JMV68" s="86"/>
      <c r="JMW68" s="86"/>
      <c r="JMX68" s="86"/>
      <c r="JMY68" s="86"/>
      <c r="JMZ68" s="86"/>
      <c r="JNA68" s="86"/>
      <c r="JNB68" s="86"/>
      <c r="JNC68" s="86"/>
      <c r="JND68" s="86"/>
      <c r="JNE68" s="86"/>
      <c r="JNF68" s="86"/>
      <c r="JNG68" s="86"/>
      <c r="JNH68" s="86"/>
      <c r="JNI68" s="86"/>
      <c r="JNJ68" s="86"/>
      <c r="JNK68" s="86"/>
      <c r="JNL68" s="86"/>
      <c r="JNM68" s="86"/>
      <c r="JNN68" s="86"/>
      <c r="JNO68" s="86"/>
      <c r="JNP68" s="86"/>
      <c r="JNQ68" s="86"/>
      <c r="JNR68" s="86"/>
      <c r="JNS68" s="86"/>
      <c r="JNT68" s="86"/>
      <c r="JNU68" s="86"/>
      <c r="JNV68" s="86"/>
      <c r="JNW68" s="86"/>
      <c r="JNX68" s="86"/>
      <c r="JNY68" s="86"/>
      <c r="JNZ68" s="86"/>
      <c r="JOA68" s="86"/>
      <c r="JOB68" s="86"/>
      <c r="JOC68" s="86"/>
      <c r="JOD68" s="86"/>
      <c r="JOE68" s="86"/>
      <c r="JOF68" s="86"/>
      <c r="JOG68" s="86"/>
      <c r="JOH68" s="86"/>
      <c r="JOI68" s="86"/>
      <c r="JOJ68" s="86"/>
      <c r="JOK68" s="86"/>
      <c r="JOL68" s="86"/>
      <c r="JOM68" s="86"/>
      <c r="JON68" s="86"/>
      <c r="JOO68" s="86"/>
      <c r="JOP68" s="86"/>
      <c r="JOQ68" s="86"/>
      <c r="JOR68" s="86"/>
      <c r="JOS68" s="86"/>
      <c r="JOT68" s="86"/>
      <c r="JOU68" s="86"/>
      <c r="JOV68" s="86"/>
      <c r="JOW68" s="86"/>
      <c r="JOX68" s="86"/>
      <c r="JOY68" s="86"/>
      <c r="JOZ68" s="86"/>
      <c r="JPA68" s="86"/>
      <c r="JPB68" s="86"/>
      <c r="JPC68" s="86"/>
      <c r="JPD68" s="86"/>
      <c r="JPE68" s="86"/>
      <c r="JPF68" s="86"/>
      <c r="JPG68" s="86"/>
      <c r="JPH68" s="86"/>
      <c r="JPI68" s="86"/>
      <c r="JPJ68" s="86"/>
      <c r="JPK68" s="86"/>
      <c r="JPL68" s="86"/>
      <c r="JPM68" s="86"/>
      <c r="JPN68" s="86"/>
      <c r="JPO68" s="86"/>
      <c r="JPP68" s="86"/>
      <c r="JPQ68" s="86"/>
      <c r="JPR68" s="86"/>
      <c r="JPS68" s="86"/>
      <c r="JPT68" s="86"/>
      <c r="JPU68" s="86"/>
      <c r="JPV68" s="86"/>
      <c r="JPW68" s="86"/>
      <c r="JPX68" s="86"/>
      <c r="JPY68" s="86"/>
      <c r="JPZ68" s="86"/>
      <c r="JQA68" s="86"/>
      <c r="JQB68" s="86"/>
      <c r="JQC68" s="86"/>
      <c r="JQD68" s="86"/>
      <c r="JQE68" s="86"/>
      <c r="JQF68" s="86"/>
      <c r="JQG68" s="86"/>
      <c r="JQH68" s="86"/>
      <c r="JQI68" s="86"/>
      <c r="JQJ68" s="86"/>
      <c r="JQK68" s="86"/>
      <c r="JQL68" s="86"/>
      <c r="JQM68" s="86"/>
      <c r="JQN68" s="86"/>
      <c r="JQO68" s="86"/>
      <c r="JQP68" s="86"/>
      <c r="JQQ68" s="86"/>
      <c r="JQR68" s="86"/>
      <c r="JQS68" s="86"/>
      <c r="JQT68" s="86"/>
      <c r="JQU68" s="86"/>
      <c r="JQV68" s="86"/>
      <c r="JQW68" s="86"/>
      <c r="JQX68" s="86"/>
      <c r="JQY68" s="86"/>
      <c r="JQZ68" s="86"/>
      <c r="JRA68" s="86"/>
      <c r="JRB68" s="86"/>
      <c r="JRC68" s="86"/>
      <c r="JRD68" s="86"/>
      <c r="JRE68" s="86"/>
      <c r="JRF68" s="86"/>
      <c r="JRG68" s="86"/>
      <c r="JRH68" s="86"/>
      <c r="JRI68" s="86"/>
      <c r="JRJ68" s="86"/>
      <c r="JRK68" s="86"/>
      <c r="JRL68" s="86"/>
      <c r="JRM68" s="86"/>
      <c r="JRN68" s="86"/>
      <c r="JRO68" s="86"/>
      <c r="JRP68" s="86"/>
      <c r="JRQ68" s="86"/>
      <c r="JRR68" s="86"/>
      <c r="JRS68" s="86"/>
      <c r="JRT68" s="86"/>
      <c r="JRU68" s="86"/>
      <c r="JRV68" s="86"/>
      <c r="JRW68" s="86"/>
      <c r="JRX68" s="86"/>
      <c r="JRY68" s="86"/>
      <c r="JRZ68" s="86"/>
      <c r="JSA68" s="86"/>
      <c r="JSB68" s="86"/>
      <c r="JSC68" s="86"/>
      <c r="JSD68" s="86"/>
      <c r="JSE68" s="86"/>
      <c r="JSF68" s="86"/>
      <c r="JSG68" s="86"/>
      <c r="JSH68" s="86"/>
      <c r="JSI68" s="86"/>
      <c r="JSJ68" s="86"/>
      <c r="JSK68" s="86"/>
      <c r="JSL68" s="86"/>
      <c r="JSM68" s="86"/>
      <c r="JSN68" s="86"/>
      <c r="JSO68" s="86"/>
      <c r="JSP68" s="86"/>
      <c r="JSQ68" s="86"/>
      <c r="JSR68" s="86"/>
      <c r="JSS68" s="86"/>
      <c r="JST68" s="86"/>
      <c r="JSU68" s="86"/>
      <c r="JSV68" s="86"/>
      <c r="JSW68" s="86"/>
      <c r="JSX68" s="86"/>
      <c r="JSY68" s="86"/>
      <c r="JSZ68" s="86"/>
      <c r="JTA68" s="86"/>
      <c r="JTB68" s="86"/>
      <c r="JTC68" s="86"/>
      <c r="JTD68" s="86"/>
      <c r="JTE68" s="86"/>
      <c r="JTF68" s="86"/>
      <c r="JTG68" s="86"/>
      <c r="JTH68" s="86"/>
      <c r="JTI68" s="86"/>
      <c r="JTJ68" s="86"/>
      <c r="JTK68" s="86"/>
      <c r="JTL68" s="86"/>
      <c r="JTM68" s="86"/>
      <c r="JTN68" s="86"/>
      <c r="JTO68" s="86"/>
      <c r="JTP68" s="86"/>
      <c r="JTQ68" s="86"/>
      <c r="JTR68" s="86"/>
      <c r="JTS68" s="86"/>
      <c r="JTT68" s="86"/>
      <c r="JTU68" s="86"/>
      <c r="JTV68" s="86"/>
      <c r="JTW68" s="86"/>
      <c r="JTX68" s="86"/>
      <c r="JTY68" s="86"/>
      <c r="JTZ68" s="86"/>
      <c r="JUA68" s="86"/>
      <c r="JUB68" s="86"/>
      <c r="JUC68" s="86"/>
      <c r="JUD68" s="86"/>
      <c r="JUE68" s="86"/>
      <c r="JUF68" s="86"/>
      <c r="JUG68" s="86"/>
      <c r="JUH68" s="86"/>
      <c r="JUI68" s="86"/>
      <c r="JUJ68" s="86"/>
      <c r="JUK68" s="86"/>
      <c r="JUL68" s="86"/>
      <c r="JUM68" s="86"/>
      <c r="JUN68" s="86"/>
      <c r="JUO68" s="86"/>
      <c r="JUP68" s="86"/>
      <c r="JUQ68" s="86"/>
      <c r="JUR68" s="86"/>
      <c r="JUS68" s="86"/>
      <c r="JUT68" s="86"/>
      <c r="JUU68" s="86"/>
      <c r="JUV68" s="86"/>
      <c r="JUW68" s="86"/>
      <c r="JUX68" s="86"/>
      <c r="JUY68" s="86"/>
      <c r="JUZ68" s="86"/>
      <c r="JVA68" s="86"/>
      <c r="JVB68" s="86"/>
      <c r="JVC68" s="86"/>
      <c r="JVD68" s="86"/>
      <c r="JVE68" s="86"/>
      <c r="JVF68" s="86"/>
      <c r="JVG68" s="86"/>
      <c r="JVH68" s="86"/>
      <c r="JVI68" s="86"/>
      <c r="JVJ68" s="86"/>
      <c r="JVK68" s="86"/>
      <c r="JVL68" s="86"/>
      <c r="JVM68" s="86"/>
      <c r="JVN68" s="86"/>
      <c r="JVO68" s="86"/>
      <c r="JVP68" s="86"/>
      <c r="JVQ68" s="86"/>
      <c r="JVR68" s="86"/>
      <c r="JVS68" s="86"/>
      <c r="JVT68" s="86"/>
      <c r="JVU68" s="86"/>
      <c r="JVV68" s="86"/>
      <c r="JVW68" s="86"/>
      <c r="JVX68" s="86"/>
      <c r="JVY68" s="86"/>
      <c r="JVZ68" s="86"/>
      <c r="JWA68" s="86"/>
      <c r="JWB68" s="86"/>
      <c r="JWC68" s="86"/>
      <c r="JWD68" s="86"/>
      <c r="JWE68" s="86"/>
      <c r="JWF68" s="86"/>
      <c r="JWG68" s="86"/>
      <c r="JWH68" s="86"/>
      <c r="JWI68" s="86"/>
      <c r="JWJ68" s="86"/>
      <c r="JWK68" s="86"/>
      <c r="JWL68" s="86"/>
      <c r="JWM68" s="86"/>
      <c r="JWN68" s="86"/>
      <c r="JWO68" s="86"/>
      <c r="JWP68" s="86"/>
      <c r="JWQ68" s="86"/>
      <c r="JWR68" s="86"/>
      <c r="JWS68" s="86"/>
      <c r="JWT68" s="86"/>
      <c r="JWU68" s="86"/>
      <c r="JWV68" s="86"/>
      <c r="JWW68" s="86"/>
      <c r="JWX68" s="86"/>
      <c r="JWY68" s="86"/>
      <c r="JWZ68" s="86"/>
      <c r="JXA68" s="86"/>
      <c r="JXB68" s="86"/>
      <c r="JXC68" s="86"/>
      <c r="JXD68" s="86"/>
      <c r="JXE68" s="86"/>
      <c r="JXF68" s="86"/>
      <c r="JXG68" s="86"/>
      <c r="JXH68" s="86"/>
      <c r="JXI68" s="86"/>
      <c r="JXJ68" s="86"/>
      <c r="JXK68" s="86"/>
      <c r="JXL68" s="86"/>
      <c r="JXM68" s="86"/>
      <c r="JXN68" s="86"/>
      <c r="JXO68" s="86"/>
      <c r="JXP68" s="86"/>
      <c r="JXQ68" s="86"/>
      <c r="JXR68" s="86"/>
      <c r="JXS68" s="86"/>
      <c r="JXT68" s="86"/>
      <c r="JXU68" s="86"/>
      <c r="JXV68" s="86"/>
      <c r="JXW68" s="86"/>
      <c r="JXX68" s="86"/>
      <c r="JXY68" s="86"/>
      <c r="JXZ68" s="86"/>
      <c r="JYA68" s="86"/>
      <c r="JYB68" s="86"/>
      <c r="JYC68" s="86"/>
      <c r="JYD68" s="86"/>
      <c r="JYE68" s="86"/>
      <c r="JYF68" s="86"/>
      <c r="JYG68" s="86"/>
      <c r="JYH68" s="86"/>
      <c r="JYI68" s="86"/>
      <c r="JYJ68" s="86"/>
      <c r="JYK68" s="86"/>
      <c r="JYL68" s="86"/>
      <c r="JYM68" s="86"/>
      <c r="JYN68" s="86"/>
      <c r="JYO68" s="86"/>
      <c r="JYP68" s="86"/>
      <c r="JYQ68" s="86"/>
      <c r="JYR68" s="86"/>
      <c r="JYS68" s="86"/>
      <c r="JYT68" s="86"/>
      <c r="JYU68" s="86"/>
      <c r="JYV68" s="86"/>
      <c r="JYW68" s="86"/>
      <c r="JYX68" s="86"/>
      <c r="JYY68" s="86"/>
      <c r="JYZ68" s="86"/>
      <c r="JZA68" s="86"/>
      <c r="JZB68" s="86"/>
      <c r="JZC68" s="86"/>
      <c r="JZD68" s="86"/>
      <c r="JZE68" s="86"/>
      <c r="JZF68" s="86"/>
      <c r="JZG68" s="86"/>
      <c r="JZH68" s="86"/>
      <c r="JZI68" s="86"/>
      <c r="JZJ68" s="86"/>
      <c r="JZK68" s="86"/>
      <c r="JZL68" s="86"/>
      <c r="JZM68" s="86"/>
      <c r="JZN68" s="86"/>
      <c r="JZO68" s="86"/>
      <c r="JZP68" s="86"/>
      <c r="JZQ68" s="86"/>
      <c r="JZR68" s="86"/>
      <c r="JZS68" s="86"/>
      <c r="JZT68" s="86"/>
      <c r="JZU68" s="86"/>
      <c r="JZV68" s="86"/>
      <c r="JZW68" s="86"/>
      <c r="JZX68" s="86"/>
      <c r="JZY68" s="86"/>
      <c r="JZZ68" s="86"/>
      <c r="KAA68" s="86"/>
      <c r="KAB68" s="86"/>
      <c r="KAC68" s="86"/>
      <c r="KAD68" s="86"/>
      <c r="KAE68" s="86"/>
      <c r="KAF68" s="86"/>
      <c r="KAG68" s="86"/>
      <c r="KAH68" s="86"/>
      <c r="KAI68" s="86"/>
      <c r="KAJ68" s="86"/>
      <c r="KAK68" s="86"/>
      <c r="KAL68" s="86"/>
      <c r="KAM68" s="86"/>
      <c r="KAN68" s="86"/>
      <c r="KAO68" s="86"/>
      <c r="KAP68" s="86"/>
      <c r="KAQ68" s="86"/>
      <c r="KAR68" s="86"/>
      <c r="KAS68" s="86"/>
      <c r="KAT68" s="86"/>
      <c r="KAU68" s="86"/>
      <c r="KAV68" s="86"/>
      <c r="KAW68" s="86"/>
      <c r="KAX68" s="86"/>
      <c r="KAY68" s="86"/>
      <c r="KAZ68" s="86"/>
      <c r="KBA68" s="86"/>
      <c r="KBB68" s="86"/>
      <c r="KBC68" s="86"/>
      <c r="KBD68" s="86"/>
      <c r="KBE68" s="86"/>
      <c r="KBF68" s="86"/>
      <c r="KBG68" s="86"/>
      <c r="KBH68" s="86"/>
      <c r="KBI68" s="86"/>
      <c r="KBJ68" s="86"/>
      <c r="KBK68" s="86"/>
      <c r="KBL68" s="86"/>
      <c r="KBM68" s="86"/>
      <c r="KBN68" s="86"/>
      <c r="KBO68" s="86"/>
      <c r="KBP68" s="86"/>
      <c r="KBQ68" s="86"/>
      <c r="KBR68" s="86"/>
      <c r="KBS68" s="86"/>
      <c r="KBT68" s="86"/>
      <c r="KBU68" s="86"/>
      <c r="KBV68" s="86"/>
      <c r="KBW68" s="86"/>
      <c r="KBX68" s="86"/>
      <c r="KBY68" s="86"/>
      <c r="KBZ68" s="86"/>
      <c r="KCA68" s="86"/>
      <c r="KCB68" s="86"/>
      <c r="KCC68" s="86"/>
      <c r="KCD68" s="86"/>
      <c r="KCE68" s="86"/>
      <c r="KCF68" s="86"/>
      <c r="KCG68" s="86"/>
      <c r="KCH68" s="86"/>
      <c r="KCI68" s="86"/>
      <c r="KCJ68" s="86"/>
      <c r="KCK68" s="86"/>
      <c r="KCL68" s="86"/>
      <c r="KCM68" s="86"/>
      <c r="KCN68" s="86"/>
      <c r="KCO68" s="86"/>
      <c r="KCP68" s="86"/>
      <c r="KCQ68" s="86"/>
      <c r="KCR68" s="86"/>
      <c r="KCS68" s="86"/>
      <c r="KCT68" s="86"/>
      <c r="KCU68" s="86"/>
      <c r="KCV68" s="86"/>
      <c r="KCW68" s="86"/>
      <c r="KCX68" s="86"/>
      <c r="KCY68" s="86"/>
      <c r="KCZ68" s="86"/>
      <c r="KDA68" s="86"/>
      <c r="KDB68" s="86"/>
      <c r="KDC68" s="86"/>
      <c r="KDD68" s="86"/>
      <c r="KDE68" s="86"/>
      <c r="KDF68" s="86"/>
      <c r="KDG68" s="86"/>
      <c r="KDH68" s="86"/>
      <c r="KDI68" s="86"/>
      <c r="KDJ68" s="86"/>
      <c r="KDK68" s="86"/>
      <c r="KDL68" s="86"/>
      <c r="KDM68" s="86"/>
      <c r="KDN68" s="86"/>
      <c r="KDO68" s="86"/>
      <c r="KDP68" s="86"/>
      <c r="KDQ68" s="86"/>
      <c r="KDR68" s="86"/>
      <c r="KDS68" s="86"/>
      <c r="KDT68" s="86"/>
      <c r="KDU68" s="86"/>
      <c r="KDV68" s="86"/>
      <c r="KDW68" s="86"/>
      <c r="KDX68" s="86"/>
      <c r="KDY68" s="86"/>
      <c r="KDZ68" s="86"/>
      <c r="KEA68" s="86"/>
      <c r="KEB68" s="86"/>
      <c r="KEC68" s="86"/>
      <c r="KED68" s="86"/>
      <c r="KEE68" s="86"/>
      <c r="KEF68" s="86"/>
      <c r="KEG68" s="86"/>
      <c r="KEH68" s="86"/>
      <c r="KEI68" s="86"/>
      <c r="KEJ68" s="86"/>
      <c r="KEK68" s="86"/>
      <c r="KEL68" s="86"/>
      <c r="KEM68" s="86"/>
      <c r="KEN68" s="86"/>
      <c r="KEO68" s="86"/>
      <c r="KEP68" s="86"/>
      <c r="KEQ68" s="86"/>
      <c r="KER68" s="86"/>
      <c r="KES68" s="86"/>
      <c r="KET68" s="86"/>
      <c r="KEU68" s="86"/>
      <c r="KEV68" s="86"/>
      <c r="KEW68" s="86"/>
      <c r="KEX68" s="86"/>
      <c r="KEY68" s="86"/>
      <c r="KEZ68" s="86"/>
      <c r="KFA68" s="86"/>
      <c r="KFB68" s="86"/>
      <c r="KFC68" s="86"/>
      <c r="KFD68" s="86"/>
      <c r="KFE68" s="86"/>
      <c r="KFF68" s="86"/>
      <c r="KFG68" s="86"/>
      <c r="KFH68" s="86"/>
      <c r="KFI68" s="86"/>
      <c r="KFJ68" s="86"/>
      <c r="KFK68" s="86"/>
      <c r="KFL68" s="86"/>
      <c r="KFM68" s="86"/>
      <c r="KFN68" s="86"/>
      <c r="KFO68" s="86"/>
      <c r="KFP68" s="86"/>
      <c r="KFQ68" s="86"/>
      <c r="KFR68" s="86"/>
      <c r="KFS68" s="86"/>
      <c r="KFT68" s="86"/>
      <c r="KFU68" s="86"/>
      <c r="KFV68" s="86"/>
      <c r="KFW68" s="86"/>
      <c r="KFX68" s="86"/>
      <c r="KFY68" s="86"/>
      <c r="KFZ68" s="86"/>
      <c r="KGA68" s="86"/>
      <c r="KGB68" s="86"/>
      <c r="KGC68" s="86"/>
      <c r="KGD68" s="86"/>
      <c r="KGE68" s="86"/>
      <c r="KGF68" s="86"/>
      <c r="KGG68" s="86"/>
      <c r="KGH68" s="86"/>
      <c r="KGI68" s="86"/>
      <c r="KGJ68" s="86"/>
      <c r="KGK68" s="86"/>
      <c r="KGL68" s="86"/>
      <c r="KGM68" s="86"/>
      <c r="KGN68" s="86"/>
      <c r="KGO68" s="86"/>
      <c r="KGP68" s="86"/>
      <c r="KGQ68" s="86"/>
      <c r="KGR68" s="86"/>
      <c r="KGS68" s="86"/>
      <c r="KGT68" s="86"/>
      <c r="KGU68" s="86"/>
      <c r="KGV68" s="86"/>
      <c r="KGW68" s="86"/>
      <c r="KGX68" s="86"/>
      <c r="KGY68" s="86"/>
      <c r="KGZ68" s="86"/>
      <c r="KHA68" s="86"/>
      <c r="KHB68" s="86"/>
      <c r="KHC68" s="86"/>
      <c r="KHD68" s="86"/>
      <c r="KHE68" s="86"/>
      <c r="KHF68" s="86"/>
      <c r="KHG68" s="86"/>
      <c r="KHH68" s="86"/>
      <c r="KHI68" s="86"/>
      <c r="KHJ68" s="86"/>
      <c r="KHK68" s="86"/>
      <c r="KHL68" s="86"/>
      <c r="KHM68" s="86"/>
      <c r="KHN68" s="86"/>
      <c r="KHO68" s="86"/>
      <c r="KHP68" s="86"/>
      <c r="KHQ68" s="86"/>
      <c r="KHR68" s="86"/>
      <c r="KHS68" s="86"/>
      <c r="KHT68" s="86"/>
      <c r="KHU68" s="86"/>
      <c r="KHV68" s="86"/>
      <c r="KHW68" s="86"/>
      <c r="KHX68" s="86"/>
      <c r="KHY68" s="86"/>
      <c r="KHZ68" s="86"/>
      <c r="KIA68" s="86"/>
      <c r="KIB68" s="86"/>
      <c r="KIC68" s="86"/>
      <c r="KID68" s="86"/>
      <c r="KIE68" s="86"/>
      <c r="KIF68" s="86"/>
      <c r="KIG68" s="86"/>
      <c r="KIH68" s="86"/>
      <c r="KII68" s="86"/>
      <c r="KIJ68" s="86"/>
      <c r="KIK68" s="86"/>
      <c r="KIL68" s="86"/>
      <c r="KIM68" s="86"/>
      <c r="KIN68" s="86"/>
      <c r="KIO68" s="86"/>
      <c r="KIP68" s="86"/>
      <c r="KIQ68" s="86"/>
      <c r="KIR68" s="86"/>
      <c r="KIS68" s="86"/>
      <c r="KIT68" s="86"/>
      <c r="KIU68" s="86"/>
      <c r="KIV68" s="86"/>
      <c r="KIW68" s="86"/>
      <c r="KIX68" s="86"/>
      <c r="KIY68" s="86"/>
      <c r="KIZ68" s="86"/>
      <c r="KJA68" s="86"/>
      <c r="KJB68" s="86"/>
      <c r="KJC68" s="86"/>
      <c r="KJD68" s="86"/>
      <c r="KJE68" s="86"/>
      <c r="KJF68" s="86"/>
      <c r="KJG68" s="86"/>
      <c r="KJH68" s="86"/>
      <c r="KJI68" s="86"/>
      <c r="KJJ68" s="86"/>
      <c r="KJK68" s="86"/>
      <c r="KJL68" s="86"/>
      <c r="KJM68" s="86"/>
      <c r="KJN68" s="86"/>
      <c r="KJO68" s="86"/>
      <c r="KJP68" s="86"/>
      <c r="KJQ68" s="86"/>
      <c r="KJR68" s="86"/>
      <c r="KJS68" s="86"/>
      <c r="KJT68" s="86"/>
      <c r="KJU68" s="86"/>
      <c r="KJV68" s="86"/>
      <c r="KJW68" s="86"/>
      <c r="KJX68" s="86"/>
      <c r="KJY68" s="86"/>
      <c r="KJZ68" s="86"/>
      <c r="KKA68" s="86"/>
      <c r="KKB68" s="86"/>
      <c r="KKC68" s="86"/>
      <c r="KKD68" s="86"/>
      <c r="KKE68" s="86"/>
      <c r="KKF68" s="86"/>
      <c r="KKG68" s="86"/>
      <c r="KKH68" s="86"/>
      <c r="KKI68" s="86"/>
      <c r="KKJ68" s="86"/>
      <c r="KKK68" s="86"/>
      <c r="KKL68" s="86"/>
      <c r="KKM68" s="86"/>
      <c r="KKN68" s="86"/>
      <c r="KKO68" s="86"/>
      <c r="KKP68" s="86"/>
      <c r="KKQ68" s="86"/>
      <c r="KKR68" s="86"/>
      <c r="KKS68" s="86"/>
      <c r="KKT68" s="86"/>
      <c r="KKU68" s="86"/>
      <c r="KKV68" s="86"/>
      <c r="KKW68" s="86"/>
      <c r="KKX68" s="86"/>
      <c r="KKY68" s="86"/>
      <c r="KKZ68" s="86"/>
      <c r="KLA68" s="86"/>
      <c r="KLB68" s="86"/>
      <c r="KLC68" s="86"/>
      <c r="KLD68" s="86"/>
      <c r="KLE68" s="86"/>
      <c r="KLF68" s="86"/>
      <c r="KLG68" s="86"/>
      <c r="KLH68" s="86"/>
      <c r="KLI68" s="86"/>
      <c r="KLJ68" s="86"/>
      <c r="KLK68" s="86"/>
      <c r="KLL68" s="86"/>
      <c r="KLM68" s="86"/>
      <c r="KLN68" s="86"/>
      <c r="KLO68" s="86"/>
      <c r="KLP68" s="86"/>
      <c r="KLQ68" s="86"/>
      <c r="KLR68" s="86"/>
      <c r="KLS68" s="86"/>
      <c r="KLT68" s="86"/>
      <c r="KLU68" s="86"/>
      <c r="KLV68" s="86"/>
      <c r="KLW68" s="86"/>
      <c r="KLX68" s="86"/>
      <c r="KLY68" s="86"/>
      <c r="KLZ68" s="86"/>
      <c r="KMA68" s="86"/>
      <c r="KMB68" s="86"/>
      <c r="KMC68" s="86"/>
      <c r="KMD68" s="86"/>
      <c r="KME68" s="86"/>
      <c r="KMF68" s="86"/>
      <c r="KMG68" s="86"/>
      <c r="KMH68" s="86"/>
      <c r="KMI68" s="86"/>
      <c r="KMJ68" s="86"/>
      <c r="KMK68" s="86"/>
      <c r="KML68" s="86"/>
      <c r="KMM68" s="86"/>
      <c r="KMN68" s="86"/>
      <c r="KMO68" s="86"/>
      <c r="KMP68" s="86"/>
      <c r="KMQ68" s="86"/>
      <c r="KMR68" s="86"/>
      <c r="KMS68" s="86"/>
      <c r="KMT68" s="86"/>
      <c r="KMU68" s="86"/>
      <c r="KMV68" s="86"/>
      <c r="KMW68" s="86"/>
      <c r="KMX68" s="86"/>
      <c r="KMY68" s="86"/>
      <c r="KMZ68" s="86"/>
      <c r="KNA68" s="86"/>
      <c r="KNB68" s="86"/>
      <c r="KNC68" s="86"/>
      <c r="KND68" s="86"/>
      <c r="KNE68" s="86"/>
      <c r="KNF68" s="86"/>
      <c r="KNG68" s="86"/>
      <c r="KNH68" s="86"/>
      <c r="KNI68" s="86"/>
      <c r="KNJ68" s="86"/>
      <c r="KNK68" s="86"/>
      <c r="KNL68" s="86"/>
      <c r="KNM68" s="86"/>
      <c r="KNN68" s="86"/>
      <c r="KNO68" s="86"/>
      <c r="KNP68" s="86"/>
      <c r="KNQ68" s="86"/>
      <c r="KNR68" s="86"/>
      <c r="KNS68" s="86"/>
      <c r="KNT68" s="86"/>
      <c r="KNU68" s="86"/>
      <c r="KNV68" s="86"/>
      <c r="KNW68" s="86"/>
      <c r="KNX68" s="86"/>
      <c r="KNY68" s="86"/>
      <c r="KNZ68" s="86"/>
      <c r="KOA68" s="86"/>
      <c r="KOB68" s="86"/>
      <c r="KOC68" s="86"/>
      <c r="KOD68" s="86"/>
      <c r="KOE68" s="86"/>
      <c r="KOF68" s="86"/>
      <c r="KOG68" s="86"/>
      <c r="KOH68" s="86"/>
      <c r="KOI68" s="86"/>
      <c r="KOJ68" s="86"/>
      <c r="KOK68" s="86"/>
      <c r="KOL68" s="86"/>
      <c r="KOM68" s="86"/>
      <c r="KON68" s="86"/>
      <c r="KOO68" s="86"/>
      <c r="KOP68" s="86"/>
      <c r="KOQ68" s="86"/>
      <c r="KOR68" s="86"/>
      <c r="KOS68" s="86"/>
      <c r="KOT68" s="86"/>
      <c r="KOU68" s="86"/>
      <c r="KOV68" s="86"/>
      <c r="KOW68" s="86"/>
      <c r="KOX68" s="86"/>
      <c r="KOY68" s="86"/>
      <c r="KOZ68" s="86"/>
      <c r="KPA68" s="86"/>
      <c r="KPB68" s="86"/>
      <c r="KPC68" s="86"/>
      <c r="KPD68" s="86"/>
      <c r="KPE68" s="86"/>
      <c r="KPF68" s="86"/>
      <c r="KPG68" s="86"/>
      <c r="KPH68" s="86"/>
      <c r="KPI68" s="86"/>
      <c r="KPJ68" s="86"/>
      <c r="KPK68" s="86"/>
      <c r="KPL68" s="86"/>
      <c r="KPM68" s="86"/>
      <c r="KPN68" s="86"/>
      <c r="KPO68" s="86"/>
      <c r="KPP68" s="86"/>
      <c r="KPQ68" s="86"/>
      <c r="KPR68" s="86"/>
      <c r="KPS68" s="86"/>
      <c r="KPT68" s="86"/>
      <c r="KPU68" s="86"/>
      <c r="KPV68" s="86"/>
      <c r="KPW68" s="86"/>
      <c r="KPX68" s="86"/>
      <c r="KPY68" s="86"/>
      <c r="KPZ68" s="86"/>
      <c r="KQA68" s="86"/>
      <c r="KQB68" s="86"/>
      <c r="KQC68" s="86"/>
      <c r="KQD68" s="86"/>
      <c r="KQE68" s="86"/>
      <c r="KQF68" s="86"/>
      <c r="KQG68" s="86"/>
      <c r="KQH68" s="86"/>
      <c r="KQI68" s="86"/>
      <c r="KQJ68" s="86"/>
      <c r="KQK68" s="86"/>
      <c r="KQL68" s="86"/>
      <c r="KQM68" s="86"/>
      <c r="KQN68" s="86"/>
      <c r="KQO68" s="86"/>
      <c r="KQP68" s="86"/>
      <c r="KQQ68" s="86"/>
      <c r="KQR68" s="86"/>
      <c r="KQS68" s="86"/>
      <c r="KQT68" s="86"/>
      <c r="KQU68" s="86"/>
      <c r="KQV68" s="86"/>
      <c r="KQW68" s="86"/>
      <c r="KQX68" s="86"/>
      <c r="KQY68" s="86"/>
      <c r="KQZ68" s="86"/>
      <c r="KRA68" s="86"/>
      <c r="KRB68" s="86"/>
      <c r="KRC68" s="86"/>
      <c r="KRD68" s="86"/>
      <c r="KRE68" s="86"/>
      <c r="KRF68" s="86"/>
      <c r="KRG68" s="86"/>
      <c r="KRH68" s="86"/>
      <c r="KRI68" s="86"/>
      <c r="KRJ68" s="86"/>
      <c r="KRK68" s="86"/>
      <c r="KRL68" s="86"/>
      <c r="KRM68" s="86"/>
      <c r="KRN68" s="86"/>
      <c r="KRO68" s="86"/>
      <c r="KRP68" s="86"/>
      <c r="KRQ68" s="86"/>
      <c r="KRR68" s="86"/>
      <c r="KRS68" s="86"/>
      <c r="KRT68" s="86"/>
      <c r="KRU68" s="86"/>
      <c r="KRV68" s="86"/>
      <c r="KRW68" s="86"/>
      <c r="KRX68" s="86"/>
      <c r="KRY68" s="86"/>
      <c r="KRZ68" s="86"/>
      <c r="KSA68" s="86"/>
      <c r="KSB68" s="86"/>
      <c r="KSC68" s="86"/>
      <c r="KSD68" s="86"/>
      <c r="KSE68" s="86"/>
      <c r="KSF68" s="86"/>
      <c r="KSG68" s="86"/>
      <c r="KSH68" s="86"/>
      <c r="KSI68" s="86"/>
      <c r="KSJ68" s="86"/>
      <c r="KSK68" s="86"/>
      <c r="KSL68" s="86"/>
      <c r="KSM68" s="86"/>
      <c r="KSN68" s="86"/>
      <c r="KSO68" s="86"/>
      <c r="KSP68" s="86"/>
      <c r="KSQ68" s="86"/>
      <c r="KSR68" s="86"/>
      <c r="KSS68" s="86"/>
      <c r="KST68" s="86"/>
      <c r="KSU68" s="86"/>
      <c r="KSV68" s="86"/>
      <c r="KSW68" s="86"/>
      <c r="KSX68" s="86"/>
      <c r="KSY68" s="86"/>
      <c r="KSZ68" s="86"/>
      <c r="KTA68" s="86"/>
      <c r="KTB68" s="86"/>
      <c r="KTC68" s="86"/>
      <c r="KTD68" s="86"/>
      <c r="KTE68" s="86"/>
      <c r="KTF68" s="86"/>
      <c r="KTG68" s="86"/>
      <c r="KTH68" s="86"/>
      <c r="KTI68" s="86"/>
      <c r="KTJ68" s="86"/>
      <c r="KTK68" s="86"/>
      <c r="KTL68" s="86"/>
      <c r="KTM68" s="86"/>
      <c r="KTN68" s="86"/>
      <c r="KTO68" s="86"/>
      <c r="KTP68" s="86"/>
      <c r="KTQ68" s="86"/>
      <c r="KTR68" s="86"/>
      <c r="KTS68" s="86"/>
      <c r="KTT68" s="86"/>
      <c r="KTU68" s="86"/>
      <c r="KTV68" s="86"/>
      <c r="KTW68" s="86"/>
      <c r="KTX68" s="86"/>
      <c r="KTY68" s="86"/>
      <c r="KTZ68" s="86"/>
      <c r="KUA68" s="86"/>
      <c r="KUB68" s="86"/>
      <c r="KUC68" s="86"/>
      <c r="KUD68" s="86"/>
      <c r="KUE68" s="86"/>
      <c r="KUF68" s="86"/>
      <c r="KUG68" s="86"/>
      <c r="KUH68" s="86"/>
      <c r="KUI68" s="86"/>
      <c r="KUJ68" s="86"/>
      <c r="KUK68" s="86"/>
      <c r="KUL68" s="86"/>
      <c r="KUM68" s="86"/>
      <c r="KUN68" s="86"/>
      <c r="KUO68" s="86"/>
      <c r="KUP68" s="86"/>
      <c r="KUQ68" s="86"/>
      <c r="KUR68" s="86"/>
      <c r="KUS68" s="86"/>
      <c r="KUT68" s="86"/>
      <c r="KUU68" s="86"/>
      <c r="KUV68" s="86"/>
      <c r="KUW68" s="86"/>
      <c r="KUX68" s="86"/>
      <c r="KUY68" s="86"/>
      <c r="KUZ68" s="86"/>
      <c r="KVA68" s="86"/>
      <c r="KVB68" s="86"/>
      <c r="KVC68" s="86"/>
      <c r="KVD68" s="86"/>
      <c r="KVE68" s="86"/>
      <c r="KVF68" s="86"/>
      <c r="KVG68" s="86"/>
      <c r="KVH68" s="86"/>
      <c r="KVI68" s="86"/>
      <c r="KVJ68" s="86"/>
      <c r="KVK68" s="86"/>
      <c r="KVL68" s="86"/>
      <c r="KVM68" s="86"/>
      <c r="KVN68" s="86"/>
      <c r="KVO68" s="86"/>
      <c r="KVP68" s="86"/>
      <c r="KVQ68" s="86"/>
      <c r="KVR68" s="86"/>
      <c r="KVS68" s="86"/>
      <c r="KVT68" s="86"/>
      <c r="KVU68" s="86"/>
      <c r="KVV68" s="86"/>
      <c r="KVW68" s="86"/>
      <c r="KVX68" s="86"/>
      <c r="KVY68" s="86"/>
      <c r="KVZ68" s="86"/>
      <c r="KWA68" s="86"/>
      <c r="KWB68" s="86"/>
      <c r="KWC68" s="86"/>
      <c r="KWD68" s="86"/>
      <c r="KWE68" s="86"/>
      <c r="KWF68" s="86"/>
      <c r="KWG68" s="86"/>
      <c r="KWH68" s="86"/>
      <c r="KWI68" s="86"/>
      <c r="KWJ68" s="86"/>
      <c r="KWK68" s="86"/>
      <c r="KWL68" s="86"/>
      <c r="KWM68" s="86"/>
      <c r="KWN68" s="86"/>
      <c r="KWO68" s="86"/>
      <c r="KWP68" s="86"/>
      <c r="KWQ68" s="86"/>
      <c r="KWR68" s="86"/>
      <c r="KWS68" s="86"/>
      <c r="KWT68" s="86"/>
      <c r="KWU68" s="86"/>
      <c r="KWV68" s="86"/>
      <c r="KWW68" s="86"/>
      <c r="KWX68" s="86"/>
      <c r="KWY68" s="86"/>
      <c r="KWZ68" s="86"/>
      <c r="KXA68" s="86"/>
      <c r="KXB68" s="86"/>
      <c r="KXC68" s="86"/>
      <c r="KXD68" s="86"/>
      <c r="KXE68" s="86"/>
      <c r="KXF68" s="86"/>
      <c r="KXG68" s="86"/>
      <c r="KXH68" s="86"/>
      <c r="KXI68" s="86"/>
      <c r="KXJ68" s="86"/>
      <c r="KXK68" s="86"/>
      <c r="KXL68" s="86"/>
      <c r="KXM68" s="86"/>
      <c r="KXN68" s="86"/>
      <c r="KXO68" s="86"/>
      <c r="KXP68" s="86"/>
      <c r="KXQ68" s="86"/>
      <c r="KXR68" s="86"/>
      <c r="KXS68" s="86"/>
      <c r="KXT68" s="86"/>
      <c r="KXU68" s="86"/>
      <c r="KXV68" s="86"/>
      <c r="KXW68" s="86"/>
      <c r="KXX68" s="86"/>
      <c r="KXY68" s="86"/>
      <c r="KXZ68" s="86"/>
      <c r="KYA68" s="86"/>
      <c r="KYB68" s="86"/>
      <c r="KYC68" s="86"/>
      <c r="KYD68" s="86"/>
      <c r="KYE68" s="86"/>
      <c r="KYF68" s="86"/>
      <c r="KYG68" s="86"/>
      <c r="KYH68" s="86"/>
      <c r="KYI68" s="86"/>
      <c r="KYJ68" s="86"/>
      <c r="KYK68" s="86"/>
      <c r="KYL68" s="86"/>
      <c r="KYM68" s="86"/>
      <c r="KYN68" s="86"/>
      <c r="KYO68" s="86"/>
      <c r="KYP68" s="86"/>
      <c r="KYQ68" s="86"/>
      <c r="KYR68" s="86"/>
      <c r="KYS68" s="86"/>
      <c r="KYT68" s="86"/>
      <c r="KYU68" s="86"/>
      <c r="KYV68" s="86"/>
      <c r="KYW68" s="86"/>
      <c r="KYX68" s="86"/>
      <c r="KYY68" s="86"/>
      <c r="KYZ68" s="86"/>
      <c r="KZA68" s="86"/>
      <c r="KZB68" s="86"/>
      <c r="KZC68" s="86"/>
      <c r="KZD68" s="86"/>
      <c r="KZE68" s="86"/>
      <c r="KZF68" s="86"/>
      <c r="KZG68" s="86"/>
      <c r="KZH68" s="86"/>
      <c r="KZI68" s="86"/>
      <c r="KZJ68" s="86"/>
      <c r="KZK68" s="86"/>
      <c r="KZL68" s="86"/>
      <c r="KZM68" s="86"/>
      <c r="KZN68" s="86"/>
      <c r="KZO68" s="86"/>
      <c r="KZP68" s="86"/>
      <c r="KZQ68" s="86"/>
      <c r="KZR68" s="86"/>
      <c r="KZS68" s="86"/>
      <c r="KZT68" s="86"/>
      <c r="KZU68" s="86"/>
      <c r="KZV68" s="86"/>
      <c r="KZW68" s="86"/>
      <c r="KZX68" s="86"/>
      <c r="KZY68" s="86"/>
      <c r="KZZ68" s="86"/>
      <c r="LAA68" s="86"/>
      <c r="LAB68" s="86"/>
      <c r="LAC68" s="86"/>
      <c r="LAD68" s="86"/>
      <c r="LAE68" s="86"/>
      <c r="LAF68" s="86"/>
      <c r="LAG68" s="86"/>
      <c r="LAH68" s="86"/>
      <c r="LAI68" s="86"/>
      <c r="LAJ68" s="86"/>
      <c r="LAK68" s="86"/>
      <c r="LAL68" s="86"/>
      <c r="LAM68" s="86"/>
      <c r="LAN68" s="86"/>
      <c r="LAO68" s="86"/>
      <c r="LAP68" s="86"/>
      <c r="LAQ68" s="86"/>
      <c r="LAR68" s="86"/>
      <c r="LAS68" s="86"/>
      <c r="LAT68" s="86"/>
      <c r="LAU68" s="86"/>
      <c r="LAV68" s="86"/>
      <c r="LAW68" s="86"/>
      <c r="LAX68" s="86"/>
      <c r="LAY68" s="86"/>
      <c r="LAZ68" s="86"/>
      <c r="LBA68" s="86"/>
      <c r="LBB68" s="86"/>
      <c r="LBC68" s="86"/>
      <c r="LBD68" s="86"/>
      <c r="LBE68" s="86"/>
      <c r="LBF68" s="86"/>
      <c r="LBG68" s="86"/>
      <c r="LBH68" s="86"/>
      <c r="LBI68" s="86"/>
      <c r="LBJ68" s="86"/>
      <c r="LBK68" s="86"/>
      <c r="LBL68" s="86"/>
      <c r="LBM68" s="86"/>
      <c r="LBN68" s="86"/>
      <c r="LBO68" s="86"/>
      <c r="LBP68" s="86"/>
      <c r="LBQ68" s="86"/>
      <c r="LBR68" s="86"/>
      <c r="LBS68" s="86"/>
      <c r="LBT68" s="86"/>
      <c r="LBU68" s="86"/>
      <c r="LBV68" s="86"/>
      <c r="LBW68" s="86"/>
      <c r="LBX68" s="86"/>
      <c r="LBY68" s="86"/>
      <c r="LBZ68" s="86"/>
      <c r="LCA68" s="86"/>
      <c r="LCB68" s="86"/>
      <c r="LCC68" s="86"/>
      <c r="LCD68" s="86"/>
      <c r="LCE68" s="86"/>
      <c r="LCF68" s="86"/>
      <c r="LCG68" s="86"/>
      <c r="LCH68" s="86"/>
      <c r="LCI68" s="86"/>
      <c r="LCJ68" s="86"/>
      <c r="LCK68" s="86"/>
      <c r="LCL68" s="86"/>
      <c r="LCM68" s="86"/>
      <c r="LCN68" s="86"/>
      <c r="LCO68" s="86"/>
      <c r="LCP68" s="86"/>
      <c r="LCQ68" s="86"/>
      <c r="LCR68" s="86"/>
      <c r="LCS68" s="86"/>
      <c r="LCT68" s="86"/>
      <c r="LCU68" s="86"/>
      <c r="LCV68" s="86"/>
      <c r="LCW68" s="86"/>
      <c r="LCX68" s="86"/>
      <c r="LCY68" s="86"/>
      <c r="LCZ68" s="86"/>
      <c r="LDA68" s="86"/>
      <c r="LDB68" s="86"/>
      <c r="LDC68" s="86"/>
      <c r="LDD68" s="86"/>
      <c r="LDE68" s="86"/>
      <c r="LDF68" s="86"/>
      <c r="LDG68" s="86"/>
      <c r="LDH68" s="86"/>
      <c r="LDI68" s="86"/>
      <c r="LDJ68" s="86"/>
      <c r="LDK68" s="86"/>
      <c r="LDL68" s="86"/>
      <c r="LDM68" s="86"/>
      <c r="LDN68" s="86"/>
      <c r="LDO68" s="86"/>
      <c r="LDP68" s="86"/>
      <c r="LDQ68" s="86"/>
      <c r="LDR68" s="86"/>
      <c r="LDS68" s="86"/>
      <c r="LDT68" s="86"/>
      <c r="LDU68" s="86"/>
      <c r="LDV68" s="86"/>
      <c r="LDW68" s="86"/>
      <c r="LDX68" s="86"/>
      <c r="LDY68" s="86"/>
      <c r="LDZ68" s="86"/>
      <c r="LEA68" s="86"/>
      <c r="LEB68" s="86"/>
      <c r="LEC68" s="86"/>
      <c r="LED68" s="86"/>
      <c r="LEE68" s="86"/>
      <c r="LEF68" s="86"/>
      <c r="LEG68" s="86"/>
      <c r="LEH68" s="86"/>
      <c r="LEI68" s="86"/>
      <c r="LEJ68" s="86"/>
      <c r="LEK68" s="86"/>
      <c r="LEL68" s="86"/>
      <c r="LEM68" s="86"/>
      <c r="LEN68" s="86"/>
      <c r="LEO68" s="86"/>
      <c r="LEP68" s="86"/>
      <c r="LEQ68" s="86"/>
      <c r="LER68" s="86"/>
      <c r="LES68" s="86"/>
      <c r="LET68" s="86"/>
      <c r="LEU68" s="86"/>
      <c r="LEV68" s="86"/>
      <c r="LEW68" s="86"/>
      <c r="LEX68" s="86"/>
      <c r="LEY68" s="86"/>
      <c r="LEZ68" s="86"/>
      <c r="LFA68" s="86"/>
      <c r="LFB68" s="86"/>
      <c r="LFC68" s="86"/>
      <c r="LFD68" s="86"/>
      <c r="LFE68" s="86"/>
      <c r="LFF68" s="86"/>
      <c r="LFG68" s="86"/>
      <c r="LFH68" s="86"/>
      <c r="LFI68" s="86"/>
      <c r="LFJ68" s="86"/>
      <c r="LFK68" s="86"/>
      <c r="LFL68" s="86"/>
      <c r="LFM68" s="86"/>
      <c r="LFN68" s="86"/>
      <c r="LFO68" s="86"/>
      <c r="LFP68" s="86"/>
      <c r="LFQ68" s="86"/>
      <c r="LFR68" s="86"/>
      <c r="LFS68" s="86"/>
      <c r="LFT68" s="86"/>
      <c r="LFU68" s="86"/>
      <c r="LFV68" s="86"/>
      <c r="LFW68" s="86"/>
      <c r="LFX68" s="86"/>
      <c r="LFY68" s="86"/>
      <c r="LFZ68" s="86"/>
      <c r="LGA68" s="86"/>
      <c r="LGB68" s="86"/>
      <c r="LGC68" s="86"/>
      <c r="LGD68" s="86"/>
      <c r="LGE68" s="86"/>
      <c r="LGF68" s="86"/>
      <c r="LGG68" s="86"/>
      <c r="LGH68" s="86"/>
      <c r="LGI68" s="86"/>
      <c r="LGJ68" s="86"/>
      <c r="LGK68" s="86"/>
      <c r="LGL68" s="86"/>
      <c r="LGM68" s="86"/>
      <c r="LGN68" s="86"/>
      <c r="LGO68" s="86"/>
      <c r="LGP68" s="86"/>
      <c r="LGQ68" s="86"/>
      <c r="LGR68" s="86"/>
      <c r="LGS68" s="86"/>
      <c r="LGT68" s="86"/>
      <c r="LGU68" s="86"/>
      <c r="LGV68" s="86"/>
      <c r="LGW68" s="86"/>
      <c r="LGX68" s="86"/>
      <c r="LGY68" s="86"/>
      <c r="LGZ68" s="86"/>
      <c r="LHA68" s="86"/>
      <c r="LHB68" s="86"/>
      <c r="LHC68" s="86"/>
      <c r="LHD68" s="86"/>
      <c r="LHE68" s="86"/>
      <c r="LHF68" s="86"/>
      <c r="LHG68" s="86"/>
      <c r="LHH68" s="86"/>
      <c r="LHI68" s="86"/>
      <c r="LHJ68" s="86"/>
      <c r="LHK68" s="86"/>
      <c r="LHL68" s="86"/>
      <c r="LHM68" s="86"/>
      <c r="LHN68" s="86"/>
      <c r="LHO68" s="86"/>
      <c r="LHP68" s="86"/>
      <c r="LHQ68" s="86"/>
      <c r="LHR68" s="86"/>
      <c r="LHS68" s="86"/>
      <c r="LHT68" s="86"/>
      <c r="LHU68" s="86"/>
      <c r="LHV68" s="86"/>
      <c r="LHW68" s="86"/>
      <c r="LHX68" s="86"/>
      <c r="LHY68" s="86"/>
      <c r="LHZ68" s="86"/>
      <c r="LIA68" s="86"/>
      <c r="LIB68" s="86"/>
      <c r="LIC68" s="86"/>
      <c r="LID68" s="86"/>
      <c r="LIE68" s="86"/>
      <c r="LIF68" s="86"/>
      <c r="LIG68" s="86"/>
      <c r="LIH68" s="86"/>
      <c r="LII68" s="86"/>
      <c r="LIJ68" s="86"/>
      <c r="LIK68" s="86"/>
      <c r="LIL68" s="86"/>
      <c r="LIM68" s="86"/>
      <c r="LIN68" s="86"/>
      <c r="LIO68" s="86"/>
      <c r="LIP68" s="86"/>
      <c r="LIQ68" s="86"/>
      <c r="LIR68" s="86"/>
      <c r="LIS68" s="86"/>
      <c r="LIT68" s="86"/>
      <c r="LIU68" s="86"/>
      <c r="LIV68" s="86"/>
      <c r="LIW68" s="86"/>
      <c r="LIX68" s="86"/>
      <c r="LIY68" s="86"/>
      <c r="LIZ68" s="86"/>
      <c r="LJA68" s="86"/>
      <c r="LJB68" s="86"/>
      <c r="LJC68" s="86"/>
      <c r="LJD68" s="86"/>
      <c r="LJE68" s="86"/>
      <c r="LJF68" s="86"/>
      <c r="LJG68" s="86"/>
      <c r="LJH68" s="86"/>
      <c r="LJI68" s="86"/>
      <c r="LJJ68" s="86"/>
      <c r="LJK68" s="86"/>
      <c r="LJL68" s="86"/>
      <c r="LJM68" s="86"/>
      <c r="LJN68" s="86"/>
      <c r="LJO68" s="86"/>
      <c r="LJP68" s="86"/>
      <c r="LJQ68" s="86"/>
      <c r="LJR68" s="86"/>
      <c r="LJS68" s="86"/>
      <c r="LJT68" s="86"/>
      <c r="LJU68" s="86"/>
      <c r="LJV68" s="86"/>
      <c r="LJW68" s="86"/>
      <c r="LJX68" s="86"/>
      <c r="LJY68" s="86"/>
      <c r="LJZ68" s="86"/>
      <c r="LKA68" s="86"/>
      <c r="LKB68" s="86"/>
      <c r="LKC68" s="86"/>
      <c r="LKD68" s="86"/>
      <c r="LKE68" s="86"/>
      <c r="LKF68" s="86"/>
      <c r="LKG68" s="86"/>
      <c r="LKH68" s="86"/>
      <c r="LKI68" s="86"/>
      <c r="LKJ68" s="86"/>
      <c r="LKK68" s="86"/>
      <c r="LKL68" s="86"/>
      <c r="LKM68" s="86"/>
      <c r="LKN68" s="86"/>
      <c r="LKO68" s="86"/>
      <c r="LKP68" s="86"/>
      <c r="LKQ68" s="86"/>
      <c r="LKR68" s="86"/>
      <c r="LKS68" s="86"/>
      <c r="LKT68" s="86"/>
      <c r="LKU68" s="86"/>
      <c r="LKV68" s="86"/>
      <c r="LKW68" s="86"/>
      <c r="LKX68" s="86"/>
      <c r="LKY68" s="86"/>
      <c r="LKZ68" s="86"/>
      <c r="LLA68" s="86"/>
      <c r="LLB68" s="86"/>
      <c r="LLC68" s="86"/>
      <c r="LLD68" s="86"/>
      <c r="LLE68" s="86"/>
      <c r="LLF68" s="86"/>
      <c r="LLG68" s="86"/>
      <c r="LLH68" s="86"/>
      <c r="LLI68" s="86"/>
      <c r="LLJ68" s="86"/>
      <c r="LLK68" s="86"/>
      <c r="LLL68" s="86"/>
      <c r="LLM68" s="86"/>
      <c r="LLN68" s="86"/>
      <c r="LLO68" s="86"/>
      <c r="LLP68" s="86"/>
      <c r="LLQ68" s="86"/>
      <c r="LLR68" s="86"/>
      <c r="LLS68" s="86"/>
      <c r="LLT68" s="86"/>
      <c r="LLU68" s="86"/>
      <c r="LLV68" s="86"/>
      <c r="LLW68" s="86"/>
      <c r="LLX68" s="86"/>
      <c r="LLY68" s="86"/>
      <c r="LLZ68" s="86"/>
      <c r="LMA68" s="86"/>
      <c r="LMB68" s="86"/>
      <c r="LMC68" s="86"/>
      <c r="LMD68" s="86"/>
      <c r="LME68" s="86"/>
      <c r="LMF68" s="86"/>
      <c r="LMG68" s="86"/>
      <c r="LMH68" s="86"/>
      <c r="LMI68" s="86"/>
      <c r="LMJ68" s="86"/>
      <c r="LMK68" s="86"/>
      <c r="LML68" s="86"/>
      <c r="LMM68" s="86"/>
      <c r="LMN68" s="86"/>
      <c r="LMO68" s="86"/>
      <c r="LMP68" s="86"/>
      <c r="LMQ68" s="86"/>
      <c r="LMR68" s="86"/>
      <c r="LMS68" s="86"/>
      <c r="LMT68" s="86"/>
      <c r="LMU68" s="86"/>
      <c r="LMV68" s="86"/>
      <c r="LMW68" s="86"/>
      <c r="LMX68" s="86"/>
      <c r="LMY68" s="86"/>
      <c r="LMZ68" s="86"/>
      <c r="LNA68" s="86"/>
      <c r="LNB68" s="86"/>
      <c r="LNC68" s="86"/>
      <c r="LND68" s="86"/>
      <c r="LNE68" s="86"/>
      <c r="LNF68" s="86"/>
      <c r="LNG68" s="86"/>
      <c r="LNH68" s="86"/>
      <c r="LNI68" s="86"/>
      <c r="LNJ68" s="86"/>
      <c r="LNK68" s="86"/>
      <c r="LNL68" s="86"/>
      <c r="LNM68" s="86"/>
      <c r="LNN68" s="86"/>
      <c r="LNO68" s="86"/>
      <c r="LNP68" s="86"/>
      <c r="LNQ68" s="86"/>
      <c r="LNR68" s="86"/>
      <c r="LNS68" s="86"/>
      <c r="LNT68" s="86"/>
      <c r="LNU68" s="86"/>
      <c r="LNV68" s="86"/>
      <c r="LNW68" s="86"/>
      <c r="LNX68" s="86"/>
      <c r="LNY68" s="86"/>
      <c r="LNZ68" s="86"/>
      <c r="LOA68" s="86"/>
      <c r="LOB68" s="86"/>
      <c r="LOC68" s="86"/>
      <c r="LOD68" s="86"/>
      <c r="LOE68" s="86"/>
      <c r="LOF68" s="86"/>
      <c r="LOG68" s="86"/>
      <c r="LOH68" s="86"/>
      <c r="LOI68" s="86"/>
      <c r="LOJ68" s="86"/>
      <c r="LOK68" s="86"/>
      <c r="LOL68" s="86"/>
      <c r="LOM68" s="86"/>
      <c r="LON68" s="86"/>
      <c r="LOO68" s="86"/>
      <c r="LOP68" s="86"/>
      <c r="LOQ68" s="86"/>
      <c r="LOR68" s="86"/>
      <c r="LOS68" s="86"/>
      <c r="LOT68" s="86"/>
      <c r="LOU68" s="86"/>
      <c r="LOV68" s="86"/>
      <c r="LOW68" s="86"/>
      <c r="LOX68" s="86"/>
      <c r="LOY68" s="86"/>
      <c r="LOZ68" s="86"/>
      <c r="LPA68" s="86"/>
      <c r="LPB68" s="86"/>
      <c r="LPC68" s="86"/>
      <c r="LPD68" s="86"/>
      <c r="LPE68" s="86"/>
      <c r="LPF68" s="86"/>
      <c r="LPG68" s="86"/>
      <c r="LPH68" s="86"/>
      <c r="LPI68" s="86"/>
      <c r="LPJ68" s="86"/>
      <c r="LPK68" s="86"/>
      <c r="LPL68" s="86"/>
      <c r="LPM68" s="86"/>
      <c r="LPN68" s="86"/>
      <c r="LPO68" s="86"/>
      <c r="LPP68" s="86"/>
      <c r="LPQ68" s="86"/>
      <c r="LPR68" s="86"/>
      <c r="LPS68" s="86"/>
      <c r="LPT68" s="86"/>
      <c r="LPU68" s="86"/>
      <c r="LPV68" s="86"/>
      <c r="LPW68" s="86"/>
      <c r="LPX68" s="86"/>
      <c r="LPY68" s="86"/>
      <c r="LPZ68" s="86"/>
      <c r="LQA68" s="86"/>
      <c r="LQB68" s="86"/>
      <c r="LQC68" s="86"/>
      <c r="LQD68" s="86"/>
      <c r="LQE68" s="86"/>
      <c r="LQF68" s="86"/>
      <c r="LQG68" s="86"/>
      <c r="LQH68" s="86"/>
      <c r="LQI68" s="86"/>
      <c r="LQJ68" s="86"/>
      <c r="LQK68" s="86"/>
      <c r="LQL68" s="86"/>
      <c r="LQM68" s="86"/>
      <c r="LQN68" s="86"/>
      <c r="LQO68" s="86"/>
      <c r="LQP68" s="86"/>
      <c r="LQQ68" s="86"/>
      <c r="LQR68" s="86"/>
      <c r="LQS68" s="86"/>
      <c r="LQT68" s="86"/>
      <c r="LQU68" s="86"/>
      <c r="LQV68" s="86"/>
      <c r="LQW68" s="86"/>
      <c r="LQX68" s="86"/>
      <c r="LQY68" s="86"/>
      <c r="LQZ68" s="86"/>
      <c r="LRA68" s="86"/>
      <c r="LRB68" s="86"/>
      <c r="LRC68" s="86"/>
      <c r="LRD68" s="86"/>
      <c r="LRE68" s="86"/>
      <c r="LRF68" s="86"/>
      <c r="LRG68" s="86"/>
      <c r="LRH68" s="86"/>
      <c r="LRI68" s="86"/>
      <c r="LRJ68" s="86"/>
      <c r="LRK68" s="86"/>
      <c r="LRL68" s="86"/>
      <c r="LRM68" s="86"/>
      <c r="LRN68" s="86"/>
      <c r="LRO68" s="86"/>
      <c r="LRP68" s="86"/>
      <c r="LRQ68" s="86"/>
      <c r="LRR68" s="86"/>
      <c r="LRS68" s="86"/>
      <c r="LRT68" s="86"/>
      <c r="LRU68" s="86"/>
      <c r="LRV68" s="86"/>
      <c r="LRW68" s="86"/>
      <c r="LRX68" s="86"/>
      <c r="LRY68" s="86"/>
      <c r="LRZ68" s="86"/>
      <c r="LSA68" s="86"/>
      <c r="LSB68" s="86"/>
      <c r="LSC68" s="86"/>
      <c r="LSD68" s="86"/>
      <c r="LSE68" s="86"/>
      <c r="LSF68" s="86"/>
      <c r="LSG68" s="86"/>
      <c r="LSH68" s="86"/>
      <c r="LSI68" s="86"/>
      <c r="LSJ68" s="86"/>
      <c r="LSK68" s="86"/>
      <c r="LSL68" s="86"/>
      <c r="LSM68" s="86"/>
      <c r="LSN68" s="86"/>
      <c r="LSO68" s="86"/>
      <c r="LSP68" s="86"/>
      <c r="LSQ68" s="86"/>
      <c r="LSR68" s="86"/>
      <c r="LSS68" s="86"/>
      <c r="LST68" s="86"/>
      <c r="LSU68" s="86"/>
      <c r="LSV68" s="86"/>
      <c r="LSW68" s="86"/>
      <c r="LSX68" s="86"/>
      <c r="LSY68" s="86"/>
      <c r="LSZ68" s="86"/>
      <c r="LTA68" s="86"/>
      <c r="LTB68" s="86"/>
      <c r="LTC68" s="86"/>
      <c r="LTD68" s="86"/>
      <c r="LTE68" s="86"/>
      <c r="LTF68" s="86"/>
      <c r="LTG68" s="86"/>
      <c r="LTH68" s="86"/>
      <c r="LTI68" s="86"/>
      <c r="LTJ68" s="86"/>
      <c r="LTK68" s="86"/>
      <c r="LTL68" s="86"/>
      <c r="LTM68" s="86"/>
      <c r="LTN68" s="86"/>
      <c r="LTO68" s="86"/>
      <c r="LTP68" s="86"/>
      <c r="LTQ68" s="86"/>
      <c r="LTR68" s="86"/>
      <c r="LTS68" s="86"/>
      <c r="LTT68" s="86"/>
      <c r="LTU68" s="86"/>
      <c r="LTV68" s="86"/>
      <c r="LTW68" s="86"/>
      <c r="LTX68" s="86"/>
      <c r="LTY68" s="86"/>
      <c r="LTZ68" s="86"/>
      <c r="LUA68" s="86"/>
      <c r="LUB68" s="86"/>
      <c r="LUC68" s="86"/>
      <c r="LUD68" s="86"/>
      <c r="LUE68" s="86"/>
      <c r="LUF68" s="86"/>
      <c r="LUG68" s="86"/>
      <c r="LUH68" s="86"/>
      <c r="LUI68" s="86"/>
      <c r="LUJ68" s="86"/>
      <c r="LUK68" s="86"/>
      <c r="LUL68" s="86"/>
      <c r="LUM68" s="86"/>
      <c r="LUN68" s="86"/>
      <c r="LUO68" s="86"/>
      <c r="LUP68" s="86"/>
      <c r="LUQ68" s="86"/>
      <c r="LUR68" s="86"/>
      <c r="LUS68" s="86"/>
      <c r="LUT68" s="86"/>
      <c r="LUU68" s="86"/>
      <c r="LUV68" s="86"/>
      <c r="LUW68" s="86"/>
      <c r="LUX68" s="86"/>
      <c r="LUY68" s="86"/>
      <c r="LUZ68" s="86"/>
      <c r="LVA68" s="86"/>
      <c r="LVB68" s="86"/>
      <c r="LVC68" s="86"/>
      <c r="LVD68" s="86"/>
      <c r="LVE68" s="86"/>
      <c r="LVF68" s="86"/>
      <c r="LVG68" s="86"/>
      <c r="LVH68" s="86"/>
      <c r="LVI68" s="86"/>
      <c r="LVJ68" s="86"/>
      <c r="LVK68" s="86"/>
      <c r="LVL68" s="86"/>
      <c r="LVM68" s="86"/>
      <c r="LVN68" s="86"/>
      <c r="LVO68" s="86"/>
      <c r="LVP68" s="86"/>
      <c r="LVQ68" s="86"/>
      <c r="LVR68" s="86"/>
      <c r="LVS68" s="86"/>
      <c r="LVT68" s="86"/>
      <c r="LVU68" s="86"/>
      <c r="LVV68" s="86"/>
      <c r="LVW68" s="86"/>
      <c r="LVX68" s="86"/>
      <c r="LVY68" s="86"/>
      <c r="LVZ68" s="86"/>
      <c r="LWA68" s="86"/>
      <c r="LWB68" s="86"/>
      <c r="LWC68" s="86"/>
      <c r="LWD68" s="86"/>
      <c r="LWE68" s="86"/>
      <c r="LWF68" s="86"/>
      <c r="LWG68" s="86"/>
      <c r="LWH68" s="86"/>
      <c r="LWI68" s="86"/>
      <c r="LWJ68" s="86"/>
      <c r="LWK68" s="86"/>
      <c r="LWL68" s="86"/>
      <c r="LWM68" s="86"/>
      <c r="LWN68" s="86"/>
      <c r="LWO68" s="86"/>
      <c r="LWP68" s="86"/>
      <c r="LWQ68" s="86"/>
      <c r="LWR68" s="86"/>
      <c r="LWS68" s="86"/>
      <c r="LWT68" s="86"/>
      <c r="LWU68" s="86"/>
      <c r="LWV68" s="86"/>
      <c r="LWW68" s="86"/>
      <c r="LWX68" s="86"/>
      <c r="LWY68" s="86"/>
      <c r="LWZ68" s="86"/>
      <c r="LXA68" s="86"/>
      <c r="LXB68" s="86"/>
      <c r="LXC68" s="86"/>
      <c r="LXD68" s="86"/>
      <c r="LXE68" s="86"/>
      <c r="LXF68" s="86"/>
      <c r="LXG68" s="86"/>
      <c r="LXH68" s="86"/>
      <c r="LXI68" s="86"/>
      <c r="LXJ68" s="86"/>
      <c r="LXK68" s="86"/>
      <c r="LXL68" s="86"/>
      <c r="LXM68" s="86"/>
      <c r="LXN68" s="86"/>
      <c r="LXO68" s="86"/>
      <c r="LXP68" s="86"/>
      <c r="LXQ68" s="86"/>
      <c r="LXR68" s="86"/>
      <c r="LXS68" s="86"/>
      <c r="LXT68" s="86"/>
      <c r="LXU68" s="86"/>
      <c r="LXV68" s="86"/>
      <c r="LXW68" s="86"/>
      <c r="LXX68" s="86"/>
      <c r="LXY68" s="86"/>
      <c r="LXZ68" s="86"/>
      <c r="LYA68" s="86"/>
      <c r="LYB68" s="86"/>
      <c r="LYC68" s="86"/>
      <c r="LYD68" s="86"/>
      <c r="LYE68" s="86"/>
      <c r="LYF68" s="86"/>
      <c r="LYG68" s="86"/>
      <c r="LYH68" s="86"/>
      <c r="LYI68" s="86"/>
      <c r="LYJ68" s="86"/>
      <c r="LYK68" s="86"/>
      <c r="LYL68" s="86"/>
      <c r="LYM68" s="86"/>
      <c r="LYN68" s="86"/>
      <c r="LYO68" s="86"/>
      <c r="LYP68" s="86"/>
      <c r="LYQ68" s="86"/>
      <c r="LYR68" s="86"/>
      <c r="LYS68" s="86"/>
      <c r="LYT68" s="86"/>
      <c r="LYU68" s="86"/>
      <c r="LYV68" s="86"/>
      <c r="LYW68" s="86"/>
      <c r="LYX68" s="86"/>
      <c r="LYY68" s="86"/>
      <c r="LYZ68" s="86"/>
      <c r="LZA68" s="86"/>
      <c r="LZB68" s="86"/>
      <c r="LZC68" s="86"/>
      <c r="LZD68" s="86"/>
      <c r="LZE68" s="86"/>
      <c r="LZF68" s="86"/>
      <c r="LZG68" s="86"/>
      <c r="LZH68" s="86"/>
      <c r="LZI68" s="86"/>
      <c r="LZJ68" s="86"/>
      <c r="LZK68" s="86"/>
      <c r="LZL68" s="86"/>
      <c r="LZM68" s="86"/>
      <c r="LZN68" s="86"/>
      <c r="LZO68" s="86"/>
      <c r="LZP68" s="86"/>
      <c r="LZQ68" s="86"/>
      <c r="LZR68" s="86"/>
      <c r="LZS68" s="86"/>
      <c r="LZT68" s="86"/>
      <c r="LZU68" s="86"/>
      <c r="LZV68" s="86"/>
      <c r="LZW68" s="86"/>
      <c r="LZX68" s="86"/>
      <c r="LZY68" s="86"/>
      <c r="LZZ68" s="86"/>
      <c r="MAA68" s="86"/>
      <c r="MAB68" s="86"/>
      <c r="MAC68" s="86"/>
      <c r="MAD68" s="86"/>
      <c r="MAE68" s="86"/>
      <c r="MAF68" s="86"/>
      <c r="MAG68" s="86"/>
      <c r="MAH68" s="86"/>
      <c r="MAI68" s="86"/>
      <c r="MAJ68" s="86"/>
      <c r="MAK68" s="86"/>
      <c r="MAL68" s="86"/>
      <c r="MAM68" s="86"/>
      <c r="MAN68" s="86"/>
      <c r="MAO68" s="86"/>
      <c r="MAP68" s="86"/>
      <c r="MAQ68" s="86"/>
      <c r="MAR68" s="86"/>
      <c r="MAS68" s="86"/>
      <c r="MAT68" s="86"/>
      <c r="MAU68" s="86"/>
      <c r="MAV68" s="86"/>
      <c r="MAW68" s="86"/>
      <c r="MAX68" s="86"/>
      <c r="MAY68" s="86"/>
      <c r="MAZ68" s="86"/>
      <c r="MBA68" s="86"/>
      <c r="MBB68" s="86"/>
      <c r="MBC68" s="86"/>
      <c r="MBD68" s="86"/>
      <c r="MBE68" s="86"/>
      <c r="MBF68" s="86"/>
      <c r="MBG68" s="86"/>
      <c r="MBH68" s="86"/>
      <c r="MBI68" s="86"/>
      <c r="MBJ68" s="86"/>
      <c r="MBK68" s="86"/>
      <c r="MBL68" s="86"/>
      <c r="MBM68" s="86"/>
      <c r="MBN68" s="86"/>
      <c r="MBO68" s="86"/>
      <c r="MBP68" s="86"/>
      <c r="MBQ68" s="86"/>
      <c r="MBR68" s="86"/>
      <c r="MBS68" s="86"/>
      <c r="MBT68" s="86"/>
      <c r="MBU68" s="86"/>
      <c r="MBV68" s="86"/>
      <c r="MBW68" s="86"/>
      <c r="MBX68" s="86"/>
      <c r="MBY68" s="86"/>
      <c r="MBZ68" s="86"/>
      <c r="MCA68" s="86"/>
      <c r="MCB68" s="86"/>
      <c r="MCC68" s="86"/>
      <c r="MCD68" s="86"/>
      <c r="MCE68" s="86"/>
      <c r="MCF68" s="86"/>
      <c r="MCG68" s="86"/>
      <c r="MCH68" s="86"/>
      <c r="MCI68" s="86"/>
      <c r="MCJ68" s="86"/>
      <c r="MCK68" s="86"/>
      <c r="MCL68" s="86"/>
      <c r="MCM68" s="86"/>
      <c r="MCN68" s="86"/>
      <c r="MCO68" s="86"/>
      <c r="MCP68" s="86"/>
      <c r="MCQ68" s="86"/>
      <c r="MCR68" s="86"/>
      <c r="MCS68" s="86"/>
      <c r="MCT68" s="86"/>
      <c r="MCU68" s="86"/>
      <c r="MCV68" s="86"/>
      <c r="MCW68" s="86"/>
      <c r="MCX68" s="86"/>
      <c r="MCY68" s="86"/>
      <c r="MCZ68" s="86"/>
      <c r="MDA68" s="86"/>
      <c r="MDB68" s="86"/>
      <c r="MDC68" s="86"/>
      <c r="MDD68" s="86"/>
      <c r="MDE68" s="86"/>
      <c r="MDF68" s="86"/>
      <c r="MDG68" s="86"/>
      <c r="MDH68" s="86"/>
      <c r="MDI68" s="86"/>
      <c r="MDJ68" s="86"/>
      <c r="MDK68" s="86"/>
      <c r="MDL68" s="86"/>
      <c r="MDM68" s="86"/>
      <c r="MDN68" s="86"/>
      <c r="MDO68" s="86"/>
      <c r="MDP68" s="86"/>
      <c r="MDQ68" s="86"/>
      <c r="MDR68" s="86"/>
      <c r="MDS68" s="86"/>
      <c r="MDT68" s="86"/>
      <c r="MDU68" s="86"/>
      <c r="MDV68" s="86"/>
      <c r="MDW68" s="86"/>
      <c r="MDX68" s="86"/>
      <c r="MDY68" s="86"/>
      <c r="MDZ68" s="86"/>
      <c r="MEA68" s="86"/>
      <c r="MEB68" s="86"/>
      <c r="MEC68" s="86"/>
      <c r="MED68" s="86"/>
      <c r="MEE68" s="86"/>
      <c r="MEF68" s="86"/>
      <c r="MEG68" s="86"/>
      <c r="MEH68" s="86"/>
      <c r="MEI68" s="86"/>
      <c r="MEJ68" s="86"/>
      <c r="MEK68" s="86"/>
      <c r="MEL68" s="86"/>
      <c r="MEM68" s="86"/>
      <c r="MEN68" s="86"/>
      <c r="MEO68" s="86"/>
      <c r="MEP68" s="86"/>
      <c r="MEQ68" s="86"/>
      <c r="MER68" s="86"/>
      <c r="MES68" s="86"/>
      <c r="MET68" s="86"/>
      <c r="MEU68" s="86"/>
      <c r="MEV68" s="86"/>
      <c r="MEW68" s="86"/>
      <c r="MEX68" s="86"/>
      <c r="MEY68" s="86"/>
      <c r="MEZ68" s="86"/>
      <c r="MFA68" s="86"/>
      <c r="MFB68" s="86"/>
      <c r="MFC68" s="86"/>
      <c r="MFD68" s="86"/>
      <c r="MFE68" s="86"/>
      <c r="MFF68" s="86"/>
      <c r="MFG68" s="86"/>
      <c r="MFH68" s="86"/>
      <c r="MFI68" s="86"/>
      <c r="MFJ68" s="86"/>
      <c r="MFK68" s="86"/>
      <c r="MFL68" s="86"/>
      <c r="MFM68" s="86"/>
      <c r="MFN68" s="86"/>
      <c r="MFO68" s="86"/>
      <c r="MFP68" s="86"/>
      <c r="MFQ68" s="86"/>
      <c r="MFR68" s="86"/>
      <c r="MFS68" s="86"/>
      <c r="MFT68" s="86"/>
      <c r="MFU68" s="86"/>
      <c r="MFV68" s="86"/>
      <c r="MFW68" s="86"/>
      <c r="MFX68" s="86"/>
      <c r="MFY68" s="86"/>
      <c r="MFZ68" s="86"/>
      <c r="MGA68" s="86"/>
      <c r="MGB68" s="86"/>
      <c r="MGC68" s="86"/>
      <c r="MGD68" s="86"/>
      <c r="MGE68" s="86"/>
      <c r="MGF68" s="86"/>
      <c r="MGG68" s="86"/>
      <c r="MGH68" s="86"/>
      <c r="MGI68" s="86"/>
      <c r="MGJ68" s="86"/>
      <c r="MGK68" s="86"/>
      <c r="MGL68" s="86"/>
      <c r="MGM68" s="86"/>
      <c r="MGN68" s="86"/>
      <c r="MGO68" s="86"/>
      <c r="MGP68" s="86"/>
      <c r="MGQ68" s="86"/>
      <c r="MGR68" s="86"/>
      <c r="MGS68" s="86"/>
      <c r="MGT68" s="86"/>
      <c r="MGU68" s="86"/>
      <c r="MGV68" s="86"/>
      <c r="MGW68" s="86"/>
      <c r="MGX68" s="86"/>
      <c r="MGY68" s="86"/>
      <c r="MGZ68" s="86"/>
      <c r="MHA68" s="86"/>
      <c r="MHB68" s="86"/>
      <c r="MHC68" s="86"/>
      <c r="MHD68" s="86"/>
      <c r="MHE68" s="86"/>
      <c r="MHF68" s="86"/>
      <c r="MHG68" s="86"/>
      <c r="MHH68" s="86"/>
      <c r="MHI68" s="86"/>
      <c r="MHJ68" s="86"/>
      <c r="MHK68" s="86"/>
      <c r="MHL68" s="86"/>
      <c r="MHM68" s="86"/>
      <c r="MHN68" s="86"/>
      <c r="MHO68" s="86"/>
      <c r="MHP68" s="86"/>
      <c r="MHQ68" s="86"/>
      <c r="MHR68" s="86"/>
      <c r="MHS68" s="86"/>
      <c r="MHT68" s="86"/>
      <c r="MHU68" s="86"/>
      <c r="MHV68" s="86"/>
      <c r="MHW68" s="86"/>
      <c r="MHX68" s="86"/>
      <c r="MHY68" s="86"/>
      <c r="MHZ68" s="86"/>
      <c r="MIA68" s="86"/>
      <c r="MIB68" s="86"/>
      <c r="MIC68" s="86"/>
      <c r="MID68" s="86"/>
      <c r="MIE68" s="86"/>
      <c r="MIF68" s="86"/>
      <c r="MIG68" s="86"/>
      <c r="MIH68" s="86"/>
      <c r="MII68" s="86"/>
      <c r="MIJ68" s="86"/>
      <c r="MIK68" s="86"/>
      <c r="MIL68" s="86"/>
      <c r="MIM68" s="86"/>
      <c r="MIN68" s="86"/>
      <c r="MIO68" s="86"/>
      <c r="MIP68" s="86"/>
      <c r="MIQ68" s="86"/>
      <c r="MIR68" s="86"/>
      <c r="MIS68" s="86"/>
      <c r="MIT68" s="86"/>
      <c r="MIU68" s="86"/>
      <c r="MIV68" s="86"/>
      <c r="MIW68" s="86"/>
      <c r="MIX68" s="86"/>
      <c r="MIY68" s="86"/>
      <c r="MIZ68" s="86"/>
      <c r="MJA68" s="86"/>
      <c r="MJB68" s="86"/>
      <c r="MJC68" s="86"/>
      <c r="MJD68" s="86"/>
      <c r="MJE68" s="86"/>
      <c r="MJF68" s="86"/>
      <c r="MJG68" s="86"/>
      <c r="MJH68" s="86"/>
      <c r="MJI68" s="86"/>
      <c r="MJJ68" s="86"/>
      <c r="MJK68" s="86"/>
      <c r="MJL68" s="86"/>
      <c r="MJM68" s="86"/>
      <c r="MJN68" s="86"/>
      <c r="MJO68" s="86"/>
      <c r="MJP68" s="86"/>
      <c r="MJQ68" s="86"/>
      <c r="MJR68" s="86"/>
      <c r="MJS68" s="86"/>
      <c r="MJT68" s="86"/>
      <c r="MJU68" s="86"/>
      <c r="MJV68" s="86"/>
      <c r="MJW68" s="86"/>
      <c r="MJX68" s="86"/>
      <c r="MJY68" s="86"/>
      <c r="MJZ68" s="86"/>
      <c r="MKA68" s="86"/>
      <c r="MKB68" s="86"/>
      <c r="MKC68" s="86"/>
      <c r="MKD68" s="86"/>
      <c r="MKE68" s="86"/>
      <c r="MKF68" s="86"/>
      <c r="MKG68" s="86"/>
      <c r="MKH68" s="86"/>
      <c r="MKI68" s="86"/>
      <c r="MKJ68" s="86"/>
      <c r="MKK68" s="86"/>
      <c r="MKL68" s="86"/>
      <c r="MKM68" s="86"/>
      <c r="MKN68" s="86"/>
      <c r="MKO68" s="86"/>
      <c r="MKP68" s="86"/>
      <c r="MKQ68" s="86"/>
      <c r="MKR68" s="86"/>
      <c r="MKS68" s="86"/>
      <c r="MKT68" s="86"/>
      <c r="MKU68" s="86"/>
      <c r="MKV68" s="86"/>
      <c r="MKW68" s="86"/>
      <c r="MKX68" s="86"/>
      <c r="MKY68" s="86"/>
      <c r="MKZ68" s="86"/>
      <c r="MLA68" s="86"/>
      <c r="MLB68" s="86"/>
      <c r="MLC68" s="86"/>
      <c r="MLD68" s="86"/>
      <c r="MLE68" s="86"/>
      <c r="MLF68" s="86"/>
      <c r="MLG68" s="86"/>
      <c r="MLH68" s="86"/>
      <c r="MLI68" s="86"/>
      <c r="MLJ68" s="86"/>
      <c r="MLK68" s="86"/>
      <c r="MLL68" s="86"/>
      <c r="MLM68" s="86"/>
      <c r="MLN68" s="86"/>
      <c r="MLO68" s="86"/>
      <c r="MLP68" s="86"/>
      <c r="MLQ68" s="86"/>
      <c r="MLR68" s="86"/>
      <c r="MLS68" s="86"/>
      <c r="MLT68" s="86"/>
      <c r="MLU68" s="86"/>
      <c r="MLV68" s="86"/>
      <c r="MLW68" s="86"/>
      <c r="MLX68" s="86"/>
      <c r="MLY68" s="86"/>
      <c r="MLZ68" s="86"/>
      <c r="MMA68" s="86"/>
      <c r="MMB68" s="86"/>
      <c r="MMC68" s="86"/>
      <c r="MMD68" s="86"/>
      <c r="MME68" s="86"/>
      <c r="MMF68" s="86"/>
      <c r="MMG68" s="86"/>
      <c r="MMH68" s="86"/>
      <c r="MMI68" s="86"/>
      <c r="MMJ68" s="86"/>
      <c r="MMK68" s="86"/>
      <c r="MML68" s="86"/>
      <c r="MMM68" s="86"/>
      <c r="MMN68" s="86"/>
      <c r="MMO68" s="86"/>
      <c r="MMP68" s="86"/>
      <c r="MMQ68" s="86"/>
      <c r="MMR68" s="86"/>
      <c r="MMS68" s="86"/>
      <c r="MMT68" s="86"/>
      <c r="MMU68" s="86"/>
      <c r="MMV68" s="86"/>
      <c r="MMW68" s="86"/>
      <c r="MMX68" s="86"/>
      <c r="MMY68" s="86"/>
      <c r="MMZ68" s="86"/>
      <c r="MNA68" s="86"/>
      <c r="MNB68" s="86"/>
      <c r="MNC68" s="86"/>
      <c r="MND68" s="86"/>
      <c r="MNE68" s="86"/>
      <c r="MNF68" s="86"/>
      <c r="MNG68" s="86"/>
      <c r="MNH68" s="86"/>
      <c r="MNI68" s="86"/>
      <c r="MNJ68" s="86"/>
      <c r="MNK68" s="86"/>
      <c r="MNL68" s="86"/>
      <c r="MNM68" s="86"/>
      <c r="MNN68" s="86"/>
      <c r="MNO68" s="86"/>
      <c r="MNP68" s="86"/>
      <c r="MNQ68" s="86"/>
      <c r="MNR68" s="86"/>
      <c r="MNS68" s="86"/>
      <c r="MNT68" s="86"/>
      <c r="MNU68" s="86"/>
      <c r="MNV68" s="86"/>
      <c r="MNW68" s="86"/>
      <c r="MNX68" s="86"/>
      <c r="MNY68" s="86"/>
      <c r="MNZ68" s="86"/>
      <c r="MOA68" s="86"/>
      <c r="MOB68" s="86"/>
      <c r="MOC68" s="86"/>
      <c r="MOD68" s="86"/>
      <c r="MOE68" s="86"/>
      <c r="MOF68" s="86"/>
      <c r="MOG68" s="86"/>
      <c r="MOH68" s="86"/>
      <c r="MOI68" s="86"/>
      <c r="MOJ68" s="86"/>
      <c r="MOK68" s="86"/>
      <c r="MOL68" s="86"/>
      <c r="MOM68" s="86"/>
      <c r="MON68" s="86"/>
      <c r="MOO68" s="86"/>
      <c r="MOP68" s="86"/>
      <c r="MOQ68" s="86"/>
      <c r="MOR68" s="86"/>
      <c r="MOS68" s="86"/>
      <c r="MOT68" s="86"/>
      <c r="MOU68" s="86"/>
      <c r="MOV68" s="86"/>
      <c r="MOW68" s="86"/>
      <c r="MOX68" s="86"/>
      <c r="MOY68" s="86"/>
      <c r="MOZ68" s="86"/>
      <c r="MPA68" s="86"/>
      <c r="MPB68" s="86"/>
      <c r="MPC68" s="86"/>
      <c r="MPD68" s="86"/>
      <c r="MPE68" s="86"/>
      <c r="MPF68" s="86"/>
      <c r="MPG68" s="86"/>
      <c r="MPH68" s="86"/>
      <c r="MPI68" s="86"/>
      <c r="MPJ68" s="86"/>
      <c r="MPK68" s="86"/>
      <c r="MPL68" s="86"/>
      <c r="MPM68" s="86"/>
      <c r="MPN68" s="86"/>
      <c r="MPO68" s="86"/>
      <c r="MPP68" s="86"/>
      <c r="MPQ68" s="86"/>
      <c r="MPR68" s="86"/>
      <c r="MPS68" s="86"/>
      <c r="MPT68" s="86"/>
      <c r="MPU68" s="86"/>
      <c r="MPV68" s="86"/>
      <c r="MPW68" s="86"/>
      <c r="MPX68" s="86"/>
      <c r="MPY68" s="86"/>
      <c r="MPZ68" s="86"/>
      <c r="MQA68" s="86"/>
      <c r="MQB68" s="86"/>
      <c r="MQC68" s="86"/>
      <c r="MQD68" s="86"/>
      <c r="MQE68" s="86"/>
      <c r="MQF68" s="86"/>
      <c r="MQG68" s="86"/>
      <c r="MQH68" s="86"/>
      <c r="MQI68" s="86"/>
      <c r="MQJ68" s="86"/>
      <c r="MQK68" s="86"/>
      <c r="MQL68" s="86"/>
      <c r="MQM68" s="86"/>
      <c r="MQN68" s="86"/>
      <c r="MQO68" s="86"/>
      <c r="MQP68" s="86"/>
      <c r="MQQ68" s="86"/>
      <c r="MQR68" s="86"/>
      <c r="MQS68" s="86"/>
      <c r="MQT68" s="86"/>
      <c r="MQU68" s="86"/>
      <c r="MQV68" s="86"/>
      <c r="MQW68" s="86"/>
      <c r="MQX68" s="86"/>
      <c r="MQY68" s="86"/>
      <c r="MQZ68" s="86"/>
      <c r="MRA68" s="86"/>
      <c r="MRB68" s="86"/>
      <c r="MRC68" s="86"/>
      <c r="MRD68" s="86"/>
      <c r="MRE68" s="86"/>
      <c r="MRF68" s="86"/>
      <c r="MRG68" s="86"/>
      <c r="MRH68" s="86"/>
      <c r="MRI68" s="86"/>
      <c r="MRJ68" s="86"/>
      <c r="MRK68" s="86"/>
      <c r="MRL68" s="86"/>
      <c r="MRM68" s="86"/>
      <c r="MRN68" s="86"/>
      <c r="MRO68" s="86"/>
      <c r="MRP68" s="86"/>
      <c r="MRQ68" s="86"/>
      <c r="MRR68" s="86"/>
      <c r="MRS68" s="86"/>
      <c r="MRT68" s="86"/>
      <c r="MRU68" s="86"/>
      <c r="MRV68" s="86"/>
      <c r="MRW68" s="86"/>
      <c r="MRX68" s="86"/>
      <c r="MRY68" s="86"/>
      <c r="MRZ68" s="86"/>
      <c r="MSA68" s="86"/>
      <c r="MSB68" s="86"/>
      <c r="MSC68" s="86"/>
      <c r="MSD68" s="86"/>
      <c r="MSE68" s="86"/>
      <c r="MSF68" s="86"/>
      <c r="MSG68" s="86"/>
      <c r="MSH68" s="86"/>
      <c r="MSI68" s="86"/>
      <c r="MSJ68" s="86"/>
      <c r="MSK68" s="86"/>
      <c r="MSL68" s="86"/>
      <c r="MSM68" s="86"/>
      <c r="MSN68" s="86"/>
      <c r="MSO68" s="86"/>
      <c r="MSP68" s="86"/>
      <c r="MSQ68" s="86"/>
      <c r="MSR68" s="86"/>
      <c r="MSS68" s="86"/>
      <c r="MST68" s="86"/>
      <c r="MSU68" s="86"/>
      <c r="MSV68" s="86"/>
      <c r="MSW68" s="86"/>
      <c r="MSX68" s="86"/>
      <c r="MSY68" s="86"/>
      <c r="MSZ68" s="86"/>
      <c r="MTA68" s="86"/>
      <c r="MTB68" s="86"/>
      <c r="MTC68" s="86"/>
      <c r="MTD68" s="86"/>
      <c r="MTE68" s="86"/>
      <c r="MTF68" s="86"/>
      <c r="MTG68" s="86"/>
      <c r="MTH68" s="86"/>
      <c r="MTI68" s="86"/>
      <c r="MTJ68" s="86"/>
      <c r="MTK68" s="86"/>
      <c r="MTL68" s="86"/>
      <c r="MTM68" s="86"/>
      <c r="MTN68" s="86"/>
      <c r="MTO68" s="86"/>
      <c r="MTP68" s="86"/>
      <c r="MTQ68" s="86"/>
      <c r="MTR68" s="86"/>
      <c r="MTS68" s="86"/>
      <c r="MTT68" s="86"/>
      <c r="MTU68" s="86"/>
      <c r="MTV68" s="86"/>
      <c r="MTW68" s="86"/>
      <c r="MTX68" s="86"/>
      <c r="MTY68" s="86"/>
      <c r="MTZ68" s="86"/>
      <c r="MUA68" s="86"/>
      <c r="MUB68" s="86"/>
      <c r="MUC68" s="86"/>
      <c r="MUD68" s="86"/>
      <c r="MUE68" s="86"/>
      <c r="MUF68" s="86"/>
      <c r="MUG68" s="86"/>
      <c r="MUH68" s="86"/>
      <c r="MUI68" s="86"/>
      <c r="MUJ68" s="86"/>
      <c r="MUK68" s="86"/>
      <c r="MUL68" s="86"/>
      <c r="MUM68" s="86"/>
      <c r="MUN68" s="86"/>
      <c r="MUO68" s="86"/>
      <c r="MUP68" s="86"/>
      <c r="MUQ68" s="86"/>
      <c r="MUR68" s="86"/>
      <c r="MUS68" s="86"/>
      <c r="MUT68" s="86"/>
      <c r="MUU68" s="86"/>
      <c r="MUV68" s="86"/>
      <c r="MUW68" s="86"/>
      <c r="MUX68" s="86"/>
      <c r="MUY68" s="86"/>
      <c r="MUZ68" s="86"/>
      <c r="MVA68" s="86"/>
      <c r="MVB68" s="86"/>
      <c r="MVC68" s="86"/>
      <c r="MVD68" s="86"/>
      <c r="MVE68" s="86"/>
      <c r="MVF68" s="86"/>
      <c r="MVG68" s="86"/>
      <c r="MVH68" s="86"/>
      <c r="MVI68" s="86"/>
      <c r="MVJ68" s="86"/>
      <c r="MVK68" s="86"/>
      <c r="MVL68" s="86"/>
      <c r="MVM68" s="86"/>
      <c r="MVN68" s="86"/>
      <c r="MVO68" s="86"/>
      <c r="MVP68" s="86"/>
      <c r="MVQ68" s="86"/>
      <c r="MVR68" s="86"/>
      <c r="MVS68" s="86"/>
      <c r="MVT68" s="86"/>
      <c r="MVU68" s="86"/>
      <c r="MVV68" s="86"/>
      <c r="MVW68" s="86"/>
      <c r="MVX68" s="86"/>
      <c r="MVY68" s="86"/>
      <c r="MVZ68" s="86"/>
      <c r="MWA68" s="86"/>
      <c r="MWB68" s="86"/>
      <c r="MWC68" s="86"/>
      <c r="MWD68" s="86"/>
      <c r="MWE68" s="86"/>
      <c r="MWF68" s="86"/>
      <c r="MWG68" s="86"/>
      <c r="MWH68" s="86"/>
      <c r="MWI68" s="86"/>
      <c r="MWJ68" s="86"/>
      <c r="MWK68" s="86"/>
      <c r="MWL68" s="86"/>
      <c r="MWM68" s="86"/>
      <c r="MWN68" s="86"/>
      <c r="MWO68" s="86"/>
      <c r="MWP68" s="86"/>
      <c r="MWQ68" s="86"/>
      <c r="MWR68" s="86"/>
      <c r="MWS68" s="86"/>
      <c r="MWT68" s="86"/>
      <c r="MWU68" s="86"/>
      <c r="MWV68" s="86"/>
      <c r="MWW68" s="86"/>
      <c r="MWX68" s="86"/>
      <c r="MWY68" s="86"/>
      <c r="MWZ68" s="86"/>
      <c r="MXA68" s="86"/>
      <c r="MXB68" s="86"/>
      <c r="MXC68" s="86"/>
      <c r="MXD68" s="86"/>
      <c r="MXE68" s="86"/>
      <c r="MXF68" s="86"/>
      <c r="MXG68" s="86"/>
      <c r="MXH68" s="86"/>
      <c r="MXI68" s="86"/>
      <c r="MXJ68" s="86"/>
      <c r="MXK68" s="86"/>
      <c r="MXL68" s="86"/>
      <c r="MXM68" s="86"/>
      <c r="MXN68" s="86"/>
      <c r="MXO68" s="86"/>
      <c r="MXP68" s="86"/>
      <c r="MXQ68" s="86"/>
      <c r="MXR68" s="86"/>
      <c r="MXS68" s="86"/>
      <c r="MXT68" s="86"/>
      <c r="MXU68" s="86"/>
      <c r="MXV68" s="86"/>
      <c r="MXW68" s="86"/>
      <c r="MXX68" s="86"/>
      <c r="MXY68" s="86"/>
      <c r="MXZ68" s="86"/>
      <c r="MYA68" s="86"/>
      <c r="MYB68" s="86"/>
      <c r="MYC68" s="86"/>
      <c r="MYD68" s="86"/>
      <c r="MYE68" s="86"/>
      <c r="MYF68" s="86"/>
      <c r="MYG68" s="86"/>
      <c r="MYH68" s="86"/>
      <c r="MYI68" s="86"/>
      <c r="MYJ68" s="86"/>
      <c r="MYK68" s="86"/>
      <c r="MYL68" s="86"/>
      <c r="MYM68" s="86"/>
      <c r="MYN68" s="86"/>
      <c r="MYO68" s="86"/>
      <c r="MYP68" s="86"/>
      <c r="MYQ68" s="86"/>
      <c r="MYR68" s="86"/>
      <c r="MYS68" s="86"/>
      <c r="MYT68" s="86"/>
      <c r="MYU68" s="86"/>
      <c r="MYV68" s="86"/>
      <c r="MYW68" s="86"/>
      <c r="MYX68" s="86"/>
      <c r="MYY68" s="86"/>
      <c r="MYZ68" s="86"/>
      <c r="MZA68" s="86"/>
      <c r="MZB68" s="86"/>
      <c r="MZC68" s="86"/>
      <c r="MZD68" s="86"/>
      <c r="MZE68" s="86"/>
      <c r="MZF68" s="86"/>
      <c r="MZG68" s="86"/>
      <c r="MZH68" s="86"/>
      <c r="MZI68" s="86"/>
      <c r="MZJ68" s="86"/>
      <c r="MZK68" s="86"/>
      <c r="MZL68" s="86"/>
      <c r="MZM68" s="86"/>
      <c r="MZN68" s="86"/>
      <c r="MZO68" s="86"/>
      <c r="MZP68" s="86"/>
      <c r="MZQ68" s="86"/>
      <c r="MZR68" s="86"/>
      <c r="MZS68" s="86"/>
      <c r="MZT68" s="86"/>
      <c r="MZU68" s="86"/>
      <c r="MZV68" s="86"/>
      <c r="MZW68" s="86"/>
      <c r="MZX68" s="86"/>
      <c r="MZY68" s="86"/>
      <c r="MZZ68" s="86"/>
      <c r="NAA68" s="86"/>
      <c r="NAB68" s="86"/>
      <c r="NAC68" s="86"/>
      <c r="NAD68" s="86"/>
      <c r="NAE68" s="86"/>
      <c r="NAF68" s="86"/>
      <c r="NAG68" s="86"/>
      <c r="NAH68" s="86"/>
      <c r="NAI68" s="86"/>
      <c r="NAJ68" s="86"/>
      <c r="NAK68" s="86"/>
      <c r="NAL68" s="86"/>
      <c r="NAM68" s="86"/>
      <c r="NAN68" s="86"/>
      <c r="NAO68" s="86"/>
      <c r="NAP68" s="86"/>
      <c r="NAQ68" s="86"/>
      <c r="NAR68" s="86"/>
      <c r="NAS68" s="86"/>
      <c r="NAT68" s="86"/>
      <c r="NAU68" s="86"/>
      <c r="NAV68" s="86"/>
      <c r="NAW68" s="86"/>
      <c r="NAX68" s="86"/>
      <c r="NAY68" s="86"/>
      <c r="NAZ68" s="86"/>
      <c r="NBA68" s="86"/>
      <c r="NBB68" s="86"/>
      <c r="NBC68" s="86"/>
      <c r="NBD68" s="86"/>
      <c r="NBE68" s="86"/>
      <c r="NBF68" s="86"/>
      <c r="NBG68" s="86"/>
      <c r="NBH68" s="86"/>
      <c r="NBI68" s="86"/>
      <c r="NBJ68" s="86"/>
      <c r="NBK68" s="86"/>
      <c r="NBL68" s="86"/>
      <c r="NBM68" s="86"/>
      <c r="NBN68" s="86"/>
      <c r="NBO68" s="86"/>
      <c r="NBP68" s="86"/>
      <c r="NBQ68" s="86"/>
      <c r="NBR68" s="86"/>
      <c r="NBS68" s="86"/>
      <c r="NBT68" s="86"/>
      <c r="NBU68" s="86"/>
      <c r="NBV68" s="86"/>
      <c r="NBW68" s="86"/>
      <c r="NBX68" s="86"/>
      <c r="NBY68" s="86"/>
      <c r="NBZ68" s="86"/>
      <c r="NCA68" s="86"/>
      <c r="NCB68" s="86"/>
      <c r="NCC68" s="86"/>
      <c r="NCD68" s="86"/>
      <c r="NCE68" s="86"/>
      <c r="NCF68" s="86"/>
      <c r="NCG68" s="86"/>
      <c r="NCH68" s="86"/>
      <c r="NCI68" s="86"/>
      <c r="NCJ68" s="86"/>
      <c r="NCK68" s="86"/>
      <c r="NCL68" s="86"/>
      <c r="NCM68" s="86"/>
      <c r="NCN68" s="86"/>
      <c r="NCO68" s="86"/>
      <c r="NCP68" s="86"/>
      <c r="NCQ68" s="86"/>
      <c r="NCR68" s="86"/>
      <c r="NCS68" s="86"/>
      <c r="NCT68" s="86"/>
      <c r="NCU68" s="86"/>
      <c r="NCV68" s="86"/>
      <c r="NCW68" s="86"/>
      <c r="NCX68" s="86"/>
      <c r="NCY68" s="86"/>
      <c r="NCZ68" s="86"/>
      <c r="NDA68" s="86"/>
      <c r="NDB68" s="86"/>
      <c r="NDC68" s="86"/>
      <c r="NDD68" s="86"/>
      <c r="NDE68" s="86"/>
      <c r="NDF68" s="86"/>
      <c r="NDG68" s="86"/>
      <c r="NDH68" s="86"/>
      <c r="NDI68" s="86"/>
      <c r="NDJ68" s="86"/>
      <c r="NDK68" s="86"/>
      <c r="NDL68" s="86"/>
      <c r="NDM68" s="86"/>
      <c r="NDN68" s="86"/>
      <c r="NDO68" s="86"/>
      <c r="NDP68" s="86"/>
      <c r="NDQ68" s="86"/>
      <c r="NDR68" s="86"/>
      <c r="NDS68" s="86"/>
      <c r="NDT68" s="86"/>
      <c r="NDU68" s="86"/>
      <c r="NDV68" s="86"/>
      <c r="NDW68" s="86"/>
      <c r="NDX68" s="86"/>
      <c r="NDY68" s="86"/>
      <c r="NDZ68" s="86"/>
      <c r="NEA68" s="86"/>
      <c r="NEB68" s="86"/>
      <c r="NEC68" s="86"/>
      <c r="NED68" s="86"/>
      <c r="NEE68" s="86"/>
      <c r="NEF68" s="86"/>
      <c r="NEG68" s="86"/>
      <c r="NEH68" s="86"/>
      <c r="NEI68" s="86"/>
      <c r="NEJ68" s="86"/>
      <c r="NEK68" s="86"/>
      <c r="NEL68" s="86"/>
      <c r="NEM68" s="86"/>
      <c r="NEN68" s="86"/>
      <c r="NEO68" s="86"/>
      <c r="NEP68" s="86"/>
      <c r="NEQ68" s="86"/>
      <c r="NER68" s="86"/>
      <c r="NES68" s="86"/>
      <c r="NET68" s="86"/>
      <c r="NEU68" s="86"/>
      <c r="NEV68" s="86"/>
      <c r="NEW68" s="86"/>
      <c r="NEX68" s="86"/>
      <c r="NEY68" s="86"/>
      <c r="NEZ68" s="86"/>
      <c r="NFA68" s="86"/>
      <c r="NFB68" s="86"/>
      <c r="NFC68" s="86"/>
      <c r="NFD68" s="86"/>
      <c r="NFE68" s="86"/>
      <c r="NFF68" s="86"/>
      <c r="NFG68" s="86"/>
      <c r="NFH68" s="86"/>
      <c r="NFI68" s="86"/>
      <c r="NFJ68" s="86"/>
      <c r="NFK68" s="86"/>
      <c r="NFL68" s="86"/>
      <c r="NFM68" s="86"/>
      <c r="NFN68" s="86"/>
      <c r="NFO68" s="86"/>
      <c r="NFP68" s="86"/>
      <c r="NFQ68" s="86"/>
      <c r="NFR68" s="86"/>
      <c r="NFS68" s="86"/>
      <c r="NFT68" s="86"/>
      <c r="NFU68" s="86"/>
      <c r="NFV68" s="86"/>
      <c r="NFW68" s="86"/>
      <c r="NFX68" s="86"/>
      <c r="NFY68" s="86"/>
      <c r="NFZ68" s="86"/>
      <c r="NGA68" s="86"/>
      <c r="NGB68" s="86"/>
      <c r="NGC68" s="86"/>
      <c r="NGD68" s="86"/>
      <c r="NGE68" s="86"/>
      <c r="NGF68" s="86"/>
      <c r="NGG68" s="86"/>
      <c r="NGH68" s="86"/>
      <c r="NGI68" s="86"/>
      <c r="NGJ68" s="86"/>
      <c r="NGK68" s="86"/>
      <c r="NGL68" s="86"/>
      <c r="NGM68" s="86"/>
      <c r="NGN68" s="86"/>
      <c r="NGO68" s="86"/>
      <c r="NGP68" s="86"/>
      <c r="NGQ68" s="86"/>
      <c r="NGR68" s="86"/>
      <c r="NGS68" s="86"/>
      <c r="NGT68" s="86"/>
      <c r="NGU68" s="86"/>
      <c r="NGV68" s="86"/>
      <c r="NGW68" s="86"/>
      <c r="NGX68" s="86"/>
      <c r="NGY68" s="86"/>
      <c r="NGZ68" s="86"/>
      <c r="NHA68" s="86"/>
      <c r="NHB68" s="86"/>
      <c r="NHC68" s="86"/>
      <c r="NHD68" s="86"/>
      <c r="NHE68" s="86"/>
      <c r="NHF68" s="86"/>
      <c r="NHG68" s="86"/>
      <c r="NHH68" s="86"/>
      <c r="NHI68" s="86"/>
      <c r="NHJ68" s="86"/>
      <c r="NHK68" s="86"/>
      <c r="NHL68" s="86"/>
      <c r="NHM68" s="86"/>
      <c r="NHN68" s="86"/>
      <c r="NHO68" s="86"/>
      <c r="NHP68" s="86"/>
      <c r="NHQ68" s="86"/>
      <c r="NHR68" s="86"/>
      <c r="NHS68" s="86"/>
      <c r="NHT68" s="86"/>
      <c r="NHU68" s="86"/>
      <c r="NHV68" s="86"/>
      <c r="NHW68" s="86"/>
      <c r="NHX68" s="86"/>
      <c r="NHY68" s="86"/>
      <c r="NHZ68" s="86"/>
      <c r="NIA68" s="86"/>
      <c r="NIB68" s="86"/>
      <c r="NIC68" s="86"/>
      <c r="NID68" s="86"/>
      <c r="NIE68" s="86"/>
      <c r="NIF68" s="86"/>
      <c r="NIG68" s="86"/>
      <c r="NIH68" s="86"/>
      <c r="NII68" s="86"/>
      <c r="NIJ68" s="86"/>
      <c r="NIK68" s="86"/>
      <c r="NIL68" s="86"/>
      <c r="NIM68" s="86"/>
      <c r="NIN68" s="86"/>
      <c r="NIO68" s="86"/>
      <c r="NIP68" s="86"/>
      <c r="NIQ68" s="86"/>
      <c r="NIR68" s="86"/>
      <c r="NIS68" s="86"/>
      <c r="NIT68" s="86"/>
      <c r="NIU68" s="86"/>
      <c r="NIV68" s="86"/>
      <c r="NIW68" s="86"/>
      <c r="NIX68" s="86"/>
      <c r="NIY68" s="86"/>
      <c r="NIZ68" s="86"/>
      <c r="NJA68" s="86"/>
      <c r="NJB68" s="86"/>
      <c r="NJC68" s="86"/>
      <c r="NJD68" s="86"/>
      <c r="NJE68" s="86"/>
      <c r="NJF68" s="86"/>
      <c r="NJG68" s="86"/>
      <c r="NJH68" s="86"/>
      <c r="NJI68" s="86"/>
      <c r="NJJ68" s="86"/>
      <c r="NJK68" s="86"/>
      <c r="NJL68" s="86"/>
      <c r="NJM68" s="86"/>
      <c r="NJN68" s="86"/>
      <c r="NJO68" s="86"/>
      <c r="NJP68" s="86"/>
      <c r="NJQ68" s="86"/>
      <c r="NJR68" s="86"/>
      <c r="NJS68" s="86"/>
      <c r="NJT68" s="86"/>
      <c r="NJU68" s="86"/>
      <c r="NJV68" s="86"/>
      <c r="NJW68" s="86"/>
      <c r="NJX68" s="86"/>
      <c r="NJY68" s="86"/>
      <c r="NJZ68" s="86"/>
      <c r="NKA68" s="86"/>
      <c r="NKB68" s="86"/>
      <c r="NKC68" s="86"/>
      <c r="NKD68" s="86"/>
      <c r="NKE68" s="86"/>
      <c r="NKF68" s="86"/>
      <c r="NKG68" s="86"/>
      <c r="NKH68" s="86"/>
      <c r="NKI68" s="86"/>
      <c r="NKJ68" s="86"/>
      <c r="NKK68" s="86"/>
      <c r="NKL68" s="86"/>
      <c r="NKM68" s="86"/>
      <c r="NKN68" s="86"/>
      <c r="NKO68" s="86"/>
      <c r="NKP68" s="86"/>
      <c r="NKQ68" s="86"/>
      <c r="NKR68" s="86"/>
      <c r="NKS68" s="86"/>
      <c r="NKT68" s="86"/>
      <c r="NKU68" s="86"/>
      <c r="NKV68" s="86"/>
      <c r="NKW68" s="86"/>
      <c r="NKX68" s="86"/>
      <c r="NKY68" s="86"/>
      <c r="NKZ68" s="86"/>
      <c r="NLA68" s="86"/>
      <c r="NLB68" s="86"/>
      <c r="NLC68" s="86"/>
      <c r="NLD68" s="86"/>
      <c r="NLE68" s="86"/>
      <c r="NLF68" s="86"/>
      <c r="NLG68" s="86"/>
      <c r="NLH68" s="86"/>
      <c r="NLI68" s="86"/>
      <c r="NLJ68" s="86"/>
      <c r="NLK68" s="86"/>
      <c r="NLL68" s="86"/>
      <c r="NLM68" s="86"/>
      <c r="NLN68" s="86"/>
      <c r="NLO68" s="86"/>
      <c r="NLP68" s="86"/>
      <c r="NLQ68" s="86"/>
      <c r="NLR68" s="86"/>
      <c r="NLS68" s="86"/>
      <c r="NLT68" s="86"/>
      <c r="NLU68" s="86"/>
      <c r="NLV68" s="86"/>
      <c r="NLW68" s="86"/>
      <c r="NLX68" s="86"/>
      <c r="NLY68" s="86"/>
      <c r="NLZ68" s="86"/>
      <c r="NMA68" s="86"/>
      <c r="NMB68" s="86"/>
      <c r="NMC68" s="86"/>
      <c r="NMD68" s="86"/>
      <c r="NME68" s="86"/>
      <c r="NMF68" s="86"/>
      <c r="NMG68" s="86"/>
      <c r="NMH68" s="86"/>
      <c r="NMI68" s="86"/>
      <c r="NMJ68" s="86"/>
      <c r="NMK68" s="86"/>
      <c r="NML68" s="86"/>
      <c r="NMM68" s="86"/>
      <c r="NMN68" s="86"/>
      <c r="NMO68" s="86"/>
      <c r="NMP68" s="86"/>
      <c r="NMQ68" s="86"/>
      <c r="NMR68" s="86"/>
      <c r="NMS68" s="86"/>
      <c r="NMT68" s="86"/>
      <c r="NMU68" s="86"/>
      <c r="NMV68" s="86"/>
      <c r="NMW68" s="86"/>
      <c r="NMX68" s="86"/>
      <c r="NMY68" s="86"/>
      <c r="NMZ68" s="86"/>
      <c r="NNA68" s="86"/>
      <c r="NNB68" s="86"/>
      <c r="NNC68" s="86"/>
      <c r="NND68" s="86"/>
      <c r="NNE68" s="86"/>
      <c r="NNF68" s="86"/>
      <c r="NNG68" s="86"/>
      <c r="NNH68" s="86"/>
      <c r="NNI68" s="86"/>
      <c r="NNJ68" s="86"/>
      <c r="NNK68" s="86"/>
      <c r="NNL68" s="86"/>
      <c r="NNM68" s="86"/>
      <c r="NNN68" s="86"/>
      <c r="NNO68" s="86"/>
      <c r="NNP68" s="86"/>
      <c r="NNQ68" s="86"/>
      <c r="NNR68" s="86"/>
      <c r="NNS68" s="86"/>
      <c r="NNT68" s="86"/>
      <c r="NNU68" s="86"/>
      <c r="NNV68" s="86"/>
      <c r="NNW68" s="86"/>
      <c r="NNX68" s="86"/>
      <c r="NNY68" s="86"/>
      <c r="NNZ68" s="86"/>
      <c r="NOA68" s="86"/>
      <c r="NOB68" s="86"/>
      <c r="NOC68" s="86"/>
      <c r="NOD68" s="86"/>
      <c r="NOE68" s="86"/>
      <c r="NOF68" s="86"/>
      <c r="NOG68" s="86"/>
      <c r="NOH68" s="86"/>
      <c r="NOI68" s="86"/>
      <c r="NOJ68" s="86"/>
      <c r="NOK68" s="86"/>
      <c r="NOL68" s="86"/>
      <c r="NOM68" s="86"/>
      <c r="NON68" s="86"/>
      <c r="NOO68" s="86"/>
      <c r="NOP68" s="86"/>
      <c r="NOQ68" s="86"/>
      <c r="NOR68" s="86"/>
      <c r="NOS68" s="86"/>
      <c r="NOT68" s="86"/>
      <c r="NOU68" s="86"/>
      <c r="NOV68" s="86"/>
      <c r="NOW68" s="86"/>
      <c r="NOX68" s="86"/>
      <c r="NOY68" s="86"/>
      <c r="NOZ68" s="86"/>
      <c r="NPA68" s="86"/>
      <c r="NPB68" s="86"/>
      <c r="NPC68" s="86"/>
      <c r="NPD68" s="86"/>
      <c r="NPE68" s="86"/>
      <c r="NPF68" s="86"/>
      <c r="NPG68" s="86"/>
      <c r="NPH68" s="86"/>
      <c r="NPI68" s="86"/>
      <c r="NPJ68" s="86"/>
      <c r="NPK68" s="86"/>
      <c r="NPL68" s="86"/>
      <c r="NPM68" s="86"/>
      <c r="NPN68" s="86"/>
      <c r="NPO68" s="86"/>
      <c r="NPP68" s="86"/>
      <c r="NPQ68" s="86"/>
      <c r="NPR68" s="86"/>
      <c r="NPS68" s="86"/>
      <c r="NPT68" s="86"/>
      <c r="NPU68" s="86"/>
      <c r="NPV68" s="86"/>
      <c r="NPW68" s="86"/>
      <c r="NPX68" s="86"/>
      <c r="NPY68" s="86"/>
      <c r="NPZ68" s="86"/>
      <c r="NQA68" s="86"/>
      <c r="NQB68" s="86"/>
      <c r="NQC68" s="86"/>
      <c r="NQD68" s="86"/>
      <c r="NQE68" s="86"/>
      <c r="NQF68" s="86"/>
      <c r="NQG68" s="86"/>
      <c r="NQH68" s="86"/>
      <c r="NQI68" s="86"/>
      <c r="NQJ68" s="86"/>
      <c r="NQK68" s="86"/>
      <c r="NQL68" s="86"/>
      <c r="NQM68" s="86"/>
      <c r="NQN68" s="86"/>
      <c r="NQO68" s="86"/>
      <c r="NQP68" s="86"/>
      <c r="NQQ68" s="86"/>
      <c r="NQR68" s="86"/>
      <c r="NQS68" s="86"/>
      <c r="NQT68" s="86"/>
      <c r="NQU68" s="86"/>
      <c r="NQV68" s="86"/>
      <c r="NQW68" s="86"/>
      <c r="NQX68" s="86"/>
      <c r="NQY68" s="86"/>
      <c r="NQZ68" s="86"/>
      <c r="NRA68" s="86"/>
      <c r="NRB68" s="86"/>
      <c r="NRC68" s="86"/>
      <c r="NRD68" s="86"/>
      <c r="NRE68" s="86"/>
      <c r="NRF68" s="86"/>
      <c r="NRG68" s="86"/>
      <c r="NRH68" s="86"/>
      <c r="NRI68" s="86"/>
      <c r="NRJ68" s="86"/>
      <c r="NRK68" s="86"/>
      <c r="NRL68" s="86"/>
      <c r="NRM68" s="86"/>
      <c r="NRN68" s="86"/>
      <c r="NRO68" s="86"/>
      <c r="NRP68" s="86"/>
      <c r="NRQ68" s="86"/>
      <c r="NRR68" s="86"/>
      <c r="NRS68" s="86"/>
      <c r="NRT68" s="86"/>
      <c r="NRU68" s="86"/>
      <c r="NRV68" s="86"/>
      <c r="NRW68" s="86"/>
      <c r="NRX68" s="86"/>
      <c r="NRY68" s="86"/>
      <c r="NRZ68" s="86"/>
      <c r="NSA68" s="86"/>
      <c r="NSB68" s="86"/>
      <c r="NSC68" s="86"/>
      <c r="NSD68" s="86"/>
      <c r="NSE68" s="86"/>
      <c r="NSF68" s="86"/>
      <c r="NSG68" s="86"/>
      <c r="NSH68" s="86"/>
      <c r="NSI68" s="86"/>
      <c r="NSJ68" s="86"/>
      <c r="NSK68" s="86"/>
      <c r="NSL68" s="86"/>
      <c r="NSM68" s="86"/>
      <c r="NSN68" s="86"/>
      <c r="NSO68" s="86"/>
      <c r="NSP68" s="86"/>
      <c r="NSQ68" s="86"/>
      <c r="NSR68" s="86"/>
      <c r="NSS68" s="86"/>
      <c r="NST68" s="86"/>
      <c r="NSU68" s="86"/>
      <c r="NSV68" s="86"/>
      <c r="NSW68" s="86"/>
      <c r="NSX68" s="86"/>
      <c r="NSY68" s="86"/>
      <c r="NSZ68" s="86"/>
      <c r="NTA68" s="86"/>
      <c r="NTB68" s="86"/>
      <c r="NTC68" s="86"/>
      <c r="NTD68" s="86"/>
      <c r="NTE68" s="86"/>
      <c r="NTF68" s="86"/>
      <c r="NTG68" s="86"/>
      <c r="NTH68" s="86"/>
      <c r="NTI68" s="86"/>
      <c r="NTJ68" s="86"/>
      <c r="NTK68" s="86"/>
      <c r="NTL68" s="86"/>
      <c r="NTM68" s="86"/>
      <c r="NTN68" s="86"/>
      <c r="NTO68" s="86"/>
      <c r="NTP68" s="86"/>
      <c r="NTQ68" s="86"/>
      <c r="NTR68" s="86"/>
      <c r="NTS68" s="86"/>
      <c r="NTT68" s="86"/>
      <c r="NTU68" s="86"/>
      <c r="NTV68" s="86"/>
      <c r="NTW68" s="86"/>
      <c r="NTX68" s="86"/>
      <c r="NTY68" s="86"/>
      <c r="NTZ68" s="86"/>
      <c r="NUA68" s="86"/>
      <c r="NUB68" s="86"/>
      <c r="NUC68" s="86"/>
      <c r="NUD68" s="86"/>
      <c r="NUE68" s="86"/>
      <c r="NUF68" s="86"/>
      <c r="NUG68" s="86"/>
      <c r="NUH68" s="86"/>
      <c r="NUI68" s="86"/>
      <c r="NUJ68" s="86"/>
      <c r="NUK68" s="86"/>
      <c r="NUL68" s="86"/>
      <c r="NUM68" s="86"/>
      <c r="NUN68" s="86"/>
      <c r="NUO68" s="86"/>
      <c r="NUP68" s="86"/>
      <c r="NUQ68" s="86"/>
      <c r="NUR68" s="86"/>
      <c r="NUS68" s="86"/>
      <c r="NUT68" s="86"/>
      <c r="NUU68" s="86"/>
      <c r="NUV68" s="86"/>
      <c r="NUW68" s="86"/>
      <c r="NUX68" s="86"/>
      <c r="NUY68" s="86"/>
      <c r="NUZ68" s="86"/>
      <c r="NVA68" s="86"/>
      <c r="NVB68" s="86"/>
      <c r="NVC68" s="86"/>
      <c r="NVD68" s="86"/>
      <c r="NVE68" s="86"/>
      <c r="NVF68" s="86"/>
      <c r="NVG68" s="86"/>
      <c r="NVH68" s="86"/>
      <c r="NVI68" s="86"/>
      <c r="NVJ68" s="86"/>
      <c r="NVK68" s="86"/>
      <c r="NVL68" s="86"/>
      <c r="NVM68" s="86"/>
      <c r="NVN68" s="86"/>
      <c r="NVO68" s="86"/>
      <c r="NVP68" s="86"/>
      <c r="NVQ68" s="86"/>
      <c r="NVR68" s="86"/>
      <c r="NVS68" s="86"/>
      <c r="NVT68" s="86"/>
      <c r="NVU68" s="86"/>
      <c r="NVV68" s="86"/>
      <c r="NVW68" s="86"/>
      <c r="NVX68" s="86"/>
      <c r="NVY68" s="86"/>
      <c r="NVZ68" s="86"/>
      <c r="NWA68" s="86"/>
      <c r="NWB68" s="86"/>
      <c r="NWC68" s="86"/>
      <c r="NWD68" s="86"/>
      <c r="NWE68" s="86"/>
      <c r="NWF68" s="86"/>
      <c r="NWG68" s="86"/>
      <c r="NWH68" s="86"/>
      <c r="NWI68" s="86"/>
      <c r="NWJ68" s="86"/>
      <c r="NWK68" s="86"/>
      <c r="NWL68" s="86"/>
      <c r="NWM68" s="86"/>
      <c r="NWN68" s="86"/>
      <c r="NWO68" s="86"/>
      <c r="NWP68" s="86"/>
      <c r="NWQ68" s="86"/>
      <c r="NWR68" s="86"/>
      <c r="NWS68" s="86"/>
      <c r="NWT68" s="86"/>
      <c r="NWU68" s="86"/>
      <c r="NWV68" s="86"/>
      <c r="NWW68" s="86"/>
      <c r="NWX68" s="86"/>
      <c r="NWY68" s="86"/>
      <c r="NWZ68" s="86"/>
      <c r="NXA68" s="86"/>
      <c r="NXB68" s="86"/>
      <c r="NXC68" s="86"/>
      <c r="NXD68" s="86"/>
      <c r="NXE68" s="86"/>
      <c r="NXF68" s="86"/>
      <c r="NXG68" s="86"/>
      <c r="NXH68" s="86"/>
      <c r="NXI68" s="86"/>
      <c r="NXJ68" s="86"/>
      <c r="NXK68" s="86"/>
      <c r="NXL68" s="86"/>
      <c r="NXM68" s="86"/>
      <c r="NXN68" s="86"/>
      <c r="NXO68" s="86"/>
      <c r="NXP68" s="86"/>
      <c r="NXQ68" s="86"/>
      <c r="NXR68" s="86"/>
      <c r="NXS68" s="86"/>
      <c r="NXT68" s="86"/>
      <c r="NXU68" s="86"/>
      <c r="NXV68" s="86"/>
      <c r="NXW68" s="86"/>
      <c r="NXX68" s="86"/>
      <c r="NXY68" s="86"/>
      <c r="NXZ68" s="86"/>
      <c r="NYA68" s="86"/>
      <c r="NYB68" s="86"/>
      <c r="NYC68" s="86"/>
      <c r="NYD68" s="86"/>
      <c r="NYE68" s="86"/>
      <c r="NYF68" s="86"/>
      <c r="NYG68" s="86"/>
      <c r="NYH68" s="86"/>
      <c r="NYI68" s="86"/>
      <c r="NYJ68" s="86"/>
      <c r="NYK68" s="86"/>
      <c r="NYL68" s="86"/>
      <c r="NYM68" s="86"/>
      <c r="NYN68" s="86"/>
      <c r="NYO68" s="86"/>
      <c r="NYP68" s="86"/>
      <c r="NYQ68" s="86"/>
      <c r="NYR68" s="86"/>
      <c r="NYS68" s="86"/>
      <c r="NYT68" s="86"/>
      <c r="NYU68" s="86"/>
      <c r="NYV68" s="86"/>
      <c r="NYW68" s="86"/>
      <c r="NYX68" s="86"/>
      <c r="NYY68" s="86"/>
      <c r="NYZ68" s="86"/>
      <c r="NZA68" s="86"/>
      <c r="NZB68" s="86"/>
      <c r="NZC68" s="86"/>
      <c r="NZD68" s="86"/>
      <c r="NZE68" s="86"/>
      <c r="NZF68" s="86"/>
      <c r="NZG68" s="86"/>
      <c r="NZH68" s="86"/>
      <c r="NZI68" s="86"/>
      <c r="NZJ68" s="86"/>
      <c r="NZK68" s="86"/>
      <c r="NZL68" s="86"/>
      <c r="NZM68" s="86"/>
      <c r="NZN68" s="86"/>
      <c r="NZO68" s="86"/>
      <c r="NZP68" s="86"/>
      <c r="NZQ68" s="86"/>
      <c r="NZR68" s="86"/>
      <c r="NZS68" s="86"/>
      <c r="NZT68" s="86"/>
      <c r="NZU68" s="86"/>
      <c r="NZV68" s="86"/>
      <c r="NZW68" s="86"/>
      <c r="NZX68" s="86"/>
      <c r="NZY68" s="86"/>
      <c r="NZZ68" s="86"/>
      <c r="OAA68" s="86"/>
      <c r="OAB68" s="86"/>
      <c r="OAC68" s="86"/>
      <c r="OAD68" s="86"/>
      <c r="OAE68" s="86"/>
      <c r="OAF68" s="86"/>
      <c r="OAG68" s="86"/>
      <c r="OAH68" s="86"/>
      <c r="OAI68" s="86"/>
      <c r="OAJ68" s="86"/>
      <c r="OAK68" s="86"/>
      <c r="OAL68" s="86"/>
      <c r="OAM68" s="86"/>
      <c r="OAN68" s="86"/>
      <c r="OAO68" s="86"/>
      <c r="OAP68" s="86"/>
      <c r="OAQ68" s="86"/>
      <c r="OAR68" s="86"/>
      <c r="OAS68" s="86"/>
      <c r="OAT68" s="86"/>
      <c r="OAU68" s="86"/>
      <c r="OAV68" s="86"/>
      <c r="OAW68" s="86"/>
      <c r="OAX68" s="86"/>
      <c r="OAY68" s="86"/>
      <c r="OAZ68" s="86"/>
      <c r="OBA68" s="86"/>
      <c r="OBB68" s="86"/>
      <c r="OBC68" s="86"/>
      <c r="OBD68" s="86"/>
      <c r="OBE68" s="86"/>
      <c r="OBF68" s="86"/>
      <c r="OBG68" s="86"/>
      <c r="OBH68" s="86"/>
      <c r="OBI68" s="86"/>
      <c r="OBJ68" s="86"/>
      <c r="OBK68" s="86"/>
      <c r="OBL68" s="86"/>
      <c r="OBM68" s="86"/>
      <c r="OBN68" s="86"/>
      <c r="OBO68" s="86"/>
      <c r="OBP68" s="86"/>
      <c r="OBQ68" s="86"/>
      <c r="OBR68" s="86"/>
      <c r="OBS68" s="86"/>
      <c r="OBT68" s="86"/>
      <c r="OBU68" s="86"/>
      <c r="OBV68" s="86"/>
      <c r="OBW68" s="86"/>
      <c r="OBX68" s="86"/>
      <c r="OBY68" s="86"/>
      <c r="OBZ68" s="86"/>
      <c r="OCA68" s="86"/>
      <c r="OCB68" s="86"/>
      <c r="OCC68" s="86"/>
      <c r="OCD68" s="86"/>
      <c r="OCE68" s="86"/>
      <c r="OCF68" s="86"/>
      <c r="OCG68" s="86"/>
      <c r="OCH68" s="86"/>
      <c r="OCI68" s="86"/>
      <c r="OCJ68" s="86"/>
      <c r="OCK68" s="86"/>
      <c r="OCL68" s="86"/>
      <c r="OCM68" s="86"/>
      <c r="OCN68" s="86"/>
      <c r="OCO68" s="86"/>
      <c r="OCP68" s="86"/>
      <c r="OCQ68" s="86"/>
      <c r="OCR68" s="86"/>
      <c r="OCS68" s="86"/>
      <c r="OCT68" s="86"/>
      <c r="OCU68" s="86"/>
      <c r="OCV68" s="86"/>
      <c r="OCW68" s="86"/>
      <c r="OCX68" s="86"/>
      <c r="OCY68" s="86"/>
      <c r="OCZ68" s="86"/>
      <c r="ODA68" s="86"/>
      <c r="ODB68" s="86"/>
      <c r="ODC68" s="86"/>
      <c r="ODD68" s="86"/>
      <c r="ODE68" s="86"/>
      <c r="ODF68" s="86"/>
      <c r="ODG68" s="86"/>
      <c r="ODH68" s="86"/>
      <c r="ODI68" s="86"/>
      <c r="ODJ68" s="86"/>
      <c r="ODK68" s="86"/>
      <c r="ODL68" s="86"/>
      <c r="ODM68" s="86"/>
      <c r="ODN68" s="86"/>
      <c r="ODO68" s="86"/>
      <c r="ODP68" s="86"/>
      <c r="ODQ68" s="86"/>
      <c r="ODR68" s="86"/>
      <c r="ODS68" s="86"/>
      <c r="ODT68" s="86"/>
      <c r="ODU68" s="86"/>
      <c r="ODV68" s="86"/>
      <c r="ODW68" s="86"/>
      <c r="ODX68" s="86"/>
      <c r="ODY68" s="86"/>
      <c r="ODZ68" s="86"/>
      <c r="OEA68" s="86"/>
      <c r="OEB68" s="86"/>
      <c r="OEC68" s="86"/>
      <c r="OED68" s="86"/>
      <c r="OEE68" s="86"/>
      <c r="OEF68" s="86"/>
      <c r="OEG68" s="86"/>
      <c r="OEH68" s="86"/>
      <c r="OEI68" s="86"/>
      <c r="OEJ68" s="86"/>
      <c r="OEK68" s="86"/>
      <c r="OEL68" s="86"/>
      <c r="OEM68" s="86"/>
      <c r="OEN68" s="86"/>
      <c r="OEO68" s="86"/>
      <c r="OEP68" s="86"/>
      <c r="OEQ68" s="86"/>
      <c r="OER68" s="86"/>
      <c r="OES68" s="86"/>
      <c r="OET68" s="86"/>
      <c r="OEU68" s="86"/>
      <c r="OEV68" s="86"/>
      <c r="OEW68" s="86"/>
      <c r="OEX68" s="86"/>
      <c r="OEY68" s="86"/>
      <c r="OEZ68" s="86"/>
      <c r="OFA68" s="86"/>
      <c r="OFB68" s="86"/>
      <c r="OFC68" s="86"/>
      <c r="OFD68" s="86"/>
      <c r="OFE68" s="86"/>
      <c r="OFF68" s="86"/>
      <c r="OFG68" s="86"/>
      <c r="OFH68" s="86"/>
      <c r="OFI68" s="86"/>
      <c r="OFJ68" s="86"/>
      <c r="OFK68" s="86"/>
      <c r="OFL68" s="86"/>
      <c r="OFM68" s="86"/>
      <c r="OFN68" s="86"/>
      <c r="OFO68" s="86"/>
      <c r="OFP68" s="86"/>
      <c r="OFQ68" s="86"/>
      <c r="OFR68" s="86"/>
      <c r="OFS68" s="86"/>
      <c r="OFT68" s="86"/>
      <c r="OFU68" s="86"/>
      <c r="OFV68" s="86"/>
      <c r="OFW68" s="86"/>
      <c r="OFX68" s="86"/>
      <c r="OFY68" s="86"/>
      <c r="OFZ68" s="86"/>
      <c r="OGA68" s="86"/>
      <c r="OGB68" s="86"/>
      <c r="OGC68" s="86"/>
      <c r="OGD68" s="86"/>
      <c r="OGE68" s="86"/>
      <c r="OGF68" s="86"/>
      <c r="OGG68" s="86"/>
      <c r="OGH68" s="86"/>
      <c r="OGI68" s="86"/>
      <c r="OGJ68" s="86"/>
      <c r="OGK68" s="86"/>
      <c r="OGL68" s="86"/>
      <c r="OGM68" s="86"/>
      <c r="OGN68" s="86"/>
      <c r="OGO68" s="86"/>
      <c r="OGP68" s="86"/>
      <c r="OGQ68" s="86"/>
      <c r="OGR68" s="86"/>
      <c r="OGS68" s="86"/>
      <c r="OGT68" s="86"/>
      <c r="OGU68" s="86"/>
      <c r="OGV68" s="86"/>
      <c r="OGW68" s="86"/>
      <c r="OGX68" s="86"/>
      <c r="OGY68" s="86"/>
      <c r="OGZ68" s="86"/>
      <c r="OHA68" s="86"/>
      <c r="OHB68" s="86"/>
      <c r="OHC68" s="86"/>
      <c r="OHD68" s="86"/>
      <c r="OHE68" s="86"/>
      <c r="OHF68" s="86"/>
      <c r="OHG68" s="86"/>
      <c r="OHH68" s="86"/>
      <c r="OHI68" s="86"/>
      <c r="OHJ68" s="86"/>
      <c r="OHK68" s="86"/>
      <c r="OHL68" s="86"/>
      <c r="OHM68" s="86"/>
      <c r="OHN68" s="86"/>
      <c r="OHO68" s="86"/>
      <c r="OHP68" s="86"/>
      <c r="OHQ68" s="86"/>
      <c r="OHR68" s="86"/>
      <c r="OHS68" s="86"/>
      <c r="OHT68" s="86"/>
      <c r="OHU68" s="86"/>
      <c r="OHV68" s="86"/>
      <c r="OHW68" s="86"/>
      <c r="OHX68" s="86"/>
      <c r="OHY68" s="86"/>
      <c r="OHZ68" s="86"/>
      <c r="OIA68" s="86"/>
      <c r="OIB68" s="86"/>
      <c r="OIC68" s="86"/>
      <c r="OID68" s="86"/>
      <c r="OIE68" s="86"/>
      <c r="OIF68" s="86"/>
      <c r="OIG68" s="86"/>
      <c r="OIH68" s="86"/>
      <c r="OII68" s="86"/>
      <c r="OIJ68" s="86"/>
      <c r="OIK68" s="86"/>
      <c r="OIL68" s="86"/>
      <c r="OIM68" s="86"/>
      <c r="OIN68" s="86"/>
      <c r="OIO68" s="86"/>
      <c r="OIP68" s="86"/>
      <c r="OIQ68" s="86"/>
      <c r="OIR68" s="86"/>
      <c r="OIS68" s="86"/>
      <c r="OIT68" s="86"/>
      <c r="OIU68" s="86"/>
      <c r="OIV68" s="86"/>
      <c r="OIW68" s="86"/>
      <c r="OIX68" s="86"/>
      <c r="OIY68" s="86"/>
      <c r="OIZ68" s="86"/>
      <c r="OJA68" s="86"/>
      <c r="OJB68" s="86"/>
      <c r="OJC68" s="86"/>
      <c r="OJD68" s="86"/>
      <c r="OJE68" s="86"/>
      <c r="OJF68" s="86"/>
      <c r="OJG68" s="86"/>
      <c r="OJH68" s="86"/>
      <c r="OJI68" s="86"/>
      <c r="OJJ68" s="86"/>
      <c r="OJK68" s="86"/>
      <c r="OJL68" s="86"/>
      <c r="OJM68" s="86"/>
      <c r="OJN68" s="86"/>
      <c r="OJO68" s="86"/>
      <c r="OJP68" s="86"/>
      <c r="OJQ68" s="86"/>
      <c r="OJR68" s="86"/>
      <c r="OJS68" s="86"/>
      <c r="OJT68" s="86"/>
      <c r="OJU68" s="86"/>
      <c r="OJV68" s="86"/>
      <c r="OJW68" s="86"/>
      <c r="OJX68" s="86"/>
      <c r="OJY68" s="86"/>
      <c r="OJZ68" s="86"/>
      <c r="OKA68" s="86"/>
      <c r="OKB68" s="86"/>
      <c r="OKC68" s="86"/>
      <c r="OKD68" s="86"/>
      <c r="OKE68" s="86"/>
      <c r="OKF68" s="86"/>
      <c r="OKG68" s="86"/>
      <c r="OKH68" s="86"/>
      <c r="OKI68" s="86"/>
      <c r="OKJ68" s="86"/>
      <c r="OKK68" s="86"/>
      <c r="OKL68" s="86"/>
      <c r="OKM68" s="86"/>
      <c r="OKN68" s="86"/>
      <c r="OKO68" s="86"/>
      <c r="OKP68" s="86"/>
      <c r="OKQ68" s="86"/>
      <c r="OKR68" s="86"/>
      <c r="OKS68" s="86"/>
      <c r="OKT68" s="86"/>
      <c r="OKU68" s="86"/>
      <c r="OKV68" s="86"/>
      <c r="OKW68" s="86"/>
      <c r="OKX68" s="86"/>
      <c r="OKY68" s="86"/>
      <c r="OKZ68" s="86"/>
      <c r="OLA68" s="86"/>
      <c r="OLB68" s="86"/>
      <c r="OLC68" s="86"/>
      <c r="OLD68" s="86"/>
      <c r="OLE68" s="86"/>
      <c r="OLF68" s="86"/>
      <c r="OLG68" s="86"/>
      <c r="OLH68" s="86"/>
      <c r="OLI68" s="86"/>
      <c r="OLJ68" s="86"/>
      <c r="OLK68" s="86"/>
      <c r="OLL68" s="86"/>
      <c r="OLM68" s="86"/>
      <c r="OLN68" s="86"/>
      <c r="OLO68" s="86"/>
      <c r="OLP68" s="86"/>
      <c r="OLQ68" s="86"/>
      <c r="OLR68" s="86"/>
      <c r="OLS68" s="86"/>
      <c r="OLT68" s="86"/>
      <c r="OLU68" s="86"/>
      <c r="OLV68" s="86"/>
      <c r="OLW68" s="86"/>
      <c r="OLX68" s="86"/>
      <c r="OLY68" s="86"/>
      <c r="OLZ68" s="86"/>
      <c r="OMA68" s="86"/>
      <c r="OMB68" s="86"/>
      <c r="OMC68" s="86"/>
      <c r="OMD68" s="86"/>
      <c r="OME68" s="86"/>
      <c r="OMF68" s="86"/>
      <c r="OMG68" s="86"/>
      <c r="OMH68" s="86"/>
      <c r="OMI68" s="86"/>
      <c r="OMJ68" s="86"/>
      <c r="OMK68" s="86"/>
      <c r="OML68" s="86"/>
      <c r="OMM68" s="86"/>
      <c r="OMN68" s="86"/>
      <c r="OMO68" s="86"/>
      <c r="OMP68" s="86"/>
      <c r="OMQ68" s="86"/>
      <c r="OMR68" s="86"/>
      <c r="OMS68" s="86"/>
      <c r="OMT68" s="86"/>
      <c r="OMU68" s="86"/>
      <c r="OMV68" s="86"/>
      <c r="OMW68" s="86"/>
      <c r="OMX68" s="86"/>
      <c r="OMY68" s="86"/>
      <c r="OMZ68" s="86"/>
      <c r="ONA68" s="86"/>
      <c r="ONB68" s="86"/>
      <c r="ONC68" s="86"/>
      <c r="OND68" s="86"/>
      <c r="ONE68" s="86"/>
      <c r="ONF68" s="86"/>
      <c r="ONG68" s="86"/>
      <c r="ONH68" s="86"/>
      <c r="ONI68" s="86"/>
      <c r="ONJ68" s="86"/>
      <c r="ONK68" s="86"/>
      <c r="ONL68" s="86"/>
      <c r="ONM68" s="86"/>
      <c r="ONN68" s="86"/>
      <c r="ONO68" s="86"/>
      <c r="ONP68" s="86"/>
      <c r="ONQ68" s="86"/>
      <c r="ONR68" s="86"/>
      <c r="ONS68" s="86"/>
      <c r="ONT68" s="86"/>
      <c r="ONU68" s="86"/>
      <c r="ONV68" s="86"/>
      <c r="ONW68" s="86"/>
      <c r="ONX68" s="86"/>
      <c r="ONY68" s="86"/>
      <c r="ONZ68" s="86"/>
      <c r="OOA68" s="86"/>
      <c r="OOB68" s="86"/>
      <c r="OOC68" s="86"/>
      <c r="OOD68" s="86"/>
      <c r="OOE68" s="86"/>
      <c r="OOF68" s="86"/>
      <c r="OOG68" s="86"/>
      <c r="OOH68" s="86"/>
      <c r="OOI68" s="86"/>
      <c r="OOJ68" s="86"/>
      <c r="OOK68" s="86"/>
      <c r="OOL68" s="86"/>
      <c r="OOM68" s="86"/>
      <c r="OON68" s="86"/>
      <c r="OOO68" s="86"/>
      <c r="OOP68" s="86"/>
      <c r="OOQ68" s="86"/>
      <c r="OOR68" s="86"/>
      <c r="OOS68" s="86"/>
      <c r="OOT68" s="86"/>
      <c r="OOU68" s="86"/>
      <c r="OOV68" s="86"/>
      <c r="OOW68" s="86"/>
      <c r="OOX68" s="86"/>
      <c r="OOY68" s="86"/>
      <c r="OOZ68" s="86"/>
      <c r="OPA68" s="86"/>
      <c r="OPB68" s="86"/>
      <c r="OPC68" s="86"/>
      <c r="OPD68" s="86"/>
      <c r="OPE68" s="86"/>
      <c r="OPF68" s="86"/>
      <c r="OPG68" s="86"/>
      <c r="OPH68" s="86"/>
      <c r="OPI68" s="86"/>
      <c r="OPJ68" s="86"/>
      <c r="OPK68" s="86"/>
      <c r="OPL68" s="86"/>
      <c r="OPM68" s="86"/>
      <c r="OPN68" s="86"/>
      <c r="OPO68" s="86"/>
      <c r="OPP68" s="86"/>
      <c r="OPQ68" s="86"/>
      <c r="OPR68" s="86"/>
      <c r="OPS68" s="86"/>
      <c r="OPT68" s="86"/>
      <c r="OPU68" s="86"/>
      <c r="OPV68" s="86"/>
      <c r="OPW68" s="86"/>
      <c r="OPX68" s="86"/>
      <c r="OPY68" s="86"/>
      <c r="OPZ68" s="86"/>
      <c r="OQA68" s="86"/>
      <c r="OQB68" s="86"/>
      <c r="OQC68" s="86"/>
      <c r="OQD68" s="86"/>
      <c r="OQE68" s="86"/>
      <c r="OQF68" s="86"/>
      <c r="OQG68" s="86"/>
      <c r="OQH68" s="86"/>
      <c r="OQI68" s="86"/>
      <c r="OQJ68" s="86"/>
      <c r="OQK68" s="86"/>
      <c r="OQL68" s="86"/>
      <c r="OQM68" s="86"/>
      <c r="OQN68" s="86"/>
      <c r="OQO68" s="86"/>
      <c r="OQP68" s="86"/>
      <c r="OQQ68" s="86"/>
      <c r="OQR68" s="86"/>
      <c r="OQS68" s="86"/>
      <c r="OQT68" s="86"/>
      <c r="OQU68" s="86"/>
      <c r="OQV68" s="86"/>
      <c r="OQW68" s="86"/>
      <c r="OQX68" s="86"/>
      <c r="OQY68" s="86"/>
      <c r="OQZ68" s="86"/>
      <c r="ORA68" s="86"/>
      <c r="ORB68" s="86"/>
      <c r="ORC68" s="86"/>
      <c r="ORD68" s="86"/>
      <c r="ORE68" s="86"/>
      <c r="ORF68" s="86"/>
      <c r="ORG68" s="86"/>
      <c r="ORH68" s="86"/>
      <c r="ORI68" s="86"/>
      <c r="ORJ68" s="86"/>
      <c r="ORK68" s="86"/>
      <c r="ORL68" s="86"/>
      <c r="ORM68" s="86"/>
      <c r="ORN68" s="86"/>
      <c r="ORO68" s="86"/>
      <c r="ORP68" s="86"/>
      <c r="ORQ68" s="86"/>
      <c r="ORR68" s="86"/>
      <c r="ORS68" s="86"/>
      <c r="ORT68" s="86"/>
      <c r="ORU68" s="86"/>
      <c r="ORV68" s="86"/>
      <c r="ORW68" s="86"/>
      <c r="ORX68" s="86"/>
      <c r="ORY68" s="86"/>
      <c r="ORZ68" s="86"/>
      <c r="OSA68" s="86"/>
      <c r="OSB68" s="86"/>
      <c r="OSC68" s="86"/>
      <c r="OSD68" s="86"/>
      <c r="OSE68" s="86"/>
      <c r="OSF68" s="86"/>
      <c r="OSG68" s="86"/>
      <c r="OSH68" s="86"/>
      <c r="OSI68" s="86"/>
      <c r="OSJ68" s="86"/>
      <c r="OSK68" s="86"/>
      <c r="OSL68" s="86"/>
      <c r="OSM68" s="86"/>
      <c r="OSN68" s="86"/>
      <c r="OSO68" s="86"/>
      <c r="OSP68" s="86"/>
      <c r="OSQ68" s="86"/>
      <c r="OSR68" s="86"/>
      <c r="OSS68" s="86"/>
      <c r="OST68" s="86"/>
      <c r="OSU68" s="86"/>
      <c r="OSV68" s="86"/>
      <c r="OSW68" s="86"/>
      <c r="OSX68" s="86"/>
      <c r="OSY68" s="86"/>
      <c r="OSZ68" s="86"/>
      <c r="OTA68" s="86"/>
      <c r="OTB68" s="86"/>
      <c r="OTC68" s="86"/>
      <c r="OTD68" s="86"/>
      <c r="OTE68" s="86"/>
      <c r="OTF68" s="86"/>
      <c r="OTG68" s="86"/>
      <c r="OTH68" s="86"/>
      <c r="OTI68" s="86"/>
      <c r="OTJ68" s="86"/>
      <c r="OTK68" s="86"/>
      <c r="OTL68" s="86"/>
      <c r="OTM68" s="86"/>
      <c r="OTN68" s="86"/>
      <c r="OTO68" s="86"/>
      <c r="OTP68" s="86"/>
      <c r="OTQ68" s="86"/>
      <c r="OTR68" s="86"/>
      <c r="OTS68" s="86"/>
      <c r="OTT68" s="86"/>
      <c r="OTU68" s="86"/>
      <c r="OTV68" s="86"/>
      <c r="OTW68" s="86"/>
      <c r="OTX68" s="86"/>
      <c r="OTY68" s="86"/>
      <c r="OTZ68" s="86"/>
      <c r="OUA68" s="86"/>
      <c r="OUB68" s="86"/>
      <c r="OUC68" s="86"/>
      <c r="OUD68" s="86"/>
      <c r="OUE68" s="86"/>
      <c r="OUF68" s="86"/>
      <c r="OUG68" s="86"/>
      <c r="OUH68" s="86"/>
      <c r="OUI68" s="86"/>
      <c r="OUJ68" s="86"/>
      <c r="OUK68" s="86"/>
      <c r="OUL68" s="86"/>
      <c r="OUM68" s="86"/>
      <c r="OUN68" s="86"/>
      <c r="OUO68" s="86"/>
      <c r="OUP68" s="86"/>
      <c r="OUQ68" s="86"/>
      <c r="OUR68" s="86"/>
      <c r="OUS68" s="86"/>
      <c r="OUT68" s="86"/>
      <c r="OUU68" s="86"/>
      <c r="OUV68" s="86"/>
      <c r="OUW68" s="86"/>
      <c r="OUX68" s="86"/>
      <c r="OUY68" s="86"/>
      <c r="OUZ68" s="86"/>
      <c r="OVA68" s="86"/>
      <c r="OVB68" s="86"/>
      <c r="OVC68" s="86"/>
      <c r="OVD68" s="86"/>
      <c r="OVE68" s="86"/>
      <c r="OVF68" s="86"/>
      <c r="OVG68" s="86"/>
      <c r="OVH68" s="86"/>
      <c r="OVI68" s="86"/>
      <c r="OVJ68" s="86"/>
      <c r="OVK68" s="86"/>
      <c r="OVL68" s="86"/>
      <c r="OVM68" s="86"/>
      <c r="OVN68" s="86"/>
      <c r="OVO68" s="86"/>
      <c r="OVP68" s="86"/>
      <c r="OVQ68" s="86"/>
      <c r="OVR68" s="86"/>
      <c r="OVS68" s="86"/>
      <c r="OVT68" s="86"/>
      <c r="OVU68" s="86"/>
      <c r="OVV68" s="86"/>
      <c r="OVW68" s="86"/>
      <c r="OVX68" s="86"/>
      <c r="OVY68" s="86"/>
      <c r="OVZ68" s="86"/>
      <c r="OWA68" s="86"/>
      <c r="OWB68" s="86"/>
      <c r="OWC68" s="86"/>
      <c r="OWD68" s="86"/>
      <c r="OWE68" s="86"/>
      <c r="OWF68" s="86"/>
      <c r="OWG68" s="86"/>
      <c r="OWH68" s="86"/>
      <c r="OWI68" s="86"/>
      <c r="OWJ68" s="86"/>
      <c r="OWK68" s="86"/>
      <c r="OWL68" s="86"/>
      <c r="OWM68" s="86"/>
      <c r="OWN68" s="86"/>
      <c r="OWO68" s="86"/>
      <c r="OWP68" s="86"/>
      <c r="OWQ68" s="86"/>
      <c r="OWR68" s="86"/>
      <c r="OWS68" s="86"/>
      <c r="OWT68" s="86"/>
      <c r="OWU68" s="86"/>
      <c r="OWV68" s="86"/>
      <c r="OWW68" s="86"/>
      <c r="OWX68" s="86"/>
      <c r="OWY68" s="86"/>
      <c r="OWZ68" s="86"/>
      <c r="OXA68" s="86"/>
      <c r="OXB68" s="86"/>
      <c r="OXC68" s="86"/>
      <c r="OXD68" s="86"/>
      <c r="OXE68" s="86"/>
      <c r="OXF68" s="86"/>
      <c r="OXG68" s="86"/>
      <c r="OXH68" s="86"/>
      <c r="OXI68" s="86"/>
      <c r="OXJ68" s="86"/>
      <c r="OXK68" s="86"/>
      <c r="OXL68" s="86"/>
      <c r="OXM68" s="86"/>
      <c r="OXN68" s="86"/>
      <c r="OXO68" s="86"/>
      <c r="OXP68" s="86"/>
      <c r="OXQ68" s="86"/>
      <c r="OXR68" s="86"/>
      <c r="OXS68" s="86"/>
      <c r="OXT68" s="86"/>
      <c r="OXU68" s="86"/>
      <c r="OXV68" s="86"/>
      <c r="OXW68" s="86"/>
      <c r="OXX68" s="86"/>
      <c r="OXY68" s="86"/>
      <c r="OXZ68" s="86"/>
      <c r="OYA68" s="86"/>
      <c r="OYB68" s="86"/>
      <c r="OYC68" s="86"/>
      <c r="OYD68" s="86"/>
      <c r="OYE68" s="86"/>
      <c r="OYF68" s="86"/>
      <c r="OYG68" s="86"/>
      <c r="OYH68" s="86"/>
      <c r="OYI68" s="86"/>
      <c r="OYJ68" s="86"/>
      <c r="OYK68" s="86"/>
      <c r="OYL68" s="86"/>
      <c r="OYM68" s="86"/>
      <c r="OYN68" s="86"/>
      <c r="OYO68" s="86"/>
      <c r="OYP68" s="86"/>
      <c r="OYQ68" s="86"/>
      <c r="OYR68" s="86"/>
      <c r="OYS68" s="86"/>
      <c r="OYT68" s="86"/>
      <c r="OYU68" s="86"/>
      <c r="OYV68" s="86"/>
      <c r="OYW68" s="86"/>
      <c r="OYX68" s="86"/>
      <c r="OYY68" s="86"/>
      <c r="OYZ68" s="86"/>
      <c r="OZA68" s="86"/>
      <c r="OZB68" s="86"/>
      <c r="OZC68" s="86"/>
      <c r="OZD68" s="86"/>
      <c r="OZE68" s="86"/>
      <c r="OZF68" s="86"/>
      <c r="OZG68" s="86"/>
      <c r="OZH68" s="86"/>
      <c r="OZI68" s="86"/>
      <c r="OZJ68" s="86"/>
      <c r="OZK68" s="86"/>
      <c r="OZL68" s="86"/>
      <c r="OZM68" s="86"/>
      <c r="OZN68" s="86"/>
      <c r="OZO68" s="86"/>
      <c r="OZP68" s="86"/>
      <c r="OZQ68" s="86"/>
      <c r="OZR68" s="86"/>
      <c r="OZS68" s="86"/>
      <c r="OZT68" s="86"/>
      <c r="OZU68" s="86"/>
      <c r="OZV68" s="86"/>
      <c r="OZW68" s="86"/>
      <c r="OZX68" s="86"/>
      <c r="OZY68" s="86"/>
      <c r="OZZ68" s="86"/>
      <c r="PAA68" s="86"/>
      <c r="PAB68" s="86"/>
      <c r="PAC68" s="86"/>
      <c r="PAD68" s="86"/>
      <c r="PAE68" s="86"/>
      <c r="PAF68" s="86"/>
      <c r="PAG68" s="86"/>
      <c r="PAH68" s="86"/>
      <c r="PAI68" s="86"/>
      <c r="PAJ68" s="86"/>
      <c r="PAK68" s="86"/>
      <c r="PAL68" s="86"/>
      <c r="PAM68" s="86"/>
      <c r="PAN68" s="86"/>
      <c r="PAO68" s="86"/>
      <c r="PAP68" s="86"/>
      <c r="PAQ68" s="86"/>
      <c r="PAR68" s="86"/>
      <c r="PAS68" s="86"/>
      <c r="PAT68" s="86"/>
      <c r="PAU68" s="86"/>
      <c r="PAV68" s="86"/>
      <c r="PAW68" s="86"/>
      <c r="PAX68" s="86"/>
      <c r="PAY68" s="86"/>
      <c r="PAZ68" s="86"/>
      <c r="PBA68" s="86"/>
      <c r="PBB68" s="86"/>
      <c r="PBC68" s="86"/>
      <c r="PBD68" s="86"/>
      <c r="PBE68" s="86"/>
      <c r="PBF68" s="86"/>
      <c r="PBG68" s="86"/>
      <c r="PBH68" s="86"/>
      <c r="PBI68" s="86"/>
      <c r="PBJ68" s="86"/>
      <c r="PBK68" s="86"/>
      <c r="PBL68" s="86"/>
      <c r="PBM68" s="86"/>
      <c r="PBN68" s="86"/>
      <c r="PBO68" s="86"/>
      <c r="PBP68" s="86"/>
      <c r="PBQ68" s="86"/>
      <c r="PBR68" s="86"/>
      <c r="PBS68" s="86"/>
      <c r="PBT68" s="86"/>
      <c r="PBU68" s="86"/>
      <c r="PBV68" s="86"/>
      <c r="PBW68" s="86"/>
      <c r="PBX68" s="86"/>
      <c r="PBY68" s="86"/>
      <c r="PBZ68" s="86"/>
      <c r="PCA68" s="86"/>
      <c r="PCB68" s="86"/>
      <c r="PCC68" s="86"/>
      <c r="PCD68" s="86"/>
      <c r="PCE68" s="86"/>
      <c r="PCF68" s="86"/>
      <c r="PCG68" s="86"/>
      <c r="PCH68" s="86"/>
      <c r="PCI68" s="86"/>
      <c r="PCJ68" s="86"/>
      <c r="PCK68" s="86"/>
      <c r="PCL68" s="86"/>
      <c r="PCM68" s="86"/>
      <c r="PCN68" s="86"/>
      <c r="PCO68" s="86"/>
      <c r="PCP68" s="86"/>
      <c r="PCQ68" s="86"/>
      <c r="PCR68" s="86"/>
      <c r="PCS68" s="86"/>
      <c r="PCT68" s="86"/>
      <c r="PCU68" s="86"/>
      <c r="PCV68" s="86"/>
      <c r="PCW68" s="86"/>
      <c r="PCX68" s="86"/>
      <c r="PCY68" s="86"/>
      <c r="PCZ68" s="86"/>
      <c r="PDA68" s="86"/>
      <c r="PDB68" s="86"/>
      <c r="PDC68" s="86"/>
      <c r="PDD68" s="86"/>
      <c r="PDE68" s="86"/>
      <c r="PDF68" s="86"/>
      <c r="PDG68" s="86"/>
      <c r="PDH68" s="86"/>
      <c r="PDI68" s="86"/>
      <c r="PDJ68" s="86"/>
      <c r="PDK68" s="86"/>
      <c r="PDL68" s="86"/>
      <c r="PDM68" s="86"/>
      <c r="PDN68" s="86"/>
      <c r="PDO68" s="86"/>
      <c r="PDP68" s="86"/>
      <c r="PDQ68" s="86"/>
      <c r="PDR68" s="86"/>
      <c r="PDS68" s="86"/>
      <c r="PDT68" s="86"/>
      <c r="PDU68" s="86"/>
      <c r="PDV68" s="86"/>
      <c r="PDW68" s="86"/>
      <c r="PDX68" s="86"/>
      <c r="PDY68" s="86"/>
      <c r="PDZ68" s="86"/>
      <c r="PEA68" s="86"/>
      <c r="PEB68" s="86"/>
      <c r="PEC68" s="86"/>
      <c r="PED68" s="86"/>
      <c r="PEE68" s="86"/>
      <c r="PEF68" s="86"/>
      <c r="PEG68" s="86"/>
      <c r="PEH68" s="86"/>
      <c r="PEI68" s="86"/>
      <c r="PEJ68" s="86"/>
      <c r="PEK68" s="86"/>
      <c r="PEL68" s="86"/>
      <c r="PEM68" s="86"/>
      <c r="PEN68" s="86"/>
      <c r="PEO68" s="86"/>
      <c r="PEP68" s="86"/>
      <c r="PEQ68" s="86"/>
      <c r="PER68" s="86"/>
      <c r="PES68" s="86"/>
      <c r="PET68" s="86"/>
      <c r="PEU68" s="86"/>
      <c r="PEV68" s="86"/>
      <c r="PEW68" s="86"/>
      <c r="PEX68" s="86"/>
      <c r="PEY68" s="86"/>
      <c r="PEZ68" s="86"/>
      <c r="PFA68" s="86"/>
      <c r="PFB68" s="86"/>
      <c r="PFC68" s="86"/>
      <c r="PFD68" s="86"/>
      <c r="PFE68" s="86"/>
      <c r="PFF68" s="86"/>
      <c r="PFG68" s="86"/>
      <c r="PFH68" s="86"/>
      <c r="PFI68" s="86"/>
      <c r="PFJ68" s="86"/>
      <c r="PFK68" s="86"/>
      <c r="PFL68" s="86"/>
      <c r="PFM68" s="86"/>
      <c r="PFN68" s="86"/>
      <c r="PFO68" s="86"/>
      <c r="PFP68" s="86"/>
      <c r="PFQ68" s="86"/>
      <c r="PFR68" s="86"/>
      <c r="PFS68" s="86"/>
      <c r="PFT68" s="86"/>
      <c r="PFU68" s="86"/>
      <c r="PFV68" s="86"/>
      <c r="PFW68" s="86"/>
      <c r="PFX68" s="86"/>
      <c r="PFY68" s="86"/>
      <c r="PFZ68" s="86"/>
      <c r="PGA68" s="86"/>
      <c r="PGB68" s="86"/>
      <c r="PGC68" s="86"/>
      <c r="PGD68" s="86"/>
      <c r="PGE68" s="86"/>
      <c r="PGF68" s="86"/>
      <c r="PGG68" s="86"/>
      <c r="PGH68" s="86"/>
      <c r="PGI68" s="86"/>
      <c r="PGJ68" s="86"/>
      <c r="PGK68" s="86"/>
      <c r="PGL68" s="86"/>
      <c r="PGM68" s="86"/>
      <c r="PGN68" s="86"/>
      <c r="PGO68" s="86"/>
      <c r="PGP68" s="86"/>
      <c r="PGQ68" s="86"/>
      <c r="PGR68" s="86"/>
      <c r="PGS68" s="86"/>
      <c r="PGT68" s="86"/>
      <c r="PGU68" s="86"/>
      <c r="PGV68" s="86"/>
      <c r="PGW68" s="86"/>
      <c r="PGX68" s="86"/>
      <c r="PGY68" s="86"/>
      <c r="PGZ68" s="86"/>
      <c r="PHA68" s="86"/>
      <c r="PHB68" s="86"/>
      <c r="PHC68" s="86"/>
      <c r="PHD68" s="86"/>
      <c r="PHE68" s="86"/>
      <c r="PHF68" s="86"/>
      <c r="PHG68" s="86"/>
      <c r="PHH68" s="86"/>
      <c r="PHI68" s="86"/>
      <c r="PHJ68" s="86"/>
      <c r="PHK68" s="86"/>
      <c r="PHL68" s="86"/>
      <c r="PHM68" s="86"/>
      <c r="PHN68" s="86"/>
      <c r="PHO68" s="86"/>
      <c r="PHP68" s="86"/>
      <c r="PHQ68" s="86"/>
      <c r="PHR68" s="86"/>
      <c r="PHS68" s="86"/>
      <c r="PHT68" s="86"/>
      <c r="PHU68" s="86"/>
      <c r="PHV68" s="86"/>
      <c r="PHW68" s="86"/>
      <c r="PHX68" s="86"/>
      <c r="PHY68" s="86"/>
      <c r="PHZ68" s="86"/>
      <c r="PIA68" s="86"/>
      <c r="PIB68" s="86"/>
      <c r="PIC68" s="86"/>
      <c r="PID68" s="86"/>
      <c r="PIE68" s="86"/>
      <c r="PIF68" s="86"/>
      <c r="PIG68" s="86"/>
      <c r="PIH68" s="86"/>
      <c r="PII68" s="86"/>
      <c r="PIJ68" s="86"/>
      <c r="PIK68" s="86"/>
      <c r="PIL68" s="86"/>
      <c r="PIM68" s="86"/>
      <c r="PIN68" s="86"/>
      <c r="PIO68" s="86"/>
      <c r="PIP68" s="86"/>
      <c r="PIQ68" s="86"/>
      <c r="PIR68" s="86"/>
      <c r="PIS68" s="86"/>
      <c r="PIT68" s="86"/>
      <c r="PIU68" s="86"/>
      <c r="PIV68" s="86"/>
      <c r="PIW68" s="86"/>
      <c r="PIX68" s="86"/>
      <c r="PIY68" s="86"/>
      <c r="PIZ68" s="86"/>
      <c r="PJA68" s="86"/>
      <c r="PJB68" s="86"/>
      <c r="PJC68" s="86"/>
      <c r="PJD68" s="86"/>
      <c r="PJE68" s="86"/>
      <c r="PJF68" s="86"/>
      <c r="PJG68" s="86"/>
      <c r="PJH68" s="86"/>
      <c r="PJI68" s="86"/>
      <c r="PJJ68" s="86"/>
      <c r="PJK68" s="86"/>
      <c r="PJL68" s="86"/>
      <c r="PJM68" s="86"/>
      <c r="PJN68" s="86"/>
      <c r="PJO68" s="86"/>
      <c r="PJP68" s="86"/>
      <c r="PJQ68" s="86"/>
      <c r="PJR68" s="86"/>
      <c r="PJS68" s="86"/>
      <c r="PJT68" s="86"/>
      <c r="PJU68" s="86"/>
      <c r="PJV68" s="86"/>
      <c r="PJW68" s="86"/>
      <c r="PJX68" s="86"/>
      <c r="PJY68" s="86"/>
      <c r="PJZ68" s="86"/>
      <c r="PKA68" s="86"/>
      <c r="PKB68" s="86"/>
      <c r="PKC68" s="86"/>
      <c r="PKD68" s="86"/>
      <c r="PKE68" s="86"/>
      <c r="PKF68" s="86"/>
      <c r="PKG68" s="86"/>
      <c r="PKH68" s="86"/>
      <c r="PKI68" s="86"/>
      <c r="PKJ68" s="86"/>
      <c r="PKK68" s="86"/>
      <c r="PKL68" s="86"/>
      <c r="PKM68" s="86"/>
      <c r="PKN68" s="86"/>
      <c r="PKO68" s="86"/>
      <c r="PKP68" s="86"/>
      <c r="PKQ68" s="86"/>
      <c r="PKR68" s="86"/>
      <c r="PKS68" s="86"/>
      <c r="PKT68" s="86"/>
      <c r="PKU68" s="86"/>
      <c r="PKV68" s="86"/>
      <c r="PKW68" s="86"/>
      <c r="PKX68" s="86"/>
      <c r="PKY68" s="86"/>
      <c r="PKZ68" s="86"/>
      <c r="PLA68" s="86"/>
      <c r="PLB68" s="86"/>
      <c r="PLC68" s="86"/>
      <c r="PLD68" s="86"/>
      <c r="PLE68" s="86"/>
      <c r="PLF68" s="86"/>
      <c r="PLG68" s="86"/>
      <c r="PLH68" s="86"/>
      <c r="PLI68" s="86"/>
      <c r="PLJ68" s="86"/>
      <c r="PLK68" s="86"/>
      <c r="PLL68" s="86"/>
      <c r="PLM68" s="86"/>
      <c r="PLN68" s="86"/>
      <c r="PLO68" s="86"/>
      <c r="PLP68" s="86"/>
      <c r="PLQ68" s="86"/>
      <c r="PLR68" s="86"/>
      <c r="PLS68" s="86"/>
      <c r="PLT68" s="86"/>
      <c r="PLU68" s="86"/>
      <c r="PLV68" s="86"/>
      <c r="PLW68" s="86"/>
      <c r="PLX68" s="86"/>
      <c r="PLY68" s="86"/>
      <c r="PLZ68" s="86"/>
      <c r="PMA68" s="86"/>
      <c r="PMB68" s="86"/>
      <c r="PMC68" s="86"/>
      <c r="PMD68" s="86"/>
      <c r="PME68" s="86"/>
      <c r="PMF68" s="86"/>
      <c r="PMG68" s="86"/>
      <c r="PMH68" s="86"/>
      <c r="PMI68" s="86"/>
      <c r="PMJ68" s="86"/>
      <c r="PMK68" s="86"/>
      <c r="PML68" s="86"/>
      <c r="PMM68" s="86"/>
      <c r="PMN68" s="86"/>
      <c r="PMO68" s="86"/>
      <c r="PMP68" s="86"/>
      <c r="PMQ68" s="86"/>
      <c r="PMR68" s="86"/>
      <c r="PMS68" s="86"/>
      <c r="PMT68" s="86"/>
      <c r="PMU68" s="86"/>
      <c r="PMV68" s="86"/>
      <c r="PMW68" s="86"/>
      <c r="PMX68" s="86"/>
      <c r="PMY68" s="86"/>
      <c r="PMZ68" s="86"/>
      <c r="PNA68" s="86"/>
      <c r="PNB68" s="86"/>
      <c r="PNC68" s="86"/>
      <c r="PND68" s="86"/>
      <c r="PNE68" s="86"/>
      <c r="PNF68" s="86"/>
      <c r="PNG68" s="86"/>
      <c r="PNH68" s="86"/>
      <c r="PNI68" s="86"/>
      <c r="PNJ68" s="86"/>
      <c r="PNK68" s="86"/>
      <c r="PNL68" s="86"/>
      <c r="PNM68" s="86"/>
      <c r="PNN68" s="86"/>
      <c r="PNO68" s="86"/>
      <c r="PNP68" s="86"/>
      <c r="PNQ68" s="86"/>
      <c r="PNR68" s="86"/>
      <c r="PNS68" s="86"/>
      <c r="PNT68" s="86"/>
      <c r="PNU68" s="86"/>
      <c r="PNV68" s="86"/>
      <c r="PNW68" s="86"/>
      <c r="PNX68" s="86"/>
      <c r="PNY68" s="86"/>
      <c r="PNZ68" s="86"/>
      <c r="POA68" s="86"/>
      <c r="POB68" s="86"/>
      <c r="POC68" s="86"/>
      <c r="POD68" s="86"/>
      <c r="POE68" s="86"/>
      <c r="POF68" s="86"/>
      <c r="POG68" s="86"/>
      <c r="POH68" s="86"/>
      <c r="POI68" s="86"/>
      <c r="POJ68" s="86"/>
      <c r="POK68" s="86"/>
      <c r="POL68" s="86"/>
      <c r="POM68" s="86"/>
      <c r="PON68" s="86"/>
      <c r="POO68" s="86"/>
      <c r="POP68" s="86"/>
      <c r="POQ68" s="86"/>
      <c r="POR68" s="86"/>
      <c r="POS68" s="86"/>
      <c r="POT68" s="86"/>
      <c r="POU68" s="86"/>
      <c r="POV68" s="86"/>
      <c r="POW68" s="86"/>
      <c r="POX68" s="86"/>
      <c r="POY68" s="86"/>
      <c r="POZ68" s="86"/>
      <c r="PPA68" s="86"/>
      <c r="PPB68" s="86"/>
      <c r="PPC68" s="86"/>
      <c r="PPD68" s="86"/>
      <c r="PPE68" s="86"/>
      <c r="PPF68" s="86"/>
      <c r="PPG68" s="86"/>
      <c r="PPH68" s="86"/>
      <c r="PPI68" s="86"/>
      <c r="PPJ68" s="86"/>
      <c r="PPK68" s="86"/>
      <c r="PPL68" s="86"/>
      <c r="PPM68" s="86"/>
      <c r="PPN68" s="86"/>
      <c r="PPO68" s="86"/>
      <c r="PPP68" s="86"/>
      <c r="PPQ68" s="86"/>
      <c r="PPR68" s="86"/>
      <c r="PPS68" s="86"/>
      <c r="PPT68" s="86"/>
      <c r="PPU68" s="86"/>
      <c r="PPV68" s="86"/>
      <c r="PPW68" s="86"/>
      <c r="PPX68" s="86"/>
      <c r="PPY68" s="86"/>
      <c r="PPZ68" s="86"/>
      <c r="PQA68" s="86"/>
      <c r="PQB68" s="86"/>
      <c r="PQC68" s="86"/>
      <c r="PQD68" s="86"/>
      <c r="PQE68" s="86"/>
      <c r="PQF68" s="86"/>
      <c r="PQG68" s="86"/>
      <c r="PQH68" s="86"/>
      <c r="PQI68" s="86"/>
      <c r="PQJ68" s="86"/>
      <c r="PQK68" s="86"/>
      <c r="PQL68" s="86"/>
      <c r="PQM68" s="86"/>
      <c r="PQN68" s="86"/>
      <c r="PQO68" s="86"/>
      <c r="PQP68" s="86"/>
      <c r="PQQ68" s="86"/>
      <c r="PQR68" s="86"/>
      <c r="PQS68" s="86"/>
      <c r="PQT68" s="86"/>
      <c r="PQU68" s="86"/>
      <c r="PQV68" s="86"/>
      <c r="PQW68" s="86"/>
      <c r="PQX68" s="86"/>
      <c r="PQY68" s="86"/>
      <c r="PQZ68" s="86"/>
      <c r="PRA68" s="86"/>
      <c r="PRB68" s="86"/>
      <c r="PRC68" s="86"/>
      <c r="PRD68" s="86"/>
      <c r="PRE68" s="86"/>
      <c r="PRF68" s="86"/>
      <c r="PRG68" s="86"/>
      <c r="PRH68" s="86"/>
      <c r="PRI68" s="86"/>
      <c r="PRJ68" s="86"/>
      <c r="PRK68" s="86"/>
      <c r="PRL68" s="86"/>
      <c r="PRM68" s="86"/>
      <c r="PRN68" s="86"/>
      <c r="PRO68" s="86"/>
      <c r="PRP68" s="86"/>
      <c r="PRQ68" s="86"/>
      <c r="PRR68" s="86"/>
      <c r="PRS68" s="86"/>
      <c r="PRT68" s="86"/>
      <c r="PRU68" s="86"/>
      <c r="PRV68" s="86"/>
      <c r="PRW68" s="86"/>
      <c r="PRX68" s="86"/>
      <c r="PRY68" s="86"/>
      <c r="PRZ68" s="86"/>
      <c r="PSA68" s="86"/>
      <c r="PSB68" s="86"/>
      <c r="PSC68" s="86"/>
      <c r="PSD68" s="86"/>
      <c r="PSE68" s="86"/>
      <c r="PSF68" s="86"/>
      <c r="PSG68" s="86"/>
      <c r="PSH68" s="86"/>
      <c r="PSI68" s="86"/>
      <c r="PSJ68" s="86"/>
      <c r="PSK68" s="86"/>
      <c r="PSL68" s="86"/>
      <c r="PSM68" s="86"/>
      <c r="PSN68" s="86"/>
      <c r="PSO68" s="86"/>
      <c r="PSP68" s="86"/>
      <c r="PSQ68" s="86"/>
      <c r="PSR68" s="86"/>
      <c r="PSS68" s="86"/>
      <c r="PST68" s="86"/>
      <c r="PSU68" s="86"/>
      <c r="PSV68" s="86"/>
      <c r="PSW68" s="86"/>
      <c r="PSX68" s="86"/>
      <c r="PSY68" s="86"/>
      <c r="PSZ68" s="86"/>
      <c r="PTA68" s="86"/>
      <c r="PTB68" s="86"/>
      <c r="PTC68" s="86"/>
      <c r="PTD68" s="86"/>
      <c r="PTE68" s="86"/>
      <c r="PTF68" s="86"/>
      <c r="PTG68" s="86"/>
      <c r="PTH68" s="86"/>
      <c r="PTI68" s="86"/>
      <c r="PTJ68" s="86"/>
      <c r="PTK68" s="86"/>
      <c r="PTL68" s="86"/>
      <c r="PTM68" s="86"/>
      <c r="PTN68" s="86"/>
      <c r="PTO68" s="86"/>
      <c r="PTP68" s="86"/>
      <c r="PTQ68" s="86"/>
      <c r="PTR68" s="86"/>
      <c r="PTS68" s="86"/>
      <c r="PTT68" s="86"/>
      <c r="PTU68" s="86"/>
      <c r="PTV68" s="86"/>
      <c r="PTW68" s="86"/>
      <c r="PTX68" s="86"/>
      <c r="PTY68" s="86"/>
      <c r="PTZ68" s="86"/>
      <c r="PUA68" s="86"/>
      <c r="PUB68" s="86"/>
      <c r="PUC68" s="86"/>
      <c r="PUD68" s="86"/>
      <c r="PUE68" s="86"/>
      <c r="PUF68" s="86"/>
      <c r="PUG68" s="86"/>
      <c r="PUH68" s="86"/>
      <c r="PUI68" s="86"/>
      <c r="PUJ68" s="86"/>
      <c r="PUK68" s="86"/>
      <c r="PUL68" s="86"/>
      <c r="PUM68" s="86"/>
      <c r="PUN68" s="86"/>
      <c r="PUO68" s="86"/>
      <c r="PUP68" s="86"/>
      <c r="PUQ68" s="86"/>
      <c r="PUR68" s="86"/>
      <c r="PUS68" s="86"/>
      <c r="PUT68" s="86"/>
      <c r="PUU68" s="86"/>
      <c r="PUV68" s="86"/>
      <c r="PUW68" s="86"/>
      <c r="PUX68" s="86"/>
      <c r="PUY68" s="86"/>
      <c r="PUZ68" s="86"/>
      <c r="PVA68" s="86"/>
      <c r="PVB68" s="86"/>
      <c r="PVC68" s="86"/>
      <c r="PVD68" s="86"/>
      <c r="PVE68" s="86"/>
      <c r="PVF68" s="86"/>
      <c r="PVG68" s="86"/>
      <c r="PVH68" s="86"/>
      <c r="PVI68" s="86"/>
      <c r="PVJ68" s="86"/>
      <c r="PVK68" s="86"/>
      <c r="PVL68" s="86"/>
      <c r="PVM68" s="86"/>
      <c r="PVN68" s="86"/>
      <c r="PVO68" s="86"/>
      <c r="PVP68" s="86"/>
      <c r="PVQ68" s="86"/>
      <c r="PVR68" s="86"/>
      <c r="PVS68" s="86"/>
      <c r="PVT68" s="86"/>
      <c r="PVU68" s="86"/>
      <c r="PVV68" s="86"/>
      <c r="PVW68" s="86"/>
      <c r="PVX68" s="86"/>
      <c r="PVY68" s="86"/>
      <c r="PVZ68" s="86"/>
      <c r="PWA68" s="86"/>
      <c r="PWB68" s="86"/>
      <c r="PWC68" s="86"/>
      <c r="PWD68" s="86"/>
      <c r="PWE68" s="86"/>
      <c r="PWF68" s="86"/>
      <c r="PWG68" s="86"/>
      <c r="PWH68" s="86"/>
      <c r="PWI68" s="86"/>
      <c r="PWJ68" s="86"/>
      <c r="PWK68" s="86"/>
      <c r="PWL68" s="86"/>
      <c r="PWM68" s="86"/>
      <c r="PWN68" s="86"/>
      <c r="PWO68" s="86"/>
      <c r="PWP68" s="86"/>
      <c r="PWQ68" s="86"/>
      <c r="PWR68" s="86"/>
      <c r="PWS68" s="86"/>
      <c r="PWT68" s="86"/>
      <c r="PWU68" s="86"/>
      <c r="PWV68" s="86"/>
      <c r="PWW68" s="86"/>
      <c r="PWX68" s="86"/>
      <c r="PWY68" s="86"/>
      <c r="PWZ68" s="86"/>
      <c r="PXA68" s="86"/>
      <c r="PXB68" s="86"/>
      <c r="PXC68" s="86"/>
      <c r="PXD68" s="86"/>
      <c r="PXE68" s="86"/>
      <c r="PXF68" s="86"/>
      <c r="PXG68" s="86"/>
      <c r="PXH68" s="86"/>
      <c r="PXI68" s="86"/>
      <c r="PXJ68" s="86"/>
      <c r="PXK68" s="86"/>
      <c r="PXL68" s="86"/>
      <c r="PXM68" s="86"/>
      <c r="PXN68" s="86"/>
      <c r="PXO68" s="86"/>
      <c r="PXP68" s="86"/>
      <c r="PXQ68" s="86"/>
      <c r="PXR68" s="86"/>
      <c r="PXS68" s="86"/>
      <c r="PXT68" s="86"/>
      <c r="PXU68" s="86"/>
      <c r="PXV68" s="86"/>
      <c r="PXW68" s="86"/>
      <c r="PXX68" s="86"/>
      <c r="PXY68" s="86"/>
      <c r="PXZ68" s="86"/>
      <c r="PYA68" s="86"/>
      <c r="PYB68" s="86"/>
      <c r="PYC68" s="86"/>
      <c r="PYD68" s="86"/>
      <c r="PYE68" s="86"/>
      <c r="PYF68" s="86"/>
      <c r="PYG68" s="86"/>
      <c r="PYH68" s="86"/>
      <c r="PYI68" s="86"/>
      <c r="PYJ68" s="86"/>
      <c r="PYK68" s="86"/>
      <c r="PYL68" s="86"/>
      <c r="PYM68" s="86"/>
      <c r="PYN68" s="86"/>
      <c r="PYO68" s="86"/>
      <c r="PYP68" s="86"/>
      <c r="PYQ68" s="86"/>
      <c r="PYR68" s="86"/>
      <c r="PYS68" s="86"/>
      <c r="PYT68" s="86"/>
      <c r="PYU68" s="86"/>
      <c r="PYV68" s="86"/>
      <c r="PYW68" s="86"/>
      <c r="PYX68" s="86"/>
      <c r="PYY68" s="86"/>
      <c r="PYZ68" s="86"/>
      <c r="PZA68" s="86"/>
      <c r="PZB68" s="86"/>
      <c r="PZC68" s="86"/>
      <c r="PZD68" s="86"/>
      <c r="PZE68" s="86"/>
      <c r="PZF68" s="86"/>
      <c r="PZG68" s="86"/>
      <c r="PZH68" s="86"/>
      <c r="PZI68" s="86"/>
      <c r="PZJ68" s="86"/>
      <c r="PZK68" s="86"/>
      <c r="PZL68" s="86"/>
      <c r="PZM68" s="86"/>
      <c r="PZN68" s="86"/>
      <c r="PZO68" s="86"/>
      <c r="PZP68" s="86"/>
      <c r="PZQ68" s="86"/>
      <c r="PZR68" s="86"/>
      <c r="PZS68" s="86"/>
      <c r="PZT68" s="86"/>
      <c r="PZU68" s="86"/>
      <c r="PZV68" s="86"/>
      <c r="PZW68" s="86"/>
      <c r="PZX68" s="86"/>
      <c r="PZY68" s="86"/>
      <c r="PZZ68" s="86"/>
      <c r="QAA68" s="86"/>
      <c r="QAB68" s="86"/>
      <c r="QAC68" s="86"/>
      <c r="QAD68" s="86"/>
      <c r="QAE68" s="86"/>
      <c r="QAF68" s="86"/>
      <c r="QAG68" s="86"/>
      <c r="QAH68" s="86"/>
      <c r="QAI68" s="86"/>
      <c r="QAJ68" s="86"/>
      <c r="QAK68" s="86"/>
      <c r="QAL68" s="86"/>
      <c r="QAM68" s="86"/>
      <c r="QAN68" s="86"/>
      <c r="QAO68" s="86"/>
      <c r="QAP68" s="86"/>
      <c r="QAQ68" s="86"/>
      <c r="QAR68" s="86"/>
      <c r="QAS68" s="86"/>
      <c r="QAT68" s="86"/>
      <c r="QAU68" s="86"/>
      <c r="QAV68" s="86"/>
      <c r="QAW68" s="86"/>
      <c r="QAX68" s="86"/>
      <c r="QAY68" s="86"/>
      <c r="QAZ68" s="86"/>
      <c r="QBA68" s="86"/>
      <c r="QBB68" s="86"/>
      <c r="QBC68" s="86"/>
      <c r="QBD68" s="86"/>
      <c r="QBE68" s="86"/>
      <c r="QBF68" s="86"/>
      <c r="QBG68" s="86"/>
      <c r="QBH68" s="86"/>
      <c r="QBI68" s="86"/>
      <c r="QBJ68" s="86"/>
      <c r="QBK68" s="86"/>
      <c r="QBL68" s="86"/>
      <c r="QBM68" s="86"/>
      <c r="QBN68" s="86"/>
      <c r="QBO68" s="86"/>
      <c r="QBP68" s="86"/>
      <c r="QBQ68" s="86"/>
      <c r="QBR68" s="86"/>
      <c r="QBS68" s="86"/>
      <c r="QBT68" s="86"/>
      <c r="QBU68" s="86"/>
      <c r="QBV68" s="86"/>
      <c r="QBW68" s="86"/>
      <c r="QBX68" s="86"/>
      <c r="QBY68" s="86"/>
      <c r="QBZ68" s="86"/>
      <c r="QCA68" s="86"/>
      <c r="QCB68" s="86"/>
      <c r="QCC68" s="86"/>
      <c r="QCD68" s="86"/>
      <c r="QCE68" s="86"/>
      <c r="QCF68" s="86"/>
      <c r="QCG68" s="86"/>
      <c r="QCH68" s="86"/>
      <c r="QCI68" s="86"/>
      <c r="QCJ68" s="86"/>
      <c r="QCK68" s="86"/>
      <c r="QCL68" s="86"/>
      <c r="QCM68" s="86"/>
      <c r="QCN68" s="86"/>
      <c r="QCO68" s="86"/>
      <c r="QCP68" s="86"/>
      <c r="QCQ68" s="86"/>
      <c r="QCR68" s="86"/>
      <c r="QCS68" s="86"/>
      <c r="QCT68" s="86"/>
      <c r="QCU68" s="86"/>
      <c r="QCV68" s="86"/>
      <c r="QCW68" s="86"/>
      <c r="QCX68" s="86"/>
      <c r="QCY68" s="86"/>
      <c r="QCZ68" s="86"/>
      <c r="QDA68" s="86"/>
      <c r="QDB68" s="86"/>
      <c r="QDC68" s="86"/>
      <c r="QDD68" s="86"/>
      <c r="QDE68" s="86"/>
      <c r="QDF68" s="86"/>
      <c r="QDG68" s="86"/>
      <c r="QDH68" s="86"/>
      <c r="QDI68" s="86"/>
      <c r="QDJ68" s="86"/>
      <c r="QDK68" s="86"/>
      <c r="QDL68" s="86"/>
      <c r="QDM68" s="86"/>
      <c r="QDN68" s="86"/>
      <c r="QDO68" s="86"/>
      <c r="QDP68" s="86"/>
      <c r="QDQ68" s="86"/>
      <c r="QDR68" s="86"/>
      <c r="QDS68" s="86"/>
      <c r="QDT68" s="86"/>
      <c r="QDU68" s="86"/>
      <c r="QDV68" s="86"/>
      <c r="QDW68" s="86"/>
      <c r="QDX68" s="86"/>
      <c r="QDY68" s="86"/>
      <c r="QDZ68" s="86"/>
      <c r="QEA68" s="86"/>
      <c r="QEB68" s="86"/>
      <c r="QEC68" s="86"/>
      <c r="QED68" s="86"/>
      <c r="QEE68" s="86"/>
      <c r="QEF68" s="86"/>
      <c r="QEG68" s="86"/>
      <c r="QEH68" s="86"/>
      <c r="QEI68" s="86"/>
      <c r="QEJ68" s="86"/>
      <c r="QEK68" s="86"/>
      <c r="QEL68" s="86"/>
      <c r="QEM68" s="86"/>
      <c r="QEN68" s="86"/>
      <c r="QEO68" s="86"/>
      <c r="QEP68" s="86"/>
      <c r="QEQ68" s="86"/>
      <c r="QER68" s="86"/>
      <c r="QES68" s="86"/>
      <c r="QET68" s="86"/>
      <c r="QEU68" s="86"/>
      <c r="QEV68" s="86"/>
      <c r="QEW68" s="86"/>
      <c r="QEX68" s="86"/>
      <c r="QEY68" s="86"/>
      <c r="QEZ68" s="86"/>
      <c r="QFA68" s="86"/>
      <c r="QFB68" s="86"/>
      <c r="QFC68" s="86"/>
      <c r="QFD68" s="86"/>
      <c r="QFE68" s="86"/>
      <c r="QFF68" s="86"/>
      <c r="QFG68" s="86"/>
      <c r="QFH68" s="86"/>
      <c r="QFI68" s="86"/>
      <c r="QFJ68" s="86"/>
      <c r="QFK68" s="86"/>
      <c r="QFL68" s="86"/>
      <c r="QFM68" s="86"/>
      <c r="QFN68" s="86"/>
      <c r="QFO68" s="86"/>
      <c r="QFP68" s="86"/>
      <c r="QFQ68" s="86"/>
      <c r="QFR68" s="86"/>
      <c r="QFS68" s="86"/>
      <c r="QFT68" s="86"/>
      <c r="QFU68" s="86"/>
      <c r="QFV68" s="86"/>
      <c r="QFW68" s="86"/>
      <c r="QFX68" s="86"/>
      <c r="QFY68" s="86"/>
      <c r="QFZ68" s="86"/>
      <c r="QGA68" s="86"/>
      <c r="QGB68" s="86"/>
      <c r="QGC68" s="86"/>
      <c r="QGD68" s="86"/>
      <c r="QGE68" s="86"/>
      <c r="QGF68" s="86"/>
      <c r="QGG68" s="86"/>
      <c r="QGH68" s="86"/>
      <c r="QGI68" s="86"/>
      <c r="QGJ68" s="86"/>
      <c r="QGK68" s="86"/>
      <c r="QGL68" s="86"/>
      <c r="QGM68" s="86"/>
      <c r="QGN68" s="86"/>
      <c r="QGO68" s="86"/>
      <c r="QGP68" s="86"/>
      <c r="QGQ68" s="86"/>
      <c r="QGR68" s="86"/>
      <c r="QGS68" s="86"/>
      <c r="QGT68" s="86"/>
      <c r="QGU68" s="86"/>
      <c r="QGV68" s="86"/>
      <c r="QGW68" s="86"/>
      <c r="QGX68" s="86"/>
      <c r="QGY68" s="86"/>
      <c r="QGZ68" s="86"/>
      <c r="QHA68" s="86"/>
      <c r="QHB68" s="86"/>
      <c r="QHC68" s="86"/>
      <c r="QHD68" s="86"/>
      <c r="QHE68" s="86"/>
      <c r="QHF68" s="86"/>
      <c r="QHG68" s="86"/>
      <c r="QHH68" s="86"/>
      <c r="QHI68" s="86"/>
      <c r="QHJ68" s="86"/>
      <c r="QHK68" s="86"/>
      <c r="QHL68" s="86"/>
      <c r="QHM68" s="86"/>
      <c r="QHN68" s="86"/>
      <c r="QHO68" s="86"/>
      <c r="QHP68" s="86"/>
      <c r="QHQ68" s="86"/>
      <c r="QHR68" s="86"/>
      <c r="QHS68" s="86"/>
      <c r="QHT68" s="86"/>
      <c r="QHU68" s="86"/>
      <c r="QHV68" s="86"/>
      <c r="QHW68" s="86"/>
      <c r="QHX68" s="86"/>
      <c r="QHY68" s="86"/>
      <c r="QHZ68" s="86"/>
      <c r="QIA68" s="86"/>
      <c r="QIB68" s="86"/>
      <c r="QIC68" s="86"/>
      <c r="QID68" s="86"/>
      <c r="QIE68" s="86"/>
      <c r="QIF68" s="86"/>
      <c r="QIG68" s="86"/>
      <c r="QIH68" s="86"/>
      <c r="QII68" s="86"/>
      <c r="QIJ68" s="86"/>
      <c r="QIK68" s="86"/>
      <c r="QIL68" s="86"/>
      <c r="QIM68" s="86"/>
      <c r="QIN68" s="86"/>
      <c r="QIO68" s="86"/>
      <c r="QIP68" s="86"/>
      <c r="QIQ68" s="86"/>
      <c r="QIR68" s="86"/>
      <c r="QIS68" s="86"/>
      <c r="QIT68" s="86"/>
      <c r="QIU68" s="86"/>
      <c r="QIV68" s="86"/>
      <c r="QIW68" s="86"/>
      <c r="QIX68" s="86"/>
      <c r="QIY68" s="86"/>
      <c r="QIZ68" s="86"/>
      <c r="QJA68" s="86"/>
      <c r="QJB68" s="86"/>
      <c r="QJC68" s="86"/>
      <c r="QJD68" s="86"/>
      <c r="QJE68" s="86"/>
      <c r="QJF68" s="86"/>
      <c r="QJG68" s="86"/>
      <c r="QJH68" s="86"/>
      <c r="QJI68" s="86"/>
      <c r="QJJ68" s="86"/>
      <c r="QJK68" s="86"/>
      <c r="QJL68" s="86"/>
      <c r="QJM68" s="86"/>
      <c r="QJN68" s="86"/>
      <c r="QJO68" s="86"/>
      <c r="QJP68" s="86"/>
      <c r="QJQ68" s="86"/>
      <c r="QJR68" s="86"/>
      <c r="QJS68" s="86"/>
      <c r="QJT68" s="86"/>
      <c r="QJU68" s="86"/>
      <c r="QJV68" s="86"/>
      <c r="QJW68" s="86"/>
      <c r="QJX68" s="86"/>
      <c r="QJY68" s="86"/>
      <c r="QJZ68" s="86"/>
      <c r="QKA68" s="86"/>
      <c r="QKB68" s="86"/>
      <c r="QKC68" s="86"/>
      <c r="QKD68" s="86"/>
      <c r="QKE68" s="86"/>
      <c r="QKF68" s="86"/>
      <c r="QKG68" s="86"/>
      <c r="QKH68" s="86"/>
      <c r="QKI68" s="86"/>
      <c r="QKJ68" s="86"/>
      <c r="QKK68" s="86"/>
      <c r="QKL68" s="86"/>
      <c r="QKM68" s="86"/>
      <c r="QKN68" s="86"/>
      <c r="QKO68" s="86"/>
      <c r="QKP68" s="86"/>
      <c r="QKQ68" s="86"/>
      <c r="QKR68" s="86"/>
      <c r="QKS68" s="86"/>
      <c r="QKT68" s="86"/>
      <c r="QKU68" s="86"/>
      <c r="QKV68" s="86"/>
      <c r="QKW68" s="86"/>
      <c r="QKX68" s="86"/>
      <c r="QKY68" s="86"/>
      <c r="QKZ68" s="86"/>
      <c r="QLA68" s="86"/>
      <c r="QLB68" s="86"/>
      <c r="QLC68" s="86"/>
      <c r="QLD68" s="86"/>
      <c r="QLE68" s="86"/>
      <c r="QLF68" s="86"/>
      <c r="QLG68" s="86"/>
      <c r="QLH68" s="86"/>
      <c r="QLI68" s="86"/>
      <c r="QLJ68" s="86"/>
      <c r="QLK68" s="86"/>
      <c r="QLL68" s="86"/>
      <c r="QLM68" s="86"/>
      <c r="QLN68" s="86"/>
      <c r="QLO68" s="86"/>
      <c r="QLP68" s="86"/>
      <c r="QLQ68" s="86"/>
      <c r="QLR68" s="86"/>
      <c r="QLS68" s="86"/>
      <c r="QLT68" s="86"/>
      <c r="QLU68" s="86"/>
      <c r="QLV68" s="86"/>
      <c r="QLW68" s="86"/>
      <c r="QLX68" s="86"/>
      <c r="QLY68" s="86"/>
      <c r="QLZ68" s="86"/>
      <c r="QMA68" s="86"/>
      <c r="QMB68" s="86"/>
      <c r="QMC68" s="86"/>
      <c r="QMD68" s="86"/>
      <c r="QME68" s="86"/>
      <c r="QMF68" s="86"/>
      <c r="QMG68" s="86"/>
      <c r="QMH68" s="86"/>
      <c r="QMI68" s="86"/>
      <c r="QMJ68" s="86"/>
      <c r="QMK68" s="86"/>
      <c r="QML68" s="86"/>
      <c r="QMM68" s="86"/>
      <c r="QMN68" s="86"/>
      <c r="QMO68" s="86"/>
      <c r="QMP68" s="86"/>
      <c r="QMQ68" s="86"/>
      <c r="QMR68" s="86"/>
      <c r="QMS68" s="86"/>
      <c r="QMT68" s="86"/>
      <c r="QMU68" s="86"/>
      <c r="QMV68" s="86"/>
      <c r="QMW68" s="86"/>
      <c r="QMX68" s="86"/>
      <c r="QMY68" s="86"/>
      <c r="QMZ68" s="86"/>
      <c r="QNA68" s="86"/>
      <c r="QNB68" s="86"/>
      <c r="QNC68" s="86"/>
      <c r="QND68" s="86"/>
      <c r="QNE68" s="86"/>
      <c r="QNF68" s="86"/>
      <c r="QNG68" s="86"/>
      <c r="QNH68" s="86"/>
      <c r="QNI68" s="86"/>
      <c r="QNJ68" s="86"/>
      <c r="QNK68" s="86"/>
      <c r="QNL68" s="86"/>
      <c r="QNM68" s="86"/>
      <c r="QNN68" s="86"/>
      <c r="QNO68" s="86"/>
      <c r="QNP68" s="86"/>
      <c r="QNQ68" s="86"/>
      <c r="QNR68" s="86"/>
      <c r="QNS68" s="86"/>
      <c r="QNT68" s="86"/>
      <c r="QNU68" s="86"/>
      <c r="QNV68" s="86"/>
      <c r="QNW68" s="86"/>
      <c r="QNX68" s="86"/>
      <c r="QNY68" s="86"/>
      <c r="QNZ68" s="86"/>
      <c r="QOA68" s="86"/>
      <c r="QOB68" s="86"/>
      <c r="QOC68" s="86"/>
      <c r="QOD68" s="86"/>
      <c r="QOE68" s="86"/>
      <c r="QOF68" s="86"/>
      <c r="QOG68" s="86"/>
      <c r="QOH68" s="86"/>
      <c r="QOI68" s="86"/>
      <c r="QOJ68" s="86"/>
      <c r="QOK68" s="86"/>
      <c r="QOL68" s="86"/>
      <c r="QOM68" s="86"/>
      <c r="QON68" s="86"/>
      <c r="QOO68" s="86"/>
      <c r="QOP68" s="86"/>
      <c r="QOQ68" s="86"/>
      <c r="QOR68" s="86"/>
      <c r="QOS68" s="86"/>
      <c r="QOT68" s="86"/>
      <c r="QOU68" s="86"/>
      <c r="QOV68" s="86"/>
      <c r="QOW68" s="86"/>
      <c r="QOX68" s="86"/>
      <c r="QOY68" s="86"/>
      <c r="QOZ68" s="86"/>
      <c r="QPA68" s="86"/>
      <c r="QPB68" s="86"/>
      <c r="QPC68" s="86"/>
      <c r="QPD68" s="86"/>
      <c r="QPE68" s="86"/>
      <c r="QPF68" s="86"/>
      <c r="QPG68" s="86"/>
      <c r="QPH68" s="86"/>
      <c r="QPI68" s="86"/>
      <c r="QPJ68" s="86"/>
      <c r="QPK68" s="86"/>
      <c r="QPL68" s="86"/>
      <c r="QPM68" s="86"/>
      <c r="QPN68" s="86"/>
      <c r="QPO68" s="86"/>
      <c r="QPP68" s="86"/>
      <c r="QPQ68" s="86"/>
      <c r="QPR68" s="86"/>
      <c r="QPS68" s="86"/>
      <c r="QPT68" s="86"/>
      <c r="QPU68" s="86"/>
      <c r="QPV68" s="86"/>
      <c r="QPW68" s="86"/>
      <c r="QPX68" s="86"/>
      <c r="QPY68" s="86"/>
      <c r="QPZ68" s="86"/>
      <c r="QQA68" s="86"/>
      <c r="QQB68" s="86"/>
      <c r="QQC68" s="86"/>
      <c r="QQD68" s="86"/>
      <c r="QQE68" s="86"/>
      <c r="QQF68" s="86"/>
      <c r="QQG68" s="86"/>
      <c r="QQH68" s="86"/>
      <c r="QQI68" s="86"/>
      <c r="QQJ68" s="86"/>
      <c r="QQK68" s="86"/>
      <c r="QQL68" s="86"/>
      <c r="QQM68" s="86"/>
      <c r="QQN68" s="86"/>
      <c r="QQO68" s="86"/>
      <c r="QQP68" s="86"/>
      <c r="QQQ68" s="86"/>
      <c r="QQR68" s="86"/>
      <c r="QQS68" s="86"/>
      <c r="QQT68" s="86"/>
      <c r="QQU68" s="86"/>
      <c r="QQV68" s="86"/>
      <c r="QQW68" s="86"/>
      <c r="QQX68" s="86"/>
      <c r="QQY68" s="86"/>
      <c r="QQZ68" s="86"/>
      <c r="QRA68" s="86"/>
      <c r="QRB68" s="86"/>
      <c r="QRC68" s="86"/>
      <c r="QRD68" s="86"/>
      <c r="QRE68" s="86"/>
      <c r="QRF68" s="86"/>
      <c r="QRG68" s="86"/>
      <c r="QRH68" s="86"/>
      <c r="QRI68" s="86"/>
      <c r="QRJ68" s="86"/>
      <c r="QRK68" s="86"/>
      <c r="QRL68" s="86"/>
      <c r="QRM68" s="86"/>
      <c r="QRN68" s="86"/>
      <c r="QRO68" s="86"/>
      <c r="QRP68" s="86"/>
      <c r="QRQ68" s="86"/>
      <c r="QRR68" s="86"/>
      <c r="QRS68" s="86"/>
      <c r="QRT68" s="86"/>
      <c r="QRU68" s="86"/>
      <c r="QRV68" s="86"/>
      <c r="QRW68" s="86"/>
      <c r="QRX68" s="86"/>
      <c r="QRY68" s="86"/>
      <c r="QRZ68" s="86"/>
      <c r="QSA68" s="86"/>
      <c r="QSB68" s="86"/>
      <c r="QSC68" s="86"/>
      <c r="QSD68" s="86"/>
      <c r="QSE68" s="86"/>
      <c r="QSF68" s="86"/>
      <c r="QSG68" s="86"/>
      <c r="QSH68" s="86"/>
      <c r="QSI68" s="86"/>
      <c r="QSJ68" s="86"/>
      <c r="QSK68" s="86"/>
      <c r="QSL68" s="86"/>
      <c r="QSM68" s="86"/>
      <c r="QSN68" s="86"/>
      <c r="QSO68" s="86"/>
      <c r="QSP68" s="86"/>
      <c r="QSQ68" s="86"/>
      <c r="QSR68" s="86"/>
      <c r="QSS68" s="86"/>
      <c r="QST68" s="86"/>
      <c r="QSU68" s="86"/>
      <c r="QSV68" s="86"/>
      <c r="QSW68" s="86"/>
      <c r="QSX68" s="86"/>
      <c r="QSY68" s="86"/>
      <c r="QSZ68" s="86"/>
      <c r="QTA68" s="86"/>
      <c r="QTB68" s="86"/>
      <c r="QTC68" s="86"/>
      <c r="QTD68" s="86"/>
      <c r="QTE68" s="86"/>
      <c r="QTF68" s="86"/>
      <c r="QTG68" s="86"/>
      <c r="QTH68" s="86"/>
      <c r="QTI68" s="86"/>
      <c r="QTJ68" s="86"/>
      <c r="QTK68" s="86"/>
      <c r="QTL68" s="86"/>
      <c r="QTM68" s="86"/>
      <c r="QTN68" s="86"/>
      <c r="QTO68" s="86"/>
      <c r="QTP68" s="86"/>
      <c r="QTQ68" s="86"/>
      <c r="QTR68" s="86"/>
      <c r="QTS68" s="86"/>
      <c r="QTT68" s="86"/>
      <c r="QTU68" s="86"/>
      <c r="QTV68" s="86"/>
      <c r="QTW68" s="86"/>
      <c r="QTX68" s="86"/>
      <c r="QTY68" s="86"/>
      <c r="QTZ68" s="86"/>
      <c r="QUA68" s="86"/>
      <c r="QUB68" s="86"/>
      <c r="QUC68" s="86"/>
      <c r="QUD68" s="86"/>
      <c r="QUE68" s="86"/>
      <c r="QUF68" s="86"/>
      <c r="QUG68" s="86"/>
      <c r="QUH68" s="86"/>
      <c r="QUI68" s="86"/>
      <c r="QUJ68" s="86"/>
      <c r="QUK68" s="86"/>
      <c r="QUL68" s="86"/>
      <c r="QUM68" s="86"/>
      <c r="QUN68" s="86"/>
      <c r="QUO68" s="86"/>
      <c r="QUP68" s="86"/>
      <c r="QUQ68" s="86"/>
      <c r="QUR68" s="86"/>
      <c r="QUS68" s="86"/>
      <c r="QUT68" s="86"/>
      <c r="QUU68" s="86"/>
      <c r="QUV68" s="86"/>
      <c r="QUW68" s="86"/>
      <c r="QUX68" s="86"/>
      <c r="QUY68" s="86"/>
      <c r="QUZ68" s="86"/>
      <c r="QVA68" s="86"/>
      <c r="QVB68" s="86"/>
      <c r="QVC68" s="86"/>
      <c r="QVD68" s="86"/>
      <c r="QVE68" s="86"/>
      <c r="QVF68" s="86"/>
      <c r="QVG68" s="86"/>
      <c r="QVH68" s="86"/>
      <c r="QVI68" s="86"/>
      <c r="QVJ68" s="86"/>
      <c r="QVK68" s="86"/>
      <c r="QVL68" s="86"/>
      <c r="QVM68" s="86"/>
      <c r="QVN68" s="86"/>
      <c r="QVO68" s="86"/>
      <c r="QVP68" s="86"/>
      <c r="QVQ68" s="86"/>
      <c r="QVR68" s="86"/>
      <c r="QVS68" s="86"/>
      <c r="QVT68" s="86"/>
      <c r="QVU68" s="86"/>
      <c r="QVV68" s="86"/>
      <c r="QVW68" s="86"/>
      <c r="QVX68" s="86"/>
      <c r="QVY68" s="86"/>
      <c r="QVZ68" s="86"/>
      <c r="QWA68" s="86"/>
      <c r="QWB68" s="86"/>
      <c r="QWC68" s="86"/>
      <c r="QWD68" s="86"/>
      <c r="QWE68" s="86"/>
      <c r="QWF68" s="86"/>
      <c r="QWG68" s="86"/>
      <c r="QWH68" s="86"/>
      <c r="QWI68" s="86"/>
      <c r="QWJ68" s="86"/>
      <c r="QWK68" s="86"/>
      <c r="QWL68" s="86"/>
      <c r="QWM68" s="86"/>
      <c r="QWN68" s="86"/>
      <c r="QWO68" s="86"/>
      <c r="QWP68" s="86"/>
      <c r="QWQ68" s="86"/>
      <c r="QWR68" s="86"/>
      <c r="QWS68" s="86"/>
      <c r="QWT68" s="86"/>
      <c r="QWU68" s="86"/>
      <c r="QWV68" s="86"/>
      <c r="QWW68" s="86"/>
      <c r="QWX68" s="86"/>
      <c r="QWY68" s="86"/>
      <c r="QWZ68" s="86"/>
      <c r="QXA68" s="86"/>
      <c r="QXB68" s="86"/>
      <c r="QXC68" s="86"/>
      <c r="QXD68" s="86"/>
      <c r="QXE68" s="86"/>
      <c r="QXF68" s="86"/>
      <c r="QXG68" s="86"/>
      <c r="QXH68" s="86"/>
      <c r="QXI68" s="86"/>
      <c r="QXJ68" s="86"/>
      <c r="QXK68" s="86"/>
      <c r="QXL68" s="86"/>
      <c r="QXM68" s="86"/>
      <c r="QXN68" s="86"/>
      <c r="QXO68" s="86"/>
      <c r="QXP68" s="86"/>
      <c r="QXQ68" s="86"/>
      <c r="QXR68" s="86"/>
      <c r="QXS68" s="86"/>
      <c r="QXT68" s="86"/>
      <c r="QXU68" s="86"/>
      <c r="QXV68" s="86"/>
      <c r="QXW68" s="86"/>
      <c r="QXX68" s="86"/>
      <c r="QXY68" s="86"/>
      <c r="QXZ68" s="86"/>
      <c r="QYA68" s="86"/>
      <c r="QYB68" s="86"/>
      <c r="QYC68" s="86"/>
      <c r="QYD68" s="86"/>
      <c r="QYE68" s="86"/>
      <c r="QYF68" s="86"/>
      <c r="QYG68" s="86"/>
      <c r="QYH68" s="86"/>
      <c r="QYI68" s="86"/>
      <c r="QYJ68" s="86"/>
      <c r="QYK68" s="86"/>
      <c r="QYL68" s="86"/>
      <c r="QYM68" s="86"/>
      <c r="QYN68" s="86"/>
      <c r="QYO68" s="86"/>
      <c r="QYP68" s="86"/>
      <c r="QYQ68" s="86"/>
      <c r="QYR68" s="86"/>
      <c r="QYS68" s="86"/>
      <c r="QYT68" s="86"/>
      <c r="QYU68" s="86"/>
      <c r="QYV68" s="86"/>
      <c r="QYW68" s="86"/>
      <c r="QYX68" s="86"/>
      <c r="QYY68" s="86"/>
      <c r="QYZ68" s="86"/>
      <c r="QZA68" s="86"/>
      <c r="QZB68" s="86"/>
      <c r="QZC68" s="86"/>
      <c r="QZD68" s="86"/>
      <c r="QZE68" s="86"/>
      <c r="QZF68" s="86"/>
      <c r="QZG68" s="86"/>
      <c r="QZH68" s="86"/>
      <c r="QZI68" s="86"/>
      <c r="QZJ68" s="86"/>
      <c r="QZK68" s="86"/>
      <c r="QZL68" s="86"/>
      <c r="QZM68" s="86"/>
      <c r="QZN68" s="86"/>
      <c r="QZO68" s="86"/>
      <c r="QZP68" s="86"/>
      <c r="QZQ68" s="86"/>
      <c r="QZR68" s="86"/>
      <c r="QZS68" s="86"/>
      <c r="QZT68" s="86"/>
      <c r="QZU68" s="86"/>
      <c r="QZV68" s="86"/>
      <c r="QZW68" s="86"/>
      <c r="QZX68" s="86"/>
      <c r="QZY68" s="86"/>
      <c r="QZZ68" s="86"/>
      <c r="RAA68" s="86"/>
      <c r="RAB68" s="86"/>
      <c r="RAC68" s="86"/>
      <c r="RAD68" s="86"/>
      <c r="RAE68" s="86"/>
      <c r="RAF68" s="86"/>
      <c r="RAG68" s="86"/>
      <c r="RAH68" s="86"/>
      <c r="RAI68" s="86"/>
      <c r="RAJ68" s="86"/>
      <c r="RAK68" s="86"/>
      <c r="RAL68" s="86"/>
      <c r="RAM68" s="86"/>
      <c r="RAN68" s="86"/>
      <c r="RAO68" s="86"/>
      <c r="RAP68" s="86"/>
      <c r="RAQ68" s="86"/>
      <c r="RAR68" s="86"/>
      <c r="RAS68" s="86"/>
      <c r="RAT68" s="86"/>
      <c r="RAU68" s="86"/>
      <c r="RAV68" s="86"/>
      <c r="RAW68" s="86"/>
      <c r="RAX68" s="86"/>
      <c r="RAY68" s="86"/>
      <c r="RAZ68" s="86"/>
      <c r="RBA68" s="86"/>
      <c r="RBB68" s="86"/>
      <c r="RBC68" s="86"/>
      <c r="RBD68" s="86"/>
      <c r="RBE68" s="86"/>
      <c r="RBF68" s="86"/>
      <c r="RBG68" s="86"/>
      <c r="RBH68" s="86"/>
      <c r="RBI68" s="86"/>
      <c r="RBJ68" s="86"/>
      <c r="RBK68" s="86"/>
      <c r="RBL68" s="86"/>
      <c r="RBM68" s="86"/>
      <c r="RBN68" s="86"/>
      <c r="RBO68" s="86"/>
      <c r="RBP68" s="86"/>
      <c r="RBQ68" s="86"/>
      <c r="RBR68" s="86"/>
      <c r="RBS68" s="86"/>
      <c r="RBT68" s="86"/>
      <c r="RBU68" s="86"/>
      <c r="RBV68" s="86"/>
      <c r="RBW68" s="86"/>
      <c r="RBX68" s="86"/>
      <c r="RBY68" s="86"/>
      <c r="RBZ68" s="86"/>
      <c r="RCA68" s="86"/>
      <c r="RCB68" s="86"/>
      <c r="RCC68" s="86"/>
      <c r="RCD68" s="86"/>
      <c r="RCE68" s="86"/>
      <c r="RCF68" s="86"/>
      <c r="RCG68" s="86"/>
      <c r="RCH68" s="86"/>
      <c r="RCI68" s="86"/>
      <c r="RCJ68" s="86"/>
      <c r="RCK68" s="86"/>
      <c r="RCL68" s="86"/>
      <c r="RCM68" s="86"/>
      <c r="RCN68" s="86"/>
      <c r="RCO68" s="86"/>
      <c r="RCP68" s="86"/>
      <c r="RCQ68" s="86"/>
      <c r="RCR68" s="86"/>
      <c r="RCS68" s="86"/>
      <c r="RCT68" s="86"/>
      <c r="RCU68" s="86"/>
      <c r="RCV68" s="86"/>
      <c r="RCW68" s="86"/>
      <c r="RCX68" s="86"/>
      <c r="RCY68" s="86"/>
      <c r="RCZ68" s="86"/>
      <c r="RDA68" s="86"/>
      <c r="RDB68" s="86"/>
      <c r="RDC68" s="86"/>
      <c r="RDD68" s="86"/>
      <c r="RDE68" s="86"/>
      <c r="RDF68" s="86"/>
      <c r="RDG68" s="86"/>
      <c r="RDH68" s="86"/>
      <c r="RDI68" s="86"/>
      <c r="RDJ68" s="86"/>
      <c r="RDK68" s="86"/>
      <c r="RDL68" s="86"/>
      <c r="RDM68" s="86"/>
      <c r="RDN68" s="86"/>
      <c r="RDO68" s="86"/>
      <c r="RDP68" s="86"/>
      <c r="RDQ68" s="86"/>
      <c r="RDR68" s="86"/>
      <c r="RDS68" s="86"/>
      <c r="RDT68" s="86"/>
      <c r="RDU68" s="86"/>
      <c r="RDV68" s="86"/>
      <c r="RDW68" s="86"/>
      <c r="RDX68" s="86"/>
      <c r="RDY68" s="86"/>
      <c r="RDZ68" s="86"/>
      <c r="REA68" s="86"/>
      <c r="REB68" s="86"/>
      <c r="REC68" s="86"/>
      <c r="RED68" s="86"/>
      <c r="REE68" s="86"/>
      <c r="REF68" s="86"/>
      <c r="REG68" s="86"/>
      <c r="REH68" s="86"/>
      <c r="REI68" s="86"/>
      <c r="REJ68" s="86"/>
      <c r="REK68" s="86"/>
      <c r="REL68" s="86"/>
      <c r="REM68" s="86"/>
      <c r="REN68" s="86"/>
      <c r="REO68" s="86"/>
      <c r="REP68" s="86"/>
      <c r="REQ68" s="86"/>
      <c r="RER68" s="86"/>
      <c r="RES68" s="86"/>
      <c r="RET68" s="86"/>
      <c r="REU68" s="86"/>
      <c r="REV68" s="86"/>
      <c r="REW68" s="86"/>
      <c r="REX68" s="86"/>
      <c r="REY68" s="86"/>
      <c r="REZ68" s="86"/>
      <c r="RFA68" s="86"/>
      <c r="RFB68" s="86"/>
      <c r="RFC68" s="86"/>
      <c r="RFD68" s="86"/>
      <c r="RFE68" s="86"/>
      <c r="RFF68" s="86"/>
      <c r="RFG68" s="86"/>
      <c r="RFH68" s="86"/>
      <c r="RFI68" s="86"/>
      <c r="RFJ68" s="86"/>
      <c r="RFK68" s="86"/>
      <c r="RFL68" s="86"/>
      <c r="RFM68" s="86"/>
      <c r="RFN68" s="86"/>
      <c r="RFO68" s="86"/>
      <c r="RFP68" s="86"/>
      <c r="RFQ68" s="86"/>
      <c r="RFR68" s="86"/>
      <c r="RFS68" s="86"/>
      <c r="RFT68" s="86"/>
      <c r="RFU68" s="86"/>
      <c r="RFV68" s="86"/>
      <c r="RFW68" s="86"/>
      <c r="RFX68" s="86"/>
      <c r="RFY68" s="86"/>
      <c r="RFZ68" s="86"/>
      <c r="RGA68" s="86"/>
      <c r="RGB68" s="86"/>
      <c r="RGC68" s="86"/>
      <c r="RGD68" s="86"/>
      <c r="RGE68" s="86"/>
      <c r="RGF68" s="86"/>
      <c r="RGG68" s="86"/>
      <c r="RGH68" s="86"/>
      <c r="RGI68" s="86"/>
      <c r="RGJ68" s="86"/>
      <c r="RGK68" s="86"/>
      <c r="RGL68" s="86"/>
      <c r="RGM68" s="86"/>
      <c r="RGN68" s="86"/>
      <c r="RGO68" s="86"/>
      <c r="RGP68" s="86"/>
      <c r="RGQ68" s="86"/>
      <c r="RGR68" s="86"/>
      <c r="RGS68" s="86"/>
      <c r="RGT68" s="86"/>
      <c r="RGU68" s="86"/>
      <c r="RGV68" s="86"/>
      <c r="RGW68" s="86"/>
      <c r="RGX68" s="86"/>
      <c r="RGY68" s="86"/>
      <c r="RGZ68" s="86"/>
      <c r="RHA68" s="86"/>
      <c r="RHB68" s="86"/>
      <c r="RHC68" s="86"/>
      <c r="RHD68" s="86"/>
      <c r="RHE68" s="86"/>
      <c r="RHF68" s="86"/>
      <c r="RHG68" s="86"/>
      <c r="RHH68" s="86"/>
      <c r="RHI68" s="86"/>
      <c r="RHJ68" s="86"/>
      <c r="RHK68" s="86"/>
      <c r="RHL68" s="86"/>
      <c r="RHM68" s="86"/>
      <c r="RHN68" s="86"/>
      <c r="RHO68" s="86"/>
      <c r="RHP68" s="86"/>
      <c r="RHQ68" s="86"/>
      <c r="RHR68" s="86"/>
      <c r="RHS68" s="86"/>
      <c r="RHT68" s="86"/>
      <c r="RHU68" s="86"/>
      <c r="RHV68" s="86"/>
      <c r="RHW68" s="86"/>
      <c r="RHX68" s="86"/>
      <c r="RHY68" s="86"/>
      <c r="RHZ68" s="86"/>
      <c r="RIA68" s="86"/>
      <c r="RIB68" s="86"/>
      <c r="RIC68" s="86"/>
      <c r="RID68" s="86"/>
      <c r="RIE68" s="86"/>
      <c r="RIF68" s="86"/>
      <c r="RIG68" s="86"/>
      <c r="RIH68" s="86"/>
      <c r="RII68" s="86"/>
      <c r="RIJ68" s="86"/>
      <c r="RIK68" s="86"/>
      <c r="RIL68" s="86"/>
      <c r="RIM68" s="86"/>
      <c r="RIN68" s="86"/>
      <c r="RIO68" s="86"/>
      <c r="RIP68" s="86"/>
      <c r="RIQ68" s="86"/>
      <c r="RIR68" s="86"/>
      <c r="RIS68" s="86"/>
      <c r="RIT68" s="86"/>
      <c r="RIU68" s="86"/>
      <c r="RIV68" s="86"/>
      <c r="RIW68" s="86"/>
      <c r="RIX68" s="86"/>
      <c r="RIY68" s="86"/>
      <c r="RIZ68" s="86"/>
      <c r="RJA68" s="86"/>
      <c r="RJB68" s="86"/>
      <c r="RJC68" s="86"/>
      <c r="RJD68" s="86"/>
      <c r="RJE68" s="86"/>
      <c r="RJF68" s="86"/>
      <c r="RJG68" s="86"/>
      <c r="RJH68" s="86"/>
      <c r="RJI68" s="86"/>
      <c r="RJJ68" s="86"/>
      <c r="RJK68" s="86"/>
      <c r="RJL68" s="86"/>
      <c r="RJM68" s="86"/>
      <c r="RJN68" s="86"/>
      <c r="RJO68" s="86"/>
      <c r="RJP68" s="86"/>
      <c r="RJQ68" s="86"/>
      <c r="RJR68" s="86"/>
      <c r="RJS68" s="86"/>
      <c r="RJT68" s="86"/>
      <c r="RJU68" s="86"/>
      <c r="RJV68" s="86"/>
      <c r="RJW68" s="86"/>
      <c r="RJX68" s="86"/>
      <c r="RJY68" s="86"/>
      <c r="RJZ68" s="86"/>
      <c r="RKA68" s="86"/>
      <c r="RKB68" s="86"/>
      <c r="RKC68" s="86"/>
      <c r="RKD68" s="86"/>
      <c r="RKE68" s="86"/>
      <c r="RKF68" s="86"/>
      <c r="RKG68" s="86"/>
      <c r="RKH68" s="86"/>
      <c r="RKI68" s="86"/>
      <c r="RKJ68" s="86"/>
      <c r="RKK68" s="86"/>
      <c r="RKL68" s="86"/>
      <c r="RKM68" s="86"/>
      <c r="RKN68" s="86"/>
      <c r="RKO68" s="86"/>
      <c r="RKP68" s="86"/>
      <c r="RKQ68" s="86"/>
      <c r="RKR68" s="86"/>
      <c r="RKS68" s="86"/>
      <c r="RKT68" s="86"/>
      <c r="RKU68" s="86"/>
      <c r="RKV68" s="86"/>
      <c r="RKW68" s="86"/>
      <c r="RKX68" s="86"/>
      <c r="RKY68" s="86"/>
      <c r="RKZ68" s="86"/>
      <c r="RLA68" s="86"/>
      <c r="RLB68" s="86"/>
      <c r="RLC68" s="86"/>
      <c r="RLD68" s="86"/>
      <c r="RLE68" s="86"/>
      <c r="RLF68" s="86"/>
      <c r="RLG68" s="86"/>
      <c r="RLH68" s="86"/>
      <c r="RLI68" s="86"/>
      <c r="RLJ68" s="86"/>
      <c r="RLK68" s="86"/>
      <c r="RLL68" s="86"/>
      <c r="RLM68" s="86"/>
      <c r="RLN68" s="86"/>
      <c r="RLO68" s="86"/>
      <c r="RLP68" s="86"/>
      <c r="RLQ68" s="86"/>
      <c r="RLR68" s="86"/>
      <c r="RLS68" s="86"/>
      <c r="RLT68" s="86"/>
      <c r="RLU68" s="86"/>
      <c r="RLV68" s="86"/>
      <c r="RLW68" s="86"/>
      <c r="RLX68" s="86"/>
      <c r="RLY68" s="86"/>
      <c r="RLZ68" s="86"/>
      <c r="RMA68" s="86"/>
      <c r="RMB68" s="86"/>
      <c r="RMC68" s="86"/>
      <c r="RMD68" s="86"/>
      <c r="RME68" s="86"/>
      <c r="RMF68" s="86"/>
      <c r="RMG68" s="86"/>
      <c r="RMH68" s="86"/>
      <c r="RMI68" s="86"/>
      <c r="RMJ68" s="86"/>
      <c r="RMK68" s="86"/>
      <c r="RML68" s="86"/>
      <c r="RMM68" s="86"/>
      <c r="RMN68" s="86"/>
      <c r="RMO68" s="86"/>
      <c r="RMP68" s="86"/>
      <c r="RMQ68" s="86"/>
      <c r="RMR68" s="86"/>
      <c r="RMS68" s="86"/>
      <c r="RMT68" s="86"/>
      <c r="RMU68" s="86"/>
      <c r="RMV68" s="86"/>
      <c r="RMW68" s="86"/>
      <c r="RMX68" s="86"/>
      <c r="RMY68" s="86"/>
      <c r="RMZ68" s="86"/>
      <c r="RNA68" s="86"/>
      <c r="RNB68" s="86"/>
      <c r="RNC68" s="86"/>
      <c r="RND68" s="86"/>
      <c r="RNE68" s="86"/>
      <c r="RNF68" s="86"/>
      <c r="RNG68" s="86"/>
      <c r="RNH68" s="86"/>
      <c r="RNI68" s="86"/>
      <c r="RNJ68" s="86"/>
      <c r="RNK68" s="86"/>
      <c r="RNL68" s="86"/>
      <c r="RNM68" s="86"/>
      <c r="RNN68" s="86"/>
      <c r="RNO68" s="86"/>
      <c r="RNP68" s="86"/>
      <c r="RNQ68" s="86"/>
      <c r="RNR68" s="86"/>
      <c r="RNS68" s="86"/>
      <c r="RNT68" s="86"/>
      <c r="RNU68" s="86"/>
      <c r="RNV68" s="86"/>
      <c r="RNW68" s="86"/>
      <c r="RNX68" s="86"/>
      <c r="RNY68" s="86"/>
      <c r="RNZ68" s="86"/>
      <c r="ROA68" s="86"/>
      <c r="ROB68" s="86"/>
      <c r="ROC68" s="86"/>
      <c r="ROD68" s="86"/>
      <c r="ROE68" s="86"/>
      <c r="ROF68" s="86"/>
      <c r="ROG68" s="86"/>
      <c r="ROH68" s="86"/>
      <c r="ROI68" s="86"/>
      <c r="ROJ68" s="86"/>
      <c r="ROK68" s="86"/>
      <c r="ROL68" s="86"/>
      <c r="ROM68" s="86"/>
      <c r="RON68" s="86"/>
      <c r="ROO68" s="86"/>
      <c r="ROP68" s="86"/>
      <c r="ROQ68" s="86"/>
      <c r="ROR68" s="86"/>
      <c r="ROS68" s="86"/>
      <c r="ROT68" s="86"/>
      <c r="ROU68" s="86"/>
      <c r="ROV68" s="86"/>
      <c r="ROW68" s="86"/>
      <c r="ROX68" s="86"/>
      <c r="ROY68" s="86"/>
      <c r="ROZ68" s="86"/>
      <c r="RPA68" s="86"/>
      <c r="RPB68" s="86"/>
      <c r="RPC68" s="86"/>
      <c r="RPD68" s="86"/>
      <c r="RPE68" s="86"/>
      <c r="RPF68" s="86"/>
      <c r="RPG68" s="86"/>
      <c r="RPH68" s="86"/>
      <c r="RPI68" s="86"/>
      <c r="RPJ68" s="86"/>
      <c r="RPK68" s="86"/>
      <c r="RPL68" s="86"/>
      <c r="RPM68" s="86"/>
      <c r="RPN68" s="86"/>
      <c r="RPO68" s="86"/>
      <c r="RPP68" s="86"/>
      <c r="RPQ68" s="86"/>
      <c r="RPR68" s="86"/>
      <c r="RPS68" s="86"/>
      <c r="RPT68" s="86"/>
      <c r="RPU68" s="86"/>
      <c r="RPV68" s="86"/>
      <c r="RPW68" s="86"/>
      <c r="RPX68" s="86"/>
      <c r="RPY68" s="86"/>
      <c r="RPZ68" s="86"/>
      <c r="RQA68" s="86"/>
      <c r="RQB68" s="86"/>
      <c r="RQC68" s="86"/>
      <c r="RQD68" s="86"/>
      <c r="RQE68" s="86"/>
      <c r="RQF68" s="86"/>
      <c r="RQG68" s="86"/>
      <c r="RQH68" s="86"/>
      <c r="RQI68" s="86"/>
      <c r="RQJ68" s="86"/>
      <c r="RQK68" s="86"/>
      <c r="RQL68" s="86"/>
      <c r="RQM68" s="86"/>
      <c r="RQN68" s="86"/>
      <c r="RQO68" s="86"/>
      <c r="RQP68" s="86"/>
      <c r="RQQ68" s="86"/>
      <c r="RQR68" s="86"/>
      <c r="RQS68" s="86"/>
      <c r="RQT68" s="86"/>
      <c r="RQU68" s="86"/>
      <c r="RQV68" s="86"/>
      <c r="RQW68" s="86"/>
      <c r="RQX68" s="86"/>
      <c r="RQY68" s="86"/>
      <c r="RQZ68" s="86"/>
      <c r="RRA68" s="86"/>
      <c r="RRB68" s="86"/>
      <c r="RRC68" s="86"/>
      <c r="RRD68" s="86"/>
      <c r="RRE68" s="86"/>
      <c r="RRF68" s="86"/>
      <c r="RRG68" s="86"/>
      <c r="RRH68" s="86"/>
      <c r="RRI68" s="86"/>
      <c r="RRJ68" s="86"/>
      <c r="RRK68" s="86"/>
      <c r="RRL68" s="86"/>
      <c r="RRM68" s="86"/>
      <c r="RRN68" s="86"/>
      <c r="RRO68" s="86"/>
      <c r="RRP68" s="86"/>
      <c r="RRQ68" s="86"/>
      <c r="RRR68" s="86"/>
      <c r="RRS68" s="86"/>
      <c r="RRT68" s="86"/>
      <c r="RRU68" s="86"/>
      <c r="RRV68" s="86"/>
      <c r="RRW68" s="86"/>
      <c r="RRX68" s="86"/>
      <c r="RRY68" s="86"/>
      <c r="RRZ68" s="86"/>
      <c r="RSA68" s="86"/>
      <c r="RSB68" s="86"/>
      <c r="RSC68" s="86"/>
      <c r="RSD68" s="86"/>
      <c r="RSE68" s="86"/>
      <c r="RSF68" s="86"/>
      <c r="RSG68" s="86"/>
      <c r="RSH68" s="86"/>
      <c r="RSI68" s="86"/>
      <c r="RSJ68" s="86"/>
      <c r="RSK68" s="86"/>
      <c r="RSL68" s="86"/>
      <c r="RSM68" s="86"/>
      <c r="RSN68" s="86"/>
      <c r="RSO68" s="86"/>
      <c r="RSP68" s="86"/>
      <c r="RSQ68" s="86"/>
      <c r="RSR68" s="86"/>
      <c r="RSS68" s="86"/>
      <c r="RST68" s="86"/>
      <c r="RSU68" s="86"/>
      <c r="RSV68" s="86"/>
      <c r="RSW68" s="86"/>
      <c r="RSX68" s="86"/>
      <c r="RSY68" s="86"/>
      <c r="RSZ68" s="86"/>
      <c r="RTA68" s="86"/>
      <c r="RTB68" s="86"/>
      <c r="RTC68" s="86"/>
      <c r="RTD68" s="86"/>
      <c r="RTE68" s="86"/>
      <c r="RTF68" s="86"/>
      <c r="RTG68" s="86"/>
      <c r="RTH68" s="86"/>
      <c r="RTI68" s="86"/>
      <c r="RTJ68" s="86"/>
      <c r="RTK68" s="86"/>
      <c r="RTL68" s="86"/>
      <c r="RTM68" s="86"/>
      <c r="RTN68" s="86"/>
      <c r="RTO68" s="86"/>
      <c r="RTP68" s="86"/>
      <c r="RTQ68" s="86"/>
      <c r="RTR68" s="86"/>
      <c r="RTS68" s="86"/>
      <c r="RTT68" s="86"/>
      <c r="RTU68" s="86"/>
      <c r="RTV68" s="86"/>
      <c r="RTW68" s="86"/>
      <c r="RTX68" s="86"/>
      <c r="RTY68" s="86"/>
      <c r="RTZ68" s="86"/>
      <c r="RUA68" s="86"/>
      <c r="RUB68" s="86"/>
      <c r="RUC68" s="86"/>
      <c r="RUD68" s="86"/>
      <c r="RUE68" s="86"/>
      <c r="RUF68" s="86"/>
      <c r="RUG68" s="86"/>
      <c r="RUH68" s="86"/>
      <c r="RUI68" s="86"/>
      <c r="RUJ68" s="86"/>
      <c r="RUK68" s="86"/>
      <c r="RUL68" s="86"/>
      <c r="RUM68" s="86"/>
      <c r="RUN68" s="86"/>
      <c r="RUO68" s="86"/>
      <c r="RUP68" s="86"/>
      <c r="RUQ68" s="86"/>
      <c r="RUR68" s="86"/>
      <c r="RUS68" s="86"/>
      <c r="RUT68" s="86"/>
      <c r="RUU68" s="86"/>
      <c r="RUV68" s="86"/>
      <c r="RUW68" s="86"/>
      <c r="RUX68" s="86"/>
      <c r="RUY68" s="86"/>
      <c r="RUZ68" s="86"/>
      <c r="RVA68" s="86"/>
      <c r="RVB68" s="86"/>
      <c r="RVC68" s="86"/>
      <c r="RVD68" s="86"/>
      <c r="RVE68" s="86"/>
      <c r="RVF68" s="86"/>
      <c r="RVG68" s="86"/>
      <c r="RVH68" s="86"/>
      <c r="RVI68" s="86"/>
      <c r="RVJ68" s="86"/>
      <c r="RVK68" s="86"/>
      <c r="RVL68" s="86"/>
      <c r="RVM68" s="86"/>
      <c r="RVN68" s="86"/>
      <c r="RVO68" s="86"/>
      <c r="RVP68" s="86"/>
      <c r="RVQ68" s="86"/>
      <c r="RVR68" s="86"/>
      <c r="RVS68" s="86"/>
      <c r="RVT68" s="86"/>
      <c r="RVU68" s="86"/>
      <c r="RVV68" s="86"/>
      <c r="RVW68" s="86"/>
      <c r="RVX68" s="86"/>
      <c r="RVY68" s="86"/>
      <c r="RVZ68" s="86"/>
      <c r="RWA68" s="86"/>
      <c r="RWB68" s="86"/>
      <c r="RWC68" s="86"/>
      <c r="RWD68" s="86"/>
      <c r="RWE68" s="86"/>
      <c r="RWF68" s="86"/>
      <c r="RWG68" s="86"/>
      <c r="RWH68" s="86"/>
      <c r="RWI68" s="86"/>
      <c r="RWJ68" s="86"/>
      <c r="RWK68" s="86"/>
      <c r="RWL68" s="86"/>
      <c r="RWM68" s="86"/>
      <c r="RWN68" s="86"/>
      <c r="RWO68" s="86"/>
      <c r="RWP68" s="86"/>
      <c r="RWQ68" s="86"/>
      <c r="RWR68" s="86"/>
      <c r="RWS68" s="86"/>
      <c r="RWT68" s="86"/>
      <c r="RWU68" s="86"/>
      <c r="RWV68" s="86"/>
      <c r="RWW68" s="86"/>
      <c r="RWX68" s="86"/>
      <c r="RWY68" s="86"/>
      <c r="RWZ68" s="86"/>
      <c r="RXA68" s="86"/>
      <c r="RXB68" s="86"/>
      <c r="RXC68" s="86"/>
      <c r="RXD68" s="86"/>
      <c r="RXE68" s="86"/>
      <c r="RXF68" s="86"/>
      <c r="RXG68" s="86"/>
      <c r="RXH68" s="86"/>
      <c r="RXI68" s="86"/>
      <c r="RXJ68" s="86"/>
      <c r="RXK68" s="86"/>
      <c r="RXL68" s="86"/>
      <c r="RXM68" s="86"/>
      <c r="RXN68" s="86"/>
      <c r="RXO68" s="86"/>
      <c r="RXP68" s="86"/>
      <c r="RXQ68" s="86"/>
      <c r="RXR68" s="86"/>
      <c r="RXS68" s="86"/>
      <c r="RXT68" s="86"/>
      <c r="RXU68" s="86"/>
      <c r="RXV68" s="86"/>
      <c r="RXW68" s="86"/>
      <c r="RXX68" s="86"/>
      <c r="RXY68" s="86"/>
      <c r="RXZ68" s="86"/>
      <c r="RYA68" s="86"/>
      <c r="RYB68" s="86"/>
      <c r="RYC68" s="86"/>
      <c r="RYD68" s="86"/>
      <c r="RYE68" s="86"/>
      <c r="RYF68" s="86"/>
      <c r="RYG68" s="86"/>
      <c r="RYH68" s="86"/>
      <c r="RYI68" s="86"/>
      <c r="RYJ68" s="86"/>
      <c r="RYK68" s="86"/>
      <c r="RYL68" s="86"/>
      <c r="RYM68" s="86"/>
      <c r="RYN68" s="86"/>
      <c r="RYO68" s="86"/>
      <c r="RYP68" s="86"/>
      <c r="RYQ68" s="86"/>
      <c r="RYR68" s="86"/>
      <c r="RYS68" s="86"/>
      <c r="RYT68" s="86"/>
      <c r="RYU68" s="86"/>
      <c r="RYV68" s="86"/>
      <c r="RYW68" s="86"/>
      <c r="RYX68" s="86"/>
      <c r="RYY68" s="86"/>
      <c r="RYZ68" s="86"/>
      <c r="RZA68" s="86"/>
      <c r="RZB68" s="86"/>
      <c r="RZC68" s="86"/>
      <c r="RZD68" s="86"/>
      <c r="RZE68" s="86"/>
      <c r="RZF68" s="86"/>
      <c r="RZG68" s="86"/>
      <c r="RZH68" s="86"/>
      <c r="RZI68" s="86"/>
      <c r="RZJ68" s="86"/>
      <c r="RZK68" s="86"/>
      <c r="RZL68" s="86"/>
      <c r="RZM68" s="86"/>
      <c r="RZN68" s="86"/>
      <c r="RZO68" s="86"/>
      <c r="RZP68" s="86"/>
      <c r="RZQ68" s="86"/>
      <c r="RZR68" s="86"/>
      <c r="RZS68" s="86"/>
      <c r="RZT68" s="86"/>
      <c r="RZU68" s="86"/>
      <c r="RZV68" s="86"/>
      <c r="RZW68" s="86"/>
      <c r="RZX68" s="86"/>
      <c r="RZY68" s="86"/>
      <c r="RZZ68" s="86"/>
      <c r="SAA68" s="86"/>
      <c r="SAB68" s="86"/>
      <c r="SAC68" s="86"/>
      <c r="SAD68" s="86"/>
      <c r="SAE68" s="86"/>
      <c r="SAF68" s="86"/>
      <c r="SAG68" s="86"/>
      <c r="SAH68" s="86"/>
      <c r="SAI68" s="86"/>
      <c r="SAJ68" s="86"/>
      <c r="SAK68" s="86"/>
      <c r="SAL68" s="86"/>
      <c r="SAM68" s="86"/>
      <c r="SAN68" s="86"/>
      <c r="SAO68" s="86"/>
      <c r="SAP68" s="86"/>
      <c r="SAQ68" s="86"/>
      <c r="SAR68" s="86"/>
      <c r="SAS68" s="86"/>
      <c r="SAT68" s="86"/>
      <c r="SAU68" s="86"/>
      <c r="SAV68" s="86"/>
      <c r="SAW68" s="86"/>
      <c r="SAX68" s="86"/>
      <c r="SAY68" s="86"/>
      <c r="SAZ68" s="86"/>
      <c r="SBA68" s="86"/>
      <c r="SBB68" s="86"/>
      <c r="SBC68" s="86"/>
      <c r="SBD68" s="86"/>
      <c r="SBE68" s="86"/>
      <c r="SBF68" s="86"/>
      <c r="SBG68" s="86"/>
      <c r="SBH68" s="86"/>
      <c r="SBI68" s="86"/>
      <c r="SBJ68" s="86"/>
      <c r="SBK68" s="86"/>
      <c r="SBL68" s="86"/>
      <c r="SBM68" s="86"/>
      <c r="SBN68" s="86"/>
      <c r="SBO68" s="86"/>
      <c r="SBP68" s="86"/>
      <c r="SBQ68" s="86"/>
      <c r="SBR68" s="86"/>
      <c r="SBS68" s="86"/>
      <c r="SBT68" s="86"/>
      <c r="SBU68" s="86"/>
      <c r="SBV68" s="86"/>
      <c r="SBW68" s="86"/>
      <c r="SBX68" s="86"/>
      <c r="SBY68" s="86"/>
      <c r="SBZ68" s="86"/>
      <c r="SCA68" s="86"/>
      <c r="SCB68" s="86"/>
      <c r="SCC68" s="86"/>
      <c r="SCD68" s="86"/>
      <c r="SCE68" s="86"/>
      <c r="SCF68" s="86"/>
      <c r="SCG68" s="86"/>
      <c r="SCH68" s="86"/>
      <c r="SCI68" s="86"/>
      <c r="SCJ68" s="86"/>
      <c r="SCK68" s="86"/>
      <c r="SCL68" s="86"/>
      <c r="SCM68" s="86"/>
      <c r="SCN68" s="86"/>
      <c r="SCO68" s="86"/>
      <c r="SCP68" s="86"/>
      <c r="SCQ68" s="86"/>
      <c r="SCR68" s="86"/>
      <c r="SCS68" s="86"/>
      <c r="SCT68" s="86"/>
      <c r="SCU68" s="86"/>
      <c r="SCV68" s="86"/>
      <c r="SCW68" s="86"/>
      <c r="SCX68" s="86"/>
      <c r="SCY68" s="86"/>
      <c r="SCZ68" s="86"/>
      <c r="SDA68" s="86"/>
      <c r="SDB68" s="86"/>
      <c r="SDC68" s="86"/>
      <c r="SDD68" s="86"/>
      <c r="SDE68" s="86"/>
      <c r="SDF68" s="86"/>
      <c r="SDG68" s="86"/>
      <c r="SDH68" s="86"/>
      <c r="SDI68" s="86"/>
      <c r="SDJ68" s="86"/>
      <c r="SDK68" s="86"/>
      <c r="SDL68" s="86"/>
      <c r="SDM68" s="86"/>
      <c r="SDN68" s="86"/>
      <c r="SDO68" s="86"/>
      <c r="SDP68" s="86"/>
      <c r="SDQ68" s="86"/>
      <c r="SDR68" s="86"/>
      <c r="SDS68" s="86"/>
      <c r="SDT68" s="86"/>
      <c r="SDU68" s="86"/>
      <c r="SDV68" s="86"/>
      <c r="SDW68" s="86"/>
      <c r="SDX68" s="86"/>
      <c r="SDY68" s="86"/>
      <c r="SDZ68" s="86"/>
      <c r="SEA68" s="86"/>
      <c r="SEB68" s="86"/>
      <c r="SEC68" s="86"/>
      <c r="SED68" s="86"/>
      <c r="SEE68" s="86"/>
      <c r="SEF68" s="86"/>
      <c r="SEG68" s="86"/>
      <c r="SEH68" s="86"/>
      <c r="SEI68" s="86"/>
      <c r="SEJ68" s="86"/>
      <c r="SEK68" s="86"/>
      <c r="SEL68" s="86"/>
      <c r="SEM68" s="86"/>
      <c r="SEN68" s="86"/>
      <c r="SEO68" s="86"/>
      <c r="SEP68" s="86"/>
      <c r="SEQ68" s="86"/>
      <c r="SER68" s="86"/>
      <c r="SES68" s="86"/>
      <c r="SET68" s="86"/>
      <c r="SEU68" s="86"/>
      <c r="SEV68" s="86"/>
      <c r="SEW68" s="86"/>
      <c r="SEX68" s="86"/>
      <c r="SEY68" s="86"/>
      <c r="SEZ68" s="86"/>
      <c r="SFA68" s="86"/>
      <c r="SFB68" s="86"/>
      <c r="SFC68" s="86"/>
      <c r="SFD68" s="86"/>
      <c r="SFE68" s="86"/>
      <c r="SFF68" s="86"/>
      <c r="SFG68" s="86"/>
      <c r="SFH68" s="86"/>
      <c r="SFI68" s="86"/>
      <c r="SFJ68" s="86"/>
      <c r="SFK68" s="86"/>
      <c r="SFL68" s="86"/>
      <c r="SFM68" s="86"/>
      <c r="SFN68" s="86"/>
      <c r="SFO68" s="86"/>
      <c r="SFP68" s="86"/>
      <c r="SFQ68" s="86"/>
      <c r="SFR68" s="86"/>
      <c r="SFS68" s="86"/>
      <c r="SFT68" s="86"/>
      <c r="SFU68" s="86"/>
      <c r="SFV68" s="86"/>
      <c r="SFW68" s="86"/>
      <c r="SFX68" s="86"/>
      <c r="SFY68" s="86"/>
      <c r="SFZ68" s="86"/>
      <c r="SGA68" s="86"/>
      <c r="SGB68" s="86"/>
      <c r="SGC68" s="86"/>
      <c r="SGD68" s="86"/>
      <c r="SGE68" s="86"/>
      <c r="SGF68" s="86"/>
      <c r="SGG68" s="86"/>
      <c r="SGH68" s="86"/>
      <c r="SGI68" s="86"/>
      <c r="SGJ68" s="86"/>
      <c r="SGK68" s="86"/>
      <c r="SGL68" s="86"/>
      <c r="SGM68" s="86"/>
      <c r="SGN68" s="86"/>
      <c r="SGO68" s="86"/>
      <c r="SGP68" s="86"/>
      <c r="SGQ68" s="86"/>
      <c r="SGR68" s="86"/>
      <c r="SGS68" s="86"/>
      <c r="SGT68" s="86"/>
      <c r="SGU68" s="86"/>
      <c r="SGV68" s="86"/>
      <c r="SGW68" s="86"/>
      <c r="SGX68" s="86"/>
      <c r="SGY68" s="86"/>
      <c r="SGZ68" s="86"/>
      <c r="SHA68" s="86"/>
      <c r="SHB68" s="86"/>
      <c r="SHC68" s="86"/>
      <c r="SHD68" s="86"/>
      <c r="SHE68" s="86"/>
      <c r="SHF68" s="86"/>
      <c r="SHG68" s="86"/>
      <c r="SHH68" s="86"/>
      <c r="SHI68" s="86"/>
      <c r="SHJ68" s="86"/>
      <c r="SHK68" s="86"/>
      <c r="SHL68" s="86"/>
      <c r="SHM68" s="86"/>
      <c r="SHN68" s="86"/>
      <c r="SHO68" s="86"/>
      <c r="SHP68" s="86"/>
      <c r="SHQ68" s="86"/>
      <c r="SHR68" s="86"/>
      <c r="SHS68" s="86"/>
      <c r="SHT68" s="86"/>
      <c r="SHU68" s="86"/>
      <c r="SHV68" s="86"/>
      <c r="SHW68" s="86"/>
      <c r="SHX68" s="86"/>
      <c r="SHY68" s="86"/>
      <c r="SHZ68" s="86"/>
      <c r="SIA68" s="86"/>
      <c r="SIB68" s="86"/>
      <c r="SIC68" s="86"/>
      <c r="SID68" s="86"/>
      <c r="SIE68" s="86"/>
      <c r="SIF68" s="86"/>
      <c r="SIG68" s="86"/>
      <c r="SIH68" s="86"/>
      <c r="SII68" s="86"/>
      <c r="SIJ68" s="86"/>
      <c r="SIK68" s="86"/>
      <c r="SIL68" s="86"/>
      <c r="SIM68" s="86"/>
      <c r="SIN68" s="86"/>
      <c r="SIO68" s="86"/>
      <c r="SIP68" s="86"/>
      <c r="SIQ68" s="86"/>
      <c r="SIR68" s="86"/>
      <c r="SIS68" s="86"/>
      <c r="SIT68" s="86"/>
      <c r="SIU68" s="86"/>
      <c r="SIV68" s="86"/>
      <c r="SIW68" s="86"/>
      <c r="SIX68" s="86"/>
      <c r="SIY68" s="86"/>
      <c r="SIZ68" s="86"/>
      <c r="SJA68" s="86"/>
      <c r="SJB68" s="86"/>
      <c r="SJC68" s="86"/>
      <c r="SJD68" s="86"/>
      <c r="SJE68" s="86"/>
      <c r="SJF68" s="86"/>
      <c r="SJG68" s="86"/>
      <c r="SJH68" s="86"/>
      <c r="SJI68" s="86"/>
      <c r="SJJ68" s="86"/>
      <c r="SJK68" s="86"/>
      <c r="SJL68" s="86"/>
      <c r="SJM68" s="86"/>
      <c r="SJN68" s="86"/>
      <c r="SJO68" s="86"/>
      <c r="SJP68" s="86"/>
      <c r="SJQ68" s="86"/>
      <c r="SJR68" s="86"/>
      <c r="SJS68" s="86"/>
      <c r="SJT68" s="86"/>
      <c r="SJU68" s="86"/>
      <c r="SJV68" s="86"/>
      <c r="SJW68" s="86"/>
      <c r="SJX68" s="86"/>
      <c r="SJY68" s="86"/>
      <c r="SJZ68" s="86"/>
      <c r="SKA68" s="86"/>
      <c r="SKB68" s="86"/>
      <c r="SKC68" s="86"/>
      <c r="SKD68" s="86"/>
      <c r="SKE68" s="86"/>
      <c r="SKF68" s="86"/>
      <c r="SKG68" s="86"/>
      <c r="SKH68" s="86"/>
      <c r="SKI68" s="86"/>
      <c r="SKJ68" s="86"/>
      <c r="SKK68" s="86"/>
      <c r="SKL68" s="86"/>
      <c r="SKM68" s="86"/>
      <c r="SKN68" s="86"/>
      <c r="SKO68" s="86"/>
      <c r="SKP68" s="86"/>
      <c r="SKQ68" s="86"/>
      <c r="SKR68" s="86"/>
      <c r="SKS68" s="86"/>
      <c r="SKT68" s="86"/>
      <c r="SKU68" s="86"/>
      <c r="SKV68" s="86"/>
      <c r="SKW68" s="86"/>
      <c r="SKX68" s="86"/>
      <c r="SKY68" s="86"/>
      <c r="SKZ68" s="86"/>
      <c r="SLA68" s="86"/>
      <c r="SLB68" s="86"/>
      <c r="SLC68" s="86"/>
      <c r="SLD68" s="86"/>
      <c r="SLE68" s="86"/>
      <c r="SLF68" s="86"/>
      <c r="SLG68" s="86"/>
      <c r="SLH68" s="86"/>
      <c r="SLI68" s="86"/>
      <c r="SLJ68" s="86"/>
      <c r="SLK68" s="86"/>
      <c r="SLL68" s="86"/>
      <c r="SLM68" s="86"/>
      <c r="SLN68" s="86"/>
      <c r="SLO68" s="86"/>
      <c r="SLP68" s="86"/>
      <c r="SLQ68" s="86"/>
      <c r="SLR68" s="86"/>
      <c r="SLS68" s="86"/>
      <c r="SLT68" s="86"/>
      <c r="SLU68" s="86"/>
      <c r="SLV68" s="86"/>
      <c r="SLW68" s="86"/>
      <c r="SLX68" s="86"/>
      <c r="SLY68" s="86"/>
      <c r="SLZ68" s="86"/>
      <c r="SMA68" s="86"/>
      <c r="SMB68" s="86"/>
      <c r="SMC68" s="86"/>
      <c r="SMD68" s="86"/>
      <c r="SME68" s="86"/>
      <c r="SMF68" s="86"/>
      <c r="SMG68" s="86"/>
      <c r="SMH68" s="86"/>
      <c r="SMI68" s="86"/>
      <c r="SMJ68" s="86"/>
      <c r="SMK68" s="86"/>
      <c r="SML68" s="86"/>
      <c r="SMM68" s="86"/>
      <c r="SMN68" s="86"/>
      <c r="SMO68" s="86"/>
      <c r="SMP68" s="86"/>
      <c r="SMQ68" s="86"/>
      <c r="SMR68" s="86"/>
      <c r="SMS68" s="86"/>
      <c r="SMT68" s="86"/>
      <c r="SMU68" s="86"/>
      <c r="SMV68" s="86"/>
      <c r="SMW68" s="86"/>
      <c r="SMX68" s="86"/>
      <c r="SMY68" s="86"/>
      <c r="SMZ68" s="86"/>
      <c r="SNA68" s="86"/>
      <c r="SNB68" s="86"/>
      <c r="SNC68" s="86"/>
      <c r="SND68" s="86"/>
      <c r="SNE68" s="86"/>
      <c r="SNF68" s="86"/>
      <c r="SNG68" s="86"/>
      <c r="SNH68" s="86"/>
      <c r="SNI68" s="86"/>
      <c r="SNJ68" s="86"/>
      <c r="SNK68" s="86"/>
      <c r="SNL68" s="86"/>
      <c r="SNM68" s="86"/>
      <c r="SNN68" s="86"/>
      <c r="SNO68" s="86"/>
      <c r="SNP68" s="86"/>
      <c r="SNQ68" s="86"/>
      <c r="SNR68" s="86"/>
      <c r="SNS68" s="86"/>
      <c r="SNT68" s="86"/>
      <c r="SNU68" s="86"/>
      <c r="SNV68" s="86"/>
      <c r="SNW68" s="86"/>
      <c r="SNX68" s="86"/>
      <c r="SNY68" s="86"/>
      <c r="SNZ68" s="86"/>
      <c r="SOA68" s="86"/>
      <c r="SOB68" s="86"/>
      <c r="SOC68" s="86"/>
      <c r="SOD68" s="86"/>
      <c r="SOE68" s="86"/>
      <c r="SOF68" s="86"/>
      <c r="SOG68" s="86"/>
      <c r="SOH68" s="86"/>
      <c r="SOI68" s="86"/>
      <c r="SOJ68" s="86"/>
      <c r="SOK68" s="86"/>
      <c r="SOL68" s="86"/>
      <c r="SOM68" s="86"/>
      <c r="SON68" s="86"/>
      <c r="SOO68" s="86"/>
      <c r="SOP68" s="86"/>
      <c r="SOQ68" s="86"/>
      <c r="SOR68" s="86"/>
      <c r="SOS68" s="86"/>
      <c r="SOT68" s="86"/>
      <c r="SOU68" s="86"/>
      <c r="SOV68" s="86"/>
      <c r="SOW68" s="86"/>
      <c r="SOX68" s="86"/>
      <c r="SOY68" s="86"/>
      <c r="SOZ68" s="86"/>
      <c r="SPA68" s="86"/>
      <c r="SPB68" s="86"/>
      <c r="SPC68" s="86"/>
      <c r="SPD68" s="86"/>
      <c r="SPE68" s="86"/>
      <c r="SPF68" s="86"/>
      <c r="SPG68" s="86"/>
      <c r="SPH68" s="86"/>
      <c r="SPI68" s="86"/>
      <c r="SPJ68" s="86"/>
      <c r="SPK68" s="86"/>
      <c r="SPL68" s="86"/>
      <c r="SPM68" s="86"/>
      <c r="SPN68" s="86"/>
      <c r="SPO68" s="86"/>
      <c r="SPP68" s="86"/>
      <c r="SPQ68" s="86"/>
      <c r="SPR68" s="86"/>
      <c r="SPS68" s="86"/>
      <c r="SPT68" s="86"/>
      <c r="SPU68" s="86"/>
      <c r="SPV68" s="86"/>
      <c r="SPW68" s="86"/>
      <c r="SPX68" s="86"/>
      <c r="SPY68" s="86"/>
      <c r="SPZ68" s="86"/>
      <c r="SQA68" s="86"/>
      <c r="SQB68" s="86"/>
      <c r="SQC68" s="86"/>
      <c r="SQD68" s="86"/>
      <c r="SQE68" s="86"/>
      <c r="SQF68" s="86"/>
      <c r="SQG68" s="86"/>
      <c r="SQH68" s="86"/>
      <c r="SQI68" s="86"/>
      <c r="SQJ68" s="86"/>
      <c r="SQK68" s="86"/>
      <c r="SQL68" s="86"/>
      <c r="SQM68" s="86"/>
      <c r="SQN68" s="86"/>
      <c r="SQO68" s="86"/>
      <c r="SQP68" s="86"/>
      <c r="SQQ68" s="86"/>
      <c r="SQR68" s="86"/>
      <c r="SQS68" s="86"/>
      <c r="SQT68" s="86"/>
      <c r="SQU68" s="86"/>
      <c r="SQV68" s="86"/>
      <c r="SQW68" s="86"/>
      <c r="SQX68" s="86"/>
      <c r="SQY68" s="86"/>
      <c r="SQZ68" s="86"/>
      <c r="SRA68" s="86"/>
      <c r="SRB68" s="86"/>
      <c r="SRC68" s="86"/>
      <c r="SRD68" s="86"/>
      <c r="SRE68" s="86"/>
      <c r="SRF68" s="86"/>
      <c r="SRG68" s="86"/>
      <c r="SRH68" s="86"/>
      <c r="SRI68" s="86"/>
      <c r="SRJ68" s="86"/>
      <c r="SRK68" s="86"/>
      <c r="SRL68" s="86"/>
      <c r="SRM68" s="86"/>
      <c r="SRN68" s="86"/>
      <c r="SRO68" s="86"/>
      <c r="SRP68" s="86"/>
      <c r="SRQ68" s="86"/>
      <c r="SRR68" s="86"/>
      <c r="SRS68" s="86"/>
      <c r="SRT68" s="86"/>
      <c r="SRU68" s="86"/>
      <c r="SRV68" s="86"/>
      <c r="SRW68" s="86"/>
      <c r="SRX68" s="86"/>
      <c r="SRY68" s="86"/>
      <c r="SRZ68" s="86"/>
      <c r="SSA68" s="86"/>
      <c r="SSB68" s="86"/>
      <c r="SSC68" s="86"/>
      <c r="SSD68" s="86"/>
      <c r="SSE68" s="86"/>
      <c r="SSF68" s="86"/>
      <c r="SSG68" s="86"/>
      <c r="SSH68" s="86"/>
      <c r="SSI68" s="86"/>
      <c r="SSJ68" s="86"/>
      <c r="SSK68" s="86"/>
      <c r="SSL68" s="86"/>
      <c r="SSM68" s="86"/>
      <c r="SSN68" s="86"/>
      <c r="SSO68" s="86"/>
      <c r="SSP68" s="86"/>
      <c r="SSQ68" s="86"/>
      <c r="SSR68" s="86"/>
      <c r="SSS68" s="86"/>
      <c r="SST68" s="86"/>
      <c r="SSU68" s="86"/>
      <c r="SSV68" s="86"/>
      <c r="SSW68" s="86"/>
      <c r="SSX68" s="86"/>
      <c r="SSY68" s="86"/>
      <c r="SSZ68" s="86"/>
      <c r="STA68" s="86"/>
      <c r="STB68" s="86"/>
      <c r="STC68" s="86"/>
      <c r="STD68" s="86"/>
      <c r="STE68" s="86"/>
      <c r="STF68" s="86"/>
      <c r="STG68" s="86"/>
      <c r="STH68" s="86"/>
      <c r="STI68" s="86"/>
      <c r="STJ68" s="86"/>
      <c r="STK68" s="86"/>
      <c r="STL68" s="86"/>
      <c r="STM68" s="86"/>
      <c r="STN68" s="86"/>
      <c r="STO68" s="86"/>
      <c r="STP68" s="86"/>
      <c r="STQ68" s="86"/>
      <c r="STR68" s="86"/>
      <c r="STS68" s="86"/>
      <c r="STT68" s="86"/>
      <c r="STU68" s="86"/>
      <c r="STV68" s="86"/>
      <c r="STW68" s="86"/>
      <c r="STX68" s="86"/>
      <c r="STY68" s="86"/>
      <c r="STZ68" s="86"/>
      <c r="SUA68" s="86"/>
      <c r="SUB68" s="86"/>
      <c r="SUC68" s="86"/>
      <c r="SUD68" s="86"/>
      <c r="SUE68" s="86"/>
      <c r="SUF68" s="86"/>
      <c r="SUG68" s="86"/>
      <c r="SUH68" s="86"/>
      <c r="SUI68" s="86"/>
      <c r="SUJ68" s="86"/>
      <c r="SUK68" s="86"/>
      <c r="SUL68" s="86"/>
      <c r="SUM68" s="86"/>
      <c r="SUN68" s="86"/>
      <c r="SUO68" s="86"/>
      <c r="SUP68" s="86"/>
      <c r="SUQ68" s="86"/>
      <c r="SUR68" s="86"/>
      <c r="SUS68" s="86"/>
      <c r="SUT68" s="86"/>
      <c r="SUU68" s="86"/>
      <c r="SUV68" s="86"/>
      <c r="SUW68" s="86"/>
      <c r="SUX68" s="86"/>
      <c r="SUY68" s="86"/>
      <c r="SUZ68" s="86"/>
      <c r="SVA68" s="86"/>
      <c r="SVB68" s="86"/>
      <c r="SVC68" s="86"/>
      <c r="SVD68" s="86"/>
      <c r="SVE68" s="86"/>
      <c r="SVF68" s="86"/>
      <c r="SVG68" s="86"/>
      <c r="SVH68" s="86"/>
      <c r="SVI68" s="86"/>
      <c r="SVJ68" s="86"/>
      <c r="SVK68" s="86"/>
      <c r="SVL68" s="86"/>
      <c r="SVM68" s="86"/>
      <c r="SVN68" s="86"/>
      <c r="SVO68" s="86"/>
      <c r="SVP68" s="86"/>
      <c r="SVQ68" s="86"/>
      <c r="SVR68" s="86"/>
      <c r="SVS68" s="86"/>
      <c r="SVT68" s="86"/>
      <c r="SVU68" s="86"/>
      <c r="SVV68" s="86"/>
      <c r="SVW68" s="86"/>
      <c r="SVX68" s="86"/>
      <c r="SVY68" s="86"/>
      <c r="SVZ68" s="86"/>
      <c r="SWA68" s="86"/>
      <c r="SWB68" s="86"/>
      <c r="SWC68" s="86"/>
      <c r="SWD68" s="86"/>
      <c r="SWE68" s="86"/>
      <c r="SWF68" s="86"/>
      <c r="SWG68" s="86"/>
      <c r="SWH68" s="86"/>
      <c r="SWI68" s="86"/>
      <c r="SWJ68" s="86"/>
      <c r="SWK68" s="86"/>
      <c r="SWL68" s="86"/>
      <c r="SWM68" s="86"/>
      <c r="SWN68" s="86"/>
      <c r="SWO68" s="86"/>
      <c r="SWP68" s="86"/>
      <c r="SWQ68" s="86"/>
      <c r="SWR68" s="86"/>
      <c r="SWS68" s="86"/>
      <c r="SWT68" s="86"/>
      <c r="SWU68" s="86"/>
      <c r="SWV68" s="86"/>
      <c r="SWW68" s="86"/>
      <c r="SWX68" s="86"/>
      <c r="SWY68" s="86"/>
      <c r="SWZ68" s="86"/>
      <c r="SXA68" s="86"/>
      <c r="SXB68" s="86"/>
      <c r="SXC68" s="86"/>
      <c r="SXD68" s="86"/>
      <c r="SXE68" s="86"/>
      <c r="SXF68" s="86"/>
      <c r="SXG68" s="86"/>
      <c r="SXH68" s="86"/>
      <c r="SXI68" s="86"/>
      <c r="SXJ68" s="86"/>
      <c r="SXK68" s="86"/>
      <c r="SXL68" s="86"/>
      <c r="SXM68" s="86"/>
      <c r="SXN68" s="86"/>
      <c r="SXO68" s="86"/>
      <c r="SXP68" s="86"/>
      <c r="SXQ68" s="86"/>
      <c r="SXR68" s="86"/>
      <c r="SXS68" s="86"/>
      <c r="SXT68" s="86"/>
      <c r="SXU68" s="86"/>
      <c r="SXV68" s="86"/>
      <c r="SXW68" s="86"/>
      <c r="SXX68" s="86"/>
      <c r="SXY68" s="86"/>
      <c r="SXZ68" s="86"/>
      <c r="SYA68" s="86"/>
      <c r="SYB68" s="86"/>
      <c r="SYC68" s="86"/>
      <c r="SYD68" s="86"/>
      <c r="SYE68" s="86"/>
      <c r="SYF68" s="86"/>
      <c r="SYG68" s="86"/>
      <c r="SYH68" s="86"/>
      <c r="SYI68" s="86"/>
      <c r="SYJ68" s="86"/>
      <c r="SYK68" s="86"/>
      <c r="SYL68" s="86"/>
      <c r="SYM68" s="86"/>
      <c r="SYN68" s="86"/>
      <c r="SYO68" s="86"/>
      <c r="SYP68" s="86"/>
      <c r="SYQ68" s="86"/>
      <c r="SYR68" s="86"/>
      <c r="SYS68" s="86"/>
      <c r="SYT68" s="86"/>
      <c r="SYU68" s="86"/>
      <c r="SYV68" s="86"/>
      <c r="SYW68" s="86"/>
      <c r="SYX68" s="86"/>
      <c r="SYY68" s="86"/>
      <c r="SYZ68" s="86"/>
      <c r="SZA68" s="86"/>
      <c r="SZB68" s="86"/>
      <c r="SZC68" s="86"/>
      <c r="SZD68" s="86"/>
      <c r="SZE68" s="86"/>
      <c r="SZF68" s="86"/>
      <c r="SZG68" s="86"/>
      <c r="SZH68" s="86"/>
      <c r="SZI68" s="86"/>
      <c r="SZJ68" s="86"/>
      <c r="SZK68" s="86"/>
      <c r="SZL68" s="86"/>
      <c r="SZM68" s="86"/>
      <c r="SZN68" s="86"/>
      <c r="SZO68" s="86"/>
      <c r="SZP68" s="86"/>
      <c r="SZQ68" s="86"/>
      <c r="SZR68" s="86"/>
      <c r="SZS68" s="86"/>
      <c r="SZT68" s="86"/>
      <c r="SZU68" s="86"/>
      <c r="SZV68" s="86"/>
      <c r="SZW68" s="86"/>
      <c r="SZX68" s="86"/>
      <c r="SZY68" s="86"/>
      <c r="SZZ68" s="86"/>
      <c r="TAA68" s="86"/>
      <c r="TAB68" s="86"/>
      <c r="TAC68" s="86"/>
      <c r="TAD68" s="86"/>
      <c r="TAE68" s="86"/>
      <c r="TAF68" s="86"/>
      <c r="TAG68" s="86"/>
      <c r="TAH68" s="86"/>
      <c r="TAI68" s="86"/>
      <c r="TAJ68" s="86"/>
      <c r="TAK68" s="86"/>
      <c r="TAL68" s="86"/>
      <c r="TAM68" s="86"/>
      <c r="TAN68" s="86"/>
      <c r="TAO68" s="86"/>
      <c r="TAP68" s="86"/>
      <c r="TAQ68" s="86"/>
      <c r="TAR68" s="86"/>
      <c r="TAS68" s="86"/>
      <c r="TAT68" s="86"/>
      <c r="TAU68" s="86"/>
      <c r="TAV68" s="86"/>
      <c r="TAW68" s="86"/>
      <c r="TAX68" s="86"/>
      <c r="TAY68" s="86"/>
      <c r="TAZ68" s="86"/>
      <c r="TBA68" s="86"/>
      <c r="TBB68" s="86"/>
      <c r="TBC68" s="86"/>
      <c r="TBD68" s="86"/>
      <c r="TBE68" s="86"/>
      <c r="TBF68" s="86"/>
      <c r="TBG68" s="86"/>
      <c r="TBH68" s="86"/>
      <c r="TBI68" s="86"/>
      <c r="TBJ68" s="86"/>
      <c r="TBK68" s="86"/>
      <c r="TBL68" s="86"/>
      <c r="TBM68" s="86"/>
      <c r="TBN68" s="86"/>
      <c r="TBO68" s="86"/>
      <c r="TBP68" s="86"/>
      <c r="TBQ68" s="86"/>
      <c r="TBR68" s="86"/>
      <c r="TBS68" s="86"/>
      <c r="TBT68" s="86"/>
      <c r="TBU68" s="86"/>
      <c r="TBV68" s="86"/>
      <c r="TBW68" s="86"/>
      <c r="TBX68" s="86"/>
      <c r="TBY68" s="86"/>
      <c r="TBZ68" s="86"/>
      <c r="TCA68" s="86"/>
      <c r="TCB68" s="86"/>
      <c r="TCC68" s="86"/>
      <c r="TCD68" s="86"/>
      <c r="TCE68" s="86"/>
      <c r="TCF68" s="86"/>
      <c r="TCG68" s="86"/>
      <c r="TCH68" s="86"/>
      <c r="TCI68" s="86"/>
      <c r="TCJ68" s="86"/>
      <c r="TCK68" s="86"/>
      <c r="TCL68" s="86"/>
      <c r="TCM68" s="86"/>
      <c r="TCN68" s="86"/>
      <c r="TCO68" s="86"/>
      <c r="TCP68" s="86"/>
      <c r="TCQ68" s="86"/>
      <c r="TCR68" s="86"/>
      <c r="TCS68" s="86"/>
      <c r="TCT68" s="86"/>
      <c r="TCU68" s="86"/>
      <c r="TCV68" s="86"/>
      <c r="TCW68" s="86"/>
      <c r="TCX68" s="86"/>
      <c r="TCY68" s="86"/>
      <c r="TCZ68" s="86"/>
      <c r="TDA68" s="86"/>
      <c r="TDB68" s="86"/>
      <c r="TDC68" s="86"/>
      <c r="TDD68" s="86"/>
      <c r="TDE68" s="86"/>
      <c r="TDF68" s="86"/>
      <c r="TDG68" s="86"/>
      <c r="TDH68" s="86"/>
      <c r="TDI68" s="86"/>
      <c r="TDJ68" s="86"/>
      <c r="TDK68" s="86"/>
      <c r="TDL68" s="86"/>
      <c r="TDM68" s="86"/>
      <c r="TDN68" s="86"/>
      <c r="TDO68" s="86"/>
      <c r="TDP68" s="86"/>
      <c r="TDQ68" s="86"/>
      <c r="TDR68" s="86"/>
      <c r="TDS68" s="86"/>
      <c r="TDT68" s="86"/>
      <c r="TDU68" s="86"/>
      <c r="TDV68" s="86"/>
      <c r="TDW68" s="86"/>
      <c r="TDX68" s="86"/>
      <c r="TDY68" s="86"/>
      <c r="TDZ68" s="86"/>
      <c r="TEA68" s="86"/>
      <c r="TEB68" s="86"/>
      <c r="TEC68" s="86"/>
      <c r="TED68" s="86"/>
      <c r="TEE68" s="86"/>
      <c r="TEF68" s="86"/>
      <c r="TEG68" s="86"/>
      <c r="TEH68" s="86"/>
      <c r="TEI68" s="86"/>
      <c r="TEJ68" s="86"/>
      <c r="TEK68" s="86"/>
      <c r="TEL68" s="86"/>
      <c r="TEM68" s="86"/>
      <c r="TEN68" s="86"/>
      <c r="TEO68" s="86"/>
      <c r="TEP68" s="86"/>
      <c r="TEQ68" s="86"/>
      <c r="TER68" s="86"/>
      <c r="TES68" s="86"/>
      <c r="TET68" s="86"/>
      <c r="TEU68" s="86"/>
      <c r="TEV68" s="86"/>
      <c r="TEW68" s="86"/>
      <c r="TEX68" s="86"/>
      <c r="TEY68" s="86"/>
      <c r="TEZ68" s="86"/>
      <c r="TFA68" s="86"/>
      <c r="TFB68" s="86"/>
      <c r="TFC68" s="86"/>
      <c r="TFD68" s="86"/>
      <c r="TFE68" s="86"/>
      <c r="TFF68" s="86"/>
      <c r="TFG68" s="86"/>
      <c r="TFH68" s="86"/>
      <c r="TFI68" s="86"/>
      <c r="TFJ68" s="86"/>
      <c r="TFK68" s="86"/>
      <c r="TFL68" s="86"/>
      <c r="TFM68" s="86"/>
      <c r="TFN68" s="86"/>
      <c r="TFO68" s="86"/>
      <c r="TFP68" s="86"/>
      <c r="TFQ68" s="86"/>
      <c r="TFR68" s="86"/>
      <c r="TFS68" s="86"/>
      <c r="TFT68" s="86"/>
      <c r="TFU68" s="86"/>
      <c r="TFV68" s="86"/>
      <c r="TFW68" s="86"/>
      <c r="TFX68" s="86"/>
      <c r="TFY68" s="86"/>
      <c r="TFZ68" s="86"/>
      <c r="TGA68" s="86"/>
      <c r="TGB68" s="86"/>
      <c r="TGC68" s="86"/>
      <c r="TGD68" s="86"/>
      <c r="TGE68" s="86"/>
      <c r="TGF68" s="86"/>
      <c r="TGG68" s="86"/>
      <c r="TGH68" s="86"/>
      <c r="TGI68" s="86"/>
      <c r="TGJ68" s="86"/>
      <c r="TGK68" s="86"/>
      <c r="TGL68" s="86"/>
      <c r="TGM68" s="86"/>
      <c r="TGN68" s="86"/>
      <c r="TGO68" s="86"/>
      <c r="TGP68" s="86"/>
      <c r="TGQ68" s="86"/>
      <c r="TGR68" s="86"/>
      <c r="TGS68" s="86"/>
      <c r="TGT68" s="86"/>
      <c r="TGU68" s="86"/>
      <c r="TGV68" s="86"/>
      <c r="TGW68" s="86"/>
      <c r="TGX68" s="86"/>
      <c r="TGY68" s="86"/>
      <c r="TGZ68" s="86"/>
      <c r="THA68" s="86"/>
      <c r="THB68" s="86"/>
      <c r="THC68" s="86"/>
      <c r="THD68" s="86"/>
      <c r="THE68" s="86"/>
      <c r="THF68" s="86"/>
      <c r="THG68" s="86"/>
      <c r="THH68" s="86"/>
      <c r="THI68" s="86"/>
      <c r="THJ68" s="86"/>
      <c r="THK68" s="86"/>
      <c r="THL68" s="86"/>
      <c r="THM68" s="86"/>
      <c r="THN68" s="86"/>
      <c r="THO68" s="86"/>
      <c r="THP68" s="86"/>
      <c r="THQ68" s="86"/>
      <c r="THR68" s="86"/>
      <c r="THS68" s="86"/>
      <c r="THT68" s="86"/>
      <c r="THU68" s="86"/>
      <c r="THV68" s="86"/>
      <c r="THW68" s="86"/>
      <c r="THX68" s="86"/>
      <c r="THY68" s="86"/>
      <c r="THZ68" s="86"/>
      <c r="TIA68" s="86"/>
      <c r="TIB68" s="86"/>
      <c r="TIC68" s="86"/>
      <c r="TID68" s="86"/>
      <c r="TIE68" s="86"/>
      <c r="TIF68" s="86"/>
      <c r="TIG68" s="86"/>
      <c r="TIH68" s="86"/>
      <c r="TII68" s="86"/>
      <c r="TIJ68" s="86"/>
      <c r="TIK68" s="86"/>
      <c r="TIL68" s="86"/>
      <c r="TIM68" s="86"/>
      <c r="TIN68" s="86"/>
      <c r="TIO68" s="86"/>
      <c r="TIP68" s="86"/>
      <c r="TIQ68" s="86"/>
      <c r="TIR68" s="86"/>
      <c r="TIS68" s="86"/>
      <c r="TIT68" s="86"/>
      <c r="TIU68" s="86"/>
      <c r="TIV68" s="86"/>
      <c r="TIW68" s="86"/>
      <c r="TIX68" s="86"/>
      <c r="TIY68" s="86"/>
      <c r="TIZ68" s="86"/>
      <c r="TJA68" s="86"/>
      <c r="TJB68" s="86"/>
      <c r="TJC68" s="86"/>
      <c r="TJD68" s="86"/>
      <c r="TJE68" s="86"/>
      <c r="TJF68" s="86"/>
      <c r="TJG68" s="86"/>
      <c r="TJH68" s="86"/>
      <c r="TJI68" s="86"/>
      <c r="TJJ68" s="86"/>
      <c r="TJK68" s="86"/>
      <c r="TJL68" s="86"/>
      <c r="TJM68" s="86"/>
      <c r="TJN68" s="86"/>
      <c r="TJO68" s="86"/>
      <c r="TJP68" s="86"/>
      <c r="TJQ68" s="86"/>
      <c r="TJR68" s="86"/>
      <c r="TJS68" s="86"/>
      <c r="TJT68" s="86"/>
      <c r="TJU68" s="86"/>
      <c r="TJV68" s="86"/>
      <c r="TJW68" s="86"/>
      <c r="TJX68" s="86"/>
      <c r="TJY68" s="86"/>
      <c r="TJZ68" s="86"/>
      <c r="TKA68" s="86"/>
      <c r="TKB68" s="86"/>
      <c r="TKC68" s="86"/>
      <c r="TKD68" s="86"/>
      <c r="TKE68" s="86"/>
      <c r="TKF68" s="86"/>
      <c r="TKG68" s="86"/>
      <c r="TKH68" s="86"/>
      <c r="TKI68" s="86"/>
      <c r="TKJ68" s="86"/>
      <c r="TKK68" s="86"/>
      <c r="TKL68" s="86"/>
      <c r="TKM68" s="86"/>
      <c r="TKN68" s="86"/>
      <c r="TKO68" s="86"/>
      <c r="TKP68" s="86"/>
      <c r="TKQ68" s="86"/>
      <c r="TKR68" s="86"/>
      <c r="TKS68" s="86"/>
      <c r="TKT68" s="86"/>
      <c r="TKU68" s="86"/>
      <c r="TKV68" s="86"/>
      <c r="TKW68" s="86"/>
      <c r="TKX68" s="86"/>
      <c r="TKY68" s="86"/>
      <c r="TKZ68" s="86"/>
      <c r="TLA68" s="86"/>
      <c r="TLB68" s="86"/>
      <c r="TLC68" s="86"/>
      <c r="TLD68" s="86"/>
      <c r="TLE68" s="86"/>
      <c r="TLF68" s="86"/>
      <c r="TLG68" s="86"/>
      <c r="TLH68" s="86"/>
      <c r="TLI68" s="86"/>
      <c r="TLJ68" s="86"/>
      <c r="TLK68" s="86"/>
      <c r="TLL68" s="86"/>
      <c r="TLM68" s="86"/>
      <c r="TLN68" s="86"/>
      <c r="TLO68" s="86"/>
      <c r="TLP68" s="86"/>
      <c r="TLQ68" s="86"/>
      <c r="TLR68" s="86"/>
      <c r="TLS68" s="86"/>
      <c r="TLT68" s="86"/>
      <c r="TLU68" s="86"/>
      <c r="TLV68" s="86"/>
      <c r="TLW68" s="86"/>
      <c r="TLX68" s="86"/>
      <c r="TLY68" s="86"/>
      <c r="TLZ68" s="86"/>
      <c r="TMA68" s="86"/>
      <c r="TMB68" s="86"/>
      <c r="TMC68" s="86"/>
      <c r="TMD68" s="86"/>
      <c r="TME68" s="86"/>
      <c r="TMF68" s="86"/>
      <c r="TMG68" s="86"/>
      <c r="TMH68" s="86"/>
      <c r="TMI68" s="86"/>
      <c r="TMJ68" s="86"/>
      <c r="TMK68" s="86"/>
      <c r="TML68" s="86"/>
      <c r="TMM68" s="86"/>
      <c r="TMN68" s="86"/>
      <c r="TMO68" s="86"/>
      <c r="TMP68" s="86"/>
      <c r="TMQ68" s="86"/>
      <c r="TMR68" s="86"/>
      <c r="TMS68" s="86"/>
      <c r="TMT68" s="86"/>
      <c r="TMU68" s="86"/>
      <c r="TMV68" s="86"/>
      <c r="TMW68" s="86"/>
      <c r="TMX68" s="86"/>
      <c r="TMY68" s="86"/>
      <c r="TMZ68" s="86"/>
      <c r="TNA68" s="86"/>
      <c r="TNB68" s="86"/>
      <c r="TNC68" s="86"/>
      <c r="TND68" s="86"/>
      <c r="TNE68" s="86"/>
      <c r="TNF68" s="86"/>
      <c r="TNG68" s="86"/>
      <c r="TNH68" s="86"/>
      <c r="TNI68" s="86"/>
      <c r="TNJ68" s="86"/>
      <c r="TNK68" s="86"/>
      <c r="TNL68" s="86"/>
      <c r="TNM68" s="86"/>
      <c r="TNN68" s="86"/>
      <c r="TNO68" s="86"/>
      <c r="TNP68" s="86"/>
      <c r="TNQ68" s="86"/>
      <c r="TNR68" s="86"/>
      <c r="TNS68" s="86"/>
      <c r="TNT68" s="86"/>
      <c r="TNU68" s="86"/>
      <c r="TNV68" s="86"/>
      <c r="TNW68" s="86"/>
      <c r="TNX68" s="86"/>
      <c r="TNY68" s="86"/>
      <c r="TNZ68" s="86"/>
      <c r="TOA68" s="86"/>
      <c r="TOB68" s="86"/>
      <c r="TOC68" s="86"/>
      <c r="TOD68" s="86"/>
      <c r="TOE68" s="86"/>
      <c r="TOF68" s="86"/>
      <c r="TOG68" s="86"/>
      <c r="TOH68" s="86"/>
      <c r="TOI68" s="86"/>
      <c r="TOJ68" s="86"/>
      <c r="TOK68" s="86"/>
      <c r="TOL68" s="86"/>
      <c r="TOM68" s="86"/>
      <c r="TON68" s="86"/>
      <c r="TOO68" s="86"/>
      <c r="TOP68" s="86"/>
      <c r="TOQ68" s="86"/>
      <c r="TOR68" s="86"/>
      <c r="TOS68" s="86"/>
      <c r="TOT68" s="86"/>
      <c r="TOU68" s="86"/>
      <c r="TOV68" s="86"/>
      <c r="TOW68" s="86"/>
      <c r="TOX68" s="86"/>
      <c r="TOY68" s="86"/>
      <c r="TOZ68" s="86"/>
      <c r="TPA68" s="86"/>
      <c r="TPB68" s="86"/>
      <c r="TPC68" s="86"/>
      <c r="TPD68" s="86"/>
      <c r="TPE68" s="86"/>
      <c r="TPF68" s="86"/>
      <c r="TPG68" s="86"/>
      <c r="TPH68" s="86"/>
      <c r="TPI68" s="86"/>
      <c r="TPJ68" s="86"/>
      <c r="TPK68" s="86"/>
      <c r="TPL68" s="86"/>
      <c r="TPM68" s="86"/>
      <c r="TPN68" s="86"/>
      <c r="TPO68" s="86"/>
      <c r="TPP68" s="86"/>
      <c r="TPQ68" s="86"/>
      <c r="TPR68" s="86"/>
      <c r="TPS68" s="86"/>
      <c r="TPT68" s="86"/>
      <c r="TPU68" s="86"/>
      <c r="TPV68" s="86"/>
      <c r="TPW68" s="86"/>
      <c r="TPX68" s="86"/>
      <c r="TPY68" s="86"/>
      <c r="TPZ68" s="86"/>
      <c r="TQA68" s="86"/>
      <c r="TQB68" s="86"/>
      <c r="TQC68" s="86"/>
      <c r="TQD68" s="86"/>
      <c r="TQE68" s="86"/>
      <c r="TQF68" s="86"/>
      <c r="TQG68" s="86"/>
      <c r="TQH68" s="86"/>
      <c r="TQI68" s="86"/>
      <c r="TQJ68" s="86"/>
      <c r="TQK68" s="86"/>
      <c r="TQL68" s="86"/>
      <c r="TQM68" s="86"/>
      <c r="TQN68" s="86"/>
      <c r="TQO68" s="86"/>
      <c r="TQP68" s="86"/>
      <c r="TQQ68" s="86"/>
      <c r="TQR68" s="86"/>
      <c r="TQS68" s="86"/>
      <c r="TQT68" s="86"/>
      <c r="TQU68" s="86"/>
      <c r="TQV68" s="86"/>
      <c r="TQW68" s="86"/>
      <c r="TQX68" s="86"/>
      <c r="TQY68" s="86"/>
      <c r="TQZ68" s="86"/>
      <c r="TRA68" s="86"/>
      <c r="TRB68" s="86"/>
      <c r="TRC68" s="86"/>
      <c r="TRD68" s="86"/>
      <c r="TRE68" s="86"/>
      <c r="TRF68" s="86"/>
      <c r="TRG68" s="86"/>
      <c r="TRH68" s="86"/>
      <c r="TRI68" s="86"/>
      <c r="TRJ68" s="86"/>
      <c r="TRK68" s="86"/>
      <c r="TRL68" s="86"/>
      <c r="TRM68" s="86"/>
      <c r="TRN68" s="86"/>
      <c r="TRO68" s="86"/>
      <c r="TRP68" s="86"/>
      <c r="TRQ68" s="86"/>
      <c r="TRR68" s="86"/>
      <c r="TRS68" s="86"/>
      <c r="TRT68" s="86"/>
      <c r="TRU68" s="86"/>
      <c r="TRV68" s="86"/>
      <c r="TRW68" s="86"/>
      <c r="TRX68" s="86"/>
      <c r="TRY68" s="86"/>
      <c r="TRZ68" s="86"/>
      <c r="TSA68" s="86"/>
      <c r="TSB68" s="86"/>
      <c r="TSC68" s="86"/>
      <c r="TSD68" s="86"/>
      <c r="TSE68" s="86"/>
      <c r="TSF68" s="86"/>
      <c r="TSG68" s="86"/>
      <c r="TSH68" s="86"/>
      <c r="TSI68" s="86"/>
      <c r="TSJ68" s="86"/>
      <c r="TSK68" s="86"/>
      <c r="TSL68" s="86"/>
      <c r="TSM68" s="86"/>
      <c r="TSN68" s="86"/>
      <c r="TSO68" s="86"/>
      <c r="TSP68" s="86"/>
      <c r="TSQ68" s="86"/>
      <c r="TSR68" s="86"/>
      <c r="TSS68" s="86"/>
      <c r="TST68" s="86"/>
      <c r="TSU68" s="86"/>
      <c r="TSV68" s="86"/>
      <c r="TSW68" s="86"/>
      <c r="TSX68" s="86"/>
      <c r="TSY68" s="86"/>
      <c r="TSZ68" s="86"/>
      <c r="TTA68" s="86"/>
      <c r="TTB68" s="86"/>
      <c r="TTC68" s="86"/>
      <c r="TTD68" s="86"/>
      <c r="TTE68" s="86"/>
      <c r="TTF68" s="86"/>
      <c r="TTG68" s="86"/>
      <c r="TTH68" s="86"/>
      <c r="TTI68" s="86"/>
      <c r="TTJ68" s="86"/>
      <c r="TTK68" s="86"/>
      <c r="TTL68" s="86"/>
      <c r="TTM68" s="86"/>
      <c r="TTN68" s="86"/>
      <c r="TTO68" s="86"/>
      <c r="TTP68" s="86"/>
      <c r="TTQ68" s="86"/>
      <c r="TTR68" s="86"/>
      <c r="TTS68" s="86"/>
      <c r="TTT68" s="86"/>
      <c r="TTU68" s="86"/>
      <c r="TTV68" s="86"/>
      <c r="TTW68" s="86"/>
      <c r="TTX68" s="86"/>
      <c r="TTY68" s="86"/>
      <c r="TTZ68" s="86"/>
      <c r="TUA68" s="86"/>
      <c r="TUB68" s="86"/>
      <c r="TUC68" s="86"/>
      <c r="TUD68" s="86"/>
      <c r="TUE68" s="86"/>
      <c r="TUF68" s="86"/>
      <c r="TUG68" s="86"/>
      <c r="TUH68" s="86"/>
      <c r="TUI68" s="86"/>
      <c r="TUJ68" s="86"/>
      <c r="TUK68" s="86"/>
      <c r="TUL68" s="86"/>
      <c r="TUM68" s="86"/>
      <c r="TUN68" s="86"/>
      <c r="TUO68" s="86"/>
      <c r="TUP68" s="86"/>
      <c r="TUQ68" s="86"/>
      <c r="TUR68" s="86"/>
      <c r="TUS68" s="86"/>
      <c r="TUT68" s="86"/>
      <c r="TUU68" s="86"/>
      <c r="TUV68" s="86"/>
      <c r="TUW68" s="86"/>
      <c r="TUX68" s="86"/>
      <c r="TUY68" s="86"/>
      <c r="TUZ68" s="86"/>
      <c r="TVA68" s="86"/>
      <c r="TVB68" s="86"/>
      <c r="TVC68" s="86"/>
      <c r="TVD68" s="86"/>
      <c r="TVE68" s="86"/>
      <c r="TVF68" s="86"/>
      <c r="TVG68" s="86"/>
      <c r="TVH68" s="86"/>
      <c r="TVI68" s="86"/>
      <c r="TVJ68" s="86"/>
      <c r="TVK68" s="86"/>
      <c r="TVL68" s="86"/>
      <c r="TVM68" s="86"/>
      <c r="TVN68" s="86"/>
      <c r="TVO68" s="86"/>
      <c r="TVP68" s="86"/>
      <c r="TVQ68" s="86"/>
      <c r="TVR68" s="86"/>
      <c r="TVS68" s="86"/>
      <c r="TVT68" s="86"/>
      <c r="TVU68" s="86"/>
      <c r="TVV68" s="86"/>
      <c r="TVW68" s="86"/>
      <c r="TVX68" s="86"/>
      <c r="TVY68" s="86"/>
      <c r="TVZ68" s="86"/>
      <c r="TWA68" s="86"/>
      <c r="TWB68" s="86"/>
      <c r="TWC68" s="86"/>
      <c r="TWD68" s="86"/>
      <c r="TWE68" s="86"/>
      <c r="TWF68" s="86"/>
      <c r="TWG68" s="86"/>
      <c r="TWH68" s="86"/>
      <c r="TWI68" s="86"/>
      <c r="TWJ68" s="86"/>
      <c r="TWK68" s="86"/>
      <c r="TWL68" s="86"/>
      <c r="TWM68" s="86"/>
      <c r="TWN68" s="86"/>
      <c r="TWO68" s="86"/>
      <c r="TWP68" s="86"/>
      <c r="TWQ68" s="86"/>
      <c r="TWR68" s="86"/>
      <c r="TWS68" s="86"/>
      <c r="TWT68" s="86"/>
      <c r="TWU68" s="86"/>
      <c r="TWV68" s="86"/>
      <c r="TWW68" s="86"/>
      <c r="TWX68" s="86"/>
      <c r="TWY68" s="86"/>
      <c r="TWZ68" s="86"/>
      <c r="TXA68" s="86"/>
      <c r="TXB68" s="86"/>
      <c r="TXC68" s="86"/>
      <c r="TXD68" s="86"/>
      <c r="TXE68" s="86"/>
      <c r="TXF68" s="86"/>
      <c r="TXG68" s="86"/>
      <c r="TXH68" s="86"/>
      <c r="TXI68" s="86"/>
      <c r="TXJ68" s="86"/>
      <c r="TXK68" s="86"/>
      <c r="TXL68" s="86"/>
      <c r="TXM68" s="86"/>
      <c r="TXN68" s="86"/>
      <c r="TXO68" s="86"/>
      <c r="TXP68" s="86"/>
      <c r="TXQ68" s="86"/>
      <c r="TXR68" s="86"/>
      <c r="TXS68" s="86"/>
      <c r="TXT68" s="86"/>
      <c r="TXU68" s="86"/>
      <c r="TXV68" s="86"/>
      <c r="TXW68" s="86"/>
      <c r="TXX68" s="86"/>
      <c r="TXY68" s="86"/>
      <c r="TXZ68" s="86"/>
      <c r="TYA68" s="86"/>
      <c r="TYB68" s="86"/>
      <c r="TYC68" s="86"/>
      <c r="TYD68" s="86"/>
      <c r="TYE68" s="86"/>
      <c r="TYF68" s="86"/>
      <c r="TYG68" s="86"/>
      <c r="TYH68" s="86"/>
      <c r="TYI68" s="86"/>
      <c r="TYJ68" s="86"/>
      <c r="TYK68" s="86"/>
      <c r="TYL68" s="86"/>
      <c r="TYM68" s="86"/>
      <c r="TYN68" s="86"/>
      <c r="TYO68" s="86"/>
      <c r="TYP68" s="86"/>
      <c r="TYQ68" s="86"/>
      <c r="TYR68" s="86"/>
      <c r="TYS68" s="86"/>
      <c r="TYT68" s="86"/>
      <c r="TYU68" s="86"/>
      <c r="TYV68" s="86"/>
      <c r="TYW68" s="86"/>
      <c r="TYX68" s="86"/>
      <c r="TYY68" s="86"/>
      <c r="TYZ68" s="86"/>
      <c r="TZA68" s="86"/>
      <c r="TZB68" s="86"/>
      <c r="TZC68" s="86"/>
      <c r="TZD68" s="86"/>
      <c r="TZE68" s="86"/>
      <c r="TZF68" s="86"/>
      <c r="TZG68" s="86"/>
      <c r="TZH68" s="86"/>
      <c r="TZI68" s="86"/>
      <c r="TZJ68" s="86"/>
      <c r="TZK68" s="86"/>
      <c r="TZL68" s="86"/>
      <c r="TZM68" s="86"/>
      <c r="TZN68" s="86"/>
      <c r="TZO68" s="86"/>
      <c r="TZP68" s="86"/>
      <c r="TZQ68" s="86"/>
      <c r="TZR68" s="86"/>
      <c r="TZS68" s="86"/>
      <c r="TZT68" s="86"/>
      <c r="TZU68" s="86"/>
      <c r="TZV68" s="86"/>
      <c r="TZW68" s="86"/>
      <c r="TZX68" s="86"/>
      <c r="TZY68" s="86"/>
      <c r="TZZ68" s="86"/>
      <c r="UAA68" s="86"/>
      <c r="UAB68" s="86"/>
      <c r="UAC68" s="86"/>
      <c r="UAD68" s="86"/>
      <c r="UAE68" s="86"/>
      <c r="UAF68" s="86"/>
      <c r="UAG68" s="86"/>
      <c r="UAH68" s="86"/>
      <c r="UAI68" s="86"/>
      <c r="UAJ68" s="86"/>
      <c r="UAK68" s="86"/>
      <c r="UAL68" s="86"/>
      <c r="UAM68" s="86"/>
      <c r="UAN68" s="86"/>
      <c r="UAO68" s="86"/>
      <c r="UAP68" s="86"/>
      <c r="UAQ68" s="86"/>
      <c r="UAR68" s="86"/>
      <c r="UAS68" s="86"/>
      <c r="UAT68" s="86"/>
      <c r="UAU68" s="86"/>
      <c r="UAV68" s="86"/>
      <c r="UAW68" s="86"/>
      <c r="UAX68" s="86"/>
      <c r="UAY68" s="86"/>
      <c r="UAZ68" s="86"/>
      <c r="UBA68" s="86"/>
      <c r="UBB68" s="86"/>
      <c r="UBC68" s="86"/>
      <c r="UBD68" s="86"/>
      <c r="UBE68" s="86"/>
      <c r="UBF68" s="86"/>
      <c r="UBG68" s="86"/>
      <c r="UBH68" s="86"/>
      <c r="UBI68" s="86"/>
      <c r="UBJ68" s="86"/>
      <c r="UBK68" s="86"/>
      <c r="UBL68" s="86"/>
      <c r="UBM68" s="86"/>
      <c r="UBN68" s="86"/>
      <c r="UBO68" s="86"/>
      <c r="UBP68" s="86"/>
      <c r="UBQ68" s="86"/>
      <c r="UBR68" s="86"/>
      <c r="UBS68" s="86"/>
      <c r="UBT68" s="86"/>
      <c r="UBU68" s="86"/>
      <c r="UBV68" s="86"/>
      <c r="UBW68" s="86"/>
      <c r="UBX68" s="86"/>
      <c r="UBY68" s="86"/>
      <c r="UBZ68" s="86"/>
      <c r="UCA68" s="86"/>
      <c r="UCB68" s="86"/>
      <c r="UCC68" s="86"/>
      <c r="UCD68" s="86"/>
      <c r="UCE68" s="86"/>
      <c r="UCF68" s="86"/>
      <c r="UCG68" s="86"/>
      <c r="UCH68" s="86"/>
      <c r="UCI68" s="86"/>
      <c r="UCJ68" s="86"/>
      <c r="UCK68" s="86"/>
      <c r="UCL68" s="86"/>
      <c r="UCM68" s="86"/>
      <c r="UCN68" s="86"/>
      <c r="UCO68" s="86"/>
      <c r="UCP68" s="86"/>
      <c r="UCQ68" s="86"/>
      <c r="UCR68" s="86"/>
      <c r="UCS68" s="86"/>
      <c r="UCT68" s="86"/>
      <c r="UCU68" s="86"/>
      <c r="UCV68" s="86"/>
      <c r="UCW68" s="86"/>
      <c r="UCX68" s="86"/>
      <c r="UCY68" s="86"/>
      <c r="UCZ68" s="86"/>
      <c r="UDA68" s="86"/>
      <c r="UDB68" s="86"/>
      <c r="UDC68" s="86"/>
      <c r="UDD68" s="86"/>
      <c r="UDE68" s="86"/>
      <c r="UDF68" s="86"/>
      <c r="UDG68" s="86"/>
      <c r="UDH68" s="86"/>
      <c r="UDI68" s="86"/>
      <c r="UDJ68" s="86"/>
      <c r="UDK68" s="86"/>
      <c r="UDL68" s="86"/>
      <c r="UDM68" s="86"/>
      <c r="UDN68" s="86"/>
      <c r="UDO68" s="86"/>
      <c r="UDP68" s="86"/>
      <c r="UDQ68" s="86"/>
      <c r="UDR68" s="86"/>
      <c r="UDS68" s="86"/>
      <c r="UDT68" s="86"/>
      <c r="UDU68" s="86"/>
      <c r="UDV68" s="86"/>
      <c r="UDW68" s="86"/>
      <c r="UDX68" s="86"/>
      <c r="UDY68" s="86"/>
      <c r="UDZ68" s="86"/>
      <c r="UEA68" s="86"/>
      <c r="UEB68" s="86"/>
      <c r="UEC68" s="86"/>
      <c r="UED68" s="86"/>
      <c r="UEE68" s="86"/>
      <c r="UEF68" s="86"/>
      <c r="UEG68" s="86"/>
      <c r="UEH68" s="86"/>
      <c r="UEI68" s="86"/>
      <c r="UEJ68" s="86"/>
      <c r="UEK68" s="86"/>
      <c r="UEL68" s="86"/>
      <c r="UEM68" s="86"/>
      <c r="UEN68" s="86"/>
      <c r="UEO68" s="86"/>
      <c r="UEP68" s="86"/>
      <c r="UEQ68" s="86"/>
      <c r="UER68" s="86"/>
      <c r="UES68" s="86"/>
      <c r="UET68" s="86"/>
      <c r="UEU68" s="86"/>
      <c r="UEV68" s="86"/>
      <c r="UEW68" s="86"/>
      <c r="UEX68" s="86"/>
      <c r="UEY68" s="86"/>
      <c r="UEZ68" s="86"/>
      <c r="UFA68" s="86"/>
      <c r="UFB68" s="86"/>
      <c r="UFC68" s="86"/>
      <c r="UFD68" s="86"/>
      <c r="UFE68" s="86"/>
      <c r="UFF68" s="86"/>
      <c r="UFG68" s="86"/>
      <c r="UFH68" s="86"/>
      <c r="UFI68" s="86"/>
      <c r="UFJ68" s="86"/>
      <c r="UFK68" s="86"/>
      <c r="UFL68" s="86"/>
      <c r="UFM68" s="86"/>
      <c r="UFN68" s="86"/>
      <c r="UFO68" s="86"/>
      <c r="UFP68" s="86"/>
      <c r="UFQ68" s="86"/>
      <c r="UFR68" s="86"/>
      <c r="UFS68" s="86"/>
      <c r="UFT68" s="86"/>
      <c r="UFU68" s="86"/>
      <c r="UFV68" s="86"/>
      <c r="UFW68" s="86"/>
      <c r="UFX68" s="86"/>
      <c r="UFY68" s="86"/>
      <c r="UFZ68" s="86"/>
      <c r="UGA68" s="86"/>
      <c r="UGB68" s="86"/>
      <c r="UGC68" s="86"/>
      <c r="UGD68" s="86"/>
      <c r="UGE68" s="86"/>
      <c r="UGF68" s="86"/>
      <c r="UGG68" s="86"/>
      <c r="UGH68" s="86"/>
      <c r="UGI68" s="86"/>
      <c r="UGJ68" s="86"/>
      <c r="UGK68" s="86"/>
      <c r="UGL68" s="86"/>
      <c r="UGM68" s="86"/>
      <c r="UGN68" s="86"/>
      <c r="UGO68" s="86"/>
      <c r="UGP68" s="86"/>
      <c r="UGQ68" s="86"/>
      <c r="UGR68" s="86"/>
      <c r="UGS68" s="86"/>
      <c r="UGT68" s="86"/>
      <c r="UGU68" s="86"/>
      <c r="UGV68" s="86"/>
      <c r="UGW68" s="86"/>
      <c r="UGX68" s="86"/>
      <c r="UGY68" s="86"/>
      <c r="UGZ68" s="86"/>
      <c r="UHA68" s="86"/>
      <c r="UHB68" s="86"/>
      <c r="UHC68" s="86"/>
      <c r="UHD68" s="86"/>
      <c r="UHE68" s="86"/>
      <c r="UHF68" s="86"/>
      <c r="UHG68" s="86"/>
      <c r="UHH68" s="86"/>
      <c r="UHI68" s="86"/>
      <c r="UHJ68" s="86"/>
      <c r="UHK68" s="86"/>
      <c r="UHL68" s="86"/>
      <c r="UHM68" s="86"/>
      <c r="UHN68" s="86"/>
      <c r="UHO68" s="86"/>
      <c r="UHP68" s="86"/>
      <c r="UHQ68" s="86"/>
      <c r="UHR68" s="86"/>
      <c r="UHS68" s="86"/>
      <c r="UHT68" s="86"/>
      <c r="UHU68" s="86"/>
      <c r="UHV68" s="86"/>
      <c r="UHW68" s="86"/>
      <c r="UHX68" s="86"/>
      <c r="UHY68" s="86"/>
      <c r="UHZ68" s="86"/>
      <c r="UIA68" s="86"/>
      <c r="UIB68" s="86"/>
      <c r="UIC68" s="86"/>
      <c r="UID68" s="86"/>
      <c r="UIE68" s="86"/>
      <c r="UIF68" s="86"/>
      <c r="UIG68" s="86"/>
      <c r="UIH68" s="86"/>
      <c r="UII68" s="86"/>
      <c r="UIJ68" s="86"/>
      <c r="UIK68" s="86"/>
      <c r="UIL68" s="86"/>
      <c r="UIM68" s="86"/>
      <c r="UIN68" s="86"/>
      <c r="UIO68" s="86"/>
      <c r="UIP68" s="86"/>
      <c r="UIQ68" s="86"/>
      <c r="UIR68" s="86"/>
      <c r="UIS68" s="86"/>
      <c r="UIT68" s="86"/>
      <c r="UIU68" s="86"/>
      <c r="UIV68" s="86"/>
      <c r="UIW68" s="86"/>
      <c r="UIX68" s="86"/>
      <c r="UIY68" s="86"/>
      <c r="UIZ68" s="86"/>
      <c r="UJA68" s="86"/>
      <c r="UJB68" s="86"/>
      <c r="UJC68" s="86"/>
      <c r="UJD68" s="86"/>
      <c r="UJE68" s="86"/>
      <c r="UJF68" s="86"/>
      <c r="UJG68" s="86"/>
      <c r="UJH68" s="86"/>
      <c r="UJI68" s="86"/>
      <c r="UJJ68" s="86"/>
      <c r="UJK68" s="86"/>
      <c r="UJL68" s="86"/>
      <c r="UJM68" s="86"/>
      <c r="UJN68" s="86"/>
      <c r="UJO68" s="86"/>
      <c r="UJP68" s="86"/>
      <c r="UJQ68" s="86"/>
      <c r="UJR68" s="86"/>
      <c r="UJS68" s="86"/>
      <c r="UJT68" s="86"/>
      <c r="UJU68" s="86"/>
      <c r="UJV68" s="86"/>
      <c r="UJW68" s="86"/>
      <c r="UJX68" s="86"/>
      <c r="UJY68" s="86"/>
      <c r="UJZ68" s="86"/>
      <c r="UKA68" s="86"/>
      <c r="UKB68" s="86"/>
      <c r="UKC68" s="86"/>
      <c r="UKD68" s="86"/>
      <c r="UKE68" s="86"/>
      <c r="UKF68" s="86"/>
      <c r="UKG68" s="86"/>
      <c r="UKH68" s="86"/>
      <c r="UKI68" s="86"/>
      <c r="UKJ68" s="86"/>
      <c r="UKK68" s="86"/>
      <c r="UKL68" s="86"/>
      <c r="UKM68" s="86"/>
      <c r="UKN68" s="86"/>
      <c r="UKO68" s="86"/>
      <c r="UKP68" s="86"/>
      <c r="UKQ68" s="86"/>
      <c r="UKR68" s="86"/>
      <c r="UKS68" s="86"/>
      <c r="UKT68" s="86"/>
      <c r="UKU68" s="86"/>
      <c r="UKV68" s="86"/>
      <c r="UKW68" s="86"/>
      <c r="UKX68" s="86"/>
      <c r="UKY68" s="86"/>
      <c r="UKZ68" s="86"/>
      <c r="ULA68" s="86"/>
      <c r="ULB68" s="86"/>
      <c r="ULC68" s="86"/>
      <c r="ULD68" s="86"/>
      <c r="ULE68" s="86"/>
      <c r="ULF68" s="86"/>
      <c r="ULG68" s="86"/>
      <c r="ULH68" s="86"/>
      <c r="ULI68" s="86"/>
      <c r="ULJ68" s="86"/>
      <c r="ULK68" s="86"/>
      <c r="ULL68" s="86"/>
      <c r="ULM68" s="86"/>
      <c r="ULN68" s="86"/>
      <c r="ULO68" s="86"/>
      <c r="ULP68" s="86"/>
      <c r="ULQ68" s="86"/>
      <c r="ULR68" s="86"/>
      <c r="ULS68" s="86"/>
      <c r="ULT68" s="86"/>
      <c r="ULU68" s="86"/>
      <c r="ULV68" s="86"/>
      <c r="ULW68" s="86"/>
      <c r="ULX68" s="86"/>
      <c r="ULY68" s="86"/>
      <c r="ULZ68" s="86"/>
      <c r="UMA68" s="86"/>
      <c r="UMB68" s="86"/>
      <c r="UMC68" s="86"/>
      <c r="UMD68" s="86"/>
      <c r="UME68" s="86"/>
      <c r="UMF68" s="86"/>
      <c r="UMG68" s="86"/>
      <c r="UMH68" s="86"/>
      <c r="UMI68" s="86"/>
      <c r="UMJ68" s="86"/>
      <c r="UMK68" s="86"/>
      <c r="UML68" s="86"/>
      <c r="UMM68" s="86"/>
      <c r="UMN68" s="86"/>
      <c r="UMO68" s="86"/>
      <c r="UMP68" s="86"/>
      <c r="UMQ68" s="86"/>
      <c r="UMR68" s="86"/>
      <c r="UMS68" s="86"/>
      <c r="UMT68" s="86"/>
      <c r="UMU68" s="86"/>
      <c r="UMV68" s="86"/>
      <c r="UMW68" s="86"/>
      <c r="UMX68" s="86"/>
      <c r="UMY68" s="86"/>
      <c r="UMZ68" s="86"/>
      <c r="UNA68" s="86"/>
      <c r="UNB68" s="86"/>
      <c r="UNC68" s="86"/>
      <c r="UND68" s="86"/>
      <c r="UNE68" s="86"/>
      <c r="UNF68" s="86"/>
      <c r="UNG68" s="86"/>
      <c r="UNH68" s="86"/>
      <c r="UNI68" s="86"/>
      <c r="UNJ68" s="86"/>
      <c r="UNK68" s="86"/>
      <c r="UNL68" s="86"/>
      <c r="UNM68" s="86"/>
      <c r="UNN68" s="86"/>
      <c r="UNO68" s="86"/>
      <c r="UNP68" s="86"/>
      <c r="UNQ68" s="86"/>
      <c r="UNR68" s="86"/>
      <c r="UNS68" s="86"/>
      <c r="UNT68" s="86"/>
      <c r="UNU68" s="86"/>
      <c r="UNV68" s="86"/>
      <c r="UNW68" s="86"/>
      <c r="UNX68" s="86"/>
      <c r="UNY68" s="86"/>
      <c r="UNZ68" s="86"/>
      <c r="UOA68" s="86"/>
      <c r="UOB68" s="86"/>
      <c r="UOC68" s="86"/>
      <c r="UOD68" s="86"/>
      <c r="UOE68" s="86"/>
      <c r="UOF68" s="86"/>
      <c r="UOG68" s="86"/>
      <c r="UOH68" s="86"/>
      <c r="UOI68" s="86"/>
      <c r="UOJ68" s="86"/>
      <c r="UOK68" s="86"/>
      <c r="UOL68" s="86"/>
      <c r="UOM68" s="86"/>
      <c r="UON68" s="86"/>
      <c r="UOO68" s="86"/>
      <c r="UOP68" s="86"/>
      <c r="UOQ68" s="86"/>
      <c r="UOR68" s="86"/>
      <c r="UOS68" s="86"/>
      <c r="UOT68" s="86"/>
      <c r="UOU68" s="86"/>
      <c r="UOV68" s="86"/>
      <c r="UOW68" s="86"/>
      <c r="UOX68" s="86"/>
      <c r="UOY68" s="86"/>
      <c r="UOZ68" s="86"/>
      <c r="UPA68" s="86"/>
      <c r="UPB68" s="86"/>
      <c r="UPC68" s="86"/>
      <c r="UPD68" s="86"/>
      <c r="UPE68" s="86"/>
      <c r="UPF68" s="86"/>
      <c r="UPG68" s="86"/>
      <c r="UPH68" s="86"/>
      <c r="UPI68" s="86"/>
      <c r="UPJ68" s="86"/>
      <c r="UPK68" s="86"/>
      <c r="UPL68" s="86"/>
      <c r="UPM68" s="86"/>
      <c r="UPN68" s="86"/>
      <c r="UPO68" s="86"/>
      <c r="UPP68" s="86"/>
      <c r="UPQ68" s="86"/>
      <c r="UPR68" s="86"/>
      <c r="UPS68" s="86"/>
      <c r="UPT68" s="86"/>
      <c r="UPU68" s="86"/>
      <c r="UPV68" s="86"/>
      <c r="UPW68" s="86"/>
      <c r="UPX68" s="86"/>
      <c r="UPY68" s="86"/>
      <c r="UPZ68" s="86"/>
      <c r="UQA68" s="86"/>
      <c r="UQB68" s="86"/>
      <c r="UQC68" s="86"/>
      <c r="UQD68" s="86"/>
      <c r="UQE68" s="86"/>
      <c r="UQF68" s="86"/>
      <c r="UQG68" s="86"/>
      <c r="UQH68" s="86"/>
      <c r="UQI68" s="86"/>
      <c r="UQJ68" s="86"/>
      <c r="UQK68" s="86"/>
      <c r="UQL68" s="86"/>
      <c r="UQM68" s="86"/>
      <c r="UQN68" s="86"/>
      <c r="UQO68" s="86"/>
      <c r="UQP68" s="86"/>
      <c r="UQQ68" s="86"/>
      <c r="UQR68" s="86"/>
      <c r="UQS68" s="86"/>
      <c r="UQT68" s="86"/>
      <c r="UQU68" s="86"/>
      <c r="UQV68" s="86"/>
      <c r="UQW68" s="86"/>
      <c r="UQX68" s="86"/>
      <c r="UQY68" s="86"/>
      <c r="UQZ68" s="86"/>
      <c r="URA68" s="86"/>
      <c r="URB68" s="86"/>
      <c r="URC68" s="86"/>
      <c r="URD68" s="86"/>
      <c r="URE68" s="86"/>
      <c r="URF68" s="86"/>
      <c r="URG68" s="86"/>
      <c r="URH68" s="86"/>
      <c r="URI68" s="86"/>
      <c r="URJ68" s="86"/>
      <c r="URK68" s="86"/>
      <c r="URL68" s="86"/>
      <c r="URM68" s="86"/>
      <c r="URN68" s="86"/>
      <c r="URO68" s="86"/>
      <c r="URP68" s="86"/>
      <c r="URQ68" s="86"/>
      <c r="URR68" s="86"/>
      <c r="URS68" s="86"/>
      <c r="URT68" s="86"/>
      <c r="URU68" s="86"/>
      <c r="URV68" s="86"/>
      <c r="URW68" s="86"/>
      <c r="URX68" s="86"/>
      <c r="URY68" s="86"/>
      <c r="URZ68" s="86"/>
      <c r="USA68" s="86"/>
      <c r="USB68" s="86"/>
      <c r="USC68" s="86"/>
      <c r="USD68" s="86"/>
      <c r="USE68" s="86"/>
      <c r="USF68" s="86"/>
      <c r="USG68" s="86"/>
      <c r="USH68" s="86"/>
      <c r="USI68" s="86"/>
      <c r="USJ68" s="86"/>
      <c r="USK68" s="86"/>
      <c r="USL68" s="86"/>
      <c r="USM68" s="86"/>
      <c r="USN68" s="86"/>
      <c r="USO68" s="86"/>
      <c r="USP68" s="86"/>
      <c r="USQ68" s="86"/>
      <c r="USR68" s="86"/>
      <c r="USS68" s="86"/>
      <c r="UST68" s="86"/>
      <c r="USU68" s="86"/>
      <c r="USV68" s="86"/>
      <c r="USW68" s="86"/>
      <c r="USX68" s="86"/>
      <c r="USY68" s="86"/>
      <c r="USZ68" s="86"/>
      <c r="UTA68" s="86"/>
      <c r="UTB68" s="86"/>
      <c r="UTC68" s="86"/>
      <c r="UTD68" s="86"/>
      <c r="UTE68" s="86"/>
      <c r="UTF68" s="86"/>
      <c r="UTG68" s="86"/>
      <c r="UTH68" s="86"/>
      <c r="UTI68" s="86"/>
      <c r="UTJ68" s="86"/>
      <c r="UTK68" s="86"/>
      <c r="UTL68" s="86"/>
      <c r="UTM68" s="86"/>
      <c r="UTN68" s="86"/>
      <c r="UTO68" s="86"/>
      <c r="UTP68" s="86"/>
      <c r="UTQ68" s="86"/>
      <c r="UTR68" s="86"/>
      <c r="UTS68" s="86"/>
      <c r="UTT68" s="86"/>
      <c r="UTU68" s="86"/>
      <c r="UTV68" s="86"/>
      <c r="UTW68" s="86"/>
      <c r="UTX68" s="86"/>
      <c r="UTY68" s="86"/>
      <c r="UTZ68" s="86"/>
      <c r="UUA68" s="86"/>
      <c r="UUB68" s="86"/>
      <c r="UUC68" s="86"/>
      <c r="UUD68" s="86"/>
      <c r="UUE68" s="86"/>
      <c r="UUF68" s="86"/>
      <c r="UUG68" s="86"/>
      <c r="UUH68" s="86"/>
      <c r="UUI68" s="86"/>
      <c r="UUJ68" s="86"/>
      <c r="UUK68" s="86"/>
      <c r="UUL68" s="86"/>
      <c r="UUM68" s="86"/>
      <c r="UUN68" s="86"/>
      <c r="UUO68" s="86"/>
      <c r="UUP68" s="86"/>
      <c r="UUQ68" s="86"/>
      <c r="UUR68" s="86"/>
      <c r="UUS68" s="86"/>
      <c r="UUT68" s="86"/>
      <c r="UUU68" s="86"/>
      <c r="UUV68" s="86"/>
      <c r="UUW68" s="86"/>
      <c r="UUX68" s="86"/>
      <c r="UUY68" s="86"/>
      <c r="UUZ68" s="86"/>
      <c r="UVA68" s="86"/>
      <c r="UVB68" s="86"/>
      <c r="UVC68" s="86"/>
      <c r="UVD68" s="86"/>
      <c r="UVE68" s="86"/>
      <c r="UVF68" s="86"/>
      <c r="UVG68" s="86"/>
      <c r="UVH68" s="86"/>
      <c r="UVI68" s="86"/>
      <c r="UVJ68" s="86"/>
      <c r="UVK68" s="86"/>
      <c r="UVL68" s="86"/>
      <c r="UVM68" s="86"/>
      <c r="UVN68" s="86"/>
      <c r="UVO68" s="86"/>
      <c r="UVP68" s="86"/>
      <c r="UVQ68" s="86"/>
      <c r="UVR68" s="86"/>
      <c r="UVS68" s="86"/>
      <c r="UVT68" s="86"/>
      <c r="UVU68" s="86"/>
      <c r="UVV68" s="86"/>
      <c r="UVW68" s="86"/>
      <c r="UVX68" s="86"/>
      <c r="UVY68" s="86"/>
      <c r="UVZ68" s="86"/>
      <c r="UWA68" s="86"/>
      <c r="UWB68" s="86"/>
      <c r="UWC68" s="86"/>
      <c r="UWD68" s="86"/>
      <c r="UWE68" s="86"/>
      <c r="UWF68" s="86"/>
      <c r="UWG68" s="86"/>
      <c r="UWH68" s="86"/>
      <c r="UWI68" s="86"/>
      <c r="UWJ68" s="86"/>
      <c r="UWK68" s="86"/>
      <c r="UWL68" s="86"/>
      <c r="UWM68" s="86"/>
      <c r="UWN68" s="86"/>
      <c r="UWO68" s="86"/>
      <c r="UWP68" s="86"/>
      <c r="UWQ68" s="86"/>
      <c r="UWR68" s="86"/>
      <c r="UWS68" s="86"/>
      <c r="UWT68" s="86"/>
      <c r="UWU68" s="86"/>
      <c r="UWV68" s="86"/>
      <c r="UWW68" s="86"/>
      <c r="UWX68" s="86"/>
      <c r="UWY68" s="86"/>
      <c r="UWZ68" s="86"/>
      <c r="UXA68" s="86"/>
      <c r="UXB68" s="86"/>
      <c r="UXC68" s="86"/>
      <c r="UXD68" s="86"/>
      <c r="UXE68" s="86"/>
      <c r="UXF68" s="86"/>
      <c r="UXG68" s="86"/>
      <c r="UXH68" s="86"/>
      <c r="UXI68" s="86"/>
      <c r="UXJ68" s="86"/>
      <c r="UXK68" s="86"/>
      <c r="UXL68" s="86"/>
      <c r="UXM68" s="86"/>
      <c r="UXN68" s="86"/>
      <c r="UXO68" s="86"/>
      <c r="UXP68" s="86"/>
      <c r="UXQ68" s="86"/>
      <c r="UXR68" s="86"/>
      <c r="UXS68" s="86"/>
      <c r="UXT68" s="86"/>
      <c r="UXU68" s="86"/>
      <c r="UXV68" s="86"/>
      <c r="UXW68" s="86"/>
      <c r="UXX68" s="86"/>
      <c r="UXY68" s="86"/>
      <c r="UXZ68" s="86"/>
      <c r="UYA68" s="86"/>
      <c r="UYB68" s="86"/>
      <c r="UYC68" s="86"/>
      <c r="UYD68" s="86"/>
      <c r="UYE68" s="86"/>
      <c r="UYF68" s="86"/>
      <c r="UYG68" s="86"/>
      <c r="UYH68" s="86"/>
      <c r="UYI68" s="86"/>
      <c r="UYJ68" s="86"/>
      <c r="UYK68" s="86"/>
      <c r="UYL68" s="86"/>
      <c r="UYM68" s="86"/>
      <c r="UYN68" s="86"/>
      <c r="UYO68" s="86"/>
      <c r="UYP68" s="86"/>
      <c r="UYQ68" s="86"/>
      <c r="UYR68" s="86"/>
      <c r="UYS68" s="86"/>
      <c r="UYT68" s="86"/>
      <c r="UYU68" s="86"/>
      <c r="UYV68" s="86"/>
      <c r="UYW68" s="86"/>
      <c r="UYX68" s="86"/>
      <c r="UYY68" s="86"/>
      <c r="UYZ68" s="86"/>
      <c r="UZA68" s="86"/>
      <c r="UZB68" s="86"/>
      <c r="UZC68" s="86"/>
      <c r="UZD68" s="86"/>
      <c r="UZE68" s="86"/>
      <c r="UZF68" s="86"/>
      <c r="UZG68" s="86"/>
      <c r="UZH68" s="86"/>
      <c r="UZI68" s="86"/>
      <c r="UZJ68" s="86"/>
      <c r="UZK68" s="86"/>
      <c r="UZL68" s="86"/>
      <c r="UZM68" s="86"/>
      <c r="UZN68" s="86"/>
      <c r="UZO68" s="86"/>
      <c r="UZP68" s="86"/>
      <c r="UZQ68" s="86"/>
      <c r="UZR68" s="86"/>
      <c r="UZS68" s="86"/>
      <c r="UZT68" s="86"/>
      <c r="UZU68" s="86"/>
      <c r="UZV68" s="86"/>
      <c r="UZW68" s="86"/>
      <c r="UZX68" s="86"/>
      <c r="UZY68" s="86"/>
      <c r="UZZ68" s="86"/>
      <c r="VAA68" s="86"/>
      <c r="VAB68" s="86"/>
      <c r="VAC68" s="86"/>
      <c r="VAD68" s="86"/>
      <c r="VAE68" s="86"/>
      <c r="VAF68" s="86"/>
      <c r="VAG68" s="86"/>
      <c r="VAH68" s="86"/>
      <c r="VAI68" s="86"/>
      <c r="VAJ68" s="86"/>
      <c r="VAK68" s="86"/>
      <c r="VAL68" s="86"/>
      <c r="VAM68" s="86"/>
      <c r="VAN68" s="86"/>
      <c r="VAO68" s="86"/>
      <c r="VAP68" s="86"/>
      <c r="VAQ68" s="86"/>
      <c r="VAR68" s="86"/>
      <c r="VAS68" s="86"/>
      <c r="VAT68" s="86"/>
      <c r="VAU68" s="86"/>
      <c r="VAV68" s="86"/>
      <c r="VAW68" s="86"/>
      <c r="VAX68" s="86"/>
      <c r="VAY68" s="86"/>
      <c r="VAZ68" s="86"/>
      <c r="VBA68" s="86"/>
      <c r="VBB68" s="86"/>
      <c r="VBC68" s="86"/>
      <c r="VBD68" s="86"/>
      <c r="VBE68" s="86"/>
      <c r="VBF68" s="86"/>
      <c r="VBG68" s="86"/>
      <c r="VBH68" s="86"/>
      <c r="VBI68" s="86"/>
      <c r="VBJ68" s="86"/>
      <c r="VBK68" s="86"/>
      <c r="VBL68" s="86"/>
      <c r="VBM68" s="86"/>
      <c r="VBN68" s="86"/>
      <c r="VBO68" s="86"/>
      <c r="VBP68" s="86"/>
      <c r="VBQ68" s="86"/>
      <c r="VBR68" s="86"/>
      <c r="VBS68" s="86"/>
      <c r="VBT68" s="86"/>
      <c r="VBU68" s="86"/>
      <c r="VBV68" s="86"/>
      <c r="VBW68" s="86"/>
      <c r="VBX68" s="86"/>
      <c r="VBY68" s="86"/>
      <c r="VBZ68" s="86"/>
      <c r="VCA68" s="86"/>
      <c r="VCB68" s="86"/>
      <c r="VCC68" s="86"/>
      <c r="VCD68" s="86"/>
      <c r="VCE68" s="86"/>
      <c r="VCF68" s="86"/>
      <c r="VCG68" s="86"/>
      <c r="VCH68" s="86"/>
      <c r="VCI68" s="86"/>
      <c r="VCJ68" s="86"/>
      <c r="VCK68" s="86"/>
      <c r="VCL68" s="86"/>
      <c r="VCM68" s="86"/>
      <c r="VCN68" s="86"/>
      <c r="VCO68" s="86"/>
      <c r="VCP68" s="86"/>
      <c r="VCQ68" s="86"/>
      <c r="VCR68" s="86"/>
      <c r="VCS68" s="86"/>
      <c r="VCT68" s="86"/>
      <c r="VCU68" s="86"/>
      <c r="VCV68" s="86"/>
      <c r="VCW68" s="86"/>
      <c r="VCX68" s="86"/>
      <c r="VCY68" s="86"/>
      <c r="VCZ68" s="86"/>
      <c r="VDA68" s="86"/>
      <c r="VDB68" s="86"/>
      <c r="VDC68" s="86"/>
      <c r="VDD68" s="86"/>
      <c r="VDE68" s="86"/>
      <c r="VDF68" s="86"/>
      <c r="VDG68" s="86"/>
      <c r="VDH68" s="86"/>
      <c r="VDI68" s="86"/>
      <c r="VDJ68" s="86"/>
      <c r="VDK68" s="86"/>
      <c r="VDL68" s="86"/>
      <c r="VDM68" s="86"/>
      <c r="VDN68" s="86"/>
      <c r="VDO68" s="86"/>
      <c r="VDP68" s="86"/>
      <c r="VDQ68" s="86"/>
      <c r="VDR68" s="86"/>
      <c r="VDS68" s="86"/>
      <c r="VDT68" s="86"/>
      <c r="VDU68" s="86"/>
      <c r="VDV68" s="86"/>
      <c r="VDW68" s="86"/>
      <c r="VDX68" s="86"/>
      <c r="VDY68" s="86"/>
      <c r="VDZ68" s="86"/>
      <c r="VEA68" s="86"/>
      <c r="VEB68" s="86"/>
      <c r="VEC68" s="86"/>
      <c r="VED68" s="86"/>
      <c r="VEE68" s="86"/>
      <c r="VEF68" s="86"/>
      <c r="VEG68" s="86"/>
      <c r="VEH68" s="86"/>
      <c r="VEI68" s="86"/>
      <c r="VEJ68" s="86"/>
      <c r="VEK68" s="86"/>
      <c r="VEL68" s="86"/>
      <c r="VEM68" s="86"/>
      <c r="VEN68" s="86"/>
      <c r="VEO68" s="86"/>
      <c r="VEP68" s="86"/>
      <c r="VEQ68" s="86"/>
      <c r="VER68" s="86"/>
      <c r="VES68" s="86"/>
      <c r="VET68" s="86"/>
      <c r="VEU68" s="86"/>
      <c r="VEV68" s="86"/>
      <c r="VEW68" s="86"/>
      <c r="VEX68" s="86"/>
      <c r="VEY68" s="86"/>
      <c r="VEZ68" s="86"/>
      <c r="VFA68" s="86"/>
      <c r="VFB68" s="86"/>
      <c r="VFC68" s="86"/>
      <c r="VFD68" s="86"/>
      <c r="VFE68" s="86"/>
      <c r="VFF68" s="86"/>
      <c r="VFG68" s="86"/>
      <c r="VFH68" s="86"/>
      <c r="VFI68" s="86"/>
      <c r="VFJ68" s="86"/>
      <c r="VFK68" s="86"/>
      <c r="VFL68" s="86"/>
      <c r="VFM68" s="86"/>
      <c r="VFN68" s="86"/>
      <c r="VFO68" s="86"/>
      <c r="VFP68" s="86"/>
      <c r="VFQ68" s="86"/>
      <c r="VFR68" s="86"/>
      <c r="VFS68" s="86"/>
      <c r="VFT68" s="86"/>
      <c r="VFU68" s="86"/>
      <c r="VFV68" s="86"/>
      <c r="VFW68" s="86"/>
      <c r="VFX68" s="86"/>
      <c r="VFY68" s="86"/>
      <c r="VFZ68" s="86"/>
      <c r="VGA68" s="86"/>
      <c r="VGB68" s="86"/>
      <c r="VGC68" s="86"/>
      <c r="VGD68" s="86"/>
      <c r="VGE68" s="86"/>
      <c r="VGF68" s="86"/>
      <c r="VGG68" s="86"/>
      <c r="VGH68" s="86"/>
      <c r="VGI68" s="86"/>
      <c r="VGJ68" s="86"/>
      <c r="VGK68" s="86"/>
      <c r="VGL68" s="86"/>
      <c r="VGM68" s="86"/>
      <c r="VGN68" s="86"/>
      <c r="VGO68" s="86"/>
      <c r="VGP68" s="86"/>
      <c r="VGQ68" s="86"/>
      <c r="VGR68" s="86"/>
      <c r="VGS68" s="86"/>
      <c r="VGT68" s="86"/>
      <c r="VGU68" s="86"/>
      <c r="VGV68" s="86"/>
      <c r="VGW68" s="86"/>
      <c r="VGX68" s="86"/>
      <c r="VGY68" s="86"/>
      <c r="VGZ68" s="86"/>
      <c r="VHA68" s="86"/>
      <c r="VHB68" s="86"/>
      <c r="VHC68" s="86"/>
      <c r="VHD68" s="86"/>
      <c r="VHE68" s="86"/>
      <c r="VHF68" s="86"/>
      <c r="VHG68" s="86"/>
      <c r="VHH68" s="86"/>
      <c r="VHI68" s="86"/>
      <c r="VHJ68" s="86"/>
      <c r="VHK68" s="86"/>
      <c r="VHL68" s="86"/>
      <c r="VHM68" s="86"/>
      <c r="VHN68" s="86"/>
      <c r="VHO68" s="86"/>
      <c r="VHP68" s="86"/>
      <c r="VHQ68" s="86"/>
      <c r="VHR68" s="86"/>
      <c r="VHS68" s="86"/>
      <c r="VHT68" s="86"/>
      <c r="VHU68" s="86"/>
      <c r="VHV68" s="86"/>
      <c r="VHW68" s="86"/>
      <c r="VHX68" s="86"/>
      <c r="VHY68" s="86"/>
      <c r="VHZ68" s="86"/>
      <c r="VIA68" s="86"/>
      <c r="VIB68" s="86"/>
      <c r="VIC68" s="86"/>
      <c r="VID68" s="86"/>
      <c r="VIE68" s="86"/>
      <c r="VIF68" s="86"/>
      <c r="VIG68" s="86"/>
      <c r="VIH68" s="86"/>
      <c r="VII68" s="86"/>
      <c r="VIJ68" s="86"/>
      <c r="VIK68" s="86"/>
      <c r="VIL68" s="86"/>
      <c r="VIM68" s="86"/>
      <c r="VIN68" s="86"/>
      <c r="VIO68" s="86"/>
      <c r="VIP68" s="86"/>
      <c r="VIQ68" s="86"/>
      <c r="VIR68" s="86"/>
      <c r="VIS68" s="86"/>
      <c r="VIT68" s="86"/>
      <c r="VIU68" s="86"/>
      <c r="VIV68" s="86"/>
      <c r="VIW68" s="86"/>
      <c r="VIX68" s="86"/>
      <c r="VIY68" s="86"/>
      <c r="VIZ68" s="86"/>
      <c r="VJA68" s="86"/>
      <c r="VJB68" s="86"/>
      <c r="VJC68" s="86"/>
      <c r="VJD68" s="86"/>
      <c r="VJE68" s="86"/>
      <c r="VJF68" s="86"/>
      <c r="VJG68" s="86"/>
      <c r="VJH68" s="86"/>
      <c r="VJI68" s="86"/>
      <c r="VJJ68" s="86"/>
      <c r="VJK68" s="86"/>
      <c r="VJL68" s="86"/>
      <c r="VJM68" s="86"/>
      <c r="VJN68" s="86"/>
      <c r="VJO68" s="86"/>
      <c r="VJP68" s="86"/>
      <c r="VJQ68" s="86"/>
      <c r="VJR68" s="86"/>
      <c r="VJS68" s="86"/>
      <c r="VJT68" s="86"/>
      <c r="VJU68" s="86"/>
      <c r="VJV68" s="86"/>
      <c r="VJW68" s="86"/>
      <c r="VJX68" s="86"/>
      <c r="VJY68" s="86"/>
      <c r="VJZ68" s="86"/>
      <c r="VKA68" s="86"/>
      <c r="VKB68" s="86"/>
      <c r="VKC68" s="86"/>
      <c r="VKD68" s="86"/>
      <c r="VKE68" s="86"/>
      <c r="VKF68" s="86"/>
      <c r="VKG68" s="86"/>
      <c r="VKH68" s="86"/>
      <c r="VKI68" s="86"/>
      <c r="VKJ68" s="86"/>
      <c r="VKK68" s="86"/>
      <c r="VKL68" s="86"/>
      <c r="VKM68" s="86"/>
      <c r="VKN68" s="86"/>
      <c r="VKO68" s="86"/>
      <c r="VKP68" s="86"/>
      <c r="VKQ68" s="86"/>
      <c r="VKR68" s="86"/>
      <c r="VKS68" s="86"/>
      <c r="VKT68" s="86"/>
      <c r="VKU68" s="86"/>
      <c r="VKV68" s="86"/>
      <c r="VKW68" s="86"/>
      <c r="VKX68" s="86"/>
      <c r="VKY68" s="86"/>
      <c r="VKZ68" s="86"/>
      <c r="VLA68" s="86"/>
      <c r="VLB68" s="86"/>
      <c r="VLC68" s="86"/>
      <c r="VLD68" s="86"/>
      <c r="VLE68" s="86"/>
      <c r="VLF68" s="86"/>
      <c r="VLG68" s="86"/>
      <c r="VLH68" s="86"/>
      <c r="VLI68" s="86"/>
      <c r="VLJ68" s="86"/>
      <c r="VLK68" s="86"/>
      <c r="VLL68" s="86"/>
      <c r="VLM68" s="86"/>
      <c r="VLN68" s="86"/>
      <c r="VLO68" s="86"/>
      <c r="VLP68" s="86"/>
      <c r="VLQ68" s="86"/>
      <c r="VLR68" s="86"/>
      <c r="VLS68" s="86"/>
      <c r="VLT68" s="86"/>
      <c r="VLU68" s="86"/>
      <c r="VLV68" s="86"/>
      <c r="VLW68" s="86"/>
      <c r="VLX68" s="86"/>
      <c r="VLY68" s="86"/>
      <c r="VLZ68" s="86"/>
      <c r="VMA68" s="86"/>
      <c r="VMB68" s="86"/>
      <c r="VMC68" s="86"/>
      <c r="VMD68" s="86"/>
      <c r="VME68" s="86"/>
      <c r="VMF68" s="86"/>
      <c r="VMG68" s="86"/>
      <c r="VMH68" s="86"/>
      <c r="VMI68" s="86"/>
      <c r="VMJ68" s="86"/>
      <c r="VMK68" s="86"/>
      <c r="VML68" s="86"/>
      <c r="VMM68" s="86"/>
      <c r="VMN68" s="86"/>
      <c r="VMO68" s="86"/>
      <c r="VMP68" s="86"/>
      <c r="VMQ68" s="86"/>
      <c r="VMR68" s="86"/>
      <c r="VMS68" s="86"/>
      <c r="VMT68" s="86"/>
      <c r="VMU68" s="86"/>
      <c r="VMV68" s="86"/>
      <c r="VMW68" s="86"/>
      <c r="VMX68" s="86"/>
      <c r="VMY68" s="86"/>
      <c r="VMZ68" s="86"/>
      <c r="VNA68" s="86"/>
      <c r="VNB68" s="86"/>
      <c r="VNC68" s="86"/>
      <c r="VND68" s="86"/>
      <c r="VNE68" s="86"/>
      <c r="VNF68" s="86"/>
      <c r="VNG68" s="86"/>
      <c r="VNH68" s="86"/>
      <c r="VNI68" s="86"/>
      <c r="VNJ68" s="86"/>
      <c r="VNK68" s="86"/>
      <c r="VNL68" s="86"/>
      <c r="VNM68" s="86"/>
      <c r="VNN68" s="86"/>
      <c r="VNO68" s="86"/>
      <c r="VNP68" s="86"/>
      <c r="VNQ68" s="86"/>
      <c r="VNR68" s="86"/>
      <c r="VNS68" s="86"/>
      <c r="VNT68" s="86"/>
      <c r="VNU68" s="86"/>
      <c r="VNV68" s="86"/>
      <c r="VNW68" s="86"/>
      <c r="VNX68" s="86"/>
      <c r="VNY68" s="86"/>
      <c r="VNZ68" s="86"/>
      <c r="VOA68" s="86"/>
      <c r="VOB68" s="86"/>
      <c r="VOC68" s="86"/>
      <c r="VOD68" s="86"/>
      <c r="VOE68" s="86"/>
      <c r="VOF68" s="86"/>
      <c r="VOG68" s="86"/>
      <c r="VOH68" s="86"/>
      <c r="VOI68" s="86"/>
      <c r="VOJ68" s="86"/>
      <c r="VOK68" s="86"/>
      <c r="VOL68" s="86"/>
      <c r="VOM68" s="86"/>
      <c r="VON68" s="86"/>
      <c r="VOO68" s="86"/>
      <c r="VOP68" s="86"/>
      <c r="VOQ68" s="86"/>
      <c r="VOR68" s="86"/>
      <c r="VOS68" s="86"/>
      <c r="VOT68" s="86"/>
      <c r="VOU68" s="86"/>
      <c r="VOV68" s="86"/>
      <c r="VOW68" s="86"/>
      <c r="VOX68" s="86"/>
      <c r="VOY68" s="86"/>
      <c r="VOZ68" s="86"/>
      <c r="VPA68" s="86"/>
      <c r="VPB68" s="86"/>
      <c r="VPC68" s="86"/>
      <c r="VPD68" s="86"/>
      <c r="VPE68" s="86"/>
      <c r="VPF68" s="86"/>
      <c r="VPG68" s="86"/>
      <c r="VPH68" s="86"/>
      <c r="VPI68" s="86"/>
      <c r="VPJ68" s="86"/>
      <c r="VPK68" s="86"/>
      <c r="VPL68" s="86"/>
      <c r="VPM68" s="86"/>
      <c r="VPN68" s="86"/>
      <c r="VPO68" s="86"/>
      <c r="VPP68" s="86"/>
      <c r="VPQ68" s="86"/>
      <c r="VPR68" s="86"/>
      <c r="VPS68" s="86"/>
      <c r="VPT68" s="86"/>
      <c r="VPU68" s="86"/>
      <c r="VPV68" s="86"/>
      <c r="VPW68" s="86"/>
      <c r="VPX68" s="86"/>
      <c r="VPY68" s="86"/>
      <c r="VPZ68" s="86"/>
      <c r="VQA68" s="86"/>
      <c r="VQB68" s="86"/>
      <c r="VQC68" s="86"/>
      <c r="VQD68" s="86"/>
      <c r="VQE68" s="86"/>
      <c r="VQF68" s="86"/>
      <c r="VQG68" s="86"/>
      <c r="VQH68" s="86"/>
      <c r="VQI68" s="86"/>
      <c r="VQJ68" s="86"/>
      <c r="VQK68" s="86"/>
      <c r="VQL68" s="86"/>
      <c r="VQM68" s="86"/>
      <c r="VQN68" s="86"/>
      <c r="VQO68" s="86"/>
      <c r="VQP68" s="86"/>
      <c r="VQQ68" s="86"/>
      <c r="VQR68" s="86"/>
      <c r="VQS68" s="86"/>
      <c r="VQT68" s="86"/>
      <c r="VQU68" s="86"/>
      <c r="VQV68" s="86"/>
      <c r="VQW68" s="86"/>
      <c r="VQX68" s="86"/>
      <c r="VQY68" s="86"/>
      <c r="VQZ68" s="86"/>
      <c r="VRA68" s="86"/>
      <c r="VRB68" s="86"/>
      <c r="VRC68" s="86"/>
      <c r="VRD68" s="86"/>
      <c r="VRE68" s="86"/>
      <c r="VRF68" s="86"/>
      <c r="VRG68" s="86"/>
      <c r="VRH68" s="86"/>
      <c r="VRI68" s="86"/>
      <c r="VRJ68" s="86"/>
      <c r="VRK68" s="86"/>
      <c r="VRL68" s="86"/>
      <c r="VRM68" s="86"/>
      <c r="VRN68" s="86"/>
      <c r="VRO68" s="86"/>
      <c r="VRP68" s="86"/>
      <c r="VRQ68" s="86"/>
      <c r="VRR68" s="86"/>
      <c r="VRS68" s="86"/>
      <c r="VRT68" s="86"/>
      <c r="VRU68" s="86"/>
      <c r="VRV68" s="86"/>
      <c r="VRW68" s="86"/>
      <c r="VRX68" s="86"/>
      <c r="VRY68" s="86"/>
      <c r="VRZ68" s="86"/>
      <c r="VSA68" s="86"/>
      <c r="VSB68" s="86"/>
      <c r="VSC68" s="86"/>
      <c r="VSD68" s="86"/>
      <c r="VSE68" s="86"/>
      <c r="VSF68" s="86"/>
      <c r="VSG68" s="86"/>
      <c r="VSH68" s="86"/>
      <c r="VSI68" s="86"/>
      <c r="VSJ68" s="86"/>
      <c r="VSK68" s="86"/>
      <c r="VSL68" s="86"/>
      <c r="VSM68" s="86"/>
      <c r="VSN68" s="86"/>
      <c r="VSO68" s="86"/>
      <c r="VSP68" s="86"/>
      <c r="VSQ68" s="86"/>
      <c r="VSR68" s="86"/>
      <c r="VSS68" s="86"/>
      <c r="VST68" s="86"/>
      <c r="VSU68" s="86"/>
      <c r="VSV68" s="86"/>
      <c r="VSW68" s="86"/>
      <c r="VSX68" s="86"/>
      <c r="VSY68" s="86"/>
      <c r="VSZ68" s="86"/>
      <c r="VTA68" s="86"/>
      <c r="VTB68" s="86"/>
      <c r="VTC68" s="86"/>
      <c r="VTD68" s="86"/>
      <c r="VTE68" s="86"/>
      <c r="VTF68" s="86"/>
      <c r="VTG68" s="86"/>
      <c r="VTH68" s="86"/>
      <c r="VTI68" s="86"/>
      <c r="VTJ68" s="86"/>
      <c r="VTK68" s="86"/>
      <c r="VTL68" s="86"/>
      <c r="VTM68" s="86"/>
      <c r="VTN68" s="86"/>
      <c r="VTO68" s="86"/>
      <c r="VTP68" s="86"/>
      <c r="VTQ68" s="86"/>
      <c r="VTR68" s="86"/>
      <c r="VTS68" s="86"/>
      <c r="VTT68" s="86"/>
      <c r="VTU68" s="86"/>
      <c r="VTV68" s="86"/>
      <c r="VTW68" s="86"/>
      <c r="VTX68" s="86"/>
      <c r="VTY68" s="86"/>
      <c r="VTZ68" s="86"/>
      <c r="VUA68" s="86"/>
      <c r="VUB68" s="86"/>
      <c r="VUC68" s="86"/>
      <c r="VUD68" s="86"/>
      <c r="VUE68" s="86"/>
      <c r="VUF68" s="86"/>
      <c r="VUG68" s="86"/>
      <c r="VUH68" s="86"/>
      <c r="VUI68" s="86"/>
      <c r="VUJ68" s="86"/>
      <c r="VUK68" s="86"/>
      <c r="VUL68" s="86"/>
      <c r="VUM68" s="86"/>
      <c r="VUN68" s="86"/>
      <c r="VUO68" s="86"/>
      <c r="VUP68" s="86"/>
      <c r="VUQ68" s="86"/>
      <c r="VUR68" s="86"/>
      <c r="VUS68" s="86"/>
      <c r="VUT68" s="86"/>
      <c r="VUU68" s="86"/>
      <c r="VUV68" s="86"/>
      <c r="VUW68" s="86"/>
      <c r="VUX68" s="86"/>
      <c r="VUY68" s="86"/>
      <c r="VUZ68" s="86"/>
      <c r="VVA68" s="86"/>
      <c r="VVB68" s="86"/>
      <c r="VVC68" s="86"/>
      <c r="VVD68" s="86"/>
      <c r="VVE68" s="86"/>
      <c r="VVF68" s="86"/>
      <c r="VVG68" s="86"/>
      <c r="VVH68" s="86"/>
      <c r="VVI68" s="86"/>
      <c r="VVJ68" s="86"/>
      <c r="VVK68" s="86"/>
      <c r="VVL68" s="86"/>
      <c r="VVM68" s="86"/>
      <c r="VVN68" s="86"/>
      <c r="VVO68" s="86"/>
      <c r="VVP68" s="86"/>
      <c r="VVQ68" s="86"/>
      <c r="VVR68" s="86"/>
      <c r="VVS68" s="86"/>
      <c r="VVT68" s="86"/>
      <c r="VVU68" s="86"/>
      <c r="VVV68" s="86"/>
      <c r="VVW68" s="86"/>
      <c r="VVX68" s="86"/>
      <c r="VVY68" s="86"/>
      <c r="VVZ68" s="86"/>
      <c r="VWA68" s="86"/>
      <c r="VWB68" s="86"/>
      <c r="VWC68" s="86"/>
      <c r="VWD68" s="86"/>
      <c r="VWE68" s="86"/>
      <c r="VWF68" s="86"/>
      <c r="VWG68" s="86"/>
      <c r="VWH68" s="86"/>
      <c r="VWI68" s="86"/>
      <c r="VWJ68" s="86"/>
      <c r="VWK68" s="86"/>
      <c r="VWL68" s="86"/>
      <c r="VWM68" s="86"/>
      <c r="VWN68" s="86"/>
      <c r="VWO68" s="86"/>
      <c r="VWP68" s="86"/>
      <c r="VWQ68" s="86"/>
      <c r="VWR68" s="86"/>
      <c r="VWS68" s="86"/>
      <c r="VWT68" s="86"/>
      <c r="VWU68" s="86"/>
      <c r="VWV68" s="86"/>
      <c r="VWW68" s="86"/>
      <c r="VWX68" s="86"/>
      <c r="VWY68" s="86"/>
      <c r="VWZ68" s="86"/>
      <c r="VXA68" s="86"/>
      <c r="VXB68" s="86"/>
      <c r="VXC68" s="86"/>
      <c r="VXD68" s="86"/>
      <c r="VXE68" s="86"/>
      <c r="VXF68" s="86"/>
      <c r="VXG68" s="86"/>
      <c r="VXH68" s="86"/>
      <c r="VXI68" s="86"/>
      <c r="VXJ68" s="86"/>
      <c r="VXK68" s="86"/>
      <c r="VXL68" s="86"/>
      <c r="VXM68" s="86"/>
      <c r="VXN68" s="86"/>
      <c r="VXO68" s="86"/>
      <c r="VXP68" s="86"/>
      <c r="VXQ68" s="86"/>
      <c r="VXR68" s="86"/>
      <c r="VXS68" s="86"/>
      <c r="VXT68" s="86"/>
      <c r="VXU68" s="86"/>
      <c r="VXV68" s="86"/>
      <c r="VXW68" s="86"/>
      <c r="VXX68" s="86"/>
      <c r="VXY68" s="86"/>
      <c r="VXZ68" s="86"/>
      <c r="VYA68" s="86"/>
      <c r="VYB68" s="86"/>
      <c r="VYC68" s="86"/>
      <c r="VYD68" s="86"/>
      <c r="VYE68" s="86"/>
      <c r="VYF68" s="86"/>
      <c r="VYG68" s="86"/>
      <c r="VYH68" s="86"/>
      <c r="VYI68" s="86"/>
      <c r="VYJ68" s="86"/>
      <c r="VYK68" s="86"/>
      <c r="VYL68" s="86"/>
      <c r="VYM68" s="86"/>
      <c r="VYN68" s="86"/>
      <c r="VYO68" s="86"/>
      <c r="VYP68" s="86"/>
      <c r="VYQ68" s="86"/>
      <c r="VYR68" s="86"/>
      <c r="VYS68" s="86"/>
      <c r="VYT68" s="86"/>
      <c r="VYU68" s="86"/>
      <c r="VYV68" s="86"/>
      <c r="VYW68" s="86"/>
      <c r="VYX68" s="86"/>
      <c r="VYY68" s="86"/>
      <c r="VYZ68" s="86"/>
      <c r="VZA68" s="86"/>
      <c r="VZB68" s="86"/>
      <c r="VZC68" s="86"/>
      <c r="VZD68" s="86"/>
      <c r="VZE68" s="86"/>
      <c r="VZF68" s="86"/>
      <c r="VZG68" s="86"/>
      <c r="VZH68" s="86"/>
      <c r="VZI68" s="86"/>
      <c r="VZJ68" s="86"/>
      <c r="VZK68" s="86"/>
      <c r="VZL68" s="86"/>
      <c r="VZM68" s="86"/>
      <c r="VZN68" s="86"/>
      <c r="VZO68" s="86"/>
      <c r="VZP68" s="86"/>
      <c r="VZQ68" s="86"/>
      <c r="VZR68" s="86"/>
      <c r="VZS68" s="86"/>
      <c r="VZT68" s="86"/>
      <c r="VZU68" s="86"/>
      <c r="VZV68" s="86"/>
      <c r="VZW68" s="86"/>
      <c r="VZX68" s="86"/>
      <c r="VZY68" s="86"/>
      <c r="VZZ68" s="86"/>
      <c r="WAA68" s="86"/>
      <c r="WAB68" s="86"/>
      <c r="WAC68" s="86"/>
      <c r="WAD68" s="86"/>
      <c r="WAE68" s="86"/>
      <c r="WAF68" s="86"/>
      <c r="WAG68" s="86"/>
      <c r="WAH68" s="86"/>
      <c r="WAI68" s="86"/>
      <c r="WAJ68" s="86"/>
      <c r="WAK68" s="86"/>
      <c r="WAL68" s="86"/>
      <c r="WAM68" s="86"/>
      <c r="WAN68" s="86"/>
      <c r="WAO68" s="86"/>
      <c r="WAP68" s="86"/>
      <c r="WAQ68" s="86"/>
      <c r="WAR68" s="86"/>
      <c r="WAS68" s="86"/>
      <c r="WAT68" s="86"/>
      <c r="WAU68" s="86"/>
      <c r="WAV68" s="86"/>
      <c r="WAW68" s="86"/>
      <c r="WAX68" s="86"/>
      <c r="WAY68" s="86"/>
      <c r="WAZ68" s="86"/>
      <c r="WBA68" s="86"/>
      <c r="WBB68" s="86"/>
      <c r="WBC68" s="86"/>
      <c r="WBD68" s="86"/>
      <c r="WBE68" s="86"/>
      <c r="WBF68" s="86"/>
      <c r="WBG68" s="86"/>
      <c r="WBH68" s="86"/>
      <c r="WBI68" s="86"/>
      <c r="WBJ68" s="86"/>
      <c r="WBK68" s="86"/>
      <c r="WBL68" s="86"/>
      <c r="WBM68" s="86"/>
      <c r="WBN68" s="86"/>
      <c r="WBO68" s="86"/>
      <c r="WBP68" s="86"/>
      <c r="WBQ68" s="86"/>
      <c r="WBR68" s="86"/>
      <c r="WBS68" s="86"/>
      <c r="WBT68" s="86"/>
      <c r="WBU68" s="86"/>
      <c r="WBV68" s="86"/>
      <c r="WBW68" s="86"/>
      <c r="WBX68" s="86"/>
      <c r="WBY68" s="86"/>
      <c r="WBZ68" s="86"/>
      <c r="WCA68" s="86"/>
      <c r="WCB68" s="86"/>
      <c r="WCC68" s="86"/>
      <c r="WCD68" s="86"/>
      <c r="WCE68" s="86"/>
      <c r="WCF68" s="86"/>
      <c r="WCG68" s="86"/>
      <c r="WCH68" s="86"/>
      <c r="WCI68" s="86"/>
      <c r="WCJ68" s="86"/>
      <c r="WCK68" s="86"/>
      <c r="WCL68" s="86"/>
      <c r="WCM68" s="86"/>
      <c r="WCN68" s="86"/>
      <c r="WCO68" s="86"/>
      <c r="WCP68" s="86"/>
      <c r="WCQ68" s="86"/>
      <c r="WCR68" s="86"/>
      <c r="WCS68" s="86"/>
      <c r="WCT68" s="86"/>
      <c r="WCU68" s="86"/>
      <c r="WCV68" s="86"/>
      <c r="WCW68" s="86"/>
      <c r="WCX68" s="86"/>
      <c r="WCY68" s="86"/>
      <c r="WCZ68" s="86"/>
      <c r="WDA68" s="86"/>
      <c r="WDB68" s="86"/>
      <c r="WDC68" s="86"/>
      <c r="WDD68" s="86"/>
      <c r="WDE68" s="86"/>
      <c r="WDF68" s="86"/>
      <c r="WDG68" s="86"/>
      <c r="WDH68" s="86"/>
      <c r="WDI68" s="86"/>
      <c r="WDJ68" s="86"/>
      <c r="WDK68" s="86"/>
      <c r="WDL68" s="86"/>
      <c r="WDM68" s="86"/>
      <c r="WDN68" s="86"/>
      <c r="WDO68" s="86"/>
      <c r="WDP68" s="86"/>
      <c r="WDQ68" s="86"/>
      <c r="WDR68" s="86"/>
      <c r="WDS68" s="86"/>
      <c r="WDT68" s="86"/>
      <c r="WDU68" s="86"/>
      <c r="WDV68" s="86"/>
      <c r="WDW68" s="86"/>
      <c r="WDX68" s="86"/>
      <c r="WDY68" s="86"/>
      <c r="WDZ68" s="86"/>
      <c r="WEA68" s="86"/>
      <c r="WEB68" s="86"/>
      <c r="WEC68" s="86"/>
      <c r="WED68" s="86"/>
      <c r="WEE68" s="86"/>
      <c r="WEF68" s="86"/>
      <c r="WEG68" s="86"/>
      <c r="WEH68" s="86"/>
      <c r="WEI68" s="86"/>
      <c r="WEJ68" s="86"/>
      <c r="WEK68" s="86"/>
      <c r="WEL68" s="86"/>
      <c r="WEM68" s="86"/>
      <c r="WEN68" s="86"/>
      <c r="WEO68" s="86"/>
      <c r="WEP68" s="86"/>
      <c r="WEQ68" s="86"/>
      <c r="WER68" s="86"/>
      <c r="WES68" s="86"/>
      <c r="WET68" s="86"/>
      <c r="WEU68" s="86"/>
      <c r="WEV68" s="86"/>
      <c r="WEW68" s="86"/>
      <c r="WEX68" s="86"/>
      <c r="WEY68" s="86"/>
      <c r="WEZ68" s="86"/>
      <c r="WFA68" s="86"/>
      <c r="WFB68" s="86"/>
      <c r="WFC68" s="86"/>
      <c r="WFD68" s="86"/>
      <c r="WFE68" s="86"/>
      <c r="WFF68" s="86"/>
      <c r="WFG68" s="86"/>
      <c r="WFH68" s="86"/>
      <c r="WFI68" s="86"/>
      <c r="WFJ68" s="86"/>
      <c r="WFK68" s="86"/>
      <c r="WFL68" s="86"/>
      <c r="WFM68" s="86"/>
      <c r="WFN68" s="86"/>
      <c r="WFO68" s="86"/>
      <c r="WFP68" s="86"/>
      <c r="WFQ68" s="86"/>
      <c r="WFR68" s="86"/>
      <c r="WFS68" s="86"/>
      <c r="WFT68" s="86"/>
      <c r="WFU68" s="86"/>
      <c r="WFV68" s="86"/>
      <c r="WFW68" s="86"/>
      <c r="WFX68" s="86"/>
      <c r="WFY68" s="86"/>
      <c r="WFZ68" s="86"/>
      <c r="WGA68" s="86"/>
      <c r="WGB68" s="86"/>
      <c r="WGC68" s="86"/>
      <c r="WGD68" s="86"/>
      <c r="WGE68" s="86"/>
      <c r="WGF68" s="86"/>
      <c r="WGG68" s="86"/>
      <c r="WGH68" s="86"/>
      <c r="WGI68" s="86"/>
      <c r="WGJ68" s="86"/>
      <c r="WGK68" s="86"/>
      <c r="WGL68" s="86"/>
      <c r="WGM68" s="86"/>
      <c r="WGN68" s="86"/>
      <c r="WGO68" s="86"/>
      <c r="WGP68" s="86"/>
      <c r="WGQ68" s="86"/>
      <c r="WGR68" s="86"/>
      <c r="WGS68" s="86"/>
      <c r="WGT68" s="86"/>
      <c r="WGU68" s="86"/>
      <c r="WGV68" s="86"/>
      <c r="WGW68" s="86"/>
      <c r="WGX68" s="86"/>
      <c r="WGY68" s="86"/>
      <c r="WGZ68" s="86"/>
      <c r="WHA68" s="86"/>
      <c r="WHB68" s="86"/>
      <c r="WHC68" s="86"/>
      <c r="WHD68" s="86"/>
      <c r="WHE68" s="86"/>
      <c r="WHF68" s="86"/>
      <c r="WHG68" s="86"/>
      <c r="WHH68" s="86"/>
      <c r="WHI68" s="86"/>
      <c r="WHJ68" s="86"/>
      <c r="WHK68" s="86"/>
      <c r="WHL68" s="86"/>
      <c r="WHM68" s="86"/>
      <c r="WHN68" s="86"/>
      <c r="WHO68" s="86"/>
      <c r="WHP68" s="86"/>
      <c r="WHQ68" s="86"/>
      <c r="WHR68" s="86"/>
      <c r="WHS68" s="86"/>
      <c r="WHT68" s="86"/>
      <c r="WHU68" s="86"/>
      <c r="WHV68" s="86"/>
      <c r="WHW68" s="86"/>
      <c r="WHX68" s="86"/>
      <c r="WHY68" s="86"/>
      <c r="WHZ68" s="86"/>
      <c r="WIA68" s="86"/>
      <c r="WIB68" s="86"/>
      <c r="WIC68" s="86"/>
      <c r="WID68" s="86"/>
      <c r="WIE68" s="86"/>
      <c r="WIF68" s="86"/>
      <c r="WIG68" s="86"/>
      <c r="WIH68" s="86"/>
      <c r="WII68" s="86"/>
      <c r="WIJ68" s="86"/>
      <c r="WIK68" s="86"/>
      <c r="WIL68" s="86"/>
      <c r="WIM68" s="86"/>
      <c r="WIN68" s="86"/>
      <c r="WIO68" s="86"/>
      <c r="WIP68" s="86"/>
      <c r="WIQ68" s="86"/>
      <c r="WIR68" s="86"/>
      <c r="WIS68" s="86"/>
      <c r="WIT68" s="86"/>
      <c r="WIU68" s="86"/>
      <c r="WIV68" s="86"/>
      <c r="WIW68" s="86"/>
      <c r="WIX68" s="86"/>
      <c r="WIY68" s="86"/>
      <c r="WIZ68" s="86"/>
      <c r="WJA68" s="86"/>
      <c r="WJB68" s="86"/>
      <c r="WJC68" s="86"/>
      <c r="WJD68" s="86"/>
      <c r="WJE68" s="86"/>
      <c r="WJF68" s="86"/>
      <c r="WJG68" s="86"/>
      <c r="WJH68" s="86"/>
      <c r="WJI68" s="86"/>
      <c r="WJJ68" s="86"/>
      <c r="WJK68" s="86"/>
      <c r="WJL68" s="86"/>
      <c r="WJM68" s="86"/>
      <c r="WJN68" s="86"/>
      <c r="WJO68" s="86"/>
      <c r="WJP68" s="86"/>
      <c r="WJQ68" s="86"/>
      <c r="WJR68" s="86"/>
      <c r="WJS68" s="86"/>
      <c r="WJT68" s="86"/>
      <c r="WJU68" s="86"/>
      <c r="WJV68" s="86"/>
      <c r="WJW68" s="86"/>
      <c r="WJX68" s="86"/>
      <c r="WJY68" s="86"/>
      <c r="WJZ68" s="86"/>
      <c r="WKA68" s="86"/>
      <c r="WKB68" s="86"/>
      <c r="WKC68" s="86"/>
      <c r="WKD68" s="86"/>
      <c r="WKE68" s="86"/>
      <c r="WKF68" s="86"/>
      <c r="WKG68" s="86"/>
      <c r="WKH68" s="86"/>
      <c r="WKI68" s="86"/>
      <c r="WKJ68" s="86"/>
      <c r="WKK68" s="86"/>
      <c r="WKL68" s="86"/>
      <c r="WKM68" s="86"/>
      <c r="WKN68" s="86"/>
      <c r="WKO68" s="86"/>
      <c r="WKP68" s="86"/>
      <c r="WKQ68" s="86"/>
      <c r="WKR68" s="86"/>
      <c r="WKS68" s="86"/>
      <c r="WKT68" s="86"/>
      <c r="WKU68" s="86"/>
      <c r="WKV68" s="86"/>
      <c r="WKW68" s="86"/>
      <c r="WKX68" s="86"/>
      <c r="WKY68" s="86"/>
      <c r="WKZ68" s="86"/>
      <c r="WLA68" s="86"/>
      <c r="WLB68" s="86"/>
      <c r="WLC68" s="86"/>
      <c r="WLD68" s="86"/>
      <c r="WLE68" s="86"/>
      <c r="WLF68" s="86"/>
      <c r="WLG68" s="86"/>
      <c r="WLH68" s="86"/>
      <c r="WLI68" s="86"/>
      <c r="WLJ68" s="86"/>
      <c r="WLK68" s="86"/>
      <c r="WLL68" s="86"/>
      <c r="WLM68" s="86"/>
      <c r="WLN68" s="86"/>
      <c r="WLO68" s="86"/>
      <c r="WLP68" s="86"/>
      <c r="WLQ68" s="86"/>
      <c r="WLR68" s="86"/>
      <c r="WLS68" s="86"/>
      <c r="WLT68" s="86"/>
      <c r="WLU68" s="86"/>
      <c r="WLV68" s="86"/>
      <c r="WLW68" s="86"/>
      <c r="WLX68" s="86"/>
      <c r="WLY68" s="86"/>
      <c r="WLZ68" s="86"/>
      <c r="WMA68" s="86"/>
      <c r="WMB68" s="86"/>
      <c r="WMC68" s="86"/>
      <c r="WMD68" s="86"/>
      <c r="WME68" s="86"/>
      <c r="WMF68" s="86"/>
      <c r="WMG68" s="86"/>
      <c r="WMH68" s="86"/>
      <c r="WMI68" s="86"/>
      <c r="WMJ68" s="86"/>
      <c r="WMK68" s="86"/>
      <c r="WML68" s="86"/>
      <c r="WMM68" s="86"/>
      <c r="WMN68" s="86"/>
      <c r="WMO68" s="86"/>
      <c r="WMP68" s="86"/>
      <c r="WMQ68" s="86"/>
      <c r="WMR68" s="86"/>
      <c r="WMS68" s="86"/>
      <c r="WMT68" s="86"/>
      <c r="WMU68" s="86"/>
      <c r="WMV68" s="86"/>
      <c r="WMW68" s="86"/>
      <c r="WMX68" s="86"/>
      <c r="WMY68" s="86"/>
      <c r="WMZ68" s="86"/>
      <c r="WNA68" s="86"/>
      <c r="WNB68" s="86"/>
      <c r="WNC68" s="86"/>
      <c r="WND68" s="86"/>
      <c r="WNE68" s="86"/>
      <c r="WNF68" s="86"/>
      <c r="WNG68" s="86"/>
      <c r="WNH68" s="86"/>
      <c r="WNI68" s="86"/>
      <c r="WNJ68" s="86"/>
      <c r="WNK68" s="86"/>
      <c r="WNL68" s="86"/>
      <c r="WNM68" s="86"/>
      <c r="WNN68" s="86"/>
      <c r="WNO68" s="86"/>
      <c r="WNP68" s="86"/>
      <c r="WNQ68" s="86"/>
      <c r="WNR68" s="86"/>
      <c r="WNS68" s="86"/>
      <c r="WNT68" s="86"/>
      <c r="WNU68" s="86"/>
      <c r="WNV68" s="86"/>
      <c r="WNW68" s="86"/>
      <c r="WNX68" s="86"/>
      <c r="WNY68" s="86"/>
      <c r="WNZ68" s="86"/>
      <c r="WOA68" s="86"/>
      <c r="WOB68" s="86"/>
      <c r="WOC68" s="86"/>
      <c r="WOD68" s="86"/>
      <c r="WOE68" s="86"/>
      <c r="WOF68" s="86"/>
      <c r="WOG68" s="86"/>
      <c r="WOH68" s="86"/>
      <c r="WOI68" s="86"/>
      <c r="WOJ68" s="86"/>
      <c r="WOK68" s="86"/>
      <c r="WOL68" s="86"/>
      <c r="WOM68" s="86"/>
      <c r="WON68" s="86"/>
      <c r="WOO68" s="86"/>
      <c r="WOP68" s="86"/>
      <c r="WOQ68" s="86"/>
      <c r="WOR68" s="86"/>
      <c r="WOS68" s="86"/>
      <c r="WOT68" s="86"/>
      <c r="WOU68" s="86"/>
      <c r="WOV68" s="86"/>
      <c r="WOW68" s="86"/>
      <c r="WOX68" s="86"/>
      <c r="WOY68" s="86"/>
      <c r="WOZ68" s="86"/>
      <c r="WPA68" s="86"/>
      <c r="WPB68" s="86"/>
      <c r="WPC68" s="86"/>
      <c r="WPD68" s="86"/>
      <c r="WPE68" s="86"/>
      <c r="WPF68" s="86"/>
      <c r="WPG68" s="86"/>
      <c r="WPH68" s="86"/>
      <c r="WPI68" s="86"/>
      <c r="WPJ68" s="86"/>
      <c r="WPK68" s="86"/>
      <c r="WPL68" s="86"/>
      <c r="WPM68" s="86"/>
      <c r="WPN68" s="86"/>
      <c r="WPO68" s="86"/>
      <c r="WPP68" s="86"/>
      <c r="WPQ68" s="86"/>
      <c r="WPR68" s="86"/>
      <c r="WPS68" s="86"/>
      <c r="WPT68" s="86"/>
      <c r="WPU68" s="86"/>
      <c r="WPV68" s="86"/>
      <c r="WPW68" s="86"/>
      <c r="WPX68" s="86"/>
      <c r="WPY68" s="86"/>
      <c r="WPZ68" s="86"/>
      <c r="WQA68" s="86"/>
      <c r="WQB68" s="86"/>
      <c r="WQC68" s="86"/>
      <c r="WQD68" s="86"/>
      <c r="WQE68" s="86"/>
      <c r="WQF68" s="86"/>
      <c r="WQG68" s="86"/>
      <c r="WQH68" s="86"/>
      <c r="WQI68" s="86"/>
      <c r="WQJ68" s="86"/>
      <c r="WQK68" s="86"/>
      <c r="WQL68" s="86"/>
      <c r="WQM68" s="86"/>
      <c r="WQN68" s="86"/>
      <c r="WQO68" s="86"/>
      <c r="WQP68" s="86"/>
      <c r="WQQ68" s="86"/>
      <c r="WQR68" s="86"/>
      <c r="WQS68" s="86"/>
      <c r="WQT68" s="86"/>
      <c r="WQU68" s="86"/>
      <c r="WQV68" s="86"/>
      <c r="WQW68" s="86"/>
      <c r="WQX68" s="86"/>
      <c r="WQY68" s="86"/>
      <c r="WQZ68" s="86"/>
      <c r="WRA68" s="86"/>
      <c r="WRB68" s="86"/>
      <c r="WRC68" s="86"/>
      <c r="WRD68" s="86"/>
      <c r="WRE68" s="86"/>
      <c r="WRF68" s="86"/>
      <c r="WRG68" s="86"/>
      <c r="WRH68" s="86"/>
      <c r="WRI68" s="86"/>
      <c r="WRJ68" s="86"/>
      <c r="WRK68" s="86"/>
      <c r="WRL68" s="86"/>
      <c r="WRM68" s="86"/>
      <c r="WRN68" s="86"/>
      <c r="WRO68" s="86"/>
      <c r="WRP68" s="86"/>
      <c r="WRQ68" s="86"/>
      <c r="WRR68" s="86"/>
      <c r="WRS68" s="86"/>
      <c r="WRT68" s="86"/>
      <c r="WRU68" s="86"/>
      <c r="WRV68" s="86"/>
      <c r="WRW68" s="86"/>
      <c r="WRX68" s="86"/>
      <c r="WRY68" s="86"/>
      <c r="WRZ68" s="86"/>
      <c r="WSA68" s="86"/>
      <c r="WSB68" s="86"/>
      <c r="WSC68" s="86"/>
      <c r="WSD68" s="86"/>
      <c r="WSE68" s="86"/>
      <c r="WSF68" s="86"/>
      <c r="WSG68" s="86"/>
      <c r="WSH68" s="86"/>
      <c r="WSI68" s="86"/>
      <c r="WSJ68" s="86"/>
      <c r="WSK68" s="86"/>
      <c r="WSL68" s="86"/>
      <c r="WSM68" s="86"/>
      <c r="WSN68" s="86"/>
      <c r="WSO68" s="86"/>
      <c r="WSP68" s="86"/>
      <c r="WSQ68" s="86"/>
      <c r="WSR68" s="86"/>
      <c r="WSS68" s="86"/>
      <c r="WST68" s="86"/>
      <c r="WSU68" s="86"/>
      <c r="WSV68" s="86"/>
      <c r="WSW68" s="86"/>
      <c r="WSX68" s="86"/>
      <c r="WSY68" s="86"/>
      <c r="WSZ68" s="86"/>
      <c r="WTA68" s="86"/>
      <c r="WTB68" s="86"/>
      <c r="WTC68" s="86"/>
      <c r="WTD68" s="86"/>
      <c r="WTE68" s="86"/>
      <c r="WTF68" s="86"/>
      <c r="WTG68" s="86"/>
      <c r="WTH68" s="86"/>
      <c r="WTI68" s="86"/>
      <c r="WTJ68" s="86"/>
      <c r="WTK68" s="86"/>
      <c r="WTL68" s="86"/>
      <c r="WTM68" s="86"/>
      <c r="WTN68" s="86"/>
      <c r="WTO68" s="86"/>
      <c r="WTP68" s="86"/>
      <c r="WTQ68" s="86"/>
      <c r="WTR68" s="86"/>
      <c r="WTS68" s="86"/>
      <c r="WTT68" s="86"/>
      <c r="WTU68" s="86"/>
      <c r="WTV68" s="86"/>
      <c r="WTW68" s="86"/>
      <c r="WTX68" s="86"/>
      <c r="WTY68" s="86"/>
      <c r="WTZ68" s="86"/>
      <c r="WUA68" s="86"/>
      <c r="WUB68" s="86"/>
      <c r="WUC68" s="86"/>
      <c r="WUD68" s="86"/>
      <c r="WUE68" s="86"/>
      <c r="WUF68" s="86"/>
      <c r="WUG68" s="86"/>
      <c r="WUH68" s="86"/>
      <c r="WUI68" s="86"/>
      <c r="WUJ68" s="86"/>
      <c r="WUK68" s="86"/>
      <c r="WUL68" s="86"/>
      <c r="WUM68" s="86"/>
      <c r="WUN68" s="86"/>
      <c r="WUO68" s="86"/>
      <c r="WUP68" s="86"/>
      <c r="WUQ68" s="86"/>
      <c r="WUR68" s="86"/>
      <c r="WUS68" s="86"/>
      <c r="WUT68" s="86"/>
      <c r="WUU68" s="86"/>
      <c r="WUV68" s="86"/>
      <c r="WUW68" s="86"/>
      <c r="WUX68" s="86"/>
      <c r="WUY68" s="86"/>
      <c r="WUZ68" s="86"/>
      <c r="WVA68" s="86"/>
      <c r="WVB68" s="86"/>
      <c r="WVC68" s="86"/>
      <c r="WVD68" s="86"/>
      <c r="WVE68" s="86"/>
      <c r="WVF68" s="86"/>
      <c r="WVG68" s="86"/>
      <c r="WVH68" s="86"/>
      <c r="WVI68" s="86"/>
      <c r="WVJ68" s="86"/>
      <c r="WVK68" s="86"/>
      <c r="WVL68" s="86"/>
      <c r="WVM68" s="86"/>
      <c r="WVN68" s="86"/>
      <c r="WVO68" s="86"/>
      <c r="WVP68" s="86"/>
      <c r="WVQ68" s="86"/>
      <c r="WVR68" s="86"/>
      <c r="WVS68" s="86"/>
      <c r="WVT68" s="86"/>
      <c r="WVU68" s="86"/>
      <c r="WVV68" s="86"/>
      <c r="WVW68" s="86"/>
      <c r="WVX68" s="86"/>
      <c r="WVY68" s="86"/>
      <c r="WVZ68" s="86"/>
      <c r="WWA68" s="86"/>
      <c r="WWB68" s="86"/>
      <c r="WWC68" s="86"/>
      <c r="WWD68" s="86"/>
      <c r="WWE68" s="86"/>
      <c r="WWF68" s="86"/>
      <c r="WWG68" s="86"/>
      <c r="WWH68" s="86"/>
      <c r="WWI68" s="86"/>
      <c r="WWJ68" s="86"/>
      <c r="WWK68" s="86"/>
      <c r="WWL68" s="86"/>
      <c r="WWM68" s="86"/>
      <c r="WWN68" s="86"/>
      <c r="WWO68" s="86"/>
      <c r="WWP68" s="86"/>
      <c r="WWQ68" s="86"/>
      <c r="WWR68" s="86"/>
      <c r="WWS68" s="86"/>
      <c r="WWT68" s="86"/>
      <c r="WWU68" s="86"/>
      <c r="WWV68" s="86"/>
      <c r="WWW68" s="86"/>
      <c r="WWX68" s="86"/>
      <c r="WWY68" s="86"/>
      <c r="WWZ68" s="86"/>
      <c r="WXA68" s="86"/>
      <c r="WXB68" s="86"/>
      <c r="WXC68" s="86"/>
      <c r="WXD68" s="86"/>
      <c r="WXE68" s="86"/>
      <c r="WXF68" s="86"/>
      <c r="WXG68" s="86"/>
      <c r="WXH68" s="86"/>
      <c r="WXI68" s="86"/>
      <c r="WXJ68" s="86"/>
      <c r="WXK68" s="86"/>
      <c r="WXL68" s="86"/>
      <c r="WXM68" s="86"/>
      <c r="WXN68" s="86"/>
      <c r="WXO68" s="86"/>
      <c r="WXP68" s="86"/>
      <c r="WXQ68" s="86"/>
      <c r="WXR68" s="86"/>
      <c r="WXS68" s="86"/>
      <c r="WXT68" s="86"/>
      <c r="WXU68" s="86"/>
      <c r="WXV68" s="86"/>
      <c r="WXW68" s="86"/>
      <c r="WXX68" s="86"/>
      <c r="WXY68" s="86"/>
      <c r="WXZ68" s="86"/>
      <c r="WYA68" s="86"/>
      <c r="WYB68" s="86"/>
      <c r="WYC68" s="86"/>
      <c r="WYD68" s="86"/>
      <c r="WYE68" s="86"/>
      <c r="WYF68" s="86"/>
      <c r="WYG68" s="86"/>
      <c r="WYH68" s="86"/>
      <c r="WYI68" s="86"/>
      <c r="WYJ68" s="86"/>
      <c r="WYK68" s="86"/>
      <c r="WYL68" s="86"/>
      <c r="WYM68" s="86"/>
      <c r="WYN68" s="86"/>
      <c r="WYO68" s="86"/>
      <c r="WYP68" s="86"/>
      <c r="WYQ68" s="86"/>
      <c r="WYR68" s="86"/>
      <c r="WYS68" s="86"/>
      <c r="WYT68" s="86"/>
      <c r="WYU68" s="86"/>
      <c r="WYV68" s="86"/>
      <c r="WYW68" s="86"/>
      <c r="WYX68" s="86"/>
      <c r="WYY68" s="86"/>
      <c r="WYZ68" s="86"/>
      <c r="WZA68" s="86"/>
      <c r="WZB68" s="86"/>
      <c r="WZC68" s="86"/>
      <c r="WZD68" s="86"/>
      <c r="WZE68" s="86"/>
      <c r="WZF68" s="86"/>
      <c r="WZG68" s="86"/>
      <c r="WZH68" s="86"/>
      <c r="WZI68" s="86"/>
      <c r="WZJ68" s="86"/>
      <c r="WZK68" s="86"/>
      <c r="WZL68" s="86"/>
      <c r="WZM68" s="86"/>
      <c r="WZN68" s="86"/>
      <c r="WZO68" s="86"/>
      <c r="WZP68" s="86"/>
      <c r="WZQ68" s="86"/>
      <c r="WZR68" s="86"/>
      <c r="WZS68" s="86"/>
      <c r="WZT68" s="86"/>
      <c r="WZU68" s="86"/>
      <c r="WZV68" s="86"/>
      <c r="WZW68" s="86"/>
      <c r="WZX68" s="86"/>
      <c r="WZY68" s="86"/>
      <c r="WZZ68" s="86"/>
      <c r="XAA68" s="86"/>
      <c r="XAB68" s="86"/>
      <c r="XAC68" s="86"/>
      <c r="XAD68" s="86"/>
      <c r="XAE68" s="86"/>
      <c r="XAF68" s="86"/>
      <c r="XAG68" s="86"/>
      <c r="XAH68" s="86"/>
      <c r="XAI68" s="86"/>
      <c r="XAJ68" s="86"/>
      <c r="XAK68" s="86"/>
      <c r="XAL68" s="86"/>
      <c r="XAM68" s="86"/>
      <c r="XAN68" s="86"/>
      <c r="XAO68" s="86"/>
      <c r="XAP68" s="86"/>
      <c r="XAQ68" s="86"/>
      <c r="XAR68" s="86"/>
      <c r="XAS68" s="86"/>
      <c r="XAT68" s="86"/>
      <c r="XAU68" s="86"/>
      <c r="XAV68" s="86"/>
      <c r="XAW68" s="86"/>
      <c r="XAX68" s="86"/>
      <c r="XAY68" s="86"/>
      <c r="XAZ68" s="86"/>
      <c r="XBA68" s="86"/>
      <c r="XBB68" s="86"/>
      <c r="XBC68" s="86"/>
      <c r="XBD68" s="86"/>
      <c r="XBE68" s="86"/>
      <c r="XBF68" s="86"/>
      <c r="XBG68" s="86"/>
      <c r="XBH68" s="86"/>
      <c r="XBI68" s="86"/>
      <c r="XBJ68" s="86"/>
      <c r="XBK68" s="86"/>
      <c r="XBL68" s="86"/>
      <c r="XBM68" s="86"/>
      <c r="XBN68" s="86"/>
      <c r="XBO68" s="86"/>
      <c r="XBP68" s="86"/>
      <c r="XBQ68" s="86"/>
      <c r="XBR68" s="86"/>
      <c r="XBS68" s="86"/>
      <c r="XBT68" s="86"/>
      <c r="XBU68" s="86"/>
      <c r="XBV68" s="86"/>
      <c r="XBW68" s="86"/>
      <c r="XBX68" s="86"/>
      <c r="XBY68" s="86"/>
      <c r="XBZ68" s="86"/>
      <c r="XCA68" s="86"/>
      <c r="XCB68" s="86"/>
      <c r="XCC68" s="86"/>
      <c r="XCD68" s="86"/>
      <c r="XCE68" s="86"/>
      <c r="XCF68" s="86"/>
      <c r="XCG68" s="86"/>
      <c r="XCH68" s="86"/>
      <c r="XCI68" s="86"/>
      <c r="XCJ68" s="86"/>
      <c r="XCK68" s="86"/>
      <c r="XCL68" s="86"/>
      <c r="XCM68" s="86"/>
      <c r="XCN68" s="86"/>
      <c r="XCO68" s="86"/>
      <c r="XCP68" s="86"/>
      <c r="XCQ68" s="86"/>
      <c r="XCR68" s="86"/>
      <c r="XCS68" s="86"/>
      <c r="XCT68" s="86"/>
      <c r="XCU68" s="86"/>
      <c r="XCV68" s="86"/>
      <c r="XCW68" s="86"/>
      <c r="XCX68" s="86"/>
      <c r="XCY68" s="86"/>
      <c r="XCZ68" s="86"/>
      <c r="XDA68" s="86"/>
      <c r="XDB68" s="86"/>
      <c r="XDC68" s="86"/>
      <c r="XDD68" s="86"/>
      <c r="XDE68" s="86"/>
      <c r="XDF68" s="86"/>
      <c r="XDG68" s="86"/>
      <c r="XDH68" s="86"/>
      <c r="XDI68" s="86"/>
      <c r="XDJ68" s="86"/>
      <c r="XDK68" s="86"/>
      <c r="XDL68" s="86"/>
      <c r="XDM68" s="86"/>
      <c r="XDN68" s="86"/>
      <c r="XDO68" s="86"/>
      <c r="XDP68" s="86"/>
      <c r="XDQ68" s="86"/>
      <c r="XDR68" s="86"/>
      <c r="XDS68" s="86"/>
      <c r="XDT68" s="86"/>
      <c r="XDU68" s="86"/>
      <c r="XDV68" s="86"/>
      <c r="XDW68" s="86"/>
      <c r="XDX68" s="86"/>
      <c r="XDY68" s="86"/>
      <c r="XDZ68" s="86"/>
      <c r="XEA68" s="86"/>
      <c r="XEB68" s="86"/>
      <c r="XEC68" s="86"/>
      <c r="XED68" s="86"/>
      <c r="XEE68" s="86"/>
      <c r="XEF68" s="86"/>
      <c r="XEG68" s="86"/>
      <c r="XEH68" s="86"/>
      <c r="XEI68" s="86"/>
      <c r="XEJ68" s="86"/>
      <c r="XEK68" s="86"/>
      <c r="XEL68" s="86"/>
      <c r="XEM68" s="86"/>
      <c r="XEN68" s="86"/>
      <c r="XEO68" s="86"/>
      <c r="XEP68" s="86"/>
      <c r="XEQ68" s="86"/>
      <c r="XER68" s="86"/>
      <c r="XES68" s="86"/>
      <c r="XET68" s="86"/>
      <c r="XEU68" s="86"/>
      <c r="XEV68" s="86"/>
      <c r="XEW68" s="86"/>
      <c r="XEX68" s="86"/>
      <c r="XEY68" s="86"/>
      <c r="XEZ68" s="86"/>
      <c r="XFA68" s="86"/>
      <c r="XFB68" s="86"/>
      <c r="XFC68" s="86"/>
      <c r="XFD68" s="86"/>
    </row>
    <row r="69" spans="1:16384" s="163" customFormat="1" ht="15" customHeight="1" x14ac:dyDescent="0.25">
      <c r="A69" s="158" t="s">
        <v>916</v>
      </c>
      <c r="B69" s="162"/>
      <c r="C69" s="162"/>
      <c r="D69" s="162"/>
      <c r="E69" s="160"/>
      <c r="F69" s="161"/>
      <c r="G69" s="161"/>
      <c r="H69" s="161"/>
      <c r="I69" s="161"/>
      <c r="J69" s="86"/>
      <c r="K69" s="86"/>
      <c r="L69" s="86"/>
      <c r="M69" s="86"/>
      <c r="N69" s="86"/>
      <c r="O69" s="86"/>
      <c r="P69" s="86"/>
      <c r="Q69" s="86"/>
      <c r="R69" s="86"/>
      <c r="S69" s="86"/>
      <c r="T69" s="86"/>
      <c r="U69" s="86"/>
      <c r="V69" s="86"/>
      <c r="W69" s="86"/>
      <c r="X69" s="86"/>
      <c r="Y69" s="86"/>
      <c r="Z69" s="86"/>
      <c r="AA69" s="86"/>
      <c r="AB69" s="86"/>
      <c r="AC69" s="86"/>
      <c r="AD69" s="86"/>
      <c r="AE69" s="86"/>
      <c r="AF69" s="86"/>
      <c r="AG69" s="86"/>
      <c r="AH69" s="86"/>
      <c r="AI69" s="86"/>
      <c r="AJ69" s="86"/>
      <c r="AK69" s="86"/>
      <c r="AL69" s="86"/>
      <c r="AM69" s="86"/>
      <c r="AN69" s="86"/>
      <c r="AO69" s="86"/>
      <c r="AP69" s="86"/>
      <c r="AQ69" s="86"/>
      <c r="AR69" s="86"/>
      <c r="AS69" s="86"/>
      <c r="AT69" s="86"/>
      <c r="AU69" s="86"/>
      <c r="AV69" s="86"/>
      <c r="AW69" s="86"/>
      <c r="AX69" s="86"/>
      <c r="AY69" s="86"/>
      <c r="AZ69" s="86"/>
      <c r="BA69" s="86"/>
      <c r="BB69" s="86"/>
      <c r="BC69" s="86"/>
      <c r="BD69" s="86"/>
      <c r="BE69" s="86"/>
      <c r="BF69" s="86"/>
      <c r="BG69" s="86"/>
      <c r="BH69" s="86"/>
      <c r="BI69" s="86"/>
      <c r="BJ69" s="86"/>
      <c r="BK69" s="86"/>
      <c r="BL69" s="86"/>
      <c r="BM69" s="86"/>
      <c r="BN69" s="86"/>
      <c r="BO69" s="86"/>
      <c r="BP69" s="86"/>
      <c r="BQ69" s="86"/>
      <c r="BR69" s="86"/>
      <c r="BS69" s="86"/>
      <c r="BT69" s="86"/>
      <c r="BU69" s="86"/>
      <c r="BV69" s="86"/>
      <c r="BW69" s="86"/>
      <c r="BX69" s="86"/>
      <c r="BY69" s="86"/>
      <c r="BZ69" s="86"/>
      <c r="CA69" s="86"/>
      <c r="CB69" s="86"/>
      <c r="CC69" s="86"/>
      <c r="CD69" s="86"/>
      <c r="CE69" s="86"/>
      <c r="CF69" s="86"/>
      <c r="CG69" s="86"/>
      <c r="CH69" s="86"/>
      <c r="CI69" s="86"/>
      <c r="CJ69" s="86"/>
      <c r="CK69" s="86"/>
      <c r="CL69" s="86"/>
      <c r="CM69" s="86"/>
      <c r="CN69" s="86"/>
      <c r="CO69" s="86"/>
      <c r="CP69" s="86"/>
      <c r="CQ69" s="86"/>
      <c r="CR69" s="86"/>
      <c r="CS69" s="86"/>
      <c r="CT69" s="86"/>
      <c r="CU69" s="86"/>
      <c r="CV69" s="86"/>
      <c r="CW69" s="86"/>
      <c r="CX69" s="86"/>
      <c r="CY69" s="86"/>
      <c r="CZ69" s="86"/>
      <c r="DA69" s="86"/>
      <c r="DB69" s="86"/>
      <c r="DC69" s="86"/>
      <c r="DD69" s="86"/>
      <c r="DE69" s="86"/>
      <c r="DF69" s="86"/>
      <c r="DG69" s="86"/>
      <c r="DH69" s="86"/>
      <c r="DI69" s="86"/>
      <c r="DJ69" s="86"/>
      <c r="DK69" s="86"/>
      <c r="DL69" s="86"/>
      <c r="DM69" s="86"/>
      <c r="DN69" s="86"/>
      <c r="DO69" s="86"/>
      <c r="DP69" s="86"/>
      <c r="DQ69" s="86"/>
      <c r="DR69" s="86"/>
      <c r="DS69" s="86"/>
      <c r="DT69" s="86"/>
      <c r="DU69" s="86"/>
      <c r="DV69" s="86"/>
      <c r="DW69" s="86"/>
      <c r="DX69" s="86"/>
      <c r="DY69" s="86"/>
      <c r="DZ69" s="86"/>
      <c r="EA69" s="86"/>
      <c r="EB69" s="86"/>
      <c r="EC69" s="86"/>
      <c r="ED69" s="86"/>
      <c r="EE69" s="86"/>
      <c r="EF69" s="86"/>
      <c r="EG69" s="86"/>
      <c r="EH69" s="86"/>
      <c r="EI69" s="86"/>
      <c r="EJ69" s="86"/>
      <c r="EK69" s="86"/>
      <c r="EL69" s="86"/>
      <c r="EM69" s="86"/>
      <c r="EN69" s="86"/>
      <c r="EO69" s="86"/>
      <c r="EP69" s="86"/>
      <c r="EQ69" s="86"/>
      <c r="ER69" s="86"/>
      <c r="ES69" s="86"/>
      <c r="ET69" s="86"/>
      <c r="EU69" s="86"/>
      <c r="EV69" s="86"/>
      <c r="EW69" s="86"/>
      <c r="EX69" s="86"/>
      <c r="EY69" s="86"/>
      <c r="EZ69" s="86"/>
      <c r="FA69" s="86"/>
      <c r="FB69" s="86"/>
      <c r="FC69" s="86"/>
      <c r="FD69" s="86"/>
      <c r="FE69" s="86"/>
      <c r="FF69" s="86"/>
      <c r="FG69" s="86"/>
      <c r="FH69" s="86"/>
      <c r="FI69" s="86"/>
      <c r="FJ69" s="86"/>
      <c r="FK69" s="86"/>
      <c r="FL69" s="86"/>
      <c r="FM69" s="86"/>
      <c r="FN69" s="86"/>
      <c r="FO69" s="86"/>
      <c r="FP69" s="86"/>
      <c r="FQ69" s="86"/>
      <c r="FR69" s="86"/>
      <c r="FS69" s="86"/>
      <c r="FT69" s="86"/>
      <c r="FU69" s="86"/>
      <c r="FV69" s="86"/>
      <c r="FW69" s="86"/>
      <c r="FX69" s="86"/>
      <c r="FY69" s="86"/>
      <c r="FZ69" s="86"/>
      <c r="GA69" s="86"/>
      <c r="GB69" s="86"/>
      <c r="GC69" s="86"/>
      <c r="GD69" s="86"/>
      <c r="GE69" s="86"/>
      <c r="GF69" s="86"/>
      <c r="GG69" s="86"/>
      <c r="GH69" s="86"/>
      <c r="GI69" s="86"/>
      <c r="GJ69" s="86"/>
      <c r="GK69" s="86"/>
      <c r="GL69" s="86"/>
      <c r="GM69" s="86"/>
      <c r="GN69" s="86"/>
      <c r="GO69" s="86"/>
      <c r="GP69" s="86"/>
      <c r="GQ69" s="86"/>
      <c r="GR69" s="86"/>
      <c r="GS69" s="86"/>
      <c r="GT69" s="86"/>
      <c r="GU69" s="86"/>
      <c r="GV69" s="86"/>
      <c r="GW69" s="86"/>
      <c r="GX69" s="86"/>
      <c r="GY69" s="86"/>
      <c r="GZ69" s="86"/>
      <c r="HA69" s="86"/>
      <c r="HB69" s="86"/>
      <c r="HC69" s="86"/>
      <c r="HD69" s="86"/>
      <c r="HE69" s="86"/>
      <c r="HF69" s="86"/>
      <c r="HG69" s="86"/>
      <c r="HH69" s="86"/>
      <c r="HI69" s="86"/>
      <c r="HJ69" s="86"/>
      <c r="HK69" s="86"/>
      <c r="HL69" s="86"/>
      <c r="HM69" s="86"/>
      <c r="HN69" s="86"/>
      <c r="HO69" s="86"/>
      <c r="HP69" s="86"/>
      <c r="HQ69" s="86"/>
      <c r="HR69" s="86"/>
      <c r="HS69" s="86"/>
      <c r="HT69" s="86"/>
      <c r="HU69" s="86"/>
      <c r="HV69" s="86"/>
      <c r="HW69" s="86"/>
      <c r="HX69" s="86"/>
      <c r="HY69" s="86"/>
      <c r="HZ69" s="86"/>
      <c r="IA69" s="86"/>
      <c r="IB69" s="86"/>
      <c r="IC69" s="86"/>
      <c r="ID69" s="86"/>
      <c r="IE69" s="86"/>
      <c r="IF69" s="86"/>
      <c r="IG69" s="86"/>
      <c r="IH69" s="86"/>
      <c r="II69" s="86"/>
      <c r="IJ69" s="86"/>
      <c r="IK69" s="86"/>
      <c r="IL69" s="86"/>
      <c r="IM69" s="86"/>
      <c r="IN69" s="86"/>
      <c r="IO69" s="86"/>
      <c r="IP69" s="86"/>
      <c r="IQ69" s="86"/>
      <c r="IR69" s="86"/>
      <c r="IS69" s="86"/>
      <c r="IT69" s="86"/>
      <c r="IU69" s="86"/>
      <c r="IV69" s="86"/>
      <c r="IW69" s="86"/>
      <c r="IX69" s="86"/>
      <c r="IY69" s="86"/>
      <c r="IZ69" s="86"/>
      <c r="JA69" s="86"/>
      <c r="JB69" s="86"/>
      <c r="JC69" s="86"/>
      <c r="JD69" s="86"/>
      <c r="JE69" s="86"/>
      <c r="JF69" s="86"/>
      <c r="JG69" s="86"/>
      <c r="JH69" s="86"/>
      <c r="JI69" s="86"/>
      <c r="JJ69" s="86"/>
      <c r="JK69" s="86"/>
      <c r="JL69" s="86"/>
      <c r="JM69" s="86"/>
      <c r="JN69" s="86"/>
      <c r="JO69" s="86"/>
      <c r="JP69" s="86"/>
      <c r="JQ69" s="86"/>
      <c r="JR69" s="86"/>
      <c r="JS69" s="86"/>
      <c r="JT69" s="86"/>
      <c r="JU69" s="86"/>
      <c r="JV69" s="86"/>
      <c r="JW69" s="86"/>
      <c r="JX69" s="86"/>
      <c r="JY69" s="86"/>
      <c r="JZ69" s="86"/>
      <c r="KA69" s="86"/>
      <c r="KB69" s="86"/>
      <c r="KC69" s="86"/>
      <c r="KD69" s="86"/>
      <c r="KE69" s="86"/>
      <c r="KF69" s="86"/>
      <c r="KG69" s="86"/>
      <c r="KH69" s="86"/>
      <c r="KI69" s="86"/>
      <c r="KJ69" s="86"/>
      <c r="KK69" s="86"/>
      <c r="KL69" s="86"/>
      <c r="KM69" s="86"/>
      <c r="KN69" s="86"/>
      <c r="KO69" s="86"/>
      <c r="KP69" s="86"/>
      <c r="KQ69" s="86"/>
      <c r="KR69" s="86"/>
      <c r="KS69" s="86"/>
      <c r="KT69" s="86"/>
      <c r="KU69" s="86"/>
      <c r="KV69" s="86"/>
      <c r="KW69" s="86"/>
      <c r="KX69" s="86"/>
      <c r="KY69" s="86"/>
      <c r="KZ69" s="86"/>
      <c r="LA69" s="86"/>
      <c r="LB69" s="86"/>
      <c r="LC69" s="86"/>
      <c r="LD69" s="86"/>
      <c r="LE69" s="86"/>
      <c r="LF69" s="86"/>
      <c r="LG69" s="86"/>
      <c r="LH69" s="86"/>
      <c r="LI69" s="86"/>
      <c r="LJ69" s="86"/>
      <c r="LK69" s="86"/>
      <c r="LL69" s="86"/>
      <c r="LM69" s="86"/>
      <c r="LN69" s="86"/>
      <c r="LO69" s="86"/>
      <c r="LP69" s="86"/>
      <c r="LQ69" s="86"/>
      <c r="LR69" s="86"/>
      <c r="LS69" s="86"/>
      <c r="LT69" s="86"/>
      <c r="LU69" s="86"/>
      <c r="LV69" s="86"/>
      <c r="LW69" s="86"/>
      <c r="LX69" s="86"/>
      <c r="LY69" s="86"/>
      <c r="LZ69" s="86"/>
      <c r="MA69" s="86"/>
      <c r="MB69" s="86"/>
      <c r="MC69" s="86"/>
      <c r="MD69" s="86"/>
      <c r="ME69" s="86"/>
      <c r="MF69" s="86"/>
      <c r="MG69" s="86"/>
      <c r="MH69" s="86"/>
      <c r="MI69" s="86"/>
      <c r="MJ69" s="86"/>
      <c r="MK69" s="86"/>
      <c r="ML69" s="86"/>
      <c r="MM69" s="86"/>
      <c r="MN69" s="86"/>
      <c r="MO69" s="86"/>
      <c r="MP69" s="86"/>
      <c r="MQ69" s="86"/>
      <c r="MR69" s="86"/>
      <c r="MS69" s="86"/>
      <c r="MT69" s="86"/>
      <c r="MU69" s="86"/>
      <c r="MV69" s="86"/>
      <c r="MW69" s="86"/>
      <c r="MX69" s="86"/>
      <c r="MY69" s="86"/>
      <c r="MZ69" s="86"/>
      <c r="NA69" s="86"/>
      <c r="NB69" s="86"/>
      <c r="NC69" s="86"/>
      <c r="ND69" s="86"/>
      <c r="NE69" s="86"/>
      <c r="NF69" s="86"/>
      <c r="NG69" s="86"/>
      <c r="NH69" s="86"/>
      <c r="NI69" s="86"/>
      <c r="NJ69" s="86"/>
      <c r="NK69" s="86"/>
      <c r="NL69" s="86"/>
      <c r="NM69" s="86"/>
      <c r="NN69" s="86"/>
      <c r="NO69" s="86"/>
      <c r="NP69" s="86"/>
      <c r="NQ69" s="86"/>
      <c r="NR69" s="86"/>
      <c r="NS69" s="86"/>
      <c r="NT69" s="86"/>
      <c r="NU69" s="86"/>
      <c r="NV69" s="86"/>
      <c r="NW69" s="86"/>
      <c r="NX69" s="86"/>
      <c r="NY69" s="86"/>
      <c r="NZ69" s="86"/>
      <c r="OA69" s="86"/>
      <c r="OB69" s="86"/>
      <c r="OC69" s="86"/>
      <c r="OD69" s="86"/>
      <c r="OE69" s="86"/>
      <c r="OF69" s="86"/>
      <c r="OG69" s="86"/>
      <c r="OH69" s="86"/>
      <c r="OI69" s="86"/>
      <c r="OJ69" s="86"/>
      <c r="OK69" s="86"/>
      <c r="OL69" s="86"/>
      <c r="OM69" s="86"/>
      <c r="ON69" s="86"/>
      <c r="OO69" s="86"/>
      <c r="OP69" s="86"/>
      <c r="OQ69" s="86"/>
      <c r="OR69" s="86"/>
      <c r="OS69" s="86"/>
      <c r="OT69" s="86"/>
      <c r="OU69" s="86"/>
      <c r="OV69" s="86"/>
      <c r="OW69" s="86"/>
      <c r="OX69" s="86"/>
      <c r="OY69" s="86"/>
      <c r="OZ69" s="86"/>
      <c r="PA69" s="86"/>
      <c r="PB69" s="86"/>
      <c r="PC69" s="86"/>
      <c r="PD69" s="86"/>
      <c r="PE69" s="86"/>
      <c r="PF69" s="86"/>
      <c r="PG69" s="86"/>
      <c r="PH69" s="86"/>
      <c r="PI69" s="86"/>
      <c r="PJ69" s="86"/>
      <c r="PK69" s="86"/>
      <c r="PL69" s="86"/>
      <c r="PM69" s="86"/>
      <c r="PN69" s="86"/>
      <c r="PO69" s="86"/>
      <c r="PP69" s="86"/>
      <c r="PQ69" s="86"/>
      <c r="PR69" s="86"/>
      <c r="PS69" s="86"/>
      <c r="PT69" s="86"/>
      <c r="PU69" s="86"/>
      <c r="PV69" s="86"/>
      <c r="PW69" s="86"/>
      <c r="PX69" s="86"/>
      <c r="PY69" s="86"/>
      <c r="PZ69" s="86"/>
      <c r="QA69" s="86"/>
      <c r="QB69" s="86"/>
      <c r="QC69" s="86"/>
      <c r="QD69" s="86"/>
      <c r="QE69" s="86"/>
      <c r="QF69" s="86"/>
      <c r="QG69" s="86"/>
      <c r="QH69" s="86"/>
      <c r="QI69" s="86"/>
      <c r="QJ69" s="86"/>
      <c r="QK69" s="86"/>
      <c r="QL69" s="86"/>
      <c r="QM69" s="86"/>
      <c r="QN69" s="86"/>
      <c r="QO69" s="86"/>
      <c r="QP69" s="86"/>
      <c r="QQ69" s="86"/>
      <c r="QR69" s="86"/>
      <c r="QS69" s="86"/>
      <c r="QT69" s="86"/>
      <c r="QU69" s="86"/>
      <c r="QV69" s="86"/>
      <c r="QW69" s="86"/>
      <c r="QX69" s="86"/>
      <c r="QY69" s="86"/>
      <c r="QZ69" s="86"/>
      <c r="RA69" s="86"/>
      <c r="RB69" s="86"/>
      <c r="RC69" s="86"/>
      <c r="RD69" s="86"/>
      <c r="RE69" s="86"/>
      <c r="RF69" s="86"/>
      <c r="RG69" s="86"/>
      <c r="RH69" s="86"/>
      <c r="RI69" s="86"/>
      <c r="RJ69" s="86"/>
      <c r="RK69" s="86"/>
      <c r="RL69" s="86"/>
      <c r="RM69" s="86"/>
      <c r="RN69" s="86"/>
      <c r="RO69" s="86"/>
      <c r="RP69" s="86"/>
      <c r="RQ69" s="86"/>
      <c r="RR69" s="86"/>
      <c r="RS69" s="86"/>
      <c r="RT69" s="86"/>
      <c r="RU69" s="86"/>
      <c r="RV69" s="86"/>
      <c r="RW69" s="86"/>
      <c r="RX69" s="86"/>
      <c r="RY69" s="86"/>
      <c r="RZ69" s="86"/>
      <c r="SA69" s="86"/>
      <c r="SB69" s="86"/>
      <c r="SC69" s="86"/>
      <c r="SD69" s="86"/>
      <c r="SE69" s="86"/>
      <c r="SF69" s="86"/>
      <c r="SG69" s="86"/>
      <c r="SH69" s="86"/>
      <c r="SI69" s="86"/>
      <c r="SJ69" s="86"/>
      <c r="SK69" s="86"/>
      <c r="SL69" s="86"/>
      <c r="SM69" s="86"/>
      <c r="SN69" s="86"/>
      <c r="SO69" s="86"/>
      <c r="SP69" s="86"/>
      <c r="SQ69" s="86"/>
      <c r="SR69" s="86"/>
      <c r="SS69" s="86"/>
      <c r="ST69" s="86"/>
      <c r="SU69" s="86"/>
      <c r="SV69" s="86"/>
      <c r="SW69" s="86"/>
      <c r="SX69" s="86"/>
      <c r="SY69" s="86"/>
      <c r="SZ69" s="86"/>
      <c r="TA69" s="86"/>
      <c r="TB69" s="86"/>
      <c r="TC69" s="86"/>
      <c r="TD69" s="86"/>
      <c r="TE69" s="86"/>
      <c r="TF69" s="86"/>
      <c r="TG69" s="86"/>
      <c r="TH69" s="86"/>
      <c r="TI69" s="86"/>
      <c r="TJ69" s="86"/>
      <c r="TK69" s="86"/>
      <c r="TL69" s="86"/>
      <c r="TM69" s="86"/>
      <c r="TN69" s="86"/>
      <c r="TO69" s="86"/>
      <c r="TP69" s="86"/>
      <c r="TQ69" s="86"/>
      <c r="TR69" s="86"/>
      <c r="TS69" s="86"/>
      <c r="TT69" s="86"/>
      <c r="TU69" s="86"/>
      <c r="TV69" s="86"/>
      <c r="TW69" s="86"/>
      <c r="TX69" s="86"/>
      <c r="TY69" s="86"/>
      <c r="TZ69" s="86"/>
      <c r="UA69" s="86"/>
      <c r="UB69" s="86"/>
      <c r="UC69" s="86"/>
      <c r="UD69" s="86"/>
      <c r="UE69" s="86"/>
      <c r="UF69" s="86"/>
      <c r="UG69" s="86"/>
      <c r="UH69" s="86"/>
      <c r="UI69" s="86"/>
      <c r="UJ69" s="86"/>
      <c r="UK69" s="86"/>
      <c r="UL69" s="86"/>
      <c r="UM69" s="86"/>
      <c r="UN69" s="86"/>
      <c r="UO69" s="86"/>
      <c r="UP69" s="86"/>
      <c r="UQ69" s="86"/>
      <c r="UR69" s="86"/>
      <c r="US69" s="86"/>
      <c r="UT69" s="86"/>
      <c r="UU69" s="86"/>
      <c r="UV69" s="86"/>
      <c r="UW69" s="86"/>
      <c r="UX69" s="86"/>
      <c r="UY69" s="86"/>
      <c r="UZ69" s="86"/>
      <c r="VA69" s="86"/>
      <c r="VB69" s="86"/>
      <c r="VC69" s="86"/>
      <c r="VD69" s="86"/>
      <c r="VE69" s="86"/>
      <c r="VF69" s="86"/>
      <c r="VG69" s="86"/>
      <c r="VH69" s="86"/>
      <c r="VI69" s="86"/>
      <c r="VJ69" s="86"/>
      <c r="VK69" s="86"/>
      <c r="VL69" s="86"/>
      <c r="VM69" s="86"/>
      <c r="VN69" s="86"/>
      <c r="VO69" s="86"/>
      <c r="VP69" s="86"/>
      <c r="VQ69" s="86"/>
      <c r="VR69" s="86"/>
      <c r="VS69" s="86"/>
      <c r="VT69" s="86"/>
      <c r="VU69" s="86"/>
      <c r="VV69" s="86"/>
      <c r="VW69" s="86"/>
      <c r="VX69" s="86"/>
      <c r="VY69" s="86"/>
      <c r="VZ69" s="86"/>
      <c r="WA69" s="86"/>
      <c r="WB69" s="86"/>
      <c r="WC69" s="86"/>
      <c r="WD69" s="86"/>
      <c r="WE69" s="86"/>
      <c r="WF69" s="86"/>
      <c r="WG69" s="86"/>
      <c r="WH69" s="86"/>
      <c r="WI69" s="86"/>
      <c r="WJ69" s="86"/>
      <c r="WK69" s="86"/>
      <c r="WL69" s="86"/>
      <c r="WM69" s="86"/>
      <c r="WN69" s="86"/>
      <c r="WO69" s="86"/>
      <c r="WP69" s="86"/>
      <c r="WQ69" s="86"/>
      <c r="WR69" s="86"/>
      <c r="WS69" s="86"/>
      <c r="WT69" s="86"/>
      <c r="WU69" s="86"/>
      <c r="WV69" s="86"/>
      <c r="WW69" s="86"/>
      <c r="WX69" s="86"/>
      <c r="WY69" s="86"/>
      <c r="WZ69" s="86"/>
      <c r="XA69" s="86"/>
      <c r="XB69" s="86"/>
      <c r="XC69" s="86"/>
      <c r="XD69" s="86"/>
      <c r="XE69" s="86"/>
      <c r="XF69" s="86"/>
      <c r="XG69" s="86"/>
      <c r="XH69" s="86"/>
      <c r="XI69" s="86"/>
      <c r="XJ69" s="86"/>
      <c r="XK69" s="86"/>
      <c r="XL69" s="86"/>
      <c r="XM69" s="86"/>
      <c r="XN69" s="86"/>
      <c r="XO69" s="86"/>
      <c r="XP69" s="86"/>
      <c r="XQ69" s="86"/>
      <c r="XR69" s="86"/>
      <c r="XS69" s="86"/>
      <c r="XT69" s="86"/>
      <c r="XU69" s="86"/>
      <c r="XV69" s="86"/>
      <c r="XW69" s="86"/>
      <c r="XX69" s="86"/>
      <c r="XY69" s="86"/>
      <c r="XZ69" s="86"/>
      <c r="YA69" s="86"/>
      <c r="YB69" s="86"/>
      <c r="YC69" s="86"/>
      <c r="YD69" s="86"/>
      <c r="YE69" s="86"/>
      <c r="YF69" s="86"/>
      <c r="YG69" s="86"/>
      <c r="YH69" s="86"/>
      <c r="YI69" s="86"/>
      <c r="YJ69" s="86"/>
      <c r="YK69" s="86"/>
      <c r="YL69" s="86"/>
      <c r="YM69" s="86"/>
      <c r="YN69" s="86"/>
      <c r="YO69" s="86"/>
      <c r="YP69" s="86"/>
      <c r="YQ69" s="86"/>
      <c r="YR69" s="86"/>
      <c r="YS69" s="86"/>
      <c r="YT69" s="86"/>
      <c r="YU69" s="86"/>
      <c r="YV69" s="86"/>
      <c r="YW69" s="86"/>
      <c r="YX69" s="86"/>
      <c r="YY69" s="86"/>
      <c r="YZ69" s="86"/>
      <c r="ZA69" s="86"/>
      <c r="ZB69" s="86"/>
      <c r="ZC69" s="86"/>
      <c r="ZD69" s="86"/>
      <c r="ZE69" s="86"/>
      <c r="ZF69" s="86"/>
      <c r="ZG69" s="86"/>
      <c r="ZH69" s="86"/>
      <c r="ZI69" s="86"/>
      <c r="ZJ69" s="86"/>
      <c r="ZK69" s="86"/>
      <c r="ZL69" s="86"/>
      <c r="ZM69" s="86"/>
      <c r="ZN69" s="86"/>
      <c r="ZO69" s="86"/>
      <c r="ZP69" s="86"/>
      <c r="ZQ69" s="86"/>
      <c r="ZR69" s="86"/>
      <c r="ZS69" s="86"/>
      <c r="ZT69" s="86"/>
      <c r="ZU69" s="86"/>
      <c r="ZV69" s="86"/>
      <c r="ZW69" s="86"/>
      <c r="ZX69" s="86"/>
      <c r="ZY69" s="86"/>
      <c r="ZZ69" s="86"/>
      <c r="AAA69" s="86"/>
      <c r="AAB69" s="86"/>
      <c r="AAC69" s="86"/>
      <c r="AAD69" s="86"/>
      <c r="AAE69" s="86"/>
      <c r="AAF69" s="86"/>
      <c r="AAG69" s="86"/>
      <c r="AAH69" s="86"/>
      <c r="AAI69" s="86"/>
      <c r="AAJ69" s="86"/>
      <c r="AAK69" s="86"/>
      <c r="AAL69" s="86"/>
      <c r="AAM69" s="86"/>
      <c r="AAN69" s="86"/>
      <c r="AAO69" s="86"/>
      <c r="AAP69" s="86"/>
      <c r="AAQ69" s="86"/>
      <c r="AAR69" s="86"/>
      <c r="AAS69" s="86"/>
      <c r="AAT69" s="86"/>
      <c r="AAU69" s="86"/>
      <c r="AAV69" s="86"/>
      <c r="AAW69" s="86"/>
      <c r="AAX69" s="86"/>
      <c r="AAY69" s="86"/>
      <c r="AAZ69" s="86"/>
      <c r="ABA69" s="86"/>
      <c r="ABB69" s="86"/>
      <c r="ABC69" s="86"/>
      <c r="ABD69" s="86"/>
      <c r="ABE69" s="86"/>
      <c r="ABF69" s="86"/>
      <c r="ABG69" s="86"/>
      <c r="ABH69" s="86"/>
      <c r="ABI69" s="86"/>
      <c r="ABJ69" s="86"/>
      <c r="ABK69" s="86"/>
      <c r="ABL69" s="86"/>
      <c r="ABM69" s="86"/>
      <c r="ABN69" s="86"/>
      <c r="ABO69" s="86"/>
      <c r="ABP69" s="86"/>
      <c r="ABQ69" s="86"/>
      <c r="ABR69" s="86"/>
      <c r="ABS69" s="86"/>
      <c r="ABT69" s="86"/>
      <c r="ABU69" s="86"/>
      <c r="ABV69" s="86"/>
      <c r="ABW69" s="86"/>
      <c r="ABX69" s="86"/>
      <c r="ABY69" s="86"/>
      <c r="ABZ69" s="86"/>
      <c r="ACA69" s="86"/>
      <c r="ACB69" s="86"/>
      <c r="ACC69" s="86"/>
      <c r="ACD69" s="86"/>
      <c r="ACE69" s="86"/>
      <c r="ACF69" s="86"/>
      <c r="ACG69" s="86"/>
      <c r="ACH69" s="86"/>
      <c r="ACI69" s="86"/>
      <c r="ACJ69" s="86"/>
      <c r="ACK69" s="86"/>
      <c r="ACL69" s="86"/>
      <c r="ACM69" s="86"/>
      <c r="ACN69" s="86"/>
      <c r="ACO69" s="86"/>
      <c r="ACP69" s="86"/>
      <c r="ACQ69" s="86"/>
      <c r="ACR69" s="86"/>
      <c r="ACS69" s="86"/>
      <c r="ACT69" s="86"/>
      <c r="ACU69" s="86"/>
      <c r="ACV69" s="86"/>
      <c r="ACW69" s="86"/>
      <c r="ACX69" s="86"/>
      <c r="ACY69" s="86"/>
      <c r="ACZ69" s="86"/>
      <c r="ADA69" s="86"/>
      <c r="ADB69" s="86"/>
      <c r="ADC69" s="86"/>
      <c r="ADD69" s="86"/>
      <c r="ADE69" s="86"/>
      <c r="ADF69" s="86"/>
      <c r="ADG69" s="86"/>
      <c r="ADH69" s="86"/>
      <c r="ADI69" s="86"/>
      <c r="ADJ69" s="86"/>
      <c r="ADK69" s="86"/>
      <c r="ADL69" s="86"/>
      <c r="ADM69" s="86"/>
      <c r="ADN69" s="86"/>
      <c r="ADO69" s="86"/>
      <c r="ADP69" s="86"/>
      <c r="ADQ69" s="86"/>
      <c r="ADR69" s="86"/>
      <c r="ADS69" s="86"/>
      <c r="ADT69" s="86"/>
      <c r="ADU69" s="86"/>
      <c r="ADV69" s="86"/>
      <c r="ADW69" s="86"/>
      <c r="ADX69" s="86"/>
      <c r="ADY69" s="86"/>
      <c r="ADZ69" s="86"/>
      <c r="AEA69" s="86"/>
      <c r="AEB69" s="86"/>
      <c r="AEC69" s="86"/>
      <c r="AED69" s="86"/>
      <c r="AEE69" s="86"/>
      <c r="AEF69" s="86"/>
      <c r="AEG69" s="86"/>
      <c r="AEH69" s="86"/>
      <c r="AEI69" s="86"/>
      <c r="AEJ69" s="86"/>
      <c r="AEK69" s="86"/>
      <c r="AEL69" s="86"/>
      <c r="AEM69" s="86"/>
      <c r="AEN69" s="86"/>
      <c r="AEO69" s="86"/>
      <c r="AEP69" s="86"/>
      <c r="AEQ69" s="86"/>
      <c r="AER69" s="86"/>
      <c r="AES69" s="86"/>
      <c r="AET69" s="86"/>
      <c r="AEU69" s="86"/>
      <c r="AEV69" s="86"/>
      <c r="AEW69" s="86"/>
      <c r="AEX69" s="86"/>
      <c r="AEY69" s="86"/>
      <c r="AEZ69" s="86"/>
      <c r="AFA69" s="86"/>
      <c r="AFB69" s="86"/>
      <c r="AFC69" s="86"/>
      <c r="AFD69" s="86"/>
      <c r="AFE69" s="86"/>
      <c r="AFF69" s="86"/>
      <c r="AFG69" s="86"/>
      <c r="AFH69" s="86"/>
      <c r="AFI69" s="86"/>
      <c r="AFJ69" s="86"/>
      <c r="AFK69" s="86"/>
      <c r="AFL69" s="86"/>
      <c r="AFM69" s="86"/>
      <c r="AFN69" s="86"/>
      <c r="AFO69" s="86"/>
      <c r="AFP69" s="86"/>
      <c r="AFQ69" s="86"/>
      <c r="AFR69" s="86"/>
      <c r="AFS69" s="86"/>
      <c r="AFT69" s="86"/>
      <c r="AFU69" s="86"/>
      <c r="AFV69" s="86"/>
      <c r="AFW69" s="86"/>
      <c r="AFX69" s="86"/>
      <c r="AFY69" s="86"/>
      <c r="AFZ69" s="86"/>
      <c r="AGA69" s="86"/>
      <c r="AGB69" s="86"/>
      <c r="AGC69" s="86"/>
      <c r="AGD69" s="86"/>
      <c r="AGE69" s="86"/>
      <c r="AGF69" s="86"/>
      <c r="AGG69" s="86"/>
      <c r="AGH69" s="86"/>
      <c r="AGI69" s="86"/>
      <c r="AGJ69" s="86"/>
      <c r="AGK69" s="86"/>
      <c r="AGL69" s="86"/>
      <c r="AGM69" s="86"/>
      <c r="AGN69" s="86"/>
      <c r="AGO69" s="86"/>
      <c r="AGP69" s="86"/>
      <c r="AGQ69" s="86"/>
      <c r="AGR69" s="86"/>
      <c r="AGS69" s="86"/>
      <c r="AGT69" s="86"/>
      <c r="AGU69" s="86"/>
      <c r="AGV69" s="86"/>
      <c r="AGW69" s="86"/>
      <c r="AGX69" s="86"/>
      <c r="AGY69" s="86"/>
      <c r="AGZ69" s="86"/>
      <c r="AHA69" s="86"/>
      <c r="AHB69" s="86"/>
      <c r="AHC69" s="86"/>
      <c r="AHD69" s="86"/>
      <c r="AHE69" s="86"/>
      <c r="AHF69" s="86"/>
      <c r="AHG69" s="86"/>
      <c r="AHH69" s="86"/>
      <c r="AHI69" s="86"/>
      <c r="AHJ69" s="86"/>
      <c r="AHK69" s="86"/>
      <c r="AHL69" s="86"/>
      <c r="AHM69" s="86"/>
      <c r="AHN69" s="86"/>
      <c r="AHO69" s="86"/>
      <c r="AHP69" s="86"/>
      <c r="AHQ69" s="86"/>
      <c r="AHR69" s="86"/>
      <c r="AHS69" s="86"/>
      <c r="AHT69" s="86"/>
      <c r="AHU69" s="86"/>
      <c r="AHV69" s="86"/>
      <c r="AHW69" s="86"/>
      <c r="AHX69" s="86"/>
      <c r="AHY69" s="86"/>
      <c r="AHZ69" s="86"/>
      <c r="AIA69" s="86"/>
      <c r="AIB69" s="86"/>
      <c r="AIC69" s="86"/>
      <c r="AID69" s="86"/>
      <c r="AIE69" s="86"/>
      <c r="AIF69" s="86"/>
      <c r="AIG69" s="86"/>
      <c r="AIH69" s="86"/>
      <c r="AII69" s="86"/>
      <c r="AIJ69" s="86"/>
      <c r="AIK69" s="86"/>
      <c r="AIL69" s="86"/>
      <c r="AIM69" s="86"/>
      <c r="AIN69" s="86"/>
      <c r="AIO69" s="86"/>
      <c r="AIP69" s="86"/>
      <c r="AIQ69" s="86"/>
      <c r="AIR69" s="86"/>
      <c r="AIS69" s="86"/>
      <c r="AIT69" s="86"/>
      <c r="AIU69" s="86"/>
      <c r="AIV69" s="86"/>
      <c r="AIW69" s="86"/>
      <c r="AIX69" s="86"/>
      <c r="AIY69" s="86"/>
      <c r="AIZ69" s="86"/>
      <c r="AJA69" s="86"/>
      <c r="AJB69" s="86"/>
      <c r="AJC69" s="86"/>
      <c r="AJD69" s="86"/>
      <c r="AJE69" s="86"/>
      <c r="AJF69" s="86"/>
      <c r="AJG69" s="86"/>
      <c r="AJH69" s="86"/>
      <c r="AJI69" s="86"/>
      <c r="AJJ69" s="86"/>
      <c r="AJK69" s="86"/>
      <c r="AJL69" s="86"/>
      <c r="AJM69" s="86"/>
      <c r="AJN69" s="86"/>
      <c r="AJO69" s="86"/>
      <c r="AJP69" s="86"/>
      <c r="AJQ69" s="86"/>
      <c r="AJR69" s="86"/>
      <c r="AJS69" s="86"/>
      <c r="AJT69" s="86"/>
      <c r="AJU69" s="86"/>
      <c r="AJV69" s="86"/>
      <c r="AJW69" s="86"/>
      <c r="AJX69" s="86"/>
      <c r="AJY69" s="86"/>
      <c r="AJZ69" s="86"/>
      <c r="AKA69" s="86"/>
      <c r="AKB69" s="86"/>
      <c r="AKC69" s="86"/>
      <c r="AKD69" s="86"/>
      <c r="AKE69" s="86"/>
      <c r="AKF69" s="86"/>
      <c r="AKG69" s="86"/>
      <c r="AKH69" s="86"/>
      <c r="AKI69" s="86"/>
      <c r="AKJ69" s="86"/>
      <c r="AKK69" s="86"/>
      <c r="AKL69" s="86"/>
      <c r="AKM69" s="86"/>
      <c r="AKN69" s="86"/>
      <c r="AKO69" s="86"/>
      <c r="AKP69" s="86"/>
      <c r="AKQ69" s="86"/>
      <c r="AKR69" s="86"/>
      <c r="AKS69" s="86"/>
      <c r="AKT69" s="86"/>
      <c r="AKU69" s="86"/>
      <c r="AKV69" s="86"/>
      <c r="AKW69" s="86"/>
      <c r="AKX69" s="86"/>
      <c r="AKY69" s="86"/>
      <c r="AKZ69" s="86"/>
      <c r="ALA69" s="86"/>
      <c r="ALB69" s="86"/>
      <c r="ALC69" s="86"/>
      <c r="ALD69" s="86"/>
      <c r="ALE69" s="86"/>
      <c r="ALF69" s="86"/>
      <c r="ALG69" s="86"/>
      <c r="ALH69" s="86"/>
      <c r="ALI69" s="86"/>
      <c r="ALJ69" s="86"/>
      <c r="ALK69" s="86"/>
      <c r="ALL69" s="86"/>
      <c r="ALM69" s="86"/>
      <c r="ALN69" s="86"/>
      <c r="ALO69" s="86"/>
      <c r="ALP69" s="86"/>
      <c r="ALQ69" s="86"/>
      <c r="ALR69" s="86"/>
      <c r="ALS69" s="86"/>
      <c r="ALT69" s="86"/>
      <c r="ALU69" s="86"/>
      <c r="ALV69" s="86"/>
      <c r="ALW69" s="86"/>
      <c r="ALX69" s="86"/>
      <c r="ALY69" s="86"/>
      <c r="ALZ69" s="86"/>
      <c r="AMA69" s="86"/>
      <c r="AMB69" s="86"/>
      <c r="AMC69" s="86"/>
      <c r="AMD69" s="86"/>
      <c r="AME69" s="86"/>
      <c r="AMF69" s="86"/>
      <c r="AMG69" s="86"/>
      <c r="AMH69" s="86"/>
      <c r="AMI69" s="86"/>
      <c r="AMJ69" s="86"/>
      <c r="AMK69" s="86"/>
      <c r="AML69" s="86"/>
      <c r="AMM69" s="86"/>
      <c r="AMN69" s="86"/>
      <c r="AMO69" s="86"/>
      <c r="AMP69" s="86"/>
      <c r="AMQ69" s="86"/>
      <c r="AMR69" s="86"/>
      <c r="AMS69" s="86"/>
      <c r="AMT69" s="86"/>
      <c r="AMU69" s="86"/>
      <c r="AMV69" s="86"/>
      <c r="AMW69" s="86"/>
      <c r="AMX69" s="86"/>
      <c r="AMY69" s="86"/>
      <c r="AMZ69" s="86"/>
      <c r="ANA69" s="86"/>
      <c r="ANB69" s="86"/>
      <c r="ANC69" s="86"/>
      <c r="AND69" s="86"/>
      <c r="ANE69" s="86"/>
      <c r="ANF69" s="86"/>
      <c r="ANG69" s="86"/>
      <c r="ANH69" s="86"/>
      <c r="ANI69" s="86"/>
      <c r="ANJ69" s="86"/>
      <c r="ANK69" s="86"/>
      <c r="ANL69" s="86"/>
      <c r="ANM69" s="86"/>
      <c r="ANN69" s="86"/>
      <c r="ANO69" s="86"/>
      <c r="ANP69" s="86"/>
      <c r="ANQ69" s="86"/>
      <c r="ANR69" s="86"/>
      <c r="ANS69" s="86"/>
      <c r="ANT69" s="86"/>
      <c r="ANU69" s="86"/>
      <c r="ANV69" s="86"/>
      <c r="ANW69" s="86"/>
      <c r="ANX69" s="86"/>
      <c r="ANY69" s="86"/>
      <c r="ANZ69" s="86"/>
      <c r="AOA69" s="86"/>
      <c r="AOB69" s="86"/>
      <c r="AOC69" s="86"/>
      <c r="AOD69" s="86"/>
      <c r="AOE69" s="86"/>
      <c r="AOF69" s="86"/>
      <c r="AOG69" s="86"/>
      <c r="AOH69" s="86"/>
      <c r="AOI69" s="86"/>
      <c r="AOJ69" s="86"/>
      <c r="AOK69" s="86"/>
      <c r="AOL69" s="86"/>
      <c r="AOM69" s="86"/>
      <c r="AON69" s="86"/>
      <c r="AOO69" s="86"/>
      <c r="AOP69" s="86"/>
      <c r="AOQ69" s="86"/>
      <c r="AOR69" s="86"/>
      <c r="AOS69" s="86"/>
      <c r="AOT69" s="86"/>
      <c r="AOU69" s="86"/>
      <c r="AOV69" s="86"/>
      <c r="AOW69" s="86"/>
      <c r="AOX69" s="86"/>
      <c r="AOY69" s="86"/>
      <c r="AOZ69" s="86"/>
      <c r="APA69" s="86"/>
      <c r="APB69" s="86"/>
      <c r="APC69" s="86"/>
      <c r="APD69" s="86"/>
      <c r="APE69" s="86"/>
      <c r="APF69" s="86"/>
      <c r="APG69" s="86"/>
      <c r="APH69" s="86"/>
      <c r="API69" s="86"/>
      <c r="APJ69" s="86"/>
      <c r="APK69" s="86"/>
      <c r="APL69" s="86"/>
      <c r="APM69" s="86"/>
      <c r="APN69" s="86"/>
      <c r="APO69" s="86"/>
      <c r="APP69" s="86"/>
      <c r="APQ69" s="86"/>
      <c r="APR69" s="86"/>
      <c r="APS69" s="86"/>
      <c r="APT69" s="86"/>
      <c r="APU69" s="86"/>
      <c r="APV69" s="86"/>
      <c r="APW69" s="86"/>
      <c r="APX69" s="86"/>
      <c r="APY69" s="86"/>
      <c r="APZ69" s="86"/>
      <c r="AQA69" s="86"/>
      <c r="AQB69" s="86"/>
      <c r="AQC69" s="86"/>
      <c r="AQD69" s="86"/>
      <c r="AQE69" s="86"/>
      <c r="AQF69" s="86"/>
      <c r="AQG69" s="86"/>
      <c r="AQH69" s="86"/>
      <c r="AQI69" s="86"/>
      <c r="AQJ69" s="86"/>
      <c r="AQK69" s="86"/>
      <c r="AQL69" s="86"/>
      <c r="AQM69" s="86"/>
      <c r="AQN69" s="86"/>
      <c r="AQO69" s="86"/>
      <c r="AQP69" s="86"/>
      <c r="AQQ69" s="86"/>
      <c r="AQR69" s="86"/>
      <c r="AQS69" s="86"/>
      <c r="AQT69" s="86"/>
      <c r="AQU69" s="86"/>
      <c r="AQV69" s="86"/>
      <c r="AQW69" s="86"/>
      <c r="AQX69" s="86"/>
      <c r="AQY69" s="86"/>
      <c r="AQZ69" s="86"/>
      <c r="ARA69" s="86"/>
      <c r="ARB69" s="86"/>
      <c r="ARC69" s="86"/>
      <c r="ARD69" s="86"/>
      <c r="ARE69" s="86"/>
      <c r="ARF69" s="86"/>
      <c r="ARG69" s="86"/>
      <c r="ARH69" s="86"/>
      <c r="ARI69" s="86"/>
      <c r="ARJ69" s="86"/>
      <c r="ARK69" s="86"/>
      <c r="ARL69" s="86"/>
      <c r="ARM69" s="86"/>
      <c r="ARN69" s="86"/>
      <c r="ARO69" s="86"/>
      <c r="ARP69" s="86"/>
      <c r="ARQ69" s="86"/>
      <c r="ARR69" s="86"/>
      <c r="ARS69" s="86"/>
      <c r="ART69" s="86"/>
      <c r="ARU69" s="86"/>
      <c r="ARV69" s="86"/>
      <c r="ARW69" s="86"/>
      <c r="ARX69" s="86"/>
      <c r="ARY69" s="86"/>
      <c r="ARZ69" s="86"/>
      <c r="ASA69" s="86"/>
      <c r="ASB69" s="86"/>
      <c r="ASC69" s="86"/>
      <c r="ASD69" s="86"/>
      <c r="ASE69" s="86"/>
      <c r="ASF69" s="86"/>
      <c r="ASG69" s="86"/>
      <c r="ASH69" s="86"/>
      <c r="ASI69" s="86"/>
      <c r="ASJ69" s="86"/>
      <c r="ASK69" s="86"/>
      <c r="ASL69" s="86"/>
      <c r="ASM69" s="86"/>
      <c r="ASN69" s="86"/>
      <c r="ASO69" s="86"/>
      <c r="ASP69" s="86"/>
      <c r="ASQ69" s="86"/>
      <c r="ASR69" s="86"/>
      <c r="ASS69" s="86"/>
      <c r="AST69" s="86"/>
      <c r="ASU69" s="86"/>
      <c r="ASV69" s="86"/>
      <c r="ASW69" s="86"/>
      <c r="ASX69" s="86"/>
      <c r="ASY69" s="86"/>
      <c r="ASZ69" s="86"/>
      <c r="ATA69" s="86"/>
      <c r="ATB69" s="86"/>
      <c r="ATC69" s="86"/>
      <c r="ATD69" s="86"/>
      <c r="ATE69" s="86"/>
      <c r="ATF69" s="86"/>
      <c r="ATG69" s="86"/>
      <c r="ATH69" s="86"/>
      <c r="ATI69" s="86"/>
      <c r="ATJ69" s="86"/>
      <c r="ATK69" s="86"/>
      <c r="ATL69" s="86"/>
      <c r="ATM69" s="86"/>
      <c r="ATN69" s="86"/>
      <c r="ATO69" s="86"/>
      <c r="ATP69" s="86"/>
      <c r="ATQ69" s="86"/>
      <c r="ATR69" s="86"/>
      <c r="ATS69" s="86"/>
      <c r="ATT69" s="86"/>
      <c r="ATU69" s="86"/>
      <c r="ATV69" s="86"/>
      <c r="ATW69" s="86"/>
      <c r="ATX69" s="86"/>
      <c r="ATY69" s="86"/>
      <c r="ATZ69" s="86"/>
      <c r="AUA69" s="86"/>
      <c r="AUB69" s="86"/>
      <c r="AUC69" s="86"/>
      <c r="AUD69" s="86"/>
      <c r="AUE69" s="86"/>
      <c r="AUF69" s="86"/>
      <c r="AUG69" s="86"/>
      <c r="AUH69" s="86"/>
      <c r="AUI69" s="86"/>
      <c r="AUJ69" s="86"/>
      <c r="AUK69" s="86"/>
      <c r="AUL69" s="86"/>
      <c r="AUM69" s="86"/>
      <c r="AUN69" s="86"/>
      <c r="AUO69" s="86"/>
      <c r="AUP69" s="86"/>
      <c r="AUQ69" s="86"/>
      <c r="AUR69" s="86"/>
      <c r="AUS69" s="86"/>
      <c r="AUT69" s="86"/>
      <c r="AUU69" s="86"/>
      <c r="AUV69" s="86"/>
      <c r="AUW69" s="86"/>
      <c r="AUX69" s="86"/>
      <c r="AUY69" s="86"/>
      <c r="AUZ69" s="86"/>
      <c r="AVA69" s="86"/>
      <c r="AVB69" s="86"/>
      <c r="AVC69" s="86"/>
      <c r="AVD69" s="86"/>
      <c r="AVE69" s="86"/>
      <c r="AVF69" s="86"/>
      <c r="AVG69" s="86"/>
      <c r="AVH69" s="86"/>
      <c r="AVI69" s="86"/>
      <c r="AVJ69" s="86"/>
      <c r="AVK69" s="86"/>
      <c r="AVL69" s="86"/>
      <c r="AVM69" s="86"/>
      <c r="AVN69" s="86"/>
      <c r="AVO69" s="86"/>
      <c r="AVP69" s="86"/>
      <c r="AVQ69" s="86"/>
      <c r="AVR69" s="86"/>
      <c r="AVS69" s="86"/>
      <c r="AVT69" s="86"/>
      <c r="AVU69" s="86"/>
      <c r="AVV69" s="86"/>
      <c r="AVW69" s="86"/>
      <c r="AVX69" s="86"/>
      <c r="AVY69" s="86"/>
      <c r="AVZ69" s="86"/>
      <c r="AWA69" s="86"/>
      <c r="AWB69" s="86"/>
      <c r="AWC69" s="86"/>
      <c r="AWD69" s="86"/>
      <c r="AWE69" s="86"/>
      <c r="AWF69" s="86"/>
      <c r="AWG69" s="86"/>
      <c r="AWH69" s="86"/>
      <c r="AWI69" s="86"/>
      <c r="AWJ69" s="86"/>
      <c r="AWK69" s="86"/>
      <c r="AWL69" s="86"/>
      <c r="AWM69" s="86"/>
      <c r="AWN69" s="86"/>
      <c r="AWO69" s="86"/>
      <c r="AWP69" s="86"/>
      <c r="AWQ69" s="86"/>
      <c r="AWR69" s="86"/>
      <c r="AWS69" s="86"/>
      <c r="AWT69" s="86"/>
      <c r="AWU69" s="86"/>
      <c r="AWV69" s="86"/>
      <c r="AWW69" s="86"/>
      <c r="AWX69" s="86"/>
      <c r="AWY69" s="86"/>
      <c r="AWZ69" s="86"/>
      <c r="AXA69" s="86"/>
      <c r="AXB69" s="86"/>
      <c r="AXC69" s="86"/>
      <c r="AXD69" s="86"/>
      <c r="AXE69" s="86"/>
      <c r="AXF69" s="86"/>
      <c r="AXG69" s="86"/>
      <c r="AXH69" s="86"/>
      <c r="AXI69" s="86"/>
      <c r="AXJ69" s="86"/>
      <c r="AXK69" s="86"/>
      <c r="AXL69" s="86"/>
      <c r="AXM69" s="86"/>
      <c r="AXN69" s="86"/>
      <c r="AXO69" s="86"/>
      <c r="AXP69" s="86"/>
      <c r="AXQ69" s="86"/>
      <c r="AXR69" s="86"/>
      <c r="AXS69" s="86"/>
      <c r="AXT69" s="86"/>
      <c r="AXU69" s="86"/>
      <c r="AXV69" s="86"/>
      <c r="AXW69" s="86"/>
      <c r="AXX69" s="86"/>
      <c r="AXY69" s="86"/>
      <c r="AXZ69" s="86"/>
      <c r="AYA69" s="86"/>
      <c r="AYB69" s="86"/>
      <c r="AYC69" s="86"/>
      <c r="AYD69" s="86"/>
      <c r="AYE69" s="86"/>
      <c r="AYF69" s="86"/>
      <c r="AYG69" s="86"/>
      <c r="AYH69" s="86"/>
      <c r="AYI69" s="86"/>
      <c r="AYJ69" s="86"/>
      <c r="AYK69" s="86"/>
      <c r="AYL69" s="86"/>
      <c r="AYM69" s="86"/>
      <c r="AYN69" s="86"/>
      <c r="AYO69" s="86"/>
      <c r="AYP69" s="86"/>
      <c r="AYQ69" s="86"/>
      <c r="AYR69" s="86"/>
      <c r="AYS69" s="86"/>
      <c r="AYT69" s="86"/>
      <c r="AYU69" s="86"/>
      <c r="AYV69" s="86"/>
      <c r="AYW69" s="86"/>
      <c r="AYX69" s="86"/>
      <c r="AYY69" s="86"/>
      <c r="AYZ69" s="86"/>
      <c r="AZA69" s="86"/>
      <c r="AZB69" s="86"/>
      <c r="AZC69" s="86"/>
      <c r="AZD69" s="86"/>
      <c r="AZE69" s="86"/>
      <c r="AZF69" s="86"/>
      <c r="AZG69" s="86"/>
      <c r="AZH69" s="86"/>
      <c r="AZI69" s="86"/>
      <c r="AZJ69" s="86"/>
      <c r="AZK69" s="86"/>
      <c r="AZL69" s="86"/>
      <c r="AZM69" s="86"/>
      <c r="AZN69" s="86"/>
      <c r="AZO69" s="86"/>
      <c r="AZP69" s="86"/>
      <c r="AZQ69" s="86"/>
      <c r="AZR69" s="86"/>
      <c r="AZS69" s="86"/>
      <c r="AZT69" s="86"/>
      <c r="AZU69" s="86"/>
      <c r="AZV69" s="86"/>
      <c r="AZW69" s="86"/>
      <c r="AZX69" s="86"/>
      <c r="AZY69" s="86"/>
      <c r="AZZ69" s="86"/>
      <c r="BAA69" s="86"/>
      <c r="BAB69" s="86"/>
      <c r="BAC69" s="86"/>
      <c r="BAD69" s="86"/>
      <c r="BAE69" s="86"/>
      <c r="BAF69" s="86"/>
      <c r="BAG69" s="86"/>
      <c r="BAH69" s="86"/>
      <c r="BAI69" s="86"/>
      <c r="BAJ69" s="86"/>
      <c r="BAK69" s="86"/>
      <c r="BAL69" s="86"/>
      <c r="BAM69" s="86"/>
      <c r="BAN69" s="86"/>
      <c r="BAO69" s="86"/>
      <c r="BAP69" s="86"/>
      <c r="BAQ69" s="86"/>
      <c r="BAR69" s="86"/>
      <c r="BAS69" s="86"/>
      <c r="BAT69" s="86"/>
      <c r="BAU69" s="86"/>
      <c r="BAV69" s="86"/>
      <c r="BAW69" s="86"/>
      <c r="BAX69" s="86"/>
      <c r="BAY69" s="86"/>
      <c r="BAZ69" s="86"/>
      <c r="BBA69" s="86"/>
      <c r="BBB69" s="86"/>
      <c r="BBC69" s="86"/>
      <c r="BBD69" s="86"/>
      <c r="BBE69" s="86"/>
      <c r="BBF69" s="86"/>
      <c r="BBG69" s="86"/>
      <c r="BBH69" s="86"/>
      <c r="BBI69" s="86"/>
      <c r="BBJ69" s="86"/>
      <c r="BBK69" s="86"/>
      <c r="BBL69" s="86"/>
      <c r="BBM69" s="86"/>
      <c r="BBN69" s="86"/>
      <c r="BBO69" s="86"/>
      <c r="BBP69" s="86"/>
      <c r="BBQ69" s="86"/>
      <c r="BBR69" s="86"/>
      <c r="BBS69" s="86"/>
      <c r="BBT69" s="86"/>
      <c r="BBU69" s="86"/>
      <c r="BBV69" s="86"/>
      <c r="BBW69" s="86"/>
      <c r="BBX69" s="86"/>
      <c r="BBY69" s="86"/>
      <c r="BBZ69" s="86"/>
      <c r="BCA69" s="86"/>
      <c r="BCB69" s="86"/>
      <c r="BCC69" s="86"/>
      <c r="BCD69" s="86"/>
      <c r="BCE69" s="86"/>
      <c r="BCF69" s="86"/>
      <c r="BCG69" s="86"/>
      <c r="BCH69" s="86"/>
      <c r="BCI69" s="86"/>
      <c r="BCJ69" s="86"/>
      <c r="BCK69" s="86"/>
      <c r="BCL69" s="86"/>
      <c r="BCM69" s="86"/>
      <c r="BCN69" s="86"/>
      <c r="BCO69" s="86"/>
      <c r="BCP69" s="86"/>
      <c r="BCQ69" s="86"/>
      <c r="BCR69" s="86"/>
      <c r="BCS69" s="86"/>
      <c r="BCT69" s="86"/>
      <c r="BCU69" s="86"/>
      <c r="BCV69" s="86"/>
      <c r="BCW69" s="86"/>
      <c r="BCX69" s="86"/>
      <c r="BCY69" s="86"/>
      <c r="BCZ69" s="86"/>
      <c r="BDA69" s="86"/>
      <c r="BDB69" s="86"/>
      <c r="BDC69" s="86"/>
      <c r="BDD69" s="86"/>
      <c r="BDE69" s="86"/>
      <c r="BDF69" s="86"/>
      <c r="BDG69" s="86"/>
      <c r="BDH69" s="86"/>
      <c r="BDI69" s="86"/>
      <c r="BDJ69" s="86"/>
      <c r="BDK69" s="86"/>
      <c r="BDL69" s="86"/>
      <c r="BDM69" s="86"/>
      <c r="BDN69" s="86"/>
      <c r="BDO69" s="86"/>
      <c r="BDP69" s="86"/>
      <c r="BDQ69" s="86"/>
      <c r="BDR69" s="86"/>
      <c r="BDS69" s="86"/>
      <c r="BDT69" s="86"/>
      <c r="BDU69" s="86"/>
      <c r="BDV69" s="86"/>
      <c r="BDW69" s="86"/>
      <c r="BDX69" s="86"/>
      <c r="BDY69" s="86"/>
      <c r="BDZ69" s="86"/>
      <c r="BEA69" s="86"/>
      <c r="BEB69" s="86"/>
      <c r="BEC69" s="86"/>
      <c r="BED69" s="86"/>
      <c r="BEE69" s="86"/>
      <c r="BEF69" s="86"/>
      <c r="BEG69" s="86"/>
      <c r="BEH69" s="86"/>
      <c r="BEI69" s="86"/>
      <c r="BEJ69" s="86"/>
      <c r="BEK69" s="86"/>
      <c r="BEL69" s="86"/>
      <c r="BEM69" s="86"/>
      <c r="BEN69" s="86"/>
      <c r="BEO69" s="86"/>
      <c r="BEP69" s="86"/>
      <c r="BEQ69" s="86"/>
      <c r="BER69" s="86"/>
      <c r="BES69" s="86"/>
      <c r="BET69" s="86"/>
      <c r="BEU69" s="86"/>
      <c r="BEV69" s="86"/>
      <c r="BEW69" s="86"/>
      <c r="BEX69" s="86"/>
      <c r="BEY69" s="86"/>
      <c r="BEZ69" s="86"/>
      <c r="BFA69" s="86"/>
      <c r="BFB69" s="86"/>
      <c r="BFC69" s="86"/>
      <c r="BFD69" s="86"/>
      <c r="BFE69" s="86"/>
      <c r="BFF69" s="86"/>
      <c r="BFG69" s="86"/>
      <c r="BFH69" s="86"/>
      <c r="BFI69" s="86"/>
      <c r="BFJ69" s="86"/>
      <c r="BFK69" s="86"/>
      <c r="BFL69" s="86"/>
      <c r="BFM69" s="86"/>
      <c r="BFN69" s="86"/>
      <c r="BFO69" s="86"/>
      <c r="BFP69" s="86"/>
      <c r="BFQ69" s="86"/>
      <c r="BFR69" s="86"/>
      <c r="BFS69" s="86"/>
      <c r="BFT69" s="86"/>
      <c r="BFU69" s="86"/>
      <c r="BFV69" s="86"/>
      <c r="BFW69" s="86"/>
      <c r="BFX69" s="86"/>
      <c r="BFY69" s="86"/>
      <c r="BFZ69" s="86"/>
      <c r="BGA69" s="86"/>
      <c r="BGB69" s="86"/>
      <c r="BGC69" s="86"/>
      <c r="BGD69" s="86"/>
      <c r="BGE69" s="86"/>
      <c r="BGF69" s="86"/>
      <c r="BGG69" s="86"/>
      <c r="BGH69" s="86"/>
      <c r="BGI69" s="86"/>
      <c r="BGJ69" s="86"/>
      <c r="BGK69" s="86"/>
      <c r="BGL69" s="86"/>
      <c r="BGM69" s="86"/>
      <c r="BGN69" s="86"/>
      <c r="BGO69" s="86"/>
      <c r="BGP69" s="86"/>
      <c r="BGQ69" s="86"/>
      <c r="BGR69" s="86"/>
      <c r="BGS69" s="86"/>
      <c r="BGT69" s="86"/>
      <c r="BGU69" s="86"/>
      <c r="BGV69" s="86"/>
      <c r="BGW69" s="86"/>
      <c r="BGX69" s="86"/>
      <c r="BGY69" s="86"/>
      <c r="BGZ69" s="86"/>
      <c r="BHA69" s="86"/>
      <c r="BHB69" s="86"/>
      <c r="BHC69" s="86"/>
      <c r="BHD69" s="86"/>
      <c r="BHE69" s="86"/>
      <c r="BHF69" s="86"/>
      <c r="BHG69" s="86"/>
      <c r="BHH69" s="86"/>
      <c r="BHI69" s="86"/>
      <c r="BHJ69" s="86"/>
      <c r="BHK69" s="86"/>
      <c r="BHL69" s="86"/>
      <c r="BHM69" s="86"/>
      <c r="BHN69" s="86"/>
      <c r="BHO69" s="86"/>
      <c r="BHP69" s="86"/>
      <c r="BHQ69" s="86"/>
      <c r="BHR69" s="86"/>
      <c r="BHS69" s="86"/>
      <c r="BHT69" s="86"/>
      <c r="BHU69" s="86"/>
      <c r="BHV69" s="86"/>
      <c r="BHW69" s="86"/>
      <c r="BHX69" s="86"/>
      <c r="BHY69" s="86"/>
      <c r="BHZ69" s="86"/>
      <c r="BIA69" s="86"/>
      <c r="BIB69" s="86"/>
      <c r="BIC69" s="86"/>
      <c r="BID69" s="86"/>
      <c r="BIE69" s="86"/>
      <c r="BIF69" s="86"/>
      <c r="BIG69" s="86"/>
      <c r="BIH69" s="86"/>
      <c r="BII69" s="86"/>
      <c r="BIJ69" s="86"/>
      <c r="BIK69" s="86"/>
      <c r="BIL69" s="86"/>
      <c r="BIM69" s="86"/>
      <c r="BIN69" s="86"/>
      <c r="BIO69" s="86"/>
      <c r="BIP69" s="86"/>
      <c r="BIQ69" s="86"/>
      <c r="BIR69" s="86"/>
      <c r="BIS69" s="86"/>
      <c r="BIT69" s="86"/>
      <c r="BIU69" s="86"/>
      <c r="BIV69" s="86"/>
      <c r="BIW69" s="86"/>
      <c r="BIX69" s="86"/>
      <c r="BIY69" s="86"/>
      <c r="BIZ69" s="86"/>
      <c r="BJA69" s="86"/>
      <c r="BJB69" s="86"/>
      <c r="BJC69" s="86"/>
      <c r="BJD69" s="86"/>
      <c r="BJE69" s="86"/>
      <c r="BJF69" s="86"/>
      <c r="BJG69" s="86"/>
      <c r="BJH69" s="86"/>
      <c r="BJI69" s="86"/>
      <c r="BJJ69" s="86"/>
      <c r="BJK69" s="86"/>
      <c r="BJL69" s="86"/>
      <c r="BJM69" s="86"/>
      <c r="BJN69" s="86"/>
      <c r="BJO69" s="86"/>
      <c r="BJP69" s="86"/>
      <c r="BJQ69" s="86"/>
      <c r="BJR69" s="86"/>
      <c r="BJS69" s="86"/>
      <c r="BJT69" s="86"/>
      <c r="BJU69" s="86"/>
      <c r="BJV69" s="86"/>
      <c r="BJW69" s="86"/>
      <c r="BJX69" s="86"/>
      <c r="BJY69" s="86"/>
      <c r="BJZ69" s="86"/>
      <c r="BKA69" s="86"/>
      <c r="BKB69" s="86"/>
      <c r="BKC69" s="86"/>
      <c r="BKD69" s="86"/>
      <c r="BKE69" s="86"/>
      <c r="BKF69" s="86"/>
      <c r="BKG69" s="86"/>
      <c r="BKH69" s="86"/>
      <c r="BKI69" s="86"/>
      <c r="BKJ69" s="86"/>
      <c r="BKK69" s="86"/>
      <c r="BKL69" s="86"/>
      <c r="BKM69" s="86"/>
      <c r="BKN69" s="86"/>
      <c r="BKO69" s="86"/>
      <c r="BKP69" s="86"/>
      <c r="BKQ69" s="86"/>
      <c r="BKR69" s="86"/>
      <c r="BKS69" s="86"/>
      <c r="BKT69" s="86"/>
      <c r="BKU69" s="86"/>
      <c r="BKV69" s="86"/>
      <c r="BKW69" s="86"/>
      <c r="BKX69" s="86"/>
      <c r="BKY69" s="86"/>
      <c r="BKZ69" s="86"/>
      <c r="BLA69" s="86"/>
      <c r="BLB69" s="86"/>
      <c r="BLC69" s="86"/>
      <c r="BLD69" s="86"/>
      <c r="BLE69" s="86"/>
      <c r="BLF69" s="86"/>
      <c r="BLG69" s="86"/>
      <c r="BLH69" s="86"/>
      <c r="BLI69" s="86"/>
      <c r="BLJ69" s="86"/>
      <c r="BLK69" s="86"/>
      <c r="BLL69" s="86"/>
      <c r="BLM69" s="86"/>
      <c r="BLN69" s="86"/>
      <c r="BLO69" s="86"/>
      <c r="BLP69" s="86"/>
      <c r="BLQ69" s="86"/>
      <c r="BLR69" s="86"/>
      <c r="BLS69" s="86"/>
      <c r="BLT69" s="86"/>
      <c r="BLU69" s="86"/>
      <c r="BLV69" s="86"/>
      <c r="BLW69" s="86"/>
      <c r="BLX69" s="86"/>
      <c r="BLY69" s="86"/>
      <c r="BLZ69" s="86"/>
      <c r="BMA69" s="86"/>
      <c r="BMB69" s="86"/>
      <c r="BMC69" s="86"/>
      <c r="BMD69" s="86"/>
      <c r="BME69" s="86"/>
      <c r="BMF69" s="86"/>
      <c r="BMG69" s="86"/>
      <c r="BMH69" s="86"/>
      <c r="BMI69" s="86"/>
      <c r="BMJ69" s="86"/>
      <c r="BMK69" s="86"/>
      <c r="BML69" s="86"/>
      <c r="BMM69" s="86"/>
      <c r="BMN69" s="86"/>
      <c r="BMO69" s="86"/>
      <c r="BMP69" s="86"/>
      <c r="BMQ69" s="86"/>
      <c r="BMR69" s="86"/>
      <c r="BMS69" s="86"/>
      <c r="BMT69" s="86"/>
      <c r="BMU69" s="86"/>
      <c r="BMV69" s="86"/>
      <c r="BMW69" s="86"/>
      <c r="BMX69" s="86"/>
      <c r="BMY69" s="86"/>
      <c r="BMZ69" s="86"/>
      <c r="BNA69" s="86"/>
      <c r="BNB69" s="86"/>
      <c r="BNC69" s="86"/>
      <c r="BND69" s="86"/>
      <c r="BNE69" s="86"/>
      <c r="BNF69" s="86"/>
      <c r="BNG69" s="86"/>
      <c r="BNH69" s="86"/>
      <c r="BNI69" s="86"/>
      <c r="BNJ69" s="86"/>
      <c r="BNK69" s="86"/>
      <c r="BNL69" s="86"/>
      <c r="BNM69" s="86"/>
      <c r="BNN69" s="86"/>
      <c r="BNO69" s="86"/>
      <c r="BNP69" s="86"/>
      <c r="BNQ69" s="86"/>
      <c r="BNR69" s="86"/>
      <c r="BNS69" s="86"/>
      <c r="BNT69" s="86"/>
      <c r="BNU69" s="86"/>
      <c r="BNV69" s="86"/>
      <c r="BNW69" s="86"/>
      <c r="BNX69" s="86"/>
      <c r="BNY69" s="86"/>
      <c r="BNZ69" s="86"/>
      <c r="BOA69" s="86"/>
      <c r="BOB69" s="86"/>
      <c r="BOC69" s="86"/>
      <c r="BOD69" s="86"/>
      <c r="BOE69" s="86"/>
      <c r="BOF69" s="86"/>
      <c r="BOG69" s="86"/>
      <c r="BOH69" s="86"/>
      <c r="BOI69" s="86"/>
      <c r="BOJ69" s="86"/>
      <c r="BOK69" s="86"/>
      <c r="BOL69" s="86"/>
      <c r="BOM69" s="86"/>
      <c r="BON69" s="86"/>
      <c r="BOO69" s="86"/>
      <c r="BOP69" s="86"/>
      <c r="BOQ69" s="86"/>
      <c r="BOR69" s="86"/>
      <c r="BOS69" s="86"/>
      <c r="BOT69" s="86"/>
      <c r="BOU69" s="86"/>
      <c r="BOV69" s="86"/>
      <c r="BOW69" s="86"/>
      <c r="BOX69" s="86"/>
      <c r="BOY69" s="86"/>
      <c r="BOZ69" s="86"/>
      <c r="BPA69" s="86"/>
      <c r="BPB69" s="86"/>
      <c r="BPC69" s="86"/>
      <c r="BPD69" s="86"/>
      <c r="BPE69" s="86"/>
      <c r="BPF69" s="86"/>
      <c r="BPG69" s="86"/>
      <c r="BPH69" s="86"/>
      <c r="BPI69" s="86"/>
      <c r="BPJ69" s="86"/>
      <c r="BPK69" s="86"/>
      <c r="BPL69" s="86"/>
      <c r="BPM69" s="86"/>
      <c r="BPN69" s="86"/>
      <c r="BPO69" s="86"/>
      <c r="BPP69" s="86"/>
      <c r="BPQ69" s="86"/>
      <c r="BPR69" s="86"/>
      <c r="BPS69" s="86"/>
      <c r="BPT69" s="86"/>
      <c r="BPU69" s="86"/>
      <c r="BPV69" s="86"/>
      <c r="BPW69" s="86"/>
      <c r="BPX69" s="86"/>
      <c r="BPY69" s="86"/>
      <c r="BPZ69" s="86"/>
      <c r="BQA69" s="86"/>
      <c r="BQB69" s="86"/>
      <c r="BQC69" s="86"/>
      <c r="BQD69" s="86"/>
      <c r="BQE69" s="86"/>
      <c r="BQF69" s="86"/>
      <c r="BQG69" s="86"/>
      <c r="BQH69" s="86"/>
      <c r="BQI69" s="86"/>
      <c r="BQJ69" s="86"/>
      <c r="BQK69" s="86"/>
      <c r="BQL69" s="86"/>
      <c r="BQM69" s="86"/>
      <c r="BQN69" s="86"/>
      <c r="BQO69" s="86"/>
      <c r="BQP69" s="86"/>
      <c r="BQQ69" s="86"/>
      <c r="BQR69" s="86"/>
      <c r="BQS69" s="86"/>
      <c r="BQT69" s="86"/>
      <c r="BQU69" s="86"/>
      <c r="BQV69" s="86"/>
      <c r="BQW69" s="86"/>
      <c r="BQX69" s="86"/>
      <c r="BQY69" s="86"/>
      <c r="BQZ69" s="86"/>
      <c r="BRA69" s="86"/>
      <c r="BRB69" s="86"/>
      <c r="BRC69" s="86"/>
      <c r="BRD69" s="86"/>
      <c r="BRE69" s="86"/>
      <c r="BRF69" s="86"/>
      <c r="BRG69" s="86"/>
      <c r="BRH69" s="86"/>
      <c r="BRI69" s="86"/>
      <c r="BRJ69" s="86"/>
      <c r="BRK69" s="86"/>
      <c r="BRL69" s="86"/>
      <c r="BRM69" s="86"/>
      <c r="BRN69" s="86"/>
      <c r="BRO69" s="86"/>
      <c r="BRP69" s="86"/>
      <c r="BRQ69" s="86"/>
      <c r="BRR69" s="86"/>
      <c r="BRS69" s="86"/>
      <c r="BRT69" s="86"/>
      <c r="BRU69" s="86"/>
      <c r="BRV69" s="86"/>
      <c r="BRW69" s="86"/>
      <c r="BRX69" s="86"/>
      <c r="BRY69" s="86"/>
      <c r="BRZ69" s="86"/>
      <c r="BSA69" s="86"/>
      <c r="BSB69" s="86"/>
      <c r="BSC69" s="86"/>
      <c r="BSD69" s="86"/>
      <c r="BSE69" s="86"/>
      <c r="BSF69" s="86"/>
      <c r="BSG69" s="86"/>
      <c r="BSH69" s="86"/>
      <c r="BSI69" s="86"/>
      <c r="BSJ69" s="86"/>
      <c r="BSK69" s="86"/>
      <c r="BSL69" s="86"/>
      <c r="BSM69" s="86"/>
      <c r="BSN69" s="86"/>
      <c r="BSO69" s="86"/>
      <c r="BSP69" s="86"/>
      <c r="BSQ69" s="86"/>
      <c r="BSR69" s="86"/>
      <c r="BSS69" s="86"/>
      <c r="BST69" s="86"/>
      <c r="BSU69" s="86"/>
      <c r="BSV69" s="86"/>
      <c r="BSW69" s="86"/>
      <c r="BSX69" s="86"/>
      <c r="BSY69" s="86"/>
      <c r="BSZ69" s="86"/>
      <c r="BTA69" s="86"/>
      <c r="BTB69" s="86"/>
      <c r="BTC69" s="86"/>
      <c r="BTD69" s="86"/>
      <c r="BTE69" s="86"/>
      <c r="BTF69" s="86"/>
      <c r="BTG69" s="86"/>
      <c r="BTH69" s="86"/>
      <c r="BTI69" s="86"/>
      <c r="BTJ69" s="86"/>
      <c r="BTK69" s="86"/>
      <c r="BTL69" s="86"/>
      <c r="BTM69" s="86"/>
      <c r="BTN69" s="86"/>
      <c r="BTO69" s="86"/>
      <c r="BTP69" s="86"/>
      <c r="BTQ69" s="86"/>
      <c r="BTR69" s="86"/>
      <c r="BTS69" s="86"/>
      <c r="BTT69" s="86"/>
      <c r="BTU69" s="86"/>
      <c r="BTV69" s="86"/>
      <c r="BTW69" s="86"/>
      <c r="BTX69" s="86"/>
      <c r="BTY69" s="86"/>
      <c r="BTZ69" s="86"/>
      <c r="BUA69" s="86"/>
      <c r="BUB69" s="86"/>
      <c r="BUC69" s="86"/>
      <c r="BUD69" s="86"/>
      <c r="BUE69" s="86"/>
      <c r="BUF69" s="86"/>
      <c r="BUG69" s="86"/>
      <c r="BUH69" s="86"/>
      <c r="BUI69" s="86"/>
      <c r="BUJ69" s="86"/>
      <c r="BUK69" s="86"/>
      <c r="BUL69" s="86"/>
      <c r="BUM69" s="86"/>
      <c r="BUN69" s="86"/>
      <c r="BUO69" s="86"/>
      <c r="BUP69" s="86"/>
      <c r="BUQ69" s="86"/>
      <c r="BUR69" s="86"/>
      <c r="BUS69" s="86"/>
      <c r="BUT69" s="86"/>
      <c r="BUU69" s="86"/>
      <c r="BUV69" s="86"/>
      <c r="BUW69" s="86"/>
      <c r="BUX69" s="86"/>
      <c r="BUY69" s="86"/>
      <c r="BUZ69" s="86"/>
      <c r="BVA69" s="86"/>
      <c r="BVB69" s="86"/>
      <c r="BVC69" s="86"/>
      <c r="BVD69" s="86"/>
      <c r="BVE69" s="86"/>
      <c r="BVF69" s="86"/>
      <c r="BVG69" s="86"/>
      <c r="BVH69" s="86"/>
      <c r="BVI69" s="86"/>
      <c r="BVJ69" s="86"/>
      <c r="BVK69" s="86"/>
      <c r="BVL69" s="86"/>
      <c r="BVM69" s="86"/>
      <c r="BVN69" s="86"/>
      <c r="BVO69" s="86"/>
      <c r="BVP69" s="86"/>
      <c r="BVQ69" s="86"/>
      <c r="BVR69" s="86"/>
      <c r="BVS69" s="86"/>
      <c r="BVT69" s="86"/>
      <c r="BVU69" s="86"/>
      <c r="BVV69" s="86"/>
      <c r="BVW69" s="86"/>
      <c r="BVX69" s="86"/>
      <c r="BVY69" s="86"/>
      <c r="BVZ69" s="86"/>
      <c r="BWA69" s="86"/>
      <c r="BWB69" s="86"/>
      <c r="BWC69" s="86"/>
      <c r="BWD69" s="86"/>
      <c r="BWE69" s="86"/>
      <c r="BWF69" s="86"/>
      <c r="BWG69" s="86"/>
      <c r="BWH69" s="86"/>
      <c r="BWI69" s="86"/>
      <c r="BWJ69" s="86"/>
      <c r="BWK69" s="86"/>
      <c r="BWL69" s="86"/>
      <c r="BWM69" s="86"/>
      <c r="BWN69" s="86"/>
      <c r="BWO69" s="86"/>
      <c r="BWP69" s="86"/>
      <c r="BWQ69" s="86"/>
      <c r="BWR69" s="86"/>
      <c r="BWS69" s="86"/>
      <c r="BWT69" s="86"/>
      <c r="BWU69" s="86"/>
      <c r="BWV69" s="86"/>
      <c r="BWW69" s="86"/>
      <c r="BWX69" s="86"/>
      <c r="BWY69" s="86"/>
      <c r="BWZ69" s="86"/>
      <c r="BXA69" s="86"/>
      <c r="BXB69" s="86"/>
      <c r="BXC69" s="86"/>
      <c r="BXD69" s="86"/>
      <c r="BXE69" s="86"/>
      <c r="BXF69" s="86"/>
      <c r="BXG69" s="86"/>
      <c r="BXH69" s="86"/>
      <c r="BXI69" s="86"/>
      <c r="BXJ69" s="86"/>
      <c r="BXK69" s="86"/>
      <c r="BXL69" s="86"/>
      <c r="BXM69" s="86"/>
      <c r="BXN69" s="86"/>
      <c r="BXO69" s="86"/>
      <c r="BXP69" s="86"/>
      <c r="BXQ69" s="86"/>
      <c r="BXR69" s="86"/>
      <c r="BXS69" s="86"/>
      <c r="BXT69" s="86"/>
      <c r="BXU69" s="86"/>
      <c r="BXV69" s="86"/>
      <c r="BXW69" s="86"/>
      <c r="BXX69" s="86"/>
      <c r="BXY69" s="86"/>
      <c r="BXZ69" s="86"/>
      <c r="BYA69" s="86"/>
      <c r="BYB69" s="86"/>
      <c r="BYC69" s="86"/>
      <c r="BYD69" s="86"/>
      <c r="BYE69" s="86"/>
      <c r="BYF69" s="86"/>
      <c r="BYG69" s="86"/>
      <c r="BYH69" s="86"/>
      <c r="BYI69" s="86"/>
      <c r="BYJ69" s="86"/>
      <c r="BYK69" s="86"/>
      <c r="BYL69" s="86"/>
      <c r="BYM69" s="86"/>
      <c r="BYN69" s="86"/>
      <c r="BYO69" s="86"/>
      <c r="BYP69" s="86"/>
      <c r="BYQ69" s="86"/>
      <c r="BYR69" s="86"/>
      <c r="BYS69" s="86"/>
      <c r="BYT69" s="86"/>
      <c r="BYU69" s="86"/>
      <c r="BYV69" s="86"/>
      <c r="BYW69" s="86"/>
      <c r="BYX69" s="86"/>
      <c r="BYY69" s="86"/>
      <c r="BYZ69" s="86"/>
      <c r="BZA69" s="86"/>
      <c r="BZB69" s="86"/>
      <c r="BZC69" s="86"/>
      <c r="BZD69" s="86"/>
      <c r="BZE69" s="86"/>
      <c r="BZF69" s="86"/>
      <c r="BZG69" s="86"/>
      <c r="BZH69" s="86"/>
      <c r="BZI69" s="86"/>
      <c r="BZJ69" s="86"/>
      <c r="BZK69" s="86"/>
      <c r="BZL69" s="86"/>
      <c r="BZM69" s="86"/>
      <c r="BZN69" s="86"/>
      <c r="BZO69" s="86"/>
      <c r="BZP69" s="86"/>
      <c r="BZQ69" s="86"/>
      <c r="BZR69" s="86"/>
      <c r="BZS69" s="86"/>
      <c r="BZT69" s="86"/>
      <c r="BZU69" s="86"/>
      <c r="BZV69" s="86"/>
      <c r="BZW69" s="86"/>
      <c r="BZX69" s="86"/>
      <c r="BZY69" s="86"/>
      <c r="BZZ69" s="86"/>
      <c r="CAA69" s="86"/>
      <c r="CAB69" s="86"/>
      <c r="CAC69" s="86"/>
      <c r="CAD69" s="86"/>
      <c r="CAE69" s="86"/>
      <c r="CAF69" s="86"/>
      <c r="CAG69" s="86"/>
      <c r="CAH69" s="86"/>
      <c r="CAI69" s="86"/>
      <c r="CAJ69" s="86"/>
      <c r="CAK69" s="86"/>
      <c r="CAL69" s="86"/>
      <c r="CAM69" s="86"/>
      <c r="CAN69" s="86"/>
      <c r="CAO69" s="86"/>
      <c r="CAP69" s="86"/>
      <c r="CAQ69" s="86"/>
      <c r="CAR69" s="86"/>
      <c r="CAS69" s="86"/>
      <c r="CAT69" s="86"/>
      <c r="CAU69" s="86"/>
      <c r="CAV69" s="86"/>
      <c r="CAW69" s="86"/>
      <c r="CAX69" s="86"/>
      <c r="CAY69" s="86"/>
      <c r="CAZ69" s="86"/>
      <c r="CBA69" s="86"/>
      <c r="CBB69" s="86"/>
      <c r="CBC69" s="86"/>
      <c r="CBD69" s="86"/>
      <c r="CBE69" s="86"/>
      <c r="CBF69" s="86"/>
      <c r="CBG69" s="86"/>
      <c r="CBH69" s="86"/>
      <c r="CBI69" s="86"/>
      <c r="CBJ69" s="86"/>
      <c r="CBK69" s="86"/>
      <c r="CBL69" s="86"/>
      <c r="CBM69" s="86"/>
      <c r="CBN69" s="86"/>
      <c r="CBO69" s="86"/>
      <c r="CBP69" s="86"/>
      <c r="CBQ69" s="86"/>
      <c r="CBR69" s="86"/>
      <c r="CBS69" s="86"/>
      <c r="CBT69" s="86"/>
      <c r="CBU69" s="86"/>
      <c r="CBV69" s="86"/>
      <c r="CBW69" s="86"/>
      <c r="CBX69" s="86"/>
      <c r="CBY69" s="86"/>
      <c r="CBZ69" s="86"/>
      <c r="CCA69" s="86"/>
      <c r="CCB69" s="86"/>
      <c r="CCC69" s="86"/>
      <c r="CCD69" s="86"/>
      <c r="CCE69" s="86"/>
      <c r="CCF69" s="86"/>
      <c r="CCG69" s="86"/>
      <c r="CCH69" s="86"/>
      <c r="CCI69" s="86"/>
      <c r="CCJ69" s="86"/>
      <c r="CCK69" s="86"/>
      <c r="CCL69" s="86"/>
      <c r="CCM69" s="86"/>
      <c r="CCN69" s="86"/>
      <c r="CCO69" s="86"/>
      <c r="CCP69" s="86"/>
      <c r="CCQ69" s="86"/>
      <c r="CCR69" s="86"/>
      <c r="CCS69" s="86"/>
      <c r="CCT69" s="86"/>
      <c r="CCU69" s="86"/>
      <c r="CCV69" s="86"/>
      <c r="CCW69" s="86"/>
      <c r="CCX69" s="86"/>
      <c r="CCY69" s="86"/>
      <c r="CCZ69" s="86"/>
      <c r="CDA69" s="86"/>
      <c r="CDB69" s="86"/>
      <c r="CDC69" s="86"/>
      <c r="CDD69" s="86"/>
      <c r="CDE69" s="86"/>
      <c r="CDF69" s="86"/>
      <c r="CDG69" s="86"/>
      <c r="CDH69" s="86"/>
      <c r="CDI69" s="86"/>
      <c r="CDJ69" s="86"/>
      <c r="CDK69" s="86"/>
      <c r="CDL69" s="86"/>
      <c r="CDM69" s="86"/>
      <c r="CDN69" s="86"/>
      <c r="CDO69" s="86"/>
      <c r="CDP69" s="86"/>
      <c r="CDQ69" s="86"/>
      <c r="CDR69" s="86"/>
      <c r="CDS69" s="86"/>
      <c r="CDT69" s="86"/>
      <c r="CDU69" s="86"/>
      <c r="CDV69" s="86"/>
      <c r="CDW69" s="86"/>
      <c r="CDX69" s="86"/>
      <c r="CDY69" s="86"/>
      <c r="CDZ69" s="86"/>
      <c r="CEA69" s="86"/>
      <c r="CEB69" s="86"/>
      <c r="CEC69" s="86"/>
      <c r="CED69" s="86"/>
      <c r="CEE69" s="86"/>
      <c r="CEF69" s="86"/>
      <c r="CEG69" s="86"/>
      <c r="CEH69" s="86"/>
      <c r="CEI69" s="86"/>
      <c r="CEJ69" s="86"/>
      <c r="CEK69" s="86"/>
      <c r="CEL69" s="86"/>
      <c r="CEM69" s="86"/>
      <c r="CEN69" s="86"/>
      <c r="CEO69" s="86"/>
      <c r="CEP69" s="86"/>
      <c r="CEQ69" s="86"/>
      <c r="CER69" s="86"/>
      <c r="CES69" s="86"/>
      <c r="CET69" s="86"/>
      <c r="CEU69" s="86"/>
      <c r="CEV69" s="86"/>
      <c r="CEW69" s="86"/>
      <c r="CEX69" s="86"/>
      <c r="CEY69" s="86"/>
      <c r="CEZ69" s="86"/>
      <c r="CFA69" s="86"/>
      <c r="CFB69" s="86"/>
      <c r="CFC69" s="86"/>
      <c r="CFD69" s="86"/>
      <c r="CFE69" s="86"/>
      <c r="CFF69" s="86"/>
      <c r="CFG69" s="86"/>
      <c r="CFH69" s="86"/>
      <c r="CFI69" s="86"/>
      <c r="CFJ69" s="86"/>
      <c r="CFK69" s="86"/>
      <c r="CFL69" s="86"/>
      <c r="CFM69" s="86"/>
      <c r="CFN69" s="86"/>
      <c r="CFO69" s="86"/>
      <c r="CFP69" s="86"/>
      <c r="CFQ69" s="86"/>
      <c r="CFR69" s="86"/>
      <c r="CFS69" s="86"/>
      <c r="CFT69" s="86"/>
      <c r="CFU69" s="86"/>
      <c r="CFV69" s="86"/>
      <c r="CFW69" s="86"/>
      <c r="CFX69" s="86"/>
      <c r="CFY69" s="86"/>
      <c r="CFZ69" s="86"/>
      <c r="CGA69" s="86"/>
      <c r="CGB69" s="86"/>
      <c r="CGC69" s="86"/>
      <c r="CGD69" s="86"/>
      <c r="CGE69" s="86"/>
      <c r="CGF69" s="86"/>
      <c r="CGG69" s="86"/>
      <c r="CGH69" s="86"/>
      <c r="CGI69" s="86"/>
      <c r="CGJ69" s="86"/>
      <c r="CGK69" s="86"/>
      <c r="CGL69" s="86"/>
      <c r="CGM69" s="86"/>
      <c r="CGN69" s="86"/>
      <c r="CGO69" s="86"/>
      <c r="CGP69" s="86"/>
      <c r="CGQ69" s="86"/>
      <c r="CGR69" s="86"/>
      <c r="CGS69" s="86"/>
      <c r="CGT69" s="86"/>
      <c r="CGU69" s="86"/>
      <c r="CGV69" s="86"/>
      <c r="CGW69" s="86"/>
      <c r="CGX69" s="86"/>
      <c r="CGY69" s="86"/>
      <c r="CGZ69" s="86"/>
      <c r="CHA69" s="86"/>
      <c r="CHB69" s="86"/>
      <c r="CHC69" s="86"/>
      <c r="CHD69" s="86"/>
      <c r="CHE69" s="86"/>
      <c r="CHF69" s="86"/>
      <c r="CHG69" s="86"/>
      <c r="CHH69" s="86"/>
      <c r="CHI69" s="86"/>
      <c r="CHJ69" s="86"/>
      <c r="CHK69" s="86"/>
      <c r="CHL69" s="86"/>
      <c r="CHM69" s="86"/>
      <c r="CHN69" s="86"/>
      <c r="CHO69" s="86"/>
      <c r="CHP69" s="86"/>
      <c r="CHQ69" s="86"/>
      <c r="CHR69" s="86"/>
      <c r="CHS69" s="86"/>
      <c r="CHT69" s="86"/>
      <c r="CHU69" s="86"/>
      <c r="CHV69" s="86"/>
      <c r="CHW69" s="86"/>
      <c r="CHX69" s="86"/>
      <c r="CHY69" s="86"/>
      <c r="CHZ69" s="86"/>
      <c r="CIA69" s="86"/>
      <c r="CIB69" s="86"/>
      <c r="CIC69" s="86"/>
      <c r="CID69" s="86"/>
      <c r="CIE69" s="86"/>
      <c r="CIF69" s="86"/>
      <c r="CIG69" s="86"/>
      <c r="CIH69" s="86"/>
      <c r="CII69" s="86"/>
      <c r="CIJ69" s="86"/>
      <c r="CIK69" s="86"/>
      <c r="CIL69" s="86"/>
      <c r="CIM69" s="86"/>
      <c r="CIN69" s="86"/>
      <c r="CIO69" s="86"/>
      <c r="CIP69" s="86"/>
      <c r="CIQ69" s="86"/>
      <c r="CIR69" s="86"/>
      <c r="CIS69" s="86"/>
      <c r="CIT69" s="86"/>
      <c r="CIU69" s="86"/>
      <c r="CIV69" s="86"/>
      <c r="CIW69" s="86"/>
      <c r="CIX69" s="86"/>
      <c r="CIY69" s="86"/>
      <c r="CIZ69" s="86"/>
      <c r="CJA69" s="86"/>
      <c r="CJB69" s="86"/>
      <c r="CJC69" s="86"/>
      <c r="CJD69" s="86"/>
      <c r="CJE69" s="86"/>
      <c r="CJF69" s="86"/>
      <c r="CJG69" s="86"/>
      <c r="CJH69" s="86"/>
      <c r="CJI69" s="86"/>
      <c r="CJJ69" s="86"/>
      <c r="CJK69" s="86"/>
      <c r="CJL69" s="86"/>
      <c r="CJM69" s="86"/>
      <c r="CJN69" s="86"/>
      <c r="CJO69" s="86"/>
      <c r="CJP69" s="86"/>
      <c r="CJQ69" s="86"/>
      <c r="CJR69" s="86"/>
      <c r="CJS69" s="86"/>
      <c r="CJT69" s="86"/>
      <c r="CJU69" s="86"/>
      <c r="CJV69" s="86"/>
      <c r="CJW69" s="86"/>
      <c r="CJX69" s="86"/>
      <c r="CJY69" s="86"/>
      <c r="CJZ69" s="86"/>
      <c r="CKA69" s="86"/>
      <c r="CKB69" s="86"/>
      <c r="CKC69" s="86"/>
      <c r="CKD69" s="86"/>
      <c r="CKE69" s="86"/>
      <c r="CKF69" s="86"/>
      <c r="CKG69" s="86"/>
      <c r="CKH69" s="86"/>
      <c r="CKI69" s="86"/>
      <c r="CKJ69" s="86"/>
      <c r="CKK69" s="86"/>
      <c r="CKL69" s="86"/>
      <c r="CKM69" s="86"/>
      <c r="CKN69" s="86"/>
      <c r="CKO69" s="86"/>
      <c r="CKP69" s="86"/>
      <c r="CKQ69" s="86"/>
      <c r="CKR69" s="86"/>
      <c r="CKS69" s="86"/>
      <c r="CKT69" s="86"/>
      <c r="CKU69" s="86"/>
      <c r="CKV69" s="86"/>
      <c r="CKW69" s="86"/>
      <c r="CKX69" s="86"/>
      <c r="CKY69" s="86"/>
      <c r="CKZ69" s="86"/>
      <c r="CLA69" s="86"/>
      <c r="CLB69" s="86"/>
      <c r="CLC69" s="86"/>
      <c r="CLD69" s="86"/>
      <c r="CLE69" s="86"/>
      <c r="CLF69" s="86"/>
      <c r="CLG69" s="86"/>
      <c r="CLH69" s="86"/>
      <c r="CLI69" s="86"/>
      <c r="CLJ69" s="86"/>
      <c r="CLK69" s="86"/>
      <c r="CLL69" s="86"/>
      <c r="CLM69" s="86"/>
      <c r="CLN69" s="86"/>
      <c r="CLO69" s="86"/>
      <c r="CLP69" s="86"/>
      <c r="CLQ69" s="86"/>
      <c r="CLR69" s="86"/>
      <c r="CLS69" s="86"/>
      <c r="CLT69" s="86"/>
      <c r="CLU69" s="86"/>
      <c r="CLV69" s="86"/>
      <c r="CLW69" s="86"/>
      <c r="CLX69" s="86"/>
      <c r="CLY69" s="86"/>
      <c r="CLZ69" s="86"/>
      <c r="CMA69" s="86"/>
      <c r="CMB69" s="86"/>
      <c r="CMC69" s="86"/>
      <c r="CMD69" s="86"/>
      <c r="CME69" s="86"/>
      <c r="CMF69" s="86"/>
      <c r="CMG69" s="86"/>
      <c r="CMH69" s="86"/>
      <c r="CMI69" s="86"/>
      <c r="CMJ69" s="86"/>
      <c r="CMK69" s="86"/>
      <c r="CML69" s="86"/>
      <c r="CMM69" s="86"/>
      <c r="CMN69" s="86"/>
      <c r="CMO69" s="86"/>
      <c r="CMP69" s="86"/>
      <c r="CMQ69" s="86"/>
      <c r="CMR69" s="86"/>
      <c r="CMS69" s="86"/>
      <c r="CMT69" s="86"/>
      <c r="CMU69" s="86"/>
      <c r="CMV69" s="86"/>
      <c r="CMW69" s="86"/>
      <c r="CMX69" s="86"/>
      <c r="CMY69" s="86"/>
      <c r="CMZ69" s="86"/>
      <c r="CNA69" s="86"/>
      <c r="CNB69" s="86"/>
      <c r="CNC69" s="86"/>
      <c r="CND69" s="86"/>
      <c r="CNE69" s="86"/>
      <c r="CNF69" s="86"/>
      <c r="CNG69" s="86"/>
      <c r="CNH69" s="86"/>
      <c r="CNI69" s="86"/>
      <c r="CNJ69" s="86"/>
      <c r="CNK69" s="86"/>
      <c r="CNL69" s="86"/>
      <c r="CNM69" s="86"/>
      <c r="CNN69" s="86"/>
      <c r="CNO69" s="86"/>
      <c r="CNP69" s="86"/>
      <c r="CNQ69" s="86"/>
      <c r="CNR69" s="86"/>
      <c r="CNS69" s="86"/>
      <c r="CNT69" s="86"/>
      <c r="CNU69" s="86"/>
      <c r="CNV69" s="86"/>
      <c r="CNW69" s="86"/>
      <c r="CNX69" s="86"/>
      <c r="CNY69" s="86"/>
      <c r="CNZ69" s="86"/>
      <c r="COA69" s="86"/>
      <c r="COB69" s="86"/>
      <c r="COC69" s="86"/>
      <c r="COD69" s="86"/>
      <c r="COE69" s="86"/>
      <c r="COF69" s="86"/>
      <c r="COG69" s="86"/>
      <c r="COH69" s="86"/>
      <c r="COI69" s="86"/>
      <c r="COJ69" s="86"/>
      <c r="COK69" s="86"/>
      <c r="COL69" s="86"/>
      <c r="COM69" s="86"/>
      <c r="CON69" s="86"/>
      <c r="COO69" s="86"/>
      <c r="COP69" s="86"/>
      <c r="COQ69" s="86"/>
      <c r="COR69" s="86"/>
      <c r="COS69" s="86"/>
      <c r="COT69" s="86"/>
      <c r="COU69" s="86"/>
      <c r="COV69" s="86"/>
      <c r="COW69" s="86"/>
      <c r="COX69" s="86"/>
      <c r="COY69" s="86"/>
      <c r="COZ69" s="86"/>
      <c r="CPA69" s="86"/>
      <c r="CPB69" s="86"/>
      <c r="CPC69" s="86"/>
      <c r="CPD69" s="86"/>
      <c r="CPE69" s="86"/>
      <c r="CPF69" s="86"/>
      <c r="CPG69" s="86"/>
      <c r="CPH69" s="86"/>
      <c r="CPI69" s="86"/>
      <c r="CPJ69" s="86"/>
      <c r="CPK69" s="86"/>
      <c r="CPL69" s="86"/>
      <c r="CPM69" s="86"/>
      <c r="CPN69" s="86"/>
      <c r="CPO69" s="86"/>
      <c r="CPP69" s="86"/>
      <c r="CPQ69" s="86"/>
      <c r="CPR69" s="86"/>
      <c r="CPS69" s="86"/>
      <c r="CPT69" s="86"/>
      <c r="CPU69" s="86"/>
      <c r="CPV69" s="86"/>
      <c r="CPW69" s="86"/>
      <c r="CPX69" s="86"/>
      <c r="CPY69" s="86"/>
      <c r="CPZ69" s="86"/>
      <c r="CQA69" s="86"/>
      <c r="CQB69" s="86"/>
      <c r="CQC69" s="86"/>
      <c r="CQD69" s="86"/>
      <c r="CQE69" s="86"/>
      <c r="CQF69" s="86"/>
      <c r="CQG69" s="86"/>
      <c r="CQH69" s="86"/>
      <c r="CQI69" s="86"/>
      <c r="CQJ69" s="86"/>
      <c r="CQK69" s="86"/>
      <c r="CQL69" s="86"/>
      <c r="CQM69" s="86"/>
      <c r="CQN69" s="86"/>
      <c r="CQO69" s="86"/>
      <c r="CQP69" s="86"/>
      <c r="CQQ69" s="86"/>
      <c r="CQR69" s="86"/>
      <c r="CQS69" s="86"/>
      <c r="CQT69" s="86"/>
      <c r="CQU69" s="86"/>
      <c r="CQV69" s="86"/>
      <c r="CQW69" s="86"/>
      <c r="CQX69" s="86"/>
      <c r="CQY69" s="86"/>
      <c r="CQZ69" s="86"/>
      <c r="CRA69" s="86"/>
      <c r="CRB69" s="86"/>
      <c r="CRC69" s="86"/>
      <c r="CRD69" s="86"/>
      <c r="CRE69" s="86"/>
      <c r="CRF69" s="86"/>
      <c r="CRG69" s="86"/>
      <c r="CRH69" s="86"/>
      <c r="CRI69" s="86"/>
      <c r="CRJ69" s="86"/>
      <c r="CRK69" s="86"/>
      <c r="CRL69" s="86"/>
      <c r="CRM69" s="86"/>
      <c r="CRN69" s="86"/>
      <c r="CRO69" s="86"/>
      <c r="CRP69" s="86"/>
      <c r="CRQ69" s="86"/>
      <c r="CRR69" s="86"/>
      <c r="CRS69" s="86"/>
      <c r="CRT69" s="86"/>
      <c r="CRU69" s="86"/>
      <c r="CRV69" s="86"/>
      <c r="CRW69" s="86"/>
      <c r="CRX69" s="86"/>
      <c r="CRY69" s="86"/>
      <c r="CRZ69" s="86"/>
      <c r="CSA69" s="86"/>
      <c r="CSB69" s="86"/>
      <c r="CSC69" s="86"/>
      <c r="CSD69" s="86"/>
      <c r="CSE69" s="86"/>
      <c r="CSF69" s="86"/>
      <c r="CSG69" s="86"/>
      <c r="CSH69" s="86"/>
      <c r="CSI69" s="86"/>
      <c r="CSJ69" s="86"/>
      <c r="CSK69" s="86"/>
      <c r="CSL69" s="86"/>
      <c r="CSM69" s="86"/>
      <c r="CSN69" s="86"/>
      <c r="CSO69" s="86"/>
      <c r="CSP69" s="86"/>
      <c r="CSQ69" s="86"/>
      <c r="CSR69" s="86"/>
      <c r="CSS69" s="86"/>
      <c r="CST69" s="86"/>
      <c r="CSU69" s="86"/>
      <c r="CSV69" s="86"/>
      <c r="CSW69" s="86"/>
      <c r="CSX69" s="86"/>
      <c r="CSY69" s="86"/>
      <c r="CSZ69" s="86"/>
      <c r="CTA69" s="86"/>
      <c r="CTB69" s="86"/>
      <c r="CTC69" s="86"/>
      <c r="CTD69" s="86"/>
      <c r="CTE69" s="86"/>
      <c r="CTF69" s="86"/>
      <c r="CTG69" s="86"/>
      <c r="CTH69" s="86"/>
      <c r="CTI69" s="86"/>
      <c r="CTJ69" s="86"/>
      <c r="CTK69" s="86"/>
      <c r="CTL69" s="86"/>
      <c r="CTM69" s="86"/>
      <c r="CTN69" s="86"/>
      <c r="CTO69" s="86"/>
      <c r="CTP69" s="86"/>
      <c r="CTQ69" s="86"/>
      <c r="CTR69" s="86"/>
      <c r="CTS69" s="86"/>
      <c r="CTT69" s="86"/>
      <c r="CTU69" s="86"/>
      <c r="CTV69" s="86"/>
      <c r="CTW69" s="86"/>
      <c r="CTX69" s="86"/>
      <c r="CTY69" s="86"/>
      <c r="CTZ69" s="86"/>
      <c r="CUA69" s="86"/>
      <c r="CUB69" s="86"/>
      <c r="CUC69" s="86"/>
      <c r="CUD69" s="86"/>
      <c r="CUE69" s="86"/>
      <c r="CUF69" s="86"/>
      <c r="CUG69" s="86"/>
      <c r="CUH69" s="86"/>
      <c r="CUI69" s="86"/>
      <c r="CUJ69" s="86"/>
      <c r="CUK69" s="86"/>
      <c r="CUL69" s="86"/>
      <c r="CUM69" s="86"/>
      <c r="CUN69" s="86"/>
      <c r="CUO69" s="86"/>
      <c r="CUP69" s="86"/>
      <c r="CUQ69" s="86"/>
      <c r="CUR69" s="86"/>
      <c r="CUS69" s="86"/>
      <c r="CUT69" s="86"/>
      <c r="CUU69" s="86"/>
      <c r="CUV69" s="86"/>
      <c r="CUW69" s="86"/>
      <c r="CUX69" s="86"/>
      <c r="CUY69" s="86"/>
      <c r="CUZ69" s="86"/>
      <c r="CVA69" s="86"/>
      <c r="CVB69" s="86"/>
      <c r="CVC69" s="86"/>
      <c r="CVD69" s="86"/>
      <c r="CVE69" s="86"/>
      <c r="CVF69" s="86"/>
      <c r="CVG69" s="86"/>
      <c r="CVH69" s="86"/>
      <c r="CVI69" s="86"/>
      <c r="CVJ69" s="86"/>
      <c r="CVK69" s="86"/>
      <c r="CVL69" s="86"/>
      <c r="CVM69" s="86"/>
      <c r="CVN69" s="86"/>
      <c r="CVO69" s="86"/>
      <c r="CVP69" s="86"/>
      <c r="CVQ69" s="86"/>
      <c r="CVR69" s="86"/>
      <c r="CVS69" s="86"/>
      <c r="CVT69" s="86"/>
      <c r="CVU69" s="86"/>
      <c r="CVV69" s="86"/>
      <c r="CVW69" s="86"/>
      <c r="CVX69" s="86"/>
      <c r="CVY69" s="86"/>
      <c r="CVZ69" s="86"/>
      <c r="CWA69" s="86"/>
      <c r="CWB69" s="86"/>
      <c r="CWC69" s="86"/>
      <c r="CWD69" s="86"/>
      <c r="CWE69" s="86"/>
      <c r="CWF69" s="86"/>
      <c r="CWG69" s="86"/>
      <c r="CWH69" s="86"/>
      <c r="CWI69" s="86"/>
      <c r="CWJ69" s="86"/>
      <c r="CWK69" s="86"/>
      <c r="CWL69" s="86"/>
      <c r="CWM69" s="86"/>
      <c r="CWN69" s="86"/>
      <c r="CWO69" s="86"/>
      <c r="CWP69" s="86"/>
      <c r="CWQ69" s="86"/>
      <c r="CWR69" s="86"/>
      <c r="CWS69" s="86"/>
      <c r="CWT69" s="86"/>
      <c r="CWU69" s="86"/>
      <c r="CWV69" s="86"/>
      <c r="CWW69" s="86"/>
      <c r="CWX69" s="86"/>
      <c r="CWY69" s="86"/>
      <c r="CWZ69" s="86"/>
      <c r="CXA69" s="86"/>
      <c r="CXB69" s="86"/>
      <c r="CXC69" s="86"/>
      <c r="CXD69" s="86"/>
      <c r="CXE69" s="86"/>
      <c r="CXF69" s="86"/>
      <c r="CXG69" s="86"/>
      <c r="CXH69" s="86"/>
      <c r="CXI69" s="86"/>
      <c r="CXJ69" s="86"/>
      <c r="CXK69" s="86"/>
      <c r="CXL69" s="86"/>
      <c r="CXM69" s="86"/>
      <c r="CXN69" s="86"/>
      <c r="CXO69" s="86"/>
      <c r="CXP69" s="86"/>
      <c r="CXQ69" s="86"/>
      <c r="CXR69" s="86"/>
      <c r="CXS69" s="86"/>
      <c r="CXT69" s="86"/>
      <c r="CXU69" s="86"/>
      <c r="CXV69" s="86"/>
      <c r="CXW69" s="86"/>
      <c r="CXX69" s="86"/>
      <c r="CXY69" s="86"/>
      <c r="CXZ69" s="86"/>
      <c r="CYA69" s="86"/>
      <c r="CYB69" s="86"/>
      <c r="CYC69" s="86"/>
      <c r="CYD69" s="86"/>
      <c r="CYE69" s="86"/>
      <c r="CYF69" s="86"/>
      <c r="CYG69" s="86"/>
      <c r="CYH69" s="86"/>
      <c r="CYI69" s="86"/>
      <c r="CYJ69" s="86"/>
      <c r="CYK69" s="86"/>
      <c r="CYL69" s="86"/>
      <c r="CYM69" s="86"/>
      <c r="CYN69" s="86"/>
      <c r="CYO69" s="86"/>
      <c r="CYP69" s="86"/>
      <c r="CYQ69" s="86"/>
      <c r="CYR69" s="86"/>
      <c r="CYS69" s="86"/>
      <c r="CYT69" s="86"/>
      <c r="CYU69" s="86"/>
      <c r="CYV69" s="86"/>
      <c r="CYW69" s="86"/>
      <c r="CYX69" s="86"/>
      <c r="CYY69" s="86"/>
      <c r="CYZ69" s="86"/>
      <c r="CZA69" s="86"/>
      <c r="CZB69" s="86"/>
      <c r="CZC69" s="86"/>
      <c r="CZD69" s="86"/>
      <c r="CZE69" s="86"/>
      <c r="CZF69" s="86"/>
      <c r="CZG69" s="86"/>
      <c r="CZH69" s="86"/>
      <c r="CZI69" s="86"/>
      <c r="CZJ69" s="86"/>
      <c r="CZK69" s="86"/>
      <c r="CZL69" s="86"/>
      <c r="CZM69" s="86"/>
      <c r="CZN69" s="86"/>
      <c r="CZO69" s="86"/>
      <c r="CZP69" s="86"/>
      <c r="CZQ69" s="86"/>
      <c r="CZR69" s="86"/>
      <c r="CZS69" s="86"/>
      <c r="CZT69" s="86"/>
      <c r="CZU69" s="86"/>
      <c r="CZV69" s="86"/>
      <c r="CZW69" s="86"/>
      <c r="CZX69" s="86"/>
      <c r="CZY69" s="86"/>
      <c r="CZZ69" s="86"/>
      <c r="DAA69" s="86"/>
      <c r="DAB69" s="86"/>
      <c r="DAC69" s="86"/>
      <c r="DAD69" s="86"/>
      <c r="DAE69" s="86"/>
      <c r="DAF69" s="86"/>
      <c r="DAG69" s="86"/>
      <c r="DAH69" s="86"/>
      <c r="DAI69" s="86"/>
      <c r="DAJ69" s="86"/>
      <c r="DAK69" s="86"/>
      <c r="DAL69" s="86"/>
      <c r="DAM69" s="86"/>
      <c r="DAN69" s="86"/>
      <c r="DAO69" s="86"/>
      <c r="DAP69" s="86"/>
      <c r="DAQ69" s="86"/>
      <c r="DAR69" s="86"/>
      <c r="DAS69" s="86"/>
      <c r="DAT69" s="86"/>
      <c r="DAU69" s="86"/>
      <c r="DAV69" s="86"/>
      <c r="DAW69" s="86"/>
      <c r="DAX69" s="86"/>
      <c r="DAY69" s="86"/>
      <c r="DAZ69" s="86"/>
      <c r="DBA69" s="86"/>
      <c r="DBB69" s="86"/>
      <c r="DBC69" s="86"/>
      <c r="DBD69" s="86"/>
      <c r="DBE69" s="86"/>
      <c r="DBF69" s="86"/>
      <c r="DBG69" s="86"/>
      <c r="DBH69" s="86"/>
      <c r="DBI69" s="86"/>
      <c r="DBJ69" s="86"/>
      <c r="DBK69" s="86"/>
      <c r="DBL69" s="86"/>
      <c r="DBM69" s="86"/>
      <c r="DBN69" s="86"/>
      <c r="DBO69" s="86"/>
      <c r="DBP69" s="86"/>
      <c r="DBQ69" s="86"/>
      <c r="DBR69" s="86"/>
      <c r="DBS69" s="86"/>
      <c r="DBT69" s="86"/>
      <c r="DBU69" s="86"/>
      <c r="DBV69" s="86"/>
      <c r="DBW69" s="86"/>
      <c r="DBX69" s="86"/>
      <c r="DBY69" s="86"/>
      <c r="DBZ69" s="86"/>
      <c r="DCA69" s="86"/>
      <c r="DCB69" s="86"/>
      <c r="DCC69" s="86"/>
      <c r="DCD69" s="86"/>
      <c r="DCE69" s="86"/>
      <c r="DCF69" s="86"/>
      <c r="DCG69" s="86"/>
      <c r="DCH69" s="86"/>
      <c r="DCI69" s="86"/>
      <c r="DCJ69" s="86"/>
      <c r="DCK69" s="86"/>
      <c r="DCL69" s="86"/>
      <c r="DCM69" s="86"/>
      <c r="DCN69" s="86"/>
      <c r="DCO69" s="86"/>
      <c r="DCP69" s="86"/>
      <c r="DCQ69" s="86"/>
      <c r="DCR69" s="86"/>
      <c r="DCS69" s="86"/>
      <c r="DCT69" s="86"/>
      <c r="DCU69" s="86"/>
      <c r="DCV69" s="86"/>
      <c r="DCW69" s="86"/>
      <c r="DCX69" s="86"/>
      <c r="DCY69" s="86"/>
      <c r="DCZ69" s="86"/>
      <c r="DDA69" s="86"/>
      <c r="DDB69" s="86"/>
      <c r="DDC69" s="86"/>
      <c r="DDD69" s="86"/>
      <c r="DDE69" s="86"/>
      <c r="DDF69" s="86"/>
      <c r="DDG69" s="86"/>
      <c r="DDH69" s="86"/>
      <c r="DDI69" s="86"/>
      <c r="DDJ69" s="86"/>
      <c r="DDK69" s="86"/>
      <c r="DDL69" s="86"/>
      <c r="DDM69" s="86"/>
      <c r="DDN69" s="86"/>
      <c r="DDO69" s="86"/>
      <c r="DDP69" s="86"/>
      <c r="DDQ69" s="86"/>
      <c r="DDR69" s="86"/>
      <c r="DDS69" s="86"/>
      <c r="DDT69" s="86"/>
      <c r="DDU69" s="86"/>
      <c r="DDV69" s="86"/>
      <c r="DDW69" s="86"/>
      <c r="DDX69" s="86"/>
      <c r="DDY69" s="86"/>
      <c r="DDZ69" s="86"/>
      <c r="DEA69" s="86"/>
      <c r="DEB69" s="86"/>
      <c r="DEC69" s="86"/>
      <c r="DED69" s="86"/>
      <c r="DEE69" s="86"/>
      <c r="DEF69" s="86"/>
      <c r="DEG69" s="86"/>
      <c r="DEH69" s="86"/>
      <c r="DEI69" s="86"/>
      <c r="DEJ69" s="86"/>
      <c r="DEK69" s="86"/>
      <c r="DEL69" s="86"/>
      <c r="DEM69" s="86"/>
      <c r="DEN69" s="86"/>
      <c r="DEO69" s="86"/>
      <c r="DEP69" s="86"/>
      <c r="DEQ69" s="86"/>
      <c r="DER69" s="86"/>
      <c r="DES69" s="86"/>
      <c r="DET69" s="86"/>
      <c r="DEU69" s="86"/>
      <c r="DEV69" s="86"/>
      <c r="DEW69" s="86"/>
      <c r="DEX69" s="86"/>
      <c r="DEY69" s="86"/>
      <c r="DEZ69" s="86"/>
      <c r="DFA69" s="86"/>
      <c r="DFB69" s="86"/>
      <c r="DFC69" s="86"/>
      <c r="DFD69" s="86"/>
      <c r="DFE69" s="86"/>
      <c r="DFF69" s="86"/>
      <c r="DFG69" s="86"/>
      <c r="DFH69" s="86"/>
      <c r="DFI69" s="86"/>
      <c r="DFJ69" s="86"/>
      <c r="DFK69" s="86"/>
      <c r="DFL69" s="86"/>
      <c r="DFM69" s="86"/>
      <c r="DFN69" s="86"/>
      <c r="DFO69" s="86"/>
      <c r="DFP69" s="86"/>
      <c r="DFQ69" s="86"/>
      <c r="DFR69" s="86"/>
      <c r="DFS69" s="86"/>
      <c r="DFT69" s="86"/>
      <c r="DFU69" s="86"/>
      <c r="DFV69" s="86"/>
      <c r="DFW69" s="86"/>
      <c r="DFX69" s="86"/>
      <c r="DFY69" s="86"/>
      <c r="DFZ69" s="86"/>
      <c r="DGA69" s="86"/>
      <c r="DGB69" s="86"/>
      <c r="DGC69" s="86"/>
      <c r="DGD69" s="86"/>
      <c r="DGE69" s="86"/>
      <c r="DGF69" s="86"/>
      <c r="DGG69" s="86"/>
      <c r="DGH69" s="86"/>
      <c r="DGI69" s="86"/>
      <c r="DGJ69" s="86"/>
      <c r="DGK69" s="86"/>
      <c r="DGL69" s="86"/>
      <c r="DGM69" s="86"/>
      <c r="DGN69" s="86"/>
      <c r="DGO69" s="86"/>
      <c r="DGP69" s="86"/>
      <c r="DGQ69" s="86"/>
      <c r="DGR69" s="86"/>
      <c r="DGS69" s="86"/>
      <c r="DGT69" s="86"/>
      <c r="DGU69" s="86"/>
      <c r="DGV69" s="86"/>
      <c r="DGW69" s="86"/>
      <c r="DGX69" s="86"/>
      <c r="DGY69" s="86"/>
      <c r="DGZ69" s="86"/>
      <c r="DHA69" s="86"/>
      <c r="DHB69" s="86"/>
      <c r="DHC69" s="86"/>
      <c r="DHD69" s="86"/>
      <c r="DHE69" s="86"/>
      <c r="DHF69" s="86"/>
      <c r="DHG69" s="86"/>
      <c r="DHH69" s="86"/>
      <c r="DHI69" s="86"/>
      <c r="DHJ69" s="86"/>
      <c r="DHK69" s="86"/>
      <c r="DHL69" s="86"/>
      <c r="DHM69" s="86"/>
      <c r="DHN69" s="86"/>
      <c r="DHO69" s="86"/>
      <c r="DHP69" s="86"/>
      <c r="DHQ69" s="86"/>
      <c r="DHR69" s="86"/>
      <c r="DHS69" s="86"/>
      <c r="DHT69" s="86"/>
      <c r="DHU69" s="86"/>
      <c r="DHV69" s="86"/>
      <c r="DHW69" s="86"/>
      <c r="DHX69" s="86"/>
      <c r="DHY69" s="86"/>
      <c r="DHZ69" s="86"/>
      <c r="DIA69" s="86"/>
      <c r="DIB69" s="86"/>
      <c r="DIC69" s="86"/>
      <c r="DID69" s="86"/>
      <c r="DIE69" s="86"/>
      <c r="DIF69" s="86"/>
      <c r="DIG69" s="86"/>
      <c r="DIH69" s="86"/>
      <c r="DII69" s="86"/>
      <c r="DIJ69" s="86"/>
      <c r="DIK69" s="86"/>
      <c r="DIL69" s="86"/>
      <c r="DIM69" s="86"/>
      <c r="DIN69" s="86"/>
      <c r="DIO69" s="86"/>
      <c r="DIP69" s="86"/>
      <c r="DIQ69" s="86"/>
      <c r="DIR69" s="86"/>
      <c r="DIS69" s="86"/>
      <c r="DIT69" s="86"/>
      <c r="DIU69" s="86"/>
      <c r="DIV69" s="86"/>
      <c r="DIW69" s="86"/>
      <c r="DIX69" s="86"/>
      <c r="DIY69" s="86"/>
      <c r="DIZ69" s="86"/>
      <c r="DJA69" s="86"/>
      <c r="DJB69" s="86"/>
      <c r="DJC69" s="86"/>
      <c r="DJD69" s="86"/>
      <c r="DJE69" s="86"/>
      <c r="DJF69" s="86"/>
      <c r="DJG69" s="86"/>
      <c r="DJH69" s="86"/>
      <c r="DJI69" s="86"/>
      <c r="DJJ69" s="86"/>
      <c r="DJK69" s="86"/>
      <c r="DJL69" s="86"/>
      <c r="DJM69" s="86"/>
      <c r="DJN69" s="86"/>
      <c r="DJO69" s="86"/>
      <c r="DJP69" s="86"/>
      <c r="DJQ69" s="86"/>
      <c r="DJR69" s="86"/>
      <c r="DJS69" s="86"/>
      <c r="DJT69" s="86"/>
      <c r="DJU69" s="86"/>
      <c r="DJV69" s="86"/>
      <c r="DJW69" s="86"/>
      <c r="DJX69" s="86"/>
      <c r="DJY69" s="86"/>
      <c r="DJZ69" s="86"/>
      <c r="DKA69" s="86"/>
      <c r="DKB69" s="86"/>
      <c r="DKC69" s="86"/>
      <c r="DKD69" s="86"/>
      <c r="DKE69" s="86"/>
      <c r="DKF69" s="86"/>
      <c r="DKG69" s="86"/>
      <c r="DKH69" s="86"/>
      <c r="DKI69" s="86"/>
      <c r="DKJ69" s="86"/>
      <c r="DKK69" s="86"/>
      <c r="DKL69" s="86"/>
      <c r="DKM69" s="86"/>
      <c r="DKN69" s="86"/>
      <c r="DKO69" s="86"/>
      <c r="DKP69" s="86"/>
      <c r="DKQ69" s="86"/>
      <c r="DKR69" s="86"/>
      <c r="DKS69" s="86"/>
      <c r="DKT69" s="86"/>
      <c r="DKU69" s="86"/>
      <c r="DKV69" s="86"/>
      <c r="DKW69" s="86"/>
      <c r="DKX69" s="86"/>
      <c r="DKY69" s="86"/>
      <c r="DKZ69" s="86"/>
      <c r="DLA69" s="86"/>
      <c r="DLB69" s="86"/>
      <c r="DLC69" s="86"/>
      <c r="DLD69" s="86"/>
      <c r="DLE69" s="86"/>
      <c r="DLF69" s="86"/>
      <c r="DLG69" s="86"/>
      <c r="DLH69" s="86"/>
      <c r="DLI69" s="86"/>
      <c r="DLJ69" s="86"/>
      <c r="DLK69" s="86"/>
      <c r="DLL69" s="86"/>
      <c r="DLM69" s="86"/>
      <c r="DLN69" s="86"/>
      <c r="DLO69" s="86"/>
      <c r="DLP69" s="86"/>
      <c r="DLQ69" s="86"/>
      <c r="DLR69" s="86"/>
      <c r="DLS69" s="86"/>
      <c r="DLT69" s="86"/>
      <c r="DLU69" s="86"/>
      <c r="DLV69" s="86"/>
      <c r="DLW69" s="86"/>
      <c r="DLX69" s="86"/>
      <c r="DLY69" s="86"/>
      <c r="DLZ69" s="86"/>
      <c r="DMA69" s="86"/>
      <c r="DMB69" s="86"/>
      <c r="DMC69" s="86"/>
      <c r="DMD69" s="86"/>
      <c r="DME69" s="86"/>
      <c r="DMF69" s="86"/>
      <c r="DMG69" s="86"/>
      <c r="DMH69" s="86"/>
      <c r="DMI69" s="86"/>
      <c r="DMJ69" s="86"/>
      <c r="DMK69" s="86"/>
      <c r="DML69" s="86"/>
      <c r="DMM69" s="86"/>
      <c r="DMN69" s="86"/>
      <c r="DMO69" s="86"/>
      <c r="DMP69" s="86"/>
      <c r="DMQ69" s="86"/>
      <c r="DMR69" s="86"/>
      <c r="DMS69" s="86"/>
      <c r="DMT69" s="86"/>
      <c r="DMU69" s="86"/>
      <c r="DMV69" s="86"/>
      <c r="DMW69" s="86"/>
      <c r="DMX69" s="86"/>
      <c r="DMY69" s="86"/>
      <c r="DMZ69" s="86"/>
      <c r="DNA69" s="86"/>
      <c r="DNB69" s="86"/>
      <c r="DNC69" s="86"/>
      <c r="DND69" s="86"/>
      <c r="DNE69" s="86"/>
      <c r="DNF69" s="86"/>
      <c r="DNG69" s="86"/>
      <c r="DNH69" s="86"/>
      <c r="DNI69" s="86"/>
      <c r="DNJ69" s="86"/>
      <c r="DNK69" s="86"/>
      <c r="DNL69" s="86"/>
      <c r="DNM69" s="86"/>
      <c r="DNN69" s="86"/>
      <c r="DNO69" s="86"/>
      <c r="DNP69" s="86"/>
      <c r="DNQ69" s="86"/>
      <c r="DNR69" s="86"/>
      <c r="DNS69" s="86"/>
      <c r="DNT69" s="86"/>
      <c r="DNU69" s="86"/>
      <c r="DNV69" s="86"/>
      <c r="DNW69" s="86"/>
      <c r="DNX69" s="86"/>
      <c r="DNY69" s="86"/>
      <c r="DNZ69" s="86"/>
      <c r="DOA69" s="86"/>
      <c r="DOB69" s="86"/>
      <c r="DOC69" s="86"/>
      <c r="DOD69" s="86"/>
      <c r="DOE69" s="86"/>
      <c r="DOF69" s="86"/>
      <c r="DOG69" s="86"/>
      <c r="DOH69" s="86"/>
      <c r="DOI69" s="86"/>
      <c r="DOJ69" s="86"/>
      <c r="DOK69" s="86"/>
      <c r="DOL69" s="86"/>
      <c r="DOM69" s="86"/>
      <c r="DON69" s="86"/>
      <c r="DOO69" s="86"/>
      <c r="DOP69" s="86"/>
      <c r="DOQ69" s="86"/>
      <c r="DOR69" s="86"/>
      <c r="DOS69" s="86"/>
      <c r="DOT69" s="86"/>
      <c r="DOU69" s="86"/>
      <c r="DOV69" s="86"/>
      <c r="DOW69" s="86"/>
      <c r="DOX69" s="86"/>
      <c r="DOY69" s="86"/>
      <c r="DOZ69" s="86"/>
      <c r="DPA69" s="86"/>
      <c r="DPB69" s="86"/>
      <c r="DPC69" s="86"/>
      <c r="DPD69" s="86"/>
      <c r="DPE69" s="86"/>
      <c r="DPF69" s="86"/>
      <c r="DPG69" s="86"/>
      <c r="DPH69" s="86"/>
      <c r="DPI69" s="86"/>
      <c r="DPJ69" s="86"/>
      <c r="DPK69" s="86"/>
      <c r="DPL69" s="86"/>
      <c r="DPM69" s="86"/>
      <c r="DPN69" s="86"/>
      <c r="DPO69" s="86"/>
      <c r="DPP69" s="86"/>
      <c r="DPQ69" s="86"/>
      <c r="DPR69" s="86"/>
      <c r="DPS69" s="86"/>
      <c r="DPT69" s="86"/>
      <c r="DPU69" s="86"/>
      <c r="DPV69" s="86"/>
      <c r="DPW69" s="86"/>
      <c r="DPX69" s="86"/>
      <c r="DPY69" s="86"/>
      <c r="DPZ69" s="86"/>
      <c r="DQA69" s="86"/>
      <c r="DQB69" s="86"/>
      <c r="DQC69" s="86"/>
      <c r="DQD69" s="86"/>
      <c r="DQE69" s="86"/>
      <c r="DQF69" s="86"/>
      <c r="DQG69" s="86"/>
      <c r="DQH69" s="86"/>
      <c r="DQI69" s="86"/>
      <c r="DQJ69" s="86"/>
      <c r="DQK69" s="86"/>
      <c r="DQL69" s="86"/>
      <c r="DQM69" s="86"/>
      <c r="DQN69" s="86"/>
      <c r="DQO69" s="86"/>
      <c r="DQP69" s="86"/>
      <c r="DQQ69" s="86"/>
      <c r="DQR69" s="86"/>
      <c r="DQS69" s="86"/>
      <c r="DQT69" s="86"/>
      <c r="DQU69" s="86"/>
      <c r="DQV69" s="86"/>
      <c r="DQW69" s="86"/>
      <c r="DQX69" s="86"/>
      <c r="DQY69" s="86"/>
      <c r="DQZ69" s="86"/>
      <c r="DRA69" s="86"/>
      <c r="DRB69" s="86"/>
      <c r="DRC69" s="86"/>
      <c r="DRD69" s="86"/>
      <c r="DRE69" s="86"/>
      <c r="DRF69" s="86"/>
      <c r="DRG69" s="86"/>
      <c r="DRH69" s="86"/>
      <c r="DRI69" s="86"/>
      <c r="DRJ69" s="86"/>
      <c r="DRK69" s="86"/>
      <c r="DRL69" s="86"/>
      <c r="DRM69" s="86"/>
      <c r="DRN69" s="86"/>
      <c r="DRO69" s="86"/>
      <c r="DRP69" s="86"/>
      <c r="DRQ69" s="86"/>
      <c r="DRR69" s="86"/>
      <c r="DRS69" s="86"/>
      <c r="DRT69" s="86"/>
      <c r="DRU69" s="86"/>
      <c r="DRV69" s="86"/>
      <c r="DRW69" s="86"/>
      <c r="DRX69" s="86"/>
      <c r="DRY69" s="86"/>
      <c r="DRZ69" s="86"/>
      <c r="DSA69" s="86"/>
      <c r="DSB69" s="86"/>
      <c r="DSC69" s="86"/>
      <c r="DSD69" s="86"/>
      <c r="DSE69" s="86"/>
      <c r="DSF69" s="86"/>
      <c r="DSG69" s="86"/>
      <c r="DSH69" s="86"/>
      <c r="DSI69" s="86"/>
      <c r="DSJ69" s="86"/>
      <c r="DSK69" s="86"/>
      <c r="DSL69" s="86"/>
      <c r="DSM69" s="86"/>
      <c r="DSN69" s="86"/>
      <c r="DSO69" s="86"/>
      <c r="DSP69" s="86"/>
      <c r="DSQ69" s="86"/>
      <c r="DSR69" s="86"/>
      <c r="DSS69" s="86"/>
      <c r="DST69" s="86"/>
      <c r="DSU69" s="86"/>
      <c r="DSV69" s="86"/>
      <c r="DSW69" s="86"/>
      <c r="DSX69" s="86"/>
      <c r="DSY69" s="86"/>
      <c r="DSZ69" s="86"/>
      <c r="DTA69" s="86"/>
      <c r="DTB69" s="86"/>
      <c r="DTC69" s="86"/>
      <c r="DTD69" s="86"/>
      <c r="DTE69" s="86"/>
      <c r="DTF69" s="86"/>
      <c r="DTG69" s="86"/>
      <c r="DTH69" s="86"/>
      <c r="DTI69" s="86"/>
      <c r="DTJ69" s="86"/>
      <c r="DTK69" s="86"/>
      <c r="DTL69" s="86"/>
      <c r="DTM69" s="86"/>
      <c r="DTN69" s="86"/>
      <c r="DTO69" s="86"/>
      <c r="DTP69" s="86"/>
      <c r="DTQ69" s="86"/>
      <c r="DTR69" s="86"/>
      <c r="DTS69" s="86"/>
      <c r="DTT69" s="86"/>
      <c r="DTU69" s="86"/>
      <c r="DTV69" s="86"/>
      <c r="DTW69" s="86"/>
      <c r="DTX69" s="86"/>
      <c r="DTY69" s="86"/>
      <c r="DTZ69" s="86"/>
      <c r="DUA69" s="86"/>
      <c r="DUB69" s="86"/>
      <c r="DUC69" s="86"/>
      <c r="DUD69" s="86"/>
      <c r="DUE69" s="86"/>
      <c r="DUF69" s="86"/>
      <c r="DUG69" s="86"/>
      <c r="DUH69" s="86"/>
      <c r="DUI69" s="86"/>
      <c r="DUJ69" s="86"/>
      <c r="DUK69" s="86"/>
      <c r="DUL69" s="86"/>
      <c r="DUM69" s="86"/>
      <c r="DUN69" s="86"/>
      <c r="DUO69" s="86"/>
      <c r="DUP69" s="86"/>
      <c r="DUQ69" s="86"/>
      <c r="DUR69" s="86"/>
      <c r="DUS69" s="86"/>
      <c r="DUT69" s="86"/>
      <c r="DUU69" s="86"/>
      <c r="DUV69" s="86"/>
      <c r="DUW69" s="86"/>
      <c r="DUX69" s="86"/>
      <c r="DUY69" s="86"/>
      <c r="DUZ69" s="86"/>
      <c r="DVA69" s="86"/>
      <c r="DVB69" s="86"/>
      <c r="DVC69" s="86"/>
      <c r="DVD69" s="86"/>
      <c r="DVE69" s="86"/>
      <c r="DVF69" s="86"/>
      <c r="DVG69" s="86"/>
      <c r="DVH69" s="86"/>
      <c r="DVI69" s="86"/>
      <c r="DVJ69" s="86"/>
      <c r="DVK69" s="86"/>
      <c r="DVL69" s="86"/>
      <c r="DVM69" s="86"/>
      <c r="DVN69" s="86"/>
      <c r="DVO69" s="86"/>
      <c r="DVP69" s="86"/>
      <c r="DVQ69" s="86"/>
      <c r="DVR69" s="86"/>
      <c r="DVS69" s="86"/>
      <c r="DVT69" s="86"/>
      <c r="DVU69" s="86"/>
      <c r="DVV69" s="86"/>
      <c r="DVW69" s="86"/>
      <c r="DVX69" s="86"/>
      <c r="DVY69" s="86"/>
      <c r="DVZ69" s="86"/>
      <c r="DWA69" s="86"/>
      <c r="DWB69" s="86"/>
      <c r="DWC69" s="86"/>
      <c r="DWD69" s="86"/>
      <c r="DWE69" s="86"/>
      <c r="DWF69" s="86"/>
      <c r="DWG69" s="86"/>
      <c r="DWH69" s="86"/>
      <c r="DWI69" s="86"/>
      <c r="DWJ69" s="86"/>
      <c r="DWK69" s="86"/>
      <c r="DWL69" s="86"/>
      <c r="DWM69" s="86"/>
      <c r="DWN69" s="86"/>
      <c r="DWO69" s="86"/>
      <c r="DWP69" s="86"/>
      <c r="DWQ69" s="86"/>
      <c r="DWR69" s="86"/>
      <c r="DWS69" s="86"/>
      <c r="DWT69" s="86"/>
      <c r="DWU69" s="86"/>
      <c r="DWV69" s="86"/>
      <c r="DWW69" s="86"/>
      <c r="DWX69" s="86"/>
      <c r="DWY69" s="86"/>
      <c r="DWZ69" s="86"/>
      <c r="DXA69" s="86"/>
      <c r="DXB69" s="86"/>
      <c r="DXC69" s="86"/>
      <c r="DXD69" s="86"/>
      <c r="DXE69" s="86"/>
      <c r="DXF69" s="86"/>
      <c r="DXG69" s="86"/>
      <c r="DXH69" s="86"/>
      <c r="DXI69" s="86"/>
      <c r="DXJ69" s="86"/>
      <c r="DXK69" s="86"/>
      <c r="DXL69" s="86"/>
      <c r="DXM69" s="86"/>
      <c r="DXN69" s="86"/>
      <c r="DXO69" s="86"/>
      <c r="DXP69" s="86"/>
      <c r="DXQ69" s="86"/>
      <c r="DXR69" s="86"/>
      <c r="DXS69" s="86"/>
      <c r="DXT69" s="86"/>
      <c r="DXU69" s="86"/>
      <c r="DXV69" s="86"/>
      <c r="DXW69" s="86"/>
      <c r="DXX69" s="86"/>
      <c r="DXY69" s="86"/>
      <c r="DXZ69" s="86"/>
      <c r="DYA69" s="86"/>
      <c r="DYB69" s="86"/>
      <c r="DYC69" s="86"/>
      <c r="DYD69" s="86"/>
      <c r="DYE69" s="86"/>
      <c r="DYF69" s="86"/>
      <c r="DYG69" s="86"/>
      <c r="DYH69" s="86"/>
      <c r="DYI69" s="86"/>
      <c r="DYJ69" s="86"/>
      <c r="DYK69" s="86"/>
      <c r="DYL69" s="86"/>
      <c r="DYM69" s="86"/>
      <c r="DYN69" s="86"/>
      <c r="DYO69" s="86"/>
      <c r="DYP69" s="86"/>
      <c r="DYQ69" s="86"/>
      <c r="DYR69" s="86"/>
      <c r="DYS69" s="86"/>
      <c r="DYT69" s="86"/>
      <c r="DYU69" s="86"/>
      <c r="DYV69" s="86"/>
      <c r="DYW69" s="86"/>
      <c r="DYX69" s="86"/>
      <c r="DYY69" s="86"/>
      <c r="DYZ69" s="86"/>
      <c r="DZA69" s="86"/>
      <c r="DZB69" s="86"/>
      <c r="DZC69" s="86"/>
      <c r="DZD69" s="86"/>
      <c r="DZE69" s="86"/>
      <c r="DZF69" s="86"/>
      <c r="DZG69" s="86"/>
      <c r="DZH69" s="86"/>
      <c r="DZI69" s="86"/>
      <c r="DZJ69" s="86"/>
      <c r="DZK69" s="86"/>
      <c r="DZL69" s="86"/>
      <c r="DZM69" s="86"/>
      <c r="DZN69" s="86"/>
      <c r="DZO69" s="86"/>
      <c r="DZP69" s="86"/>
      <c r="DZQ69" s="86"/>
      <c r="DZR69" s="86"/>
      <c r="DZS69" s="86"/>
      <c r="DZT69" s="86"/>
      <c r="DZU69" s="86"/>
      <c r="DZV69" s="86"/>
      <c r="DZW69" s="86"/>
      <c r="DZX69" s="86"/>
      <c r="DZY69" s="86"/>
      <c r="DZZ69" s="86"/>
      <c r="EAA69" s="86"/>
      <c r="EAB69" s="86"/>
      <c r="EAC69" s="86"/>
      <c r="EAD69" s="86"/>
      <c r="EAE69" s="86"/>
      <c r="EAF69" s="86"/>
      <c r="EAG69" s="86"/>
      <c r="EAH69" s="86"/>
      <c r="EAI69" s="86"/>
      <c r="EAJ69" s="86"/>
      <c r="EAK69" s="86"/>
      <c r="EAL69" s="86"/>
      <c r="EAM69" s="86"/>
      <c r="EAN69" s="86"/>
      <c r="EAO69" s="86"/>
      <c r="EAP69" s="86"/>
      <c r="EAQ69" s="86"/>
      <c r="EAR69" s="86"/>
      <c r="EAS69" s="86"/>
      <c r="EAT69" s="86"/>
      <c r="EAU69" s="86"/>
      <c r="EAV69" s="86"/>
      <c r="EAW69" s="86"/>
      <c r="EAX69" s="86"/>
      <c r="EAY69" s="86"/>
      <c r="EAZ69" s="86"/>
      <c r="EBA69" s="86"/>
      <c r="EBB69" s="86"/>
      <c r="EBC69" s="86"/>
      <c r="EBD69" s="86"/>
      <c r="EBE69" s="86"/>
      <c r="EBF69" s="86"/>
      <c r="EBG69" s="86"/>
      <c r="EBH69" s="86"/>
      <c r="EBI69" s="86"/>
      <c r="EBJ69" s="86"/>
      <c r="EBK69" s="86"/>
      <c r="EBL69" s="86"/>
      <c r="EBM69" s="86"/>
      <c r="EBN69" s="86"/>
      <c r="EBO69" s="86"/>
      <c r="EBP69" s="86"/>
      <c r="EBQ69" s="86"/>
      <c r="EBR69" s="86"/>
      <c r="EBS69" s="86"/>
      <c r="EBT69" s="86"/>
      <c r="EBU69" s="86"/>
      <c r="EBV69" s="86"/>
      <c r="EBW69" s="86"/>
      <c r="EBX69" s="86"/>
      <c r="EBY69" s="86"/>
      <c r="EBZ69" s="86"/>
      <c r="ECA69" s="86"/>
      <c r="ECB69" s="86"/>
      <c r="ECC69" s="86"/>
      <c r="ECD69" s="86"/>
      <c r="ECE69" s="86"/>
      <c r="ECF69" s="86"/>
      <c r="ECG69" s="86"/>
      <c r="ECH69" s="86"/>
      <c r="ECI69" s="86"/>
      <c r="ECJ69" s="86"/>
      <c r="ECK69" s="86"/>
      <c r="ECL69" s="86"/>
      <c r="ECM69" s="86"/>
      <c r="ECN69" s="86"/>
      <c r="ECO69" s="86"/>
      <c r="ECP69" s="86"/>
      <c r="ECQ69" s="86"/>
      <c r="ECR69" s="86"/>
      <c r="ECS69" s="86"/>
      <c r="ECT69" s="86"/>
      <c r="ECU69" s="86"/>
      <c r="ECV69" s="86"/>
      <c r="ECW69" s="86"/>
      <c r="ECX69" s="86"/>
      <c r="ECY69" s="86"/>
      <c r="ECZ69" s="86"/>
      <c r="EDA69" s="86"/>
      <c r="EDB69" s="86"/>
      <c r="EDC69" s="86"/>
      <c r="EDD69" s="86"/>
      <c r="EDE69" s="86"/>
      <c r="EDF69" s="86"/>
      <c r="EDG69" s="86"/>
      <c r="EDH69" s="86"/>
      <c r="EDI69" s="86"/>
      <c r="EDJ69" s="86"/>
      <c r="EDK69" s="86"/>
      <c r="EDL69" s="86"/>
      <c r="EDM69" s="86"/>
      <c r="EDN69" s="86"/>
      <c r="EDO69" s="86"/>
      <c r="EDP69" s="86"/>
      <c r="EDQ69" s="86"/>
      <c r="EDR69" s="86"/>
      <c r="EDS69" s="86"/>
      <c r="EDT69" s="86"/>
      <c r="EDU69" s="86"/>
      <c r="EDV69" s="86"/>
      <c r="EDW69" s="86"/>
      <c r="EDX69" s="86"/>
      <c r="EDY69" s="86"/>
      <c r="EDZ69" s="86"/>
      <c r="EEA69" s="86"/>
      <c r="EEB69" s="86"/>
      <c r="EEC69" s="86"/>
      <c r="EED69" s="86"/>
      <c r="EEE69" s="86"/>
      <c r="EEF69" s="86"/>
      <c r="EEG69" s="86"/>
      <c r="EEH69" s="86"/>
      <c r="EEI69" s="86"/>
      <c r="EEJ69" s="86"/>
      <c r="EEK69" s="86"/>
      <c r="EEL69" s="86"/>
      <c r="EEM69" s="86"/>
      <c r="EEN69" s="86"/>
      <c r="EEO69" s="86"/>
      <c r="EEP69" s="86"/>
      <c r="EEQ69" s="86"/>
      <c r="EER69" s="86"/>
      <c r="EES69" s="86"/>
      <c r="EET69" s="86"/>
      <c r="EEU69" s="86"/>
      <c r="EEV69" s="86"/>
      <c r="EEW69" s="86"/>
      <c r="EEX69" s="86"/>
      <c r="EEY69" s="86"/>
      <c r="EEZ69" s="86"/>
      <c r="EFA69" s="86"/>
      <c r="EFB69" s="86"/>
      <c r="EFC69" s="86"/>
      <c r="EFD69" s="86"/>
      <c r="EFE69" s="86"/>
      <c r="EFF69" s="86"/>
      <c r="EFG69" s="86"/>
      <c r="EFH69" s="86"/>
      <c r="EFI69" s="86"/>
      <c r="EFJ69" s="86"/>
      <c r="EFK69" s="86"/>
      <c r="EFL69" s="86"/>
      <c r="EFM69" s="86"/>
      <c r="EFN69" s="86"/>
      <c r="EFO69" s="86"/>
      <c r="EFP69" s="86"/>
      <c r="EFQ69" s="86"/>
      <c r="EFR69" s="86"/>
      <c r="EFS69" s="86"/>
      <c r="EFT69" s="86"/>
      <c r="EFU69" s="86"/>
      <c r="EFV69" s="86"/>
      <c r="EFW69" s="86"/>
      <c r="EFX69" s="86"/>
      <c r="EFY69" s="86"/>
      <c r="EFZ69" s="86"/>
      <c r="EGA69" s="86"/>
      <c r="EGB69" s="86"/>
      <c r="EGC69" s="86"/>
      <c r="EGD69" s="86"/>
      <c r="EGE69" s="86"/>
      <c r="EGF69" s="86"/>
      <c r="EGG69" s="86"/>
      <c r="EGH69" s="86"/>
      <c r="EGI69" s="86"/>
      <c r="EGJ69" s="86"/>
      <c r="EGK69" s="86"/>
      <c r="EGL69" s="86"/>
      <c r="EGM69" s="86"/>
      <c r="EGN69" s="86"/>
      <c r="EGO69" s="86"/>
      <c r="EGP69" s="86"/>
      <c r="EGQ69" s="86"/>
      <c r="EGR69" s="86"/>
      <c r="EGS69" s="86"/>
      <c r="EGT69" s="86"/>
      <c r="EGU69" s="86"/>
      <c r="EGV69" s="86"/>
      <c r="EGW69" s="86"/>
      <c r="EGX69" s="86"/>
      <c r="EGY69" s="86"/>
      <c r="EGZ69" s="86"/>
      <c r="EHA69" s="86"/>
      <c r="EHB69" s="86"/>
      <c r="EHC69" s="86"/>
      <c r="EHD69" s="86"/>
      <c r="EHE69" s="86"/>
      <c r="EHF69" s="86"/>
      <c r="EHG69" s="86"/>
      <c r="EHH69" s="86"/>
      <c r="EHI69" s="86"/>
      <c r="EHJ69" s="86"/>
      <c r="EHK69" s="86"/>
      <c r="EHL69" s="86"/>
      <c r="EHM69" s="86"/>
      <c r="EHN69" s="86"/>
      <c r="EHO69" s="86"/>
      <c r="EHP69" s="86"/>
      <c r="EHQ69" s="86"/>
      <c r="EHR69" s="86"/>
      <c r="EHS69" s="86"/>
      <c r="EHT69" s="86"/>
      <c r="EHU69" s="86"/>
      <c r="EHV69" s="86"/>
      <c r="EHW69" s="86"/>
      <c r="EHX69" s="86"/>
      <c r="EHY69" s="86"/>
      <c r="EHZ69" s="86"/>
      <c r="EIA69" s="86"/>
      <c r="EIB69" s="86"/>
      <c r="EIC69" s="86"/>
      <c r="EID69" s="86"/>
      <c r="EIE69" s="86"/>
      <c r="EIF69" s="86"/>
      <c r="EIG69" s="86"/>
      <c r="EIH69" s="86"/>
      <c r="EII69" s="86"/>
      <c r="EIJ69" s="86"/>
      <c r="EIK69" s="86"/>
      <c r="EIL69" s="86"/>
      <c r="EIM69" s="86"/>
      <c r="EIN69" s="86"/>
      <c r="EIO69" s="86"/>
      <c r="EIP69" s="86"/>
      <c r="EIQ69" s="86"/>
      <c r="EIR69" s="86"/>
      <c r="EIS69" s="86"/>
      <c r="EIT69" s="86"/>
      <c r="EIU69" s="86"/>
      <c r="EIV69" s="86"/>
      <c r="EIW69" s="86"/>
      <c r="EIX69" s="86"/>
      <c r="EIY69" s="86"/>
      <c r="EIZ69" s="86"/>
      <c r="EJA69" s="86"/>
      <c r="EJB69" s="86"/>
      <c r="EJC69" s="86"/>
      <c r="EJD69" s="86"/>
      <c r="EJE69" s="86"/>
      <c r="EJF69" s="86"/>
      <c r="EJG69" s="86"/>
      <c r="EJH69" s="86"/>
      <c r="EJI69" s="86"/>
      <c r="EJJ69" s="86"/>
      <c r="EJK69" s="86"/>
      <c r="EJL69" s="86"/>
      <c r="EJM69" s="86"/>
      <c r="EJN69" s="86"/>
      <c r="EJO69" s="86"/>
      <c r="EJP69" s="86"/>
      <c r="EJQ69" s="86"/>
      <c r="EJR69" s="86"/>
      <c r="EJS69" s="86"/>
      <c r="EJT69" s="86"/>
      <c r="EJU69" s="86"/>
      <c r="EJV69" s="86"/>
      <c r="EJW69" s="86"/>
      <c r="EJX69" s="86"/>
      <c r="EJY69" s="86"/>
      <c r="EJZ69" s="86"/>
      <c r="EKA69" s="86"/>
      <c r="EKB69" s="86"/>
      <c r="EKC69" s="86"/>
      <c r="EKD69" s="86"/>
      <c r="EKE69" s="86"/>
      <c r="EKF69" s="86"/>
      <c r="EKG69" s="86"/>
      <c r="EKH69" s="86"/>
      <c r="EKI69" s="86"/>
      <c r="EKJ69" s="86"/>
      <c r="EKK69" s="86"/>
      <c r="EKL69" s="86"/>
      <c r="EKM69" s="86"/>
      <c r="EKN69" s="86"/>
      <c r="EKO69" s="86"/>
      <c r="EKP69" s="86"/>
      <c r="EKQ69" s="86"/>
      <c r="EKR69" s="86"/>
      <c r="EKS69" s="86"/>
      <c r="EKT69" s="86"/>
      <c r="EKU69" s="86"/>
      <c r="EKV69" s="86"/>
      <c r="EKW69" s="86"/>
      <c r="EKX69" s="86"/>
      <c r="EKY69" s="86"/>
      <c r="EKZ69" s="86"/>
      <c r="ELA69" s="86"/>
      <c r="ELB69" s="86"/>
      <c r="ELC69" s="86"/>
      <c r="ELD69" s="86"/>
      <c r="ELE69" s="86"/>
      <c r="ELF69" s="86"/>
      <c r="ELG69" s="86"/>
      <c r="ELH69" s="86"/>
      <c r="ELI69" s="86"/>
      <c r="ELJ69" s="86"/>
      <c r="ELK69" s="86"/>
      <c r="ELL69" s="86"/>
      <c r="ELM69" s="86"/>
      <c r="ELN69" s="86"/>
      <c r="ELO69" s="86"/>
      <c r="ELP69" s="86"/>
      <c r="ELQ69" s="86"/>
      <c r="ELR69" s="86"/>
      <c r="ELS69" s="86"/>
      <c r="ELT69" s="86"/>
      <c r="ELU69" s="86"/>
      <c r="ELV69" s="86"/>
      <c r="ELW69" s="86"/>
      <c r="ELX69" s="86"/>
      <c r="ELY69" s="86"/>
      <c r="ELZ69" s="86"/>
      <c r="EMA69" s="86"/>
      <c r="EMB69" s="86"/>
      <c r="EMC69" s="86"/>
      <c r="EMD69" s="86"/>
      <c r="EME69" s="86"/>
      <c r="EMF69" s="86"/>
      <c r="EMG69" s="86"/>
      <c r="EMH69" s="86"/>
      <c r="EMI69" s="86"/>
      <c r="EMJ69" s="86"/>
      <c r="EMK69" s="86"/>
      <c r="EML69" s="86"/>
      <c r="EMM69" s="86"/>
      <c r="EMN69" s="86"/>
      <c r="EMO69" s="86"/>
      <c r="EMP69" s="86"/>
      <c r="EMQ69" s="86"/>
      <c r="EMR69" s="86"/>
      <c r="EMS69" s="86"/>
      <c r="EMT69" s="86"/>
      <c r="EMU69" s="86"/>
      <c r="EMV69" s="86"/>
      <c r="EMW69" s="86"/>
      <c r="EMX69" s="86"/>
      <c r="EMY69" s="86"/>
      <c r="EMZ69" s="86"/>
      <c r="ENA69" s="86"/>
      <c r="ENB69" s="86"/>
      <c r="ENC69" s="86"/>
      <c r="END69" s="86"/>
      <c r="ENE69" s="86"/>
      <c r="ENF69" s="86"/>
      <c r="ENG69" s="86"/>
      <c r="ENH69" s="86"/>
      <c r="ENI69" s="86"/>
      <c r="ENJ69" s="86"/>
      <c r="ENK69" s="86"/>
      <c r="ENL69" s="86"/>
      <c r="ENM69" s="86"/>
      <c r="ENN69" s="86"/>
      <c r="ENO69" s="86"/>
      <c r="ENP69" s="86"/>
      <c r="ENQ69" s="86"/>
      <c r="ENR69" s="86"/>
      <c r="ENS69" s="86"/>
      <c r="ENT69" s="86"/>
      <c r="ENU69" s="86"/>
      <c r="ENV69" s="86"/>
      <c r="ENW69" s="86"/>
      <c r="ENX69" s="86"/>
      <c r="ENY69" s="86"/>
      <c r="ENZ69" s="86"/>
      <c r="EOA69" s="86"/>
      <c r="EOB69" s="86"/>
      <c r="EOC69" s="86"/>
      <c r="EOD69" s="86"/>
      <c r="EOE69" s="86"/>
      <c r="EOF69" s="86"/>
      <c r="EOG69" s="86"/>
      <c r="EOH69" s="86"/>
      <c r="EOI69" s="86"/>
      <c r="EOJ69" s="86"/>
      <c r="EOK69" s="86"/>
      <c r="EOL69" s="86"/>
      <c r="EOM69" s="86"/>
      <c r="EON69" s="86"/>
      <c r="EOO69" s="86"/>
      <c r="EOP69" s="86"/>
      <c r="EOQ69" s="86"/>
      <c r="EOR69" s="86"/>
      <c r="EOS69" s="86"/>
      <c r="EOT69" s="86"/>
      <c r="EOU69" s="86"/>
      <c r="EOV69" s="86"/>
      <c r="EOW69" s="86"/>
      <c r="EOX69" s="86"/>
      <c r="EOY69" s="86"/>
      <c r="EOZ69" s="86"/>
      <c r="EPA69" s="86"/>
      <c r="EPB69" s="86"/>
      <c r="EPC69" s="86"/>
      <c r="EPD69" s="86"/>
      <c r="EPE69" s="86"/>
      <c r="EPF69" s="86"/>
      <c r="EPG69" s="86"/>
      <c r="EPH69" s="86"/>
      <c r="EPI69" s="86"/>
      <c r="EPJ69" s="86"/>
      <c r="EPK69" s="86"/>
      <c r="EPL69" s="86"/>
      <c r="EPM69" s="86"/>
      <c r="EPN69" s="86"/>
      <c r="EPO69" s="86"/>
      <c r="EPP69" s="86"/>
      <c r="EPQ69" s="86"/>
      <c r="EPR69" s="86"/>
      <c r="EPS69" s="86"/>
      <c r="EPT69" s="86"/>
      <c r="EPU69" s="86"/>
      <c r="EPV69" s="86"/>
      <c r="EPW69" s="86"/>
      <c r="EPX69" s="86"/>
      <c r="EPY69" s="86"/>
      <c r="EPZ69" s="86"/>
      <c r="EQA69" s="86"/>
      <c r="EQB69" s="86"/>
      <c r="EQC69" s="86"/>
      <c r="EQD69" s="86"/>
      <c r="EQE69" s="86"/>
      <c r="EQF69" s="86"/>
      <c r="EQG69" s="86"/>
      <c r="EQH69" s="86"/>
      <c r="EQI69" s="86"/>
      <c r="EQJ69" s="86"/>
      <c r="EQK69" s="86"/>
      <c r="EQL69" s="86"/>
      <c r="EQM69" s="86"/>
      <c r="EQN69" s="86"/>
      <c r="EQO69" s="86"/>
      <c r="EQP69" s="86"/>
      <c r="EQQ69" s="86"/>
      <c r="EQR69" s="86"/>
      <c r="EQS69" s="86"/>
      <c r="EQT69" s="86"/>
      <c r="EQU69" s="86"/>
      <c r="EQV69" s="86"/>
      <c r="EQW69" s="86"/>
      <c r="EQX69" s="86"/>
      <c r="EQY69" s="86"/>
      <c r="EQZ69" s="86"/>
      <c r="ERA69" s="86"/>
      <c r="ERB69" s="86"/>
      <c r="ERC69" s="86"/>
      <c r="ERD69" s="86"/>
      <c r="ERE69" s="86"/>
      <c r="ERF69" s="86"/>
      <c r="ERG69" s="86"/>
      <c r="ERH69" s="86"/>
      <c r="ERI69" s="86"/>
      <c r="ERJ69" s="86"/>
      <c r="ERK69" s="86"/>
      <c r="ERL69" s="86"/>
      <c r="ERM69" s="86"/>
      <c r="ERN69" s="86"/>
      <c r="ERO69" s="86"/>
      <c r="ERP69" s="86"/>
      <c r="ERQ69" s="86"/>
      <c r="ERR69" s="86"/>
      <c r="ERS69" s="86"/>
      <c r="ERT69" s="86"/>
      <c r="ERU69" s="86"/>
      <c r="ERV69" s="86"/>
      <c r="ERW69" s="86"/>
      <c r="ERX69" s="86"/>
      <c r="ERY69" s="86"/>
      <c r="ERZ69" s="86"/>
      <c r="ESA69" s="86"/>
      <c r="ESB69" s="86"/>
      <c r="ESC69" s="86"/>
      <c r="ESD69" s="86"/>
      <c r="ESE69" s="86"/>
      <c r="ESF69" s="86"/>
      <c r="ESG69" s="86"/>
      <c r="ESH69" s="86"/>
      <c r="ESI69" s="86"/>
      <c r="ESJ69" s="86"/>
      <c r="ESK69" s="86"/>
      <c r="ESL69" s="86"/>
      <c r="ESM69" s="86"/>
      <c r="ESN69" s="86"/>
      <c r="ESO69" s="86"/>
      <c r="ESP69" s="86"/>
      <c r="ESQ69" s="86"/>
      <c r="ESR69" s="86"/>
      <c r="ESS69" s="86"/>
      <c r="EST69" s="86"/>
      <c r="ESU69" s="86"/>
      <c r="ESV69" s="86"/>
      <c r="ESW69" s="86"/>
      <c r="ESX69" s="86"/>
      <c r="ESY69" s="86"/>
      <c r="ESZ69" s="86"/>
      <c r="ETA69" s="86"/>
      <c r="ETB69" s="86"/>
      <c r="ETC69" s="86"/>
      <c r="ETD69" s="86"/>
      <c r="ETE69" s="86"/>
      <c r="ETF69" s="86"/>
      <c r="ETG69" s="86"/>
      <c r="ETH69" s="86"/>
      <c r="ETI69" s="86"/>
      <c r="ETJ69" s="86"/>
      <c r="ETK69" s="86"/>
      <c r="ETL69" s="86"/>
      <c r="ETM69" s="86"/>
      <c r="ETN69" s="86"/>
      <c r="ETO69" s="86"/>
      <c r="ETP69" s="86"/>
      <c r="ETQ69" s="86"/>
      <c r="ETR69" s="86"/>
      <c r="ETS69" s="86"/>
      <c r="ETT69" s="86"/>
      <c r="ETU69" s="86"/>
      <c r="ETV69" s="86"/>
      <c r="ETW69" s="86"/>
      <c r="ETX69" s="86"/>
      <c r="ETY69" s="86"/>
      <c r="ETZ69" s="86"/>
      <c r="EUA69" s="86"/>
      <c r="EUB69" s="86"/>
      <c r="EUC69" s="86"/>
      <c r="EUD69" s="86"/>
      <c r="EUE69" s="86"/>
      <c r="EUF69" s="86"/>
      <c r="EUG69" s="86"/>
      <c r="EUH69" s="86"/>
      <c r="EUI69" s="86"/>
      <c r="EUJ69" s="86"/>
      <c r="EUK69" s="86"/>
      <c r="EUL69" s="86"/>
      <c r="EUM69" s="86"/>
      <c r="EUN69" s="86"/>
      <c r="EUO69" s="86"/>
      <c r="EUP69" s="86"/>
      <c r="EUQ69" s="86"/>
      <c r="EUR69" s="86"/>
      <c r="EUS69" s="86"/>
      <c r="EUT69" s="86"/>
      <c r="EUU69" s="86"/>
      <c r="EUV69" s="86"/>
      <c r="EUW69" s="86"/>
      <c r="EUX69" s="86"/>
      <c r="EUY69" s="86"/>
      <c r="EUZ69" s="86"/>
      <c r="EVA69" s="86"/>
      <c r="EVB69" s="86"/>
      <c r="EVC69" s="86"/>
      <c r="EVD69" s="86"/>
      <c r="EVE69" s="86"/>
      <c r="EVF69" s="86"/>
      <c r="EVG69" s="86"/>
      <c r="EVH69" s="86"/>
      <c r="EVI69" s="86"/>
      <c r="EVJ69" s="86"/>
      <c r="EVK69" s="86"/>
      <c r="EVL69" s="86"/>
      <c r="EVM69" s="86"/>
      <c r="EVN69" s="86"/>
      <c r="EVO69" s="86"/>
      <c r="EVP69" s="86"/>
      <c r="EVQ69" s="86"/>
      <c r="EVR69" s="86"/>
      <c r="EVS69" s="86"/>
      <c r="EVT69" s="86"/>
      <c r="EVU69" s="86"/>
      <c r="EVV69" s="86"/>
      <c r="EVW69" s="86"/>
      <c r="EVX69" s="86"/>
      <c r="EVY69" s="86"/>
      <c r="EVZ69" s="86"/>
      <c r="EWA69" s="86"/>
      <c r="EWB69" s="86"/>
      <c r="EWC69" s="86"/>
      <c r="EWD69" s="86"/>
      <c r="EWE69" s="86"/>
      <c r="EWF69" s="86"/>
      <c r="EWG69" s="86"/>
      <c r="EWH69" s="86"/>
      <c r="EWI69" s="86"/>
      <c r="EWJ69" s="86"/>
      <c r="EWK69" s="86"/>
      <c r="EWL69" s="86"/>
      <c r="EWM69" s="86"/>
      <c r="EWN69" s="86"/>
      <c r="EWO69" s="86"/>
      <c r="EWP69" s="86"/>
      <c r="EWQ69" s="86"/>
      <c r="EWR69" s="86"/>
      <c r="EWS69" s="86"/>
      <c r="EWT69" s="86"/>
      <c r="EWU69" s="86"/>
      <c r="EWV69" s="86"/>
      <c r="EWW69" s="86"/>
      <c r="EWX69" s="86"/>
      <c r="EWY69" s="86"/>
      <c r="EWZ69" s="86"/>
      <c r="EXA69" s="86"/>
      <c r="EXB69" s="86"/>
      <c r="EXC69" s="86"/>
      <c r="EXD69" s="86"/>
      <c r="EXE69" s="86"/>
      <c r="EXF69" s="86"/>
      <c r="EXG69" s="86"/>
      <c r="EXH69" s="86"/>
      <c r="EXI69" s="86"/>
      <c r="EXJ69" s="86"/>
      <c r="EXK69" s="86"/>
      <c r="EXL69" s="86"/>
      <c r="EXM69" s="86"/>
      <c r="EXN69" s="86"/>
      <c r="EXO69" s="86"/>
      <c r="EXP69" s="86"/>
      <c r="EXQ69" s="86"/>
      <c r="EXR69" s="86"/>
      <c r="EXS69" s="86"/>
      <c r="EXT69" s="86"/>
      <c r="EXU69" s="86"/>
      <c r="EXV69" s="86"/>
      <c r="EXW69" s="86"/>
      <c r="EXX69" s="86"/>
      <c r="EXY69" s="86"/>
      <c r="EXZ69" s="86"/>
      <c r="EYA69" s="86"/>
      <c r="EYB69" s="86"/>
      <c r="EYC69" s="86"/>
      <c r="EYD69" s="86"/>
      <c r="EYE69" s="86"/>
      <c r="EYF69" s="86"/>
      <c r="EYG69" s="86"/>
      <c r="EYH69" s="86"/>
      <c r="EYI69" s="86"/>
      <c r="EYJ69" s="86"/>
      <c r="EYK69" s="86"/>
      <c r="EYL69" s="86"/>
      <c r="EYM69" s="86"/>
      <c r="EYN69" s="86"/>
      <c r="EYO69" s="86"/>
      <c r="EYP69" s="86"/>
      <c r="EYQ69" s="86"/>
      <c r="EYR69" s="86"/>
      <c r="EYS69" s="86"/>
      <c r="EYT69" s="86"/>
      <c r="EYU69" s="86"/>
      <c r="EYV69" s="86"/>
      <c r="EYW69" s="86"/>
      <c r="EYX69" s="86"/>
      <c r="EYY69" s="86"/>
      <c r="EYZ69" s="86"/>
      <c r="EZA69" s="86"/>
      <c r="EZB69" s="86"/>
      <c r="EZC69" s="86"/>
      <c r="EZD69" s="86"/>
      <c r="EZE69" s="86"/>
      <c r="EZF69" s="86"/>
      <c r="EZG69" s="86"/>
      <c r="EZH69" s="86"/>
      <c r="EZI69" s="86"/>
      <c r="EZJ69" s="86"/>
      <c r="EZK69" s="86"/>
      <c r="EZL69" s="86"/>
      <c r="EZM69" s="86"/>
      <c r="EZN69" s="86"/>
      <c r="EZO69" s="86"/>
      <c r="EZP69" s="86"/>
      <c r="EZQ69" s="86"/>
      <c r="EZR69" s="86"/>
      <c r="EZS69" s="86"/>
      <c r="EZT69" s="86"/>
      <c r="EZU69" s="86"/>
      <c r="EZV69" s="86"/>
      <c r="EZW69" s="86"/>
      <c r="EZX69" s="86"/>
      <c r="EZY69" s="86"/>
      <c r="EZZ69" s="86"/>
      <c r="FAA69" s="86"/>
      <c r="FAB69" s="86"/>
      <c r="FAC69" s="86"/>
      <c r="FAD69" s="86"/>
      <c r="FAE69" s="86"/>
      <c r="FAF69" s="86"/>
      <c r="FAG69" s="86"/>
      <c r="FAH69" s="86"/>
      <c r="FAI69" s="86"/>
      <c r="FAJ69" s="86"/>
      <c r="FAK69" s="86"/>
      <c r="FAL69" s="86"/>
      <c r="FAM69" s="86"/>
      <c r="FAN69" s="86"/>
      <c r="FAO69" s="86"/>
      <c r="FAP69" s="86"/>
      <c r="FAQ69" s="86"/>
      <c r="FAR69" s="86"/>
      <c r="FAS69" s="86"/>
      <c r="FAT69" s="86"/>
      <c r="FAU69" s="86"/>
      <c r="FAV69" s="86"/>
      <c r="FAW69" s="86"/>
      <c r="FAX69" s="86"/>
      <c r="FAY69" s="86"/>
      <c r="FAZ69" s="86"/>
      <c r="FBA69" s="86"/>
      <c r="FBB69" s="86"/>
      <c r="FBC69" s="86"/>
      <c r="FBD69" s="86"/>
      <c r="FBE69" s="86"/>
      <c r="FBF69" s="86"/>
      <c r="FBG69" s="86"/>
      <c r="FBH69" s="86"/>
      <c r="FBI69" s="86"/>
      <c r="FBJ69" s="86"/>
      <c r="FBK69" s="86"/>
      <c r="FBL69" s="86"/>
      <c r="FBM69" s="86"/>
      <c r="FBN69" s="86"/>
      <c r="FBO69" s="86"/>
      <c r="FBP69" s="86"/>
      <c r="FBQ69" s="86"/>
      <c r="FBR69" s="86"/>
      <c r="FBS69" s="86"/>
      <c r="FBT69" s="86"/>
      <c r="FBU69" s="86"/>
      <c r="FBV69" s="86"/>
      <c r="FBW69" s="86"/>
      <c r="FBX69" s="86"/>
      <c r="FBY69" s="86"/>
      <c r="FBZ69" s="86"/>
      <c r="FCA69" s="86"/>
      <c r="FCB69" s="86"/>
      <c r="FCC69" s="86"/>
      <c r="FCD69" s="86"/>
      <c r="FCE69" s="86"/>
      <c r="FCF69" s="86"/>
      <c r="FCG69" s="86"/>
      <c r="FCH69" s="86"/>
      <c r="FCI69" s="86"/>
      <c r="FCJ69" s="86"/>
      <c r="FCK69" s="86"/>
      <c r="FCL69" s="86"/>
      <c r="FCM69" s="86"/>
      <c r="FCN69" s="86"/>
      <c r="FCO69" s="86"/>
      <c r="FCP69" s="86"/>
      <c r="FCQ69" s="86"/>
      <c r="FCR69" s="86"/>
      <c r="FCS69" s="86"/>
      <c r="FCT69" s="86"/>
      <c r="FCU69" s="86"/>
      <c r="FCV69" s="86"/>
      <c r="FCW69" s="86"/>
      <c r="FCX69" s="86"/>
      <c r="FCY69" s="86"/>
      <c r="FCZ69" s="86"/>
      <c r="FDA69" s="86"/>
      <c r="FDB69" s="86"/>
      <c r="FDC69" s="86"/>
      <c r="FDD69" s="86"/>
      <c r="FDE69" s="86"/>
      <c r="FDF69" s="86"/>
      <c r="FDG69" s="86"/>
      <c r="FDH69" s="86"/>
      <c r="FDI69" s="86"/>
      <c r="FDJ69" s="86"/>
      <c r="FDK69" s="86"/>
      <c r="FDL69" s="86"/>
      <c r="FDM69" s="86"/>
      <c r="FDN69" s="86"/>
      <c r="FDO69" s="86"/>
      <c r="FDP69" s="86"/>
      <c r="FDQ69" s="86"/>
      <c r="FDR69" s="86"/>
      <c r="FDS69" s="86"/>
      <c r="FDT69" s="86"/>
      <c r="FDU69" s="86"/>
      <c r="FDV69" s="86"/>
      <c r="FDW69" s="86"/>
      <c r="FDX69" s="86"/>
      <c r="FDY69" s="86"/>
      <c r="FDZ69" s="86"/>
      <c r="FEA69" s="86"/>
      <c r="FEB69" s="86"/>
      <c r="FEC69" s="86"/>
      <c r="FED69" s="86"/>
      <c r="FEE69" s="86"/>
      <c r="FEF69" s="86"/>
      <c r="FEG69" s="86"/>
      <c r="FEH69" s="86"/>
      <c r="FEI69" s="86"/>
      <c r="FEJ69" s="86"/>
      <c r="FEK69" s="86"/>
      <c r="FEL69" s="86"/>
      <c r="FEM69" s="86"/>
      <c r="FEN69" s="86"/>
      <c r="FEO69" s="86"/>
      <c r="FEP69" s="86"/>
      <c r="FEQ69" s="86"/>
      <c r="FER69" s="86"/>
      <c r="FES69" s="86"/>
      <c r="FET69" s="86"/>
      <c r="FEU69" s="86"/>
      <c r="FEV69" s="86"/>
      <c r="FEW69" s="86"/>
      <c r="FEX69" s="86"/>
      <c r="FEY69" s="86"/>
      <c r="FEZ69" s="86"/>
      <c r="FFA69" s="86"/>
      <c r="FFB69" s="86"/>
      <c r="FFC69" s="86"/>
      <c r="FFD69" s="86"/>
      <c r="FFE69" s="86"/>
      <c r="FFF69" s="86"/>
      <c r="FFG69" s="86"/>
      <c r="FFH69" s="86"/>
      <c r="FFI69" s="86"/>
      <c r="FFJ69" s="86"/>
      <c r="FFK69" s="86"/>
      <c r="FFL69" s="86"/>
      <c r="FFM69" s="86"/>
      <c r="FFN69" s="86"/>
      <c r="FFO69" s="86"/>
      <c r="FFP69" s="86"/>
      <c r="FFQ69" s="86"/>
      <c r="FFR69" s="86"/>
      <c r="FFS69" s="86"/>
      <c r="FFT69" s="86"/>
      <c r="FFU69" s="86"/>
      <c r="FFV69" s="86"/>
      <c r="FFW69" s="86"/>
      <c r="FFX69" s="86"/>
      <c r="FFY69" s="86"/>
      <c r="FFZ69" s="86"/>
      <c r="FGA69" s="86"/>
      <c r="FGB69" s="86"/>
      <c r="FGC69" s="86"/>
      <c r="FGD69" s="86"/>
      <c r="FGE69" s="86"/>
      <c r="FGF69" s="86"/>
      <c r="FGG69" s="86"/>
      <c r="FGH69" s="86"/>
      <c r="FGI69" s="86"/>
      <c r="FGJ69" s="86"/>
      <c r="FGK69" s="86"/>
      <c r="FGL69" s="86"/>
      <c r="FGM69" s="86"/>
      <c r="FGN69" s="86"/>
      <c r="FGO69" s="86"/>
      <c r="FGP69" s="86"/>
      <c r="FGQ69" s="86"/>
      <c r="FGR69" s="86"/>
      <c r="FGS69" s="86"/>
      <c r="FGT69" s="86"/>
      <c r="FGU69" s="86"/>
      <c r="FGV69" s="86"/>
      <c r="FGW69" s="86"/>
      <c r="FGX69" s="86"/>
      <c r="FGY69" s="86"/>
      <c r="FGZ69" s="86"/>
      <c r="FHA69" s="86"/>
      <c r="FHB69" s="86"/>
      <c r="FHC69" s="86"/>
      <c r="FHD69" s="86"/>
      <c r="FHE69" s="86"/>
      <c r="FHF69" s="86"/>
      <c r="FHG69" s="86"/>
      <c r="FHH69" s="86"/>
      <c r="FHI69" s="86"/>
      <c r="FHJ69" s="86"/>
      <c r="FHK69" s="86"/>
      <c r="FHL69" s="86"/>
      <c r="FHM69" s="86"/>
      <c r="FHN69" s="86"/>
      <c r="FHO69" s="86"/>
      <c r="FHP69" s="86"/>
      <c r="FHQ69" s="86"/>
      <c r="FHR69" s="86"/>
      <c r="FHS69" s="86"/>
      <c r="FHT69" s="86"/>
      <c r="FHU69" s="86"/>
      <c r="FHV69" s="86"/>
      <c r="FHW69" s="86"/>
      <c r="FHX69" s="86"/>
      <c r="FHY69" s="86"/>
      <c r="FHZ69" s="86"/>
      <c r="FIA69" s="86"/>
      <c r="FIB69" s="86"/>
      <c r="FIC69" s="86"/>
      <c r="FID69" s="86"/>
      <c r="FIE69" s="86"/>
      <c r="FIF69" s="86"/>
      <c r="FIG69" s="86"/>
      <c r="FIH69" s="86"/>
      <c r="FII69" s="86"/>
      <c r="FIJ69" s="86"/>
      <c r="FIK69" s="86"/>
      <c r="FIL69" s="86"/>
      <c r="FIM69" s="86"/>
      <c r="FIN69" s="86"/>
      <c r="FIO69" s="86"/>
      <c r="FIP69" s="86"/>
      <c r="FIQ69" s="86"/>
      <c r="FIR69" s="86"/>
      <c r="FIS69" s="86"/>
      <c r="FIT69" s="86"/>
      <c r="FIU69" s="86"/>
      <c r="FIV69" s="86"/>
      <c r="FIW69" s="86"/>
      <c r="FIX69" s="86"/>
      <c r="FIY69" s="86"/>
      <c r="FIZ69" s="86"/>
      <c r="FJA69" s="86"/>
      <c r="FJB69" s="86"/>
      <c r="FJC69" s="86"/>
      <c r="FJD69" s="86"/>
      <c r="FJE69" s="86"/>
      <c r="FJF69" s="86"/>
      <c r="FJG69" s="86"/>
      <c r="FJH69" s="86"/>
      <c r="FJI69" s="86"/>
      <c r="FJJ69" s="86"/>
      <c r="FJK69" s="86"/>
      <c r="FJL69" s="86"/>
      <c r="FJM69" s="86"/>
      <c r="FJN69" s="86"/>
      <c r="FJO69" s="86"/>
      <c r="FJP69" s="86"/>
      <c r="FJQ69" s="86"/>
      <c r="FJR69" s="86"/>
      <c r="FJS69" s="86"/>
      <c r="FJT69" s="86"/>
      <c r="FJU69" s="86"/>
      <c r="FJV69" s="86"/>
      <c r="FJW69" s="86"/>
      <c r="FJX69" s="86"/>
      <c r="FJY69" s="86"/>
      <c r="FJZ69" s="86"/>
      <c r="FKA69" s="86"/>
      <c r="FKB69" s="86"/>
      <c r="FKC69" s="86"/>
      <c r="FKD69" s="86"/>
      <c r="FKE69" s="86"/>
      <c r="FKF69" s="86"/>
      <c r="FKG69" s="86"/>
      <c r="FKH69" s="86"/>
      <c r="FKI69" s="86"/>
      <c r="FKJ69" s="86"/>
      <c r="FKK69" s="86"/>
      <c r="FKL69" s="86"/>
      <c r="FKM69" s="86"/>
      <c r="FKN69" s="86"/>
      <c r="FKO69" s="86"/>
      <c r="FKP69" s="86"/>
      <c r="FKQ69" s="86"/>
      <c r="FKR69" s="86"/>
      <c r="FKS69" s="86"/>
      <c r="FKT69" s="86"/>
      <c r="FKU69" s="86"/>
      <c r="FKV69" s="86"/>
      <c r="FKW69" s="86"/>
      <c r="FKX69" s="86"/>
      <c r="FKY69" s="86"/>
      <c r="FKZ69" s="86"/>
      <c r="FLA69" s="86"/>
      <c r="FLB69" s="86"/>
      <c r="FLC69" s="86"/>
      <c r="FLD69" s="86"/>
      <c r="FLE69" s="86"/>
      <c r="FLF69" s="86"/>
      <c r="FLG69" s="86"/>
      <c r="FLH69" s="86"/>
      <c r="FLI69" s="86"/>
      <c r="FLJ69" s="86"/>
      <c r="FLK69" s="86"/>
      <c r="FLL69" s="86"/>
      <c r="FLM69" s="86"/>
      <c r="FLN69" s="86"/>
      <c r="FLO69" s="86"/>
      <c r="FLP69" s="86"/>
      <c r="FLQ69" s="86"/>
      <c r="FLR69" s="86"/>
      <c r="FLS69" s="86"/>
      <c r="FLT69" s="86"/>
      <c r="FLU69" s="86"/>
      <c r="FLV69" s="86"/>
      <c r="FLW69" s="86"/>
      <c r="FLX69" s="86"/>
      <c r="FLY69" s="86"/>
      <c r="FLZ69" s="86"/>
      <c r="FMA69" s="86"/>
      <c r="FMB69" s="86"/>
      <c r="FMC69" s="86"/>
      <c r="FMD69" s="86"/>
      <c r="FME69" s="86"/>
      <c r="FMF69" s="86"/>
      <c r="FMG69" s="86"/>
      <c r="FMH69" s="86"/>
      <c r="FMI69" s="86"/>
      <c r="FMJ69" s="86"/>
      <c r="FMK69" s="86"/>
      <c r="FML69" s="86"/>
      <c r="FMM69" s="86"/>
      <c r="FMN69" s="86"/>
      <c r="FMO69" s="86"/>
      <c r="FMP69" s="86"/>
      <c r="FMQ69" s="86"/>
      <c r="FMR69" s="86"/>
      <c r="FMS69" s="86"/>
      <c r="FMT69" s="86"/>
      <c r="FMU69" s="86"/>
      <c r="FMV69" s="86"/>
      <c r="FMW69" s="86"/>
      <c r="FMX69" s="86"/>
      <c r="FMY69" s="86"/>
      <c r="FMZ69" s="86"/>
      <c r="FNA69" s="86"/>
      <c r="FNB69" s="86"/>
      <c r="FNC69" s="86"/>
      <c r="FND69" s="86"/>
      <c r="FNE69" s="86"/>
      <c r="FNF69" s="86"/>
      <c r="FNG69" s="86"/>
      <c r="FNH69" s="86"/>
      <c r="FNI69" s="86"/>
      <c r="FNJ69" s="86"/>
      <c r="FNK69" s="86"/>
      <c r="FNL69" s="86"/>
      <c r="FNM69" s="86"/>
      <c r="FNN69" s="86"/>
      <c r="FNO69" s="86"/>
      <c r="FNP69" s="86"/>
      <c r="FNQ69" s="86"/>
      <c r="FNR69" s="86"/>
      <c r="FNS69" s="86"/>
      <c r="FNT69" s="86"/>
      <c r="FNU69" s="86"/>
      <c r="FNV69" s="86"/>
      <c r="FNW69" s="86"/>
      <c r="FNX69" s="86"/>
      <c r="FNY69" s="86"/>
      <c r="FNZ69" s="86"/>
      <c r="FOA69" s="86"/>
      <c r="FOB69" s="86"/>
      <c r="FOC69" s="86"/>
      <c r="FOD69" s="86"/>
      <c r="FOE69" s="86"/>
      <c r="FOF69" s="86"/>
      <c r="FOG69" s="86"/>
      <c r="FOH69" s="86"/>
      <c r="FOI69" s="86"/>
      <c r="FOJ69" s="86"/>
      <c r="FOK69" s="86"/>
      <c r="FOL69" s="86"/>
      <c r="FOM69" s="86"/>
      <c r="FON69" s="86"/>
      <c r="FOO69" s="86"/>
      <c r="FOP69" s="86"/>
      <c r="FOQ69" s="86"/>
      <c r="FOR69" s="86"/>
      <c r="FOS69" s="86"/>
      <c r="FOT69" s="86"/>
      <c r="FOU69" s="86"/>
      <c r="FOV69" s="86"/>
      <c r="FOW69" s="86"/>
      <c r="FOX69" s="86"/>
      <c r="FOY69" s="86"/>
      <c r="FOZ69" s="86"/>
      <c r="FPA69" s="86"/>
      <c r="FPB69" s="86"/>
      <c r="FPC69" s="86"/>
      <c r="FPD69" s="86"/>
      <c r="FPE69" s="86"/>
      <c r="FPF69" s="86"/>
      <c r="FPG69" s="86"/>
      <c r="FPH69" s="86"/>
      <c r="FPI69" s="86"/>
      <c r="FPJ69" s="86"/>
      <c r="FPK69" s="86"/>
      <c r="FPL69" s="86"/>
      <c r="FPM69" s="86"/>
      <c r="FPN69" s="86"/>
      <c r="FPO69" s="86"/>
      <c r="FPP69" s="86"/>
      <c r="FPQ69" s="86"/>
      <c r="FPR69" s="86"/>
      <c r="FPS69" s="86"/>
      <c r="FPT69" s="86"/>
      <c r="FPU69" s="86"/>
      <c r="FPV69" s="86"/>
      <c r="FPW69" s="86"/>
      <c r="FPX69" s="86"/>
      <c r="FPY69" s="86"/>
      <c r="FPZ69" s="86"/>
      <c r="FQA69" s="86"/>
      <c r="FQB69" s="86"/>
      <c r="FQC69" s="86"/>
      <c r="FQD69" s="86"/>
      <c r="FQE69" s="86"/>
      <c r="FQF69" s="86"/>
      <c r="FQG69" s="86"/>
      <c r="FQH69" s="86"/>
      <c r="FQI69" s="86"/>
      <c r="FQJ69" s="86"/>
      <c r="FQK69" s="86"/>
      <c r="FQL69" s="86"/>
      <c r="FQM69" s="86"/>
      <c r="FQN69" s="86"/>
      <c r="FQO69" s="86"/>
      <c r="FQP69" s="86"/>
      <c r="FQQ69" s="86"/>
      <c r="FQR69" s="86"/>
      <c r="FQS69" s="86"/>
      <c r="FQT69" s="86"/>
      <c r="FQU69" s="86"/>
      <c r="FQV69" s="86"/>
      <c r="FQW69" s="86"/>
      <c r="FQX69" s="86"/>
      <c r="FQY69" s="86"/>
      <c r="FQZ69" s="86"/>
      <c r="FRA69" s="86"/>
      <c r="FRB69" s="86"/>
      <c r="FRC69" s="86"/>
      <c r="FRD69" s="86"/>
      <c r="FRE69" s="86"/>
      <c r="FRF69" s="86"/>
      <c r="FRG69" s="86"/>
      <c r="FRH69" s="86"/>
      <c r="FRI69" s="86"/>
      <c r="FRJ69" s="86"/>
      <c r="FRK69" s="86"/>
      <c r="FRL69" s="86"/>
      <c r="FRM69" s="86"/>
      <c r="FRN69" s="86"/>
      <c r="FRO69" s="86"/>
      <c r="FRP69" s="86"/>
      <c r="FRQ69" s="86"/>
      <c r="FRR69" s="86"/>
      <c r="FRS69" s="86"/>
      <c r="FRT69" s="86"/>
      <c r="FRU69" s="86"/>
      <c r="FRV69" s="86"/>
      <c r="FRW69" s="86"/>
      <c r="FRX69" s="86"/>
      <c r="FRY69" s="86"/>
      <c r="FRZ69" s="86"/>
      <c r="FSA69" s="86"/>
      <c r="FSB69" s="86"/>
      <c r="FSC69" s="86"/>
      <c r="FSD69" s="86"/>
      <c r="FSE69" s="86"/>
      <c r="FSF69" s="86"/>
      <c r="FSG69" s="86"/>
      <c r="FSH69" s="86"/>
      <c r="FSI69" s="86"/>
      <c r="FSJ69" s="86"/>
      <c r="FSK69" s="86"/>
      <c r="FSL69" s="86"/>
      <c r="FSM69" s="86"/>
      <c r="FSN69" s="86"/>
      <c r="FSO69" s="86"/>
      <c r="FSP69" s="86"/>
      <c r="FSQ69" s="86"/>
      <c r="FSR69" s="86"/>
      <c r="FSS69" s="86"/>
      <c r="FST69" s="86"/>
      <c r="FSU69" s="86"/>
      <c r="FSV69" s="86"/>
      <c r="FSW69" s="86"/>
      <c r="FSX69" s="86"/>
      <c r="FSY69" s="86"/>
      <c r="FSZ69" s="86"/>
      <c r="FTA69" s="86"/>
      <c r="FTB69" s="86"/>
      <c r="FTC69" s="86"/>
      <c r="FTD69" s="86"/>
      <c r="FTE69" s="86"/>
      <c r="FTF69" s="86"/>
      <c r="FTG69" s="86"/>
      <c r="FTH69" s="86"/>
      <c r="FTI69" s="86"/>
      <c r="FTJ69" s="86"/>
      <c r="FTK69" s="86"/>
      <c r="FTL69" s="86"/>
      <c r="FTM69" s="86"/>
      <c r="FTN69" s="86"/>
      <c r="FTO69" s="86"/>
      <c r="FTP69" s="86"/>
      <c r="FTQ69" s="86"/>
      <c r="FTR69" s="86"/>
      <c r="FTS69" s="86"/>
      <c r="FTT69" s="86"/>
      <c r="FTU69" s="86"/>
      <c r="FTV69" s="86"/>
      <c r="FTW69" s="86"/>
      <c r="FTX69" s="86"/>
      <c r="FTY69" s="86"/>
      <c r="FTZ69" s="86"/>
      <c r="FUA69" s="86"/>
      <c r="FUB69" s="86"/>
      <c r="FUC69" s="86"/>
      <c r="FUD69" s="86"/>
      <c r="FUE69" s="86"/>
      <c r="FUF69" s="86"/>
      <c r="FUG69" s="86"/>
      <c r="FUH69" s="86"/>
      <c r="FUI69" s="86"/>
      <c r="FUJ69" s="86"/>
      <c r="FUK69" s="86"/>
      <c r="FUL69" s="86"/>
      <c r="FUM69" s="86"/>
      <c r="FUN69" s="86"/>
      <c r="FUO69" s="86"/>
      <c r="FUP69" s="86"/>
      <c r="FUQ69" s="86"/>
      <c r="FUR69" s="86"/>
      <c r="FUS69" s="86"/>
      <c r="FUT69" s="86"/>
      <c r="FUU69" s="86"/>
      <c r="FUV69" s="86"/>
      <c r="FUW69" s="86"/>
      <c r="FUX69" s="86"/>
      <c r="FUY69" s="86"/>
      <c r="FUZ69" s="86"/>
      <c r="FVA69" s="86"/>
      <c r="FVB69" s="86"/>
      <c r="FVC69" s="86"/>
      <c r="FVD69" s="86"/>
      <c r="FVE69" s="86"/>
      <c r="FVF69" s="86"/>
      <c r="FVG69" s="86"/>
      <c r="FVH69" s="86"/>
      <c r="FVI69" s="86"/>
      <c r="FVJ69" s="86"/>
      <c r="FVK69" s="86"/>
      <c r="FVL69" s="86"/>
      <c r="FVM69" s="86"/>
      <c r="FVN69" s="86"/>
      <c r="FVO69" s="86"/>
      <c r="FVP69" s="86"/>
      <c r="FVQ69" s="86"/>
      <c r="FVR69" s="86"/>
      <c r="FVS69" s="86"/>
      <c r="FVT69" s="86"/>
      <c r="FVU69" s="86"/>
      <c r="FVV69" s="86"/>
      <c r="FVW69" s="86"/>
      <c r="FVX69" s="86"/>
      <c r="FVY69" s="86"/>
      <c r="FVZ69" s="86"/>
      <c r="FWA69" s="86"/>
      <c r="FWB69" s="86"/>
      <c r="FWC69" s="86"/>
      <c r="FWD69" s="86"/>
      <c r="FWE69" s="86"/>
      <c r="FWF69" s="86"/>
      <c r="FWG69" s="86"/>
      <c r="FWH69" s="86"/>
      <c r="FWI69" s="86"/>
      <c r="FWJ69" s="86"/>
      <c r="FWK69" s="86"/>
      <c r="FWL69" s="86"/>
      <c r="FWM69" s="86"/>
      <c r="FWN69" s="86"/>
      <c r="FWO69" s="86"/>
      <c r="FWP69" s="86"/>
      <c r="FWQ69" s="86"/>
      <c r="FWR69" s="86"/>
      <c r="FWS69" s="86"/>
      <c r="FWT69" s="86"/>
      <c r="FWU69" s="86"/>
      <c r="FWV69" s="86"/>
      <c r="FWW69" s="86"/>
      <c r="FWX69" s="86"/>
      <c r="FWY69" s="86"/>
      <c r="FWZ69" s="86"/>
      <c r="FXA69" s="86"/>
      <c r="FXB69" s="86"/>
      <c r="FXC69" s="86"/>
      <c r="FXD69" s="86"/>
      <c r="FXE69" s="86"/>
      <c r="FXF69" s="86"/>
      <c r="FXG69" s="86"/>
      <c r="FXH69" s="86"/>
      <c r="FXI69" s="86"/>
      <c r="FXJ69" s="86"/>
      <c r="FXK69" s="86"/>
      <c r="FXL69" s="86"/>
      <c r="FXM69" s="86"/>
      <c r="FXN69" s="86"/>
      <c r="FXO69" s="86"/>
      <c r="FXP69" s="86"/>
      <c r="FXQ69" s="86"/>
      <c r="FXR69" s="86"/>
      <c r="FXS69" s="86"/>
      <c r="FXT69" s="86"/>
      <c r="FXU69" s="86"/>
      <c r="FXV69" s="86"/>
      <c r="FXW69" s="86"/>
      <c r="FXX69" s="86"/>
      <c r="FXY69" s="86"/>
      <c r="FXZ69" s="86"/>
      <c r="FYA69" s="86"/>
      <c r="FYB69" s="86"/>
      <c r="FYC69" s="86"/>
      <c r="FYD69" s="86"/>
      <c r="FYE69" s="86"/>
      <c r="FYF69" s="86"/>
      <c r="FYG69" s="86"/>
      <c r="FYH69" s="86"/>
      <c r="FYI69" s="86"/>
      <c r="FYJ69" s="86"/>
      <c r="FYK69" s="86"/>
      <c r="FYL69" s="86"/>
      <c r="FYM69" s="86"/>
      <c r="FYN69" s="86"/>
      <c r="FYO69" s="86"/>
      <c r="FYP69" s="86"/>
      <c r="FYQ69" s="86"/>
      <c r="FYR69" s="86"/>
      <c r="FYS69" s="86"/>
      <c r="FYT69" s="86"/>
      <c r="FYU69" s="86"/>
      <c r="FYV69" s="86"/>
      <c r="FYW69" s="86"/>
      <c r="FYX69" s="86"/>
      <c r="FYY69" s="86"/>
      <c r="FYZ69" s="86"/>
      <c r="FZA69" s="86"/>
      <c r="FZB69" s="86"/>
      <c r="FZC69" s="86"/>
      <c r="FZD69" s="86"/>
      <c r="FZE69" s="86"/>
      <c r="FZF69" s="86"/>
      <c r="FZG69" s="86"/>
      <c r="FZH69" s="86"/>
      <c r="FZI69" s="86"/>
      <c r="FZJ69" s="86"/>
      <c r="FZK69" s="86"/>
      <c r="FZL69" s="86"/>
      <c r="FZM69" s="86"/>
      <c r="FZN69" s="86"/>
      <c r="FZO69" s="86"/>
      <c r="FZP69" s="86"/>
      <c r="FZQ69" s="86"/>
      <c r="FZR69" s="86"/>
      <c r="FZS69" s="86"/>
      <c r="FZT69" s="86"/>
      <c r="FZU69" s="86"/>
      <c r="FZV69" s="86"/>
      <c r="FZW69" s="86"/>
      <c r="FZX69" s="86"/>
      <c r="FZY69" s="86"/>
      <c r="FZZ69" s="86"/>
      <c r="GAA69" s="86"/>
      <c r="GAB69" s="86"/>
      <c r="GAC69" s="86"/>
      <c r="GAD69" s="86"/>
      <c r="GAE69" s="86"/>
      <c r="GAF69" s="86"/>
      <c r="GAG69" s="86"/>
      <c r="GAH69" s="86"/>
      <c r="GAI69" s="86"/>
      <c r="GAJ69" s="86"/>
      <c r="GAK69" s="86"/>
      <c r="GAL69" s="86"/>
      <c r="GAM69" s="86"/>
      <c r="GAN69" s="86"/>
      <c r="GAO69" s="86"/>
      <c r="GAP69" s="86"/>
      <c r="GAQ69" s="86"/>
      <c r="GAR69" s="86"/>
      <c r="GAS69" s="86"/>
      <c r="GAT69" s="86"/>
      <c r="GAU69" s="86"/>
      <c r="GAV69" s="86"/>
      <c r="GAW69" s="86"/>
      <c r="GAX69" s="86"/>
      <c r="GAY69" s="86"/>
      <c r="GAZ69" s="86"/>
      <c r="GBA69" s="86"/>
      <c r="GBB69" s="86"/>
      <c r="GBC69" s="86"/>
      <c r="GBD69" s="86"/>
      <c r="GBE69" s="86"/>
      <c r="GBF69" s="86"/>
      <c r="GBG69" s="86"/>
      <c r="GBH69" s="86"/>
      <c r="GBI69" s="86"/>
      <c r="GBJ69" s="86"/>
      <c r="GBK69" s="86"/>
      <c r="GBL69" s="86"/>
      <c r="GBM69" s="86"/>
      <c r="GBN69" s="86"/>
      <c r="GBO69" s="86"/>
      <c r="GBP69" s="86"/>
      <c r="GBQ69" s="86"/>
      <c r="GBR69" s="86"/>
      <c r="GBS69" s="86"/>
      <c r="GBT69" s="86"/>
      <c r="GBU69" s="86"/>
      <c r="GBV69" s="86"/>
      <c r="GBW69" s="86"/>
      <c r="GBX69" s="86"/>
      <c r="GBY69" s="86"/>
      <c r="GBZ69" s="86"/>
      <c r="GCA69" s="86"/>
      <c r="GCB69" s="86"/>
      <c r="GCC69" s="86"/>
      <c r="GCD69" s="86"/>
      <c r="GCE69" s="86"/>
      <c r="GCF69" s="86"/>
      <c r="GCG69" s="86"/>
      <c r="GCH69" s="86"/>
      <c r="GCI69" s="86"/>
      <c r="GCJ69" s="86"/>
      <c r="GCK69" s="86"/>
      <c r="GCL69" s="86"/>
      <c r="GCM69" s="86"/>
      <c r="GCN69" s="86"/>
      <c r="GCO69" s="86"/>
      <c r="GCP69" s="86"/>
      <c r="GCQ69" s="86"/>
      <c r="GCR69" s="86"/>
      <c r="GCS69" s="86"/>
      <c r="GCT69" s="86"/>
      <c r="GCU69" s="86"/>
      <c r="GCV69" s="86"/>
      <c r="GCW69" s="86"/>
      <c r="GCX69" s="86"/>
      <c r="GCY69" s="86"/>
      <c r="GCZ69" s="86"/>
      <c r="GDA69" s="86"/>
      <c r="GDB69" s="86"/>
      <c r="GDC69" s="86"/>
      <c r="GDD69" s="86"/>
      <c r="GDE69" s="86"/>
      <c r="GDF69" s="86"/>
      <c r="GDG69" s="86"/>
      <c r="GDH69" s="86"/>
      <c r="GDI69" s="86"/>
      <c r="GDJ69" s="86"/>
      <c r="GDK69" s="86"/>
      <c r="GDL69" s="86"/>
      <c r="GDM69" s="86"/>
      <c r="GDN69" s="86"/>
      <c r="GDO69" s="86"/>
      <c r="GDP69" s="86"/>
      <c r="GDQ69" s="86"/>
      <c r="GDR69" s="86"/>
      <c r="GDS69" s="86"/>
      <c r="GDT69" s="86"/>
      <c r="GDU69" s="86"/>
      <c r="GDV69" s="86"/>
      <c r="GDW69" s="86"/>
      <c r="GDX69" s="86"/>
      <c r="GDY69" s="86"/>
      <c r="GDZ69" s="86"/>
      <c r="GEA69" s="86"/>
      <c r="GEB69" s="86"/>
      <c r="GEC69" s="86"/>
      <c r="GED69" s="86"/>
      <c r="GEE69" s="86"/>
      <c r="GEF69" s="86"/>
      <c r="GEG69" s="86"/>
      <c r="GEH69" s="86"/>
      <c r="GEI69" s="86"/>
      <c r="GEJ69" s="86"/>
      <c r="GEK69" s="86"/>
      <c r="GEL69" s="86"/>
      <c r="GEM69" s="86"/>
      <c r="GEN69" s="86"/>
      <c r="GEO69" s="86"/>
      <c r="GEP69" s="86"/>
      <c r="GEQ69" s="86"/>
      <c r="GER69" s="86"/>
      <c r="GES69" s="86"/>
      <c r="GET69" s="86"/>
      <c r="GEU69" s="86"/>
      <c r="GEV69" s="86"/>
      <c r="GEW69" s="86"/>
      <c r="GEX69" s="86"/>
      <c r="GEY69" s="86"/>
      <c r="GEZ69" s="86"/>
      <c r="GFA69" s="86"/>
      <c r="GFB69" s="86"/>
      <c r="GFC69" s="86"/>
      <c r="GFD69" s="86"/>
      <c r="GFE69" s="86"/>
      <c r="GFF69" s="86"/>
      <c r="GFG69" s="86"/>
      <c r="GFH69" s="86"/>
      <c r="GFI69" s="86"/>
      <c r="GFJ69" s="86"/>
      <c r="GFK69" s="86"/>
      <c r="GFL69" s="86"/>
      <c r="GFM69" s="86"/>
      <c r="GFN69" s="86"/>
      <c r="GFO69" s="86"/>
      <c r="GFP69" s="86"/>
      <c r="GFQ69" s="86"/>
      <c r="GFR69" s="86"/>
      <c r="GFS69" s="86"/>
      <c r="GFT69" s="86"/>
      <c r="GFU69" s="86"/>
      <c r="GFV69" s="86"/>
      <c r="GFW69" s="86"/>
      <c r="GFX69" s="86"/>
      <c r="GFY69" s="86"/>
      <c r="GFZ69" s="86"/>
      <c r="GGA69" s="86"/>
      <c r="GGB69" s="86"/>
      <c r="GGC69" s="86"/>
      <c r="GGD69" s="86"/>
      <c r="GGE69" s="86"/>
      <c r="GGF69" s="86"/>
      <c r="GGG69" s="86"/>
      <c r="GGH69" s="86"/>
      <c r="GGI69" s="86"/>
      <c r="GGJ69" s="86"/>
      <c r="GGK69" s="86"/>
      <c r="GGL69" s="86"/>
      <c r="GGM69" s="86"/>
      <c r="GGN69" s="86"/>
      <c r="GGO69" s="86"/>
      <c r="GGP69" s="86"/>
      <c r="GGQ69" s="86"/>
      <c r="GGR69" s="86"/>
      <c r="GGS69" s="86"/>
      <c r="GGT69" s="86"/>
      <c r="GGU69" s="86"/>
      <c r="GGV69" s="86"/>
      <c r="GGW69" s="86"/>
      <c r="GGX69" s="86"/>
      <c r="GGY69" s="86"/>
      <c r="GGZ69" s="86"/>
      <c r="GHA69" s="86"/>
      <c r="GHB69" s="86"/>
      <c r="GHC69" s="86"/>
      <c r="GHD69" s="86"/>
      <c r="GHE69" s="86"/>
      <c r="GHF69" s="86"/>
      <c r="GHG69" s="86"/>
      <c r="GHH69" s="86"/>
      <c r="GHI69" s="86"/>
      <c r="GHJ69" s="86"/>
      <c r="GHK69" s="86"/>
      <c r="GHL69" s="86"/>
      <c r="GHM69" s="86"/>
      <c r="GHN69" s="86"/>
      <c r="GHO69" s="86"/>
      <c r="GHP69" s="86"/>
      <c r="GHQ69" s="86"/>
      <c r="GHR69" s="86"/>
      <c r="GHS69" s="86"/>
      <c r="GHT69" s="86"/>
      <c r="GHU69" s="86"/>
      <c r="GHV69" s="86"/>
      <c r="GHW69" s="86"/>
      <c r="GHX69" s="86"/>
      <c r="GHY69" s="86"/>
      <c r="GHZ69" s="86"/>
      <c r="GIA69" s="86"/>
      <c r="GIB69" s="86"/>
      <c r="GIC69" s="86"/>
      <c r="GID69" s="86"/>
      <c r="GIE69" s="86"/>
      <c r="GIF69" s="86"/>
      <c r="GIG69" s="86"/>
      <c r="GIH69" s="86"/>
      <c r="GII69" s="86"/>
      <c r="GIJ69" s="86"/>
      <c r="GIK69" s="86"/>
      <c r="GIL69" s="86"/>
      <c r="GIM69" s="86"/>
      <c r="GIN69" s="86"/>
      <c r="GIO69" s="86"/>
      <c r="GIP69" s="86"/>
      <c r="GIQ69" s="86"/>
      <c r="GIR69" s="86"/>
      <c r="GIS69" s="86"/>
      <c r="GIT69" s="86"/>
      <c r="GIU69" s="86"/>
      <c r="GIV69" s="86"/>
      <c r="GIW69" s="86"/>
      <c r="GIX69" s="86"/>
      <c r="GIY69" s="86"/>
      <c r="GIZ69" s="86"/>
      <c r="GJA69" s="86"/>
      <c r="GJB69" s="86"/>
      <c r="GJC69" s="86"/>
      <c r="GJD69" s="86"/>
      <c r="GJE69" s="86"/>
      <c r="GJF69" s="86"/>
      <c r="GJG69" s="86"/>
      <c r="GJH69" s="86"/>
      <c r="GJI69" s="86"/>
      <c r="GJJ69" s="86"/>
      <c r="GJK69" s="86"/>
      <c r="GJL69" s="86"/>
      <c r="GJM69" s="86"/>
      <c r="GJN69" s="86"/>
      <c r="GJO69" s="86"/>
      <c r="GJP69" s="86"/>
      <c r="GJQ69" s="86"/>
      <c r="GJR69" s="86"/>
      <c r="GJS69" s="86"/>
      <c r="GJT69" s="86"/>
      <c r="GJU69" s="86"/>
      <c r="GJV69" s="86"/>
      <c r="GJW69" s="86"/>
      <c r="GJX69" s="86"/>
      <c r="GJY69" s="86"/>
      <c r="GJZ69" s="86"/>
      <c r="GKA69" s="86"/>
      <c r="GKB69" s="86"/>
      <c r="GKC69" s="86"/>
      <c r="GKD69" s="86"/>
      <c r="GKE69" s="86"/>
      <c r="GKF69" s="86"/>
      <c r="GKG69" s="86"/>
      <c r="GKH69" s="86"/>
      <c r="GKI69" s="86"/>
      <c r="GKJ69" s="86"/>
      <c r="GKK69" s="86"/>
      <c r="GKL69" s="86"/>
      <c r="GKM69" s="86"/>
      <c r="GKN69" s="86"/>
      <c r="GKO69" s="86"/>
      <c r="GKP69" s="86"/>
      <c r="GKQ69" s="86"/>
      <c r="GKR69" s="86"/>
      <c r="GKS69" s="86"/>
      <c r="GKT69" s="86"/>
      <c r="GKU69" s="86"/>
      <c r="GKV69" s="86"/>
      <c r="GKW69" s="86"/>
      <c r="GKX69" s="86"/>
      <c r="GKY69" s="86"/>
      <c r="GKZ69" s="86"/>
      <c r="GLA69" s="86"/>
      <c r="GLB69" s="86"/>
      <c r="GLC69" s="86"/>
      <c r="GLD69" s="86"/>
      <c r="GLE69" s="86"/>
      <c r="GLF69" s="86"/>
      <c r="GLG69" s="86"/>
      <c r="GLH69" s="86"/>
      <c r="GLI69" s="86"/>
      <c r="GLJ69" s="86"/>
      <c r="GLK69" s="86"/>
      <c r="GLL69" s="86"/>
      <c r="GLM69" s="86"/>
      <c r="GLN69" s="86"/>
      <c r="GLO69" s="86"/>
      <c r="GLP69" s="86"/>
      <c r="GLQ69" s="86"/>
      <c r="GLR69" s="86"/>
      <c r="GLS69" s="86"/>
      <c r="GLT69" s="86"/>
      <c r="GLU69" s="86"/>
      <c r="GLV69" s="86"/>
      <c r="GLW69" s="86"/>
      <c r="GLX69" s="86"/>
      <c r="GLY69" s="86"/>
      <c r="GLZ69" s="86"/>
      <c r="GMA69" s="86"/>
      <c r="GMB69" s="86"/>
      <c r="GMC69" s="86"/>
      <c r="GMD69" s="86"/>
      <c r="GME69" s="86"/>
      <c r="GMF69" s="86"/>
      <c r="GMG69" s="86"/>
      <c r="GMH69" s="86"/>
      <c r="GMI69" s="86"/>
      <c r="GMJ69" s="86"/>
      <c r="GMK69" s="86"/>
      <c r="GML69" s="86"/>
      <c r="GMM69" s="86"/>
      <c r="GMN69" s="86"/>
      <c r="GMO69" s="86"/>
      <c r="GMP69" s="86"/>
      <c r="GMQ69" s="86"/>
      <c r="GMR69" s="86"/>
      <c r="GMS69" s="86"/>
      <c r="GMT69" s="86"/>
      <c r="GMU69" s="86"/>
      <c r="GMV69" s="86"/>
      <c r="GMW69" s="86"/>
      <c r="GMX69" s="86"/>
      <c r="GMY69" s="86"/>
      <c r="GMZ69" s="86"/>
      <c r="GNA69" s="86"/>
      <c r="GNB69" s="86"/>
      <c r="GNC69" s="86"/>
      <c r="GND69" s="86"/>
      <c r="GNE69" s="86"/>
      <c r="GNF69" s="86"/>
      <c r="GNG69" s="86"/>
      <c r="GNH69" s="86"/>
      <c r="GNI69" s="86"/>
      <c r="GNJ69" s="86"/>
      <c r="GNK69" s="86"/>
      <c r="GNL69" s="86"/>
      <c r="GNM69" s="86"/>
      <c r="GNN69" s="86"/>
      <c r="GNO69" s="86"/>
      <c r="GNP69" s="86"/>
      <c r="GNQ69" s="86"/>
      <c r="GNR69" s="86"/>
      <c r="GNS69" s="86"/>
      <c r="GNT69" s="86"/>
      <c r="GNU69" s="86"/>
      <c r="GNV69" s="86"/>
      <c r="GNW69" s="86"/>
      <c r="GNX69" s="86"/>
      <c r="GNY69" s="86"/>
      <c r="GNZ69" s="86"/>
      <c r="GOA69" s="86"/>
      <c r="GOB69" s="86"/>
      <c r="GOC69" s="86"/>
      <c r="GOD69" s="86"/>
      <c r="GOE69" s="86"/>
      <c r="GOF69" s="86"/>
      <c r="GOG69" s="86"/>
      <c r="GOH69" s="86"/>
      <c r="GOI69" s="86"/>
      <c r="GOJ69" s="86"/>
      <c r="GOK69" s="86"/>
      <c r="GOL69" s="86"/>
      <c r="GOM69" s="86"/>
      <c r="GON69" s="86"/>
      <c r="GOO69" s="86"/>
      <c r="GOP69" s="86"/>
      <c r="GOQ69" s="86"/>
      <c r="GOR69" s="86"/>
      <c r="GOS69" s="86"/>
      <c r="GOT69" s="86"/>
      <c r="GOU69" s="86"/>
      <c r="GOV69" s="86"/>
      <c r="GOW69" s="86"/>
      <c r="GOX69" s="86"/>
      <c r="GOY69" s="86"/>
      <c r="GOZ69" s="86"/>
      <c r="GPA69" s="86"/>
      <c r="GPB69" s="86"/>
      <c r="GPC69" s="86"/>
      <c r="GPD69" s="86"/>
      <c r="GPE69" s="86"/>
      <c r="GPF69" s="86"/>
      <c r="GPG69" s="86"/>
      <c r="GPH69" s="86"/>
      <c r="GPI69" s="86"/>
      <c r="GPJ69" s="86"/>
      <c r="GPK69" s="86"/>
      <c r="GPL69" s="86"/>
      <c r="GPM69" s="86"/>
      <c r="GPN69" s="86"/>
      <c r="GPO69" s="86"/>
      <c r="GPP69" s="86"/>
      <c r="GPQ69" s="86"/>
      <c r="GPR69" s="86"/>
      <c r="GPS69" s="86"/>
      <c r="GPT69" s="86"/>
      <c r="GPU69" s="86"/>
      <c r="GPV69" s="86"/>
      <c r="GPW69" s="86"/>
      <c r="GPX69" s="86"/>
      <c r="GPY69" s="86"/>
      <c r="GPZ69" s="86"/>
      <c r="GQA69" s="86"/>
      <c r="GQB69" s="86"/>
      <c r="GQC69" s="86"/>
      <c r="GQD69" s="86"/>
      <c r="GQE69" s="86"/>
      <c r="GQF69" s="86"/>
      <c r="GQG69" s="86"/>
      <c r="GQH69" s="86"/>
      <c r="GQI69" s="86"/>
      <c r="GQJ69" s="86"/>
      <c r="GQK69" s="86"/>
      <c r="GQL69" s="86"/>
      <c r="GQM69" s="86"/>
      <c r="GQN69" s="86"/>
      <c r="GQO69" s="86"/>
      <c r="GQP69" s="86"/>
      <c r="GQQ69" s="86"/>
      <c r="GQR69" s="86"/>
      <c r="GQS69" s="86"/>
      <c r="GQT69" s="86"/>
      <c r="GQU69" s="86"/>
      <c r="GQV69" s="86"/>
      <c r="GQW69" s="86"/>
      <c r="GQX69" s="86"/>
      <c r="GQY69" s="86"/>
      <c r="GQZ69" s="86"/>
      <c r="GRA69" s="86"/>
      <c r="GRB69" s="86"/>
      <c r="GRC69" s="86"/>
      <c r="GRD69" s="86"/>
      <c r="GRE69" s="86"/>
      <c r="GRF69" s="86"/>
      <c r="GRG69" s="86"/>
      <c r="GRH69" s="86"/>
      <c r="GRI69" s="86"/>
      <c r="GRJ69" s="86"/>
      <c r="GRK69" s="86"/>
      <c r="GRL69" s="86"/>
      <c r="GRM69" s="86"/>
      <c r="GRN69" s="86"/>
      <c r="GRO69" s="86"/>
      <c r="GRP69" s="86"/>
      <c r="GRQ69" s="86"/>
      <c r="GRR69" s="86"/>
      <c r="GRS69" s="86"/>
      <c r="GRT69" s="86"/>
      <c r="GRU69" s="86"/>
      <c r="GRV69" s="86"/>
      <c r="GRW69" s="86"/>
      <c r="GRX69" s="86"/>
      <c r="GRY69" s="86"/>
      <c r="GRZ69" s="86"/>
      <c r="GSA69" s="86"/>
      <c r="GSB69" s="86"/>
      <c r="GSC69" s="86"/>
      <c r="GSD69" s="86"/>
      <c r="GSE69" s="86"/>
      <c r="GSF69" s="86"/>
      <c r="GSG69" s="86"/>
      <c r="GSH69" s="86"/>
      <c r="GSI69" s="86"/>
      <c r="GSJ69" s="86"/>
      <c r="GSK69" s="86"/>
      <c r="GSL69" s="86"/>
      <c r="GSM69" s="86"/>
      <c r="GSN69" s="86"/>
      <c r="GSO69" s="86"/>
      <c r="GSP69" s="86"/>
      <c r="GSQ69" s="86"/>
      <c r="GSR69" s="86"/>
      <c r="GSS69" s="86"/>
      <c r="GST69" s="86"/>
      <c r="GSU69" s="86"/>
      <c r="GSV69" s="86"/>
      <c r="GSW69" s="86"/>
      <c r="GSX69" s="86"/>
      <c r="GSY69" s="86"/>
      <c r="GSZ69" s="86"/>
      <c r="GTA69" s="86"/>
      <c r="GTB69" s="86"/>
      <c r="GTC69" s="86"/>
      <c r="GTD69" s="86"/>
      <c r="GTE69" s="86"/>
      <c r="GTF69" s="86"/>
      <c r="GTG69" s="86"/>
      <c r="GTH69" s="86"/>
      <c r="GTI69" s="86"/>
      <c r="GTJ69" s="86"/>
      <c r="GTK69" s="86"/>
      <c r="GTL69" s="86"/>
      <c r="GTM69" s="86"/>
      <c r="GTN69" s="86"/>
      <c r="GTO69" s="86"/>
      <c r="GTP69" s="86"/>
      <c r="GTQ69" s="86"/>
      <c r="GTR69" s="86"/>
      <c r="GTS69" s="86"/>
      <c r="GTT69" s="86"/>
      <c r="GTU69" s="86"/>
      <c r="GTV69" s="86"/>
      <c r="GTW69" s="86"/>
      <c r="GTX69" s="86"/>
      <c r="GTY69" s="86"/>
      <c r="GTZ69" s="86"/>
      <c r="GUA69" s="86"/>
      <c r="GUB69" s="86"/>
      <c r="GUC69" s="86"/>
      <c r="GUD69" s="86"/>
      <c r="GUE69" s="86"/>
      <c r="GUF69" s="86"/>
      <c r="GUG69" s="86"/>
      <c r="GUH69" s="86"/>
      <c r="GUI69" s="86"/>
      <c r="GUJ69" s="86"/>
      <c r="GUK69" s="86"/>
      <c r="GUL69" s="86"/>
      <c r="GUM69" s="86"/>
      <c r="GUN69" s="86"/>
      <c r="GUO69" s="86"/>
      <c r="GUP69" s="86"/>
      <c r="GUQ69" s="86"/>
      <c r="GUR69" s="86"/>
      <c r="GUS69" s="86"/>
      <c r="GUT69" s="86"/>
      <c r="GUU69" s="86"/>
      <c r="GUV69" s="86"/>
      <c r="GUW69" s="86"/>
      <c r="GUX69" s="86"/>
      <c r="GUY69" s="86"/>
      <c r="GUZ69" s="86"/>
      <c r="GVA69" s="86"/>
      <c r="GVB69" s="86"/>
      <c r="GVC69" s="86"/>
      <c r="GVD69" s="86"/>
      <c r="GVE69" s="86"/>
      <c r="GVF69" s="86"/>
      <c r="GVG69" s="86"/>
      <c r="GVH69" s="86"/>
      <c r="GVI69" s="86"/>
      <c r="GVJ69" s="86"/>
      <c r="GVK69" s="86"/>
      <c r="GVL69" s="86"/>
      <c r="GVM69" s="86"/>
      <c r="GVN69" s="86"/>
      <c r="GVO69" s="86"/>
      <c r="GVP69" s="86"/>
      <c r="GVQ69" s="86"/>
      <c r="GVR69" s="86"/>
      <c r="GVS69" s="86"/>
      <c r="GVT69" s="86"/>
      <c r="GVU69" s="86"/>
      <c r="GVV69" s="86"/>
      <c r="GVW69" s="86"/>
      <c r="GVX69" s="86"/>
      <c r="GVY69" s="86"/>
      <c r="GVZ69" s="86"/>
      <c r="GWA69" s="86"/>
      <c r="GWB69" s="86"/>
      <c r="GWC69" s="86"/>
      <c r="GWD69" s="86"/>
      <c r="GWE69" s="86"/>
      <c r="GWF69" s="86"/>
      <c r="GWG69" s="86"/>
      <c r="GWH69" s="86"/>
      <c r="GWI69" s="86"/>
      <c r="GWJ69" s="86"/>
      <c r="GWK69" s="86"/>
      <c r="GWL69" s="86"/>
      <c r="GWM69" s="86"/>
      <c r="GWN69" s="86"/>
      <c r="GWO69" s="86"/>
      <c r="GWP69" s="86"/>
      <c r="GWQ69" s="86"/>
      <c r="GWR69" s="86"/>
      <c r="GWS69" s="86"/>
      <c r="GWT69" s="86"/>
      <c r="GWU69" s="86"/>
      <c r="GWV69" s="86"/>
      <c r="GWW69" s="86"/>
      <c r="GWX69" s="86"/>
      <c r="GWY69" s="86"/>
      <c r="GWZ69" s="86"/>
      <c r="GXA69" s="86"/>
      <c r="GXB69" s="86"/>
      <c r="GXC69" s="86"/>
      <c r="GXD69" s="86"/>
      <c r="GXE69" s="86"/>
      <c r="GXF69" s="86"/>
      <c r="GXG69" s="86"/>
      <c r="GXH69" s="86"/>
      <c r="GXI69" s="86"/>
      <c r="GXJ69" s="86"/>
      <c r="GXK69" s="86"/>
      <c r="GXL69" s="86"/>
      <c r="GXM69" s="86"/>
      <c r="GXN69" s="86"/>
      <c r="GXO69" s="86"/>
      <c r="GXP69" s="86"/>
      <c r="GXQ69" s="86"/>
      <c r="GXR69" s="86"/>
      <c r="GXS69" s="86"/>
      <c r="GXT69" s="86"/>
      <c r="GXU69" s="86"/>
      <c r="GXV69" s="86"/>
      <c r="GXW69" s="86"/>
      <c r="GXX69" s="86"/>
      <c r="GXY69" s="86"/>
      <c r="GXZ69" s="86"/>
      <c r="GYA69" s="86"/>
      <c r="GYB69" s="86"/>
      <c r="GYC69" s="86"/>
      <c r="GYD69" s="86"/>
      <c r="GYE69" s="86"/>
      <c r="GYF69" s="86"/>
      <c r="GYG69" s="86"/>
      <c r="GYH69" s="86"/>
      <c r="GYI69" s="86"/>
      <c r="GYJ69" s="86"/>
      <c r="GYK69" s="86"/>
      <c r="GYL69" s="86"/>
      <c r="GYM69" s="86"/>
      <c r="GYN69" s="86"/>
      <c r="GYO69" s="86"/>
      <c r="GYP69" s="86"/>
      <c r="GYQ69" s="86"/>
      <c r="GYR69" s="86"/>
      <c r="GYS69" s="86"/>
      <c r="GYT69" s="86"/>
      <c r="GYU69" s="86"/>
      <c r="GYV69" s="86"/>
      <c r="GYW69" s="86"/>
      <c r="GYX69" s="86"/>
      <c r="GYY69" s="86"/>
      <c r="GYZ69" s="86"/>
      <c r="GZA69" s="86"/>
      <c r="GZB69" s="86"/>
      <c r="GZC69" s="86"/>
      <c r="GZD69" s="86"/>
      <c r="GZE69" s="86"/>
      <c r="GZF69" s="86"/>
      <c r="GZG69" s="86"/>
      <c r="GZH69" s="86"/>
      <c r="GZI69" s="86"/>
      <c r="GZJ69" s="86"/>
      <c r="GZK69" s="86"/>
      <c r="GZL69" s="86"/>
      <c r="GZM69" s="86"/>
      <c r="GZN69" s="86"/>
      <c r="GZO69" s="86"/>
      <c r="GZP69" s="86"/>
      <c r="GZQ69" s="86"/>
      <c r="GZR69" s="86"/>
      <c r="GZS69" s="86"/>
      <c r="GZT69" s="86"/>
      <c r="GZU69" s="86"/>
      <c r="GZV69" s="86"/>
      <c r="GZW69" s="86"/>
      <c r="GZX69" s="86"/>
      <c r="GZY69" s="86"/>
      <c r="GZZ69" s="86"/>
      <c r="HAA69" s="86"/>
      <c r="HAB69" s="86"/>
      <c r="HAC69" s="86"/>
      <c r="HAD69" s="86"/>
      <c r="HAE69" s="86"/>
      <c r="HAF69" s="86"/>
      <c r="HAG69" s="86"/>
      <c r="HAH69" s="86"/>
      <c r="HAI69" s="86"/>
      <c r="HAJ69" s="86"/>
      <c r="HAK69" s="86"/>
      <c r="HAL69" s="86"/>
      <c r="HAM69" s="86"/>
      <c r="HAN69" s="86"/>
      <c r="HAO69" s="86"/>
      <c r="HAP69" s="86"/>
      <c r="HAQ69" s="86"/>
      <c r="HAR69" s="86"/>
      <c r="HAS69" s="86"/>
      <c r="HAT69" s="86"/>
      <c r="HAU69" s="86"/>
      <c r="HAV69" s="86"/>
      <c r="HAW69" s="86"/>
      <c r="HAX69" s="86"/>
      <c r="HAY69" s="86"/>
      <c r="HAZ69" s="86"/>
      <c r="HBA69" s="86"/>
      <c r="HBB69" s="86"/>
      <c r="HBC69" s="86"/>
      <c r="HBD69" s="86"/>
      <c r="HBE69" s="86"/>
      <c r="HBF69" s="86"/>
      <c r="HBG69" s="86"/>
      <c r="HBH69" s="86"/>
      <c r="HBI69" s="86"/>
      <c r="HBJ69" s="86"/>
      <c r="HBK69" s="86"/>
      <c r="HBL69" s="86"/>
      <c r="HBM69" s="86"/>
      <c r="HBN69" s="86"/>
      <c r="HBO69" s="86"/>
      <c r="HBP69" s="86"/>
      <c r="HBQ69" s="86"/>
      <c r="HBR69" s="86"/>
      <c r="HBS69" s="86"/>
      <c r="HBT69" s="86"/>
      <c r="HBU69" s="86"/>
      <c r="HBV69" s="86"/>
      <c r="HBW69" s="86"/>
      <c r="HBX69" s="86"/>
      <c r="HBY69" s="86"/>
      <c r="HBZ69" s="86"/>
      <c r="HCA69" s="86"/>
      <c r="HCB69" s="86"/>
      <c r="HCC69" s="86"/>
      <c r="HCD69" s="86"/>
      <c r="HCE69" s="86"/>
      <c r="HCF69" s="86"/>
      <c r="HCG69" s="86"/>
      <c r="HCH69" s="86"/>
      <c r="HCI69" s="86"/>
      <c r="HCJ69" s="86"/>
      <c r="HCK69" s="86"/>
      <c r="HCL69" s="86"/>
      <c r="HCM69" s="86"/>
      <c r="HCN69" s="86"/>
      <c r="HCO69" s="86"/>
      <c r="HCP69" s="86"/>
      <c r="HCQ69" s="86"/>
      <c r="HCR69" s="86"/>
      <c r="HCS69" s="86"/>
      <c r="HCT69" s="86"/>
      <c r="HCU69" s="86"/>
      <c r="HCV69" s="86"/>
      <c r="HCW69" s="86"/>
      <c r="HCX69" s="86"/>
      <c r="HCY69" s="86"/>
      <c r="HCZ69" s="86"/>
      <c r="HDA69" s="86"/>
      <c r="HDB69" s="86"/>
      <c r="HDC69" s="86"/>
      <c r="HDD69" s="86"/>
      <c r="HDE69" s="86"/>
      <c r="HDF69" s="86"/>
      <c r="HDG69" s="86"/>
      <c r="HDH69" s="86"/>
      <c r="HDI69" s="86"/>
      <c r="HDJ69" s="86"/>
      <c r="HDK69" s="86"/>
      <c r="HDL69" s="86"/>
      <c r="HDM69" s="86"/>
      <c r="HDN69" s="86"/>
      <c r="HDO69" s="86"/>
      <c r="HDP69" s="86"/>
      <c r="HDQ69" s="86"/>
      <c r="HDR69" s="86"/>
      <c r="HDS69" s="86"/>
      <c r="HDT69" s="86"/>
      <c r="HDU69" s="86"/>
      <c r="HDV69" s="86"/>
      <c r="HDW69" s="86"/>
      <c r="HDX69" s="86"/>
      <c r="HDY69" s="86"/>
      <c r="HDZ69" s="86"/>
      <c r="HEA69" s="86"/>
      <c r="HEB69" s="86"/>
      <c r="HEC69" s="86"/>
      <c r="HED69" s="86"/>
      <c r="HEE69" s="86"/>
      <c r="HEF69" s="86"/>
      <c r="HEG69" s="86"/>
      <c r="HEH69" s="86"/>
      <c r="HEI69" s="86"/>
      <c r="HEJ69" s="86"/>
      <c r="HEK69" s="86"/>
      <c r="HEL69" s="86"/>
      <c r="HEM69" s="86"/>
      <c r="HEN69" s="86"/>
      <c r="HEO69" s="86"/>
      <c r="HEP69" s="86"/>
      <c r="HEQ69" s="86"/>
      <c r="HER69" s="86"/>
      <c r="HES69" s="86"/>
      <c r="HET69" s="86"/>
      <c r="HEU69" s="86"/>
      <c r="HEV69" s="86"/>
      <c r="HEW69" s="86"/>
      <c r="HEX69" s="86"/>
      <c r="HEY69" s="86"/>
      <c r="HEZ69" s="86"/>
      <c r="HFA69" s="86"/>
      <c r="HFB69" s="86"/>
      <c r="HFC69" s="86"/>
      <c r="HFD69" s="86"/>
      <c r="HFE69" s="86"/>
      <c r="HFF69" s="86"/>
      <c r="HFG69" s="86"/>
      <c r="HFH69" s="86"/>
      <c r="HFI69" s="86"/>
      <c r="HFJ69" s="86"/>
      <c r="HFK69" s="86"/>
      <c r="HFL69" s="86"/>
      <c r="HFM69" s="86"/>
      <c r="HFN69" s="86"/>
      <c r="HFO69" s="86"/>
      <c r="HFP69" s="86"/>
      <c r="HFQ69" s="86"/>
      <c r="HFR69" s="86"/>
      <c r="HFS69" s="86"/>
      <c r="HFT69" s="86"/>
      <c r="HFU69" s="86"/>
      <c r="HFV69" s="86"/>
      <c r="HFW69" s="86"/>
      <c r="HFX69" s="86"/>
      <c r="HFY69" s="86"/>
      <c r="HFZ69" s="86"/>
      <c r="HGA69" s="86"/>
      <c r="HGB69" s="86"/>
      <c r="HGC69" s="86"/>
      <c r="HGD69" s="86"/>
      <c r="HGE69" s="86"/>
      <c r="HGF69" s="86"/>
      <c r="HGG69" s="86"/>
      <c r="HGH69" s="86"/>
      <c r="HGI69" s="86"/>
      <c r="HGJ69" s="86"/>
      <c r="HGK69" s="86"/>
      <c r="HGL69" s="86"/>
      <c r="HGM69" s="86"/>
      <c r="HGN69" s="86"/>
      <c r="HGO69" s="86"/>
      <c r="HGP69" s="86"/>
      <c r="HGQ69" s="86"/>
      <c r="HGR69" s="86"/>
      <c r="HGS69" s="86"/>
      <c r="HGT69" s="86"/>
      <c r="HGU69" s="86"/>
      <c r="HGV69" s="86"/>
      <c r="HGW69" s="86"/>
      <c r="HGX69" s="86"/>
      <c r="HGY69" s="86"/>
      <c r="HGZ69" s="86"/>
      <c r="HHA69" s="86"/>
      <c r="HHB69" s="86"/>
      <c r="HHC69" s="86"/>
      <c r="HHD69" s="86"/>
      <c r="HHE69" s="86"/>
      <c r="HHF69" s="86"/>
      <c r="HHG69" s="86"/>
      <c r="HHH69" s="86"/>
      <c r="HHI69" s="86"/>
      <c r="HHJ69" s="86"/>
      <c r="HHK69" s="86"/>
      <c r="HHL69" s="86"/>
      <c r="HHM69" s="86"/>
      <c r="HHN69" s="86"/>
      <c r="HHO69" s="86"/>
      <c r="HHP69" s="86"/>
      <c r="HHQ69" s="86"/>
      <c r="HHR69" s="86"/>
      <c r="HHS69" s="86"/>
      <c r="HHT69" s="86"/>
      <c r="HHU69" s="86"/>
      <c r="HHV69" s="86"/>
      <c r="HHW69" s="86"/>
      <c r="HHX69" s="86"/>
      <c r="HHY69" s="86"/>
      <c r="HHZ69" s="86"/>
      <c r="HIA69" s="86"/>
      <c r="HIB69" s="86"/>
      <c r="HIC69" s="86"/>
      <c r="HID69" s="86"/>
      <c r="HIE69" s="86"/>
      <c r="HIF69" s="86"/>
      <c r="HIG69" s="86"/>
      <c r="HIH69" s="86"/>
      <c r="HII69" s="86"/>
      <c r="HIJ69" s="86"/>
      <c r="HIK69" s="86"/>
      <c r="HIL69" s="86"/>
      <c r="HIM69" s="86"/>
      <c r="HIN69" s="86"/>
      <c r="HIO69" s="86"/>
      <c r="HIP69" s="86"/>
      <c r="HIQ69" s="86"/>
      <c r="HIR69" s="86"/>
      <c r="HIS69" s="86"/>
      <c r="HIT69" s="86"/>
      <c r="HIU69" s="86"/>
      <c r="HIV69" s="86"/>
      <c r="HIW69" s="86"/>
      <c r="HIX69" s="86"/>
      <c r="HIY69" s="86"/>
      <c r="HIZ69" s="86"/>
      <c r="HJA69" s="86"/>
      <c r="HJB69" s="86"/>
      <c r="HJC69" s="86"/>
      <c r="HJD69" s="86"/>
      <c r="HJE69" s="86"/>
      <c r="HJF69" s="86"/>
      <c r="HJG69" s="86"/>
      <c r="HJH69" s="86"/>
      <c r="HJI69" s="86"/>
      <c r="HJJ69" s="86"/>
      <c r="HJK69" s="86"/>
      <c r="HJL69" s="86"/>
      <c r="HJM69" s="86"/>
      <c r="HJN69" s="86"/>
      <c r="HJO69" s="86"/>
      <c r="HJP69" s="86"/>
      <c r="HJQ69" s="86"/>
      <c r="HJR69" s="86"/>
      <c r="HJS69" s="86"/>
      <c r="HJT69" s="86"/>
      <c r="HJU69" s="86"/>
      <c r="HJV69" s="86"/>
      <c r="HJW69" s="86"/>
      <c r="HJX69" s="86"/>
      <c r="HJY69" s="86"/>
      <c r="HJZ69" s="86"/>
      <c r="HKA69" s="86"/>
      <c r="HKB69" s="86"/>
      <c r="HKC69" s="86"/>
      <c r="HKD69" s="86"/>
      <c r="HKE69" s="86"/>
      <c r="HKF69" s="86"/>
      <c r="HKG69" s="86"/>
      <c r="HKH69" s="86"/>
      <c r="HKI69" s="86"/>
      <c r="HKJ69" s="86"/>
      <c r="HKK69" s="86"/>
      <c r="HKL69" s="86"/>
      <c r="HKM69" s="86"/>
      <c r="HKN69" s="86"/>
      <c r="HKO69" s="86"/>
      <c r="HKP69" s="86"/>
      <c r="HKQ69" s="86"/>
      <c r="HKR69" s="86"/>
      <c r="HKS69" s="86"/>
      <c r="HKT69" s="86"/>
      <c r="HKU69" s="86"/>
      <c r="HKV69" s="86"/>
      <c r="HKW69" s="86"/>
      <c r="HKX69" s="86"/>
      <c r="HKY69" s="86"/>
      <c r="HKZ69" s="86"/>
      <c r="HLA69" s="86"/>
      <c r="HLB69" s="86"/>
      <c r="HLC69" s="86"/>
      <c r="HLD69" s="86"/>
      <c r="HLE69" s="86"/>
      <c r="HLF69" s="86"/>
      <c r="HLG69" s="86"/>
      <c r="HLH69" s="86"/>
      <c r="HLI69" s="86"/>
      <c r="HLJ69" s="86"/>
      <c r="HLK69" s="86"/>
      <c r="HLL69" s="86"/>
      <c r="HLM69" s="86"/>
      <c r="HLN69" s="86"/>
      <c r="HLO69" s="86"/>
      <c r="HLP69" s="86"/>
      <c r="HLQ69" s="86"/>
      <c r="HLR69" s="86"/>
      <c r="HLS69" s="86"/>
      <c r="HLT69" s="86"/>
      <c r="HLU69" s="86"/>
      <c r="HLV69" s="86"/>
      <c r="HLW69" s="86"/>
      <c r="HLX69" s="86"/>
      <c r="HLY69" s="86"/>
      <c r="HLZ69" s="86"/>
      <c r="HMA69" s="86"/>
      <c r="HMB69" s="86"/>
      <c r="HMC69" s="86"/>
      <c r="HMD69" s="86"/>
      <c r="HME69" s="86"/>
      <c r="HMF69" s="86"/>
      <c r="HMG69" s="86"/>
      <c r="HMH69" s="86"/>
      <c r="HMI69" s="86"/>
      <c r="HMJ69" s="86"/>
      <c r="HMK69" s="86"/>
      <c r="HML69" s="86"/>
      <c r="HMM69" s="86"/>
      <c r="HMN69" s="86"/>
      <c r="HMO69" s="86"/>
      <c r="HMP69" s="86"/>
      <c r="HMQ69" s="86"/>
      <c r="HMR69" s="86"/>
      <c r="HMS69" s="86"/>
      <c r="HMT69" s="86"/>
      <c r="HMU69" s="86"/>
      <c r="HMV69" s="86"/>
      <c r="HMW69" s="86"/>
      <c r="HMX69" s="86"/>
      <c r="HMY69" s="86"/>
      <c r="HMZ69" s="86"/>
      <c r="HNA69" s="86"/>
      <c r="HNB69" s="86"/>
      <c r="HNC69" s="86"/>
      <c r="HND69" s="86"/>
      <c r="HNE69" s="86"/>
      <c r="HNF69" s="86"/>
      <c r="HNG69" s="86"/>
      <c r="HNH69" s="86"/>
      <c r="HNI69" s="86"/>
      <c r="HNJ69" s="86"/>
      <c r="HNK69" s="86"/>
      <c r="HNL69" s="86"/>
      <c r="HNM69" s="86"/>
      <c r="HNN69" s="86"/>
      <c r="HNO69" s="86"/>
      <c r="HNP69" s="86"/>
      <c r="HNQ69" s="86"/>
      <c r="HNR69" s="86"/>
      <c r="HNS69" s="86"/>
      <c r="HNT69" s="86"/>
      <c r="HNU69" s="86"/>
      <c r="HNV69" s="86"/>
      <c r="HNW69" s="86"/>
      <c r="HNX69" s="86"/>
      <c r="HNY69" s="86"/>
      <c r="HNZ69" s="86"/>
      <c r="HOA69" s="86"/>
      <c r="HOB69" s="86"/>
      <c r="HOC69" s="86"/>
      <c r="HOD69" s="86"/>
      <c r="HOE69" s="86"/>
      <c r="HOF69" s="86"/>
      <c r="HOG69" s="86"/>
      <c r="HOH69" s="86"/>
      <c r="HOI69" s="86"/>
      <c r="HOJ69" s="86"/>
      <c r="HOK69" s="86"/>
      <c r="HOL69" s="86"/>
      <c r="HOM69" s="86"/>
      <c r="HON69" s="86"/>
      <c r="HOO69" s="86"/>
      <c r="HOP69" s="86"/>
      <c r="HOQ69" s="86"/>
      <c r="HOR69" s="86"/>
      <c r="HOS69" s="86"/>
      <c r="HOT69" s="86"/>
      <c r="HOU69" s="86"/>
      <c r="HOV69" s="86"/>
      <c r="HOW69" s="86"/>
      <c r="HOX69" s="86"/>
      <c r="HOY69" s="86"/>
      <c r="HOZ69" s="86"/>
      <c r="HPA69" s="86"/>
      <c r="HPB69" s="86"/>
      <c r="HPC69" s="86"/>
      <c r="HPD69" s="86"/>
      <c r="HPE69" s="86"/>
      <c r="HPF69" s="86"/>
      <c r="HPG69" s="86"/>
      <c r="HPH69" s="86"/>
      <c r="HPI69" s="86"/>
      <c r="HPJ69" s="86"/>
      <c r="HPK69" s="86"/>
      <c r="HPL69" s="86"/>
      <c r="HPM69" s="86"/>
      <c r="HPN69" s="86"/>
      <c r="HPO69" s="86"/>
      <c r="HPP69" s="86"/>
      <c r="HPQ69" s="86"/>
      <c r="HPR69" s="86"/>
      <c r="HPS69" s="86"/>
      <c r="HPT69" s="86"/>
      <c r="HPU69" s="86"/>
      <c r="HPV69" s="86"/>
      <c r="HPW69" s="86"/>
      <c r="HPX69" s="86"/>
      <c r="HPY69" s="86"/>
      <c r="HPZ69" s="86"/>
      <c r="HQA69" s="86"/>
      <c r="HQB69" s="86"/>
      <c r="HQC69" s="86"/>
      <c r="HQD69" s="86"/>
      <c r="HQE69" s="86"/>
      <c r="HQF69" s="86"/>
      <c r="HQG69" s="86"/>
      <c r="HQH69" s="86"/>
      <c r="HQI69" s="86"/>
      <c r="HQJ69" s="86"/>
      <c r="HQK69" s="86"/>
      <c r="HQL69" s="86"/>
      <c r="HQM69" s="86"/>
      <c r="HQN69" s="86"/>
      <c r="HQO69" s="86"/>
      <c r="HQP69" s="86"/>
      <c r="HQQ69" s="86"/>
      <c r="HQR69" s="86"/>
      <c r="HQS69" s="86"/>
      <c r="HQT69" s="86"/>
      <c r="HQU69" s="86"/>
      <c r="HQV69" s="86"/>
      <c r="HQW69" s="86"/>
      <c r="HQX69" s="86"/>
      <c r="HQY69" s="86"/>
      <c r="HQZ69" s="86"/>
      <c r="HRA69" s="86"/>
      <c r="HRB69" s="86"/>
      <c r="HRC69" s="86"/>
      <c r="HRD69" s="86"/>
      <c r="HRE69" s="86"/>
      <c r="HRF69" s="86"/>
      <c r="HRG69" s="86"/>
      <c r="HRH69" s="86"/>
      <c r="HRI69" s="86"/>
      <c r="HRJ69" s="86"/>
      <c r="HRK69" s="86"/>
      <c r="HRL69" s="86"/>
      <c r="HRM69" s="86"/>
      <c r="HRN69" s="86"/>
      <c r="HRO69" s="86"/>
      <c r="HRP69" s="86"/>
      <c r="HRQ69" s="86"/>
      <c r="HRR69" s="86"/>
      <c r="HRS69" s="86"/>
      <c r="HRT69" s="86"/>
      <c r="HRU69" s="86"/>
      <c r="HRV69" s="86"/>
      <c r="HRW69" s="86"/>
      <c r="HRX69" s="86"/>
      <c r="HRY69" s="86"/>
      <c r="HRZ69" s="86"/>
      <c r="HSA69" s="86"/>
      <c r="HSB69" s="86"/>
      <c r="HSC69" s="86"/>
      <c r="HSD69" s="86"/>
      <c r="HSE69" s="86"/>
      <c r="HSF69" s="86"/>
      <c r="HSG69" s="86"/>
      <c r="HSH69" s="86"/>
      <c r="HSI69" s="86"/>
      <c r="HSJ69" s="86"/>
      <c r="HSK69" s="86"/>
      <c r="HSL69" s="86"/>
      <c r="HSM69" s="86"/>
      <c r="HSN69" s="86"/>
      <c r="HSO69" s="86"/>
      <c r="HSP69" s="86"/>
      <c r="HSQ69" s="86"/>
      <c r="HSR69" s="86"/>
      <c r="HSS69" s="86"/>
      <c r="HST69" s="86"/>
      <c r="HSU69" s="86"/>
      <c r="HSV69" s="86"/>
      <c r="HSW69" s="86"/>
      <c r="HSX69" s="86"/>
      <c r="HSY69" s="86"/>
      <c r="HSZ69" s="86"/>
      <c r="HTA69" s="86"/>
      <c r="HTB69" s="86"/>
      <c r="HTC69" s="86"/>
      <c r="HTD69" s="86"/>
      <c r="HTE69" s="86"/>
      <c r="HTF69" s="86"/>
      <c r="HTG69" s="86"/>
      <c r="HTH69" s="86"/>
      <c r="HTI69" s="86"/>
      <c r="HTJ69" s="86"/>
      <c r="HTK69" s="86"/>
      <c r="HTL69" s="86"/>
      <c r="HTM69" s="86"/>
      <c r="HTN69" s="86"/>
      <c r="HTO69" s="86"/>
      <c r="HTP69" s="86"/>
      <c r="HTQ69" s="86"/>
      <c r="HTR69" s="86"/>
      <c r="HTS69" s="86"/>
      <c r="HTT69" s="86"/>
      <c r="HTU69" s="86"/>
      <c r="HTV69" s="86"/>
      <c r="HTW69" s="86"/>
      <c r="HTX69" s="86"/>
      <c r="HTY69" s="86"/>
      <c r="HTZ69" s="86"/>
      <c r="HUA69" s="86"/>
      <c r="HUB69" s="86"/>
      <c r="HUC69" s="86"/>
      <c r="HUD69" s="86"/>
      <c r="HUE69" s="86"/>
      <c r="HUF69" s="86"/>
      <c r="HUG69" s="86"/>
      <c r="HUH69" s="86"/>
      <c r="HUI69" s="86"/>
      <c r="HUJ69" s="86"/>
      <c r="HUK69" s="86"/>
      <c r="HUL69" s="86"/>
      <c r="HUM69" s="86"/>
      <c r="HUN69" s="86"/>
      <c r="HUO69" s="86"/>
      <c r="HUP69" s="86"/>
      <c r="HUQ69" s="86"/>
      <c r="HUR69" s="86"/>
      <c r="HUS69" s="86"/>
      <c r="HUT69" s="86"/>
      <c r="HUU69" s="86"/>
      <c r="HUV69" s="86"/>
      <c r="HUW69" s="86"/>
      <c r="HUX69" s="86"/>
      <c r="HUY69" s="86"/>
      <c r="HUZ69" s="86"/>
      <c r="HVA69" s="86"/>
      <c r="HVB69" s="86"/>
      <c r="HVC69" s="86"/>
      <c r="HVD69" s="86"/>
      <c r="HVE69" s="86"/>
      <c r="HVF69" s="86"/>
      <c r="HVG69" s="86"/>
      <c r="HVH69" s="86"/>
      <c r="HVI69" s="86"/>
      <c r="HVJ69" s="86"/>
      <c r="HVK69" s="86"/>
      <c r="HVL69" s="86"/>
      <c r="HVM69" s="86"/>
      <c r="HVN69" s="86"/>
      <c r="HVO69" s="86"/>
      <c r="HVP69" s="86"/>
      <c r="HVQ69" s="86"/>
      <c r="HVR69" s="86"/>
      <c r="HVS69" s="86"/>
      <c r="HVT69" s="86"/>
      <c r="HVU69" s="86"/>
      <c r="HVV69" s="86"/>
      <c r="HVW69" s="86"/>
      <c r="HVX69" s="86"/>
      <c r="HVY69" s="86"/>
      <c r="HVZ69" s="86"/>
      <c r="HWA69" s="86"/>
      <c r="HWB69" s="86"/>
      <c r="HWC69" s="86"/>
      <c r="HWD69" s="86"/>
      <c r="HWE69" s="86"/>
      <c r="HWF69" s="86"/>
      <c r="HWG69" s="86"/>
      <c r="HWH69" s="86"/>
      <c r="HWI69" s="86"/>
      <c r="HWJ69" s="86"/>
      <c r="HWK69" s="86"/>
      <c r="HWL69" s="86"/>
      <c r="HWM69" s="86"/>
      <c r="HWN69" s="86"/>
      <c r="HWO69" s="86"/>
      <c r="HWP69" s="86"/>
      <c r="HWQ69" s="86"/>
      <c r="HWR69" s="86"/>
      <c r="HWS69" s="86"/>
      <c r="HWT69" s="86"/>
      <c r="HWU69" s="86"/>
      <c r="HWV69" s="86"/>
      <c r="HWW69" s="86"/>
      <c r="HWX69" s="86"/>
      <c r="HWY69" s="86"/>
      <c r="HWZ69" s="86"/>
      <c r="HXA69" s="86"/>
      <c r="HXB69" s="86"/>
      <c r="HXC69" s="86"/>
      <c r="HXD69" s="86"/>
      <c r="HXE69" s="86"/>
      <c r="HXF69" s="86"/>
      <c r="HXG69" s="86"/>
      <c r="HXH69" s="86"/>
      <c r="HXI69" s="86"/>
      <c r="HXJ69" s="86"/>
      <c r="HXK69" s="86"/>
      <c r="HXL69" s="86"/>
      <c r="HXM69" s="86"/>
      <c r="HXN69" s="86"/>
      <c r="HXO69" s="86"/>
      <c r="HXP69" s="86"/>
      <c r="HXQ69" s="86"/>
      <c r="HXR69" s="86"/>
      <c r="HXS69" s="86"/>
      <c r="HXT69" s="86"/>
      <c r="HXU69" s="86"/>
      <c r="HXV69" s="86"/>
      <c r="HXW69" s="86"/>
      <c r="HXX69" s="86"/>
      <c r="HXY69" s="86"/>
      <c r="HXZ69" s="86"/>
      <c r="HYA69" s="86"/>
      <c r="HYB69" s="86"/>
      <c r="HYC69" s="86"/>
      <c r="HYD69" s="86"/>
      <c r="HYE69" s="86"/>
      <c r="HYF69" s="86"/>
      <c r="HYG69" s="86"/>
      <c r="HYH69" s="86"/>
      <c r="HYI69" s="86"/>
      <c r="HYJ69" s="86"/>
      <c r="HYK69" s="86"/>
      <c r="HYL69" s="86"/>
      <c r="HYM69" s="86"/>
      <c r="HYN69" s="86"/>
      <c r="HYO69" s="86"/>
      <c r="HYP69" s="86"/>
      <c r="HYQ69" s="86"/>
      <c r="HYR69" s="86"/>
      <c r="HYS69" s="86"/>
      <c r="HYT69" s="86"/>
      <c r="HYU69" s="86"/>
      <c r="HYV69" s="86"/>
      <c r="HYW69" s="86"/>
      <c r="HYX69" s="86"/>
      <c r="HYY69" s="86"/>
      <c r="HYZ69" s="86"/>
      <c r="HZA69" s="86"/>
      <c r="HZB69" s="86"/>
      <c r="HZC69" s="86"/>
      <c r="HZD69" s="86"/>
      <c r="HZE69" s="86"/>
      <c r="HZF69" s="86"/>
      <c r="HZG69" s="86"/>
      <c r="HZH69" s="86"/>
      <c r="HZI69" s="86"/>
      <c r="HZJ69" s="86"/>
      <c r="HZK69" s="86"/>
      <c r="HZL69" s="86"/>
      <c r="HZM69" s="86"/>
      <c r="HZN69" s="86"/>
      <c r="HZO69" s="86"/>
      <c r="HZP69" s="86"/>
      <c r="HZQ69" s="86"/>
      <c r="HZR69" s="86"/>
      <c r="HZS69" s="86"/>
      <c r="HZT69" s="86"/>
      <c r="HZU69" s="86"/>
      <c r="HZV69" s="86"/>
      <c r="HZW69" s="86"/>
      <c r="HZX69" s="86"/>
      <c r="HZY69" s="86"/>
      <c r="HZZ69" s="86"/>
      <c r="IAA69" s="86"/>
      <c r="IAB69" s="86"/>
      <c r="IAC69" s="86"/>
      <c r="IAD69" s="86"/>
      <c r="IAE69" s="86"/>
      <c r="IAF69" s="86"/>
      <c r="IAG69" s="86"/>
      <c r="IAH69" s="86"/>
      <c r="IAI69" s="86"/>
      <c r="IAJ69" s="86"/>
      <c r="IAK69" s="86"/>
      <c r="IAL69" s="86"/>
      <c r="IAM69" s="86"/>
      <c r="IAN69" s="86"/>
      <c r="IAO69" s="86"/>
      <c r="IAP69" s="86"/>
      <c r="IAQ69" s="86"/>
      <c r="IAR69" s="86"/>
      <c r="IAS69" s="86"/>
      <c r="IAT69" s="86"/>
      <c r="IAU69" s="86"/>
      <c r="IAV69" s="86"/>
      <c r="IAW69" s="86"/>
      <c r="IAX69" s="86"/>
      <c r="IAY69" s="86"/>
      <c r="IAZ69" s="86"/>
      <c r="IBA69" s="86"/>
      <c r="IBB69" s="86"/>
      <c r="IBC69" s="86"/>
      <c r="IBD69" s="86"/>
      <c r="IBE69" s="86"/>
      <c r="IBF69" s="86"/>
      <c r="IBG69" s="86"/>
      <c r="IBH69" s="86"/>
      <c r="IBI69" s="86"/>
      <c r="IBJ69" s="86"/>
      <c r="IBK69" s="86"/>
      <c r="IBL69" s="86"/>
      <c r="IBM69" s="86"/>
      <c r="IBN69" s="86"/>
      <c r="IBO69" s="86"/>
      <c r="IBP69" s="86"/>
      <c r="IBQ69" s="86"/>
      <c r="IBR69" s="86"/>
      <c r="IBS69" s="86"/>
      <c r="IBT69" s="86"/>
      <c r="IBU69" s="86"/>
      <c r="IBV69" s="86"/>
      <c r="IBW69" s="86"/>
      <c r="IBX69" s="86"/>
      <c r="IBY69" s="86"/>
      <c r="IBZ69" s="86"/>
      <c r="ICA69" s="86"/>
      <c r="ICB69" s="86"/>
      <c r="ICC69" s="86"/>
      <c r="ICD69" s="86"/>
      <c r="ICE69" s="86"/>
      <c r="ICF69" s="86"/>
      <c r="ICG69" s="86"/>
      <c r="ICH69" s="86"/>
      <c r="ICI69" s="86"/>
      <c r="ICJ69" s="86"/>
      <c r="ICK69" s="86"/>
      <c r="ICL69" s="86"/>
      <c r="ICM69" s="86"/>
      <c r="ICN69" s="86"/>
      <c r="ICO69" s="86"/>
      <c r="ICP69" s="86"/>
      <c r="ICQ69" s="86"/>
      <c r="ICR69" s="86"/>
      <c r="ICS69" s="86"/>
      <c r="ICT69" s="86"/>
      <c r="ICU69" s="86"/>
      <c r="ICV69" s="86"/>
      <c r="ICW69" s="86"/>
      <c r="ICX69" s="86"/>
      <c r="ICY69" s="86"/>
      <c r="ICZ69" s="86"/>
      <c r="IDA69" s="86"/>
      <c r="IDB69" s="86"/>
      <c r="IDC69" s="86"/>
      <c r="IDD69" s="86"/>
      <c r="IDE69" s="86"/>
      <c r="IDF69" s="86"/>
      <c r="IDG69" s="86"/>
      <c r="IDH69" s="86"/>
      <c r="IDI69" s="86"/>
      <c r="IDJ69" s="86"/>
      <c r="IDK69" s="86"/>
      <c r="IDL69" s="86"/>
      <c r="IDM69" s="86"/>
      <c r="IDN69" s="86"/>
      <c r="IDO69" s="86"/>
      <c r="IDP69" s="86"/>
      <c r="IDQ69" s="86"/>
      <c r="IDR69" s="86"/>
      <c r="IDS69" s="86"/>
      <c r="IDT69" s="86"/>
      <c r="IDU69" s="86"/>
      <c r="IDV69" s="86"/>
      <c r="IDW69" s="86"/>
      <c r="IDX69" s="86"/>
      <c r="IDY69" s="86"/>
      <c r="IDZ69" s="86"/>
      <c r="IEA69" s="86"/>
      <c r="IEB69" s="86"/>
      <c r="IEC69" s="86"/>
      <c r="IED69" s="86"/>
      <c r="IEE69" s="86"/>
      <c r="IEF69" s="86"/>
      <c r="IEG69" s="86"/>
      <c r="IEH69" s="86"/>
      <c r="IEI69" s="86"/>
      <c r="IEJ69" s="86"/>
      <c r="IEK69" s="86"/>
      <c r="IEL69" s="86"/>
      <c r="IEM69" s="86"/>
      <c r="IEN69" s="86"/>
      <c r="IEO69" s="86"/>
      <c r="IEP69" s="86"/>
      <c r="IEQ69" s="86"/>
      <c r="IER69" s="86"/>
      <c r="IES69" s="86"/>
      <c r="IET69" s="86"/>
      <c r="IEU69" s="86"/>
      <c r="IEV69" s="86"/>
      <c r="IEW69" s="86"/>
      <c r="IEX69" s="86"/>
      <c r="IEY69" s="86"/>
      <c r="IEZ69" s="86"/>
      <c r="IFA69" s="86"/>
      <c r="IFB69" s="86"/>
      <c r="IFC69" s="86"/>
      <c r="IFD69" s="86"/>
      <c r="IFE69" s="86"/>
      <c r="IFF69" s="86"/>
      <c r="IFG69" s="86"/>
      <c r="IFH69" s="86"/>
      <c r="IFI69" s="86"/>
      <c r="IFJ69" s="86"/>
      <c r="IFK69" s="86"/>
      <c r="IFL69" s="86"/>
      <c r="IFM69" s="86"/>
      <c r="IFN69" s="86"/>
      <c r="IFO69" s="86"/>
      <c r="IFP69" s="86"/>
      <c r="IFQ69" s="86"/>
      <c r="IFR69" s="86"/>
      <c r="IFS69" s="86"/>
      <c r="IFT69" s="86"/>
      <c r="IFU69" s="86"/>
      <c r="IFV69" s="86"/>
      <c r="IFW69" s="86"/>
      <c r="IFX69" s="86"/>
      <c r="IFY69" s="86"/>
      <c r="IFZ69" s="86"/>
      <c r="IGA69" s="86"/>
      <c r="IGB69" s="86"/>
      <c r="IGC69" s="86"/>
      <c r="IGD69" s="86"/>
      <c r="IGE69" s="86"/>
      <c r="IGF69" s="86"/>
      <c r="IGG69" s="86"/>
      <c r="IGH69" s="86"/>
      <c r="IGI69" s="86"/>
      <c r="IGJ69" s="86"/>
      <c r="IGK69" s="86"/>
      <c r="IGL69" s="86"/>
      <c r="IGM69" s="86"/>
      <c r="IGN69" s="86"/>
      <c r="IGO69" s="86"/>
      <c r="IGP69" s="86"/>
      <c r="IGQ69" s="86"/>
      <c r="IGR69" s="86"/>
      <c r="IGS69" s="86"/>
      <c r="IGT69" s="86"/>
      <c r="IGU69" s="86"/>
      <c r="IGV69" s="86"/>
      <c r="IGW69" s="86"/>
      <c r="IGX69" s="86"/>
      <c r="IGY69" s="86"/>
      <c r="IGZ69" s="86"/>
      <c r="IHA69" s="86"/>
      <c r="IHB69" s="86"/>
      <c r="IHC69" s="86"/>
      <c r="IHD69" s="86"/>
      <c r="IHE69" s="86"/>
      <c r="IHF69" s="86"/>
      <c r="IHG69" s="86"/>
      <c r="IHH69" s="86"/>
      <c r="IHI69" s="86"/>
      <c r="IHJ69" s="86"/>
      <c r="IHK69" s="86"/>
      <c r="IHL69" s="86"/>
      <c r="IHM69" s="86"/>
      <c r="IHN69" s="86"/>
      <c r="IHO69" s="86"/>
      <c r="IHP69" s="86"/>
      <c r="IHQ69" s="86"/>
      <c r="IHR69" s="86"/>
      <c r="IHS69" s="86"/>
      <c r="IHT69" s="86"/>
      <c r="IHU69" s="86"/>
      <c r="IHV69" s="86"/>
      <c r="IHW69" s="86"/>
      <c r="IHX69" s="86"/>
      <c r="IHY69" s="86"/>
      <c r="IHZ69" s="86"/>
      <c r="IIA69" s="86"/>
      <c r="IIB69" s="86"/>
      <c r="IIC69" s="86"/>
      <c r="IID69" s="86"/>
      <c r="IIE69" s="86"/>
      <c r="IIF69" s="86"/>
      <c r="IIG69" s="86"/>
      <c r="IIH69" s="86"/>
      <c r="III69" s="86"/>
      <c r="IIJ69" s="86"/>
      <c r="IIK69" s="86"/>
      <c r="IIL69" s="86"/>
      <c r="IIM69" s="86"/>
      <c r="IIN69" s="86"/>
      <c r="IIO69" s="86"/>
      <c r="IIP69" s="86"/>
      <c r="IIQ69" s="86"/>
      <c r="IIR69" s="86"/>
      <c r="IIS69" s="86"/>
      <c r="IIT69" s="86"/>
      <c r="IIU69" s="86"/>
      <c r="IIV69" s="86"/>
      <c r="IIW69" s="86"/>
      <c r="IIX69" s="86"/>
      <c r="IIY69" s="86"/>
      <c r="IIZ69" s="86"/>
      <c r="IJA69" s="86"/>
      <c r="IJB69" s="86"/>
      <c r="IJC69" s="86"/>
      <c r="IJD69" s="86"/>
      <c r="IJE69" s="86"/>
      <c r="IJF69" s="86"/>
      <c r="IJG69" s="86"/>
      <c r="IJH69" s="86"/>
      <c r="IJI69" s="86"/>
      <c r="IJJ69" s="86"/>
      <c r="IJK69" s="86"/>
      <c r="IJL69" s="86"/>
      <c r="IJM69" s="86"/>
      <c r="IJN69" s="86"/>
      <c r="IJO69" s="86"/>
      <c r="IJP69" s="86"/>
      <c r="IJQ69" s="86"/>
      <c r="IJR69" s="86"/>
      <c r="IJS69" s="86"/>
      <c r="IJT69" s="86"/>
      <c r="IJU69" s="86"/>
      <c r="IJV69" s="86"/>
      <c r="IJW69" s="86"/>
      <c r="IJX69" s="86"/>
      <c r="IJY69" s="86"/>
      <c r="IJZ69" s="86"/>
      <c r="IKA69" s="86"/>
      <c r="IKB69" s="86"/>
      <c r="IKC69" s="86"/>
      <c r="IKD69" s="86"/>
      <c r="IKE69" s="86"/>
      <c r="IKF69" s="86"/>
      <c r="IKG69" s="86"/>
      <c r="IKH69" s="86"/>
      <c r="IKI69" s="86"/>
      <c r="IKJ69" s="86"/>
      <c r="IKK69" s="86"/>
      <c r="IKL69" s="86"/>
      <c r="IKM69" s="86"/>
      <c r="IKN69" s="86"/>
      <c r="IKO69" s="86"/>
      <c r="IKP69" s="86"/>
      <c r="IKQ69" s="86"/>
      <c r="IKR69" s="86"/>
      <c r="IKS69" s="86"/>
      <c r="IKT69" s="86"/>
      <c r="IKU69" s="86"/>
      <c r="IKV69" s="86"/>
      <c r="IKW69" s="86"/>
      <c r="IKX69" s="86"/>
      <c r="IKY69" s="86"/>
      <c r="IKZ69" s="86"/>
      <c r="ILA69" s="86"/>
      <c r="ILB69" s="86"/>
      <c r="ILC69" s="86"/>
      <c r="ILD69" s="86"/>
      <c r="ILE69" s="86"/>
      <c r="ILF69" s="86"/>
      <c r="ILG69" s="86"/>
      <c r="ILH69" s="86"/>
      <c r="ILI69" s="86"/>
      <c r="ILJ69" s="86"/>
      <c r="ILK69" s="86"/>
      <c r="ILL69" s="86"/>
      <c r="ILM69" s="86"/>
      <c r="ILN69" s="86"/>
      <c r="ILO69" s="86"/>
      <c r="ILP69" s="86"/>
      <c r="ILQ69" s="86"/>
      <c r="ILR69" s="86"/>
      <c r="ILS69" s="86"/>
      <c r="ILT69" s="86"/>
      <c r="ILU69" s="86"/>
      <c r="ILV69" s="86"/>
      <c r="ILW69" s="86"/>
      <c r="ILX69" s="86"/>
      <c r="ILY69" s="86"/>
      <c r="ILZ69" s="86"/>
      <c r="IMA69" s="86"/>
      <c r="IMB69" s="86"/>
      <c r="IMC69" s="86"/>
      <c r="IMD69" s="86"/>
      <c r="IME69" s="86"/>
      <c r="IMF69" s="86"/>
      <c r="IMG69" s="86"/>
      <c r="IMH69" s="86"/>
      <c r="IMI69" s="86"/>
      <c r="IMJ69" s="86"/>
      <c r="IMK69" s="86"/>
      <c r="IML69" s="86"/>
      <c r="IMM69" s="86"/>
      <c r="IMN69" s="86"/>
      <c r="IMO69" s="86"/>
      <c r="IMP69" s="86"/>
      <c r="IMQ69" s="86"/>
      <c r="IMR69" s="86"/>
      <c r="IMS69" s="86"/>
      <c r="IMT69" s="86"/>
      <c r="IMU69" s="86"/>
      <c r="IMV69" s="86"/>
      <c r="IMW69" s="86"/>
      <c r="IMX69" s="86"/>
      <c r="IMY69" s="86"/>
      <c r="IMZ69" s="86"/>
      <c r="INA69" s="86"/>
      <c r="INB69" s="86"/>
      <c r="INC69" s="86"/>
      <c r="IND69" s="86"/>
      <c r="INE69" s="86"/>
      <c r="INF69" s="86"/>
      <c r="ING69" s="86"/>
      <c r="INH69" s="86"/>
      <c r="INI69" s="86"/>
      <c r="INJ69" s="86"/>
      <c r="INK69" s="86"/>
      <c r="INL69" s="86"/>
      <c r="INM69" s="86"/>
      <c r="INN69" s="86"/>
      <c r="INO69" s="86"/>
      <c r="INP69" s="86"/>
      <c r="INQ69" s="86"/>
      <c r="INR69" s="86"/>
      <c r="INS69" s="86"/>
      <c r="INT69" s="86"/>
      <c r="INU69" s="86"/>
      <c r="INV69" s="86"/>
      <c r="INW69" s="86"/>
      <c r="INX69" s="86"/>
      <c r="INY69" s="86"/>
      <c r="INZ69" s="86"/>
      <c r="IOA69" s="86"/>
      <c r="IOB69" s="86"/>
      <c r="IOC69" s="86"/>
      <c r="IOD69" s="86"/>
      <c r="IOE69" s="86"/>
      <c r="IOF69" s="86"/>
      <c r="IOG69" s="86"/>
      <c r="IOH69" s="86"/>
      <c r="IOI69" s="86"/>
      <c r="IOJ69" s="86"/>
      <c r="IOK69" s="86"/>
      <c r="IOL69" s="86"/>
      <c r="IOM69" s="86"/>
      <c r="ION69" s="86"/>
      <c r="IOO69" s="86"/>
      <c r="IOP69" s="86"/>
      <c r="IOQ69" s="86"/>
      <c r="IOR69" s="86"/>
      <c r="IOS69" s="86"/>
      <c r="IOT69" s="86"/>
      <c r="IOU69" s="86"/>
      <c r="IOV69" s="86"/>
      <c r="IOW69" s="86"/>
      <c r="IOX69" s="86"/>
      <c r="IOY69" s="86"/>
      <c r="IOZ69" s="86"/>
      <c r="IPA69" s="86"/>
      <c r="IPB69" s="86"/>
      <c r="IPC69" s="86"/>
      <c r="IPD69" s="86"/>
      <c r="IPE69" s="86"/>
      <c r="IPF69" s="86"/>
      <c r="IPG69" s="86"/>
      <c r="IPH69" s="86"/>
      <c r="IPI69" s="86"/>
      <c r="IPJ69" s="86"/>
      <c r="IPK69" s="86"/>
      <c r="IPL69" s="86"/>
      <c r="IPM69" s="86"/>
      <c r="IPN69" s="86"/>
      <c r="IPO69" s="86"/>
      <c r="IPP69" s="86"/>
      <c r="IPQ69" s="86"/>
      <c r="IPR69" s="86"/>
      <c r="IPS69" s="86"/>
      <c r="IPT69" s="86"/>
      <c r="IPU69" s="86"/>
      <c r="IPV69" s="86"/>
      <c r="IPW69" s="86"/>
      <c r="IPX69" s="86"/>
      <c r="IPY69" s="86"/>
      <c r="IPZ69" s="86"/>
      <c r="IQA69" s="86"/>
      <c r="IQB69" s="86"/>
      <c r="IQC69" s="86"/>
      <c r="IQD69" s="86"/>
      <c r="IQE69" s="86"/>
      <c r="IQF69" s="86"/>
      <c r="IQG69" s="86"/>
      <c r="IQH69" s="86"/>
      <c r="IQI69" s="86"/>
      <c r="IQJ69" s="86"/>
      <c r="IQK69" s="86"/>
      <c r="IQL69" s="86"/>
      <c r="IQM69" s="86"/>
      <c r="IQN69" s="86"/>
      <c r="IQO69" s="86"/>
      <c r="IQP69" s="86"/>
      <c r="IQQ69" s="86"/>
      <c r="IQR69" s="86"/>
      <c r="IQS69" s="86"/>
      <c r="IQT69" s="86"/>
      <c r="IQU69" s="86"/>
      <c r="IQV69" s="86"/>
      <c r="IQW69" s="86"/>
      <c r="IQX69" s="86"/>
      <c r="IQY69" s="86"/>
      <c r="IQZ69" s="86"/>
      <c r="IRA69" s="86"/>
      <c r="IRB69" s="86"/>
      <c r="IRC69" s="86"/>
      <c r="IRD69" s="86"/>
      <c r="IRE69" s="86"/>
      <c r="IRF69" s="86"/>
      <c r="IRG69" s="86"/>
      <c r="IRH69" s="86"/>
      <c r="IRI69" s="86"/>
      <c r="IRJ69" s="86"/>
      <c r="IRK69" s="86"/>
      <c r="IRL69" s="86"/>
      <c r="IRM69" s="86"/>
      <c r="IRN69" s="86"/>
      <c r="IRO69" s="86"/>
      <c r="IRP69" s="86"/>
      <c r="IRQ69" s="86"/>
      <c r="IRR69" s="86"/>
      <c r="IRS69" s="86"/>
      <c r="IRT69" s="86"/>
      <c r="IRU69" s="86"/>
      <c r="IRV69" s="86"/>
      <c r="IRW69" s="86"/>
      <c r="IRX69" s="86"/>
      <c r="IRY69" s="86"/>
      <c r="IRZ69" s="86"/>
      <c r="ISA69" s="86"/>
      <c r="ISB69" s="86"/>
      <c r="ISC69" s="86"/>
      <c r="ISD69" s="86"/>
      <c r="ISE69" s="86"/>
      <c r="ISF69" s="86"/>
      <c r="ISG69" s="86"/>
      <c r="ISH69" s="86"/>
      <c r="ISI69" s="86"/>
      <c r="ISJ69" s="86"/>
      <c r="ISK69" s="86"/>
      <c r="ISL69" s="86"/>
      <c r="ISM69" s="86"/>
      <c r="ISN69" s="86"/>
      <c r="ISO69" s="86"/>
      <c r="ISP69" s="86"/>
      <c r="ISQ69" s="86"/>
      <c r="ISR69" s="86"/>
      <c r="ISS69" s="86"/>
      <c r="IST69" s="86"/>
      <c r="ISU69" s="86"/>
      <c r="ISV69" s="86"/>
      <c r="ISW69" s="86"/>
      <c r="ISX69" s="86"/>
      <c r="ISY69" s="86"/>
      <c r="ISZ69" s="86"/>
      <c r="ITA69" s="86"/>
      <c r="ITB69" s="86"/>
      <c r="ITC69" s="86"/>
      <c r="ITD69" s="86"/>
      <c r="ITE69" s="86"/>
      <c r="ITF69" s="86"/>
      <c r="ITG69" s="86"/>
      <c r="ITH69" s="86"/>
      <c r="ITI69" s="86"/>
      <c r="ITJ69" s="86"/>
      <c r="ITK69" s="86"/>
      <c r="ITL69" s="86"/>
      <c r="ITM69" s="86"/>
      <c r="ITN69" s="86"/>
      <c r="ITO69" s="86"/>
      <c r="ITP69" s="86"/>
      <c r="ITQ69" s="86"/>
      <c r="ITR69" s="86"/>
      <c r="ITS69" s="86"/>
      <c r="ITT69" s="86"/>
      <c r="ITU69" s="86"/>
      <c r="ITV69" s="86"/>
      <c r="ITW69" s="86"/>
      <c r="ITX69" s="86"/>
      <c r="ITY69" s="86"/>
      <c r="ITZ69" s="86"/>
      <c r="IUA69" s="86"/>
      <c r="IUB69" s="86"/>
      <c r="IUC69" s="86"/>
      <c r="IUD69" s="86"/>
      <c r="IUE69" s="86"/>
      <c r="IUF69" s="86"/>
      <c r="IUG69" s="86"/>
      <c r="IUH69" s="86"/>
      <c r="IUI69" s="86"/>
      <c r="IUJ69" s="86"/>
      <c r="IUK69" s="86"/>
      <c r="IUL69" s="86"/>
      <c r="IUM69" s="86"/>
      <c r="IUN69" s="86"/>
      <c r="IUO69" s="86"/>
      <c r="IUP69" s="86"/>
      <c r="IUQ69" s="86"/>
      <c r="IUR69" s="86"/>
      <c r="IUS69" s="86"/>
      <c r="IUT69" s="86"/>
      <c r="IUU69" s="86"/>
      <c r="IUV69" s="86"/>
      <c r="IUW69" s="86"/>
      <c r="IUX69" s="86"/>
      <c r="IUY69" s="86"/>
      <c r="IUZ69" s="86"/>
      <c r="IVA69" s="86"/>
      <c r="IVB69" s="86"/>
      <c r="IVC69" s="86"/>
      <c r="IVD69" s="86"/>
      <c r="IVE69" s="86"/>
      <c r="IVF69" s="86"/>
      <c r="IVG69" s="86"/>
      <c r="IVH69" s="86"/>
      <c r="IVI69" s="86"/>
      <c r="IVJ69" s="86"/>
      <c r="IVK69" s="86"/>
      <c r="IVL69" s="86"/>
      <c r="IVM69" s="86"/>
      <c r="IVN69" s="86"/>
      <c r="IVO69" s="86"/>
      <c r="IVP69" s="86"/>
      <c r="IVQ69" s="86"/>
      <c r="IVR69" s="86"/>
      <c r="IVS69" s="86"/>
      <c r="IVT69" s="86"/>
      <c r="IVU69" s="86"/>
      <c r="IVV69" s="86"/>
      <c r="IVW69" s="86"/>
      <c r="IVX69" s="86"/>
      <c r="IVY69" s="86"/>
      <c r="IVZ69" s="86"/>
      <c r="IWA69" s="86"/>
      <c r="IWB69" s="86"/>
      <c r="IWC69" s="86"/>
      <c r="IWD69" s="86"/>
      <c r="IWE69" s="86"/>
      <c r="IWF69" s="86"/>
      <c r="IWG69" s="86"/>
      <c r="IWH69" s="86"/>
      <c r="IWI69" s="86"/>
      <c r="IWJ69" s="86"/>
      <c r="IWK69" s="86"/>
      <c r="IWL69" s="86"/>
      <c r="IWM69" s="86"/>
      <c r="IWN69" s="86"/>
      <c r="IWO69" s="86"/>
      <c r="IWP69" s="86"/>
      <c r="IWQ69" s="86"/>
      <c r="IWR69" s="86"/>
      <c r="IWS69" s="86"/>
      <c r="IWT69" s="86"/>
      <c r="IWU69" s="86"/>
      <c r="IWV69" s="86"/>
      <c r="IWW69" s="86"/>
      <c r="IWX69" s="86"/>
      <c r="IWY69" s="86"/>
      <c r="IWZ69" s="86"/>
      <c r="IXA69" s="86"/>
      <c r="IXB69" s="86"/>
      <c r="IXC69" s="86"/>
      <c r="IXD69" s="86"/>
      <c r="IXE69" s="86"/>
      <c r="IXF69" s="86"/>
      <c r="IXG69" s="86"/>
      <c r="IXH69" s="86"/>
      <c r="IXI69" s="86"/>
      <c r="IXJ69" s="86"/>
      <c r="IXK69" s="86"/>
      <c r="IXL69" s="86"/>
      <c r="IXM69" s="86"/>
      <c r="IXN69" s="86"/>
      <c r="IXO69" s="86"/>
      <c r="IXP69" s="86"/>
      <c r="IXQ69" s="86"/>
      <c r="IXR69" s="86"/>
      <c r="IXS69" s="86"/>
      <c r="IXT69" s="86"/>
      <c r="IXU69" s="86"/>
      <c r="IXV69" s="86"/>
      <c r="IXW69" s="86"/>
      <c r="IXX69" s="86"/>
      <c r="IXY69" s="86"/>
      <c r="IXZ69" s="86"/>
      <c r="IYA69" s="86"/>
      <c r="IYB69" s="86"/>
      <c r="IYC69" s="86"/>
      <c r="IYD69" s="86"/>
      <c r="IYE69" s="86"/>
      <c r="IYF69" s="86"/>
      <c r="IYG69" s="86"/>
      <c r="IYH69" s="86"/>
      <c r="IYI69" s="86"/>
      <c r="IYJ69" s="86"/>
      <c r="IYK69" s="86"/>
      <c r="IYL69" s="86"/>
      <c r="IYM69" s="86"/>
      <c r="IYN69" s="86"/>
      <c r="IYO69" s="86"/>
      <c r="IYP69" s="86"/>
      <c r="IYQ69" s="86"/>
      <c r="IYR69" s="86"/>
      <c r="IYS69" s="86"/>
      <c r="IYT69" s="86"/>
      <c r="IYU69" s="86"/>
      <c r="IYV69" s="86"/>
      <c r="IYW69" s="86"/>
      <c r="IYX69" s="86"/>
      <c r="IYY69" s="86"/>
      <c r="IYZ69" s="86"/>
      <c r="IZA69" s="86"/>
      <c r="IZB69" s="86"/>
      <c r="IZC69" s="86"/>
      <c r="IZD69" s="86"/>
      <c r="IZE69" s="86"/>
      <c r="IZF69" s="86"/>
      <c r="IZG69" s="86"/>
      <c r="IZH69" s="86"/>
      <c r="IZI69" s="86"/>
      <c r="IZJ69" s="86"/>
      <c r="IZK69" s="86"/>
      <c r="IZL69" s="86"/>
      <c r="IZM69" s="86"/>
      <c r="IZN69" s="86"/>
      <c r="IZO69" s="86"/>
      <c r="IZP69" s="86"/>
      <c r="IZQ69" s="86"/>
      <c r="IZR69" s="86"/>
      <c r="IZS69" s="86"/>
      <c r="IZT69" s="86"/>
      <c r="IZU69" s="86"/>
      <c r="IZV69" s="86"/>
      <c r="IZW69" s="86"/>
      <c r="IZX69" s="86"/>
      <c r="IZY69" s="86"/>
      <c r="IZZ69" s="86"/>
      <c r="JAA69" s="86"/>
      <c r="JAB69" s="86"/>
      <c r="JAC69" s="86"/>
      <c r="JAD69" s="86"/>
      <c r="JAE69" s="86"/>
      <c r="JAF69" s="86"/>
      <c r="JAG69" s="86"/>
      <c r="JAH69" s="86"/>
      <c r="JAI69" s="86"/>
      <c r="JAJ69" s="86"/>
      <c r="JAK69" s="86"/>
      <c r="JAL69" s="86"/>
      <c r="JAM69" s="86"/>
      <c r="JAN69" s="86"/>
      <c r="JAO69" s="86"/>
      <c r="JAP69" s="86"/>
      <c r="JAQ69" s="86"/>
      <c r="JAR69" s="86"/>
      <c r="JAS69" s="86"/>
      <c r="JAT69" s="86"/>
      <c r="JAU69" s="86"/>
      <c r="JAV69" s="86"/>
      <c r="JAW69" s="86"/>
      <c r="JAX69" s="86"/>
      <c r="JAY69" s="86"/>
      <c r="JAZ69" s="86"/>
      <c r="JBA69" s="86"/>
      <c r="JBB69" s="86"/>
      <c r="JBC69" s="86"/>
      <c r="JBD69" s="86"/>
      <c r="JBE69" s="86"/>
      <c r="JBF69" s="86"/>
      <c r="JBG69" s="86"/>
      <c r="JBH69" s="86"/>
      <c r="JBI69" s="86"/>
      <c r="JBJ69" s="86"/>
      <c r="JBK69" s="86"/>
      <c r="JBL69" s="86"/>
      <c r="JBM69" s="86"/>
      <c r="JBN69" s="86"/>
      <c r="JBO69" s="86"/>
      <c r="JBP69" s="86"/>
      <c r="JBQ69" s="86"/>
      <c r="JBR69" s="86"/>
      <c r="JBS69" s="86"/>
      <c r="JBT69" s="86"/>
      <c r="JBU69" s="86"/>
      <c r="JBV69" s="86"/>
      <c r="JBW69" s="86"/>
      <c r="JBX69" s="86"/>
      <c r="JBY69" s="86"/>
      <c r="JBZ69" s="86"/>
      <c r="JCA69" s="86"/>
      <c r="JCB69" s="86"/>
      <c r="JCC69" s="86"/>
      <c r="JCD69" s="86"/>
      <c r="JCE69" s="86"/>
      <c r="JCF69" s="86"/>
      <c r="JCG69" s="86"/>
      <c r="JCH69" s="86"/>
      <c r="JCI69" s="86"/>
      <c r="JCJ69" s="86"/>
      <c r="JCK69" s="86"/>
      <c r="JCL69" s="86"/>
      <c r="JCM69" s="86"/>
      <c r="JCN69" s="86"/>
      <c r="JCO69" s="86"/>
      <c r="JCP69" s="86"/>
      <c r="JCQ69" s="86"/>
      <c r="JCR69" s="86"/>
      <c r="JCS69" s="86"/>
      <c r="JCT69" s="86"/>
      <c r="JCU69" s="86"/>
      <c r="JCV69" s="86"/>
      <c r="JCW69" s="86"/>
      <c r="JCX69" s="86"/>
      <c r="JCY69" s="86"/>
      <c r="JCZ69" s="86"/>
      <c r="JDA69" s="86"/>
      <c r="JDB69" s="86"/>
      <c r="JDC69" s="86"/>
      <c r="JDD69" s="86"/>
      <c r="JDE69" s="86"/>
      <c r="JDF69" s="86"/>
      <c r="JDG69" s="86"/>
      <c r="JDH69" s="86"/>
      <c r="JDI69" s="86"/>
      <c r="JDJ69" s="86"/>
      <c r="JDK69" s="86"/>
      <c r="JDL69" s="86"/>
      <c r="JDM69" s="86"/>
      <c r="JDN69" s="86"/>
      <c r="JDO69" s="86"/>
      <c r="JDP69" s="86"/>
      <c r="JDQ69" s="86"/>
      <c r="JDR69" s="86"/>
      <c r="JDS69" s="86"/>
      <c r="JDT69" s="86"/>
      <c r="JDU69" s="86"/>
      <c r="JDV69" s="86"/>
      <c r="JDW69" s="86"/>
      <c r="JDX69" s="86"/>
      <c r="JDY69" s="86"/>
      <c r="JDZ69" s="86"/>
      <c r="JEA69" s="86"/>
      <c r="JEB69" s="86"/>
      <c r="JEC69" s="86"/>
      <c r="JED69" s="86"/>
      <c r="JEE69" s="86"/>
      <c r="JEF69" s="86"/>
      <c r="JEG69" s="86"/>
      <c r="JEH69" s="86"/>
      <c r="JEI69" s="86"/>
      <c r="JEJ69" s="86"/>
      <c r="JEK69" s="86"/>
      <c r="JEL69" s="86"/>
      <c r="JEM69" s="86"/>
      <c r="JEN69" s="86"/>
      <c r="JEO69" s="86"/>
      <c r="JEP69" s="86"/>
      <c r="JEQ69" s="86"/>
      <c r="JER69" s="86"/>
      <c r="JES69" s="86"/>
      <c r="JET69" s="86"/>
      <c r="JEU69" s="86"/>
      <c r="JEV69" s="86"/>
      <c r="JEW69" s="86"/>
      <c r="JEX69" s="86"/>
      <c r="JEY69" s="86"/>
      <c r="JEZ69" s="86"/>
      <c r="JFA69" s="86"/>
      <c r="JFB69" s="86"/>
      <c r="JFC69" s="86"/>
      <c r="JFD69" s="86"/>
      <c r="JFE69" s="86"/>
      <c r="JFF69" s="86"/>
      <c r="JFG69" s="86"/>
      <c r="JFH69" s="86"/>
      <c r="JFI69" s="86"/>
      <c r="JFJ69" s="86"/>
      <c r="JFK69" s="86"/>
      <c r="JFL69" s="86"/>
      <c r="JFM69" s="86"/>
      <c r="JFN69" s="86"/>
      <c r="JFO69" s="86"/>
      <c r="JFP69" s="86"/>
      <c r="JFQ69" s="86"/>
      <c r="JFR69" s="86"/>
      <c r="JFS69" s="86"/>
      <c r="JFT69" s="86"/>
      <c r="JFU69" s="86"/>
      <c r="JFV69" s="86"/>
      <c r="JFW69" s="86"/>
      <c r="JFX69" s="86"/>
      <c r="JFY69" s="86"/>
      <c r="JFZ69" s="86"/>
      <c r="JGA69" s="86"/>
      <c r="JGB69" s="86"/>
      <c r="JGC69" s="86"/>
      <c r="JGD69" s="86"/>
      <c r="JGE69" s="86"/>
      <c r="JGF69" s="86"/>
      <c r="JGG69" s="86"/>
      <c r="JGH69" s="86"/>
      <c r="JGI69" s="86"/>
      <c r="JGJ69" s="86"/>
      <c r="JGK69" s="86"/>
      <c r="JGL69" s="86"/>
      <c r="JGM69" s="86"/>
      <c r="JGN69" s="86"/>
      <c r="JGO69" s="86"/>
      <c r="JGP69" s="86"/>
      <c r="JGQ69" s="86"/>
      <c r="JGR69" s="86"/>
      <c r="JGS69" s="86"/>
      <c r="JGT69" s="86"/>
      <c r="JGU69" s="86"/>
      <c r="JGV69" s="86"/>
      <c r="JGW69" s="86"/>
      <c r="JGX69" s="86"/>
      <c r="JGY69" s="86"/>
      <c r="JGZ69" s="86"/>
      <c r="JHA69" s="86"/>
      <c r="JHB69" s="86"/>
      <c r="JHC69" s="86"/>
      <c r="JHD69" s="86"/>
      <c r="JHE69" s="86"/>
      <c r="JHF69" s="86"/>
      <c r="JHG69" s="86"/>
      <c r="JHH69" s="86"/>
      <c r="JHI69" s="86"/>
      <c r="JHJ69" s="86"/>
      <c r="JHK69" s="86"/>
      <c r="JHL69" s="86"/>
      <c r="JHM69" s="86"/>
      <c r="JHN69" s="86"/>
      <c r="JHO69" s="86"/>
      <c r="JHP69" s="86"/>
      <c r="JHQ69" s="86"/>
      <c r="JHR69" s="86"/>
      <c r="JHS69" s="86"/>
      <c r="JHT69" s="86"/>
      <c r="JHU69" s="86"/>
      <c r="JHV69" s="86"/>
      <c r="JHW69" s="86"/>
      <c r="JHX69" s="86"/>
      <c r="JHY69" s="86"/>
      <c r="JHZ69" s="86"/>
      <c r="JIA69" s="86"/>
      <c r="JIB69" s="86"/>
      <c r="JIC69" s="86"/>
      <c r="JID69" s="86"/>
      <c r="JIE69" s="86"/>
      <c r="JIF69" s="86"/>
      <c r="JIG69" s="86"/>
      <c r="JIH69" s="86"/>
      <c r="JII69" s="86"/>
      <c r="JIJ69" s="86"/>
      <c r="JIK69" s="86"/>
      <c r="JIL69" s="86"/>
      <c r="JIM69" s="86"/>
      <c r="JIN69" s="86"/>
      <c r="JIO69" s="86"/>
      <c r="JIP69" s="86"/>
      <c r="JIQ69" s="86"/>
      <c r="JIR69" s="86"/>
      <c r="JIS69" s="86"/>
      <c r="JIT69" s="86"/>
      <c r="JIU69" s="86"/>
      <c r="JIV69" s="86"/>
      <c r="JIW69" s="86"/>
      <c r="JIX69" s="86"/>
      <c r="JIY69" s="86"/>
      <c r="JIZ69" s="86"/>
      <c r="JJA69" s="86"/>
      <c r="JJB69" s="86"/>
      <c r="JJC69" s="86"/>
      <c r="JJD69" s="86"/>
      <c r="JJE69" s="86"/>
      <c r="JJF69" s="86"/>
      <c r="JJG69" s="86"/>
      <c r="JJH69" s="86"/>
      <c r="JJI69" s="86"/>
      <c r="JJJ69" s="86"/>
      <c r="JJK69" s="86"/>
      <c r="JJL69" s="86"/>
      <c r="JJM69" s="86"/>
      <c r="JJN69" s="86"/>
      <c r="JJO69" s="86"/>
      <c r="JJP69" s="86"/>
      <c r="JJQ69" s="86"/>
      <c r="JJR69" s="86"/>
      <c r="JJS69" s="86"/>
      <c r="JJT69" s="86"/>
      <c r="JJU69" s="86"/>
      <c r="JJV69" s="86"/>
      <c r="JJW69" s="86"/>
      <c r="JJX69" s="86"/>
      <c r="JJY69" s="86"/>
      <c r="JJZ69" s="86"/>
      <c r="JKA69" s="86"/>
      <c r="JKB69" s="86"/>
      <c r="JKC69" s="86"/>
      <c r="JKD69" s="86"/>
      <c r="JKE69" s="86"/>
      <c r="JKF69" s="86"/>
      <c r="JKG69" s="86"/>
      <c r="JKH69" s="86"/>
      <c r="JKI69" s="86"/>
      <c r="JKJ69" s="86"/>
      <c r="JKK69" s="86"/>
      <c r="JKL69" s="86"/>
      <c r="JKM69" s="86"/>
      <c r="JKN69" s="86"/>
      <c r="JKO69" s="86"/>
      <c r="JKP69" s="86"/>
      <c r="JKQ69" s="86"/>
      <c r="JKR69" s="86"/>
      <c r="JKS69" s="86"/>
      <c r="JKT69" s="86"/>
      <c r="JKU69" s="86"/>
      <c r="JKV69" s="86"/>
      <c r="JKW69" s="86"/>
      <c r="JKX69" s="86"/>
      <c r="JKY69" s="86"/>
      <c r="JKZ69" s="86"/>
      <c r="JLA69" s="86"/>
      <c r="JLB69" s="86"/>
      <c r="JLC69" s="86"/>
      <c r="JLD69" s="86"/>
      <c r="JLE69" s="86"/>
      <c r="JLF69" s="86"/>
      <c r="JLG69" s="86"/>
      <c r="JLH69" s="86"/>
      <c r="JLI69" s="86"/>
      <c r="JLJ69" s="86"/>
      <c r="JLK69" s="86"/>
      <c r="JLL69" s="86"/>
      <c r="JLM69" s="86"/>
      <c r="JLN69" s="86"/>
      <c r="JLO69" s="86"/>
      <c r="JLP69" s="86"/>
      <c r="JLQ69" s="86"/>
      <c r="JLR69" s="86"/>
      <c r="JLS69" s="86"/>
      <c r="JLT69" s="86"/>
      <c r="JLU69" s="86"/>
      <c r="JLV69" s="86"/>
      <c r="JLW69" s="86"/>
      <c r="JLX69" s="86"/>
      <c r="JLY69" s="86"/>
      <c r="JLZ69" s="86"/>
      <c r="JMA69" s="86"/>
      <c r="JMB69" s="86"/>
      <c r="JMC69" s="86"/>
      <c r="JMD69" s="86"/>
      <c r="JME69" s="86"/>
      <c r="JMF69" s="86"/>
      <c r="JMG69" s="86"/>
      <c r="JMH69" s="86"/>
      <c r="JMI69" s="86"/>
      <c r="JMJ69" s="86"/>
      <c r="JMK69" s="86"/>
      <c r="JML69" s="86"/>
      <c r="JMM69" s="86"/>
      <c r="JMN69" s="86"/>
      <c r="JMO69" s="86"/>
      <c r="JMP69" s="86"/>
      <c r="JMQ69" s="86"/>
      <c r="JMR69" s="86"/>
      <c r="JMS69" s="86"/>
      <c r="JMT69" s="86"/>
      <c r="JMU69" s="86"/>
      <c r="JMV69" s="86"/>
      <c r="JMW69" s="86"/>
      <c r="JMX69" s="86"/>
      <c r="JMY69" s="86"/>
      <c r="JMZ69" s="86"/>
      <c r="JNA69" s="86"/>
      <c r="JNB69" s="86"/>
      <c r="JNC69" s="86"/>
      <c r="JND69" s="86"/>
      <c r="JNE69" s="86"/>
      <c r="JNF69" s="86"/>
      <c r="JNG69" s="86"/>
      <c r="JNH69" s="86"/>
      <c r="JNI69" s="86"/>
      <c r="JNJ69" s="86"/>
      <c r="JNK69" s="86"/>
      <c r="JNL69" s="86"/>
      <c r="JNM69" s="86"/>
      <c r="JNN69" s="86"/>
      <c r="JNO69" s="86"/>
      <c r="JNP69" s="86"/>
      <c r="JNQ69" s="86"/>
      <c r="JNR69" s="86"/>
      <c r="JNS69" s="86"/>
      <c r="JNT69" s="86"/>
      <c r="JNU69" s="86"/>
      <c r="JNV69" s="86"/>
      <c r="JNW69" s="86"/>
      <c r="JNX69" s="86"/>
      <c r="JNY69" s="86"/>
      <c r="JNZ69" s="86"/>
      <c r="JOA69" s="86"/>
      <c r="JOB69" s="86"/>
      <c r="JOC69" s="86"/>
      <c r="JOD69" s="86"/>
      <c r="JOE69" s="86"/>
      <c r="JOF69" s="86"/>
      <c r="JOG69" s="86"/>
      <c r="JOH69" s="86"/>
      <c r="JOI69" s="86"/>
      <c r="JOJ69" s="86"/>
      <c r="JOK69" s="86"/>
      <c r="JOL69" s="86"/>
      <c r="JOM69" s="86"/>
      <c r="JON69" s="86"/>
      <c r="JOO69" s="86"/>
      <c r="JOP69" s="86"/>
      <c r="JOQ69" s="86"/>
      <c r="JOR69" s="86"/>
      <c r="JOS69" s="86"/>
      <c r="JOT69" s="86"/>
      <c r="JOU69" s="86"/>
      <c r="JOV69" s="86"/>
      <c r="JOW69" s="86"/>
      <c r="JOX69" s="86"/>
      <c r="JOY69" s="86"/>
      <c r="JOZ69" s="86"/>
      <c r="JPA69" s="86"/>
      <c r="JPB69" s="86"/>
      <c r="JPC69" s="86"/>
      <c r="JPD69" s="86"/>
      <c r="JPE69" s="86"/>
      <c r="JPF69" s="86"/>
      <c r="JPG69" s="86"/>
      <c r="JPH69" s="86"/>
      <c r="JPI69" s="86"/>
      <c r="JPJ69" s="86"/>
      <c r="JPK69" s="86"/>
      <c r="JPL69" s="86"/>
      <c r="JPM69" s="86"/>
      <c r="JPN69" s="86"/>
      <c r="JPO69" s="86"/>
      <c r="JPP69" s="86"/>
      <c r="JPQ69" s="86"/>
      <c r="JPR69" s="86"/>
      <c r="JPS69" s="86"/>
      <c r="JPT69" s="86"/>
      <c r="JPU69" s="86"/>
      <c r="JPV69" s="86"/>
      <c r="JPW69" s="86"/>
      <c r="JPX69" s="86"/>
      <c r="JPY69" s="86"/>
      <c r="JPZ69" s="86"/>
      <c r="JQA69" s="86"/>
      <c r="JQB69" s="86"/>
      <c r="JQC69" s="86"/>
      <c r="JQD69" s="86"/>
      <c r="JQE69" s="86"/>
      <c r="JQF69" s="86"/>
      <c r="JQG69" s="86"/>
      <c r="JQH69" s="86"/>
      <c r="JQI69" s="86"/>
      <c r="JQJ69" s="86"/>
      <c r="JQK69" s="86"/>
      <c r="JQL69" s="86"/>
      <c r="JQM69" s="86"/>
      <c r="JQN69" s="86"/>
      <c r="JQO69" s="86"/>
      <c r="JQP69" s="86"/>
      <c r="JQQ69" s="86"/>
      <c r="JQR69" s="86"/>
      <c r="JQS69" s="86"/>
      <c r="JQT69" s="86"/>
      <c r="JQU69" s="86"/>
      <c r="JQV69" s="86"/>
      <c r="JQW69" s="86"/>
      <c r="JQX69" s="86"/>
      <c r="JQY69" s="86"/>
      <c r="JQZ69" s="86"/>
      <c r="JRA69" s="86"/>
      <c r="JRB69" s="86"/>
      <c r="JRC69" s="86"/>
      <c r="JRD69" s="86"/>
      <c r="JRE69" s="86"/>
      <c r="JRF69" s="86"/>
      <c r="JRG69" s="86"/>
      <c r="JRH69" s="86"/>
      <c r="JRI69" s="86"/>
      <c r="JRJ69" s="86"/>
      <c r="JRK69" s="86"/>
      <c r="JRL69" s="86"/>
      <c r="JRM69" s="86"/>
      <c r="JRN69" s="86"/>
      <c r="JRO69" s="86"/>
      <c r="JRP69" s="86"/>
      <c r="JRQ69" s="86"/>
      <c r="JRR69" s="86"/>
      <c r="JRS69" s="86"/>
      <c r="JRT69" s="86"/>
      <c r="JRU69" s="86"/>
      <c r="JRV69" s="86"/>
      <c r="JRW69" s="86"/>
      <c r="JRX69" s="86"/>
      <c r="JRY69" s="86"/>
      <c r="JRZ69" s="86"/>
      <c r="JSA69" s="86"/>
      <c r="JSB69" s="86"/>
      <c r="JSC69" s="86"/>
      <c r="JSD69" s="86"/>
      <c r="JSE69" s="86"/>
      <c r="JSF69" s="86"/>
      <c r="JSG69" s="86"/>
      <c r="JSH69" s="86"/>
      <c r="JSI69" s="86"/>
      <c r="JSJ69" s="86"/>
      <c r="JSK69" s="86"/>
      <c r="JSL69" s="86"/>
      <c r="JSM69" s="86"/>
      <c r="JSN69" s="86"/>
      <c r="JSO69" s="86"/>
      <c r="JSP69" s="86"/>
      <c r="JSQ69" s="86"/>
      <c r="JSR69" s="86"/>
      <c r="JSS69" s="86"/>
      <c r="JST69" s="86"/>
      <c r="JSU69" s="86"/>
      <c r="JSV69" s="86"/>
      <c r="JSW69" s="86"/>
      <c r="JSX69" s="86"/>
      <c r="JSY69" s="86"/>
      <c r="JSZ69" s="86"/>
      <c r="JTA69" s="86"/>
      <c r="JTB69" s="86"/>
      <c r="JTC69" s="86"/>
      <c r="JTD69" s="86"/>
      <c r="JTE69" s="86"/>
      <c r="JTF69" s="86"/>
      <c r="JTG69" s="86"/>
      <c r="JTH69" s="86"/>
      <c r="JTI69" s="86"/>
      <c r="JTJ69" s="86"/>
      <c r="JTK69" s="86"/>
      <c r="JTL69" s="86"/>
      <c r="JTM69" s="86"/>
      <c r="JTN69" s="86"/>
      <c r="JTO69" s="86"/>
      <c r="JTP69" s="86"/>
      <c r="JTQ69" s="86"/>
      <c r="JTR69" s="86"/>
      <c r="JTS69" s="86"/>
      <c r="JTT69" s="86"/>
      <c r="JTU69" s="86"/>
      <c r="JTV69" s="86"/>
      <c r="JTW69" s="86"/>
      <c r="JTX69" s="86"/>
      <c r="JTY69" s="86"/>
      <c r="JTZ69" s="86"/>
      <c r="JUA69" s="86"/>
      <c r="JUB69" s="86"/>
      <c r="JUC69" s="86"/>
      <c r="JUD69" s="86"/>
      <c r="JUE69" s="86"/>
      <c r="JUF69" s="86"/>
      <c r="JUG69" s="86"/>
      <c r="JUH69" s="86"/>
      <c r="JUI69" s="86"/>
      <c r="JUJ69" s="86"/>
      <c r="JUK69" s="86"/>
      <c r="JUL69" s="86"/>
      <c r="JUM69" s="86"/>
      <c r="JUN69" s="86"/>
      <c r="JUO69" s="86"/>
      <c r="JUP69" s="86"/>
      <c r="JUQ69" s="86"/>
      <c r="JUR69" s="86"/>
      <c r="JUS69" s="86"/>
      <c r="JUT69" s="86"/>
      <c r="JUU69" s="86"/>
      <c r="JUV69" s="86"/>
      <c r="JUW69" s="86"/>
      <c r="JUX69" s="86"/>
      <c r="JUY69" s="86"/>
      <c r="JUZ69" s="86"/>
      <c r="JVA69" s="86"/>
      <c r="JVB69" s="86"/>
      <c r="JVC69" s="86"/>
      <c r="JVD69" s="86"/>
      <c r="JVE69" s="86"/>
      <c r="JVF69" s="86"/>
      <c r="JVG69" s="86"/>
      <c r="JVH69" s="86"/>
      <c r="JVI69" s="86"/>
      <c r="JVJ69" s="86"/>
      <c r="JVK69" s="86"/>
      <c r="JVL69" s="86"/>
      <c r="JVM69" s="86"/>
      <c r="JVN69" s="86"/>
      <c r="JVO69" s="86"/>
      <c r="JVP69" s="86"/>
      <c r="JVQ69" s="86"/>
      <c r="JVR69" s="86"/>
      <c r="JVS69" s="86"/>
      <c r="JVT69" s="86"/>
      <c r="JVU69" s="86"/>
      <c r="JVV69" s="86"/>
      <c r="JVW69" s="86"/>
      <c r="JVX69" s="86"/>
      <c r="JVY69" s="86"/>
      <c r="JVZ69" s="86"/>
      <c r="JWA69" s="86"/>
      <c r="JWB69" s="86"/>
      <c r="JWC69" s="86"/>
      <c r="JWD69" s="86"/>
      <c r="JWE69" s="86"/>
      <c r="JWF69" s="86"/>
      <c r="JWG69" s="86"/>
      <c r="JWH69" s="86"/>
      <c r="JWI69" s="86"/>
      <c r="JWJ69" s="86"/>
      <c r="JWK69" s="86"/>
      <c r="JWL69" s="86"/>
      <c r="JWM69" s="86"/>
      <c r="JWN69" s="86"/>
      <c r="JWO69" s="86"/>
      <c r="JWP69" s="86"/>
      <c r="JWQ69" s="86"/>
      <c r="JWR69" s="86"/>
      <c r="JWS69" s="86"/>
      <c r="JWT69" s="86"/>
      <c r="JWU69" s="86"/>
      <c r="JWV69" s="86"/>
      <c r="JWW69" s="86"/>
      <c r="JWX69" s="86"/>
      <c r="JWY69" s="86"/>
      <c r="JWZ69" s="86"/>
      <c r="JXA69" s="86"/>
      <c r="JXB69" s="86"/>
      <c r="JXC69" s="86"/>
      <c r="JXD69" s="86"/>
      <c r="JXE69" s="86"/>
      <c r="JXF69" s="86"/>
      <c r="JXG69" s="86"/>
      <c r="JXH69" s="86"/>
      <c r="JXI69" s="86"/>
      <c r="JXJ69" s="86"/>
      <c r="JXK69" s="86"/>
      <c r="JXL69" s="86"/>
      <c r="JXM69" s="86"/>
      <c r="JXN69" s="86"/>
      <c r="JXO69" s="86"/>
      <c r="JXP69" s="86"/>
      <c r="JXQ69" s="86"/>
      <c r="JXR69" s="86"/>
      <c r="JXS69" s="86"/>
      <c r="JXT69" s="86"/>
      <c r="JXU69" s="86"/>
      <c r="JXV69" s="86"/>
      <c r="JXW69" s="86"/>
      <c r="JXX69" s="86"/>
      <c r="JXY69" s="86"/>
      <c r="JXZ69" s="86"/>
      <c r="JYA69" s="86"/>
      <c r="JYB69" s="86"/>
      <c r="JYC69" s="86"/>
      <c r="JYD69" s="86"/>
      <c r="JYE69" s="86"/>
      <c r="JYF69" s="86"/>
      <c r="JYG69" s="86"/>
      <c r="JYH69" s="86"/>
      <c r="JYI69" s="86"/>
      <c r="JYJ69" s="86"/>
      <c r="JYK69" s="86"/>
      <c r="JYL69" s="86"/>
      <c r="JYM69" s="86"/>
      <c r="JYN69" s="86"/>
      <c r="JYO69" s="86"/>
      <c r="JYP69" s="86"/>
      <c r="JYQ69" s="86"/>
      <c r="JYR69" s="86"/>
      <c r="JYS69" s="86"/>
      <c r="JYT69" s="86"/>
      <c r="JYU69" s="86"/>
      <c r="JYV69" s="86"/>
      <c r="JYW69" s="86"/>
      <c r="JYX69" s="86"/>
      <c r="JYY69" s="86"/>
      <c r="JYZ69" s="86"/>
      <c r="JZA69" s="86"/>
      <c r="JZB69" s="86"/>
      <c r="JZC69" s="86"/>
      <c r="JZD69" s="86"/>
      <c r="JZE69" s="86"/>
      <c r="JZF69" s="86"/>
      <c r="JZG69" s="86"/>
      <c r="JZH69" s="86"/>
      <c r="JZI69" s="86"/>
      <c r="JZJ69" s="86"/>
      <c r="JZK69" s="86"/>
      <c r="JZL69" s="86"/>
      <c r="JZM69" s="86"/>
      <c r="JZN69" s="86"/>
      <c r="JZO69" s="86"/>
      <c r="JZP69" s="86"/>
      <c r="JZQ69" s="86"/>
      <c r="JZR69" s="86"/>
      <c r="JZS69" s="86"/>
      <c r="JZT69" s="86"/>
      <c r="JZU69" s="86"/>
      <c r="JZV69" s="86"/>
      <c r="JZW69" s="86"/>
      <c r="JZX69" s="86"/>
      <c r="JZY69" s="86"/>
      <c r="JZZ69" s="86"/>
      <c r="KAA69" s="86"/>
      <c r="KAB69" s="86"/>
      <c r="KAC69" s="86"/>
      <c r="KAD69" s="86"/>
      <c r="KAE69" s="86"/>
      <c r="KAF69" s="86"/>
      <c r="KAG69" s="86"/>
      <c r="KAH69" s="86"/>
      <c r="KAI69" s="86"/>
      <c r="KAJ69" s="86"/>
      <c r="KAK69" s="86"/>
      <c r="KAL69" s="86"/>
      <c r="KAM69" s="86"/>
      <c r="KAN69" s="86"/>
      <c r="KAO69" s="86"/>
      <c r="KAP69" s="86"/>
      <c r="KAQ69" s="86"/>
      <c r="KAR69" s="86"/>
      <c r="KAS69" s="86"/>
      <c r="KAT69" s="86"/>
      <c r="KAU69" s="86"/>
      <c r="KAV69" s="86"/>
      <c r="KAW69" s="86"/>
      <c r="KAX69" s="86"/>
      <c r="KAY69" s="86"/>
      <c r="KAZ69" s="86"/>
      <c r="KBA69" s="86"/>
      <c r="KBB69" s="86"/>
      <c r="KBC69" s="86"/>
      <c r="KBD69" s="86"/>
      <c r="KBE69" s="86"/>
      <c r="KBF69" s="86"/>
      <c r="KBG69" s="86"/>
      <c r="KBH69" s="86"/>
      <c r="KBI69" s="86"/>
      <c r="KBJ69" s="86"/>
      <c r="KBK69" s="86"/>
      <c r="KBL69" s="86"/>
      <c r="KBM69" s="86"/>
      <c r="KBN69" s="86"/>
      <c r="KBO69" s="86"/>
      <c r="KBP69" s="86"/>
      <c r="KBQ69" s="86"/>
      <c r="KBR69" s="86"/>
      <c r="KBS69" s="86"/>
      <c r="KBT69" s="86"/>
      <c r="KBU69" s="86"/>
      <c r="KBV69" s="86"/>
      <c r="KBW69" s="86"/>
      <c r="KBX69" s="86"/>
      <c r="KBY69" s="86"/>
      <c r="KBZ69" s="86"/>
      <c r="KCA69" s="86"/>
      <c r="KCB69" s="86"/>
      <c r="KCC69" s="86"/>
      <c r="KCD69" s="86"/>
      <c r="KCE69" s="86"/>
      <c r="KCF69" s="86"/>
      <c r="KCG69" s="86"/>
      <c r="KCH69" s="86"/>
      <c r="KCI69" s="86"/>
      <c r="KCJ69" s="86"/>
      <c r="KCK69" s="86"/>
      <c r="KCL69" s="86"/>
      <c r="KCM69" s="86"/>
      <c r="KCN69" s="86"/>
      <c r="KCO69" s="86"/>
      <c r="KCP69" s="86"/>
      <c r="KCQ69" s="86"/>
      <c r="KCR69" s="86"/>
      <c r="KCS69" s="86"/>
      <c r="KCT69" s="86"/>
      <c r="KCU69" s="86"/>
      <c r="KCV69" s="86"/>
      <c r="KCW69" s="86"/>
      <c r="KCX69" s="86"/>
      <c r="KCY69" s="86"/>
      <c r="KCZ69" s="86"/>
      <c r="KDA69" s="86"/>
      <c r="KDB69" s="86"/>
      <c r="KDC69" s="86"/>
      <c r="KDD69" s="86"/>
      <c r="KDE69" s="86"/>
      <c r="KDF69" s="86"/>
      <c r="KDG69" s="86"/>
      <c r="KDH69" s="86"/>
      <c r="KDI69" s="86"/>
      <c r="KDJ69" s="86"/>
      <c r="KDK69" s="86"/>
      <c r="KDL69" s="86"/>
      <c r="KDM69" s="86"/>
      <c r="KDN69" s="86"/>
      <c r="KDO69" s="86"/>
      <c r="KDP69" s="86"/>
      <c r="KDQ69" s="86"/>
      <c r="KDR69" s="86"/>
      <c r="KDS69" s="86"/>
      <c r="KDT69" s="86"/>
      <c r="KDU69" s="86"/>
      <c r="KDV69" s="86"/>
      <c r="KDW69" s="86"/>
      <c r="KDX69" s="86"/>
      <c r="KDY69" s="86"/>
      <c r="KDZ69" s="86"/>
      <c r="KEA69" s="86"/>
      <c r="KEB69" s="86"/>
      <c r="KEC69" s="86"/>
      <c r="KED69" s="86"/>
      <c r="KEE69" s="86"/>
      <c r="KEF69" s="86"/>
      <c r="KEG69" s="86"/>
      <c r="KEH69" s="86"/>
      <c r="KEI69" s="86"/>
      <c r="KEJ69" s="86"/>
      <c r="KEK69" s="86"/>
      <c r="KEL69" s="86"/>
      <c r="KEM69" s="86"/>
      <c r="KEN69" s="86"/>
      <c r="KEO69" s="86"/>
      <c r="KEP69" s="86"/>
      <c r="KEQ69" s="86"/>
      <c r="KER69" s="86"/>
      <c r="KES69" s="86"/>
      <c r="KET69" s="86"/>
      <c r="KEU69" s="86"/>
      <c r="KEV69" s="86"/>
      <c r="KEW69" s="86"/>
      <c r="KEX69" s="86"/>
      <c r="KEY69" s="86"/>
      <c r="KEZ69" s="86"/>
      <c r="KFA69" s="86"/>
      <c r="KFB69" s="86"/>
      <c r="KFC69" s="86"/>
      <c r="KFD69" s="86"/>
      <c r="KFE69" s="86"/>
      <c r="KFF69" s="86"/>
      <c r="KFG69" s="86"/>
      <c r="KFH69" s="86"/>
      <c r="KFI69" s="86"/>
      <c r="KFJ69" s="86"/>
      <c r="KFK69" s="86"/>
      <c r="KFL69" s="86"/>
      <c r="KFM69" s="86"/>
      <c r="KFN69" s="86"/>
      <c r="KFO69" s="86"/>
      <c r="KFP69" s="86"/>
      <c r="KFQ69" s="86"/>
      <c r="KFR69" s="86"/>
      <c r="KFS69" s="86"/>
      <c r="KFT69" s="86"/>
      <c r="KFU69" s="86"/>
      <c r="KFV69" s="86"/>
      <c r="KFW69" s="86"/>
      <c r="KFX69" s="86"/>
      <c r="KFY69" s="86"/>
      <c r="KFZ69" s="86"/>
      <c r="KGA69" s="86"/>
      <c r="KGB69" s="86"/>
      <c r="KGC69" s="86"/>
      <c r="KGD69" s="86"/>
      <c r="KGE69" s="86"/>
      <c r="KGF69" s="86"/>
      <c r="KGG69" s="86"/>
      <c r="KGH69" s="86"/>
      <c r="KGI69" s="86"/>
      <c r="KGJ69" s="86"/>
      <c r="KGK69" s="86"/>
      <c r="KGL69" s="86"/>
      <c r="KGM69" s="86"/>
      <c r="KGN69" s="86"/>
      <c r="KGO69" s="86"/>
      <c r="KGP69" s="86"/>
      <c r="KGQ69" s="86"/>
      <c r="KGR69" s="86"/>
      <c r="KGS69" s="86"/>
      <c r="KGT69" s="86"/>
      <c r="KGU69" s="86"/>
      <c r="KGV69" s="86"/>
      <c r="KGW69" s="86"/>
      <c r="KGX69" s="86"/>
      <c r="KGY69" s="86"/>
      <c r="KGZ69" s="86"/>
      <c r="KHA69" s="86"/>
      <c r="KHB69" s="86"/>
      <c r="KHC69" s="86"/>
      <c r="KHD69" s="86"/>
      <c r="KHE69" s="86"/>
      <c r="KHF69" s="86"/>
      <c r="KHG69" s="86"/>
      <c r="KHH69" s="86"/>
      <c r="KHI69" s="86"/>
      <c r="KHJ69" s="86"/>
      <c r="KHK69" s="86"/>
      <c r="KHL69" s="86"/>
      <c r="KHM69" s="86"/>
      <c r="KHN69" s="86"/>
      <c r="KHO69" s="86"/>
      <c r="KHP69" s="86"/>
      <c r="KHQ69" s="86"/>
      <c r="KHR69" s="86"/>
      <c r="KHS69" s="86"/>
      <c r="KHT69" s="86"/>
      <c r="KHU69" s="86"/>
      <c r="KHV69" s="86"/>
      <c r="KHW69" s="86"/>
      <c r="KHX69" s="86"/>
      <c r="KHY69" s="86"/>
      <c r="KHZ69" s="86"/>
      <c r="KIA69" s="86"/>
      <c r="KIB69" s="86"/>
      <c r="KIC69" s="86"/>
      <c r="KID69" s="86"/>
      <c r="KIE69" s="86"/>
      <c r="KIF69" s="86"/>
      <c r="KIG69" s="86"/>
      <c r="KIH69" s="86"/>
      <c r="KII69" s="86"/>
      <c r="KIJ69" s="86"/>
      <c r="KIK69" s="86"/>
      <c r="KIL69" s="86"/>
      <c r="KIM69" s="86"/>
      <c r="KIN69" s="86"/>
      <c r="KIO69" s="86"/>
      <c r="KIP69" s="86"/>
      <c r="KIQ69" s="86"/>
      <c r="KIR69" s="86"/>
      <c r="KIS69" s="86"/>
      <c r="KIT69" s="86"/>
      <c r="KIU69" s="86"/>
      <c r="KIV69" s="86"/>
      <c r="KIW69" s="86"/>
      <c r="KIX69" s="86"/>
      <c r="KIY69" s="86"/>
      <c r="KIZ69" s="86"/>
      <c r="KJA69" s="86"/>
      <c r="KJB69" s="86"/>
      <c r="KJC69" s="86"/>
      <c r="KJD69" s="86"/>
      <c r="KJE69" s="86"/>
      <c r="KJF69" s="86"/>
      <c r="KJG69" s="86"/>
      <c r="KJH69" s="86"/>
      <c r="KJI69" s="86"/>
      <c r="KJJ69" s="86"/>
      <c r="KJK69" s="86"/>
      <c r="KJL69" s="86"/>
      <c r="KJM69" s="86"/>
      <c r="KJN69" s="86"/>
      <c r="KJO69" s="86"/>
      <c r="KJP69" s="86"/>
      <c r="KJQ69" s="86"/>
      <c r="KJR69" s="86"/>
      <c r="KJS69" s="86"/>
      <c r="KJT69" s="86"/>
      <c r="KJU69" s="86"/>
      <c r="KJV69" s="86"/>
      <c r="KJW69" s="86"/>
      <c r="KJX69" s="86"/>
      <c r="KJY69" s="86"/>
      <c r="KJZ69" s="86"/>
      <c r="KKA69" s="86"/>
      <c r="KKB69" s="86"/>
      <c r="KKC69" s="86"/>
      <c r="KKD69" s="86"/>
      <c r="KKE69" s="86"/>
      <c r="KKF69" s="86"/>
      <c r="KKG69" s="86"/>
      <c r="KKH69" s="86"/>
      <c r="KKI69" s="86"/>
      <c r="KKJ69" s="86"/>
      <c r="KKK69" s="86"/>
      <c r="KKL69" s="86"/>
      <c r="KKM69" s="86"/>
      <c r="KKN69" s="86"/>
      <c r="KKO69" s="86"/>
      <c r="KKP69" s="86"/>
      <c r="KKQ69" s="86"/>
      <c r="KKR69" s="86"/>
      <c r="KKS69" s="86"/>
      <c r="KKT69" s="86"/>
      <c r="KKU69" s="86"/>
      <c r="KKV69" s="86"/>
      <c r="KKW69" s="86"/>
      <c r="KKX69" s="86"/>
      <c r="KKY69" s="86"/>
      <c r="KKZ69" s="86"/>
      <c r="KLA69" s="86"/>
      <c r="KLB69" s="86"/>
      <c r="KLC69" s="86"/>
      <c r="KLD69" s="86"/>
      <c r="KLE69" s="86"/>
      <c r="KLF69" s="86"/>
      <c r="KLG69" s="86"/>
      <c r="KLH69" s="86"/>
      <c r="KLI69" s="86"/>
      <c r="KLJ69" s="86"/>
      <c r="KLK69" s="86"/>
      <c r="KLL69" s="86"/>
      <c r="KLM69" s="86"/>
      <c r="KLN69" s="86"/>
      <c r="KLO69" s="86"/>
      <c r="KLP69" s="86"/>
      <c r="KLQ69" s="86"/>
      <c r="KLR69" s="86"/>
      <c r="KLS69" s="86"/>
      <c r="KLT69" s="86"/>
      <c r="KLU69" s="86"/>
      <c r="KLV69" s="86"/>
      <c r="KLW69" s="86"/>
      <c r="KLX69" s="86"/>
      <c r="KLY69" s="86"/>
      <c r="KLZ69" s="86"/>
      <c r="KMA69" s="86"/>
      <c r="KMB69" s="86"/>
      <c r="KMC69" s="86"/>
      <c r="KMD69" s="86"/>
      <c r="KME69" s="86"/>
      <c r="KMF69" s="86"/>
      <c r="KMG69" s="86"/>
      <c r="KMH69" s="86"/>
      <c r="KMI69" s="86"/>
      <c r="KMJ69" s="86"/>
      <c r="KMK69" s="86"/>
      <c r="KML69" s="86"/>
      <c r="KMM69" s="86"/>
      <c r="KMN69" s="86"/>
      <c r="KMO69" s="86"/>
      <c r="KMP69" s="86"/>
      <c r="KMQ69" s="86"/>
      <c r="KMR69" s="86"/>
      <c r="KMS69" s="86"/>
      <c r="KMT69" s="86"/>
      <c r="KMU69" s="86"/>
      <c r="KMV69" s="86"/>
      <c r="KMW69" s="86"/>
      <c r="KMX69" s="86"/>
      <c r="KMY69" s="86"/>
      <c r="KMZ69" s="86"/>
      <c r="KNA69" s="86"/>
      <c r="KNB69" s="86"/>
      <c r="KNC69" s="86"/>
      <c r="KND69" s="86"/>
      <c r="KNE69" s="86"/>
      <c r="KNF69" s="86"/>
      <c r="KNG69" s="86"/>
      <c r="KNH69" s="86"/>
      <c r="KNI69" s="86"/>
      <c r="KNJ69" s="86"/>
      <c r="KNK69" s="86"/>
      <c r="KNL69" s="86"/>
      <c r="KNM69" s="86"/>
      <c r="KNN69" s="86"/>
      <c r="KNO69" s="86"/>
      <c r="KNP69" s="86"/>
      <c r="KNQ69" s="86"/>
      <c r="KNR69" s="86"/>
      <c r="KNS69" s="86"/>
      <c r="KNT69" s="86"/>
      <c r="KNU69" s="86"/>
      <c r="KNV69" s="86"/>
      <c r="KNW69" s="86"/>
      <c r="KNX69" s="86"/>
      <c r="KNY69" s="86"/>
      <c r="KNZ69" s="86"/>
      <c r="KOA69" s="86"/>
      <c r="KOB69" s="86"/>
      <c r="KOC69" s="86"/>
      <c r="KOD69" s="86"/>
      <c r="KOE69" s="86"/>
      <c r="KOF69" s="86"/>
      <c r="KOG69" s="86"/>
      <c r="KOH69" s="86"/>
      <c r="KOI69" s="86"/>
      <c r="KOJ69" s="86"/>
      <c r="KOK69" s="86"/>
      <c r="KOL69" s="86"/>
      <c r="KOM69" s="86"/>
      <c r="KON69" s="86"/>
      <c r="KOO69" s="86"/>
      <c r="KOP69" s="86"/>
      <c r="KOQ69" s="86"/>
      <c r="KOR69" s="86"/>
      <c r="KOS69" s="86"/>
      <c r="KOT69" s="86"/>
      <c r="KOU69" s="86"/>
      <c r="KOV69" s="86"/>
      <c r="KOW69" s="86"/>
      <c r="KOX69" s="86"/>
      <c r="KOY69" s="86"/>
      <c r="KOZ69" s="86"/>
      <c r="KPA69" s="86"/>
      <c r="KPB69" s="86"/>
      <c r="KPC69" s="86"/>
      <c r="KPD69" s="86"/>
      <c r="KPE69" s="86"/>
      <c r="KPF69" s="86"/>
      <c r="KPG69" s="86"/>
      <c r="KPH69" s="86"/>
      <c r="KPI69" s="86"/>
      <c r="KPJ69" s="86"/>
      <c r="KPK69" s="86"/>
      <c r="KPL69" s="86"/>
      <c r="KPM69" s="86"/>
      <c r="KPN69" s="86"/>
      <c r="KPO69" s="86"/>
      <c r="KPP69" s="86"/>
      <c r="KPQ69" s="86"/>
      <c r="KPR69" s="86"/>
      <c r="KPS69" s="86"/>
      <c r="KPT69" s="86"/>
      <c r="KPU69" s="86"/>
      <c r="KPV69" s="86"/>
      <c r="KPW69" s="86"/>
      <c r="KPX69" s="86"/>
      <c r="KPY69" s="86"/>
      <c r="KPZ69" s="86"/>
      <c r="KQA69" s="86"/>
      <c r="KQB69" s="86"/>
      <c r="KQC69" s="86"/>
      <c r="KQD69" s="86"/>
      <c r="KQE69" s="86"/>
      <c r="KQF69" s="86"/>
      <c r="KQG69" s="86"/>
      <c r="KQH69" s="86"/>
      <c r="KQI69" s="86"/>
      <c r="KQJ69" s="86"/>
      <c r="KQK69" s="86"/>
      <c r="KQL69" s="86"/>
      <c r="KQM69" s="86"/>
      <c r="KQN69" s="86"/>
      <c r="KQO69" s="86"/>
      <c r="KQP69" s="86"/>
      <c r="KQQ69" s="86"/>
      <c r="KQR69" s="86"/>
      <c r="KQS69" s="86"/>
      <c r="KQT69" s="86"/>
      <c r="KQU69" s="86"/>
      <c r="KQV69" s="86"/>
      <c r="KQW69" s="86"/>
      <c r="KQX69" s="86"/>
      <c r="KQY69" s="86"/>
      <c r="KQZ69" s="86"/>
      <c r="KRA69" s="86"/>
      <c r="KRB69" s="86"/>
      <c r="KRC69" s="86"/>
      <c r="KRD69" s="86"/>
      <c r="KRE69" s="86"/>
      <c r="KRF69" s="86"/>
      <c r="KRG69" s="86"/>
      <c r="KRH69" s="86"/>
      <c r="KRI69" s="86"/>
      <c r="KRJ69" s="86"/>
      <c r="KRK69" s="86"/>
      <c r="KRL69" s="86"/>
      <c r="KRM69" s="86"/>
      <c r="KRN69" s="86"/>
      <c r="KRO69" s="86"/>
      <c r="KRP69" s="86"/>
      <c r="KRQ69" s="86"/>
      <c r="KRR69" s="86"/>
      <c r="KRS69" s="86"/>
      <c r="KRT69" s="86"/>
      <c r="KRU69" s="86"/>
      <c r="KRV69" s="86"/>
      <c r="KRW69" s="86"/>
      <c r="KRX69" s="86"/>
      <c r="KRY69" s="86"/>
      <c r="KRZ69" s="86"/>
      <c r="KSA69" s="86"/>
      <c r="KSB69" s="86"/>
      <c r="KSC69" s="86"/>
      <c r="KSD69" s="86"/>
      <c r="KSE69" s="86"/>
      <c r="KSF69" s="86"/>
      <c r="KSG69" s="86"/>
      <c r="KSH69" s="86"/>
      <c r="KSI69" s="86"/>
      <c r="KSJ69" s="86"/>
      <c r="KSK69" s="86"/>
      <c r="KSL69" s="86"/>
      <c r="KSM69" s="86"/>
      <c r="KSN69" s="86"/>
      <c r="KSO69" s="86"/>
      <c r="KSP69" s="86"/>
      <c r="KSQ69" s="86"/>
      <c r="KSR69" s="86"/>
      <c r="KSS69" s="86"/>
      <c r="KST69" s="86"/>
      <c r="KSU69" s="86"/>
      <c r="KSV69" s="86"/>
      <c r="KSW69" s="86"/>
      <c r="KSX69" s="86"/>
      <c r="KSY69" s="86"/>
      <c r="KSZ69" s="86"/>
      <c r="KTA69" s="86"/>
      <c r="KTB69" s="86"/>
      <c r="KTC69" s="86"/>
      <c r="KTD69" s="86"/>
      <c r="KTE69" s="86"/>
      <c r="KTF69" s="86"/>
      <c r="KTG69" s="86"/>
      <c r="KTH69" s="86"/>
      <c r="KTI69" s="86"/>
      <c r="KTJ69" s="86"/>
      <c r="KTK69" s="86"/>
      <c r="KTL69" s="86"/>
      <c r="KTM69" s="86"/>
      <c r="KTN69" s="86"/>
      <c r="KTO69" s="86"/>
      <c r="KTP69" s="86"/>
      <c r="KTQ69" s="86"/>
      <c r="KTR69" s="86"/>
      <c r="KTS69" s="86"/>
      <c r="KTT69" s="86"/>
      <c r="KTU69" s="86"/>
      <c r="KTV69" s="86"/>
      <c r="KTW69" s="86"/>
      <c r="KTX69" s="86"/>
      <c r="KTY69" s="86"/>
      <c r="KTZ69" s="86"/>
      <c r="KUA69" s="86"/>
      <c r="KUB69" s="86"/>
      <c r="KUC69" s="86"/>
      <c r="KUD69" s="86"/>
      <c r="KUE69" s="86"/>
      <c r="KUF69" s="86"/>
      <c r="KUG69" s="86"/>
      <c r="KUH69" s="86"/>
      <c r="KUI69" s="86"/>
      <c r="KUJ69" s="86"/>
      <c r="KUK69" s="86"/>
      <c r="KUL69" s="86"/>
      <c r="KUM69" s="86"/>
      <c r="KUN69" s="86"/>
      <c r="KUO69" s="86"/>
      <c r="KUP69" s="86"/>
      <c r="KUQ69" s="86"/>
      <c r="KUR69" s="86"/>
      <c r="KUS69" s="86"/>
      <c r="KUT69" s="86"/>
      <c r="KUU69" s="86"/>
      <c r="KUV69" s="86"/>
      <c r="KUW69" s="86"/>
      <c r="KUX69" s="86"/>
      <c r="KUY69" s="86"/>
      <c r="KUZ69" s="86"/>
      <c r="KVA69" s="86"/>
      <c r="KVB69" s="86"/>
      <c r="KVC69" s="86"/>
      <c r="KVD69" s="86"/>
      <c r="KVE69" s="86"/>
      <c r="KVF69" s="86"/>
      <c r="KVG69" s="86"/>
      <c r="KVH69" s="86"/>
      <c r="KVI69" s="86"/>
      <c r="KVJ69" s="86"/>
      <c r="KVK69" s="86"/>
      <c r="KVL69" s="86"/>
      <c r="KVM69" s="86"/>
      <c r="KVN69" s="86"/>
      <c r="KVO69" s="86"/>
      <c r="KVP69" s="86"/>
      <c r="KVQ69" s="86"/>
      <c r="KVR69" s="86"/>
      <c r="KVS69" s="86"/>
      <c r="KVT69" s="86"/>
      <c r="KVU69" s="86"/>
      <c r="KVV69" s="86"/>
      <c r="KVW69" s="86"/>
      <c r="KVX69" s="86"/>
      <c r="KVY69" s="86"/>
      <c r="KVZ69" s="86"/>
      <c r="KWA69" s="86"/>
      <c r="KWB69" s="86"/>
      <c r="KWC69" s="86"/>
      <c r="KWD69" s="86"/>
      <c r="KWE69" s="86"/>
      <c r="KWF69" s="86"/>
      <c r="KWG69" s="86"/>
      <c r="KWH69" s="86"/>
      <c r="KWI69" s="86"/>
      <c r="KWJ69" s="86"/>
      <c r="KWK69" s="86"/>
      <c r="KWL69" s="86"/>
      <c r="KWM69" s="86"/>
      <c r="KWN69" s="86"/>
      <c r="KWO69" s="86"/>
      <c r="KWP69" s="86"/>
      <c r="KWQ69" s="86"/>
      <c r="KWR69" s="86"/>
      <c r="KWS69" s="86"/>
      <c r="KWT69" s="86"/>
      <c r="KWU69" s="86"/>
      <c r="KWV69" s="86"/>
      <c r="KWW69" s="86"/>
      <c r="KWX69" s="86"/>
      <c r="KWY69" s="86"/>
      <c r="KWZ69" s="86"/>
      <c r="KXA69" s="86"/>
      <c r="KXB69" s="86"/>
      <c r="KXC69" s="86"/>
      <c r="KXD69" s="86"/>
      <c r="KXE69" s="86"/>
      <c r="KXF69" s="86"/>
      <c r="KXG69" s="86"/>
      <c r="KXH69" s="86"/>
      <c r="KXI69" s="86"/>
      <c r="KXJ69" s="86"/>
      <c r="KXK69" s="86"/>
      <c r="KXL69" s="86"/>
      <c r="KXM69" s="86"/>
      <c r="KXN69" s="86"/>
      <c r="KXO69" s="86"/>
      <c r="KXP69" s="86"/>
      <c r="KXQ69" s="86"/>
      <c r="KXR69" s="86"/>
      <c r="KXS69" s="86"/>
      <c r="KXT69" s="86"/>
      <c r="KXU69" s="86"/>
      <c r="KXV69" s="86"/>
      <c r="KXW69" s="86"/>
      <c r="KXX69" s="86"/>
      <c r="KXY69" s="86"/>
      <c r="KXZ69" s="86"/>
      <c r="KYA69" s="86"/>
      <c r="KYB69" s="86"/>
      <c r="KYC69" s="86"/>
      <c r="KYD69" s="86"/>
      <c r="KYE69" s="86"/>
      <c r="KYF69" s="86"/>
      <c r="KYG69" s="86"/>
      <c r="KYH69" s="86"/>
      <c r="KYI69" s="86"/>
      <c r="KYJ69" s="86"/>
      <c r="KYK69" s="86"/>
      <c r="KYL69" s="86"/>
      <c r="KYM69" s="86"/>
      <c r="KYN69" s="86"/>
      <c r="KYO69" s="86"/>
      <c r="KYP69" s="86"/>
      <c r="KYQ69" s="86"/>
      <c r="KYR69" s="86"/>
      <c r="KYS69" s="86"/>
      <c r="KYT69" s="86"/>
      <c r="KYU69" s="86"/>
      <c r="KYV69" s="86"/>
      <c r="KYW69" s="86"/>
      <c r="KYX69" s="86"/>
      <c r="KYY69" s="86"/>
      <c r="KYZ69" s="86"/>
      <c r="KZA69" s="86"/>
      <c r="KZB69" s="86"/>
      <c r="KZC69" s="86"/>
      <c r="KZD69" s="86"/>
      <c r="KZE69" s="86"/>
      <c r="KZF69" s="86"/>
      <c r="KZG69" s="86"/>
      <c r="KZH69" s="86"/>
      <c r="KZI69" s="86"/>
      <c r="KZJ69" s="86"/>
      <c r="KZK69" s="86"/>
      <c r="KZL69" s="86"/>
      <c r="KZM69" s="86"/>
      <c r="KZN69" s="86"/>
      <c r="KZO69" s="86"/>
      <c r="KZP69" s="86"/>
      <c r="KZQ69" s="86"/>
      <c r="KZR69" s="86"/>
      <c r="KZS69" s="86"/>
      <c r="KZT69" s="86"/>
      <c r="KZU69" s="86"/>
      <c r="KZV69" s="86"/>
      <c r="KZW69" s="86"/>
      <c r="KZX69" s="86"/>
      <c r="KZY69" s="86"/>
      <c r="KZZ69" s="86"/>
      <c r="LAA69" s="86"/>
      <c r="LAB69" s="86"/>
      <c r="LAC69" s="86"/>
      <c r="LAD69" s="86"/>
      <c r="LAE69" s="86"/>
      <c r="LAF69" s="86"/>
      <c r="LAG69" s="86"/>
      <c r="LAH69" s="86"/>
      <c r="LAI69" s="86"/>
      <c r="LAJ69" s="86"/>
      <c r="LAK69" s="86"/>
      <c r="LAL69" s="86"/>
      <c r="LAM69" s="86"/>
      <c r="LAN69" s="86"/>
      <c r="LAO69" s="86"/>
      <c r="LAP69" s="86"/>
      <c r="LAQ69" s="86"/>
      <c r="LAR69" s="86"/>
      <c r="LAS69" s="86"/>
      <c r="LAT69" s="86"/>
      <c r="LAU69" s="86"/>
      <c r="LAV69" s="86"/>
      <c r="LAW69" s="86"/>
      <c r="LAX69" s="86"/>
      <c r="LAY69" s="86"/>
      <c r="LAZ69" s="86"/>
      <c r="LBA69" s="86"/>
      <c r="LBB69" s="86"/>
      <c r="LBC69" s="86"/>
      <c r="LBD69" s="86"/>
      <c r="LBE69" s="86"/>
      <c r="LBF69" s="86"/>
      <c r="LBG69" s="86"/>
      <c r="LBH69" s="86"/>
      <c r="LBI69" s="86"/>
      <c r="LBJ69" s="86"/>
      <c r="LBK69" s="86"/>
      <c r="LBL69" s="86"/>
      <c r="LBM69" s="86"/>
      <c r="LBN69" s="86"/>
      <c r="LBO69" s="86"/>
      <c r="LBP69" s="86"/>
      <c r="LBQ69" s="86"/>
      <c r="LBR69" s="86"/>
      <c r="LBS69" s="86"/>
      <c r="LBT69" s="86"/>
      <c r="LBU69" s="86"/>
      <c r="LBV69" s="86"/>
      <c r="LBW69" s="86"/>
      <c r="LBX69" s="86"/>
      <c r="LBY69" s="86"/>
      <c r="LBZ69" s="86"/>
      <c r="LCA69" s="86"/>
      <c r="LCB69" s="86"/>
      <c r="LCC69" s="86"/>
      <c r="LCD69" s="86"/>
      <c r="LCE69" s="86"/>
      <c r="LCF69" s="86"/>
      <c r="LCG69" s="86"/>
      <c r="LCH69" s="86"/>
      <c r="LCI69" s="86"/>
      <c r="LCJ69" s="86"/>
      <c r="LCK69" s="86"/>
      <c r="LCL69" s="86"/>
      <c r="LCM69" s="86"/>
      <c r="LCN69" s="86"/>
      <c r="LCO69" s="86"/>
      <c r="LCP69" s="86"/>
      <c r="LCQ69" s="86"/>
      <c r="LCR69" s="86"/>
      <c r="LCS69" s="86"/>
      <c r="LCT69" s="86"/>
      <c r="LCU69" s="86"/>
      <c r="LCV69" s="86"/>
      <c r="LCW69" s="86"/>
      <c r="LCX69" s="86"/>
      <c r="LCY69" s="86"/>
      <c r="LCZ69" s="86"/>
      <c r="LDA69" s="86"/>
      <c r="LDB69" s="86"/>
      <c r="LDC69" s="86"/>
      <c r="LDD69" s="86"/>
      <c r="LDE69" s="86"/>
      <c r="LDF69" s="86"/>
      <c r="LDG69" s="86"/>
      <c r="LDH69" s="86"/>
      <c r="LDI69" s="86"/>
      <c r="LDJ69" s="86"/>
      <c r="LDK69" s="86"/>
      <c r="LDL69" s="86"/>
      <c r="LDM69" s="86"/>
      <c r="LDN69" s="86"/>
      <c r="LDO69" s="86"/>
      <c r="LDP69" s="86"/>
      <c r="LDQ69" s="86"/>
      <c r="LDR69" s="86"/>
      <c r="LDS69" s="86"/>
      <c r="LDT69" s="86"/>
      <c r="LDU69" s="86"/>
      <c r="LDV69" s="86"/>
      <c r="LDW69" s="86"/>
      <c r="LDX69" s="86"/>
      <c r="LDY69" s="86"/>
      <c r="LDZ69" s="86"/>
      <c r="LEA69" s="86"/>
      <c r="LEB69" s="86"/>
      <c r="LEC69" s="86"/>
      <c r="LED69" s="86"/>
      <c r="LEE69" s="86"/>
      <c r="LEF69" s="86"/>
      <c r="LEG69" s="86"/>
      <c r="LEH69" s="86"/>
      <c r="LEI69" s="86"/>
      <c r="LEJ69" s="86"/>
      <c r="LEK69" s="86"/>
      <c r="LEL69" s="86"/>
      <c r="LEM69" s="86"/>
      <c r="LEN69" s="86"/>
      <c r="LEO69" s="86"/>
      <c r="LEP69" s="86"/>
      <c r="LEQ69" s="86"/>
      <c r="LER69" s="86"/>
      <c r="LES69" s="86"/>
      <c r="LET69" s="86"/>
      <c r="LEU69" s="86"/>
      <c r="LEV69" s="86"/>
      <c r="LEW69" s="86"/>
      <c r="LEX69" s="86"/>
      <c r="LEY69" s="86"/>
      <c r="LEZ69" s="86"/>
      <c r="LFA69" s="86"/>
      <c r="LFB69" s="86"/>
      <c r="LFC69" s="86"/>
      <c r="LFD69" s="86"/>
      <c r="LFE69" s="86"/>
      <c r="LFF69" s="86"/>
      <c r="LFG69" s="86"/>
      <c r="LFH69" s="86"/>
      <c r="LFI69" s="86"/>
      <c r="LFJ69" s="86"/>
      <c r="LFK69" s="86"/>
      <c r="LFL69" s="86"/>
      <c r="LFM69" s="86"/>
      <c r="LFN69" s="86"/>
      <c r="LFO69" s="86"/>
      <c r="LFP69" s="86"/>
      <c r="LFQ69" s="86"/>
      <c r="LFR69" s="86"/>
      <c r="LFS69" s="86"/>
      <c r="LFT69" s="86"/>
      <c r="LFU69" s="86"/>
      <c r="LFV69" s="86"/>
      <c r="LFW69" s="86"/>
      <c r="LFX69" s="86"/>
      <c r="LFY69" s="86"/>
      <c r="LFZ69" s="86"/>
      <c r="LGA69" s="86"/>
      <c r="LGB69" s="86"/>
      <c r="LGC69" s="86"/>
      <c r="LGD69" s="86"/>
      <c r="LGE69" s="86"/>
      <c r="LGF69" s="86"/>
      <c r="LGG69" s="86"/>
      <c r="LGH69" s="86"/>
      <c r="LGI69" s="86"/>
      <c r="LGJ69" s="86"/>
      <c r="LGK69" s="86"/>
      <c r="LGL69" s="86"/>
      <c r="LGM69" s="86"/>
      <c r="LGN69" s="86"/>
      <c r="LGO69" s="86"/>
      <c r="LGP69" s="86"/>
      <c r="LGQ69" s="86"/>
      <c r="LGR69" s="86"/>
      <c r="LGS69" s="86"/>
      <c r="LGT69" s="86"/>
      <c r="LGU69" s="86"/>
      <c r="LGV69" s="86"/>
      <c r="LGW69" s="86"/>
      <c r="LGX69" s="86"/>
      <c r="LGY69" s="86"/>
      <c r="LGZ69" s="86"/>
      <c r="LHA69" s="86"/>
      <c r="LHB69" s="86"/>
      <c r="LHC69" s="86"/>
      <c r="LHD69" s="86"/>
      <c r="LHE69" s="86"/>
      <c r="LHF69" s="86"/>
      <c r="LHG69" s="86"/>
      <c r="LHH69" s="86"/>
      <c r="LHI69" s="86"/>
      <c r="LHJ69" s="86"/>
      <c r="LHK69" s="86"/>
      <c r="LHL69" s="86"/>
      <c r="LHM69" s="86"/>
      <c r="LHN69" s="86"/>
      <c r="LHO69" s="86"/>
      <c r="LHP69" s="86"/>
      <c r="LHQ69" s="86"/>
      <c r="LHR69" s="86"/>
      <c r="LHS69" s="86"/>
      <c r="LHT69" s="86"/>
      <c r="LHU69" s="86"/>
      <c r="LHV69" s="86"/>
      <c r="LHW69" s="86"/>
      <c r="LHX69" s="86"/>
      <c r="LHY69" s="86"/>
      <c r="LHZ69" s="86"/>
      <c r="LIA69" s="86"/>
      <c r="LIB69" s="86"/>
      <c r="LIC69" s="86"/>
      <c r="LID69" s="86"/>
      <c r="LIE69" s="86"/>
      <c r="LIF69" s="86"/>
      <c r="LIG69" s="86"/>
      <c r="LIH69" s="86"/>
      <c r="LII69" s="86"/>
      <c r="LIJ69" s="86"/>
      <c r="LIK69" s="86"/>
      <c r="LIL69" s="86"/>
      <c r="LIM69" s="86"/>
      <c r="LIN69" s="86"/>
      <c r="LIO69" s="86"/>
      <c r="LIP69" s="86"/>
      <c r="LIQ69" s="86"/>
      <c r="LIR69" s="86"/>
      <c r="LIS69" s="86"/>
      <c r="LIT69" s="86"/>
      <c r="LIU69" s="86"/>
      <c r="LIV69" s="86"/>
      <c r="LIW69" s="86"/>
      <c r="LIX69" s="86"/>
      <c r="LIY69" s="86"/>
      <c r="LIZ69" s="86"/>
      <c r="LJA69" s="86"/>
      <c r="LJB69" s="86"/>
      <c r="LJC69" s="86"/>
      <c r="LJD69" s="86"/>
      <c r="LJE69" s="86"/>
      <c r="LJF69" s="86"/>
      <c r="LJG69" s="86"/>
      <c r="LJH69" s="86"/>
      <c r="LJI69" s="86"/>
      <c r="LJJ69" s="86"/>
      <c r="LJK69" s="86"/>
      <c r="LJL69" s="86"/>
      <c r="LJM69" s="86"/>
      <c r="LJN69" s="86"/>
      <c r="LJO69" s="86"/>
      <c r="LJP69" s="86"/>
      <c r="LJQ69" s="86"/>
      <c r="LJR69" s="86"/>
      <c r="LJS69" s="86"/>
      <c r="LJT69" s="86"/>
      <c r="LJU69" s="86"/>
      <c r="LJV69" s="86"/>
      <c r="LJW69" s="86"/>
      <c r="LJX69" s="86"/>
      <c r="LJY69" s="86"/>
      <c r="LJZ69" s="86"/>
      <c r="LKA69" s="86"/>
      <c r="LKB69" s="86"/>
      <c r="LKC69" s="86"/>
      <c r="LKD69" s="86"/>
      <c r="LKE69" s="86"/>
      <c r="LKF69" s="86"/>
      <c r="LKG69" s="86"/>
      <c r="LKH69" s="86"/>
      <c r="LKI69" s="86"/>
      <c r="LKJ69" s="86"/>
      <c r="LKK69" s="86"/>
      <c r="LKL69" s="86"/>
      <c r="LKM69" s="86"/>
      <c r="LKN69" s="86"/>
      <c r="LKO69" s="86"/>
      <c r="LKP69" s="86"/>
      <c r="LKQ69" s="86"/>
      <c r="LKR69" s="86"/>
      <c r="LKS69" s="86"/>
      <c r="LKT69" s="86"/>
      <c r="LKU69" s="86"/>
      <c r="LKV69" s="86"/>
      <c r="LKW69" s="86"/>
      <c r="LKX69" s="86"/>
      <c r="LKY69" s="86"/>
      <c r="LKZ69" s="86"/>
      <c r="LLA69" s="86"/>
      <c r="LLB69" s="86"/>
      <c r="LLC69" s="86"/>
      <c r="LLD69" s="86"/>
      <c r="LLE69" s="86"/>
      <c r="LLF69" s="86"/>
      <c r="LLG69" s="86"/>
      <c r="LLH69" s="86"/>
      <c r="LLI69" s="86"/>
      <c r="LLJ69" s="86"/>
      <c r="LLK69" s="86"/>
      <c r="LLL69" s="86"/>
      <c r="LLM69" s="86"/>
      <c r="LLN69" s="86"/>
      <c r="LLO69" s="86"/>
      <c r="LLP69" s="86"/>
      <c r="LLQ69" s="86"/>
      <c r="LLR69" s="86"/>
      <c r="LLS69" s="86"/>
      <c r="LLT69" s="86"/>
      <c r="LLU69" s="86"/>
      <c r="LLV69" s="86"/>
      <c r="LLW69" s="86"/>
      <c r="LLX69" s="86"/>
      <c r="LLY69" s="86"/>
      <c r="LLZ69" s="86"/>
      <c r="LMA69" s="86"/>
      <c r="LMB69" s="86"/>
      <c r="LMC69" s="86"/>
      <c r="LMD69" s="86"/>
      <c r="LME69" s="86"/>
      <c r="LMF69" s="86"/>
      <c r="LMG69" s="86"/>
      <c r="LMH69" s="86"/>
      <c r="LMI69" s="86"/>
      <c r="LMJ69" s="86"/>
      <c r="LMK69" s="86"/>
      <c r="LML69" s="86"/>
      <c r="LMM69" s="86"/>
      <c r="LMN69" s="86"/>
      <c r="LMO69" s="86"/>
      <c r="LMP69" s="86"/>
      <c r="LMQ69" s="86"/>
      <c r="LMR69" s="86"/>
      <c r="LMS69" s="86"/>
      <c r="LMT69" s="86"/>
      <c r="LMU69" s="86"/>
      <c r="LMV69" s="86"/>
      <c r="LMW69" s="86"/>
      <c r="LMX69" s="86"/>
      <c r="LMY69" s="86"/>
      <c r="LMZ69" s="86"/>
      <c r="LNA69" s="86"/>
      <c r="LNB69" s="86"/>
      <c r="LNC69" s="86"/>
      <c r="LND69" s="86"/>
      <c r="LNE69" s="86"/>
      <c r="LNF69" s="86"/>
      <c r="LNG69" s="86"/>
      <c r="LNH69" s="86"/>
      <c r="LNI69" s="86"/>
      <c r="LNJ69" s="86"/>
      <c r="LNK69" s="86"/>
      <c r="LNL69" s="86"/>
      <c r="LNM69" s="86"/>
      <c r="LNN69" s="86"/>
      <c r="LNO69" s="86"/>
      <c r="LNP69" s="86"/>
      <c r="LNQ69" s="86"/>
      <c r="LNR69" s="86"/>
      <c r="LNS69" s="86"/>
      <c r="LNT69" s="86"/>
      <c r="LNU69" s="86"/>
      <c r="LNV69" s="86"/>
      <c r="LNW69" s="86"/>
      <c r="LNX69" s="86"/>
      <c r="LNY69" s="86"/>
      <c r="LNZ69" s="86"/>
      <c r="LOA69" s="86"/>
      <c r="LOB69" s="86"/>
      <c r="LOC69" s="86"/>
      <c r="LOD69" s="86"/>
      <c r="LOE69" s="86"/>
      <c r="LOF69" s="86"/>
      <c r="LOG69" s="86"/>
      <c r="LOH69" s="86"/>
      <c r="LOI69" s="86"/>
      <c r="LOJ69" s="86"/>
      <c r="LOK69" s="86"/>
      <c r="LOL69" s="86"/>
      <c r="LOM69" s="86"/>
      <c r="LON69" s="86"/>
      <c r="LOO69" s="86"/>
      <c r="LOP69" s="86"/>
      <c r="LOQ69" s="86"/>
      <c r="LOR69" s="86"/>
      <c r="LOS69" s="86"/>
      <c r="LOT69" s="86"/>
      <c r="LOU69" s="86"/>
      <c r="LOV69" s="86"/>
      <c r="LOW69" s="86"/>
      <c r="LOX69" s="86"/>
      <c r="LOY69" s="86"/>
      <c r="LOZ69" s="86"/>
      <c r="LPA69" s="86"/>
      <c r="LPB69" s="86"/>
      <c r="LPC69" s="86"/>
      <c r="LPD69" s="86"/>
      <c r="LPE69" s="86"/>
      <c r="LPF69" s="86"/>
      <c r="LPG69" s="86"/>
      <c r="LPH69" s="86"/>
      <c r="LPI69" s="86"/>
      <c r="LPJ69" s="86"/>
      <c r="LPK69" s="86"/>
      <c r="LPL69" s="86"/>
      <c r="LPM69" s="86"/>
      <c r="LPN69" s="86"/>
      <c r="LPO69" s="86"/>
      <c r="LPP69" s="86"/>
      <c r="LPQ69" s="86"/>
      <c r="LPR69" s="86"/>
      <c r="LPS69" s="86"/>
      <c r="LPT69" s="86"/>
      <c r="LPU69" s="86"/>
      <c r="LPV69" s="86"/>
      <c r="LPW69" s="86"/>
      <c r="LPX69" s="86"/>
      <c r="LPY69" s="86"/>
      <c r="LPZ69" s="86"/>
      <c r="LQA69" s="86"/>
      <c r="LQB69" s="86"/>
      <c r="LQC69" s="86"/>
      <c r="LQD69" s="86"/>
      <c r="LQE69" s="86"/>
      <c r="LQF69" s="86"/>
      <c r="LQG69" s="86"/>
      <c r="LQH69" s="86"/>
      <c r="LQI69" s="86"/>
      <c r="LQJ69" s="86"/>
      <c r="LQK69" s="86"/>
      <c r="LQL69" s="86"/>
      <c r="LQM69" s="86"/>
      <c r="LQN69" s="86"/>
      <c r="LQO69" s="86"/>
      <c r="LQP69" s="86"/>
      <c r="LQQ69" s="86"/>
      <c r="LQR69" s="86"/>
      <c r="LQS69" s="86"/>
      <c r="LQT69" s="86"/>
      <c r="LQU69" s="86"/>
      <c r="LQV69" s="86"/>
      <c r="LQW69" s="86"/>
      <c r="LQX69" s="86"/>
      <c r="LQY69" s="86"/>
      <c r="LQZ69" s="86"/>
      <c r="LRA69" s="86"/>
      <c r="LRB69" s="86"/>
      <c r="LRC69" s="86"/>
      <c r="LRD69" s="86"/>
      <c r="LRE69" s="86"/>
      <c r="LRF69" s="86"/>
      <c r="LRG69" s="86"/>
      <c r="LRH69" s="86"/>
      <c r="LRI69" s="86"/>
      <c r="LRJ69" s="86"/>
      <c r="LRK69" s="86"/>
      <c r="LRL69" s="86"/>
      <c r="LRM69" s="86"/>
      <c r="LRN69" s="86"/>
      <c r="LRO69" s="86"/>
      <c r="LRP69" s="86"/>
      <c r="LRQ69" s="86"/>
      <c r="LRR69" s="86"/>
      <c r="LRS69" s="86"/>
      <c r="LRT69" s="86"/>
      <c r="LRU69" s="86"/>
      <c r="LRV69" s="86"/>
      <c r="LRW69" s="86"/>
      <c r="LRX69" s="86"/>
      <c r="LRY69" s="86"/>
      <c r="LRZ69" s="86"/>
      <c r="LSA69" s="86"/>
      <c r="LSB69" s="86"/>
      <c r="LSC69" s="86"/>
      <c r="LSD69" s="86"/>
      <c r="LSE69" s="86"/>
      <c r="LSF69" s="86"/>
      <c r="LSG69" s="86"/>
      <c r="LSH69" s="86"/>
      <c r="LSI69" s="86"/>
      <c r="LSJ69" s="86"/>
      <c r="LSK69" s="86"/>
      <c r="LSL69" s="86"/>
      <c r="LSM69" s="86"/>
      <c r="LSN69" s="86"/>
      <c r="LSO69" s="86"/>
      <c r="LSP69" s="86"/>
      <c r="LSQ69" s="86"/>
      <c r="LSR69" s="86"/>
      <c r="LSS69" s="86"/>
      <c r="LST69" s="86"/>
      <c r="LSU69" s="86"/>
      <c r="LSV69" s="86"/>
      <c r="LSW69" s="86"/>
      <c r="LSX69" s="86"/>
      <c r="LSY69" s="86"/>
      <c r="LSZ69" s="86"/>
      <c r="LTA69" s="86"/>
      <c r="LTB69" s="86"/>
      <c r="LTC69" s="86"/>
      <c r="LTD69" s="86"/>
      <c r="LTE69" s="86"/>
      <c r="LTF69" s="86"/>
      <c r="LTG69" s="86"/>
      <c r="LTH69" s="86"/>
      <c r="LTI69" s="86"/>
      <c r="LTJ69" s="86"/>
      <c r="LTK69" s="86"/>
      <c r="LTL69" s="86"/>
      <c r="LTM69" s="86"/>
      <c r="LTN69" s="86"/>
      <c r="LTO69" s="86"/>
      <c r="LTP69" s="86"/>
      <c r="LTQ69" s="86"/>
      <c r="LTR69" s="86"/>
      <c r="LTS69" s="86"/>
      <c r="LTT69" s="86"/>
      <c r="LTU69" s="86"/>
      <c r="LTV69" s="86"/>
      <c r="LTW69" s="86"/>
      <c r="LTX69" s="86"/>
      <c r="LTY69" s="86"/>
      <c r="LTZ69" s="86"/>
      <c r="LUA69" s="86"/>
      <c r="LUB69" s="86"/>
      <c r="LUC69" s="86"/>
      <c r="LUD69" s="86"/>
      <c r="LUE69" s="86"/>
      <c r="LUF69" s="86"/>
      <c r="LUG69" s="86"/>
      <c r="LUH69" s="86"/>
      <c r="LUI69" s="86"/>
      <c r="LUJ69" s="86"/>
      <c r="LUK69" s="86"/>
      <c r="LUL69" s="86"/>
      <c r="LUM69" s="86"/>
      <c r="LUN69" s="86"/>
      <c r="LUO69" s="86"/>
      <c r="LUP69" s="86"/>
      <c r="LUQ69" s="86"/>
      <c r="LUR69" s="86"/>
      <c r="LUS69" s="86"/>
      <c r="LUT69" s="86"/>
      <c r="LUU69" s="86"/>
      <c r="LUV69" s="86"/>
      <c r="LUW69" s="86"/>
      <c r="LUX69" s="86"/>
      <c r="LUY69" s="86"/>
      <c r="LUZ69" s="86"/>
      <c r="LVA69" s="86"/>
      <c r="LVB69" s="86"/>
      <c r="LVC69" s="86"/>
      <c r="LVD69" s="86"/>
      <c r="LVE69" s="86"/>
      <c r="LVF69" s="86"/>
      <c r="LVG69" s="86"/>
      <c r="LVH69" s="86"/>
      <c r="LVI69" s="86"/>
      <c r="LVJ69" s="86"/>
      <c r="LVK69" s="86"/>
      <c r="LVL69" s="86"/>
      <c r="LVM69" s="86"/>
      <c r="LVN69" s="86"/>
      <c r="LVO69" s="86"/>
      <c r="LVP69" s="86"/>
      <c r="LVQ69" s="86"/>
      <c r="LVR69" s="86"/>
      <c r="LVS69" s="86"/>
      <c r="LVT69" s="86"/>
      <c r="LVU69" s="86"/>
      <c r="LVV69" s="86"/>
      <c r="LVW69" s="86"/>
      <c r="LVX69" s="86"/>
      <c r="LVY69" s="86"/>
      <c r="LVZ69" s="86"/>
      <c r="LWA69" s="86"/>
      <c r="LWB69" s="86"/>
      <c r="LWC69" s="86"/>
      <c r="LWD69" s="86"/>
      <c r="LWE69" s="86"/>
      <c r="LWF69" s="86"/>
      <c r="LWG69" s="86"/>
      <c r="LWH69" s="86"/>
      <c r="LWI69" s="86"/>
      <c r="LWJ69" s="86"/>
      <c r="LWK69" s="86"/>
      <c r="LWL69" s="86"/>
      <c r="LWM69" s="86"/>
      <c r="LWN69" s="86"/>
      <c r="LWO69" s="86"/>
      <c r="LWP69" s="86"/>
      <c r="LWQ69" s="86"/>
      <c r="LWR69" s="86"/>
      <c r="LWS69" s="86"/>
      <c r="LWT69" s="86"/>
      <c r="LWU69" s="86"/>
      <c r="LWV69" s="86"/>
      <c r="LWW69" s="86"/>
      <c r="LWX69" s="86"/>
      <c r="LWY69" s="86"/>
      <c r="LWZ69" s="86"/>
      <c r="LXA69" s="86"/>
      <c r="LXB69" s="86"/>
      <c r="LXC69" s="86"/>
      <c r="LXD69" s="86"/>
      <c r="LXE69" s="86"/>
      <c r="LXF69" s="86"/>
      <c r="LXG69" s="86"/>
      <c r="LXH69" s="86"/>
      <c r="LXI69" s="86"/>
      <c r="LXJ69" s="86"/>
      <c r="LXK69" s="86"/>
      <c r="LXL69" s="86"/>
      <c r="LXM69" s="86"/>
      <c r="LXN69" s="86"/>
      <c r="LXO69" s="86"/>
      <c r="LXP69" s="86"/>
      <c r="LXQ69" s="86"/>
      <c r="LXR69" s="86"/>
      <c r="LXS69" s="86"/>
      <c r="LXT69" s="86"/>
      <c r="LXU69" s="86"/>
      <c r="LXV69" s="86"/>
      <c r="LXW69" s="86"/>
      <c r="LXX69" s="86"/>
      <c r="LXY69" s="86"/>
      <c r="LXZ69" s="86"/>
      <c r="LYA69" s="86"/>
      <c r="LYB69" s="86"/>
      <c r="LYC69" s="86"/>
      <c r="LYD69" s="86"/>
      <c r="LYE69" s="86"/>
      <c r="LYF69" s="86"/>
      <c r="LYG69" s="86"/>
      <c r="LYH69" s="86"/>
      <c r="LYI69" s="86"/>
      <c r="LYJ69" s="86"/>
      <c r="LYK69" s="86"/>
      <c r="LYL69" s="86"/>
      <c r="LYM69" s="86"/>
      <c r="LYN69" s="86"/>
      <c r="LYO69" s="86"/>
      <c r="LYP69" s="86"/>
      <c r="LYQ69" s="86"/>
      <c r="LYR69" s="86"/>
      <c r="LYS69" s="86"/>
      <c r="LYT69" s="86"/>
      <c r="LYU69" s="86"/>
      <c r="LYV69" s="86"/>
      <c r="LYW69" s="86"/>
      <c r="LYX69" s="86"/>
      <c r="LYY69" s="86"/>
      <c r="LYZ69" s="86"/>
      <c r="LZA69" s="86"/>
      <c r="LZB69" s="86"/>
      <c r="LZC69" s="86"/>
      <c r="LZD69" s="86"/>
      <c r="LZE69" s="86"/>
      <c r="LZF69" s="86"/>
      <c r="LZG69" s="86"/>
      <c r="LZH69" s="86"/>
      <c r="LZI69" s="86"/>
      <c r="LZJ69" s="86"/>
      <c r="LZK69" s="86"/>
      <c r="LZL69" s="86"/>
      <c r="LZM69" s="86"/>
      <c r="LZN69" s="86"/>
      <c r="LZO69" s="86"/>
      <c r="LZP69" s="86"/>
      <c r="LZQ69" s="86"/>
      <c r="LZR69" s="86"/>
      <c r="LZS69" s="86"/>
      <c r="LZT69" s="86"/>
      <c r="LZU69" s="86"/>
      <c r="LZV69" s="86"/>
      <c r="LZW69" s="86"/>
      <c r="LZX69" s="86"/>
      <c r="LZY69" s="86"/>
      <c r="LZZ69" s="86"/>
      <c r="MAA69" s="86"/>
      <c r="MAB69" s="86"/>
      <c r="MAC69" s="86"/>
      <c r="MAD69" s="86"/>
      <c r="MAE69" s="86"/>
      <c r="MAF69" s="86"/>
      <c r="MAG69" s="86"/>
      <c r="MAH69" s="86"/>
      <c r="MAI69" s="86"/>
      <c r="MAJ69" s="86"/>
      <c r="MAK69" s="86"/>
      <c r="MAL69" s="86"/>
      <c r="MAM69" s="86"/>
      <c r="MAN69" s="86"/>
      <c r="MAO69" s="86"/>
      <c r="MAP69" s="86"/>
      <c r="MAQ69" s="86"/>
      <c r="MAR69" s="86"/>
      <c r="MAS69" s="86"/>
      <c r="MAT69" s="86"/>
      <c r="MAU69" s="86"/>
      <c r="MAV69" s="86"/>
      <c r="MAW69" s="86"/>
      <c r="MAX69" s="86"/>
      <c r="MAY69" s="86"/>
      <c r="MAZ69" s="86"/>
      <c r="MBA69" s="86"/>
      <c r="MBB69" s="86"/>
      <c r="MBC69" s="86"/>
      <c r="MBD69" s="86"/>
      <c r="MBE69" s="86"/>
      <c r="MBF69" s="86"/>
      <c r="MBG69" s="86"/>
      <c r="MBH69" s="86"/>
      <c r="MBI69" s="86"/>
      <c r="MBJ69" s="86"/>
      <c r="MBK69" s="86"/>
      <c r="MBL69" s="86"/>
      <c r="MBM69" s="86"/>
      <c r="MBN69" s="86"/>
      <c r="MBO69" s="86"/>
      <c r="MBP69" s="86"/>
      <c r="MBQ69" s="86"/>
      <c r="MBR69" s="86"/>
      <c r="MBS69" s="86"/>
      <c r="MBT69" s="86"/>
      <c r="MBU69" s="86"/>
      <c r="MBV69" s="86"/>
      <c r="MBW69" s="86"/>
      <c r="MBX69" s="86"/>
      <c r="MBY69" s="86"/>
      <c r="MBZ69" s="86"/>
      <c r="MCA69" s="86"/>
      <c r="MCB69" s="86"/>
      <c r="MCC69" s="86"/>
      <c r="MCD69" s="86"/>
      <c r="MCE69" s="86"/>
      <c r="MCF69" s="86"/>
      <c r="MCG69" s="86"/>
      <c r="MCH69" s="86"/>
      <c r="MCI69" s="86"/>
      <c r="MCJ69" s="86"/>
      <c r="MCK69" s="86"/>
      <c r="MCL69" s="86"/>
      <c r="MCM69" s="86"/>
      <c r="MCN69" s="86"/>
      <c r="MCO69" s="86"/>
      <c r="MCP69" s="86"/>
      <c r="MCQ69" s="86"/>
      <c r="MCR69" s="86"/>
      <c r="MCS69" s="86"/>
      <c r="MCT69" s="86"/>
      <c r="MCU69" s="86"/>
      <c r="MCV69" s="86"/>
      <c r="MCW69" s="86"/>
      <c r="MCX69" s="86"/>
      <c r="MCY69" s="86"/>
      <c r="MCZ69" s="86"/>
      <c r="MDA69" s="86"/>
      <c r="MDB69" s="86"/>
      <c r="MDC69" s="86"/>
      <c r="MDD69" s="86"/>
      <c r="MDE69" s="86"/>
      <c r="MDF69" s="86"/>
      <c r="MDG69" s="86"/>
      <c r="MDH69" s="86"/>
      <c r="MDI69" s="86"/>
      <c r="MDJ69" s="86"/>
      <c r="MDK69" s="86"/>
      <c r="MDL69" s="86"/>
      <c r="MDM69" s="86"/>
      <c r="MDN69" s="86"/>
      <c r="MDO69" s="86"/>
      <c r="MDP69" s="86"/>
      <c r="MDQ69" s="86"/>
      <c r="MDR69" s="86"/>
      <c r="MDS69" s="86"/>
      <c r="MDT69" s="86"/>
      <c r="MDU69" s="86"/>
      <c r="MDV69" s="86"/>
      <c r="MDW69" s="86"/>
      <c r="MDX69" s="86"/>
      <c r="MDY69" s="86"/>
      <c r="MDZ69" s="86"/>
      <c r="MEA69" s="86"/>
      <c r="MEB69" s="86"/>
      <c r="MEC69" s="86"/>
      <c r="MED69" s="86"/>
      <c r="MEE69" s="86"/>
      <c r="MEF69" s="86"/>
      <c r="MEG69" s="86"/>
      <c r="MEH69" s="86"/>
      <c r="MEI69" s="86"/>
      <c r="MEJ69" s="86"/>
      <c r="MEK69" s="86"/>
      <c r="MEL69" s="86"/>
      <c r="MEM69" s="86"/>
      <c r="MEN69" s="86"/>
      <c r="MEO69" s="86"/>
      <c r="MEP69" s="86"/>
      <c r="MEQ69" s="86"/>
      <c r="MER69" s="86"/>
      <c r="MES69" s="86"/>
      <c r="MET69" s="86"/>
      <c r="MEU69" s="86"/>
      <c r="MEV69" s="86"/>
      <c r="MEW69" s="86"/>
      <c r="MEX69" s="86"/>
      <c r="MEY69" s="86"/>
      <c r="MEZ69" s="86"/>
      <c r="MFA69" s="86"/>
      <c r="MFB69" s="86"/>
      <c r="MFC69" s="86"/>
      <c r="MFD69" s="86"/>
      <c r="MFE69" s="86"/>
      <c r="MFF69" s="86"/>
      <c r="MFG69" s="86"/>
      <c r="MFH69" s="86"/>
      <c r="MFI69" s="86"/>
      <c r="MFJ69" s="86"/>
      <c r="MFK69" s="86"/>
      <c r="MFL69" s="86"/>
      <c r="MFM69" s="86"/>
      <c r="MFN69" s="86"/>
      <c r="MFO69" s="86"/>
      <c r="MFP69" s="86"/>
      <c r="MFQ69" s="86"/>
      <c r="MFR69" s="86"/>
      <c r="MFS69" s="86"/>
      <c r="MFT69" s="86"/>
      <c r="MFU69" s="86"/>
      <c r="MFV69" s="86"/>
      <c r="MFW69" s="86"/>
      <c r="MFX69" s="86"/>
      <c r="MFY69" s="86"/>
      <c r="MFZ69" s="86"/>
      <c r="MGA69" s="86"/>
      <c r="MGB69" s="86"/>
      <c r="MGC69" s="86"/>
      <c r="MGD69" s="86"/>
      <c r="MGE69" s="86"/>
      <c r="MGF69" s="86"/>
      <c r="MGG69" s="86"/>
      <c r="MGH69" s="86"/>
      <c r="MGI69" s="86"/>
      <c r="MGJ69" s="86"/>
      <c r="MGK69" s="86"/>
      <c r="MGL69" s="86"/>
      <c r="MGM69" s="86"/>
      <c r="MGN69" s="86"/>
      <c r="MGO69" s="86"/>
      <c r="MGP69" s="86"/>
      <c r="MGQ69" s="86"/>
      <c r="MGR69" s="86"/>
      <c r="MGS69" s="86"/>
      <c r="MGT69" s="86"/>
      <c r="MGU69" s="86"/>
      <c r="MGV69" s="86"/>
      <c r="MGW69" s="86"/>
      <c r="MGX69" s="86"/>
      <c r="MGY69" s="86"/>
      <c r="MGZ69" s="86"/>
      <c r="MHA69" s="86"/>
      <c r="MHB69" s="86"/>
      <c r="MHC69" s="86"/>
      <c r="MHD69" s="86"/>
      <c r="MHE69" s="86"/>
      <c r="MHF69" s="86"/>
      <c r="MHG69" s="86"/>
      <c r="MHH69" s="86"/>
      <c r="MHI69" s="86"/>
      <c r="MHJ69" s="86"/>
      <c r="MHK69" s="86"/>
      <c r="MHL69" s="86"/>
      <c r="MHM69" s="86"/>
      <c r="MHN69" s="86"/>
      <c r="MHO69" s="86"/>
      <c r="MHP69" s="86"/>
      <c r="MHQ69" s="86"/>
      <c r="MHR69" s="86"/>
      <c r="MHS69" s="86"/>
      <c r="MHT69" s="86"/>
      <c r="MHU69" s="86"/>
      <c r="MHV69" s="86"/>
      <c r="MHW69" s="86"/>
      <c r="MHX69" s="86"/>
      <c r="MHY69" s="86"/>
      <c r="MHZ69" s="86"/>
      <c r="MIA69" s="86"/>
      <c r="MIB69" s="86"/>
      <c r="MIC69" s="86"/>
      <c r="MID69" s="86"/>
      <c r="MIE69" s="86"/>
      <c r="MIF69" s="86"/>
      <c r="MIG69" s="86"/>
      <c r="MIH69" s="86"/>
      <c r="MII69" s="86"/>
      <c r="MIJ69" s="86"/>
      <c r="MIK69" s="86"/>
      <c r="MIL69" s="86"/>
      <c r="MIM69" s="86"/>
      <c r="MIN69" s="86"/>
      <c r="MIO69" s="86"/>
      <c r="MIP69" s="86"/>
      <c r="MIQ69" s="86"/>
      <c r="MIR69" s="86"/>
      <c r="MIS69" s="86"/>
      <c r="MIT69" s="86"/>
      <c r="MIU69" s="86"/>
      <c r="MIV69" s="86"/>
      <c r="MIW69" s="86"/>
      <c r="MIX69" s="86"/>
      <c r="MIY69" s="86"/>
      <c r="MIZ69" s="86"/>
      <c r="MJA69" s="86"/>
      <c r="MJB69" s="86"/>
      <c r="MJC69" s="86"/>
      <c r="MJD69" s="86"/>
      <c r="MJE69" s="86"/>
      <c r="MJF69" s="86"/>
      <c r="MJG69" s="86"/>
      <c r="MJH69" s="86"/>
      <c r="MJI69" s="86"/>
      <c r="MJJ69" s="86"/>
      <c r="MJK69" s="86"/>
      <c r="MJL69" s="86"/>
      <c r="MJM69" s="86"/>
      <c r="MJN69" s="86"/>
      <c r="MJO69" s="86"/>
      <c r="MJP69" s="86"/>
      <c r="MJQ69" s="86"/>
      <c r="MJR69" s="86"/>
      <c r="MJS69" s="86"/>
      <c r="MJT69" s="86"/>
      <c r="MJU69" s="86"/>
      <c r="MJV69" s="86"/>
      <c r="MJW69" s="86"/>
      <c r="MJX69" s="86"/>
      <c r="MJY69" s="86"/>
      <c r="MJZ69" s="86"/>
      <c r="MKA69" s="86"/>
      <c r="MKB69" s="86"/>
      <c r="MKC69" s="86"/>
      <c r="MKD69" s="86"/>
      <c r="MKE69" s="86"/>
      <c r="MKF69" s="86"/>
      <c r="MKG69" s="86"/>
      <c r="MKH69" s="86"/>
      <c r="MKI69" s="86"/>
      <c r="MKJ69" s="86"/>
      <c r="MKK69" s="86"/>
      <c r="MKL69" s="86"/>
      <c r="MKM69" s="86"/>
      <c r="MKN69" s="86"/>
      <c r="MKO69" s="86"/>
      <c r="MKP69" s="86"/>
      <c r="MKQ69" s="86"/>
      <c r="MKR69" s="86"/>
      <c r="MKS69" s="86"/>
      <c r="MKT69" s="86"/>
      <c r="MKU69" s="86"/>
      <c r="MKV69" s="86"/>
      <c r="MKW69" s="86"/>
      <c r="MKX69" s="86"/>
      <c r="MKY69" s="86"/>
      <c r="MKZ69" s="86"/>
      <c r="MLA69" s="86"/>
      <c r="MLB69" s="86"/>
      <c r="MLC69" s="86"/>
      <c r="MLD69" s="86"/>
      <c r="MLE69" s="86"/>
      <c r="MLF69" s="86"/>
      <c r="MLG69" s="86"/>
      <c r="MLH69" s="86"/>
      <c r="MLI69" s="86"/>
      <c r="MLJ69" s="86"/>
      <c r="MLK69" s="86"/>
      <c r="MLL69" s="86"/>
      <c r="MLM69" s="86"/>
      <c r="MLN69" s="86"/>
      <c r="MLO69" s="86"/>
      <c r="MLP69" s="86"/>
      <c r="MLQ69" s="86"/>
      <c r="MLR69" s="86"/>
      <c r="MLS69" s="86"/>
      <c r="MLT69" s="86"/>
      <c r="MLU69" s="86"/>
      <c r="MLV69" s="86"/>
      <c r="MLW69" s="86"/>
      <c r="MLX69" s="86"/>
      <c r="MLY69" s="86"/>
      <c r="MLZ69" s="86"/>
      <c r="MMA69" s="86"/>
      <c r="MMB69" s="86"/>
      <c r="MMC69" s="86"/>
      <c r="MMD69" s="86"/>
      <c r="MME69" s="86"/>
      <c r="MMF69" s="86"/>
      <c r="MMG69" s="86"/>
      <c r="MMH69" s="86"/>
      <c r="MMI69" s="86"/>
      <c r="MMJ69" s="86"/>
      <c r="MMK69" s="86"/>
      <c r="MML69" s="86"/>
      <c r="MMM69" s="86"/>
      <c r="MMN69" s="86"/>
      <c r="MMO69" s="86"/>
      <c r="MMP69" s="86"/>
      <c r="MMQ69" s="86"/>
      <c r="MMR69" s="86"/>
      <c r="MMS69" s="86"/>
      <c r="MMT69" s="86"/>
      <c r="MMU69" s="86"/>
      <c r="MMV69" s="86"/>
      <c r="MMW69" s="86"/>
      <c r="MMX69" s="86"/>
      <c r="MMY69" s="86"/>
      <c r="MMZ69" s="86"/>
      <c r="MNA69" s="86"/>
      <c r="MNB69" s="86"/>
      <c r="MNC69" s="86"/>
      <c r="MND69" s="86"/>
      <c r="MNE69" s="86"/>
      <c r="MNF69" s="86"/>
      <c r="MNG69" s="86"/>
      <c r="MNH69" s="86"/>
      <c r="MNI69" s="86"/>
      <c r="MNJ69" s="86"/>
      <c r="MNK69" s="86"/>
      <c r="MNL69" s="86"/>
      <c r="MNM69" s="86"/>
      <c r="MNN69" s="86"/>
      <c r="MNO69" s="86"/>
      <c r="MNP69" s="86"/>
      <c r="MNQ69" s="86"/>
      <c r="MNR69" s="86"/>
      <c r="MNS69" s="86"/>
      <c r="MNT69" s="86"/>
      <c r="MNU69" s="86"/>
      <c r="MNV69" s="86"/>
      <c r="MNW69" s="86"/>
      <c r="MNX69" s="86"/>
      <c r="MNY69" s="86"/>
      <c r="MNZ69" s="86"/>
      <c r="MOA69" s="86"/>
      <c r="MOB69" s="86"/>
      <c r="MOC69" s="86"/>
      <c r="MOD69" s="86"/>
      <c r="MOE69" s="86"/>
      <c r="MOF69" s="86"/>
      <c r="MOG69" s="86"/>
      <c r="MOH69" s="86"/>
      <c r="MOI69" s="86"/>
      <c r="MOJ69" s="86"/>
      <c r="MOK69" s="86"/>
      <c r="MOL69" s="86"/>
      <c r="MOM69" s="86"/>
      <c r="MON69" s="86"/>
      <c r="MOO69" s="86"/>
      <c r="MOP69" s="86"/>
      <c r="MOQ69" s="86"/>
      <c r="MOR69" s="86"/>
      <c r="MOS69" s="86"/>
      <c r="MOT69" s="86"/>
      <c r="MOU69" s="86"/>
      <c r="MOV69" s="86"/>
      <c r="MOW69" s="86"/>
      <c r="MOX69" s="86"/>
      <c r="MOY69" s="86"/>
      <c r="MOZ69" s="86"/>
      <c r="MPA69" s="86"/>
      <c r="MPB69" s="86"/>
      <c r="MPC69" s="86"/>
      <c r="MPD69" s="86"/>
      <c r="MPE69" s="86"/>
      <c r="MPF69" s="86"/>
      <c r="MPG69" s="86"/>
      <c r="MPH69" s="86"/>
      <c r="MPI69" s="86"/>
      <c r="MPJ69" s="86"/>
      <c r="MPK69" s="86"/>
      <c r="MPL69" s="86"/>
      <c r="MPM69" s="86"/>
      <c r="MPN69" s="86"/>
      <c r="MPO69" s="86"/>
      <c r="MPP69" s="86"/>
      <c r="MPQ69" s="86"/>
      <c r="MPR69" s="86"/>
      <c r="MPS69" s="86"/>
      <c r="MPT69" s="86"/>
      <c r="MPU69" s="86"/>
      <c r="MPV69" s="86"/>
      <c r="MPW69" s="86"/>
      <c r="MPX69" s="86"/>
      <c r="MPY69" s="86"/>
      <c r="MPZ69" s="86"/>
      <c r="MQA69" s="86"/>
      <c r="MQB69" s="86"/>
      <c r="MQC69" s="86"/>
      <c r="MQD69" s="86"/>
      <c r="MQE69" s="86"/>
      <c r="MQF69" s="86"/>
      <c r="MQG69" s="86"/>
      <c r="MQH69" s="86"/>
      <c r="MQI69" s="86"/>
      <c r="MQJ69" s="86"/>
      <c r="MQK69" s="86"/>
      <c r="MQL69" s="86"/>
      <c r="MQM69" s="86"/>
      <c r="MQN69" s="86"/>
      <c r="MQO69" s="86"/>
      <c r="MQP69" s="86"/>
      <c r="MQQ69" s="86"/>
      <c r="MQR69" s="86"/>
      <c r="MQS69" s="86"/>
      <c r="MQT69" s="86"/>
      <c r="MQU69" s="86"/>
      <c r="MQV69" s="86"/>
      <c r="MQW69" s="86"/>
      <c r="MQX69" s="86"/>
      <c r="MQY69" s="86"/>
      <c r="MQZ69" s="86"/>
      <c r="MRA69" s="86"/>
      <c r="MRB69" s="86"/>
      <c r="MRC69" s="86"/>
      <c r="MRD69" s="86"/>
      <c r="MRE69" s="86"/>
      <c r="MRF69" s="86"/>
      <c r="MRG69" s="86"/>
      <c r="MRH69" s="86"/>
      <c r="MRI69" s="86"/>
      <c r="MRJ69" s="86"/>
      <c r="MRK69" s="86"/>
      <c r="MRL69" s="86"/>
      <c r="MRM69" s="86"/>
      <c r="MRN69" s="86"/>
      <c r="MRO69" s="86"/>
      <c r="MRP69" s="86"/>
      <c r="MRQ69" s="86"/>
      <c r="MRR69" s="86"/>
      <c r="MRS69" s="86"/>
      <c r="MRT69" s="86"/>
      <c r="MRU69" s="86"/>
      <c r="MRV69" s="86"/>
      <c r="MRW69" s="86"/>
      <c r="MRX69" s="86"/>
      <c r="MRY69" s="86"/>
      <c r="MRZ69" s="86"/>
      <c r="MSA69" s="86"/>
      <c r="MSB69" s="86"/>
      <c r="MSC69" s="86"/>
      <c r="MSD69" s="86"/>
      <c r="MSE69" s="86"/>
      <c r="MSF69" s="86"/>
      <c r="MSG69" s="86"/>
      <c r="MSH69" s="86"/>
      <c r="MSI69" s="86"/>
      <c r="MSJ69" s="86"/>
      <c r="MSK69" s="86"/>
      <c r="MSL69" s="86"/>
      <c r="MSM69" s="86"/>
      <c r="MSN69" s="86"/>
      <c r="MSO69" s="86"/>
      <c r="MSP69" s="86"/>
      <c r="MSQ69" s="86"/>
      <c r="MSR69" s="86"/>
      <c r="MSS69" s="86"/>
      <c r="MST69" s="86"/>
      <c r="MSU69" s="86"/>
      <c r="MSV69" s="86"/>
      <c r="MSW69" s="86"/>
      <c r="MSX69" s="86"/>
      <c r="MSY69" s="86"/>
      <c r="MSZ69" s="86"/>
      <c r="MTA69" s="86"/>
      <c r="MTB69" s="86"/>
      <c r="MTC69" s="86"/>
      <c r="MTD69" s="86"/>
      <c r="MTE69" s="86"/>
      <c r="MTF69" s="86"/>
      <c r="MTG69" s="86"/>
      <c r="MTH69" s="86"/>
      <c r="MTI69" s="86"/>
      <c r="MTJ69" s="86"/>
      <c r="MTK69" s="86"/>
      <c r="MTL69" s="86"/>
      <c r="MTM69" s="86"/>
      <c r="MTN69" s="86"/>
      <c r="MTO69" s="86"/>
      <c r="MTP69" s="86"/>
      <c r="MTQ69" s="86"/>
      <c r="MTR69" s="86"/>
      <c r="MTS69" s="86"/>
      <c r="MTT69" s="86"/>
      <c r="MTU69" s="86"/>
      <c r="MTV69" s="86"/>
      <c r="MTW69" s="86"/>
      <c r="MTX69" s="86"/>
      <c r="MTY69" s="86"/>
      <c r="MTZ69" s="86"/>
      <c r="MUA69" s="86"/>
      <c r="MUB69" s="86"/>
      <c r="MUC69" s="86"/>
      <c r="MUD69" s="86"/>
      <c r="MUE69" s="86"/>
      <c r="MUF69" s="86"/>
      <c r="MUG69" s="86"/>
      <c r="MUH69" s="86"/>
      <c r="MUI69" s="86"/>
      <c r="MUJ69" s="86"/>
      <c r="MUK69" s="86"/>
      <c r="MUL69" s="86"/>
      <c r="MUM69" s="86"/>
      <c r="MUN69" s="86"/>
      <c r="MUO69" s="86"/>
      <c r="MUP69" s="86"/>
      <c r="MUQ69" s="86"/>
      <c r="MUR69" s="86"/>
      <c r="MUS69" s="86"/>
      <c r="MUT69" s="86"/>
      <c r="MUU69" s="86"/>
      <c r="MUV69" s="86"/>
      <c r="MUW69" s="86"/>
      <c r="MUX69" s="86"/>
      <c r="MUY69" s="86"/>
      <c r="MUZ69" s="86"/>
      <c r="MVA69" s="86"/>
      <c r="MVB69" s="86"/>
      <c r="MVC69" s="86"/>
      <c r="MVD69" s="86"/>
      <c r="MVE69" s="86"/>
      <c r="MVF69" s="86"/>
      <c r="MVG69" s="86"/>
      <c r="MVH69" s="86"/>
      <c r="MVI69" s="86"/>
      <c r="MVJ69" s="86"/>
      <c r="MVK69" s="86"/>
      <c r="MVL69" s="86"/>
      <c r="MVM69" s="86"/>
      <c r="MVN69" s="86"/>
      <c r="MVO69" s="86"/>
      <c r="MVP69" s="86"/>
      <c r="MVQ69" s="86"/>
      <c r="MVR69" s="86"/>
      <c r="MVS69" s="86"/>
      <c r="MVT69" s="86"/>
      <c r="MVU69" s="86"/>
      <c r="MVV69" s="86"/>
      <c r="MVW69" s="86"/>
      <c r="MVX69" s="86"/>
      <c r="MVY69" s="86"/>
      <c r="MVZ69" s="86"/>
      <c r="MWA69" s="86"/>
      <c r="MWB69" s="86"/>
      <c r="MWC69" s="86"/>
      <c r="MWD69" s="86"/>
      <c r="MWE69" s="86"/>
      <c r="MWF69" s="86"/>
      <c r="MWG69" s="86"/>
      <c r="MWH69" s="86"/>
      <c r="MWI69" s="86"/>
      <c r="MWJ69" s="86"/>
      <c r="MWK69" s="86"/>
      <c r="MWL69" s="86"/>
      <c r="MWM69" s="86"/>
      <c r="MWN69" s="86"/>
      <c r="MWO69" s="86"/>
      <c r="MWP69" s="86"/>
      <c r="MWQ69" s="86"/>
      <c r="MWR69" s="86"/>
      <c r="MWS69" s="86"/>
      <c r="MWT69" s="86"/>
      <c r="MWU69" s="86"/>
      <c r="MWV69" s="86"/>
      <c r="MWW69" s="86"/>
      <c r="MWX69" s="86"/>
      <c r="MWY69" s="86"/>
      <c r="MWZ69" s="86"/>
      <c r="MXA69" s="86"/>
      <c r="MXB69" s="86"/>
      <c r="MXC69" s="86"/>
      <c r="MXD69" s="86"/>
      <c r="MXE69" s="86"/>
      <c r="MXF69" s="86"/>
      <c r="MXG69" s="86"/>
      <c r="MXH69" s="86"/>
      <c r="MXI69" s="86"/>
      <c r="MXJ69" s="86"/>
      <c r="MXK69" s="86"/>
      <c r="MXL69" s="86"/>
      <c r="MXM69" s="86"/>
      <c r="MXN69" s="86"/>
      <c r="MXO69" s="86"/>
      <c r="MXP69" s="86"/>
      <c r="MXQ69" s="86"/>
      <c r="MXR69" s="86"/>
      <c r="MXS69" s="86"/>
      <c r="MXT69" s="86"/>
      <c r="MXU69" s="86"/>
      <c r="MXV69" s="86"/>
      <c r="MXW69" s="86"/>
      <c r="MXX69" s="86"/>
      <c r="MXY69" s="86"/>
      <c r="MXZ69" s="86"/>
      <c r="MYA69" s="86"/>
      <c r="MYB69" s="86"/>
      <c r="MYC69" s="86"/>
      <c r="MYD69" s="86"/>
      <c r="MYE69" s="86"/>
      <c r="MYF69" s="86"/>
      <c r="MYG69" s="86"/>
      <c r="MYH69" s="86"/>
      <c r="MYI69" s="86"/>
      <c r="MYJ69" s="86"/>
      <c r="MYK69" s="86"/>
      <c r="MYL69" s="86"/>
      <c r="MYM69" s="86"/>
      <c r="MYN69" s="86"/>
      <c r="MYO69" s="86"/>
      <c r="MYP69" s="86"/>
      <c r="MYQ69" s="86"/>
      <c r="MYR69" s="86"/>
      <c r="MYS69" s="86"/>
      <c r="MYT69" s="86"/>
      <c r="MYU69" s="86"/>
      <c r="MYV69" s="86"/>
      <c r="MYW69" s="86"/>
      <c r="MYX69" s="86"/>
      <c r="MYY69" s="86"/>
      <c r="MYZ69" s="86"/>
      <c r="MZA69" s="86"/>
      <c r="MZB69" s="86"/>
      <c r="MZC69" s="86"/>
      <c r="MZD69" s="86"/>
      <c r="MZE69" s="86"/>
      <c r="MZF69" s="86"/>
      <c r="MZG69" s="86"/>
      <c r="MZH69" s="86"/>
      <c r="MZI69" s="86"/>
      <c r="MZJ69" s="86"/>
      <c r="MZK69" s="86"/>
      <c r="MZL69" s="86"/>
      <c r="MZM69" s="86"/>
      <c r="MZN69" s="86"/>
      <c r="MZO69" s="86"/>
      <c r="MZP69" s="86"/>
      <c r="MZQ69" s="86"/>
      <c r="MZR69" s="86"/>
      <c r="MZS69" s="86"/>
      <c r="MZT69" s="86"/>
      <c r="MZU69" s="86"/>
      <c r="MZV69" s="86"/>
      <c r="MZW69" s="86"/>
      <c r="MZX69" s="86"/>
      <c r="MZY69" s="86"/>
      <c r="MZZ69" s="86"/>
      <c r="NAA69" s="86"/>
      <c r="NAB69" s="86"/>
      <c r="NAC69" s="86"/>
      <c r="NAD69" s="86"/>
      <c r="NAE69" s="86"/>
      <c r="NAF69" s="86"/>
      <c r="NAG69" s="86"/>
      <c r="NAH69" s="86"/>
      <c r="NAI69" s="86"/>
      <c r="NAJ69" s="86"/>
      <c r="NAK69" s="86"/>
      <c r="NAL69" s="86"/>
      <c r="NAM69" s="86"/>
      <c r="NAN69" s="86"/>
      <c r="NAO69" s="86"/>
      <c r="NAP69" s="86"/>
      <c r="NAQ69" s="86"/>
      <c r="NAR69" s="86"/>
      <c r="NAS69" s="86"/>
      <c r="NAT69" s="86"/>
      <c r="NAU69" s="86"/>
      <c r="NAV69" s="86"/>
      <c r="NAW69" s="86"/>
      <c r="NAX69" s="86"/>
      <c r="NAY69" s="86"/>
      <c r="NAZ69" s="86"/>
      <c r="NBA69" s="86"/>
      <c r="NBB69" s="86"/>
      <c r="NBC69" s="86"/>
      <c r="NBD69" s="86"/>
      <c r="NBE69" s="86"/>
      <c r="NBF69" s="86"/>
      <c r="NBG69" s="86"/>
      <c r="NBH69" s="86"/>
      <c r="NBI69" s="86"/>
      <c r="NBJ69" s="86"/>
      <c r="NBK69" s="86"/>
      <c r="NBL69" s="86"/>
      <c r="NBM69" s="86"/>
      <c r="NBN69" s="86"/>
      <c r="NBO69" s="86"/>
      <c r="NBP69" s="86"/>
      <c r="NBQ69" s="86"/>
      <c r="NBR69" s="86"/>
      <c r="NBS69" s="86"/>
      <c r="NBT69" s="86"/>
      <c r="NBU69" s="86"/>
      <c r="NBV69" s="86"/>
      <c r="NBW69" s="86"/>
      <c r="NBX69" s="86"/>
      <c r="NBY69" s="86"/>
      <c r="NBZ69" s="86"/>
      <c r="NCA69" s="86"/>
      <c r="NCB69" s="86"/>
      <c r="NCC69" s="86"/>
      <c r="NCD69" s="86"/>
      <c r="NCE69" s="86"/>
      <c r="NCF69" s="86"/>
      <c r="NCG69" s="86"/>
      <c r="NCH69" s="86"/>
      <c r="NCI69" s="86"/>
      <c r="NCJ69" s="86"/>
      <c r="NCK69" s="86"/>
      <c r="NCL69" s="86"/>
      <c r="NCM69" s="86"/>
      <c r="NCN69" s="86"/>
      <c r="NCO69" s="86"/>
      <c r="NCP69" s="86"/>
      <c r="NCQ69" s="86"/>
      <c r="NCR69" s="86"/>
      <c r="NCS69" s="86"/>
      <c r="NCT69" s="86"/>
      <c r="NCU69" s="86"/>
      <c r="NCV69" s="86"/>
      <c r="NCW69" s="86"/>
      <c r="NCX69" s="86"/>
      <c r="NCY69" s="86"/>
      <c r="NCZ69" s="86"/>
      <c r="NDA69" s="86"/>
      <c r="NDB69" s="86"/>
      <c r="NDC69" s="86"/>
      <c r="NDD69" s="86"/>
      <c r="NDE69" s="86"/>
      <c r="NDF69" s="86"/>
      <c r="NDG69" s="86"/>
      <c r="NDH69" s="86"/>
      <c r="NDI69" s="86"/>
      <c r="NDJ69" s="86"/>
      <c r="NDK69" s="86"/>
      <c r="NDL69" s="86"/>
      <c r="NDM69" s="86"/>
      <c r="NDN69" s="86"/>
      <c r="NDO69" s="86"/>
      <c r="NDP69" s="86"/>
      <c r="NDQ69" s="86"/>
      <c r="NDR69" s="86"/>
      <c r="NDS69" s="86"/>
      <c r="NDT69" s="86"/>
      <c r="NDU69" s="86"/>
      <c r="NDV69" s="86"/>
      <c r="NDW69" s="86"/>
      <c r="NDX69" s="86"/>
      <c r="NDY69" s="86"/>
      <c r="NDZ69" s="86"/>
      <c r="NEA69" s="86"/>
      <c r="NEB69" s="86"/>
      <c r="NEC69" s="86"/>
      <c r="NED69" s="86"/>
      <c r="NEE69" s="86"/>
      <c r="NEF69" s="86"/>
      <c r="NEG69" s="86"/>
      <c r="NEH69" s="86"/>
      <c r="NEI69" s="86"/>
      <c r="NEJ69" s="86"/>
      <c r="NEK69" s="86"/>
      <c r="NEL69" s="86"/>
      <c r="NEM69" s="86"/>
      <c r="NEN69" s="86"/>
      <c r="NEO69" s="86"/>
      <c r="NEP69" s="86"/>
      <c r="NEQ69" s="86"/>
      <c r="NER69" s="86"/>
      <c r="NES69" s="86"/>
      <c r="NET69" s="86"/>
      <c r="NEU69" s="86"/>
      <c r="NEV69" s="86"/>
      <c r="NEW69" s="86"/>
      <c r="NEX69" s="86"/>
      <c r="NEY69" s="86"/>
      <c r="NEZ69" s="86"/>
      <c r="NFA69" s="86"/>
      <c r="NFB69" s="86"/>
      <c r="NFC69" s="86"/>
      <c r="NFD69" s="86"/>
      <c r="NFE69" s="86"/>
      <c r="NFF69" s="86"/>
      <c r="NFG69" s="86"/>
      <c r="NFH69" s="86"/>
      <c r="NFI69" s="86"/>
      <c r="NFJ69" s="86"/>
      <c r="NFK69" s="86"/>
      <c r="NFL69" s="86"/>
      <c r="NFM69" s="86"/>
      <c r="NFN69" s="86"/>
      <c r="NFO69" s="86"/>
      <c r="NFP69" s="86"/>
      <c r="NFQ69" s="86"/>
      <c r="NFR69" s="86"/>
      <c r="NFS69" s="86"/>
      <c r="NFT69" s="86"/>
      <c r="NFU69" s="86"/>
      <c r="NFV69" s="86"/>
      <c r="NFW69" s="86"/>
      <c r="NFX69" s="86"/>
      <c r="NFY69" s="86"/>
      <c r="NFZ69" s="86"/>
      <c r="NGA69" s="86"/>
      <c r="NGB69" s="86"/>
      <c r="NGC69" s="86"/>
      <c r="NGD69" s="86"/>
      <c r="NGE69" s="86"/>
      <c r="NGF69" s="86"/>
      <c r="NGG69" s="86"/>
      <c r="NGH69" s="86"/>
      <c r="NGI69" s="86"/>
      <c r="NGJ69" s="86"/>
      <c r="NGK69" s="86"/>
      <c r="NGL69" s="86"/>
      <c r="NGM69" s="86"/>
      <c r="NGN69" s="86"/>
      <c r="NGO69" s="86"/>
      <c r="NGP69" s="86"/>
      <c r="NGQ69" s="86"/>
      <c r="NGR69" s="86"/>
      <c r="NGS69" s="86"/>
      <c r="NGT69" s="86"/>
      <c r="NGU69" s="86"/>
      <c r="NGV69" s="86"/>
      <c r="NGW69" s="86"/>
      <c r="NGX69" s="86"/>
      <c r="NGY69" s="86"/>
      <c r="NGZ69" s="86"/>
      <c r="NHA69" s="86"/>
      <c r="NHB69" s="86"/>
      <c r="NHC69" s="86"/>
      <c r="NHD69" s="86"/>
      <c r="NHE69" s="86"/>
      <c r="NHF69" s="86"/>
      <c r="NHG69" s="86"/>
      <c r="NHH69" s="86"/>
      <c r="NHI69" s="86"/>
      <c r="NHJ69" s="86"/>
      <c r="NHK69" s="86"/>
      <c r="NHL69" s="86"/>
      <c r="NHM69" s="86"/>
      <c r="NHN69" s="86"/>
      <c r="NHO69" s="86"/>
      <c r="NHP69" s="86"/>
      <c r="NHQ69" s="86"/>
      <c r="NHR69" s="86"/>
      <c r="NHS69" s="86"/>
      <c r="NHT69" s="86"/>
      <c r="NHU69" s="86"/>
      <c r="NHV69" s="86"/>
      <c r="NHW69" s="86"/>
      <c r="NHX69" s="86"/>
      <c r="NHY69" s="86"/>
      <c r="NHZ69" s="86"/>
      <c r="NIA69" s="86"/>
      <c r="NIB69" s="86"/>
      <c r="NIC69" s="86"/>
      <c r="NID69" s="86"/>
      <c r="NIE69" s="86"/>
      <c r="NIF69" s="86"/>
      <c r="NIG69" s="86"/>
      <c r="NIH69" s="86"/>
      <c r="NII69" s="86"/>
      <c r="NIJ69" s="86"/>
      <c r="NIK69" s="86"/>
      <c r="NIL69" s="86"/>
      <c r="NIM69" s="86"/>
      <c r="NIN69" s="86"/>
      <c r="NIO69" s="86"/>
      <c r="NIP69" s="86"/>
      <c r="NIQ69" s="86"/>
      <c r="NIR69" s="86"/>
      <c r="NIS69" s="86"/>
      <c r="NIT69" s="86"/>
      <c r="NIU69" s="86"/>
      <c r="NIV69" s="86"/>
      <c r="NIW69" s="86"/>
      <c r="NIX69" s="86"/>
      <c r="NIY69" s="86"/>
      <c r="NIZ69" s="86"/>
      <c r="NJA69" s="86"/>
      <c r="NJB69" s="86"/>
      <c r="NJC69" s="86"/>
      <c r="NJD69" s="86"/>
      <c r="NJE69" s="86"/>
      <c r="NJF69" s="86"/>
      <c r="NJG69" s="86"/>
      <c r="NJH69" s="86"/>
      <c r="NJI69" s="86"/>
      <c r="NJJ69" s="86"/>
      <c r="NJK69" s="86"/>
      <c r="NJL69" s="86"/>
      <c r="NJM69" s="86"/>
      <c r="NJN69" s="86"/>
      <c r="NJO69" s="86"/>
      <c r="NJP69" s="86"/>
      <c r="NJQ69" s="86"/>
      <c r="NJR69" s="86"/>
      <c r="NJS69" s="86"/>
      <c r="NJT69" s="86"/>
      <c r="NJU69" s="86"/>
      <c r="NJV69" s="86"/>
      <c r="NJW69" s="86"/>
      <c r="NJX69" s="86"/>
      <c r="NJY69" s="86"/>
      <c r="NJZ69" s="86"/>
      <c r="NKA69" s="86"/>
      <c r="NKB69" s="86"/>
      <c r="NKC69" s="86"/>
      <c r="NKD69" s="86"/>
      <c r="NKE69" s="86"/>
      <c r="NKF69" s="86"/>
      <c r="NKG69" s="86"/>
      <c r="NKH69" s="86"/>
      <c r="NKI69" s="86"/>
      <c r="NKJ69" s="86"/>
      <c r="NKK69" s="86"/>
      <c r="NKL69" s="86"/>
      <c r="NKM69" s="86"/>
      <c r="NKN69" s="86"/>
      <c r="NKO69" s="86"/>
      <c r="NKP69" s="86"/>
      <c r="NKQ69" s="86"/>
      <c r="NKR69" s="86"/>
      <c r="NKS69" s="86"/>
      <c r="NKT69" s="86"/>
      <c r="NKU69" s="86"/>
      <c r="NKV69" s="86"/>
      <c r="NKW69" s="86"/>
      <c r="NKX69" s="86"/>
      <c r="NKY69" s="86"/>
      <c r="NKZ69" s="86"/>
      <c r="NLA69" s="86"/>
      <c r="NLB69" s="86"/>
      <c r="NLC69" s="86"/>
      <c r="NLD69" s="86"/>
      <c r="NLE69" s="86"/>
      <c r="NLF69" s="86"/>
      <c r="NLG69" s="86"/>
      <c r="NLH69" s="86"/>
      <c r="NLI69" s="86"/>
      <c r="NLJ69" s="86"/>
      <c r="NLK69" s="86"/>
      <c r="NLL69" s="86"/>
      <c r="NLM69" s="86"/>
      <c r="NLN69" s="86"/>
      <c r="NLO69" s="86"/>
      <c r="NLP69" s="86"/>
      <c r="NLQ69" s="86"/>
      <c r="NLR69" s="86"/>
      <c r="NLS69" s="86"/>
      <c r="NLT69" s="86"/>
      <c r="NLU69" s="86"/>
      <c r="NLV69" s="86"/>
      <c r="NLW69" s="86"/>
      <c r="NLX69" s="86"/>
      <c r="NLY69" s="86"/>
      <c r="NLZ69" s="86"/>
      <c r="NMA69" s="86"/>
      <c r="NMB69" s="86"/>
      <c r="NMC69" s="86"/>
      <c r="NMD69" s="86"/>
      <c r="NME69" s="86"/>
      <c r="NMF69" s="86"/>
      <c r="NMG69" s="86"/>
      <c r="NMH69" s="86"/>
      <c r="NMI69" s="86"/>
      <c r="NMJ69" s="86"/>
      <c r="NMK69" s="86"/>
      <c r="NML69" s="86"/>
      <c r="NMM69" s="86"/>
      <c r="NMN69" s="86"/>
      <c r="NMO69" s="86"/>
      <c r="NMP69" s="86"/>
      <c r="NMQ69" s="86"/>
      <c r="NMR69" s="86"/>
      <c r="NMS69" s="86"/>
      <c r="NMT69" s="86"/>
      <c r="NMU69" s="86"/>
      <c r="NMV69" s="86"/>
      <c r="NMW69" s="86"/>
      <c r="NMX69" s="86"/>
      <c r="NMY69" s="86"/>
      <c r="NMZ69" s="86"/>
      <c r="NNA69" s="86"/>
      <c r="NNB69" s="86"/>
      <c r="NNC69" s="86"/>
      <c r="NND69" s="86"/>
      <c r="NNE69" s="86"/>
      <c r="NNF69" s="86"/>
      <c r="NNG69" s="86"/>
      <c r="NNH69" s="86"/>
      <c r="NNI69" s="86"/>
      <c r="NNJ69" s="86"/>
      <c r="NNK69" s="86"/>
      <c r="NNL69" s="86"/>
      <c r="NNM69" s="86"/>
      <c r="NNN69" s="86"/>
      <c r="NNO69" s="86"/>
      <c r="NNP69" s="86"/>
      <c r="NNQ69" s="86"/>
      <c r="NNR69" s="86"/>
      <c r="NNS69" s="86"/>
      <c r="NNT69" s="86"/>
      <c r="NNU69" s="86"/>
      <c r="NNV69" s="86"/>
      <c r="NNW69" s="86"/>
      <c r="NNX69" s="86"/>
      <c r="NNY69" s="86"/>
      <c r="NNZ69" s="86"/>
      <c r="NOA69" s="86"/>
      <c r="NOB69" s="86"/>
      <c r="NOC69" s="86"/>
      <c r="NOD69" s="86"/>
      <c r="NOE69" s="86"/>
      <c r="NOF69" s="86"/>
      <c r="NOG69" s="86"/>
      <c r="NOH69" s="86"/>
      <c r="NOI69" s="86"/>
      <c r="NOJ69" s="86"/>
      <c r="NOK69" s="86"/>
      <c r="NOL69" s="86"/>
      <c r="NOM69" s="86"/>
      <c r="NON69" s="86"/>
      <c r="NOO69" s="86"/>
      <c r="NOP69" s="86"/>
      <c r="NOQ69" s="86"/>
      <c r="NOR69" s="86"/>
      <c r="NOS69" s="86"/>
      <c r="NOT69" s="86"/>
      <c r="NOU69" s="86"/>
      <c r="NOV69" s="86"/>
      <c r="NOW69" s="86"/>
      <c r="NOX69" s="86"/>
      <c r="NOY69" s="86"/>
      <c r="NOZ69" s="86"/>
      <c r="NPA69" s="86"/>
      <c r="NPB69" s="86"/>
      <c r="NPC69" s="86"/>
      <c r="NPD69" s="86"/>
      <c r="NPE69" s="86"/>
      <c r="NPF69" s="86"/>
      <c r="NPG69" s="86"/>
      <c r="NPH69" s="86"/>
      <c r="NPI69" s="86"/>
      <c r="NPJ69" s="86"/>
      <c r="NPK69" s="86"/>
      <c r="NPL69" s="86"/>
      <c r="NPM69" s="86"/>
      <c r="NPN69" s="86"/>
      <c r="NPO69" s="86"/>
      <c r="NPP69" s="86"/>
      <c r="NPQ69" s="86"/>
      <c r="NPR69" s="86"/>
      <c r="NPS69" s="86"/>
      <c r="NPT69" s="86"/>
      <c r="NPU69" s="86"/>
      <c r="NPV69" s="86"/>
      <c r="NPW69" s="86"/>
      <c r="NPX69" s="86"/>
      <c r="NPY69" s="86"/>
      <c r="NPZ69" s="86"/>
      <c r="NQA69" s="86"/>
      <c r="NQB69" s="86"/>
      <c r="NQC69" s="86"/>
      <c r="NQD69" s="86"/>
      <c r="NQE69" s="86"/>
      <c r="NQF69" s="86"/>
      <c r="NQG69" s="86"/>
      <c r="NQH69" s="86"/>
      <c r="NQI69" s="86"/>
      <c r="NQJ69" s="86"/>
      <c r="NQK69" s="86"/>
      <c r="NQL69" s="86"/>
      <c r="NQM69" s="86"/>
      <c r="NQN69" s="86"/>
      <c r="NQO69" s="86"/>
      <c r="NQP69" s="86"/>
      <c r="NQQ69" s="86"/>
      <c r="NQR69" s="86"/>
      <c r="NQS69" s="86"/>
      <c r="NQT69" s="86"/>
      <c r="NQU69" s="86"/>
      <c r="NQV69" s="86"/>
      <c r="NQW69" s="86"/>
      <c r="NQX69" s="86"/>
      <c r="NQY69" s="86"/>
      <c r="NQZ69" s="86"/>
      <c r="NRA69" s="86"/>
      <c r="NRB69" s="86"/>
      <c r="NRC69" s="86"/>
      <c r="NRD69" s="86"/>
      <c r="NRE69" s="86"/>
      <c r="NRF69" s="86"/>
      <c r="NRG69" s="86"/>
      <c r="NRH69" s="86"/>
      <c r="NRI69" s="86"/>
      <c r="NRJ69" s="86"/>
      <c r="NRK69" s="86"/>
      <c r="NRL69" s="86"/>
      <c r="NRM69" s="86"/>
      <c r="NRN69" s="86"/>
      <c r="NRO69" s="86"/>
      <c r="NRP69" s="86"/>
      <c r="NRQ69" s="86"/>
      <c r="NRR69" s="86"/>
      <c r="NRS69" s="86"/>
      <c r="NRT69" s="86"/>
      <c r="NRU69" s="86"/>
      <c r="NRV69" s="86"/>
      <c r="NRW69" s="86"/>
      <c r="NRX69" s="86"/>
      <c r="NRY69" s="86"/>
      <c r="NRZ69" s="86"/>
      <c r="NSA69" s="86"/>
      <c r="NSB69" s="86"/>
      <c r="NSC69" s="86"/>
      <c r="NSD69" s="86"/>
      <c r="NSE69" s="86"/>
      <c r="NSF69" s="86"/>
      <c r="NSG69" s="86"/>
      <c r="NSH69" s="86"/>
      <c r="NSI69" s="86"/>
      <c r="NSJ69" s="86"/>
      <c r="NSK69" s="86"/>
      <c r="NSL69" s="86"/>
      <c r="NSM69" s="86"/>
      <c r="NSN69" s="86"/>
      <c r="NSO69" s="86"/>
      <c r="NSP69" s="86"/>
      <c r="NSQ69" s="86"/>
      <c r="NSR69" s="86"/>
      <c r="NSS69" s="86"/>
      <c r="NST69" s="86"/>
      <c r="NSU69" s="86"/>
      <c r="NSV69" s="86"/>
      <c r="NSW69" s="86"/>
      <c r="NSX69" s="86"/>
      <c r="NSY69" s="86"/>
      <c r="NSZ69" s="86"/>
      <c r="NTA69" s="86"/>
      <c r="NTB69" s="86"/>
      <c r="NTC69" s="86"/>
      <c r="NTD69" s="86"/>
      <c r="NTE69" s="86"/>
      <c r="NTF69" s="86"/>
      <c r="NTG69" s="86"/>
      <c r="NTH69" s="86"/>
      <c r="NTI69" s="86"/>
      <c r="NTJ69" s="86"/>
      <c r="NTK69" s="86"/>
      <c r="NTL69" s="86"/>
      <c r="NTM69" s="86"/>
      <c r="NTN69" s="86"/>
      <c r="NTO69" s="86"/>
      <c r="NTP69" s="86"/>
      <c r="NTQ69" s="86"/>
      <c r="NTR69" s="86"/>
      <c r="NTS69" s="86"/>
      <c r="NTT69" s="86"/>
      <c r="NTU69" s="86"/>
      <c r="NTV69" s="86"/>
      <c r="NTW69" s="86"/>
      <c r="NTX69" s="86"/>
      <c r="NTY69" s="86"/>
      <c r="NTZ69" s="86"/>
      <c r="NUA69" s="86"/>
      <c r="NUB69" s="86"/>
      <c r="NUC69" s="86"/>
      <c r="NUD69" s="86"/>
      <c r="NUE69" s="86"/>
      <c r="NUF69" s="86"/>
      <c r="NUG69" s="86"/>
      <c r="NUH69" s="86"/>
      <c r="NUI69" s="86"/>
      <c r="NUJ69" s="86"/>
      <c r="NUK69" s="86"/>
      <c r="NUL69" s="86"/>
      <c r="NUM69" s="86"/>
      <c r="NUN69" s="86"/>
      <c r="NUO69" s="86"/>
      <c r="NUP69" s="86"/>
      <c r="NUQ69" s="86"/>
      <c r="NUR69" s="86"/>
      <c r="NUS69" s="86"/>
      <c r="NUT69" s="86"/>
      <c r="NUU69" s="86"/>
      <c r="NUV69" s="86"/>
      <c r="NUW69" s="86"/>
      <c r="NUX69" s="86"/>
      <c r="NUY69" s="86"/>
      <c r="NUZ69" s="86"/>
      <c r="NVA69" s="86"/>
      <c r="NVB69" s="86"/>
      <c r="NVC69" s="86"/>
      <c r="NVD69" s="86"/>
      <c r="NVE69" s="86"/>
      <c r="NVF69" s="86"/>
      <c r="NVG69" s="86"/>
      <c r="NVH69" s="86"/>
      <c r="NVI69" s="86"/>
      <c r="NVJ69" s="86"/>
      <c r="NVK69" s="86"/>
      <c r="NVL69" s="86"/>
      <c r="NVM69" s="86"/>
      <c r="NVN69" s="86"/>
      <c r="NVO69" s="86"/>
      <c r="NVP69" s="86"/>
      <c r="NVQ69" s="86"/>
      <c r="NVR69" s="86"/>
      <c r="NVS69" s="86"/>
      <c r="NVT69" s="86"/>
      <c r="NVU69" s="86"/>
      <c r="NVV69" s="86"/>
      <c r="NVW69" s="86"/>
      <c r="NVX69" s="86"/>
      <c r="NVY69" s="86"/>
      <c r="NVZ69" s="86"/>
      <c r="NWA69" s="86"/>
      <c r="NWB69" s="86"/>
      <c r="NWC69" s="86"/>
      <c r="NWD69" s="86"/>
      <c r="NWE69" s="86"/>
      <c r="NWF69" s="86"/>
      <c r="NWG69" s="86"/>
      <c r="NWH69" s="86"/>
      <c r="NWI69" s="86"/>
      <c r="NWJ69" s="86"/>
      <c r="NWK69" s="86"/>
      <c r="NWL69" s="86"/>
      <c r="NWM69" s="86"/>
      <c r="NWN69" s="86"/>
      <c r="NWO69" s="86"/>
      <c r="NWP69" s="86"/>
      <c r="NWQ69" s="86"/>
      <c r="NWR69" s="86"/>
      <c r="NWS69" s="86"/>
      <c r="NWT69" s="86"/>
      <c r="NWU69" s="86"/>
      <c r="NWV69" s="86"/>
      <c r="NWW69" s="86"/>
      <c r="NWX69" s="86"/>
      <c r="NWY69" s="86"/>
      <c r="NWZ69" s="86"/>
      <c r="NXA69" s="86"/>
      <c r="NXB69" s="86"/>
      <c r="NXC69" s="86"/>
      <c r="NXD69" s="86"/>
      <c r="NXE69" s="86"/>
      <c r="NXF69" s="86"/>
      <c r="NXG69" s="86"/>
      <c r="NXH69" s="86"/>
      <c r="NXI69" s="86"/>
      <c r="NXJ69" s="86"/>
      <c r="NXK69" s="86"/>
      <c r="NXL69" s="86"/>
      <c r="NXM69" s="86"/>
      <c r="NXN69" s="86"/>
      <c r="NXO69" s="86"/>
      <c r="NXP69" s="86"/>
      <c r="NXQ69" s="86"/>
      <c r="NXR69" s="86"/>
      <c r="NXS69" s="86"/>
      <c r="NXT69" s="86"/>
      <c r="NXU69" s="86"/>
      <c r="NXV69" s="86"/>
      <c r="NXW69" s="86"/>
      <c r="NXX69" s="86"/>
      <c r="NXY69" s="86"/>
      <c r="NXZ69" s="86"/>
      <c r="NYA69" s="86"/>
      <c r="NYB69" s="86"/>
      <c r="NYC69" s="86"/>
      <c r="NYD69" s="86"/>
      <c r="NYE69" s="86"/>
      <c r="NYF69" s="86"/>
      <c r="NYG69" s="86"/>
      <c r="NYH69" s="86"/>
      <c r="NYI69" s="86"/>
      <c r="NYJ69" s="86"/>
      <c r="NYK69" s="86"/>
      <c r="NYL69" s="86"/>
      <c r="NYM69" s="86"/>
      <c r="NYN69" s="86"/>
      <c r="NYO69" s="86"/>
      <c r="NYP69" s="86"/>
      <c r="NYQ69" s="86"/>
      <c r="NYR69" s="86"/>
      <c r="NYS69" s="86"/>
      <c r="NYT69" s="86"/>
      <c r="NYU69" s="86"/>
      <c r="NYV69" s="86"/>
      <c r="NYW69" s="86"/>
      <c r="NYX69" s="86"/>
      <c r="NYY69" s="86"/>
      <c r="NYZ69" s="86"/>
      <c r="NZA69" s="86"/>
      <c r="NZB69" s="86"/>
      <c r="NZC69" s="86"/>
      <c r="NZD69" s="86"/>
      <c r="NZE69" s="86"/>
      <c r="NZF69" s="86"/>
      <c r="NZG69" s="86"/>
      <c r="NZH69" s="86"/>
      <c r="NZI69" s="86"/>
      <c r="NZJ69" s="86"/>
      <c r="NZK69" s="86"/>
      <c r="NZL69" s="86"/>
      <c r="NZM69" s="86"/>
      <c r="NZN69" s="86"/>
      <c r="NZO69" s="86"/>
      <c r="NZP69" s="86"/>
      <c r="NZQ69" s="86"/>
      <c r="NZR69" s="86"/>
      <c r="NZS69" s="86"/>
      <c r="NZT69" s="86"/>
      <c r="NZU69" s="86"/>
      <c r="NZV69" s="86"/>
      <c r="NZW69" s="86"/>
      <c r="NZX69" s="86"/>
      <c r="NZY69" s="86"/>
      <c r="NZZ69" s="86"/>
      <c r="OAA69" s="86"/>
      <c r="OAB69" s="86"/>
      <c r="OAC69" s="86"/>
      <c r="OAD69" s="86"/>
      <c r="OAE69" s="86"/>
      <c r="OAF69" s="86"/>
      <c r="OAG69" s="86"/>
      <c r="OAH69" s="86"/>
      <c r="OAI69" s="86"/>
      <c r="OAJ69" s="86"/>
      <c r="OAK69" s="86"/>
      <c r="OAL69" s="86"/>
      <c r="OAM69" s="86"/>
      <c r="OAN69" s="86"/>
      <c r="OAO69" s="86"/>
      <c r="OAP69" s="86"/>
      <c r="OAQ69" s="86"/>
      <c r="OAR69" s="86"/>
      <c r="OAS69" s="86"/>
      <c r="OAT69" s="86"/>
      <c r="OAU69" s="86"/>
      <c r="OAV69" s="86"/>
      <c r="OAW69" s="86"/>
      <c r="OAX69" s="86"/>
      <c r="OAY69" s="86"/>
      <c r="OAZ69" s="86"/>
      <c r="OBA69" s="86"/>
      <c r="OBB69" s="86"/>
      <c r="OBC69" s="86"/>
      <c r="OBD69" s="86"/>
      <c r="OBE69" s="86"/>
      <c r="OBF69" s="86"/>
      <c r="OBG69" s="86"/>
      <c r="OBH69" s="86"/>
      <c r="OBI69" s="86"/>
      <c r="OBJ69" s="86"/>
      <c r="OBK69" s="86"/>
      <c r="OBL69" s="86"/>
      <c r="OBM69" s="86"/>
      <c r="OBN69" s="86"/>
      <c r="OBO69" s="86"/>
      <c r="OBP69" s="86"/>
      <c r="OBQ69" s="86"/>
      <c r="OBR69" s="86"/>
      <c r="OBS69" s="86"/>
      <c r="OBT69" s="86"/>
      <c r="OBU69" s="86"/>
      <c r="OBV69" s="86"/>
      <c r="OBW69" s="86"/>
      <c r="OBX69" s="86"/>
      <c r="OBY69" s="86"/>
      <c r="OBZ69" s="86"/>
      <c r="OCA69" s="86"/>
      <c r="OCB69" s="86"/>
      <c r="OCC69" s="86"/>
      <c r="OCD69" s="86"/>
      <c r="OCE69" s="86"/>
      <c r="OCF69" s="86"/>
      <c r="OCG69" s="86"/>
      <c r="OCH69" s="86"/>
      <c r="OCI69" s="86"/>
      <c r="OCJ69" s="86"/>
      <c r="OCK69" s="86"/>
      <c r="OCL69" s="86"/>
      <c r="OCM69" s="86"/>
      <c r="OCN69" s="86"/>
      <c r="OCO69" s="86"/>
      <c r="OCP69" s="86"/>
      <c r="OCQ69" s="86"/>
      <c r="OCR69" s="86"/>
      <c r="OCS69" s="86"/>
      <c r="OCT69" s="86"/>
      <c r="OCU69" s="86"/>
      <c r="OCV69" s="86"/>
      <c r="OCW69" s="86"/>
      <c r="OCX69" s="86"/>
      <c r="OCY69" s="86"/>
      <c r="OCZ69" s="86"/>
      <c r="ODA69" s="86"/>
      <c r="ODB69" s="86"/>
      <c r="ODC69" s="86"/>
      <c r="ODD69" s="86"/>
      <c r="ODE69" s="86"/>
      <c r="ODF69" s="86"/>
      <c r="ODG69" s="86"/>
      <c r="ODH69" s="86"/>
      <c r="ODI69" s="86"/>
      <c r="ODJ69" s="86"/>
      <c r="ODK69" s="86"/>
      <c r="ODL69" s="86"/>
      <c r="ODM69" s="86"/>
      <c r="ODN69" s="86"/>
      <c r="ODO69" s="86"/>
      <c r="ODP69" s="86"/>
      <c r="ODQ69" s="86"/>
      <c r="ODR69" s="86"/>
      <c r="ODS69" s="86"/>
      <c r="ODT69" s="86"/>
      <c r="ODU69" s="86"/>
      <c r="ODV69" s="86"/>
      <c r="ODW69" s="86"/>
      <c r="ODX69" s="86"/>
      <c r="ODY69" s="86"/>
      <c r="ODZ69" s="86"/>
      <c r="OEA69" s="86"/>
      <c r="OEB69" s="86"/>
      <c r="OEC69" s="86"/>
      <c r="OED69" s="86"/>
      <c r="OEE69" s="86"/>
      <c r="OEF69" s="86"/>
      <c r="OEG69" s="86"/>
      <c r="OEH69" s="86"/>
      <c r="OEI69" s="86"/>
      <c r="OEJ69" s="86"/>
      <c r="OEK69" s="86"/>
      <c r="OEL69" s="86"/>
      <c r="OEM69" s="86"/>
      <c r="OEN69" s="86"/>
      <c r="OEO69" s="86"/>
      <c r="OEP69" s="86"/>
      <c r="OEQ69" s="86"/>
      <c r="OER69" s="86"/>
      <c r="OES69" s="86"/>
      <c r="OET69" s="86"/>
      <c r="OEU69" s="86"/>
      <c r="OEV69" s="86"/>
      <c r="OEW69" s="86"/>
      <c r="OEX69" s="86"/>
      <c r="OEY69" s="86"/>
      <c r="OEZ69" s="86"/>
      <c r="OFA69" s="86"/>
      <c r="OFB69" s="86"/>
      <c r="OFC69" s="86"/>
      <c r="OFD69" s="86"/>
      <c r="OFE69" s="86"/>
      <c r="OFF69" s="86"/>
      <c r="OFG69" s="86"/>
      <c r="OFH69" s="86"/>
      <c r="OFI69" s="86"/>
      <c r="OFJ69" s="86"/>
      <c r="OFK69" s="86"/>
      <c r="OFL69" s="86"/>
      <c r="OFM69" s="86"/>
      <c r="OFN69" s="86"/>
      <c r="OFO69" s="86"/>
      <c r="OFP69" s="86"/>
      <c r="OFQ69" s="86"/>
      <c r="OFR69" s="86"/>
      <c r="OFS69" s="86"/>
      <c r="OFT69" s="86"/>
      <c r="OFU69" s="86"/>
      <c r="OFV69" s="86"/>
      <c r="OFW69" s="86"/>
      <c r="OFX69" s="86"/>
      <c r="OFY69" s="86"/>
      <c r="OFZ69" s="86"/>
      <c r="OGA69" s="86"/>
      <c r="OGB69" s="86"/>
      <c r="OGC69" s="86"/>
      <c r="OGD69" s="86"/>
      <c r="OGE69" s="86"/>
      <c r="OGF69" s="86"/>
      <c r="OGG69" s="86"/>
      <c r="OGH69" s="86"/>
      <c r="OGI69" s="86"/>
      <c r="OGJ69" s="86"/>
      <c r="OGK69" s="86"/>
      <c r="OGL69" s="86"/>
      <c r="OGM69" s="86"/>
      <c r="OGN69" s="86"/>
      <c r="OGO69" s="86"/>
      <c r="OGP69" s="86"/>
      <c r="OGQ69" s="86"/>
      <c r="OGR69" s="86"/>
      <c r="OGS69" s="86"/>
      <c r="OGT69" s="86"/>
      <c r="OGU69" s="86"/>
      <c r="OGV69" s="86"/>
      <c r="OGW69" s="86"/>
      <c r="OGX69" s="86"/>
      <c r="OGY69" s="86"/>
      <c r="OGZ69" s="86"/>
      <c r="OHA69" s="86"/>
      <c r="OHB69" s="86"/>
      <c r="OHC69" s="86"/>
      <c r="OHD69" s="86"/>
      <c r="OHE69" s="86"/>
      <c r="OHF69" s="86"/>
      <c r="OHG69" s="86"/>
      <c r="OHH69" s="86"/>
      <c r="OHI69" s="86"/>
      <c r="OHJ69" s="86"/>
      <c r="OHK69" s="86"/>
      <c r="OHL69" s="86"/>
      <c r="OHM69" s="86"/>
      <c r="OHN69" s="86"/>
      <c r="OHO69" s="86"/>
      <c r="OHP69" s="86"/>
      <c r="OHQ69" s="86"/>
      <c r="OHR69" s="86"/>
      <c r="OHS69" s="86"/>
      <c r="OHT69" s="86"/>
      <c r="OHU69" s="86"/>
      <c r="OHV69" s="86"/>
      <c r="OHW69" s="86"/>
      <c r="OHX69" s="86"/>
      <c r="OHY69" s="86"/>
      <c r="OHZ69" s="86"/>
      <c r="OIA69" s="86"/>
      <c r="OIB69" s="86"/>
      <c r="OIC69" s="86"/>
      <c r="OID69" s="86"/>
      <c r="OIE69" s="86"/>
      <c r="OIF69" s="86"/>
      <c r="OIG69" s="86"/>
      <c r="OIH69" s="86"/>
      <c r="OII69" s="86"/>
      <c r="OIJ69" s="86"/>
      <c r="OIK69" s="86"/>
      <c r="OIL69" s="86"/>
      <c r="OIM69" s="86"/>
      <c r="OIN69" s="86"/>
      <c r="OIO69" s="86"/>
      <c r="OIP69" s="86"/>
      <c r="OIQ69" s="86"/>
      <c r="OIR69" s="86"/>
      <c r="OIS69" s="86"/>
      <c r="OIT69" s="86"/>
      <c r="OIU69" s="86"/>
      <c r="OIV69" s="86"/>
      <c r="OIW69" s="86"/>
      <c r="OIX69" s="86"/>
      <c r="OIY69" s="86"/>
      <c r="OIZ69" s="86"/>
      <c r="OJA69" s="86"/>
      <c r="OJB69" s="86"/>
      <c r="OJC69" s="86"/>
      <c r="OJD69" s="86"/>
      <c r="OJE69" s="86"/>
      <c r="OJF69" s="86"/>
      <c r="OJG69" s="86"/>
      <c r="OJH69" s="86"/>
      <c r="OJI69" s="86"/>
      <c r="OJJ69" s="86"/>
      <c r="OJK69" s="86"/>
      <c r="OJL69" s="86"/>
      <c r="OJM69" s="86"/>
      <c r="OJN69" s="86"/>
      <c r="OJO69" s="86"/>
      <c r="OJP69" s="86"/>
      <c r="OJQ69" s="86"/>
      <c r="OJR69" s="86"/>
      <c r="OJS69" s="86"/>
      <c r="OJT69" s="86"/>
      <c r="OJU69" s="86"/>
      <c r="OJV69" s="86"/>
      <c r="OJW69" s="86"/>
      <c r="OJX69" s="86"/>
      <c r="OJY69" s="86"/>
      <c r="OJZ69" s="86"/>
      <c r="OKA69" s="86"/>
      <c r="OKB69" s="86"/>
      <c r="OKC69" s="86"/>
      <c r="OKD69" s="86"/>
      <c r="OKE69" s="86"/>
      <c r="OKF69" s="86"/>
      <c r="OKG69" s="86"/>
      <c r="OKH69" s="86"/>
      <c r="OKI69" s="86"/>
      <c r="OKJ69" s="86"/>
      <c r="OKK69" s="86"/>
      <c r="OKL69" s="86"/>
      <c r="OKM69" s="86"/>
      <c r="OKN69" s="86"/>
      <c r="OKO69" s="86"/>
      <c r="OKP69" s="86"/>
      <c r="OKQ69" s="86"/>
      <c r="OKR69" s="86"/>
      <c r="OKS69" s="86"/>
      <c r="OKT69" s="86"/>
      <c r="OKU69" s="86"/>
      <c r="OKV69" s="86"/>
      <c r="OKW69" s="86"/>
      <c r="OKX69" s="86"/>
      <c r="OKY69" s="86"/>
      <c r="OKZ69" s="86"/>
      <c r="OLA69" s="86"/>
      <c r="OLB69" s="86"/>
      <c r="OLC69" s="86"/>
      <c r="OLD69" s="86"/>
      <c r="OLE69" s="86"/>
      <c r="OLF69" s="86"/>
      <c r="OLG69" s="86"/>
      <c r="OLH69" s="86"/>
      <c r="OLI69" s="86"/>
      <c r="OLJ69" s="86"/>
      <c r="OLK69" s="86"/>
      <c r="OLL69" s="86"/>
      <c r="OLM69" s="86"/>
      <c r="OLN69" s="86"/>
      <c r="OLO69" s="86"/>
      <c r="OLP69" s="86"/>
      <c r="OLQ69" s="86"/>
      <c r="OLR69" s="86"/>
      <c r="OLS69" s="86"/>
      <c r="OLT69" s="86"/>
      <c r="OLU69" s="86"/>
      <c r="OLV69" s="86"/>
      <c r="OLW69" s="86"/>
      <c r="OLX69" s="86"/>
      <c r="OLY69" s="86"/>
      <c r="OLZ69" s="86"/>
      <c r="OMA69" s="86"/>
      <c r="OMB69" s="86"/>
      <c r="OMC69" s="86"/>
      <c r="OMD69" s="86"/>
      <c r="OME69" s="86"/>
      <c r="OMF69" s="86"/>
      <c r="OMG69" s="86"/>
      <c r="OMH69" s="86"/>
      <c r="OMI69" s="86"/>
      <c r="OMJ69" s="86"/>
      <c r="OMK69" s="86"/>
      <c r="OML69" s="86"/>
      <c r="OMM69" s="86"/>
      <c r="OMN69" s="86"/>
      <c r="OMO69" s="86"/>
      <c r="OMP69" s="86"/>
      <c r="OMQ69" s="86"/>
      <c r="OMR69" s="86"/>
      <c r="OMS69" s="86"/>
      <c r="OMT69" s="86"/>
      <c r="OMU69" s="86"/>
      <c r="OMV69" s="86"/>
      <c r="OMW69" s="86"/>
      <c r="OMX69" s="86"/>
      <c r="OMY69" s="86"/>
      <c r="OMZ69" s="86"/>
      <c r="ONA69" s="86"/>
      <c r="ONB69" s="86"/>
      <c r="ONC69" s="86"/>
      <c r="OND69" s="86"/>
      <c r="ONE69" s="86"/>
      <c r="ONF69" s="86"/>
      <c r="ONG69" s="86"/>
      <c r="ONH69" s="86"/>
      <c r="ONI69" s="86"/>
      <c r="ONJ69" s="86"/>
      <c r="ONK69" s="86"/>
      <c r="ONL69" s="86"/>
      <c r="ONM69" s="86"/>
      <c r="ONN69" s="86"/>
      <c r="ONO69" s="86"/>
      <c r="ONP69" s="86"/>
      <c r="ONQ69" s="86"/>
      <c r="ONR69" s="86"/>
      <c r="ONS69" s="86"/>
      <c r="ONT69" s="86"/>
      <c r="ONU69" s="86"/>
      <c r="ONV69" s="86"/>
      <c r="ONW69" s="86"/>
      <c r="ONX69" s="86"/>
      <c r="ONY69" s="86"/>
      <c r="ONZ69" s="86"/>
      <c r="OOA69" s="86"/>
      <c r="OOB69" s="86"/>
      <c r="OOC69" s="86"/>
      <c r="OOD69" s="86"/>
      <c r="OOE69" s="86"/>
      <c r="OOF69" s="86"/>
      <c r="OOG69" s="86"/>
      <c r="OOH69" s="86"/>
      <c r="OOI69" s="86"/>
      <c r="OOJ69" s="86"/>
      <c r="OOK69" s="86"/>
      <c r="OOL69" s="86"/>
      <c r="OOM69" s="86"/>
      <c r="OON69" s="86"/>
      <c r="OOO69" s="86"/>
      <c r="OOP69" s="86"/>
      <c r="OOQ69" s="86"/>
      <c r="OOR69" s="86"/>
      <c r="OOS69" s="86"/>
      <c r="OOT69" s="86"/>
      <c r="OOU69" s="86"/>
      <c r="OOV69" s="86"/>
      <c r="OOW69" s="86"/>
      <c r="OOX69" s="86"/>
      <c r="OOY69" s="86"/>
      <c r="OOZ69" s="86"/>
      <c r="OPA69" s="86"/>
      <c r="OPB69" s="86"/>
      <c r="OPC69" s="86"/>
      <c r="OPD69" s="86"/>
      <c r="OPE69" s="86"/>
      <c r="OPF69" s="86"/>
      <c r="OPG69" s="86"/>
      <c r="OPH69" s="86"/>
      <c r="OPI69" s="86"/>
      <c r="OPJ69" s="86"/>
      <c r="OPK69" s="86"/>
      <c r="OPL69" s="86"/>
      <c r="OPM69" s="86"/>
      <c r="OPN69" s="86"/>
      <c r="OPO69" s="86"/>
      <c r="OPP69" s="86"/>
      <c r="OPQ69" s="86"/>
      <c r="OPR69" s="86"/>
      <c r="OPS69" s="86"/>
      <c r="OPT69" s="86"/>
      <c r="OPU69" s="86"/>
      <c r="OPV69" s="86"/>
      <c r="OPW69" s="86"/>
      <c r="OPX69" s="86"/>
      <c r="OPY69" s="86"/>
      <c r="OPZ69" s="86"/>
      <c r="OQA69" s="86"/>
      <c r="OQB69" s="86"/>
      <c r="OQC69" s="86"/>
      <c r="OQD69" s="86"/>
      <c r="OQE69" s="86"/>
      <c r="OQF69" s="86"/>
      <c r="OQG69" s="86"/>
      <c r="OQH69" s="86"/>
      <c r="OQI69" s="86"/>
      <c r="OQJ69" s="86"/>
      <c r="OQK69" s="86"/>
      <c r="OQL69" s="86"/>
      <c r="OQM69" s="86"/>
      <c r="OQN69" s="86"/>
      <c r="OQO69" s="86"/>
      <c r="OQP69" s="86"/>
      <c r="OQQ69" s="86"/>
      <c r="OQR69" s="86"/>
      <c r="OQS69" s="86"/>
      <c r="OQT69" s="86"/>
      <c r="OQU69" s="86"/>
      <c r="OQV69" s="86"/>
      <c r="OQW69" s="86"/>
      <c r="OQX69" s="86"/>
      <c r="OQY69" s="86"/>
      <c r="OQZ69" s="86"/>
      <c r="ORA69" s="86"/>
      <c r="ORB69" s="86"/>
      <c r="ORC69" s="86"/>
      <c r="ORD69" s="86"/>
      <c r="ORE69" s="86"/>
      <c r="ORF69" s="86"/>
      <c r="ORG69" s="86"/>
      <c r="ORH69" s="86"/>
      <c r="ORI69" s="86"/>
      <c r="ORJ69" s="86"/>
      <c r="ORK69" s="86"/>
      <c r="ORL69" s="86"/>
      <c r="ORM69" s="86"/>
      <c r="ORN69" s="86"/>
      <c r="ORO69" s="86"/>
      <c r="ORP69" s="86"/>
      <c r="ORQ69" s="86"/>
      <c r="ORR69" s="86"/>
      <c r="ORS69" s="86"/>
      <c r="ORT69" s="86"/>
      <c r="ORU69" s="86"/>
      <c r="ORV69" s="86"/>
      <c r="ORW69" s="86"/>
      <c r="ORX69" s="86"/>
      <c r="ORY69" s="86"/>
      <c r="ORZ69" s="86"/>
      <c r="OSA69" s="86"/>
      <c r="OSB69" s="86"/>
      <c r="OSC69" s="86"/>
      <c r="OSD69" s="86"/>
      <c r="OSE69" s="86"/>
      <c r="OSF69" s="86"/>
      <c r="OSG69" s="86"/>
      <c r="OSH69" s="86"/>
      <c r="OSI69" s="86"/>
      <c r="OSJ69" s="86"/>
      <c r="OSK69" s="86"/>
      <c r="OSL69" s="86"/>
      <c r="OSM69" s="86"/>
      <c r="OSN69" s="86"/>
      <c r="OSO69" s="86"/>
      <c r="OSP69" s="86"/>
      <c r="OSQ69" s="86"/>
      <c r="OSR69" s="86"/>
      <c r="OSS69" s="86"/>
      <c r="OST69" s="86"/>
      <c r="OSU69" s="86"/>
      <c r="OSV69" s="86"/>
      <c r="OSW69" s="86"/>
      <c r="OSX69" s="86"/>
      <c r="OSY69" s="86"/>
      <c r="OSZ69" s="86"/>
      <c r="OTA69" s="86"/>
      <c r="OTB69" s="86"/>
      <c r="OTC69" s="86"/>
      <c r="OTD69" s="86"/>
      <c r="OTE69" s="86"/>
      <c r="OTF69" s="86"/>
      <c r="OTG69" s="86"/>
      <c r="OTH69" s="86"/>
      <c r="OTI69" s="86"/>
      <c r="OTJ69" s="86"/>
      <c r="OTK69" s="86"/>
      <c r="OTL69" s="86"/>
      <c r="OTM69" s="86"/>
      <c r="OTN69" s="86"/>
      <c r="OTO69" s="86"/>
      <c r="OTP69" s="86"/>
      <c r="OTQ69" s="86"/>
      <c r="OTR69" s="86"/>
      <c r="OTS69" s="86"/>
      <c r="OTT69" s="86"/>
      <c r="OTU69" s="86"/>
      <c r="OTV69" s="86"/>
      <c r="OTW69" s="86"/>
      <c r="OTX69" s="86"/>
      <c r="OTY69" s="86"/>
      <c r="OTZ69" s="86"/>
      <c r="OUA69" s="86"/>
      <c r="OUB69" s="86"/>
      <c r="OUC69" s="86"/>
      <c r="OUD69" s="86"/>
      <c r="OUE69" s="86"/>
      <c r="OUF69" s="86"/>
      <c r="OUG69" s="86"/>
      <c r="OUH69" s="86"/>
      <c r="OUI69" s="86"/>
      <c r="OUJ69" s="86"/>
      <c r="OUK69" s="86"/>
      <c r="OUL69" s="86"/>
      <c r="OUM69" s="86"/>
      <c r="OUN69" s="86"/>
      <c r="OUO69" s="86"/>
      <c r="OUP69" s="86"/>
      <c r="OUQ69" s="86"/>
      <c r="OUR69" s="86"/>
      <c r="OUS69" s="86"/>
      <c r="OUT69" s="86"/>
      <c r="OUU69" s="86"/>
      <c r="OUV69" s="86"/>
      <c r="OUW69" s="86"/>
      <c r="OUX69" s="86"/>
      <c r="OUY69" s="86"/>
      <c r="OUZ69" s="86"/>
      <c r="OVA69" s="86"/>
      <c r="OVB69" s="86"/>
      <c r="OVC69" s="86"/>
      <c r="OVD69" s="86"/>
      <c r="OVE69" s="86"/>
      <c r="OVF69" s="86"/>
      <c r="OVG69" s="86"/>
      <c r="OVH69" s="86"/>
      <c r="OVI69" s="86"/>
      <c r="OVJ69" s="86"/>
      <c r="OVK69" s="86"/>
      <c r="OVL69" s="86"/>
      <c r="OVM69" s="86"/>
      <c r="OVN69" s="86"/>
      <c r="OVO69" s="86"/>
      <c r="OVP69" s="86"/>
      <c r="OVQ69" s="86"/>
      <c r="OVR69" s="86"/>
      <c r="OVS69" s="86"/>
      <c r="OVT69" s="86"/>
      <c r="OVU69" s="86"/>
      <c r="OVV69" s="86"/>
      <c r="OVW69" s="86"/>
      <c r="OVX69" s="86"/>
      <c r="OVY69" s="86"/>
      <c r="OVZ69" s="86"/>
      <c r="OWA69" s="86"/>
      <c r="OWB69" s="86"/>
      <c r="OWC69" s="86"/>
      <c r="OWD69" s="86"/>
      <c r="OWE69" s="86"/>
      <c r="OWF69" s="86"/>
      <c r="OWG69" s="86"/>
      <c r="OWH69" s="86"/>
      <c r="OWI69" s="86"/>
      <c r="OWJ69" s="86"/>
      <c r="OWK69" s="86"/>
      <c r="OWL69" s="86"/>
      <c r="OWM69" s="86"/>
      <c r="OWN69" s="86"/>
      <c r="OWO69" s="86"/>
      <c r="OWP69" s="86"/>
      <c r="OWQ69" s="86"/>
      <c r="OWR69" s="86"/>
      <c r="OWS69" s="86"/>
      <c r="OWT69" s="86"/>
      <c r="OWU69" s="86"/>
      <c r="OWV69" s="86"/>
      <c r="OWW69" s="86"/>
      <c r="OWX69" s="86"/>
      <c r="OWY69" s="86"/>
      <c r="OWZ69" s="86"/>
      <c r="OXA69" s="86"/>
      <c r="OXB69" s="86"/>
      <c r="OXC69" s="86"/>
      <c r="OXD69" s="86"/>
      <c r="OXE69" s="86"/>
      <c r="OXF69" s="86"/>
      <c r="OXG69" s="86"/>
      <c r="OXH69" s="86"/>
      <c r="OXI69" s="86"/>
      <c r="OXJ69" s="86"/>
      <c r="OXK69" s="86"/>
      <c r="OXL69" s="86"/>
      <c r="OXM69" s="86"/>
      <c r="OXN69" s="86"/>
      <c r="OXO69" s="86"/>
      <c r="OXP69" s="86"/>
      <c r="OXQ69" s="86"/>
      <c r="OXR69" s="86"/>
      <c r="OXS69" s="86"/>
      <c r="OXT69" s="86"/>
      <c r="OXU69" s="86"/>
      <c r="OXV69" s="86"/>
      <c r="OXW69" s="86"/>
      <c r="OXX69" s="86"/>
      <c r="OXY69" s="86"/>
      <c r="OXZ69" s="86"/>
      <c r="OYA69" s="86"/>
      <c r="OYB69" s="86"/>
      <c r="OYC69" s="86"/>
      <c r="OYD69" s="86"/>
      <c r="OYE69" s="86"/>
      <c r="OYF69" s="86"/>
      <c r="OYG69" s="86"/>
      <c r="OYH69" s="86"/>
      <c r="OYI69" s="86"/>
      <c r="OYJ69" s="86"/>
      <c r="OYK69" s="86"/>
      <c r="OYL69" s="86"/>
      <c r="OYM69" s="86"/>
      <c r="OYN69" s="86"/>
      <c r="OYO69" s="86"/>
      <c r="OYP69" s="86"/>
      <c r="OYQ69" s="86"/>
      <c r="OYR69" s="86"/>
      <c r="OYS69" s="86"/>
      <c r="OYT69" s="86"/>
      <c r="OYU69" s="86"/>
      <c r="OYV69" s="86"/>
      <c r="OYW69" s="86"/>
      <c r="OYX69" s="86"/>
      <c r="OYY69" s="86"/>
      <c r="OYZ69" s="86"/>
      <c r="OZA69" s="86"/>
      <c r="OZB69" s="86"/>
      <c r="OZC69" s="86"/>
      <c r="OZD69" s="86"/>
      <c r="OZE69" s="86"/>
      <c r="OZF69" s="86"/>
      <c r="OZG69" s="86"/>
      <c r="OZH69" s="86"/>
      <c r="OZI69" s="86"/>
      <c r="OZJ69" s="86"/>
      <c r="OZK69" s="86"/>
      <c r="OZL69" s="86"/>
      <c r="OZM69" s="86"/>
      <c r="OZN69" s="86"/>
      <c r="OZO69" s="86"/>
      <c r="OZP69" s="86"/>
      <c r="OZQ69" s="86"/>
      <c r="OZR69" s="86"/>
      <c r="OZS69" s="86"/>
      <c r="OZT69" s="86"/>
      <c r="OZU69" s="86"/>
      <c r="OZV69" s="86"/>
      <c r="OZW69" s="86"/>
      <c r="OZX69" s="86"/>
      <c r="OZY69" s="86"/>
      <c r="OZZ69" s="86"/>
      <c r="PAA69" s="86"/>
      <c r="PAB69" s="86"/>
      <c r="PAC69" s="86"/>
      <c r="PAD69" s="86"/>
      <c r="PAE69" s="86"/>
      <c r="PAF69" s="86"/>
      <c r="PAG69" s="86"/>
      <c r="PAH69" s="86"/>
      <c r="PAI69" s="86"/>
      <c r="PAJ69" s="86"/>
      <c r="PAK69" s="86"/>
      <c r="PAL69" s="86"/>
      <c r="PAM69" s="86"/>
      <c r="PAN69" s="86"/>
      <c r="PAO69" s="86"/>
      <c r="PAP69" s="86"/>
      <c r="PAQ69" s="86"/>
      <c r="PAR69" s="86"/>
      <c r="PAS69" s="86"/>
      <c r="PAT69" s="86"/>
      <c r="PAU69" s="86"/>
      <c r="PAV69" s="86"/>
      <c r="PAW69" s="86"/>
      <c r="PAX69" s="86"/>
      <c r="PAY69" s="86"/>
      <c r="PAZ69" s="86"/>
      <c r="PBA69" s="86"/>
      <c r="PBB69" s="86"/>
      <c r="PBC69" s="86"/>
      <c r="PBD69" s="86"/>
      <c r="PBE69" s="86"/>
      <c r="PBF69" s="86"/>
      <c r="PBG69" s="86"/>
      <c r="PBH69" s="86"/>
      <c r="PBI69" s="86"/>
      <c r="PBJ69" s="86"/>
      <c r="PBK69" s="86"/>
      <c r="PBL69" s="86"/>
      <c r="PBM69" s="86"/>
      <c r="PBN69" s="86"/>
      <c r="PBO69" s="86"/>
      <c r="PBP69" s="86"/>
      <c r="PBQ69" s="86"/>
      <c r="PBR69" s="86"/>
      <c r="PBS69" s="86"/>
      <c r="PBT69" s="86"/>
      <c r="PBU69" s="86"/>
      <c r="PBV69" s="86"/>
      <c r="PBW69" s="86"/>
      <c r="PBX69" s="86"/>
      <c r="PBY69" s="86"/>
      <c r="PBZ69" s="86"/>
      <c r="PCA69" s="86"/>
      <c r="PCB69" s="86"/>
      <c r="PCC69" s="86"/>
      <c r="PCD69" s="86"/>
      <c r="PCE69" s="86"/>
      <c r="PCF69" s="86"/>
      <c r="PCG69" s="86"/>
      <c r="PCH69" s="86"/>
      <c r="PCI69" s="86"/>
      <c r="PCJ69" s="86"/>
      <c r="PCK69" s="86"/>
      <c r="PCL69" s="86"/>
      <c r="PCM69" s="86"/>
      <c r="PCN69" s="86"/>
      <c r="PCO69" s="86"/>
      <c r="PCP69" s="86"/>
      <c r="PCQ69" s="86"/>
      <c r="PCR69" s="86"/>
      <c r="PCS69" s="86"/>
      <c r="PCT69" s="86"/>
      <c r="PCU69" s="86"/>
      <c r="PCV69" s="86"/>
      <c r="PCW69" s="86"/>
      <c r="PCX69" s="86"/>
      <c r="PCY69" s="86"/>
      <c r="PCZ69" s="86"/>
      <c r="PDA69" s="86"/>
      <c r="PDB69" s="86"/>
      <c r="PDC69" s="86"/>
      <c r="PDD69" s="86"/>
      <c r="PDE69" s="86"/>
      <c r="PDF69" s="86"/>
      <c r="PDG69" s="86"/>
      <c r="PDH69" s="86"/>
      <c r="PDI69" s="86"/>
      <c r="PDJ69" s="86"/>
      <c r="PDK69" s="86"/>
      <c r="PDL69" s="86"/>
      <c r="PDM69" s="86"/>
      <c r="PDN69" s="86"/>
      <c r="PDO69" s="86"/>
      <c r="PDP69" s="86"/>
      <c r="PDQ69" s="86"/>
      <c r="PDR69" s="86"/>
      <c r="PDS69" s="86"/>
      <c r="PDT69" s="86"/>
      <c r="PDU69" s="86"/>
      <c r="PDV69" s="86"/>
      <c r="PDW69" s="86"/>
      <c r="PDX69" s="86"/>
      <c r="PDY69" s="86"/>
      <c r="PDZ69" s="86"/>
      <c r="PEA69" s="86"/>
      <c r="PEB69" s="86"/>
      <c r="PEC69" s="86"/>
      <c r="PED69" s="86"/>
      <c r="PEE69" s="86"/>
      <c r="PEF69" s="86"/>
      <c r="PEG69" s="86"/>
      <c r="PEH69" s="86"/>
      <c r="PEI69" s="86"/>
      <c r="PEJ69" s="86"/>
      <c r="PEK69" s="86"/>
      <c r="PEL69" s="86"/>
      <c r="PEM69" s="86"/>
      <c r="PEN69" s="86"/>
      <c r="PEO69" s="86"/>
      <c r="PEP69" s="86"/>
      <c r="PEQ69" s="86"/>
      <c r="PER69" s="86"/>
      <c r="PES69" s="86"/>
      <c r="PET69" s="86"/>
      <c r="PEU69" s="86"/>
      <c r="PEV69" s="86"/>
      <c r="PEW69" s="86"/>
      <c r="PEX69" s="86"/>
      <c r="PEY69" s="86"/>
      <c r="PEZ69" s="86"/>
      <c r="PFA69" s="86"/>
      <c r="PFB69" s="86"/>
      <c r="PFC69" s="86"/>
      <c r="PFD69" s="86"/>
      <c r="PFE69" s="86"/>
      <c r="PFF69" s="86"/>
      <c r="PFG69" s="86"/>
      <c r="PFH69" s="86"/>
      <c r="PFI69" s="86"/>
      <c r="PFJ69" s="86"/>
      <c r="PFK69" s="86"/>
      <c r="PFL69" s="86"/>
      <c r="PFM69" s="86"/>
      <c r="PFN69" s="86"/>
      <c r="PFO69" s="86"/>
      <c r="PFP69" s="86"/>
      <c r="PFQ69" s="86"/>
      <c r="PFR69" s="86"/>
      <c r="PFS69" s="86"/>
      <c r="PFT69" s="86"/>
      <c r="PFU69" s="86"/>
      <c r="PFV69" s="86"/>
      <c r="PFW69" s="86"/>
      <c r="PFX69" s="86"/>
      <c r="PFY69" s="86"/>
      <c r="PFZ69" s="86"/>
      <c r="PGA69" s="86"/>
      <c r="PGB69" s="86"/>
      <c r="PGC69" s="86"/>
      <c r="PGD69" s="86"/>
      <c r="PGE69" s="86"/>
      <c r="PGF69" s="86"/>
      <c r="PGG69" s="86"/>
      <c r="PGH69" s="86"/>
      <c r="PGI69" s="86"/>
      <c r="PGJ69" s="86"/>
      <c r="PGK69" s="86"/>
      <c r="PGL69" s="86"/>
      <c r="PGM69" s="86"/>
      <c r="PGN69" s="86"/>
      <c r="PGO69" s="86"/>
      <c r="PGP69" s="86"/>
      <c r="PGQ69" s="86"/>
      <c r="PGR69" s="86"/>
      <c r="PGS69" s="86"/>
      <c r="PGT69" s="86"/>
      <c r="PGU69" s="86"/>
      <c r="PGV69" s="86"/>
      <c r="PGW69" s="86"/>
      <c r="PGX69" s="86"/>
      <c r="PGY69" s="86"/>
      <c r="PGZ69" s="86"/>
      <c r="PHA69" s="86"/>
      <c r="PHB69" s="86"/>
      <c r="PHC69" s="86"/>
      <c r="PHD69" s="86"/>
      <c r="PHE69" s="86"/>
      <c r="PHF69" s="86"/>
      <c r="PHG69" s="86"/>
      <c r="PHH69" s="86"/>
      <c r="PHI69" s="86"/>
      <c r="PHJ69" s="86"/>
      <c r="PHK69" s="86"/>
      <c r="PHL69" s="86"/>
      <c r="PHM69" s="86"/>
      <c r="PHN69" s="86"/>
      <c r="PHO69" s="86"/>
      <c r="PHP69" s="86"/>
      <c r="PHQ69" s="86"/>
      <c r="PHR69" s="86"/>
      <c r="PHS69" s="86"/>
      <c r="PHT69" s="86"/>
      <c r="PHU69" s="86"/>
      <c r="PHV69" s="86"/>
      <c r="PHW69" s="86"/>
      <c r="PHX69" s="86"/>
      <c r="PHY69" s="86"/>
      <c r="PHZ69" s="86"/>
      <c r="PIA69" s="86"/>
      <c r="PIB69" s="86"/>
      <c r="PIC69" s="86"/>
      <c r="PID69" s="86"/>
      <c r="PIE69" s="86"/>
      <c r="PIF69" s="86"/>
      <c r="PIG69" s="86"/>
      <c r="PIH69" s="86"/>
      <c r="PII69" s="86"/>
      <c r="PIJ69" s="86"/>
      <c r="PIK69" s="86"/>
      <c r="PIL69" s="86"/>
      <c r="PIM69" s="86"/>
      <c r="PIN69" s="86"/>
      <c r="PIO69" s="86"/>
      <c r="PIP69" s="86"/>
      <c r="PIQ69" s="86"/>
      <c r="PIR69" s="86"/>
      <c r="PIS69" s="86"/>
      <c r="PIT69" s="86"/>
      <c r="PIU69" s="86"/>
      <c r="PIV69" s="86"/>
      <c r="PIW69" s="86"/>
      <c r="PIX69" s="86"/>
      <c r="PIY69" s="86"/>
      <c r="PIZ69" s="86"/>
      <c r="PJA69" s="86"/>
      <c r="PJB69" s="86"/>
      <c r="PJC69" s="86"/>
      <c r="PJD69" s="86"/>
      <c r="PJE69" s="86"/>
      <c r="PJF69" s="86"/>
      <c r="PJG69" s="86"/>
      <c r="PJH69" s="86"/>
      <c r="PJI69" s="86"/>
      <c r="PJJ69" s="86"/>
      <c r="PJK69" s="86"/>
      <c r="PJL69" s="86"/>
      <c r="PJM69" s="86"/>
      <c r="PJN69" s="86"/>
      <c r="PJO69" s="86"/>
      <c r="PJP69" s="86"/>
      <c r="PJQ69" s="86"/>
      <c r="PJR69" s="86"/>
      <c r="PJS69" s="86"/>
      <c r="PJT69" s="86"/>
      <c r="PJU69" s="86"/>
      <c r="PJV69" s="86"/>
      <c r="PJW69" s="86"/>
      <c r="PJX69" s="86"/>
      <c r="PJY69" s="86"/>
      <c r="PJZ69" s="86"/>
      <c r="PKA69" s="86"/>
      <c r="PKB69" s="86"/>
      <c r="PKC69" s="86"/>
      <c r="PKD69" s="86"/>
      <c r="PKE69" s="86"/>
      <c r="PKF69" s="86"/>
      <c r="PKG69" s="86"/>
      <c r="PKH69" s="86"/>
      <c r="PKI69" s="86"/>
      <c r="PKJ69" s="86"/>
      <c r="PKK69" s="86"/>
      <c r="PKL69" s="86"/>
      <c r="PKM69" s="86"/>
      <c r="PKN69" s="86"/>
      <c r="PKO69" s="86"/>
      <c r="PKP69" s="86"/>
      <c r="PKQ69" s="86"/>
      <c r="PKR69" s="86"/>
      <c r="PKS69" s="86"/>
      <c r="PKT69" s="86"/>
      <c r="PKU69" s="86"/>
      <c r="PKV69" s="86"/>
      <c r="PKW69" s="86"/>
      <c r="PKX69" s="86"/>
      <c r="PKY69" s="86"/>
      <c r="PKZ69" s="86"/>
      <c r="PLA69" s="86"/>
      <c r="PLB69" s="86"/>
      <c r="PLC69" s="86"/>
      <c r="PLD69" s="86"/>
      <c r="PLE69" s="86"/>
      <c r="PLF69" s="86"/>
      <c r="PLG69" s="86"/>
      <c r="PLH69" s="86"/>
      <c r="PLI69" s="86"/>
      <c r="PLJ69" s="86"/>
      <c r="PLK69" s="86"/>
      <c r="PLL69" s="86"/>
      <c r="PLM69" s="86"/>
      <c r="PLN69" s="86"/>
      <c r="PLO69" s="86"/>
      <c r="PLP69" s="86"/>
      <c r="PLQ69" s="86"/>
      <c r="PLR69" s="86"/>
      <c r="PLS69" s="86"/>
      <c r="PLT69" s="86"/>
      <c r="PLU69" s="86"/>
      <c r="PLV69" s="86"/>
      <c r="PLW69" s="86"/>
      <c r="PLX69" s="86"/>
      <c r="PLY69" s="86"/>
      <c r="PLZ69" s="86"/>
      <c r="PMA69" s="86"/>
      <c r="PMB69" s="86"/>
      <c r="PMC69" s="86"/>
      <c r="PMD69" s="86"/>
      <c r="PME69" s="86"/>
      <c r="PMF69" s="86"/>
      <c r="PMG69" s="86"/>
      <c r="PMH69" s="86"/>
      <c r="PMI69" s="86"/>
      <c r="PMJ69" s="86"/>
      <c r="PMK69" s="86"/>
      <c r="PML69" s="86"/>
      <c r="PMM69" s="86"/>
      <c r="PMN69" s="86"/>
      <c r="PMO69" s="86"/>
      <c r="PMP69" s="86"/>
      <c r="PMQ69" s="86"/>
      <c r="PMR69" s="86"/>
      <c r="PMS69" s="86"/>
      <c r="PMT69" s="86"/>
      <c r="PMU69" s="86"/>
      <c r="PMV69" s="86"/>
      <c r="PMW69" s="86"/>
      <c r="PMX69" s="86"/>
      <c r="PMY69" s="86"/>
      <c r="PMZ69" s="86"/>
      <c r="PNA69" s="86"/>
      <c r="PNB69" s="86"/>
      <c r="PNC69" s="86"/>
      <c r="PND69" s="86"/>
      <c r="PNE69" s="86"/>
      <c r="PNF69" s="86"/>
      <c r="PNG69" s="86"/>
      <c r="PNH69" s="86"/>
      <c r="PNI69" s="86"/>
      <c r="PNJ69" s="86"/>
      <c r="PNK69" s="86"/>
      <c r="PNL69" s="86"/>
      <c r="PNM69" s="86"/>
      <c r="PNN69" s="86"/>
      <c r="PNO69" s="86"/>
      <c r="PNP69" s="86"/>
      <c r="PNQ69" s="86"/>
      <c r="PNR69" s="86"/>
      <c r="PNS69" s="86"/>
      <c r="PNT69" s="86"/>
      <c r="PNU69" s="86"/>
      <c r="PNV69" s="86"/>
      <c r="PNW69" s="86"/>
      <c r="PNX69" s="86"/>
      <c r="PNY69" s="86"/>
      <c r="PNZ69" s="86"/>
      <c r="POA69" s="86"/>
      <c r="POB69" s="86"/>
      <c r="POC69" s="86"/>
      <c r="POD69" s="86"/>
      <c r="POE69" s="86"/>
      <c r="POF69" s="86"/>
      <c r="POG69" s="86"/>
      <c r="POH69" s="86"/>
      <c r="POI69" s="86"/>
      <c r="POJ69" s="86"/>
      <c r="POK69" s="86"/>
      <c r="POL69" s="86"/>
      <c r="POM69" s="86"/>
      <c r="PON69" s="86"/>
      <c r="POO69" s="86"/>
      <c r="POP69" s="86"/>
      <c r="POQ69" s="86"/>
      <c r="POR69" s="86"/>
      <c r="POS69" s="86"/>
      <c r="POT69" s="86"/>
      <c r="POU69" s="86"/>
      <c r="POV69" s="86"/>
      <c r="POW69" s="86"/>
      <c r="POX69" s="86"/>
      <c r="POY69" s="86"/>
      <c r="POZ69" s="86"/>
      <c r="PPA69" s="86"/>
      <c r="PPB69" s="86"/>
      <c r="PPC69" s="86"/>
      <c r="PPD69" s="86"/>
      <c r="PPE69" s="86"/>
      <c r="PPF69" s="86"/>
      <c r="PPG69" s="86"/>
      <c r="PPH69" s="86"/>
      <c r="PPI69" s="86"/>
      <c r="PPJ69" s="86"/>
      <c r="PPK69" s="86"/>
      <c r="PPL69" s="86"/>
      <c r="PPM69" s="86"/>
      <c r="PPN69" s="86"/>
      <c r="PPO69" s="86"/>
      <c r="PPP69" s="86"/>
      <c r="PPQ69" s="86"/>
      <c r="PPR69" s="86"/>
      <c r="PPS69" s="86"/>
      <c r="PPT69" s="86"/>
      <c r="PPU69" s="86"/>
      <c r="PPV69" s="86"/>
      <c r="PPW69" s="86"/>
      <c r="PPX69" s="86"/>
      <c r="PPY69" s="86"/>
      <c r="PPZ69" s="86"/>
      <c r="PQA69" s="86"/>
      <c r="PQB69" s="86"/>
      <c r="PQC69" s="86"/>
      <c r="PQD69" s="86"/>
      <c r="PQE69" s="86"/>
      <c r="PQF69" s="86"/>
      <c r="PQG69" s="86"/>
      <c r="PQH69" s="86"/>
      <c r="PQI69" s="86"/>
      <c r="PQJ69" s="86"/>
      <c r="PQK69" s="86"/>
      <c r="PQL69" s="86"/>
      <c r="PQM69" s="86"/>
      <c r="PQN69" s="86"/>
      <c r="PQO69" s="86"/>
      <c r="PQP69" s="86"/>
      <c r="PQQ69" s="86"/>
      <c r="PQR69" s="86"/>
      <c r="PQS69" s="86"/>
      <c r="PQT69" s="86"/>
      <c r="PQU69" s="86"/>
      <c r="PQV69" s="86"/>
      <c r="PQW69" s="86"/>
      <c r="PQX69" s="86"/>
      <c r="PQY69" s="86"/>
      <c r="PQZ69" s="86"/>
      <c r="PRA69" s="86"/>
      <c r="PRB69" s="86"/>
      <c r="PRC69" s="86"/>
      <c r="PRD69" s="86"/>
      <c r="PRE69" s="86"/>
      <c r="PRF69" s="86"/>
      <c r="PRG69" s="86"/>
      <c r="PRH69" s="86"/>
      <c r="PRI69" s="86"/>
      <c r="PRJ69" s="86"/>
      <c r="PRK69" s="86"/>
      <c r="PRL69" s="86"/>
      <c r="PRM69" s="86"/>
      <c r="PRN69" s="86"/>
      <c r="PRO69" s="86"/>
      <c r="PRP69" s="86"/>
      <c r="PRQ69" s="86"/>
      <c r="PRR69" s="86"/>
      <c r="PRS69" s="86"/>
      <c r="PRT69" s="86"/>
      <c r="PRU69" s="86"/>
      <c r="PRV69" s="86"/>
      <c r="PRW69" s="86"/>
      <c r="PRX69" s="86"/>
      <c r="PRY69" s="86"/>
      <c r="PRZ69" s="86"/>
      <c r="PSA69" s="86"/>
      <c r="PSB69" s="86"/>
      <c r="PSC69" s="86"/>
      <c r="PSD69" s="86"/>
      <c r="PSE69" s="86"/>
      <c r="PSF69" s="86"/>
      <c r="PSG69" s="86"/>
      <c r="PSH69" s="86"/>
      <c r="PSI69" s="86"/>
      <c r="PSJ69" s="86"/>
      <c r="PSK69" s="86"/>
      <c r="PSL69" s="86"/>
      <c r="PSM69" s="86"/>
      <c r="PSN69" s="86"/>
      <c r="PSO69" s="86"/>
      <c r="PSP69" s="86"/>
      <c r="PSQ69" s="86"/>
      <c r="PSR69" s="86"/>
      <c r="PSS69" s="86"/>
      <c r="PST69" s="86"/>
      <c r="PSU69" s="86"/>
      <c r="PSV69" s="86"/>
      <c r="PSW69" s="86"/>
      <c r="PSX69" s="86"/>
      <c r="PSY69" s="86"/>
      <c r="PSZ69" s="86"/>
      <c r="PTA69" s="86"/>
      <c r="PTB69" s="86"/>
      <c r="PTC69" s="86"/>
      <c r="PTD69" s="86"/>
      <c r="PTE69" s="86"/>
      <c r="PTF69" s="86"/>
      <c r="PTG69" s="86"/>
      <c r="PTH69" s="86"/>
      <c r="PTI69" s="86"/>
      <c r="PTJ69" s="86"/>
      <c r="PTK69" s="86"/>
      <c r="PTL69" s="86"/>
      <c r="PTM69" s="86"/>
      <c r="PTN69" s="86"/>
      <c r="PTO69" s="86"/>
      <c r="PTP69" s="86"/>
      <c r="PTQ69" s="86"/>
      <c r="PTR69" s="86"/>
      <c r="PTS69" s="86"/>
      <c r="PTT69" s="86"/>
      <c r="PTU69" s="86"/>
      <c r="PTV69" s="86"/>
      <c r="PTW69" s="86"/>
      <c r="PTX69" s="86"/>
      <c r="PTY69" s="86"/>
      <c r="PTZ69" s="86"/>
      <c r="PUA69" s="86"/>
      <c r="PUB69" s="86"/>
      <c r="PUC69" s="86"/>
      <c r="PUD69" s="86"/>
      <c r="PUE69" s="86"/>
      <c r="PUF69" s="86"/>
      <c r="PUG69" s="86"/>
      <c r="PUH69" s="86"/>
      <c r="PUI69" s="86"/>
      <c r="PUJ69" s="86"/>
      <c r="PUK69" s="86"/>
      <c r="PUL69" s="86"/>
      <c r="PUM69" s="86"/>
      <c r="PUN69" s="86"/>
      <c r="PUO69" s="86"/>
      <c r="PUP69" s="86"/>
      <c r="PUQ69" s="86"/>
      <c r="PUR69" s="86"/>
      <c r="PUS69" s="86"/>
      <c r="PUT69" s="86"/>
      <c r="PUU69" s="86"/>
      <c r="PUV69" s="86"/>
      <c r="PUW69" s="86"/>
      <c r="PUX69" s="86"/>
      <c r="PUY69" s="86"/>
      <c r="PUZ69" s="86"/>
      <c r="PVA69" s="86"/>
      <c r="PVB69" s="86"/>
      <c r="PVC69" s="86"/>
      <c r="PVD69" s="86"/>
      <c r="PVE69" s="86"/>
      <c r="PVF69" s="86"/>
      <c r="PVG69" s="86"/>
      <c r="PVH69" s="86"/>
      <c r="PVI69" s="86"/>
      <c r="PVJ69" s="86"/>
      <c r="PVK69" s="86"/>
      <c r="PVL69" s="86"/>
      <c r="PVM69" s="86"/>
      <c r="PVN69" s="86"/>
      <c r="PVO69" s="86"/>
      <c r="PVP69" s="86"/>
      <c r="PVQ69" s="86"/>
      <c r="PVR69" s="86"/>
      <c r="PVS69" s="86"/>
      <c r="PVT69" s="86"/>
      <c r="PVU69" s="86"/>
      <c r="PVV69" s="86"/>
      <c r="PVW69" s="86"/>
      <c r="PVX69" s="86"/>
      <c r="PVY69" s="86"/>
      <c r="PVZ69" s="86"/>
      <c r="PWA69" s="86"/>
      <c r="PWB69" s="86"/>
      <c r="PWC69" s="86"/>
      <c r="PWD69" s="86"/>
      <c r="PWE69" s="86"/>
      <c r="PWF69" s="86"/>
      <c r="PWG69" s="86"/>
      <c r="PWH69" s="86"/>
      <c r="PWI69" s="86"/>
      <c r="PWJ69" s="86"/>
      <c r="PWK69" s="86"/>
      <c r="PWL69" s="86"/>
      <c r="PWM69" s="86"/>
      <c r="PWN69" s="86"/>
      <c r="PWO69" s="86"/>
      <c r="PWP69" s="86"/>
      <c r="PWQ69" s="86"/>
      <c r="PWR69" s="86"/>
      <c r="PWS69" s="86"/>
      <c r="PWT69" s="86"/>
      <c r="PWU69" s="86"/>
      <c r="PWV69" s="86"/>
      <c r="PWW69" s="86"/>
      <c r="PWX69" s="86"/>
      <c r="PWY69" s="86"/>
      <c r="PWZ69" s="86"/>
      <c r="PXA69" s="86"/>
      <c r="PXB69" s="86"/>
      <c r="PXC69" s="86"/>
      <c r="PXD69" s="86"/>
      <c r="PXE69" s="86"/>
      <c r="PXF69" s="86"/>
      <c r="PXG69" s="86"/>
      <c r="PXH69" s="86"/>
      <c r="PXI69" s="86"/>
      <c r="PXJ69" s="86"/>
      <c r="PXK69" s="86"/>
      <c r="PXL69" s="86"/>
      <c r="PXM69" s="86"/>
      <c r="PXN69" s="86"/>
      <c r="PXO69" s="86"/>
      <c r="PXP69" s="86"/>
      <c r="PXQ69" s="86"/>
      <c r="PXR69" s="86"/>
      <c r="PXS69" s="86"/>
      <c r="PXT69" s="86"/>
      <c r="PXU69" s="86"/>
      <c r="PXV69" s="86"/>
      <c r="PXW69" s="86"/>
      <c r="PXX69" s="86"/>
      <c r="PXY69" s="86"/>
      <c r="PXZ69" s="86"/>
      <c r="PYA69" s="86"/>
      <c r="PYB69" s="86"/>
      <c r="PYC69" s="86"/>
      <c r="PYD69" s="86"/>
      <c r="PYE69" s="86"/>
      <c r="PYF69" s="86"/>
      <c r="PYG69" s="86"/>
      <c r="PYH69" s="86"/>
      <c r="PYI69" s="86"/>
      <c r="PYJ69" s="86"/>
      <c r="PYK69" s="86"/>
      <c r="PYL69" s="86"/>
      <c r="PYM69" s="86"/>
      <c r="PYN69" s="86"/>
      <c r="PYO69" s="86"/>
      <c r="PYP69" s="86"/>
      <c r="PYQ69" s="86"/>
      <c r="PYR69" s="86"/>
      <c r="PYS69" s="86"/>
      <c r="PYT69" s="86"/>
      <c r="PYU69" s="86"/>
      <c r="PYV69" s="86"/>
      <c r="PYW69" s="86"/>
      <c r="PYX69" s="86"/>
      <c r="PYY69" s="86"/>
      <c r="PYZ69" s="86"/>
      <c r="PZA69" s="86"/>
      <c r="PZB69" s="86"/>
      <c r="PZC69" s="86"/>
      <c r="PZD69" s="86"/>
      <c r="PZE69" s="86"/>
      <c r="PZF69" s="86"/>
      <c r="PZG69" s="86"/>
      <c r="PZH69" s="86"/>
      <c r="PZI69" s="86"/>
      <c r="PZJ69" s="86"/>
      <c r="PZK69" s="86"/>
      <c r="PZL69" s="86"/>
      <c r="PZM69" s="86"/>
      <c r="PZN69" s="86"/>
      <c r="PZO69" s="86"/>
      <c r="PZP69" s="86"/>
      <c r="PZQ69" s="86"/>
      <c r="PZR69" s="86"/>
      <c r="PZS69" s="86"/>
      <c r="PZT69" s="86"/>
      <c r="PZU69" s="86"/>
      <c r="PZV69" s="86"/>
      <c r="PZW69" s="86"/>
      <c r="PZX69" s="86"/>
      <c r="PZY69" s="86"/>
      <c r="PZZ69" s="86"/>
      <c r="QAA69" s="86"/>
      <c r="QAB69" s="86"/>
      <c r="QAC69" s="86"/>
      <c r="QAD69" s="86"/>
      <c r="QAE69" s="86"/>
      <c r="QAF69" s="86"/>
      <c r="QAG69" s="86"/>
      <c r="QAH69" s="86"/>
      <c r="QAI69" s="86"/>
      <c r="QAJ69" s="86"/>
      <c r="QAK69" s="86"/>
      <c r="QAL69" s="86"/>
      <c r="QAM69" s="86"/>
      <c r="QAN69" s="86"/>
      <c r="QAO69" s="86"/>
      <c r="QAP69" s="86"/>
      <c r="QAQ69" s="86"/>
      <c r="QAR69" s="86"/>
      <c r="QAS69" s="86"/>
      <c r="QAT69" s="86"/>
      <c r="QAU69" s="86"/>
      <c r="QAV69" s="86"/>
      <c r="QAW69" s="86"/>
      <c r="QAX69" s="86"/>
      <c r="QAY69" s="86"/>
      <c r="QAZ69" s="86"/>
      <c r="QBA69" s="86"/>
      <c r="QBB69" s="86"/>
      <c r="QBC69" s="86"/>
      <c r="QBD69" s="86"/>
      <c r="QBE69" s="86"/>
      <c r="QBF69" s="86"/>
      <c r="QBG69" s="86"/>
      <c r="QBH69" s="86"/>
      <c r="QBI69" s="86"/>
      <c r="QBJ69" s="86"/>
      <c r="QBK69" s="86"/>
      <c r="QBL69" s="86"/>
      <c r="QBM69" s="86"/>
      <c r="QBN69" s="86"/>
      <c r="QBO69" s="86"/>
      <c r="QBP69" s="86"/>
      <c r="QBQ69" s="86"/>
      <c r="QBR69" s="86"/>
      <c r="QBS69" s="86"/>
      <c r="QBT69" s="86"/>
      <c r="QBU69" s="86"/>
      <c r="QBV69" s="86"/>
      <c r="QBW69" s="86"/>
      <c r="QBX69" s="86"/>
      <c r="QBY69" s="86"/>
      <c r="QBZ69" s="86"/>
      <c r="QCA69" s="86"/>
      <c r="QCB69" s="86"/>
      <c r="QCC69" s="86"/>
      <c r="QCD69" s="86"/>
      <c r="QCE69" s="86"/>
      <c r="QCF69" s="86"/>
      <c r="QCG69" s="86"/>
      <c r="QCH69" s="86"/>
      <c r="QCI69" s="86"/>
      <c r="QCJ69" s="86"/>
      <c r="QCK69" s="86"/>
      <c r="QCL69" s="86"/>
      <c r="QCM69" s="86"/>
      <c r="QCN69" s="86"/>
      <c r="QCO69" s="86"/>
      <c r="QCP69" s="86"/>
      <c r="QCQ69" s="86"/>
      <c r="QCR69" s="86"/>
      <c r="QCS69" s="86"/>
      <c r="QCT69" s="86"/>
      <c r="QCU69" s="86"/>
      <c r="QCV69" s="86"/>
      <c r="QCW69" s="86"/>
      <c r="QCX69" s="86"/>
      <c r="QCY69" s="86"/>
      <c r="QCZ69" s="86"/>
      <c r="QDA69" s="86"/>
      <c r="QDB69" s="86"/>
      <c r="QDC69" s="86"/>
      <c r="QDD69" s="86"/>
      <c r="QDE69" s="86"/>
      <c r="QDF69" s="86"/>
      <c r="QDG69" s="86"/>
      <c r="QDH69" s="86"/>
      <c r="QDI69" s="86"/>
      <c r="QDJ69" s="86"/>
      <c r="QDK69" s="86"/>
      <c r="QDL69" s="86"/>
      <c r="QDM69" s="86"/>
      <c r="QDN69" s="86"/>
      <c r="QDO69" s="86"/>
      <c r="QDP69" s="86"/>
      <c r="QDQ69" s="86"/>
      <c r="QDR69" s="86"/>
      <c r="QDS69" s="86"/>
      <c r="QDT69" s="86"/>
      <c r="QDU69" s="86"/>
      <c r="QDV69" s="86"/>
      <c r="QDW69" s="86"/>
      <c r="QDX69" s="86"/>
      <c r="QDY69" s="86"/>
      <c r="QDZ69" s="86"/>
      <c r="QEA69" s="86"/>
      <c r="QEB69" s="86"/>
      <c r="QEC69" s="86"/>
      <c r="QED69" s="86"/>
      <c r="QEE69" s="86"/>
      <c r="QEF69" s="86"/>
      <c r="QEG69" s="86"/>
      <c r="QEH69" s="86"/>
      <c r="QEI69" s="86"/>
      <c r="QEJ69" s="86"/>
      <c r="QEK69" s="86"/>
      <c r="QEL69" s="86"/>
      <c r="QEM69" s="86"/>
      <c r="QEN69" s="86"/>
      <c r="QEO69" s="86"/>
      <c r="QEP69" s="86"/>
      <c r="QEQ69" s="86"/>
      <c r="QER69" s="86"/>
      <c r="QES69" s="86"/>
      <c r="QET69" s="86"/>
      <c r="QEU69" s="86"/>
      <c r="QEV69" s="86"/>
      <c r="QEW69" s="86"/>
      <c r="QEX69" s="86"/>
      <c r="QEY69" s="86"/>
      <c r="QEZ69" s="86"/>
      <c r="QFA69" s="86"/>
      <c r="QFB69" s="86"/>
      <c r="QFC69" s="86"/>
      <c r="QFD69" s="86"/>
      <c r="QFE69" s="86"/>
      <c r="QFF69" s="86"/>
      <c r="QFG69" s="86"/>
      <c r="QFH69" s="86"/>
      <c r="QFI69" s="86"/>
      <c r="QFJ69" s="86"/>
      <c r="QFK69" s="86"/>
      <c r="QFL69" s="86"/>
      <c r="QFM69" s="86"/>
      <c r="QFN69" s="86"/>
      <c r="QFO69" s="86"/>
      <c r="QFP69" s="86"/>
      <c r="QFQ69" s="86"/>
      <c r="QFR69" s="86"/>
      <c r="QFS69" s="86"/>
      <c r="QFT69" s="86"/>
      <c r="QFU69" s="86"/>
      <c r="QFV69" s="86"/>
      <c r="QFW69" s="86"/>
      <c r="QFX69" s="86"/>
      <c r="QFY69" s="86"/>
      <c r="QFZ69" s="86"/>
      <c r="QGA69" s="86"/>
      <c r="QGB69" s="86"/>
      <c r="QGC69" s="86"/>
      <c r="QGD69" s="86"/>
      <c r="QGE69" s="86"/>
      <c r="QGF69" s="86"/>
      <c r="QGG69" s="86"/>
      <c r="QGH69" s="86"/>
      <c r="QGI69" s="86"/>
      <c r="QGJ69" s="86"/>
      <c r="QGK69" s="86"/>
      <c r="QGL69" s="86"/>
      <c r="QGM69" s="86"/>
      <c r="QGN69" s="86"/>
      <c r="QGO69" s="86"/>
      <c r="QGP69" s="86"/>
      <c r="QGQ69" s="86"/>
      <c r="QGR69" s="86"/>
      <c r="QGS69" s="86"/>
      <c r="QGT69" s="86"/>
      <c r="QGU69" s="86"/>
      <c r="QGV69" s="86"/>
      <c r="QGW69" s="86"/>
      <c r="QGX69" s="86"/>
      <c r="QGY69" s="86"/>
      <c r="QGZ69" s="86"/>
      <c r="QHA69" s="86"/>
      <c r="QHB69" s="86"/>
      <c r="QHC69" s="86"/>
      <c r="QHD69" s="86"/>
      <c r="QHE69" s="86"/>
      <c r="QHF69" s="86"/>
      <c r="QHG69" s="86"/>
      <c r="QHH69" s="86"/>
      <c r="QHI69" s="86"/>
      <c r="QHJ69" s="86"/>
      <c r="QHK69" s="86"/>
      <c r="QHL69" s="86"/>
      <c r="QHM69" s="86"/>
      <c r="QHN69" s="86"/>
      <c r="QHO69" s="86"/>
      <c r="QHP69" s="86"/>
      <c r="QHQ69" s="86"/>
      <c r="QHR69" s="86"/>
      <c r="QHS69" s="86"/>
      <c r="QHT69" s="86"/>
      <c r="QHU69" s="86"/>
      <c r="QHV69" s="86"/>
      <c r="QHW69" s="86"/>
      <c r="QHX69" s="86"/>
      <c r="QHY69" s="86"/>
      <c r="QHZ69" s="86"/>
      <c r="QIA69" s="86"/>
      <c r="QIB69" s="86"/>
      <c r="QIC69" s="86"/>
      <c r="QID69" s="86"/>
      <c r="QIE69" s="86"/>
      <c r="QIF69" s="86"/>
      <c r="QIG69" s="86"/>
      <c r="QIH69" s="86"/>
      <c r="QII69" s="86"/>
      <c r="QIJ69" s="86"/>
      <c r="QIK69" s="86"/>
      <c r="QIL69" s="86"/>
      <c r="QIM69" s="86"/>
      <c r="QIN69" s="86"/>
      <c r="QIO69" s="86"/>
      <c r="QIP69" s="86"/>
      <c r="QIQ69" s="86"/>
      <c r="QIR69" s="86"/>
      <c r="QIS69" s="86"/>
      <c r="QIT69" s="86"/>
      <c r="QIU69" s="86"/>
      <c r="QIV69" s="86"/>
      <c r="QIW69" s="86"/>
      <c r="QIX69" s="86"/>
      <c r="QIY69" s="86"/>
      <c r="QIZ69" s="86"/>
      <c r="QJA69" s="86"/>
      <c r="QJB69" s="86"/>
      <c r="QJC69" s="86"/>
      <c r="QJD69" s="86"/>
      <c r="QJE69" s="86"/>
      <c r="QJF69" s="86"/>
      <c r="QJG69" s="86"/>
      <c r="QJH69" s="86"/>
      <c r="QJI69" s="86"/>
      <c r="QJJ69" s="86"/>
      <c r="QJK69" s="86"/>
      <c r="QJL69" s="86"/>
      <c r="QJM69" s="86"/>
      <c r="QJN69" s="86"/>
      <c r="QJO69" s="86"/>
      <c r="QJP69" s="86"/>
      <c r="QJQ69" s="86"/>
      <c r="QJR69" s="86"/>
      <c r="QJS69" s="86"/>
      <c r="QJT69" s="86"/>
      <c r="QJU69" s="86"/>
      <c r="QJV69" s="86"/>
      <c r="QJW69" s="86"/>
      <c r="QJX69" s="86"/>
      <c r="QJY69" s="86"/>
      <c r="QJZ69" s="86"/>
      <c r="QKA69" s="86"/>
      <c r="QKB69" s="86"/>
      <c r="QKC69" s="86"/>
      <c r="QKD69" s="86"/>
      <c r="QKE69" s="86"/>
      <c r="QKF69" s="86"/>
      <c r="QKG69" s="86"/>
      <c r="QKH69" s="86"/>
      <c r="QKI69" s="86"/>
      <c r="QKJ69" s="86"/>
      <c r="QKK69" s="86"/>
      <c r="QKL69" s="86"/>
      <c r="QKM69" s="86"/>
      <c r="QKN69" s="86"/>
      <c r="QKO69" s="86"/>
      <c r="QKP69" s="86"/>
      <c r="QKQ69" s="86"/>
      <c r="QKR69" s="86"/>
      <c r="QKS69" s="86"/>
      <c r="QKT69" s="86"/>
      <c r="QKU69" s="86"/>
      <c r="QKV69" s="86"/>
      <c r="QKW69" s="86"/>
      <c r="QKX69" s="86"/>
      <c r="QKY69" s="86"/>
      <c r="QKZ69" s="86"/>
      <c r="QLA69" s="86"/>
      <c r="QLB69" s="86"/>
      <c r="QLC69" s="86"/>
      <c r="QLD69" s="86"/>
      <c r="QLE69" s="86"/>
      <c r="QLF69" s="86"/>
      <c r="QLG69" s="86"/>
      <c r="QLH69" s="86"/>
      <c r="QLI69" s="86"/>
      <c r="QLJ69" s="86"/>
      <c r="QLK69" s="86"/>
      <c r="QLL69" s="86"/>
      <c r="QLM69" s="86"/>
      <c r="QLN69" s="86"/>
      <c r="QLO69" s="86"/>
      <c r="QLP69" s="86"/>
      <c r="QLQ69" s="86"/>
      <c r="QLR69" s="86"/>
      <c r="QLS69" s="86"/>
      <c r="QLT69" s="86"/>
      <c r="QLU69" s="86"/>
      <c r="QLV69" s="86"/>
      <c r="QLW69" s="86"/>
      <c r="QLX69" s="86"/>
      <c r="QLY69" s="86"/>
      <c r="QLZ69" s="86"/>
      <c r="QMA69" s="86"/>
      <c r="QMB69" s="86"/>
      <c r="QMC69" s="86"/>
      <c r="QMD69" s="86"/>
      <c r="QME69" s="86"/>
      <c r="QMF69" s="86"/>
      <c r="QMG69" s="86"/>
      <c r="QMH69" s="86"/>
      <c r="QMI69" s="86"/>
      <c r="QMJ69" s="86"/>
      <c r="QMK69" s="86"/>
      <c r="QML69" s="86"/>
      <c r="QMM69" s="86"/>
      <c r="QMN69" s="86"/>
      <c r="QMO69" s="86"/>
      <c r="QMP69" s="86"/>
      <c r="QMQ69" s="86"/>
      <c r="QMR69" s="86"/>
      <c r="QMS69" s="86"/>
      <c r="QMT69" s="86"/>
      <c r="QMU69" s="86"/>
      <c r="QMV69" s="86"/>
      <c r="QMW69" s="86"/>
      <c r="QMX69" s="86"/>
      <c r="QMY69" s="86"/>
      <c r="QMZ69" s="86"/>
      <c r="QNA69" s="86"/>
      <c r="QNB69" s="86"/>
      <c r="QNC69" s="86"/>
      <c r="QND69" s="86"/>
      <c r="QNE69" s="86"/>
      <c r="QNF69" s="86"/>
      <c r="QNG69" s="86"/>
      <c r="QNH69" s="86"/>
      <c r="QNI69" s="86"/>
      <c r="QNJ69" s="86"/>
      <c r="QNK69" s="86"/>
      <c r="QNL69" s="86"/>
      <c r="QNM69" s="86"/>
      <c r="QNN69" s="86"/>
      <c r="QNO69" s="86"/>
      <c r="QNP69" s="86"/>
      <c r="QNQ69" s="86"/>
      <c r="QNR69" s="86"/>
      <c r="QNS69" s="86"/>
      <c r="QNT69" s="86"/>
      <c r="QNU69" s="86"/>
      <c r="QNV69" s="86"/>
      <c r="QNW69" s="86"/>
      <c r="QNX69" s="86"/>
      <c r="QNY69" s="86"/>
      <c r="QNZ69" s="86"/>
      <c r="QOA69" s="86"/>
      <c r="QOB69" s="86"/>
      <c r="QOC69" s="86"/>
      <c r="QOD69" s="86"/>
      <c r="QOE69" s="86"/>
      <c r="QOF69" s="86"/>
      <c r="QOG69" s="86"/>
      <c r="QOH69" s="86"/>
      <c r="QOI69" s="86"/>
      <c r="QOJ69" s="86"/>
      <c r="QOK69" s="86"/>
      <c r="QOL69" s="86"/>
      <c r="QOM69" s="86"/>
      <c r="QON69" s="86"/>
      <c r="QOO69" s="86"/>
      <c r="QOP69" s="86"/>
      <c r="QOQ69" s="86"/>
      <c r="QOR69" s="86"/>
      <c r="QOS69" s="86"/>
      <c r="QOT69" s="86"/>
      <c r="QOU69" s="86"/>
      <c r="QOV69" s="86"/>
      <c r="QOW69" s="86"/>
      <c r="QOX69" s="86"/>
      <c r="QOY69" s="86"/>
      <c r="QOZ69" s="86"/>
      <c r="QPA69" s="86"/>
      <c r="QPB69" s="86"/>
      <c r="QPC69" s="86"/>
      <c r="QPD69" s="86"/>
      <c r="QPE69" s="86"/>
      <c r="QPF69" s="86"/>
      <c r="QPG69" s="86"/>
      <c r="QPH69" s="86"/>
      <c r="QPI69" s="86"/>
      <c r="QPJ69" s="86"/>
      <c r="QPK69" s="86"/>
      <c r="QPL69" s="86"/>
      <c r="QPM69" s="86"/>
      <c r="QPN69" s="86"/>
      <c r="QPO69" s="86"/>
      <c r="QPP69" s="86"/>
      <c r="QPQ69" s="86"/>
      <c r="QPR69" s="86"/>
      <c r="QPS69" s="86"/>
      <c r="QPT69" s="86"/>
      <c r="QPU69" s="86"/>
      <c r="QPV69" s="86"/>
      <c r="QPW69" s="86"/>
      <c r="QPX69" s="86"/>
      <c r="QPY69" s="86"/>
      <c r="QPZ69" s="86"/>
      <c r="QQA69" s="86"/>
      <c r="QQB69" s="86"/>
      <c r="QQC69" s="86"/>
      <c r="QQD69" s="86"/>
      <c r="QQE69" s="86"/>
      <c r="QQF69" s="86"/>
      <c r="QQG69" s="86"/>
      <c r="QQH69" s="86"/>
      <c r="QQI69" s="86"/>
      <c r="QQJ69" s="86"/>
      <c r="QQK69" s="86"/>
      <c r="QQL69" s="86"/>
      <c r="QQM69" s="86"/>
      <c r="QQN69" s="86"/>
      <c r="QQO69" s="86"/>
      <c r="QQP69" s="86"/>
      <c r="QQQ69" s="86"/>
      <c r="QQR69" s="86"/>
      <c r="QQS69" s="86"/>
      <c r="QQT69" s="86"/>
      <c r="QQU69" s="86"/>
      <c r="QQV69" s="86"/>
      <c r="QQW69" s="86"/>
      <c r="QQX69" s="86"/>
      <c r="QQY69" s="86"/>
      <c r="QQZ69" s="86"/>
      <c r="QRA69" s="86"/>
      <c r="QRB69" s="86"/>
      <c r="QRC69" s="86"/>
      <c r="QRD69" s="86"/>
      <c r="QRE69" s="86"/>
      <c r="QRF69" s="86"/>
      <c r="QRG69" s="86"/>
      <c r="QRH69" s="86"/>
      <c r="QRI69" s="86"/>
      <c r="QRJ69" s="86"/>
      <c r="QRK69" s="86"/>
      <c r="QRL69" s="86"/>
      <c r="QRM69" s="86"/>
      <c r="QRN69" s="86"/>
      <c r="QRO69" s="86"/>
      <c r="QRP69" s="86"/>
      <c r="QRQ69" s="86"/>
      <c r="QRR69" s="86"/>
      <c r="QRS69" s="86"/>
      <c r="QRT69" s="86"/>
      <c r="QRU69" s="86"/>
      <c r="QRV69" s="86"/>
      <c r="QRW69" s="86"/>
      <c r="QRX69" s="86"/>
      <c r="QRY69" s="86"/>
      <c r="QRZ69" s="86"/>
      <c r="QSA69" s="86"/>
      <c r="QSB69" s="86"/>
      <c r="QSC69" s="86"/>
      <c r="QSD69" s="86"/>
      <c r="QSE69" s="86"/>
      <c r="QSF69" s="86"/>
      <c r="QSG69" s="86"/>
      <c r="QSH69" s="86"/>
      <c r="QSI69" s="86"/>
      <c r="QSJ69" s="86"/>
      <c r="QSK69" s="86"/>
      <c r="QSL69" s="86"/>
      <c r="QSM69" s="86"/>
      <c r="QSN69" s="86"/>
      <c r="QSO69" s="86"/>
      <c r="QSP69" s="86"/>
      <c r="QSQ69" s="86"/>
      <c r="QSR69" s="86"/>
      <c r="QSS69" s="86"/>
      <c r="QST69" s="86"/>
      <c r="QSU69" s="86"/>
      <c r="QSV69" s="86"/>
      <c r="QSW69" s="86"/>
      <c r="QSX69" s="86"/>
      <c r="QSY69" s="86"/>
      <c r="QSZ69" s="86"/>
      <c r="QTA69" s="86"/>
      <c r="QTB69" s="86"/>
      <c r="QTC69" s="86"/>
      <c r="QTD69" s="86"/>
      <c r="QTE69" s="86"/>
      <c r="QTF69" s="86"/>
      <c r="QTG69" s="86"/>
      <c r="QTH69" s="86"/>
      <c r="QTI69" s="86"/>
      <c r="QTJ69" s="86"/>
      <c r="QTK69" s="86"/>
      <c r="QTL69" s="86"/>
      <c r="QTM69" s="86"/>
      <c r="QTN69" s="86"/>
      <c r="QTO69" s="86"/>
      <c r="QTP69" s="86"/>
      <c r="QTQ69" s="86"/>
      <c r="QTR69" s="86"/>
      <c r="QTS69" s="86"/>
      <c r="QTT69" s="86"/>
      <c r="QTU69" s="86"/>
      <c r="QTV69" s="86"/>
      <c r="QTW69" s="86"/>
      <c r="QTX69" s="86"/>
      <c r="QTY69" s="86"/>
      <c r="QTZ69" s="86"/>
      <c r="QUA69" s="86"/>
      <c r="QUB69" s="86"/>
      <c r="QUC69" s="86"/>
      <c r="QUD69" s="86"/>
      <c r="QUE69" s="86"/>
      <c r="QUF69" s="86"/>
      <c r="QUG69" s="86"/>
      <c r="QUH69" s="86"/>
      <c r="QUI69" s="86"/>
      <c r="QUJ69" s="86"/>
      <c r="QUK69" s="86"/>
      <c r="QUL69" s="86"/>
      <c r="QUM69" s="86"/>
      <c r="QUN69" s="86"/>
      <c r="QUO69" s="86"/>
      <c r="QUP69" s="86"/>
      <c r="QUQ69" s="86"/>
      <c r="QUR69" s="86"/>
      <c r="QUS69" s="86"/>
      <c r="QUT69" s="86"/>
      <c r="QUU69" s="86"/>
      <c r="QUV69" s="86"/>
      <c r="QUW69" s="86"/>
      <c r="QUX69" s="86"/>
      <c r="QUY69" s="86"/>
      <c r="QUZ69" s="86"/>
      <c r="QVA69" s="86"/>
      <c r="QVB69" s="86"/>
      <c r="QVC69" s="86"/>
      <c r="QVD69" s="86"/>
      <c r="QVE69" s="86"/>
      <c r="QVF69" s="86"/>
      <c r="QVG69" s="86"/>
      <c r="QVH69" s="86"/>
      <c r="QVI69" s="86"/>
      <c r="QVJ69" s="86"/>
      <c r="QVK69" s="86"/>
      <c r="QVL69" s="86"/>
      <c r="QVM69" s="86"/>
      <c r="QVN69" s="86"/>
      <c r="QVO69" s="86"/>
      <c r="QVP69" s="86"/>
      <c r="QVQ69" s="86"/>
      <c r="QVR69" s="86"/>
      <c r="QVS69" s="86"/>
      <c r="QVT69" s="86"/>
      <c r="QVU69" s="86"/>
      <c r="QVV69" s="86"/>
      <c r="QVW69" s="86"/>
      <c r="QVX69" s="86"/>
      <c r="QVY69" s="86"/>
      <c r="QVZ69" s="86"/>
      <c r="QWA69" s="86"/>
      <c r="QWB69" s="86"/>
      <c r="QWC69" s="86"/>
      <c r="QWD69" s="86"/>
      <c r="QWE69" s="86"/>
      <c r="QWF69" s="86"/>
      <c r="QWG69" s="86"/>
      <c r="QWH69" s="86"/>
      <c r="QWI69" s="86"/>
      <c r="QWJ69" s="86"/>
      <c r="QWK69" s="86"/>
      <c r="QWL69" s="86"/>
      <c r="QWM69" s="86"/>
      <c r="QWN69" s="86"/>
      <c r="QWO69" s="86"/>
      <c r="QWP69" s="86"/>
      <c r="QWQ69" s="86"/>
      <c r="QWR69" s="86"/>
      <c r="QWS69" s="86"/>
      <c r="QWT69" s="86"/>
      <c r="QWU69" s="86"/>
      <c r="QWV69" s="86"/>
      <c r="QWW69" s="86"/>
      <c r="QWX69" s="86"/>
      <c r="QWY69" s="86"/>
      <c r="QWZ69" s="86"/>
      <c r="QXA69" s="86"/>
      <c r="QXB69" s="86"/>
      <c r="QXC69" s="86"/>
      <c r="QXD69" s="86"/>
      <c r="QXE69" s="86"/>
      <c r="QXF69" s="86"/>
      <c r="QXG69" s="86"/>
      <c r="QXH69" s="86"/>
      <c r="QXI69" s="86"/>
      <c r="QXJ69" s="86"/>
      <c r="QXK69" s="86"/>
      <c r="QXL69" s="86"/>
      <c r="QXM69" s="86"/>
      <c r="QXN69" s="86"/>
      <c r="QXO69" s="86"/>
      <c r="QXP69" s="86"/>
      <c r="QXQ69" s="86"/>
      <c r="QXR69" s="86"/>
      <c r="QXS69" s="86"/>
      <c r="QXT69" s="86"/>
      <c r="QXU69" s="86"/>
      <c r="QXV69" s="86"/>
      <c r="QXW69" s="86"/>
      <c r="QXX69" s="86"/>
      <c r="QXY69" s="86"/>
      <c r="QXZ69" s="86"/>
      <c r="QYA69" s="86"/>
      <c r="QYB69" s="86"/>
      <c r="QYC69" s="86"/>
      <c r="QYD69" s="86"/>
      <c r="QYE69" s="86"/>
      <c r="QYF69" s="86"/>
      <c r="QYG69" s="86"/>
      <c r="QYH69" s="86"/>
      <c r="QYI69" s="86"/>
      <c r="QYJ69" s="86"/>
      <c r="QYK69" s="86"/>
      <c r="QYL69" s="86"/>
      <c r="QYM69" s="86"/>
      <c r="QYN69" s="86"/>
      <c r="QYO69" s="86"/>
      <c r="QYP69" s="86"/>
      <c r="QYQ69" s="86"/>
      <c r="QYR69" s="86"/>
      <c r="QYS69" s="86"/>
      <c r="QYT69" s="86"/>
      <c r="QYU69" s="86"/>
      <c r="QYV69" s="86"/>
      <c r="QYW69" s="86"/>
      <c r="QYX69" s="86"/>
      <c r="QYY69" s="86"/>
      <c r="QYZ69" s="86"/>
      <c r="QZA69" s="86"/>
      <c r="QZB69" s="86"/>
      <c r="QZC69" s="86"/>
      <c r="QZD69" s="86"/>
      <c r="QZE69" s="86"/>
      <c r="QZF69" s="86"/>
      <c r="QZG69" s="86"/>
      <c r="QZH69" s="86"/>
      <c r="QZI69" s="86"/>
      <c r="QZJ69" s="86"/>
      <c r="QZK69" s="86"/>
      <c r="QZL69" s="86"/>
      <c r="QZM69" s="86"/>
      <c r="QZN69" s="86"/>
      <c r="QZO69" s="86"/>
      <c r="QZP69" s="86"/>
      <c r="QZQ69" s="86"/>
      <c r="QZR69" s="86"/>
      <c r="QZS69" s="86"/>
      <c r="QZT69" s="86"/>
      <c r="QZU69" s="86"/>
      <c r="QZV69" s="86"/>
      <c r="QZW69" s="86"/>
      <c r="QZX69" s="86"/>
      <c r="QZY69" s="86"/>
      <c r="QZZ69" s="86"/>
      <c r="RAA69" s="86"/>
      <c r="RAB69" s="86"/>
      <c r="RAC69" s="86"/>
      <c r="RAD69" s="86"/>
      <c r="RAE69" s="86"/>
      <c r="RAF69" s="86"/>
      <c r="RAG69" s="86"/>
      <c r="RAH69" s="86"/>
      <c r="RAI69" s="86"/>
      <c r="RAJ69" s="86"/>
      <c r="RAK69" s="86"/>
      <c r="RAL69" s="86"/>
      <c r="RAM69" s="86"/>
      <c r="RAN69" s="86"/>
      <c r="RAO69" s="86"/>
      <c r="RAP69" s="86"/>
      <c r="RAQ69" s="86"/>
      <c r="RAR69" s="86"/>
      <c r="RAS69" s="86"/>
      <c r="RAT69" s="86"/>
      <c r="RAU69" s="86"/>
      <c r="RAV69" s="86"/>
      <c r="RAW69" s="86"/>
      <c r="RAX69" s="86"/>
      <c r="RAY69" s="86"/>
      <c r="RAZ69" s="86"/>
      <c r="RBA69" s="86"/>
      <c r="RBB69" s="86"/>
      <c r="RBC69" s="86"/>
      <c r="RBD69" s="86"/>
      <c r="RBE69" s="86"/>
      <c r="RBF69" s="86"/>
      <c r="RBG69" s="86"/>
      <c r="RBH69" s="86"/>
      <c r="RBI69" s="86"/>
      <c r="RBJ69" s="86"/>
      <c r="RBK69" s="86"/>
      <c r="RBL69" s="86"/>
      <c r="RBM69" s="86"/>
      <c r="RBN69" s="86"/>
      <c r="RBO69" s="86"/>
      <c r="RBP69" s="86"/>
      <c r="RBQ69" s="86"/>
      <c r="RBR69" s="86"/>
      <c r="RBS69" s="86"/>
      <c r="RBT69" s="86"/>
      <c r="RBU69" s="86"/>
      <c r="RBV69" s="86"/>
      <c r="RBW69" s="86"/>
      <c r="RBX69" s="86"/>
      <c r="RBY69" s="86"/>
      <c r="RBZ69" s="86"/>
      <c r="RCA69" s="86"/>
      <c r="RCB69" s="86"/>
      <c r="RCC69" s="86"/>
      <c r="RCD69" s="86"/>
      <c r="RCE69" s="86"/>
      <c r="RCF69" s="86"/>
      <c r="RCG69" s="86"/>
      <c r="RCH69" s="86"/>
      <c r="RCI69" s="86"/>
      <c r="RCJ69" s="86"/>
      <c r="RCK69" s="86"/>
      <c r="RCL69" s="86"/>
      <c r="RCM69" s="86"/>
      <c r="RCN69" s="86"/>
      <c r="RCO69" s="86"/>
      <c r="RCP69" s="86"/>
      <c r="RCQ69" s="86"/>
      <c r="RCR69" s="86"/>
      <c r="RCS69" s="86"/>
      <c r="RCT69" s="86"/>
      <c r="RCU69" s="86"/>
      <c r="RCV69" s="86"/>
      <c r="RCW69" s="86"/>
      <c r="RCX69" s="86"/>
      <c r="RCY69" s="86"/>
      <c r="RCZ69" s="86"/>
      <c r="RDA69" s="86"/>
      <c r="RDB69" s="86"/>
      <c r="RDC69" s="86"/>
      <c r="RDD69" s="86"/>
      <c r="RDE69" s="86"/>
      <c r="RDF69" s="86"/>
      <c r="RDG69" s="86"/>
      <c r="RDH69" s="86"/>
      <c r="RDI69" s="86"/>
      <c r="RDJ69" s="86"/>
      <c r="RDK69" s="86"/>
      <c r="RDL69" s="86"/>
      <c r="RDM69" s="86"/>
      <c r="RDN69" s="86"/>
      <c r="RDO69" s="86"/>
      <c r="RDP69" s="86"/>
      <c r="RDQ69" s="86"/>
      <c r="RDR69" s="86"/>
      <c r="RDS69" s="86"/>
      <c r="RDT69" s="86"/>
      <c r="RDU69" s="86"/>
      <c r="RDV69" s="86"/>
      <c r="RDW69" s="86"/>
      <c r="RDX69" s="86"/>
      <c r="RDY69" s="86"/>
      <c r="RDZ69" s="86"/>
      <c r="REA69" s="86"/>
      <c r="REB69" s="86"/>
      <c r="REC69" s="86"/>
      <c r="RED69" s="86"/>
      <c r="REE69" s="86"/>
      <c r="REF69" s="86"/>
      <c r="REG69" s="86"/>
      <c r="REH69" s="86"/>
      <c r="REI69" s="86"/>
      <c r="REJ69" s="86"/>
      <c r="REK69" s="86"/>
      <c r="REL69" s="86"/>
      <c r="REM69" s="86"/>
      <c r="REN69" s="86"/>
      <c r="REO69" s="86"/>
      <c r="REP69" s="86"/>
      <c r="REQ69" s="86"/>
      <c r="RER69" s="86"/>
      <c r="RES69" s="86"/>
      <c r="RET69" s="86"/>
      <c r="REU69" s="86"/>
      <c r="REV69" s="86"/>
      <c r="REW69" s="86"/>
      <c r="REX69" s="86"/>
      <c r="REY69" s="86"/>
      <c r="REZ69" s="86"/>
      <c r="RFA69" s="86"/>
      <c r="RFB69" s="86"/>
      <c r="RFC69" s="86"/>
      <c r="RFD69" s="86"/>
      <c r="RFE69" s="86"/>
      <c r="RFF69" s="86"/>
      <c r="RFG69" s="86"/>
      <c r="RFH69" s="86"/>
      <c r="RFI69" s="86"/>
      <c r="RFJ69" s="86"/>
      <c r="RFK69" s="86"/>
      <c r="RFL69" s="86"/>
      <c r="RFM69" s="86"/>
      <c r="RFN69" s="86"/>
      <c r="RFO69" s="86"/>
      <c r="RFP69" s="86"/>
      <c r="RFQ69" s="86"/>
      <c r="RFR69" s="86"/>
      <c r="RFS69" s="86"/>
      <c r="RFT69" s="86"/>
      <c r="RFU69" s="86"/>
      <c r="RFV69" s="86"/>
      <c r="RFW69" s="86"/>
      <c r="RFX69" s="86"/>
      <c r="RFY69" s="86"/>
      <c r="RFZ69" s="86"/>
      <c r="RGA69" s="86"/>
      <c r="RGB69" s="86"/>
      <c r="RGC69" s="86"/>
      <c r="RGD69" s="86"/>
      <c r="RGE69" s="86"/>
      <c r="RGF69" s="86"/>
      <c r="RGG69" s="86"/>
      <c r="RGH69" s="86"/>
      <c r="RGI69" s="86"/>
      <c r="RGJ69" s="86"/>
      <c r="RGK69" s="86"/>
      <c r="RGL69" s="86"/>
      <c r="RGM69" s="86"/>
      <c r="RGN69" s="86"/>
      <c r="RGO69" s="86"/>
      <c r="RGP69" s="86"/>
      <c r="RGQ69" s="86"/>
      <c r="RGR69" s="86"/>
      <c r="RGS69" s="86"/>
      <c r="RGT69" s="86"/>
      <c r="RGU69" s="86"/>
      <c r="RGV69" s="86"/>
      <c r="RGW69" s="86"/>
      <c r="RGX69" s="86"/>
      <c r="RGY69" s="86"/>
      <c r="RGZ69" s="86"/>
      <c r="RHA69" s="86"/>
      <c r="RHB69" s="86"/>
      <c r="RHC69" s="86"/>
      <c r="RHD69" s="86"/>
      <c r="RHE69" s="86"/>
      <c r="RHF69" s="86"/>
      <c r="RHG69" s="86"/>
      <c r="RHH69" s="86"/>
      <c r="RHI69" s="86"/>
      <c r="RHJ69" s="86"/>
      <c r="RHK69" s="86"/>
      <c r="RHL69" s="86"/>
      <c r="RHM69" s="86"/>
      <c r="RHN69" s="86"/>
      <c r="RHO69" s="86"/>
      <c r="RHP69" s="86"/>
      <c r="RHQ69" s="86"/>
      <c r="RHR69" s="86"/>
      <c r="RHS69" s="86"/>
      <c r="RHT69" s="86"/>
      <c r="RHU69" s="86"/>
      <c r="RHV69" s="86"/>
      <c r="RHW69" s="86"/>
      <c r="RHX69" s="86"/>
      <c r="RHY69" s="86"/>
      <c r="RHZ69" s="86"/>
      <c r="RIA69" s="86"/>
      <c r="RIB69" s="86"/>
      <c r="RIC69" s="86"/>
      <c r="RID69" s="86"/>
      <c r="RIE69" s="86"/>
      <c r="RIF69" s="86"/>
      <c r="RIG69" s="86"/>
      <c r="RIH69" s="86"/>
      <c r="RII69" s="86"/>
      <c r="RIJ69" s="86"/>
      <c r="RIK69" s="86"/>
      <c r="RIL69" s="86"/>
      <c r="RIM69" s="86"/>
      <c r="RIN69" s="86"/>
      <c r="RIO69" s="86"/>
      <c r="RIP69" s="86"/>
      <c r="RIQ69" s="86"/>
      <c r="RIR69" s="86"/>
      <c r="RIS69" s="86"/>
      <c r="RIT69" s="86"/>
      <c r="RIU69" s="86"/>
      <c r="RIV69" s="86"/>
      <c r="RIW69" s="86"/>
      <c r="RIX69" s="86"/>
      <c r="RIY69" s="86"/>
      <c r="RIZ69" s="86"/>
      <c r="RJA69" s="86"/>
      <c r="RJB69" s="86"/>
      <c r="RJC69" s="86"/>
      <c r="RJD69" s="86"/>
      <c r="RJE69" s="86"/>
      <c r="RJF69" s="86"/>
      <c r="RJG69" s="86"/>
      <c r="RJH69" s="86"/>
      <c r="RJI69" s="86"/>
      <c r="RJJ69" s="86"/>
      <c r="RJK69" s="86"/>
      <c r="RJL69" s="86"/>
      <c r="RJM69" s="86"/>
      <c r="RJN69" s="86"/>
      <c r="RJO69" s="86"/>
      <c r="RJP69" s="86"/>
      <c r="RJQ69" s="86"/>
      <c r="RJR69" s="86"/>
      <c r="RJS69" s="86"/>
      <c r="RJT69" s="86"/>
      <c r="RJU69" s="86"/>
      <c r="RJV69" s="86"/>
      <c r="RJW69" s="86"/>
      <c r="RJX69" s="86"/>
      <c r="RJY69" s="86"/>
      <c r="RJZ69" s="86"/>
      <c r="RKA69" s="86"/>
      <c r="RKB69" s="86"/>
      <c r="RKC69" s="86"/>
      <c r="RKD69" s="86"/>
      <c r="RKE69" s="86"/>
      <c r="RKF69" s="86"/>
      <c r="RKG69" s="86"/>
      <c r="RKH69" s="86"/>
      <c r="RKI69" s="86"/>
      <c r="RKJ69" s="86"/>
      <c r="RKK69" s="86"/>
      <c r="RKL69" s="86"/>
      <c r="RKM69" s="86"/>
      <c r="RKN69" s="86"/>
      <c r="RKO69" s="86"/>
      <c r="RKP69" s="86"/>
      <c r="RKQ69" s="86"/>
      <c r="RKR69" s="86"/>
      <c r="RKS69" s="86"/>
      <c r="RKT69" s="86"/>
      <c r="RKU69" s="86"/>
      <c r="RKV69" s="86"/>
      <c r="RKW69" s="86"/>
      <c r="RKX69" s="86"/>
      <c r="RKY69" s="86"/>
      <c r="RKZ69" s="86"/>
      <c r="RLA69" s="86"/>
      <c r="RLB69" s="86"/>
      <c r="RLC69" s="86"/>
      <c r="RLD69" s="86"/>
      <c r="RLE69" s="86"/>
      <c r="RLF69" s="86"/>
      <c r="RLG69" s="86"/>
      <c r="RLH69" s="86"/>
      <c r="RLI69" s="86"/>
      <c r="RLJ69" s="86"/>
      <c r="RLK69" s="86"/>
      <c r="RLL69" s="86"/>
      <c r="RLM69" s="86"/>
      <c r="RLN69" s="86"/>
      <c r="RLO69" s="86"/>
      <c r="RLP69" s="86"/>
      <c r="RLQ69" s="86"/>
      <c r="RLR69" s="86"/>
      <c r="RLS69" s="86"/>
      <c r="RLT69" s="86"/>
      <c r="RLU69" s="86"/>
      <c r="RLV69" s="86"/>
      <c r="RLW69" s="86"/>
      <c r="RLX69" s="86"/>
      <c r="RLY69" s="86"/>
      <c r="RLZ69" s="86"/>
      <c r="RMA69" s="86"/>
      <c r="RMB69" s="86"/>
      <c r="RMC69" s="86"/>
      <c r="RMD69" s="86"/>
      <c r="RME69" s="86"/>
      <c r="RMF69" s="86"/>
      <c r="RMG69" s="86"/>
      <c r="RMH69" s="86"/>
      <c r="RMI69" s="86"/>
      <c r="RMJ69" s="86"/>
      <c r="RMK69" s="86"/>
      <c r="RML69" s="86"/>
      <c r="RMM69" s="86"/>
      <c r="RMN69" s="86"/>
      <c r="RMO69" s="86"/>
      <c r="RMP69" s="86"/>
      <c r="RMQ69" s="86"/>
      <c r="RMR69" s="86"/>
      <c r="RMS69" s="86"/>
      <c r="RMT69" s="86"/>
      <c r="RMU69" s="86"/>
      <c r="RMV69" s="86"/>
      <c r="RMW69" s="86"/>
      <c r="RMX69" s="86"/>
      <c r="RMY69" s="86"/>
      <c r="RMZ69" s="86"/>
      <c r="RNA69" s="86"/>
      <c r="RNB69" s="86"/>
      <c r="RNC69" s="86"/>
      <c r="RND69" s="86"/>
      <c r="RNE69" s="86"/>
      <c r="RNF69" s="86"/>
      <c r="RNG69" s="86"/>
      <c r="RNH69" s="86"/>
      <c r="RNI69" s="86"/>
      <c r="RNJ69" s="86"/>
      <c r="RNK69" s="86"/>
      <c r="RNL69" s="86"/>
      <c r="RNM69" s="86"/>
      <c r="RNN69" s="86"/>
      <c r="RNO69" s="86"/>
      <c r="RNP69" s="86"/>
      <c r="RNQ69" s="86"/>
      <c r="RNR69" s="86"/>
      <c r="RNS69" s="86"/>
      <c r="RNT69" s="86"/>
      <c r="RNU69" s="86"/>
      <c r="RNV69" s="86"/>
      <c r="RNW69" s="86"/>
      <c r="RNX69" s="86"/>
      <c r="RNY69" s="86"/>
      <c r="RNZ69" s="86"/>
      <c r="ROA69" s="86"/>
      <c r="ROB69" s="86"/>
      <c r="ROC69" s="86"/>
      <c r="ROD69" s="86"/>
      <c r="ROE69" s="86"/>
      <c r="ROF69" s="86"/>
      <c r="ROG69" s="86"/>
      <c r="ROH69" s="86"/>
      <c r="ROI69" s="86"/>
      <c r="ROJ69" s="86"/>
      <c r="ROK69" s="86"/>
      <c r="ROL69" s="86"/>
      <c r="ROM69" s="86"/>
      <c r="RON69" s="86"/>
      <c r="ROO69" s="86"/>
      <c r="ROP69" s="86"/>
      <c r="ROQ69" s="86"/>
      <c r="ROR69" s="86"/>
      <c r="ROS69" s="86"/>
      <c r="ROT69" s="86"/>
      <c r="ROU69" s="86"/>
      <c r="ROV69" s="86"/>
      <c r="ROW69" s="86"/>
      <c r="ROX69" s="86"/>
      <c r="ROY69" s="86"/>
      <c r="ROZ69" s="86"/>
      <c r="RPA69" s="86"/>
      <c r="RPB69" s="86"/>
      <c r="RPC69" s="86"/>
      <c r="RPD69" s="86"/>
      <c r="RPE69" s="86"/>
      <c r="RPF69" s="86"/>
      <c r="RPG69" s="86"/>
      <c r="RPH69" s="86"/>
      <c r="RPI69" s="86"/>
      <c r="RPJ69" s="86"/>
      <c r="RPK69" s="86"/>
      <c r="RPL69" s="86"/>
      <c r="RPM69" s="86"/>
      <c r="RPN69" s="86"/>
      <c r="RPO69" s="86"/>
      <c r="RPP69" s="86"/>
      <c r="RPQ69" s="86"/>
      <c r="RPR69" s="86"/>
      <c r="RPS69" s="86"/>
      <c r="RPT69" s="86"/>
      <c r="RPU69" s="86"/>
      <c r="RPV69" s="86"/>
      <c r="RPW69" s="86"/>
      <c r="RPX69" s="86"/>
      <c r="RPY69" s="86"/>
      <c r="RPZ69" s="86"/>
      <c r="RQA69" s="86"/>
      <c r="RQB69" s="86"/>
      <c r="RQC69" s="86"/>
      <c r="RQD69" s="86"/>
      <c r="RQE69" s="86"/>
      <c r="RQF69" s="86"/>
      <c r="RQG69" s="86"/>
      <c r="RQH69" s="86"/>
      <c r="RQI69" s="86"/>
      <c r="RQJ69" s="86"/>
      <c r="RQK69" s="86"/>
      <c r="RQL69" s="86"/>
      <c r="RQM69" s="86"/>
      <c r="RQN69" s="86"/>
      <c r="RQO69" s="86"/>
      <c r="RQP69" s="86"/>
      <c r="RQQ69" s="86"/>
      <c r="RQR69" s="86"/>
      <c r="RQS69" s="86"/>
      <c r="RQT69" s="86"/>
      <c r="RQU69" s="86"/>
      <c r="RQV69" s="86"/>
      <c r="RQW69" s="86"/>
      <c r="RQX69" s="86"/>
      <c r="RQY69" s="86"/>
      <c r="RQZ69" s="86"/>
      <c r="RRA69" s="86"/>
      <c r="RRB69" s="86"/>
      <c r="RRC69" s="86"/>
      <c r="RRD69" s="86"/>
      <c r="RRE69" s="86"/>
      <c r="RRF69" s="86"/>
      <c r="RRG69" s="86"/>
      <c r="RRH69" s="86"/>
      <c r="RRI69" s="86"/>
      <c r="RRJ69" s="86"/>
      <c r="RRK69" s="86"/>
      <c r="RRL69" s="86"/>
      <c r="RRM69" s="86"/>
      <c r="RRN69" s="86"/>
      <c r="RRO69" s="86"/>
      <c r="RRP69" s="86"/>
      <c r="RRQ69" s="86"/>
      <c r="RRR69" s="86"/>
      <c r="RRS69" s="86"/>
      <c r="RRT69" s="86"/>
      <c r="RRU69" s="86"/>
      <c r="RRV69" s="86"/>
      <c r="RRW69" s="86"/>
      <c r="RRX69" s="86"/>
      <c r="RRY69" s="86"/>
      <c r="RRZ69" s="86"/>
      <c r="RSA69" s="86"/>
      <c r="RSB69" s="86"/>
      <c r="RSC69" s="86"/>
      <c r="RSD69" s="86"/>
      <c r="RSE69" s="86"/>
      <c r="RSF69" s="86"/>
      <c r="RSG69" s="86"/>
      <c r="RSH69" s="86"/>
      <c r="RSI69" s="86"/>
      <c r="RSJ69" s="86"/>
      <c r="RSK69" s="86"/>
      <c r="RSL69" s="86"/>
      <c r="RSM69" s="86"/>
      <c r="RSN69" s="86"/>
      <c r="RSO69" s="86"/>
      <c r="RSP69" s="86"/>
      <c r="RSQ69" s="86"/>
      <c r="RSR69" s="86"/>
      <c r="RSS69" s="86"/>
      <c r="RST69" s="86"/>
      <c r="RSU69" s="86"/>
      <c r="RSV69" s="86"/>
      <c r="RSW69" s="86"/>
      <c r="RSX69" s="86"/>
      <c r="RSY69" s="86"/>
      <c r="RSZ69" s="86"/>
      <c r="RTA69" s="86"/>
      <c r="RTB69" s="86"/>
      <c r="RTC69" s="86"/>
      <c r="RTD69" s="86"/>
      <c r="RTE69" s="86"/>
      <c r="RTF69" s="86"/>
      <c r="RTG69" s="86"/>
      <c r="RTH69" s="86"/>
      <c r="RTI69" s="86"/>
      <c r="RTJ69" s="86"/>
      <c r="RTK69" s="86"/>
      <c r="RTL69" s="86"/>
      <c r="RTM69" s="86"/>
      <c r="RTN69" s="86"/>
      <c r="RTO69" s="86"/>
      <c r="RTP69" s="86"/>
      <c r="RTQ69" s="86"/>
      <c r="RTR69" s="86"/>
      <c r="RTS69" s="86"/>
      <c r="RTT69" s="86"/>
      <c r="RTU69" s="86"/>
      <c r="RTV69" s="86"/>
      <c r="RTW69" s="86"/>
      <c r="RTX69" s="86"/>
      <c r="RTY69" s="86"/>
      <c r="RTZ69" s="86"/>
      <c r="RUA69" s="86"/>
      <c r="RUB69" s="86"/>
      <c r="RUC69" s="86"/>
      <c r="RUD69" s="86"/>
      <c r="RUE69" s="86"/>
      <c r="RUF69" s="86"/>
      <c r="RUG69" s="86"/>
      <c r="RUH69" s="86"/>
      <c r="RUI69" s="86"/>
      <c r="RUJ69" s="86"/>
      <c r="RUK69" s="86"/>
      <c r="RUL69" s="86"/>
      <c r="RUM69" s="86"/>
      <c r="RUN69" s="86"/>
      <c r="RUO69" s="86"/>
      <c r="RUP69" s="86"/>
      <c r="RUQ69" s="86"/>
      <c r="RUR69" s="86"/>
      <c r="RUS69" s="86"/>
      <c r="RUT69" s="86"/>
      <c r="RUU69" s="86"/>
      <c r="RUV69" s="86"/>
      <c r="RUW69" s="86"/>
      <c r="RUX69" s="86"/>
      <c r="RUY69" s="86"/>
      <c r="RUZ69" s="86"/>
      <c r="RVA69" s="86"/>
      <c r="RVB69" s="86"/>
      <c r="RVC69" s="86"/>
      <c r="RVD69" s="86"/>
      <c r="RVE69" s="86"/>
      <c r="RVF69" s="86"/>
      <c r="RVG69" s="86"/>
      <c r="RVH69" s="86"/>
      <c r="RVI69" s="86"/>
      <c r="RVJ69" s="86"/>
      <c r="RVK69" s="86"/>
      <c r="RVL69" s="86"/>
      <c r="RVM69" s="86"/>
      <c r="RVN69" s="86"/>
      <c r="RVO69" s="86"/>
      <c r="RVP69" s="86"/>
      <c r="RVQ69" s="86"/>
      <c r="RVR69" s="86"/>
      <c r="RVS69" s="86"/>
      <c r="RVT69" s="86"/>
      <c r="RVU69" s="86"/>
      <c r="RVV69" s="86"/>
      <c r="RVW69" s="86"/>
      <c r="RVX69" s="86"/>
      <c r="RVY69" s="86"/>
      <c r="RVZ69" s="86"/>
      <c r="RWA69" s="86"/>
      <c r="RWB69" s="86"/>
      <c r="RWC69" s="86"/>
      <c r="RWD69" s="86"/>
      <c r="RWE69" s="86"/>
      <c r="RWF69" s="86"/>
      <c r="RWG69" s="86"/>
      <c r="RWH69" s="86"/>
      <c r="RWI69" s="86"/>
      <c r="RWJ69" s="86"/>
      <c r="RWK69" s="86"/>
      <c r="RWL69" s="86"/>
      <c r="RWM69" s="86"/>
      <c r="RWN69" s="86"/>
      <c r="RWO69" s="86"/>
      <c r="RWP69" s="86"/>
      <c r="RWQ69" s="86"/>
      <c r="RWR69" s="86"/>
      <c r="RWS69" s="86"/>
      <c r="RWT69" s="86"/>
      <c r="RWU69" s="86"/>
      <c r="RWV69" s="86"/>
      <c r="RWW69" s="86"/>
      <c r="RWX69" s="86"/>
      <c r="RWY69" s="86"/>
      <c r="RWZ69" s="86"/>
      <c r="RXA69" s="86"/>
      <c r="RXB69" s="86"/>
      <c r="RXC69" s="86"/>
      <c r="RXD69" s="86"/>
      <c r="RXE69" s="86"/>
      <c r="RXF69" s="86"/>
      <c r="RXG69" s="86"/>
      <c r="RXH69" s="86"/>
      <c r="RXI69" s="86"/>
      <c r="RXJ69" s="86"/>
      <c r="RXK69" s="86"/>
      <c r="RXL69" s="86"/>
      <c r="RXM69" s="86"/>
      <c r="RXN69" s="86"/>
      <c r="RXO69" s="86"/>
      <c r="RXP69" s="86"/>
      <c r="RXQ69" s="86"/>
      <c r="RXR69" s="86"/>
      <c r="RXS69" s="86"/>
      <c r="RXT69" s="86"/>
      <c r="RXU69" s="86"/>
      <c r="RXV69" s="86"/>
      <c r="RXW69" s="86"/>
      <c r="RXX69" s="86"/>
      <c r="RXY69" s="86"/>
      <c r="RXZ69" s="86"/>
      <c r="RYA69" s="86"/>
      <c r="RYB69" s="86"/>
      <c r="RYC69" s="86"/>
      <c r="RYD69" s="86"/>
      <c r="RYE69" s="86"/>
      <c r="RYF69" s="86"/>
      <c r="RYG69" s="86"/>
      <c r="RYH69" s="86"/>
      <c r="RYI69" s="86"/>
      <c r="RYJ69" s="86"/>
      <c r="RYK69" s="86"/>
      <c r="RYL69" s="86"/>
      <c r="RYM69" s="86"/>
      <c r="RYN69" s="86"/>
      <c r="RYO69" s="86"/>
      <c r="RYP69" s="86"/>
      <c r="RYQ69" s="86"/>
      <c r="RYR69" s="86"/>
      <c r="RYS69" s="86"/>
      <c r="RYT69" s="86"/>
      <c r="RYU69" s="86"/>
      <c r="RYV69" s="86"/>
      <c r="RYW69" s="86"/>
      <c r="RYX69" s="86"/>
      <c r="RYY69" s="86"/>
      <c r="RYZ69" s="86"/>
      <c r="RZA69" s="86"/>
      <c r="RZB69" s="86"/>
      <c r="RZC69" s="86"/>
      <c r="RZD69" s="86"/>
      <c r="RZE69" s="86"/>
      <c r="RZF69" s="86"/>
      <c r="RZG69" s="86"/>
      <c r="RZH69" s="86"/>
      <c r="RZI69" s="86"/>
      <c r="RZJ69" s="86"/>
      <c r="RZK69" s="86"/>
      <c r="RZL69" s="86"/>
      <c r="RZM69" s="86"/>
      <c r="RZN69" s="86"/>
      <c r="RZO69" s="86"/>
      <c r="RZP69" s="86"/>
      <c r="RZQ69" s="86"/>
      <c r="RZR69" s="86"/>
      <c r="RZS69" s="86"/>
      <c r="RZT69" s="86"/>
      <c r="RZU69" s="86"/>
      <c r="RZV69" s="86"/>
      <c r="RZW69" s="86"/>
      <c r="RZX69" s="86"/>
      <c r="RZY69" s="86"/>
      <c r="RZZ69" s="86"/>
      <c r="SAA69" s="86"/>
      <c r="SAB69" s="86"/>
      <c r="SAC69" s="86"/>
      <c r="SAD69" s="86"/>
      <c r="SAE69" s="86"/>
      <c r="SAF69" s="86"/>
      <c r="SAG69" s="86"/>
      <c r="SAH69" s="86"/>
      <c r="SAI69" s="86"/>
      <c r="SAJ69" s="86"/>
      <c r="SAK69" s="86"/>
      <c r="SAL69" s="86"/>
      <c r="SAM69" s="86"/>
      <c r="SAN69" s="86"/>
      <c r="SAO69" s="86"/>
      <c r="SAP69" s="86"/>
      <c r="SAQ69" s="86"/>
      <c r="SAR69" s="86"/>
      <c r="SAS69" s="86"/>
      <c r="SAT69" s="86"/>
      <c r="SAU69" s="86"/>
      <c r="SAV69" s="86"/>
      <c r="SAW69" s="86"/>
      <c r="SAX69" s="86"/>
      <c r="SAY69" s="86"/>
      <c r="SAZ69" s="86"/>
      <c r="SBA69" s="86"/>
      <c r="SBB69" s="86"/>
      <c r="SBC69" s="86"/>
      <c r="SBD69" s="86"/>
      <c r="SBE69" s="86"/>
      <c r="SBF69" s="86"/>
      <c r="SBG69" s="86"/>
      <c r="SBH69" s="86"/>
      <c r="SBI69" s="86"/>
      <c r="SBJ69" s="86"/>
      <c r="SBK69" s="86"/>
      <c r="SBL69" s="86"/>
      <c r="SBM69" s="86"/>
      <c r="SBN69" s="86"/>
      <c r="SBO69" s="86"/>
      <c r="SBP69" s="86"/>
      <c r="SBQ69" s="86"/>
      <c r="SBR69" s="86"/>
      <c r="SBS69" s="86"/>
      <c r="SBT69" s="86"/>
      <c r="SBU69" s="86"/>
      <c r="SBV69" s="86"/>
      <c r="SBW69" s="86"/>
      <c r="SBX69" s="86"/>
      <c r="SBY69" s="86"/>
      <c r="SBZ69" s="86"/>
      <c r="SCA69" s="86"/>
      <c r="SCB69" s="86"/>
      <c r="SCC69" s="86"/>
      <c r="SCD69" s="86"/>
      <c r="SCE69" s="86"/>
      <c r="SCF69" s="86"/>
      <c r="SCG69" s="86"/>
      <c r="SCH69" s="86"/>
      <c r="SCI69" s="86"/>
      <c r="SCJ69" s="86"/>
      <c r="SCK69" s="86"/>
      <c r="SCL69" s="86"/>
      <c r="SCM69" s="86"/>
      <c r="SCN69" s="86"/>
      <c r="SCO69" s="86"/>
      <c r="SCP69" s="86"/>
      <c r="SCQ69" s="86"/>
      <c r="SCR69" s="86"/>
      <c r="SCS69" s="86"/>
      <c r="SCT69" s="86"/>
      <c r="SCU69" s="86"/>
      <c r="SCV69" s="86"/>
      <c r="SCW69" s="86"/>
      <c r="SCX69" s="86"/>
      <c r="SCY69" s="86"/>
      <c r="SCZ69" s="86"/>
      <c r="SDA69" s="86"/>
      <c r="SDB69" s="86"/>
      <c r="SDC69" s="86"/>
      <c r="SDD69" s="86"/>
      <c r="SDE69" s="86"/>
      <c r="SDF69" s="86"/>
      <c r="SDG69" s="86"/>
      <c r="SDH69" s="86"/>
      <c r="SDI69" s="86"/>
      <c r="SDJ69" s="86"/>
      <c r="SDK69" s="86"/>
      <c r="SDL69" s="86"/>
      <c r="SDM69" s="86"/>
      <c r="SDN69" s="86"/>
      <c r="SDO69" s="86"/>
      <c r="SDP69" s="86"/>
      <c r="SDQ69" s="86"/>
      <c r="SDR69" s="86"/>
      <c r="SDS69" s="86"/>
      <c r="SDT69" s="86"/>
      <c r="SDU69" s="86"/>
      <c r="SDV69" s="86"/>
      <c r="SDW69" s="86"/>
      <c r="SDX69" s="86"/>
      <c r="SDY69" s="86"/>
      <c r="SDZ69" s="86"/>
      <c r="SEA69" s="86"/>
      <c r="SEB69" s="86"/>
      <c r="SEC69" s="86"/>
      <c r="SED69" s="86"/>
      <c r="SEE69" s="86"/>
      <c r="SEF69" s="86"/>
      <c r="SEG69" s="86"/>
      <c r="SEH69" s="86"/>
      <c r="SEI69" s="86"/>
      <c r="SEJ69" s="86"/>
      <c r="SEK69" s="86"/>
      <c r="SEL69" s="86"/>
      <c r="SEM69" s="86"/>
      <c r="SEN69" s="86"/>
      <c r="SEO69" s="86"/>
      <c r="SEP69" s="86"/>
      <c r="SEQ69" s="86"/>
      <c r="SER69" s="86"/>
      <c r="SES69" s="86"/>
      <c r="SET69" s="86"/>
      <c r="SEU69" s="86"/>
      <c r="SEV69" s="86"/>
      <c r="SEW69" s="86"/>
      <c r="SEX69" s="86"/>
      <c r="SEY69" s="86"/>
      <c r="SEZ69" s="86"/>
      <c r="SFA69" s="86"/>
      <c r="SFB69" s="86"/>
      <c r="SFC69" s="86"/>
      <c r="SFD69" s="86"/>
      <c r="SFE69" s="86"/>
      <c r="SFF69" s="86"/>
      <c r="SFG69" s="86"/>
      <c r="SFH69" s="86"/>
      <c r="SFI69" s="86"/>
      <c r="SFJ69" s="86"/>
      <c r="SFK69" s="86"/>
      <c r="SFL69" s="86"/>
      <c r="SFM69" s="86"/>
      <c r="SFN69" s="86"/>
      <c r="SFO69" s="86"/>
      <c r="SFP69" s="86"/>
      <c r="SFQ69" s="86"/>
      <c r="SFR69" s="86"/>
      <c r="SFS69" s="86"/>
      <c r="SFT69" s="86"/>
      <c r="SFU69" s="86"/>
      <c r="SFV69" s="86"/>
      <c r="SFW69" s="86"/>
      <c r="SFX69" s="86"/>
      <c r="SFY69" s="86"/>
      <c r="SFZ69" s="86"/>
      <c r="SGA69" s="86"/>
      <c r="SGB69" s="86"/>
      <c r="SGC69" s="86"/>
      <c r="SGD69" s="86"/>
      <c r="SGE69" s="86"/>
      <c r="SGF69" s="86"/>
      <c r="SGG69" s="86"/>
      <c r="SGH69" s="86"/>
      <c r="SGI69" s="86"/>
      <c r="SGJ69" s="86"/>
      <c r="SGK69" s="86"/>
      <c r="SGL69" s="86"/>
      <c r="SGM69" s="86"/>
      <c r="SGN69" s="86"/>
      <c r="SGO69" s="86"/>
      <c r="SGP69" s="86"/>
      <c r="SGQ69" s="86"/>
      <c r="SGR69" s="86"/>
      <c r="SGS69" s="86"/>
      <c r="SGT69" s="86"/>
      <c r="SGU69" s="86"/>
      <c r="SGV69" s="86"/>
      <c r="SGW69" s="86"/>
      <c r="SGX69" s="86"/>
      <c r="SGY69" s="86"/>
      <c r="SGZ69" s="86"/>
      <c r="SHA69" s="86"/>
      <c r="SHB69" s="86"/>
      <c r="SHC69" s="86"/>
      <c r="SHD69" s="86"/>
      <c r="SHE69" s="86"/>
      <c r="SHF69" s="86"/>
      <c r="SHG69" s="86"/>
      <c r="SHH69" s="86"/>
      <c r="SHI69" s="86"/>
      <c r="SHJ69" s="86"/>
      <c r="SHK69" s="86"/>
      <c r="SHL69" s="86"/>
      <c r="SHM69" s="86"/>
      <c r="SHN69" s="86"/>
      <c r="SHO69" s="86"/>
      <c r="SHP69" s="86"/>
      <c r="SHQ69" s="86"/>
      <c r="SHR69" s="86"/>
      <c r="SHS69" s="86"/>
      <c r="SHT69" s="86"/>
      <c r="SHU69" s="86"/>
      <c r="SHV69" s="86"/>
      <c r="SHW69" s="86"/>
      <c r="SHX69" s="86"/>
      <c r="SHY69" s="86"/>
      <c r="SHZ69" s="86"/>
      <c r="SIA69" s="86"/>
      <c r="SIB69" s="86"/>
      <c r="SIC69" s="86"/>
      <c r="SID69" s="86"/>
      <c r="SIE69" s="86"/>
      <c r="SIF69" s="86"/>
      <c r="SIG69" s="86"/>
      <c r="SIH69" s="86"/>
      <c r="SII69" s="86"/>
      <c r="SIJ69" s="86"/>
      <c r="SIK69" s="86"/>
      <c r="SIL69" s="86"/>
      <c r="SIM69" s="86"/>
      <c r="SIN69" s="86"/>
      <c r="SIO69" s="86"/>
      <c r="SIP69" s="86"/>
      <c r="SIQ69" s="86"/>
      <c r="SIR69" s="86"/>
      <c r="SIS69" s="86"/>
      <c r="SIT69" s="86"/>
      <c r="SIU69" s="86"/>
      <c r="SIV69" s="86"/>
      <c r="SIW69" s="86"/>
      <c r="SIX69" s="86"/>
      <c r="SIY69" s="86"/>
      <c r="SIZ69" s="86"/>
      <c r="SJA69" s="86"/>
      <c r="SJB69" s="86"/>
      <c r="SJC69" s="86"/>
      <c r="SJD69" s="86"/>
      <c r="SJE69" s="86"/>
      <c r="SJF69" s="86"/>
      <c r="SJG69" s="86"/>
      <c r="SJH69" s="86"/>
      <c r="SJI69" s="86"/>
      <c r="SJJ69" s="86"/>
      <c r="SJK69" s="86"/>
      <c r="SJL69" s="86"/>
      <c r="SJM69" s="86"/>
      <c r="SJN69" s="86"/>
      <c r="SJO69" s="86"/>
      <c r="SJP69" s="86"/>
      <c r="SJQ69" s="86"/>
      <c r="SJR69" s="86"/>
      <c r="SJS69" s="86"/>
      <c r="SJT69" s="86"/>
      <c r="SJU69" s="86"/>
      <c r="SJV69" s="86"/>
      <c r="SJW69" s="86"/>
      <c r="SJX69" s="86"/>
      <c r="SJY69" s="86"/>
      <c r="SJZ69" s="86"/>
      <c r="SKA69" s="86"/>
      <c r="SKB69" s="86"/>
      <c r="SKC69" s="86"/>
      <c r="SKD69" s="86"/>
      <c r="SKE69" s="86"/>
      <c r="SKF69" s="86"/>
      <c r="SKG69" s="86"/>
      <c r="SKH69" s="86"/>
      <c r="SKI69" s="86"/>
      <c r="SKJ69" s="86"/>
      <c r="SKK69" s="86"/>
      <c r="SKL69" s="86"/>
      <c r="SKM69" s="86"/>
      <c r="SKN69" s="86"/>
      <c r="SKO69" s="86"/>
      <c r="SKP69" s="86"/>
      <c r="SKQ69" s="86"/>
      <c r="SKR69" s="86"/>
      <c r="SKS69" s="86"/>
      <c r="SKT69" s="86"/>
      <c r="SKU69" s="86"/>
      <c r="SKV69" s="86"/>
      <c r="SKW69" s="86"/>
      <c r="SKX69" s="86"/>
      <c r="SKY69" s="86"/>
      <c r="SKZ69" s="86"/>
      <c r="SLA69" s="86"/>
      <c r="SLB69" s="86"/>
      <c r="SLC69" s="86"/>
      <c r="SLD69" s="86"/>
      <c r="SLE69" s="86"/>
      <c r="SLF69" s="86"/>
      <c r="SLG69" s="86"/>
      <c r="SLH69" s="86"/>
      <c r="SLI69" s="86"/>
      <c r="SLJ69" s="86"/>
      <c r="SLK69" s="86"/>
      <c r="SLL69" s="86"/>
      <c r="SLM69" s="86"/>
      <c r="SLN69" s="86"/>
      <c r="SLO69" s="86"/>
      <c r="SLP69" s="86"/>
      <c r="SLQ69" s="86"/>
      <c r="SLR69" s="86"/>
      <c r="SLS69" s="86"/>
      <c r="SLT69" s="86"/>
      <c r="SLU69" s="86"/>
      <c r="SLV69" s="86"/>
      <c r="SLW69" s="86"/>
      <c r="SLX69" s="86"/>
      <c r="SLY69" s="86"/>
      <c r="SLZ69" s="86"/>
      <c r="SMA69" s="86"/>
      <c r="SMB69" s="86"/>
      <c r="SMC69" s="86"/>
      <c r="SMD69" s="86"/>
      <c r="SME69" s="86"/>
      <c r="SMF69" s="86"/>
      <c r="SMG69" s="86"/>
      <c r="SMH69" s="86"/>
      <c r="SMI69" s="86"/>
      <c r="SMJ69" s="86"/>
      <c r="SMK69" s="86"/>
      <c r="SML69" s="86"/>
      <c r="SMM69" s="86"/>
      <c r="SMN69" s="86"/>
      <c r="SMO69" s="86"/>
      <c r="SMP69" s="86"/>
      <c r="SMQ69" s="86"/>
      <c r="SMR69" s="86"/>
      <c r="SMS69" s="86"/>
      <c r="SMT69" s="86"/>
      <c r="SMU69" s="86"/>
      <c r="SMV69" s="86"/>
      <c r="SMW69" s="86"/>
      <c r="SMX69" s="86"/>
      <c r="SMY69" s="86"/>
      <c r="SMZ69" s="86"/>
      <c r="SNA69" s="86"/>
      <c r="SNB69" s="86"/>
      <c r="SNC69" s="86"/>
      <c r="SND69" s="86"/>
      <c r="SNE69" s="86"/>
      <c r="SNF69" s="86"/>
      <c r="SNG69" s="86"/>
      <c r="SNH69" s="86"/>
      <c r="SNI69" s="86"/>
      <c r="SNJ69" s="86"/>
      <c r="SNK69" s="86"/>
      <c r="SNL69" s="86"/>
      <c r="SNM69" s="86"/>
      <c r="SNN69" s="86"/>
      <c r="SNO69" s="86"/>
      <c r="SNP69" s="86"/>
      <c r="SNQ69" s="86"/>
      <c r="SNR69" s="86"/>
      <c r="SNS69" s="86"/>
      <c r="SNT69" s="86"/>
      <c r="SNU69" s="86"/>
      <c r="SNV69" s="86"/>
      <c r="SNW69" s="86"/>
      <c r="SNX69" s="86"/>
      <c r="SNY69" s="86"/>
      <c r="SNZ69" s="86"/>
      <c r="SOA69" s="86"/>
      <c r="SOB69" s="86"/>
      <c r="SOC69" s="86"/>
      <c r="SOD69" s="86"/>
      <c r="SOE69" s="86"/>
      <c r="SOF69" s="86"/>
      <c r="SOG69" s="86"/>
      <c r="SOH69" s="86"/>
      <c r="SOI69" s="86"/>
      <c r="SOJ69" s="86"/>
      <c r="SOK69" s="86"/>
      <c r="SOL69" s="86"/>
      <c r="SOM69" s="86"/>
      <c r="SON69" s="86"/>
      <c r="SOO69" s="86"/>
      <c r="SOP69" s="86"/>
      <c r="SOQ69" s="86"/>
      <c r="SOR69" s="86"/>
      <c r="SOS69" s="86"/>
      <c r="SOT69" s="86"/>
      <c r="SOU69" s="86"/>
      <c r="SOV69" s="86"/>
      <c r="SOW69" s="86"/>
      <c r="SOX69" s="86"/>
      <c r="SOY69" s="86"/>
      <c r="SOZ69" s="86"/>
      <c r="SPA69" s="86"/>
      <c r="SPB69" s="86"/>
      <c r="SPC69" s="86"/>
      <c r="SPD69" s="86"/>
      <c r="SPE69" s="86"/>
      <c r="SPF69" s="86"/>
      <c r="SPG69" s="86"/>
      <c r="SPH69" s="86"/>
      <c r="SPI69" s="86"/>
      <c r="SPJ69" s="86"/>
      <c r="SPK69" s="86"/>
      <c r="SPL69" s="86"/>
      <c r="SPM69" s="86"/>
      <c r="SPN69" s="86"/>
      <c r="SPO69" s="86"/>
      <c r="SPP69" s="86"/>
      <c r="SPQ69" s="86"/>
      <c r="SPR69" s="86"/>
      <c r="SPS69" s="86"/>
      <c r="SPT69" s="86"/>
      <c r="SPU69" s="86"/>
      <c r="SPV69" s="86"/>
      <c r="SPW69" s="86"/>
      <c r="SPX69" s="86"/>
      <c r="SPY69" s="86"/>
      <c r="SPZ69" s="86"/>
      <c r="SQA69" s="86"/>
      <c r="SQB69" s="86"/>
      <c r="SQC69" s="86"/>
      <c r="SQD69" s="86"/>
      <c r="SQE69" s="86"/>
      <c r="SQF69" s="86"/>
      <c r="SQG69" s="86"/>
      <c r="SQH69" s="86"/>
      <c r="SQI69" s="86"/>
      <c r="SQJ69" s="86"/>
      <c r="SQK69" s="86"/>
      <c r="SQL69" s="86"/>
      <c r="SQM69" s="86"/>
      <c r="SQN69" s="86"/>
      <c r="SQO69" s="86"/>
      <c r="SQP69" s="86"/>
      <c r="SQQ69" s="86"/>
      <c r="SQR69" s="86"/>
      <c r="SQS69" s="86"/>
      <c r="SQT69" s="86"/>
      <c r="SQU69" s="86"/>
      <c r="SQV69" s="86"/>
      <c r="SQW69" s="86"/>
      <c r="SQX69" s="86"/>
      <c r="SQY69" s="86"/>
      <c r="SQZ69" s="86"/>
      <c r="SRA69" s="86"/>
      <c r="SRB69" s="86"/>
      <c r="SRC69" s="86"/>
      <c r="SRD69" s="86"/>
      <c r="SRE69" s="86"/>
      <c r="SRF69" s="86"/>
      <c r="SRG69" s="86"/>
      <c r="SRH69" s="86"/>
      <c r="SRI69" s="86"/>
      <c r="SRJ69" s="86"/>
      <c r="SRK69" s="86"/>
      <c r="SRL69" s="86"/>
      <c r="SRM69" s="86"/>
      <c r="SRN69" s="86"/>
      <c r="SRO69" s="86"/>
      <c r="SRP69" s="86"/>
      <c r="SRQ69" s="86"/>
      <c r="SRR69" s="86"/>
      <c r="SRS69" s="86"/>
      <c r="SRT69" s="86"/>
      <c r="SRU69" s="86"/>
      <c r="SRV69" s="86"/>
      <c r="SRW69" s="86"/>
      <c r="SRX69" s="86"/>
      <c r="SRY69" s="86"/>
      <c r="SRZ69" s="86"/>
      <c r="SSA69" s="86"/>
      <c r="SSB69" s="86"/>
      <c r="SSC69" s="86"/>
      <c r="SSD69" s="86"/>
      <c r="SSE69" s="86"/>
      <c r="SSF69" s="86"/>
      <c r="SSG69" s="86"/>
      <c r="SSH69" s="86"/>
      <c r="SSI69" s="86"/>
      <c r="SSJ69" s="86"/>
      <c r="SSK69" s="86"/>
      <c r="SSL69" s="86"/>
      <c r="SSM69" s="86"/>
      <c r="SSN69" s="86"/>
      <c r="SSO69" s="86"/>
      <c r="SSP69" s="86"/>
      <c r="SSQ69" s="86"/>
      <c r="SSR69" s="86"/>
      <c r="SSS69" s="86"/>
      <c r="SST69" s="86"/>
      <c r="SSU69" s="86"/>
      <c r="SSV69" s="86"/>
      <c r="SSW69" s="86"/>
      <c r="SSX69" s="86"/>
      <c r="SSY69" s="86"/>
      <c r="SSZ69" s="86"/>
      <c r="STA69" s="86"/>
      <c r="STB69" s="86"/>
      <c r="STC69" s="86"/>
      <c r="STD69" s="86"/>
      <c r="STE69" s="86"/>
      <c r="STF69" s="86"/>
      <c r="STG69" s="86"/>
      <c r="STH69" s="86"/>
      <c r="STI69" s="86"/>
      <c r="STJ69" s="86"/>
      <c r="STK69" s="86"/>
      <c r="STL69" s="86"/>
      <c r="STM69" s="86"/>
      <c r="STN69" s="86"/>
      <c r="STO69" s="86"/>
      <c r="STP69" s="86"/>
      <c r="STQ69" s="86"/>
      <c r="STR69" s="86"/>
      <c r="STS69" s="86"/>
      <c r="STT69" s="86"/>
      <c r="STU69" s="86"/>
      <c r="STV69" s="86"/>
      <c r="STW69" s="86"/>
      <c r="STX69" s="86"/>
      <c r="STY69" s="86"/>
      <c r="STZ69" s="86"/>
      <c r="SUA69" s="86"/>
      <c r="SUB69" s="86"/>
      <c r="SUC69" s="86"/>
      <c r="SUD69" s="86"/>
      <c r="SUE69" s="86"/>
      <c r="SUF69" s="86"/>
      <c r="SUG69" s="86"/>
      <c r="SUH69" s="86"/>
      <c r="SUI69" s="86"/>
      <c r="SUJ69" s="86"/>
      <c r="SUK69" s="86"/>
      <c r="SUL69" s="86"/>
      <c r="SUM69" s="86"/>
      <c r="SUN69" s="86"/>
      <c r="SUO69" s="86"/>
      <c r="SUP69" s="86"/>
      <c r="SUQ69" s="86"/>
      <c r="SUR69" s="86"/>
      <c r="SUS69" s="86"/>
      <c r="SUT69" s="86"/>
      <c r="SUU69" s="86"/>
      <c r="SUV69" s="86"/>
      <c r="SUW69" s="86"/>
      <c r="SUX69" s="86"/>
      <c r="SUY69" s="86"/>
      <c r="SUZ69" s="86"/>
      <c r="SVA69" s="86"/>
      <c r="SVB69" s="86"/>
      <c r="SVC69" s="86"/>
      <c r="SVD69" s="86"/>
      <c r="SVE69" s="86"/>
      <c r="SVF69" s="86"/>
      <c r="SVG69" s="86"/>
      <c r="SVH69" s="86"/>
      <c r="SVI69" s="86"/>
      <c r="SVJ69" s="86"/>
      <c r="SVK69" s="86"/>
      <c r="SVL69" s="86"/>
      <c r="SVM69" s="86"/>
      <c r="SVN69" s="86"/>
      <c r="SVO69" s="86"/>
      <c r="SVP69" s="86"/>
      <c r="SVQ69" s="86"/>
      <c r="SVR69" s="86"/>
      <c r="SVS69" s="86"/>
      <c r="SVT69" s="86"/>
      <c r="SVU69" s="86"/>
      <c r="SVV69" s="86"/>
      <c r="SVW69" s="86"/>
      <c r="SVX69" s="86"/>
      <c r="SVY69" s="86"/>
      <c r="SVZ69" s="86"/>
      <c r="SWA69" s="86"/>
      <c r="SWB69" s="86"/>
      <c r="SWC69" s="86"/>
      <c r="SWD69" s="86"/>
      <c r="SWE69" s="86"/>
      <c r="SWF69" s="86"/>
      <c r="SWG69" s="86"/>
      <c r="SWH69" s="86"/>
      <c r="SWI69" s="86"/>
      <c r="SWJ69" s="86"/>
      <c r="SWK69" s="86"/>
      <c r="SWL69" s="86"/>
      <c r="SWM69" s="86"/>
      <c r="SWN69" s="86"/>
      <c r="SWO69" s="86"/>
      <c r="SWP69" s="86"/>
      <c r="SWQ69" s="86"/>
      <c r="SWR69" s="86"/>
      <c r="SWS69" s="86"/>
      <c r="SWT69" s="86"/>
      <c r="SWU69" s="86"/>
      <c r="SWV69" s="86"/>
      <c r="SWW69" s="86"/>
      <c r="SWX69" s="86"/>
      <c r="SWY69" s="86"/>
      <c r="SWZ69" s="86"/>
      <c r="SXA69" s="86"/>
      <c r="SXB69" s="86"/>
      <c r="SXC69" s="86"/>
      <c r="SXD69" s="86"/>
      <c r="SXE69" s="86"/>
      <c r="SXF69" s="86"/>
      <c r="SXG69" s="86"/>
      <c r="SXH69" s="86"/>
      <c r="SXI69" s="86"/>
      <c r="SXJ69" s="86"/>
      <c r="SXK69" s="86"/>
      <c r="SXL69" s="86"/>
      <c r="SXM69" s="86"/>
      <c r="SXN69" s="86"/>
      <c r="SXO69" s="86"/>
      <c r="SXP69" s="86"/>
      <c r="SXQ69" s="86"/>
      <c r="SXR69" s="86"/>
      <c r="SXS69" s="86"/>
      <c r="SXT69" s="86"/>
      <c r="SXU69" s="86"/>
      <c r="SXV69" s="86"/>
      <c r="SXW69" s="86"/>
      <c r="SXX69" s="86"/>
      <c r="SXY69" s="86"/>
      <c r="SXZ69" s="86"/>
      <c r="SYA69" s="86"/>
      <c r="SYB69" s="86"/>
      <c r="SYC69" s="86"/>
      <c r="SYD69" s="86"/>
      <c r="SYE69" s="86"/>
      <c r="SYF69" s="86"/>
      <c r="SYG69" s="86"/>
      <c r="SYH69" s="86"/>
      <c r="SYI69" s="86"/>
      <c r="SYJ69" s="86"/>
      <c r="SYK69" s="86"/>
      <c r="SYL69" s="86"/>
      <c r="SYM69" s="86"/>
      <c r="SYN69" s="86"/>
      <c r="SYO69" s="86"/>
      <c r="SYP69" s="86"/>
      <c r="SYQ69" s="86"/>
      <c r="SYR69" s="86"/>
      <c r="SYS69" s="86"/>
      <c r="SYT69" s="86"/>
      <c r="SYU69" s="86"/>
      <c r="SYV69" s="86"/>
      <c r="SYW69" s="86"/>
      <c r="SYX69" s="86"/>
      <c r="SYY69" s="86"/>
      <c r="SYZ69" s="86"/>
      <c r="SZA69" s="86"/>
      <c r="SZB69" s="86"/>
      <c r="SZC69" s="86"/>
      <c r="SZD69" s="86"/>
      <c r="SZE69" s="86"/>
      <c r="SZF69" s="86"/>
      <c r="SZG69" s="86"/>
      <c r="SZH69" s="86"/>
      <c r="SZI69" s="86"/>
      <c r="SZJ69" s="86"/>
      <c r="SZK69" s="86"/>
      <c r="SZL69" s="86"/>
      <c r="SZM69" s="86"/>
      <c r="SZN69" s="86"/>
      <c r="SZO69" s="86"/>
      <c r="SZP69" s="86"/>
      <c r="SZQ69" s="86"/>
      <c r="SZR69" s="86"/>
      <c r="SZS69" s="86"/>
      <c r="SZT69" s="86"/>
      <c r="SZU69" s="86"/>
      <c r="SZV69" s="86"/>
      <c r="SZW69" s="86"/>
      <c r="SZX69" s="86"/>
      <c r="SZY69" s="86"/>
      <c r="SZZ69" s="86"/>
      <c r="TAA69" s="86"/>
      <c r="TAB69" s="86"/>
      <c r="TAC69" s="86"/>
      <c r="TAD69" s="86"/>
      <c r="TAE69" s="86"/>
      <c r="TAF69" s="86"/>
      <c r="TAG69" s="86"/>
      <c r="TAH69" s="86"/>
      <c r="TAI69" s="86"/>
      <c r="TAJ69" s="86"/>
      <c r="TAK69" s="86"/>
      <c r="TAL69" s="86"/>
      <c r="TAM69" s="86"/>
      <c r="TAN69" s="86"/>
      <c r="TAO69" s="86"/>
      <c r="TAP69" s="86"/>
      <c r="TAQ69" s="86"/>
      <c r="TAR69" s="86"/>
      <c r="TAS69" s="86"/>
      <c r="TAT69" s="86"/>
      <c r="TAU69" s="86"/>
      <c r="TAV69" s="86"/>
      <c r="TAW69" s="86"/>
      <c r="TAX69" s="86"/>
      <c r="TAY69" s="86"/>
      <c r="TAZ69" s="86"/>
      <c r="TBA69" s="86"/>
      <c r="TBB69" s="86"/>
      <c r="TBC69" s="86"/>
      <c r="TBD69" s="86"/>
      <c r="TBE69" s="86"/>
      <c r="TBF69" s="86"/>
      <c r="TBG69" s="86"/>
      <c r="TBH69" s="86"/>
      <c r="TBI69" s="86"/>
      <c r="TBJ69" s="86"/>
      <c r="TBK69" s="86"/>
      <c r="TBL69" s="86"/>
      <c r="TBM69" s="86"/>
      <c r="TBN69" s="86"/>
      <c r="TBO69" s="86"/>
      <c r="TBP69" s="86"/>
      <c r="TBQ69" s="86"/>
      <c r="TBR69" s="86"/>
      <c r="TBS69" s="86"/>
      <c r="TBT69" s="86"/>
      <c r="TBU69" s="86"/>
      <c r="TBV69" s="86"/>
      <c r="TBW69" s="86"/>
      <c r="TBX69" s="86"/>
      <c r="TBY69" s="86"/>
      <c r="TBZ69" s="86"/>
      <c r="TCA69" s="86"/>
      <c r="TCB69" s="86"/>
      <c r="TCC69" s="86"/>
      <c r="TCD69" s="86"/>
      <c r="TCE69" s="86"/>
      <c r="TCF69" s="86"/>
      <c r="TCG69" s="86"/>
      <c r="TCH69" s="86"/>
      <c r="TCI69" s="86"/>
      <c r="TCJ69" s="86"/>
      <c r="TCK69" s="86"/>
      <c r="TCL69" s="86"/>
      <c r="TCM69" s="86"/>
      <c r="TCN69" s="86"/>
      <c r="TCO69" s="86"/>
      <c r="TCP69" s="86"/>
      <c r="TCQ69" s="86"/>
      <c r="TCR69" s="86"/>
      <c r="TCS69" s="86"/>
      <c r="TCT69" s="86"/>
      <c r="TCU69" s="86"/>
      <c r="TCV69" s="86"/>
      <c r="TCW69" s="86"/>
      <c r="TCX69" s="86"/>
      <c r="TCY69" s="86"/>
      <c r="TCZ69" s="86"/>
      <c r="TDA69" s="86"/>
      <c r="TDB69" s="86"/>
      <c r="TDC69" s="86"/>
      <c r="TDD69" s="86"/>
      <c r="TDE69" s="86"/>
      <c r="TDF69" s="86"/>
      <c r="TDG69" s="86"/>
      <c r="TDH69" s="86"/>
      <c r="TDI69" s="86"/>
      <c r="TDJ69" s="86"/>
      <c r="TDK69" s="86"/>
      <c r="TDL69" s="86"/>
      <c r="TDM69" s="86"/>
      <c r="TDN69" s="86"/>
      <c r="TDO69" s="86"/>
      <c r="TDP69" s="86"/>
      <c r="TDQ69" s="86"/>
      <c r="TDR69" s="86"/>
      <c r="TDS69" s="86"/>
      <c r="TDT69" s="86"/>
      <c r="TDU69" s="86"/>
      <c r="TDV69" s="86"/>
      <c r="TDW69" s="86"/>
      <c r="TDX69" s="86"/>
      <c r="TDY69" s="86"/>
      <c r="TDZ69" s="86"/>
      <c r="TEA69" s="86"/>
      <c r="TEB69" s="86"/>
      <c r="TEC69" s="86"/>
      <c r="TED69" s="86"/>
      <c r="TEE69" s="86"/>
      <c r="TEF69" s="86"/>
      <c r="TEG69" s="86"/>
      <c r="TEH69" s="86"/>
      <c r="TEI69" s="86"/>
      <c r="TEJ69" s="86"/>
      <c r="TEK69" s="86"/>
      <c r="TEL69" s="86"/>
      <c r="TEM69" s="86"/>
      <c r="TEN69" s="86"/>
      <c r="TEO69" s="86"/>
      <c r="TEP69" s="86"/>
      <c r="TEQ69" s="86"/>
      <c r="TER69" s="86"/>
      <c r="TES69" s="86"/>
      <c r="TET69" s="86"/>
      <c r="TEU69" s="86"/>
      <c r="TEV69" s="86"/>
      <c r="TEW69" s="86"/>
      <c r="TEX69" s="86"/>
      <c r="TEY69" s="86"/>
      <c r="TEZ69" s="86"/>
      <c r="TFA69" s="86"/>
      <c r="TFB69" s="86"/>
      <c r="TFC69" s="86"/>
      <c r="TFD69" s="86"/>
      <c r="TFE69" s="86"/>
      <c r="TFF69" s="86"/>
      <c r="TFG69" s="86"/>
      <c r="TFH69" s="86"/>
      <c r="TFI69" s="86"/>
      <c r="TFJ69" s="86"/>
      <c r="TFK69" s="86"/>
      <c r="TFL69" s="86"/>
      <c r="TFM69" s="86"/>
      <c r="TFN69" s="86"/>
      <c r="TFO69" s="86"/>
      <c r="TFP69" s="86"/>
      <c r="TFQ69" s="86"/>
      <c r="TFR69" s="86"/>
      <c r="TFS69" s="86"/>
      <c r="TFT69" s="86"/>
      <c r="TFU69" s="86"/>
      <c r="TFV69" s="86"/>
      <c r="TFW69" s="86"/>
      <c r="TFX69" s="86"/>
      <c r="TFY69" s="86"/>
      <c r="TFZ69" s="86"/>
      <c r="TGA69" s="86"/>
      <c r="TGB69" s="86"/>
      <c r="TGC69" s="86"/>
      <c r="TGD69" s="86"/>
      <c r="TGE69" s="86"/>
      <c r="TGF69" s="86"/>
      <c r="TGG69" s="86"/>
      <c r="TGH69" s="86"/>
      <c r="TGI69" s="86"/>
      <c r="TGJ69" s="86"/>
      <c r="TGK69" s="86"/>
      <c r="TGL69" s="86"/>
      <c r="TGM69" s="86"/>
      <c r="TGN69" s="86"/>
      <c r="TGO69" s="86"/>
      <c r="TGP69" s="86"/>
      <c r="TGQ69" s="86"/>
      <c r="TGR69" s="86"/>
      <c r="TGS69" s="86"/>
      <c r="TGT69" s="86"/>
      <c r="TGU69" s="86"/>
      <c r="TGV69" s="86"/>
      <c r="TGW69" s="86"/>
      <c r="TGX69" s="86"/>
      <c r="TGY69" s="86"/>
      <c r="TGZ69" s="86"/>
      <c r="THA69" s="86"/>
      <c r="THB69" s="86"/>
      <c r="THC69" s="86"/>
      <c r="THD69" s="86"/>
      <c r="THE69" s="86"/>
      <c r="THF69" s="86"/>
      <c r="THG69" s="86"/>
      <c r="THH69" s="86"/>
      <c r="THI69" s="86"/>
      <c r="THJ69" s="86"/>
      <c r="THK69" s="86"/>
      <c r="THL69" s="86"/>
      <c r="THM69" s="86"/>
      <c r="THN69" s="86"/>
      <c r="THO69" s="86"/>
      <c r="THP69" s="86"/>
      <c r="THQ69" s="86"/>
      <c r="THR69" s="86"/>
      <c r="THS69" s="86"/>
      <c r="THT69" s="86"/>
      <c r="THU69" s="86"/>
      <c r="THV69" s="86"/>
      <c r="THW69" s="86"/>
      <c r="THX69" s="86"/>
      <c r="THY69" s="86"/>
      <c r="THZ69" s="86"/>
      <c r="TIA69" s="86"/>
      <c r="TIB69" s="86"/>
      <c r="TIC69" s="86"/>
      <c r="TID69" s="86"/>
      <c r="TIE69" s="86"/>
      <c r="TIF69" s="86"/>
      <c r="TIG69" s="86"/>
      <c r="TIH69" s="86"/>
      <c r="TII69" s="86"/>
      <c r="TIJ69" s="86"/>
      <c r="TIK69" s="86"/>
      <c r="TIL69" s="86"/>
      <c r="TIM69" s="86"/>
      <c r="TIN69" s="86"/>
      <c r="TIO69" s="86"/>
      <c r="TIP69" s="86"/>
      <c r="TIQ69" s="86"/>
      <c r="TIR69" s="86"/>
      <c r="TIS69" s="86"/>
      <c r="TIT69" s="86"/>
      <c r="TIU69" s="86"/>
      <c r="TIV69" s="86"/>
      <c r="TIW69" s="86"/>
      <c r="TIX69" s="86"/>
      <c r="TIY69" s="86"/>
      <c r="TIZ69" s="86"/>
      <c r="TJA69" s="86"/>
      <c r="TJB69" s="86"/>
      <c r="TJC69" s="86"/>
      <c r="TJD69" s="86"/>
      <c r="TJE69" s="86"/>
      <c r="TJF69" s="86"/>
      <c r="TJG69" s="86"/>
      <c r="TJH69" s="86"/>
      <c r="TJI69" s="86"/>
      <c r="TJJ69" s="86"/>
      <c r="TJK69" s="86"/>
      <c r="TJL69" s="86"/>
      <c r="TJM69" s="86"/>
      <c r="TJN69" s="86"/>
      <c r="TJO69" s="86"/>
      <c r="TJP69" s="86"/>
      <c r="TJQ69" s="86"/>
      <c r="TJR69" s="86"/>
      <c r="TJS69" s="86"/>
      <c r="TJT69" s="86"/>
      <c r="TJU69" s="86"/>
      <c r="TJV69" s="86"/>
      <c r="TJW69" s="86"/>
      <c r="TJX69" s="86"/>
      <c r="TJY69" s="86"/>
      <c r="TJZ69" s="86"/>
      <c r="TKA69" s="86"/>
      <c r="TKB69" s="86"/>
      <c r="TKC69" s="86"/>
      <c r="TKD69" s="86"/>
      <c r="TKE69" s="86"/>
      <c r="TKF69" s="86"/>
      <c r="TKG69" s="86"/>
      <c r="TKH69" s="86"/>
      <c r="TKI69" s="86"/>
      <c r="TKJ69" s="86"/>
      <c r="TKK69" s="86"/>
      <c r="TKL69" s="86"/>
      <c r="TKM69" s="86"/>
      <c r="TKN69" s="86"/>
      <c r="TKO69" s="86"/>
      <c r="TKP69" s="86"/>
      <c r="TKQ69" s="86"/>
      <c r="TKR69" s="86"/>
      <c r="TKS69" s="86"/>
      <c r="TKT69" s="86"/>
      <c r="TKU69" s="86"/>
      <c r="TKV69" s="86"/>
      <c r="TKW69" s="86"/>
      <c r="TKX69" s="86"/>
      <c r="TKY69" s="86"/>
      <c r="TKZ69" s="86"/>
      <c r="TLA69" s="86"/>
      <c r="TLB69" s="86"/>
      <c r="TLC69" s="86"/>
      <c r="TLD69" s="86"/>
      <c r="TLE69" s="86"/>
      <c r="TLF69" s="86"/>
      <c r="TLG69" s="86"/>
      <c r="TLH69" s="86"/>
      <c r="TLI69" s="86"/>
      <c r="TLJ69" s="86"/>
      <c r="TLK69" s="86"/>
      <c r="TLL69" s="86"/>
      <c r="TLM69" s="86"/>
      <c r="TLN69" s="86"/>
      <c r="TLO69" s="86"/>
      <c r="TLP69" s="86"/>
      <c r="TLQ69" s="86"/>
      <c r="TLR69" s="86"/>
      <c r="TLS69" s="86"/>
      <c r="TLT69" s="86"/>
      <c r="TLU69" s="86"/>
      <c r="TLV69" s="86"/>
      <c r="TLW69" s="86"/>
      <c r="TLX69" s="86"/>
      <c r="TLY69" s="86"/>
      <c r="TLZ69" s="86"/>
      <c r="TMA69" s="86"/>
      <c r="TMB69" s="86"/>
      <c r="TMC69" s="86"/>
      <c r="TMD69" s="86"/>
      <c r="TME69" s="86"/>
      <c r="TMF69" s="86"/>
      <c r="TMG69" s="86"/>
      <c r="TMH69" s="86"/>
      <c r="TMI69" s="86"/>
      <c r="TMJ69" s="86"/>
      <c r="TMK69" s="86"/>
      <c r="TML69" s="86"/>
      <c r="TMM69" s="86"/>
      <c r="TMN69" s="86"/>
      <c r="TMO69" s="86"/>
      <c r="TMP69" s="86"/>
      <c r="TMQ69" s="86"/>
      <c r="TMR69" s="86"/>
      <c r="TMS69" s="86"/>
      <c r="TMT69" s="86"/>
      <c r="TMU69" s="86"/>
      <c r="TMV69" s="86"/>
      <c r="TMW69" s="86"/>
      <c r="TMX69" s="86"/>
      <c r="TMY69" s="86"/>
      <c r="TMZ69" s="86"/>
      <c r="TNA69" s="86"/>
      <c r="TNB69" s="86"/>
      <c r="TNC69" s="86"/>
      <c r="TND69" s="86"/>
      <c r="TNE69" s="86"/>
      <c r="TNF69" s="86"/>
      <c r="TNG69" s="86"/>
      <c r="TNH69" s="86"/>
      <c r="TNI69" s="86"/>
      <c r="TNJ69" s="86"/>
      <c r="TNK69" s="86"/>
      <c r="TNL69" s="86"/>
      <c r="TNM69" s="86"/>
      <c r="TNN69" s="86"/>
      <c r="TNO69" s="86"/>
      <c r="TNP69" s="86"/>
      <c r="TNQ69" s="86"/>
      <c r="TNR69" s="86"/>
      <c r="TNS69" s="86"/>
      <c r="TNT69" s="86"/>
      <c r="TNU69" s="86"/>
      <c r="TNV69" s="86"/>
      <c r="TNW69" s="86"/>
      <c r="TNX69" s="86"/>
      <c r="TNY69" s="86"/>
      <c r="TNZ69" s="86"/>
      <c r="TOA69" s="86"/>
      <c r="TOB69" s="86"/>
      <c r="TOC69" s="86"/>
      <c r="TOD69" s="86"/>
      <c r="TOE69" s="86"/>
      <c r="TOF69" s="86"/>
      <c r="TOG69" s="86"/>
      <c r="TOH69" s="86"/>
      <c r="TOI69" s="86"/>
      <c r="TOJ69" s="86"/>
      <c r="TOK69" s="86"/>
      <c r="TOL69" s="86"/>
      <c r="TOM69" s="86"/>
      <c r="TON69" s="86"/>
      <c r="TOO69" s="86"/>
      <c r="TOP69" s="86"/>
      <c r="TOQ69" s="86"/>
      <c r="TOR69" s="86"/>
      <c r="TOS69" s="86"/>
      <c r="TOT69" s="86"/>
      <c r="TOU69" s="86"/>
      <c r="TOV69" s="86"/>
      <c r="TOW69" s="86"/>
      <c r="TOX69" s="86"/>
      <c r="TOY69" s="86"/>
      <c r="TOZ69" s="86"/>
      <c r="TPA69" s="86"/>
      <c r="TPB69" s="86"/>
      <c r="TPC69" s="86"/>
      <c r="TPD69" s="86"/>
      <c r="TPE69" s="86"/>
      <c r="TPF69" s="86"/>
      <c r="TPG69" s="86"/>
      <c r="TPH69" s="86"/>
      <c r="TPI69" s="86"/>
      <c r="TPJ69" s="86"/>
      <c r="TPK69" s="86"/>
      <c r="TPL69" s="86"/>
      <c r="TPM69" s="86"/>
      <c r="TPN69" s="86"/>
      <c r="TPO69" s="86"/>
      <c r="TPP69" s="86"/>
      <c r="TPQ69" s="86"/>
      <c r="TPR69" s="86"/>
      <c r="TPS69" s="86"/>
      <c r="TPT69" s="86"/>
      <c r="TPU69" s="86"/>
      <c r="TPV69" s="86"/>
      <c r="TPW69" s="86"/>
      <c r="TPX69" s="86"/>
      <c r="TPY69" s="86"/>
      <c r="TPZ69" s="86"/>
      <c r="TQA69" s="86"/>
      <c r="TQB69" s="86"/>
      <c r="TQC69" s="86"/>
      <c r="TQD69" s="86"/>
      <c r="TQE69" s="86"/>
      <c r="TQF69" s="86"/>
      <c r="TQG69" s="86"/>
      <c r="TQH69" s="86"/>
      <c r="TQI69" s="86"/>
      <c r="TQJ69" s="86"/>
      <c r="TQK69" s="86"/>
      <c r="TQL69" s="86"/>
      <c r="TQM69" s="86"/>
      <c r="TQN69" s="86"/>
      <c r="TQO69" s="86"/>
      <c r="TQP69" s="86"/>
      <c r="TQQ69" s="86"/>
      <c r="TQR69" s="86"/>
      <c r="TQS69" s="86"/>
      <c r="TQT69" s="86"/>
      <c r="TQU69" s="86"/>
      <c r="TQV69" s="86"/>
      <c r="TQW69" s="86"/>
      <c r="TQX69" s="86"/>
      <c r="TQY69" s="86"/>
      <c r="TQZ69" s="86"/>
      <c r="TRA69" s="86"/>
      <c r="TRB69" s="86"/>
      <c r="TRC69" s="86"/>
      <c r="TRD69" s="86"/>
      <c r="TRE69" s="86"/>
      <c r="TRF69" s="86"/>
      <c r="TRG69" s="86"/>
      <c r="TRH69" s="86"/>
      <c r="TRI69" s="86"/>
      <c r="TRJ69" s="86"/>
      <c r="TRK69" s="86"/>
      <c r="TRL69" s="86"/>
      <c r="TRM69" s="86"/>
      <c r="TRN69" s="86"/>
      <c r="TRO69" s="86"/>
      <c r="TRP69" s="86"/>
      <c r="TRQ69" s="86"/>
      <c r="TRR69" s="86"/>
      <c r="TRS69" s="86"/>
      <c r="TRT69" s="86"/>
      <c r="TRU69" s="86"/>
      <c r="TRV69" s="86"/>
      <c r="TRW69" s="86"/>
      <c r="TRX69" s="86"/>
      <c r="TRY69" s="86"/>
      <c r="TRZ69" s="86"/>
      <c r="TSA69" s="86"/>
      <c r="TSB69" s="86"/>
      <c r="TSC69" s="86"/>
      <c r="TSD69" s="86"/>
      <c r="TSE69" s="86"/>
      <c r="TSF69" s="86"/>
      <c r="TSG69" s="86"/>
      <c r="TSH69" s="86"/>
      <c r="TSI69" s="86"/>
      <c r="TSJ69" s="86"/>
      <c r="TSK69" s="86"/>
      <c r="TSL69" s="86"/>
      <c r="TSM69" s="86"/>
      <c r="TSN69" s="86"/>
      <c r="TSO69" s="86"/>
      <c r="TSP69" s="86"/>
      <c r="TSQ69" s="86"/>
      <c r="TSR69" s="86"/>
      <c r="TSS69" s="86"/>
      <c r="TST69" s="86"/>
      <c r="TSU69" s="86"/>
      <c r="TSV69" s="86"/>
      <c r="TSW69" s="86"/>
      <c r="TSX69" s="86"/>
      <c r="TSY69" s="86"/>
      <c r="TSZ69" s="86"/>
      <c r="TTA69" s="86"/>
      <c r="TTB69" s="86"/>
      <c r="TTC69" s="86"/>
      <c r="TTD69" s="86"/>
      <c r="TTE69" s="86"/>
      <c r="TTF69" s="86"/>
      <c r="TTG69" s="86"/>
      <c r="TTH69" s="86"/>
      <c r="TTI69" s="86"/>
      <c r="TTJ69" s="86"/>
      <c r="TTK69" s="86"/>
      <c r="TTL69" s="86"/>
      <c r="TTM69" s="86"/>
      <c r="TTN69" s="86"/>
      <c r="TTO69" s="86"/>
      <c r="TTP69" s="86"/>
      <c r="TTQ69" s="86"/>
      <c r="TTR69" s="86"/>
      <c r="TTS69" s="86"/>
      <c r="TTT69" s="86"/>
      <c r="TTU69" s="86"/>
      <c r="TTV69" s="86"/>
      <c r="TTW69" s="86"/>
      <c r="TTX69" s="86"/>
      <c r="TTY69" s="86"/>
      <c r="TTZ69" s="86"/>
      <c r="TUA69" s="86"/>
      <c r="TUB69" s="86"/>
      <c r="TUC69" s="86"/>
      <c r="TUD69" s="86"/>
      <c r="TUE69" s="86"/>
      <c r="TUF69" s="86"/>
      <c r="TUG69" s="86"/>
      <c r="TUH69" s="86"/>
      <c r="TUI69" s="86"/>
      <c r="TUJ69" s="86"/>
      <c r="TUK69" s="86"/>
      <c r="TUL69" s="86"/>
      <c r="TUM69" s="86"/>
      <c r="TUN69" s="86"/>
      <c r="TUO69" s="86"/>
      <c r="TUP69" s="86"/>
      <c r="TUQ69" s="86"/>
      <c r="TUR69" s="86"/>
      <c r="TUS69" s="86"/>
      <c r="TUT69" s="86"/>
      <c r="TUU69" s="86"/>
      <c r="TUV69" s="86"/>
      <c r="TUW69" s="86"/>
      <c r="TUX69" s="86"/>
      <c r="TUY69" s="86"/>
      <c r="TUZ69" s="86"/>
      <c r="TVA69" s="86"/>
      <c r="TVB69" s="86"/>
      <c r="TVC69" s="86"/>
      <c r="TVD69" s="86"/>
      <c r="TVE69" s="86"/>
      <c r="TVF69" s="86"/>
      <c r="TVG69" s="86"/>
      <c r="TVH69" s="86"/>
      <c r="TVI69" s="86"/>
      <c r="TVJ69" s="86"/>
      <c r="TVK69" s="86"/>
      <c r="TVL69" s="86"/>
      <c r="TVM69" s="86"/>
      <c r="TVN69" s="86"/>
      <c r="TVO69" s="86"/>
      <c r="TVP69" s="86"/>
      <c r="TVQ69" s="86"/>
      <c r="TVR69" s="86"/>
      <c r="TVS69" s="86"/>
      <c r="TVT69" s="86"/>
      <c r="TVU69" s="86"/>
      <c r="TVV69" s="86"/>
      <c r="TVW69" s="86"/>
      <c r="TVX69" s="86"/>
      <c r="TVY69" s="86"/>
      <c r="TVZ69" s="86"/>
      <c r="TWA69" s="86"/>
      <c r="TWB69" s="86"/>
      <c r="TWC69" s="86"/>
      <c r="TWD69" s="86"/>
      <c r="TWE69" s="86"/>
      <c r="TWF69" s="86"/>
      <c r="TWG69" s="86"/>
      <c r="TWH69" s="86"/>
      <c r="TWI69" s="86"/>
      <c r="TWJ69" s="86"/>
      <c r="TWK69" s="86"/>
      <c r="TWL69" s="86"/>
      <c r="TWM69" s="86"/>
      <c r="TWN69" s="86"/>
      <c r="TWO69" s="86"/>
      <c r="TWP69" s="86"/>
      <c r="TWQ69" s="86"/>
      <c r="TWR69" s="86"/>
      <c r="TWS69" s="86"/>
      <c r="TWT69" s="86"/>
      <c r="TWU69" s="86"/>
      <c r="TWV69" s="86"/>
      <c r="TWW69" s="86"/>
      <c r="TWX69" s="86"/>
      <c r="TWY69" s="86"/>
      <c r="TWZ69" s="86"/>
      <c r="TXA69" s="86"/>
      <c r="TXB69" s="86"/>
      <c r="TXC69" s="86"/>
      <c r="TXD69" s="86"/>
      <c r="TXE69" s="86"/>
      <c r="TXF69" s="86"/>
      <c r="TXG69" s="86"/>
      <c r="TXH69" s="86"/>
      <c r="TXI69" s="86"/>
      <c r="TXJ69" s="86"/>
      <c r="TXK69" s="86"/>
      <c r="TXL69" s="86"/>
      <c r="TXM69" s="86"/>
      <c r="TXN69" s="86"/>
      <c r="TXO69" s="86"/>
      <c r="TXP69" s="86"/>
      <c r="TXQ69" s="86"/>
      <c r="TXR69" s="86"/>
      <c r="TXS69" s="86"/>
      <c r="TXT69" s="86"/>
      <c r="TXU69" s="86"/>
      <c r="TXV69" s="86"/>
      <c r="TXW69" s="86"/>
      <c r="TXX69" s="86"/>
      <c r="TXY69" s="86"/>
      <c r="TXZ69" s="86"/>
      <c r="TYA69" s="86"/>
      <c r="TYB69" s="86"/>
      <c r="TYC69" s="86"/>
      <c r="TYD69" s="86"/>
      <c r="TYE69" s="86"/>
      <c r="TYF69" s="86"/>
      <c r="TYG69" s="86"/>
      <c r="TYH69" s="86"/>
      <c r="TYI69" s="86"/>
      <c r="TYJ69" s="86"/>
      <c r="TYK69" s="86"/>
      <c r="TYL69" s="86"/>
      <c r="TYM69" s="86"/>
      <c r="TYN69" s="86"/>
      <c r="TYO69" s="86"/>
      <c r="TYP69" s="86"/>
      <c r="TYQ69" s="86"/>
      <c r="TYR69" s="86"/>
      <c r="TYS69" s="86"/>
      <c r="TYT69" s="86"/>
      <c r="TYU69" s="86"/>
      <c r="TYV69" s="86"/>
      <c r="TYW69" s="86"/>
      <c r="TYX69" s="86"/>
      <c r="TYY69" s="86"/>
      <c r="TYZ69" s="86"/>
      <c r="TZA69" s="86"/>
      <c r="TZB69" s="86"/>
      <c r="TZC69" s="86"/>
      <c r="TZD69" s="86"/>
      <c r="TZE69" s="86"/>
      <c r="TZF69" s="86"/>
      <c r="TZG69" s="86"/>
      <c r="TZH69" s="86"/>
      <c r="TZI69" s="86"/>
      <c r="TZJ69" s="86"/>
      <c r="TZK69" s="86"/>
      <c r="TZL69" s="86"/>
      <c r="TZM69" s="86"/>
      <c r="TZN69" s="86"/>
      <c r="TZO69" s="86"/>
      <c r="TZP69" s="86"/>
      <c r="TZQ69" s="86"/>
      <c r="TZR69" s="86"/>
      <c r="TZS69" s="86"/>
      <c r="TZT69" s="86"/>
      <c r="TZU69" s="86"/>
      <c r="TZV69" s="86"/>
      <c r="TZW69" s="86"/>
      <c r="TZX69" s="86"/>
      <c r="TZY69" s="86"/>
      <c r="TZZ69" s="86"/>
      <c r="UAA69" s="86"/>
      <c r="UAB69" s="86"/>
      <c r="UAC69" s="86"/>
      <c r="UAD69" s="86"/>
      <c r="UAE69" s="86"/>
      <c r="UAF69" s="86"/>
      <c r="UAG69" s="86"/>
      <c r="UAH69" s="86"/>
      <c r="UAI69" s="86"/>
      <c r="UAJ69" s="86"/>
      <c r="UAK69" s="86"/>
      <c r="UAL69" s="86"/>
      <c r="UAM69" s="86"/>
      <c r="UAN69" s="86"/>
      <c r="UAO69" s="86"/>
      <c r="UAP69" s="86"/>
      <c r="UAQ69" s="86"/>
      <c r="UAR69" s="86"/>
      <c r="UAS69" s="86"/>
      <c r="UAT69" s="86"/>
      <c r="UAU69" s="86"/>
      <c r="UAV69" s="86"/>
      <c r="UAW69" s="86"/>
      <c r="UAX69" s="86"/>
      <c r="UAY69" s="86"/>
      <c r="UAZ69" s="86"/>
      <c r="UBA69" s="86"/>
      <c r="UBB69" s="86"/>
      <c r="UBC69" s="86"/>
      <c r="UBD69" s="86"/>
      <c r="UBE69" s="86"/>
      <c r="UBF69" s="86"/>
      <c r="UBG69" s="86"/>
      <c r="UBH69" s="86"/>
      <c r="UBI69" s="86"/>
      <c r="UBJ69" s="86"/>
      <c r="UBK69" s="86"/>
      <c r="UBL69" s="86"/>
      <c r="UBM69" s="86"/>
      <c r="UBN69" s="86"/>
      <c r="UBO69" s="86"/>
      <c r="UBP69" s="86"/>
      <c r="UBQ69" s="86"/>
      <c r="UBR69" s="86"/>
      <c r="UBS69" s="86"/>
      <c r="UBT69" s="86"/>
      <c r="UBU69" s="86"/>
      <c r="UBV69" s="86"/>
      <c r="UBW69" s="86"/>
      <c r="UBX69" s="86"/>
      <c r="UBY69" s="86"/>
      <c r="UBZ69" s="86"/>
      <c r="UCA69" s="86"/>
      <c r="UCB69" s="86"/>
      <c r="UCC69" s="86"/>
      <c r="UCD69" s="86"/>
      <c r="UCE69" s="86"/>
      <c r="UCF69" s="86"/>
      <c r="UCG69" s="86"/>
      <c r="UCH69" s="86"/>
      <c r="UCI69" s="86"/>
      <c r="UCJ69" s="86"/>
      <c r="UCK69" s="86"/>
      <c r="UCL69" s="86"/>
      <c r="UCM69" s="86"/>
      <c r="UCN69" s="86"/>
      <c r="UCO69" s="86"/>
      <c r="UCP69" s="86"/>
      <c r="UCQ69" s="86"/>
      <c r="UCR69" s="86"/>
      <c r="UCS69" s="86"/>
      <c r="UCT69" s="86"/>
      <c r="UCU69" s="86"/>
      <c r="UCV69" s="86"/>
      <c r="UCW69" s="86"/>
      <c r="UCX69" s="86"/>
      <c r="UCY69" s="86"/>
      <c r="UCZ69" s="86"/>
      <c r="UDA69" s="86"/>
      <c r="UDB69" s="86"/>
      <c r="UDC69" s="86"/>
      <c r="UDD69" s="86"/>
      <c r="UDE69" s="86"/>
      <c r="UDF69" s="86"/>
      <c r="UDG69" s="86"/>
      <c r="UDH69" s="86"/>
      <c r="UDI69" s="86"/>
      <c r="UDJ69" s="86"/>
      <c r="UDK69" s="86"/>
      <c r="UDL69" s="86"/>
      <c r="UDM69" s="86"/>
      <c r="UDN69" s="86"/>
      <c r="UDO69" s="86"/>
      <c r="UDP69" s="86"/>
      <c r="UDQ69" s="86"/>
      <c r="UDR69" s="86"/>
      <c r="UDS69" s="86"/>
      <c r="UDT69" s="86"/>
      <c r="UDU69" s="86"/>
      <c r="UDV69" s="86"/>
      <c r="UDW69" s="86"/>
      <c r="UDX69" s="86"/>
      <c r="UDY69" s="86"/>
      <c r="UDZ69" s="86"/>
      <c r="UEA69" s="86"/>
      <c r="UEB69" s="86"/>
      <c r="UEC69" s="86"/>
      <c r="UED69" s="86"/>
      <c r="UEE69" s="86"/>
      <c r="UEF69" s="86"/>
      <c r="UEG69" s="86"/>
      <c r="UEH69" s="86"/>
      <c r="UEI69" s="86"/>
      <c r="UEJ69" s="86"/>
      <c r="UEK69" s="86"/>
      <c r="UEL69" s="86"/>
      <c r="UEM69" s="86"/>
      <c r="UEN69" s="86"/>
      <c r="UEO69" s="86"/>
      <c r="UEP69" s="86"/>
      <c r="UEQ69" s="86"/>
      <c r="UER69" s="86"/>
      <c r="UES69" s="86"/>
      <c r="UET69" s="86"/>
      <c r="UEU69" s="86"/>
      <c r="UEV69" s="86"/>
      <c r="UEW69" s="86"/>
      <c r="UEX69" s="86"/>
      <c r="UEY69" s="86"/>
      <c r="UEZ69" s="86"/>
      <c r="UFA69" s="86"/>
      <c r="UFB69" s="86"/>
      <c r="UFC69" s="86"/>
      <c r="UFD69" s="86"/>
      <c r="UFE69" s="86"/>
      <c r="UFF69" s="86"/>
      <c r="UFG69" s="86"/>
      <c r="UFH69" s="86"/>
      <c r="UFI69" s="86"/>
      <c r="UFJ69" s="86"/>
      <c r="UFK69" s="86"/>
      <c r="UFL69" s="86"/>
      <c r="UFM69" s="86"/>
      <c r="UFN69" s="86"/>
      <c r="UFO69" s="86"/>
      <c r="UFP69" s="86"/>
      <c r="UFQ69" s="86"/>
      <c r="UFR69" s="86"/>
      <c r="UFS69" s="86"/>
      <c r="UFT69" s="86"/>
      <c r="UFU69" s="86"/>
      <c r="UFV69" s="86"/>
      <c r="UFW69" s="86"/>
      <c r="UFX69" s="86"/>
      <c r="UFY69" s="86"/>
      <c r="UFZ69" s="86"/>
      <c r="UGA69" s="86"/>
      <c r="UGB69" s="86"/>
      <c r="UGC69" s="86"/>
      <c r="UGD69" s="86"/>
      <c r="UGE69" s="86"/>
      <c r="UGF69" s="86"/>
      <c r="UGG69" s="86"/>
      <c r="UGH69" s="86"/>
      <c r="UGI69" s="86"/>
      <c r="UGJ69" s="86"/>
      <c r="UGK69" s="86"/>
      <c r="UGL69" s="86"/>
      <c r="UGM69" s="86"/>
      <c r="UGN69" s="86"/>
      <c r="UGO69" s="86"/>
      <c r="UGP69" s="86"/>
      <c r="UGQ69" s="86"/>
      <c r="UGR69" s="86"/>
      <c r="UGS69" s="86"/>
      <c r="UGT69" s="86"/>
      <c r="UGU69" s="86"/>
      <c r="UGV69" s="86"/>
      <c r="UGW69" s="86"/>
      <c r="UGX69" s="86"/>
      <c r="UGY69" s="86"/>
      <c r="UGZ69" s="86"/>
      <c r="UHA69" s="86"/>
      <c r="UHB69" s="86"/>
      <c r="UHC69" s="86"/>
      <c r="UHD69" s="86"/>
      <c r="UHE69" s="86"/>
      <c r="UHF69" s="86"/>
      <c r="UHG69" s="86"/>
      <c r="UHH69" s="86"/>
      <c r="UHI69" s="86"/>
      <c r="UHJ69" s="86"/>
      <c r="UHK69" s="86"/>
      <c r="UHL69" s="86"/>
      <c r="UHM69" s="86"/>
      <c r="UHN69" s="86"/>
      <c r="UHO69" s="86"/>
      <c r="UHP69" s="86"/>
      <c r="UHQ69" s="86"/>
      <c r="UHR69" s="86"/>
      <c r="UHS69" s="86"/>
      <c r="UHT69" s="86"/>
      <c r="UHU69" s="86"/>
      <c r="UHV69" s="86"/>
      <c r="UHW69" s="86"/>
      <c r="UHX69" s="86"/>
      <c r="UHY69" s="86"/>
      <c r="UHZ69" s="86"/>
      <c r="UIA69" s="86"/>
      <c r="UIB69" s="86"/>
      <c r="UIC69" s="86"/>
      <c r="UID69" s="86"/>
      <c r="UIE69" s="86"/>
      <c r="UIF69" s="86"/>
      <c r="UIG69" s="86"/>
      <c r="UIH69" s="86"/>
      <c r="UII69" s="86"/>
      <c r="UIJ69" s="86"/>
      <c r="UIK69" s="86"/>
      <c r="UIL69" s="86"/>
      <c r="UIM69" s="86"/>
      <c r="UIN69" s="86"/>
      <c r="UIO69" s="86"/>
      <c r="UIP69" s="86"/>
      <c r="UIQ69" s="86"/>
      <c r="UIR69" s="86"/>
      <c r="UIS69" s="86"/>
      <c r="UIT69" s="86"/>
      <c r="UIU69" s="86"/>
      <c r="UIV69" s="86"/>
      <c r="UIW69" s="86"/>
      <c r="UIX69" s="86"/>
      <c r="UIY69" s="86"/>
      <c r="UIZ69" s="86"/>
      <c r="UJA69" s="86"/>
      <c r="UJB69" s="86"/>
      <c r="UJC69" s="86"/>
      <c r="UJD69" s="86"/>
      <c r="UJE69" s="86"/>
      <c r="UJF69" s="86"/>
      <c r="UJG69" s="86"/>
      <c r="UJH69" s="86"/>
      <c r="UJI69" s="86"/>
      <c r="UJJ69" s="86"/>
      <c r="UJK69" s="86"/>
      <c r="UJL69" s="86"/>
      <c r="UJM69" s="86"/>
      <c r="UJN69" s="86"/>
      <c r="UJO69" s="86"/>
      <c r="UJP69" s="86"/>
      <c r="UJQ69" s="86"/>
      <c r="UJR69" s="86"/>
      <c r="UJS69" s="86"/>
      <c r="UJT69" s="86"/>
      <c r="UJU69" s="86"/>
      <c r="UJV69" s="86"/>
      <c r="UJW69" s="86"/>
      <c r="UJX69" s="86"/>
      <c r="UJY69" s="86"/>
      <c r="UJZ69" s="86"/>
      <c r="UKA69" s="86"/>
      <c r="UKB69" s="86"/>
      <c r="UKC69" s="86"/>
      <c r="UKD69" s="86"/>
      <c r="UKE69" s="86"/>
      <c r="UKF69" s="86"/>
      <c r="UKG69" s="86"/>
      <c r="UKH69" s="86"/>
      <c r="UKI69" s="86"/>
      <c r="UKJ69" s="86"/>
      <c r="UKK69" s="86"/>
      <c r="UKL69" s="86"/>
      <c r="UKM69" s="86"/>
      <c r="UKN69" s="86"/>
      <c r="UKO69" s="86"/>
      <c r="UKP69" s="86"/>
      <c r="UKQ69" s="86"/>
      <c r="UKR69" s="86"/>
      <c r="UKS69" s="86"/>
      <c r="UKT69" s="86"/>
      <c r="UKU69" s="86"/>
      <c r="UKV69" s="86"/>
      <c r="UKW69" s="86"/>
      <c r="UKX69" s="86"/>
      <c r="UKY69" s="86"/>
      <c r="UKZ69" s="86"/>
      <c r="ULA69" s="86"/>
      <c r="ULB69" s="86"/>
      <c r="ULC69" s="86"/>
      <c r="ULD69" s="86"/>
      <c r="ULE69" s="86"/>
      <c r="ULF69" s="86"/>
      <c r="ULG69" s="86"/>
      <c r="ULH69" s="86"/>
      <c r="ULI69" s="86"/>
      <c r="ULJ69" s="86"/>
      <c r="ULK69" s="86"/>
      <c r="ULL69" s="86"/>
      <c r="ULM69" s="86"/>
      <c r="ULN69" s="86"/>
      <c r="ULO69" s="86"/>
      <c r="ULP69" s="86"/>
      <c r="ULQ69" s="86"/>
      <c r="ULR69" s="86"/>
      <c r="ULS69" s="86"/>
      <c r="ULT69" s="86"/>
      <c r="ULU69" s="86"/>
      <c r="ULV69" s="86"/>
      <c r="ULW69" s="86"/>
      <c r="ULX69" s="86"/>
      <c r="ULY69" s="86"/>
      <c r="ULZ69" s="86"/>
      <c r="UMA69" s="86"/>
      <c r="UMB69" s="86"/>
      <c r="UMC69" s="86"/>
      <c r="UMD69" s="86"/>
      <c r="UME69" s="86"/>
      <c r="UMF69" s="86"/>
      <c r="UMG69" s="86"/>
      <c r="UMH69" s="86"/>
      <c r="UMI69" s="86"/>
      <c r="UMJ69" s="86"/>
      <c r="UMK69" s="86"/>
      <c r="UML69" s="86"/>
      <c r="UMM69" s="86"/>
      <c r="UMN69" s="86"/>
      <c r="UMO69" s="86"/>
      <c r="UMP69" s="86"/>
      <c r="UMQ69" s="86"/>
      <c r="UMR69" s="86"/>
      <c r="UMS69" s="86"/>
      <c r="UMT69" s="86"/>
      <c r="UMU69" s="86"/>
      <c r="UMV69" s="86"/>
      <c r="UMW69" s="86"/>
      <c r="UMX69" s="86"/>
      <c r="UMY69" s="86"/>
      <c r="UMZ69" s="86"/>
      <c r="UNA69" s="86"/>
      <c r="UNB69" s="86"/>
      <c r="UNC69" s="86"/>
      <c r="UND69" s="86"/>
      <c r="UNE69" s="86"/>
      <c r="UNF69" s="86"/>
      <c r="UNG69" s="86"/>
      <c r="UNH69" s="86"/>
      <c r="UNI69" s="86"/>
      <c r="UNJ69" s="86"/>
      <c r="UNK69" s="86"/>
      <c r="UNL69" s="86"/>
      <c r="UNM69" s="86"/>
      <c r="UNN69" s="86"/>
      <c r="UNO69" s="86"/>
      <c r="UNP69" s="86"/>
      <c r="UNQ69" s="86"/>
      <c r="UNR69" s="86"/>
      <c r="UNS69" s="86"/>
      <c r="UNT69" s="86"/>
      <c r="UNU69" s="86"/>
      <c r="UNV69" s="86"/>
      <c r="UNW69" s="86"/>
      <c r="UNX69" s="86"/>
      <c r="UNY69" s="86"/>
      <c r="UNZ69" s="86"/>
      <c r="UOA69" s="86"/>
      <c r="UOB69" s="86"/>
      <c r="UOC69" s="86"/>
      <c r="UOD69" s="86"/>
      <c r="UOE69" s="86"/>
      <c r="UOF69" s="86"/>
      <c r="UOG69" s="86"/>
      <c r="UOH69" s="86"/>
      <c r="UOI69" s="86"/>
      <c r="UOJ69" s="86"/>
      <c r="UOK69" s="86"/>
      <c r="UOL69" s="86"/>
      <c r="UOM69" s="86"/>
      <c r="UON69" s="86"/>
      <c r="UOO69" s="86"/>
      <c r="UOP69" s="86"/>
      <c r="UOQ69" s="86"/>
      <c r="UOR69" s="86"/>
      <c r="UOS69" s="86"/>
      <c r="UOT69" s="86"/>
      <c r="UOU69" s="86"/>
      <c r="UOV69" s="86"/>
      <c r="UOW69" s="86"/>
      <c r="UOX69" s="86"/>
      <c r="UOY69" s="86"/>
      <c r="UOZ69" s="86"/>
      <c r="UPA69" s="86"/>
      <c r="UPB69" s="86"/>
      <c r="UPC69" s="86"/>
      <c r="UPD69" s="86"/>
      <c r="UPE69" s="86"/>
      <c r="UPF69" s="86"/>
      <c r="UPG69" s="86"/>
      <c r="UPH69" s="86"/>
      <c r="UPI69" s="86"/>
      <c r="UPJ69" s="86"/>
      <c r="UPK69" s="86"/>
      <c r="UPL69" s="86"/>
      <c r="UPM69" s="86"/>
      <c r="UPN69" s="86"/>
      <c r="UPO69" s="86"/>
      <c r="UPP69" s="86"/>
      <c r="UPQ69" s="86"/>
      <c r="UPR69" s="86"/>
      <c r="UPS69" s="86"/>
      <c r="UPT69" s="86"/>
      <c r="UPU69" s="86"/>
      <c r="UPV69" s="86"/>
      <c r="UPW69" s="86"/>
      <c r="UPX69" s="86"/>
      <c r="UPY69" s="86"/>
      <c r="UPZ69" s="86"/>
      <c r="UQA69" s="86"/>
      <c r="UQB69" s="86"/>
      <c r="UQC69" s="86"/>
      <c r="UQD69" s="86"/>
      <c r="UQE69" s="86"/>
      <c r="UQF69" s="86"/>
      <c r="UQG69" s="86"/>
      <c r="UQH69" s="86"/>
      <c r="UQI69" s="86"/>
      <c r="UQJ69" s="86"/>
      <c r="UQK69" s="86"/>
      <c r="UQL69" s="86"/>
      <c r="UQM69" s="86"/>
      <c r="UQN69" s="86"/>
      <c r="UQO69" s="86"/>
      <c r="UQP69" s="86"/>
      <c r="UQQ69" s="86"/>
      <c r="UQR69" s="86"/>
      <c r="UQS69" s="86"/>
      <c r="UQT69" s="86"/>
      <c r="UQU69" s="86"/>
      <c r="UQV69" s="86"/>
      <c r="UQW69" s="86"/>
      <c r="UQX69" s="86"/>
      <c r="UQY69" s="86"/>
      <c r="UQZ69" s="86"/>
      <c r="URA69" s="86"/>
      <c r="URB69" s="86"/>
      <c r="URC69" s="86"/>
      <c r="URD69" s="86"/>
      <c r="URE69" s="86"/>
      <c r="URF69" s="86"/>
      <c r="URG69" s="86"/>
      <c r="URH69" s="86"/>
      <c r="URI69" s="86"/>
      <c r="URJ69" s="86"/>
      <c r="URK69" s="86"/>
      <c r="URL69" s="86"/>
      <c r="URM69" s="86"/>
      <c r="URN69" s="86"/>
      <c r="URO69" s="86"/>
      <c r="URP69" s="86"/>
      <c r="URQ69" s="86"/>
      <c r="URR69" s="86"/>
      <c r="URS69" s="86"/>
      <c r="URT69" s="86"/>
      <c r="URU69" s="86"/>
      <c r="URV69" s="86"/>
      <c r="URW69" s="86"/>
      <c r="URX69" s="86"/>
      <c r="URY69" s="86"/>
      <c r="URZ69" s="86"/>
      <c r="USA69" s="86"/>
      <c r="USB69" s="86"/>
      <c r="USC69" s="86"/>
      <c r="USD69" s="86"/>
      <c r="USE69" s="86"/>
      <c r="USF69" s="86"/>
      <c r="USG69" s="86"/>
      <c r="USH69" s="86"/>
      <c r="USI69" s="86"/>
      <c r="USJ69" s="86"/>
      <c r="USK69" s="86"/>
      <c r="USL69" s="86"/>
      <c r="USM69" s="86"/>
      <c r="USN69" s="86"/>
      <c r="USO69" s="86"/>
      <c r="USP69" s="86"/>
      <c r="USQ69" s="86"/>
      <c r="USR69" s="86"/>
      <c r="USS69" s="86"/>
      <c r="UST69" s="86"/>
      <c r="USU69" s="86"/>
      <c r="USV69" s="86"/>
      <c r="USW69" s="86"/>
      <c r="USX69" s="86"/>
      <c r="USY69" s="86"/>
      <c r="USZ69" s="86"/>
      <c r="UTA69" s="86"/>
      <c r="UTB69" s="86"/>
      <c r="UTC69" s="86"/>
      <c r="UTD69" s="86"/>
      <c r="UTE69" s="86"/>
      <c r="UTF69" s="86"/>
      <c r="UTG69" s="86"/>
      <c r="UTH69" s="86"/>
      <c r="UTI69" s="86"/>
      <c r="UTJ69" s="86"/>
      <c r="UTK69" s="86"/>
      <c r="UTL69" s="86"/>
      <c r="UTM69" s="86"/>
      <c r="UTN69" s="86"/>
      <c r="UTO69" s="86"/>
      <c r="UTP69" s="86"/>
      <c r="UTQ69" s="86"/>
      <c r="UTR69" s="86"/>
      <c r="UTS69" s="86"/>
      <c r="UTT69" s="86"/>
      <c r="UTU69" s="86"/>
      <c r="UTV69" s="86"/>
      <c r="UTW69" s="86"/>
      <c r="UTX69" s="86"/>
      <c r="UTY69" s="86"/>
      <c r="UTZ69" s="86"/>
      <c r="UUA69" s="86"/>
      <c r="UUB69" s="86"/>
      <c r="UUC69" s="86"/>
      <c r="UUD69" s="86"/>
      <c r="UUE69" s="86"/>
      <c r="UUF69" s="86"/>
      <c r="UUG69" s="86"/>
      <c r="UUH69" s="86"/>
      <c r="UUI69" s="86"/>
      <c r="UUJ69" s="86"/>
      <c r="UUK69" s="86"/>
      <c r="UUL69" s="86"/>
      <c r="UUM69" s="86"/>
      <c r="UUN69" s="86"/>
      <c r="UUO69" s="86"/>
      <c r="UUP69" s="86"/>
      <c r="UUQ69" s="86"/>
      <c r="UUR69" s="86"/>
      <c r="UUS69" s="86"/>
      <c r="UUT69" s="86"/>
      <c r="UUU69" s="86"/>
      <c r="UUV69" s="86"/>
      <c r="UUW69" s="86"/>
      <c r="UUX69" s="86"/>
      <c r="UUY69" s="86"/>
      <c r="UUZ69" s="86"/>
      <c r="UVA69" s="86"/>
      <c r="UVB69" s="86"/>
      <c r="UVC69" s="86"/>
      <c r="UVD69" s="86"/>
      <c r="UVE69" s="86"/>
      <c r="UVF69" s="86"/>
      <c r="UVG69" s="86"/>
      <c r="UVH69" s="86"/>
      <c r="UVI69" s="86"/>
      <c r="UVJ69" s="86"/>
      <c r="UVK69" s="86"/>
      <c r="UVL69" s="86"/>
      <c r="UVM69" s="86"/>
      <c r="UVN69" s="86"/>
      <c r="UVO69" s="86"/>
      <c r="UVP69" s="86"/>
      <c r="UVQ69" s="86"/>
      <c r="UVR69" s="86"/>
      <c r="UVS69" s="86"/>
      <c r="UVT69" s="86"/>
      <c r="UVU69" s="86"/>
      <c r="UVV69" s="86"/>
      <c r="UVW69" s="86"/>
      <c r="UVX69" s="86"/>
      <c r="UVY69" s="86"/>
      <c r="UVZ69" s="86"/>
      <c r="UWA69" s="86"/>
      <c r="UWB69" s="86"/>
      <c r="UWC69" s="86"/>
      <c r="UWD69" s="86"/>
      <c r="UWE69" s="86"/>
      <c r="UWF69" s="86"/>
      <c r="UWG69" s="86"/>
      <c r="UWH69" s="86"/>
      <c r="UWI69" s="86"/>
      <c r="UWJ69" s="86"/>
      <c r="UWK69" s="86"/>
      <c r="UWL69" s="86"/>
      <c r="UWM69" s="86"/>
      <c r="UWN69" s="86"/>
      <c r="UWO69" s="86"/>
      <c r="UWP69" s="86"/>
      <c r="UWQ69" s="86"/>
      <c r="UWR69" s="86"/>
      <c r="UWS69" s="86"/>
      <c r="UWT69" s="86"/>
      <c r="UWU69" s="86"/>
      <c r="UWV69" s="86"/>
      <c r="UWW69" s="86"/>
      <c r="UWX69" s="86"/>
      <c r="UWY69" s="86"/>
      <c r="UWZ69" s="86"/>
      <c r="UXA69" s="86"/>
      <c r="UXB69" s="86"/>
      <c r="UXC69" s="86"/>
      <c r="UXD69" s="86"/>
      <c r="UXE69" s="86"/>
      <c r="UXF69" s="86"/>
      <c r="UXG69" s="86"/>
      <c r="UXH69" s="86"/>
      <c r="UXI69" s="86"/>
      <c r="UXJ69" s="86"/>
      <c r="UXK69" s="86"/>
      <c r="UXL69" s="86"/>
      <c r="UXM69" s="86"/>
      <c r="UXN69" s="86"/>
      <c r="UXO69" s="86"/>
      <c r="UXP69" s="86"/>
      <c r="UXQ69" s="86"/>
      <c r="UXR69" s="86"/>
      <c r="UXS69" s="86"/>
      <c r="UXT69" s="86"/>
      <c r="UXU69" s="86"/>
      <c r="UXV69" s="86"/>
      <c r="UXW69" s="86"/>
      <c r="UXX69" s="86"/>
      <c r="UXY69" s="86"/>
      <c r="UXZ69" s="86"/>
      <c r="UYA69" s="86"/>
      <c r="UYB69" s="86"/>
      <c r="UYC69" s="86"/>
      <c r="UYD69" s="86"/>
      <c r="UYE69" s="86"/>
      <c r="UYF69" s="86"/>
      <c r="UYG69" s="86"/>
      <c r="UYH69" s="86"/>
      <c r="UYI69" s="86"/>
      <c r="UYJ69" s="86"/>
      <c r="UYK69" s="86"/>
      <c r="UYL69" s="86"/>
      <c r="UYM69" s="86"/>
      <c r="UYN69" s="86"/>
      <c r="UYO69" s="86"/>
      <c r="UYP69" s="86"/>
      <c r="UYQ69" s="86"/>
      <c r="UYR69" s="86"/>
      <c r="UYS69" s="86"/>
      <c r="UYT69" s="86"/>
      <c r="UYU69" s="86"/>
      <c r="UYV69" s="86"/>
      <c r="UYW69" s="86"/>
      <c r="UYX69" s="86"/>
      <c r="UYY69" s="86"/>
      <c r="UYZ69" s="86"/>
      <c r="UZA69" s="86"/>
      <c r="UZB69" s="86"/>
      <c r="UZC69" s="86"/>
      <c r="UZD69" s="86"/>
      <c r="UZE69" s="86"/>
      <c r="UZF69" s="86"/>
      <c r="UZG69" s="86"/>
      <c r="UZH69" s="86"/>
      <c r="UZI69" s="86"/>
      <c r="UZJ69" s="86"/>
      <c r="UZK69" s="86"/>
      <c r="UZL69" s="86"/>
      <c r="UZM69" s="86"/>
      <c r="UZN69" s="86"/>
      <c r="UZO69" s="86"/>
      <c r="UZP69" s="86"/>
      <c r="UZQ69" s="86"/>
      <c r="UZR69" s="86"/>
      <c r="UZS69" s="86"/>
      <c r="UZT69" s="86"/>
      <c r="UZU69" s="86"/>
      <c r="UZV69" s="86"/>
      <c r="UZW69" s="86"/>
      <c r="UZX69" s="86"/>
      <c r="UZY69" s="86"/>
      <c r="UZZ69" s="86"/>
      <c r="VAA69" s="86"/>
      <c r="VAB69" s="86"/>
      <c r="VAC69" s="86"/>
      <c r="VAD69" s="86"/>
      <c r="VAE69" s="86"/>
      <c r="VAF69" s="86"/>
      <c r="VAG69" s="86"/>
      <c r="VAH69" s="86"/>
      <c r="VAI69" s="86"/>
      <c r="VAJ69" s="86"/>
      <c r="VAK69" s="86"/>
      <c r="VAL69" s="86"/>
      <c r="VAM69" s="86"/>
      <c r="VAN69" s="86"/>
      <c r="VAO69" s="86"/>
      <c r="VAP69" s="86"/>
      <c r="VAQ69" s="86"/>
      <c r="VAR69" s="86"/>
      <c r="VAS69" s="86"/>
      <c r="VAT69" s="86"/>
      <c r="VAU69" s="86"/>
      <c r="VAV69" s="86"/>
      <c r="VAW69" s="86"/>
      <c r="VAX69" s="86"/>
      <c r="VAY69" s="86"/>
      <c r="VAZ69" s="86"/>
      <c r="VBA69" s="86"/>
      <c r="VBB69" s="86"/>
      <c r="VBC69" s="86"/>
      <c r="VBD69" s="86"/>
      <c r="VBE69" s="86"/>
      <c r="VBF69" s="86"/>
      <c r="VBG69" s="86"/>
      <c r="VBH69" s="86"/>
      <c r="VBI69" s="86"/>
      <c r="VBJ69" s="86"/>
      <c r="VBK69" s="86"/>
      <c r="VBL69" s="86"/>
      <c r="VBM69" s="86"/>
      <c r="VBN69" s="86"/>
      <c r="VBO69" s="86"/>
      <c r="VBP69" s="86"/>
      <c r="VBQ69" s="86"/>
      <c r="VBR69" s="86"/>
      <c r="VBS69" s="86"/>
      <c r="VBT69" s="86"/>
      <c r="VBU69" s="86"/>
      <c r="VBV69" s="86"/>
      <c r="VBW69" s="86"/>
      <c r="VBX69" s="86"/>
      <c r="VBY69" s="86"/>
      <c r="VBZ69" s="86"/>
      <c r="VCA69" s="86"/>
      <c r="VCB69" s="86"/>
      <c r="VCC69" s="86"/>
      <c r="VCD69" s="86"/>
      <c r="VCE69" s="86"/>
      <c r="VCF69" s="86"/>
      <c r="VCG69" s="86"/>
      <c r="VCH69" s="86"/>
      <c r="VCI69" s="86"/>
      <c r="VCJ69" s="86"/>
      <c r="VCK69" s="86"/>
      <c r="VCL69" s="86"/>
      <c r="VCM69" s="86"/>
      <c r="VCN69" s="86"/>
      <c r="VCO69" s="86"/>
      <c r="VCP69" s="86"/>
      <c r="VCQ69" s="86"/>
      <c r="VCR69" s="86"/>
      <c r="VCS69" s="86"/>
      <c r="VCT69" s="86"/>
      <c r="VCU69" s="86"/>
      <c r="VCV69" s="86"/>
      <c r="VCW69" s="86"/>
      <c r="VCX69" s="86"/>
      <c r="VCY69" s="86"/>
      <c r="VCZ69" s="86"/>
      <c r="VDA69" s="86"/>
      <c r="VDB69" s="86"/>
      <c r="VDC69" s="86"/>
      <c r="VDD69" s="86"/>
      <c r="VDE69" s="86"/>
      <c r="VDF69" s="86"/>
      <c r="VDG69" s="86"/>
      <c r="VDH69" s="86"/>
      <c r="VDI69" s="86"/>
      <c r="VDJ69" s="86"/>
      <c r="VDK69" s="86"/>
      <c r="VDL69" s="86"/>
      <c r="VDM69" s="86"/>
      <c r="VDN69" s="86"/>
      <c r="VDO69" s="86"/>
      <c r="VDP69" s="86"/>
      <c r="VDQ69" s="86"/>
      <c r="VDR69" s="86"/>
      <c r="VDS69" s="86"/>
      <c r="VDT69" s="86"/>
      <c r="VDU69" s="86"/>
      <c r="VDV69" s="86"/>
      <c r="VDW69" s="86"/>
      <c r="VDX69" s="86"/>
      <c r="VDY69" s="86"/>
      <c r="VDZ69" s="86"/>
      <c r="VEA69" s="86"/>
      <c r="VEB69" s="86"/>
      <c r="VEC69" s="86"/>
      <c r="VED69" s="86"/>
      <c r="VEE69" s="86"/>
      <c r="VEF69" s="86"/>
      <c r="VEG69" s="86"/>
      <c r="VEH69" s="86"/>
      <c r="VEI69" s="86"/>
      <c r="VEJ69" s="86"/>
      <c r="VEK69" s="86"/>
      <c r="VEL69" s="86"/>
      <c r="VEM69" s="86"/>
      <c r="VEN69" s="86"/>
      <c r="VEO69" s="86"/>
      <c r="VEP69" s="86"/>
      <c r="VEQ69" s="86"/>
      <c r="VER69" s="86"/>
      <c r="VES69" s="86"/>
      <c r="VET69" s="86"/>
      <c r="VEU69" s="86"/>
      <c r="VEV69" s="86"/>
      <c r="VEW69" s="86"/>
      <c r="VEX69" s="86"/>
      <c r="VEY69" s="86"/>
      <c r="VEZ69" s="86"/>
      <c r="VFA69" s="86"/>
      <c r="VFB69" s="86"/>
      <c r="VFC69" s="86"/>
      <c r="VFD69" s="86"/>
      <c r="VFE69" s="86"/>
      <c r="VFF69" s="86"/>
      <c r="VFG69" s="86"/>
      <c r="VFH69" s="86"/>
      <c r="VFI69" s="86"/>
      <c r="VFJ69" s="86"/>
      <c r="VFK69" s="86"/>
      <c r="VFL69" s="86"/>
      <c r="VFM69" s="86"/>
      <c r="VFN69" s="86"/>
      <c r="VFO69" s="86"/>
      <c r="VFP69" s="86"/>
      <c r="VFQ69" s="86"/>
      <c r="VFR69" s="86"/>
      <c r="VFS69" s="86"/>
      <c r="VFT69" s="86"/>
      <c r="VFU69" s="86"/>
      <c r="VFV69" s="86"/>
      <c r="VFW69" s="86"/>
      <c r="VFX69" s="86"/>
      <c r="VFY69" s="86"/>
      <c r="VFZ69" s="86"/>
      <c r="VGA69" s="86"/>
      <c r="VGB69" s="86"/>
      <c r="VGC69" s="86"/>
      <c r="VGD69" s="86"/>
      <c r="VGE69" s="86"/>
      <c r="VGF69" s="86"/>
      <c r="VGG69" s="86"/>
      <c r="VGH69" s="86"/>
      <c r="VGI69" s="86"/>
      <c r="VGJ69" s="86"/>
      <c r="VGK69" s="86"/>
      <c r="VGL69" s="86"/>
      <c r="VGM69" s="86"/>
      <c r="VGN69" s="86"/>
      <c r="VGO69" s="86"/>
      <c r="VGP69" s="86"/>
      <c r="VGQ69" s="86"/>
      <c r="VGR69" s="86"/>
      <c r="VGS69" s="86"/>
      <c r="VGT69" s="86"/>
      <c r="VGU69" s="86"/>
      <c r="VGV69" s="86"/>
      <c r="VGW69" s="86"/>
      <c r="VGX69" s="86"/>
      <c r="VGY69" s="86"/>
      <c r="VGZ69" s="86"/>
      <c r="VHA69" s="86"/>
      <c r="VHB69" s="86"/>
      <c r="VHC69" s="86"/>
      <c r="VHD69" s="86"/>
      <c r="VHE69" s="86"/>
      <c r="VHF69" s="86"/>
      <c r="VHG69" s="86"/>
      <c r="VHH69" s="86"/>
      <c r="VHI69" s="86"/>
      <c r="VHJ69" s="86"/>
      <c r="VHK69" s="86"/>
      <c r="VHL69" s="86"/>
      <c r="VHM69" s="86"/>
      <c r="VHN69" s="86"/>
      <c r="VHO69" s="86"/>
      <c r="VHP69" s="86"/>
      <c r="VHQ69" s="86"/>
      <c r="VHR69" s="86"/>
      <c r="VHS69" s="86"/>
      <c r="VHT69" s="86"/>
      <c r="VHU69" s="86"/>
      <c r="VHV69" s="86"/>
      <c r="VHW69" s="86"/>
      <c r="VHX69" s="86"/>
      <c r="VHY69" s="86"/>
      <c r="VHZ69" s="86"/>
      <c r="VIA69" s="86"/>
      <c r="VIB69" s="86"/>
      <c r="VIC69" s="86"/>
      <c r="VID69" s="86"/>
      <c r="VIE69" s="86"/>
      <c r="VIF69" s="86"/>
      <c r="VIG69" s="86"/>
      <c r="VIH69" s="86"/>
      <c r="VII69" s="86"/>
      <c r="VIJ69" s="86"/>
      <c r="VIK69" s="86"/>
      <c r="VIL69" s="86"/>
      <c r="VIM69" s="86"/>
      <c r="VIN69" s="86"/>
      <c r="VIO69" s="86"/>
      <c r="VIP69" s="86"/>
      <c r="VIQ69" s="86"/>
      <c r="VIR69" s="86"/>
      <c r="VIS69" s="86"/>
      <c r="VIT69" s="86"/>
      <c r="VIU69" s="86"/>
      <c r="VIV69" s="86"/>
      <c r="VIW69" s="86"/>
      <c r="VIX69" s="86"/>
      <c r="VIY69" s="86"/>
      <c r="VIZ69" s="86"/>
      <c r="VJA69" s="86"/>
      <c r="VJB69" s="86"/>
      <c r="VJC69" s="86"/>
      <c r="VJD69" s="86"/>
      <c r="VJE69" s="86"/>
      <c r="VJF69" s="86"/>
      <c r="VJG69" s="86"/>
      <c r="VJH69" s="86"/>
      <c r="VJI69" s="86"/>
      <c r="VJJ69" s="86"/>
      <c r="VJK69" s="86"/>
      <c r="VJL69" s="86"/>
      <c r="VJM69" s="86"/>
      <c r="VJN69" s="86"/>
      <c r="VJO69" s="86"/>
      <c r="VJP69" s="86"/>
      <c r="VJQ69" s="86"/>
      <c r="VJR69" s="86"/>
      <c r="VJS69" s="86"/>
      <c r="VJT69" s="86"/>
      <c r="VJU69" s="86"/>
      <c r="VJV69" s="86"/>
      <c r="VJW69" s="86"/>
      <c r="VJX69" s="86"/>
      <c r="VJY69" s="86"/>
      <c r="VJZ69" s="86"/>
      <c r="VKA69" s="86"/>
      <c r="VKB69" s="86"/>
      <c r="VKC69" s="86"/>
      <c r="VKD69" s="86"/>
      <c r="VKE69" s="86"/>
      <c r="VKF69" s="86"/>
      <c r="VKG69" s="86"/>
      <c r="VKH69" s="86"/>
      <c r="VKI69" s="86"/>
      <c r="VKJ69" s="86"/>
      <c r="VKK69" s="86"/>
      <c r="VKL69" s="86"/>
      <c r="VKM69" s="86"/>
      <c r="VKN69" s="86"/>
      <c r="VKO69" s="86"/>
      <c r="VKP69" s="86"/>
      <c r="VKQ69" s="86"/>
      <c r="VKR69" s="86"/>
      <c r="VKS69" s="86"/>
      <c r="VKT69" s="86"/>
      <c r="VKU69" s="86"/>
      <c r="VKV69" s="86"/>
      <c r="VKW69" s="86"/>
      <c r="VKX69" s="86"/>
      <c r="VKY69" s="86"/>
      <c r="VKZ69" s="86"/>
      <c r="VLA69" s="86"/>
      <c r="VLB69" s="86"/>
      <c r="VLC69" s="86"/>
      <c r="VLD69" s="86"/>
      <c r="VLE69" s="86"/>
      <c r="VLF69" s="86"/>
      <c r="VLG69" s="86"/>
      <c r="VLH69" s="86"/>
      <c r="VLI69" s="86"/>
      <c r="VLJ69" s="86"/>
      <c r="VLK69" s="86"/>
      <c r="VLL69" s="86"/>
      <c r="VLM69" s="86"/>
      <c r="VLN69" s="86"/>
      <c r="VLO69" s="86"/>
      <c r="VLP69" s="86"/>
      <c r="VLQ69" s="86"/>
      <c r="VLR69" s="86"/>
      <c r="VLS69" s="86"/>
      <c r="VLT69" s="86"/>
      <c r="VLU69" s="86"/>
      <c r="VLV69" s="86"/>
      <c r="VLW69" s="86"/>
      <c r="VLX69" s="86"/>
      <c r="VLY69" s="86"/>
      <c r="VLZ69" s="86"/>
      <c r="VMA69" s="86"/>
      <c r="VMB69" s="86"/>
      <c r="VMC69" s="86"/>
      <c r="VMD69" s="86"/>
      <c r="VME69" s="86"/>
      <c r="VMF69" s="86"/>
      <c r="VMG69" s="86"/>
      <c r="VMH69" s="86"/>
      <c r="VMI69" s="86"/>
      <c r="VMJ69" s="86"/>
      <c r="VMK69" s="86"/>
      <c r="VML69" s="86"/>
      <c r="VMM69" s="86"/>
      <c r="VMN69" s="86"/>
      <c r="VMO69" s="86"/>
      <c r="VMP69" s="86"/>
      <c r="VMQ69" s="86"/>
      <c r="VMR69" s="86"/>
      <c r="VMS69" s="86"/>
      <c r="VMT69" s="86"/>
      <c r="VMU69" s="86"/>
      <c r="VMV69" s="86"/>
      <c r="VMW69" s="86"/>
      <c r="VMX69" s="86"/>
      <c r="VMY69" s="86"/>
      <c r="VMZ69" s="86"/>
      <c r="VNA69" s="86"/>
      <c r="VNB69" s="86"/>
      <c r="VNC69" s="86"/>
      <c r="VND69" s="86"/>
      <c r="VNE69" s="86"/>
      <c r="VNF69" s="86"/>
      <c r="VNG69" s="86"/>
      <c r="VNH69" s="86"/>
      <c r="VNI69" s="86"/>
      <c r="VNJ69" s="86"/>
      <c r="VNK69" s="86"/>
      <c r="VNL69" s="86"/>
      <c r="VNM69" s="86"/>
      <c r="VNN69" s="86"/>
      <c r="VNO69" s="86"/>
      <c r="VNP69" s="86"/>
      <c r="VNQ69" s="86"/>
      <c r="VNR69" s="86"/>
      <c r="VNS69" s="86"/>
      <c r="VNT69" s="86"/>
      <c r="VNU69" s="86"/>
      <c r="VNV69" s="86"/>
      <c r="VNW69" s="86"/>
      <c r="VNX69" s="86"/>
      <c r="VNY69" s="86"/>
      <c r="VNZ69" s="86"/>
      <c r="VOA69" s="86"/>
      <c r="VOB69" s="86"/>
      <c r="VOC69" s="86"/>
      <c r="VOD69" s="86"/>
      <c r="VOE69" s="86"/>
      <c r="VOF69" s="86"/>
      <c r="VOG69" s="86"/>
      <c r="VOH69" s="86"/>
      <c r="VOI69" s="86"/>
      <c r="VOJ69" s="86"/>
      <c r="VOK69" s="86"/>
      <c r="VOL69" s="86"/>
      <c r="VOM69" s="86"/>
      <c r="VON69" s="86"/>
      <c r="VOO69" s="86"/>
      <c r="VOP69" s="86"/>
      <c r="VOQ69" s="86"/>
      <c r="VOR69" s="86"/>
      <c r="VOS69" s="86"/>
      <c r="VOT69" s="86"/>
      <c r="VOU69" s="86"/>
      <c r="VOV69" s="86"/>
      <c r="VOW69" s="86"/>
      <c r="VOX69" s="86"/>
      <c r="VOY69" s="86"/>
      <c r="VOZ69" s="86"/>
      <c r="VPA69" s="86"/>
      <c r="VPB69" s="86"/>
      <c r="VPC69" s="86"/>
      <c r="VPD69" s="86"/>
      <c r="VPE69" s="86"/>
      <c r="VPF69" s="86"/>
      <c r="VPG69" s="86"/>
      <c r="VPH69" s="86"/>
      <c r="VPI69" s="86"/>
      <c r="VPJ69" s="86"/>
      <c r="VPK69" s="86"/>
      <c r="VPL69" s="86"/>
      <c r="VPM69" s="86"/>
      <c r="VPN69" s="86"/>
      <c r="VPO69" s="86"/>
      <c r="VPP69" s="86"/>
      <c r="VPQ69" s="86"/>
      <c r="VPR69" s="86"/>
      <c r="VPS69" s="86"/>
      <c r="VPT69" s="86"/>
      <c r="VPU69" s="86"/>
      <c r="VPV69" s="86"/>
      <c r="VPW69" s="86"/>
      <c r="VPX69" s="86"/>
      <c r="VPY69" s="86"/>
      <c r="VPZ69" s="86"/>
      <c r="VQA69" s="86"/>
      <c r="VQB69" s="86"/>
      <c r="VQC69" s="86"/>
      <c r="VQD69" s="86"/>
      <c r="VQE69" s="86"/>
      <c r="VQF69" s="86"/>
      <c r="VQG69" s="86"/>
      <c r="VQH69" s="86"/>
      <c r="VQI69" s="86"/>
      <c r="VQJ69" s="86"/>
      <c r="VQK69" s="86"/>
      <c r="VQL69" s="86"/>
      <c r="VQM69" s="86"/>
      <c r="VQN69" s="86"/>
      <c r="VQO69" s="86"/>
      <c r="VQP69" s="86"/>
      <c r="VQQ69" s="86"/>
      <c r="VQR69" s="86"/>
      <c r="VQS69" s="86"/>
      <c r="VQT69" s="86"/>
      <c r="VQU69" s="86"/>
      <c r="VQV69" s="86"/>
      <c r="VQW69" s="86"/>
      <c r="VQX69" s="86"/>
      <c r="VQY69" s="86"/>
      <c r="VQZ69" s="86"/>
      <c r="VRA69" s="86"/>
      <c r="VRB69" s="86"/>
      <c r="VRC69" s="86"/>
      <c r="VRD69" s="86"/>
      <c r="VRE69" s="86"/>
      <c r="VRF69" s="86"/>
      <c r="VRG69" s="86"/>
      <c r="VRH69" s="86"/>
      <c r="VRI69" s="86"/>
      <c r="VRJ69" s="86"/>
      <c r="VRK69" s="86"/>
      <c r="VRL69" s="86"/>
      <c r="VRM69" s="86"/>
      <c r="VRN69" s="86"/>
      <c r="VRO69" s="86"/>
      <c r="VRP69" s="86"/>
      <c r="VRQ69" s="86"/>
      <c r="VRR69" s="86"/>
      <c r="VRS69" s="86"/>
      <c r="VRT69" s="86"/>
      <c r="VRU69" s="86"/>
      <c r="VRV69" s="86"/>
      <c r="VRW69" s="86"/>
      <c r="VRX69" s="86"/>
      <c r="VRY69" s="86"/>
      <c r="VRZ69" s="86"/>
      <c r="VSA69" s="86"/>
      <c r="VSB69" s="86"/>
      <c r="VSC69" s="86"/>
      <c r="VSD69" s="86"/>
      <c r="VSE69" s="86"/>
      <c r="VSF69" s="86"/>
      <c r="VSG69" s="86"/>
      <c r="VSH69" s="86"/>
      <c r="VSI69" s="86"/>
      <c r="VSJ69" s="86"/>
      <c r="VSK69" s="86"/>
      <c r="VSL69" s="86"/>
      <c r="VSM69" s="86"/>
      <c r="VSN69" s="86"/>
      <c r="VSO69" s="86"/>
      <c r="VSP69" s="86"/>
      <c r="VSQ69" s="86"/>
      <c r="VSR69" s="86"/>
      <c r="VSS69" s="86"/>
      <c r="VST69" s="86"/>
      <c r="VSU69" s="86"/>
      <c r="VSV69" s="86"/>
      <c r="VSW69" s="86"/>
      <c r="VSX69" s="86"/>
      <c r="VSY69" s="86"/>
      <c r="VSZ69" s="86"/>
      <c r="VTA69" s="86"/>
      <c r="VTB69" s="86"/>
      <c r="VTC69" s="86"/>
      <c r="VTD69" s="86"/>
      <c r="VTE69" s="86"/>
      <c r="VTF69" s="86"/>
      <c r="VTG69" s="86"/>
      <c r="VTH69" s="86"/>
      <c r="VTI69" s="86"/>
      <c r="VTJ69" s="86"/>
      <c r="VTK69" s="86"/>
      <c r="VTL69" s="86"/>
      <c r="VTM69" s="86"/>
      <c r="VTN69" s="86"/>
      <c r="VTO69" s="86"/>
      <c r="VTP69" s="86"/>
      <c r="VTQ69" s="86"/>
      <c r="VTR69" s="86"/>
      <c r="VTS69" s="86"/>
      <c r="VTT69" s="86"/>
      <c r="VTU69" s="86"/>
      <c r="VTV69" s="86"/>
      <c r="VTW69" s="86"/>
      <c r="VTX69" s="86"/>
      <c r="VTY69" s="86"/>
      <c r="VTZ69" s="86"/>
      <c r="VUA69" s="86"/>
      <c r="VUB69" s="86"/>
      <c r="VUC69" s="86"/>
      <c r="VUD69" s="86"/>
      <c r="VUE69" s="86"/>
      <c r="VUF69" s="86"/>
      <c r="VUG69" s="86"/>
      <c r="VUH69" s="86"/>
      <c r="VUI69" s="86"/>
      <c r="VUJ69" s="86"/>
      <c r="VUK69" s="86"/>
      <c r="VUL69" s="86"/>
      <c r="VUM69" s="86"/>
      <c r="VUN69" s="86"/>
      <c r="VUO69" s="86"/>
      <c r="VUP69" s="86"/>
      <c r="VUQ69" s="86"/>
      <c r="VUR69" s="86"/>
      <c r="VUS69" s="86"/>
      <c r="VUT69" s="86"/>
      <c r="VUU69" s="86"/>
      <c r="VUV69" s="86"/>
      <c r="VUW69" s="86"/>
      <c r="VUX69" s="86"/>
      <c r="VUY69" s="86"/>
      <c r="VUZ69" s="86"/>
      <c r="VVA69" s="86"/>
      <c r="VVB69" s="86"/>
      <c r="VVC69" s="86"/>
      <c r="VVD69" s="86"/>
      <c r="VVE69" s="86"/>
      <c r="VVF69" s="86"/>
      <c r="VVG69" s="86"/>
      <c r="VVH69" s="86"/>
      <c r="VVI69" s="86"/>
      <c r="VVJ69" s="86"/>
      <c r="VVK69" s="86"/>
      <c r="VVL69" s="86"/>
      <c r="VVM69" s="86"/>
      <c r="VVN69" s="86"/>
      <c r="VVO69" s="86"/>
      <c r="VVP69" s="86"/>
      <c r="VVQ69" s="86"/>
      <c r="VVR69" s="86"/>
      <c r="VVS69" s="86"/>
      <c r="VVT69" s="86"/>
      <c r="VVU69" s="86"/>
      <c r="VVV69" s="86"/>
      <c r="VVW69" s="86"/>
      <c r="VVX69" s="86"/>
      <c r="VVY69" s="86"/>
      <c r="VVZ69" s="86"/>
      <c r="VWA69" s="86"/>
      <c r="VWB69" s="86"/>
      <c r="VWC69" s="86"/>
      <c r="VWD69" s="86"/>
      <c r="VWE69" s="86"/>
      <c r="VWF69" s="86"/>
      <c r="VWG69" s="86"/>
      <c r="VWH69" s="86"/>
      <c r="VWI69" s="86"/>
      <c r="VWJ69" s="86"/>
      <c r="VWK69" s="86"/>
      <c r="VWL69" s="86"/>
      <c r="VWM69" s="86"/>
      <c r="VWN69" s="86"/>
      <c r="VWO69" s="86"/>
      <c r="VWP69" s="86"/>
      <c r="VWQ69" s="86"/>
      <c r="VWR69" s="86"/>
      <c r="VWS69" s="86"/>
      <c r="VWT69" s="86"/>
      <c r="VWU69" s="86"/>
      <c r="VWV69" s="86"/>
      <c r="VWW69" s="86"/>
      <c r="VWX69" s="86"/>
      <c r="VWY69" s="86"/>
      <c r="VWZ69" s="86"/>
      <c r="VXA69" s="86"/>
      <c r="VXB69" s="86"/>
      <c r="VXC69" s="86"/>
      <c r="VXD69" s="86"/>
      <c r="VXE69" s="86"/>
      <c r="VXF69" s="86"/>
      <c r="VXG69" s="86"/>
      <c r="VXH69" s="86"/>
      <c r="VXI69" s="86"/>
      <c r="VXJ69" s="86"/>
      <c r="VXK69" s="86"/>
      <c r="VXL69" s="86"/>
      <c r="VXM69" s="86"/>
      <c r="VXN69" s="86"/>
      <c r="VXO69" s="86"/>
      <c r="VXP69" s="86"/>
      <c r="VXQ69" s="86"/>
      <c r="VXR69" s="86"/>
      <c r="VXS69" s="86"/>
      <c r="VXT69" s="86"/>
      <c r="VXU69" s="86"/>
      <c r="VXV69" s="86"/>
      <c r="VXW69" s="86"/>
      <c r="VXX69" s="86"/>
      <c r="VXY69" s="86"/>
      <c r="VXZ69" s="86"/>
      <c r="VYA69" s="86"/>
      <c r="VYB69" s="86"/>
      <c r="VYC69" s="86"/>
      <c r="VYD69" s="86"/>
      <c r="VYE69" s="86"/>
      <c r="VYF69" s="86"/>
      <c r="VYG69" s="86"/>
      <c r="VYH69" s="86"/>
      <c r="VYI69" s="86"/>
      <c r="VYJ69" s="86"/>
      <c r="VYK69" s="86"/>
      <c r="VYL69" s="86"/>
      <c r="VYM69" s="86"/>
      <c r="VYN69" s="86"/>
      <c r="VYO69" s="86"/>
      <c r="VYP69" s="86"/>
      <c r="VYQ69" s="86"/>
      <c r="VYR69" s="86"/>
      <c r="VYS69" s="86"/>
      <c r="VYT69" s="86"/>
      <c r="VYU69" s="86"/>
      <c r="VYV69" s="86"/>
      <c r="VYW69" s="86"/>
      <c r="VYX69" s="86"/>
      <c r="VYY69" s="86"/>
      <c r="VYZ69" s="86"/>
      <c r="VZA69" s="86"/>
      <c r="VZB69" s="86"/>
      <c r="VZC69" s="86"/>
      <c r="VZD69" s="86"/>
      <c r="VZE69" s="86"/>
      <c r="VZF69" s="86"/>
      <c r="VZG69" s="86"/>
      <c r="VZH69" s="86"/>
      <c r="VZI69" s="86"/>
      <c r="VZJ69" s="86"/>
      <c r="VZK69" s="86"/>
      <c r="VZL69" s="86"/>
      <c r="VZM69" s="86"/>
      <c r="VZN69" s="86"/>
      <c r="VZO69" s="86"/>
      <c r="VZP69" s="86"/>
      <c r="VZQ69" s="86"/>
      <c r="VZR69" s="86"/>
      <c r="VZS69" s="86"/>
      <c r="VZT69" s="86"/>
      <c r="VZU69" s="86"/>
      <c r="VZV69" s="86"/>
      <c r="VZW69" s="86"/>
      <c r="VZX69" s="86"/>
      <c r="VZY69" s="86"/>
      <c r="VZZ69" s="86"/>
      <c r="WAA69" s="86"/>
      <c r="WAB69" s="86"/>
      <c r="WAC69" s="86"/>
      <c r="WAD69" s="86"/>
      <c r="WAE69" s="86"/>
      <c r="WAF69" s="86"/>
      <c r="WAG69" s="86"/>
      <c r="WAH69" s="86"/>
      <c r="WAI69" s="86"/>
      <c r="WAJ69" s="86"/>
      <c r="WAK69" s="86"/>
      <c r="WAL69" s="86"/>
      <c r="WAM69" s="86"/>
      <c r="WAN69" s="86"/>
      <c r="WAO69" s="86"/>
      <c r="WAP69" s="86"/>
      <c r="WAQ69" s="86"/>
      <c r="WAR69" s="86"/>
      <c r="WAS69" s="86"/>
      <c r="WAT69" s="86"/>
      <c r="WAU69" s="86"/>
      <c r="WAV69" s="86"/>
      <c r="WAW69" s="86"/>
      <c r="WAX69" s="86"/>
      <c r="WAY69" s="86"/>
      <c r="WAZ69" s="86"/>
      <c r="WBA69" s="86"/>
      <c r="WBB69" s="86"/>
      <c r="WBC69" s="86"/>
      <c r="WBD69" s="86"/>
      <c r="WBE69" s="86"/>
      <c r="WBF69" s="86"/>
      <c r="WBG69" s="86"/>
      <c r="WBH69" s="86"/>
      <c r="WBI69" s="86"/>
      <c r="WBJ69" s="86"/>
      <c r="WBK69" s="86"/>
      <c r="WBL69" s="86"/>
      <c r="WBM69" s="86"/>
      <c r="WBN69" s="86"/>
      <c r="WBO69" s="86"/>
      <c r="WBP69" s="86"/>
      <c r="WBQ69" s="86"/>
      <c r="WBR69" s="86"/>
      <c r="WBS69" s="86"/>
      <c r="WBT69" s="86"/>
      <c r="WBU69" s="86"/>
      <c r="WBV69" s="86"/>
      <c r="WBW69" s="86"/>
      <c r="WBX69" s="86"/>
      <c r="WBY69" s="86"/>
      <c r="WBZ69" s="86"/>
      <c r="WCA69" s="86"/>
      <c r="WCB69" s="86"/>
      <c r="WCC69" s="86"/>
      <c r="WCD69" s="86"/>
      <c r="WCE69" s="86"/>
      <c r="WCF69" s="86"/>
      <c r="WCG69" s="86"/>
      <c r="WCH69" s="86"/>
      <c r="WCI69" s="86"/>
      <c r="WCJ69" s="86"/>
      <c r="WCK69" s="86"/>
      <c r="WCL69" s="86"/>
      <c r="WCM69" s="86"/>
      <c r="WCN69" s="86"/>
      <c r="WCO69" s="86"/>
      <c r="WCP69" s="86"/>
      <c r="WCQ69" s="86"/>
      <c r="WCR69" s="86"/>
      <c r="WCS69" s="86"/>
      <c r="WCT69" s="86"/>
      <c r="WCU69" s="86"/>
      <c r="WCV69" s="86"/>
      <c r="WCW69" s="86"/>
      <c r="WCX69" s="86"/>
      <c r="WCY69" s="86"/>
      <c r="WCZ69" s="86"/>
      <c r="WDA69" s="86"/>
      <c r="WDB69" s="86"/>
      <c r="WDC69" s="86"/>
      <c r="WDD69" s="86"/>
      <c r="WDE69" s="86"/>
      <c r="WDF69" s="86"/>
      <c r="WDG69" s="86"/>
      <c r="WDH69" s="86"/>
      <c r="WDI69" s="86"/>
      <c r="WDJ69" s="86"/>
      <c r="WDK69" s="86"/>
      <c r="WDL69" s="86"/>
      <c r="WDM69" s="86"/>
      <c r="WDN69" s="86"/>
      <c r="WDO69" s="86"/>
      <c r="WDP69" s="86"/>
      <c r="WDQ69" s="86"/>
      <c r="WDR69" s="86"/>
      <c r="WDS69" s="86"/>
      <c r="WDT69" s="86"/>
      <c r="WDU69" s="86"/>
      <c r="WDV69" s="86"/>
      <c r="WDW69" s="86"/>
      <c r="WDX69" s="86"/>
      <c r="WDY69" s="86"/>
      <c r="WDZ69" s="86"/>
      <c r="WEA69" s="86"/>
      <c r="WEB69" s="86"/>
      <c r="WEC69" s="86"/>
      <c r="WED69" s="86"/>
      <c r="WEE69" s="86"/>
      <c r="WEF69" s="86"/>
      <c r="WEG69" s="86"/>
      <c r="WEH69" s="86"/>
      <c r="WEI69" s="86"/>
      <c r="WEJ69" s="86"/>
      <c r="WEK69" s="86"/>
      <c r="WEL69" s="86"/>
      <c r="WEM69" s="86"/>
      <c r="WEN69" s="86"/>
      <c r="WEO69" s="86"/>
      <c r="WEP69" s="86"/>
      <c r="WEQ69" s="86"/>
      <c r="WER69" s="86"/>
      <c r="WES69" s="86"/>
      <c r="WET69" s="86"/>
      <c r="WEU69" s="86"/>
      <c r="WEV69" s="86"/>
      <c r="WEW69" s="86"/>
      <c r="WEX69" s="86"/>
      <c r="WEY69" s="86"/>
      <c r="WEZ69" s="86"/>
      <c r="WFA69" s="86"/>
      <c r="WFB69" s="86"/>
      <c r="WFC69" s="86"/>
      <c r="WFD69" s="86"/>
      <c r="WFE69" s="86"/>
      <c r="WFF69" s="86"/>
      <c r="WFG69" s="86"/>
      <c r="WFH69" s="86"/>
      <c r="WFI69" s="86"/>
      <c r="WFJ69" s="86"/>
      <c r="WFK69" s="86"/>
      <c r="WFL69" s="86"/>
      <c r="WFM69" s="86"/>
      <c r="WFN69" s="86"/>
      <c r="WFO69" s="86"/>
      <c r="WFP69" s="86"/>
      <c r="WFQ69" s="86"/>
      <c r="WFR69" s="86"/>
      <c r="WFS69" s="86"/>
      <c r="WFT69" s="86"/>
      <c r="WFU69" s="86"/>
      <c r="WFV69" s="86"/>
      <c r="WFW69" s="86"/>
      <c r="WFX69" s="86"/>
      <c r="WFY69" s="86"/>
      <c r="WFZ69" s="86"/>
      <c r="WGA69" s="86"/>
      <c r="WGB69" s="86"/>
      <c r="WGC69" s="86"/>
      <c r="WGD69" s="86"/>
      <c r="WGE69" s="86"/>
      <c r="WGF69" s="86"/>
      <c r="WGG69" s="86"/>
      <c r="WGH69" s="86"/>
      <c r="WGI69" s="86"/>
      <c r="WGJ69" s="86"/>
      <c r="WGK69" s="86"/>
      <c r="WGL69" s="86"/>
      <c r="WGM69" s="86"/>
      <c r="WGN69" s="86"/>
      <c r="WGO69" s="86"/>
      <c r="WGP69" s="86"/>
      <c r="WGQ69" s="86"/>
      <c r="WGR69" s="86"/>
      <c r="WGS69" s="86"/>
      <c r="WGT69" s="86"/>
      <c r="WGU69" s="86"/>
      <c r="WGV69" s="86"/>
      <c r="WGW69" s="86"/>
      <c r="WGX69" s="86"/>
      <c r="WGY69" s="86"/>
      <c r="WGZ69" s="86"/>
      <c r="WHA69" s="86"/>
      <c r="WHB69" s="86"/>
      <c r="WHC69" s="86"/>
      <c r="WHD69" s="86"/>
      <c r="WHE69" s="86"/>
      <c r="WHF69" s="86"/>
      <c r="WHG69" s="86"/>
      <c r="WHH69" s="86"/>
      <c r="WHI69" s="86"/>
      <c r="WHJ69" s="86"/>
      <c r="WHK69" s="86"/>
      <c r="WHL69" s="86"/>
      <c r="WHM69" s="86"/>
      <c r="WHN69" s="86"/>
      <c r="WHO69" s="86"/>
      <c r="WHP69" s="86"/>
      <c r="WHQ69" s="86"/>
      <c r="WHR69" s="86"/>
      <c r="WHS69" s="86"/>
      <c r="WHT69" s="86"/>
      <c r="WHU69" s="86"/>
      <c r="WHV69" s="86"/>
      <c r="WHW69" s="86"/>
      <c r="WHX69" s="86"/>
      <c r="WHY69" s="86"/>
      <c r="WHZ69" s="86"/>
      <c r="WIA69" s="86"/>
      <c r="WIB69" s="86"/>
      <c r="WIC69" s="86"/>
      <c r="WID69" s="86"/>
      <c r="WIE69" s="86"/>
      <c r="WIF69" s="86"/>
      <c r="WIG69" s="86"/>
      <c r="WIH69" s="86"/>
      <c r="WII69" s="86"/>
      <c r="WIJ69" s="86"/>
      <c r="WIK69" s="86"/>
      <c r="WIL69" s="86"/>
      <c r="WIM69" s="86"/>
      <c r="WIN69" s="86"/>
      <c r="WIO69" s="86"/>
      <c r="WIP69" s="86"/>
      <c r="WIQ69" s="86"/>
      <c r="WIR69" s="86"/>
      <c r="WIS69" s="86"/>
      <c r="WIT69" s="86"/>
      <c r="WIU69" s="86"/>
      <c r="WIV69" s="86"/>
      <c r="WIW69" s="86"/>
      <c r="WIX69" s="86"/>
      <c r="WIY69" s="86"/>
      <c r="WIZ69" s="86"/>
      <c r="WJA69" s="86"/>
      <c r="WJB69" s="86"/>
      <c r="WJC69" s="86"/>
      <c r="WJD69" s="86"/>
      <c r="WJE69" s="86"/>
      <c r="WJF69" s="86"/>
      <c r="WJG69" s="86"/>
      <c r="WJH69" s="86"/>
      <c r="WJI69" s="86"/>
      <c r="WJJ69" s="86"/>
      <c r="WJK69" s="86"/>
      <c r="WJL69" s="86"/>
      <c r="WJM69" s="86"/>
      <c r="WJN69" s="86"/>
      <c r="WJO69" s="86"/>
      <c r="WJP69" s="86"/>
      <c r="WJQ69" s="86"/>
      <c r="WJR69" s="86"/>
      <c r="WJS69" s="86"/>
      <c r="WJT69" s="86"/>
      <c r="WJU69" s="86"/>
      <c r="WJV69" s="86"/>
      <c r="WJW69" s="86"/>
      <c r="WJX69" s="86"/>
      <c r="WJY69" s="86"/>
      <c r="WJZ69" s="86"/>
      <c r="WKA69" s="86"/>
      <c r="WKB69" s="86"/>
      <c r="WKC69" s="86"/>
      <c r="WKD69" s="86"/>
      <c r="WKE69" s="86"/>
      <c r="WKF69" s="86"/>
      <c r="WKG69" s="86"/>
      <c r="WKH69" s="86"/>
      <c r="WKI69" s="86"/>
      <c r="WKJ69" s="86"/>
      <c r="WKK69" s="86"/>
      <c r="WKL69" s="86"/>
      <c r="WKM69" s="86"/>
      <c r="WKN69" s="86"/>
      <c r="WKO69" s="86"/>
      <c r="WKP69" s="86"/>
      <c r="WKQ69" s="86"/>
      <c r="WKR69" s="86"/>
      <c r="WKS69" s="86"/>
      <c r="WKT69" s="86"/>
      <c r="WKU69" s="86"/>
      <c r="WKV69" s="86"/>
      <c r="WKW69" s="86"/>
      <c r="WKX69" s="86"/>
      <c r="WKY69" s="86"/>
      <c r="WKZ69" s="86"/>
      <c r="WLA69" s="86"/>
      <c r="WLB69" s="86"/>
      <c r="WLC69" s="86"/>
      <c r="WLD69" s="86"/>
      <c r="WLE69" s="86"/>
      <c r="WLF69" s="86"/>
      <c r="WLG69" s="86"/>
      <c r="WLH69" s="86"/>
      <c r="WLI69" s="86"/>
      <c r="WLJ69" s="86"/>
      <c r="WLK69" s="86"/>
      <c r="WLL69" s="86"/>
      <c r="WLM69" s="86"/>
      <c r="WLN69" s="86"/>
      <c r="WLO69" s="86"/>
      <c r="WLP69" s="86"/>
      <c r="WLQ69" s="86"/>
      <c r="WLR69" s="86"/>
      <c r="WLS69" s="86"/>
      <c r="WLT69" s="86"/>
      <c r="WLU69" s="86"/>
      <c r="WLV69" s="86"/>
      <c r="WLW69" s="86"/>
      <c r="WLX69" s="86"/>
      <c r="WLY69" s="86"/>
      <c r="WLZ69" s="86"/>
      <c r="WMA69" s="86"/>
      <c r="WMB69" s="86"/>
      <c r="WMC69" s="86"/>
      <c r="WMD69" s="86"/>
      <c r="WME69" s="86"/>
      <c r="WMF69" s="86"/>
      <c r="WMG69" s="86"/>
      <c r="WMH69" s="86"/>
      <c r="WMI69" s="86"/>
      <c r="WMJ69" s="86"/>
      <c r="WMK69" s="86"/>
      <c r="WML69" s="86"/>
      <c r="WMM69" s="86"/>
      <c r="WMN69" s="86"/>
      <c r="WMO69" s="86"/>
      <c r="WMP69" s="86"/>
      <c r="WMQ69" s="86"/>
      <c r="WMR69" s="86"/>
      <c r="WMS69" s="86"/>
      <c r="WMT69" s="86"/>
      <c r="WMU69" s="86"/>
      <c r="WMV69" s="86"/>
      <c r="WMW69" s="86"/>
      <c r="WMX69" s="86"/>
      <c r="WMY69" s="86"/>
      <c r="WMZ69" s="86"/>
      <c r="WNA69" s="86"/>
      <c r="WNB69" s="86"/>
      <c r="WNC69" s="86"/>
      <c r="WND69" s="86"/>
      <c r="WNE69" s="86"/>
      <c r="WNF69" s="86"/>
      <c r="WNG69" s="86"/>
      <c r="WNH69" s="86"/>
      <c r="WNI69" s="86"/>
      <c r="WNJ69" s="86"/>
      <c r="WNK69" s="86"/>
      <c r="WNL69" s="86"/>
      <c r="WNM69" s="86"/>
      <c r="WNN69" s="86"/>
      <c r="WNO69" s="86"/>
      <c r="WNP69" s="86"/>
      <c r="WNQ69" s="86"/>
      <c r="WNR69" s="86"/>
      <c r="WNS69" s="86"/>
      <c r="WNT69" s="86"/>
      <c r="WNU69" s="86"/>
      <c r="WNV69" s="86"/>
      <c r="WNW69" s="86"/>
      <c r="WNX69" s="86"/>
      <c r="WNY69" s="86"/>
      <c r="WNZ69" s="86"/>
      <c r="WOA69" s="86"/>
      <c r="WOB69" s="86"/>
      <c r="WOC69" s="86"/>
      <c r="WOD69" s="86"/>
      <c r="WOE69" s="86"/>
      <c r="WOF69" s="86"/>
      <c r="WOG69" s="86"/>
      <c r="WOH69" s="86"/>
      <c r="WOI69" s="86"/>
      <c r="WOJ69" s="86"/>
      <c r="WOK69" s="86"/>
      <c r="WOL69" s="86"/>
      <c r="WOM69" s="86"/>
      <c r="WON69" s="86"/>
      <c r="WOO69" s="86"/>
      <c r="WOP69" s="86"/>
      <c r="WOQ69" s="86"/>
      <c r="WOR69" s="86"/>
      <c r="WOS69" s="86"/>
      <c r="WOT69" s="86"/>
      <c r="WOU69" s="86"/>
      <c r="WOV69" s="86"/>
      <c r="WOW69" s="86"/>
      <c r="WOX69" s="86"/>
      <c r="WOY69" s="86"/>
      <c r="WOZ69" s="86"/>
      <c r="WPA69" s="86"/>
      <c r="WPB69" s="86"/>
      <c r="WPC69" s="86"/>
      <c r="WPD69" s="86"/>
      <c r="WPE69" s="86"/>
      <c r="WPF69" s="86"/>
      <c r="WPG69" s="86"/>
      <c r="WPH69" s="86"/>
      <c r="WPI69" s="86"/>
      <c r="WPJ69" s="86"/>
      <c r="WPK69" s="86"/>
      <c r="WPL69" s="86"/>
      <c r="WPM69" s="86"/>
      <c r="WPN69" s="86"/>
      <c r="WPO69" s="86"/>
      <c r="WPP69" s="86"/>
      <c r="WPQ69" s="86"/>
      <c r="WPR69" s="86"/>
      <c r="WPS69" s="86"/>
      <c r="WPT69" s="86"/>
      <c r="WPU69" s="86"/>
      <c r="WPV69" s="86"/>
      <c r="WPW69" s="86"/>
      <c r="WPX69" s="86"/>
      <c r="WPY69" s="86"/>
      <c r="WPZ69" s="86"/>
      <c r="WQA69" s="86"/>
      <c r="WQB69" s="86"/>
      <c r="WQC69" s="86"/>
      <c r="WQD69" s="86"/>
      <c r="WQE69" s="86"/>
      <c r="WQF69" s="86"/>
      <c r="WQG69" s="86"/>
      <c r="WQH69" s="86"/>
      <c r="WQI69" s="86"/>
      <c r="WQJ69" s="86"/>
      <c r="WQK69" s="86"/>
      <c r="WQL69" s="86"/>
      <c r="WQM69" s="86"/>
      <c r="WQN69" s="86"/>
      <c r="WQO69" s="86"/>
      <c r="WQP69" s="86"/>
      <c r="WQQ69" s="86"/>
      <c r="WQR69" s="86"/>
      <c r="WQS69" s="86"/>
      <c r="WQT69" s="86"/>
      <c r="WQU69" s="86"/>
      <c r="WQV69" s="86"/>
      <c r="WQW69" s="86"/>
      <c r="WQX69" s="86"/>
      <c r="WQY69" s="86"/>
      <c r="WQZ69" s="86"/>
      <c r="WRA69" s="86"/>
      <c r="WRB69" s="86"/>
      <c r="WRC69" s="86"/>
      <c r="WRD69" s="86"/>
      <c r="WRE69" s="86"/>
      <c r="WRF69" s="86"/>
      <c r="WRG69" s="86"/>
      <c r="WRH69" s="86"/>
      <c r="WRI69" s="86"/>
      <c r="WRJ69" s="86"/>
      <c r="WRK69" s="86"/>
      <c r="WRL69" s="86"/>
      <c r="WRM69" s="86"/>
      <c r="WRN69" s="86"/>
      <c r="WRO69" s="86"/>
      <c r="WRP69" s="86"/>
      <c r="WRQ69" s="86"/>
      <c r="WRR69" s="86"/>
      <c r="WRS69" s="86"/>
      <c r="WRT69" s="86"/>
      <c r="WRU69" s="86"/>
      <c r="WRV69" s="86"/>
      <c r="WRW69" s="86"/>
      <c r="WRX69" s="86"/>
      <c r="WRY69" s="86"/>
      <c r="WRZ69" s="86"/>
      <c r="WSA69" s="86"/>
      <c r="WSB69" s="86"/>
      <c r="WSC69" s="86"/>
      <c r="WSD69" s="86"/>
      <c r="WSE69" s="86"/>
      <c r="WSF69" s="86"/>
      <c r="WSG69" s="86"/>
      <c r="WSH69" s="86"/>
      <c r="WSI69" s="86"/>
      <c r="WSJ69" s="86"/>
      <c r="WSK69" s="86"/>
      <c r="WSL69" s="86"/>
      <c r="WSM69" s="86"/>
      <c r="WSN69" s="86"/>
      <c r="WSO69" s="86"/>
      <c r="WSP69" s="86"/>
      <c r="WSQ69" s="86"/>
      <c r="WSR69" s="86"/>
      <c r="WSS69" s="86"/>
      <c r="WST69" s="86"/>
      <c r="WSU69" s="86"/>
      <c r="WSV69" s="86"/>
      <c r="WSW69" s="86"/>
      <c r="WSX69" s="86"/>
      <c r="WSY69" s="86"/>
      <c r="WSZ69" s="86"/>
      <c r="WTA69" s="86"/>
      <c r="WTB69" s="86"/>
      <c r="WTC69" s="86"/>
      <c r="WTD69" s="86"/>
      <c r="WTE69" s="86"/>
      <c r="WTF69" s="86"/>
      <c r="WTG69" s="86"/>
      <c r="WTH69" s="86"/>
      <c r="WTI69" s="86"/>
      <c r="WTJ69" s="86"/>
      <c r="WTK69" s="86"/>
      <c r="WTL69" s="86"/>
      <c r="WTM69" s="86"/>
      <c r="WTN69" s="86"/>
      <c r="WTO69" s="86"/>
      <c r="WTP69" s="86"/>
      <c r="WTQ69" s="86"/>
      <c r="WTR69" s="86"/>
      <c r="WTS69" s="86"/>
      <c r="WTT69" s="86"/>
      <c r="WTU69" s="86"/>
      <c r="WTV69" s="86"/>
      <c r="WTW69" s="86"/>
      <c r="WTX69" s="86"/>
      <c r="WTY69" s="86"/>
      <c r="WTZ69" s="86"/>
      <c r="WUA69" s="86"/>
      <c r="WUB69" s="86"/>
      <c r="WUC69" s="86"/>
      <c r="WUD69" s="86"/>
      <c r="WUE69" s="86"/>
      <c r="WUF69" s="86"/>
      <c r="WUG69" s="86"/>
      <c r="WUH69" s="86"/>
      <c r="WUI69" s="86"/>
      <c r="WUJ69" s="86"/>
      <c r="WUK69" s="86"/>
      <c r="WUL69" s="86"/>
      <c r="WUM69" s="86"/>
      <c r="WUN69" s="86"/>
      <c r="WUO69" s="86"/>
      <c r="WUP69" s="86"/>
      <c r="WUQ69" s="86"/>
      <c r="WUR69" s="86"/>
      <c r="WUS69" s="86"/>
      <c r="WUT69" s="86"/>
      <c r="WUU69" s="86"/>
      <c r="WUV69" s="86"/>
      <c r="WUW69" s="86"/>
      <c r="WUX69" s="86"/>
      <c r="WUY69" s="86"/>
      <c r="WUZ69" s="86"/>
      <c r="WVA69" s="86"/>
      <c r="WVB69" s="86"/>
      <c r="WVC69" s="86"/>
      <c r="WVD69" s="86"/>
      <c r="WVE69" s="86"/>
      <c r="WVF69" s="86"/>
      <c r="WVG69" s="86"/>
      <c r="WVH69" s="86"/>
      <c r="WVI69" s="86"/>
      <c r="WVJ69" s="86"/>
      <c r="WVK69" s="86"/>
      <c r="WVL69" s="86"/>
      <c r="WVM69" s="86"/>
      <c r="WVN69" s="86"/>
      <c r="WVO69" s="86"/>
      <c r="WVP69" s="86"/>
      <c r="WVQ69" s="86"/>
      <c r="WVR69" s="86"/>
      <c r="WVS69" s="86"/>
      <c r="WVT69" s="86"/>
      <c r="WVU69" s="86"/>
      <c r="WVV69" s="86"/>
      <c r="WVW69" s="86"/>
      <c r="WVX69" s="86"/>
      <c r="WVY69" s="86"/>
      <c r="WVZ69" s="86"/>
      <c r="WWA69" s="86"/>
      <c r="WWB69" s="86"/>
      <c r="WWC69" s="86"/>
      <c r="WWD69" s="86"/>
      <c r="WWE69" s="86"/>
      <c r="WWF69" s="86"/>
      <c r="WWG69" s="86"/>
      <c r="WWH69" s="86"/>
      <c r="WWI69" s="86"/>
      <c r="WWJ69" s="86"/>
      <c r="WWK69" s="86"/>
      <c r="WWL69" s="86"/>
      <c r="WWM69" s="86"/>
      <c r="WWN69" s="86"/>
      <c r="WWO69" s="86"/>
      <c r="WWP69" s="86"/>
      <c r="WWQ69" s="86"/>
      <c r="WWR69" s="86"/>
      <c r="WWS69" s="86"/>
      <c r="WWT69" s="86"/>
      <c r="WWU69" s="86"/>
      <c r="WWV69" s="86"/>
      <c r="WWW69" s="86"/>
      <c r="WWX69" s="86"/>
      <c r="WWY69" s="86"/>
      <c r="WWZ69" s="86"/>
      <c r="WXA69" s="86"/>
      <c r="WXB69" s="86"/>
      <c r="WXC69" s="86"/>
      <c r="WXD69" s="86"/>
      <c r="WXE69" s="86"/>
      <c r="WXF69" s="86"/>
      <c r="WXG69" s="86"/>
      <c r="WXH69" s="86"/>
      <c r="WXI69" s="86"/>
      <c r="WXJ69" s="86"/>
      <c r="WXK69" s="86"/>
      <c r="WXL69" s="86"/>
      <c r="WXM69" s="86"/>
      <c r="WXN69" s="86"/>
      <c r="WXO69" s="86"/>
      <c r="WXP69" s="86"/>
      <c r="WXQ69" s="86"/>
      <c r="WXR69" s="86"/>
      <c r="WXS69" s="86"/>
      <c r="WXT69" s="86"/>
      <c r="WXU69" s="86"/>
      <c r="WXV69" s="86"/>
      <c r="WXW69" s="86"/>
      <c r="WXX69" s="86"/>
      <c r="WXY69" s="86"/>
      <c r="WXZ69" s="86"/>
      <c r="WYA69" s="86"/>
      <c r="WYB69" s="86"/>
      <c r="WYC69" s="86"/>
      <c r="WYD69" s="86"/>
      <c r="WYE69" s="86"/>
      <c r="WYF69" s="86"/>
      <c r="WYG69" s="86"/>
      <c r="WYH69" s="86"/>
      <c r="WYI69" s="86"/>
      <c r="WYJ69" s="86"/>
      <c r="WYK69" s="86"/>
      <c r="WYL69" s="86"/>
      <c r="WYM69" s="86"/>
      <c r="WYN69" s="86"/>
      <c r="WYO69" s="86"/>
      <c r="WYP69" s="86"/>
      <c r="WYQ69" s="86"/>
      <c r="WYR69" s="86"/>
      <c r="WYS69" s="86"/>
      <c r="WYT69" s="86"/>
      <c r="WYU69" s="86"/>
      <c r="WYV69" s="86"/>
      <c r="WYW69" s="86"/>
      <c r="WYX69" s="86"/>
      <c r="WYY69" s="86"/>
      <c r="WYZ69" s="86"/>
      <c r="WZA69" s="86"/>
      <c r="WZB69" s="86"/>
      <c r="WZC69" s="86"/>
      <c r="WZD69" s="86"/>
      <c r="WZE69" s="86"/>
      <c r="WZF69" s="86"/>
      <c r="WZG69" s="86"/>
      <c r="WZH69" s="86"/>
      <c r="WZI69" s="86"/>
      <c r="WZJ69" s="86"/>
      <c r="WZK69" s="86"/>
      <c r="WZL69" s="86"/>
      <c r="WZM69" s="86"/>
      <c r="WZN69" s="86"/>
      <c r="WZO69" s="86"/>
      <c r="WZP69" s="86"/>
      <c r="WZQ69" s="86"/>
      <c r="WZR69" s="86"/>
      <c r="WZS69" s="86"/>
      <c r="WZT69" s="86"/>
      <c r="WZU69" s="86"/>
      <c r="WZV69" s="86"/>
      <c r="WZW69" s="86"/>
      <c r="WZX69" s="86"/>
      <c r="WZY69" s="86"/>
      <c r="WZZ69" s="86"/>
      <c r="XAA69" s="86"/>
      <c r="XAB69" s="86"/>
      <c r="XAC69" s="86"/>
      <c r="XAD69" s="86"/>
      <c r="XAE69" s="86"/>
      <c r="XAF69" s="86"/>
      <c r="XAG69" s="86"/>
      <c r="XAH69" s="86"/>
      <c r="XAI69" s="86"/>
      <c r="XAJ69" s="86"/>
      <c r="XAK69" s="86"/>
      <c r="XAL69" s="86"/>
      <c r="XAM69" s="86"/>
      <c r="XAN69" s="86"/>
      <c r="XAO69" s="86"/>
      <c r="XAP69" s="86"/>
      <c r="XAQ69" s="86"/>
      <c r="XAR69" s="86"/>
      <c r="XAS69" s="86"/>
      <c r="XAT69" s="86"/>
      <c r="XAU69" s="86"/>
      <c r="XAV69" s="86"/>
      <c r="XAW69" s="86"/>
      <c r="XAX69" s="86"/>
      <c r="XAY69" s="86"/>
      <c r="XAZ69" s="86"/>
      <c r="XBA69" s="86"/>
      <c r="XBB69" s="86"/>
      <c r="XBC69" s="86"/>
      <c r="XBD69" s="86"/>
      <c r="XBE69" s="86"/>
      <c r="XBF69" s="86"/>
      <c r="XBG69" s="86"/>
      <c r="XBH69" s="86"/>
      <c r="XBI69" s="86"/>
      <c r="XBJ69" s="86"/>
      <c r="XBK69" s="86"/>
      <c r="XBL69" s="86"/>
      <c r="XBM69" s="86"/>
      <c r="XBN69" s="86"/>
      <c r="XBO69" s="86"/>
      <c r="XBP69" s="86"/>
      <c r="XBQ69" s="86"/>
      <c r="XBR69" s="86"/>
      <c r="XBS69" s="86"/>
      <c r="XBT69" s="86"/>
      <c r="XBU69" s="86"/>
      <c r="XBV69" s="86"/>
      <c r="XBW69" s="86"/>
      <c r="XBX69" s="86"/>
      <c r="XBY69" s="86"/>
      <c r="XBZ69" s="86"/>
      <c r="XCA69" s="86"/>
      <c r="XCB69" s="86"/>
      <c r="XCC69" s="86"/>
      <c r="XCD69" s="86"/>
      <c r="XCE69" s="86"/>
      <c r="XCF69" s="86"/>
      <c r="XCG69" s="86"/>
      <c r="XCH69" s="86"/>
      <c r="XCI69" s="86"/>
      <c r="XCJ69" s="86"/>
      <c r="XCK69" s="86"/>
      <c r="XCL69" s="86"/>
      <c r="XCM69" s="86"/>
      <c r="XCN69" s="86"/>
      <c r="XCO69" s="86"/>
      <c r="XCP69" s="86"/>
      <c r="XCQ69" s="86"/>
      <c r="XCR69" s="86"/>
      <c r="XCS69" s="86"/>
      <c r="XCT69" s="86"/>
      <c r="XCU69" s="86"/>
      <c r="XCV69" s="86"/>
      <c r="XCW69" s="86"/>
      <c r="XCX69" s="86"/>
      <c r="XCY69" s="86"/>
      <c r="XCZ69" s="86"/>
      <c r="XDA69" s="86"/>
      <c r="XDB69" s="86"/>
      <c r="XDC69" s="86"/>
      <c r="XDD69" s="86"/>
      <c r="XDE69" s="86"/>
      <c r="XDF69" s="86"/>
      <c r="XDG69" s="86"/>
      <c r="XDH69" s="86"/>
      <c r="XDI69" s="86"/>
      <c r="XDJ69" s="86"/>
      <c r="XDK69" s="86"/>
      <c r="XDL69" s="86"/>
      <c r="XDM69" s="86"/>
      <c r="XDN69" s="86"/>
      <c r="XDO69" s="86"/>
      <c r="XDP69" s="86"/>
      <c r="XDQ69" s="86"/>
      <c r="XDR69" s="86"/>
      <c r="XDS69" s="86"/>
      <c r="XDT69" s="86"/>
      <c r="XDU69" s="86"/>
      <c r="XDV69" s="86"/>
      <c r="XDW69" s="86"/>
      <c r="XDX69" s="86"/>
      <c r="XDY69" s="86"/>
      <c r="XDZ69" s="86"/>
      <c r="XEA69" s="86"/>
      <c r="XEB69" s="86"/>
      <c r="XEC69" s="86"/>
      <c r="XED69" s="86"/>
      <c r="XEE69" s="86"/>
      <c r="XEF69" s="86"/>
      <c r="XEG69" s="86"/>
      <c r="XEH69" s="86"/>
      <c r="XEI69" s="86"/>
      <c r="XEJ69" s="86"/>
      <c r="XEK69" s="86"/>
      <c r="XEL69" s="86"/>
      <c r="XEM69" s="86"/>
      <c r="XEN69" s="86"/>
      <c r="XEO69" s="86"/>
      <c r="XEP69" s="86"/>
      <c r="XEQ69" s="86"/>
      <c r="XER69" s="86"/>
      <c r="XES69" s="86"/>
      <c r="XET69" s="86"/>
      <c r="XEU69" s="86"/>
      <c r="XEV69" s="86"/>
      <c r="XEW69" s="86"/>
      <c r="XEX69" s="86"/>
      <c r="XEY69" s="86"/>
      <c r="XEZ69" s="86"/>
      <c r="XFA69" s="86"/>
      <c r="XFB69" s="86"/>
      <c r="XFC69" s="86"/>
      <c r="XFD69" s="86"/>
    </row>
    <row r="70" spans="1:16384" s="163" customFormat="1" x14ac:dyDescent="0.25">
      <c r="A70" s="161" t="s">
        <v>677</v>
      </c>
      <c r="B70" s="162"/>
      <c r="C70" s="162"/>
      <c r="D70" s="161"/>
      <c r="E70" s="161"/>
      <c r="F70" s="161"/>
      <c r="G70" s="161"/>
      <c r="H70" s="161"/>
      <c r="I70" s="161"/>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I70" s="86"/>
      <c r="BJ70" s="86"/>
      <c r="BK70" s="86"/>
      <c r="BL70" s="86"/>
      <c r="BM70" s="86"/>
      <c r="BN70" s="86"/>
      <c r="BO70" s="86"/>
      <c r="BP70" s="86"/>
      <c r="BQ70" s="86"/>
      <c r="BR70" s="86"/>
      <c r="BS70" s="86"/>
      <c r="BT70" s="86"/>
      <c r="BU70" s="86"/>
      <c r="BV70" s="86"/>
      <c r="BW70" s="86"/>
      <c r="BX70" s="86"/>
      <c r="BY70" s="86"/>
      <c r="BZ70" s="86"/>
      <c r="CA70" s="86"/>
      <c r="CB70" s="86"/>
      <c r="CC70" s="86"/>
      <c r="CD70" s="86"/>
      <c r="CE70" s="86"/>
      <c r="CF70" s="86"/>
      <c r="CG70" s="86"/>
      <c r="CH70" s="86"/>
      <c r="CI70" s="86"/>
      <c r="CJ70" s="86"/>
      <c r="CK70" s="86"/>
      <c r="CL70" s="86"/>
      <c r="CM70" s="86"/>
      <c r="CN70" s="86"/>
      <c r="CO70" s="86"/>
      <c r="CP70" s="86"/>
      <c r="CQ70" s="86"/>
      <c r="CR70" s="86"/>
      <c r="CS70" s="86"/>
      <c r="CT70" s="86"/>
      <c r="CU70" s="86"/>
      <c r="CV70" s="86"/>
      <c r="CW70" s="86"/>
      <c r="CX70" s="86"/>
      <c r="CY70" s="86"/>
      <c r="CZ70" s="86"/>
      <c r="DA70" s="86"/>
      <c r="DB70" s="86"/>
      <c r="DC70" s="86"/>
      <c r="DD70" s="86"/>
      <c r="DE70" s="86"/>
      <c r="DF70" s="86"/>
      <c r="DG70" s="86"/>
      <c r="DH70" s="86"/>
      <c r="DI70" s="86"/>
      <c r="DJ70" s="86"/>
      <c r="DK70" s="86"/>
      <c r="DL70" s="86"/>
      <c r="DM70" s="86"/>
      <c r="DN70" s="86"/>
      <c r="DO70" s="86"/>
      <c r="DP70" s="86"/>
      <c r="DQ70" s="86"/>
      <c r="DR70" s="86"/>
      <c r="DS70" s="86"/>
      <c r="DT70" s="86"/>
      <c r="DU70" s="86"/>
      <c r="DV70" s="86"/>
      <c r="DW70" s="86"/>
      <c r="DX70" s="86"/>
      <c r="DY70" s="86"/>
      <c r="DZ70" s="86"/>
      <c r="EA70" s="86"/>
      <c r="EB70" s="86"/>
      <c r="EC70" s="86"/>
      <c r="ED70" s="86"/>
      <c r="EE70" s="86"/>
      <c r="EF70" s="86"/>
      <c r="EG70" s="86"/>
      <c r="EH70" s="86"/>
      <c r="EI70" s="86"/>
      <c r="EJ70" s="86"/>
      <c r="EK70" s="86"/>
      <c r="EL70" s="86"/>
      <c r="EM70" s="86"/>
      <c r="EN70" s="86"/>
      <c r="EO70" s="86"/>
      <c r="EP70" s="86"/>
      <c r="EQ70" s="86"/>
      <c r="ER70" s="86"/>
      <c r="ES70" s="86"/>
      <c r="ET70" s="86"/>
      <c r="EU70" s="86"/>
      <c r="EV70" s="86"/>
      <c r="EW70" s="86"/>
      <c r="EX70" s="86"/>
      <c r="EY70" s="86"/>
      <c r="EZ70" s="86"/>
      <c r="FA70" s="86"/>
      <c r="FB70" s="86"/>
      <c r="FC70" s="86"/>
      <c r="FD70" s="86"/>
      <c r="FE70" s="86"/>
      <c r="FF70" s="86"/>
      <c r="FG70" s="86"/>
      <c r="FH70" s="86"/>
      <c r="FI70" s="86"/>
      <c r="FJ70" s="86"/>
      <c r="FK70" s="86"/>
      <c r="FL70" s="86"/>
      <c r="FM70" s="86"/>
      <c r="FN70" s="86"/>
      <c r="FO70" s="86"/>
      <c r="FP70" s="86"/>
      <c r="FQ70" s="86"/>
      <c r="FR70" s="86"/>
      <c r="FS70" s="86"/>
      <c r="FT70" s="86"/>
      <c r="FU70" s="86"/>
      <c r="FV70" s="86"/>
      <c r="FW70" s="86"/>
      <c r="FX70" s="86"/>
      <c r="FY70" s="86"/>
      <c r="FZ70" s="86"/>
      <c r="GA70" s="86"/>
      <c r="GB70" s="86"/>
      <c r="GC70" s="86"/>
      <c r="GD70" s="86"/>
      <c r="GE70" s="86"/>
      <c r="GF70" s="86"/>
      <c r="GG70" s="86"/>
      <c r="GH70" s="86"/>
      <c r="GI70" s="86"/>
      <c r="GJ70" s="86"/>
      <c r="GK70" s="86"/>
      <c r="GL70" s="86"/>
      <c r="GM70" s="86"/>
      <c r="GN70" s="86"/>
      <c r="GO70" s="86"/>
      <c r="GP70" s="86"/>
      <c r="GQ70" s="86"/>
      <c r="GR70" s="86"/>
      <c r="GS70" s="86"/>
      <c r="GT70" s="86"/>
      <c r="GU70" s="86"/>
      <c r="GV70" s="86"/>
      <c r="GW70" s="86"/>
      <c r="GX70" s="86"/>
      <c r="GY70" s="86"/>
      <c r="GZ70" s="86"/>
      <c r="HA70" s="86"/>
      <c r="HB70" s="86"/>
      <c r="HC70" s="86"/>
      <c r="HD70" s="86"/>
      <c r="HE70" s="86"/>
      <c r="HF70" s="86"/>
      <c r="HG70" s="86"/>
      <c r="HH70" s="86"/>
      <c r="HI70" s="86"/>
      <c r="HJ70" s="86"/>
      <c r="HK70" s="86"/>
      <c r="HL70" s="86"/>
      <c r="HM70" s="86"/>
      <c r="HN70" s="86"/>
      <c r="HO70" s="86"/>
      <c r="HP70" s="86"/>
      <c r="HQ70" s="86"/>
      <c r="HR70" s="86"/>
      <c r="HS70" s="86"/>
      <c r="HT70" s="86"/>
      <c r="HU70" s="86"/>
      <c r="HV70" s="86"/>
      <c r="HW70" s="86"/>
      <c r="HX70" s="86"/>
      <c r="HY70" s="86"/>
      <c r="HZ70" s="86"/>
      <c r="IA70" s="86"/>
      <c r="IB70" s="86"/>
      <c r="IC70" s="86"/>
      <c r="ID70" s="86"/>
      <c r="IE70" s="86"/>
      <c r="IF70" s="86"/>
      <c r="IG70" s="86"/>
      <c r="IH70" s="86"/>
      <c r="II70" s="86"/>
      <c r="IJ70" s="86"/>
      <c r="IK70" s="86"/>
      <c r="IL70" s="86"/>
      <c r="IM70" s="86"/>
      <c r="IN70" s="86"/>
      <c r="IO70" s="86"/>
      <c r="IP70" s="86"/>
      <c r="IQ70" s="86"/>
      <c r="IR70" s="86"/>
      <c r="IS70" s="86"/>
      <c r="IT70" s="86"/>
      <c r="IU70" s="86"/>
      <c r="IV70" s="86"/>
      <c r="IW70" s="86"/>
      <c r="IX70" s="86"/>
      <c r="IY70" s="86"/>
      <c r="IZ70" s="86"/>
      <c r="JA70" s="86"/>
      <c r="JB70" s="86"/>
      <c r="JC70" s="86"/>
      <c r="JD70" s="86"/>
      <c r="JE70" s="86"/>
      <c r="JF70" s="86"/>
      <c r="JG70" s="86"/>
      <c r="JH70" s="86"/>
      <c r="JI70" s="86"/>
      <c r="JJ70" s="86"/>
      <c r="JK70" s="86"/>
      <c r="JL70" s="86"/>
      <c r="JM70" s="86"/>
      <c r="JN70" s="86"/>
      <c r="JO70" s="86"/>
      <c r="JP70" s="86"/>
      <c r="JQ70" s="86"/>
      <c r="JR70" s="86"/>
      <c r="JS70" s="86"/>
      <c r="JT70" s="86"/>
      <c r="JU70" s="86"/>
      <c r="JV70" s="86"/>
      <c r="JW70" s="86"/>
      <c r="JX70" s="86"/>
      <c r="JY70" s="86"/>
      <c r="JZ70" s="86"/>
      <c r="KA70" s="86"/>
      <c r="KB70" s="86"/>
      <c r="KC70" s="86"/>
      <c r="KD70" s="86"/>
      <c r="KE70" s="86"/>
      <c r="KF70" s="86"/>
      <c r="KG70" s="86"/>
      <c r="KH70" s="86"/>
      <c r="KI70" s="86"/>
      <c r="KJ70" s="86"/>
      <c r="KK70" s="86"/>
      <c r="KL70" s="86"/>
      <c r="KM70" s="86"/>
      <c r="KN70" s="86"/>
      <c r="KO70" s="86"/>
      <c r="KP70" s="86"/>
      <c r="KQ70" s="86"/>
      <c r="KR70" s="86"/>
      <c r="KS70" s="86"/>
      <c r="KT70" s="86"/>
      <c r="KU70" s="86"/>
      <c r="KV70" s="86"/>
      <c r="KW70" s="86"/>
      <c r="KX70" s="86"/>
      <c r="KY70" s="86"/>
      <c r="KZ70" s="86"/>
      <c r="LA70" s="86"/>
      <c r="LB70" s="86"/>
      <c r="LC70" s="86"/>
      <c r="LD70" s="86"/>
      <c r="LE70" s="86"/>
      <c r="LF70" s="86"/>
      <c r="LG70" s="86"/>
      <c r="LH70" s="86"/>
      <c r="LI70" s="86"/>
      <c r="LJ70" s="86"/>
      <c r="LK70" s="86"/>
      <c r="LL70" s="86"/>
      <c r="LM70" s="86"/>
      <c r="LN70" s="86"/>
      <c r="LO70" s="86"/>
      <c r="LP70" s="86"/>
      <c r="LQ70" s="86"/>
      <c r="LR70" s="86"/>
      <c r="LS70" s="86"/>
      <c r="LT70" s="86"/>
      <c r="LU70" s="86"/>
      <c r="LV70" s="86"/>
      <c r="LW70" s="86"/>
      <c r="LX70" s="86"/>
      <c r="LY70" s="86"/>
      <c r="LZ70" s="86"/>
      <c r="MA70" s="86"/>
      <c r="MB70" s="86"/>
      <c r="MC70" s="86"/>
      <c r="MD70" s="86"/>
      <c r="ME70" s="86"/>
      <c r="MF70" s="86"/>
      <c r="MG70" s="86"/>
      <c r="MH70" s="86"/>
      <c r="MI70" s="86"/>
      <c r="MJ70" s="86"/>
      <c r="MK70" s="86"/>
      <c r="ML70" s="86"/>
      <c r="MM70" s="86"/>
      <c r="MN70" s="86"/>
      <c r="MO70" s="86"/>
      <c r="MP70" s="86"/>
      <c r="MQ70" s="86"/>
      <c r="MR70" s="86"/>
      <c r="MS70" s="86"/>
      <c r="MT70" s="86"/>
      <c r="MU70" s="86"/>
      <c r="MV70" s="86"/>
      <c r="MW70" s="86"/>
      <c r="MX70" s="86"/>
      <c r="MY70" s="86"/>
      <c r="MZ70" s="86"/>
      <c r="NA70" s="86"/>
      <c r="NB70" s="86"/>
      <c r="NC70" s="86"/>
      <c r="ND70" s="86"/>
      <c r="NE70" s="86"/>
      <c r="NF70" s="86"/>
      <c r="NG70" s="86"/>
      <c r="NH70" s="86"/>
      <c r="NI70" s="86"/>
      <c r="NJ70" s="86"/>
      <c r="NK70" s="86"/>
      <c r="NL70" s="86"/>
      <c r="NM70" s="86"/>
      <c r="NN70" s="86"/>
      <c r="NO70" s="86"/>
      <c r="NP70" s="86"/>
      <c r="NQ70" s="86"/>
      <c r="NR70" s="86"/>
      <c r="NS70" s="86"/>
      <c r="NT70" s="86"/>
      <c r="NU70" s="86"/>
      <c r="NV70" s="86"/>
      <c r="NW70" s="86"/>
      <c r="NX70" s="86"/>
      <c r="NY70" s="86"/>
      <c r="NZ70" s="86"/>
      <c r="OA70" s="86"/>
      <c r="OB70" s="86"/>
      <c r="OC70" s="86"/>
      <c r="OD70" s="86"/>
      <c r="OE70" s="86"/>
      <c r="OF70" s="86"/>
      <c r="OG70" s="86"/>
      <c r="OH70" s="86"/>
      <c r="OI70" s="86"/>
      <c r="OJ70" s="86"/>
      <c r="OK70" s="86"/>
      <c r="OL70" s="86"/>
      <c r="OM70" s="86"/>
      <c r="ON70" s="86"/>
      <c r="OO70" s="86"/>
      <c r="OP70" s="86"/>
      <c r="OQ70" s="86"/>
      <c r="OR70" s="86"/>
      <c r="OS70" s="86"/>
      <c r="OT70" s="86"/>
      <c r="OU70" s="86"/>
      <c r="OV70" s="86"/>
      <c r="OW70" s="86"/>
      <c r="OX70" s="86"/>
      <c r="OY70" s="86"/>
      <c r="OZ70" s="86"/>
      <c r="PA70" s="86"/>
      <c r="PB70" s="86"/>
      <c r="PC70" s="86"/>
      <c r="PD70" s="86"/>
      <c r="PE70" s="86"/>
      <c r="PF70" s="86"/>
      <c r="PG70" s="86"/>
      <c r="PH70" s="86"/>
      <c r="PI70" s="86"/>
      <c r="PJ70" s="86"/>
      <c r="PK70" s="86"/>
      <c r="PL70" s="86"/>
      <c r="PM70" s="86"/>
      <c r="PN70" s="86"/>
      <c r="PO70" s="86"/>
      <c r="PP70" s="86"/>
      <c r="PQ70" s="86"/>
      <c r="PR70" s="86"/>
      <c r="PS70" s="86"/>
      <c r="PT70" s="86"/>
      <c r="PU70" s="86"/>
      <c r="PV70" s="86"/>
      <c r="PW70" s="86"/>
      <c r="PX70" s="86"/>
      <c r="PY70" s="86"/>
      <c r="PZ70" s="86"/>
      <c r="QA70" s="86"/>
      <c r="QB70" s="86"/>
      <c r="QC70" s="86"/>
      <c r="QD70" s="86"/>
      <c r="QE70" s="86"/>
      <c r="QF70" s="86"/>
      <c r="QG70" s="86"/>
      <c r="QH70" s="86"/>
      <c r="QI70" s="86"/>
      <c r="QJ70" s="86"/>
      <c r="QK70" s="86"/>
      <c r="QL70" s="86"/>
      <c r="QM70" s="86"/>
      <c r="QN70" s="86"/>
      <c r="QO70" s="86"/>
      <c r="QP70" s="86"/>
      <c r="QQ70" s="86"/>
      <c r="QR70" s="86"/>
      <c r="QS70" s="86"/>
      <c r="QT70" s="86"/>
      <c r="QU70" s="86"/>
      <c r="QV70" s="86"/>
      <c r="QW70" s="86"/>
      <c r="QX70" s="86"/>
      <c r="QY70" s="86"/>
      <c r="QZ70" s="86"/>
      <c r="RA70" s="86"/>
      <c r="RB70" s="86"/>
      <c r="RC70" s="86"/>
      <c r="RD70" s="86"/>
      <c r="RE70" s="86"/>
      <c r="RF70" s="86"/>
      <c r="RG70" s="86"/>
      <c r="RH70" s="86"/>
      <c r="RI70" s="86"/>
      <c r="RJ70" s="86"/>
      <c r="RK70" s="86"/>
      <c r="RL70" s="86"/>
      <c r="RM70" s="86"/>
      <c r="RN70" s="86"/>
      <c r="RO70" s="86"/>
      <c r="RP70" s="86"/>
      <c r="RQ70" s="86"/>
      <c r="RR70" s="86"/>
      <c r="RS70" s="86"/>
      <c r="RT70" s="86"/>
      <c r="RU70" s="86"/>
      <c r="RV70" s="86"/>
      <c r="RW70" s="86"/>
      <c r="RX70" s="86"/>
      <c r="RY70" s="86"/>
      <c r="RZ70" s="86"/>
      <c r="SA70" s="86"/>
      <c r="SB70" s="86"/>
      <c r="SC70" s="86"/>
      <c r="SD70" s="86"/>
      <c r="SE70" s="86"/>
      <c r="SF70" s="86"/>
      <c r="SG70" s="86"/>
      <c r="SH70" s="86"/>
      <c r="SI70" s="86"/>
      <c r="SJ70" s="86"/>
      <c r="SK70" s="86"/>
      <c r="SL70" s="86"/>
      <c r="SM70" s="86"/>
      <c r="SN70" s="86"/>
      <c r="SO70" s="86"/>
      <c r="SP70" s="86"/>
      <c r="SQ70" s="86"/>
      <c r="SR70" s="86"/>
      <c r="SS70" s="86"/>
      <c r="ST70" s="86"/>
      <c r="SU70" s="86"/>
      <c r="SV70" s="86"/>
      <c r="SW70" s="86"/>
      <c r="SX70" s="86"/>
      <c r="SY70" s="86"/>
      <c r="SZ70" s="86"/>
      <c r="TA70" s="86"/>
      <c r="TB70" s="86"/>
      <c r="TC70" s="86"/>
      <c r="TD70" s="86"/>
      <c r="TE70" s="86"/>
      <c r="TF70" s="86"/>
      <c r="TG70" s="86"/>
      <c r="TH70" s="86"/>
      <c r="TI70" s="86"/>
      <c r="TJ70" s="86"/>
      <c r="TK70" s="86"/>
      <c r="TL70" s="86"/>
      <c r="TM70" s="86"/>
      <c r="TN70" s="86"/>
      <c r="TO70" s="86"/>
      <c r="TP70" s="86"/>
      <c r="TQ70" s="86"/>
      <c r="TR70" s="86"/>
      <c r="TS70" s="86"/>
      <c r="TT70" s="86"/>
      <c r="TU70" s="86"/>
      <c r="TV70" s="86"/>
      <c r="TW70" s="86"/>
      <c r="TX70" s="86"/>
      <c r="TY70" s="86"/>
      <c r="TZ70" s="86"/>
      <c r="UA70" s="86"/>
      <c r="UB70" s="86"/>
      <c r="UC70" s="86"/>
      <c r="UD70" s="86"/>
      <c r="UE70" s="86"/>
      <c r="UF70" s="86"/>
      <c r="UG70" s="86"/>
      <c r="UH70" s="86"/>
      <c r="UI70" s="86"/>
      <c r="UJ70" s="86"/>
      <c r="UK70" s="86"/>
      <c r="UL70" s="86"/>
      <c r="UM70" s="86"/>
      <c r="UN70" s="86"/>
      <c r="UO70" s="86"/>
      <c r="UP70" s="86"/>
      <c r="UQ70" s="86"/>
      <c r="UR70" s="86"/>
      <c r="US70" s="86"/>
      <c r="UT70" s="86"/>
      <c r="UU70" s="86"/>
      <c r="UV70" s="86"/>
      <c r="UW70" s="86"/>
      <c r="UX70" s="86"/>
      <c r="UY70" s="86"/>
      <c r="UZ70" s="86"/>
      <c r="VA70" s="86"/>
      <c r="VB70" s="86"/>
      <c r="VC70" s="86"/>
      <c r="VD70" s="86"/>
      <c r="VE70" s="86"/>
      <c r="VF70" s="86"/>
      <c r="VG70" s="86"/>
      <c r="VH70" s="86"/>
      <c r="VI70" s="86"/>
      <c r="VJ70" s="86"/>
      <c r="VK70" s="86"/>
      <c r="VL70" s="86"/>
      <c r="VM70" s="86"/>
      <c r="VN70" s="86"/>
      <c r="VO70" s="86"/>
      <c r="VP70" s="86"/>
      <c r="VQ70" s="86"/>
      <c r="VR70" s="86"/>
      <c r="VS70" s="86"/>
      <c r="VT70" s="86"/>
      <c r="VU70" s="86"/>
      <c r="VV70" s="86"/>
      <c r="VW70" s="86"/>
      <c r="VX70" s="86"/>
      <c r="VY70" s="86"/>
      <c r="VZ70" s="86"/>
      <c r="WA70" s="86"/>
      <c r="WB70" s="86"/>
      <c r="WC70" s="86"/>
      <c r="WD70" s="86"/>
      <c r="WE70" s="86"/>
      <c r="WF70" s="86"/>
      <c r="WG70" s="86"/>
      <c r="WH70" s="86"/>
      <c r="WI70" s="86"/>
      <c r="WJ70" s="86"/>
      <c r="WK70" s="86"/>
      <c r="WL70" s="86"/>
      <c r="WM70" s="86"/>
      <c r="WN70" s="86"/>
      <c r="WO70" s="86"/>
      <c r="WP70" s="86"/>
      <c r="WQ70" s="86"/>
      <c r="WR70" s="86"/>
      <c r="WS70" s="86"/>
      <c r="WT70" s="86"/>
      <c r="WU70" s="86"/>
      <c r="WV70" s="86"/>
      <c r="WW70" s="86"/>
      <c r="WX70" s="86"/>
      <c r="WY70" s="86"/>
      <c r="WZ70" s="86"/>
      <c r="XA70" s="86"/>
      <c r="XB70" s="86"/>
      <c r="XC70" s="86"/>
      <c r="XD70" s="86"/>
      <c r="XE70" s="86"/>
      <c r="XF70" s="86"/>
      <c r="XG70" s="86"/>
      <c r="XH70" s="86"/>
      <c r="XI70" s="86"/>
      <c r="XJ70" s="86"/>
      <c r="XK70" s="86"/>
      <c r="XL70" s="86"/>
      <c r="XM70" s="86"/>
      <c r="XN70" s="86"/>
      <c r="XO70" s="86"/>
      <c r="XP70" s="86"/>
      <c r="XQ70" s="86"/>
      <c r="XR70" s="86"/>
      <c r="XS70" s="86"/>
      <c r="XT70" s="86"/>
      <c r="XU70" s="86"/>
      <c r="XV70" s="86"/>
      <c r="XW70" s="86"/>
      <c r="XX70" s="86"/>
      <c r="XY70" s="86"/>
      <c r="XZ70" s="86"/>
      <c r="YA70" s="86"/>
      <c r="YB70" s="86"/>
      <c r="YC70" s="86"/>
      <c r="YD70" s="86"/>
      <c r="YE70" s="86"/>
      <c r="YF70" s="86"/>
      <c r="YG70" s="86"/>
      <c r="YH70" s="86"/>
      <c r="YI70" s="86"/>
      <c r="YJ70" s="86"/>
      <c r="YK70" s="86"/>
      <c r="YL70" s="86"/>
      <c r="YM70" s="86"/>
      <c r="YN70" s="86"/>
      <c r="YO70" s="86"/>
      <c r="YP70" s="86"/>
      <c r="YQ70" s="86"/>
      <c r="YR70" s="86"/>
      <c r="YS70" s="86"/>
      <c r="YT70" s="86"/>
      <c r="YU70" s="86"/>
      <c r="YV70" s="86"/>
      <c r="YW70" s="86"/>
      <c r="YX70" s="86"/>
      <c r="YY70" s="86"/>
      <c r="YZ70" s="86"/>
      <c r="ZA70" s="86"/>
      <c r="ZB70" s="86"/>
      <c r="ZC70" s="86"/>
      <c r="ZD70" s="86"/>
      <c r="ZE70" s="86"/>
      <c r="ZF70" s="86"/>
      <c r="ZG70" s="86"/>
      <c r="ZH70" s="86"/>
      <c r="ZI70" s="86"/>
      <c r="ZJ70" s="86"/>
      <c r="ZK70" s="86"/>
      <c r="ZL70" s="86"/>
      <c r="ZM70" s="86"/>
      <c r="ZN70" s="86"/>
      <c r="ZO70" s="86"/>
      <c r="ZP70" s="86"/>
      <c r="ZQ70" s="86"/>
      <c r="ZR70" s="86"/>
      <c r="ZS70" s="86"/>
      <c r="ZT70" s="86"/>
      <c r="ZU70" s="86"/>
      <c r="ZV70" s="86"/>
      <c r="ZW70" s="86"/>
      <c r="ZX70" s="86"/>
      <c r="ZY70" s="86"/>
      <c r="ZZ70" s="86"/>
      <c r="AAA70" s="86"/>
      <c r="AAB70" s="86"/>
      <c r="AAC70" s="86"/>
      <c r="AAD70" s="86"/>
      <c r="AAE70" s="86"/>
      <c r="AAF70" s="86"/>
      <c r="AAG70" s="86"/>
      <c r="AAH70" s="86"/>
      <c r="AAI70" s="86"/>
      <c r="AAJ70" s="86"/>
      <c r="AAK70" s="86"/>
      <c r="AAL70" s="86"/>
      <c r="AAM70" s="86"/>
      <c r="AAN70" s="86"/>
      <c r="AAO70" s="86"/>
      <c r="AAP70" s="86"/>
      <c r="AAQ70" s="86"/>
      <c r="AAR70" s="86"/>
      <c r="AAS70" s="86"/>
      <c r="AAT70" s="86"/>
      <c r="AAU70" s="86"/>
      <c r="AAV70" s="86"/>
      <c r="AAW70" s="86"/>
      <c r="AAX70" s="86"/>
      <c r="AAY70" s="86"/>
      <c r="AAZ70" s="86"/>
      <c r="ABA70" s="86"/>
      <c r="ABB70" s="86"/>
      <c r="ABC70" s="86"/>
      <c r="ABD70" s="86"/>
      <c r="ABE70" s="86"/>
      <c r="ABF70" s="86"/>
      <c r="ABG70" s="86"/>
      <c r="ABH70" s="86"/>
      <c r="ABI70" s="86"/>
      <c r="ABJ70" s="86"/>
      <c r="ABK70" s="86"/>
      <c r="ABL70" s="86"/>
      <c r="ABM70" s="86"/>
      <c r="ABN70" s="86"/>
      <c r="ABO70" s="86"/>
      <c r="ABP70" s="86"/>
      <c r="ABQ70" s="86"/>
      <c r="ABR70" s="86"/>
      <c r="ABS70" s="86"/>
      <c r="ABT70" s="86"/>
      <c r="ABU70" s="86"/>
      <c r="ABV70" s="86"/>
      <c r="ABW70" s="86"/>
      <c r="ABX70" s="86"/>
      <c r="ABY70" s="86"/>
      <c r="ABZ70" s="86"/>
      <c r="ACA70" s="86"/>
      <c r="ACB70" s="86"/>
      <c r="ACC70" s="86"/>
      <c r="ACD70" s="86"/>
      <c r="ACE70" s="86"/>
      <c r="ACF70" s="86"/>
      <c r="ACG70" s="86"/>
      <c r="ACH70" s="86"/>
      <c r="ACI70" s="86"/>
      <c r="ACJ70" s="86"/>
      <c r="ACK70" s="86"/>
      <c r="ACL70" s="86"/>
      <c r="ACM70" s="86"/>
      <c r="ACN70" s="86"/>
      <c r="ACO70" s="86"/>
      <c r="ACP70" s="86"/>
      <c r="ACQ70" s="86"/>
      <c r="ACR70" s="86"/>
      <c r="ACS70" s="86"/>
      <c r="ACT70" s="86"/>
      <c r="ACU70" s="86"/>
      <c r="ACV70" s="86"/>
      <c r="ACW70" s="86"/>
      <c r="ACX70" s="86"/>
      <c r="ACY70" s="86"/>
      <c r="ACZ70" s="86"/>
      <c r="ADA70" s="86"/>
      <c r="ADB70" s="86"/>
      <c r="ADC70" s="86"/>
      <c r="ADD70" s="86"/>
      <c r="ADE70" s="86"/>
      <c r="ADF70" s="86"/>
      <c r="ADG70" s="86"/>
      <c r="ADH70" s="86"/>
      <c r="ADI70" s="86"/>
      <c r="ADJ70" s="86"/>
      <c r="ADK70" s="86"/>
      <c r="ADL70" s="86"/>
      <c r="ADM70" s="86"/>
      <c r="ADN70" s="86"/>
      <c r="ADO70" s="86"/>
      <c r="ADP70" s="86"/>
      <c r="ADQ70" s="86"/>
      <c r="ADR70" s="86"/>
      <c r="ADS70" s="86"/>
      <c r="ADT70" s="86"/>
      <c r="ADU70" s="86"/>
      <c r="ADV70" s="86"/>
      <c r="ADW70" s="86"/>
      <c r="ADX70" s="86"/>
      <c r="ADY70" s="86"/>
      <c r="ADZ70" s="86"/>
      <c r="AEA70" s="86"/>
      <c r="AEB70" s="86"/>
      <c r="AEC70" s="86"/>
      <c r="AED70" s="86"/>
      <c r="AEE70" s="86"/>
      <c r="AEF70" s="86"/>
      <c r="AEG70" s="86"/>
      <c r="AEH70" s="86"/>
      <c r="AEI70" s="86"/>
      <c r="AEJ70" s="86"/>
      <c r="AEK70" s="86"/>
      <c r="AEL70" s="86"/>
      <c r="AEM70" s="86"/>
      <c r="AEN70" s="86"/>
      <c r="AEO70" s="86"/>
      <c r="AEP70" s="86"/>
      <c r="AEQ70" s="86"/>
      <c r="AER70" s="86"/>
      <c r="AES70" s="86"/>
      <c r="AET70" s="86"/>
      <c r="AEU70" s="86"/>
      <c r="AEV70" s="86"/>
      <c r="AEW70" s="86"/>
      <c r="AEX70" s="86"/>
      <c r="AEY70" s="86"/>
      <c r="AEZ70" s="86"/>
      <c r="AFA70" s="86"/>
      <c r="AFB70" s="86"/>
      <c r="AFC70" s="86"/>
      <c r="AFD70" s="86"/>
      <c r="AFE70" s="86"/>
      <c r="AFF70" s="86"/>
      <c r="AFG70" s="86"/>
      <c r="AFH70" s="86"/>
      <c r="AFI70" s="86"/>
      <c r="AFJ70" s="86"/>
      <c r="AFK70" s="86"/>
      <c r="AFL70" s="86"/>
      <c r="AFM70" s="86"/>
      <c r="AFN70" s="86"/>
      <c r="AFO70" s="86"/>
      <c r="AFP70" s="86"/>
      <c r="AFQ70" s="86"/>
      <c r="AFR70" s="86"/>
      <c r="AFS70" s="86"/>
      <c r="AFT70" s="86"/>
      <c r="AFU70" s="86"/>
      <c r="AFV70" s="86"/>
      <c r="AFW70" s="86"/>
      <c r="AFX70" s="86"/>
      <c r="AFY70" s="86"/>
      <c r="AFZ70" s="86"/>
      <c r="AGA70" s="86"/>
      <c r="AGB70" s="86"/>
      <c r="AGC70" s="86"/>
      <c r="AGD70" s="86"/>
      <c r="AGE70" s="86"/>
      <c r="AGF70" s="86"/>
      <c r="AGG70" s="86"/>
      <c r="AGH70" s="86"/>
      <c r="AGI70" s="86"/>
      <c r="AGJ70" s="86"/>
      <c r="AGK70" s="86"/>
      <c r="AGL70" s="86"/>
      <c r="AGM70" s="86"/>
      <c r="AGN70" s="86"/>
      <c r="AGO70" s="86"/>
      <c r="AGP70" s="86"/>
      <c r="AGQ70" s="86"/>
      <c r="AGR70" s="86"/>
      <c r="AGS70" s="86"/>
      <c r="AGT70" s="86"/>
      <c r="AGU70" s="86"/>
      <c r="AGV70" s="86"/>
      <c r="AGW70" s="86"/>
      <c r="AGX70" s="86"/>
      <c r="AGY70" s="86"/>
      <c r="AGZ70" s="86"/>
      <c r="AHA70" s="86"/>
      <c r="AHB70" s="86"/>
      <c r="AHC70" s="86"/>
      <c r="AHD70" s="86"/>
      <c r="AHE70" s="86"/>
      <c r="AHF70" s="86"/>
      <c r="AHG70" s="86"/>
      <c r="AHH70" s="86"/>
      <c r="AHI70" s="86"/>
      <c r="AHJ70" s="86"/>
      <c r="AHK70" s="86"/>
      <c r="AHL70" s="86"/>
      <c r="AHM70" s="86"/>
      <c r="AHN70" s="86"/>
      <c r="AHO70" s="86"/>
      <c r="AHP70" s="86"/>
      <c r="AHQ70" s="86"/>
      <c r="AHR70" s="86"/>
      <c r="AHS70" s="86"/>
      <c r="AHT70" s="86"/>
      <c r="AHU70" s="86"/>
      <c r="AHV70" s="86"/>
      <c r="AHW70" s="86"/>
      <c r="AHX70" s="86"/>
      <c r="AHY70" s="86"/>
      <c r="AHZ70" s="86"/>
      <c r="AIA70" s="86"/>
      <c r="AIB70" s="86"/>
      <c r="AIC70" s="86"/>
      <c r="AID70" s="86"/>
      <c r="AIE70" s="86"/>
      <c r="AIF70" s="86"/>
      <c r="AIG70" s="86"/>
      <c r="AIH70" s="86"/>
      <c r="AII70" s="86"/>
      <c r="AIJ70" s="86"/>
      <c r="AIK70" s="86"/>
      <c r="AIL70" s="86"/>
      <c r="AIM70" s="86"/>
      <c r="AIN70" s="86"/>
      <c r="AIO70" s="86"/>
      <c r="AIP70" s="86"/>
      <c r="AIQ70" s="86"/>
      <c r="AIR70" s="86"/>
      <c r="AIS70" s="86"/>
      <c r="AIT70" s="86"/>
      <c r="AIU70" s="86"/>
      <c r="AIV70" s="86"/>
      <c r="AIW70" s="86"/>
      <c r="AIX70" s="86"/>
      <c r="AIY70" s="86"/>
      <c r="AIZ70" s="86"/>
      <c r="AJA70" s="86"/>
      <c r="AJB70" s="86"/>
      <c r="AJC70" s="86"/>
      <c r="AJD70" s="86"/>
      <c r="AJE70" s="86"/>
      <c r="AJF70" s="86"/>
      <c r="AJG70" s="86"/>
      <c r="AJH70" s="86"/>
      <c r="AJI70" s="86"/>
      <c r="AJJ70" s="86"/>
      <c r="AJK70" s="86"/>
      <c r="AJL70" s="86"/>
      <c r="AJM70" s="86"/>
      <c r="AJN70" s="86"/>
      <c r="AJO70" s="86"/>
      <c r="AJP70" s="86"/>
      <c r="AJQ70" s="86"/>
      <c r="AJR70" s="86"/>
      <c r="AJS70" s="86"/>
      <c r="AJT70" s="86"/>
      <c r="AJU70" s="86"/>
      <c r="AJV70" s="86"/>
      <c r="AJW70" s="86"/>
      <c r="AJX70" s="86"/>
      <c r="AJY70" s="86"/>
      <c r="AJZ70" s="86"/>
      <c r="AKA70" s="86"/>
      <c r="AKB70" s="86"/>
      <c r="AKC70" s="86"/>
      <c r="AKD70" s="86"/>
      <c r="AKE70" s="86"/>
      <c r="AKF70" s="86"/>
      <c r="AKG70" s="86"/>
      <c r="AKH70" s="86"/>
      <c r="AKI70" s="86"/>
      <c r="AKJ70" s="86"/>
      <c r="AKK70" s="86"/>
      <c r="AKL70" s="86"/>
      <c r="AKM70" s="86"/>
      <c r="AKN70" s="86"/>
      <c r="AKO70" s="86"/>
      <c r="AKP70" s="86"/>
      <c r="AKQ70" s="86"/>
      <c r="AKR70" s="86"/>
      <c r="AKS70" s="86"/>
      <c r="AKT70" s="86"/>
      <c r="AKU70" s="86"/>
      <c r="AKV70" s="86"/>
      <c r="AKW70" s="86"/>
      <c r="AKX70" s="86"/>
      <c r="AKY70" s="86"/>
      <c r="AKZ70" s="86"/>
      <c r="ALA70" s="86"/>
      <c r="ALB70" s="86"/>
      <c r="ALC70" s="86"/>
      <c r="ALD70" s="86"/>
      <c r="ALE70" s="86"/>
      <c r="ALF70" s="86"/>
      <c r="ALG70" s="86"/>
      <c r="ALH70" s="86"/>
      <c r="ALI70" s="86"/>
      <c r="ALJ70" s="86"/>
      <c r="ALK70" s="86"/>
      <c r="ALL70" s="86"/>
      <c r="ALM70" s="86"/>
      <c r="ALN70" s="86"/>
      <c r="ALO70" s="86"/>
      <c r="ALP70" s="86"/>
      <c r="ALQ70" s="86"/>
      <c r="ALR70" s="86"/>
      <c r="ALS70" s="86"/>
      <c r="ALT70" s="86"/>
      <c r="ALU70" s="86"/>
      <c r="ALV70" s="86"/>
      <c r="ALW70" s="86"/>
      <c r="ALX70" s="86"/>
      <c r="ALY70" s="86"/>
      <c r="ALZ70" s="86"/>
      <c r="AMA70" s="86"/>
      <c r="AMB70" s="86"/>
      <c r="AMC70" s="86"/>
      <c r="AMD70" s="86"/>
      <c r="AME70" s="86"/>
      <c r="AMF70" s="86"/>
      <c r="AMG70" s="86"/>
      <c r="AMH70" s="86"/>
      <c r="AMI70" s="86"/>
      <c r="AMJ70" s="86"/>
      <c r="AMK70" s="86"/>
      <c r="AML70" s="86"/>
      <c r="AMM70" s="86"/>
      <c r="AMN70" s="86"/>
      <c r="AMO70" s="86"/>
      <c r="AMP70" s="86"/>
      <c r="AMQ70" s="86"/>
      <c r="AMR70" s="86"/>
      <c r="AMS70" s="86"/>
      <c r="AMT70" s="86"/>
      <c r="AMU70" s="86"/>
      <c r="AMV70" s="86"/>
      <c r="AMW70" s="86"/>
      <c r="AMX70" s="86"/>
      <c r="AMY70" s="86"/>
      <c r="AMZ70" s="86"/>
      <c r="ANA70" s="86"/>
      <c r="ANB70" s="86"/>
      <c r="ANC70" s="86"/>
      <c r="AND70" s="86"/>
      <c r="ANE70" s="86"/>
      <c r="ANF70" s="86"/>
      <c r="ANG70" s="86"/>
      <c r="ANH70" s="86"/>
      <c r="ANI70" s="86"/>
      <c r="ANJ70" s="86"/>
      <c r="ANK70" s="86"/>
      <c r="ANL70" s="86"/>
      <c r="ANM70" s="86"/>
      <c r="ANN70" s="86"/>
      <c r="ANO70" s="86"/>
      <c r="ANP70" s="86"/>
      <c r="ANQ70" s="86"/>
      <c r="ANR70" s="86"/>
      <c r="ANS70" s="86"/>
      <c r="ANT70" s="86"/>
      <c r="ANU70" s="86"/>
      <c r="ANV70" s="86"/>
      <c r="ANW70" s="86"/>
      <c r="ANX70" s="86"/>
      <c r="ANY70" s="86"/>
      <c r="ANZ70" s="86"/>
      <c r="AOA70" s="86"/>
      <c r="AOB70" s="86"/>
      <c r="AOC70" s="86"/>
      <c r="AOD70" s="86"/>
      <c r="AOE70" s="86"/>
      <c r="AOF70" s="86"/>
      <c r="AOG70" s="86"/>
      <c r="AOH70" s="86"/>
      <c r="AOI70" s="86"/>
      <c r="AOJ70" s="86"/>
      <c r="AOK70" s="86"/>
      <c r="AOL70" s="86"/>
      <c r="AOM70" s="86"/>
      <c r="AON70" s="86"/>
      <c r="AOO70" s="86"/>
      <c r="AOP70" s="86"/>
      <c r="AOQ70" s="86"/>
      <c r="AOR70" s="86"/>
      <c r="AOS70" s="86"/>
      <c r="AOT70" s="86"/>
      <c r="AOU70" s="86"/>
      <c r="AOV70" s="86"/>
      <c r="AOW70" s="86"/>
      <c r="AOX70" s="86"/>
      <c r="AOY70" s="86"/>
      <c r="AOZ70" s="86"/>
      <c r="APA70" s="86"/>
      <c r="APB70" s="86"/>
      <c r="APC70" s="86"/>
      <c r="APD70" s="86"/>
      <c r="APE70" s="86"/>
      <c r="APF70" s="86"/>
      <c r="APG70" s="86"/>
      <c r="APH70" s="86"/>
      <c r="API70" s="86"/>
      <c r="APJ70" s="86"/>
      <c r="APK70" s="86"/>
      <c r="APL70" s="86"/>
      <c r="APM70" s="86"/>
      <c r="APN70" s="86"/>
      <c r="APO70" s="86"/>
      <c r="APP70" s="86"/>
      <c r="APQ70" s="86"/>
      <c r="APR70" s="86"/>
      <c r="APS70" s="86"/>
      <c r="APT70" s="86"/>
      <c r="APU70" s="86"/>
      <c r="APV70" s="86"/>
      <c r="APW70" s="86"/>
      <c r="APX70" s="86"/>
      <c r="APY70" s="86"/>
      <c r="APZ70" s="86"/>
      <c r="AQA70" s="86"/>
      <c r="AQB70" s="86"/>
      <c r="AQC70" s="86"/>
      <c r="AQD70" s="86"/>
      <c r="AQE70" s="86"/>
      <c r="AQF70" s="86"/>
      <c r="AQG70" s="86"/>
      <c r="AQH70" s="86"/>
      <c r="AQI70" s="86"/>
      <c r="AQJ70" s="86"/>
      <c r="AQK70" s="86"/>
      <c r="AQL70" s="86"/>
      <c r="AQM70" s="86"/>
      <c r="AQN70" s="86"/>
      <c r="AQO70" s="86"/>
      <c r="AQP70" s="86"/>
      <c r="AQQ70" s="86"/>
      <c r="AQR70" s="86"/>
      <c r="AQS70" s="86"/>
      <c r="AQT70" s="86"/>
      <c r="AQU70" s="86"/>
      <c r="AQV70" s="86"/>
      <c r="AQW70" s="86"/>
      <c r="AQX70" s="86"/>
      <c r="AQY70" s="86"/>
      <c r="AQZ70" s="86"/>
      <c r="ARA70" s="86"/>
      <c r="ARB70" s="86"/>
      <c r="ARC70" s="86"/>
      <c r="ARD70" s="86"/>
      <c r="ARE70" s="86"/>
      <c r="ARF70" s="86"/>
      <c r="ARG70" s="86"/>
      <c r="ARH70" s="86"/>
      <c r="ARI70" s="86"/>
      <c r="ARJ70" s="86"/>
      <c r="ARK70" s="86"/>
      <c r="ARL70" s="86"/>
      <c r="ARM70" s="86"/>
      <c r="ARN70" s="86"/>
      <c r="ARO70" s="86"/>
      <c r="ARP70" s="86"/>
      <c r="ARQ70" s="86"/>
      <c r="ARR70" s="86"/>
      <c r="ARS70" s="86"/>
      <c r="ART70" s="86"/>
      <c r="ARU70" s="86"/>
      <c r="ARV70" s="86"/>
      <c r="ARW70" s="86"/>
      <c r="ARX70" s="86"/>
      <c r="ARY70" s="86"/>
      <c r="ARZ70" s="86"/>
      <c r="ASA70" s="86"/>
      <c r="ASB70" s="86"/>
      <c r="ASC70" s="86"/>
      <c r="ASD70" s="86"/>
      <c r="ASE70" s="86"/>
      <c r="ASF70" s="86"/>
      <c r="ASG70" s="86"/>
      <c r="ASH70" s="86"/>
      <c r="ASI70" s="86"/>
      <c r="ASJ70" s="86"/>
      <c r="ASK70" s="86"/>
      <c r="ASL70" s="86"/>
      <c r="ASM70" s="86"/>
      <c r="ASN70" s="86"/>
      <c r="ASO70" s="86"/>
      <c r="ASP70" s="86"/>
      <c r="ASQ70" s="86"/>
      <c r="ASR70" s="86"/>
      <c r="ASS70" s="86"/>
      <c r="AST70" s="86"/>
      <c r="ASU70" s="86"/>
      <c r="ASV70" s="86"/>
      <c r="ASW70" s="86"/>
      <c r="ASX70" s="86"/>
      <c r="ASY70" s="86"/>
      <c r="ASZ70" s="86"/>
      <c r="ATA70" s="86"/>
      <c r="ATB70" s="86"/>
      <c r="ATC70" s="86"/>
      <c r="ATD70" s="86"/>
      <c r="ATE70" s="86"/>
      <c r="ATF70" s="86"/>
      <c r="ATG70" s="86"/>
      <c r="ATH70" s="86"/>
      <c r="ATI70" s="86"/>
      <c r="ATJ70" s="86"/>
      <c r="ATK70" s="86"/>
      <c r="ATL70" s="86"/>
      <c r="ATM70" s="86"/>
      <c r="ATN70" s="86"/>
      <c r="ATO70" s="86"/>
      <c r="ATP70" s="86"/>
      <c r="ATQ70" s="86"/>
      <c r="ATR70" s="86"/>
      <c r="ATS70" s="86"/>
      <c r="ATT70" s="86"/>
      <c r="ATU70" s="86"/>
      <c r="ATV70" s="86"/>
      <c r="ATW70" s="86"/>
      <c r="ATX70" s="86"/>
      <c r="ATY70" s="86"/>
      <c r="ATZ70" s="86"/>
      <c r="AUA70" s="86"/>
      <c r="AUB70" s="86"/>
      <c r="AUC70" s="86"/>
      <c r="AUD70" s="86"/>
      <c r="AUE70" s="86"/>
      <c r="AUF70" s="86"/>
      <c r="AUG70" s="86"/>
      <c r="AUH70" s="86"/>
      <c r="AUI70" s="86"/>
      <c r="AUJ70" s="86"/>
      <c r="AUK70" s="86"/>
      <c r="AUL70" s="86"/>
      <c r="AUM70" s="86"/>
      <c r="AUN70" s="86"/>
      <c r="AUO70" s="86"/>
      <c r="AUP70" s="86"/>
      <c r="AUQ70" s="86"/>
      <c r="AUR70" s="86"/>
      <c r="AUS70" s="86"/>
      <c r="AUT70" s="86"/>
      <c r="AUU70" s="86"/>
      <c r="AUV70" s="86"/>
      <c r="AUW70" s="86"/>
      <c r="AUX70" s="86"/>
      <c r="AUY70" s="86"/>
      <c r="AUZ70" s="86"/>
      <c r="AVA70" s="86"/>
      <c r="AVB70" s="86"/>
      <c r="AVC70" s="86"/>
      <c r="AVD70" s="86"/>
      <c r="AVE70" s="86"/>
      <c r="AVF70" s="86"/>
      <c r="AVG70" s="86"/>
      <c r="AVH70" s="86"/>
      <c r="AVI70" s="86"/>
      <c r="AVJ70" s="86"/>
      <c r="AVK70" s="86"/>
      <c r="AVL70" s="86"/>
      <c r="AVM70" s="86"/>
      <c r="AVN70" s="86"/>
      <c r="AVO70" s="86"/>
      <c r="AVP70" s="86"/>
      <c r="AVQ70" s="86"/>
      <c r="AVR70" s="86"/>
      <c r="AVS70" s="86"/>
      <c r="AVT70" s="86"/>
      <c r="AVU70" s="86"/>
      <c r="AVV70" s="86"/>
      <c r="AVW70" s="86"/>
      <c r="AVX70" s="86"/>
      <c r="AVY70" s="86"/>
      <c r="AVZ70" s="86"/>
      <c r="AWA70" s="86"/>
      <c r="AWB70" s="86"/>
      <c r="AWC70" s="86"/>
      <c r="AWD70" s="86"/>
      <c r="AWE70" s="86"/>
      <c r="AWF70" s="86"/>
      <c r="AWG70" s="86"/>
      <c r="AWH70" s="86"/>
      <c r="AWI70" s="86"/>
      <c r="AWJ70" s="86"/>
      <c r="AWK70" s="86"/>
      <c r="AWL70" s="86"/>
      <c r="AWM70" s="86"/>
      <c r="AWN70" s="86"/>
      <c r="AWO70" s="86"/>
      <c r="AWP70" s="86"/>
      <c r="AWQ70" s="86"/>
      <c r="AWR70" s="86"/>
      <c r="AWS70" s="86"/>
      <c r="AWT70" s="86"/>
      <c r="AWU70" s="86"/>
      <c r="AWV70" s="86"/>
      <c r="AWW70" s="86"/>
      <c r="AWX70" s="86"/>
      <c r="AWY70" s="86"/>
      <c r="AWZ70" s="86"/>
      <c r="AXA70" s="86"/>
      <c r="AXB70" s="86"/>
      <c r="AXC70" s="86"/>
      <c r="AXD70" s="86"/>
      <c r="AXE70" s="86"/>
      <c r="AXF70" s="86"/>
      <c r="AXG70" s="86"/>
      <c r="AXH70" s="86"/>
      <c r="AXI70" s="86"/>
      <c r="AXJ70" s="86"/>
      <c r="AXK70" s="86"/>
      <c r="AXL70" s="86"/>
      <c r="AXM70" s="86"/>
      <c r="AXN70" s="86"/>
      <c r="AXO70" s="86"/>
      <c r="AXP70" s="86"/>
      <c r="AXQ70" s="86"/>
      <c r="AXR70" s="86"/>
      <c r="AXS70" s="86"/>
      <c r="AXT70" s="86"/>
      <c r="AXU70" s="86"/>
      <c r="AXV70" s="86"/>
      <c r="AXW70" s="86"/>
      <c r="AXX70" s="86"/>
      <c r="AXY70" s="86"/>
      <c r="AXZ70" s="86"/>
      <c r="AYA70" s="86"/>
      <c r="AYB70" s="86"/>
      <c r="AYC70" s="86"/>
      <c r="AYD70" s="86"/>
      <c r="AYE70" s="86"/>
      <c r="AYF70" s="86"/>
      <c r="AYG70" s="86"/>
      <c r="AYH70" s="86"/>
      <c r="AYI70" s="86"/>
      <c r="AYJ70" s="86"/>
      <c r="AYK70" s="86"/>
      <c r="AYL70" s="86"/>
      <c r="AYM70" s="86"/>
      <c r="AYN70" s="86"/>
      <c r="AYO70" s="86"/>
      <c r="AYP70" s="86"/>
      <c r="AYQ70" s="86"/>
      <c r="AYR70" s="86"/>
      <c r="AYS70" s="86"/>
      <c r="AYT70" s="86"/>
      <c r="AYU70" s="86"/>
      <c r="AYV70" s="86"/>
      <c r="AYW70" s="86"/>
      <c r="AYX70" s="86"/>
      <c r="AYY70" s="86"/>
      <c r="AYZ70" s="86"/>
      <c r="AZA70" s="86"/>
      <c r="AZB70" s="86"/>
      <c r="AZC70" s="86"/>
      <c r="AZD70" s="86"/>
      <c r="AZE70" s="86"/>
      <c r="AZF70" s="86"/>
      <c r="AZG70" s="86"/>
      <c r="AZH70" s="86"/>
      <c r="AZI70" s="86"/>
      <c r="AZJ70" s="86"/>
      <c r="AZK70" s="86"/>
      <c r="AZL70" s="86"/>
      <c r="AZM70" s="86"/>
      <c r="AZN70" s="86"/>
      <c r="AZO70" s="86"/>
      <c r="AZP70" s="86"/>
      <c r="AZQ70" s="86"/>
      <c r="AZR70" s="86"/>
      <c r="AZS70" s="86"/>
      <c r="AZT70" s="86"/>
      <c r="AZU70" s="86"/>
      <c r="AZV70" s="86"/>
      <c r="AZW70" s="86"/>
      <c r="AZX70" s="86"/>
      <c r="AZY70" s="86"/>
      <c r="AZZ70" s="86"/>
      <c r="BAA70" s="86"/>
      <c r="BAB70" s="86"/>
      <c r="BAC70" s="86"/>
      <c r="BAD70" s="86"/>
      <c r="BAE70" s="86"/>
      <c r="BAF70" s="86"/>
      <c r="BAG70" s="86"/>
      <c r="BAH70" s="86"/>
      <c r="BAI70" s="86"/>
      <c r="BAJ70" s="86"/>
      <c r="BAK70" s="86"/>
      <c r="BAL70" s="86"/>
      <c r="BAM70" s="86"/>
      <c r="BAN70" s="86"/>
      <c r="BAO70" s="86"/>
      <c r="BAP70" s="86"/>
      <c r="BAQ70" s="86"/>
      <c r="BAR70" s="86"/>
      <c r="BAS70" s="86"/>
      <c r="BAT70" s="86"/>
      <c r="BAU70" s="86"/>
      <c r="BAV70" s="86"/>
      <c r="BAW70" s="86"/>
      <c r="BAX70" s="86"/>
      <c r="BAY70" s="86"/>
      <c r="BAZ70" s="86"/>
      <c r="BBA70" s="86"/>
      <c r="BBB70" s="86"/>
      <c r="BBC70" s="86"/>
      <c r="BBD70" s="86"/>
      <c r="BBE70" s="86"/>
      <c r="BBF70" s="86"/>
      <c r="BBG70" s="86"/>
      <c r="BBH70" s="86"/>
      <c r="BBI70" s="86"/>
      <c r="BBJ70" s="86"/>
      <c r="BBK70" s="86"/>
      <c r="BBL70" s="86"/>
      <c r="BBM70" s="86"/>
      <c r="BBN70" s="86"/>
      <c r="BBO70" s="86"/>
      <c r="BBP70" s="86"/>
      <c r="BBQ70" s="86"/>
      <c r="BBR70" s="86"/>
      <c r="BBS70" s="86"/>
      <c r="BBT70" s="86"/>
      <c r="BBU70" s="86"/>
      <c r="BBV70" s="86"/>
      <c r="BBW70" s="86"/>
      <c r="BBX70" s="86"/>
      <c r="BBY70" s="86"/>
      <c r="BBZ70" s="86"/>
      <c r="BCA70" s="86"/>
      <c r="BCB70" s="86"/>
      <c r="BCC70" s="86"/>
      <c r="BCD70" s="86"/>
      <c r="BCE70" s="86"/>
      <c r="BCF70" s="86"/>
      <c r="BCG70" s="86"/>
      <c r="BCH70" s="86"/>
      <c r="BCI70" s="86"/>
      <c r="BCJ70" s="86"/>
      <c r="BCK70" s="86"/>
      <c r="BCL70" s="86"/>
      <c r="BCM70" s="86"/>
      <c r="BCN70" s="86"/>
      <c r="BCO70" s="86"/>
      <c r="BCP70" s="86"/>
      <c r="BCQ70" s="86"/>
      <c r="BCR70" s="86"/>
      <c r="BCS70" s="86"/>
      <c r="BCT70" s="86"/>
      <c r="BCU70" s="86"/>
      <c r="BCV70" s="86"/>
      <c r="BCW70" s="86"/>
      <c r="BCX70" s="86"/>
      <c r="BCY70" s="86"/>
      <c r="BCZ70" s="86"/>
      <c r="BDA70" s="86"/>
      <c r="BDB70" s="86"/>
      <c r="BDC70" s="86"/>
      <c r="BDD70" s="86"/>
      <c r="BDE70" s="86"/>
      <c r="BDF70" s="86"/>
      <c r="BDG70" s="86"/>
      <c r="BDH70" s="86"/>
      <c r="BDI70" s="86"/>
      <c r="BDJ70" s="86"/>
      <c r="BDK70" s="86"/>
      <c r="BDL70" s="86"/>
      <c r="BDM70" s="86"/>
      <c r="BDN70" s="86"/>
      <c r="BDO70" s="86"/>
      <c r="BDP70" s="86"/>
      <c r="BDQ70" s="86"/>
      <c r="BDR70" s="86"/>
      <c r="BDS70" s="86"/>
      <c r="BDT70" s="86"/>
      <c r="BDU70" s="86"/>
      <c r="BDV70" s="86"/>
      <c r="BDW70" s="86"/>
      <c r="BDX70" s="86"/>
      <c r="BDY70" s="86"/>
      <c r="BDZ70" s="86"/>
      <c r="BEA70" s="86"/>
      <c r="BEB70" s="86"/>
      <c r="BEC70" s="86"/>
      <c r="BED70" s="86"/>
      <c r="BEE70" s="86"/>
      <c r="BEF70" s="86"/>
      <c r="BEG70" s="86"/>
      <c r="BEH70" s="86"/>
      <c r="BEI70" s="86"/>
      <c r="BEJ70" s="86"/>
      <c r="BEK70" s="86"/>
      <c r="BEL70" s="86"/>
      <c r="BEM70" s="86"/>
      <c r="BEN70" s="86"/>
      <c r="BEO70" s="86"/>
      <c r="BEP70" s="86"/>
      <c r="BEQ70" s="86"/>
      <c r="BER70" s="86"/>
      <c r="BES70" s="86"/>
      <c r="BET70" s="86"/>
      <c r="BEU70" s="86"/>
      <c r="BEV70" s="86"/>
      <c r="BEW70" s="86"/>
      <c r="BEX70" s="86"/>
      <c r="BEY70" s="86"/>
      <c r="BEZ70" s="86"/>
      <c r="BFA70" s="86"/>
      <c r="BFB70" s="86"/>
      <c r="BFC70" s="86"/>
      <c r="BFD70" s="86"/>
      <c r="BFE70" s="86"/>
      <c r="BFF70" s="86"/>
      <c r="BFG70" s="86"/>
      <c r="BFH70" s="86"/>
      <c r="BFI70" s="86"/>
      <c r="BFJ70" s="86"/>
      <c r="BFK70" s="86"/>
      <c r="BFL70" s="86"/>
      <c r="BFM70" s="86"/>
      <c r="BFN70" s="86"/>
      <c r="BFO70" s="86"/>
      <c r="BFP70" s="86"/>
      <c r="BFQ70" s="86"/>
      <c r="BFR70" s="86"/>
      <c r="BFS70" s="86"/>
      <c r="BFT70" s="86"/>
      <c r="BFU70" s="86"/>
      <c r="BFV70" s="86"/>
      <c r="BFW70" s="86"/>
      <c r="BFX70" s="86"/>
      <c r="BFY70" s="86"/>
      <c r="BFZ70" s="86"/>
      <c r="BGA70" s="86"/>
      <c r="BGB70" s="86"/>
      <c r="BGC70" s="86"/>
      <c r="BGD70" s="86"/>
      <c r="BGE70" s="86"/>
      <c r="BGF70" s="86"/>
      <c r="BGG70" s="86"/>
      <c r="BGH70" s="86"/>
      <c r="BGI70" s="86"/>
      <c r="BGJ70" s="86"/>
      <c r="BGK70" s="86"/>
      <c r="BGL70" s="86"/>
      <c r="BGM70" s="86"/>
      <c r="BGN70" s="86"/>
      <c r="BGO70" s="86"/>
      <c r="BGP70" s="86"/>
      <c r="BGQ70" s="86"/>
      <c r="BGR70" s="86"/>
      <c r="BGS70" s="86"/>
      <c r="BGT70" s="86"/>
      <c r="BGU70" s="86"/>
      <c r="BGV70" s="86"/>
      <c r="BGW70" s="86"/>
      <c r="BGX70" s="86"/>
      <c r="BGY70" s="86"/>
      <c r="BGZ70" s="86"/>
      <c r="BHA70" s="86"/>
      <c r="BHB70" s="86"/>
      <c r="BHC70" s="86"/>
      <c r="BHD70" s="86"/>
      <c r="BHE70" s="86"/>
      <c r="BHF70" s="86"/>
      <c r="BHG70" s="86"/>
      <c r="BHH70" s="86"/>
      <c r="BHI70" s="86"/>
      <c r="BHJ70" s="86"/>
      <c r="BHK70" s="86"/>
      <c r="BHL70" s="86"/>
      <c r="BHM70" s="86"/>
      <c r="BHN70" s="86"/>
      <c r="BHO70" s="86"/>
      <c r="BHP70" s="86"/>
      <c r="BHQ70" s="86"/>
      <c r="BHR70" s="86"/>
      <c r="BHS70" s="86"/>
      <c r="BHT70" s="86"/>
      <c r="BHU70" s="86"/>
      <c r="BHV70" s="86"/>
      <c r="BHW70" s="86"/>
      <c r="BHX70" s="86"/>
      <c r="BHY70" s="86"/>
      <c r="BHZ70" s="86"/>
      <c r="BIA70" s="86"/>
      <c r="BIB70" s="86"/>
      <c r="BIC70" s="86"/>
      <c r="BID70" s="86"/>
      <c r="BIE70" s="86"/>
      <c r="BIF70" s="86"/>
      <c r="BIG70" s="86"/>
      <c r="BIH70" s="86"/>
      <c r="BII70" s="86"/>
      <c r="BIJ70" s="86"/>
      <c r="BIK70" s="86"/>
      <c r="BIL70" s="86"/>
      <c r="BIM70" s="86"/>
      <c r="BIN70" s="86"/>
      <c r="BIO70" s="86"/>
      <c r="BIP70" s="86"/>
      <c r="BIQ70" s="86"/>
      <c r="BIR70" s="86"/>
      <c r="BIS70" s="86"/>
      <c r="BIT70" s="86"/>
      <c r="BIU70" s="86"/>
      <c r="BIV70" s="86"/>
      <c r="BIW70" s="86"/>
      <c r="BIX70" s="86"/>
      <c r="BIY70" s="86"/>
      <c r="BIZ70" s="86"/>
      <c r="BJA70" s="86"/>
      <c r="BJB70" s="86"/>
      <c r="BJC70" s="86"/>
      <c r="BJD70" s="86"/>
      <c r="BJE70" s="86"/>
      <c r="BJF70" s="86"/>
      <c r="BJG70" s="86"/>
      <c r="BJH70" s="86"/>
      <c r="BJI70" s="86"/>
      <c r="BJJ70" s="86"/>
      <c r="BJK70" s="86"/>
      <c r="BJL70" s="86"/>
      <c r="BJM70" s="86"/>
      <c r="BJN70" s="86"/>
      <c r="BJO70" s="86"/>
      <c r="BJP70" s="86"/>
      <c r="BJQ70" s="86"/>
      <c r="BJR70" s="86"/>
      <c r="BJS70" s="86"/>
      <c r="BJT70" s="86"/>
      <c r="BJU70" s="86"/>
      <c r="BJV70" s="86"/>
      <c r="BJW70" s="86"/>
      <c r="BJX70" s="86"/>
      <c r="BJY70" s="86"/>
      <c r="BJZ70" s="86"/>
      <c r="BKA70" s="86"/>
      <c r="BKB70" s="86"/>
      <c r="BKC70" s="86"/>
      <c r="BKD70" s="86"/>
      <c r="BKE70" s="86"/>
      <c r="BKF70" s="86"/>
      <c r="BKG70" s="86"/>
      <c r="BKH70" s="86"/>
      <c r="BKI70" s="86"/>
      <c r="BKJ70" s="86"/>
      <c r="BKK70" s="86"/>
      <c r="BKL70" s="86"/>
      <c r="BKM70" s="86"/>
      <c r="BKN70" s="86"/>
      <c r="BKO70" s="86"/>
      <c r="BKP70" s="86"/>
      <c r="BKQ70" s="86"/>
      <c r="BKR70" s="86"/>
      <c r="BKS70" s="86"/>
      <c r="BKT70" s="86"/>
      <c r="BKU70" s="86"/>
      <c r="BKV70" s="86"/>
      <c r="BKW70" s="86"/>
      <c r="BKX70" s="86"/>
      <c r="BKY70" s="86"/>
      <c r="BKZ70" s="86"/>
      <c r="BLA70" s="86"/>
      <c r="BLB70" s="86"/>
      <c r="BLC70" s="86"/>
      <c r="BLD70" s="86"/>
      <c r="BLE70" s="86"/>
      <c r="BLF70" s="86"/>
      <c r="BLG70" s="86"/>
      <c r="BLH70" s="86"/>
      <c r="BLI70" s="86"/>
      <c r="BLJ70" s="86"/>
      <c r="BLK70" s="86"/>
      <c r="BLL70" s="86"/>
      <c r="BLM70" s="86"/>
      <c r="BLN70" s="86"/>
      <c r="BLO70" s="86"/>
      <c r="BLP70" s="86"/>
      <c r="BLQ70" s="86"/>
      <c r="BLR70" s="86"/>
      <c r="BLS70" s="86"/>
      <c r="BLT70" s="86"/>
      <c r="BLU70" s="86"/>
      <c r="BLV70" s="86"/>
      <c r="BLW70" s="86"/>
      <c r="BLX70" s="86"/>
      <c r="BLY70" s="86"/>
      <c r="BLZ70" s="86"/>
      <c r="BMA70" s="86"/>
      <c r="BMB70" s="86"/>
      <c r="BMC70" s="86"/>
      <c r="BMD70" s="86"/>
      <c r="BME70" s="86"/>
      <c r="BMF70" s="86"/>
      <c r="BMG70" s="86"/>
      <c r="BMH70" s="86"/>
      <c r="BMI70" s="86"/>
      <c r="BMJ70" s="86"/>
      <c r="BMK70" s="86"/>
      <c r="BML70" s="86"/>
      <c r="BMM70" s="86"/>
      <c r="BMN70" s="86"/>
      <c r="BMO70" s="86"/>
      <c r="BMP70" s="86"/>
      <c r="BMQ70" s="86"/>
      <c r="BMR70" s="86"/>
      <c r="BMS70" s="86"/>
      <c r="BMT70" s="86"/>
      <c r="BMU70" s="86"/>
      <c r="BMV70" s="86"/>
      <c r="BMW70" s="86"/>
      <c r="BMX70" s="86"/>
      <c r="BMY70" s="86"/>
      <c r="BMZ70" s="86"/>
      <c r="BNA70" s="86"/>
      <c r="BNB70" s="86"/>
      <c r="BNC70" s="86"/>
      <c r="BND70" s="86"/>
      <c r="BNE70" s="86"/>
      <c r="BNF70" s="86"/>
      <c r="BNG70" s="86"/>
      <c r="BNH70" s="86"/>
      <c r="BNI70" s="86"/>
      <c r="BNJ70" s="86"/>
      <c r="BNK70" s="86"/>
      <c r="BNL70" s="86"/>
      <c r="BNM70" s="86"/>
      <c r="BNN70" s="86"/>
      <c r="BNO70" s="86"/>
      <c r="BNP70" s="86"/>
      <c r="BNQ70" s="86"/>
      <c r="BNR70" s="86"/>
      <c r="BNS70" s="86"/>
      <c r="BNT70" s="86"/>
      <c r="BNU70" s="86"/>
      <c r="BNV70" s="86"/>
      <c r="BNW70" s="86"/>
      <c r="BNX70" s="86"/>
      <c r="BNY70" s="86"/>
      <c r="BNZ70" s="86"/>
      <c r="BOA70" s="86"/>
      <c r="BOB70" s="86"/>
      <c r="BOC70" s="86"/>
      <c r="BOD70" s="86"/>
      <c r="BOE70" s="86"/>
      <c r="BOF70" s="86"/>
      <c r="BOG70" s="86"/>
      <c r="BOH70" s="86"/>
      <c r="BOI70" s="86"/>
      <c r="BOJ70" s="86"/>
      <c r="BOK70" s="86"/>
      <c r="BOL70" s="86"/>
      <c r="BOM70" s="86"/>
      <c r="BON70" s="86"/>
      <c r="BOO70" s="86"/>
      <c r="BOP70" s="86"/>
      <c r="BOQ70" s="86"/>
      <c r="BOR70" s="86"/>
      <c r="BOS70" s="86"/>
      <c r="BOT70" s="86"/>
      <c r="BOU70" s="86"/>
      <c r="BOV70" s="86"/>
      <c r="BOW70" s="86"/>
      <c r="BOX70" s="86"/>
      <c r="BOY70" s="86"/>
      <c r="BOZ70" s="86"/>
      <c r="BPA70" s="86"/>
      <c r="BPB70" s="86"/>
      <c r="BPC70" s="86"/>
      <c r="BPD70" s="86"/>
      <c r="BPE70" s="86"/>
      <c r="BPF70" s="86"/>
      <c r="BPG70" s="86"/>
      <c r="BPH70" s="86"/>
      <c r="BPI70" s="86"/>
      <c r="BPJ70" s="86"/>
      <c r="BPK70" s="86"/>
      <c r="BPL70" s="86"/>
      <c r="BPM70" s="86"/>
      <c r="BPN70" s="86"/>
      <c r="BPO70" s="86"/>
      <c r="BPP70" s="86"/>
      <c r="BPQ70" s="86"/>
      <c r="BPR70" s="86"/>
      <c r="BPS70" s="86"/>
      <c r="BPT70" s="86"/>
      <c r="BPU70" s="86"/>
      <c r="BPV70" s="86"/>
      <c r="BPW70" s="86"/>
      <c r="BPX70" s="86"/>
      <c r="BPY70" s="86"/>
      <c r="BPZ70" s="86"/>
      <c r="BQA70" s="86"/>
      <c r="BQB70" s="86"/>
      <c r="BQC70" s="86"/>
      <c r="BQD70" s="86"/>
      <c r="BQE70" s="86"/>
      <c r="BQF70" s="86"/>
      <c r="BQG70" s="86"/>
      <c r="BQH70" s="86"/>
      <c r="BQI70" s="86"/>
      <c r="BQJ70" s="86"/>
      <c r="BQK70" s="86"/>
      <c r="BQL70" s="86"/>
      <c r="BQM70" s="86"/>
      <c r="BQN70" s="86"/>
      <c r="BQO70" s="86"/>
      <c r="BQP70" s="86"/>
      <c r="BQQ70" s="86"/>
      <c r="BQR70" s="86"/>
      <c r="BQS70" s="86"/>
      <c r="BQT70" s="86"/>
      <c r="BQU70" s="86"/>
      <c r="BQV70" s="86"/>
      <c r="BQW70" s="86"/>
      <c r="BQX70" s="86"/>
      <c r="BQY70" s="86"/>
      <c r="BQZ70" s="86"/>
      <c r="BRA70" s="86"/>
      <c r="BRB70" s="86"/>
      <c r="BRC70" s="86"/>
      <c r="BRD70" s="86"/>
      <c r="BRE70" s="86"/>
      <c r="BRF70" s="86"/>
      <c r="BRG70" s="86"/>
      <c r="BRH70" s="86"/>
      <c r="BRI70" s="86"/>
      <c r="BRJ70" s="86"/>
      <c r="BRK70" s="86"/>
      <c r="BRL70" s="86"/>
      <c r="BRM70" s="86"/>
      <c r="BRN70" s="86"/>
      <c r="BRO70" s="86"/>
      <c r="BRP70" s="86"/>
      <c r="BRQ70" s="86"/>
      <c r="BRR70" s="86"/>
      <c r="BRS70" s="86"/>
      <c r="BRT70" s="86"/>
      <c r="BRU70" s="86"/>
      <c r="BRV70" s="86"/>
      <c r="BRW70" s="86"/>
      <c r="BRX70" s="86"/>
      <c r="BRY70" s="86"/>
      <c r="BRZ70" s="86"/>
      <c r="BSA70" s="86"/>
      <c r="BSB70" s="86"/>
      <c r="BSC70" s="86"/>
      <c r="BSD70" s="86"/>
      <c r="BSE70" s="86"/>
      <c r="BSF70" s="86"/>
      <c r="BSG70" s="86"/>
      <c r="BSH70" s="86"/>
      <c r="BSI70" s="86"/>
      <c r="BSJ70" s="86"/>
      <c r="BSK70" s="86"/>
      <c r="BSL70" s="86"/>
      <c r="BSM70" s="86"/>
      <c r="BSN70" s="86"/>
      <c r="BSO70" s="86"/>
      <c r="BSP70" s="86"/>
      <c r="BSQ70" s="86"/>
      <c r="BSR70" s="86"/>
      <c r="BSS70" s="86"/>
      <c r="BST70" s="86"/>
      <c r="BSU70" s="86"/>
      <c r="BSV70" s="86"/>
      <c r="BSW70" s="86"/>
      <c r="BSX70" s="86"/>
      <c r="BSY70" s="86"/>
      <c r="BSZ70" s="86"/>
      <c r="BTA70" s="86"/>
      <c r="BTB70" s="86"/>
      <c r="BTC70" s="86"/>
      <c r="BTD70" s="86"/>
      <c r="BTE70" s="86"/>
      <c r="BTF70" s="86"/>
      <c r="BTG70" s="86"/>
      <c r="BTH70" s="86"/>
      <c r="BTI70" s="86"/>
      <c r="BTJ70" s="86"/>
      <c r="BTK70" s="86"/>
      <c r="BTL70" s="86"/>
      <c r="BTM70" s="86"/>
      <c r="BTN70" s="86"/>
      <c r="BTO70" s="86"/>
      <c r="BTP70" s="86"/>
      <c r="BTQ70" s="86"/>
      <c r="BTR70" s="86"/>
      <c r="BTS70" s="86"/>
      <c r="BTT70" s="86"/>
      <c r="BTU70" s="86"/>
      <c r="BTV70" s="86"/>
      <c r="BTW70" s="86"/>
      <c r="BTX70" s="86"/>
      <c r="BTY70" s="86"/>
      <c r="BTZ70" s="86"/>
      <c r="BUA70" s="86"/>
      <c r="BUB70" s="86"/>
      <c r="BUC70" s="86"/>
      <c r="BUD70" s="86"/>
      <c r="BUE70" s="86"/>
      <c r="BUF70" s="86"/>
      <c r="BUG70" s="86"/>
      <c r="BUH70" s="86"/>
      <c r="BUI70" s="86"/>
      <c r="BUJ70" s="86"/>
      <c r="BUK70" s="86"/>
      <c r="BUL70" s="86"/>
      <c r="BUM70" s="86"/>
      <c r="BUN70" s="86"/>
      <c r="BUO70" s="86"/>
      <c r="BUP70" s="86"/>
      <c r="BUQ70" s="86"/>
      <c r="BUR70" s="86"/>
      <c r="BUS70" s="86"/>
      <c r="BUT70" s="86"/>
      <c r="BUU70" s="86"/>
      <c r="BUV70" s="86"/>
      <c r="BUW70" s="86"/>
      <c r="BUX70" s="86"/>
      <c r="BUY70" s="86"/>
      <c r="BUZ70" s="86"/>
      <c r="BVA70" s="86"/>
      <c r="BVB70" s="86"/>
      <c r="BVC70" s="86"/>
      <c r="BVD70" s="86"/>
      <c r="BVE70" s="86"/>
      <c r="BVF70" s="86"/>
      <c r="BVG70" s="86"/>
      <c r="BVH70" s="86"/>
      <c r="BVI70" s="86"/>
      <c r="BVJ70" s="86"/>
      <c r="BVK70" s="86"/>
      <c r="BVL70" s="86"/>
      <c r="BVM70" s="86"/>
      <c r="BVN70" s="86"/>
      <c r="BVO70" s="86"/>
      <c r="BVP70" s="86"/>
      <c r="BVQ70" s="86"/>
      <c r="BVR70" s="86"/>
      <c r="BVS70" s="86"/>
      <c r="BVT70" s="86"/>
      <c r="BVU70" s="86"/>
      <c r="BVV70" s="86"/>
      <c r="BVW70" s="86"/>
      <c r="BVX70" s="86"/>
      <c r="BVY70" s="86"/>
      <c r="BVZ70" s="86"/>
      <c r="BWA70" s="86"/>
      <c r="BWB70" s="86"/>
      <c r="BWC70" s="86"/>
      <c r="BWD70" s="86"/>
      <c r="BWE70" s="86"/>
      <c r="BWF70" s="86"/>
      <c r="BWG70" s="86"/>
      <c r="BWH70" s="86"/>
      <c r="BWI70" s="86"/>
      <c r="BWJ70" s="86"/>
      <c r="BWK70" s="86"/>
      <c r="BWL70" s="86"/>
      <c r="BWM70" s="86"/>
      <c r="BWN70" s="86"/>
      <c r="BWO70" s="86"/>
      <c r="BWP70" s="86"/>
      <c r="BWQ70" s="86"/>
      <c r="BWR70" s="86"/>
      <c r="BWS70" s="86"/>
      <c r="BWT70" s="86"/>
      <c r="BWU70" s="86"/>
      <c r="BWV70" s="86"/>
      <c r="BWW70" s="86"/>
      <c r="BWX70" s="86"/>
      <c r="BWY70" s="86"/>
      <c r="BWZ70" s="86"/>
      <c r="BXA70" s="86"/>
      <c r="BXB70" s="86"/>
      <c r="BXC70" s="86"/>
      <c r="BXD70" s="86"/>
      <c r="BXE70" s="86"/>
      <c r="BXF70" s="86"/>
      <c r="BXG70" s="86"/>
      <c r="BXH70" s="86"/>
      <c r="BXI70" s="86"/>
      <c r="BXJ70" s="86"/>
      <c r="BXK70" s="86"/>
      <c r="BXL70" s="86"/>
      <c r="BXM70" s="86"/>
      <c r="BXN70" s="86"/>
      <c r="BXO70" s="86"/>
      <c r="BXP70" s="86"/>
      <c r="BXQ70" s="86"/>
      <c r="BXR70" s="86"/>
      <c r="BXS70" s="86"/>
      <c r="BXT70" s="86"/>
      <c r="BXU70" s="86"/>
      <c r="BXV70" s="86"/>
      <c r="BXW70" s="86"/>
      <c r="BXX70" s="86"/>
      <c r="BXY70" s="86"/>
      <c r="BXZ70" s="86"/>
      <c r="BYA70" s="86"/>
      <c r="BYB70" s="86"/>
      <c r="BYC70" s="86"/>
      <c r="BYD70" s="86"/>
      <c r="BYE70" s="86"/>
      <c r="BYF70" s="86"/>
      <c r="BYG70" s="86"/>
      <c r="BYH70" s="86"/>
      <c r="BYI70" s="86"/>
      <c r="BYJ70" s="86"/>
      <c r="BYK70" s="86"/>
      <c r="BYL70" s="86"/>
      <c r="BYM70" s="86"/>
      <c r="BYN70" s="86"/>
      <c r="BYO70" s="86"/>
      <c r="BYP70" s="86"/>
      <c r="BYQ70" s="86"/>
      <c r="BYR70" s="86"/>
      <c r="BYS70" s="86"/>
      <c r="BYT70" s="86"/>
      <c r="BYU70" s="86"/>
      <c r="BYV70" s="86"/>
      <c r="BYW70" s="86"/>
      <c r="BYX70" s="86"/>
      <c r="BYY70" s="86"/>
      <c r="BYZ70" s="86"/>
      <c r="BZA70" s="86"/>
      <c r="BZB70" s="86"/>
      <c r="BZC70" s="86"/>
      <c r="BZD70" s="86"/>
      <c r="BZE70" s="86"/>
      <c r="BZF70" s="86"/>
      <c r="BZG70" s="86"/>
      <c r="BZH70" s="86"/>
      <c r="BZI70" s="86"/>
      <c r="BZJ70" s="86"/>
      <c r="BZK70" s="86"/>
      <c r="BZL70" s="86"/>
      <c r="BZM70" s="86"/>
      <c r="BZN70" s="86"/>
      <c r="BZO70" s="86"/>
      <c r="BZP70" s="86"/>
      <c r="BZQ70" s="86"/>
      <c r="BZR70" s="86"/>
      <c r="BZS70" s="86"/>
      <c r="BZT70" s="86"/>
      <c r="BZU70" s="86"/>
      <c r="BZV70" s="86"/>
      <c r="BZW70" s="86"/>
      <c r="BZX70" s="86"/>
      <c r="BZY70" s="86"/>
      <c r="BZZ70" s="86"/>
      <c r="CAA70" s="86"/>
      <c r="CAB70" s="86"/>
      <c r="CAC70" s="86"/>
      <c r="CAD70" s="86"/>
      <c r="CAE70" s="86"/>
      <c r="CAF70" s="86"/>
      <c r="CAG70" s="86"/>
      <c r="CAH70" s="86"/>
      <c r="CAI70" s="86"/>
      <c r="CAJ70" s="86"/>
      <c r="CAK70" s="86"/>
      <c r="CAL70" s="86"/>
      <c r="CAM70" s="86"/>
      <c r="CAN70" s="86"/>
      <c r="CAO70" s="86"/>
      <c r="CAP70" s="86"/>
      <c r="CAQ70" s="86"/>
      <c r="CAR70" s="86"/>
      <c r="CAS70" s="86"/>
      <c r="CAT70" s="86"/>
      <c r="CAU70" s="86"/>
      <c r="CAV70" s="86"/>
      <c r="CAW70" s="86"/>
      <c r="CAX70" s="86"/>
      <c r="CAY70" s="86"/>
      <c r="CAZ70" s="86"/>
      <c r="CBA70" s="86"/>
      <c r="CBB70" s="86"/>
      <c r="CBC70" s="86"/>
      <c r="CBD70" s="86"/>
      <c r="CBE70" s="86"/>
      <c r="CBF70" s="86"/>
      <c r="CBG70" s="86"/>
      <c r="CBH70" s="86"/>
      <c r="CBI70" s="86"/>
      <c r="CBJ70" s="86"/>
      <c r="CBK70" s="86"/>
      <c r="CBL70" s="86"/>
      <c r="CBM70" s="86"/>
      <c r="CBN70" s="86"/>
      <c r="CBO70" s="86"/>
      <c r="CBP70" s="86"/>
      <c r="CBQ70" s="86"/>
      <c r="CBR70" s="86"/>
      <c r="CBS70" s="86"/>
      <c r="CBT70" s="86"/>
      <c r="CBU70" s="86"/>
      <c r="CBV70" s="86"/>
      <c r="CBW70" s="86"/>
      <c r="CBX70" s="86"/>
      <c r="CBY70" s="86"/>
      <c r="CBZ70" s="86"/>
      <c r="CCA70" s="86"/>
      <c r="CCB70" s="86"/>
      <c r="CCC70" s="86"/>
      <c r="CCD70" s="86"/>
      <c r="CCE70" s="86"/>
      <c r="CCF70" s="86"/>
      <c r="CCG70" s="86"/>
      <c r="CCH70" s="86"/>
      <c r="CCI70" s="86"/>
      <c r="CCJ70" s="86"/>
      <c r="CCK70" s="86"/>
      <c r="CCL70" s="86"/>
      <c r="CCM70" s="86"/>
      <c r="CCN70" s="86"/>
      <c r="CCO70" s="86"/>
      <c r="CCP70" s="86"/>
      <c r="CCQ70" s="86"/>
      <c r="CCR70" s="86"/>
      <c r="CCS70" s="86"/>
      <c r="CCT70" s="86"/>
      <c r="CCU70" s="86"/>
      <c r="CCV70" s="86"/>
      <c r="CCW70" s="86"/>
      <c r="CCX70" s="86"/>
      <c r="CCY70" s="86"/>
      <c r="CCZ70" s="86"/>
      <c r="CDA70" s="86"/>
      <c r="CDB70" s="86"/>
      <c r="CDC70" s="86"/>
      <c r="CDD70" s="86"/>
      <c r="CDE70" s="86"/>
      <c r="CDF70" s="86"/>
      <c r="CDG70" s="86"/>
      <c r="CDH70" s="86"/>
      <c r="CDI70" s="86"/>
      <c r="CDJ70" s="86"/>
      <c r="CDK70" s="86"/>
      <c r="CDL70" s="86"/>
      <c r="CDM70" s="86"/>
      <c r="CDN70" s="86"/>
      <c r="CDO70" s="86"/>
      <c r="CDP70" s="86"/>
      <c r="CDQ70" s="86"/>
      <c r="CDR70" s="86"/>
      <c r="CDS70" s="86"/>
      <c r="CDT70" s="86"/>
      <c r="CDU70" s="86"/>
      <c r="CDV70" s="86"/>
      <c r="CDW70" s="86"/>
      <c r="CDX70" s="86"/>
      <c r="CDY70" s="86"/>
      <c r="CDZ70" s="86"/>
      <c r="CEA70" s="86"/>
      <c r="CEB70" s="86"/>
      <c r="CEC70" s="86"/>
      <c r="CED70" s="86"/>
      <c r="CEE70" s="86"/>
      <c r="CEF70" s="86"/>
      <c r="CEG70" s="86"/>
      <c r="CEH70" s="86"/>
      <c r="CEI70" s="86"/>
      <c r="CEJ70" s="86"/>
      <c r="CEK70" s="86"/>
      <c r="CEL70" s="86"/>
      <c r="CEM70" s="86"/>
      <c r="CEN70" s="86"/>
      <c r="CEO70" s="86"/>
      <c r="CEP70" s="86"/>
      <c r="CEQ70" s="86"/>
      <c r="CER70" s="86"/>
      <c r="CES70" s="86"/>
      <c r="CET70" s="86"/>
      <c r="CEU70" s="86"/>
      <c r="CEV70" s="86"/>
      <c r="CEW70" s="86"/>
      <c r="CEX70" s="86"/>
      <c r="CEY70" s="86"/>
      <c r="CEZ70" s="86"/>
      <c r="CFA70" s="86"/>
      <c r="CFB70" s="86"/>
      <c r="CFC70" s="86"/>
      <c r="CFD70" s="86"/>
      <c r="CFE70" s="86"/>
      <c r="CFF70" s="86"/>
      <c r="CFG70" s="86"/>
      <c r="CFH70" s="86"/>
      <c r="CFI70" s="86"/>
      <c r="CFJ70" s="86"/>
      <c r="CFK70" s="86"/>
      <c r="CFL70" s="86"/>
      <c r="CFM70" s="86"/>
      <c r="CFN70" s="86"/>
      <c r="CFO70" s="86"/>
      <c r="CFP70" s="86"/>
      <c r="CFQ70" s="86"/>
      <c r="CFR70" s="86"/>
      <c r="CFS70" s="86"/>
      <c r="CFT70" s="86"/>
      <c r="CFU70" s="86"/>
      <c r="CFV70" s="86"/>
      <c r="CFW70" s="86"/>
      <c r="CFX70" s="86"/>
      <c r="CFY70" s="86"/>
      <c r="CFZ70" s="86"/>
      <c r="CGA70" s="86"/>
      <c r="CGB70" s="86"/>
      <c r="CGC70" s="86"/>
      <c r="CGD70" s="86"/>
      <c r="CGE70" s="86"/>
      <c r="CGF70" s="86"/>
      <c r="CGG70" s="86"/>
      <c r="CGH70" s="86"/>
      <c r="CGI70" s="86"/>
      <c r="CGJ70" s="86"/>
      <c r="CGK70" s="86"/>
      <c r="CGL70" s="86"/>
      <c r="CGM70" s="86"/>
      <c r="CGN70" s="86"/>
      <c r="CGO70" s="86"/>
      <c r="CGP70" s="86"/>
      <c r="CGQ70" s="86"/>
      <c r="CGR70" s="86"/>
      <c r="CGS70" s="86"/>
      <c r="CGT70" s="86"/>
      <c r="CGU70" s="86"/>
      <c r="CGV70" s="86"/>
      <c r="CGW70" s="86"/>
      <c r="CGX70" s="86"/>
      <c r="CGY70" s="86"/>
      <c r="CGZ70" s="86"/>
      <c r="CHA70" s="86"/>
      <c r="CHB70" s="86"/>
      <c r="CHC70" s="86"/>
      <c r="CHD70" s="86"/>
      <c r="CHE70" s="86"/>
      <c r="CHF70" s="86"/>
      <c r="CHG70" s="86"/>
      <c r="CHH70" s="86"/>
      <c r="CHI70" s="86"/>
      <c r="CHJ70" s="86"/>
      <c r="CHK70" s="86"/>
      <c r="CHL70" s="86"/>
      <c r="CHM70" s="86"/>
      <c r="CHN70" s="86"/>
      <c r="CHO70" s="86"/>
      <c r="CHP70" s="86"/>
      <c r="CHQ70" s="86"/>
      <c r="CHR70" s="86"/>
      <c r="CHS70" s="86"/>
      <c r="CHT70" s="86"/>
      <c r="CHU70" s="86"/>
      <c r="CHV70" s="86"/>
      <c r="CHW70" s="86"/>
      <c r="CHX70" s="86"/>
      <c r="CHY70" s="86"/>
      <c r="CHZ70" s="86"/>
      <c r="CIA70" s="86"/>
      <c r="CIB70" s="86"/>
      <c r="CIC70" s="86"/>
      <c r="CID70" s="86"/>
      <c r="CIE70" s="86"/>
      <c r="CIF70" s="86"/>
      <c r="CIG70" s="86"/>
      <c r="CIH70" s="86"/>
      <c r="CII70" s="86"/>
      <c r="CIJ70" s="86"/>
      <c r="CIK70" s="86"/>
      <c r="CIL70" s="86"/>
      <c r="CIM70" s="86"/>
      <c r="CIN70" s="86"/>
      <c r="CIO70" s="86"/>
      <c r="CIP70" s="86"/>
      <c r="CIQ70" s="86"/>
      <c r="CIR70" s="86"/>
      <c r="CIS70" s="86"/>
      <c r="CIT70" s="86"/>
      <c r="CIU70" s="86"/>
      <c r="CIV70" s="86"/>
      <c r="CIW70" s="86"/>
      <c r="CIX70" s="86"/>
      <c r="CIY70" s="86"/>
      <c r="CIZ70" s="86"/>
      <c r="CJA70" s="86"/>
      <c r="CJB70" s="86"/>
      <c r="CJC70" s="86"/>
      <c r="CJD70" s="86"/>
      <c r="CJE70" s="86"/>
      <c r="CJF70" s="86"/>
      <c r="CJG70" s="86"/>
      <c r="CJH70" s="86"/>
      <c r="CJI70" s="86"/>
      <c r="CJJ70" s="86"/>
      <c r="CJK70" s="86"/>
      <c r="CJL70" s="86"/>
      <c r="CJM70" s="86"/>
      <c r="CJN70" s="86"/>
      <c r="CJO70" s="86"/>
      <c r="CJP70" s="86"/>
      <c r="CJQ70" s="86"/>
      <c r="CJR70" s="86"/>
      <c r="CJS70" s="86"/>
      <c r="CJT70" s="86"/>
      <c r="CJU70" s="86"/>
      <c r="CJV70" s="86"/>
      <c r="CJW70" s="86"/>
      <c r="CJX70" s="86"/>
      <c r="CJY70" s="86"/>
      <c r="CJZ70" s="86"/>
      <c r="CKA70" s="86"/>
      <c r="CKB70" s="86"/>
      <c r="CKC70" s="86"/>
      <c r="CKD70" s="86"/>
      <c r="CKE70" s="86"/>
      <c r="CKF70" s="86"/>
      <c r="CKG70" s="86"/>
      <c r="CKH70" s="86"/>
      <c r="CKI70" s="86"/>
      <c r="CKJ70" s="86"/>
      <c r="CKK70" s="86"/>
      <c r="CKL70" s="86"/>
      <c r="CKM70" s="86"/>
      <c r="CKN70" s="86"/>
      <c r="CKO70" s="86"/>
      <c r="CKP70" s="86"/>
      <c r="CKQ70" s="86"/>
      <c r="CKR70" s="86"/>
      <c r="CKS70" s="86"/>
      <c r="CKT70" s="86"/>
      <c r="CKU70" s="86"/>
      <c r="CKV70" s="86"/>
      <c r="CKW70" s="86"/>
      <c r="CKX70" s="86"/>
      <c r="CKY70" s="86"/>
      <c r="CKZ70" s="86"/>
      <c r="CLA70" s="86"/>
      <c r="CLB70" s="86"/>
      <c r="CLC70" s="86"/>
      <c r="CLD70" s="86"/>
      <c r="CLE70" s="86"/>
      <c r="CLF70" s="86"/>
      <c r="CLG70" s="86"/>
      <c r="CLH70" s="86"/>
      <c r="CLI70" s="86"/>
      <c r="CLJ70" s="86"/>
      <c r="CLK70" s="86"/>
      <c r="CLL70" s="86"/>
      <c r="CLM70" s="86"/>
      <c r="CLN70" s="86"/>
      <c r="CLO70" s="86"/>
      <c r="CLP70" s="86"/>
      <c r="CLQ70" s="86"/>
      <c r="CLR70" s="86"/>
      <c r="CLS70" s="86"/>
      <c r="CLT70" s="86"/>
      <c r="CLU70" s="86"/>
      <c r="CLV70" s="86"/>
      <c r="CLW70" s="86"/>
      <c r="CLX70" s="86"/>
      <c r="CLY70" s="86"/>
      <c r="CLZ70" s="86"/>
      <c r="CMA70" s="86"/>
      <c r="CMB70" s="86"/>
      <c r="CMC70" s="86"/>
      <c r="CMD70" s="86"/>
      <c r="CME70" s="86"/>
      <c r="CMF70" s="86"/>
      <c r="CMG70" s="86"/>
      <c r="CMH70" s="86"/>
      <c r="CMI70" s="86"/>
      <c r="CMJ70" s="86"/>
      <c r="CMK70" s="86"/>
      <c r="CML70" s="86"/>
      <c r="CMM70" s="86"/>
      <c r="CMN70" s="86"/>
      <c r="CMO70" s="86"/>
      <c r="CMP70" s="86"/>
      <c r="CMQ70" s="86"/>
      <c r="CMR70" s="86"/>
      <c r="CMS70" s="86"/>
      <c r="CMT70" s="86"/>
      <c r="CMU70" s="86"/>
      <c r="CMV70" s="86"/>
      <c r="CMW70" s="86"/>
      <c r="CMX70" s="86"/>
      <c r="CMY70" s="86"/>
      <c r="CMZ70" s="86"/>
      <c r="CNA70" s="86"/>
      <c r="CNB70" s="86"/>
      <c r="CNC70" s="86"/>
      <c r="CND70" s="86"/>
      <c r="CNE70" s="86"/>
      <c r="CNF70" s="86"/>
      <c r="CNG70" s="86"/>
      <c r="CNH70" s="86"/>
      <c r="CNI70" s="86"/>
      <c r="CNJ70" s="86"/>
      <c r="CNK70" s="86"/>
      <c r="CNL70" s="86"/>
      <c r="CNM70" s="86"/>
      <c r="CNN70" s="86"/>
      <c r="CNO70" s="86"/>
      <c r="CNP70" s="86"/>
      <c r="CNQ70" s="86"/>
      <c r="CNR70" s="86"/>
      <c r="CNS70" s="86"/>
      <c r="CNT70" s="86"/>
      <c r="CNU70" s="86"/>
      <c r="CNV70" s="86"/>
      <c r="CNW70" s="86"/>
      <c r="CNX70" s="86"/>
      <c r="CNY70" s="86"/>
      <c r="CNZ70" s="86"/>
      <c r="COA70" s="86"/>
      <c r="COB70" s="86"/>
      <c r="COC70" s="86"/>
      <c r="COD70" s="86"/>
      <c r="COE70" s="86"/>
      <c r="COF70" s="86"/>
      <c r="COG70" s="86"/>
      <c r="COH70" s="86"/>
      <c r="COI70" s="86"/>
      <c r="COJ70" s="86"/>
      <c r="COK70" s="86"/>
      <c r="COL70" s="86"/>
      <c r="COM70" s="86"/>
      <c r="CON70" s="86"/>
      <c r="COO70" s="86"/>
      <c r="COP70" s="86"/>
      <c r="COQ70" s="86"/>
      <c r="COR70" s="86"/>
      <c r="COS70" s="86"/>
      <c r="COT70" s="86"/>
      <c r="COU70" s="86"/>
      <c r="COV70" s="86"/>
      <c r="COW70" s="86"/>
      <c r="COX70" s="86"/>
      <c r="COY70" s="86"/>
      <c r="COZ70" s="86"/>
      <c r="CPA70" s="86"/>
      <c r="CPB70" s="86"/>
      <c r="CPC70" s="86"/>
      <c r="CPD70" s="86"/>
      <c r="CPE70" s="86"/>
      <c r="CPF70" s="86"/>
      <c r="CPG70" s="86"/>
      <c r="CPH70" s="86"/>
      <c r="CPI70" s="86"/>
      <c r="CPJ70" s="86"/>
      <c r="CPK70" s="86"/>
      <c r="CPL70" s="86"/>
      <c r="CPM70" s="86"/>
      <c r="CPN70" s="86"/>
      <c r="CPO70" s="86"/>
      <c r="CPP70" s="86"/>
      <c r="CPQ70" s="86"/>
      <c r="CPR70" s="86"/>
      <c r="CPS70" s="86"/>
      <c r="CPT70" s="86"/>
      <c r="CPU70" s="86"/>
      <c r="CPV70" s="86"/>
      <c r="CPW70" s="86"/>
      <c r="CPX70" s="86"/>
      <c r="CPY70" s="86"/>
      <c r="CPZ70" s="86"/>
      <c r="CQA70" s="86"/>
      <c r="CQB70" s="86"/>
      <c r="CQC70" s="86"/>
      <c r="CQD70" s="86"/>
      <c r="CQE70" s="86"/>
      <c r="CQF70" s="86"/>
      <c r="CQG70" s="86"/>
      <c r="CQH70" s="86"/>
      <c r="CQI70" s="86"/>
      <c r="CQJ70" s="86"/>
      <c r="CQK70" s="86"/>
      <c r="CQL70" s="86"/>
      <c r="CQM70" s="86"/>
      <c r="CQN70" s="86"/>
      <c r="CQO70" s="86"/>
      <c r="CQP70" s="86"/>
      <c r="CQQ70" s="86"/>
      <c r="CQR70" s="86"/>
      <c r="CQS70" s="86"/>
      <c r="CQT70" s="86"/>
      <c r="CQU70" s="86"/>
      <c r="CQV70" s="86"/>
      <c r="CQW70" s="86"/>
      <c r="CQX70" s="86"/>
      <c r="CQY70" s="86"/>
      <c r="CQZ70" s="86"/>
      <c r="CRA70" s="86"/>
      <c r="CRB70" s="86"/>
      <c r="CRC70" s="86"/>
      <c r="CRD70" s="86"/>
      <c r="CRE70" s="86"/>
      <c r="CRF70" s="86"/>
      <c r="CRG70" s="86"/>
      <c r="CRH70" s="86"/>
      <c r="CRI70" s="86"/>
      <c r="CRJ70" s="86"/>
      <c r="CRK70" s="86"/>
      <c r="CRL70" s="86"/>
      <c r="CRM70" s="86"/>
      <c r="CRN70" s="86"/>
      <c r="CRO70" s="86"/>
      <c r="CRP70" s="86"/>
      <c r="CRQ70" s="86"/>
      <c r="CRR70" s="86"/>
      <c r="CRS70" s="86"/>
      <c r="CRT70" s="86"/>
      <c r="CRU70" s="86"/>
      <c r="CRV70" s="86"/>
      <c r="CRW70" s="86"/>
      <c r="CRX70" s="86"/>
      <c r="CRY70" s="86"/>
      <c r="CRZ70" s="86"/>
      <c r="CSA70" s="86"/>
      <c r="CSB70" s="86"/>
      <c r="CSC70" s="86"/>
      <c r="CSD70" s="86"/>
      <c r="CSE70" s="86"/>
      <c r="CSF70" s="86"/>
      <c r="CSG70" s="86"/>
      <c r="CSH70" s="86"/>
      <c r="CSI70" s="86"/>
      <c r="CSJ70" s="86"/>
      <c r="CSK70" s="86"/>
      <c r="CSL70" s="86"/>
      <c r="CSM70" s="86"/>
      <c r="CSN70" s="86"/>
      <c r="CSO70" s="86"/>
      <c r="CSP70" s="86"/>
      <c r="CSQ70" s="86"/>
      <c r="CSR70" s="86"/>
      <c r="CSS70" s="86"/>
      <c r="CST70" s="86"/>
      <c r="CSU70" s="86"/>
      <c r="CSV70" s="86"/>
      <c r="CSW70" s="86"/>
      <c r="CSX70" s="86"/>
      <c r="CSY70" s="86"/>
      <c r="CSZ70" s="86"/>
      <c r="CTA70" s="86"/>
      <c r="CTB70" s="86"/>
      <c r="CTC70" s="86"/>
      <c r="CTD70" s="86"/>
      <c r="CTE70" s="86"/>
      <c r="CTF70" s="86"/>
      <c r="CTG70" s="86"/>
      <c r="CTH70" s="86"/>
      <c r="CTI70" s="86"/>
      <c r="CTJ70" s="86"/>
      <c r="CTK70" s="86"/>
      <c r="CTL70" s="86"/>
      <c r="CTM70" s="86"/>
      <c r="CTN70" s="86"/>
      <c r="CTO70" s="86"/>
      <c r="CTP70" s="86"/>
      <c r="CTQ70" s="86"/>
      <c r="CTR70" s="86"/>
      <c r="CTS70" s="86"/>
      <c r="CTT70" s="86"/>
      <c r="CTU70" s="86"/>
      <c r="CTV70" s="86"/>
      <c r="CTW70" s="86"/>
      <c r="CTX70" s="86"/>
      <c r="CTY70" s="86"/>
      <c r="CTZ70" s="86"/>
      <c r="CUA70" s="86"/>
      <c r="CUB70" s="86"/>
      <c r="CUC70" s="86"/>
      <c r="CUD70" s="86"/>
      <c r="CUE70" s="86"/>
      <c r="CUF70" s="86"/>
      <c r="CUG70" s="86"/>
      <c r="CUH70" s="86"/>
      <c r="CUI70" s="86"/>
      <c r="CUJ70" s="86"/>
      <c r="CUK70" s="86"/>
      <c r="CUL70" s="86"/>
      <c r="CUM70" s="86"/>
      <c r="CUN70" s="86"/>
      <c r="CUO70" s="86"/>
      <c r="CUP70" s="86"/>
      <c r="CUQ70" s="86"/>
      <c r="CUR70" s="86"/>
      <c r="CUS70" s="86"/>
      <c r="CUT70" s="86"/>
      <c r="CUU70" s="86"/>
      <c r="CUV70" s="86"/>
      <c r="CUW70" s="86"/>
      <c r="CUX70" s="86"/>
      <c r="CUY70" s="86"/>
      <c r="CUZ70" s="86"/>
      <c r="CVA70" s="86"/>
      <c r="CVB70" s="86"/>
      <c r="CVC70" s="86"/>
      <c r="CVD70" s="86"/>
      <c r="CVE70" s="86"/>
      <c r="CVF70" s="86"/>
      <c r="CVG70" s="86"/>
      <c r="CVH70" s="86"/>
      <c r="CVI70" s="86"/>
      <c r="CVJ70" s="86"/>
      <c r="CVK70" s="86"/>
      <c r="CVL70" s="86"/>
      <c r="CVM70" s="86"/>
      <c r="CVN70" s="86"/>
      <c r="CVO70" s="86"/>
      <c r="CVP70" s="86"/>
      <c r="CVQ70" s="86"/>
      <c r="CVR70" s="86"/>
      <c r="CVS70" s="86"/>
      <c r="CVT70" s="86"/>
      <c r="CVU70" s="86"/>
      <c r="CVV70" s="86"/>
      <c r="CVW70" s="86"/>
      <c r="CVX70" s="86"/>
      <c r="CVY70" s="86"/>
      <c r="CVZ70" s="86"/>
      <c r="CWA70" s="86"/>
      <c r="CWB70" s="86"/>
      <c r="CWC70" s="86"/>
      <c r="CWD70" s="86"/>
      <c r="CWE70" s="86"/>
      <c r="CWF70" s="86"/>
      <c r="CWG70" s="86"/>
      <c r="CWH70" s="86"/>
      <c r="CWI70" s="86"/>
      <c r="CWJ70" s="86"/>
      <c r="CWK70" s="86"/>
      <c r="CWL70" s="86"/>
      <c r="CWM70" s="86"/>
      <c r="CWN70" s="86"/>
      <c r="CWO70" s="86"/>
      <c r="CWP70" s="86"/>
      <c r="CWQ70" s="86"/>
      <c r="CWR70" s="86"/>
      <c r="CWS70" s="86"/>
      <c r="CWT70" s="86"/>
      <c r="CWU70" s="86"/>
      <c r="CWV70" s="86"/>
      <c r="CWW70" s="86"/>
      <c r="CWX70" s="86"/>
      <c r="CWY70" s="86"/>
      <c r="CWZ70" s="86"/>
      <c r="CXA70" s="86"/>
      <c r="CXB70" s="86"/>
      <c r="CXC70" s="86"/>
      <c r="CXD70" s="86"/>
      <c r="CXE70" s="86"/>
      <c r="CXF70" s="86"/>
      <c r="CXG70" s="86"/>
      <c r="CXH70" s="86"/>
      <c r="CXI70" s="86"/>
      <c r="CXJ70" s="86"/>
      <c r="CXK70" s="86"/>
      <c r="CXL70" s="86"/>
      <c r="CXM70" s="86"/>
      <c r="CXN70" s="86"/>
      <c r="CXO70" s="86"/>
      <c r="CXP70" s="86"/>
      <c r="CXQ70" s="86"/>
      <c r="CXR70" s="86"/>
      <c r="CXS70" s="86"/>
      <c r="CXT70" s="86"/>
      <c r="CXU70" s="86"/>
      <c r="CXV70" s="86"/>
      <c r="CXW70" s="86"/>
      <c r="CXX70" s="86"/>
      <c r="CXY70" s="86"/>
      <c r="CXZ70" s="86"/>
      <c r="CYA70" s="86"/>
      <c r="CYB70" s="86"/>
      <c r="CYC70" s="86"/>
      <c r="CYD70" s="86"/>
      <c r="CYE70" s="86"/>
      <c r="CYF70" s="86"/>
      <c r="CYG70" s="86"/>
      <c r="CYH70" s="86"/>
      <c r="CYI70" s="86"/>
      <c r="CYJ70" s="86"/>
      <c r="CYK70" s="86"/>
      <c r="CYL70" s="86"/>
      <c r="CYM70" s="86"/>
      <c r="CYN70" s="86"/>
      <c r="CYO70" s="86"/>
      <c r="CYP70" s="86"/>
      <c r="CYQ70" s="86"/>
      <c r="CYR70" s="86"/>
      <c r="CYS70" s="86"/>
      <c r="CYT70" s="86"/>
      <c r="CYU70" s="86"/>
      <c r="CYV70" s="86"/>
      <c r="CYW70" s="86"/>
      <c r="CYX70" s="86"/>
      <c r="CYY70" s="86"/>
      <c r="CYZ70" s="86"/>
      <c r="CZA70" s="86"/>
      <c r="CZB70" s="86"/>
      <c r="CZC70" s="86"/>
      <c r="CZD70" s="86"/>
      <c r="CZE70" s="86"/>
      <c r="CZF70" s="86"/>
      <c r="CZG70" s="86"/>
      <c r="CZH70" s="86"/>
      <c r="CZI70" s="86"/>
      <c r="CZJ70" s="86"/>
      <c r="CZK70" s="86"/>
      <c r="CZL70" s="86"/>
      <c r="CZM70" s="86"/>
      <c r="CZN70" s="86"/>
      <c r="CZO70" s="86"/>
      <c r="CZP70" s="86"/>
      <c r="CZQ70" s="86"/>
      <c r="CZR70" s="86"/>
      <c r="CZS70" s="86"/>
      <c r="CZT70" s="86"/>
      <c r="CZU70" s="86"/>
      <c r="CZV70" s="86"/>
      <c r="CZW70" s="86"/>
      <c r="CZX70" s="86"/>
      <c r="CZY70" s="86"/>
      <c r="CZZ70" s="86"/>
      <c r="DAA70" s="86"/>
      <c r="DAB70" s="86"/>
      <c r="DAC70" s="86"/>
      <c r="DAD70" s="86"/>
      <c r="DAE70" s="86"/>
      <c r="DAF70" s="86"/>
      <c r="DAG70" s="86"/>
      <c r="DAH70" s="86"/>
      <c r="DAI70" s="86"/>
      <c r="DAJ70" s="86"/>
      <c r="DAK70" s="86"/>
      <c r="DAL70" s="86"/>
      <c r="DAM70" s="86"/>
      <c r="DAN70" s="86"/>
      <c r="DAO70" s="86"/>
      <c r="DAP70" s="86"/>
      <c r="DAQ70" s="86"/>
      <c r="DAR70" s="86"/>
      <c r="DAS70" s="86"/>
      <c r="DAT70" s="86"/>
      <c r="DAU70" s="86"/>
      <c r="DAV70" s="86"/>
      <c r="DAW70" s="86"/>
      <c r="DAX70" s="86"/>
      <c r="DAY70" s="86"/>
      <c r="DAZ70" s="86"/>
      <c r="DBA70" s="86"/>
      <c r="DBB70" s="86"/>
      <c r="DBC70" s="86"/>
      <c r="DBD70" s="86"/>
      <c r="DBE70" s="86"/>
      <c r="DBF70" s="86"/>
      <c r="DBG70" s="86"/>
      <c r="DBH70" s="86"/>
      <c r="DBI70" s="86"/>
      <c r="DBJ70" s="86"/>
      <c r="DBK70" s="86"/>
      <c r="DBL70" s="86"/>
      <c r="DBM70" s="86"/>
      <c r="DBN70" s="86"/>
      <c r="DBO70" s="86"/>
      <c r="DBP70" s="86"/>
      <c r="DBQ70" s="86"/>
      <c r="DBR70" s="86"/>
      <c r="DBS70" s="86"/>
      <c r="DBT70" s="86"/>
      <c r="DBU70" s="86"/>
      <c r="DBV70" s="86"/>
      <c r="DBW70" s="86"/>
      <c r="DBX70" s="86"/>
      <c r="DBY70" s="86"/>
      <c r="DBZ70" s="86"/>
      <c r="DCA70" s="86"/>
      <c r="DCB70" s="86"/>
      <c r="DCC70" s="86"/>
      <c r="DCD70" s="86"/>
      <c r="DCE70" s="86"/>
      <c r="DCF70" s="86"/>
      <c r="DCG70" s="86"/>
      <c r="DCH70" s="86"/>
      <c r="DCI70" s="86"/>
      <c r="DCJ70" s="86"/>
      <c r="DCK70" s="86"/>
      <c r="DCL70" s="86"/>
      <c r="DCM70" s="86"/>
      <c r="DCN70" s="86"/>
      <c r="DCO70" s="86"/>
      <c r="DCP70" s="86"/>
      <c r="DCQ70" s="86"/>
      <c r="DCR70" s="86"/>
      <c r="DCS70" s="86"/>
      <c r="DCT70" s="86"/>
      <c r="DCU70" s="86"/>
      <c r="DCV70" s="86"/>
      <c r="DCW70" s="86"/>
      <c r="DCX70" s="86"/>
      <c r="DCY70" s="86"/>
      <c r="DCZ70" s="86"/>
      <c r="DDA70" s="86"/>
      <c r="DDB70" s="86"/>
      <c r="DDC70" s="86"/>
      <c r="DDD70" s="86"/>
      <c r="DDE70" s="86"/>
      <c r="DDF70" s="86"/>
      <c r="DDG70" s="86"/>
      <c r="DDH70" s="86"/>
      <c r="DDI70" s="86"/>
      <c r="DDJ70" s="86"/>
      <c r="DDK70" s="86"/>
      <c r="DDL70" s="86"/>
      <c r="DDM70" s="86"/>
      <c r="DDN70" s="86"/>
      <c r="DDO70" s="86"/>
      <c r="DDP70" s="86"/>
      <c r="DDQ70" s="86"/>
      <c r="DDR70" s="86"/>
      <c r="DDS70" s="86"/>
      <c r="DDT70" s="86"/>
      <c r="DDU70" s="86"/>
      <c r="DDV70" s="86"/>
      <c r="DDW70" s="86"/>
      <c r="DDX70" s="86"/>
      <c r="DDY70" s="86"/>
      <c r="DDZ70" s="86"/>
      <c r="DEA70" s="86"/>
      <c r="DEB70" s="86"/>
      <c r="DEC70" s="86"/>
      <c r="DED70" s="86"/>
      <c r="DEE70" s="86"/>
      <c r="DEF70" s="86"/>
      <c r="DEG70" s="86"/>
      <c r="DEH70" s="86"/>
      <c r="DEI70" s="86"/>
      <c r="DEJ70" s="86"/>
      <c r="DEK70" s="86"/>
      <c r="DEL70" s="86"/>
      <c r="DEM70" s="86"/>
      <c r="DEN70" s="86"/>
      <c r="DEO70" s="86"/>
      <c r="DEP70" s="86"/>
      <c r="DEQ70" s="86"/>
      <c r="DER70" s="86"/>
      <c r="DES70" s="86"/>
      <c r="DET70" s="86"/>
      <c r="DEU70" s="86"/>
      <c r="DEV70" s="86"/>
      <c r="DEW70" s="86"/>
      <c r="DEX70" s="86"/>
      <c r="DEY70" s="86"/>
      <c r="DEZ70" s="86"/>
      <c r="DFA70" s="86"/>
      <c r="DFB70" s="86"/>
      <c r="DFC70" s="86"/>
      <c r="DFD70" s="86"/>
      <c r="DFE70" s="86"/>
      <c r="DFF70" s="86"/>
      <c r="DFG70" s="86"/>
      <c r="DFH70" s="86"/>
      <c r="DFI70" s="86"/>
      <c r="DFJ70" s="86"/>
      <c r="DFK70" s="86"/>
      <c r="DFL70" s="86"/>
      <c r="DFM70" s="86"/>
      <c r="DFN70" s="86"/>
      <c r="DFO70" s="86"/>
      <c r="DFP70" s="86"/>
      <c r="DFQ70" s="86"/>
      <c r="DFR70" s="86"/>
      <c r="DFS70" s="86"/>
      <c r="DFT70" s="86"/>
      <c r="DFU70" s="86"/>
      <c r="DFV70" s="86"/>
      <c r="DFW70" s="86"/>
      <c r="DFX70" s="86"/>
      <c r="DFY70" s="86"/>
      <c r="DFZ70" s="86"/>
      <c r="DGA70" s="86"/>
      <c r="DGB70" s="86"/>
      <c r="DGC70" s="86"/>
      <c r="DGD70" s="86"/>
      <c r="DGE70" s="86"/>
      <c r="DGF70" s="86"/>
      <c r="DGG70" s="86"/>
      <c r="DGH70" s="86"/>
      <c r="DGI70" s="86"/>
      <c r="DGJ70" s="86"/>
      <c r="DGK70" s="86"/>
      <c r="DGL70" s="86"/>
      <c r="DGM70" s="86"/>
      <c r="DGN70" s="86"/>
      <c r="DGO70" s="86"/>
      <c r="DGP70" s="86"/>
      <c r="DGQ70" s="86"/>
      <c r="DGR70" s="86"/>
      <c r="DGS70" s="86"/>
      <c r="DGT70" s="86"/>
      <c r="DGU70" s="86"/>
      <c r="DGV70" s="86"/>
      <c r="DGW70" s="86"/>
      <c r="DGX70" s="86"/>
      <c r="DGY70" s="86"/>
      <c r="DGZ70" s="86"/>
      <c r="DHA70" s="86"/>
      <c r="DHB70" s="86"/>
      <c r="DHC70" s="86"/>
      <c r="DHD70" s="86"/>
      <c r="DHE70" s="86"/>
      <c r="DHF70" s="86"/>
      <c r="DHG70" s="86"/>
      <c r="DHH70" s="86"/>
      <c r="DHI70" s="86"/>
      <c r="DHJ70" s="86"/>
      <c r="DHK70" s="86"/>
      <c r="DHL70" s="86"/>
      <c r="DHM70" s="86"/>
      <c r="DHN70" s="86"/>
      <c r="DHO70" s="86"/>
      <c r="DHP70" s="86"/>
      <c r="DHQ70" s="86"/>
      <c r="DHR70" s="86"/>
      <c r="DHS70" s="86"/>
      <c r="DHT70" s="86"/>
      <c r="DHU70" s="86"/>
      <c r="DHV70" s="86"/>
      <c r="DHW70" s="86"/>
      <c r="DHX70" s="86"/>
      <c r="DHY70" s="86"/>
      <c r="DHZ70" s="86"/>
      <c r="DIA70" s="86"/>
      <c r="DIB70" s="86"/>
      <c r="DIC70" s="86"/>
      <c r="DID70" s="86"/>
      <c r="DIE70" s="86"/>
      <c r="DIF70" s="86"/>
      <c r="DIG70" s="86"/>
      <c r="DIH70" s="86"/>
      <c r="DII70" s="86"/>
      <c r="DIJ70" s="86"/>
      <c r="DIK70" s="86"/>
      <c r="DIL70" s="86"/>
      <c r="DIM70" s="86"/>
      <c r="DIN70" s="86"/>
      <c r="DIO70" s="86"/>
      <c r="DIP70" s="86"/>
      <c r="DIQ70" s="86"/>
      <c r="DIR70" s="86"/>
      <c r="DIS70" s="86"/>
      <c r="DIT70" s="86"/>
      <c r="DIU70" s="86"/>
      <c r="DIV70" s="86"/>
      <c r="DIW70" s="86"/>
      <c r="DIX70" s="86"/>
      <c r="DIY70" s="86"/>
      <c r="DIZ70" s="86"/>
      <c r="DJA70" s="86"/>
      <c r="DJB70" s="86"/>
      <c r="DJC70" s="86"/>
      <c r="DJD70" s="86"/>
      <c r="DJE70" s="86"/>
      <c r="DJF70" s="86"/>
      <c r="DJG70" s="86"/>
      <c r="DJH70" s="86"/>
      <c r="DJI70" s="86"/>
      <c r="DJJ70" s="86"/>
      <c r="DJK70" s="86"/>
      <c r="DJL70" s="86"/>
      <c r="DJM70" s="86"/>
      <c r="DJN70" s="86"/>
      <c r="DJO70" s="86"/>
      <c r="DJP70" s="86"/>
      <c r="DJQ70" s="86"/>
      <c r="DJR70" s="86"/>
      <c r="DJS70" s="86"/>
      <c r="DJT70" s="86"/>
      <c r="DJU70" s="86"/>
      <c r="DJV70" s="86"/>
      <c r="DJW70" s="86"/>
      <c r="DJX70" s="86"/>
      <c r="DJY70" s="86"/>
      <c r="DJZ70" s="86"/>
      <c r="DKA70" s="86"/>
      <c r="DKB70" s="86"/>
      <c r="DKC70" s="86"/>
      <c r="DKD70" s="86"/>
      <c r="DKE70" s="86"/>
      <c r="DKF70" s="86"/>
      <c r="DKG70" s="86"/>
      <c r="DKH70" s="86"/>
      <c r="DKI70" s="86"/>
      <c r="DKJ70" s="86"/>
      <c r="DKK70" s="86"/>
      <c r="DKL70" s="86"/>
      <c r="DKM70" s="86"/>
      <c r="DKN70" s="86"/>
      <c r="DKO70" s="86"/>
      <c r="DKP70" s="86"/>
      <c r="DKQ70" s="86"/>
      <c r="DKR70" s="86"/>
      <c r="DKS70" s="86"/>
      <c r="DKT70" s="86"/>
      <c r="DKU70" s="86"/>
      <c r="DKV70" s="86"/>
      <c r="DKW70" s="86"/>
      <c r="DKX70" s="86"/>
      <c r="DKY70" s="86"/>
      <c r="DKZ70" s="86"/>
      <c r="DLA70" s="86"/>
      <c r="DLB70" s="86"/>
      <c r="DLC70" s="86"/>
      <c r="DLD70" s="86"/>
      <c r="DLE70" s="86"/>
      <c r="DLF70" s="86"/>
      <c r="DLG70" s="86"/>
      <c r="DLH70" s="86"/>
      <c r="DLI70" s="86"/>
      <c r="DLJ70" s="86"/>
      <c r="DLK70" s="86"/>
      <c r="DLL70" s="86"/>
      <c r="DLM70" s="86"/>
      <c r="DLN70" s="86"/>
      <c r="DLO70" s="86"/>
      <c r="DLP70" s="86"/>
      <c r="DLQ70" s="86"/>
      <c r="DLR70" s="86"/>
      <c r="DLS70" s="86"/>
      <c r="DLT70" s="86"/>
      <c r="DLU70" s="86"/>
      <c r="DLV70" s="86"/>
      <c r="DLW70" s="86"/>
      <c r="DLX70" s="86"/>
      <c r="DLY70" s="86"/>
      <c r="DLZ70" s="86"/>
      <c r="DMA70" s="86"/>
      <c r="DMB70" s="86"/>
      <c r="DMC70" s="86"/>
      <c r="DMD70" s="86"/>
      <c r="DME70" s="86"/>
      <c r="DMF70" s="86"/>
      <c r="DMG70" s="86"/>
      <c r="DMH70" s="86"/>
      <c r="DMI70" s="86"/>
      <c r="DMJ70" s="86"/>
      <c r="DMK70" s="86"/>
      <c r="DML70" s="86"/>
      <c r="DMM70" s="86"/>
      <c r="DMN70" s="86"/>
      <c r="DMO70" s="86"/>
      <c r="DMP70" s="86"/>
      <c r="DMQ70" s="86"/>
      <c r="DMR70" s="86"/>
      <c r="DMS70" s="86"/>
      <c r="DMT70" s="86"/>
      <c r="DMU70" s="86"/>
      <c r="DMV70" s="86"/>
      <c r="DMW70" s="86"/>
      <c r="DMX70" s="86"/>
      <c r="DMY70" s="86"/>
      <c r="DMZ70" s="86"/>
      <c r="DNA70" s="86"/>
      <c r="DNB70" s="86"/>
      <c r="DNC70" s="86"/>
      <c r="DND70" s="86"/>
      <c r="DNE70" s="86"/>
      <c r="DNF70" s="86"/>
      <c r="DNG70" s="86"/>
      <c r="DNH70" s="86"/>
      <c r="DNI70" s="86"/>
      <c r="DNJ70" s="86"/>
      <c r="DNK70" s="86"/>
      <c r="DNL70" s="86"/>
      <c r="DNM70" s="86"/>
      <c r="DNN70" s="86"/>
      <c r="DNO70" s="86"/>
      <c r="DNP70" s="86"/>
      <c r="DNQ70" s="86"/>
      <c r="DNR70" s="86"/>
      <c r="DNS70" s="86"/>
      <c r="DNT70" s="86"/>
      <c r="DNU70" s="86"/>
      <c r="DNV70" s="86"/>
      <c r="DNW70" s="86"/>
      <c r="DNX70" s="86"/>
      <c r="DNY70" s="86"/>
      <c r="DNZ70" s="86"/>
      <c r="DOA70" s="86"/>
      <c r="DOB70" s="86"/>
      <c r="DOC70" s="86"/>
      <c r="DOD70" s="86"/>
      <c r="DOE70" s="86"/>
      <c r="DOF70" s="86"/>
      <c r="DOG70" s="86"/>
      <c r="DOH70" s="86"/>
      <c r="DOI70" s="86"/>
      <c r="DOJ70" s="86"/>
      <c r="DOK70" s="86"/>
      <c r="DOL70" s="86"/>
      <c r="DOM70" s="86"/>
      <c r="DON70" s="86"/>
      <c r="DOO70" s="86"/>
      <c r="DOP70" s="86"/>
      <c r="DOQ70" s="86"/>
      <c r="DOR70" s="86"/>
      <c r="DOS70" s="86"/>
      <c r="DOT70" s="86"/>
      <c r="DOU70" s="86"/>
      <c r="DOV70" s="86"/>
      <c r="DOW70" s="86"/>
      <c r="DOX70" s="86"/>
      <c r="DOY70" s="86"/>
      <c r="DOZ70" s="86"/>
      <c r="DPA70" s="86"/>
      <c r="DPB70" s="86"/>
      <c r="DPC70" s="86"/>
      <c r="DPD70" s="86"/>
      <c r="DPE70" s="86"/>
      <c r="DPF70" s="86"/>
      <c r="DPG70" s="86"/>
      <c r="DPH70" s="86"/>
      <c r="DPI70" s="86"/>
      <c r="DPJ70" s="86"/>
      <c r="DPK70" s="86"/>
      <c r="DPL70" s="86"/>
      <c r="DPM70" s="86"/>
      <c r="DPN70" s="86"/>
      <c r="DPO70" s="86"/>
      <c r="DPP70" s="86"/>
      <c r="DPQ70" s="86"/>
      <c r="DPR70" s="86"/>
      <c r="DPS70" s="86"/>
      <c r="DPT70" s="86"/>
      <c r="DPU70" s="86"/>
      <c r="DPV70" s="86"/>
      <c r="DPW70" s="86"/>
      <c r="DPX70" s="86"/>
      <c r="DPY70" s="86"/>
      <c r="DPZ70" s="86"/>
      <c r="DQA70" s="86"/>
      <c r="DQB70" s="86"/>
      <c r="DQC70" s="86"/>
      <c r="DQD70" s="86"/>
      <c r="DQE70" s="86"/>
      <c r="DQF70" s="86"/>
      <c r="DQG70" s="86"/>
      <c r="DQH70" s="86"/>
      <c r="DQI70" s="86"/>
      <c r="DQJ70" s="86"/>
      <c r="DQK70" s="86"/>
      <c r="DQL70" s="86"/>
      <c r="DQM70" s="86"/>
      <c r="DQN70" s="86"/>
      <c r="DQO70" s="86"/>
      <c r="DQP70" s="86"/>
      <c r="DQQ70" s="86"/>
      <c r="DQR70" s="86"/>
      <c r="DQS70" s="86"/>
      <c r="DQT70" s="86"/>
      <c r="DQU70" s="86"/>
      <c r="DQV70" s="86"/>
      <c r="DQW70" s="86"/>
      <c r="DQX70" s="86"/>
      <c r="DQY70" s="86"/>
      <c r="DQZ70" s="86"/>
      <c r="DRA70" s="86"/>
      <c r="DRB70" s="86"/>
      <c r="DRC70" s="86"/>
      <c r="DRD70" s="86"/>
      <c r="DRE70" s="86"/>
      <c r="DRF70" s="86"/>
      <c r="DRG70" s="86"/>
      <c r="DRH70" s="86"/>
      <c r="DRI70" s="86"/>
      <c r="DRJ70" s="86"/>
      <c r="DRK70" s="86"/>
      <c r="DRL70" s="86"/>
      <c r="DRM70" s="86"/>
      <c r="DRN70" s="86"/>
      <c r="DRO70" s="86"/>
      <c r="DRP70" s="86"/>
      <c r="DRQ70" s="86"/>
      <c r="DRR70" s="86"/>
      <c r="DRS70" s="86"/>
      <c r="DRT70" s="86"/>
      <c r="DRU70" s="86"/>
      <c r="DRV70" s="86"/>
      <c r="DRW70" s="86"/>
      <c r="DRX70" s="86"/>
      <c r="DRY70" s="86"/>
      <c r="DRZ70" s="86"/>
      <c r="DSA70" s="86"/>
      <c r="DSB70" s="86"/>
      <c r="DSC70" s="86"/>
      <c r="DSD70" s="86"/>
      <c r="DSE70" s="86"/>
      <c r="DSF70" s="86"/>
      <c r="DSG70" s="86"/>
      <c r="DSH70" s="86"/>
      <c r="DSI70" s="86"/>
      <c r="DSJ70" s="86"/>
      <c r="DSK70" s="86"/>
      <c r="DSL70" s="86"/>
      <c r="DSM70" s="86"/>
      <c r="DSN70" s="86"/>
      <c r="DSO70" s="86"/>
      <c r="DSP70" s="86"/>
      <c r="DSQ70" s="86"/>
      <c r="DSR70" s="86"/>
      <c r="DSS70" s="86"/>
      <c r="DST70" s="86"/>
      <c r="DSU70" s="86"/>
      <c r="DSV70" s="86"/>
      <c r="DSW70" s="86"/>
      <c r="DSX70" s="86"/>
      <c r="DSY70" s="86"/>
      <c r="DSZ70" s="86"/>
      <c r="DTA70" s="86"/>
      <c r="DTB70" s="86"/>
      <c r="DTC70" s="86"/>
      <c r="DTD70" s="86"/>
      <c r="DTE70" s="86"/>
      <c r="DTF70" s="86"/>
      <c r="DTG70" s="86"/>
      <c r="DTH70" s="86"/>
      <c r="DTI70" s="86"/>
      <c r="DTJ70" s="86"/>
      <c r="DTK70" s="86"/>
      <c r="DTL70" s="86"/>
      <c r="DTM70" s="86"/>
      <c r="DTN70" s="86"/>
      <c r="DTO70" s="86"/>
      <c r="DTP70" s="86"/>
      <c r="DTQ70" s="86"/>
      <c r="DTR70" s="86"/>
      <c r="DTS70" s="86"/>
      <c r="DTT70" s="86"/>
      <c r="DTU70" s="86"/>
      <c r="DTV70" s="86"/>
      <c r="DTW70" s="86"/>
      <c r="DTX70" s="86"/>
      <c r="DTY70" s="86"/>
      <c r="DTZ70" s="86"/>
      <c r="DUA70" s="86"/>
      <c r="DUB70" s="86"/>
      <c r="DUC70" s="86"/>
      <c r="DUD70" s="86"/>
      <c r="DUE70" s="86"/>
      <c r="DUF70" s="86"/>
      <c r="DUG70" s="86"/>
      <c r="DUH70" s="86"/>
      <c r="DUI70" s="86"/>
      <c r="DUJ70" s="86"/>
      <c r="DUK70" s="86"/>
      <c r="DUL70" s="86"/>
      <c r="DUM70" s="86"/>
      <c r="DUN70" s="86"/>
      <c r="DUO70" s="86"/>
      <c r="DUP70" s="86"/>
      <c r="DUQ70" s="86"/>
      <c r="DUR70" s="86"/>
      <c r="DUS70" s="86"/>
      <c r="DUT70" s="86"/>
      <c r="DUU70" s="86"/>
      <c r="DUV70" s="86"/>
      <c r="DUW70" s="86"/>
      <c r="DUX70" s="86"/>
      <c r="DUY70" s="86"/>
      <c r="DUZ70" s="86"/>
      <c r="DVA70" s="86"/>
      <c r="DVB70" s="86"/>
      <c r="DVC70" s="86"/>
      <c r="DVD70" s="86"/>
      <c r="DVE70" s="86"/>
      <c r="DVF70" s="86"/>
      <c r="DVG70" s="86"/>
      <c r="DVH70" s="86"/>
      <c r="DVI70" s="86"/>
      <c r="DVJ70" s="86"/>
      <c r="DVK70" s="86"/>
      <c r="DVL70" s="86"/>
      <c r="DVM70" s="86"/>
      <c r="DVN70" s="86"/>
      <c r="DVO70" s="86"/>
      <c r="DVP70" s="86"/>
      <c r="DVQ70" s="86"/>
      <c r="DVR70" s="86"/>
      <c r="DVS70" s="86"/>
      <c r="DVT70" s="86"/>
      <c r="DVU70" s="86"/>
      <c r="DVV70" s="86"/>
      <c r="DVW70" s="86"/>
      <c r="DVX70" s="86"/>
      <c r="DVY70" s="86"/>
      <c r="DVZ70" s="86"/>
      <c r="DWA70" s="86"/>
      <c r="DWB70" s="86"/>
      <c r="DWC70" s="86"/>
      <c r="DWD70" s="86"/>
      <c r="DWE70" s="86"/>
      <c r="DWF70" s="86"/>
      <c r="DWG70" s="86"/>
      <c r="DWH70" s="86"/>
      <c r="DWI70" s="86"/>
      <c r="DWJ70" s="86"/>
      <c r="DWK70" s="86"/>
      <c r="DWL70" s="86"/>
      <c r="DWM70" s="86"/>
      <c r="DWN70" s="86"/>
      <c r="DWO70" s="86"/>
      <c r="DWP70" s="86"/>
      <c r="DWQ70" s="86"/>
      <c r="DWR70" s="86"/>
      <c r="DWS70" s="86"/>
      <c r="DWT70" s="86"/>
      <c r="DWU70" s="86"/>
      <c r="DWV70" s="86"/>
      <c r="DWW70" s="86"/>
      <c r="DWX70" s="86"/>
      <c r="DWY70" s="86"/>
      <c r="DWZ70" s="86"/>
      <c r="DXA70" s="86"/>
      <c r="DXB70" s="86"/>
      <c r="DXC70" s="86"/>
      <c r="DXD70" s="86"/>
      <c r="DXE70" s="86"/>
      <c r="DXF70" s="86"/>
      <c r="DXG70" s="86"/>
      <c r="DXH70" s="86"/>
      <c r="DXI70" s="86"/>
      <c r="DXJ70" s="86"/>
      <c r="DXK70" s="86"/>
      <c r="DXL70" s="86"/>
      <c r="DXM70" s="86"/>
      <c r="DXN70" s="86"/>
      <c r="DXO70" s="86"/>
      <c r="DXP70" s="86"/>
      <c r="DXQ70" s="86"/>
      <c r="DXR70" s="86"/>
      <c r="DXS70" s="86"/>
      <c r="DXT70" s="86"/>
      <c r="DXU70" s="86"/>
      <c r="DXV70" s="86"/>
      <c r="DXW70" s="86"/>
      <c r="DXX70" s="86"/>
      <c r="DXY70" s="86"/>
      <c r="DXZ70" s="86"/>
      <c r="DYA70" s="86"/>
      <c r="DYB70" s="86"/>
      <c r="DYC70" s="86"/>
      <c r="DYD70" s="86"/>
      <c r="DYE70" s="86"/>
      <c r="DYF70" s="86"/>
      <c r="DYG70" s="86"/>
      <c r="DYH70" s="86"/>
      <c r="DYI70" s="86"/>
      <c r="DYJ70" s="86"/>
      <c r="DYK70" s="86"/>
      <c r="DYL70" s="86"/>
      <c r="DYM70" s="86"/>
      <c r="DYN70" s="86"/>
      <c r="DYO70" s="86"/>
      <c r="DYP70" s="86"/>
      <c r="DYQ70" s="86"/>
      <c r="DYR70" s="86"/>
      <c r="DYS70" s="86"/>
      <c r="DYT70" s="86"/>
      <c r="DYU70" s="86"/>
      <c r="DYV70" s="86"/>
      <c r="DYW70" s="86"/>
      <c r="DYX70" s="86"/>
      <c r="DYY70" s="86"/>
      <c r="DYZ70" s="86"/>
      <c r="DZA70" s="86"/>
      <c r="DZB70" s="86"/>
      <c r="DZC70" s="86"/>
      <c r="DZD70" s="86"/>
      <c r="DZE70" s="86"/>
      <c r="DZF70" s="86"/>
      <c r="DZG70" s="86"/>
      <c r="DZH70" s="86"/>
      <c r="DZI70" s="86"/>
      <c r="DZJ70" s="86"/>
      <c r="DZK70" s="86"/>
      <c r="DZL70" s="86"/>
      <c r="DZM70" s="86"/>
      <c r="DZN70" s="86"/>
      <c r="DZO70" s="86"/>
      <c r="DZP70" s="86"/>
      <c r="DZQ70" s="86"/>
      <c r="DZR70" s="86"/>
      <c r="DZS70" s="86"/>
      <c r="DZT70" s="86"/>
      <c r="DZU70" s="86"/>
      <c r="DZV70" s="86"/>
      <c r="DZW70" s="86"/>
      <c r="DZX70" s="86"/>
      <c r="DZY70" s="86"/>
      <c r="DZZ70" s="86"/>
      <c r="EAA70" s="86"/>
      <c r="EAB70" s="86"/>
      <c r="EAC70" s="86"/>
      <c r="EAD70" s="86"/>
      <c r="EAE70" s="86"/>
      <c r="EAF70" s="86"/>
      <c r="EAG70" s="86"/>
      <c r="EAH70" s="86"/>
      <c r="EAI70" s="86"/>
      <c r="EAJ70" s="86"/>
      <c r="EAK70" s="86"/>
      <c r="EAL70" s="86"/>
      <c r="EAM70" s="86"/>
      <c r="EAN70" s="86"/>
      <c r="EAO70" s="86"/>
      <c r="EAP70" s="86"/>
      <c r="EAQ70" s="86"/>
      <c r="EAR70" s="86"/>
      <c r="EAS70" s="86"/>
      <c r="EAT70" s="86"/>
      <c r="EAU70" s="86"/>
      <c r="EAV70" s="86"/>
      <c r="EAW70" s="86"/>
      <c r="EAX70" s="86"/>
      <c r="EAY70" s="86"/>
      <c r="EAZ70" s="86"/>
      <c r="EBA70" s="86"/>
      <c r="EBB70" s="86"/>
      <c r="EBC70" s="86"/>
      <c r="EBD70" s="86"/>
      <c r="EBE70" s="86"/>
      <c r="EBF70" s="86"/>
      <c r="EBG70" s="86"/>
      <c r="EBH70" s="86"/>
      <c r="EBI70" s="86"/>
      <c r="EBJ70" s="86"/>
      <c r="EBK70" s="86"/>
      <c r="EBL70" s="86"/>
      <c r="EBM70" s="86"/>
      <c r="EBN70" s="86"/>
      <c r="EBO70" s="86"/>
      <c r="EBP70" s="86"/>
      <c r="EBQ70" s="86"/>
      <c r="EBR70" s="86"/>
      <c r="EBS70" s="86"/>
      <c r="EBT70" s="86"/>
      <c r="EBU70" s="86"/>
      <c r="EBV70" s="86"/>
      <c r="EBW70" s="86"/>
      <c r="EBX70" s="86"/>
      <c r="EBY70" s="86"/>
      <c r="EBZ70" s="86"/>
      <c r="ECA70" s="86"/>
      <c r="ECB70" s="86"/>
      <c r="ECC70" s="86"/>
      <c r="ECD70" s="86"/>
      <c r="ECE70" s="86"/>
      <c r="ECF70" s="86"/>
      <c r="ECG70" s="86"/>
      <c r="ECH70" s="86"/>
      <c r="ECI70" s="86"/>
      <c r="ECJ70" s="86"/>
      <c r="ECK70" s="86"/>
      <c r="ECL70" s="86"/>
      <c r="ECM70" s="86"/>
      <c r="ECN70" s="86"/>
      <c r="ECO70" s="86"/>
      <c r="ECP70" s="86"/>
      <c r="ECQ70" s="86"/>
      <c r="ECR70" s="86"/>
      <c r="ECS70" s="86"/>
      <c r="ECT70" s="86"/>
      <c r="ECU70" s="86"/>
      <c r="ECV70" s="86"/>
      <c r="ECW70" s="86"/>
      <c r="ECX70" s="86"/>
      <c r="ECY70" s="86"/>
      <c r="ECZ70" s="86"/>
      <c r="EDA70" s="86"/>
      <c r="EDB70" s="86"/>
      <c r="EDC70" s="86"/>
      <c r="EDD70" s="86"/>
      <c r="EDE70" s="86"/>
      <c r="EDF70" s="86"/>
      <c r="EDG70" s="86"/>
      <c r="EDH70" s="86"/>
      <c r="EDI70" s="86"/>
      <c r="EDJ70" s="86"/>
      <c r="EDK70" s="86"/>
      <c r="EDL70" s="86"/>
      <c r="EDM70" s="86"/>
      <c r="EDN70" s="86"/>
      <c r="EDO70" s="86"/>
      <c r="EDP70" s="86"/>
      <c r="EDQ70" s="86"/>
      <c r="EDR70" s="86"/>
      <c r="EDS70" s="86"/>
      <c r="EDT70" s="86"/>
      <c r="EDU70" s="86"/>
      <c r="EDV70" s="86"/>
      <c r="EDW70" s="86"/>
      <c r="EDX70" s="86"/>
      <c r="EDY70" s="86"/>
      <c r="EDZ70" s="86"/>
      <c r="EEA70" s="86"/>
      <c r="EEB70" s="86"/>
      <c r="EEC70" s="86"/>
      <c r="EED70" s="86"/>
      <c r="EEE70" s="86"/>
      <c r="EEF70" s="86"/>
      <c r="EEG70" s="86"/>
      <c r="EEH70" s="86"/>
      <c r="EEI70" s="86"/>
      <c r="EEJ70" s="86"/>
      <c r="EEK70" s="86"/>
      <c r="EEL70" s="86"/>
      <c r="EEM70" s="86"/>
      <c r="EEN70" s="86"/>
      <c r="EEO70" s="86"/>
      <c r="EEP70" s="86"/>
      <c r="EEQ70" s="86"/>
      <c r="EER70" s="86"/>
      <c r="EES70" s="86"/>
      <c r="EET70" s="86"/>
      <c r="EEU70" s="86"/>
      <c r="EEV70" s="86"/>
      <c r="EEW70" s="86"/>
      <c r="EEX70" s="86"/>
      <c r="EEY70" s="86"/>
      <c r="EEZ70" s="86"/>
      <c r="EFA70" s="86"/>
      <c r="EFB70" s="86"/>
      <c r="EFC70" s="86"/>
      <c r="EFD70" s="86"/>
      <c r="EFE70" s="86"/>
      <c r="EFF70" s="86"/>
      <c r="EFG70" s="86"/>
      <c r="EFH70" s="86"/>
      <c r="EFI70" s="86"/>
      <c r="EFJ70" s="86"/>
      <c r="EFK70" s="86"/>
      <c r="EFL70" s="86"/>
      <c r="EFM70" s="86"/>
      <c r="EFN70" s="86"/>
      <c r="EFO70" s="86"/>
      <c r="EFP70" s="86"/>
      <c r="EFQ70" s="86"/>
      <c r="EFR70" s="86"/>
      <c r="EFS70" s="86"/>
      <c r="EFT70" s="86"/>
      <c r="EFU70" s="86"/>
      <c r="EFV70" s="86"/>
      <c r="EFW70" s="86"/>
      <c r="EFX70" s="86"/>
      <c r="EFY70" s="86"/>
      <c r="EFZ70" s="86"/>
      <c r="EGA70" s="86"/>
      <c r="EGB70" s="86"/>
      <c r="EGC70" s="86"/>
      <c r="EGD70" s="86"/>
      <c r="EGE70" s="86"/>
      <c r="EGF70" s="86"/>
      <c r="EGG70" s="86"/>
      <c r="EGH70" s="86"/>
      <c r="EGI70" s="86"/>
      <c r="EGJ70" s="86"/>
      <c r="EGK70" s="86"/>
      <c r="EGL70" s="86"/>
      <c r="EGM70" s="86"/>
      <c r="EGN70" s="86"/>
      <c r="EGO70" s="86"/>
      <c r="EGP70" s="86"/>
      <c r="EGQ70" s="86"/>
      <c r="EGR70" s="86"/>
      <c r="EGS70" s="86"/>
      <c r="EGT70" s="86"/>
      <c r="EGU70" s="86"/>
      <c r="EGV70" s="86"/>
      <c r="EGW70" s="86"/>
      <c r="EGX70" s="86"/>
      <c r="EGY70" s="86"/>
      <c r="EGZ70" s="86"/>
      <c r="EHA70" s="86"/>
      <c r="EHB70" s="86"/>
      <c r="EHC70" s="86"/>
      <c r="EHD70" s="86"/>
      <c r="EHE70" s="86"/>
      <c r="EHF70" s="86"/>
      <c r="EHG70" s="86"/>
      <c r="EHH70" s="86"/>
      <c r="EHI70" s="86"/>
      <c r="EHJ70" s="86"/>
      <c r="EHK70" s="86"/>
      <c r="EHL70" s="86"/>
      <c r="EHM70" s="86"/>
      <c r="EHN70" s="86"/>
      <c r="EHO70" s="86"/>
      <c r="EHP70" s="86"/>
      <c r="EHQ70" s="86"/>
      <c r="EHR70" s="86"/>
      <c r="EHS70" s="86"/>
      <c r="EHT70" s="86"/>
      <c r="EHU70" s="86"/>
      <c r="EHV70" s="86"/>
      <c r="EHW70" s="86"/>
      <c r="EHX70" s="86"/>
      <c r="EHY70" s="86"/>
      <c r="EHZ70" s="86"/>
      <c r="EIA70" s="86"/>
      <c r="EIB70" s="86"/>
      <c r="EIC70" s="86"/>
      <c r="EID70" s="86"/>
      <c r="EIE70" s="86"/>
      <c r="EIF70" s="86"/>
      <c r="EIG70" s="86"/>
      <c r="EIH70" s="86"/>
      <c r="EII70" s="86"/>
      <c r="EIJ70" s="86"/>
      <c r="EIK70" s="86"/>
      <c r="EIL70" s="86"/>
      <c r="EIM70" s="86"/>
      <c r="EIN70" s="86"/>
      <c r="EIO70" s="86"/>
      <c r="EIP70" s="86"/>
      <c r="EIQ70" s="86"/>
      <c r="EIR70" s="86"/>
      <c r="EIS70" s="86"/>
      <c r="EIT70" s="86"/>
      <c r="EIU70" s="86"/>
      <c r="EIV70" s="86"/>
      <c r="EIW70" s="86"/>
      <c r="EIX70" s="86"/>
      <c r="EIY70" s="86"/>
      <c r="EIZ70" s="86"/>
      <c r="EJA70" s="86"/>
      <c r="EJB70" s="86"/>
      <c r="EJC70" s="86"/>
      <c r="EJD70" s="86"/>
      <c r="EJE70" s="86"/>
      <c r="EJF70" s="86"/>
      <c r="EJG70" s="86"/>
      <c r="EJH70" s="86"/>
      <c r="EJI70" s="86"/>
      <c r="EJJ70" s="86"/>
      <c r="EJK70" s="86"/>
      <c r="EJL70" s="86"/>
      <c r="EJM70" s="86"/>
      <c r="EJN70" s="86"/>
      <c r="EJO70" s="86"/>
      <c r="EJP70" s="86"/>
      <c r="EJQ70" s="86"/>
      <c r="EJR70" s="86"/>
      <c r="EJS70" s="86"/>
      <c r="EJT70" s="86"/>
      <c r="EJU70" s="86"/>
      <c r="EJV70" s="86"/>
      <c r="EJW70" s="86"/>
      <c r="EJX70" s="86"/>
      <c r="EJY70" s="86"/>
      <c r="EJZ70" s="86"/>
      <c r="EKA70" s="86"/>
      <c r="EKB70" s="86"/>
      <c r="EKC70" s="86"/>
      <c r="EKD70" s="86"/>
      <c r="EKE70" s="86"/>
      <c r="EKF70" s="86"/>
      <c r="EKG70" s="86"/>
      <c r="EKH70" s="86"/>
      <c r="EKI70" s="86"/>
      <c r="EKJ70" s="86"/>
      <c r="EKK70" s="86"/>
      <c r="EKL70" s="86"/>
      <c r="EKM70" s="86"/>
      <c r="EKN70" s="86"/>
      <c r="EKO70" s="86"/>
      <c r="EKP70" s="86"/>
      <c r="EKQ70" s="86"/>
      <c r="EKR70" s="86"/>
      <c r="EKS70" s="86"/>
      <c r="EKT70" s="86"/>
      <c r="EKU70" s="86"/>
      <c r="EKV70" s="86"/>
      <c r="EKW70" s="86"/>
      <c r="EKX70" s="86"/>
      <c r="EKY70" s="86"/>
      <c r="EKZ70" s="86"/>
      <c r="ELA70" s="86"/>
      <c r="ELB70" s="86"/>
      <c r="ELC70" s="86"/>
      <c r="ELD70" s="86"/>
      <c r="ELE70" s="86"/>
      <c r="ELF70" s="86"/>
      <c r="ELG70" s="86"/>
      <c r="ELH70" s="86"/>
      <c r="ELI70" s="86"/>
      <c r="ELJ70" s="86"/>
      <c r="ELK70" s="86"/>
      <c r="ELL70" s="86"/>
      <c r="ELM70" s="86"/>
      <c r="ELN70" s="86"/>
      <c r="ELO70" s="86"/>
      <c r="ELP70" s="86"/>
      <c r="ELQ70" s="86"/>
      <c r="ELR70" s="86"/>
      <c r="ELS70" s="86"/>
      <c r="ELT70" s="86"/>
      <c r="ELU70" s="86"/>
      <c r="ELV70" s="86"/>
      <c r="ELW70" s="86"/>
      <c r="ELX70" s="86"/>
      <c r="ELY70" s="86"/>
      <c r="ELZ70" s="86"/>
      <c r="EMA70" s="86"/>
      <c r="EMB70" s="86"/>
      <c r="EMC70" s="86"/>
      <c r="EMD70" s="86"/>
      <c r="EME70" s="86"/>
      <c r="EMF70" s="86"/>
      <c r="EMG70" s="86"/>
      <c r="EMH70" s="86"/>
      <c r="EMI70" s="86"/>
      <c r="EMJ70" s="86"/>
      <c r="EMK70" s="86"/>
      <c r="EML70" s="86"/>
      <c r="EMM70" s="86"/>
      <c r="EMN70" s="86"/>
      <c r="EMO70" s="86"/>
      <c r="EMP70" s="86"/>
      <c r="EMQ70" s="86"/>
      <c r="EMR70" s="86"/>
      <c r="EMS70" s="86"/>
      <c r="EMT70" s="86"/>
      <c r="EMU70" s="86"/>
      <c r="EMV70" s="86"/>
      <c r="EMW70" s="86"/>
      <c r="EMX70" s="86"/>
      <c r="EMY70" s="86"/>
      <c r="EMZ70" s="86"/>
      <c r="ENA70" s="86"/>
      <c r="ENB70" s="86"/>
      <c r="ENC70" s="86"/>
      <c r="END70" s="86"/>
      <c r="ENE70" s="86"/>
      <c r="ENF70" s="86"/>
      <c r="ENG70" s="86"/>
      <c r="ENH70" s="86"/>
      <c r="ENI70" s="86"/>
      <c r="ENJ70" s="86"/>
      <c r="ENK70" s="86"/>
      <c r="ENL70" s="86"/>
      <c r="ENM70" s="86"/>
      <c r="ENN70" s="86"/>
      <c r="ENO70" s="86"/>
      <c r="ENP70" s="86"/>
      <c r="ENQ70" s="86"/>
      <c r="ENR70" s="86"/>
      <c r="ENS70" s="86"/>
      <c r="ENT70" s="86"/>
      <c r="ENU70" s="86"/>
      <c r="ENV70" s="86"/>
      <c r="ENW70" s="86"/>
      <c r="ENX70" s="86"/>
      <c r="ENY70" s="86"/>
      <c r="ENZ70" s="86"/>
      <c r="EOA70" s="86"/>
      <c r="EOB70" s="86"/>
      <c r="EOC70" s="86"/>
      <c r="EOD70" s="86"/>
      <c r="EOE70" s="86"/>
      <c r="EOF70" s="86"/>
      <c r="EOG70" s="86"/>
      <c r="EOH70" s="86"/>
      <c r="EOI70" s="86"/>
      <c r="EOJ70" s="86"/>
      <c r="EOK70" s="86"/>
      <c r="EOL70" s="86"/>
      <c r="EOM70" s="86"/>
      <c r="EON70" s="86"/>
      <c r="EOO70" s="86"/>
      <c r="EOP70" s="86"/>
      <c r="EOQ70" s="86"/>
      <c r="EOR70" s="86"/>
      <c r="EOS70" s="86"/>
      <c r="EOT70" s="86"/>
      <c r="EOU70" s="86"/>
      <c r="EOV70" s="86"/>
      <c r="EOW70" s="86"/>
      <c r="EOX70" s="86"/>
      <c r="EOY70" s="86"/>
      <c r="EOZ70" s="86"/>
      <c r="EPA70" s="86"/>
      <c r="EPB70" s="86"/>
      <c r="EPC70" s="86"/>
      <c r="EPD70" s="86"/>
      <c r="EPE70" s="86"/>
      <c r="EPF70" s="86"/>
      <c r="EPG70" s="86"/>
      <c r="EPH70" s="86"/>
      <c r="EPI70" s="86"/>
      <c r="EPJ70" s="86"/>
      <c r="EPK70" s="86"/>
      <c r="EPL70" s="86"/>
      <c r="EPM70" s="86"/>
      <c r="EPN70" s="86"/>
      <c r="EPO70" s="86"/>
      <c r="EPP70" s="86"/>
      <c r="EPQ70" s="86"/>
      <c r="EPR70" s="86"/>
      <c r="EPS70" s="86"/>
      <c r="EPT70" s="86"/>
      <c r="EPU70" s="86"/>
      <c r="EPV70" s="86"/>
      <c r="EPW70" s="86"/>
      <c r="EPX70" s="86"/>
      <c r="EPY70" s="86"/>
      <c r="EPZ70" s="86"/>
      <c r="EQA70" s="86"/>
      <c r="EQB70" s="86"/>
      <c r="EQC70" s="86"/>
      <c r="EQD70" s="86"/>
      <c r="EQE70" s="86"/>
      <c r="EQF70" s="86"/>
      <c r="EQG70" s="86"/>
      <c r="EQH70" s="86"/>
      <c r="EQI70" s="86"/>
      <c r="EQJ70" s="86"/>
      <c r="EQK70" s="86"/>
      <c r="EQL70" s="86"/>
      <c r="EQM70" s="86"/>
      <c r="EQN70" s="86"/>
      <c r="EQO70" s="86"/>
      <c r="EQP70" s="86"/>
      <c r="EQQ70" s="86"/>
      <c r="EQR70" s="86"/>
      <c r="EQS70" s="86"/>
      <c r="EQT70" s="86"/>
      <c r="EQU70" s="86"/>
      <c r="EQV70" s="86"/>
      <c r="EQW70" s="86"/>
      <c r="EQX70" s="86"/>
      <c r="EQY70" s="86"/>
      <c r="EQZ70" s="86"/>
      <c r="ERA70" s="86"/>
      <c r="ERB70" s="86"/>
      <c r="ERC70" s="86"/>
      <c r="ERD70" s="86"/>
      <c r="ERE70" s="86"/>
      <c r="ERF70" s="86"/>
      <c r="ERG70" s="86"/>
      <c r="ERH70" s="86"/>
      <c r="ERI70" s="86"/>
      <c r="ERJ70" s="86"/>
      <c r="ERK70" s="86"/>
      <c r="ERL70" s="86"/>
      <c r="ERM70" s="86"/>
      <c r="ERN70" s="86"/>
      <c r="ERO70" s="86"/>
      <c r="ERP70" s="86"/>
      <c r="ERQ70" s="86"/>
      <c r="ERR70" s="86"/>
      <c r="ERS70" s="86"/>
      <c r="ERT70" s="86"/>
      <c r="ERU70" s="86"/>
      <c r="ERV70" s="86"/>
      <c r="ERW70" s="86"/>
      <c r="ERX70" s="86"/>
      <c r="ERY70" s="86"/>
      <c r="ERZ70" s="86"/>
      <c r="ESA70" s="86"/>
      <c r="ESB70" s="86"/>
      <c r="ESC70" s="86"/>
      <c r="ESD70" s="86"/>
      <c r="ESE70" s="86"/>
      <c r="ESF70" s="86"/>
      <c r="ESG70" s="86"/>
      <c r="ESH70" s="86"/>
      <c r="ESI70" s="86"/>
      <c r="ESJ70" s="86"/>
      <c r="ESK70" s="86"/>
      <c r="ESL70" s="86"/>
      <c r="ESM70" s="86"/>
      <c r="ESN70" s="86"/>
      <c r="ESO70" s="86"/>
      <c r="ESP70" s="86"/>
      <c r="ESQ70" s="86"/>
      <c r="ESR70" s="86"/>
      <c r="ESS70" s="86"/>
      <c r="EST70" s="86"/>
      <c r="ESU70" s="86"/>
      <c r="ESV70" s="86"/>
      <c r="ESW70" s="86"/>
      <c r="ESX70" s="86"/>
      <c r="ESY70" s="86"/>
      <c r="ESZ70" s="86"/>
      <c r="ETA70" s="86"/>
      <c r="ETB70" s="86"/>
      <c r="ETC70" s="86"/>
      <c r="ETD70" s="86"/>
      <c r="ETE70" s="86"/>
      <c r="ETF70" s="86"/>
      <c r="ETG70" s="86"/>
      <c r="ETH70" s="86"/>
      <c r="ETI70" s="86"/>
      <c r="ETJ70" s="86"/>
      <c r="ETK70" s="86"/>
      <c r="ETL70" s="86"/>
      <c r="ETM70" s="86"/>
      <c r="ETN70" s="86"/>
      <c r="ETO70" s="86"/>
      <c r="ETP70" s="86"/>
      <c r="ETQ70" s="86"/>
      <c r="ETR70" s="86"/>
      <c r="ETS70" s="86"/>
      <c r="ETT70" s="86"/>
      <c r="ETU70" s="86"/>
      <c r="ETV70" s="86"/>
      <c r="ETW70" s="86"/>
      <c r="ETX70" s="86"/>
      <c r="ETY70" s="86"/>
      <c r="ETZ70" s="86"/>
      <c r="EUA70" s="86"/>
      <c r="EUB70" s="86"/>
      <c r="EUC70" s="86"/>
      <c r="EUD70" s="86"/>
      <c r="EUE70" s="86"/>
      <c r="EUF70" s="86"/>
      <c r="EUG70" s="86"/>
      <c r="EUH70" s="86"/>
      <c r="EUI70" s="86"/>
      <c r="EUJ70" s="86"/>
      <c r="EUK70" s="86"/>
      <c r="EUL70" s="86"/>
      <c r="EUM70" s="86"/>
      <c r="EUN70" s="86"/>
      <c r="EUO70" s="86"/>
      <c r="EUP70" s="86"/>
      <c r="EUQ70" s="86"/>
      <c r="EUR70" s="86"/>
      <c r="EUS70" s="86"/>
      <c r="EUT70" s="86"/>
      <c r="EUU70" s="86"/>
      <c r="EUV70" s="86"/>
      <c r="EUW70" s="86"/>
      <c r="EUX70" s="86"/>
      <c r="EUY70" s="86"/>
      <c r="EUZ70" s="86"/>
      <c r="EVA70" s="86"/>
      <c r="EVB70" s="86"/>
      <c r="EVC70" s="86"/>
      <c r="EVD70" s="86"/>
      <c r="EVE70" s="86"/>
      <c r="EVF70" s="86"/>
      <c r="EVG70" s="86"/>
      <c r="EVH70" s="86"/>
      <c r="EVI70" s="86"/>
      <c r="EVJ70" s="86"/>
      <c r="EVK70" s="86"/>
      <c r="EVL70" s="86"/>
      <c r="EVM70" s="86"/>
      <c r="EVN70" s="86"/>
      <c r="EVO70" s="86"/>
      <c r="EVP70" s="86"/>
      <c r="EVQ70" s="86"/>
      <c r="EVR70" s="86"/>
      <c r="EVS70" s="86"/>
      <c r="EVT70" s="86"/>
      <c r="EVU70" s="86"/>
      <c r="EVV70" s="86"/>
      <c r="EVW70" s="86"/>
      <c r="EVX70" s="86"/>
      <c r="EVY70" s="86"/>
      <c r="EVZ70" s="86"/>
      <c r="EWA70" s="86"/>
      <c r="EWB70" s="86"/>
      <c r="EWC70" s="86"/>
      <c r="EWD70" s="86"/>
      <c r="EWE70" s="86"/>
      <c r="EWF70" s="86"/>
      <c r="EWG70" s="86"/>
      <c r="EWH70" s="86"/>
      <c r="EWI70" s="86"/>
      <c r="EWJ70" s="86"/>
      <c r="EWK70" s="86"/>
      <c r="EWL70" s="86"/>
      <c r="EWM70" s="86"/>
      <c r="EWN70" s="86"/>
      <c r="EWO70" s="86"/>
      <c r="EWP70" s="86"/>
      <c r="EWQ70" s="86"/>
      <c r="EWR70" s="86"/>
      <c r="EWS70" s="86"/>
      <c r="EWT70" s="86"/>
      <c r="EWU70" s="86"/>
      <c r="EWV70" s="86"/>
      <c r="EWW70" s="86"/>
      <c r="EWX70" s="86"/>
      <c r="EWY70" s="86"/>
      <c r="EWZ70" s="86"/>
      <c r="EXA70" s="86"/>
      <c r="EXB70" s="86"/>
      <c r="EXC70" s="86"/>
      <c r="EXD70" s="86"/>
      <c r="EXE70" s="86"/>
      <c r="EXF70" s="86"/>
      <c r="EXG70" s="86"/>
      <c r="EXH70" s="86"/>
      <c r="EXI70" s="86"/>
      <c r="EXJ70" s="86"/>
      <c r="EXK70" s="86"/>
      <c r="EXL70" s="86"/>
      <c r="EXM70" s="86"/>
      <c r="EXN70" s="86"/>
      <c r="EXO70" s="86"/>
      <c r="EXP70" s="86"/>
      <c r="EXQ70" s="86"/>
      <c r="EXR70" s="86"/>
      <c r="EXS70" s="86"/>
      <c r="EXT70" s="86"/>
      <c r="EXU70" s="86"/>
      <c r="EXV70" s="86"/>
      <c r="EXW70" s="86"/>
      <c r="EXX70" s="86"/>
      <c r="EXY70" s="86"/>
      <c r="EXZ70" s="86"/>
      <c r="EYA70" s="86"/>
      <c r="EYB70" s="86"/>
      <c r="EYC70" s="86"/>
      <c r="EYD70" s="86"/>
      <c r="EYE70" s="86"/>
      <c r="EYF70" s="86"/>
      <c r="EYG70" s="86"/>
      <c r="EYH70" s="86"/>
      <c r="EYI70" s="86"/>
      <c r="EYJ70" s="86"/>
      <c r="EYK70" s="86"/>
      <c r="EYL70" s="86"/>
      <c r="EYM70" s="86"/>
      <c r="EYN70" s="86"/>
      <c r="EYO70" s="86"/>
      <c r="EYP70" s="86"/>
      <c r="EYQ70" s="86"/>
      <c r="EYR70" s="86"/>
      <c r="EYS70" s="86"/>
      <c r="EYT70" s="86"/>
      <c r="EYU70" s="86"/>
      <c r="EYV70" s="86"/>
      <c r="EYW70" s="86"/>
      <c r="EYX70" s="86"/>
      <c r="EYY70" s="86"/>
      <c r="EYZ70" s="86"/>
      <c r="EZA70" s="86"/>
      <c r="EZB70" s="86"/>
      <c r="EZC70" s="86"/>
      <c r="EZD70" s="86"/>
      <c r="EZE70" s="86"/>
      <c r="EZF70" s="86"/>
      <c r="EZG70" s="86"/>
      <c r="EZH70" s="86"/>
      <c r="EZI70" s="86"/>
      <c r="EZJ70" s="86"/>
      <c r="EZK70" s="86"/>
      <c r="EZL70" s="86"/>
      <c r="EZM70" s="86"/>
      <c r="EZN70" s="86"/>
      <c r="EZO70" s="86"/>
      <c r="EZP70" s="86"/>
      <c r="EZQ70" s="86"/>
      <c r="EZR70" s="86"/>
      <c r="EZS70" s="86"/>
      <c r="EZT70" s="86"/>
      <c r="EZU70" s="86"/>
      <c r="EZV70" s="86"/>
      <c r="EZW70" s="86"/>
      <c r="EZX70" s="86"/>
      <c r="EZY70" s="86"/>
      <c r="EZZ70" s="86"/>
      <c r="FAA70" s="86"/>
      <c r="FAB70" s="86"/>
      <c r="FAC70" s="86"/>
      <c r="FAD70" s="86"/>
      <c r="FAE70" s="86"/>
      <c r="FAF70" s="86"/>
      <c r="FAG70" s="86"/>
      <c r="FAH70" s="86"/>
      <c r="FAI70" s="86"/>
      <c r="FAJ70" s="86"/>
      <c r="FAK70" s="86"/>
      <c r="FAL70" s="86"/>
      <c r="FAM70" s="86"/>
      <c r="FAN70" s="86"/>
      <c r="FAO70" s="86"/>
      <c r="FAP70" s="86"/>
      <c r="FAQ70" s="86"/>
      <c r="FAR70" s="86"/>
      <c r="FAS70" s="86"/>
      <c r="FAT70" s="86"/>
      <c r="FAU70" s="86"/>
      <c r="FAV70" s="86"/>
      <c r="FAW70" s="86"/>
      <c r="FAX70" s="86"/>
      <c r="FAY70" s="86"/>
      <c r="FAZ70" s="86"/>
      <c r="FBA70" s="86"/>
      <c r="FBB70" s="86"/>
      <c r="FBC70" s="86"/>
      <c r="FBD70" s="86"/>
      <c r="FBE70" s="86"/>
      <c r="FBF70" s="86"/>
      <c r="FBG70" s="86"/>
      <c r="FBH70" s="86"/>
      <c r="FBI70" s="86"/>
      <c r="FBJ70" s="86"/>
      <c r="FBK70" s="86"/>
      <c r="FBL70" s="86"/>
      <c r="FBM70" s="86"/>
      <c r="FBN70" s="86"/>
      <c r="FBO70" s="86"/>
      <c r="FBP70" s="86"/>
      <c r="FBQ70" s="86"/>
      <c r="FBR70" s="86"/>
      <c r="FBS70" s="86"/>
      <c r="FBT70" s="86"/>
      <c r="FBU70" s="86"/>
      <c r="FBV70" s="86"/>
      <c r="FBW70" s="86"/>
      <c r="FBX70" s="86"/>
      <c r="FBY70" s="86"/>
      <c r="FBZ70" s="86"/>
      <c r="FCA70" s="86"/>
      <c r="FCB70" s="86"/>
      <c r="FCC70" s="86"/>
      <c r="FCD70" s="86"/>
      <c r="FCE70" s="86"/>
      <c r="FCF70" s="86"/>
      <c r="FCG70" s="86"/>
      <c r="FCH70" s="86"/>
      <c r="FCI70" s="86"/>
      <c r="FCJ70" s="86"/>
      <c r="FCK70" s="86"/>
      <c r="FCL70" s="86"/>
      <c r="FCM70" s="86"/>
      <c r="FCN70" s="86"/>
      <c r="FCO70" s="86"/>
      <c r="FCP70" s="86"/>
      <c r="FCQ70" s="86"/>
      <c r="FCR70" s="86"/>
      <c r="FCS70" s="86"/>
      <c r="FCT70" s="86"/>
      <c r="FCU70" s="86"/>
      <c r="FCV70" s="86"/>
      <c r="FCW70" s="86"/>
      <c r="FCX70" s="86"/>
      <c r="FCY70" s="86"/>
      <c r="FCZ70" s="86"/>
      <c r="FDA70" s="86"/>
      <c r="FDB70" s="86"/>
      <c r="FDC70" s="86"/>
      <c r="FDD70" s="86"/>
      <c r="FDE70" s="86"/>
      <c r="FDF70" s="86"/>
      <c r="FDG70" s="86"/>
      <c r="FDH70" s="86"/>
      <c r="FDI70" s="86"/>
      <c r="FDJ70" s="86"/>
      <c r="FDK70" s="86"/>
      <c r="FDL70" s="86"/>
      <c r="FDM70" s="86"/>
      <c r="FDN70" s="86"/>
      <c r="FDO70" s="86"/>
      <c r="FDP70" s="86"/>
      <c r="FDQ70" s="86"/>
      <c r="FDR70" s="86"/>
      <c r="FDS70" s="86"/>
      <c r="FDT70" s="86"/>
      <c r="FDU70" s="86"/>
      <c r="FDV70" s="86"/>
      <c r="FDW70" s="86"/>
      <c r="FDX70" s="86"/>
      <c r="FDY70" s="86"/>
      <c r="FDZ70" s="86"/>
      <c r="FEA70" s="86"/>
      <c r="FEB70" s="86"/>
      <c r="FEC70" s="86"/>
      <c r="FED70" s="86"/>
      <c r="FEE70" s="86"/>
      <c r="FEF70" s="86"/>
      <c r="FEG70" s="86"/>
      <c r="FEH70" s="86"/>
      <c r="FEI70" s="86"/>
      <c r="FEJ70" s="86"/>
      <c r="FEK70" s="86"/>
      <c r="FEL70" s="86"/>
      <c r="FEM70" s="86"/>
      <c r="FEN70" s="86"/>
      <c r="FEO70" s="86"/>
      <c r="FEP70" s="86"/>
      <c r="FEQ70" s="86"/>
      <c r="FER70" s="86"/>
      <c r="FES70" s="86"/>
      <c r="FET70" s="86"/>
      <c r="FEU70" s="86"/>
      <c r="FEV70" s="86"/>
      <c r="FEW70" s="86"/>
      <c r="FEX70" s="86"/>
      <c r="FEY70" s="86"/>
      <c r="FEZ70" s="86"/>
      <c r="FFA70" s="86"/>
      <c r="FFB70" s="86"/>
      <c r="FFC70" s="86"/>
      <c r="FFD70" s="86"/>
      <c r="FFE70" s="86"/>
      <c r="FFF70" s="86"/>
      <c r="FFG70" s="86"/>
      <c r="FFH70" s="86"/>
      <c r="FFI70" s="86"/>
      <c r="FFJ70" s="86"/>
      <c r="FFK70" s="86"/>
      <c r="FFL70" s="86"/>
      <c r="FFM70" s="86"/>
      <c r="FFN70" s="86"/>
      <c r="FFO70" s="86"/>
      <c r="FFP70" s="86"/>
      <c r="FFQ70" s="86"/>
      <c r="FFR70" s="86"/>
      <c r="FFS70" s="86"/>
      <c r="FFT70" s="86"/>
      <c r="FFU70" s="86"/>
      <c r="FFV70" s="86"/>
      <c r="FFW70" s="86"/>
      <c r="FFX70" s="86"/>
      <c r="FFY70" s="86"/>
      <c r="FFZ70" s="86"/>
      <c r="FGA70" s="86"/>
      <c r="FGB70" s="86"/>
      <c r="FGC70" s="86"/>
      <c r="FGD70" s="86"/>
      <c r="FGE70" s="86"/>
      <c r="FGF70" s="86"/>
      <c r="FGG70" s="86"/>
      <c r="FGH70" s="86"/>
      <c r="FGI70" s="86"/>
      <c r="FGJ70" s="86"/>
      <c r="FGK70" s="86"/>
      <c r="FGL70" s="86"/>
      <c r="FGM70" s="86"/>
      <c r="FGN70" s="86"/>
      <c r="FGO70" s="86"/>
      <c r="FGP70" s="86"/>
      <c r="FGQ70" s="86"/>
      <c r="FGR70" s="86"/>
      <c r="FGS70" s="86"/>
      <c r="FGT70" s="86"/>
      <c r="FGU70" s="86"/>
      <c r="FGV70" s="86"/>
      <c r="FGW70" s="86"/>
      <c r="FGX70" s="86"/>
      <c r="FGY70" s="86"/>
      <c r="FGZ70" s="86"/>
      <c r="FHA70" s="86"/>
      <c r="FHB70" s="86"/>
      <c r="FHC70" s="86"/>
      <c r="FHD70" s="86"/>
      <c r="FHE70" s="86"/>
      <c r="FHF70" s="86"/>
      <c r="FHG70" s="86"/>
      <c r="FHH70" s="86"/>
      <c r="FHI70" s="86"/>
      <c r="FHJ70" s="86"/>
      <c r="FHK70" s="86"/>
      <c r="FHL70" s="86"/>
      <c r="FHM70" s="86"/>
      <c r="FHN70" s="86"/>
      <c r="FHO70" s="86"/>
      <c r="FHP70" s="86"/>
      <c r="FHQ70" s="86"/>
      <c r="FHR70" s="86"/>
      <c r="FHS70" s="86"/>
      <c r="FHT70" s="86"/>
      <c r="FHU70" s="86"/>
      <c r="FHV70" s="86"/>
      <c r="FHW70" s="86"/>
      <c r="FHX70" s="86"/>
      <c r="FHY70" s="86"/>
      <c r="FHZ70" s="86"/>
      <c r="FIA70" s="86"/>
      <c r="FIB70" s="86"/>
      <c r="FIC70" s="86"/>
      <c r="FID70" s="86"/>
      <c r="FIE70" s="86"/>
      <c r="FIF70" s="86"/>
      <c r="FIG70" s="86"/>
      <c r="FIH70" s="86"/>
      <c r="FII70" s="86"/>
      <c r="FIJ70" s="86"/>
      <c r="FIK70" s="86"/>
      <c r="FIL70" s="86"/>
      <c r="FIM70" s="86"/>
      <c r="FIN70" s="86"/>
      <c r="FIO70" s="86"/>
      <c r="FIP70" s="86"/>
      <c r="FIQ70" s="86"/>
      <c r="FIR70" s="86"/>
      <c r="FIS70" s="86"/>
      <c r="FIT70" s="86"/>
      <c r="FIU70" s="86"/>
      <c r="FIV70" s="86"/>
      <c r="FIW70" s="86"/>
      <c r="FIX70" s="86"/>
      <c r="FIY70" s="86"/>
      <c r="FIZ70" s="86"/>
      <c r="FJA70" s="86"/>
      <c r="FJB70" s="86"/>
      <c r="FJC70" s="86"/>
      <c r="FJD70" s="86"/>
      <c r="FJE70" s="86"/>
      <c r="FJF70" s="86"/>
      <c r="FJG70" s="86"/>
      <c r="FJH70" s="86"/>
      <c r="FJI70" s="86"/>
      <c r="FJJ70" s="86"/>
      <c r="FJK70" s="86"/>
      <c r="FJL70" s="86"/>
      <c r="FJM70" s="86"/>
      <c r="FJN70" s="86"/>
      <c r="FJO70" s="86"/>
      <c r="FJP70" s="86"/>
      <c r="FJQ70" s="86"/>
      <c r="FJR70" s="86"/>
      <c r="FJS70" s="86"/>
      <c r="FJT70" s="86"/>
      <c r="FJU70" s="86"/>
      <c r="FJV70" s="86"/>
      <c r="FJW70" s="86"/>
      <c r="FJX70" s="86"/>
      <c r="FJY70" s="86"/>
      <c r="FJZ70" s="86"/>
      <c r="FKA70" s="86"/>
      <c r="FKB70" s="86"/>
      <c r="FKC70" s="86"/>
      <c r="FKD70" s="86"/>
      <c r="FKE70" s="86"/>
      <c r="FKF70" s="86"/>
      <c r="FKG70" s="86"/>
      <c r="FKH70" s="86"/>
      <c r="FKI70" s="86"/>
      <c r="FKJ70" s="86"/>
      <c r="FKK70" s="86"/>
      <c r="FKL70" s="86"/>
      <c r="FKM70" s="86"/>
      <c r="FKN70" s="86"/>
      <c r="FKO70" s="86"/>
      <c r="FKP70" s="86"/>
      <c r="FKQ70" s="86"/>
      <c r="FKR70" s="86"/>
      <c r="FKS70" s="86"/>
      <c r="FKT70" s="86"/>
      <c r="FKU70" s="86"/>
      <c r="FKV70" s="86"/>
      <c r="FKW70" s="86"/>
      <c r="FKX70" s="86"/>
      <c r="FKY70" s="86"/>
      <c r="FKZ70" s="86"/>
      <c r="FLA70" s="86"/>
      <c r="FLB70" s="86"/>
      <c r="FLC70" s="86"/>
      <c r="FLD70" s="86"/>
      <c r="FLE70" s="86"/>
      <c r="FLF70" s="86"/>
      <c r="FLG70" s="86"/>
      <c r="FLH70" s="86"/>
      <c r="FLI70" s="86"/>
      <c r="FLJ70" s="86"/>
      <c r="FLK70" s="86"/>
      <c r="FLL70" s="86"/>
      <c r="FLM70" s="86"/>
      <c r="FLN70" s="86"/>
      <c r="FLO70" s="86"/>
      <c r="FLP70" s="86"/>
      <c r="FLQ70" s="86"/>
      <c r="FLR70" s="86"/>
      <c r="FLS70" s="86"/>
      <c r="FLT70" s="86"/>
      <c r="FLU70" s="86"/>
      <c r="FLV70" s="86"/>
      <c r="FLW70" s="86"/>
      <c r="FLX70" s="86"/>
      <c r="FLY70" s="86"/>
      <c r="FLZ70" s="86"/>
      <c r="FMA70" s="86"/>
      <c r="FMB70" s="86"/>
      <c r="FMC70" s="86"/>
      <c r="FMD70" s="86"/>
      <c r="FME70" s="86"/>
      <c r="FMF70" s="86"/>
      <c r="FMG70" s="86"/>
      <c r="FMH70" s="86"/>
      <c r="FMI70" s="86"/>
      <c r="FMJ70" s="86"/>
      <c r="FMK70" s="86"/>
      <c r="FML70" s="86"/>
      <c r="FMM70" s="86"/>
      <c r="FMN70" s="86"/>
      <c r="FMO70" s="86"/>
      <c r="FMP70" s="86"/>
      <c r="FMQ70" s="86"/>
      <c r="FMR70" s="86"/>
      <c r="FMS70" s="86"/>
      <c r="FMT70" s="86"/>
      <c r="FMU70" s="86"/>
      <c r="FMV70" s="86"/>
      <c r="FMW70" s="86"/>
      <c r="FMX70" s="86"/>
      <c r="FMY70" s="86"/>
      <c r="FMZ70" s="86"/>
      <c r="FNA70" s="86"/>
      <c r="FNB70" s="86"/>
      <c r="FNC70" s="86"/>
      <c r="FND70" s="86"/>
      <c r="FNE70" s="86"/>
      <c r="FNF70" s="86"/>
      <c r="FNG70" s="86"/>
      <c r="FNH70" s="86"/>
      <c r="FNI70" s="86"/>
      <c r="FNJ70" s="86"/>
      <c r="FNK70" s="86"/>
      <c r="FNL70" s="86"/>
      <c r="FNM70" s="86"/>
      <c r="FNN70" s="86"/>
      <c r="FNO70" s="86"/>
      <c r="FNP70" s="86"/>
      <c r="FNQ70" s="86"/>
      <c r="FNR70" s="86"/>
      <c r="FNS70" s="86"/>
      <c r="FNT70" s="86"/>
      <c r="FNU70" s="86"/>
      <c r="FNV70" s="86"/>
      <c r="FNW70" s="86"/>
      <c r="FNX70" s="86"/>
      <c r="FNY70" s="86"/>
      <c r="FNZ70" s="86"/>
      <c r="FOA70" s="86"/>
      <c r="FOB70" s="86"/>
      <c r="FOC70" s="86"/>
      <c r="FOD70" s="86"/>
      <c r="FOE70" s="86"/>
      <c r="FOF70" s="86"/>
      <c r="FOG70" s="86"/>
      <c r="FOH70" s="86"/>
      <c r="FOI70" s="86"/>
      <c r="FOJ70" s="86"/>
      <c r="FOK70" s="86"/>
      <c r="FOL70" s="86"/>
      <c r="FOM70" s="86"/>
      <c r="FON70" s="86"/>
      <c r="FOO70" s="86"/>
      <c r="FOP70" s="86"/>
      <c r="FOQ70" s="86"/>
      <c r="FOR70" s="86"/>
      <c r="FOS70" s="86"/>
      <c r="FOT70" s="86"/>
      <c r="FOU70" s="86"/>
      <c r="FOV70" s="86"/>
      <c r="FOW70" s="86"/>
      <c r="FOX70" s="86"/>
      <c r="FOY70" s="86"/>
      <c r="FOZ70" s="86"/>
      <c r="FPA70" s="86"/>
      <c r="FPB70" s="86"/>
      <c r="FPC70" s="86"/>
      <c r="FPD70" s="86"/>
      <c r="FPE70" s="86"/>
      <c r="FPF70" s="86"/>
      <c r="FPG70" s="86"/>
      <c r="FPH70" s="86"/>
      <c r="FPI70" s="86"/>
      <c r="FPJ70" s="86"/>
      <c r="FPK70" s="86"/>
      <c r="FPL70" s="86"/>
      <c r="FPM70" s="86"/>
      <c r="FPN70" s="86"/>
      <c r="FPO70" s="86"/>
      <c r="FPP70" s="86"/>
      <c r="FPQ70" s="86"/>
      <c r="FPR70" s="86"/>
      <c r="FPS70" s="86"/>
      <c r="FPT70" s="86"/>
      <c r="FPU70" s="86"/>
      <c r="FPV70" s="86"/>
      <c r="FPW70" s="86"/>
      <c r="FPX70" s="86"/>
      <c r="FPY70" s="86"/>
      <c r="FPZ70" s="86"/>
      <c r="FQA70" s="86"/>
      <c r="FQB70" s="86"/>
      <c r="FQC70" s="86"/>
      <c r="FQD70" s="86"/>
      <c r="FQE70" s="86"/>
      <c r="FQF70" s="86"/>
      <c r="FQG70" s="86"/>
      <c r="FQH70" s="86"/>
      <c r="FQI70" s="86"/>
      <c r="FQJ70" s="86"/>
      <c r="FQK70" s="86"/>
      <c r="FQL70" s="86"/>
      <c r="FQM70" s="86"/>
      <c r="FQN70" s="86"/>
      <c r="FQO70" s="86"/>
      <c r="FQP70" s="86"/>
      <c r="FQQ70" s="86"/>
      <c r="FQR70" s="86"/>
      <c r="FQS70" s="86"/>
      <c r="FQT70" s="86"/>
      <c r="FQU70" s="86"/>
      <c r="FQV70" s="86"/>
      <c r="FQW70" s="86"/>
      <c r="FQX70" s="86"/>
      <c r="FQY70" s="86"/>
      <c r="FQZ70" s="86"/>
      <c r="FRA70" s="86"/>
      <c r="FRB70" s="86"/>
      <c r="FRC70" s="86"/>
      <c r="FRD70" s="86"/>
      <c r="FRE70" s="86"/>
      <c r="FRF70" s="86"/>
      <c r="FRG70" s="86"/>
      <c r="FRH70" s="86"/>
      <c r="FRI70" s="86"/>
      <c r="FRJ70" s="86"/>
      <c r="FRK70" s="86"/>
      <c r="FRL70" s="86"/>
      <c r="FRM70" s="86"/>
      <c r="FRN70" s="86"/>
      <c r="FRO70" s="86"/>
      <c r="FRP70" s="86"/>
      <c r="FRQ70" s="86"/>
      <c r="FRR70" s="86"/>
      <c r="FRS70" s="86"/>
      <c r="FRT70" s="86"/>
      <c r="FRU70" s="86"/>
      <c r="FRV70" s="86"/>
      <c r="FRW70" s="86"/>
      <c r="FRX70" s="86"/>
      <c r="FRY70" s="86"/>
      <c r="FRZ70" s="86"/>
      <c r="FSA70" s="86"/>
      <c r="FSB70" s="86"/>
      <c r="FSC70" s="86"/>
      <c r="FSD70" s="86"/>
      <c r="FSE70" s="86"/>
      <c r="FSF70" s="86"/>
      <c r="FSG70" s="86"/>
      <c r="FSH70" s="86"/>
      <c r="FSI70" s="86"/>
      <c r="FSJ70" s="86"/>
      <c r="FSK70" s="86"/>
      <c r="FSL70" s="86"/>
      <c r="FSM70" s="86"/>
      <c r="FSN70" s="86"/>
      <c r="FSO70" s="86"/>
      <c r="FSP70" s="86"/>
      <c r="FSQ70" s="86"/>
      <c r="FSR70" s="86"/>
      <c r="FSS70" s="86"/>
      <c r="FST70" s="86"/>
      <c r="FSU70" s="86"/>
      <c r="FSV70" s="86"/>
      <c r="FSW70" s="86"/>
      <c r="FSX70" s="86"/>
      <c r="FSY70" s="86"/>
      <c r="FSZ70" s="86"/>
      <c r="FTA70" s="86"/>
      <c r="FTB70" s="86"/>
      <c r="FTC70" s="86"/>
      <c r="FTD70" s="86"/>
      <c r="FTE70" s="86"/>
      <c r="FTF70" s="86"/>
      <c r="FTG70" s="86"/>
      <c r="FTH70" s="86"/>
      <c r="FTI70" s="86"/>
      <c r="FTJ70" s="86"/>
      <c r="FTK70" s="86"/>
      <c r="FTL70" s="86"/>
      <c r="FTM70" s="86"/>
      <c r="FTN70" s="86"/>
      <c r="FTO70" s="86"/>
      <c r="FTP70" s="86"/>
      <c r="FTQ70" s="86"/>
      <c r="FTR70" s="86"/>
      <c r="FTS70" s="86"/>
      <c r="FTT70" s="86"/>
      <c r="FTU70" s="86"/>
      <c r="FTV70" s="86"/>
      <c r="FTW70" s="86"/>
      <c r="FTX70" s="86"/>
      <c r="FTY70" s="86"/>
      <c r="FTZ70" s="86"/>
      <c r="FUA70" s="86"/>
      <c r="FUB70" s="86"/>
      <c r="FUC70" s="86"/>
      <c r="FUD70" s="86"/>
      <c r="FUE70" s="86"/>
      <c r="FUF70" s="86"/>
      <c r="FUG70" s="86"/>
      <c r="FUH70" s="86"/>
      <c r="FUI70" s="86"/>
      <c r="FUJ70" s="86"/>
      <c r="FUK70" s="86"/>
      <c r="FUL70" s="86"/>
      <c r="FUM70" s="86"/>
      <c r="FUN70" s="86"/>
      <c r="FUO70" s="86"/>
      <c r="FUP70" s="86"/>
      <c r="FUQ70" s="86"/>
      <c r="FUR70" s="86"/>
      <c r="FUS70" s="86"/>
      <c r="FUT70" s="86"/>
      <c r="FUU70" s="86"/>
      <c r="FUV70" s="86"/>
      <c r="FUW70" s="86"/>
      <c r="FUX70" s="86"/>
      <c r="FUY70" s="86"/>
      <c r="FUZ70" s="86"/>
      <c r="FVA70" s="86"/>
      <c r="FVB70" s="86"/>
      <c r="FVC70" s="86"/>
      <c r="FVD70" s="86"/>
      <c r="FVE70" s="86"/>
      <c r="FVF70" s="86"/>
      <c r="FVG70" s="86"/>
      <c r="FVH70" s="86"/>
      <c r="FVI70" s="86"/>
      <c r="FVJ70" s="86"/>
      <c r="FVK70" s="86"/>
      <c r="FVL70" s="86"/>
      <c r="FVM70" s="86"/>
      <c r="FVN70" s="86"/>
      <c r="FVO70" s="86"/>
      <c r="FVP70" s="86"/>
      <c r="FVQ70" s="86"/>
      <c r="FVR70" s="86"/>
      <c r="FVS70" s="86"/>
      <c r="FVT70" s="86"/>
      <c r="FVU70" s="86"/>
      <c r="FVV70" s="86"/>
      <c r="FVW70" s="86"/>
      <c r="FVX70" s="86"/>
      <c r="FVY70" s="86"/>
      <c r="FVZ70" s="86"/>
      <c r="FWA70" s="86"/>
      <c r="FWB70" s="86"/>
      <c r="FWC70" s="86"/>
      <c r="FWD70" s="86"/>
      <c r="FWE70" s="86"/>
      <c r="FWF70" s="86"/>
      <c r="FWG70" s="86"/>
      <c r="FWH70" s="86"/>
      <c r="FWI70" s="86"/>
      <c r="FWJ70" s="86"/>
      <c r="FWK70" s="86"/>
      <c r="FWL70" s="86"/>
      <c r="FWM70" s="86"/>
      <c r="FWN70" s="86"/>
      <c r="FWO70" s="86"/>
      <c r="FWP70" s="86"/>
      <c r="FWQ70" s="86"/>
      <c r="FWR70" s="86"/>
      <c r="FWS70" s="86"/>
      <c r="FWT70" s="86"/>
      <c r="FWU70" s="86"/>
      <c r="FWV70" s="86"/>
      <c r="FWW70" s="86"/>
      <c r="FWX70" s="86"/>
      <c r="FWY70" s="86"/>
      <c r="FWZ70" s="86"/>
      <c r="FXA70" s="86"/>
      <c r="FXB70" s="86"/>
      <c r="FXC70" s="86"/>
      <c r="FXD70" s="86"/>
      <c r="FXE70" s="86"/>
      <c r="FXF70" s="86"/>
      <c r="FXG70" s="86"/>
      <c r="FXH70" s="86"/>
      <c r="FXI70" s="86"/>
      <c r="FXJ70" s="86"/>
      <c r="FXK70" s="86"/>
      <c r="FXL70" s="86"/>
      <c r="FXM70" s="86"/>
      <c r="FXN70" s="86"/>
      <c r="FXO70" s="86"/>
      <c r="FXP70" s="86"/>
      <c r="FXQ70" s="86"/>
      <c r="FXR70" s="86"/>
      <c r="FXS70" s="86"/>
      <c r="FXT70" s="86"/>
      <c r="FXU70" s="86"/>
      <c r="FXV70" s="86"/>
      <c r="FXW70" s="86"/>
      <c r="FXX70" s="86"/>
      <c r="FXY70" s="86"/>
      <c r="FXZ70" s="86"/>
      <c r="FYA70" s="86"/>
      <c r="FYB70" s="86"/>
      <c r="FYC70" s="86"/>
      <c r="FYD70" s="86"/>
      <c r="FYE70" s="86"/>
      <c r="FYF70" s="86"/>
      <c r="FYG70" s="86"/>
      <c r="FYH70" s="86"/>
      <c r="FYI70" s="86"/>
      <c r="FYJ70" s="86"/>
      <c r="FYK70" s="86"/>
      <c r="FYL70" s="86"/>
      <c r="FYM70" s="86"/>
      <c r="FYN70" s="86"/>
      <c r="FYO70" s="86"/>
      <c r="FYP70" s="86"/>
      <c r="FYQ70" s="86"/>
      <c r="FYR70" s="86"/>
      <c r="FYS70" s="86"/>
      <c r="FYT70" s="86"/>
      <c r="FYU70" s="86"/>
      <c r="FYV70" s="86"/>
      <c r="FYW70" s="86"/>
      <c r="FYX70" s="86"/>
      <c r="FYY70" s="86"/>
      <c r="FYZ70" s="86"/>
      <c r="FZA70" s="86"/>
      <c r="FZB70" s="86"/>
      <c r="FZC70" s="86"/>
      <c r="FZD70" s="86"/>
      <c r="FZE70" s="86"/>
      <c r="FZF70" s="86"/>
      <c r="FZG70" s="86"/>
      <c r="FZH70" s="86"/>
      <c r="FZI70" s="86"/>
      <c r="FZJ70" s="86"/>
      <c r="FZK70" s="86"/>
      <c r="FZL70" s="86"/>
      <c r="FZM70" s="86"/>
      <c r="FZN70" s="86"/>
      <c r="FZO70" s="86"/>
      <c r="FZP70" s="86"/>
      <c r="FZQ70" s="86"/>
      <c r="FZR70" s="86"/>
      <c r="FZS70" s="86"/>
      <c r="FZT70" s="86"/>
      <c r="FZU70" s="86"/>
      <c r="FZV70" s="86"/>
      <c r="FZW70" s="86"/>
      <c r="FZX70" s="86"/>
      <c r="FZY70" s="86"/>
      <c r="FZZ70" s="86"/>
      <c r="GAA70" s="86"/>
      <c r="GAB70" s="86"/>
      <c r="GAC70" s="86"/>
      <c r="GAD70" s="86"/>
      <c r="GAE70" s="86"/>
      <c r="GAF70" s="86"/>
      <c r="GAG70" s="86"/>
      <c r="GAH70" s="86"/>
      <c r="GAI70" s="86"/>
      <c r="GAJ70" s="86"/>
      <c r="GAK70" s="86"/>
      <c r="GAL70" s="86"/>
      <c r="GAM70" s="86"/>
      <c r="GAN70" s="86"/>
      <c r="GAO70" s="86"/>
      <c r="GAP70" s="86"/>
      <c r="GAQ70" s="86"/>
      <c r="GAR70" s="86"/>
      <c r="GAS70" s="86"/>
      <c r="GAT70" s="86"/>
      <c r="GAU70" s="86"/>
      <c r="GAV70" s="86"/>
      <c r="GAW70" s="86"/>
      <c r="GAX70" s="86"/>
      <c r="GAY70" s="86"/>
      <c r="GAZ70" s="86"/>
      <c r="GBA70" s="86"/>
      <c r="GBB70" s="86"/>
      <c r="GBC70" s="86"/>
      <c r="GBD70" s="86"/>
      <c r="GBE70" s="86"/>
      <c r="GBF70" s="86"/>
      <c r="GBG70" s="86"/>
      <c r="GBH70" s="86"/>
      <c r="GBI70" s="86"/>
      <c r="GBJ70" s="86"/>
      <c r="GBK70" s="86"/>
      <c r="GBL70" s="86"/>
      <c r="GBM70" s="86"/>
      <c r="GBN70" s="86"/>
      <c r="GBO70" s="86"/>
      <c r="GBP70" s="86"/>
      <c r="GBQ70" s="86"/>
      <c r="GBR70" s="86"/>
      <c r="GBS70" s="86"/>
      <c r="GBT70" s="86"/>
      <c r="GBU70" s="86"/>
      <c r="GBV70" s="86"/>
      <c r="GBW70" s="86"/>
      <c r="GBX70" s="86"/>
      <c r="GBY70" s="86"/>
      <c r="GBZ70" s="86"/>
      <c r="GCA70" s="86"/>
      <c r="GCB70" s="86"/>
      <c r="GCC70" s="86"/>
      <c r="GCD70" s="86"/>
      <c r="GCE70" s="86"/>
      <c r="GCF70" s="86"/>
      <c r="GCG70" s="86"/>
      <c r="GCH70" s="86"/>
      <c r="GCI70" s="86"/>
      <c r="GCJ70" s="86"/>
      <c r="GCK70" s="86"/>
      <c r="GCL70" s="86"/>
      <c r="GCM70" s="86"/>
      <c r="GCN70" s="86"/>
      <c r="GCO70" s="86"/>
      <c r="GCP70" s="86"/>
      <c r="GCQ70" s="86"/>
      <c r="GCR70" s="86"/>
      <c r="GCS70" s="86"/>
      <c r="GCT70" s="86"/>
      <c r="GCU70" s="86"/>
      <c r="GCV70" s="86"/>
      <c r="GCW70" s="86"/>
      <c r="GCX70" s="86"/>
      <c r="GCY70" s="86"/>
      <c r="GCZ70" s="86"/>
      <c r="GDA70" s="86"/>
      <c r="GDB70" s="86"/>
      <c r="GDC70" s="86"/>
      <c r="GDD70" s="86"/>
      <c r="GDE70" s="86"/>
      <c r="GDF70" s="86"/>
      <c r="GDG70" s="86"/>
      <c r="GDH70" s="86"/>
      <c r="GDI70" s="86"/>
      <c r="GDJ70" s="86"/>
      <c r="GDK70" s="86"/>
      <c r="GDL70" s="86"/>
      <c r="GDM70" s="86"/>
      <c r="GDN70" s="86"/>
      <c r="GDO70" s="86"/>
      <c r="GDP70" s="86"/>
      <c r="GDQ70" s="86"/>
      <c r="GDR70" s="86"/>
      <c r="GDS70" s="86"/>
      <c r="GDT70" s="86"/>
      <c r="GDU70" s="86"/>
      <c r="GDV70" s="86"/>
      <c r="GDW70" s="86"/>
      <c r="GDX70" s="86"/>
      <c r="GDY70" s="86"/>
      <c r="GDZ70" s="86"/>
      <c r="GEA70" s="86"/>
      <c r="GEB70" s="86"/>
      <c r="GEC70" s="86"/>
      <c r="GED70" s="86"/>
      <c r="GEE70" s="86"/>
      <c r="GEF70" s="86"/>
      <c r="GEG70" s="86"/>
      <c r="GEH70" s="86"/>
      <c r="GEI70" s="86"/>
      <c r="GEJ70" s="86"/>
      <c r="GEK70" s="86"/>
      <c r="GEL70" s="86"/>
      <c r="GEM70" s="86"/>
      <c r="GEN70" s="86"/>
      <c r="GEO70" s="86"/>
      <c r="GEP70" s="86"/>
      <c r="GEQ70" s="86"/>
      <c r="GER70" s="86"/>
      <c r="GES70" s="86"/>
      <c r="GET70" s="86"/>
      <c r="GEU70" s="86"/>
      <c r="GEV70" s="86"/>
      <c r="GEW70" s="86"/>
      <c r="GEX70" s="86"/>
      <c r="GEY70" s="86"/>
      <c r="GEZ70" s="86"/>
      <c r="GFA70" s="86"/>
      <c r="GFB70" s="86"/>
      <c r="GFC70" s="86"/>
      <c r="GFD70" s="86"/>
      <c r="GFE70" s="86"/>
      <c r="GFF70" s="86"/>
      <c r="GFG70" s="86"/>
      <c r="GFH70" s="86"/>
      <c r="GFI70" s="86"/>
      <c r="GFJ70" s="86"/>
      <c r="GFK70" s="86"/>
      <c r="GFL70" s="86"/>
      <c r="GFM70" s="86"/>
      <c r="GFN70" s="86"/>
      <c r="GFO70" s="86"/>
      <c r="GFP70" s="86"/>
      <c r="GFQ70" s="86"/>
      <c r="GFR70" s="86"/>
      <c r="GFS70" s="86"/>
      <c r="GFT70" s="86"/>
      <c r="GFU70" s="86"/>
      <c r="GFV70" s="86"/>
      <c r="GFW70" s="86"/>
      <c r="GFX70" s="86"/>
      <c r="GFY70" s="86"/>
      <c r="GFZ70" s="86"/>
      <c r="GGA70" s="86"/>
      <c r="GGB70" s="86"/>
      <c r="GGC70" s="86"/>
      <c r="GGD70" s="86"/>
      <c r="GGE70" s="86"/>
      <c r="GGF70" s="86"/>
      <c r="GGG70" s="86"/>
      <c r="GGH70" s="86"/>
      <c r="GGI70" s="86"/>
      <c r="GGJ70" s="86"/>
      <c r="GGK70" s="86"/>
      <c r="GGL70" s="86"/>
      <c r="GGM70" s="86"/>
      <c r="GGN70" s="86"/>
      <c r="GGO70" s="86"/>
      <c r="GGP70" s="86"/>
      <c r="GGQ70" s="86"/>
      <c r="GGR70" s="86"/>
      <c r="GGS70" s="86"/>
      <c r="GGT70" s="86"/>
      <c r="GGU70" s="86"/>
      <c r="GGV70" s="86"/>
      <c r="GGW70" s="86"/>
      <c r="GGX70" s="86"/>
      <c r="GGY70" s="86"/>
      <c r="GGZ70" s="86"/>
      <c r="GHA70" s="86"/>
      <c r="GHB70" s="86"/>
      <c r="GHC70" s="86"/>
      <c r="GHD70" s="86"/>
      <c r="GHE70" s="86"/>
      <c r="GHF70" s="86"/>
      <c r="GHG70" s="86"/>
      <c r="GHH70" s="86"/>
      <c r="GHI70" s="86"/>
      <c r="GHJ70" s="86"/>
      <c r="GHK70" s="86"/>
      <c r="GHL70" s="86"/>
      <c r="GHM70" s="86"/>
      <c r="GHN70" s="86"/>
      <c r="GHO70" s="86"/>
      <c r="GHP70" s="86"/>
      <c r="GHQ70" s="86"/>
      <c r="GHR70" s="86"/>
      <c r="GHS70" s="86"/>
      <c r="GHT70" s="86"/>
      <c r="GHU70" s="86"/>
      <c r="GHV70" s="86"/>
      <c r="GHW70" s="86"/>
      <c r="GHX70" s="86"/>
      <c r="GHY70" s="86"/>
      <c r="GHZ70" s="86"/>
      <c r="GIA70" s="86"/>
      <c r="GIB70" s="86"/>
      <c r="GIC70" s="86"/>
      <c r="GID70" s="86"/>
      <c r="GIE70" s="86"/>
      <c r="GIF70" s="86"/>
      <c r="GIG70" s="86"/>
      <c r="GIH70" s="86"/>
      <c r="GII70" s="86"/>
      <c r="GIJ70" s="86"/>
      <c r="GIK70" s="86"/>
      <c r="GIL70" s="86"/>
      <c r="GIM70" s="86"/>
      <c r="GIN70" s="86"/>
      <c r="GIO70" s="86"/>
      <c r="GIP70" s="86"/>
      <c r="GIQ70" s="86"/>
      <c r="GIR70" s="86"/>
      <c r="GIS70" s="86"/>
      <c r="GIT70" s="86"/>
      <c r="GIU70" s="86"/>
      <c r="GIV70" s="86"/>
      <c r="GIW70" s="86"/>
      <c r="GIX70" s="86"/>
      <c r="GIY70" s="86"/>
      <c r="GIZ70" s="86"/>
      <c r="GJA70" s="86"/>
      <c r="GJB70" s="86"/>
      <c r="GJC70" s="86"/>
      <c r="GJD70" s="86"/>
      <c r="GJE70" s="86"/>
      <c r="GJF70" s="86"/>
      <c r="GJG70" s="86"/>
      <c r="GJH70" s="86"/>
      <c r="GJI70" s="86"/>
      <c r="GJJ70" s="86"/>
      <c r="GJK70" s="86"/>
      <c r="GJL70" s="86"/>
      <c r="GJM70" s="86"/>
      <c r="GJN70" s="86"/>
      <c r="GJO70" s="86"/>
      <c r="GJP70" s="86"/>
      <c r="GJQ70" s="86"/>
      <c r="GJR70" s="86"/>
      <c r="GJS70" s="86"/>
      <c r="GJT70" s="86"/>
      <c r="GJU70" s="86"/>
      <c r="GJV70" s="86"/>
      <c r="GJW70" s="86"/>
      <c r="GJX70" s="86"/>
      <c r="GJY70" s="86"/>
      <c r="GJZ70" s="86"/>
      <c r="GKA70" s="86"/>
      <c r="GKB70" s="86"/>
      <c r="GKC70" s="86"/>
      <c r="GKD70" s="86"/>
      <c r="GKE70" s="86"/>
      <c r="GKF70" s="86"/>
      <c r="GKG70" s="86"/>
      <c r="GKH70" s="86"/>
      <c r="GKI70" s="86"/>
      <c r="GKJ70" s="86"/>
      <c r="GKK70" s="86"/>
      <c r="GKL70" s="86"/>
      <c r="GKM70" s="86"/>
      <c r="GKN70" s="86"/>
      <c r="GKO70" s="86"/>
      <c r="GKP70" s="86"/>
      <c r="GKQ70" s="86"/>
      <c r="GKR70" s="86"/>
      <c r="GKS70" s="86"/>
      <c r="GKT70" s="86"/>
      <c r="GKU70" s="86"/>
      <c r="GKV70" s="86"/>
      <c r="GKW70" s="86"/>
      <c r="GKX70" s="86"/>
      <c r="GKY70" s="86"/>
      <c r="GKZ70" s="86"/>
      <c r="GLA70" s="86"/>
      <c r="GLB70" s="86"/>
      <c r="GLC70" s="86"/>
      <c r="GLD70" s="86"/>
      <c r="GLE70" s="86"/>
      <c r="GLF70" s="86"/>
      <c r="GLG70" s="86"/>
      <c r="GLH70" s="86"/>
      <c r="GLI70" s="86"/>
      <c r="GLJ70" s="86"/>
      <c r="GLK70" s="86"/>
      <c r="GLL70" s="86"/>
      <c r="GLM70" s="86"/>
      <c r="GLN70" s="86"/>
      <c r="GLO70" s="86"/>
      <c r="GLP70" s="86"/>
      <c r="GLQ70" s="86"/>
      <c r="GLR70" s="86"/>
      <c r="GLS70" s="86"/>
      <c r="GLT70" s="86"/>
      <c r="GLU70" s="86"/>
      <c r="GLV70" s="86"/>
      <c r="GLW70" s="86"/>
      <c r="GLX70" s="86"/>
      <c r="GLY70" s="86"/>
      <c r="GLZ70" s="86"/>
      <c r="GMA70" s="86"/>
      <c r="GMB70" s="86"/>
      <c r="GMC70" s="86"/>
      <c r="GMD70" s="86"/>
      <c r="GME70" s="86"/>
      <c r="GMF70" s="86"/>
      <c r="GMG70" s="86"/>
      <c r="GMH70" s="86"/>
      <c r="GMI70" s="86"/>
      <c r="GMJ70" s="86"/>
      <c r="GMK70" s="86"/>
      <c r="GML70" s="86"/>
      <c r="GMM70" s="86"/>
      <c r="GMN70" s="86"/>
      <c r="GMO70" s="86"/>
      <c r="GMP70" s="86"/>
      <c r="GMQ70" s="86"/>
      <c r="GMR70" s="86"/>
      <c r="GMS70" s="86"/>
      <c r="GMT70" s="86"/>
      <c r="GMU70" s="86"/>
      <c r="GMV70" s="86"/>
      <c r="GMW70" s="86"/>
      <c r="GMX70" s="86"/>
      <c r="GMY70" s="86"/>
      <c r="GMZ70" s="86"/>
      <c r="GNA70" s="86"/>
      <c r="GNB70" s="86"/>
      <c r="GNC70" s="86"/>
      <c r="GND70" s="86"/>
      <c r="GNE70" s="86"/>
      <c r="GNF70" s="86"/>
      <c r="GNG70" s="86"/>
      <c r="GNH70" s="86"/>
      <c r="GNI70" s="86"/>
      <c r="GNJ70" s="86"/>
      <c r="GNK70" s="86"/>
      <c r="GNL70" s="86"/>
      <c r="GNM70" s="86"/>
      <c r="GNN70" s="86"/>
      <c r="GNO70" s="86"/>
      <c r="GNP70" s="86"/>
      <c r="GNQ70" s="86"/>
      <c r="GNR70" s="86"/>
      <c r="GNS70" s="86"/>
      <c r="GNT70" s="86"/>
      <c r="GNU70" s="86"/>
      <c r="GNV70" s="86"/>
      <c r="GNW70" s="86"/>
      <c r="GNX70" s="86"/>
      <c r="GNY70" s="86"/>
      <c r="GNZ70" s="86"/>
      <c r="GOA70" s="86"/>
      <c r="GOB70" s="86"/>
      <c r="GOC70" s="86"/>
      <c r="GOD70" s="86"/>
      <c r="GOE70" s="86"/>
      <c r="GOF70" s="86"/>
      <c r="GOG70" s="86"/>
      <c r="GOH70" s="86"/>
      <c r="GOI70" s="86"/>
      <c r="GOJ70" s="86"/>
      <c r="GOK70" s="86"/>
      <c r="GOL70" s="86"/>
      <c r="GOM70" s="86"/>
      <c r="GON70" s="86"/>
      <c r="GOO70" s="86"/>
      <c r="GOP70" s="86"/>
      <c r="GOQ70" s="86"/>
      <c r="GOR70" s="86"/>
      <c r="GOS70" s="86"/>
      <c r="GOT70" s="86"/>
      <c r="GOU70" s="86"/>
      <c r="GOV70" s="86"/>
      <c r="GOW70" s="86"/>
      <c r="GOX70" s="86"/>
      <c r="GOY70" s="86"/>
      <c r="GOZ70" s="86"/>
      <c r="GPA70" s="86"/>
      <c r="GPB70" s="86"/>
      <c r="GPC70" s="86"/>
      <c r="GPD70" s="86"/>
      <c r="GPE70" s="86"/>
      <c r="GPF70" s="86"/>
      <c r="GPG70" s="86"/>
      <c r="GPH70" s="86"/>
      <c r="GPI70" s="86"/>
      <c r="GPJ70" s="86"/>
      <c r="GPK70" s="86"/>
      <c r="GPL70" s="86"/>
      <c r="GPM70" s="86"/>
      <c r="GPN70" s="86"/>
      <c r="GPO70" s="86"/>
      <c r="GPP70" s="86"/>
      <c r="GPQ70" s="86"/>
      <c r="GPR70" s="86"/>
      <c r="GPS70" s="86"/>
      <c r="GPT70" s="86"/>
      <c r="GPU70" s="86"/>
      <c r="GPV70" s="86"/>
      <c r="GPW70" s="86"/>
      <c r="GPX70" s="86"/>
      <c r="GPY70" s="86"/>
      <c r="GPZ70" s="86"/>
      <c r="GQA70" s="86"/>
      <c r="GQB70" s="86"/>
      <c r="GQC70" s="86"/>
      <c r="GQD70" s="86"/>
      <c r="GQE70" s="86"/>
      <c r="GQF70" s="86"/>
      <c r="GQG70" s="86"/>
      <c r="GQH70" s="86"/>
      <c r="GQI70" s="86"/>
      <c r="GQJ70" s="86"/>
      <c r="GQK70" s="86"/>
      <c r="GQL70" s="86"/>
      <c r="GQM70" s="86"/>
      <c r="GQN70" s="86"/>
      <c r="GQO70" s="86"/>
      <c r="GQP70" s="86"/>
      <c r="GQQ70" s="86"/>
      <c r="GQR70" s="86"/>
      <c r="GQS70" s="86"/>
      <c r="GQT70" s="86"/>
      <c r="GQU70" s="86"/>
      <c r="GQV70" s="86"/>
      <c r="GQW70" s="86"/>
      <c r="GQX70" s="86"/>
      <c r="GQY70" s="86"/>
      <c r="GQZ70" s="86"/>
      <c r="GRA70" s="86"/>
      <c r="GRB70" s="86"/>
      <c r="GRC70" s="86"/>
      <c r="GRD70" s="86"/>
      <c r="GRE70" s="86"/>
      <c r="GRF70" s="86"/>
      <c r="GRG70" s="86"/>
      <c r="GRH70" s="86"/>
      <c r="GRI70" s="86"/>
      <c r="GRJ70" s="86"/>
      <c r="GRK70" s="86"/>
      <c r="GRL70" s="86"/>
      <c r="GRM70" s="86"/>
      <c r="GRN70" s="86"/>
      <c r="GRO70" s="86"/>
      <c r="GRP70" s="86"/>
      <c r="GRQ70" s="86"/>
      <c r="GRR70" s="86"/>
      <c r="GRS70" s="86"/>
      <c r="GRT70" s="86"/>
      <c r="GRU70" s="86"/>
      <c r="GRV70" s="86"/>
      <c r="GRW70" s="86"/>
      <c r="GRX70" s="86"/>
      <c r="GRY70" s="86"/>
      <c r="GRZ70" s="86"/>
      <c r="GSA70" s="86"/>
      <c r="GSB70" s="86"/>
      <c r="GSC70" s="86"/>
      <c r="GSD70" s="86"/>
      <c r="GSE70" s="86"/>
      <c r="GSF70" s="86"/>
      <c r="GSG70" s="86"/>
      <c r="GSH70" s="86"/>
      <c r="GSI70" s="86"/>
      <c r="GSJ70" s="86"/>
      <c r="GSK70" s="86"/>
      <c r="GSL70" s="86"/>
      <c r="GSM70" s="86"/>
      <c r="GSN70" s="86"/>
      <c r="GSO70" s="86"/>
      <c r="GSP70" s="86"/>
      <c r="GSQ70" s="86"/>
      <c r="GSR70" s="86"/>
      <c r="GSS70" s="86"/>
      <c r="GST70" s="86"/>
      <c r="GSU70" s="86"/>
      <c r="GSV70" s="86"/>
      <c r="GSW70" s="86"/>
      <c r="GSX70" s="86"/>
      <c r="GSY70" s="86"/>
      <c r="GSZ70" s="86"/>
      <c r="GTA70" s="86"/>
      <c r="GTB70" s="86"/>
      <c r="GTC70" s="86"/>
      <c r="GTD70" s="86"/>
      <c r="GTE70" s="86"/>
      <c r="GTF70" s="86"/>
      <c r="GTG70" s="86"/>
      <c r="GTH70" s="86"/>
      <c r="GTI70" s="86"/>
      <c r="GTJ70" s="86"/>
      <c r="GTK70" s="86"/>
      <c r="GTL70" s="86"/>
      <c r="GTM70" s="86"/>
      <c r="GTN70" s="86"/>
      <c r="GTO70" s="86"/>
      <c r="GTP70" s="86"/>
      <c r="GTQ70" s="86"/>
      <c r="GTR70" s="86"/>
      <c r="GTS70" s="86"/>
      <c r="GTT70" s="86"/>
      <c r="GTU70" s="86"/>
      <c r="GTV70" s="86"/>
      <c r="GTW70" s="86"/>
      <c r="GTX70" s="86"/>
      <c r="GTY70" s="86"/>
      <c r="GTZ70" s="86"/>
      <c r="GUA70" s="86"/>
      <c r="GUB70" s="86"/>
      <c r="GUC70" s="86"/>
      <c r="GUD70" s="86"/>
      <c r="GUE70" s="86"/>
      <c r="GUF70" s="86"/>
      <c r="GUG70" s="86"/>
      <c r="GUH70" s="86"/>
      <c r="GUI70" s="86"/>
      <c r="GUJ70" s="86"/>
      <c r="GUK70" s="86"/>
      <c r="GUL70" s="86"/>
      <c r="GUM70" s="86"/>
      <c r="GUN70" s="86"/>
      <c r="GUO70" s="86"/>
      <c r="GUP70" s="86"/>
      <c r="GUQ70" s="86"/>
      <c r="GUR70" s="86"/>
      <c r="GUS70" s="86"/>
      <c r="GUT70" s="86"/>
      <c r="GUU70" s="86"/>
      <c r="GUV70" s="86"/>
      <c r="GUW70" s="86"/>
      <c r="GUX70" s="86"/>
      <c r="GUY70" s="86"/>
      <c r="GUZ70" s="86"/>
      <c r="GVA70" s="86"/>
      <c r="GVB70" s="86"/>
      <c r="GVC70" s="86"/>
      <c r="GVD70" s="86"/>
      <c r="GVE70" s="86"/>
      <c r="GVF70" s="86"/>
      <c r="GVG70" s="86"/>
      <c r="GVH70" s="86"/>
      <c r="GVI70" s="86"/>
      <c r="GVJ70" s="86"/>
      <c r="GVK70" s="86"/>
      <c r="GVL70" s="86"/>
      <c r="GVM70" s="86"/>
      <c r="GVN70" s="86"/>
      <c r="GVO70" s="86"/>
      <c r="GVP70" s="86"/>
      <c r="GVQ70" s="86"/>
      <c r="GVR70" s="86"/>
      <c r="GVS70" s="86"/>
      <c r="GVT70" s="86"/>
      <c r="GVU70" s="86"/>
      <c r="GVV70" s="86"/>
      <c r="GVW70" s="86"/>
      <c r="GVX70" s="86"/>
      <c r="GVY70" s="86"/>
      <c r="GVZ70" s="86"/>
      <c r="GWA70" s="86"/>
      <c r="GWB70" s="86"/>
      <c r="GWC70" s="86"/>
      <c r="GWD70" s="86"/>
      <c r="GWE70" s="86"/>
      <c r="GWF70" s="86"/>
      <c r="GWG70" s="86"/>
      <c r="GWH70" s="86"/>
      <c r="GWI70" s="86"/>
      <c r="GWJ70" s="86"/>
      <c r="GWK70" s="86"/>
      <c r="GWL70" s="86"/>
      <c r="GWM70" s="86"/>
      <c r="GWN70" s="86"/>
      <c r="GWO70" s="86"/>
      <c r="GWP70" s="86"/>
      <c r="GWQ70" s="86"/>
      <c r="GWR70" s="86"/>
      <c r="GWS70" s="86"/>
      <c r="GWT70" s="86"/>
      <c r="GWU70" s="86"/>
      <c r="GWV70" s="86"/>
      <c r="GWW70" s="86"/>
      <c r="GWX70" s="86"/>
      <c r="GWY70" s="86"/>
      <c r="GWZ70" s="86"/>
      <c r="GXA70" s="86"/>
      <c r="GXB70" s="86"/>
      <c r="GXC70" s="86"/>
      <c r="GXD70" s="86"/>
      <c r="GXE70" s="86"/>
      <c r="GXF70" s="86"/>
      <c r="GXG70" s="86"/>
      <c r="GXH70" s="86"/>
      <c r="GXI70" s="86"/>
      <c r="GXJ70" s="86"/>
      <c r="GXK70" s="86"/>
      <c r="GXL70" s="86"/>
      <c r="GXM70" s="86"/>
      <c r="GXN70" s="86"/>
      <c r="GXO70" s="86"/>
      <c r="GXP70" s="86"/>
      <c r="GXQ70" s="86"/>
      <c r="GXR70" s="86"/>
      <c r="GXS70" s="86"/>
      <c r="GXT70" s="86"/>
      <c r="GXU70" s="86"/>
      <c r="GXV70" s="86"/>
      <c r="GXW70" s="86"/>
      <c r="GXX70" s="86"/>
      <c r="GXY70" s="86"/>
      <c r="GXZ70" s="86"/>
      <c r="GYA70" s="86"/>
      <c r="GYB70" s="86"/>
      <c r="GYC70" s="86"/>
      <c r="GYD70" s="86"/>
      <c r="GYE70" s="86"/>
      <c r="GYF70" s="86"/>
      <c r="GYG70" s="86"/>
      <c r="GYH70" s="86"/>
      <c r="GYI70" s="86"/>
      <c r="GYJ70" s="86"/>
      <c r="GYK70" s="86"/>
      <c r="GYL70" s="86"/>
      <c r="GYM70" s="86"/>
      <c r="GYN70" s="86"/>
      <c r="GYO70" s="86"/>
      <c r="GYP70" s="86"/>
      <c r="GYQ70" s="86"/>
      <c r="GYR70" s="86"/>
      <c r="GYS70" s="86"/>
      <c r="GYT70" s="86"/>
      <c r="GYU70" s="86"/>
      <c r="GYV70" s="86"/>
      <c r="GYW70" s="86"/>
      <c r="GYX70" s="86"/>
      <c r="GYY70" s="86"/>
      <c r="GYZ70" s="86"/>
      <c r="GZA70" s="86"/>
      <c r="GZB70" s="86"/>
      <c r="GZC70" s="86"/>
      <c r="GZD70" s="86"/>
      <c r="GZE70" s="86"/>
      <c r="GZF70" s="86"/>
      <c r="GZG70" s="86"/>
      <c r="GZH70" s="86"/>
      <c r="GZI70" s="86"/>
      <c r="GZJ70" s="86"/>
      <c r="GZK70" s="86"/>
      <c r="GZL70" s="86"/>
      <c r="GZM70" s="86"/>
      <c r="GZN70" s="86"/>
      <c r="GZO70" s="86"/>
      <c r="GZP70" s="86"/>
      <c r="GZQ70" s="86"/>
      <c r="GZR70" s="86"/>
      <c r="GZS70" s="86"/>
      <c r="GZT70" s="86"/>
      <c r="GZU70" s="86"/>
      <c r="GZV70" s="86"/>
      <c r="GZW70" s="86"/>
      <c r="GZX70" s="86"/>
      <c r="GZY70" s="86"/>
      <c r="GZZ70" s="86"/>
      <c r="HAA70" s="86"/>
      <c r="HAB70" s="86"/>
      <c r="HAC70" s="86"/>
      <c r="HAD70" s="86"/>
      <c r="HAE70" s="86"/>
      <c r="HAF70" s="86"/>
      <c r="HAG70" s="86"/>
      <c r="HAH70" s="86"/>
      <c r="HAI70" s="86"/>
      <c r="HAJ70" s="86"/>
      <c r="HAK70" s="86"/>
      <c r="HAL70" s="86"/>
      <c r="HAM70" s="86"/>
      <c r="HAN70" s="86"/>
      <c r="HAO70" s="86"/>
      <c r="HAP70" s="86"/>
      <c r="HAQ70" s="86"/>
      <c r="HAR70" s="86"/>
      <c r="HAS70" s="86"/>
      <c r="HAT70" s="86"/>
      <c r="HAU70" s="86"/>
      <c r="HAV70" s="86"/>
      <c r="HAW70" s="86"/>
      <c r="HAX70" s="86"/>
      <c r="HAY70" s="86"/>
      <c r="HAZ70" s="86"/>
      <c r="HBA70" s="86"/>
      <c r="HBB70" s="86"/>
      <c r="HBC70" s="86"/>
      <c r="HBD70" s="86"/>
      <c r="HBE70" s="86"/>
      <c r="HBF70" s="86"/>
      <c r="HBG70" s="86"/>
      <c r="HBH70" s="86"/>
      <c r="HBI70" s="86"/>
      <c r="HBJ70" s="86"/>
      <c r="HBK70" s="86"/>
      <c r="HBL70" s="86"/>
      <c r="HBM70" s="86"/>
      <c r="HBN70" s="86"/>
      <c r="HBO70" s="86"/>
      <c r="HBP70" s="86"/>
      <c r="HBQ70" s="86"/>
      <c r="HBR70" s="86"/>
      <c r="HBS70" s="86"/>
      <c r="HBT70" s="86"/>
      <c r="HBU70" s="86"/>
      <c r="HBV70" s="86"/>
      <c r="HBW70" s="86"/>
      <c r="HBX70" s="86"/>
      <c r="HBY70" s="86"/>
      <c r="HBZ70" s="86"/>
      <c r="HCA70" s="86"/>
      <c r="HCB70" s="86"/>
      <c r="HCC70" s="86"/>
      <c r="HCD70" s="86"/>
      <c r="HCE70" s="86"/>
      <c r="HCF70" s="86"/>
      <c r="HCG70" s="86"/>
      <c r="HCH70" s="86"/>
      <c r="HCI70" s="86"/>
      <c r="HCJ70" s="86"/>
      <c r="HCK70" s="86"/>
      <c r="HCL70" s="86"/>
      <c r="HCM70" s="86"/>
      <c r="HCN70" s="86"/>
      <c r="HCO70" s="86"/>
      <c r="HCP70" s="86"/>
      <c r="HCQ70" s="86"/>
      <c r="HCR70" s="86"/>
      <c r="HCS70" s="86"/>
      <c r="HCT70" s="86"/>
      <c r="HCU70" s="86"/>
      <c r="HCV70" s="86"/>
      <c r="HCW70" s="86"/>
      <c r="HCX70" s="86"/>
      <c r="HCY70" s="86"/>
      <c r="HCZ70" s="86"/>
      <c r="HDA70" s="86"/>
      <c r="HDB70" s="86"/>
      <c r="HDC70" s="86"/>
      <c r="HDD70" s="86"/>
      <c r="HDE70" s="86"/>
      <c r="HDF70" s="86"/>
      <c r="HDG70" s="86"/>
      <c r="HDH70" s="86"/>
      <c r="HDI70" s="86"/>
      <c r="HDJ70" s="86"/>
      <c r="HDK70" s="86"/>
      <c r="HDL70" s="86"/>
      <c r="HDM70" s="86"/>
      <c r="HDN70" s="86"/>
      <c r="HDO70" s="86"/>
      <c r="HDP70" s="86"/>
      <c r="HDQ70" s="86"/>
      <c r="HDR70" s="86"/>
      <c r="HDS70" s="86"/>
      <c r="HDT70" s="86"/>
      <c r="HDU70" s="86"/>
      <c r="HDV70" s="86"/>
      <c r="HDW70" s="86"/>
      <c r="HDX70" s="86"/>
      <c r="HDY70" s="86"/>
      <c r="HDZ70" s="86"/>
      <c r="HEA70" s="86"/>
      <c r="HEB70" s="86"/>
      <c r="HEC70" s="86"/>
      <c r="HED70" s="86"/>
      <c r="HEE70" s="86"/>
      <c r="HEF70" s="86"/>
      <c r="HEG70" s="86"/>
      <c r="HEH70" s="86"/>
      <c r="HEI70" s="86"/>
      <c r="HEJ70" s="86"/>
      <c r="HEK70" s="86"/>
      <c r="HEL70" s="86"/>
      <c r="HEM70" s="86"/>
      <c r="HEN70" s="86"/>
      <c r="HEO70" s="86"/>
      <c r="HEP70" s="86"/>
      <c r="HEQ70" s="86"/>
      <c r="HER70" s="86"/>
      <c r="HES70" s="86"/>
      <c r="HET70" s="86"/>
      <c r="HEU70" s="86"/>
      <c r="HEV70" s="86"/>
      <c r="HEW70" s="86"/>
      <c r="HEX70" s="86"/>
      <c r="HEY70" s="86"/>
      <c r="HEZ70" s="86"/>
      <c r="HFA70" s="86"/>
      <c r="HFB70" s="86"/>
      <c r="HFC70" s="86"/>
      <c r="HFD70" s="86"/>
      <c r="HFE70" s="86"/>
      <c r="HFF70" s="86"/>
      <c r="HFG70" s="86"/>
      <c r="HFH70" s="86"/>
      <c r="HFI70" s="86"/>
      <c r="HFJ70" s="86"/>
      <c r="HFK70" s="86"/>
      <c r="HFL70" s="86"/>
      <c r="HFM70" s="86"/>
      <c r="HFN70" s="86"/>
      <c r="HFO70" s="86"/>
      <c r="HFP70" s="86"/>
      <c r="HFQ70" s="86"/>
      <c r="HFR70" s="86"/>
      <c r="HFS70" s="86"/>
      <c r="HFT70" s="86"/>
      <c r="HFU70" s="86"/>
      <c r="HFV70" s="86"/>
      <c r="HFW70" s="86"/>
      <c r="HFX70" s="86"/>
      <c r="HFY70" s="86"/>
      <c r="HFZ70" s="86"/>
      <c r="HGA70" s="86"/>
      <c r="HGB70" s="86"/>
      <c r="HGC70" s="86"/>
      <c r="HGD70" s="86"/>
      <c r="HGE70" s="86"/>
      <c r="HGF70" s="86"/>
      <c r="HGG70" s="86"/>
      <c r="HGH70" s="86"/>
      <c r="HGI70" s="86"/>
      <c r="HGJ70" s="86"/>
      <c r="HGK70" s="86"/>
      <c r="HGL70" s="86"/>
      <c r="HGM70" s="86"/>
      <c r="HGN70" s="86"/>
      <c r="HGO70" s="86"/>
      <c r="HGP70" s="86"/>
      <c r="HGQ70" s="86"/>
      <c r="HGR70" s="86"/>
      <c r="HGS70" s="86"/>
      <c r="HGT70" s="86"/>
      <c r="HGU70" s="86"/>
      <c r="HGV70" s="86"/>
      <c r="HGW70" s="86"/>
      <c r="HGX70" s="86"/>
      <c r="HGY70" s="86"/>
      <c r="HGZ70" s="86"/>
      <c r="HHA70" s="86"/>
      <c r="HHB70" s="86"/>
      <c r="HHC70" s="86"/>
      <c r="HHD70" s="86"/>
      <c r="HHE70" s="86"/>
      <c r="HHF70" s="86"/>
      <c r="HHG70" s="86"/>
      <c r="HHH70" s="86"/>
      <c r="HHI70" s="86"/>
      <c r="HHJ70" s="86"/>
      <c r="HHK70" s="86"/>
      <c r="HHL70" s="86"/>
      <c r="HHM70" s="86"/>
      <c r="HHN70" s="86"/>
      <c r="HHO70" s="86"/>
      <c r="HHP70" s="86"/>
      <c r="HHQ70" s="86"/>
      <c r="HHR70" s="86"/>
      <c r="HHS70" s="86"/>
      <c r="HHT70" s="86"/>
      <c r="HHU70" s="86"/>
      <c r="HHV70" s="86"/>
      <c r="HHW70" s="86"/>
      <c r="HHX70" s="86"/>
      <c r="HHY70" s="86"/>
      <c r="HHZ70" s="86"/>
      <c r="HIA70" s="86"/>
      <c r="HIB70" s="86"/>
      <c r="HIC70" s="86"/>
      <c r="HID70" s="86"/>
      <c r="HIE70" s="86"/>
      <c r="HIF70" s="86"/>
      <c r="HIG70" s="86"/>
      <c r="HIH70" s="86"/>
      <c r="HII70" s="86"/>
      <c r="HIJ70" s="86"/>
      <c r="HIK70" s="86"/>
      <c r="HIL70" s="86"/>
      <c r="HIM70" s="86"/>
      <c r="HIN70" s="86"/>
      <c r="HIO70" s="86"/>
      <c r="HIP70" s="86"/>
      <c r="HIQ70" s="86"/>
      <c r="HIR70" s="86"/>
      <c r="HIS70" s="86"/>
      <c r="HIT70" s="86"/>
      <c r="HIU70" s="86"/>
      <c r="HIV70" s="86"/>
      <c r="HIW70" s="86"/>
      <c r="HIX70" s="86"/>
      <c r="HIY70" s="86"/>
      <c r="HIZ70" s="86"/>
      <c r="HJA70" s="86"/>
      <c r="HJB70" s="86"/>
      <c r="HJC70" s="86"/>
      <c r="HJD70" s="86"/>
      <c r="HJE70" s="86"/>
      <c r="HJF70" s="86"/>
      <c r="HJG70" s="86"/>
      <c r="HJH70" s="86"/>
      <c r="HJI70" s="86"/>
      <c r="HJJ70" s="86"/>
      <c r="HJK70" s="86"/>
      <c r="HJL70" s="86"/>
      <c r="HJM70" s="86"/>
      <c r="HJN70" s="86"/>
      <c r="HJO70" s="86"/>
      <c r="HJP70" s="86"/>
      <c r="HJQ70" s="86"/>
      <c r="HJR70" s="86"/>
      <c r="HJS70" s="86"/>
      <c r="HJT70" s="86"/>
      <c r="HJU70" s="86"/>
      <c r="HJV70" s="86"/>
      <c r="HJW70" s="86"/>
      <c r="HJX70" s="86"/>
      <c r="HJY70" s="86"/>
      <c r="HJZ70" s="86"/>
      <c r="HKA70" s="86"/>
      <c r="HKB70" s="86"/>
      <c r="HKC70" s="86"/>
      <c r="HKD70" s="86"/>
      <c r="HKE70" s="86"/>
      <c r="HKF70" s="86"/>
      <c r="HKG70" s="86"/>
      <c r="HKH70" s="86"/>
      <c r="HKI70" s="86"/>
      <c r="HKJ70" s="86"/>
      <c r="HKK70" s="86"/>
      <c r="HKL70" s="86"/>
      <c r="HKM70" s="86"/>
      <c r="HKN70" s="86"/>
      <c r="HKO70" s="86"/>
      <c r="HKP70" s="86"/>
      <c r="HKQ70" s="86"/>
      <c r="HKR70" s="86"/>
      <c r="HKS70" s="86"/>
      <c r="HKT70" s="86"/>
      <c r="HKU70" s="86"/>
      <c r="HKV70" s="86"/>
      <c r="HKW70" s="86"/>
      <c r="HKX70" s="86"/>
      <c r="HKY70" s="86"/>
      <c r="HKZ70" s="86"/>
      <c r="HLA70" s="86"/>
      <c r="HLB70" s="86"/>
      <c r="HLC70" s="86"/>
      <c r="HLD70" s="86"/>
      <c r="HLE70" s="86"/>
      <c r="HLF70" s="86"/>
      <c r="HLG70" s="86"/>
      <c r="HLH70" s="86"/>
      <c r="HLI70" s="86"/>
      <c r="HLJ70" s="86"/>
      <c r="HLK70" s="86"/>
      <c r="HLL70" s="86"/>
      <c r="HLM70" s="86"/>
      <c r="HLN70" s="86"/>
      <c r="HLO70" s="86"/>
      <c r="HLP70" s="86"/>
      <c r="HLQ70" s="86"/>
      <c r="HLR70" s="86"/>
      <c r="HLS70" s="86"/>
      <c r="HLT70" s="86"/>
      <c r="HLU70" s="86"/>
      <c r="HLV70" s="86"/>
      <c r="HLW70" s="86"/>
      <c r="HLX70" s="86"/>
      <c r="HLY70" s="86"/>
      <c r="HLZ70" s="86"/>
      <c r="HMA70" s="86"/>
      <c r="HMB70" s="86"/>
      <c r="HMC70" s="86"/>
      <c r="HMD70" s="86"/>
      <c r="HME70" s="86"/>
      <c r="HMF70" s="86"/>
      <c r="HMG70" s="86"/>
      <c r="HMH70" s="86"/>
      <c r="HMI70" s="86"/>
      <c r="HMJ70" s="86"/>
      <c r="HMK70" s="86"/>
      <c r="HML70" s="86"/>
      <c r="HMM70" s="86"/>
      <c r="HMN70" s="86"/>
      <c r="HMO70" s="86"/>
      <c r="HMP70" s="86"/>
      <c r="HMQ70" s="86"/>
      <c r="HMR70" s="86"/>
      <c r="HMS70" s="86"/>
      <c r="HMT70" s="86"/>
      <c r="HMU70" s="86"/>
      <c r="HMV70" s="86"/>
      <c r="HMW70" s="86"/>
      <c r="HMX70" s="86"/>
      <c r="HMY70" s="86"/>
      <c r="HMZ70" s="86"/>
      <c r="HNA70" s="86"/>
      <c r="HNB70" s="86"/>
      <c r="HNC70" s="86"/>
      <c r="HND70" s="86"/>
      <c r="HNE70" s="86"/>
      <c r="HNF70" s="86"/>
      <c r="HNG70" s="86"/>
      <c r="HNH70" s="86"/>
      <c r="HNI70" s="86"/>
      <c r="HNJ70" s="86"/>
      <c r="HNK70" s="86"/>
      <c r="HNL70" s="86"/>
      <c r="HNM70" s="86"/>
      <c r="HNN70" s="86"/>
      <c r="HNO70" s="86"/>
      <c r="HNP70" s="86"/>
      <c r="HNQ70" s="86"/>
      <c r="HNR70" s="86"/>
      <c r="HNS70" s="86"/>
      <c r="HNT70" s="86"/>
      <c r="HNU70" s="86"/>
      <c r="HNV70" s="86"/>
      <c r="HNW70" s="86"/>
      <c r="HNX70" s="86"/>
      <c r="HNY70" s="86"/>
      <c r="HNZ70" s="86"/>
      <c r="HOA70" s="86"/>
      <c r="HOB70" s="86"/>
      <c r="HOC70" s="86"/>
      <c r="HOD70" s="86"/>
      <c r="HOE70" s="86"/>
      <c r="HOF70" s="86"/>
      <c r="HOG70" s="86"/>
      <c r="HOH70" s="86"/>
      <c r="HOI70" s="86"/>
      <c r="HOJ70" s="86"/>
      <c r="HOK70" s="86"/>
      <c r="HOL70" s="86"/>
      <c r="HOM70" s="86"/>
      <c r="HON70" s="86"/>
      <c r="HOO70" s="86"/>
      <c r="HOP70" s="86"/>
      <c r="HOQ70" s="86"/>
      <c r="HOR70" s="86"/>
      <c r="HOS70" s="86"/>
      <c r="HOT70" s="86"/>
      <c r="HOU70" s="86"/>
      <c r="HOV70" s="86"/>
      <c r="HOW70" s="86"/>
      <c r="HOX70" s="86"/>
      <c r="HOY70" s="86"/>
      <c r="HOZ70" s="86"/>
      <c r="HPA70" s="86"/>
      <c r="HPB70" s="86"/>
      <c r="HPC70" s="86"/>
      <c r="HPD70" s="86"/>
      <c r="HPE70" s="86"/>
      <c r="HPF70" s="86"/>
      <c r="HPG70" s="86"/>
      <c r="HPH70" s="86"/>
      <c r="HPI70" s="86"/>
      <c r="HPJ70" s="86"/>
      <c r="HPK70" s="86"/>
      <c r="HPL70" s="86"/>
      <c r="HPM70" s="86"/>
      <c r="HPN70" s="86"/>
      <c r="HPO70" s="86"/>
      <c r="HPP70" s="86"/>
      <c r="HPQ70" s="86"/>
      <c r="HPR70" s="86"/>
      <c r="HPS70" s="86"/>
      <c r="HPT70" s="86"/>
      <c r="HPU70" s="86"/>
      <c r="HPV70" s="86"/>
      <c r="HPW70" s="86"/>
      <c r="HPX70" s="86"/>
      <c r="HPY70" s="86"/>
      <c r="HPZ70" s="86"/>
      <c r="HQA70" s="86"/>
      <c r="HQB70" s="86"/>
      <c r="HQC70" s="86"/>
      <c r="HQD70" s="86"/>
      <c r="HQE70" s="86"/>
      <c r="HQF70" s="86"/>
      <c r="HQG70" s="86"/>
      <c r="HQH70" s="86"/>
      <c r="HQI70" s="86"/>
      <c r="HQJ70" s="86"/>
      <c r="HQK70" s="86"/>
      <c r="HQL70" s="86"/>
      <c r="HQM70" s="86"/>
      <c r="HQN70" s="86"/>
      <c r="HQO70" s="86"/>
      <c r="HQP70" s="86"/>
      <c r="HQQ70" s="86"/>
      <c r="HQR70" s="86"/>
      <c r="HQS70" s="86"/>
      <c r="HQT70" s="86"/>
      <c r="HQU70" s="86"/>
      <c r="HQV70" s="86"/>
      <c r="HQW70" s="86"/>
      <c r="HQX70" s="86"/>
      <c r="HQY70" s="86"/>
      <c r="HQZ70" s="86"/>
      <c r="HRA70" s="86"/>
      <c r="HRB70" s="86"/>
      <c r="HRC70" s="86"/>
      <c r="HRD70" s="86"/>
      <c r="HRE70" s="86"/>
      <c r="HRF70" s="86"/>
      <c r="HRG70" s="86"/>
      <c r="HRH70" s="86"/>
      <c r="HRI70" s="86"/>
      <c r="HRJ70" s="86"/>
      <c r="HRK70" s="86"/>
      <c r="HRL70" s="86"/>
      <c r="HRM70" s="86"/>
      <c r="HRN70" s="86"/>
      <c r="HRO70" s="86"/>
      <c r="HRP70" s="86"/>
      <c r="HRQ70" s="86"/>
      <c r="HRR70" s="86"/>
      <c r="HRS70" s="86"/>
      <c r="HRT70" s="86"/>
      <c r="HRU70" s="86"/>
      <c r="HRV70" s="86"/>
      <c r="HRW70" s="86"/>
      <c r="HRX70" s="86"/>
      <c r="HRY70" s="86"/>
      <c r="HRZ70" s="86"/>
      <c r="HSA70" s="86"/>
      <c r="HSB70" s="86"/>
      <c r="HSC70" s="86"/>
      <c r="HSD70" s="86"/>
      <c r="HSE70" s="86"/>
      <c r="HSF70" s="86"/>
      <c r="HSG70" s="86"/>
      <c r="HSH70" s="86"/>
      <c r="HSI70" s="86"/>
      <c r="HSJ70" s="86"/>
      <c r="HSK70" s="86"/>
      <c r="HSL70" s="86"/>
      <c r="HSM70" s="86"/>
      <c r="HSN70" s="86"/>
      <c r="HSO70" s="86"/>
      <c r="HSP70" s="86"/>
      <c r="HSQ70" s="86"/>
      <c r="HSR70" s="86"/>
      <c r="HSS70" s="86"/>
      <c r="HST70" s="86"/>
      <c r="HSU70" s="86"/>
      <c r="HSV70" s="86"/>
      <c r="HSW70" s="86"/>
      <c r="HSX70" s="86"/>
      <c r="HSY70" s="86"/>
      <c r="HSZ70" s="86"/>
      <c r="HTA70" s="86"/>
      <c r="HTB70" s="86"/>
      <c r="HTC70" s="86"/>
      <c r="HTD70" s="86"/>
      <c r="HTE70" s="86"/>
      <c r="HTF70" s="86"/>
      <c r="HTG70" s="86"/>
      <c r="HTH70" s="86"/>
      <c r="HTI70" s="86"/>
      <c r="HTJ70" s="86"/>
      <c r="HTK70" s="86"/>
      <c r="HTL70" s="86"/>
      <c r="HTM70" s="86"/>
      <c r="HTN70" s="86"/>
      <c r="HTO70" s="86"/>
      <c r="HTP70" s="86"/>
      <c r="HTQ70" s="86"/>
      <c r="HTR70" s="86"/>
      <c r="HTS70" s="86"/>
      <c r="HTT70" s="86"/>
      <c r="HTU70" s="86"/>
      <c r="HTV70" s="86"/>
      <c r="HTW70" s="86"/>
      <c r="HTX70" s="86"/>
      <c r="HTY70" s="86"/>
      <c r="HTZ70" s="86"/>
      <c r="HUA70" s="86"/>
      <c r="HUB70" s="86"/>
      <c r="HUC70" s="86"/>
      <c r="HUD70" s="86"/>
      <c r="HUE70" s="86"/>
      <c r="HUF70" s="86"/>
      <c r="HUG70" s="86"/>
      <c r="HUH70" s="86"/>
      <c r="HUI70" s="86"/>
      <c r="HUJ70" s="86"/>
      <c r="HUK70" s="86"/>
      <c r="HUL70" s="86"/>
      <c r="HUM70" s="86"/>
      <c r="HUN70" s="86"/>
      <c r="HUO70" s="86"/>
      <c r="HUP70" s="86"/>
      <c r="HUQ70" s="86"/>
      <c r="HUR70" s="86"/>
      <c r="HUS70" s="86"/>
      <c r="HUT70" s="86"/>
      <c r="HUU70" s="86"/>
      <c r="HUV70" s="86"/>
      <c r="HUW70" s="86"/>
      <c r="HUX70" s="86"/>
      <c r="HUY70" s="86"/>
      <c r="HUZ70" s="86"/>
      <c r="HVA70" s="86"/>
      <c r="HVB70" s="86"/>
      <c r="HVC70" s="86"/>
      <c r="HVD70" s="86"/>
      <c r="HVE70" s="86"/>
      <c r="HVF70" s="86"/>
      <c r="HVG70" s="86"/>
      <c r="HVH70" s="86"/>
      <c r="HVI70" s="86"/>
      <c r="HVJ70" s="86"/>
      <c r="HVK70" s="86"/>
      <c r="HVL70" s="86"/>
      <c r="HVM70" s="86"/>
      <c r="HVN70" s="86"/>
      <c r="HVO70" s="86"/>
      <c r="HVP70" s="86"/>
      <c r="HVQ70" s="86"/>
      <c r="HVR70" s="86"/>
      <c r="HVS70" s="86"/>
      <c r="HVT70" s="86"/>
      <c r="HVU70" s="86"/>
      <c r="HVV70" s="86"/>
      <c r="HVW70" s="86"/>
      <c r="HVX70" s="86"/>
      <c r="HVY70" s="86"/>
      <c r="HVZ70" s="86"/>
      <c r="HWA70" s="86"/>
      <c r="HWB70" s="86"/>
      <c r="HWC70" s="86"/>
      <c r="HWD70" s="86"/>
      <c r="HWE70" s="86"/>
      <c r="HWF70" s="86"/>
      <c r="HWG70" s="86"/>
      <c r="HWH70" s="86"/>
      <c r="HWI70" s="86"/>
      <c r="HWJ70" s="86"/>
      <c r="HWK70" s="86"/>
      <c r="HWL70" s="86"/>
      <c r="HWM70" s="86"/>
      <c r="HWN70" s="86"/>
      <c r="HWO70" s="86"/>
      <c r="HWP70" s="86"/>
      <c r="HWQ70" s="86"/>
      <c r="HWR70" s="86"/>
      <c r="HWS70" s="86"/>
      <c r="HWT70" s="86"/>
      <c r="HWU70" s="86"/>
      <c r="HWV70" s="86"/>
      <c r="HWW70" s="86"/>
      <c r="HWX70" s="86"/>
      <c r="HWY70" s="86"/>
      <c r="HWZ70" s="86"/>
      <c r="HXA70" s="86"/>
      <c r="HXB70" s="86"/>
      <c r="HXC70" s="86"/>
      <c r="HXD70" s="86"/>
      <c r="HXE70" s="86"/>
      <c r="HXF70" s="86"/>
      <c r="HXG70" s="86"/>
      <c r="HXH70" s="86"/>
      <c r="HXI70" s="86"/>
      <c r="HXJ70" s="86"/>
      <c r="HXK70" s="86"/>
      <c r="HXL70" s="86"/>
      <c r="HXM70" s="86"/>
      <c r="HXN70" s="86"/>
      <c r="HXO70" s="86"/>
      <c r="HXP70" s="86"/>
      <c r="HXQ70" s="86"/>
      <c r="HXR70" s="86"/>
      <c r="HXS70" s="86"/>
      <c r="HXT70" s="86"/>
      <c r="HXU70" s="86"/>
      <c r="HXV70" s="86"/>
      <c r="HXW70" s="86"/>
      <c r="HXX70" s="86"/>
      <c r="HXY70" s="86"/>
      <c r="HXZ70" s="86"/>
      <c r="HYA70" s="86"/>
      <c r="HYB70" s="86"/>
      <c r="HYC70" s="86"/>
      <c r="HYD70" s="86"/>
      <c r="HYE70" s="86"/>
      <c r="HYF70" s="86"/>
      <c r="HYG70" s="86"/>
      <c r="HYH70" s="86"/>
      <c r="HYI70" s="86"/>
      <c r="HYJ70" s="86"/>
      <c r="HYK70" s="86"/>
      <c r="HYL70" s="86"/>
      <c r="HYM70" s="86"/>
      <c r="HYN70" s="86"/>
      <c r="HYO70" s="86"/>
      <c r="HYP70" s="86"/>
      <c r="HYQ70" s="86"/>
      <c r="HYR70" s="86"/>
      <c r="HYS70" s="86"/>
      <c r="HYT70" s="86"/>
      <c r="HYU70" s="86"/>
      <c r="HYV70" s="86"/>
      <c r="HYW70" s="86"/>
      <c r="HYX70" s="86"/>
      <c r="HYY70" s="86"/>
      <c r="HYZ70" s="86"/>
      <c r="HZA70" s="86"/>
      <c r="HZB70" s="86"/>
      <c r="HZC70" s="86"/>
      <c r="HZD70" s="86"/>
      <c r="HZE70" s="86"/>
      <c r="HZF70" s="86"/>
      <c r="HZG70" s="86"/>
      <c r="HZH70" s="86"/>
      <c r="HZI70" s="86"/>
      <c r="HZJ70" s="86"/>
      <c r="HZK70" s="86"/>
      <c r="HZL70" s="86"/>
      <c r="HZM70" s="86"/>
      <c r="HZN70" s="86"/>
      <c r="HZO70" s="86"/>
      <c r="HZP70" s="86"/>
      <c r="HZQ70" s="86"/>
      <c r="HZR70" s="86"/>
      <c r="HZS70" s="86"/>
      <c r="HZT70" s="86"/>
      <c r="HZU70" s="86"/>
      <c r="HZV70" s="86"/>
      <c r="HZW70" s="86"/>
      <c r="HZX70" s="86"/>
      <c r="HZY70" s="86"/>
      <c r="HZZ70" s="86"/>
      <c r="IAA70" s="86"/>
      <c r="IAB70" s="86"/>
      <c r="IAC70" s="86"/>
      <c r="IAD70" s="86"/>
      <c r="IAE70" s="86"/>
      <c r="IAF70" s="86"/>
      <c r="IAG70" s="86"/>
      <c r="IAH70" s="86"/>
      <c r="IAI70" s="86"/>
      <c r="IAJ70" s="86"/>
      <c r="IAK70" s="86"/>
      <c r="IAL70" s="86"/>
      <c r="IAM70" s="86"/>
      <c r="IAN70" s="86"/>
      <c r="IAO70" s="86"/>
      <c r="IAP70" s="86"/>
      <c r="IAQ70" s="86"/>
      <c r="IAR70" s="86"/>
      <c r="IAS70" s="86"/>
      <c r="IAT70" s="86"/>
      <c r="IAU70" s="86"/>
      <c r="IAV70" s="86"/>
      <c r="IAW70" s="86"/>
      <c r="IAX70" s="86"/>
      <c r="IAY70" s="86"/>
      <c r="IAZ70" s="86"/>
      <c r="IBA70" s="86"/>
      <c r="IBB70" s="86"/>
      <c r="IBC70" s="86"/>
      <c r="IBD70" s="86"/>
      <c r="IBE70" s="86"/>
      <c r="IBF70" s="86"/>
      <c r="IBG70" s="86"/>
      <c r="IBH70" s="86"/>
      <c r="IBI70" s="86"/>
      <c r="IBJ70" s="86"/>
      <c r="IBK70" s="86"/>
      <c r="IBL70" s="86"/>
      <c r="IBM70" s="86"/>
      <c r="IBN70" s="86"/>
      <c r="IBO70" s="86"/>
      <c r="IBP70" s="86"/>
      <c r="IBQ70" s="86"/>
      <c r="IBR70" s="86"/>
      <c r="IBS70" s="86"/>
      <c r="IBT70" s="86"/>
      <c r="IBU70" s="86"/>
      <c r="IBV70" s="86"/>
      <c r="IBW70" s="86"/>
      <c r="IBX70" s="86"/>
      <c r="IBY70" s="86"/>
      <c r="IBZ70" s="86"/>
      <c r="ICA70" s="86"/>
      <c r="ICB70" s="86"/>
      <c r="ICC70" s="86"/>
      <c r="ICD70" s="86"/>
      <c r="ICE70" s="86"/>
      <c r="ICF70" s="86"/>
      <c r="ICG70" s="86"/>
      <c r="ICH70" s="86"/>
      <c r="ICI70" s="86"/>
      <c r="ICJ70" s="86"/>
      <c r="ICK70" s="86"/>
      <c r="ICL70" s="86"/>
      <c r="ICM70" s="86"/>
      <c r="ICN70" s="86"/>
      <c r="ICO70" s="86"/>
      <c r="ICP70" s="86"/>
      <c r="ICQ70" s="86"/>
      <c r="ICR70" s="86"/>
      <c r="ICS70" s="86"/>
      <c r="ICT70" s="86"/>
      <c r="ICU70" s="86"/>
      <c r="ICV70" s="86"/>
      <c r="ICW70" s="86"/>
      <c r="ICX70" s="86"/>
      <c r="ICY70" s="86"/>
      <c r="ICZ70" s="86"/>
      <c r="IDA70" s="86"/>
      <c r="IDB70" s="86"/>
      <c r="IDC70" s="86"/>
      <c r="IDD70" s="86"/>
      <c r="IDE70" s="86"/>
      <c r="IDF70" s="86"/>
      <c r="IDG70" s="86"/>
      <c r="IDH70" s="86"/>
      <c r="IDI70" s="86"/>
      <c r="IDJ70" s="86"/>
      <c r="IDK70" s="86"/>
      <c r="IDL70" s="86"/>
      <c r="IDM70" s="86"/>
      <c r="IDN70" s="86"/>
      <c r="IDO70" s="86"/>
      <c r="IDP70" s="86"/>
      <c r="IDQ70" s="86"/>
      <c r="IDR70" s="86"/>
      <c r="IDS70" s="86"/>
      <c r="IDT70" s="86"/>
      <c r="IDU70" s="86"/>
      <c r="IDV70" s="86"/>
      <c r="IDW70" s="86"/>
      <c r="IDX70" s="86"/>
      <c r="IDY70" s="86"/>
      <c r="IDZ70" s="86"/>
      <c r="IEA70" s="86"/>
      <c r="IEB70" s="86"/>
      <c r="IEC70" s="86"/>
      <c r="IED70" s="86"/>
      <c r="IEE70" s="86"/>
      <c r="IEF70" s="86"/>
      <c r="IEG70" s="86"/>
      <c r="IEH70" s="86"/>
      <c r="IEI70" s="86"/>
      <c r="IEJ70" s="86"/>
      <c r="IEK70" s="86"/>
      <c r="IEL70" s="86"/>
      <c r="IEM70" s="86"/>
      <c r="IEN70" s="86"/>
      <c r="IEO70" s="86"/>
      <c r="IEP70" s="86"/>
      <c r="IEQ70" s="86"/>
      <c r="IER70" s="86"/>
      <c r="IES70" s="86"/>
      <c r="IET70" s="86"/>
      <c r="IEU70" s="86"/>
      <c r="IEV70" s="86"/>
      <c r="IEW70" s="86"/>
      <c r="IEX70" s="86"/>
      <c r="IEY70" s="86"/>
      <c r="IEZ70" s="86"/>
      <c r="IFA70" s="86"/>
      <c r="IFB70" s="86"/>
      <c r="IFC70" s="86"/>
      <c r="IFD70" s="86"/>
      <c r="IFE70" s="86"/>
      <c r="IFF70" s="86"/>
      <c r="IFG70" s="86"/>
      <c r="IFH70" s="86"/>
      <c r="IFI70" s="86"/>
      <c r="IFJ70" s="86"/>
      <c r="IFK70" s="86"/>
      <c r="IFL70" s="86"/>
      <c r="IFM70" s="86"/>
      <c r="IFN70" s="86"/>
      <c r="IFO70" s="86"/>
      <c r="IFP70" s="86"/>
      <c r="IFQ70" s="86"/>
      <c r="IFR70" s="86"/>
      <c r="IFS70" s="86"/>
      <c r="IFT70" s="86"/>
      <c r="IFU70" s="86"/>
      <c r="IFV70" s="86"/>
      <c r="IFW70" s="86"/>
      <c r="IFX70" s="86"/>
      <c r="IFY70" s="86"/>
      <c r="IFZ70" s="86"/>
      <c r="IGA70" s="86"/>
      <c r="IGB70" s="86"/>
      <c r="IGC70" s="86"/>
      <c r="IGD70" s="86"/>
      <c r="IGE70" s="86"/>
      <c r="IGF70" s="86"/>
      <c r="IGG70" s="86"/>
      <c r="IGH70" s="86"/>
      <c r="IGI70" s="86"/>
      <c r="IGJ70" s="86"/>
      <c r="IGK70" s="86"/>
      <c r="IGL70" s="86"/>
      <c r="IGM70" s="86"/>
      <c r="IGN70" s="86"/>
      <c r="IGO70" s="86"/>
      <c r="IGP70" s="86"/>
      <c r="IGQ70" s="86"/>
      <c r="IGR70" s="86"/>
      <c r="IGS70" s="86"/>
      <c r="IGT70" s="86"/>
      <c r="IGU70" s="86"/>
      <c r="IGV70" s="86"/>
      <c r="IGW70" s="86"/>
      <c r="IGX70" s="86"/>
      <c r="IGY70" s="86"/>
      <c r="IGZ70" s="86"/>
      <c r="IHA70" s="86"/>
      <c r="IHB70" s="86"/>
      <c r="IHC70" s="86"/>
      <c r="IHD70" s="86"/>
      <c r="IHE70" s="86"/>
      <c r="IHF70" s="86"/>
      <c r="IHG70" s="86"/>
      <c r="IHH70" s="86"/>
      <c r="IHI70" s="86"/>
      <c r="IHJ70" s="86"/>
      <c r="IHK70" s="86"/>
      <c r="IHL70" s="86"/>
      <c r="IHM70" s="86"/>
      <c r="IHN70" s="86"/>
      <c r="IHO70" s="86"/>
      <c r="IHP70" s="86"/>
      <c r="IHQ70" s="86"/>
      <c r="IHR70" s="86"/>
      <c r="IHS70" s="86"/>
      <c r="IHT70" s="86"/>
      <c r="IHU70" s="86"/>
      <c r="IHV70" s="86"/>
      <c r="IHW70" s="86"/>
      <c r="IHX70" s="86"/>
      <c r="IHY70" s="86"/>
      <c r="IHZ70" s="86"/>
      <c r="IIA70" s="86"/>
      <c r="IIB70" s="86"/>
      <c r="IIC70" s="86"/>
      <c r="IID70" s="86"/>
      <c r="IIE70" s="86"/>
      <c r="IIF70" s="86"/>
      <c r="IIG70" s="86"/>
      <c r="IIH70" s="86"/>
      <c r="III70" s="86"/>
      <c r="IIJ70" s="86"/>
      <c r="IIK70" s="86"/>
      <c r="IIL70" s="86"/>
      <c r="IIM70" s="86"/>
      <c r="IIN70" s="86"/>
      <c r="IIO70" s="86"/>
      <c r="IIP70" s="86"/>
      <c r="IIQ70" s="86"/>
      <c r="IIR70" s="86"/>
      <c r="IIS70" s="86"/>
      <c r="IIT70" s="86"/>
      <c r="IIU70" s="86"/>
      <c r="IIV70" s="86"/>
      <c r="IIW70" s="86"/>
      <c r="IIX70" s="86"/>
      <c r="IIY70" s="86"/>
      <c r="IIZ70" s="86"/>
      <c r="IJA70" s="86"/>
      <c r="IJB70" s="86"/>
      <c r="IJC70" s="86"/>
      <c r="IJD70" s="86"/>
      <c r="IJE70" s="86"/>
      <c r="IJF70" s="86"/>
      <c r="IJG70" s="86"/>
      <c r="IJH70" s="86"/>
      <c r="IJI70" s="86"/>
      <c r="IJJ70" s="86"/>
      <c r="IJK70" s="86"/>
      <c r="IJL70" s="86"/>
      <c r="IJM70" s="86"/>
      <c r="IJN70" s="86"/>
      <c r="IJO70" s="86"/>
      <c r="IJP70" s="86"/>
      <c r="IJQ70" s="86"/>
      <c r="IJR70" s="86"/>
      <c r="IJS70" s="86"/>
      <c r="IJT70" s="86"/>
      <c r="IJU70" s="86"/>
      <c r="IJV70" s="86"/>
      <c r="IJW70" s="86"/>
      <c r="IJX70" s="86"/>
      <c r="IJY70" s="86"/>
      <c r="IJZ70" s="86"/>
      <c r="IKA70" s="86"/>
      <c r="IKB70" s="86"/>
      <c r="IKC70" s="86"/>
      <c r="IKD70" s="86"/>
      <c r="IKE70" s="86"/>
      <c r="IKF70" s="86"/>
      <c r="IKG70" s="86"/>
      <c r="IKH70" s="86"/>
      <c r="IKI70" s="86"/>
      <c r="IKJ70" s="86"/>
      <c r="IKK70" s="86"/>
      <c r="IKL70" s="86"/>
      <c r="IKM70" s="86"/>
      <c r="IKN70" s="86"/>
      <c r="IKO70" s="86"/>
      <c r="IKP70" s="86"/>
      <c r="IKQ70" s="86"/>
      <c r="IKR70" s="86"/>
      <c r="IKS70" s="86"/>
      <c r="IKT70" s="86"/>
      <c r="IKU70" s="86"/>
      <c r="IKV70" s="86"/>
      <c r="IKW70" s="86"/>
      <c r="IKX70" s="86"/>
      <c r="IKY70" s="86"/>
      <c r="IKZ70" s="86"/>
      <c r="ILA70" s="86"/>
      <c r="ILB70" s="86"/>
      <c r="ILC70" s="86"/>
      <c r="ILD70" s="86"/>
      <c r="ILE70" s="86"/>
      <c r="ILF70" s="86"/>
      <c r="ILG70" s="86"/>
      <c r="ILH70" s="86"/>
      <c r="ILI70" s="86"/>
      <c r="ILJ70" s="86"/>
      <c r="ILK70" s="86"/>
      <c r="ILL70" s="86"/>
      <c r="ILM70" s="86"/>
      <c r="ILN70" s="86"/>
      <c r="ILO70" s="86"/>
      <c r="ILP70" s="86"/>
      <c r="ILQ70" s="86"/>
      <c r="ILR70" s="86"/>
      <c r="ILS70" s="86"/>
      <c r="ILT70" s="86"/>
      <c r="ILU70" s="86"/>
      <c r="ILV70" s="86"/>
      <c r="ILW70" s="86"/>
      <c r="ILX70" s="86"/>
      <c r="ILY70" s="86"/>
      <c r="ILZ70" s="86"/>
      <c r="IMA70" s="86"/>
      <c r="IMB70" s="86"/>
      <c r="IMC70" s="86"/>
      <c r="IMD70" s="86"/>
      <c r="IME70" s="86"/>
      <c r="IMF70" s="86"/>
      <c r="IMG70" s="86"/>
      <c r="IMH70" s="86"/>
      <c r="IMI70" s="86"/>
      <c r="IMJ70" s="86"/>
      <c r="IMK70" s="86"/>
      <c r="IML70" s="86"/>
      <c r="IMM70" s="86"/>
      <c r="IMN70" s="86"/>
      <c r="IMO70" s="86"/>
      <c r="IMP70" s="86"/>
      <c r="IMQ70" s="86"/>
      <c r="IMR70" s="86"/>
      <c r="IMS70" s="86"/>
      <c r="IMT70" s="86"/>
      <c r="IMU70" s="86"/>
      <c r="IMV70" s="86"/>
      <c r="IMW70" s="86"/>
      <c r="IMX70" s="86"/>
      <c r="IMY70" s="86"/>
      <c r="IMZ70" s="86"/>
      <c r="INA70" s="86"/>
      <c r="INB70" s="86"/>
      <c r="INC70" s="86"/>
      <c r="IND70" s="86"/>
      <c r="INE70" s="86"/>
      <c r="INF70" s="86"/>
      <c r="ING70" s="86"/>
      <c r="INH70" s="86"/>
      <c r="INI70" s="86"/>
      <c r="INJ70" s="86"/>
      <c r="INK70" s="86"/>
      <c r="INL70" s="86"/>
      <c r="INM70" s="86"/>
      <c r="INN70" s="86"/>
      <c r="INO70" s="86"/>
      <c r="INP70" s="86"/>
      <c r="INQ70" s="86"/>
      <c r="INR70" s="86"/>
      <c r="INS70" s="86"/>
      <c r="INT70" s="86"/>
      <c r="INU70" s="86"/>
      <c r="INV70" s="86"/>
      <c r="INW70" s="86"/>
      <c r="INX70" s="86"/>
      <c r="INY70" s="86"/>
      <c r="INZ70" s="86"/>
      <c r="IOA70" s="86"/>
      <c r="IOB70" s="86"/>
      <c r="IOC70" s="86"/>
      <c r="IOD70" s="86"/>
      <c r="IOE70" s="86"/>
      <c r="IOF70" s="86"/>
      <c r="IOG70" s="86"/>
      <c r="IOH70" s="86"/>
      <c r="IOI70" s="86"/>
      <c r="IOJ70" s="86"/>
      <c r="IOK70" s="86"/>
      <c r="IOL70" s="86"/>
      <c r="IOM70" s="86"/>
      <c r="ION70" s="86"/>
      <c r="IOO70" s="86"/>
      <c r="IOP70" s="86"/>
      <c r="IOQ70" s="86"/>
      <c r="IOR70" s="86"/>
      <c r="IOS70" s="86"/>
      <c r="IOT70" s="86"/>
      <c r="IOU70" s="86"/>
      <c r="IOV70" s="86"/>
      <c r="IOW70" s="86"/>
      <c r="IOX70" s="86"/>
      <c r="IOY70" s="86"/>
      <c r="IOZ70" s="86"/>
      <c r="IPA70" s="86"/>
      <c r="IPB70" s="86"/>
      <c r="IPC70" s="86"/>
      <c r="IPD70" s="86"/>
      <c r="IPE70" s="86"/>
      <c r="IPF70" s="86"/>
      <c r="IPG70" s="86"/>
      <c r="IPH70" s="86"/>
      <c r="IPI70" s="86"/>
      <c r="IPJ70" s="86"/>
      <c r="IPK70" s="86"/>
      <c r="IPL70" s="86"/>
      <c r="IPM70" s="86"/>
      <c r="IPN70" s="86"/>
      <c r="IPO70" s="86"/>
      <c r="IPP70" s="86"/>
      <c r="IPQ70" s="86"/>
      <c r="IPR70" s="86"/>
      <c r="IPS70" s="86"/>
      <c r="IPT70" s="86"/>
      <c r="IPU70" s="86"/>
      <c r="IPV70" s="86"/>
      <c r="IPW70" s="86"/>
      <c r="IPX70" s="86"/>
      <c r="IPY70" s="86"/>
      <c r="IPZ70" s="86"/>
      <c r="IQA70" s="86"/>
      <c r="IQB70" s="86"/>
      <c r="IQC70" s="86"/>
      <c r="IQD70" s="86"/>
      <c r="IQE70" s="86"/>
      <c r="IQF70" s="86"/>
      <c r="IQG70" s="86"/>
      <c r="IQH70" s="86"/>
      <c r="IQI70" s="86"/>
      <c r="IQJ70" s="86"/>
      <c r="IQK70" s="86"/>
      <c r="IQL70" s="86"/>
      <c r="IQM70" s="86"/>
      <c r="IQN70" s="86"/>
      <c r="IQO70" s="86"/>
      <c r="IQP70" s="86"/>
      <c r="IQQ70" s="86"/>
      <c r="IQR70" s="86"/>
      <c r="IQS70" s="86"/>
      <c r="IQT70" s="86"/>
      <c r="IQU70" s="86"/>
      <c r="IQV70" s="86"/>
      <c r="IQW70" s="86"/>
      <c r="IQX70" s="86"/>
      <c r="IQY70" s="86"/>
      <c r="IQZ70" s="86"/>
      <c r="IRA70" s="86"/>
      <c r="IRB70" s="86"/>
      <c r="IRC70" s="86"/>
      <c r="IRD70" s="86"/>
      <c r="IRE70" s="86"/>
      <c r="IRF70" s="86"/>
      <c r="IRG70" s="86"/>
      <c r="IRH70" s="86"/>
      <c r="IRI70" s="86"/>
      <c r="IRJ70" s="86"/>
      <c r="IRK70" s="86"/>
      <c r="IRL70" s="86"/>
      <c r="IRM70" s="86"/>
      <c r="IRN70" s="86"/>
      <c r="IRO70" s="86"/>
      <c r="IRP70" s="86"/>
      <c r="IRQ70" s="86"/>
      <c r="IRR70" s="86"/>
      <c r="IRS70" s="86"/>
      <c r="IRT70" s="86"/>
      <c r="IRU70" s="86"/>
      <c r="IRV70" s="86"/>
      <c r="IRW70" s="86"/>
      <c r="IRX70" s="86"/>
      <c r="IRY70" s="86"/>
      <c r="IRZ70" s="86"/>
      <c r="ISA70" s="86"/>
      <c r="ISB70" s="86"/>
      <c r="ISC70" s="86"/>
      <c r="ISD70" s="86"/>
      <c r="ISE70" s="86"/>
      <c r="ISF70" s="86"/>
      <c r="ISG70" s="86"/>
      <c r="ISH70" s="86"/>
      <c r="ISI70" s="86"/>
      <c r="ISJ70" s="86"/>
      <c r="ISK70" s="86"/>
      <c r="ISL70" s="86"/>
      <c r="ISM70" s="86"/>
      <c r="ISN70" s="86"/>
      <c r="ISO70" s="86"/>
      <c r="ISP70" s="86"/>
      <c r="ISQ70" s="86"/>
      <c r="ISR70" s="86"/>
      <c r="ISS70" s="86"/>
      <c r="IST70" s="86"/>
      <c r="ISU70" s="86"/>
      <c r="ISV70" s="86"/>
      <c r="ISW70" s="86"/>
      <c r="ISX70" s="86"/>
      <c r="ISY70" s="86"/>
      <c r="ISZ70" s="86"/>
      <c r="ITA70" s="86"/>
      <c r="ITB70" s="86"/>
      <c r="ITC70" s="86"/>
      <c r="ITD70" s="86"/>
      <c r="ITE70" s="86"/>
      <c r="ITF70" s="86"/>
      <c r="ITG70" s="86"/>
      <c r="ITH70" s="86"/>
      <c r="ITI70" s="86"/>
      <c r="ITJ70" s="86"/>
      <c r="ITK70" s="86"/>
      <c r="ITL70" s="86"/>
      <c r="ITM70" s="86"/>
      <c r="ITN70" s="86"/>
      <c r="ITO70" s="86"/>
      <c r="ITP70" s="86"/>
      <c r="ITQ70" s="86"/>
      <c r="ITR70" s="86"/>
      <c r="ITS70" s="86"/>
      <c r="ITT70" s="86"/>
      <c r="ITU70" s="86"/>
      <c r="ITV70" s="86"/>
      <c r="ITW70" s="86"/>
      <c r="ITX70" s="86"/>
      <c r="ITY70" s="86"/>
      <c r="ITZ70" s="86"/>
      <c r="IUA70" s="86"/>
      <c r="IUB70" s="86"/>
      <c r="IUC70" s="86"/>
      <c r="IUD70" s="86"/>
      <c r="IUE70" s="86"/>
      <c r="IUF70" s="86"/>
      <c r="IUG70" s="86"/>
      <c r="IUH70" s="86"/>
      <c r="IUI70" s="86"/>
      <c r="IUJ70" s="86"/>
      <c r="IUK70" s="86"/>
      <c r="IUL70" s="86"/>
      <c r="IUM70" s="86"/>
      <c r="IUN70" s="86"/>
      <c r="IUO70" s="86"/>
      <c r="IUP70" s="86"/>
      <c r="IUQ70" s="86"/>
      <c r="IUR70" s="86"/>
      <c r="IUS70" s="86"/>
      <c r="IUT70" s="86"/>
      <c r="IUU70" s="86"/>
      <c r="IUV70" s="86"/>
      <c r="IUW70" s="86"/>
      <c r="IUX70" s="86"/>
      <c r="IUY70" s="86"/>
      <c r="IUZ70" s="86"/>
      <c r="IVA70" s="86"/>
      <c r="IVB70" s="86"/>
      <c r="IVC70" s="86"/>
      <c r="IVD70" s="86"/>
      <c r="IVE70" s="86"/>
      <c r="IVF70" s="86"/>
      <c r="IVG70" s="86"/>
      <c r="IVH70" s="86"/>
      <c r="IVI70" s="86"/>
      <c r="IVJ70" s="86"/>
      <c r="IVK70" s="86"/>
      <c r="IVL70" s="86"/>
      <c r="IVM70" s="86"/>
      <c r="IVN70" s="86"/>
      <c r="IVO70" s="86"/>
      <c r="IVP70" s="86"/>
      <c r="IVQ70" s="86"/>
      <c r="IVR70" s="86"/>
      <c r="IVS70" s="86"/>
      <c r="IVT70" s="86"/>
      <c r="IVU70" s="86"/>
      <c r="IVV70" s="86"/>
      <c r="IVW70" s="86"/>
      <c r="IVX70" s="86"/>
      <c r="IVY70" s="86"/>
      <c r="IVZ70" s="86"/>
      <c r="IWA70" s="86"/>
      <c r="IWB70" s="86"/>
      <c r="IWC70" s="86"/>
      <c r="IWD70" s="86"/>
      <c r="IWE70" s="86"/>
      <c r="IWF70" s="86"/>
      <c r="IWG70" s="86"/>
      <c r="IWH70" s="86"/>
      <c r="IWI70" s="86"/>
      <c r="IWJ70" s="86"/>
      <c r="IWK70" s="86"/>
      <c r="IWL70" s="86"/>
      <c r="IWM70" s="86"/>
      <c r="IWN70" s="86"/>
      <c r="IWO70" s="86"/>
      <c r="IWP70" s="86"/>
      <c r="IWQ70" s="86"/>
      <c r="IWR70" s="86"/>
      <c r="IWS70" s="86"/>
      <c r="IWT70" s="86"/>
      <c r="IWU70" s="86"/>
      <c r="IWV70" s="86"/>
      <c r="IWW70" s="86"/>
      <c r="IWX70" s="86"/>
      <c r="IWY70" s="86"/>
      <c r="IWZ70" s="86"/>
      <c r="IXA70" s="86"/>
      <c r="IXB70" s="86"/>
      <c r="IXC70" s="86"/>
      <c r="IXD70" s="86"/>
      <c r="IXE70" s="86"/>
      <c r="IXF70" s="86"/>
      <c r="IXG70" s="86"/>
      <c r="IXH70" s="86"/>
      <c r="IXI70" s="86"/>
      <c r="IXJ70" s="86"/>
      <c r="IXK70" s="86"/>
      <c r="IXL70" s="86"/>
      <c r="IXM70" s="86"/>
      <c r="IXN70" s="86"/>
      <c r="IXO70" s="86"/>
      <c r="IXP70" s="86"/>
      <c r="IXQ70" s="86"/>
      <c r="IXR70" s="86"/>
      <c r="IXS70" s="86"/>
      <c r="IXT70" s="86"/>
      <c r="IXU70" s="86"/>
      <c r="IXV70" s="86"/>
      <c r="IXW70" s="86"/>
      <c r="IXX70" s="86"/>
      <c r="IXY70" s="86"/>
      <c r="IXZ70" s="86"/>
      <c r="IYA70" s="86"/>
      <c r="IYB70" s="86"/>
      <c r="IYC70" s="86"/>
      <c r="IYD70" s="86"/>
      <c r="IYE70" s="86"/>
      <c r="IYF70" s="86"/>
      <c r="IYG70" s="86"/>
      <c r="IYH70" s="86"/>
      <c r="IYI70" s="86"/>
      <c r="IYJ70" s="86"/>
      <c r="IYK70" s="86"/>
      <c r="IYL70" s="86"/>
      <c r="IYM70" s="86"/>
      <c r="IYN70" s="86"/>
      <c r="IYO70" s="86"/>
      <c r="IYP70" s="86"/>
      <c r="IYQ70" s="86"/>
      <c r="IYR70" s="86"/>
      <c r="IYS70" s="86"/>
      <c r="IYT70" s="86"/>
      <c r="IYU70" s="86"/>
      <c r="IYV70" s="86"/>
      <c r="IYW70" s="86"/>
      <c r="IYX70" s="86"/>
      <c r="IYY70" s="86"/>
      <c r="IYZ70" s="86"/>
      <c r="IZA70" s="86"/>
      <c r="IZB70" s="86"/>
      <c r="IZC70" s="86"/>
      <c r="IZD70" s="86"/>
      <c r="IZE70" s="86"/>
      <c r="IZF70" s="86"/>
      <c r="IZG70" s="86"/>
      <c r="IZH70" s="86"/>
      <c r="IZI70" s="86"/>
      <c r="IZJ70" s="86"/>
      <c r="IZK70" s="86"/>
      <c r="IZL70" s="86"/>
      <c r="IZM70" s="86"/>
      <c r="IZN70" s="86"/>
      <c r="IZO70" s="86"/>
      <c r="IZP70" s="86"/>
      <c r="IZQ70" s="86"/>
      <c r="IZR70" s="86"/>
      <c r="IZS70" s="86"/>
      <c r="IZT70" s="86"/>
      <c r="IZU70" s="86"/>
      <c r="IZV70" s="86"/>
      <c r="IZW70" s="86"/>
      <c r="IZX70" s="86"/>
      <c r="IZY70" s="86"/>
      <c r="IZZ70" s="86"/>
      <c r="JAA70" s="86"/>
      <c r="JAB70" s="86"/>
      <c r="JAC70" s="86"/>
      <c r="JAD70" s="86"/>
      <c r="JAE70" s="86"/>
      <c r="JAF70" s="86"/>
      <c r="JAG70" s="86"/>
      <c r="JAH70" s="86"/>
      <c r="JAI70" s="86"/>
      <c r="JAJ70" s="86"/>
      <c r="JAK70" s="86"/>
      <c r="JAL70" s="86"/>
      <c r="JAM70" s="86"/>
      <c r="JAN70" s="86"/>
      <c r="JAO70" s="86"/>
      <c r="JAP70" s="86"/>
      <c r="JAQ70" s="86"/>
      <c r="JAR70" s="86"/>
      <c r="JAS70" s="86"/>
      <c r="JAT70" s="86"/>
      <c r="JAU70" s="86"/>
      <c r="JAV70" s="86"/>
      <c r="JAW70" s="86"/>
      <c r="JAX70" s="86"/>
      <c r="JAY70" s="86"/>
      <c r="JAZ70" s="86"/>
      <c r="JBA70" s="86"/>
      <c r="JBB70" s="86"/>
      <c r="JBC70" s="86"/>
      <c r="JBD70" s="86"/>
      <c r="JBE70" s="86"/>
      <c r="JBF70" s="86"/>
      <c r="JBG70" s="86"/>
      <c r="JBH70" s="86"/>
      <c r="JBI70" s="86"/>
      <c r="JBJ70" s="86"/>
      <c r="JBK70" s="86"/>
      <c r="JBL70" s="86"/>
      <c r="JBM70" s="86"/>
      <c r="JBN70" s="86"/>
      <c r="JBO70" s="86"/>
      <c r="JBP70" s="86"/>
      <c r="JBQ70" s="86"/>
      <c r="JBR70" s="86"/>
      <c r="JBS70" s="86"/>
      <c r="JBT70" s="86"/>
      <c r="JBU70" s="86"/>
      <c r="JBV70" s="86"/>
      <c r="JBW70" s="86"/>
      <c r="JBX70" s="86"/>
      <c r="JBY70" s="86"/>
      <c r="JBZ70" s="86"/>
      <c r="JCA70" s="86"/>
      <c r="JCB70" s="86"/>
      <c r="JCC70" s="86"/>
      <c r="JCD70" s="86"/>
      <c r="JCE70" s="86"/>
      <c r="JCF70" s="86"/>
      <c r="JCG70" s="86"/>
      <c r="JCH70" s="86"/>
      <c r="JCI70" s="86"/>
      <c r="JCJ70" s="86"/>
      <c r="JCK70" s="86"/>
      <c r="JCL70" s="86"/>
      <c r="JCM70" s="86"/>
      <c r="JCN70" s="86"/>
      <c r="JCO70" s="86"/>
      <c r="JCP70" s="86"/>
      <c r="JCQ70" s="86"/>
      <c r="JCR70" s="86"/>
      <c r="JCS70" s="86"/>
      <c r="JCT70" s="86"/>
      <c r="JCU70" s="86"/>
      <c r="JCV70" s="86"/>
      <c r="JCW70" s="86"/>
      <c r="JCX70" s="86"/>
      <c r="JCY70" s="86"/>
      <c r="JCZ70" s="86"/>
      <c r="JDA70" s="86"/>
      <c r="JDB70" s="86"/>
      <c r="JDC70" s="86"/>
      <c r="JDD70" s="86"/>
      <c r="JDE70" s="86"/>
      <c r="JDF70" s="86"/>
      <c r="JDG70" s="86"/>
      <c r="JDH70" s="86"/>
      <c r="JDI70" s="86"/>
      <c r="JDJ70" s="86"/>
      <c r="JDK70" s="86"/>
      <c r="JDL70" s="86"/>
      <c r="JDM70" s="86"/>
      <c r="JDN70" s="86"/>
      <c r="JDO70" s="86"/>
      <c r="JDP70" s="86"/>
      <c r="JDQ70" s="86"/>
      <c r="JDR70" s="86"/>
      <c r="JDS70" s="86"/>
      <c r="JDT70" s="86"/>
      <c r="JDU70" s="86"/>
      <c r="JDV70" s="86"/>
      <c r="JDW70" s="86"/>
      <c r="JDX70" s="86"/>
      <c r="JDY70" s="86"/>
      <c r="JDZ70" s="86"/>
      <c r="JEA70" s="86"/>
      <c r="JEB70" s="86"/>
      <c r="JEC70" s="86"/>
      <c r="JED70" s="86"/>
      <c r="JEE70" s="86"/>
      <c r="JEF70" s="86"/>
      <c r="JEG70" s="86"/>
      <c r="JEH70" s="86"/>
      <c r="JEI70" s="86"/>
      <c r="JEJ70" s="86"/>
      <c r="JEK70" s="86"/>
      <c r="JEL70" s="86"/>
      <c r="JEM70" s="86"/>
      <c r="JEN70" s="86"/>
      <c r="JEO70" s="86"/>
      <c r="JEP70" s="86"/>
      <c r="JEQ70" s="86"/>
      <c r="JER70" s="86"/>
      <c r="JES70" s="86"/>
      <c r="JET70" s="86"/>
      <c r="JEU70" s="86"/>
      <c r="JEV70" s="86"/>
      <c r="JEW70" s="86"/>
      <c r="JEX70" s="86"/>
      <c r="JEY70" s="86"/>
      <c r="JEZ70" s="86"/>
      <c r="JFA70" s="86"/>
      <c r="JFB70" s="86"/>
      <c r="JFC70" s="86"/>
      <c r="JFD70" s="86"/>
      <c r="JFE70" s="86"/>
      <c r="JFF70" s="86"/>
      <c r="JFG70" s="86"/>
      <c r="JFH70" s="86"/>
      <c r="JFI70" s="86"/>
      <c r="JFJ70" s="86"/>
      <c r="JFK70" s="86"/>
      <c r="JFL70" s="86"/>
      <c r="JFM70" s="86"/>
      <c r="JFN70" s="86"/>
      <c r="JFO70" s="86"/>
      <c r="JFP70" s="86"/>
      <c r="JFQ70" s="86"/>
      <c r="JFR70" s="86"/>
      <c r="JFS70" s="86"/>
      <c r="JFT70" s="86"/>
      <c r="JFU70" s="86"/>
      <c r="JFV70" s="86"/>
      <c r="JFW70" s="86"/>
      <c r="JFX70" s="86"/>
      <c r="JFY70" s="86"/>
      <c r="JFZ70" s="86"/>
      <c r="JGA70" s="86"/>
      <c r="JGB70" s="86"/>
      <c r="JGC70" s="86"/>
      <c r="JGD70" s="86"/>
      <c r="JGE70" s="86"/>
      <c r="JGF70" s="86"/>
      <c r="JGG70" s="86"/>
      <c r="JGH70" s="86"/>
      <c r="JGI70" s="86"/>
      <c r="JGJ70" s="86"/>
      <c r="JGK70" s="86"/>
      <c r="JGL70" s="86"/>
      <c r="JGM70" s="86"/>
      <c r="JGN70" s="86"/>
      <c r="JGO70" s="86"/>
      <c r="JGP70" s="86"/>
      <c r="JGQ70" s="86"/>
      <c r="JGR70" s="86"/>
      <c r="JGS70" s="86"/>
      <c r="JGT70" s="86"/>
      <c r="JGU70" s="86"/>
      <c r="JGV70" s="86"/>
      <c r="JGW70" s="86"/>
      <c r="JGX70" s="86"/>
      <c r="JGY70" s="86"/>
      <c r="JGZ70" s="86"/>
      <c r="JHA70" s="86"/>
      <c r="JHB70" s="86"/>
      <c r="JHC70" s="86"/>
      <c r="JHD70" s="86"/>
      <c r="JHE70" s="86"/>
      <c r="JHF70" s="86"/>
      <c r="JHG70" s="86"/>
      <c r="JHH70" s="86"/>
      <c r="JHI70" s="86"/>
      <c r="JHJ70" s="86"/>
      <c r="JHK70" s="86"/>
      <c r="JHL70" s="86"/>
      <c r="JHM70" s="86"/>
      <c r="JHN70" s="86"/>
      <c r="JHO70" s="86"/>
      <c r="JHP70" s="86"/>
      <c r="JHQ70" s="86"/>
      <c r="JHR70" s="86"/>
      <c r="JHS70" s="86"/>
      <c r="JHT70" s="86"/>
      <c r="JHU70" s="86"/>
      <c r="JHV70" s="86"/>
      <c r="JHW70" s="86"/>
      <c r="JHX70" s="86"/>
      <c r="JHY70" s="86"/>
      <c r="JHZ70" s="86"/>
      <c r="JIA70" s="86"/>
      <c r="JIB70" s="86"/>
      <c r="JIC70" s="86"/>
      <c r="JID70" s="86"/>
      <c r="JIE70" s="86"/>
      <c r="JIF70" s="86"/>
      <c r="JIG70" s="86"/>
      <c r="JIH70" s="86"/>
      <c r="JII70" s="86"/>
      <c r="JIJ70" s="86"/>
      <c r="JIK70" s="86"/>
      <c r="JIL70" s="86"/>
      <c r="JIM70" s="86"/>
      <c r="JIN70" s="86"/>
      <c r="JIO70" s="86"/>
      <c r="JIP70" s="86"/>
      <c r="JIQ70" s="86"/>
      <c r="JIR70" s="86"/>
      <c r="JIS70" s="86"/>
      <c r="JIT70" s="86"/>
      <c r="JIU70" s="86"/>
      <c r="JIV70" s="86"/>
      <c r="JIW70" s="86"/>
      <c r="JIX70" s="86"/>
      <c r="JIY70" s="86"/>
      <c r="JIZ70" s="86"/>
      <c r="JJA70" s="86"/>
      <c r="JJB70" s="86"/>
      <c r="JJC70" s="86"/>
      <c r="JJD70" s="86"/>
      <c r="JJE70" s="86"/>
      <c r="JJF70" s="86"/>
      <c r="JJG70" s="86"/>
      <c r="JJH70" s="86"/>
      <c r="JJI70" s="86"/>
      <c r="JJJ70" s="86"/>
      <c r="JJK70" s="86"/>
      <c r="JJL70" s="86"/>
      <c r="JJM70" s="86"/>
      <c r="JJN70" s="86"/>
      <c r="JJO70" s="86"/>
      <c r="JJP70" s="86"/>
      <c r="JJQ70" s="86"/>
      <c r="JJR70" s="86"/>
      <c r="JJS70" s="86"/>
      <c r="JJT70" s="86"/>
      <c r="JJU70" s="86"/>
      <c r="JJV70" s="86"/>
      <c r="JJW70" s="86"/>
      <c r="JJX70" s="86"/>
      <c r="JJY70" s="86"/>
      <c r="JJZ70" s="86"/>
      <c r="JKA70" s="86"/>
      <c r="JKB70" s="86"/>
      <c r="JKC70" s="86"/>
      <c r="JKD70" s="86"/>
      <c r="JKE70" s="86"/>
      <c r="JKF70" s="86"/>
      <c r="JKG70" s="86"/>
      <c r="JKH70" s="86"/>
      <c r="JKI70" s="86"/>
      <c r="JKJ70" s="86"/>
      <c r="JKK70" s="86"/>
      <c r="JKL70" s="86"/>
      <c r="JKM70" s="86"/>
      <c r="JKN70" s="86"/>
      <c r="JKO70" s="86"/>
      <c r="JKP70" s="86"/>
      <c r="JKQ70" s="86"/>
      <c r="JKR70" s="86"/>
      <c r="JKS70" s="86"/>
      <c r="JKT70" s="86"/>
      <c r="JKU70" s="86"/>
      <c r="JKV70" s="86"/>
      <c r="JKW70" s="86"/>
      <c r="JKX70" s="86"/>
      <c r="JKY70" s="86"/>
      <c r="JKZ70" s="86"/>
      <c r="JLA70" s="86"/>
      <c r="JLB70" s="86"/>
      <c r="JLC70" s="86"/>
      <c r="JLD70" s="86"/>
      <c r="JLE70" s="86"/>
      <c r="JLF70" s="86"/>
      <c r="JLG70" s="86"/>
      <c r="JLH70" s="86"/>
      <c r="JLI70" s="86"/>
      <c r="JLJ70" s="86"/>
      <c r="JLK70" s="86"/>
      <c r="JLL70" s="86"/>
      <c r="JLM70" s="86"/>
      <c r="JLN70" s="86"/>
      <c r="JLO70" s="86"/>
      <c r="JLP70" s="86"/>
      <c r="JLQ70" s="86"/>
      <c r="JLR70" s="86"/>
      <c r="JLS70" s="86"/>
      <c r="JLT70" s="86"/>
      <c r="JLU70" s="86"/>
      <c r="JLV70" s="86"/>
      <c r="JLW70" s="86"/>
      <c r="JLX70" s="86"/>
      <c r="JLY70" s="86"/>
      <c r="JLZ70" s="86"/>
      <c r="JMA70" s="86"/>
      <c r="JMB70" s="86"/>
      <c r="JMC70" s="86"/>
      <c r="JMD70" s="86"/>
      <c r="JME70" s="86"/>
      <c r="JMF70" s="86"/>
      <c r="JMG70" s="86"/>
      <c r="JMH70" s="86"/>
      <c r="JMI70" s="86"/>
      <c r="JMJ70" s="86"/>
      <c r="JMK70" s="86"/>
      <c r="JML70" s="86"/>
      <c r="JMM70" s="86"/>
      <c r="JMN70" s="86"/>
      <c r="JMO70" s="86"/>
      <c r="JMP70" s="86"/>
      <c r="JMQ70" s="86"/>
      <c r="JMR70" s="86"/>
      <c r="JMS70" s="86"/>
      <c r="JMT70" s="86"/>
      <c r="JMU70" s="86"/>
      <c r="JMV70" s="86"/>
      <c r="JMW70" s="86"/>
      <c r="JMX70" s="86"/>
      <c r="JMY70" s="86"/>
      <c r="JMZ70" s="86"/>
      <c r="JNA70" s="86"/>
      <c r="JNB70" s="86"/>
      <c r="JNC70" s="86"/>
      <c r="JND70" s="86"/>
      <c r="JNE70" s="86"/>
      <c r="JNF70" s="86"/>
      <c r="JNG70" s="86"/>
      <c r="JNH70" s="86"/>
      <c r="JNI70" s="86"/>
      <c r="JNJ70" s="86"/>
      <c r="JNK70" s="86"/>
      <c r="JNL70" s="86"/>
      <c r="JNM70" s="86"/>
      <c r="JNN70" s="86"/>
      <c r="JNO70" s="86"/>
      <c r="JNP70" s="86"/>
      <c r="JNQ70" s="86"/>
      <c r="JNR70" s="86"/>
      <c r="JNS70" s="86"/>
      <c r="JNT70" s="86"/>
      <c r="JNU70" s="86"/>
      <c r="JNV70" s="86"/>
      <c r="JNW70" s="86"/>
      <c r="JNX70" s="86"/>
      <c r="JNY70" s="86"/>
      <c r="JNZ70" s="86"/>
      <c r="JOA70" s="86"/>
      <c r="JOB70" s="86"/>
      <c r="JOC70" s="86"/>
      <c r="JOD70" s="86"/>
      <c r="JOE70" s="86"/>
      <c r="JOF70" s="86"/>
      <c r="JOG70" s="86"/>
      <c r="JOH70" s="86"/>
      <c r="JOI70" s="86"/>
      <c r="JOJ70" s="86"/>
      <c r="JOK70" s="86"/>
      <c r="JOL70" s="86"/>
      <c r="JOM70" s="86"/>
      <c r="JON70" s="86"/>
      <c r="JOO70" s="86"/>
      <c r="JOP70" s="86"/>
      <c r="JOQ70" s="86"/>
      <c r="JOR70" s="86"/>
      <c r="JOS70" s="86"/>
      <c r="JOT70" s="86"/>
      <c r="JOU70" s="86"/>
      <c r="JOV70" s="86"/>
      <c r="JOW70" s="86"/>
      <c r="JOX70" s="86"/>
      <c r="JOY70" s="86"/>
      <c r="JOZ70" s="86"/>
      <c r="JPA70" s="86"/>
      <c r="JPB70" s="86"/>
      <c r="JPC70" s="86"/>
      <c r="JPD70" s="86"/>
      <c r="JPE70" s="86"/>
      <c r="JPF70" s="86"/>
      <c r="JPG70" s="86"/>
      <c r="JPH70" s="86"/>
      <c r="JPI70" s="86"/>
      <c r="JPJ70" s="86"/>
      <c r="JPK70" s="86"/>
      <c r="JPL70" s="86"/>
      <c r="JPM70" s="86"/>
      <c r="JPN70" s="86"/>
      <c r="JPO70" s="86"/>
      <c r="JPP70" s="86"/>
      <c r="JPQ70" s="86"/>
      <c r="JPR70" s="86"/>
      <c r="JPS70" s="86"/>
      <c r="JPT70" s="86"/>
      <c r="JPU70" s="86"/>
      <c r="JPV70" s="86"/>
      <c r="JPW70" s="86"/>
      <c r="JPX70" s="86"/>
      <c r="JPY70" s="86"/>
      <c r="JPZ70" s="86"/>
      <c r="JQA70" s="86"/>
      <c r="JQB70" s="86"/>
      <c r="JQC70" s="86"/>
      <c r="JQD70" s="86"/>
      <c r="JQE70" s="86"/>
      <c r="JQF70" s="86"/>
      <c r="JQG70" s="86"/>
      <c r="JQH70" s="86"/>
      <c r="JQI70" s="86"/>
      <c r="JQJ70" s="86"/>
      <c r="JQK70" s="86"/>
      <c r="JQL70" s="86"/>
      <c r="JQM70" s="86"/>
      <c r="JQN70" s="86"/>
      <c r="JQO70" s="86"/>
      <c r="JQP70" s="86"/>
      <c r="JQQ70" s="86"/>
      <c r="JQR70" s="86"/>
      <c r="JQS70" s="86"/>
      <c r="JQT70" s="86"/>
      <c r="JQU70" s="86"/>
      <c r="JQV70" s="86"/>
      <c r="JQW70" s="86"/>
      <c r="JQX70" s="86"/>
      <c r="JQY70" s="86"/>
      <c r="JQZ70" s="86"/>
      <c r="JRA70" s="86"/>
      <c r="JRB70" s="86"/>
      <c r="JRC70" s="86"/>
      <c r="JRD70" s="86"/>
      <c r="JRE70" s="86"/>
      <c r="JRF70" s="86"/>
      <c r="JRG70" s="86"/>
      <c r="JRH70" s="86"/>
      <c r="JRI70" s="86"/>
      <c r="JRJ70" s="86"/>
      <c r="JRK70" s="86"/>
      <c r="JRL70" s="86"/>
      <c r="JRM70" s="86"/>
      <c r="JRN70" s="86"/>
      <c r="JRO70" s="86"/>
      <c r="JRP70" s="86"/>
      <c r="JRQ70" s="86"/>
      <c r="JRR70" s="86"/>
      <c r="JRS70" s="86"/>
      <c r="JRT70" s="86"/>
      <c r="JRU70" s="86"/>
      <c r="JRV70" s="86"/>
      <c r="JRW70" s="86"/>
      <c r="JRX70" s="86"/>
      <c r="JRY70" s="86"/>
      <c r="JRZ70" s="86"/>
      <c r="JSA70" s="86"/>
      <c r="JSB70" s="86"/>
      <c r="JSC70" s="86"/>
      <c r="JSD70" s="86"/>
      <c r="JSE70" s="86"/>
      <c r="JSF70" s="86"/>
      <c r="JSG70" s="86"/>
      <c r="JSH70" s="86"/>
      <c r="JSI70" s="86"/>
      <c r="JSJ70" s="86"/>
      <c r="JSK70" s="86"/>
      <c r="JSL70" s="86"/>
      <c r="JSM70" s="86"/>
      <c r="JSN70" s="86"/>
      <c r="JSO70" s="86"/>
      <c r="JSP70" s="86"/>
      <c r="JSQ70" s="86"/>
      <c r="JSR70" s="86"/>
      <c r="JSS70" s="86"/>
      <c r="JST70" s="86"/>
      <c r="JSU70" s="86"/>
      <c r="JSV70" s="86"/>
      <c r="JSW70" s="86"/>
      <c r="JSX70" s="86"/>
      <c r="JSY70" s="86"/>
      <c r="JSZ70" s="86"/>
      <c r="JTA70" s="86"/>
      <c r="JTB70" s="86"/>
      <c r="JTC70" s="86"/>
      <c r="JTD70" s="86"/>
      <c r="JTE70" s="86"/>
      <c r="JTF70" s="86"/>
      <c r="JTG70" s="86"/>
      <c r="JTH70" s="86"/>
      <c r="JTI70" s="86"/>
      <c r="JTJ70" s="86"/>
      <c r="JTK70" s="86"/>
      <c r="JTL70" s="86"/>
      <c r="JTM70" s="86"/>
      <c r="JTN70" s="86"/>
      <c r="JTO70" s="86"/>
      <c r="JTP70" s="86"/>
      <c r="JTQ70" s="86"/>
      <c r="JTR70" s="86"/>
      <c r="JTS70" s="86"/>
      <c r="JTT70" s="86"/>
      <c r="JTU70" s="86"/>
      <c r="JTV70" s="86"/>
      <c r="JTW70" s="86"/>
      <c r="JTX70" s="86"/>
      <c r="JTY70" s="86"/>
      <c r="JTZ70" s="86"/>
      <c r="JUA70" s="86"/>
      <c r="JUB70" s="86"/>
      <c r="JUC70" s="86"/>
      <c r="JUD70" s="86"/>
      <c r="JUE70" s="86"/>
      <c r="JUF70" s="86"/>
      <c r="JUG70" s="86"/>
      <c r="JUH70" s="86"/>
      <c r="JUI70" s="86"/>
      <c r="JUJ70" s="86"/>
      <c r="JUK70" s="86"/>
      <c r="JUL70" s="86"/>
      <c r="JUM70" s="86"/>
      <c r="JUN70" s="86"/>
      <c r="JUO70" s="86"/>
      <c r="JUP70" s="86"/>
      <c r="JUQ70" s="86"/>
      <c r="JUR70" s="86"/>
      <c r="JUS70" s="86"/>
      <c r="JUT70" s="86"/>
      <c r="JUU70" s="86"/>
      <c r="JUV70" s="86"/>
      <c r="JUW70" s="86"/>
      <c r="JUX70" s="86"/>
      <c r="JUY70" s="86"/>
      <c r="JUZ70" s="86"/>
      <c r="JVA70" s="86"/>
      <c r="JVB70" s="86"/>
      <c r="JVC70" s="86"/>
      <c r="JVD70" s="86"/>
      <c r="JVE70" s="86"/>
      <c r="JVF70" s="86"/>
      <c r="JVG70" s="86"/>
      <c r="JVH70" s="86"/>
      <c r="JVI70" s="86"/>
      <c r="JVJ70" s="86"/>
      <c r="JVK70" s="86"/>
      <c r="JVL70" s="86"/>
      <c r="JVM70" s="86"/>
      <c r="JVN70" s="86"/>
      <c r="JVO70" s="86"/>
      <c r="JVP70" s="86"/>
      <c r="JVQ70" s="86"/>
      <c r="JVR70" s="86"/>
      <c r="JVS70" s="86"/>
      <c r="JVT70" s="86"/>
      <c r="JVU70" s="86"/>
      <c r="JVV70" s="86"/>
      <c r="JVW70" s="86"/>
      <c r="JVX70" s="86"/>
      <c r="JVY70" s="86"/>
      <c r="JVZ70" s="86"/>
      <c r="JWA70" s="86"/>
      <c r="JWB70" s="86"/>
      <c r="JWC70" s="86"/>
      <c r="JWD70" s="86"/>
      <c r="JWE70" s="86"/>
      <c r="JWF70" s="86"/>
      <c r="JWG70" s="86"/>
      <c r="JWH70" s="86"/>
      <c r="JWI70" s="86"/>
      <c r="JWJ70" s="86"/>
      <c r="JWK70" s="86"/>
      <c r="JWL70" s="86"/>
      <c r="JWM70" s="86"/>
      <c r="JWN70" s="86"/>
      <c r="JWO70" s="86"/>
      <c r="JWP70" s="86"/>
      <c r="JWQ70" s="86"/>
      <c r="JWR70" s="86"/>
      <c r="JWS70" s="86"/>
      <c r="JWT70" s="86"/>
      <c r="JWU70" s="86"/>
      <c r="JWV70" s="86"/>
      <c r="JWW70" s="86"/>
      <c r="JWX70" s="86"/>
      <c r="JWY70" s="86"/>
      <c r="JWZ70" s="86"/>
      <c r="JXA70" s="86"/>
      <c r="JXB70" s="86"/>
      <c r="JXC70" s="86"/>
      <c r="JXD70" s="86"/>
      <c r="JXE70" s="86"/>
      <c r="JXF70" s="86"/>
      <c r="JXG70" s="86"/>
      <c r="JXH70" s="86"/>
      <c r="JXI70" s="86"/>
      <c r="JXJ70" s="86"/>
      <c r="JXK70" s="86"/>
      <c r="JXL70" s="86"/>
      <c r="JXM70" s="86"/>
      <c r="JXN70" s="86"/>
      <c r="JXO70" s="86"/>
      <c r="JXP70" s="86"/>
      <c r="JXQ70" s="86"/>
      <c r="JXR70" s="86"/>
      <c r="JXS70" s="86"/>
      <c r="JXT70" s="86"/>
      <c r="JXU70" s="86"/>
      <c r="JXV70" s="86"/>
      <c r="JXW70" s="86"/>
      <c r="JXX70" s="86"/>
      <c r="JXY70" s="86"/>
      <c r="JXZ70" s="86"/>
      <c r="JYA70" s="86"/>
      <c r="JYB70" s="86"/>
      <c r="JYC70" s="86"/>
      <c r="JYD70" s="86"/>
      <c r="JYE70" s="86"/>
      <c r="JYF70" s="86"/>
      <c r="JYG70" s="86"/>
      <c r="JYH70" s="86"/>
      <c r="JYI70" s="86"/>
      <c r="JYJ70" s="86"/>
      <c r="JYK70" s="86"/>
      <c r="JYL70" s="86"/>
      <c r="JYM70" s="86"/>
      <c r="JYN70" s="86"/>
      <c r="JYO70" s="86"/>
      <c r="JYP70" s="86"/>
      <c r="JYQ70" s="86"/>
      <c r="JYR70" s="86"/>
      <c r="JYS70" s="86"/>
      <c r="JYT70" s="86"/>
      <c r="JYU70" s="86"/>
      <c r="JYV70" s="86"/>
      <c r="JYW70" s="86"/>
      <c r="JYX70" s="86"/>
      <c r="JYY70" s="86"/>
      <c r="JYZ70" s="86"/>
      <c r="JZA70" s="86"/>
      <c r="JZB70" s="86"/>
      <c r="JZC70" s="86"/>
      <c r="JZD70" s="86"/>
      <c r="JZE70" s="86"/>
      <c r="JZF70" s="86"/>
      <c r="JZG70" s="86"/>
      <c r="JZH70" s="86"/>
      <c r="JZI70" s="86"/>
      <c r="JZJ70" s="86"/>
      <c r="JZK70" s="86"/>
      <c r="JZL70" s="86"/>
      <c r="JZM70" s="86"/>
      <c r="JZN70" s="86"/>
      <c r="JZO70" s="86"/>
      <c r="JZP70" s="86"/>
      <c r="JZQ70" s="86"/>
      <c r="JZR70" s="86"/>
      <c r="JZS70" s="86"/>
      <c r="JZT70" s="86"/>
      <c r="JZU70" s="86"/>
      <c r="JZV70" s="86"/>
      <c r="JZW70" s="86"/>
      <c r="JZX70" s="86"/>
      <c r="JZY70" s="86"/>
      <c r="JZZ70" s="86"/>
      <c r="KAA70" s="86"/>
      <c r="KAB70" s="86"/>
      <c r="KAC70" s="86"/>
      <c r="KAD70" s="86"/>
      <c r="KAE70" s="86"/>
      <c r="KAF70" s="86"/>
      <c r="KAG70" s="86"/>
      <c r="KAH70" s="86"/>
      <c r="KAI70" s="86"/>
      <c r="KAJ70" s="86"/>
      <c r="KAK70" s="86"/>
      <c r="KAL70" s="86"/>
      <c r="KAM70" s="86"/>
      <c r="KAN70" s="86"/>
      <c r="KAO70" s="86"/>
      <c r="KAP70" s="86"/>
      <c r="KAQ70" s="86"/>
      <c r="KAR70" s="86"/>
      <c r="KAS70" s="86"/>
      <c r="KAT70" s="86"/>
      <c r="KAU70" s="86"/>
      <c r="KAV70" s="86"/>
      <c r="KAW70" s="86"/>
      <c r="KAX70" s="86"/>
      <c r="KAY70" s="86"/>
      <c r="KAZ70" s="86"/>
      <c r="KBA70" s="86"/>
      <c r="KBB70" s="86"/>
      <c r="KBC70" s="86"/>
      <c r="KBD70" s="86"/>
      <c r="KBE70" s="86"/>
      <c r="KBF70" s="86"/>
      <c r="KBG70" s="86"/>
      <c r="KBH70" s="86"/>
      <c r="KBI70" s="86"/>
      <c r="KBJ70" s="86"/>
      <c r="KBK70" s="86"/>
      <c r="KBL70" s="86"/>
      <c r="KBM70" s="86"/>
      <c r="KBN70" s="86"/>
      <c r="KBO70" s="86"/>
      <c r="KBP70" s="86"/>
      <c r="KBQ70" s="86"/>
      <c r="KBR70" s="86"/>
      <c r="KBS70" s="86"/>
      <c r="KBT70" s="86"/>
      <c r="KBU70" s="86"/>
      <c r="KBV70" s="86"/>
      <c r="KBW70" s="86"/>
      <c r="KBX70" s="86"/>
      <c r="KBY70" s="86"/>
      <c r="KBZ70" s="86"/>
      <c r="KCA70" s="86"/>
      <c r="KCB70" s="86"/>
      <c r="KCC70" s="86"/>
      <c r="KCD70" s="86"/>
      <c r="KCE70" s="86"/>
      <c r="KCF70" s="86"/>
      <c r="KCG70" s="86"/>
      <c r="KCH70" s="86"/>
      <c r="KCI70" s="86"/>
      <c r="KCJ70" s="86"/>
      <c r="KCK70" s="86"/>
      <c r="KCL70" s="86"/>
      <c r="KCM70" s="86"/>
      <c r="KCN70" s="86"/>
      <c r="KCO70" s="86"/>
      <c r="KCP70" s="86"/>
      <c r="KCQ70" s="86"/>
      <c r="KCR70" s="86"/>
      <c r="KCS70" s="86"/>
      <c r="KCT70" s="86"/>
      <c r="KCU70" s="86"/>
      <c r="KCV70" s="86"/>
      <c r="KCW70" s="86"/>
      <c r="KCX70" s="86"/>
      <c r="KCY70" s="86"/>
      <c r="KCZ70" s="86"/>
      <c r="KDA70" s="86"/>
      <c r="KDB70" s="86"/>
      <c r="KDC70" s="86"/>
      <c r="KDD70" s="86"/>
      <c r="KDE70" s="86"/>
      <c r="KDF70" s="86"/>
      <c r="KDG70" s="86"/>
      <c r="KDH70" s="86"/>
      <c r="KDI70" s="86"/>
      <c r="KDJ70" s="86"/>
      <c r="KDK70" s="86"/>
      <c r="KDL70" s="86"/>
      <c r="KDM70" s="86"/>
      <c r="KDN70" s="86"/>
      <c r="KDO70" s="86"/>
      <c r="KDP70" s="86"/>
      <c r="KDQ70" s="86"/>
      <c r="KDR70" s="86"/>
      <c r="KDS70" s="86"/>
      <c r="KDT70" s="86"/>
      <c r="KDU70" s="86"/>
      <c r="KDV70" s="86"/>
      <c r="KDW70" s="86"/>
      <c r="KDX70" s="86"/>
      <c r="KDY70" s="86"/>
      <c r="KDZ70" s="86"/>
      <c r="KEA70" s="86"/>
      <c r="KEB70" s="86"/>
      <c r="KEC70" s="86"/>
      <c r="KED70" s="86"/>
      <c r="KEE70" s="86"/>
      <c r="KEF70" s="86"/>
      <c r="KEG70" s="86"/>
      <c r="KEH70" s="86"/>
      <c r="KEI70" s="86"/>
      <c r="KEJ70" s="86"/>
      <c r="KEK70" s="86"/>
      <c r="KEL70" s="86"/>
      <c r="KEM70" s="86"/>
      <c r="KEN70" s="86"/>
      <c r="KEO70" s="86"/>
      <c r="KEP70" s="86"/>
      <c r="KEQ70" s="86"/>
      <c r="KER70" s="86"/>
      <c r="KES70" s="86"/>
      <c r="KET70" s="86"/>
      <c r="KEU70" s="86"/>
      <c r="KEV70" s="86"/>
      <c r="KEW70" s="86"/>
      <c r="KEX70" s="86"/>
      <c r="KEY70" s="86"/>
      <c r="KEZ70" s="86"/>
      <c r="KFA70" s="86"/>
      <c r="KFB70" s="86"/>
      <c r="KFC70" s="86"/>
      <c r="KFD70" s="86"/>
      <c r="KFE70" s="86"/>
      <c r="KFF70" s="86"/>
      <c r="KFG70" s="86"/>
      <c r="KFH70" s="86"/>
      <c r="KFI70" s="86"/>
      <c r="KFJ70" s="86"/>
      <c r="KFK70" s="86"/>
      <c r="KFL70" s="86"/>
      <c r="KFM70" s="86"/>
      <c r="KFN70" s="86"/>
      <c r="KFO70" s="86"/>
      <c r="KFP70" s="86"/>
      <c r="KFQ70" s="86"/>
      <c r="KFR70" s="86"/>
      <c r="KFS70" s="86"/>
      <c r="KFT70" s="86"/>
      <c r="KFU70" s="86"/>
      <c r="KFV70" s="86"/>
      <c r="KFW70" s="86"/>
      <c r="KFX70" s="86"/>
      <c r="KFY70" s="86"/>
      <c r="KFZ70" s="86"/>
      <c r="KGA70" s="86"/>
      <c r="KGB70" s="86"/>
      <c r="KGC70" s="86"/>
      <c r="KGD70" s="86"/>
      <c r="KGE70" s="86"/>
      <c r="KGF70" s="86"/>
      <c r="KGG70" s="86"/>
      <c r="KGH70" s="86"/>
      <c r="KGI70" s="86"/>
      <c r="KGJ70" s="86"/>
      <c r="KGK70" s="86"/>
      <c r="KGL70" s="86"/>
      <c r="KGM70" s="86"/>
      <c r="KGN70" s="86"/>
      <c r="KGO70" s="86"/>
      <c r="KGP70" s="86"/>
      <c r="KGQ70" s="86"/>
      <c r="KGR70" s="86"/>
      <c r="KGS70" s="86"/>
      <c r="KGT70" s="86"/>
      <c r="KGU70" s="86"/>
      <c r="KGV70" s="86"/>
      <c r="KGW70" s="86"/>
      <c r="KGX70" s="86"/>
      <c r="KGY70" s="86"/>
      <c r="KGZ70" s="86"/>
      <c r="KHA70" s="86"/>
      <c r="KHB70" s="86"/>
      <c r="KHC70" s="86"/>
      <c r="KHD70" s="86"/>
      <c r="KHE70" s="86"/>
      <c r="KHF70" s="86"/>
      <c r="KHG70" s="86"/>
      <c r="KHH70" s="86"/>
      <c r="KHI70" s="86"/>
      <c r="KHJ70" s="86"/>
      <c r="KHK70" s="86"/>
      <c r="KHL70" s="86"/>
      <c r="KHM70" s="86"/>
      <c r="KHN70" s="86"/>
      <c r="KHO70" s="86"/>
      <c r="KHP70" s="86"/>
      <c r="KHQ70" s="86"/>
      <c r="KHR70" s="86"/>
      <c r="KHS70" s="86"/>
      <c r="KHT70" s="86"/>
      <c r="KHU70" s="86"/>
      <c r="KHV70" s="86"/>
      <c r="KHW70" s="86"/>
      <c r="KHX70" s="86"/>
      <c r="KHY70" s="86"/>
      <c r="KHZ70" s="86"/>
      <c r="KIA70" s="86"/>
      <c r="KIB70" s="86"/>
      <c r="KIC70" s="86"/>
      <c r="KID70" s="86"/>
      <c r="KIE70" s="86"/>
      <c r="KIF70" s="86"/>
      <c r="KIG70" s="86"/>
      <c r="KIH70" s="86"/>
      <c r="KII70" s="86"/>
      <c r="KIJ70" s="86"/>
      <c r="KIK70" s="86"/>
      <c r="KIL70" s="86"/>
      <c r="KIM70" s="86"/>
      <c r="KIN70" s="86"/>
      <c r="KIO70" s="86"/>
      <c r="KIP70" s="86"/>
      <c r="KIQ70" s="86"/>
      <c r="KIR70" s="86"/>
      <c r="KIS70" s="86"/>
      <c r="KIT70" s="86"/>
      <c r="KIU70" s="86"/>
      <c r="KIV70" s="86"/>
      <c r="KIW70" s="86"/>
      <c r="KIX70" s="86"/>
      <c r="KIY70" s="86"/>
      <c r="KIZ70" s="86"/>
      <c r="KJA70" s="86"/>
      <c r="KJB70" s="86"/>
      <c r="KJC70" s="86"/>
      <c r="KJD70" s="86"/>
      <c r="KJE70" s="86"/>
      <c r="KJF70" s="86"/>
      <c r="KJG70" s="86"/>
      <c r="KJH70" s="86"/>
      <c r="KJI70" s="86"/>
      <c r="KJJ70" s="86"/>
      <c r="KJK70" s="86"/>
      <c r="KJL70" s="86"/>
      <c r="KJM70" s="86"/>
      <c r="KJN70" s="86"/>
      <c r="KJO70" s="86"/>
      <c r="KJP70" s="86"/>
      <c r="KJQ70" s="86"/>
      <c r="KJR70" s="86"/>
      <c r="KJS70" s="86"/>
      <c r="KJT70" s="86"/>
      <c r="KJU70" s="86"/>
      <c r="KJV70" s="86"/>
      <c r="KJW70" s="86"/>
      <c r="KJX70" s="86"/>
      <c r="KJY70" s="86"/>
      <c r="KJZ70" s="86"/>
      <c r="KKA70" s="86"/>
      <c r="KKB70" s="86"/>
      <c r="KKC70" s="86"/>
      <c r="KKD70" s="86"/>
      <c r="KKE70" s="86"/>
      <c r="KKF70" s="86"/>
      <c r="KKG70" s="86"/>
      <c r="KKH70" s="86"/>
      <c r="KKI70" s="86"/>
      <c r="KKJ70" s="86"/>
      <c r="KKK70" s="86"/>
      <c r="KKL70" s="86"/>
      <c r="KKM70" s="86"/>
      <c r="KKN70" s="86"/>
      <c r="KKO70" s="86"/>
      <c r="KKP70" s="86"/>
      <c r="KKQ70" s="86"/>
      <c r="KKR70" s="86"/>
      <c r="KKS70" s="86"/>
      <c r="KKT70" s="86"/>
      <c r="KKU70" s="86"/>
      <c r="KKV70" s="86"/>
      <c r="KKW70" s="86"/>
      <c r="KKX70" s="86"/>
      <c r="KKY70" s="86"/>
      <c r="KKZ70" s="86"/>
      <c r="KLA70" s="86"/>
      <c r="KLB70" s="86"/>
      <c r="KLC70" s="86"/>
      <c r="KLD70" s="86"/>
      <c r="KLE70" s="86"/>
      <c r="KLF70" s="86"/>
      <c r="KLG70" s="86"/>
      <c r="KLH70" s="86"/>
      <c r="KLI70" s="86"/>
      <c r="KLJ70" s="86"/>
      <c r="KLK70" s="86"/>
      <c r="KLL70" s="86"/>
      <c r="KLM70" s="86"/>
      <c r="KLN70" s="86"/>
      <c r="KLO70" s="86"/>
      <c r="KLP70" s="86"/>
      <c r="KLQ70" s="86"/>
      <c r="KLR70" s="86"/>
      <c r="KLS70" s="86"/>
      <c r="KLT70" s="86"/>
      <c r="KLU70" s="86"/>
      <c r="KLV70" s="86"/>
      <c r="KLW70" s="86"/>
      <c r="KLX70" s="86"/>
      <c r="KLY70" s="86"/>
      <c r="KLZ70" s="86"/>
      <c r="KMA70" s="86"/>
      <c r="KMB70" s="86"/>
      <c r="KMC70" s="86"/>
      <c r="KMD70" s="86"/>
      <c r="KME70" s="86"/>
      <c r="KMF70" s="86"/>
      <c r="KMG70" s="86"/>
      <c r="KMH70" s="86"/>
      <c r="KMI70" s="86"/>
      <c r="KMJ70" s="86"/>
      <c r="KMK70" s="86"/>
      <c r="KML70" s="86"/>
      <c r="KMM70" s="86"/>
      <c r="KMN70" s="86"/>
      <c r="KMO70" s="86"/>
      <c r="KMP70" s="86"/>
      <c r="KMQ70" s="86"/>
      <c r="KMR70" s="86"/>
      <c r="KMS70" s="86"/>
      <c r="KMT70" s="86"/>
      <c r="KMU70" s="86"/>
      <c r="KMV70" s="86"/>
      <c r="KMW70" s="86"/>
      <c r="KMX70" s="86"/>
      <c r="KMY70" s="86"/>
      <c r="KMZ70" s="86"/>
      <c r="KNA70" s="86"/>
      <c r="KNB70" s="86"/>
      <c r="KNC70" s="86"/>
      <c r="KND70" s="86"/>
      <c r="KNE70" s="86"/>
      <c r="KNF70" s="86"/>
      <c r="KNG70" s="86"/>
      <c r="KNH70" s="86"/>
      <c r="KNI70" s="86"/>
      <c r="KNJ70" s="86"/>
      <c r="KNK70" s="86"/>
      <c r="KNL70" s="86"/>
      <c r="KNM70" s="86"/>
      <c r="KNN70" s="86"/>
      <c r="KNO70" s="86"/>
      <c r="KNP70" s="86"/>
      <c r="KNQ70" s="86"/>
      <c r="KNR70" s="86"/>
      <c r="KNS70" s="86"/>
      <c r="KNT70" s="86"/>
      <c r="KNU70" s="86"/>
      <c r="KNV70" s="86"/>
      <c r="KNW70" s="86"/>
      <c r="KNX70" s="86"/>
      <c r="KNY70" s="86"/>
      <c r="KNZ70" s="86"/>
      <c r="KOA70" s="86"/>
      <c r="KOB70" s="86"/>
      <c r="KOC70" s="86"/>
      <c r="KOD70" s="86"/>
      <c r="KOE70" s="86"/>
      <c r="KOF70" s="86"/>
      <c r="KOG70" s="86"/>
      <c r="KOH70" s="86"/>
      <c r="KOI70" s="86"/>
      <c r="KOJ70" s="86"/>
      <c r="KOK70" s="86"/>
      <c r="KOL70" s="86"/>
      <c r="KOM70" s="86"/>
      <c r="KON70" s="86"/>
      <c r="KOO70" s="86"/>
      <c r="KOP70" s="86"/>
      <c r="KOQ70" s="86"/>
      <c r="KOR70" s="86"/>
      <c r="KOS70" s="86"/>
      <c r="KOT70" s="86"/>
      <c r="KOU70" s="86"/>
      <c r="KOV70" s="86"/>
      <c r="KOW70" s="86"/>
      <c r="KOX70" s="86"/>
      <c r="KOY70" s="86"/>
      <c r="KOZ70" s="86"/>
      <c r="KPA70" s="86"/>
      <c r="KPB70" s="86"/>
      <c r="KPC70" s="86"/>
      <c r="KPD70" s="86"/>
      <c r="KPE70" s="86"/>
      <c r="KPF70" s="86"/>
      <c r="KPG70" s="86"/>
      <c r="KPH70" s="86"/>
      <c r="KPI70" s="86"/>
      <c r="KPJ70" s="86"/>
      <c r="KPK70" s="86"/>
      <c r="KPL70" s="86"/>
      <c r="KPM70" s="86"/>
      <c r="KPN70" s="86"/>
      <c r="KPO70" s="86"/>
      <c r="KPP70" s="86"/>
      <c r="KPQ70" s="86"/>
      <c r="KPR70" s="86"/>
      <c r="KPS70" s="86"/>
      <c r="KPT70" s="86"/>
      <c r="KPU70" s="86"/>
      <c r="KPV70" s="86"/>
      <c r="KPW70" s="86"/>
      <c r="KPX70" s="86"/>
      <c r="KPY70" s="86"/>
      <c r="KPZ70" s="86"/>
      <c r="KQA70" s="86"/>
      <c r="KQB70" s="86"/>
      <c r="KQC70" s="86"/>
      <c r="KQD70" s="86"/>
      <c r="KQE70" s="86"/>
      <c r="KQF70" s="86"/>
      <c r="KQG70" s="86"/>
      <c r="KQH70" s="86"/>
      <c r="KQI70" s="86"/>
      <c r="KQJ70" s="86"/>
      <c r="KQK70" s="86"/>
      <c r="KQL70" s="86"/>
      <c r="KQM70" s="86"/>
      <c r="KQN70" s="86"/>
      <c r="KQO70" s="86"/>
      <c r="KQP70" s="86"/>
      <c r="KQQ70" s="86"/>
      <c r="KQR70" s="86"/>
      <c r="KQS70" s="86"/>
      <c r="KQT70" s="86"/>
      <c r="KQU70" s="86"/>
      <c r="KQV70" s="86"/>
      <c r="KQW70" s="86"/>
      <c r="KQX70" s="86"/>
      <c r="KQY70" s="86"/>
      <c r="KQZ70" s="86"/>
      <c r="KRA70" s="86"/>
      <c r="KRB70" s="86"/>
      <c r="KRC70" s="86"/>
      <c r="KRD70" s="86"/>
      <c r="KRE70" s="86"/>
      <c r="KRF70" s="86"/>
      <c r="KRG70" s="86"/>
      <c r="KRH70" s="86"/>
      <c r="KRI70" s="86"/>
      <c r="KRJ70" s="86"/>
      <c r="KRK70" s="86"/>
      <c r="KRL70" s="86"/>
      <c r="KRM70" s="86"/>
      <c r="KRN70" s="86"/>
      <c r="KRO70" s="86"/>
      <c r="KRP70" s="86"/>
      <c r="KRQ70" s="86"/>
      <c r="KRR70" s="86"/>
      <c r="KRS70" s="86"/>
      <c r="KRT70" s="86"/>
      <c r="KRU70" s="86"/>
      <c r="KRV70" s="86"/>
      <c r="KRW70" s="86"/>
      <c r="KRX70" s="86"/>
      <c r="KRY70" s="86"/>
      <c r="KRZ70" s="86"/>
      <c r="KSA70" s="86"/>
      <c r="KSB70" s="86"/>
      <c r="KSC70" s="86"/>
      <c r="KSD70" s="86"/>
      <c r="KSE70" s="86"/>
      <c r="KSF70" s="86"/>
      <c r="KSG70" s="86"/>
      <c r="KSH70" s="86"/>
      <c r="KSI70" s="86"/>
      <c r="KSJ70" s="86"/>
      <c r="KSK70" s="86"/>
      <c r="KSL70" s="86"/>
      <c r="KSM70" s="86"/>
      <c r="KSN70" s="86"/>
      <c r="KSO70" s="86"/>
      <c r="KSP70" s="86"/>
      <c r="KSQ70" s="86"/>
      <c r="KSR70" s="86"/>
      <c r="KSS70" s="86"/>
      <c r="KST70" s="86"/>
      <c r="KSU70" s="86"/>
      <c r="KSV70" s="86"/>
      <c r="KSW70" s="86"/>
      <c r="KSX70" s="86"/>
      <c r="KSY70" s="86"/>
      <c r="KSZ70" s="86"/>
      <c r="KTA70" s="86"/>
      <c r="KTB70" s="86"/>
      <c r="KTC70" s="86"/>
      <c r="KTD70" s="86"/>
      <c r="KTE70" s="86"/>
      <c r="KTF70" s="86"/>
      <c r="KTG70" s="86"/>
      <c r="KTH70" s="86"/>
      <c r="KTI70" s="86"/>
      <c r="KTJ70" s="86"/>
      <c r="KTK70" s="86"/>
      <c r="KTL70" s="86"/>
      <c r="KTM70" s="86"/>
      <c r="KTN70" s="86"/>
      <c r="KTO70" s="86"/>
      <c r="KTP70" s="86"/>
      <c r="KTQ70" s="86"/>
      <c r="KTR70" s="86"/>
      <c r="KTS70" s="86"/>
      <c r="KTT70" s="86"/>
      <c r="KTU70" s="86"/>
      <c r="KTV70" s="86"/>
      <c r="KTW70" s="86"/>
      <c r="KTX70" s="86"/>
      <c r="KTY70" s="86"/>
      <c r="KTZ70" s="86"/>
      <c r="KUA70" s="86"/>
      <c r="KUB70" s="86"/>
      <c r="KUC70" s="86"/>
      <c r="KUD70" s="86"/>
      <c r="KUE70" s="86"/>
      <c r="KUF70" s="86"/>
      <c r="KUG70" s="86"/>
      <c r="KUH70" s="86"/>
      <c r="KUI70" s="86"/>
      <c r="KUJ70" s="86"/>
      <c r="KUK70" s="86"/>
      <c r="KUL70" s="86"/>
      <c r="KUM70" s="86"/>
      <c r="KUN70" s="86"/>
      <c r="KUO70" s="86"/>
      <c r="KUP70" s="86"/>
      <c r="KUQ70" s="86"/>
      <c r="KUR70" s="86"/>
      <c r="KUS70" s="86"/>
      <c r="KUT70" s="86"/>
      <c r="KUU70" s="86"/>
      <c r="KUV70" s="86"/>
      <c r="KUW70" s="86"/>
      <c r="KUX70" s="86"/>
      <c r="KUY70" s="86"/>
      <c r="KUZ70" s="86"/>
      <c r="KVA70" s="86"/>
      <c r="KVB70" s="86"/>
      <c r="KVC70" s="86"/>
      <c r="KVD70" s="86"/>
      <c r="KVE70" s="86"/>
      <c r="KVF70" s="86"/>
      <c r="KVG70" s="86"/>
      <c r="KVH70" s="86"/>
      <c r="KVI70" s="86"/>
      <c r="KVJ70" s="86"/>
      <c r="KVK70" s="86"/>
      <c r="KVL70" s="86"/>
      <c r="KVM70" s="86"/>
      <c r="KVN70" s="86"/>
      <c r="KVO70" s="86"/>
      <c r="KVP70" s="86"/>
      <c r="KVQ70" s="86"/>
      <c r="KVR70" s="86"/>
      <c r="KVS70" s="86"/>
      <c r="KVT70" s="86"/>
      <c r="KVU70" s="86"/>
      <c r="KVV70" s="86"/>
      <c r="KVW70" s="86"/>
      <c r="KVX70" s="86"/>
      <c r="KVY70" s="86"/>
      <c r="KVZ70" s="86"/>
      <c r="KWA70" s="86"/>
      <c r="KWB70" s="86"/>
      <c r="KWC70" s="86"/>
      <c r="KWD70" s="86"/>
      <c r="KWE70" s="86"/>
      <c r="KWF70" s="86"/>
      <c r="KWG70" s="86"/>
      <c r="KWH70" s="86"/>
      <c r="KWI70" s="86"/>
      <c r="KWJ70" s="86"/>
      <c r="KWK70" s="86"/>
      <c r="KWL70" s="86"/>
      <c r="KWM70" s="86"/>
      <c r="KWN70" s="86"/>
      <c r="KWO70" s="86"/>
      <c r="KWP70" s="86"/>
      <c r="KWQ70" s="86"/>
      <c r="KWR70" s="86"/>
      <c r="KWS70" s="86"/>
      <c r="KWT70" s="86"/>
      <c r="KWU70" s="86"/>
      <c r="KWV70" s="86"/>
      <c r="KWW70" s="86"/>
      <c r="KWX70" s="86"/>
      <c r="KWY70" s="86"/>
      <c r="KWZ70" s="86"/>
      <c r="KXA70" s="86"/>
      <c r="KXB70" s="86"/>
      <c r="KXC70" s="86"/>
      <c r="KXD70" s="86"/>
      <c r="KXE70" s="86"/>
      <c r="KXF70" s="86"/>
      <c r="KXG70" s="86"/>
      <c r="KXH70" s="86"/>
      <c r="KXI70" s="86"/>
      <c r="KXJ70" s="86"/>
      <c r="KXK70" s="86"/>
      <c r="KXL70" s="86"/>
      <c r="KXM70" s="86"/>
      <c r="KXN70" s="86"/>
      <c r="KXO70" s="86"/>
      <c r="KXP70" s="86"/>
      <c r="KXQ70" s="86"/>
      <c r="KXR70" s="86"/>
      <c r="KXS70" s="86"/>
      <c r="KXT70" s="86"/>
      <c r="KXU70" s="86"/>
      <c r="KXV70" s="86"/>
      <c r="KXW70" s="86"/>
      <c r="KXX70" s="86"/>
      <c r="KXY70" s="86"/>
      <c r="KXZ70" s="86"/>
      <c r="KYA70" s="86"/>
      <c r="KYB70" s="86"/>
      <c r="KYC70" s="86"/>
      <c r="KYD70" s="86"/>
      <c r="KYE70" s="86"/>
      <c r="KYF70" s="86"/>
      <c r="KYG70" s="86"/>
      <c r="KYH70" s="86"/>
      <c r="KYI70" s="86"/>
      <c r="KYJ70" s="86"/>
      <c r="KYK70" s="86"/>
      <c r="KYL70" s="86"/>
      <c r="KYM70" s="86"/>
      <c r="KYN70" s="86"/>
      <c r="KYO70" s="86"/>
      <c r="KYP70" s="86"/>
      <c r="KYQ70" s="86"/>
      <c r="KYR70" s="86"/>
      <c r="KYS70" s="86"/>
      <c r="KYT70" s="86"/>
      <c r="KYU70" s="86"/>
      <c r="KYV70" s="86"/>
      <c r="KYW70" s="86"/>
      <c r="KYX70" s="86"/>
      <c r="KYY70" s="86"/>
      <c r="KYZ70" s="86"/>
      <c r="KZA70" s="86"/>
      <c r="KZB70" s="86"/>
      <c r="KZC70" s="86"/>
      <c r="KZD70" s="86"/>
      <c r="KZE70" s="86"/>
      <c r="KZF70" s="86"/>
      <c r="KZG70" s="86"/>
      <c r="KZH70" s="86"/>
      <c r="KZI70" s="86"/>
      <c r="KZJ70" s="86"/>
      <c r="KZK70" s="86"/>
      <c r="KZL70" s="86"/>
      <c r="KZM70" s="86"/>
      <c r="KZN70" s="86"/>
      <c r="KZO70" s="86"/>
      <c r="KZP70" s="86"/>
      <c r="KZQ70" s="86"/>
      <c r="KZR70" s="86"/>
      <c r="KZS70" s="86"/>
      <c r="KZT70" s="86"/>
      <c r="KZU70" s="86"/>
      <c r="KZV70" s="86"/>
      <c r="KZW70" s="86"/>
      <c r="KZX70" s="86"/>
      <c r="KZY70" s="86"/>
      <c r="KZZ70" s="86"/>
      <c r="LAA70" s="86"/>
      <c r="LAB70" s="86"/>
      <c r="LAC70" s="86"/>
      <c r="LAD70" s="86"/>
      <c r="LAE70" s="86"/>
      <c r="LAF70" s="86"/>
      <c r="LAG70" s="86"/>
      <c r="LAH70" s="86"/>
      <c r="LAI70" s="86"/>
      <c r="LAJ70" s="86"/>
      <c r="LAK70" s="86"/>
      <c r="LAL70" s="86"/>
      <c r="LAM70" s="86"/>
      <c r="LAN70" s="86"/>
      <c r="LAO70" s="86"/>
      <c r="LAP70" s="86"/>
      <c r="LAQ70" s="86"/>
      <c r="LAR70" s="86"/>
      <c r="LAS70" s="86"/>
      <c r="LAT70" s="86"/>
      <c r="LAU70" s="86"/>
      <c r="LAV70" s="86"/>
      <c r="LAW70" s="86"/>
      <c r="LAX70" s="86"/>
      <c r="LAY70" s="86"/>
      <c r="LAZ70" s="86"/>
      <c r="LBA70" s="86"/>
      <c r="LBB70" s="86"/>
      <c r="LBC70" s="86"/>
      <c r="LBD70" s="86"/>
      <c r="LBE70" s="86"/>
      <c r="LBF70" s="86"/>
      <c r="LBG70" s="86"/>
      <c r="LBH70" s="86"/>
      <c r="LBI70" s="86"/>
      <c r="LBJ70" s="86"/>
      <c r="LBK70" s="86"/>
      <c r="LBL70" s="86"/>
      <c r="LBM70" s="86"/>
      <c r="LBN70" s="86"/>
      <c r="LBO70" s="86"/>
      <c r="LBP70" s="86"/>
      <c r="LBQ70" s="86"/>
      <c r="LBR70" s="86"/>
      <c r="LBS70" s="86"/>
      <c r="LBT70" s="86"/>
      <c r="LBU70" s="86"/>
      <c r="LBV70" s="86"/>
      <c r="LBW70" s="86"/>
      <c r="LBX70" s="86"/>
      <c r="LBY70" s="86"/>
      <c r="LBZ70" s="86"/>
      <c r="LCA70" s="86"/>
      <c r="LCB70" s="86"/>
      <c r="LCC70" s="86"/>
      <c r="LCD70" s="86"/>
      <c r="LCE70" s="86"/>
      <c r="LCF70" s="86"/>
      <c r="LCG70" s="86"/>
      <c r="LCH70" s="86"/>
      <c r="LCI70" s="86"/>
      <c r="LCJ70" s="86"/>
      <c r="LCK70" s="86"/>
      <c r="LCL70" s="86"/>
      <c r="LCM70" s="86"/>
      <c r="LCN70" s="86"/>
      <c r="LCO70" s="86"/>
      <c r="LCP70" s="86"/>
      <c r="LCQ70" s="86"/>
      <c r="LCR70" s="86"/>
      <c r="LCS70" s="86"/>
      <c r="LCT70" s="86"/>
      <c r="LCU70" s="86"/>
      <c r="LCV70" s="86"/>
      <c r="LCW70" s="86"/>
      <c r="LCX70" s="86"/>
      <c r="LCY70" s="86"/>
      <c r="LCZ70" s="86"/>
      <c r="LDA70" s="86"/>
      <c r="LDB70" s="86"/>
      <c r="LDC70" s="86"/>
      <c r="LDD70" s="86"/>
      <c r="LDE70" s="86"/>
      <c r="LDF70" s="86"/>
      <c r="LDG70" s="86"/>
      <c r="LDH70" s="86"/>
      <c r="LDI70" s="86"/>
      <c r="LDJ70" s="86"/>
      <c r="LDK70" s="86"/>
      <c r="LDL70" s="86"/>
      <c r="LDM70" s="86"/>
      <c r="LDN70" s="86"/>
      <c r="LDO70" s="86"/>
      <c r="LDP70" s="86"/>
      <c r="LDQ70" s="86"/>
      <c r="LDR70" s="86"/>
      <c r="LDS70" s="86"/>
      <c r="LDT70" s="86"/>
      <c r="LDU70" s="86"/>
      <c r="LDV70" s="86"/>
      <c r="LDW70" s="86"/>
      <c r="LDX70" s="86"/>
      <c r="LDY70" s="86"/>
      <c r="LDZ70" s="86"/>
      <c r="LEA70" s="86"/>
      <c r="LEB70" s="86"/>
      <c r="LEC70" s="86"/>
      <c r="LED70" s="86"/>
      <c r="LEE70" s="86"/>
      <c r="LEF70" s="86"/>
      <c r="LEG70" s="86"/>
      <c r="LEH70" s="86"/>
      <c r="LEI70" s="86"/>
      <c r="LEJ70" s="86"/>
      <c r="LEK70" s="86"/>
      <c r="LEL70" s="86"/>
      <c r="LEM70" s="86"/>
      <c r="LEN70" s="86"/>
      <c r="LEO70" s="86"/>
      <c r="LEP70" s="86"/>
      <c r="LEQ70" s="86"/>
      <c r="LER70" s="86"/>
      <c r="LES70" s="86"/>
      <c r="LET70" s="86"/>
      <c r="LEU70" s="86"/>
      <c r="LEV70" s="86"/>
      <c r="LEW70" s="86"/>
      <c r="LEX70" s="86"/>
      <c r="LEY70" s="86"/>
      <c r="LEZ70" s="86"/>
      <c r="LFA70" s="86"/>
      <c r="LFB70" s="86"/>
      <c r="LFC70" s="86"/>
      <c r="LFD70" s="86"/>
      <c r="LFE70" s="86"/>
      <c r="LFF70" s="86"/>
      <c r="LFG70" s="86"/>
      <c r="LFH70" s="86"/>
      <c r="LFI70" s="86"/>
      <c r="LFJ70" s="86"/>
      <c r="LFK70" s="86"/>
      <c r="LFL70" s="86"/>
      <c r="LFM70" s="86"/>
      <c r="LFN70" s="86"/>
      <c r="LFO70" s="86"/>
      <c r="LFP70" s="86"/>
      <c r="LFQ70" s="86"/>
      <c r="LFR70" s="86"/>
      <c r="LFS70" s="86"/>
      <c r="LFT70" s="86"/>
      <c r="LFU70" s="86"/>
      <c r="LFV70" s="86"/>
      <c r="LFW70" s="86"/>
      <c r="LFX70" s="86"/>
      <c r="LFY70" s="86"/>
      <c r="LFZ70" s="86"/>
      <c r="LGA70" s="86"/>
      <c r="LGB70" s="86"/>
      <c r="LGC70" s="86"/>
      <c r="LGD70" s="86"/>
      <c r="LGE70" s="86"/>
      <c r="LGF70" s="86"/>
      <c r="LGG70" s="86"/>
      <c r="LGH70" s="86"/>
      <c r="LGI70" s="86"/>
      <c r="LGJ70" s="86"/>
      <c r="LGK70" s="86"/>
      <c r="LGL70" s="86"/>
      <c r="LGM70" s="86"/>
      <c r="LGN70" s="86"/>
      <c r="LGO70" s="86"/>
      <c r="LGP70" s="86"/>
      <c r="LGQ70" s="86"/>
      <c r="LGR70" s="86"/>
      <c r="LGS70" s="86"/>
      <c r="LGT70" s="86"/>
      <c r="LGU70" s="86"/>
      <c r="LGV70" s="86"/>
      <c r="LGW70" s="86"/>
      <c r="LGX70" s="86"/>
      <c r="LGY70" s="86"/>
      <c r="LGZ70" s="86"/>
      <c r="LHA70" s="86"/>
      <c r="LHB70" s="86"/>
      <c r="LHC70" s="86"/>
      <c r="LHD70" s="86"/>
      <c r="LHE70" s="86"/>
      <c r="LHF70" s="86"/>
      <c r="LHG70" s="86"/>
      <c r="LHH70" s="86"/>
      <c r="LHI70" s="86"/>
      <c r="LHJ70" s="86"/>
      <c r="LHK70" s="86"/>
      <c r="LHL70" s="86"/>
      <c r="LHM70" s="86"/>
      <c r="LHN70" s="86"/>
      <c r="LHO70" s="86"/>
      <c r="LHP70" s="86"/>
      <c r="LHQ70" s="86"/>
      <c r="LHR70" s="86"/>
      <c r="LHS70" s="86"/>
      <c r="LHT70" s="86"/>
      <c r="LHU70" s="86"/>
      <c r="LHV70" s="86"/>
      <c r="LHW70" s="86"/>
      <c r="LHX70" s="86"/>
      <c r="LHY70" s="86"/>
      <c r="LHZ70" s="86"/>
      <c r="LIA70" s="86"/>
      <c r="LIB70" s="86"/>
      <c r="LIC70" s="86"/>
      <c r="LID70" s="86"/>
      <c r="LIE70" s="86"/>
      <c r="LIF70" s="86"/>
      <c r="LIG70" s="86"/>
      <c r="LIH70" s="86"/>
      <c r="LII70" s="86"/>
      <c r="LIJ70" s="86"/>
      <c r="LIK70" s="86"/>
      <c r="LIL70" s="86"/>
      <c r="LIM70" s="86"/>
      <c r="LIN70" s="86"/>
      <c r="LIO70" s="86"/>
      <c r="LIP70" s="86"/>
      <c r="LIQ70" s="86"/>
      <c r="LIR70" s="86"/>
      <c r="LIS70" s="86"/>
      <c r="LIT70" s="86"/>
      <c r="LIU70" s="86"/>
      <c r="LIV70" s="86"/>
      <c r="LIW70" s="86"/>
      <c r="LIX70" s="86"/>
      <c r="LIY70" s="86"/>
      <c r="LIZ70" s="86"/>
      <c r="LJA70" s="86"/>
      <c r="LJB70" s="86"/>
      <c r="LJC70" s="86"/>
      <c r="LJD70" s="86"/>
      <c r="LJE70" s="86"/>
      <c r="LJF70" s="86"/>
      <c r="LJG70" s="86"/>
      <c r="LJH70" s="86"/>
      <c r="LJI70" s="86"/>
      <c r="LJJ70" s="86"/>
      <c r="LJK70" s="86"/>
      <c r="LJL70" s="86"/>
      <c r="LJM70" s="86"/>
      <c r="LJN70" s="86"/>
      <c r="LJO70" s="86"/>
      <c r="LJP70" s="86"/>
      <c r="LJQ70" s="86"/>
      <c r="LJR70" s="86"/>
      <c r="LJS70" s="86"/>
      <c r="LJT70" s="86"/>
      <c r="LJU70" s="86"/>
      <c r="LJV70" s="86"/>
      <c r="LJW70" s="86"/>
      <c r="LJX70" s="86"/>
      <c r="LJY70" s="86"/>
      <c r="LJZ70" s="86"/>
      <c r="LKA70" s="86"/>
      <c r="LKB70" s="86"/>
      <c r="LKC70" s="86"/>
      <c r="LKD70" s="86"/>
      <c r="LKE70" s="86"/>
      <c r="LKF70" s="86"/>
      <c r="LKG70" s="86"/>
      <c r="LKH70" s="86"/>
      <c r="LKI70" s="86"/>
      <c r="LKJ70" s="86"/>
      <c r="LKK70" s="86"/>
      <c r="LKL70" s="86"/>
      <c r="LKM70" s="86"/>
      <c r="LKN70" s="86"/>
      <c r="LKO70" s="86"/>
      <c r="LKP70" s="86"/>
      <c r="LKQ70" s="86"/>
      <c r="LKR70" s="86"/>
      <c r="LKS70" s="86"/>
      <c r="LKT70" s="86"/>
      <c r="LKU70" s="86"/>
      <c r="LKV70" s="86"/>
      <c r="LKW70" s="86"/>
      <c r="LKX70" s="86"/>
      <c r="LKY70" s="86"/>
      <c r="LKZ70" s="86"/>
      <c r="LLA70" s="86"/>
      <c r="LLB70" s="86"/>
      <c r="LLC70" s="86"/>
      <c r="LLD70" s="86"/>
      <c r="LLE70" s="86"/>
      <c r="LLF70" s="86"/>
      <c r="LLG70" s="86"/>
      <c r="LLH70" s="86"/>
      <c r="LLI70" s="86"/>
      <c r="LLJ70" s="86"/>
      <c r="LLK70" s="86"/>
      <c r="LLL70" s="86"/>
      <c r="LLM70" s="86"/>
      <c r="LLN70" s="86"/>
      <c r="LLO70" s="86"/>
      <c r="LLP70" s="86"/>
      <c r="LLQ70" s="86"/>
      <c r="LLR70" s="86"/>
      <c r="LLS70" s="86"/>
      <c r="LLT70" s="86"/>
      <c r="LLU70" s="86"/>
      <c r="LLV70" s="86"/>
      <c r="LLW70" s="86"/>
      <c r="LLX70" s="86"/>
      <c r="LLY70" s="86"/>
      <c r="LLZ70" s="86"/>
      <c r="LMA70" s="86"/>
      <c r="LMB70" s="86"/>
      <c r="LMC70" s="86"/>
      <c r="LMD70" s="86"/>
      <c r="LME70" s="86"/>
      <c r="LMF70" s="86"/>
      <c r="LMG70" s="86"/>
      <c r="LMH70" s="86"/>
      <c r="LMI70" s="86"/>
      <c r="LMJ70" s="86"/>
      <c r="LMK70" s="86"/>
      <c r="LML70" s="86"/>
      <c r="LMM70" s="86"/>
      <c r="LMN70" s="86"/>
      <c r="LMO70" s="86"/>
      <c r="LMP70" s="86"/>
      <c r="LMQ70" s="86"/>
      <c r="LMR70" s="86"/>
      <c r="LMS70" s="86"/>
      <c r="LMT70" s="86"/>
      <c r="LMU70" s="86"/>
      <c r="LMV70" s="86"/>
      <c r="LMW70" s="86"/>
      <c r="LMX70" s="86"/>
      <c r="LMY70" s="86"/>
      <c r="LMZ70" s="86"/>
      <c r="LNA70" s="86"/>
      <c r="LNB70" s="86"/>
      <c r="LNC70" s="86"/>
      <c r="LND70" s="86"/>
      <c r="LNE70" s="86"/>
      <c r="LNF70" s="86"/>
      <c r="LNG70" s="86"/>
      <c r="LNH70" s="86"/>
      <c r="LNI70" s="86"/>
      <c r="LNJ70" s="86"/>
      <c r="LNK70" s="86"/>
      <c r="LNL70" s="86"/>
      <c r="LNM70" s="86"/>
      <c r="LNN70" s="86"/>
      <c r="LNO70" s="86"/>
      <c r="LNP70" s="86"/>
      <c r="LNQ70" s="86"/>
      <c r="LNR70" s="86"/>
      <c r="LNS70" s="86"/>
      <c r="LNT70" s="86"/>
      <c r="LNU70" s="86"/>
      <c r="LNV70" s="86"/>
      <c r="LNW70" s="86"/>
      <c r="LNX70" s="86"/>
      <c r="LNY70" s="86"/>
      <c r="LNZ70" s="86"/>
      <c r="LOA70" s="86"/>
      <c r="LOB70" s="86"/>
      <c r="LOC70" s="86"/>
      <c r="LOD70" s="86"/>
      <c r="LOE70" s="86"/>
      <c r="LOF70" s="86"/>
      <c r="LOG70" s="86"/>
      <c r="LOH70" s="86"/>
      <c r="LOI70" s="86"/>
      <c r="LOJ70" s="86"/>
      <c r="LOK70" s="86"/>
      <c r="LOL70" s="86"/>
      <c r="LOM70" s="86"/>
      <c r="LON70" s="86"/>
      <c r="LOO70" s="86"/>
      <c r="LOP70" s="86"/>
      <c r="LOQ70" s="86"/>
      <c r="LOR70" s="86"/>
      <c r="LOS70" s="86"/>
      <c r="LOT70" s="86"/>
      <c r="LOU70" s="86"/>
      <c r="LOV70" s="86"/>
      <c r="LOW70" s="86"/>
      <c r="LOX70" s="86"/>
      <c r="LOY70" s="86"/>
      <c r="LOZ70" s="86"/>
      <c r="LPA70" s="86"/>
      <c r="LPB70" s="86"/>
      <c r="LPC70" s="86"/>
      <c r="LPD70" s="86"/>
      <c r="LPE70" s="86"/>
      <c r="LPF70" s="86"/>
      <c r="LPG70" s="86"/>
      <c r="LPH70" s="86"/>
      <c r="LPI70" s="86"/>
      <c r="LPJ70" s="86"/>
      <c r="LPK70" s="86"/>
      <c r="LPL70" s="86"/>
      <c r="LPM70" s="86"/>
      <c r="LPN70" s="86"/>
      <c r="LPO70" s="86"/>
      <c r="LPP70" s="86"/>
      <c r="LPQ70" s="86"/>
      <c r="LPR70" s="86"/>
      <c r="LPS70" s="86"/>
      <c r="LPT70" s="86"/>
      <c r="LPU70" s="86"/>
      <c r="LPV70" s="86"/>
      <c r="LPW70" s="86"/>
      <c r="LPX70" s="86"/>
      <c r="LPY70" s="86"/>
      <c r="LPZ70" s="86"/>
      <c r="LQA70" s="86"/>
      <c r="LQB70" s="86"/>
      <c r="LQC70" s="86"/>
      <c r="LQD70" s="86"/>
      <c r="LQE70" s="86"/>
      <c r="LQF70" s="86"/>
      <c r="LQG70" s="86"/>
      <c r="LQH70" s="86"/>
      <c r="LQI70" s="86"/>
      <c r="LQJ70" s="86"/>
      <c r="LQK70" s="86"/>
      <c r="LQL70" s="86"/>
      <c r="LQM70" s="86"/>
      <c r="LQN70" s="86"/>
      <c r="LQO70" s="86"/>
      <c r="LQP70" s="86"/>
      <c r="LQQ70" s="86"/>
      <c r="LQR70" s="86"/>
      <c r="LQS70" s="86"/>
      <c r="LQT70" s="86"/>
      <c r="LQU70" s="86"/>
      <c r="LQV70" s="86"/>
      <c r="LQW70" s="86"/>
      <c r="LQX70" s="86"/>
      <c r="LQY70" s="86"/>
      <c r="LQZ70" s="86"/>
      <c r="LRA70" s="86"/>
      <c r="LRB70" s="86"/>
      <c r="LRC70" s="86"/>
      <c r="LRD70" s="86"/>
      <c r="LRE70" s="86"/>
      <c r="LRF70" s="86"/>
      <c r="LRG70" s="86"/>
      <c r="LRH70" s="86"/>
      <c r="LRI70" s="86"/>
      <c r="LRJ70" s="86"/>
      <c r="LRK70" s="86"/>
      <c r="LRL70" s="86"/>
      <c r="LRM70" s="86"/>
      <c r="LRN70" s="86"/>
      <c r="LRO70" s="86"/>
      <c r="LRP70" s="86"/>
      <c r="LRQ70" s="86"/>
      <c r="LRR70" s="86"/>
      <c r="LRS70" s="86"/>
      <c r="LRT70" s="86"/>
      <c r="LRU70" s="86"/>
      <c r="LRV70" s="86"/>
      <c r="LRW70" s="86"/>
      <c r="LRX70" s="86"/>
      <c r="LRY70" s="86"/>
      <c r="LRZ70" s="86"/>
      <c r="LSA70" s="86"/>
      <c r="LSB70" s="86"/>
      <c r="LSC70" s="86"/>
      <c r="LSD70" s="86"/>
      <c r="LSE70" s="86"/>
      <c r="LSF70" s="86"/>
      <c r="LSG70" s="86"/>
      <c r="LSH70" s="86"/>
      <c r="LSI70" s="86"/>
      <c r="LSJ70" s="86"/>
      <c r="LSK70" s="86"/>
      <c r="LSL70" s="86"/>
      <c r="LSM70" s="86"/>
      <c r="LSN70" s="86"/>
      <c r="LSO70" s="86"/>
      <c r="LSP70" s="86"/>
      <c r="LSQ70" s="86"/>
      <c r="LSR70" s="86"/>
      <c r="LSS70" s="86"/>
      <c r="LST70" s="86"/>
      <c r="LSU70" s="86"/>
      <c r="LSV70" s="86"/>
      <c r="LSW70" s="86"/>
      <c r="LSX70" s="86"/>
      <c r="LSY70" s="86"/>
      <c r="LSZ70" s="86"/>
      <c r="LTA70" s="86"/>
      <c r="LTB70" s="86"/>
      <c r="LTC70" s="86"/>
      <c r="LTD70" s="86"/>
      <c r="LTE70" s="86"/>
      <c r="LTF70" s="86"/>
      <c r="LTG70" s="86"/>
      <c r="LTH70" s="86"/>
      <c r="LTI70" s="86"/>
      <c r="LTJ70" s="86"/>
      <c r="LTK70" s="86"/>
      <c r="LTL70" s="86"/>
      <c r="LTM70" s="86"/>
      <c r="LTN70" s="86"/>
      <c r="LTO70" s="86"/>
      <c r="LTP70" s="86"/>
      <c r="LTQ70" s="86"/>
      <c r="LTR70" s="86"/>
      <c r="LTS70" s="86"/>
      <c r="LTT70" s="86"/>
      <c r="LTU70" s="86"/>
      <c r="LTV70" s="86"/>
      <c r="LTW70" s="86"/>
      <c r="LTX70" s="86"/>
      <c r="LTY70" s="86"/>
      <c r="LTZ70" s="86"/>
      <c r="LUA70" s="86"/>
      <c r="LUB70" s="86"/>
      <c r="LUC70" s="86"/>
      <c r="LUD70" s="86"/>
      <c r="LUE70" s="86"/>
      <c r="LUF70" s="86"/>
      <c r="LUG70" s="86"/>
      <c r="LUH70" s="86"/>
      <c r="LUI70" s="86"/>
      <c r="LUJ70" s="86"/>
      <c r="LUK70" s="86"/>
      <c r="LUL70" s="86"/>
      <c r="LUM70" s="86"/>
      <c r="LUN70" s="86"/>
      <c r="LUO70" s="86"/>
      <c r="LUP70" s="86"/>
      <c r="LUQ70" s="86"/>
      <c r="LUR70" s="86"/>
      <c r="LUS70" s="86"/>
      <c r="LUT70" s="86"/>
      <c r="LUU70" s="86"/>
      <c r="LUV70" s="86"/>
      <c r="LUW70" s="86"/>
      <c r="LUX70" s="86"/>
      <c r="LUY70" s="86"/>
      <c r="LUZ70" s="86"/>
      <c r="LVA70" s="86"/>
      <c r="LVB70" s="86"/>
      <c r="LVC70" s="86"/>
      <c r="LVD70" s="86"/>
      <c r="LVE70" s="86"/>
      <c r="LVF70" s="86"/>
      <c r="LVG70" s="86"/>
      <c r="LVH70" s="86"/>
      <c r="LVI70" s="86"/>
      <c r="LVJ70" s="86"/>
      <c r="LVK70" s="86"/>
      <c r="LVL70" s="86"/>
      <c r="LVM70" s="86"/>
      <c r="LVN70" s="86"/>
      <c r="LVO70" s="86"/>
      <c r="LVP70" s="86"/>
      <c r="LVQ70" s="86"/>
      <c r="LVR70" s="86"/>
      <c r="LVS70" s="86"/>
      <c r="LVT70" s="86"/>
      <c r="LVU70" s="86"/>
      <c r="LVV70" s="86"/>
      <c r="LVW70" s="86"/>
      <c r="LVX70" s="86"/>
      <c r="LVY70" s="86"/>
      <c r="LVZ70" s="86"/>
      <c r="LWA70" s="86"/>
      <c r="LWB70" s="86"/>
      <c r="LWC70" s="86"/>
      <c r="LWD70" s="86"/>
      <c r="LWE70" s="86"/>
      <c r="LWF70" s="86"/>
      <c r="LWG70" s="86"/>
      <c r="LWH70" s="86"/>
      <c r="LWI70" s="86"/>
      <c r="LWJ70" s="86"/>
      <c r="LWK70" s="86"/>
      <c r="LWL70" s="86"/>
      <c r="LWM70" s="86"/>
      <c r="LWN70" s="86"/>
      <c r="LWO70" s="86"/>
      <c r="LWP70" s="86"/>
      <c r="LWQ70" s="86"/>
      <c r="LWR70" s="86"/>
      <c r="LWS70" s="86"/>
      <c r="LWT70" s="86"/>
      <c r="LWU70" s="86"/>
      <c r="LWV70" s="86"/>
      <c r="LWW70" s="86"/>
      <c r="LWX70" s="86"/>
      <c r="LWY70" s="86"/>
      <c r="LWZ70" s="86"/>
      <c r="LXA70" s="86"/>
      <c r="LXB70" s="86"/>
      <c r="LXC70" s="86"/>
      <c r="LXD70" s="86"/>
      <c r="LXE70" s="86"/>
      <c r="LXF70" s="86"/>
      <c r="LXG70" s="86"/>
      <c r="LXH70" s="86"/>
      <c r="LXI70" s="86"/>
      <c r="LXJ70" s="86"/>
      <c r="LXK70" s="86"/>
      <c r="LXL70" s="86"/>
      <c r="LXM70" s="86"/>
      <c r="LXN70" s="86"/>
      <c r="LXO70" s="86"/>
      <c r="LXP70" s="86"/>
      <c r="LXQ70" s="86"/>
      <c r="LXR70" s="86"/>
      <c r="LXS70" s="86"/>
      <c r="LXT70" s="86"/>
      <c r="LXU70" s="86"/>
      <c r="LXV70" s="86"/>
      <c r="LXW70" s="86"/>
      <c r="LXX70" s="86"/>
      <c r="LXY70" s="86"/>
      <c r="LXZ70" s="86"/>
      <c r="LYA70" s="86"/>
      <c r="LYB70" s="86"/>
      <c r="LYC70" s="86"/>
      <c r="LYD70" s="86"/>
      <c r="LYE70" s="86"/>
      <c r="LYF70" s="86"/>
      <c r="LYG70" s="86"/>
      <c r="LYH70" s="86"/>
      <c r="LYI70" s="86"/>
      <c r="LYJ70" s="86"/>
      <c r="LYK70" s="86"/>
      <c r="LYL70" s="86"/>
      <c r="LYM70" s="86"/>
      <c r="LYN70" s="86"/>
      <c r="LYO70" s="86"/>
      <c r="LYP70" s="86"/>
      <c r="LYQ70" s="86"/>
      <c r="LYR70" s="86"/>
      <c r="LYS70" s="86"/>
      <c r="LYT70" s="86"/>
      <c r="LYU70" s="86"/>
      <c r="LYV70" s="86"/>
      <c r="LYW70" s="86"/>
      <c r="LYX70" s="86"/>
      <c r="LYY70" s="86"/>
      <c r="LYZ70" s="86"/>
      <c r="LZA70" s="86"/>
      <c r="LZB70" s="86"/>
      <c r="LZC70" s="86"/>
      <c r="LZD70" s="86"/>
      <c r="LZE70" s="86"/>
      <c r="LZF70" s="86"/>
      <c r="LZG70" s="86"/>
      <c r="LZH70" s="86"/>
      <c r="LZI70" s="86"/>
      <c r="LZJ70" s="86"/>
      <c r="LZK70" s="86"/>
      <c r="LZL70" s="86"/>
      <c r="LZM70" s="86"/>
      <c r="LZN70" s="86"/>
      <c r="LZO70" s="86"/>
      <c r="LZP70" s="86"/>
      <c r="LZQ70" s="86"/>
      <c r="LZR70" s="86"/>
      <c r="LZS70" s="86"/>
      <c r="LZT70" s="86"/>
      <c r="LZU70" s="86"/>
      <c r="LZV70" s="86"/>
      <c r="LZW70" s="86"/>
      <c r="LZX70" s="86"/>
      <c r="LZY70" s="86"/>
      <c r="LZZ70" s="86"/>
      <c r="MAA70" s="86"/>
      <c r="MAB70" s="86"/>
      <c r="MAC70" s="86"/>
      <c r="MAD70" s="86"/>
      <c r="MAE70" s="86"/>
      <c r="MAF70" s="86"/>
      <c r="MAG70" s="86"/>
      <c r="MAH70" s="86"/>
      <c r="MAI70" s="86"/>
      <c r="MAJ70" s="86"/>
      <c r="MAK70" s="86"/>
      <c r="MAL70" s="86"/>
      <c r="MAM70" s="86"/>
      <c r="MAN70" s="86"/>
      <c r="MAO70" s="86"/>
      <c r="MAP70" s="86"/>
      <c r="MAQ70" s="86"/>
      <c r="MAR70" s="86"/>
      <c r="MAS70" s="86"/>
      <c r="MAT70" s="86"/>
      <c r="MAU70" s="86"/>
      <c r="MAV70" s="86"/>
      <c r="MAW70" s="86"/>
      <c r="MAX70" s="86"/>
      <c r="MAY70" s="86"/>
      <c r="MAZ70" s="86"/>
      <c r="MBA70" s="86"/>
      <c r="MBB70" s="86"/>
      <c r="MBC70" s="86"/>
      <c r="MBD70" s="86"/>
      <c r="MBE70" s="86"/>
      <c r="MBF70" s="86"/>
      <c r="MBG70" s="86"/>
      <c r="MBH70" s="86"/>
      <c r="MBI70" s="86"/>
      <c r="MBJ70" s="86"/>
      <c r="MBK70" s="86"/>
      <c r="MBL70" s="86"/>
      <c r="MBM70" s="86"/>
      <c r="MBN70" s="86"/>
      <c r="MBO70" s="86"/>
      <c r="MBP70" s="86"/>
      <c r="MBQ70" s="86"/>
      <c r="MBR70" s="86"/>
      <c r="MBS70" s="86"/>
      <c r="MBT70" s="86"/>
      <c r="MBU70" s="86"/>
      <c r="MBV70" s="86"/>
      <c r="MBW70" s="86"/>
      <c r="MBX70" s="86"/>
      <c r="MBY70" s="86"/>
      <c r="MBZ70" s="86"/>
      <c r="MCA70" s="86"/>
      <c r="MCB70" s="86"/>
      <c r="MCC70" s="86"/>
      <c r="MCD70" s="86"/>
      <c r="MCE70" s="86"/>
      <c r="MCF70" s="86"/>
      <c r="MCG70" s="86"/>
      <c r="MCH70" s="86"/>
      <c r="MCI70" s="86"/>
      <c r="MCJ70" s="86"/>
      <c r="MCK70" s="86"/>
      <c r="MCL70" s="86"/>
      <c r="MCM70" s="86"/>
      <c r="MCN70" s="86"/>
      <c r="MCO70" s="86"/>
      <c r="MCP70" s="86"/>
      <c r="MCQ70" s="86"/>
      <c r="MCR70" s="86"/>
      <c r="MCS70" s="86"/>
      <c r="MCT70" s="86"/>
      <c r="MCU70" s="86"/>
      <c r="MCV70" s="86"/>
      <c r="MCW70" s="86"/>
      <c r="MCX70" s="86"/>
      <c r="MCY70" s="86"/>
      <c r="MCZ70" s="86"/>
      <c r="MDA70" s="86"/>
      <c r="MDB70" s="86"/>
      <c r="MDC70" s="86"/>
      <c r="MDD70" s="86"/>
      <c r="MDE70" s="86"/>
      <c r="MDF70" s="86"/>
      <c r="MDG70" s="86"/>
      <c r="MDH70" s="86"/>
      <c r="MDI70" s="86"/>
      <c r="MDJ70" s="86"/>
      <c r="MDK70" s="86"/>
      <c r="MDL70" s="86"/>
      <c r="MDM70" s="86"/>
      <c r="MDN70" s="86"/>
      <c r="MDO70" s="86"/>
      <c r="MDP70" s="86"/>
      <c r="MDQ70" s="86"/>
      <c r="MDR70" s="86"/>
      <c r="MDS70" s="86"/>
      <c r="MDT70" s="86"/>
      <c r="MDU70" s="86"/>
      <c r="MDV70" s="86"/>
      <c r="MDW70" s="86"/>
      <c r="MDX70" s="86"/>
      <c r="MDY70" s="86"/>
      <c r="MDZ70" s="86"/>
      <c r="MEA70" s="86"/>
      <c r="MEB70" s="86"/>
      <c r="MEC70" s="86"/>
      <c r="MED70" s="86"/>
      <c r="MEE70" s="86"/>
      <c r="MEF70" s="86"/>
      <c r="MEG70" s="86"/>
      <c r="MEH70" s="86"/>
      <c r="MEI70" s="86"/>
      <c r="MEJ70" s="86"/>
      <c r="MEK70" s="86"/>
      <c r="MEL70" s="86"/>
      <c r="MEM70" s="86"/>
      <c r="MEN70" s="86"/>
      <c r="MEO70" s="86"/>
      <c r="MEP70" s="86"/>
      <c r="MEQ70" s="86"/>
      <c r="MER70" s="86"/>
      <c r="MES70" s="86"/>
      <c r="MET70" s="86"/>
      <c r="MEU70" s="86"/>
      <c r="MEV70" s="86"/>
      <c r="MEW70" s="86"/>
      <c r="MEX70" s="86"/>
      <c r="MEY70" s="86"/>
      <c r="MEZ70" s="86"/>
      <c r="MFA70" s="86"/>
      <c r="MFB70" s="86"/>
      <c r="MFC70" s="86"/>
      <c r="MFD70" s="86"/>
      <c r="MFE70" s="86"/>
      <c r="MFF70" s="86"/>
      <c r="MFG70" s="86"/>
      <c r="MFH70" s="86"/>
      <c r="MFI70" s="86"/>
      <c r="MFJ70" s="86"/>
      <c r="MFK70" s="86"/>
      <c r="MFL70" s="86"/>
      <c r="MFM70" s="86"/>
      <c r="MFN70" s="86"/>
      <c r="MFO70" s="86"/>
      <c r="MFP70" s="86"/>
      <c r="MFQ70" s="86"/>
      <c r="MFR70" s="86"/>
      <c r="MFS70" s="86"/>
      <c r="MFT70" s="86"/>
      <c r="MFU70" s="86"/>
      <c r="MFV70" s="86"/>
      <c r="MFW70" s="86"/>
      <c r="MFX70" s="86"/>
      <c r="MFY70" s="86"/>
      <c r="MFZ70" s="86"/>
      <c r="MGA70" s="86"/>
      <c r="MGB70" s="86"/>
      <c r="MGC70" s="86"/>
      <c r="MGD70" s="86"/>
      <c r="MGE70" s="86"/>
      <c r="MGF70" s="86"/>
      <c r="MGG70" s="86"/>
      <c r="MGH70" s="86"/>
      <c r="MGI70" s="86"/>
      <c r="MGJ70" s="86"/>
      <c r="MGK70" s="86"/>
      <c r="MGL70" s="86"/>
      <c r="MGM70" s="86"/>
      <c r="MGN70" s="86"/>
      <c r="MGO70" s="86"/>
      <c r="MGP70" s="86"/>
      <c r="MGQ70" s="86"/>
      <c r="MGR70" s="86"/>
      <c r="MGS70" s="86"/>
      <c r="MGT70" s="86"/>
      <c r="MGU70" s="86"/>
      <c r="MGV70" s="86"/>
      <c r="MGW70" s="86"/>
      <c r="MGX70" s="86"/>
      <c r="MGY70" s="86"/>
      <c r="MGZ70" s="86"/>
      <c r="MHA70" s="86"/>
      <c r="MHB70" s="86"/>
      <c r="MHC70" s="86"/>
      <c r="MHD70" s="86"/>
      <c r="MHE70" s="86"/>
      <c r="MHF70" s="86"/>
      <c r="MHG70" s="86"/>
      <c r="MHH70" s="86"/>
      <c r="MHI70" s="86"/>
      <c r="MHJ70" s="86"/>
      <c r="MHK70" s="86"/>
      <c r="MHL70" s="86"/>
      <c r="MHM70" s="86"/>
      <c r="MHN70" s="86"/>
      <c r="MHO70" s="86"/>
      <c r="MHP70" s="86"/>
      <c r="MHQ70" s="86"/>
      <c r="MHR70" s="86"/>
      <c r="MHS70" s="86"/>
      <c r="MHT70" s="86"/>
      <c r="MHU70" s="86"/>
      <c r="MHV70" s="86"/>
      <c r="MHW70" s="86"/>
      <c r="MHX70" s="86"/>
      <c r="MHY70" s="86"/>
      <c r="MHZ70" s="86"/>
      <c r="MIA70" s="86"/>
      <c r="MIB70" s="86"/>
      <c r="MIC70" s="86"/>
      <c r="MID70" s="86"/>
      <c r="MIE70" s="86"/>
      <c r="MIF70" s="86"/>
      <c r="MIG70" s="86"/>
      <c r="MIH70" s="86"/>
      <c r="MII70" s="86"/>
      <c r="MIJ70" s="86"/>
      <c r="MIK70" s="86"/>
      <c r="MIL70" s="86"/>
      <c r="MIM70" s="86"/>
      <c r="MIN70" s="86"/>
      <c r="MIO70" s="86"/>
      <c r="MIP70" s="86"/>
      <c r="MIQ70" s="86"/>
      <c r="MIR70" s="86"/>
      <c r="MIS70" s="86"/>
      <c r="MIT70" s="86"/>
      <c r="MIU70" s="86"/>
      <c r="MIV70" s="86"/>
      <c r="MIW70" s="86"/>
      <c r="MIX70" s="86"/>
      <c r="MIY70" s="86"/>
      <c r="MIZ70" s="86"/>
      <c r="MJA70" s="86"/>
      <c r="MJB70" s="86"/>
      <c r="MJC70" s="86"/>
      <c r="MJD70" s="86"/>
      <c r="MJE70" s="86"/>
      <c r="MJF70" s="86"/>
      <c r="MJG70" s="86"/>
      <c r="MJH70" s="86"/>
      <c r="MJI70" s="86"/>
      <c r="MJJ70" s="86"/>
      <c r="MJK70" s="86"/>
      <c r="MJL70" s="86"/>
      <c r="MJM70" s="86"/>
      <c r="MJN70" s="86"/>
      <c r="MJO70" s="86"/>
      <c r="MJP70" s="86"/>
      <c r="MJQ70" s="86"/>
      <c r="MJR70" s="86"/>
      <c r="MJS70" s="86"/>
      <c r="MJT70" s="86"/>
      <c r="MJU70" s="86"/>
      <c r="MJV70" s="86"/>
      <c r="MJW70" s="86"/>
      <c r="MJX70" s="86"/>
      <c r="MJY70" s="86"/>
      <c r="MJZ70" s="86"/>
      <c r="MKA70" s="86"/>
      <c r="MKB70" s="86"/>
      <c r="MKC70" s="86"/>
      <c r="MKD70" s="86"/>
      <c r="MKE70" s="86"/>
      <c r="MKF70" s="86"/>
      <c r="MKG70" s="86"/>
      <c r="MKH70" s="86"/>
      <c r="MKI70" s="86"/>
      <c r="MKJ70" s="86"/>
      <c r="MKK70" s="86"/>
      <c r="MKL70" s="86"/>
      <c r="MKM70" s="86"/>
      <c r="MKN70" s="86"/>
      <c r="MKO70" s="86"/>
      <c r="MKP70" s="86"/>
      <c r="MKQ70" s="86"/>
      <c r="MKR70" s="86"/>
      <c r="MKS70" s="86"/>
      <c r="MKT70" s="86"/>
      <c r="MKU70" s="86"/>
      <c r="MKV70" s="86"/>
      <c r="MKW70" s="86"/>
      <c r="MKX70" s="86"/>
      <c r="MKY70" s="86"/>
      <c r="MKZ70" s="86"/>
      <c r="MLA70" s="86"/>
      <c r="MLB70" s="86"/>
      <c r="MLC70" s="86"/>
      <c r="MLD70" s="86"/>
      <c r="MLE70" s="86"/>
      <c r="MLF70" s="86"/>
      <c r="MLG70" s="86"/>
      <c r="MLH70" s="86"/>
      <c r="MLI70" s="86"/>
      <c r="MLJ70" s="86"/>
      <c r="MLK70" s="86"/>
      <c r="MLL70" s="86"/>
      <c r="MLM70" s="86"/>
      <c r="MLN70" s="86"/>
      <c r="MLO70" s="86"/>
      <c r="MLP70" s="86"/>
      <c r="MLQ70" s="86"/>
      <c r="MLR70" s="86"/>
      <c r="MLS70" s="86"/>
      <c r="MLT70" s="86"/>
      <c r="MLU70" s="86"/>
      <c r="MLV70" s="86"/>
      <c r="MLW70" s="86"/>
      <c r="MLX70" s="86"/>
      <c r="MLY70" s="86"/>
      <c r="MLZ70" s="86"/>
      <c r="MMA70" s="86"/>
      <c r="MMB70" s="86"/>
      <c r="MMC70" s="86"/>
      <c r="MMD70" s="86"/>
      <c r="MME70" s="86"/>
      <c r="MMF70" s="86"/>
      <c r="MMG70" s="86"/>
      <c r="MMH70" s="86"/>
      <c r="MMI70" s="86"/>
      <c r="MMJ70" s="86"/>
      <c r="MMK70" s="86"/>
      <c r="MML70" s="86"/>
      <c r="MMM70" s="86"/>
      <c r="MMN70" s="86"/>
      <c r="MMO70" s="86"/>
      <c r="MMP70" s="86"/>
      <c r="MMQ70" s="86"/>
      <c r="MMR70" s="86"/>
      <c r="MMS70" s="86"/>
      <c r="MMT70" s="86"/>
      <c r="MMU70" s="86"/>
      <c r="MMV70" s="86"/>
      <c r="MMW70" s="86"/>
      <c r="MMX70" s="86"/>
      <c r="MMY70" s="86"/>
      <c r="MMZ70" s="86"/>
      <c r="MNA70" s="86"/>
      <c r="MNB70" s="86"/>
      <c r="MNC70" s="86"/>
      <c r="MND70" s="86"/>
      <c r="MNE70" s="86"/>
      <c r="MNF70" s="86"/>
      <c r="MNG70" s="86"/>
      <c r="MNH70" s="86"/>
      <c r="MNI70" s="86"/>
      <c r="MNJ70" s="86"/>
      <c r="MNK70" s="86"/>
      <c r="MNL70" s="86"/>
      <c r="MNM70" s="86"/>
      <c r="MNN70" s="86"/>
      <c r="MNO70" s="86"/>
      <c r="MNP70" s="86"/>
      <c r="MNQ70" s="86"/>
      <c r="MNR70" s="86"/>
      <c r="MNS70" s="86"/>
      <c r="MNT70" s="86"/>
      <c r="MNU70" s="86"/>
      <c r="MNV70" s="86"/>
      <c r="MNW70" s="86"/>
      <c r="MNX70" s="86"/>
      <c r="MNY70" s="86"/>
      <c r="MNZ70" s="86"/>
      <c r="MOA70" s="86"/>
      <c r="MOB70" s="86"/>
      <c r="MOC70" s="86"/>
      <c r="MOD70" s="86"/>
      <c r="MOE70" s="86"/>
      <c r="MOF70" s="86"/>
      <c r="MOG70" s="86"/>
      <c r="MOH70" s="86"/>
      <c r="MOI70" s="86"/>
      <c r="MOJ70" s="86"/>
      <c r="MOK70" s="86"/>
      <c r="MOL70" s="86"/>
      <c r="MOM70" s="86"/>
      <c r="MON70" s="86"/>
      <c r="MOO70" s="86"/>
      <c r="MOP70" s="86"/>
      <c r="MOQ70" s="86"/>
      <c r="MOR70" s="86"/>
      <c r="MOS70" s="86"/>
      <c r="MOT70" s="86"/>
      <c r="MOU70" s="86"/>
      <c r="MOV70" s="86"/>
      <c r="MOW70" s="86"/>
      <c r="MOX70" s="86"/>
      <c r="MOY70" s="86"/>
      <c r="MOZ70" s="86"/>
      <c r="MPA70" s="86"/>
      <c r="MPB70" s="86"/>
      <c r="MPC70" s="86"/>
      <c r="MPD70" s="86"/>
      <c r="MPE70" s="86"/>
      <c r="MPF70" s="86"/>
      <c r="MPG70" s="86"/>
      <c r="MPH70" s="86"/>
      <c r="MPI70" s="86"/>
      <c r="MPJ70" s="86"/>
      <c r="MPK70" s="86"/>
      <c r="MPL70" s="86"/>
      <c r="MPM70" s="86"/>
      <c r="MPN70" s="86"/>
      <c r="MPO70" s="86"/>
      <c r="MPP70" s="86"/>
      <c r="MPQ70" s="86"/>
      <c r="MPR70" s="86"/>
      <c r="MPS70" s="86"/>
      <c r="MPT70" s="86"/>
      <c r="MPU70" s="86"/>
      <c r="MPV70" s="86"/>
      <c r="MPW70" s="86"/>
      <c r="MPX70" s="86"/>
      <c r="MPY70" s="86"/>
      <c r="MPZ70" s="86"/>
      <c r="MQA70" s="86"/>
      <c r="MQB70" s="86"/>
      <c r="MQC70" s="86"/>
      <c r="MQD70" s="86"/>
      <c r="MQE70" s="86"/>
      <c r="MQF70" s="86"/>
      <c r="MQG70" s="86"/>
      <c r="MQH70" s="86"/>
      <c r="MQI70" s="86"/>
      <c r="MQJ70" s="86"/>
      <c r="MQK70" s="86"/>
      <c r="MQL70" s="86"/>
      <c r="MQM70" s="86"/>
      <c r="MQN70" s="86"/>
      <c r="MQO70" s="86"/>
      <c r="MQP70" s="86"/>
      <c r="MQQ70" s="86"/>
      <c r="MQR70" s="86"/>
      <c r="MQS70" s="86"/>
      <c r="MQT70" s="86"/>
      <c r="MQU70" s="86"/>
      <c r="MQV70" s="86"/>
      <c r="MQW70" s="86"/>
      <c r="MQX70" s="86"/>
      <c r="MQY70" s="86"/>
      <c r="MQZ70" s="86"/>
      <c r="MRA70" s="86"/>
      <c r="MRB70" s="86"/>
      <c r="MRC70" s="86"/>
      <c r="MRD70" s="86"/>
      <c r="MRE70" s="86"/>
      <c r="MRF70" s="86"/>
      <c r="MRG70" s="86"/>
      <c r="MRH70" s="86"/>
      <c r="MRI70" s="86"/>
      <c r="MRJ70" s="86"/>
      <c r="MRK70" s="86"/>
      <c r="MRL70" s="86"/>
      <c r="MRM70" s="86"/>
      <c r="MRN70" s="86"/>
      <c r="MRO70" s="86"/>
      <c r="MRP70" s="86"/>
      <c r="MRQ70" s="86"/>
      <c r="MRR70" s="86"/>
      <c r="MRS70" s="86"/>
      <c r="MRT70" s="86"/>
      <c r="MRU70" s="86"/>
      <c r="MRV70" s="86"/>
      <c r="MRW70" s="86"/>
      <c r="MRX70" s="86"/>
      <c r="MRY70" s="86"/>
      <c r="MRZ70" s="86"/>
      <c r="MSA70" s="86"/>
      <c r="MSB70" s="86"/>
      <c r="MSC70" s="86"/>
      <c r="MSD70" s="86"/>
      <c r="MSE70" s="86"/>
      <c r="MSF70" s="86"/>
      <c r="MSG70" s="86"/>
      <c r="MSH70" s="86"/>
      <c r="MSI70" s="86"/>
      <c r="MSJ70" s="86"/>
      <c r="MSK70" s="86"/>
      <c r="MSL70" s="86"/>
      <c r="MSM70" s="86"/>
      <c r="MSN70" s="86"/>
      <c r="MSO70" s="86"/>
      <c r="MSP70" s="86"/>
      <c r="MSQ70" s="86"/>
      <c r="MSR70" s="86"/>
      <c r="MSS70" s="86"/>
      <c r="MST70" s="86"/>
      <c r="MSU70" s="86"/>
      <c r="MSV70" s="86"/>
      <c r="MSW70" s="86"/>
      <c r="MSX70" s="86"/>
      <c r="MSY70" s="86"/>
      <c r="MSZ70" s="86"/>
      <c r="MTA70" s="86"/>
      <c r="MTB70" s="86"/>
      <c r="MTC70" s="86"/>
      <c r="MTD70" s="86"/>
      <c r="MTE70" s="86"/>
      <c r="MTF70" s="86"/>
      <c r="MTG70" s="86"/>
      <c r="MTH70" s="86"/>
      <c r="MTI70" s="86"/>
      <c r="MTJ70" s="86"/>
      <c r="MTK70" s="86"/>
      <c r="MTL70" s="86"/>
      <c r="MTM70" s="86"/>
      <c r="MTN70" s="86"/>
      <c r="MTO70" s="86"/>
      <c r="MTP70" s="86"/>
      <c r="MTQ70" s="86"/>
      <c r="MTR70" s="86"/>
      <c r="MTS70" s="86"/>
      <c r="MTT70" s="86"/>
      <c r="MTU70" s="86"/>
      <c r="MTV70" s="86"/>
      <c r="MTW70" s="86"/>
      <c r="MTX70" s="86"/>
      <c r="MTY70" s="86"/>
      <c r="MTZ70" s="86"/>
      <c r="MUA70" s="86"/>
      <c r="MUB70" s="86"/>
      <c r="MUC70" s="86"/>
      <c r="MUD70" s="86"/>
      <c r="MUE70" s="86"/>
      <c r="MUF70" s="86"/>
      <c r="MUG70" s="86"/>
      <c r="MUH70" s="86"/>
      <c r="MUI70" s="86"/>
      <c r="MUJ70" s="86"/>
      <c r="MUK70" s="86"/>
      <c r="MUL70" s="86"/>
      <c r="MUM70" s="86"/>
      <c r="MUN70" s="86"/>
      <c r="MUO70" s="86"/>
      <c r="MUP70" s="86"/>
      <c r="MUQ70" s="86"/>
      <c r="MUR70" s="86"/>
      <c r="MUS70" s="86"/>
      <c r="MUT70" s="86"/>
      <c r="MUU70" s="86"/>
      <c r="MUV70" s="86"/>
      <c r="MUW70" s="86"/>
      <c r="MUX70" s="86"/>
      <c r="MUY70" s="86"/>
      <c r="MUZ70" s="86"/>
      <c r="MVA70" s="86"/>
      <c r="MVB70" s="86"/>
      <c r="MVC70" s="86"/>
      <c r="MVD70" s="86"/>
      <c r="MVE70" s="86"/>
      <c r="MVF70" s="86"/>
      <c r="MVG70" s="86"/>
      <c r="MVH70" s="86"/>
      <c r="MVI70" s="86"/>
      <c r="MVJ70" s="86"/>
      <c r="MVK70" s="86"/>
      <c r="MVL70" s="86"/>
      <c r="MVM70" s="86"/>
      <c r="MVN70" s="86"/>
      <c r="MVO70" s="86"/>
      <c r="MVP70" s="86"/>
      <c r="MVQ70" s="86"/>
      <c r="MVR70" s="86"/>
      <c r="MVS70" s="86"/>
      <c r="MVT70" s="86"/>
      <c r="MVU70" s="86"/>
      <c r="MVV70" s="86"/>
      <c r="MVW70" s="86"/>
      <c r="MVX70" s="86"/>
      <c r="MVY70" s="86"/>
      <c r="MVZ70" s="86"/>
      <c r="MWA70" s="86"/>
      <c r="MWB70" s="86"/>
      <c r="MWC70" s="86"/>
      <c r="MWD70" s="86"/>
      <c r="MWE70" s="86"/>
      <c r="MWF70" s="86"/>
      <c r="MWG70" s="86"/>
      <c r="MWH70" s="86"/>
      <c r="MWI70" s="86"/>
      <c r="MWJ70" s="86"/>
      <c r="MWK70" s="86"/>
      <c r="MWL70" s="86"/>
      <c r="MWM70" s="86"/>
      <c r="MWN70" s="86"/>
      <c r="MWO70" s="86"/>
      <c r="MWP70" s="86"/>
      <c r="MWQ70" s="86"/>
      <c r="MWR70" s="86"/>
      <c r="MWS70" s="86"/>
      <c r="MWT70" s="86"/>
      <c r="MWU70" s="86"/>
      <c r="MWV70" s="86"/>
      <c r="MWW70" s="86"/>
      <c r="MWX70" s="86"/>
      <c r="MWY70" s="86"/>
      <c r="MWZ70" s="86"/>
      <c r="MXA70" s="86"/>
      <c r="MXB70" s="86"/>
      <c r="MXC70" s="86"/>
      <c r="MXD70" s="86"/>
      <c r="MXE70" s="86"/>
      <c r="MXF70" s="86"/>
      <c r="MXG70" s="86"/>
      <c r="MXH70" s="86"/>
      <c r="MXI70" s="86"/>
      <c r="MXJ70" s="86"/>
      <c r="MXK70" s="86"/>
      <c r="MXL70" s="86"/>
      <c r="MXM70" s="86"/>
      <c r="MXN70" s="86"/>
      <c r="MXO70" s="86"/>
      <c r="MXP70" s="86"/>
      <c r="MXQ70" s="86"/>
      <c r="MXR70" s="86"/>
      <c r="MXS70" s="86"/>
      <c r="MXT70" s="86"/>
      <c r="MXU70" s="86"/>
      <c r="MXV70" s="86"/>
      <c r="MXW70" s="86"/>
      <c r="MXX70" s="86"/>
      <c r="MXY70" s="86"/>
      <c r="MXZ70" s="86"/>
      <c r="MYA70" s="86"/>
      <c r="MYB70" s="86"/>
      <c r="MYC70" s="86"/>
      <c r="MYD70" s="86"/>
      <c r="MYE70" s="86"/>
      <c r="MYF70" s="86"/>
      <c r="MYG70" s="86"/>
      <c r="MYH70" s="86"/>
      <c r="MYI70" s="86"/>
      <c r="MYJ70" s="86"/>
      <c r="MYK70" s="86"/>
      <c r="MYL70" s="86"/>
      <c r="MYM70" s="86"/>
      <c r="MYN70" s="86"/>
      <c r="MYO70" s="86"/>
      <c r="MYP70" s="86"/>
      <c r="MYQ70" s="86"/>
      <c r="MYR70" s="86"/>
      <c r="MYS70" s="86"/>
      <c r="MYT70" s="86"/>
      <c r="MYU70" s="86"/>
      <c r="MYV70" s="86"/>
      <c r="MYW70" s="86"/>
      <c r="MYX70" s="86"/>
      <c r="MYY70" s="86"/>
      <c r="MYZ70" s="86"/>
      <c r="MZA70" s="86"/>
      <c r="MZB70" s="86"/>
      <c r="MZC70" s="86"/>
      <c r="MZD70" s="86"/>
      <c r="MZE70" s="86"/>
      <c r="MZF70" s="86"/>
      <c r="MZG70" s="86"/>
      <c r="MZH70" s="86"/>
      <c r="MZI70" s="86"/>
      <c r="MZJ70" s="86"/>
      <c r="MZK70" s="86"/>
      <c r="MZL70" s="86"/>
      <c r="MZM70" s="86"/>
      <c r="MZN70" s="86"/>
      <c r="MZO70" s="86"/>
      <c r="MZP70" s="86"/>
      <c r="MZQ70" s="86"/>
      <c r="MZR70" s="86"/>
      <c r="MZS70" s="86"/>
      <c r="MZT70" s="86"/>
      <c r="MZU70" s="86"/>
      <c r="MZV70" s="86"/>
      <c r="MZW70" s="86"/>
      <c r="MZX70" s="86"/>
      <c r="MZY70" s="86"/>
      <c r="MZZ70" s="86"/>
      <c r="NAA70" s="86"/>
      <c r="NAB70" s="86"/>
      <c r="NAC70" s="86"/>
      <c r="NAD70" s="86"/>
      <c r="NAE70" s="86"/>
      <c r="NAF70" s="86"/>
      <c r="NAG70" s="86"/>
      <c r="NAH70" s="86"/>
      <c r="NAI70" s="86"/>
      <c r="NAJ70" s="86"/>
      <c r="NAK70" s="86"/>
      <c r="NAL70" s="86"/>
      <c r="NAM70" s="86"/>
      <c r="NAN70" s="86"/>
      <c r="NAO70" s="86"/>
      <c r="NAP70" s="86"/>
      <c r="NAQ70" s="86"/>
      <c r="NAR70" s="86"/>
      <c r="NAS70" s="86"/>
      <c r="NAT70" s="86"/>
      <c r="NAU70" s="86"/>
      <c r="NAV70" s="86"/>
      <c r="NAW70" s="86"/>
      <c r="NAX70" s="86"/>
      <c r="NAY70" s="86"/>
      <c r="NAZ70" s="86"/>
      <c r="NBA70" s="86"/>
      <c r="NBB70" s="86"/>
      <c r="NBC70" s="86"/>
      <c r="NBD70" s="86"/>
      <c r="NBE70" s="86"/>
      <c r="NBF70" s="86"/>
      <c r="NBG70" s="86"/>
      <c r="NBH70" s="86"/>
      <c r="NBI70" s="86"/>
      <c r="NBJ70" s="86"/>
      <c r="NBK70" s="86"/>
      <c r="NBL70" s="86"/>
      <c r="NBM70" s="86"/>
      <c r="NBN70" s="86"/>
      <c r="NBO70" s="86"/>
      <c r="NBP70" s="86"/>
      <c r="NBQ70" s="86"/>
      <c r="NBR70" s="86"/>
      <c r="NBS70" s="86"/>
      <c r="NBT70" s="86"/>
      <c r="NBU70" s="86"/>
      <c r="NBV70" s="86"/>
      <c r="NBW70" s="86"/>
      <c r="NBX70" s="86"/>
      <c r="NBY70" s="86"/>
      <c r="NBZ70" s="86"/>
      <c r="NCA70" s="86"/>
      <c r="NCB70" s="86"/>
      <c r="NCC70" s="86"/>
      <c r="NCD70" s="86"/>
      <c r="NCE70" s="86"/>
      <c r="NCF70" s="86"/>
      <c r="NCG70" s="86"/>
      <c r="NCH70" s="86"/>
      <c r="NCI70" s="86"/>
      <c r="NCJ70" s="86"/>
      <c r="NCK70" s="86"/>
      <c r="NCL70" s="86"/>
      <c r="NCM70" s="86"/>
      <c r="NCN70" s="86"/>
      <c r="NCO70" s="86"/>
      <c r="NCP70" s="86"/>
      <c r="NCQ70" s="86"/>
      <c r="NCR70" s="86"/>
      <c r="NCS70" s="86"/>
      <c r="NCT70" s="86"/>
      <c r="NCU70" s="86"/>
      <c r="NCV70" s="86"/>
      <c r="NCW70" s="86"/>
      <c r="NCX70" s="86"/>
      <c r="NCY70" s="86"/>
      <c r="NCZ70" s="86"/>
      <c r="NDA70" s="86"/>
      <c r="NDB70" s="86"/>
      <c r="NDC70" s="86"/>
      <c r="NDD70" s="86"/>
      <c r="NDE70" s="86"/>
      <c r="NDF70" s="86"/>
      <c r="NDG70" s="86"/>
      <c r="NDH70" s="86"/>
      <c r="NDI70" s="86"/>
      <c r="NDJ70" s="86"/>
      <c r="NDK70" s="86"/>
      <c r="NDL70" s="86"/>
      <c r="NDM70" s="86"/>
      <c r="NDN70" s="86"/>
      <c r="NDO70" s="86"/>
      <c r="NDP70" s="86"/>
      <c r="NDQ70" s="86"/>
      <c r="NDR70" s="86"/>
      <c r="NDS70" s="86"/>
      <c r="NDT70" s="86"/>
      <c r="NDU70" s="86"/>
      <c r="NDV70" s="86"/>
      <c r="NDW70" s="86"/>
      <c r="NDX70" s="86"/>
      <c r="NDY70" s="86"/>
      <c r="NDZ70" s="86"/>
      <c r="NEA70" s="86"/>
      <c r="NEB70" s="86"/>
      <c r="NEC70" s="86"/>
      <c r="NED70" s="86"/>
      <c r="NEE70" s="86"/>
      <c r="NEF70" s="86"/>
      <c r="NEG70" s="86"/>
      <c r="NEH70" s="86"/>
      <c r="NEI70" s="86"/>
      <c r="NEJ70" s="86"/>
      <c r="NEK70" s="86"/>
      <c r="NEL70" s="86"/>
      <c r="NEM70" s="86"/>
      <c r="NEN70" s="86"/>
      <c r="NEO70" s="86"/>
      <c r="NEP70" s="86"/>
      <c r="NEQ70" s="86"/>
      <c r="NER70" s="86"/>
      <c r="NES70" s="86"/>
      <c r="NET70" s="86"/>
      <c r="NEU70" s="86"/>
      <c r="NEV70" s="86"/>
      <c r="NEW70" s="86"/>
      <c r="NEX70" s="86"/>
      <c r="NEY70" s="86"/>
      <c r="NEZ70" s="86"/>
      <c r="NFA70" s="86"/>
      <c r="NFB70" s="86"/>
      <c r="NFC70" s="86"/>
      <c r="NFD70" s="86"/>
      <c r="NFE70" s="86"/>
      <c r="NFF70" s="86"/>
      <c r="NFG70" s="86"/>
      <c r="NFH70" s="86"/>
      <c r="NFI70" s="86"/>
      <c r="NFJ70" s="86"/>
      <c r="NFK70" s="86"/>
      <c r="NFL70" s="86"/>
      <c r="NFM70" s="86"/>
      <c r="NFN70" s="86"/>
      <c r="NFO70" s="86"/>
      <c r="NFP70" s="86"/>
      <c r="NFQ70" s="86"/>
      <c r="NFR70" s="86"/>
      <c r="NFS70" s="86"/>
      <c r="NFT70" s="86"/>
      <c r="NFU70" s="86"/>
      <c r="NFV70" s="86"/>
      <c r="NFW70" s="86"/>
      <c r="NFX70" s="86"/>
      <c r="NFY70" s="86"/>
      <c r="NFZ70" s="86"/>
      <c r="NGA70" s="86"/>
      <c r="NGB70" s="86"/>
      <c r="NGC70" s="86"/>
      <c r="NGD70" s="86"/>
      <c r="NGE70" s="86"/>
      <c r="NGF70" s="86"/>
      <c r="NGG70" s="86"/>
      <c r="NGH70" s="86"/>
      <c r="NGI70" s="86"/>
      <c r="NGJ70" s="86"/>
      <c r="NGK70" s="86"/>
      <c r="NGL70" s="86"/>
      <c r="NGM70" s="86"/>
      <c r="NGN70" s="86"/>
      <c r="NGO70" s="86"/>
      <c r="NGP70" s="86"/>
      <c r="NGQ70" s="86"/>
      <c r="NGR70" s="86"/>
      <c r="NGS70" s="86"/>
      <c r="NGT70" s="86"/>
      <c r="NGU70" s="86"/>
      <c r="NGV70" s="86"/>
      <c r="NGW70" s="86"/>
      <c r="NGX70" s="86"/>
      <c r="NGY70" s="86"/>
      <c r="NGZ70" s="86"/>
      <c r="NHA70" s="86"/>
      <c r="NHB70" s="86"/>
      <c r="NHC70" s="86"/>
      <c r="NHD70" s="86"/>
      <c r="NHE70" s="86"/>
      <c r="NHF70" s="86"/>
      <c r="NHG70" s="86"/>
      <c r="NHH70" s="86"/>
      <c r="NHI70" s="86"/>
      <c r="NHJ70" s="86"/>
      <c r="NHK70" s="86"/>
      <c r="NHL70" s="86"/>
      <c r="NHM70" s="86"/>
      <c r="NHN70" s="86"/>
      <c r="NHO70" s="86"/>
      <c r="NHP70" s="86"/>
      <c r="NHQ70" s="86"/>
      <c r="NHR70" s="86"/>
      <c r="NHS70" s="86"/>
      <c r="NHT70" s="86"/>
      <c r="NHU70" s="86"/>
      <c r="NHV70" s="86"/>
      <c r="NHW70" s="86"/>
      <c r="NHX70" s="86"/>
      <c r="NHY70" s="86"/>
      <c r="NHZ70" s="86"/>
      <c r="NIA70" s="86"/>
      <c r="NIB70" s="86"/>
      <c r="NIC70" s="86"/>
      <c r="NID70" s="86"/>
      <c r="NIE70" s="86"/>
      <c r="NIF70" s="86"/>
      <c r="NIG70" s="86"/>
      <c r="NIH70" s="86"/>
      <c r="NII70" s="86"/>
      <c r="NIJ70" s="86"/>
      <c r="NIK70" s="86"/>
      <c r="NIL70" s="86"/>
      <c r="NIM70" s="86"/>
      <c r="NIN70" s="86"/>
      <c r="NIO70" s="86"/>
      <c r="NIP70" s="86"/>
      <c r="NIQ70" s="86"/>
      <c r="NIR70" s="86"/>
      <c r="NIS70" s="86"/>
      <c r="NIT70" s="86"/>
      <c r="NIU70" s="86"/>
      <c r="NIV70" s="86"/>
      <c r="NIW70" s="86"/>
      <c r="NIX70" s="86"/>
      <c r="NIY70" s="86"/>
      <c r="NIZ70" s="86"/>
      <c r="NJA70" s="86"/>
      <c r="NJB70" s="86"/>
      <c r="NJC70" s="86"/>
      <c r="NJD70" s="86"/>
      <c r="NJE70" s="86"/>
      <c r="NJF70" s="86"/>
      <c r="NJG70" s="86"/>
      <c r="NJH70" s="86"/>
      <c r="NJI70" s="86"/>
      <c r="NJJ70" s="86"/>
      <c r="NJK70" s="86"/>
      <c r="NJL70" s="86"/>
      <c r="NJM70" s="86"/>
      <c r="NJN70" s="86"/>
      <c r="NJO70" s="86"/>
      <c r="NJP70" s="86"/>
      <c r="NJQ70" s="86"/>
      <c r="NJR70" s="86"/>
      <c r="NJS70" s="86"/>
      <c r="NJT70" s="86"/>
      <c r="NJU70" s="86"/>
      <c r="NJV70" s="86"/>
      <c r="NJW70" s="86"/>
      <c r="NJX70" s="86"/>
      <c r="NJY70" s="86"/>
      <c r="NJZ70" s="86"/>
      <c r="NKA70" s="86"/>
      <c r="NKB70" s="86"/>
      <c r="NKC70" s="86"/>
      <c r="NKD70" s="86"/>
      <c r="NKE70" s="86"/>
      <c r="NKF70" s="86"/>
      <c r="NKG70" s="86"/>
      <c r="NKH70" s="86"/>
      <c r="NKI70" s="86"/>
      <c r="NKJ70" s="86"/>
      <c r="NKK70" s="86"/>
      <c r="NKL70" s="86"/>
      <c r="NKM70" s="86"/>
      <c r="NKN70" s="86"/>
      <c r="NKO70" s="86"/>
      <c r="NKP70" s="86"/>
      <c r="NKQ70" s="86"/>
      <c r="NKR70" s="86"/>
      <c r="NKS70" s="86"/>
      <c r="NKT70" s="86"/>
      <c r="NKU70" s="86"/>
      <c r="NKV70" s="86"/>
      <c r="NKW70" s="86"/>
      <c r="NKX70" s="86"/>
      <c r="NKY70" s="86"/>
      <c r="NKZ70" s="86"/>
      <c r="NLA70" s="86"/>
      <c r="NLB70" s="86"/>
      <c r="NLC70" s="86"/>
      <c r="NLD70" s="86"/>
      <c r="NLE70" s="86"/>
      <c r="NLF70" s="86"/>
      <c r="NLG70" s="86"/>
      <c r="NLH70" s="86"/>
      <c r="NLI70" s="86"/>
      <c r="NLJ70" s="86"/>
      <c r="NLK70" s="86"/>
      <c r="NLL70" s="86"/>
      <c r="NLM70" s="86"/>
      <c r="NLN70" s="86"/>
      <c r="NLO70" s="86"/>
      <c r="NLP70" s="86"/>
      <c r="NLQ70" s="86"/>
      <c r="NLR70" s="86"/>
      <c r="NLS70" s="86"/>
      <c r="NLT70" s="86"/>
      <c r="NLU70" s="86"/>
      <c r="NLV70" s="86"/>
      <c r="NLW70" s="86"/>
      <c r="NLX70" s="86"/>
      <c r="NLY70" s="86"/>
      <c r="NLZ70" s="86"/>
      <c r="NMA70" s="86"/>
      <c r="NMB70" s="86"/>
      <c r="NMC70" s="86"/>
      <c r="NMD70" s="86"/>
      <c r="NME70" s="86"/>
      <c r="NMF70" s="86"/>
      <c r="NMG70" s="86"/>
      <c r="NMH70" s="86"/>
      <c r="NMI70" s="86"/>
      <c r="NMJ70" s="86"/>
      <c r="NMK70" s="86"/>
      <c r="NML70" s="86"/>
      <c r="NMM70" s="86"/>
      <c r="NMN70" s="86"/>
      <c r="NMO70" s="86"/>
      <c r="NMP70" s="86"/>
      <c r="NMQ70" s="86"/>
      <c r="NMR70" s="86"/>
      <c r="NMS70" s="86"/>
      <c r="NMT70" s="86"/>
      <c r="NMU70" s="86"/>
      <c r="NMV70" s="86"/>
      <c r="NMW70" s="86"/>
      <c r="NMX70" s="86"/>
      <c r="NMY70" s="86"/>
      <c r="NMZ70" s="86"/>
      <c r="NNA70" s="86"/>
      <c r="NNB70" s="86"/>
      <c r="NNC70" s="86"/>
      <c r="NND70" s="86"/>
      <c r="NNE70" s="86"/>
      <c r="NNF70" s="86"/>
      <c r="NNG70" s="86"/>
      <c r="NNH70" s="86"/>
      <c r="NNI70" s="86"/>
      <c r="NNJ70" s="86"/>
      <c r="NNK70" s="86"/>
      <c r="NNL70" s="86"/>
      <c r="NNM70" s="86"/>
      <c r="NNN70" s="86"/>
      <c r="NNO70" s="86"/>
      <c r="NNP70" s="86"/>
      <c r="NNQ70" s="86"/>
      <c r="NNR70" s="86"/>
      <c r="NNS70" s="86"/>
      <c r="NNT70" s="86"/>
      <c r="NNU70" s="86"/>
      <c r="NNV70" s="86"/>
      <c r="NNW70" s="86"/>
      <c r="NNX70" s="86"/>
      <c r="NNY70" s="86"/>
      <c r="NNZ70" s="86"/>
      <c r="NOA70" s="86"/>
      <c r="NOB70" s="86"/>
      <c r="NOC70" s="86"/>
      <c r="NOD70" s="86"/>
      <c r="NOE70" s="86"/>
      <c r="NOF70" s="86"/>
      <c r="NOG70" s="86"/>
      <c r="NOH70" s="86"/>
      <c r="NOI70" s="86"/>
      <c r="NOJ70" s="86"/>
      <c r="NOK70" s="86"/>
      <c r="NOL70" s="86"/>
      <c r="NOM70" s="86"/>
      <c r="NON70" s="86"/>
      <c r="NOO70" s="86"/>
      <c r="NOP70" s="86"/>
      <c r="NOQ70" s="86"/>
      <c r="NOR70" s="86"/>
      <c r="NOS70" s="86"/>
      <c r="NOT70" s="86"/>
      <c r="NOU70" s="86"/>
      <c r="NOV70" s="86"/>
      <c r="NOW70" s="86"/>
      <c r="NOX70" s="86"/>
      <c r="NOY70" s="86"/>
      <c r="NOZ70" s="86"/>
      <c r="NPA70" s="86"/>
      <c r="NPB70" s="86"/>
      <c r="NPC70" s="86"/>
      <c r="NPD70" s="86"/>
      <c r="NPE70" s="86"/>
      <c r="NPF70" s="86"/>
      <c r="NPG70" s="86"/>
      <c r="NPH70" s="86"/>
      <c r="NPI70" s="86"/>
      <c r="NPJ70" s="86"/>
      <c r="NPK70" s="86"/>
      <c r="NPL70" s="86"/>
      <c r="NPM70" s="86"/>
      <c r="NPN70" s="86"/>
      <c r="NPO70" s="86"/>
      <c r="NPP70" s="86"/>
      <c r="NPQ70" s="86"/>
      <c r="NPR70" s="86"/>
      <c r="NPS70" s="86"/>
      <c r="NPT70" s="86"/>
      <c r="NPU70" s="86"/>
      <c r="NPV70" s="86"/>
      <c r="NPW70" s="86"/>
      <c r="NPX70" s="86"/>
      <c r="NPY70" s="86"/>
      <c r="NPZ70" s="86"/>
      <c r="NQA70" s="86"/>
      <c r="NQB70" s="86"/>
      <c r="NQC70" s="86"/>
      <c r="NQD70" s="86"/>
      <c r="NQE70" s="86"/>
      <c r="NQF70" s="86"/>
      <c r="NQG70" s="86"/>
      <c r="NQH70" s="86"/>
      <c r="NQI70" s="86"/>
      <c r="NQJ70" s="86"/>
      <c r="NQK70" s="86"/>
      <c r="NQL70" s="86"/>
      <c r="NQM70" s="86"/>
      <c r="NQN70" s="86"/>
      <c r="NQO70" s="86"/>
      <c r="NQP70" s="86"/>
      <c r="NQQ70" s="86"/>
      <c r="NQR70" s="86"/>
      <c r="NQS70" s="86"/>
      <c r="NQT70" s="86"/>
      <c r="NQU70" s="86"/>
      <c r="NQV70" s="86"/>
      <c r="NQW70" s="86"/>
      <c r="NQX70" s="86"/>
      <c r="NQY70" s="86"/>
      <c r="NQZ70" s="86"/>
      <c r="NRA70" s="86"/>
      <c r="NRB70" s="86"/>
      <c r="NRC70" s="86"/>
      <c r="NRD70" s="86"/>
      <c r="NRE70" s="86"/>
      <c r="NRF70" s="86"/>
      <c r="NRG70" s="86"/>
      <c r="NRH70" s="86"/>
      <c r="NRI70" s="86"/>
      <c r="NRJ70" s="86"/>
      <c r="NRK70" s="86"/>
      <c r="NRL70" s="86"/>
      <c r="NRM70" s="86"/>
      <c r="NRN70" s="86"/>
      <c r="NRO70" s="86"/>
      <c r="NRP70" s="86"/>
      <c r="NRQ70" s="86"/>
      <c r="NRR70" s="86"/>
      <c r="NRS70" s="86"/>
      <c r="NRT70" s="86"/>
      <c r="NRU70" s="86"/>
      <c r="NRV70" s="86"/>
      <c r="NRW70" s="86"/>
      <c r="NRX70" s="86"/>
      <c r="NRY70" s="86"/>
      <c r="NRZ70" s="86"/>
      <c r="NSA70" s="86"/>
      <c r="NSB70" s="86"/>
      <c r="NSC70" s="86"/>
      <c r="NSD70" s="86"/>
      <c r="NSE70" s="86"/>
      <c r="NSF70" s="86"/>
      <c r="NSG70" s="86"/>
      <c r="NSH70" s="86"/>
      <c r="NSI70" s="86"/>
      <c r="NSJ70" s="86"/>
      <c r="NSK70" s="86"/>
      <c r="NSL70" s="86"/>
      <c r="NSM70" s="86"/>
      <c r="NSN70" s="86"/>
      <c r="NSO70" s="86"/>
      <c r="NSP70" s="86"/>
      <c r="NSQ70" s="86"/>
      <c r="NSR70" s="86"/>
      <c r="NSS70" s="86"/>
      <c r="NST70" s="86"/>
      <c r="NSU70" s="86"/>
      <c r="NSV70" s="86"/>
      <c r="NSW70" s="86"/>
      <c r="NSX70" s="86"/>
      <c r="NSY70" s="86"/>
      <c r="NSZ70" s="86"/>
      <c r="NTA70" s="86"/>
      <c r="NTB70" s="86"/>
      <c r="NTC70" s="86"/>
      <c r="NTD70" s="86"/>
      <c r="NTE70" s="86"/>
      <c r="NTF70" s="86"/>
      <c r="NTG70" s="86"/>
      <c r="NTH70" s="86"/>
      <c r="NTI70" s="86"/>
      <c r="NTJ70" s="86"/>
      <c r="NTK70" s="86"/>
      <c r="NTL70" s="86"/>
      <c r="NTM70" s="86"/>
      <c r="NTN70" s="86"/>
      <c r="NTO70" s="86"/>
      <c r="NTP70" s="86"/>
      <c r="NTQ70" s="86"/>
      <c r="NTR70" s="86"/>
      <c r="NTS70" s="86"/>
      <c r="NTT70" s="86"/>
      <c r="NTU70" s="86"/>
      <c r="NTV70" s="86"/>
      <c r="NTW70" s="86"/>
      <c r="NTX70" s="86"/>
      <c r="NTY70" s="86"/>
      <c r="NTZ70" s="86"/>
      <c r="NUA70" s="86"/>
      <c r="NUB70" s="86"/>
      <c r="NUC70" s="86"/>
      <c r="NUD70" s="86"/>
      <c r="NUE70" s="86"/>
      <c r="NUF70" s="86"/>
      <c r="NUG70" s="86"/>
      <c r="NUH70" s="86"/>
      <c r="NUI70" s="86"/>
      <c r="NUJ70" s="86"/>
      <c r="NUK70" s="86"/>
      <c r="NUL70" s="86"/>
      <c r="NUM70" s="86"/>
      <c r="NUN70" s="86"/>
      <c r="NUO70" s="86"/>
      <c r="NUP70" s="86"/>
      <c r="NUQ70" s="86"/>
      <c r="NUR70" s="86"/>
      <c r="NUS70" s="86"/>
      <c r="NUT70" s="86"/>
      <c r="NUU70" s="86"/>
      <c r="NUV70" s="86"/>
      <c r="NUW70" s="86"/>
      <c r="NUX70" s="86"/>
      <c r="NUY70" s="86"/>
      <c r="NUZ70" s="86"/>
      <c r="NVA70" s="86"/>
      <c r="NVB70" s="86"/>
      <c r="NVC70" s="86"/>
      <c r="NVD70" s="86"/>
      <c r="NVE70" s="86"/>
      <c r="NVF70" s="86"/>
      <c r="NVG70" s="86"/>
      <c r="NVH70" s="86"/>
      <c r="NVI70" s="86"/>
      <c r="NVJ70" s="86"/>
      <c r="NVK70" s="86"/>
      <c r="NVL70" s="86"/>
      <c r="NVM70" s="86"/>
      <c r="NVN70" s="86"/>
      <c r="NVO70" s="86"/>
      <c r="NVP70" s="86"/>
      <c r="NVQ70" s="86"/>
      <c r="NVR70" s="86"/>
      <c r="NVS70" s="86"/>
      <c r="NVT70" s="86"/>
      <c r="NVU70" s="86"/>
      <c r="NVV70" s="86"/>
      <c r="NVW70" s="86"/>
      <c r="NVX70" s="86"/>
      <c r="NVY70" s="86"/>
      <c r="NVZ70" s="86"/>
      <c r="NWA70" s="86"/>
      <c r="NWB70" s="86"/>
      <c r="NWC70" s="86"/>
      <c r="NWD70" s="86"/>
      <c r="NWE70" s="86"/>
      <c r="NWF70" s="86"/>
      <c r="NWG70" s="86"/>
      <c r="NWH70" s="86"/>
      <c r="NWI70" s="86"/>
      <c r="NWJ70" s="86"/>
      <c r="NWK70" s="86"/>
      <c r="NWL70" s="86"/>
      <c r="NWM70" s="86"/>
      <c r="NWN70" s="86"/>
      <c r="NWO70" s="86"/>
      <c r="NWP70" s="86"/>
      <c r="NWQ70" s="86"/>
      <c r="NWR70" s="86"/>
      <c r="NWS70" s="86"/>
      <c r="NWT70" s="86"/>
      <c r="NWU70" s="86"/>
      <c r="NWV70" s="86"/>
      <c r="NWW70" s="86"/>
      <c r="NWX70" s="86"/>
      <c r="NWY70" s="86"/>
      <c r="NWZ70" s="86"/>
      <c r="NXA70" s="86"/>
      <c r="NXB70" s="86"/>
      <c r="NXC70" s="86"/>
      <c r="NXD70" s="86"/>
      <c r="NXE70" s="86"/>
      <c r="NXF70" s="86"/>
      <c r="NXG70" s="86"/>
      <c r="NXH70" s="86"/>
      <c r="NXI70" s="86"/>
      <c r="NXJ70" s="86"/>
      <c r="NXK70" s="86"/>
      <c r="NXL70" s="86"/>
      <c r="NXM70" s="86"/>
      <c r="NXN70" s="86"/>
      <c r="NXO70" s="86"/>
      <c r="NXP70" s="86"/>
      <c r="NXQ70" s="86"/>
      <c r="NXR70" s="86"/>
      <c r="NXS70" s="86"/>
      <c r="NXT70" s="86"/>
      <c r="NXU70" s="86"/>
      <c r="NXV70" s="86"/>
      <c r="NXW70" s="86"/>
      <c r="NXX70" s="86"/>
      <c r="NXY70" s="86"/>
      <c r="NXZ70" s="86"/>
      <c r="NYA70" s="86"/>
      <c r="NYB70" s="86"/>
      <c r="NYC70" s="86"/>
      <c r="NYD70" s="86"/>
      <c r="NYE70" s="86"/>
      <c r="NYF70" s="86"/>
      <c r="NYG70" s="86"/>
      <c r="NYH70" s="86"/>
      <c r="NYI70" s="86"/>
      <c r="NYJ70" s="86"/>
      <c r="NYK70" s="86"/>
      <c r="NYL70" s="86"/>
      <c r="NYM70" s="86"/>
      <c r="NYN70" s="86"/>
      <c r="NYO70" s="86"/>
      <c r="NYP70" s="86"/>
      <c r="NYQ70" s="86"/>
      <c r="NYR70" s="86"/>
      <c r="NYS70" s="86"/>
      <c r="NYT70" s="86"/>
      <c r="NYU70" s="86"/>
      <c r="NYV70" s="86"/>
      <c r="NYW70" s="86"/>
      <c r="NYX70" s="86"/>
      <c r="NYY70" s="86"/>
      <c r="NYZ70" s="86"/>
      <c r="NZA70" s="86"/>
      <c r="NZB70" s="86"/>
      <c r="NZC70" s="86"/>
      <c r="NZD70" s="86"/>
      <c r="NZE70" s="86"/>
      <c r="NZF70" s="86"/>
      <c r="NZG70" s="86"/>
      <c r="NZH70" s="86"/>
      <c r="NZI70" s="86"/>
      <c r="NZJ70" s="86"/>
      <c r="NZK70" s="86"/>
      <c r="NZL70" s="86"/>
      <c r="NZM70" s="86"/>
      <c r="NZN70" s="86"/>
      <c r="NZO70" s="86"/>
      <c r="NZP70" s="86"/>
      <c r="NZQ70" s="86"/>
      <c r="NZR70" s="86"/>
      <c r="NZS70" s="86"/>
      <c r="NZT70" s="86"/>
      <c r="NZU70" s="86"/>
      <c r="NZV70" s="86"/>
      <c r="NZW70" s="86"/>
      <c r="NZX70" s="86"/>
      <c r="NZY70" s="86"/>
      <c r="NZZ70" s="86"/>
      <c r="OAA70" s="86"/>
      <c r="OAB70" s="86"/>
      <c r="OAC70" s="86"/>
      <c r="OAD70" s="86"/>
      <c r="OAE70" s="86"/>
      <c r="OAF70" s="86"/>
      <c r="OAG70" s="86"/>
      <c r="OAH70" s="86"/>
      <c r="OAI70" s="86"/>
      <c r="OAJ70" s="86"/>
      <c r="OAK70" s="86"/>
      <c r="OAL70" s="86"/>
      <c r="OAM70" s="86"/>
      <c r="OAN70" s="86"/>
      <c r="OAO70" s="86"/>
      <c r="OAP70" s="86"/>
      <c r="OAQ70" s="86"/>
      <c r="OAR70" s="86"/>
      <c r="OAS70" s="86"/>
      <c r="OAT70" s="86"/>
      <c r="OAU70" s="86"/>
      <c r="OAV70" s="86"/>
      <c r="OAW70" s="86"/>
      <c r="OAX70" s="86"/>
      <c r="OAY70" s="86"/>
      <c r="OAZ70" s="86"/>
      <c r="OBA70" s="86"/>
      <c r="OBB70" s="86"/>
      <c r="OBC70" s="86"/>
      <c r="OBD70" s="86"/>
      <c r="OBE70" s="86"/>
      <c r="OBF70" s="86"/>
      <c r="OBG70" s="86"/>
      <c r="OBH70" s="86"/>
      <c r="OBI70" s="86"/>
      <c r="OBJ70" s="86"/>
      <c r="OBK70" s="86"/>
      <c r="OBL70" s="86"/>
      <c r="OBM70" s="86"/>
      <c r="OBN70" s="86"/>
      <c r="OBO70" s="86"/>
      <c r="OBP70" s="86"/>
      <c r="OBQ70" s="86"/>
      <c r="OBR70" s="86"/>
      <c r="OBS70" s="86"/>
      <c r="OBT70" s="86"/>
      <c r="OBU70" s="86"/>
      <c r="OBV70" s="86"/>
      <c r="OBW70" s="86"/>
      <c r="OBX70" s="86"/>
      <c r="OBY70" s="86"/>
      <c r="OBZ70" s="86"/>
      <c r="OCA70" s="86"/>
      <c r="OCB70" s="86"/>
      <c r="OCC70" s="86"/>
      <c r="OCD70" s="86"/>
      <c r="OCE70" s="86"/>
      <c r="OCF70" s="86"/>
      <c r="OCG70" s="86"/>
      <c r="OCH70" s="86"/>
      <c r="OCI70" s="86"/>
      <c r="OCJ70" s="86"/>
      <c r="OCK70" s="86"/>
      <c r="OCL70" s="86"/>
      <c r="OCM70" s="86"/>
      <c r="OCN70" s="86"/>
      <c r="OCO70" s="86"/>
      <c r="OCP70" s="86"/>
      <c r="OCQ70" s="86"/>
      <c r="OCR70" s="86"/>
      <c r="OCS70" s="86"/>
      <c r="OCT70" s="86"/>
      <c r="OCU70" s="86"/>
      <c r="OCV70" s="86"/>
      <c r="OCW70" s="86"/>
      <c r="OCX70" s="86"/>
      <c r="OCY70" s="86"/>
      <c r="OCZ70" s="86"/>
      <c r="ODA70" s="86"/>
      <c r="ODB70" s="86"/>
      <c r="ODC70" s="86"/>
      <c r="ODD70" s="86"/>
      <c r="ODE70" s="86"/>
      <c r="ODF70" s="86"/>
      <c r="ODG70" s="86"/>
      <c r="ODH70" s="86"/>
      <c r="ODI70" s="86"/>
      <c r="ODJ70" s="86"/>
      <c r="ODK70" s="86"/>
      <c r="ODL70" s="86"/>
      <c r="ODM70" s="86"/>
      <c r="ODN70" s="86"/>
      <c r="ODO70" s="86"/>
      <c r="ODP70" s="86"/>
      <c r="ODQ70" s="86"/>
      <c r="ODR70" s="86"/>
      <c r="ODS70" s="86"/>
      <c r="ODT70" s="86"/>
      <c r="ODU70" s="86"/>
      <c r="ODV70" s="86"/>
      <c r="ODW70" s="86"/>
      <c r="ODX70" s="86"/>
      <c r="ODY70" s="86"/>
      <c r="ODZ70" s="86"/>
      <c r="OEA70" s="86"/>
      <c r="OEB70" s="86"/>
      <c r="OEC70" s="86"/>
      <c r="OED70" s="86"/>
      <c r="OEE70" s="86"/>
      <c r="OEF70" s="86"/>
      <c r="OEG70" s="86"/>
      <c r="OEH70" s="86"/>
      <c r="OEI70" s="86"/>
      <c r="OEJ70" s="86"/>
      <c r="OEK70" s="86"/>
      <c r="OEL70" s="86"/>
      <c r="OEM70" s="86"/>
      <c r="OEN70" s="86"/>
      <c r="OEO70" s="86"/>
      <c r="OEP70" s="86"/>
      <c r="OEQ70" s="86"/>
      <c r="OER70" s="86"/>
      <c r="OES70" s="86"/>
      <c r="OET70" s="86"/>
      <c r="OEU70" s="86"/>
      <c r="OEV70" s="86"/>
      <c r="OEW70" s="86"/>
      <c r="OEX70" s="86"/>
      <c r="OEY70" s="86"/>
      <c r="OEZ70" s="86"/>
      <c r="OFA70" s="86"/>
      <c r="OFB70" s="86"/>
      <c r="OFC70" s="86"/>
      <c r="OFD70" s="86"/>
      <c r="OFE70" s="86"/>
      <c r="OFF70" s="86"/>
      <c r="OFG70" s="86"/>
      <c r="OFH70" s="86"/>
      <c r="OFI70" s="86"/>
      <c r="OFJ70" s="86"/>
      <c r="OFK70" s="86"/>
      <c r="OFL70" s="86"/>
      <c r="OFM70" s="86"/>
      <c r="OFN70" s="86"/>
      <c r="OFO70" s="86"/>
      <c r="OFP70" s="86"/>
      <c r="OFQ70" s="86"/>
      <c r="OFR70" s="86"/>
      <c r="OFS70" s="86"/>
      <c r="OFT70" s="86"/>
      <c r="OFU70" s="86"/>
      <c r="OFV70" s="86"/>
      <c r="OFW70" s="86"/>
      <c r="OFX70" s="86"/>
      <c r="OFY70" s="86"/>
      <c r="OFZ70" s="86"/>
      <c r="OGA70" s="86"/>
      <c r="OGB70" s="86"/>
      <c r="OGC70" s="86"/>
      <c r="OGD70" s="86"/>
      <c r="OGE70" s="86"/>
      <c r="OGF70" s="86"/>
      <c r="OGG70" s="86"/>
      <c r="OGH70" s="86"/>
      <c r="OGI70" s="86"/>
      <c r="OGJ70" s="86"/>
      <c r="OGK70" s="86"/>
      <c r="OGL70" s="86"/>
      <c r="OGM70" s="86"/>
      <c r="OGN70" s="86"/>
      <c r="OGO70" s="86"/>
      <c r="OGP70" s="86"/>
      <c r="OGQ70" s="86"/>
      <c r="OGR70" s="86"/>
      <c r="OGS70" s="86"/>
      <c r="OGT70" s="86"/>
      <c r="OGU70" s="86"/>
      <c r="OGV70" s="86"/>
      <c r="OGW70" s="86"/>
      <c r="OGX70" s="86"/>
      <c r="OGY70" s="86"/>
      <c r="OGZ70" s="86"/>
      <c r="OHA70" s="86"/>
      <c r="OHB70" s="86"/>
      <c r="OHC70" s="86"/>
      <c r="OHD70" s="86"/>
      <c r="OHE70" s="86"/>
      <c r="OHF70" s="86"/>
      <c r="OHG70" s="86"/>
      <c r="OHH70" s="86"/>
      <c r="OHI70" s="86"/>
      <c r="OHJ70" s="86"/>
      <c r="OHK70" s="86"/>
      <c r="OHL70" s="86"/>
      <c r="OHM70" s="86"/>
      <c r="OHN70" s="86"/>
      <c r="OHO70" s="86"/>
      <c r="OHP70" s="86"/>
      <c r="OHQ70" s="86"/>
      <c r="OHR70" s="86"/>
      <c r="OHS70" s="86"/>
      <c r="OHT70" s="86"/>
      <c r="OHU70" s="86"/>
      <c r="OHV70" s="86"/>
      <c r="OHW70" s="86"/>
      <c r="OHX70" s="86"/>
      <c r="OHY70" s="86"/>
      <c r="OHZ70" s="86"/>
      <c r="OIA70" s="86"/>
      <c r="OIB70" s="86"/>
      <c r="OIC70" s="86"/>
      <c r="OID70" s="86"/>
      <c r="OIE70" s="86"/>
      <c r="OIF70" s="86"/>
      <c r="OIG70" s="86"/>
      <c r="OIH70" s="86"/>
      <c r="OII70" s="86"/>
      <c r="OIJ70" s="86"/>
      <c r="OIK70" s="86"/>
      <c r="OIL70" s="86"/>
      <c r="OIM70" s="86"/>
      <c r="OIN70" s="86"/>
      <c r="OIO70" s="86"/>
      <c r="OIP70" s="86"/>
      <c r="OIQ70" s="86"/>
      <c r="OIR70" s="86"/>
      <c r="OIS70" s="86"/>
      <c r="OIT70" s="86"/>
      <c r="OIU70" s="86"/>
      <c r="OIV70" s="86"/>
      <c r="OIW70" s="86"/>
      <c r="OIX70" s="86"/>
      <c r="OIY70" s="86"/>
      <c r="OIZ70" s="86"/>
      <c r="OJA70" s="86"/>
      <c r="OJB70" s="86"/>
      <c r="OJC70" s="86"/>
      <c r="OJD70" s="86"/>
      <c r="OJE70" s="86"/>
      <c r="OJF70" s="86"/>
      <c r="OJG70" s="86"/>
      <c r="OJH70" s="86"/>
      <c r="OJI70" s="86"/>
      <c r="OJJ70" s="86"/>
      <c r="OJK70" s="86"/>
      <c r="OJL70" s="86"/>
      <c r="OJM70" s="86"/>
      <c r="OJN70" s="86"/>
      <c r="OJO70" s="86"/>
      <c r="OJP70" s="86"/>
      <c r="OJQ70" s="86"/>
      <c r="OJR70" s="86"/>
      <c r="OJS70" s="86"/>
      <c r="OJT70" s="86"/>
      <c r="OJU70" s="86"/>
      <c r="OJV70" s="86"/>
      <c r="OJW70" s="86"/>
      <c r="OJX70" s="86"/>
      <c r="OJY70" s="86"/>
      <c r="OJZ70" s="86"/>
      <c r="OKA70" s="86"/>
      <c r="OKB70" s="86"/>
      <c r="OKC70" s="86"/>
      <c r="OKD70" s="86"/>
      <c r="OKE70" s="86"/>
      <c r="OKF70" s="86"/>
      <c r="OKG70" s="86"/>
      <c r="OKH70" s="86"/>
      <c r="OKI70" s="86"/>
      <c r="OKJ70" s="86"/>
      <c r="OKK70" s="86"/>
      <c r="OKL70" s="86"/>
      <c r="OKM70" s="86"/>
      <c r="OKN70" s="86"/>
      <c r="OKO70" s="86"/>
      <c r="OKP70" s="86"/>
      <c r="OKQ70" s="86"/>
      <c r="OKR70" s="86"/>
      <c r="OKS70" s="86"/>
      <c r="OKT70" s="86"/>
      <c r="OKU70" s="86"/>
      <c r="OKV70" s="86"/>
      <c r="OKW70" s="86"/>
      <c r="OKX70" s="86"/>
      <c r="OKY70" s="86"/>
      <c r="OKZ70" s="86"/>
      <c r="OLA70" s="86"/>
      <c r="OLB70" s="86"/>
      <c r="OLC70" s="86"/>
      <c r="OLD70" s="86"/>
      <c r="OLE70" s="86"/>
      <c r="OLF70" s="86"/>
      <c r="OLG70" s="86"/>
      <c r="OLH70" s="86"/>
      <c r="OLI70" s="86"/>
      <c r="OLJ70" s="86"/>
      <c r="OLK70" s="86"/>
      <c r="OLL70" s="86"/>
      <c r="OLM70" s="86"/>
      <c r="OLN70" s="86"/>
      <c r="OLO70" s="86"/>
      <c r="OLP70" s="86"/>
      <c r="OLQ70" s="86"/>
      <c r="OLR70" s="86"/>
      <c r="OLS70" s="86"/>
      <c r="OLT70" s="86"/>
      <c r="OLU70" s="86"/>
      <c r="OLV70" s="86"/>
      <c r="OLW70" s="86"/>
      <c r="OLX70" s="86"/>
      <c r="OLY70" s="86"/>
      <c r="OLZ70" s="86"/>
      <c r="OMA70" s="86"/>
      <c r="OMB70" s="86"/>
      <c r="OMC70" s="86"/>
      <c r="OMD70" s="86"/>
      <c r="OME70" s="86"/>
      <c r="OMF70" s="86"/>
      <c r="OMG70" s="86"/>
      <c r="OMH70" s="86"/>
      <c r="OMI70" s="86"/>
      <c r="OMJ70" s="86"/>
      <c r="OMK70" s="86"/>
      <c r="OML70" s="86"/>
      <c r="OMM70" s="86"/>
      <c r="OMN70" s="86"/>
      <c r="OMO70" s="86"/>
      <c r="OMP70" s="86"/>
      <c r="OMQ70" s="86"/>
      <c r="OMR70" s="86"/>
      <c r="OMS70" s="86"/>
      <c r="OMT70" s="86"/>
      <c r="OMU70" s="86"/>
      <c r="OMV70" s="86"/>
      <c r="OMW70" s="86"/>
      <c r="OMX70" s="86"/>
      <c r="OMY70" s="86"/>
      <c r="OMZ70" s="86"/>
      <c r="ONA70" s="86"/>
      <c r="ONB70" s="86"/>
      <c r="ONC70" s="86"/>
      <c r="OND70" s="86"/>
      <c r="ONE70" s="86"/>
      <c r="ONF70" s="86"/>
      <c r="ONG70" s="86"/>
      <c r="ONH70" s="86"/>
      <c r="ONI70" s="86"/>
      <c r="ONJ70" s="86"/>
      <c r="ONK70" s="86"/>
      <c r="ONL70" s="86"/>
      <c r="ONM70" s="86"/>
      <c r="ONN70" s="86"/>
      <c r="ONO70" s="86"/>
      <c r="ONP70" s="86"/>
      <c r="ONQ70" s="86"/>
      <c r="ONR70" s="86"/>
      <c r="ONS70" s="86"/>
      <c r="ONT70" s="86"/>
      <c r="ONU70" s="86"/>
      <c r="ONV70" s="86"/>
      <c r="ONW70" s="86"/>
      <c r="ONX70" s="86"/>
      <c r="ONY70" s="86"/>
      <c r="ONZ70" s="86"/>
      <c r="OOA70" s="86"/>
      <c r="OOB70" s="86"/>
      <c r="OOC70" s="86"/>
      <c r="OOD70" s="86"/>
      <c r="OOE70" s="86"/>
      <c r="OOF70" s="86"/>
      <c r="OOG70" s="86"/>
      <c r="OOH70" s="86"/>
      <c r="OOI70" s="86"/>
      <c r="OOJ70" s="86"/>
      <c r="OOK70" s="86"/>
      <c r="OOL70" s="86"/>
      <c r="OOM70" s="86"/>
      <c r="OON70" s="86"/>
      <c r="OOO70" s="86"/>
      <c r="OOP70" s="86"/>
      <c r="OOQ70" s="86"/>
      <c r="OOR70" s="86"/>
      <c r="OOS70" s="86"/>
      <c r="OOT70" s="86"/>
      <c r="OOU70" s="86"/>
      <c r="OOV70" s="86"/>
      <c r="OOW70" s="86"/>
      <c r="OOX70" s="86"/>
      <c r="OOY70" s="86"/>
      <c r="OOZ70" s="86"/>
      <c r="OPA70" s="86"/>
      <c r="OPB70" s="86"/>
      <c r="OPC70" s="86"/>
      <c r="OPD70" s="86"/>
      <c r="OPE70" s="86"/>
      <c r="OPF70" s="86"/>
      <c r="OPG70" s="86"/>
      <c r="OPH70" s="86"/>
      <c r="OPI70" s="86"/>
      <c r="OPJ70" s="86"/>
      <c r="OPK70" s="86"/>
      <c r="OPL70" s="86"/>
      <c r="OPM70" s="86"/>
      <c r="OPN70" s="86"/>
      <c r="OPO70" s="86"/>
      <c r="OPP70" s="86"/>
      <c r="OPQ70" s="86"/>
      <c r="OPR70" s="86"/>
      <c r="OPS70" s="86"/>
      <c r="OPT70" s="86"/>
      <c r="OPU70" s="86"/>
      <c r="OPV70" s="86"/>
      <c r="OPW70" s="86"/>
      <c r="OPX70" s="86"/>
      <c r="OPY70" s="86"/>
      <c r="OPZ70" s="86"/>
      <c r="OQA70" s="86"/>
      <c r="OQB70" s="86"/>
      <c r="OQC70" s="86"/>
      <c r="OQD70" s="86"/>
      <c r="OQE70" s="86"/>
      <c r="OQF70" s="86"/>
      <c r="OQG70" s="86"/>
      <c r="OQH70" s="86"/>
      <c r="OQI70" s="86"/>
      <c r="OQJ70" s="86"/>
      <c r="OQK70" s="86"/>
      <c r="OQL70" s="86"/>
      <c r="OQM70" s="86"/>
      <c r="OQN70" s="86"/>
      <c r="OQO70" s="86"/>
      <c r="OQP70" s="86"/>
      <c r="OQQ70" s="86"/>
      <c r="OQR70" s="86"/>
      <c r="OQS70" s="86"/>
      <c r="OQT70" s="86"/>
      <c r="OQU70" s="86"/>
      <c r="OQV70" s="86"/>
      <c r="OQW70" s="86"/>
      <c r="OQX70" s="86"/>
      <c r="OQY70" s="86"/>
      <c r="OQZ70" s="86"/>
      <c r="ORA70" s="86"/>
      <c r="ORB70" s="86"/>
      <c r="ORC70" s="86"/>
      <c r="ORD70" s="86"/>
      <c r="ORE70" s="86"/>
      <c r="ORF70" s="86"/>
      <c r="ORG70" s="86"/>
      <c r="ORH70" s="86"/>
      <c r="ORI70" s="86"/>
      <c r="ORJ70" s="86"/>
      <c r="ORK70" s="86"/>
      <c r="ORL70" s="86"/>
      <c r="ORM70" s="86"/>
      <c r="ORN70" s="86"/>
      <c r="ORO70" s="86"/>
      <c r="ORP70" s="86"/>
      <c r="ORQ70" s="86"/>
      <c r="ORR70" s="86"/>
      <c r="ORS70" s="86"/>
      <c r="ORT70" s="86"/>
      <c r="ORU70" s="86"/>
      <c r="ORV70" s="86"/>
      <c r="ORW70" s="86"/>
      <c r="ORX70" s="86"/>
      <c r="ORY70" s="86"/>
      <c r="ORZ70" s="86"/>
      <c r="OSA70" s="86"/>
      <c r="OSB70" s="86"/>
      <c r="OSC70" s="86"/>
      <c r="OSD70" s="86"/>
      <c r="OSE70" s="86"/>
      <c r="OSF70" s="86"/>
      <c r="OSG70" s="86"/>
      <c r="OSH70" s="86"/>
      <c r="OSI70" s="86"/>
      <c r="OSJ70" s="86"/>
      <c r="OSK70" s="86"/>
      <c r="OSL70" s="86"/>
      <c r="OSM70" s="86"/>
      <c r="OSN70" s="86"/>
      <c r="OSO70" s="86"/>
      <c r="OSP70" s="86"/>
      <c r="OSQ70" s="86"/>
      <c r="OSR70" s="86"/>
      <c r="OSS70" s="86"/>
      <c r="OST70" s="86"/>
      <c r="OSU70" s="86"/>
      <c r="OSV70" s="86"/>
      <c r="OSW70" s="86"/>
      <c r="OSX70" s="86"/>
      <c r="OSY70" s="86"/>
      <c r="OSZ70" s="86"/>
      <c r="OTA70" s="86"/>
      <c r="OTB70" s="86"/>
      <c r="OTC70" s="86"/>
      <c r="OTD70" s="86"/>
      <c r="OTE70" s="86"/>
      <c r="OTF70" s="86"/>
      <c r="OTG70" s="86"/>
      <c r="OTH70" s="86"/>
      <c r="OTI70" s="86"/>
      <c r="OTJ70" s="86"/>
      <c r="OTK70" s="86"/>
      <c r="OTL70" s="86"/>
      <c r="OTM70" s="86"/>
      <c r="OTN70" s="86"/>
      <c r="OTO70" s="86"/>
      <c r="OTP70" s="86"/>
      <c r="OTQ70" s="86"/>
      <c r="OTR70" s="86"/>
      <c r="OTS70" s="86"/>
      <c r="OTT70" s="86"/>
      <c r="OTU70" s="86"/>
      <c r="OTV70" s="86"/>
      <c r="OTW70" s="86"/>
      <c r="OTX70" s="86"/>
      <c r="OTY70" s="86"/>
      <c r="OTZ70" s="86"/>
      <c r="OUA70" s="86"/>
      <c r="OUB70" s="86"/>
      <c r="OUC70" s="86"/>
      <c r="OUD70" s="86"/>
      <c r="OUE70" s="86"/>
      <c r="OUF70" s="86"/>
      <c r="OUG70" s="86"/>
      <c r="OUH70" s="86"/>
      <c r="OUI70" s="86"/>
      <c r="OUJ70" s="86"/>
      <c r="OUK70" s="86"/>
      <c r="OUL70" s="86"/>
      <c r="OUM70" s="86"/>
      <c r="OUN70" s="86"/>
      <c r="OUO70" s="86"/>
      <c r="OUP70" s="86"/>
      <c r="OUQ70" s="86"/>
      <c r="OUR70" s="86"/>
      <c r="OUS70" s="86"/>
      <c r="OUT70" s="86"/>
      <c r="OUU70" s="86"/>
      <c r="OUV70" s="86"/>
      <c r="OUW70" s="86"/>
      <c r="OUX70" s="86"/>
      <c r="OUY70" s="86"/>
      <c r="OUZ70" s="86"/>
      <c r="OVA70" s="86"/>
      <c r="OVB70" s="86"/>
      <c r="OVC70" s="86"/>
      <c r="OVD70" s="86"/>
      <c r="OVE70" s="86"/>
      <c r="OVF70" s="86"/>
      <c r="OVG70" s="86"/>
      <c r="OVH70" s="86"/>
      <c r="OVI70" s="86"/>
      <c r="OVJ70" s="86"/>
      <c r="OVK70" s="86"/>
      <c r="OVL70" s="86"/>
      <c r="OVM70" s="86"/>
      <c r="OVN70" s="86"/>
      <c r="OVO70" s="86"/>
      <c r="OVP70" s="86"/>
      <c r="OVQ70" s="86"/>
      <c r="OVR70" s="86"/>
      <c r="OVS70" s="86"/>
      <c r="OVT70" s="86"/>
      <c r="OVU70" s="86"/>
      <c r="OVV70" s="86"/>
      <c r="OVW70" s="86"/>
      <c r="OVX70" s="86"/>
      <c r="OVY70" s="86"/>
      <c r="OVZ70" s="86"/>
      <c r="OWA70" s="86"/>
      <c r="OWB70" s="86"/>
      <c r="OWC70" s="86"/>
      <c r="OWD70" s="86"/>
      <c r="OWE70" s="86"/>
      <c r="OWF70" s="86"/>
      <c r="OWG70" s="86"/>
      <c r="OWH70" s="86"/>
      <c r="OWI70" s="86"/>
      <c r="OWJ70" s="86"/>
      <c r="OWK70" s="86"/>
      <c r="OWL70" s="86"/>
      <c r="OWM70" s="86"/>
      <c r="OWN70" s="86"/>
      <c r="OWO70" s="86"/>
      <c r="OWP70" s="86"/>
      <c r="OWQ70" s="86"/>
      <c r="OWR70" s="86"/>
      <c r="OWS70" s="86"/>
      <c r="OWT70" s="86"/>
      <c r="OWU70" s="86"/>
      <c r="OWV70" s="86"/>
      <c r="OWW70" s="86"/>
      <c r="OWX70" s="86"/>
      <c r="OWY70" s="86"/>
      <c r="OWZ70" s="86"/>
      <c r="OXA70" s="86"/>
      <c r="OXB70" s="86"/>
      <c r="OXC70" s="86"/>
      <c r="OXD70" s="86"/>
      <c r="OXE70" s="86"/>
      <c r="OXF70" s="86"/>
      <c r="OXG70" s="86"/>
      <c r="OXH70" s="86"/>
      <c r="OXI70" s="86"/>
      <c r="OXJ70" s="86"/>
      <c r="OXK70" s="86"/>
      <c r="OXL70" s="86"/>
      <c r="OXM70" s="86"/>
      <c r="OXN70" s="86"/>
      <c r="OXO70" s="86"/>
      <c r="OXP70" s="86"/>
      <c r="OXQ70" s="86"/>
      <c r="OXR70" s="86"/>
      <c r="OXS70" s="86"/>
      <c r="OXT70" s="86"/>
      <c r="OXU70" s="86"/>
      <c r="OXV70" s="86"/>
      <c r="OXW70" s="86"/>
      <c r="OXX70" s="86"/>
      <c r="OXY70" s="86"/>
      <c r="OXZ70" s="86"/>
      <c r="OYA70" s="86"/>
      <c r="OYB70" s="86"/>
      <c r="OYC70" s="86"/>
      <c r="OYD70" s="86"/>
      <c r="OYE70" s="86"/>
      <c r="OYF70" s="86"/>
      <c r="OYG70" s="86"/>
      <c r="OYH70" s="86"/>
      <c r="OYI70" s="86"/>
      <c r="OYJ70" s="86"/>
      <c r="OYK70" s="86"/>
      <c r="OYL70" s="86"/>
      <c r="OYM70" s="86"/>
      <c r="OYN70" s="86"/>
      <c r="OYO70" s="86"/>
      <c r="OYP70" s="86"/>
      <c r="OYQ70" s="86"/>
      <c r="OYR70" s="86"/>
      <c r="OYS70" s="86"/>
      <c r="OYT70" s="86"/>
      <c r="OYU70" s="86"/>
      <c r="OYV70" s="86"/>
      <c r="OYW70" s="86"/>
      <c r="OYX70" s="86"/>
      <c r="OYY70" s="86"/>
      <c r="OYZ70" s="86"/>
      <c r="OZA70" s="86"/>
      <c r="OZB70" s="86"/>
      <c r="OZC70" s="86"/>
      <c r="OZD70" s="86"/>
      <c r="OZE70" s="86"/>
      <c r="OZF70" s="86"/>
      <c r="OZG70" s="86"/>
      <c r="OZH70" s="86"/>
      <c r="OZI70" s="86"/>
      <c r="OZJ70" s="86"/>
      <c r="OZK70" s="86"/>
      <c r="OZL70" s="86"/>
      <c r="OZM70" s="86"/>
      <c r="OZN70" s="86"/>
      <c r="OZO70" s="86"/>
      <c r="OZP70" s="86"/>
      <c r="OZQ70" s="86"/>
      <c r="OZR70" s="86"/>
      <c r="OZS70" s="86"/>
      <c r="OZT70" s="86"/>
      <c r="OZU70" s="86"/>
      <c r="OZV70" s="86"/>
      <c r="OZW70" s="86"/>
      <c r="OZX70" s="86"/>
      <c r="OZY70" s="86"/>
      <c r="OZZ70" s="86"/>
      <c r="PAA70" s="86"/>
      <c r="PAB70" s="86"/>
      <c r="PAC70" s="86"/>
      <c r="PAD70" s="86"/>
      <c r="PAE70" s="86"/>
      <c r="PAF70" s="86"/>
      <c r="PAG70" s="86"/>
      <c r="PAH70" s="86"/>
      <c r="PAI70" s="86"/>
      <c r="PAJ70" s="86"/>
      <c r="PAK70" s="86"/>
      <c r="PAL70" s="86"/>
      <c r="PAM70" s="86"/>
      <c r="PAN70" s="86"/>
      <c r="PAO70" s="86"/>
      <c r="PAP70" s="86"/>
      <c r="PAQ70" s="86"/>
      <c r="PAR70" s="86"/>
      <c r="PAS70" s="86"/>
      <c r="PAT70" s="86"/>
      <c r="PAU70" s="86"/>
      <c r="PAV70" s="86"/>
      <c r="PAW70" s="86"/>
      <c r="PAX70" s="86"/>
      <c r="PAY70" s="86"/>
      <c r="PAZ70" s="86"/>
      <c r="PBA70" s="86"/>
      <c r="PBB70" s="86"/>
      <c r="PBC70" s="86"/>
      <c r="PBD70" s="86"/>
      <c r="PBE70" s="86"/>
      <c r="PBF70" s="86"/>
      <c r="PBG70" s="86"/>
      <c r="PBH70" s="86"/>
      <c r="PBI70" s="86"/>
      <c r="PBJ70" s="86"/>
      <c r="PBK70" s="86"/>
      <c r="PBL70" s="86"/>
      <c r="PBM70" s="86"/>
      <c r="PBN70" s="86"/>
      <c r="PBO70" s="86"/>
      <c r="PBP70" s="86"/>
      <c r="PBQ70" s="86"/>
      <c r="PBR70" s="86"/>
      <c r="PBS70" s="86"/>
      <c r="PBT70" s="86"/>
      <c r="PBU70" s="86"/>
      <c r="PBV70" s="86"/>
      <c r="PBW70" s="86"/>
      <c r="PBX70" s="86"/>
      <c r="PBY70" s="86"/>
      <c r="PBZ70" s="86"/>
      <c r="PCA70" s="86"/>
      <c r="PCB70" s="86"/>
      <c r="PCC70" s="86"/>
      <c r="PCD70" s="86"/>
      <c r="PCE70" s="86"/>
      <c r="PCF70" s="86"/>
      <c r="PCG70" s="86"/>
      <c r="PCH70" s="86"/>
      <c r="PCI70" s="86"/>
      <c r="PCJ70" s="86"/>
      <c r="PCK70" s="86"/>
      <c r="PCL70" s="86"/>
      <c r="PCM70" s="86"/>
      <c r="PCN70" s="86"/>
      <c r="PCO70" s="86"/>
      <c r="PCP70" s="86"/>
      <c r="PCQ70" s="86"/>
      <c r="PCR70" s="86"/>
      <c r="PCS70" s="86"/>
      <c r="PCT70" s="86"/>
      <c r="PCU70" s="86"/>
      <c r="PCV70" s="86"/>
      <c r="PCW70" s="86"/>
      <c r="PCX70" s="86"/>
      <c r="PCY70" s="86"/>
      <c r="PCZ70" s="86"/>
      <c r="PDA70" s="86"/>
      <c r="PDB70" s="86"/>
      <c r="PDC70" s="86"/>
      <c r="PDD70" s="86"/>
      <c r="PDE70" s="86"/>
      <c r="PDF70" s="86"/>
      <c r="PDG70" s="86"/>
      <c r="PDH70" s="86"/>
      <c r="PDI70" s="86"/>
      <c r="PDJ70" s="86"/>
      <c r="PDK70" s="86"/>
      <c r="PDL70" s="86"/>
      <c r="PDM70" s="86"/>
      <c r="PDN70" s="86"/>
      <c r="PDO70" s="86"/>
      <c r="PDP70" s="86"/>
      <c r="PDQ70" s="86"/>
      <c r="PDR70" s="86"/>
      <c r="PDS70" s="86"/>
      <c r="PDT70" s="86"/>
      <c r="PDU70" s="86"/>
      <c r="PDV70" s="86"/>
      <c r="PDW70" s="86"/>
      <c r="PDX70" s="86"/>
      <c r="PDY70" s="86"/>
      <c r="PDZ70" s="86"/>
      <c r="PEA70" s="86"/>
      <c r="PEB70" s="86"/>
      <c r="PEC70" s="86"/>
      <c r="PED70" s="86"/>
      <c r="PEE70" s="86"/>
      <c r="PEF70" s="86"/>
      <c r="PEG70" s="86"/>
      <c r="PEH70" s="86"/>
      <c r="PEI70" s="86"/>
      <c r="PEJ70" s="86"/>
      <c r="PEK70" s="86"/>
      <c r="PEL70" s="86"/>
      <c r="PEM70" s="86"/>
      <c r="PEN70" s="86"/>
      <c r="PEO70" s="86"/>
      <c r="PEP70" s="86"/>
      <c r="PEQ70" s="86"/>
      <c r="PER70" s="86"/>
      <c r="PES70" s="86"/>
      <c r="PET70" s="86"/>
      <c r="PEU70" s="86"/>
      <c r="PEV70" s="86"/>
      <c r="PEW70" s="86"/>
      <c r="PEX70" s="86"/>
      <c r="PEY70" s="86"/>
      <c r="PEZ70" s="86"/>
      <c r="PFA70" s="86"/>
      <c r="PFB70" s="86"/>
      <c r="PFC70" s="86"/>
      <c r="PFD70" s="86"/>
      <c r="PFE70" s="86"/>
      <c r="PFF70" s="86"/>
      <c r="PFG70" s="86"/>
      <c r="PFH70" s="86"/>
      <c r="PFI70" s="86"/>
      <c r="PFJ70" s="86"/>
      <c r="PFK70" s="86"/>
      <c r="PFL70" s="86"/>
      <c r="PFM70" s="86"/>
      <c r="PFN70" s="86"/>
      <c r="PFO70" s="86"/>
      <c r="PFP70" s="86"/>
      <c r="PFQ70" s="86"/>
      <c r="PFR70" s="86"/>
      <c r="PFS70" s="86"/>
      <c r="PFT70" s="86"/>
      <c r="PFU70" s="86"/>
      <c r="PFV70" s="86"/>
      <c r="PFW70" s="86"/>
      <c r="PFX70" s="86"/>
      <c r="PFY70" s="86"/>
      <c r="PFZ70" s="86"/>
      <c r="PGA70" s="86"/>
      <c r="PGB70" s="86"/>
      <c r="PGC70" s="86"/>
      <c r="PGD70" s="86"/>
      <c r="PGE70" s="86"/>
      <c r="PGF70" s="86"/>
      <c r="PGG70" s="86"/>
      <c r="PGH70" s="86"/>
      <c r="PGI70" s="86"/>
      <c r="PGJ70" s="86"/>
      <c r="PGK70" s="86"/>
      <c r="PGL70" s="86"/>
      <c r="PGM70" s="86"/>
      <c r="PGN70" s="86"/>
      <c r="PGO70" s="86"/>
      <c r="PGP70" s="86"/>
      <c r="PGQ70" s="86"/>
      <c r="PGR70" s="86"/>
      <c r="PGS70" s="86"/>
      <c r="PGT70" s="86"/>
      <c r="PGU70" s="86"/>
      <c r="PGV70" s="86"/>
      <c r="PGW70" s="86"/>
      <c r="PGX70" s="86"/>
      <c r="PGY70" s="86"/>
      <c r="PGZ70" s="86"/>
      <c r="PHA70" s="86"/>
      <c r="PHB70" s="86"/>
      <c r="PHC70" s="86"/>
      <c r="PHD70" s="86"/>
      <c r="PHE70" s="86"/>
      <c r="PHF70" s="86"/>
      <c r="PHG70" s="86"/>
      <c r="PHH70" s="86"/>
      <c r="PHI70" s="86"/>
      <c r="PHJ70" s="86"/>
      <c r="PHK70" s="86"/>
      <c r="PHL70" s="86"/>
      <c r="PHM70" s="86"/>
      <c r="PHN70" s="86"/>
      <c r="PHO70" s="86"/>
      <c r="PHP70" s="86"/>
      <c r="PHQ70" s="86"/>
      <c r="PHR70" s="86"/>
      <c r="PHS70" s="86"/>
      <c r="PHT70" s="86"/>
      <c r="PHU70" s="86"/>
      <c r="PHV70" s="86"/>
      <c r="PHW70" s="86"/>
      <c r="PHX70" s="86"/>
      <c r="PHY70" s="86"/>
      <c r="PHZ70" s="86"/>
      <c r="PIA70" s="86"/>
      <c r="PIB70" s="86"/>
      <c r="PIC70" s="86"/>
      <c r="PID70" s="86"/>
      <c r="PIE70" s="86"/>
      <c r="PIF70" s="86"/>
      <c r="PIG70" s="86"/>
      <c r="PIH70" s="86"/>
      <c r="PII70" s="86"/>
      <c r="PIJ70" s="86"/>
      <c r="PIK70" s="86"/>
      <c r="PIL70" s="86"/>
      <c r="PIM70" s="86"/>
      <c r="PIN70" s="86"/>
      <c r="PIO70" s="86"/>
      <c r="PIP70" s="86"/>
      <c r="PIQ70" s="86"/>
      <c r="PIR70" s="86"/>
      <c r="PIS70" s="86"/>
      <c r="PIT70" s="86"/>
      <c r="PIU70" s="86"/>
      <c r="PIV70" s="86"/>
      <c r="PIW70" s="86"/>
      <c r="PIX70" s="86"/>
      <c r="PIY70" s="86"/>
      <c r="PIZ70" s="86"/>
      <c r="PJA70" s="86"/>
      <c r="PJB70" s="86"/>
      <c r="PJC70" s="86"/>
      <c r="PJD70" s="86"/>
      <c r="PJE70" s="86"/>
      <c r="PJF70" s="86"/>
      <c r="PJG70" s="86"/>
      <c r="PJH70" s="86"/>
      <c r="PJI70" s="86"/>
      <c r="PJJ70" s="86"/>
      <c r="PJK70" s="86"/>
      <c r="PJL70" s="86"/>
      <c r="PJM70" s="86"/>
      <c r="PJN70" s="86"/>
      <c r="PJO70" s="86"/>
      <c r="PJP70" s="86"/>
      <c r="PJQ70" s="86"/>
      <c r="PJR70" s="86"/>
      <c r="PJS70" s="86"/>
      <c r="PJT70" s="86"/>
      <c r="PJU70" s="86"/>
      <c r="PJV70" s="86"/>
      <c r="PJW70" s="86"/>
      <c r="PJX70" s="86"/>
      <c r="PJY70" s="86"/>
      <c r="PJZ70" s="86"/>
      <c r="PKA70" s="86"/>
      <c r="PKB70" s="86"/>
      <c r="PKC70" s="86"/>
      <c r="PKD70" s="86"/>
      <c r="PKE70" s="86"/>
      <c r="PKF70" s="86"/>
      <c r="PKG70" s="86"/>
      <c r="PKH70" s="86"/>
      <c r="PKI70" s="86"/>
      <c r="PKJ70" s="86"/>
      <c r="PKK70" s="86"/>
      <c r="PKL70" s="86"/>
      <c r="PKM70" s="86"/>
      <c r="PKN70" s="86"/>
      <c r="PKO70" s="86"/>
      <c r="PKP70" s="86"/>
      <c r="PKQ70" s="86"/>
      <c r="PKR70" s="86"/>
      <c r="PKS70" s="86"/>
      <c r="PKT70" s="86"/>
      <c r="PKU70" s="86"/>
      <c r="PKV70" s="86"/>
      <c r="PKW70" s="86"/>
      <c r="PKX70" s="86"/>
      <c r="PKY70" s="86"/>
      <c r="PKZ70" s="86"/>
      <c r="PLA70" s="86"/>
      <c r="PLB70" s="86"/>
      <c r="PLC70" s="86"/>
      <c r="PLD70" s="86"/>
      <c r="PLE70" s="86"/>
      <c r="PLF70" s="86"/>
      <c r="PLG70" s="86"/>
      <c r="PLH70" s="86"/>
      <c r="PLI70" s="86"/>
      <c r="PLJ70" s="86"/>
      <c r="PLK70" s="86"/>
      <c r="PLL70" s="86"/>
      <c r="PLM70" s="86"/>
      <c r="PLN70" s="86"/>
      <c r="PLO70" s="86"/>
      <c r="PLP70" s="86"/>
      <c r="PLQ70" s="86"/>
      <c r="PLR70" s="86"/>
      <c r="PLS70" s="86"/>
      <c r="PLT70" s="86"/>
      <c r="PLU70" s="86"/>
      <c r="PLV70" s="86"/>
      <c r="PLW70" s="86"/>
      <c r="PLX70" s="86"/>
      <c r="PLY70" s="86"/>
      <c r="PLZ70" s="86"/>
      <c r="PMA70" s="86"/>
      <c r="PMB70" s="86"/>
      <c r="PMC70" s="86"/>
      <c r="PMD70" s="86"/>
      <c r="PME70" s="86"/>
      <c r="PMF70" s="86"/>
      <c r="PMG70" s="86"/>
      <c r="PMH70" s="86"/>
      <c r="PMI70" s="86"/>
      <c r="PMJ70" s="86"/>
      <c r="PMK70" s="86"/>
      <c r="PML70" s="86"/>
      <c r="PMM70" s="86"/>
      <c r="PMN70" s="86"/>
      <c r="PMO70" s="86"/>
      <c r="PMP70" s="86"/>
      <c r="PMQ70" s="86"/>
      <c r="PMR70" s="86"/>
      <c r="PMS70" s="86"/>
      <c r="PMT70" s="86"/>
      <c r="PMU70" s="86"/>
      <c r="PMV70" s="86"/>
      <c r="PMW70" s="86"/>
      <c r="PMX70" s="86"/>
      <c r="PMY70" s="86"/>
      <c r="PMZ70" s="86"/>
      <c r="PNA70" s="86"/>
      <c r="PNB70" s="86"/>
      <c r="PNC70" s="86"/>
      <c r="PND70" s="86"/>
      <c r="PNE70" s="86"/>
      <c r="PNF70" s="86"/>
      <c r="PNG70" s="86"/>
      <c r="PNH70" s="86"/>
      <c r="PNI70" s="86"/>
      <c r="PNJ70" s="86"/>
      <c r="PNK70" s="86"/>
      <c r="PNL70" s="86"/>
      <c r="PNM70" s="86"/>
      <c r="PNN70" s="86"/>
      <c r="PNO70" s="86"/>
      <c r="PNP70" s="86"/>
      <c r="PNQ70" s="86"/>
      <c r="PNR70" s="86"/>
      <c r="PNS70" s="86"/>
      <c r="PNT70" s="86"/>
      <c r="PNU70" s="86"/>
      <c r="PNV70" s="86"/>
      <c r="PNW70" s="86"/>
      <c r="PNX70" s="86"/>
      <c r="PNY70" s="86"/>
      <c r="PNZ70" s="86"/>
      <c r="POA70" s="86"/>
      <c r="POB70" s="86"/>
      <c r="POC70" s="86"/>
      <c r="POD70" s="86"/>
      <c r="POE70" s="86"/>
      <c r="POF70" s="86"/>
      <c r="POG70" s="86"/>
      <c r="POH70" s="86"/>
      <c r="POI70" s="86"/>
      <c r="POJ70" s="86"/>
      <c r="POK70" s="86"/>
      <c r="POL70" s="86"/>
      <c r="POM70" s="86"/>
      <c r="PON70" s="86"/>
      <c r="POO70" s="86"/>
      <c r="POP70" s="86"/>
      <c r="POQ70" s="86"/>
      <c r="POR70" s="86"/>
      <c r="POS70" s="86"/>
      <c r="POT70" s="86"/>
      <c r="POU70" s="86"/>
      <c r="POV70" s="86"/>
      <c r="POW70" s="86"/>
      <c r="POX70" s="86"/>
      <c r="POY70" s="86"/>
      <c r="POZ70" s="86"/>
      <c r="PPA70" s="86"/>
      <c r="PPB70" s="86"/>
      <c r="PPC70" s="86"/>
      <c r="PPD70" s="86"/>
      <c r="PPE70" s="86"/>
      <c r="PPF70" s="86"/>
      <c r="PPG70" s="86"/>
      <c r="PPH70" s="86"/>
      <c r="PPI70" s="86"/>
      <c r="PPJ70" s="86"/>
      <c r="PPK70" s="86"/>
      <c r="PPL70" s="86"/>
      <c r="PPM70" s="86"/>
      <c r="PPN70" s="86"/>
      <c r="PPO70" s="86"/>
      <c r="PPP70" s="86"/>
      <c r="PPQ70" s="86"/>
      <c r="PPR70" s="86"/>
      <c r="PPS70" s="86"/>
      <c r="PPT70" s="86"/>
      <c r="PPU70" s="86"/>
      <c r="PPV70" s="86"/>
      <c r="PPW70" s="86"/>
      <c r="PPX70" s="86"/>
      <c r="PPY70" s="86"/>
      <c r="PPZ70" s="86"/>
      <c r="PQA70" s="86"/>
      <c r="PQB70" s="86"/>
      <c r="PQC70" s="86"/>
      <c r="PQD70" s="86"/>
      <c r="PQE70" s="86"/>
      <c r="PQF70" s="86"/>
      <c r="PQG70" s="86"/>
      <c r="PQH70" s="86"/>
      <c r="PQI70" s="86"/>
      <c r="PQJ70" s="86"/>
      <c r="PQK70" s="86"/>
      <c r="PQL70" s="86"/>
      <c r="PQM70" s="86"/>
      <c r="PQN70" s="86"/>
      <c r="PQO70" s="86"/>
      <c r="PQP70" s="86"/>
      <c r="PQQ70" s="86"/>
      <c r="PQR70" s="86"/>
      <c r="PQS70" s="86"/>
      <c r="PQT70" s="86"/>
      <c r="PQU70" s="86"/>
      <c r="PQV70" s="86"/>
      <c r="PQW70" s="86"/>
      <c r="PQX70" s="86"/>
      <c r="PQY70" s="86"/>
      <c r="PQZ70" s="86"/>
      <c r="PRA70" s="86"/>
      <c r="PRB70" s="86"/>
      <c r="PRC70" s="86"/>
      <c r="PRD70" s="86"/>
      <c r="PRE70" s="86"/>
      <c r="PRF70" s="86"/>
      <c r="PRG70" s="86"/>
      <c r="PRH70" s="86"/>
      <c r="PRI70" s="86"/>
      <c r="PRJ70" s="86"/>
      <c r="PRK70" s="86"/>
      <c r="PRL70" s="86"/>
      <c r="PRM70" s="86"/>
      <c r="PRN70" s="86"/>
      <c r="PRO70" s="86"/>
      <c r="PRP70" s="86"/>
      <c r="PRQ70" s="86"/>
      <c r="PRR70" s="86"/>
      <c r="PRS70" s="86"/>
      <c r="PRT70" s="86"/>
      <c r="PRU70" s="86"/>
      <c r="PRV70" s="86"/>
      <c r="PRW70" s="86"/>
      <c r="PRX70" s="86"/>
      <c r="PRY70" s="86"/>
      <c r="PRZ70" s="86"/>
      <c r="PSA70" s="86"/>
      <c r="PSB70" s="86"/>
      <c r="PSC70" s="86"/>
      <c r="PSD70" s="86"/>
      <c r="PSE70" s="86"/>
      <c r="PSF70" s="86"/>
      <c r="PSG70" s="86"/>
      <c r="PSH70" s="86"/>
      <c r="PSI70" s="86"/>
      <c r="PSJ70" s="86"/>
      <c r="PSK70" s="86"/>
      <c r="PSL70" s="86"/>
      <c r="PSM70" s="86"/>
      <c r="PSN70" s="86"/>
      <c r="PSO70" s="86"/>
      <c r="PSP70" s="86"/>
      <c r="PSQ70" s="86"/>
      <c r="PSR70" s="86"/>
      <c r="PSS70" s="86"/>
      <c r="PST70" s="86"/>
      <c r="PSU70" s="86"/>
      <c r="PSV70" s="86"/>
      <c r="PSW70" s="86"/>
      <c r="PSX70" s="86"/>
      <c r="PSY70" s="86"/>
      <c r="PSZ70" s="86"/>
      <c r="PTA70" s="86"/>
      <c r="PTB70" s="86"/>
      <c r="PTC70" s="86"/>
      <c r="PTD70" s="86"/>
      <c r="PTE70" s="86"/>
      <c r="PTF70" s="86"/>
      <c r="PTG70" s="86"/>
      <c r="PTH70" s="86"/>
      <c r="PTI70" s="86"/>
      <c r="PTJ70" s="86"/>
      <c r="PTK70" s="86"/>
      <c r="PTL70" s="86"/>
      <c r="PTM70" s="86"/>
      <c r="PTN70" s="86"/>
      <c r="PTO70" s="86"/>
      <c r="PTP70" s="86"/>
      <c r="PTQ70" s="86"/>
      <c r="PTR70" s="86"/>
      <c r="PTS70" s="86"/>
      <c r="PTT70" s="86"/>
      <c r="PTU70" s="86"/>
      <c r="PTV70" s="86"/>
      <c r="PTW70" s="86"/>
      <c r="PTX70" s="86"/>
      <c r="PTY70" s="86"/>
      <c r="PTZ70" s="86"/>
      <c r="PUA70" s="86"/>
      <c r="PUB70" s="86"/>
      <c r="PUC70" s="86"/>
      <c r="PUD70" s="86"/>
      <c r="PUE70" s="86"/>
      <c r="PUF70" s="86"/>
      <c r="PUG70" s="86"/>
      <c r="PUH70" s="86"/>
      <c r="PUI70" s="86"/>
      <c r="PUJ70" s="86"/>
      <c r="PUK70" s="86"/>
      <c r="PUL70" s="86"/>
      <c r="PUM70" s="86"/>
      <c r="PUN70" s="86"/>
      <c r="PUO70" s="86"/>
      <c r="PUP70" s="86"/>
      <c r="PUQ70" s="86"/>
      <c r="PUR70" s="86"/>
      <c r="PUS70" s="86"/>
      <c r="PUT70" s="86"/>
      <c r="PUU70" s="86"/>
      <c r="PUV70" s="86"/>
      <c r="PUW70" s="86"/>
      <c r="PUX70" s="86"/>
      <c r="PUY70" s="86"/>
      <c r="PUZ70" s="86"/>
      <c r="PVA70" s="86"/>
      <c r="PVB70" s="86"/>
      <c r="PVC70" s="86"/>
      <c r="PVD70" s="86"/>
      <c r="PVE70" s="86"/>
      <c r="PVF70" s="86"/>
      <c r="PVG70" s="86"/>
      <c r="PVH70" s="86"/>
      <c r="PVI70" s="86"/>
      <c r="PVJ70" s="86"/>
      <c r="PVK70" s="86"/>
      <c r="PVL70" s="86"/>
      <c r="PVM70" s="86"/>
      <c r="PVN70" s="86"/>
      <c r="PVO70" s="86"/>
      <c r="PVP70" s="86"/>
      <c r="PVQ70" s="86"/>
      <c r="PVR70" s="86"/>
      <c r="PVS70" s="86"/>
      <c r="PVT70" s="86"/>
      <c r="PVU70" s="86"/>
      <c r="PVV70" s="86"/>
      <c r="PVW70" s="86"/>
      <c r="PVX70" s="86"/>
      <c r="PVY70" s="86"/>
      <c r="PVZ70" s="86"/>
      <c r="PWA70" s="86"/>
      <c r="PWB70" s="86"/>
      <c r="PWC70" s="86"/>
      <c r="PWD70" s="86"/>
      <c r="PWE70" s="86"/>
      <c r="PWF70" s="86"/>
      <c r="PWG70" s="86"/>
      <c r="PWH70" s="86"/>
      <c r="PWI70" s="86"/>
      <c r="PWJ70" s="86"/>
      <c r="PWK70" s="86"/>
      <c r="PWL70" s="86"/>
      <c r="PWM70" s="86"/>
      <c r="PWN70" s="86"/>
      <c r="PWO70" s="86"/>
      <c r="PWP70" s="86"/>
      <c r="PWQ70" s="86"/>
      <c r="PWR70" s="86"/>
      <c r="PWS70" s="86"/>
      <c r="PWT70" s="86"/>
      <c r="PWU70" s="86"/>
      <c r="PWV70" s="86"/>
      <c r="PWW70" s="86"/>
      <c r="PWX70" s="86"/>
      <c r="PWY70" s="86"/>
      <c r="PWZ70" s="86"/>
      <c r="PXA70" s="86"/>
      <c r="PXB70" s="86"/>
      <c r="PXC70" s="86"/>
      <c r="PXD70" s="86"/>
      <c r="PXE70" s="86"/>
      <c r="PXF70" s="86"/>
      <c r="PXG70" s="86"/>
      <c r="PXH70" s="86"/>
      <c r="PXI70" s="86"/>
      <c r="PXJ70" s="86"/>
      <c r="PXK70" s="86"/>
      <c r="PXL70" s="86"/>
      <c r="PXM70" s="86"/>
      <c r="PXN70" s="86"/>
      <c r="PXO70" s="86"/>
      <c r="PXP70" s="86"/>
      <c r="PXQ70" s="86"/>
      <c r="PXR70" s="86"/>
      <c r="PXS70" s="86"/>
      <c r="PXT70" s="86"/>
      <c r="PXU70" s="86"/>
      <c r="PXV70" s="86"/>
      <c r="PXW70" s="86"/>
      <c r="PXX70" s="86"/>
      <c r="PXY70" s="86"/>
      <c r="PXZ70" s="86"/>
      <c r="PYA70" s="86"/>
      <c r="PYB70" s="86"/>
      <c r="PYC70" s="86"/>
      <c r="PYD70" s="86"/>
      <c r="PYE70" s="86"/>
      <c r="PYF70" s="86"/>
      <c r="PYG70" s="86"/>
      <c r="PYH70" s="86"/>
      <c r="PYI70" s="86"/>
      <c r="PYJ70" s="86"/>
      <c r="PYK70" s="86"/>
      <c r="PYL70" s="86"/>
      <c r="PYM70" s="86"/>
      <c r="PYN70" s="86"/>
      <c r="PYO70" s="86"/>
      <c r="PYP70" s="86"/>
      <c r="PYQ70" s="86"/>
      <c r="PYR70" s="86"/>
      <c r="PYS70" s="86"/>
      <c r="PYT70" s="86"/>
      <c r="PYU70" s="86"/>
      <c r="PYV70" s="86"/>
      <c r="PYW70" s="86"/>
      <c r="PYX70" s="86"/>
      <c r="PYY70" s="86"/>
      <c r="PYZ70" s="86"/>
      <c r="PZA70" s="86"/>
      <c r="PZB70" s="86"/>
      <c r="PZC70" s="86"/>
      <c r="PZD70" s="86"/>
      <c r="PZE70" s="86"/>
      <c r="PZF70" s="86"/>
      <c r="PZG70" s="86"/>
      <c r="PZH70" s="86"/>
      <c r="PZI70" s="86"/>
      <c r="PZJ70" s="86"/>
      <c r="PZK70" s="86"/>
      <c r="PZL70" s="86"/>
      <c r="PZM70" s="86"/>
      <c r="PZN70" s="86"/>
      <c r="PZO70" s="86"/>
      <c r="PZP70" s="86"/>
      <c r="PZQ70" s="86"/>
      <c r="PZR70" s="86"/>
      <c r="PZS70" s="86"/>
      <c r="PZT70" s="86"/>
      <c r="PZU70" s="86"/>
      <c r="PZV70" s="86"/>
      <c r="PZW70" s="86"/>
      <c r="PZX70" s="86"/>
      <c r="PZY70" s="86"/>
      <c r="PZZ70" s="86"/>
      <c r="QAA70" s="86"/>
      <c r="QAB70" s="86"/>
      <c r="QAC70" s="86"/>
      <c r="QAD70" s="86"/>
      <c r="QAE70" s="86"/>
      <c r="QAF70" s="86"/>
      <c r="QAG70" s="86"/>
      <c r="QAH70" s="86"/>
      <c r="QAI70" s="86"/>
      <c r="QAJ70" s="86"/>
      <c r="QAK70" s="86"/>
      <c r="QAL70" s="86"/>
      <c r="QAM70" s="86"/>
      <c r="QAN70" s="86"/>
      <c r="QAO70" s="86"/>
      <c r="QAP70" s="86"/>
      <c r="QAQ70" s="86"/>
      <c r="QAR70" s="86"/>
      <c r="QAS70" s="86"/>
      <c r="QAT70" s="86"/>
      <c r="QAU70" s="86"/>
      <c r="QAV70" s="86"/>
      <c r="QAW70" s="86"/>
      <c r="QAX70" s="86"/>
      <c r="QAY70" s="86"/>
      <c r="QAZ70" s="86"/>
      <c r="QBA70" s="86"/>
      <c r="QBB70" s="86"/>
      <c r="QBC70" s="86"/>
      <c r="QBD70" s="86"/>
      <c r="QBE70" s="86"/>
      <c r="QBF70" s="86"/>
      <c r="QBG70" s="86"/>
      <c r="QBH70" s="86"/>
      <c r="QBI70" s="86"/>
      <c r="QBJ70" s="86"/>
      <c r="QBK70" s="86"/>
      <c r="QBL70" s="86"/>
      <c r="QBM70" s="86"/>
      <c r="QBN70" s="86"/>
      <c r="QBO70" s="86"/>
      <c r="QBP70" s="86"/>
      <c r="QBQ70" s="86"/>
      <c r="QBR70" s="86"/>
      <c r="QBS70" s="86"/>
      <c r="QBT70" s="86"/>
      <c r="QBU70" s="86"/>
      <c r="QBV70" s="86"/>
      <c r="QBW70" s="86"/>
      <c r="QBX70" s="86"/>
      <c r="QBY70" s="86"/>
      <c r="QBZ70" s="86"/>
      <c r="QCA70" s="86"/>
      <c r="QCB70" s="86"/>
      <c r="QCC70" s="86"/>
      <c r="QCD70" s="86"/>
      <c r="QCE70" s="86"/>
      <c r="QCF70" s="86"/>
      <c r="QCG70" s="86"/>
      <c r="QCH70" s="86"/>
      <c r="QCI70" s="86"/>
      <c r="QCJ70" s="86"/>
      <c r="QCK70" s="86"/>
      <c r="QCL70" s="86"/>
      <c r="QCM70" s="86"/>
      <c r="QCN70" s="86"/>
      <c r="QCO70" s="86"/>
      <c r="QCP70" s="86"/>
      <c r="QCQ70" s="86"/>
      <c r="QCR70" s="86"/>
      <c r="QCS70" s="86"/>
      <c r="QCT70" s="86"/>
      <c r="QCU70" s="86"/>
      <c r="QCV70" s="86"/>
      <c r="QCW70" s="86"/>
      <c r="QCX70" s="86"/>
      <c r="QCY70" s="86"/>
      <c r="QCZ70" s="86"/>
      <c r="QDA70" s="86"/>
      <c r="QDB70" s="86"/>
      <c r="QDC70" s="86"/>
      <c r="QDD70" s="86"/>
      <c r="QDE70" s="86"/>
      <c r="QDF70" s="86"/>
      <c r="QDG70" s="86"/>
      <c r="QDH70" s="86"/>
      <c r="QDI70" s="86"/>
      <c r="QDJ70" s="86"/>
      <c r="QDK70" s="86"/>
      <c r="QDL70" s="86"/>
      <c r="QDM70" s="86"/>
      <c r="QDN70" s="86"/>
      <c r="QDO70" s="86"/>
      <c r="QDP70" s="86"/>
      <c r="QDQ70" s="86"/>
      <c r="QDR70" s="86"/>
      <c r="QDS70" s="86"/>
      <c r="QDT70" s="86"/>
      <c r="QDU70" s="86"/>
      <c r="QDV70" s="86"/>
      <c r="QDW70" s="86"/>
      <c r="QDX70" s="86"/>
      <c r="QDY70" s="86"/>
      <c r="QDZ70" s="86"/>
      <c r="QEA70" s="86"/>
      <c r="QEB70" s="86"/>
      <c r="QEC70" s="86"/>
      <c r="QED70" s="86"/>
      <c r="QEE70" s="86"/>
      <c r="QEF70" s="86"/>
      <c r="QEG70" s="86"/>
      <c r="QEH70" s="86"/>
      <c r="QEI70" s="86"/>
      <c r="QEJ70" s="86"/>
      <c r="QEK70" s="86"/>
      <c r="QEL70" s="86"/>
      <c r="QEM70" s="86"/>
      <c r="QEN70" s="86"/>
      <c r="QEO70" s="86"/>
      <c r="QEP70" s="86"/>
      <c r="QEQ70" s="86"/>
      <c r="QER70" s="86"/>
      <c r="QES70" s="86"/>
      <c r="QET70" s="86"/>
      <c r="QEU70" s="86"/>
      <c r="QEV70" s="86"/>
      <c r="QEW70" s="86"/>
      <c r="QEX70" s="86"/>
      <c r="QEY70" s="86"/>
      <c r="QEZ70" s="86"/>
      <c r="QFA70" s="86"/>
      <c r="QFB70" s="86"/>
      <c r="QFC70" s="86"/>
      <c r="QFD70" s="86"/>
      <c r="QFE70" s="86"/>
      <c r="QFF70" s="86"/>
      <c r="QFG70" s="86"/>
      <c r="QFH70" s="86"/>
      <c r="QFI70" s="86"/>
      <c r="QFJ70" s="86"/>
      <c r="QFK70" s="86"/>
      <c r="QFL70" s="86"/>
      <c r="QFM70" s="86"/>
      <c r="QFN70" s="86"/>
      <c r="QFO70" s="86"/>
      <c r="QFP70" s="86"/>
      <c r="QFQ70" s="86"/>
      <c r="QFR70" s="86"/>
      <c r="QFS70" s="86"/>
      <c r="QFT70" s="86"/>
      <c r="QFU70" s="86"/>
      <c r="QFV70" s="86"/>
      <c r="QFW70" s="86"/>
      <c r="QFX70" s="86"/>
      <c r="QFY70" s="86"/>
      <c r="QFZ70" s="86"/>
      <c r="QGA70" s="86"/>
      <c r="QGB70" s="86"/>
      <c r="QGC70" s="86"/>
      <c r="QGD70" s="86"/>
      <c r="QGE70" s="86"/>
      <c r="QGF70" s="86"/>
      <c r="QGG70" s="86"/>
      <c r="QGH70" s="86"/>
      <c r="QGI70" s="86"/>
      <c r="QGJ70" s="86"/>
      <c r="QGK70" s="86"/>
      <c r="QGL70" s="86"/>
      <c r="QGM70" s="86"/>
      <c r="QGN70" s="86"/>
      <c r="QGO70" s="86"/>
      <c r="QGP70" s="86"/>
      <c r="QGQ70" s="86"/>
      <c r="QGR70" s="86"/>
      <c r="QGS70" s="86"/>
      <c r="QGT70" s="86"/>
      <c r="QGU70" s="86"/>
      <c r="QGV70" s="86"/>
      <c r="QGW70" s="86"/>
      <c r="QGX70" s="86"/>
      <c r="QGY70" s="86"/>
      <c r="QGZ70" s="86"/>
      <c r="QHA70" s="86"/>
      <c r="QHB70" s="86"/>
      <c r="QHC70" s="86"/>
      <c r="QHD70" s="86"/>
      <c r="QHE70" s="86"/>
      <c r="QHF70" s="86"/>
      <c r="QHG70" s="86"/>
      <c r="QHH70" s="86"/>
      <c r="QHI70" s="86"/>
      <c r="QHJ70" s="86"/>
      <c r="QHK70" s="86"/>
      <c r="QHL70" s="86"/>
      <c r="QHM70" s="86"/>
      <c r="QHN70" s="86"/>
      <c r="QHO70" s="86"/>
      <c r="QHP70" s="86"/>
      <c r="QHQ70" s="86"/>
      <c r="QHR70" s="86"/>
      <c r="QHS70" s="86"/>
      <c r="QHT70" s="86"/>
      <c r="QHU70" s="86"/>
      <c r="QHV70" s="86"/>
      <c r="QHW70" s="86"/>
      <c r="QHX70" s="86"/>
      <c r="QHY70" s="86"/>
      <c r="QHZ70" s="86"/>
      <c r="QIA70" s="86"/>
      <c r="QIB70" s="86"/>
      <c r="QIC70" s="86"/>
      <c r="QID70" s="86"/>
      <c r="QIE70" s="86"/>
      <c r="QIF70" s="86"/>
      <c r="QIG70" s="86"/>
      <c r="QIH70" s="86"/>
      <c r="QII70" s="86"/>
      <c r="QIJ70" s="86"/>
      <c r="QIK70" s="86"/>
      <c r="QIL70" s="86"/>
      <c r="QIM70" s="86"/>
      <c r="QIN70" s="86"/>
      <c r="QIO70" s="86"/>
      <c r="QIP70" s="86"/>
      <c r="QIQ70" s="86"/>
      <c r="QIR70" s="86"/>
      <c r="QIS70" s="86"/>
      <c r="QIT70" s="86"/>
      <c r="QIU70" s="86"/>
      <c r="QIV70" s="86"/>
      <c r="QIW70" s="86"/>
      <c r="QIX70" s="86"/>
      <c r="QIY70" s="86"/>
      <c r="QIZ70" s="86"/>
      <c r="QJA70" s="86"/>
      <c r="QJB70" s="86"/>
      <c r="QJC70" s="86"/>
      <c r="QJD70" s="86"/>
      <c r="QJE70" s="86"/>
      <c r="QJF70" s="86"/>
      <c r="QJG70" s="86"/>
      <c r="QJH70" s="86"/>
      <c r="QJI70" s="86"/>
      <c r="QJJ70" s="86"/>
      <c r="QJK70" s="86"/>
      <c r="QJL70" s="86"/>
      <c r="QJM70" s="86"/>
      <c r="QJN70" s="86"/>
      <c r="QJO70" s="86"/>
      <c r="QJP70" s="86"/>
      <c r="QJQ70" s="86"/>
      <c r="QJR70" s="86"/>
      <c r="QJS70" s="86"/>
      <c r="QJT70" s="86"/>
      <c r="QJU70" s="86"/>
      <c r="QJV70" s="86"/>
      <c r="QJW70" s="86"/>
      <c r="QJX70" s="86"/>
      <c r="QJY70" s="86"/>
      <c r="QJZ70" s="86"/>
      <c r="QKA70" s="86"/>
      <c r="QKB70" s="86"/>
      <c r="QKC70" s="86"/>
      <c r="QKD70" s="86"/>
      <c r="QKE70" s="86"/>
      <c r="QKF70" s="86"/>
      <c r="QKG70" s="86"/>
      <c r="QKH70" s="86"/>
      <c r="QKI70" s="86"/>
      <c r="QKJ70" s="86"/>
      <c r="QKK70" s="86"/>
      <c r="QKL70" s="86"/>
      <c r="QKM70" s="86"/>
      <c r="QKN70" s="86"/>
      <c r="QKO70" s="86"/>
      <c r="QKP70" s="86"/>
      <c r="QKQ70" s="86"/>
      <c r="QKR70" s="86"/>
      <c r="QKS70" s="86"/>
      <c r="QKT70" s="86"/>
      <c r="QKU70" s="86"/>
      <c r="QKV70" s="86"/>
      <c r="QKW70" s="86"/>
      <c r="QKX70" s="86"/>
      <c r="QKY70" s="86"/>
      <c r="QKZ70" s="86"/>
      <c r="QLA70" s="86"/>
      <c r="QLB70" s="86"/>
      <c r="QLC70" s="86"/>
      <c r="QLD70" s="86"/>
      <c r="QLE70" s="86"/>
      <c r="QLF70" s="86"/>
      <c r="QLG70" s="86"/>
      <c r="QLH70" s="86"/>
      <c r="QLI70" s="86"/>
      <c r="QLJ70" s="86"/>
      <c r="QLK70" s="86"/>
      <c r="QLL70" s="86"/>
      <c r="QLM70" s="86"/>
      <c r="QLN70" s="86"/>
      <c r="QLO70" s="86"/>
      <c r="QLP70" s="86"/>
      <c r="QLQ70" s="86"/>
      <c r="QLR70" s="86"/>
      <c r="QLS70" s="86"/>
      <c r="QLT70" s="86"/>
      <c r="QLU70" s="86"/>
      <c r="QLV70" s="86"/>
      <c r="QLW70" s="86"/>
      <c r="QLX70" s="86"/>
      <c r="QLY70" s="86"/>
      <c r="QLZ70" s="86"/>
      <c r="QMA70" s="86"/>
      <c r="QMB70" s="86"/>
      <c r="QMC70" s="86"/>
      <c r="QMD70" s="86"/>
      <c r="QME70" s="86"/>
      <c r="QMF70" s="86"/>
      <c r="QMG70" s="86"/>
      <c r="QMH70" s="86"/>
      <c r="QMI70" s="86"/>
      <c r="QMJ70" s="86"/>
      <c r="QMK70" s="86"/>
      <c r="QML70" s="86"/>
      <c r="QMM70" s="86"/>
      <c r="QMN70" s="86"/>
      <c r="QMO70" s="86"/>
      <c r="QMP70" s="86"/>
      <c r="QMQ70" s="86"/>
      <c r="QMR70" s="86"/>
      <c r="QMS70" s="86"/>
      <c r="QMT70" s="86"/>
      <c r="QMU70" s="86"/>
      <c r="QMV70" s="86"/>
      <c r="QMW70" s="86"/>
      <c r="QMX70" s="86"/>
      <c r="QMY70" s="86"/>
      <c r="QMZ70" s="86"/>
      <c r="QNA70" s="86"/>
      <c r="QNB70" s="86"/>
      <c r="QNC70" s="86"/>
      <c r="QND70" s="86"/>
      <c r="QNE70" s="86"/>
      <c r="QNF70" s="86"/>
      <c r="QNG70" s="86"/>
      <c r="QNH70" s="86"/>
      <c r="QNI70" s="86"/>
      <c r="QNJ70" s="86"/>
      <c r="QNK70" s="86"/>
      <c r="QNL70" s="86"/>
      <c r="QNM70" s="86"/>
      <c r="QNN70" s="86"/>
      <c r="QNO70" s="86"/>
      <c r="QNP70" s="86"/>
      <c r="QNQ70" s="86"/>
      <c r="QNR70" s="86"/>
      <c r="QNS70" s="86"/>
      <c r="QNT70" s="86"/>
      <c r="QNU70" s="86"/>
      <c r="QNV70" s="86"/>
      <c r="QNW70" s="86"/>
      <c r="QNX70" s="86"/>
      <c r="QNY70" s="86"/>
      <c r="QNZ70" s="86"/>
      <c r="QOA70" s="86"/>
      <c r="QOB70" s="86"/>
      <c r="QOC70" s="86"/>
      <c r="QOD70" s="86"/>
      <c r="QOE70" s="86"/>
      <c r="QOF70" s="86"/>
      <c r="QOG70" s="86"/>
      <c r="QOH70" s="86"/>
      <c r="QOI70" s="86"/>
      <c r="QOJ70" s="86"/>
      <c r="QOK70" s="86"/>
      <c r="QOL70" s="86"/>
      <c r="QOM70" s="86"/>
      <c r="QON70" s="86"/>
      <c r="QOO70" s="86"/>
      <c r="QOP70" s="86"/>
      <c r="QOQ70" s="86"/>
      <c r="QOR70" s="86"/>
      <c r="QOS70" s="86"/>
      <c r="QOT70" s="86"/>
      <c r="QOU70" s="86"/>
      <c r="QOV70" s="86"/>
      <c r="QOW70" s="86"/>
      <c r="QOX70" s="86"/>
      <c r="QOY70" s="86"/>
      <c r="QOZ70" s="86"/>
      <c r="QPA70" s="86"/>
      <c r="QPB70" s="86"/>
      <c r="QPC70" s="86"/>
      <c r="QPD70" s="86"/>
      <c r="QPE70" s="86"/>
      <c r="QPF70" s="86"/>
      <c r="QPG70" s="86"/>
      <c r="QPH70" s="86"/>
      <c r="QPI70" s="86"/>
      <c r="QPJ70" s="86"/>
      <c r="QPK70" s="86"/>
      <c r="QPL70" s="86"/>
      <c r="QPM70" s="86"/>
      <c r="QPN70" s="86"/>
      <c r="QPO70" s="86"/>
      <c r="QPP70" s="86"/>
      <c r="QPQ70" s="86"/>
      <c r="QPR70" s="86"/>
      <c r="QPS70" s="86"/>
      <c r="QPT70" s="86"/>
      <c r="QPU70" s="86"/>
      <c r="QPV70" s="86"/>
      <c r="QPW70" s="86"/>
      <c r="QPX70" s="86"/>
      <c r="QPY70" s="86"/>
      <c r="QPZ70" s="86"/>
      <c r="QQA70" s="86"/>
      <c r="QQB70" s="86"/>
      <c r="QQC70" s="86"/>
      <c r="QQD70" s="86"/>
      <c r="QQE70" s="86"/>
      <c r="QQF70" s="86"/>
      <c r="QQG70" s="86"/>
      <c r="QQH70" s="86"/>
      <c r="QQI70" s="86"/>
      <c r="QQJ70" s="86"/>
      <c r="QQK70" s="86"/>
      <c r="QQL70" s="86"/>
      <c r="QQM70" s="86"/>
      <c r="QQN70" s="86"/>
      <c r="QQO70" s="86"/>
      <c r="QQP70" s="86"/>
      <c r="QQQ70" s="86"/>
      <c r="QQR70" s="86"/>
      <c r="QQS70" s="86"/>
      <c r="QQT70" s="86"/>
      <c r="QQU70" s="86"/>
      <c r="QQV70" s="86"/>
      <c r="QQW70" s="86"/>
      <c r="QQX70" s="86"/>
      <c r="QQY70" s="86"/>
      <c r="QQZ70" s="86"/>
      <c r="QRA70" s="86"/>
      <c r="QRB70" s="86"/>
      <c r="QRC70" s="86"/>
      <c r="QRD70" s="86"/>
      <c r="QRE70" s="86"/>
      <c r="QRF70" s="86"/>
      <c r="QRG70" s="86"/>
      <c r="QRH70" s="86"/>
      <c r="QRI70" s="86"/>
      <c r="QRJ70" s="86"/>
      <c r="QRK70" s="86"/>
      <c r="QRL70" s="86"/>
      <c r="QRM70" s="86"/>
      <c r="QRN70" s="86"/>
      <c r="QRO70" s="86"/>
      <c r="QRP70" s="86"/>
      <c r="QRQ70" s="86"/>
      <c r="QRR70" s="86"/>
      <c r="QRS70" s="86"/>
      <c r="QRT70" s="86"/>
      <c r="QRU70" s="86"/>
      <c r="QRV70" s="86"/>
      <c r="QRW70" s="86"/>
      <c r="QRX70" s="86"/>
      <c r="QRY70" s="86"/>
      <c r="QRZ70" s="86"/>
      <c r="QSA70" s="86"/>
      <c r="QSB70" s="86"/>
      <c r="QSC70" s="86"/>
      <c r="QSD70" s="86"/>
      <c r="QSE70" s="86"/>
      <c r="QSF70" s="86"/>
      <c r="QSG70" s="86"/>
      <c r="QSH70" s="86"/>
      <c r="QSI70" s="86"/>
      <c r="QSJ70" s="86"/>
      <c r="QSK70" s="86"/>
      <c r="QSL70" s="86"/>
      <c r="QSM70" s="86"/>
      <c r="QSN70" s="86"/>
      <c r="QSO70" s="86"/>
      <c r="QSP70" s="86"/>
      <c r="QSQ70" s="86"/>
      <c r="QSR70" s="86"/>
      <c r="QSS70" s="86"/>
      <c r="QST70" s="86"/>
      <c r="QSU70" s="86"/>
      <c r="QSV70" s="86"/>
      <c r="QSW70" s="86"/>
      <c r="QSX70" s="86"/>
      <c r="QSY70" s="86"/>
      <c r="QSZ70" s="86"/>
      <c r="QTA70" s="86"/>
      <c r="QTB70" s="86"/>
      <c r="QTC70" s="86"/>
      <c r="QTD70" s="86"/>
      <c r="QTE70" s="86"/>
      <c r="QTF70" s="86"/>
      <c r="QTG70" s="86"/>
      <c r="QTH70" s="86"/>
      <c r="QTI70" s="86"/>
      <c r="QTJ70" s="86"/>
      <c r="QTK70" s="86"/>
      <c r="QTL70" s="86"/>
      <c r="QTM70" s="86"/>
      <c r="QTN70" s="86"/>
      <c r="QTO70" s="86"/>
      <c r="QTP70" s="86"/>
      <c r="QTQ70" s="86"/>
      <c r="QTR70" s="86"/>
      <c r="QTS70" s="86"/>
      <c r="QTT70" s="86"/>
      <c r="QTU70" s="86"/>
      <c r="QTV70" s="86"/>
      <c r="QTW70" s="86"/>
      <c r="QTX70" s="86"/>
      <c r="QTY70" s="86"/>
      <c r="QTZ70" s="86"/>
      <c r="QUA70" s="86"/>
      <c r="QUB70" s="86"/>
      <c r="QUC70" s="86"/>
      <c r="QUD70" s="86"/>
      <c r="QUE70" s="86"/>
      <c r="QUF70" s="86"/>
      <c r="QUG70" s="86"/>
      <c r="QUH70" s="86"/>
      <c r="QUI70" s="86"/>
      <c r="QUJ70" s="86"/>
      <c r="QUK70" s="86"/>
      <c r="QUL70" s="86"/>
      <c r="QUM70" s="86"/>
      <c r="QUN70" s="86"/>
      <c r="QUO70" s="86"/>
      <c r="QUP70" s="86"/>
      <c r="QUQ70" s="86"/>
      <c r="QUR70" s="86"/>
      <c r="QUS70" s="86"/>
      <c r="QUT70" s="86"/>
      <c r="QUU70" s="86"/>
      <c r="QUV70" s="86"/>
      <c r="QUW70" s="86"/>
      <c r="QUX70" s="86"/>
      <c r="QUY70" s="86"/>
      <c r="QUZ70" s="86"/>
      <c r="QVA70" s="86"/>
      <c r="QVB70" s="86"/>
      <c r="QVC70" s="86"/>
      <c r="QVD70" s="86"/>
      <c r="QVE70" s="86"/>
      <c r="QVF70" s="86"/>
      <c r="QVG70" s="86"/>
      <c r="QVH70" s="86"/>
      <c r="QVI70" s="86"/>
      <c r="QVJ70" s="86"/>
      <c r="QVK70" s="86"/>
      <c r="QVL70" s="86"/>
      <c r="QVM70" s="86"/>
      <c r="QVN70" s="86"/>
      <c r="QVO70" s="86"/>
      <c r="QVP70" s="86"/>
      <c r="QVQ70" s="86"/>
      <c r="QVR70" s="86"/>
      <c r="QVS70" s="86"/>
      <c r="QVT70" s="86"/>
      <c r="QVU70" s="86"/>
      <c r="QVV70" s="86"/>
      <c r="QVW70" s="86"/>
      <c r="QVX70" s="86"/>
      <c r="QVY70" s="86"/>
      <c r="QVZ70" s="86"/>
      <c r="QWA70" s="86"/>
      <c r="QWB70" s="86"/>
      <c r="QWC70" s="86"/>
      <c r="QWD70" s="86"/>
      <c r="QWE70" s="86"/>
      <c r="QWF70" s="86"/>
      <c r="QWG70" s="86"/>
      <c r="QWH70" s="86"/>
      <c r="QWI70" s="86"/>
      <c r="QWJ70" s="86"/>
      <c r="QWK70" s="86"/>
      <c r="QWL70" s="86"/>
      <c r="QWM70" s="86"/>
      <c r="QWN70" s="86"/>
      <c r="QWO70" s="86"/>
      <c r="QWP70" s="86"/>
      <c r="QWQ70" s="86"/>
      <c r="QWR70" s="86"/>
      <c r="QWS70" s="86"/>
      <c r="QWT70" s="86"/>
      <c r="QWU70" s="86"/>
      <c r="QWV70" s="86"/>
      <c r="QWW70" s="86"/>
      <c r="QWX70" s="86"/>
      <c r="QWY70" s="86"/>
      <c r="QWZ70" s="86"/>
      <c r="QXA70" s="86"/>
      <c r="QXB70" s="86"/>
      <c r="QXC70" s="86"/>
      <c r="QXD70" s="86"/>
      <c r="QXE70" s="86"/>
      <c r="QXF70" s="86"/>
      <c r="QXG70" s="86"/>
      <c r="QXH70" s="86"/>
      <c r="QXI70" s="86"/>
      <c r="QXJ70" s="86"/>
      <c r="QXK70" s="86"/>
      <c r="QXL70" s="86"/>
      <c r="QXM70" s="86"/>
      <c r="QXN70" s="86"/>
      <c r="QXO70" s="86"/>
      <c r="QXP70" s="86"/>
      <c r="QXQ70" s="86"/>
      <c r="QXR70" s="86"/>
      <c r="QXS70" s="86"/>
      <c r="QXT70" s="86"/>
      <c r="QXU70" s="86"/>
      <c r="QXV70" s="86"/>
      <c r="QXW70" s="86"/>
      <c r="QXX70" s="86"/>
      <c r="QXY70" s="86"/>
      <c r="QXZ70" s="86"/>
      <c r="QYA70" s="86"/>
      <c r="QYB70" s="86"/>
      <c r="QYC70" s="86"/>
      <c r="QYD70" s="86"/>
      <c r="QYE70" s="86"/>
      <c r="QYF70" s="86"/>
      <c r="QYG70" s="86"/>
      <c r="QYH70" s="86"/>
      <c r="QYI70" s="86"/>
      <c r="QYJ70" s="86"/>
      <c r="QYK70" s="86"/>
      <c r="QYL70" s="86"/>
      <c r="QYM70" s="86"/>
      <c r="QYN70" s="86"/>
      <c r="QYO70" s="86"/>
      <c r="QYP70" s="86"/>
      <c r="QYQ70" s="86"/>
      <c r="QYR70" s="86"/>
      <c r="QYS70" s="86"/>
      <c r="QYT70" s="86"/>
      <c r="QYU70" s="86"/>
      <c r="QYV70" s="86"/>
      <c r="QYW70" s="86"/>
      <c r="QYX70" s="86"/>
      <c r="QYY70" s="86"/>
      <c r="QYZ70" s="86"/>
      <c r="QZA70" s="86"/>
      <c r="QZB70" s="86"/>
      <c r="QZC70" s="86"/>
      <c r="QZD70" s="86"/>
      <c r="QZE70" s="86"/>
      <c r="QZF70" s="86"/>
      <c r="QZG70" s="86"/>
      <c r="QZH70" s="86"/>
      <c r="QZI70" s="86"/>
      <c r="QZJ70" s="86"/>
      <c r="QZK70" s="86"/>
      <c r="QZL70" s="86"/>
      <c r="QZM70" s="86"/>
      <c r="QZN70" s="86"/>
      <c r="QZO70" s="86"/>
      <c r="QZP70" s="86"/>
      <c r="QZQ70" s="86"/>
      <c r="QZR70" s="86"/>
      <c r="QZS70" s="86"/>
      <c r="QZT70" s="86"/>
      <c r="QZU70" s="86"/>
      <c r="QZV70" s="86"/>
      <c r="QZW70" s="86"/>
      <c r="QZX70" s="86"/>
      <c r="QZY70" s="86"/>
      <c r="QZZ70" s="86"/>
      <c r="RAA70" s="86"/>
      <c r="RAB70" s="86"/>
      <c r="RAC70" s="86"/>
      <c r="RAD70" s="86"/>
      <c r="RAE70" s="86"/>
      <c r="RAF70" s="86"/>
      <c r="RAG70" s="86"/>
      <c r="RAH70" s="86"/>
      <c r="RAI70" s="86"/>
      <c r="RAJ70" s="86"/>
      <c r="RAK70" s="86"/>
      <c r="RAL70" s="86"/>
      <c r="RAM70" s="86"/>
      <c r="RAN70" s="86"/>
      <c r="RAO70" s="86"/>
      <c r="RAP70" s="86"/>
      <c r="RAQ70" s="86"/>
      <c r="RAR70" s="86"/>
      <c r="RAS70" s="86"/>
      <c r="RAT70" s="86"/>
      <c r="RAU70" s="86"/>
      <c r="RAV70" s="86"/>
      <c r="RAW70" s="86"/>
      <c r="RAX70" s="86"/>
      <c r="RAY70" s="86"/>
      <c r="RAZ70" s="86"/>
      <c r="RBA70" s="86"/>
      <c r="RBB70" s="86"/>
      <c r="RBC70" s="86"/>
      <c r="RBD70" s="86"/>
      <c r="RBE70" s="86"/>
      <c r="RBF70" s="86"/>
      <c r="RBG70" s="86"/>
      <c r="RBH70" s="86"/>
      <c r="RBI70" s="86"/>
      <c r="RBJ70" s="86"/>
      <c r="RBK70" s="86"/>
      <c r="RBL70" s="86"/>
      <c r="RBM70" s="86"/>
      <c r="RBN70" s="86"/>
      <c r="RBO70" s="86"/>
      <c r="RBP70" s="86"/>
      <c r="RBQ70" s="86"/>
      <c r="RBR70" s="86"/>
      <c r="RBS70" s="86"/>
      <c r="RBT70" s="86"/>
      <c r="RBU70" s="86"/>
      <c r="RBV70" s="86"/>
      <c r="RBW70" s="86"/>
      <c r="RBX70" s="86"/>
      <c r="RBY70" s="86"/>
      <c r="RBZ70" s="86"/>
      <c r="RCA70" s="86"/>
      <c r="RCB70" s="86"/>
      <c r="RCC70" s="86"/>
      <c r="RCD70" s="86"/>
      <c r="RCE70" s="86"/>
      <c r="RCF70" s="86"/>
      <c r="RCG70" s="86"/>
      <c r="RCH70" s="86"/>
      <c r="RCI70" s="86"/>
      <c r="RCJ70" s="86"/>
      <c r="RCK70" s="86"/>
      <c r="RCL70" s="86"/>
      <c r="RCM70" s="86"/>
      <c r="RCN70" s="86"/>
      <c r="RCO70" s="86"/>
      <c r="RCP70" s="86"/>
      <c r="RCQ70" s="86"/>
      <c r="RCR70" s="86"/>
      <c r="RCS70" s="86"/>
      <c r="RCT70" s="86"/>
      <c r="RCU70" s="86"/>
      <c r="RCV70" s="86"/>
      <c r="RCW70" s="86"/>
      <c r="RCX70" s="86"/>
      <c r="RCY70" s="86"/>
      <c r="RCZ70" s="86"/>
      <c r="RDA70" s="86"/>
      <c r="RDB70" s="86"/>
      <c r="RDC70" s="86"/>
      <c r="RDD70" s="86"/>
      <c r="RDE70" s="86"/>
      <c r="RDF70" s="86"/>
      <c r="RDG70" s="86"/>
      <c r="RDH70" s="86"/>
      <c r="RDI70" s="86"/>
      <c r="RDJ70" s="86"/>
      <c r="RDK70" s="86"/>
      <c r="RDL70" s="86"/>
      <c r="RDM70" s="86"/>
      <c r="RDN70" s="86"/>
      <c r="RDO70" s="86"/>
      <c r="RDP70" s="86"/>
      <c r="RDQ70" s="86"/>
      <c r="RDR70" s="86"/>
      <c r="RDS70" s="86"/>
      <c r="RDT70" s="86"/>
      <c r="RDU70" s="86"/>
      <c r="RDV70" s="86"/>
      <c r="RDW70" s="86"/>
      <c r="RDX70" s="86"/>
      <c r="RDY70" s="86"/>
      <c r="RDZ70" s="86"/>
      <c r="REA70" s="86"/>
      <c r="REB70" s="86"/>
      <c r="REC70" s="86"/>
      <c r="RED70" s="86"/>
      <c r="REE70" s="86"/>
      <c r="REF70" s="86"/>
      <c r="REG70" s="86"/>
      <c r="REH70" s="86"/>
      <c r="REI70" s="86"/>
      <c r="REJ70" s="86"/>
      <c r="REK70" s="86"/>
      <c r="REL70" s="86"/>
      <c r="REM70" s="86"/>
      <c r="REN70" s="86"/>
      <c r="REO70" s="86"/>
      <c r="REP70" s="86"/>
      <c r="REQ70" s="86"/>
      <c r="RER70" s="86"/>
      <c r="RES70" s="86"/>
      <c r="RET70" s="86"/>
      <c r="REU70" s="86"/>
      <c r="REV70" s="86"/>
      <c r="REW70" s="86"/>
      <c r="REX70" s="86"/>
      <c r="REY70" s="86"/>
      <c r="REZ70" s="86"/>
      <c r="RFA70" s="86"/>
      <c r="RFB70" s="86"/>
      <c r="RFC70" s="86"/>
      <c r="RFD70" s="86"/>
      <c r="RFE70" s="86"/>
      <c r="RFF70" s="86"/>
      <c r="RFG70" s="86"/>
      <c r="RFH70" s="86"/>
      <c r="RFI70" s="86"/>
      <c r="RFJ70" s="86"/>
      <c r="RFK70" s="86"/>
      <c r="RFL70" s="86"/>
      <c r="RFM70" s="86"/>
      <c r="RFN70" s="86"/>
      <c r="RFO70" s="86"/>
      <c r="RFP70" s="86"/>
      <c r="RFQ70" s="86"/>
      <c r="RFR70" s="86"/>
      <c r="RFS70" s="86"/>
      <c r="RFT70" s="86"/>
      <c r="RFU70" s="86"/>
      <c r="RFV70" s="86"/>
      <c r="RFW70" s="86"/>
      <c r="RFX70" s="86"/>
      <c r="RFY70" s="86"/>
      <c r="RFZ70" s="86"/>
      <c r="RGA70" s="86"/>
      <c r="RGB70" s="86"/>
      <c r="RGC70" s="86"/>
      <c r="RGD70" s="86"/>
      <c r="RGE70" s="86"/>
      <c r="RGF70" s="86"/>
      <c r="RGG70" s="86"/>
      <c r="RGH70" s="86"/>
      <c r="RGI70" s="86"/>
      <c r="RGJ70" s="86"/>
      <c r="RGK70" s="86"/>
      <c r="RGL70" s="86"/>
      <c r="RGM70" s="86"/>
      <c r="RGN70" s="86"/>
      <c r="RGO70" s="86"/>
      <c r="RGP70" s="86"/>
      <c r="RGQ70" s="86"/>
      <c r="RGR70" s="86"/>
      <c r="RGS70" s="86"/>
      <c r="RGT70" s="86"/>
      <c r="RGU70" s="86"/>
      <c r="RGV70" s="86"/>
      <c r="RGW70" s="86"/>
      <c r="RGX70" s="86"/>
      <c r="RGY70" s="86"/>
      <c r="RGZ70" s="86"/>
      <c r="RHA70" s="86"/>
      <c r="RHB70" s="86"/>
      <c r="RHC70" s="86"/>
      <c r="RHD70" s="86"/>
      <c r="RHE70" s="86"/>
      <c r="RHF70" s="86"/>
      <c r="RHG70" s="86"/>
      <c r="RHH70" s="86"/>
      <c r="RHI70" s="86"/>
      <c r="RHJ70" s="86"/>
      <c r="RHK70" s="86"/>
      <c r="RHL70" s="86"/>
      <c r="RHM70" s="86"/>
      <c r="RHN70" s="86"/>
      <c r="RHO70" s="86"/>
      <c r="RHP70" s="86"/>
      <c r="RHQ70" s="86"/>
      <c r="RHR70" s="86"/>
      <c r="RHS70" s="86"/>
      <c r="RHT70" s="86"/>
      <c r="RHU70" s="86"/>
      <c r="RHV70" s="86"/>
      <c r="RHW70" s="86"/>
      <c r="RHX70" s="86"/>
      <c r="RHY70" s="86"/>
      <c r="RHZ70" s="86"/>
      <c r="RIA70" s="86"/>
      <c r="RIB70" s="86"/>
      <c r="RIC70" s="86"/>
      <c r="RID70" s="86"/>
      <c r="RIE70" s="86"/>
      <c r="RIF70" s="86"/>
      <c r="RIG70" s="86"/>
      <c r="RIH70" s="86"/>
      <c r="RII70" s="86"/>
      <c r="RIJ70" s="86"/>
      <c r="RIK70" s="86"/>
      <c r="RIL70" s="86"/>
      <c r="RIM70" s="86"/>
      <c r="RIN70" s="86"/>
      <c r="RIO70" s="86"/>
      <c r="RIP70" s="86"/>
      <c r="RIQ70" s="86"/>
      <c r="RIR70" s="86"/>
      <c r="RIS70" s="86"/>
      <c r="RIT70" s="86"/>
      <c r="RIU70" s="86"/>
      <c r="RIV70" s="86"/>
      <c r="RIW70" s="86"/>
      <c r="RIX70" s="86"/>
      <c r="RIY70" s="86"/>
      <c r="RIZ70" s="86"/>
      <c r="RJA70" s="86"/>
      <c r="RJB70" s="86"/>
      <c r="RJC70" s="86"/>
      <c r="RJD70" s="86"/>
      <c r="RJE70" s="86"/>
      <c r="RJF70" s="86"/>
      <c r="RJG70" s="86"/>
      <c r="RJH70" s="86"/>
      <c r="RJI70" s="86"/>
      <c r="RJJ70" s="86"/>
      <c r="RJK70" s="86"/>
      <c r="RJL70" s="86"/>
      <c r="RJM70" s="86"/>
      <c r="RJN70" s="86"/>
      <c r="RJO70" s="86"/>
      <c r="RJP70" s="86"/>
      <c r="RJQ70" s="86"/>
      <c r="RJR70" s="86"/>
      <c r="RJS70" s="86"/>
      <c r="RJT70" s="86"/>
      <c r="RJU70" s="86"/>
      <c r="RJV70" s="86"/>
      <c r="RJW70" s="86"/>
      <c r="RJX70" s="86"/>
      <c r="RJY70" s="86"/>
      <c r="RJZ70" s="86"/>
      <c r="RKA70" s="86"/>
      <c r="RKB70" s="86"/>
      <c r="RKC70" s="86"/>
      <c r="RKD70" s="86"/>
      <c r="RKE70" s="86"/>
      <c r="RKF70" s="86"/>
      <c r="RKG70" s="86"/>
      <c r="RKH70" s="86"/>
      <c r="RKI70" s="86"/>
      <c r="RKJ70" s="86"/>
      <c r="RKK70" s="86"/>
      <c r="RKL70" s="86"/>
      <c r="RKM70" s="86"/>
      <c r="RKN70" s="86"/>
      <c r="RKO70" s="86"/>
      <c r="RKP70" s="86"/>
      <c r="RKQ70" s="86"/>
      <c r="RKR70" s="86"/>
      <c r="RKS70" s="86"/>
      <c r="RKT70" s="86"/>
      <c r="RKU70" s="86"/>
      <c r="RKV70" s="86"/>
      <c r="RKW70" s="86"/>
      <c r="RKX70" s="86"/>
      <c r="RKY70" s="86"/>
      <c r="RKZ70" s="86"/>
      <c r="RLA70" s="86"/>
      <c r="RLB70" s="86"/>
      <c r="RLC70" s="86"/>
      <c r="RLD70" s="86"/>
      <c r="RLE70" s="86"/>
      <c r="RLF70" s="86"/>
      <c r="RLG70" s="86"/>
      <c r="RLH70" s="86"/>
      <c r="RLI70" s="86"/>
      <c r="RLJ70" s="86"/>
      <c r="RLK70" s="86"/>
      <c r="RLL70" s="86"/>
      <c r="RLM70" s="86"/>
      <c r="RLN70" s="86"/>
      <c r="RLO70" s="86"/>
      <c r="RLP70" s="86"/>
      <c r="RLQ70" s="86"/>
      <c r="RLR70" s="86"/>
      <c r="RLS70" s="86"/>
      <c r="RLT70" s="86"/>
      <c r="RLU70" s="86"/>
      <c r="RLV70" s="86"/>
      <c r="RLW70" s="86"/>
      <c r="RLX70" s="86"/>
      <c r="RLY70" s="86"/>
      <c r="RLZ70" s="86"/>
      <c r="RMA70" s="86"/>
      <c r="RMB70" s="86"/>
      <c r="RMC70" s="86"/>
      <c r="RMD70" s="86"/>
      <c r="RME70" s="86"/>
      <c r="RMF70" s="86"/>
      <c r="RMG70" s="86"/>
      <c r="RMH70" s="86"/>
      <c r="RMI70" s="86"/>
      <c r="RMJ70" s="86"/>
      <c r="RMK70" s="86"/>
      <c r="RML70" s="86"/>
      <c r="RMM70" s="86"/>
      <c r="RMN70" s="86"/>
      <c r="RMO70" s="86"/>
      <c r="RMP70" s="86"/>
      <c r="RMQ70" s="86"/>
      <c r="RMR70" s="86"/>
      <c r="RMS70" s="86"/>
      <c r="RMT70" s="86"/>
      <c r="RMU70" s="86"/>
      <c r="RMV70" s="86"/>
      <c r="RMW70" s="86"/>
      <c r="RMX70" s="86"/>
      <c r="RMY70" s="86"/>
      <c r="RMZ70" s="86"/>
      <c r="RNA70" s="86"/>
      <c r="RNB70" s="86"/>
      <c r="RNC70" s="86"/>
      <c r="RND70" s="86"/>
      <c r="RNE70" s="86"/>
      <c r="RNF70" s="86"/>
      <c r="RNG70" s="86"/>
      <c r="RNH70" s="86"/>
      <c r="RNI70" s="86"/>
      <c r="RNJ70" s="86"/>
      <c r="RNK70" s="86"/>
      <c r="RNL70" s="86"/>
      <c r="RNM70" s="86"/>
      <c r="RNN70" s="86"/>
      <c r="RNO70" s="86"/>
      <c r="RNP70" s="86"/>
      <c r="RNQ70" s="86"/>
      <c r="RNR70" s="86"/>
      <c r="RNS70" s="86"/>
      <c r="RNT70" s="86"/>
      <c r="RNU70" s="86"/>
      <c r="RNV70" s="86"/>
      <c r="RNW70" s="86"/>
      <c r="RNX70" s="86"/>
      <c r="RNY70" s="86"/>
      <c r="RNZ70" s="86"/>
      <c r="ROA70" s="86"/>
      <c r="ROB70" s="86"/>
      <c r="ROC70" s="86"/>
      <c r="ROD70" s="86"/>
      <c r="ROE70" s="86"/>
      <c r="ROF70" s="86"/>
      <c r="ROG70" s="86"/>
      <c r="ROH70" s="86"/>
      <c r="ROI70" s="86"/>
      <c r="ROJ70" s="86"/>
      <c r="ROK70" s="86"/>
      <c r="ROL70" s="86"/>
      <c r="ROM70" s="86"/>
      <c r="RON70" s="86"/>
      <c r="ROO70" s="86"/>
      <c r="ROP70" s="86"/>
      <c r="ROQ70" s="86"/>
      <c r="ROR70" s="86"/>
      <c r="ROS70" s="86"/>
      <c r="ROT70" s="86"/>
      <c r="ROU70" s="86"/>
      <c r="ROV70" s="86"/>
      <c r="ROW70" s="86"/>
      <c r="ROX70" s="86"/>
      <c r="ROY70" s="86"/>
      <c r="ROZ70" s="86"/>
      <c r="RPA70" s="86"/>
      <c r="RPB70" s="86"/>
      <c r="RPC70" s="86"/>
      <c r="RPD70" s="86"/>
      <c r="RPE70" s="86"/>
      <c r="RPF70" s="86"/>
      <c r="RPG70" s="86"/>
      <c r="RPH70" s="86"/>
      <c r="RPI70" s="86"/>
      <c r="RPJ70" s="86"/>
      <c r="RPK70" s="86"/>
      <c r="RPL70" s="86"/>
      <c r="RPM70" s="86"/>
      <c r="RPN70" s="86"/>
      <c r="RPO70" s="86"/>
      <c r="RPP70" s="86"/>
      <c r="RPQ70" s="86"/>
      <c r="RPR70" s="86"/>
      <c r="RPS70" s="86"/>
      <c r="RPT70" s="86"/>
      <c r="RPU70" s="86"/>
      <c r="RPV70" s="86"/>
      <c r="RPW70" s="86"/>
      <c r="RPX70" s="86"/>
      <c r="RPY70" s="86"/>
      <c r="RPZ70" s="86"/>
      <c r="RQA70" s="86"/>
      <c r="RQB70" s="86"/>
      <c r="RQC70" s="86"/>
      <c r="RQD70" s="86"/>
      <c r="RQE70" s="86"/>
      <c r="RQF70" s="86"/>
      <c r="RQG70" s="86"/>
      <c r="RQH70" s="86"/>
      <c r="RQI70" s="86"/>
      <c r="RQJ70" s="86"/>
      <c r="RQK70" s="86"/>
      <c r="RQL70" s="86"/>
      <c r="RQM70" s="86"/>
      <c r="RQN70" s="86"/>
      <c r="RQO70" s="86"/>
      <c r="RQP70" s="86"/>
      <c r="RQQ70" s="86"/>
      <c r="RQR70" s="86"/>
      <c r="RQS70" s="86"/>
      <c r="RQT70" s="86"/>
      <c r="RQU70" s="86"/>
      <c r="RQV70" s="86"/>
      <c r="RQW70" s="86"/>
      <c r="RQX70" s="86"/>
      <c r="RQY70" s="86"/>
      <c r="RQZ70" s="86"/>
      <c r="RRA70" s="86"/>
      <c r="RRB70" s="86"/>
      <c r="RRC70" s="86"/>
      <c r="RRD70" s="86"/>
      <c r="RRE70" s="86"/>
      <c r="RRF70" s="86"/>
      <c r="RRG70" s="86"/>
      <c r="RRH70" s="86"/>
      <c r="RRI70" s="86"/>
      <c r="RRJ70" s="86"/>
      <c r="RRK70" s="86"/>
      <c r="RRL70" s="86"/>
      <c r="RRM70" s="86"/>
      <c r="RRN70" s="86"/>
      <c r="RRO70" s="86"/>
      <c r="RRP70" s="86"/>
      <c r="RRQ70" s="86"/>
      <c r="RRR70" s="86"/>
      <c r="RRS70" s="86"/>
      <c r="RRT70" s="86"/>
      <c r="RRU70" s="86"/>
      <c r="RRV70" s="86"/>
      <c r="RRW70" s="86"/>
      <c r="RRX70" s="86"/>
      <c r="RRY70" s="86"/>
      <c r="RRZ70" s="86"/>
      <c r="RSA70" s="86"/>
      <c r="RSB70" s="86"/>
      <c r="RSC70" s="86"/>
      <c r="RSD70" s="86"/>
      <c r="RSE70" s="86"/>
      <c r="RSF70" s="86"/>
      <c r="RSG70" s="86"/>
      <c r="RSH70" s="86"/>
      <c r="RSI70" s="86"/>
      <c r="RSJ70" s="86"/>
      <c r="RSK70" s="86"/>
      <c r="RSL70" s="86"/>
      <c r="RSM70" s="86"/>
      <c r="RSN70" s="86"/>
      <c r="RSO70" s="86"/>
      <c r="RSP70" s="86"/>
      <c r="RSQ70" s="86"/>
      <c r="RSR70" s="86"/>
      <c r="RSS70" s="86"/>
      <c r="RST70" s="86"/>
      <c r="RSU70" s="86"/>
      <c r="RSV70" s="86"/>
      <c r="RSW70" s="86"/>
      <c r="RSX70" s="86"/>
      <c r="RSY70" s="86"/>
      <c r="RSZ70" s="86"/>
      <c r="RTA70" s="86"/>
      <c r="RTB70" s="86"/>
      <c r="RTC70" s="86"/>
      <c r="RTD70" s="86"/>
      <c r="RTE70" s="86"/>
      <c r="RTF70" s="86"/>
      <c r="RTG70" s="86"/>
      <c r="RTH70" s="86"/>
      <c r="RTI70" s="86"/>
      <c r="RTJ70" s="86"/>
      <c r="RTK70" s="86"/>
      <c r="RTL70" s="86"/>
      <c r="RTM70" s="86"/>
      <c r="RTN70" s="86"/>
      <c r="RTO70" s="86"/>
      <c r="RTP70" s="86"/>
      <c r="RTQ70" s="86"/>
      <c r="RTR70" s="86"/>
      <c r="RTS70" s="86"/>
      <c r="RTT70" s="86"/>
      <c r="RTU70" s="86"/>
      <c r="RTV70" s="86"/>
      <c r="RTW70" s="86"/>
      <c r="RTX70" s="86"/>
      <c r="RTY70" s="86"/>
      <c r="RTZ70" s="86"/>
      <c r="RUA70" s="86"/>
      <c r="RUB70" s="86"/>
      <c r="RUC70" s="86"/>
      <c r="RUD70" s="86"/>
      <c r="RUE70" s="86"/>
      <c r="RUF70" s="86"/>
      <c r="RUG70" s="86"/>
      <c r="RUH70" s="86"/>
      <c r="RUI70" s="86"/>
      <c r="RUJ70" s="86"/>
      <c r="RUK70" s="86"/>
      <c r="RUL70" s="86"/>
      <c r="RUM70" s="86"/>
      <c r="RUN70" s="86"/>
      <c r="RUO70" s="86"/>
      <c r="RUP70" s="86"/>
      <c r="RUQ70" s="86"/>
      <c r="RUR70" s="86"/>
      <c r="RUS70" s="86"/>
      <c r="RUT70" s="86"/>
      <c r="RUU70" s="86"/>
      <c r="RUV70" s="86"/>
      <c r="RUW70" s="86"/>
      <c r="RUX70" s="86"/>
      <c r="RUY70" s="86"/>
      <c r="RUZ70" s="86"/>
      <c r="RVA70" s="86"/>
      <c r="RVB70" s="86"/>
      <c r="RVC70" s="86"/>
      <c r="RVD70" s="86"/>
      <c r="RVE70" s="86"/>
      <c r="RVF70" s="86"/>
      <c r="RVG70" s="86"/>
      <c r="RVH70" s="86"/>
      <c r="RVI70" s="86"/>
      <c r="RVJ70" s="86"/>
      <c r="RVK70" s="86"/>
      <c r="RVL70" s="86"/>
      <c r="RVM70" s="86"/>
      <c r="RVN70" s="86"/>
      <c r="RVO70" s="86"/>
      <c r="RVP70" s="86"/>
      <c r="RVQ70" s="86"/>
      <c r="RVR70" s="86"/>
      <c r="RVS70" s="86"/>
      <c r="RVT70" s="86"/>
      <c r="RVU70" s="86"/>
      <c r="RVV70" s="86"/>
      <c r="RVW70" s="86"/>
      <c r="RVX70" s="86"/>
      <c r="RVY70" s="86"/>
      <c r="RVZ70" s="86"/>
      <c r="RWA70" s="86"/>
      <c r="RWB70" s="86"/>
      <c r="RWC70" s="86"/>
      <c r="RWD70" s="86"/>
      <c r="RWE70" s="86"/>
      <c r="RWF70" s="86"/>
      <c r="RWG70" s="86"/>
      <c r="RWH70" s="86"/>
      <c r="RWI70" s="86"/>
      <c r="RWJ70" s="86"/>
      <c r="RWK70" s="86"/>
      <c r="RWL70" s="86"/>
      <c r="RWM70" s="86"/>
      <c r="RWN70" s="86"/>
      <c r="RWO70" s="86"/>
      <c r="RWP70" s="86"/>
      <c r="RWQ70" s="86"/>
      <c r="RWR70" s="86"/>
      <c r="RWS70" s="86"/>
      <c r="RWT70" s="86"/>
      <c r="RWU70" s="86"/>
      <c r="RWV70" s="86"/>
      <c r="RWW70" s="86"/>
      <c r="RWX70" s="86"/>
      <c r="RWY70" s="86"/>
      <c r="RWZ70" s="86"/>
      <c r="RXA70" s="86"/>
      <c r="RXB70" s="86"/>
      <c r="RXC70" s="86"/>
      <c r="RXD70" s="86"/>
      <c r="RXE70" s="86"/>
      <c r="RXF70" s="86"/>
      <c r="RXG70" s="86"/>
      <c r="RXH70" s="86"/>
      <c r="RXI70" s="86"/>
      <c r="RXJ70" s="86"/>
      <c r="RXK70" s="86"/>
      <c r="RXL70" s="86"/>
      <c r="RXM70" s="86"/>
      <c r="RXN70" s="86"/>
      <c r="RXO70" s="86"/>
      <c r="RXP70" s="86"/>
      <c r="RXQ70" s="86"/>
      <c r="RXR70" s="86"/>
      <c r="RXS70" s="86"/>
      <c r="RXT70" s="86"/>
      <c r="RXU70" s="86"/>
      <c r="RXV70" s="86"/>
      <c r="RXW70" s="86"/>
      <c r="RXX70" s="86"/>
      <c r="RXY70" s="86"/>
      <c r="RXZ70" s="86"/>
      <c r="RYA70" s="86"/>
      <c r="RYB70" s="86"/>
      <c r="RYC70" s="86"/>
      <c r="RYD70" s="86"/>
      <c r="RYE70" s="86"/>
      <c r="RYF70" s="86"/>
      <c r="RYG70" s="86"/>
      <c r="RYH70" s="86"/>
      <c r="RYI70" s="86"/>
      <c r="RYJ70" s="86"/>
      <c r="RYK70" s="86"/>
      <c r="RYL70" s="86"/>
      <c r="RYM70" s="86"/>
      <c r="RYN70" s="86"/>
      <c r="RYO70" s="86"/>
      <c r="RYP70" s="86"/>
      <c r="RYQ70" s="86"/>
      <c r="RYR70" s="86"/>
      <c r="RYS70" s="86"/>
      <c r="RYT70" s="86"/>
      <c r="RYU70" s="86"/>
      <c r="RYV70" s="86"/>
      <c r="RYW70" s="86"/>
      <c r="RYX70" s="86"/>
      <c r="RYY70" s="86"/>
      <c r="RYZ70" s="86"/>
      <c r="RZA70" s="86"/>
      <c r="RZB70" s="86"/>
      <c r="RZC70" s="86"/>
      <c r="RZD70" s="86"/>
      <c r="RZE70" s="86"/>
      <c r="RZF70" s="86"/>
      <c r="RZG70" s="86"/>
      <c r="RZH70" s="86"/>
      <c r="RZI70" s="86"/>
      <c r="RZJ70" s="86"/>
      <c r="RZK70" s="86"/>
      <c r="RZL70" s="86"/>
      <c r="RZM70" s="86"/>
      <c r="RZN70" s="86"/>
      <c r="RZO70" s="86"/>
      <c r="RZP70" s="86"/>
      <c r="RZQ70" s="86"/>
      <c r="RZR70" s="86"/>
      <c r="RZS70" s="86"/>
      <c r="RZT70" s="86"/>
      <c r="RZU70" s="86"/>
      <c r="RZV70" s="86"/>
      <c r="RZW70" s="86"/>
      <c r="RZX70" s="86"/>
      <c r="RZY70" s="86"/>
      <c r="RZZ70" s="86"/>
      <c r="SAA70" s="86"/>
      <c r="SAB70" s="86"/>
      <c r="SAC70" s="86"/>
      <c r="SAD70" s="86"/>
      <c r="SAE70" s="86"/>
      <c r="SAF70" s="86"/>
      <c r="SAG70" s="86"/>
      <c r="SAH70" s="86"/>
      <c r="SAI70" s="86"/>
      <c r="SAJ70" s="86"/>
      <c r="SAK70" s="86"/>
      <c r="SAL70" s="86"/>
      <c r="SAM70" s="86"/>
      <c r="SAN70" s="86"/>
      <c r="SAO70" s="86"/>
      <c r="SAP70" s="86"/>
      <c r="SAQ70" s="86"/>
      <c r="SAR70" s="86"/>
      <c r="SAS70" s="86"/>
      <c r="SAT70" s="86"/>
      <c r="SAU70" s="86"/>
      <c r="SAV70" s="86"/>
      <c r="SAW70" s="86"/>
      <c r="SAX70" s="86"/>
      <c r="SAY70" s="86"/>
      <c r="SAZ70" s="86"/>
      <c r="SBA70" s="86"/>
      <c r="SBB70" s="86"/>
      <c r="SBC70" s="86"/>
      <c r="SBD70" s="86"/>
      <c r="SBE70" s="86"/>
      <c r="SBF70" s="86"/>
      <c r="SBG70" s="86"/>
      <c r="SBH70" s="86"/>
      <c r="SBI70" s="86"/>
      <c r="SBJ70" s="86"/>
      <c r="SBK70" s="86"/>
      <c r="SBL70" s="86"/>
      <c r="SBM70" s="86"/>
      <c r="SBN70" s="86"/>
      <c r="SBO70" s="86"/>
      <c r="SBP70" s="86"/>
      <c r="SBQ70" s="86"/>
      <c r="SBR70" s="86"/>
      <c r="SBS70" s="86"/>
      <c r="SBT70" s="86"/>
      <c r="SBU70" s="86"/>
      <c r="SBV70" s="86"/>
      <c r="SBW70" s="86"/>
      <c r="SBX70" s="86"/>
      <c r="SBY70" s="86"/>
      <c r="SBZ70" s="86"/>
      <c r="SCA70" s="86"/>
      <c r="SCB70" s="86"/>
      <c r="SCC70" s="86"/>
      <c r="SCD70" s="86"/>
      <c r="SCE70" s="86"/>
      <c r="SCF70" s="86"/>
      <c r="SCG70" s="86"/>
      <c r="SCH70" s="86"/>
      <c r="SCI70" s="86"/>
      <c r="SCJ70" s="86"/>
      <c r="SCK70" s="86"/>
      <c r="SCL70" s="86"/>
      <c r="SCM70" s="86"/>
      <c r="SCN70" s="86"/>
      <c r="SCO70" s="86"/>
      <c r="SCP70" s="86"/>
      <c r="SCQ70" s="86"/>
      <c r="SCR70" s="86"/>
      <c r="SCS70" s="86"/>
      <c r="SCT70" s="86"/>
      <c r="SCU70" s="86"/>
      <c r="SCV70" s="86"/>
      <c r="SCW70" s="86"/>
      <c r="SCX70" s="86"/>
      <c r="SCY70" s="86"/>
      <c r="SCZ70" s="86"/>
      <c r="SDA70" s="86"/>
      <c r="SDB70" s="86"/>
      <c r="SDC70" s="86"/>
      <c r="SDD70" s="86"/>
      <c r="SDE70" s="86"/>
      <c r="SDF70" s="86"/>
      <c r="SDG70" s="86"/>
      <c r="SDH70" s="86"/>
      <c r="SDI70" s="86"/>
      <c r="SDJ70" s="86"/>
      <c r="SDK70" s="86"/>
      <c r="SDL70" s="86"/>
      <c r="SDM70" s="86"/>
      <c r="SDN70" s="86"/>
      <c r="SDO70" s="86"/>
      <c r="SDP70" s="86"/>
      <c r="SDQ70" s="86"/>
      <c r="SDR70" s="86"/>
      <c r="SDS70" s="86"/>
      <c r="SDT70" s="86"/>
      <c r="SDU70" s="86"/>
      <c r="SDV70" s="86"/>
      <c r="SDW70" s="86"/>
      <c r="SDX70" s="86"/>
      <c r="SDY70" s="86"/>
      <c r="SDZ70" s="86"/>
      <c r="SEA70" s="86"/>
      <c r="SEB70" s="86"/>
      <c r="SEC70" s="86"/>
      <c r="SED70" s="86"/>
      <c r="SEE70" s="86"/>
      <c r="SEF70" s="86"/>
      <c r="SEG70" s="86"/>
      <c r="SEH70" s="86"/>
      <c r="SEI70" s="86"/>
      <c r="SEJ70" s="86"/>
      <c r="SEK70" s="86"/>
      <c r="SEL70" s="86"/>
      <c r="SEM70" s="86"/>
      <c r="SEN70" s="86"/>
      <c r="SEO70" s="86"/>
      <c r="SEP70" s="86"/>
      <c r="SEQ70" s="86"/>
      <c r="SER70" s="86"/>
      <c r="SES70" s="86"/>
      <c r="SET70" s="86"/>
      <c r="SEU70" s="86"/>
      <c r="SEV70" s="86"/>
      <c r="SEW70" s="86"/>
      <c r="SEX70" s="86"/>
      <c r="SEY70" s="86"/>
      <c r="SEZ70" s="86"/>
      <c r="SFA70" s="86"/>
      <c r="SFB70" s="86"/>
      <c r="SFC70" s="86"/>
      <c r="SFD70" s="86"/>
      <c r="SFE70" s="86"/>
      <c r="SFF70" s="86"/>
      <c r="SFG70" s="86"/>
      <c r="SFH70" s="86"/>
      <c r="SFI70" s="86"/>
      <c r="SFJ70" s="86"/>
      <c r="SFK70" s="86"/>
      <c r="SFL70" s="86"/>
      <c r="SFM70" s="86"/>
      <c r="SFN70" s="86"/>
      <c r="SFO70" s="86"/>
      <c r="SFP70" s="86"/>
      <c r="SFQ70" s="86"/>
      <c r="SFR70" s="86"/>
      <c r="SFS70" s="86"/>
      <c r="SFT70" s="86"/>
      <c r="SFU70" s="86"/>
      <c r="SFV70" s="86"/>
      <c r="SFW70" s="86"/>
      <c r="SFX70" s="86"/>
      <c r="SFY70" s="86"/>
      <c r="SFZ70" s="86"/>
      <c r="SGA70" s="86"/>
      <c r="SGB70" s="86"/>
      <c r="SGC70" s="86"/>
      <c r="SGD70" s="86"/>
      <c r="SGE70" s="86"/>
      <c r="SGF70" s="86"/>
      <c r="SGG70" s="86"/>
      <c r="SGH70" s="86"/>
      <c r="SGI70" s="86"/>
      <c r="SGJ70" s="86"/>
      <c r="SGK70" s="86"/>
      <c r="SGL70" s="86"/>
      <c r="SGM70" s="86"/>
      <c r="SGN70" s="86"/>
      <c r="SGO70" s="86"/>
      <c r="SGP70" s="86"/>
      <c r="SGQ70" s="86"/>
      <c r="SGR70" s="86"/>
      <c r="SGS70" s="86"/>
      <c r="SGT70" s="86"/>
      <c r="SGU70" s="86"/>
      <c r="SGV70" s="86"/>
      <c r="SGW70" s="86"/>
      <c r="SGX70" s="86"/>
      <c r="SGY70" s="86"/>
      <c r="SGZ70" s="86"/>
      <c r="SHA70" s="86"/>
      <c r="SHB70" s="86"/>
      <c r="SHC70" s="86"/>
      <c r="SHD70" s="86"/>
      <c r="SHE70" s="86"/>
      <c r="SHF70" s="86"/>
      <c r="SHG70" s="86"/>
      <c r="SHH70" s="86"/>
      <c r="SHI70" s="86"/>
      <c r="SHJ70" s="86"/>
      <c r="SHK70" s="86"/>
      <c r="SHL70" s="86"/>
      <c r="SHM70" s="86"/>
      <c r="SHN70" s="86"/>
      <c r="SHO70" s="86"/>
      <c r="SHP70" s="86"/>
      <c r="SHQ70" s="86"/>
      <c r="SHR70" s="86"/>
      <c r="SHS70" s="86"/>
      <c r="SHT70" s="86"/>
      <c r="SHU70" s="86"/>
      <c r="SHV70" s="86"/>
      <c r="SHW70" s="86"/>
      <c r="SHX70" s="86"/>
      <c r="SHY70" s="86"/>
      <c r="SHZ70" s="86"/>
      <c r="SIA70" s="86"/>
      <c r="SIB70" s="86"/>
      <c r="SIC70" s="86"/>
      <c r="SID70" s="86"/>
      <c r="SIE70" s="86"/>
      <c r="SIF70" s="86"/>
      <c r="SIG70" s="86"/>
      <c r="SIH70" s="86"/>
      <c r="SII70" s="86"/>
      <c r="SIJ70" s="86"/>
      <c r="SIK70" s="86"/>
      <c r="SIL70" s="86"/>
      <c r="SIM70" s="86"/>
      <c r="SIN70" s="86"/>
      <c r="SIO70" s="86"/>
      <c r="SIP70" s="86"/>
      <c r="SIQ70" s="86"/>
      <c r="SIR70" s="86"/>
      <c r="SIS70" s="86"/>
      <c r="SIT70" s="86"/>
      <c r="SIU70" s="86"/>
      <c r="SIV70" s="86"/>
      <c r="SIW70" s="86"/>
      <c r="SIX70" s="86"/>
      <c r="SIY70" s="86"/>
      <c r="SIZ70" s="86"/>
      <c r="SJA70" s="86"/>
      <c r="SJB70" s="86"/>
      <c r="SJC70" s="86"/>
      <c r="SJD70" s="86"/>
      <c r="SJE70" s="86"/>
      <c r="SJF70" s="86"/>
      <c r="SJG70" s="86"/>
      <c r="SJH70" s="86"/>
      <c r="SJI70" s="86"/>
      <c r="SJJ70" s="86"/>
      <c r="SJK70" s="86"/>
      <c r="SJL70" s="86"/>
      <c r="SJM70" s="86"/>
      <c r="SJN70" s="86"/>
      <c r="SJO70" s="86"/>
      <c r="SJP70" s="86"/>
      <c r="SJQ70" s="86"/>
      <c r="SJR70" s="86"/>
      <c r="SJS70" s="86"/>
      <c r="SJT70" s="86"/>
      <c r="SJU70" s="86"/>
      <c r="SJV70" s="86"/>
      <c r="SJW70" s="86"/>
      <c r="SJX70" s="86"/>
      <c r="SJY70" s="86"/>
      <c r="SJZ70" s="86"/>
      <c r="SKA70" s="86"/>
      <c r="SKB70" s="86"/>
      <c r="SKC70" s="86"/>
      <c r="SKD70" s="86"/>
      <c r="SKE70" s="86"/>
      <c r="SKF70" s="86"/>
      <c r="SKG70" s="86"/>
      <c r="SKH70" s="86"/>
      <c r="SKI70" s="86"/>
      <c r="SKJ70" s="86"/>
      <c r="SKK70" s="86"/>
      <c r="SKL70" s="86"/>
      <c r="SKM70" s="86"/>
      <c r="SKN70" s="86"/>
      <c r="SKO70" s="86"/>
      <c r="SKP70" s="86"/>
      <c r="SKQ70" s="86"/>
      <c r="SKR70" s="86"/>
      <c r="SKS70" s="86"/>
      <c r="SKT70" s="86"/>
      <c r="SKU70" s="86"/>
      <c r="SKV70" s="86"/>
      <c r="SKW70" s="86"/>
      <c r="SKX70" s="86"/>
      <c r="SKY70" s="86"/>
      <c r="SKZ70" s="86"/>
      <c r="SLA70" s="86"/>
      <c r="SLB70" s="86"/>
      <c r="SLC70" s="86"/>
      <c r="SLD70" s="86"/>
      <c r="SLE70" s="86"/>
      <c r="SLF70" s="86"/>
      <c r="SLG70" s="86"/>
      <c r="SLH70" s="86"/>
      <c r="SLI70" s="86"/>
      <c r="SLJ70" s="86"/>
      <c r="SLK70" s="86"/>
      <c r="SLL70" s="86"/>
      <c r="SLM70" s="86"/>
      <c r="SLN70" s="86"/>
      <c r="SLO70" s="86"/>
      <c r="SLP70" s="86"/>
      <c r="SLQ70" s="86"/>
      <c r="SLR70" s="86"/>
      <c r="SLS70" s="86"/>
      <c r="SLT70" s="86"/>
      <c r="SLU70" s="86"/>
      <c r="SLV70" s="86"/>
      <c r="SLW70" s="86"/>
      <c r="SLX70" s="86"/>
      <c r="SLY70" s="86"/>
      <c r="SLZ70" s="86"/>
      <c r="SMA70" s="86"/>
      <c r="SMB70" s="86"/>
      <c r="SMC70" s="86"/>
      <c r="SMD70" s="86"/>
      <c r="SME70" s="86"/>
      <c r="SMF70" s="86"/>
      <c r="SMG70" s="86"/>
      <c r="SMH70" s="86"/>
      <c r="SMI70" s="86"/>
      <c r="SMJ70" s="86"/>
      <c r="SMK70" s="86"/>
      <c r="SML70" s="86"/>
      <c r="SMM70" s="86"/>
      <c r="SMN70" s="86"/>
      <c r="SMO70" s="86"/>
      <c r="SMP70" s="86"/>
      <c r="SMQ70" s="86"/>
      <c r="SMR70" s="86"/>
      <c r="SMS70" s="86"/>
      <c r="SMT70" s="86"/>
      <c r="SMU70" s="86"/>
      <c r="SMV70" s="86"/>
      <c r="SMW70" s="86"/>
      <c r="SMX70" s="86"/>
      <c r="SMY70" s="86"/>
      <c r="SMZ70" s="86"/>
      <c r="SNA70" s="86"/>
      <c r="SNB70" s="86"/>
      <c r="SNC70" s="86"/>
      <c r="SND70" s="86"/>
      <c r="SNE70" s="86"/>
      <c r="SNF70" s="86"/>
      <c r="SNG70" s="86"/>
      <c r="SNH70" s="86"/>
      <c r="SNI70" s="86"/>
      <c r="SNJ70" s="86"/>
      <c r="SNK70" s="86"/>
      <c r="SNL70" s="86"/>
      <c r="SNM70" s="86"/>
      <c r="SNN70" s="86"/>
      <c r="SNO70" s="86"/>
      <c r="SNP70" s="86"/>
      <c r="SNQ70" s="86"/>
      <c r="SNR70" s="86"/>
      <c r="SNS70" s="86"/>
      <c r="SNT70" s="86"/>
      <c r="SNU70" s="86"/>
      <c r="SNV70" s="86"/>
      <c r="SNW70" s="86"/>
      <c r="SNX70" s="86"/>
      <c r="SNY70" s="86"/>
      <c r="SNZ70" s="86"/>
      <c r="SOA70" s="86"/>
      <c r="SOB70" s="86"/>
      <c r="SOC70" s="86"/>
      <c r="SOD70" s="86"/>
      <c r="SOE70" s="86"/>
      <c r="SOF70" s="86"/>
      <c r="SOG70" s="86"/>
      <c r="SOH70" s="86"/>
      <c r="SOI70" s="86"/>
      <c r="SOJ70" s="86"/>
      <c r="SOK70" s="86"/>
      <c r="SOL70" s="86"/>
      <c r="SOM70" s="86"/>
      <c r="SON70" s="86"/>
      <c r="SOO70" s="86"/>
      <c r="SOP70" s="86"/>
      <c r="SOQ70" s="86"/>
      <c r="SOR70" s="86"/>
      <c r="SOS70" s="86"/>
      <c r="SOT70" s="86"/>
      <c r="SOU70" s="86"/>
      <c r="SOV70" s="86"/>
      <c r="SOW70" s="86"/>
      <c r="SOX70" s="86"/>
      <c r="SOY70" s="86"/>
      <c r="SOZ70" s="86"/>
      <c r="SPA70" s="86"/>
      <c r="SPB70" s="86"/>
      <c r="SPC70" s="86"/>
      <c r="SPD70" s="86"/>
      <c r="SPE70" s="86"/>
      <c r="SPF70" s="86"/>
      <c r="SPG70" s="86"/>
      <c r="SPH70" s="86"/>
      <c r="SPI70" s="86"/>
      <c r="SPJ70" s="86"/>
      <c r="SPK70" s="86"/>
      <c r="SPL70" s="86"/>
      <c r="SPM70" s="86"/>
      <c r="SPN70" s="86"/>
      <c r="SPO70" s="86"/>
      <c r="SPP70" s="86"/>
      <c r="SPQ70" s="86"/>
      <c r="SPR70" s="86"/>
      <c r="SPS70" s="86"/>
      <c r="SPT70" s="86"/>
      <c r="SPU70" s="86"/>
      <c r="SPV70" s="86"/>
      <c r="SPW70" s="86"/>
      <c r="SPX70" s="86"/>
      <c r="SPY70" s="86"/>
      <c r="SPZ70" s="86"/>
      <c r="SQA70" s="86"/>
      <c r="SQB70" s="86"/>
      <c r="SQC70" s="86"/>
      <c r="SQD70" s="86"/>
      <c r="SQE70" s="86"/>
      <c r="SQF70" s="86"/>
      <c r="SQG70" s="86"/>
      <c r="SQH70" s="86"/>
      <c r="SQI70" s="86"/>
      <c r="SQJ70" s="86"/>
      <c r="SQK70" s="86"/>
      <c r="SQL70" s="86"/>
      <c r="SQM70" s="86"/>
      <c r="SQN70" s="86"/>
      <c r="SQO70" s="86"/>
      <c r="SQP70" s="86"/>
      <c r="SQQ70" s="86"/>
      <c r="SQR70" s="86"/>
      <c r="SQS70" s="86"/>
      <c r="SQT70" s="86"/>
      <c r="SQU70" s="86"/>
      <c r="SQV70" s="86"/>
      <c r="SQW70" s="86"/>
      <c r="SQX70" s="86"/>
      <c r="SQY70" s="86"/>
      <c r="SQZ70" s="86"/>
      <c r="SRA70" s="86"/>
      <c r="SRB70" s="86"/>
      <c r="SRC70" s="86"/>
      <c r="SRD70" s="86"/>
      <c r="SRE70" s="86"/>
      <c r="SRF70" s="86"/>
      <c r="SRG70" s="86"/>
      <c r="SRH70" s="86"/>
      <c r="SRI70" s="86"/>
      <c r="SRJ70" s="86"/>
      <c r="SRK70" s="86"/>
      <c r="SRL70" s="86"/>
      <c r="SRM70" s="86"/>
      <c r="SRN70" s="86"/>
      <c r="SRO70" s="86"/>
      <c r="SRP70" s="86"/>
      <c r="SRQ70" s="86"/>
      <c r="SRR70" s="86"/>
      <c r="SRS70" s="86"/>
      <c r="SRT70" s="86"/>
      <c r="SRU70" s="86"/>
      <c r="SRV70" s="86"/>
      <c r="SRW70" s="86"/>
      <c r="SRX70" s="86"/>
      <c r="SRY70" s="86"/>
      <c r="SRZ70" s="86"/>
      <c r="SSA70" s="86"/>
      <c r="SSB70" s="86"/>
      <c r="SSC70" s="86"/>
      <c r="SSD70" s="86"/>
      <c r="SSE70" s="86"/>
      <c r="SSF70" s="86"/>
      <c r="SSG70" s="86"/>
      <c r="SSH70" s="86"/>
      <c r="SSI70" s="86"/>
      <c r="SSJ70" s="86"/>
      <c r="SSK70" s="86"/>
      <c r="SSL70" s="86"/>
      <c r="SSM70" s="86"/>
      <c r="SSN70" s="86"/>
      <c r="SSO70" s="86"/>
      <c r="SSP70" s="86"/>
      <c r="SSQ70" s="86"/>
      <c r="SSR70" s="86"/>
      <c r="SSS70" s="86"/>
      <c r="SST70" s="86"/>
      <c r="SSU70" s="86"/>
      <c r="SSV70" s="86"/>
      <c r="SSW70" s="86"/>
      <c r="SSX70" s="86"/>
      <c r="SSY70" s="86"/>
      <c r="SSZ70" s="86"/>
      <c r="STA70" s="86"/>
      <c r="STB70" s="86"/>
      <c r="STC70" s="86"/>
      <c r="STD70" s="86"/>
      <c r="STE70" s="86"/>
      <c r="STF70" s="86"/>
      <c r="STG70" s="86"/>
      <c r="STH70" s="86"/>
      <c r="STI70" s="86"/>
      <c r="STJ70" s="86"/>
      <c r="STK70" s="86"/>
      <c r="STL70" s="86"/>
      <c r="STM70" s="86"/>
      <c r="STN70" s="86"/>
      <c r="STO70" s="86"/>
      <c r="STP70" s="86"/>
      <c r="STQ70" s="86"/>
      <c r="STR70" s="86"/>
      <c r="STS70" s="86"/>
      <c r="STT70" s="86"/>
      <c r="STU70" s="86"/>
      <c r="STV70" s="86"/>
      <c r="STW70" s="86"/>
      <c r="STX70" s="86"/>
      <c r="STY70" s="86"/>
      <c r="STZ70" s="86"/>
      <c r="SUA70" s="86"/>
      <c r="SUB70" s="86"/>
      <c r="SUC70" s="86"/>
      <c r="SUD70" s="86"/>
      <c r="SUE70" s="86"/>
      <c r="SUF70" s="86"/>
      <c r="SUG70" s="86"/>
      <c r="SUH70" s="86"/>
      <c r="SUI70" s="86"/>
      <c r="SUJ70" s="86"/>
      <c r="SUK70" s="86"/>
      <c r="SUL70" s="86"/>
      <c r="SUM70" s="86"/>
      <c r="SUN70" s="86"/>
      <c r="SUO70" s="86"/>
      <c r="SUP70" s="86"/>
      <c r="SUQ70" s="86"/>
      <c r="SUR70" s="86"/>
      <c r="SUS70" s="86"/>
      <c r="SUT70" s="86"/>
      <c r="SUU70" s="86"/>
      <c r="SUV70" s="86"/>
      <c r="SUW70" s="86"/>
      <c r="SUX70" s="86"/>
      <c r="SUY70" s="86"/>
      <c r="SUZ70" s="86"/>
      <c r="SVA70" s="86"/>
      <c r="SVB70" s="86"/>
      <c r="SVC70" s="86"/>
      <c r="SVD70" s="86"/>
      <c r="SVE70" s="86"/>
      <c r="SVF70" s="86"/>
      <c r="SVG70" s="86"/>
      <c r="SVH70" s="86"/>
      <c r="SVI70" s="86"/>
      <c r="SVJ70" s="86"/>
      <c r="SVK70" s="86"/>
      <c r="SVL70" s="86"/>
      <c r="SVM70" s="86"/>
      <c r="SVN70" s="86"/>
      <c r="SVO70" s="86"/>
      <c r="SVP70" s="86"/>
      <c r="SVQ70" s="86"/>
      <c r="SVR70" s="86"/>
      <c r="SVS70" s="86"/>
      <c r="SVT70" s="86"/>
      <c r="SVU70" s="86"/>
      <c r="SVV70" s="86"/>
      <c r="SVW70" s="86"/>
      <c r="SVX70" s="86"/>
      <c r="SVY70" s="86"/>
      <c r="SVZ70" s="86"/>
      <c r="SWA70" s="86"/>
      <c r="SWB70" s="86"/>
      <c r="SWC70" s="86"/>
      <c r="SWD70" s="86"/>
      <c r="SWE70" s="86"/>
      <c r="SWF70" s="86"/>
      <c r="SWG70" s="86"/>
      <c r="SWH70" s="86"/>
      <c r="SWI70" s="86"/>
      <c r="SWJ70" s="86"/>
      <c r="SWK70" s="86"/>
      <c r="SWL70" s="86"/>
      <c r="SWM70" s="86"/>
      <c r="SWN70" s="86"/>
      <c r="SWO70" s="86"/>
      <c r="SWP70" s="86"/>
      <c r="SWQ70" s="86"/>
      <c r="SWR70" s="86"/>
      <c r="SWS70" s="86"/>
      <c r="SWT70" s="86"/>
      <c r="SWU70" s="86"/>
      <c r="SWV70" s="86"/>
      <c r="SWW70" s="86"/>
      <c r="SWX70" s="86"/>
      <c r="SWY70" s="86"/>
      <c r="SWZ70" s="86"/>
      <c r="SXA70" s="86"/>
      <c r="SXB70" s="86"/>
      <c r="SXC70" s="86"/>
      <c r="SXD70" s="86"/>
      <c r="SXE70" s="86"/>
      <c r="SXF70" s="86"/>
      <c r="SXG70" s="86"/>
      <c r="SXH70" s="86"/>
      <c r="SXI70" s="86"/>
      <c r="SXJ70" s="86"/>
      <c r="SXK70" s="86"/>
      <c r="SXL70" s="86"/>
      <c r="SXM70" s="86"/>
      <c r="SXN70" s="86"/>
      <c r="SXO70" s="86"/>
      <c r="SXP70" s="86"/>
      <c r="SXQ70" s="86"/>
      <c r="SXR70" s="86"/>
      <c r="SXS70" s="86"/>
      <c r="SXT70" s="86"/>
      <c r="SXU70" s="86"/>
      <c r="SXV70" s="86"/>
      <c r="SXW70" s="86"/>
      <c r="SXX70" s="86"/>
      <c r="SXY70" s="86"/>
      <c r="SXZ70" s="86"/>
      <c r="SYA70" s="86"/>
      <c r="SYB70" s="86"/>
      <c r="SYC70" s="86"/>
      <c r="SYD70" s="86"/>
      <c r="SYE70" s="86"/>
      <c r="SYF70" s="86"/>
      <c r="SYG70" s="86"/>
      <c r="SYH70" s="86"/>
      <c r="SYI70" s="86"/>
      <c r="SYJ70" s="86"/>
      <c r="SYK70" s="86"/>
      <c r="SYL70" s="86"/>
      <c r="SYM70" s="86"/>
      <c r="SYN70" s="86"/>
      <c r="SYO70" s="86"/>
      <c r="SYP70" s="86"/>
      <c r="SYQ70" s="86"/>
      <c r="SYR70" s="86"/>
      <c r="SYS70" s="86"/>
      <c r="SYT70" s="86"/>
      <c r="SYU70" s="86"/>
      <c r="SYV70" s="86"/>
      <c r="SYW70" s="86"/>
      <c r="SYX70" s="86"/>
      <c r="SYY70" s="86"/>
      <c r="SYZ70" s="86"/>
      <c r="SZA70" s="86"/>
      <c r="SZB70" s="86"/>
      <c r="SZC70" s="86"/>
      <c r="SZD70" s="86"/>
      <c r="SZE70" s="86"/>
      <c r="SZF70" s="86"/>
      <c r="SZG70" s="86"/>
      <c r="SZH70" s="86"/>
      <c r="SZI70" s="86"/>
      <c r="SZJ70" s="86"/>
      <c r="SZK70" s="86"/>
      <c r="SZL70" s="86"/>
      <c r="SZM70" s="86"/>
      <c r="SZN70" s="86"/>
      <c r="SZO70" s="86"/>
      <c r="SZP70" s="86"/>
      <c r="SZQ70" s="86"/>
      <c r="SZR70" s="86"/>
      <c r="SZS70" s="86"/>
      <c r="SZT70" s="86"/>
      <c r="SZU70" s="86"/>
      <c r="SZV70" s="86"/>
      <c r="SZW70" s="86"/>
      <c r="SZX70" s="86"/>
      <c r="SZY70" s="86"/>
      <c r="SZZ70" s="86"/>
      <c r="TAA70" s="86"/>
      <c r="TAB70" s="86"/>
      <c r="TAC70" s="86"/>
      <c r="TAD70" s="86"/>
      <c r="TAE70" s="86"/>
      <c r="TAF70" s="86"/>
      <c r="TAG70" s="86"/>
      <c r="TAH70" s="86"/>
      <c r="TAI70" s="86"/>
      <c r="TAJ70" s="86"/>
      <c r="TAK70" s="86"/>
      <c r="TAL70" s="86"/>
      <c r="TAM70" s="86"/>
      <c r="TAN70" s="86"/>
      <c r="TAO70" s="86"/>
      <c r="TAP70" s="86"/>
      <c r="TAQ70" s="86"/>
      <c r="TAR70" s="86"/>
      <c r="TAS70" s="86"/>
      <c r="TAT70" s="86"/>
      <c r="TAU70" s="86"/>
      <c r="TAV70" s="86"/>
      <c r="TAW70" s="86"/>
      <c r="TAX70" s="86"/>
      <c r="TAY70" s="86"/>
      <c r="TAZ70" s="86"/>
      <c r="TBA70" s="86"/>
      <c r="TBB70" s="86"/>
      <c r="TBC70" s="86"/>
      <c r="TBD70" s="86"/>
      <c r="TBE70" s="86"/>
      <c r="TBF70" s="86"/>
      <c r="TBG70" s="86"/>
      <c r="TBH70" s="86"/>
      <c r="TBI70" s="86"/>
      <c r="TBJ70" s="86"/>
      <c r="TBK70" s="86"/>
      <c r="TBL70" s="86"/>
      <c r="TBM70" s="86"/>
      <c r="TBN70" s="86"/>
      <c r="TBO70" s="86"/>
      <c r="TBP70" s="86"/>
      <c r="TBQ70" s="86"/>
      <c r="TBR70" s="86"/>
      <c r="TBS70" s="86"/>
      <c r="TBT70" s="86"/>
      <c r="TBU70" s="86"/>
      <c r="TBV70" s="86"/>
      <c r="TBW70" s="86"/>
      <c r="TBX70" s="86"/>
      <c r="TBY70" s="86"/>
      <c r="TBZ70" s="86"/>
      <c r="TCA70" s="86"/>
      <c r="TCB70" s="86"/>
      <c r="TCC70" s="86"/>
      <c r="TCD70" s="86"/>
      <c r="TCE70" s="86"/>
      <c r="TCF70" s="86"/>
      <c r="TCG70" s="86"/>
      <c r="TCH70" s="86"/>
      <c r="TCI70" s="86"/>
      <c r="TCJ70" s="86"/>
      <c r="TCK70" s="86"/>
      <c r="TCL70" s="86"/>
      <c r="TCM70" s="86"/>
      <c r="TCN70" s="86"/>
      <c r="TCO70" s="86"/>
      <c r="TCP70" s="86"/>
      <c r="TCQ70" s="86"/>
      <c r="TCR70" s="86"/>
      <c r="TCS70" s="86"/>
      <c r="TCT70" s="86"/>
      <c r="TCU70" s="86"/>
      <c r="TCV70" s="86"/>
      <c r="TCW70" s="86"/>
      <c r="TCX70" s="86"/>
      <c r="TCY70" s="86"/>
      <c r="TCZ70" s="86"/>
      <c r="TDA70" s="86"/>
      <c r="TDB70" s="86"/>
      <c r="TDC70" s="86"/>
      <c r="TDD70" s="86"/>
      <c r="TDE70" s="86"/>
      <c r="TDF70" s="86"/>
      <c r="TDG70" s="86"/>
      <c r="TDH70" s="86"/>
      <c r="TDI70" s="86"/>
      <c r="TDJ70" s="86"/>
      <c r="TDK70" s="86"/>
      <c r="TDL70" s="86"/>
      <c r="TDM70" s="86"/>
      <c r="TDN70" s="86"/>
      <c r="TDO70" s="86"/>
      <c r="TDP70" s="86"/>
      <c r="TDQ70" s="86"/>
      <c r="TDR70" s="86"/>
      <c r="TDS70" s="86"/>
      <c r="TDT70" s="86"/>
      <c r="TDU70" s="86"/>
      <c r="TDV70" s="86"/>
      <c r="TDW70" s="86"/>
      <c r="TDX70" s="86"/>
      <c r="TDY70" s="86"/>
      <c r="TDZ70" s="86"/>
      <c r="TEA70" s="86"/>
      <c r="TEB70" s="86"/>
      <c r="TEC70" s="86"/>
      <c r="TED70" s="86"/>
      <c r="TEE70" s="86"/>
      <c r="TEF70" s="86"/>
      <c r="TEG70" s="86"/>
      <c r="TEH70" s="86"/>
      <c r="TEI70" s="86"/>
      <c r="TEJ70" s="86"/>
      <c r="TEK70" s="86"/>
      <c r="TEL70" s="86"/>
      <c r="TEM70" s="86"/>
      <c r="TEN70" s="86"/>
      <c r="TEO70" s="86"/>
      <c r="TEP70" s="86"/>
      <c r="TEQ70" s="86"/>
      <c r="TER70" s="86"/>
      <c r="TES70" s="86"/>
      <c r="TET70" s="86"/>
      <c r="TEU70" s="86"/>
      <c r="TEV70" s="86"/>
      <c r="TEW70" s="86"/>
      <c r="TEX70" s="86"/>
      <c r="TEY70" s="86"/>
      <c r="TEZ70" s="86"/>
      <c r="TFA70" s="86"/>
      <c r="TFB70" s="86"/>
      <c r="TFC70" s="86"/>
      <c r="TFD70" s="86"/>
      <c r="TFE70" s="86"/>
      <c r="TFF70" s="86"/>
      <c r="TFG70" s="86"/>
      <c r="TFH70" s="86"/>
      <c r="TFI70" s="86"/>
      <c r="TFJ70" s="86"/>
      <c r="TFK70" s="86"/>
      <c r="TFL70" s="86"/>
      <c r="TFM70" s="86"/>
      <c r="TFN70" s="86"/>
      <c r="TFO70" s="86"/>
      <c r="TFP70" s="86"/>
      <c r="TFQ70" s="86"/>
      <c r="TFR70" s="86"/>
      <c r="TFS70" s="86"/>
      <c r="TFT70" s="86"/>
      <c r="TFU70" s="86"/>
      <c r="TFV70" s="86"/>
      <c r="TFW70" s="86"/>
      <c r="TFX70" s="86"/>
      <c r="TFY70" s="86"/>
      <c r="TFZ70" s="86"/>
      <c r="TGA70" s="86"/>
      <c r="TGB70" s="86"/>
      <c r="TGC70" s="86"/>
      <c r="TGD70" s="86"/>
      <c r="TGE70" s="86"/>
      <c r="TGF70" s="86"/>
      <c r="TGG70" s="86"/>
      <c r="TGH70" s="86"/>
      <c r="TGI70" s="86"/>
      <c r="TGJ70" s="86"/>
      <c r="TGK70" s="86"/>
      <c r="TGL70" s="86"/>
      <c r="TGM70" s="86"/>
      <c r="TGN70" s="86"/>
      <c r="TGO70" s="86"/>
      <c r="TGP70" s="86"/>
      <c r="TGQ70" s="86"/>
      <c r="TGR70" s="86"/>
      <c r="TGS70" s="86"/>
      <c r="TGT70" s="86"/>
      <c r="TGU70" s="86"/>
      <c r="TGV70" s="86"/>
      <c r="TGW70" s="86"/>
      <c r="TGX70" s="86"/>
      <c r="TGY70" s="86"/>
      <c r="TGZ70" s="86"/>
      <c r="THA70" s="86"/>
      <c r="THB70" s="86"/>
      <c r="THC70" s="86"/>
      <c r="THD70" s="86"/>
      <c r="THE70" s="86"/>
      <c r="THF70" s="86"/>
      <c r="THG70" s="86"/>
      <c r="THH70" s="86"/>
      <c r="THI70" s="86"/>
      <c r="THJ70" s="86"/>
      <c r="THK70" s="86"/>
      <c r="THL70" s="86"/>
      <c r="THM70" s="86"/>
      <c r="THN70" s="86"/>
      <c r="THO70" s="86"/>
      <c r="THP70" s="86"/>
      <c r="THQ70" s="86"/>
      <c r="THR70" s="86"/>
      <c r="THS70" s="86"/>
      <c r="THT70" s="86"/>
      <c r="THU70" s="86"/>
      <c r="THV70" s="86"/>
      <c r="THW70" s="86"/>
      <c r="THX70" s="86"/>
      <c r="THY70" s="86"/>
      <c r="THZ70" s="86"/>
      <c r="TIA70" s="86"/>
      <c r="TIB70" s="86"/>
      <c r="TIC70" s="86"/>
      <c r="TID70" s="86"/>
      <c r="TIE70" s="86"/>
      <c r="TIF70" s="86"/>
      <c r="TIG70" s="86"/>
      <c r="TIH70" s="86"/>
      <c r="TII70" s="86"/>
      <c r="TIJ70" s="86"/>
      <c r="TIK70" s="86"/>
      <c r="TIL70" s="86"/>
      <c r="TIM70" s="86"/>
      <c r="TIN70" s="86"/>
      <c r="TIO70" s="86"/>
      <c r="TIP70" s="86"/>
      <c r="TIQ70" s="86"/>
      <c r="TIR70" s="86"/>
      <c r="TIS70" s="86"/>
      <c r="TIT70" s="86"/>
      <c r="TIU70" s="86"/>
      <c r="TIV70" s="86"/>
      <c r="TIW70" s="86"/>
      <c r="TIX70" s="86"/>
      <c r="TIY70" s="86"/>
      <c r="TIZ70" s="86"/>
      <c r="TJA70" s="86"/>
      <c r="TJB70" s="86"/>
      <c r="TJC70" s="86"/>
      <c r="TJD70" s="86"/>
      <c r="TJE70" s="86"/>
      <c r="TJF70" s="86"/>
      <c r="TJG70" s="86"/>
      <c r="TJH70" s="86"/>
      <c r="TJI70" s="86"/>
      <c r="TJJ70" s="86"/>
      <c r="TJK70" s="86"/>
      <c r="TJL70" s="86"/>
      <c r="TJM70" s="86"/>
      <c r="TJN70" s="86"/>
      <c r="TJO70" s="86"/>
      <c r="TJP70" s="86"/>
      <c r="TJQ70" s="86"/>
      <c r="TJR70" s="86"/>
      <c r="TJS70" s="86"/>
      <c r="TJT70" s="86"/>
      <c r="TJU70" s="86"/>
      <c r="TJV70" s="86"/>
      <c r="TJW70" s="86"/>
      <c r="TJX70" s="86"/>
      <c r="TJY70" s="86"/>
      <c r="TJZ70" s="86"/>
      <c r="TKA70" s="86"/>
      <c r="TKB70" s="86"/>
      <c r="TKC70" s="86"/>
      <c r="TKD70" s="86"/>
      <c r="TKE70" s="86"/>
      <c r="TKF70" s="86"/>
      <c r="TKG70" s="86"/>
      <c r="TKH70" s="86"/>
      <c r="TKI70" s="86"/>
      <c r="TKJ70" s="86"/>
      <c r="TKK70" s="86"/>
      <c r="TKL70" s="86"/>
      <c r="TKM70" s="86"/>
      <c r="TKN70" s="86"/>
      <c r="TKO70" s="86"/>
      <c r="TKP70" s="86"/>
      <c r="TKQ70" s="86"/>
      <c r="TKR70" s="86"/>
      <c r="TKS70" s="86"/>
      <c r="TKT70" s="86"/>
      <c r="TKU70" s="86"/>
      <c r="TKV70" s="86"/>
      <c r="TKW70" s="86"/>
      <c r="TKX70" s="86"/>
      <c r="TKY70" s="86"/>
      <c r="TKZ70" s="86"/>
      <c r="TLA70" s="86"/>
      <c r="TLB70" s="86"/>
      <c r="TLC70" s="86"/>
      <c r="TLD70" s="86"/>
      <c r="TLE70" s="86"/>
      <c r="TLF70" s="86"/>
      <c r="TLG70" s="86"/>
      <c r="TLH70" s="86"/>
      <c r="TLI70" s="86"/>
      <c r="TLJ70" s="86"/>
      <c r="TLK70" s="86"/>
      <c r="TLL70" s="86"/>
      <c r="TLM70" s="86"/>
      <c r="TLN70" s="86"/>
      <c r="TLO70" s="86"/>
      <c r="TLP70" s="86"/>
      <c r="TLQ70" s="86"/>
      <c r="TLR70" s="86"/>
      <c r="TLS70" s="86"/>
      <c r="TLT70" s="86"/>
      <c r="TLU70" s="86"/>
      <c r="TLV70" s="86"/>
      <c r="TLW70" s="86"/>
      <c r="TLX70" s="86"/>
      <c r="TLY70" s="86"/>
      <c r="TLZ70" s="86"/>
      <c r="TMA70" s="86"/>
      <c r="TMB70" s="86"/>
      <c r="TMC70" s="86"/>
      <c r="TMD70" s="86"/>
      <c r="TME70" s="86"/>
      <c r="TMF70" s="86"/>
      <c r="TMG70" s="86"/>
      <c r="TMH70" s="86"/>
      <c r="TMI70" s="86"/>
      <c r="TMJ70" s="86"/>
      <c r="TMK70" s="86"/>
      <c r="TML70" s="86"/>
      <c r="TMM70" s="86"/>
      <c r="TMN70" s="86"/>
      <c r="TMO70" s="86"/>
      <c r="TMP70" s="86"/>
      <c r="TMQ70" s="86"/>
      <c r="TMR70" s="86"/>
      <c r="TMS70" s="86"/>
      <c r="TMT70" s="86"/>
      <c r="TMU70" s="86"/>
      <c r="TMV70" s="86"/>
      <c r="TMW70" s="86"/>
      <c r="TMX70" s="86"/>
      <c r="TMY70" s="86"/>
      <c r="TMZ70" s="86"/>
      <c r="TNA70" s="86"/>
      <c r="TNB70" s="86"/>
      <c r="TNC70" s="86"/>
      <c r="TND70" s="86"/>
      <c r="TNE70" s="86"/>
      <c r="TNF70" s="86"/>
      <c r="TNG70" s="86"/>
      <c r="TNH70" s="86"/>
      <c r="TNI70" s="86"/>
      <c r="TNJ70" s="86"/>
      <c r="TNK70" s="86"/>
      <c r="TNL70" s="86"/>
      <c r="TNM70" s="86"/>
      <c r="TNN70" s="86"/>
      <c r="TNO70" s="86"/>
      <c r="TNP70" s="86"/>
      <c r="TNQ70" s="86"/>
      <c r="TNR70" s="86"/>
      <c r="TNS70" s="86"/>
      <c r="TNT70" s="86"/>
      <c r="TNU70" s="86"/>
      <c r="TNV70" s="86"/>
      <c r="TNW70" s="86"/>
      <c r="TNX70" s="86"/>
      <c r="TNY70" s="86"/>
      <c r="TNZ70" s="86"/>
      <c r="TOA70" s="86"/>
      <c r="TOB70" s="86"/>
      <c r="TOC70" s="86"/>
      <c r="TOD70" s="86"/>
      <c r="TOE70" s="86"/>
      <c r="TOF70" s="86"/>
      <c r="TOG70" s="86"/>
      <c r="TOH70" s="86"/>
      <c r="TOI70" s="86"/>
      <c r="TOJ70" s="86"/>
      <c r="TOK70" s="86"/>
      <c r="TOL70" s="86"/>
      <c r="TOM70" s="86"/>
      <c r="TON70" s="86"/>
      <c r="TOO70" s="86"/>
      <c r="TOP70" s="86"/>
      <c r="TOQ70" s="86"/>
      <c r="TOR70" s="86"/>
      <c r="TOS70" s="86"/>
      <c r="TOT70" s="86"/>
      <c r="TOU70" s="86"/>
      <c r="TOV70" s="86"/>
      <c r="TOW70" s="86"/>
      <c r="TOX70" s="86"/>
      <c r="TOY70" s="86"/>
      <c r="TOZ70" s="86"/>
      <c r="TPA70" s="86"/>
      <c r="TPB70" s="86"/>
      <c r="TPC70" s="86"/>
      <c r="TPD70" s="86"/>
      <c r="TPE70" s="86"/>
      <c r="TPF70" s="86"/>
      <c r="TPG70" s="86"/>
      <c r="TPH70" s="86"/>
      <c r="TPI70" s="86"/>
      <c r="TPJ70" s="86"/>
      <c r="TPK70" s="86"/>
      <c r="TPL70" s="86"/>
      <c r="TPM70" s="86"/>
      <c r="TPN70" s="86"/>
      <c r="TPO70" s="86"/>
      <c r="TPP70" s="86"/>
      <c r="TPQ70" s="86"/>
      <c r="TPR70" s="86"/>
      <c r="TPS70" s="86"/>
      <c r="TPT70" s="86"/>
      <c r="TPU70" s="86"/>
      <c r="TPV70" s="86"/>
      <c r="TPW70" s="86"/>
      <c r="TPX70" s="86"/>
      <c r="TPY70" s="86"/>
      <c r="TPZ70" s="86"/>
      <c r="TQA70" s="86"/>
      <c r="TQB70" s="86"/>
      <c r="TQC70" s="86"/>
      <c r="TQD70" s="86"/>
      <c r="TQE70" s="86"/>
      <c r="TQF70" s="86"/>
      <c r="TQG70" s="86"/>
      <c r="TQH70" s="86"/>
      <c r="TQI70" s="86"/>
      <c r="TQJ70" s="86"/>
      <c r="TQK70" s="86"/>
      <c r="TQL70" s="86"/>
      <c r="TQM70" s="86"/>
      <c r="TQN70" s="86"/>
      <c r="TQO70" s="86"/>
      <c r="TQP70" s="86"/>
      <c r="TQQ70" s="86"/>
      <c r="TQR70" s="86"/>
      <c r="TQS70" s="86"/>
      <c r="TQT70" s="86"/>
      <c r="TQU70" s="86"/>
      <c r="TQV70" s="86"/>
      <c r="TQW70" s="86"/>
      <c r="TQX70" s="86"/>
      <c r="TQY70" s="86"/>
      <c r="TQZ70" s="86"/>
      <c r="TRA70" s="86"/>
      <c r="TRB70" s="86"/>
      <c r="TRC70" s="86"/>
      <c r="TRD70" s="86"/>
      <c r="TRE70" s="86"/>
      <c r="TRF70" s="86"/>
      <c r="TRG70" s="86"/>
      <c r="TRH70" s="86"/>
      <c r="TRI70" s="86"/>
      <c r="TRJ70" s="86"/>
      <c r="TRK70" s="86"/>
      <c r="TRL70" s="86"/>
      <c r="TRM70" s="86"/>
      <c r="TRN70" s="86"/>
      <c r="TRO70" s="86"/>
      <c r="TRP70" s="86"/>
      <c r="TRQ70" s="86"/>
      <c r="TRR70" s="86"/>
      <c r="TRS70" s="86"/>
      <c r="TRT70" s="86"/>
      <c r="TRU70" s="86"/>
      <c r="TRV70" s="86"/>
      <c r="TRW70" s="86"/>
      <c r="TRX70" s="86"/>
      <c r="TRY70" s="86"/>
      <c r="TRZ70" s="86"/>
      <c r="TSA70" s="86"/>
      <c r="TSB70" s="86"/>
      <c r="TSC70" s="86"/>
      <c r="TSD70" s="86"/>
      <c r="TSE70" s="86"/>
      <c r="TSF70" s="86"/>
      <c r="TSG70" s="86"/>
      <c r="TSH70" s="86"/>
      <c r="TSI70" s="86"/>
      <c r="TSJ70" s="86"/>
      <c r="TSK70" s="86"/>
      <c r="TSL70" s="86"/>
      <c r="TSM70" s="86"/>
      <c r="TSN70" s="86"/>
      <c r="TSO70" s="86"/>
      <c r="TSP70" s="86"/>
      <c r="TSQ70" s="86"/>
      <c r="TSR70" s="86"/>
      <c r="TSS70" s="86"/>
      <c r="TST70" s="86"/>
      <c r="TSU70" s="86"/>
      <c r="TSV70" s="86"/>
      <c r="TSW70" s="86"/>
      <c r="TSX70" s="86"/>
      <c r="TSY70" s="86"/>
      <c r="TSZ70" s="86"/>
      <c r="TTA70" s="86"/>
      <c r="TTB70" s="86"/>
      <c r="TTC70" s="86"/>
      <c r="TTD70" s="86"/>
      <c r="TTE70" s="86"/>
      <c r="TTF70" s="86"/>
      <c r="TTG70" s="86"/>
      <c r="TTH70" s="86"/>
      <c r="TTI70" s="86"/>
      <c r="TTJ70" s="86"/>
      <c r="TTK70" s="86"/>
      <c r="TTL70" s="86"/>
      <c r="TTM70" s="86"/>
      <c r="TTN70" s="86"/>
      <c r="TTO70" s="86"/>
      <c r="TTP70" s="86"/>
      <c r="TTQ70" s="86"/>
      <c r="TTR70" s="86"/>
      <c r="TTS70" s="86"/>
      <c r="TTT70" s="86"/>
      <c r="TTU70" s="86"/>
      <c r="TTV70" s="86"/>
      <c r="TTW70" s="86"/>
      <c r="TTX70" s="86"/>
      <c r="TTY70" s="86"/>
      <c r="TTZ70" s="86"/>
      <c r="TUA70" s="86"/>
      <c r="TUB70" s="86"/>
      <c r="TUC70" s="86"/>
      <c r="TUD70" s="86"/>
      <c r="TUE70" s="86"/>
      <c r="TUF70" s="86"/>
      <c r="TUG70" s="86"/>
      <c r="TUH70" s="86"/>
      <c r="TUI70" s="86"/>
      <c r="TUJ70" s="86"/>
      <c r="TUK70" s="86"/>
      <c r="TUL70" s="86"/>
      <c r="TUM70" s="86"/>
      <c r="TUN70" s="86"/>
      <c r="TUO70" s="86"/>
      <c r="TUP70" s="86"/>
      <c r="TUQ70" s="86"/>
      <c r="TUR70" s="86"/>
      <c r="TUS70" s="86"/>
      <c r="TUT70" s="86"/>
      <c r="TUU70" s="86"/>
      <c r="TUV70" s="86"/>
      <c r="TUW70" s="86"/>
      <c r="TUX70" s="86"/>
      <c r="TUY70" s="86"/>
      <c r="TUZ70" s="86"/>
      <c r="TVA70" s="86"/>
      <c r="TVB70" s="86"/>
      <c r="TVC70" s="86"/>
      <c r="TVD70" s="86"/>
      <c r="TVE70" s="86"/>
      <c r="TVF70" s="86"/>
      <c r="TVG70" s="86"/>
      <c r="TVH70" s="86"/>
      <c r="TVI70" s="86"/>
      <c r="TVJ70" s="86"/>
      <c r="TVK70" s="86"/>
      <c r="TVL70" s="86"/>
      <c r="TVM70" s="86"/>
      <c r="TVN70" s="86"/>
      <c r="TVO70" s="86"/>
      <c r="TVP70" s="86"/>
      <c r="TVQ70" s="86"/>
      <c r="TVR70" s="86"/>
      <c r="TVS70" s="86"/>
      <c r="TVT70" s="86"/>
      <c r="TVU70" s="86"/>
      <c r="TVV70" s="86"/>
      <c r="TVW70" s="86"/>
      <c r="TVX70" s="86"/>
      <c r="TVY70" s="86"/>
      <c r="TVZ70" s="86"/>
      <c r="TWA70" s="86"/>
      <c r="TWB70" s="86"/>
      <c r="TWC70" s="86"/>
      <c r="TWD70" s="86"/>
      <c r="TWE70" s="86"/>
      <c r="TWF70" s="86"/>
      <c r="TWG70" s="86"/>
      <c r="TWH70" s="86"/>
      <c r="TWI70" s="86"/>
      <c r="TWJ70" s="86"/>
      <c r="TWK70" s="86"/>
      <c r="TWL70" s="86"/>
      <c r="TWM70" s="86"/>
      <c r="TWN70" s="86"/>
      <c r="TWO70" s="86"/>
      <c r="TWP70" s="86"/>
      <c r="TWQ70" s="86"/>
      <c r="TWR70" s="86"/>
      <c r="TWS70" s="86"/>
      <c r="TWT70" s="86"/>
      <c r="TWU70" s="86"/>
      <c r="TWV70" s="86"/>
      <c r="TWW70" s="86"/>
      <c r="TWX70" s="86"/>
      <c r="TWY70" s="86"/>
      <c r="TWZ70" s="86"/>
      <c r="TXA70" s="86"/>
      <c r="TXB70" s="86"/>
      <c r="TXC70" s="86"/>
      <c r="TXD70" s="86"/>
      <c r="TXE70" s="86"/>
      <c r="TXF70" s="86"/>
      <c r="TXG70" s="86"/>
      <c r="TXH70" s="86"/>
      <c r="TXI70" s="86"/>
      <c r="TXJ70" s="86"/>
      <c r="TXK70" s="86"/>
      <c r="TXL70" s="86"/>
      <c r="TXM70" s="86"/>
      <c r="TXN70" s="86"/>
      <c r="TXO70" s="86"/>
      <c r="TXP70" s="86"/>
      <c r="TXQ70" s="86"/>
      <c r="TXR70" s="86"/>
      <c r="TXS70" s="86"/>
      <c r="TXT70" s="86"/>
      <c r="TXU70" s="86"/>
      <c r="TXV70" s="86"/>
      <c r="TXW70" s="86"/>
      <c r="TXX70" s="86"/>
      <c r="TXY70" s="86"/>
      <c r="TXZ70" s="86"/>
      <c r="TYA70" s="86"/>
      <c r="TYB70" s="86"/>
      <c r="TYC70" s="86"/>
      <c r="TYD70" s="86"/>
      <c r="TYE70" s="86"/>
      <c r="TYF70" s="86"/>
      <c r="TYG70" s="86"/>
      <c r="TYH70" s="86"/>
      <c r="TYI70" s="86"/>
      <c r="TYJ70" s="86"/>
      <c r="TYK70" s="86"/>
      <c r="TYL70" s="86"/>
      <c r="TYM70" s="86"/>
      <c r="TYN70" s="86"/>
      <c r="TYO70" s="86"/>
      <c r="TYP70" s="86"/>
      <c r="TYQ70" s="86"/>
      <c r="TYR70" s="86"/>
      <c r="TYS70" s="86"/>
      <c r="TYT70" s="86"/>
      <c r="TYU70" s="86"/>
      <c r="TYV70" s="86"/>
      <c r="TYW70" s="86"/>
      <c r="TYX70" s="86"/>
      <c r="TYY70" s="86"/>
      <c r="TYZ70" s="86"/>
      <c r="TZA70" s="86"/>
      <c r="TZB70" s="86"/>
      <c r="TZC70" s="86"/>
      <c r="TZD70" s="86"/>
      <c r="TZE70" s="86"/>
      <c r="TZF70" s="86"/>
      <c r="TZG70" s="86"/>
      <c r="TZH70" s="86"/>
      <c r="TZI70" s="86"/>
      <c r="TZJ70" s="86"/>
      <c r="TZK70" s="86"/>
      <c r="TZL70" s="86"/>
      <c r="TZM70" s="86"/>
      <c r="TZN70" s="86"/>
      <c r="TZO70" s="86"/>
      <c r="TZP70" s="86"/>
      <c r="TZQ70" s="86"/>
      <c r="TZR70" s="86"/>
      <c r="TZS70" s="86"/>
      <c r="TZT70" s="86"/>
      <c r="TZU70" s="86"/>
      <c r="TZV70" s="86"/>
      <c r="TZW70" s="86"/>
      <c r="TZX70" s="86"/>
      <c r="TZY70" s="86"/>
      <c r="TZZ70" s="86"/>
      <c r="UAA70" s="86"/>
      <c r="UAB70" s="86"/>
      <c r="UAC70" s="86"/>
      <c r="UAD70" s="86"/>
      <c r="UAE70" s="86"/>
      <c r="UAF70" s="86"/>
      <c r="UAG70" s="86"/>
      <c r="UAH70" s="86"/>
      <c r="UAI70" s="86"/>
      <c r="UAJ70" s="86"/>
      <c r="UAK70" s="86"/>
      <c r="UAL70" s="86"/>
      <c r="UAM70" s="86"/>
      <c r="UAN70" s="86"/>
      <c r="UAO70" s="86"/>
      <c r="UAP70" s="86"/>
      <c r="UAQ70" s="86"/>
      <c r="UAR70" s="86"/>
      <c r="UAS70" s="86"/>
      <c r="UAT70" s="86"/>
      <c r="UAU70" s="86"/>
      <c r="UAV70" s="86"/>
      <c r="UAW70" s="86"/>
      <c r="UAX70" s="86"/>
      <c r="UAY70" s="86"/>
      <c r="UAZ70" s="86"/>
      <c r="UBA70" s="86"/>
      <c r="UBB70" s="86"/>
      <c r="UBC70" s="86"/>
      <c r="UBD70" s="86"/>
      <c r="UBE70" s="86"/>
      <c r="UBF70" s="86"/>
      <c r="UBG70" s="86"/>
      <c r="UBH70" s="86"/>
      <c r="UBI70" s="86"/>
      <c r="UBJ70" s="86"/>
      <c r="UBK70" s="86"/>
      <c r="UBL70" s="86"/>
      <c r="UBM70" s="86"/>
      <c r="UBN70" s="86"/>
      <c r="UBO70" s="86"/>
      <c r="UBP70" s="86"/>
      <c r="UBQ70" s="86"/>
      <c r="UBR70" s="86"/>
      <c r="UBS70" s="86"/>
      <c r="UBT70" s="86"/>
      <c r="UBU70" s="86"/>
      <c r="UBV70" s="86"/>
      <c r="UBW70" s="86"/>
      <c r="UBX70" s="86"/>
      <c r="UBY70" s="86"/>
      <c r="UBZ70" s="86"/>
      <c r="UCA70" s="86"/>
      <c r="UCB70" s="86"/>
      <c r="UCC70" s="86"/>
      <c r="UCD70" s="86"/>
      <c r="UCE70" s="86"/>
      <c r="UCF70" s="86"/>
      <c r="UCG70" s="86"/>
      <c r="UCH70" s="86"/>
      <c r="UCI70" s="86"/>
      <c r="UCJ70" s="86"/>
      <c r="UCK70" s="86"/>
      <c r="UCL70" s="86"/>
      <c r="UCM70" s="86"/>
      <c r="UCN70" s="86"/>
      <c r="UCO70" s="86"/>
      <c r="UCP70" s="86"/>
      <c r="UCQ70" s="86"/>
      <c r="UCR70" s="86"/>
      <c r="UCS70" s="86"/>
      <c r="UCT70" s="86"/>
      <c r="UCU70" s="86"/>
      <c r="UCV70" s="86"/>
      <c r="UCW70" s="86"/>
      <c r="UCX70" s="86"/>
      <c r="UCY70" s="86"/>
      <c r="UCZ70" s="86"/>
      <c r="UDA70" s="86"/>
      <c r="UDB70" s="86"/>
      <c r="UDC70" s="86"/>
      <c r="UDD70" s="86"/>
      <c r="UDE70" s="86"/>
      <c r="UDF70" s="86"/>
      <c r="UDG70" s="86"/>
      <c r="UDH70" s="86"/>
      <c r="UDI70" s="86"/>
      <c r="UDJ70" s="86"/>
      <c r="UDK70" s="86"/>
      <c r="UDL70" s="86"/>
      <c r="UDM70" s="86"/>
      <c r="UDN70" s="86"/>
      <c r="UDO70" s="86"/>
      <c r="UDP70" s="86"/>
      <c r="UDQ70" s="86"/>
      <c r="UDR70" s="86"/>
      <c r="UDS70" s="86"/>
      <c r="UDT70" s="86"/>
      <c r="UDU70" s="86"/>
      <c r="UDV70" s="86"/>
      <c r="UDW70" s="86"/>
      <c r="UDX70" s="86"/>
      <c r="UDY70" s="86"/>
      <c r="UDZ70" s="86"/>
      <c r="UEA70" s="86"/>
      <c r="UEB70" s="86"/>
      <c r="UEC70" s="86"/>
      <c r="UED70" s="86"/>
      <c r="UEE70" s="86"/>
      <c r="UEF70" s="86"/>
      <c r="UEG70" s="86"/>
      <c r="UEH70" s="86"/>
      <c r="UEI70" s="86"/>
      <c r="UEJ70" s="86"/>
      <c r="UEK70" s="86"/>
      <c r="UEL70" s="86"/>
      <c r="UEM70" s="86"/>
      <c r="UEN70" s="86"/>
      <c r="UEO70" s="86"/>
      <c r="UEP70" s="86"/>
      <c r="UEQ70" s="86"/>
      <c r="UER70" s="86"/>
      <c r="UES70" s="86"/>
      <c r="UET70" s="86"/>
      <c r="UEU70" s="86"/>
      <c r="UEV70" s="86"/>
      <c r="UEW70" s="86"/>
      <c r="UEX70" s="86"/>
      <c r="UEY70" s="86"/>
      <c r="UEZ70" s="86"/>
      <c r="UFA70" s="86"/>
      <c r="UFB70" s="86"/>
      <c r="UFC70" s="86"/>
      <c r="UFD70" s="86"/>
      <c r="UFE70" s="86"/>
      <c r="UFF70" s="86"/>
      <c r="UFG70" s="86"/>
      <c r="UFH70" s="86"/>
      <c r="UFI70" s="86"/>
      <c r="UFJ70" s="86"/>
      <c r="UFK70" s="86"/>
      <c r="UFL70" s="86"/>
      <c r="UFM70" s="86"/>
      <c r="UFN70" s="86"/>
      <c r="UFO70" s="86"/>
      <c r="UFP70" s="86"/>
      <c r="UFQ70" s="86"/>
      <c r="UFR70" s="86"/>
      <c r="UFS70" s="86"/>
      <c r="UFT70" s="86"/>
      <c r="UFU70" s="86"/>
      <c r="UFV70" s="86"/>
      <c r="UFW70" s="86"/>
      <c r="UFX70" s="86"/>
      <c r="UFY70" s="86"/>
      <c r="UFZ70" s="86"/>
      <c r="UGA70" s="86"/>
      <c r="UGB70" s="86"/>
      <c r="UGC70" s="86"/>
      <c r="UGD70" s="86"/>
      <c r="UGE70" s="86"/>
      <c r="UGF70" s="86"/>
      <c r="UGG70" s="86"/>
      <c r="UGH70" s="86"/>
      <c r="UGI70" s="86"/>
      <c r="UGJ70" s="86"/>
      <c r="UGK70" s="86"/>
      <c r="UGL70" s="86"/>
      <c r="UGM70" s="86"/>
      <c r="UGN70" s="86"/>
      <c r="UGO70" s="86"/>
      <c r="UGP70" s="86"/>
      <c r="UGQ70" s="86"/>
      <c r="UGR70" s="86"/>
      <c r="UGS70" s="86"/>
      <c r="UGT70" s="86"/>
      <c r="UGU70" s="86"/>
      <c r="UGV70" s="86"/>
      <c r="UGW70" s="86"/>
      <c r="UGX70" s="86"/>
      <c r="UGY70" s="86"/>
      <c r="UGZ70" s="86"/>
      <c r="UHA70" s="86"/>
      <c r="UHB70" s="86"/>
      <c r="UHC70" s="86"/>
      <c r="UHD70" s="86"/>
      <c r="UHE70" s="86"/>
      <c r="UHF70" s="86"/>
      <c r="UHG70" s="86"/>
      <c r="UHH70" s="86"/>
      <c r="UHI70" s="86"/>
      <c r="UHJ70" s="86"/>
      <c r="UHK70" s="86"/>
      <c r="UHL70" s="86"/>
      <c r="UHM70" s="86"/>
      <c r="UHN70" s="86"/>
      <c r="UHO70" s="86"/>
      <c r="UHP70" s="86"/>
      <c r="UHQ70" s="86"/>
      <c r="UHR70" s="86"/>
      <c r="UHS70" s="86"/>
      <c r="UHT70" s="86"/>
      <c r="UHU70" s="86"/>
      <c r="UHV70" s="86"/>
      <c r="UHW70" s="86"/>
      <c r="UHX70" s="86"/>
      <c r="UHY70" s="86"/>
      <c r="UHZ70" s="86"/>
      <c r="UIA70" s="86"/>
      <c r="UIB70" s="86"/>
      <c r="UIC70" s="86"/>
      <c r="UID70" s="86"/>
      <c r="UIE70" s="86"/>
      <c r="UIF70" s="86"/>
      <c r="UIG70" s="86"/>
      <c r="UIH70" s="86"/>
      <c r="UII70" s="86"/>
      <c r="UIJ70" s="86"/>
      <c r="UIK70" s="86"/>
      <c r="UIL70" s="86"/>
      <c r="UIM70" s="86"/>
      <c r="UIN70" s="86"/>
      <c r="UIO70" s="86"/>
      <c r="UIP70" s="86"/>
      <c r="UIQ70" s="86"/>
      <c r="UIR70" s="86"/>
      <c r="UIS70" s="86"/>
      <c r="UIT70" s="86"/>
      <c r="UIU70" s="86"/>
      <c r="UIV70" s="86"/>
      <c r="UIW70" s="86"/>
      <c r="UIX70" s="86"/>
      <c r="UIY70" s="86"/>
      <c r="UIZ70" s="86"/>
      <c r="UJA70" s="86"/>
      <c r="UJB70" s="86"/>
      <c r="UJC70" s="86"/>
      <c r="UJD70" s="86"/>
      <c r="UJE70" s="86"/>
      <c r="UJF70" s="86"/>
      <c r="UJG70" s="86"/>
      <c r="UJH70" s="86"/>
      <c r="UJI70" s="86"/>
      <c r="UJJ70" s="86"/>
      <c r="UJK70" s="86"/>
      <c r="UJL70" s="86"/>
      <c r="UJM70" s="86"/>
      <c r="UJN70" s="86"/>
      <c r="UJO70" s="86"/>
      <c r="UJP70" s="86"/>
      <c r="UJQ70" s="86"/>
      <c r="UJR70" s="86"/>
      <c r="UJS70" s="86"/>
      <c r="UJT70" s="86"/>
      <c r="UJU70" s="86"/>
      <c r="UJV70" s="86"/>
      <c r="UJW70" s="86"/>
      <c r="UJX70" s="86"/>
      <c r="UJY70" s="86"/>
      <c r="UJZ70" s="86"/>
      <c r="UKA70" s="86"/>
      <c r="UKB70" s="86"/>
      <c r="UKC70" s="86"/>
      <c r="UKD70" s="86"/>
      <c r="UKE70" s="86"/>
      <c r="UKF70" s="86"/>
      <c r="UKG70" s="86"/>
      <c r="UKH70" s="86"/>
      <c r="UKI70" s="86"/>
      <c r="UKJ70" s="86"/>
      <c r="UKK70" s="86"/>
      <c r="UKL70" s="86"/>
      <c r="UKM70" s="86"/>
      <c r="UKN70" s="86"/>
      <c r="UKO70" s="86"/>
      <c r="UKP70" s="86"/>
      <c r="UKQ70" s="86"/>
      <c r="UKR70" s="86"/>
      <c r="UKS70" s="86"/>
      <c r="UKT70" s="86"/>
      <c r="UKU70" s="86"/>
      <c r="UKV70" s="86"/>
      <c r="UKW70" s="86"/>
      <c r="UKX70" s="86"/>
      <c r="UKY70" s="86"/>
      <c r="UKZ70" s="86"/>
      <c r="ULA70" s="86"/>
      <c r="ULB70" s="86"/>
      <c r="ULC70" s="86"/>
      <c r="ULD70" s="86"/>
      <c r="ULE70" s="86"/>
      <c r="ULF70" s="86"/>
      <c r="ULG70" s="86"/>
      <c r="ULH70" s="86"/>
      <c r="ULI70" s="86"/>
      <c r="ULJ70" s="86"/>
      <c r="ULK70" s="86"/>
      <c r="ULL70" s="86"/>
      <c r="ULM70" s="86"/>
      <c r="ULN70" s="86"/>
      <c r="ULO70" s="86"/>
      <c r="ULP70" s="86"/>
      <c r="ULQ70" s="86"/>
      <c r="ULR70" s="86"/>
      <c r="ULS70" s="86"/>
      <c r="ULT70" s="86"/>
      <c r="ULU70" s="86"/>
      <c r="ULV70" s="86"/>
      <c r="ULW70" s="86"/>
      <c r="ULX70" s="86"/>
      <c r="ULY70" s="86"/>
      <c r="ULZ70" s="86"/>
      <c r="UMA70" s="86"/>
      <c r="UMB70" s="86"/>
      <c r="UMC70" s="86"/>
      <c r="UMD70" s="86"/>
      <c r="UME70" s="86"/>
      <c r="UMF70" s="86"/>
      <c r="UMG70" s="86"/>
      <c r="UMH70" s="86"/>
      <c r="UMI70" s="86"/>
      <c r="UMJ70" s="86"/>
      <c r="UMK70" s="86"/>
      <c r="UML70" s="86"/>
      <c r="UMM70" s="86"/>
      <c r="UMN70" s="86"/>
      <c r="UMO70" s="86"/>
      <c r="UMP70" s="86"/>
      <c r="UMQ70" s="86"/>
      <c r="UMR70" s="86"/>
      <c r="UMS70" s="86"/>
      <c r="UMT70" s="86"/>
      <c r="UMU70" s="86"/>
      <c r="UMV70" s="86"/>
      <c r="UMW70" s="86"/>
      <c r="UMX70" s="86"/>
      <c r="UMY70" s="86"/>
      <c r="UMZ70" s="86"/>
      <c r="UNA70" s="86"/>
      <c r="UNB70" s="86"/>
      <c r="UNC70" s="86"/>
      <c r="UND70" s="86"/>
      <c r="UNE70" s="86"/>
      <c r="UNF70" s="86"/>
      <c r="UNG70" s="86"/>
      <c r="UNH70" s="86"/>
      <c r="UNI70" s="86"/>
      <c r="UNJ70" s="86"/>
      <c r="UNK70" s="86"/>
      <c r="UNL70" s="86"/>
      <c r="UNM70" s="86"/>
      <c r="UNN70" s="86"/>
      <c r="UNO70" s="86"/>
      <c r="UNP70" s="86"/>
      <c r="UNQ70" s="86"/>
      <c r="UNR70" s="86"/>
      <c r="UNS70" s="86"/>
      <c r="UNT70" s="86"/>
      <c r="UNU70" s="86"/>
      <c r="UNV70" s="86"/>
      <c r="UNW70" s="86"/>
      <c r="UNX70" s="86"/>
      <c r="UNY70" s="86"/>
      <c r="UNZ70" s="86"/>
      <c r="UOA70" s="86"/>
      <c r="UOB70" s="86"/>
      <c r="UOC70" s="86"/>
      <c r="UOD70" s="86"/>
      <c r="UOE70" s="86"/>
      <c r="UOF70" s="86"/>
      <c r="UOG70" s="86"/>
      <c r="UOH70" s="86"/>
      <c r="UOI70" s="86"/>
      <c r="UOJ70" s="86"/>
      <c r="UOK70" s="86"/>
      <c r="UOL70" s="86"/>
      <c r="UOM70" s="86"/>
      <c r="UON70" s="86"/>
      <c r="UOO70" s="86"/>
      <c r="UOP70" s="86"/>
      <c r="UOQ70" s="86"/>
      <c r="UOR70" s="86"/>
      <c r="UOS70" s="86"/>
      <c r="UOT70" s="86"/>
      <c r="UOU70" s="86"/>
      <c r="UOV70" s="86"/>
      <c r="UOW70" s="86"/>
      <c r="UOX70" s="86"/>
      <c r="UOY70" s="86"/>
      <c r="UOZ70" s="86"/>
      <c r="UPA70" s="86"/>
      <c r="UPB70" s="86"/>
      <c r="UPC70" s="86"/>
      <c r="UPD70" s="86"/>
      <c r="UPE70" s="86"/>
      <c r="UPF70" s="86"/>
      <c r="UPG70" s="86"/>
      <c r="UPH70" s="86"/>
      <c r="UPI70" s="86"/>
      <c r="UPJ70" s="86"/>
      <c r="UPK70" s="86"/>
      <c r="UPL70" s="86"/>
      <c r="UPM70" s="86"/>
      <c r="UPN70" s="86"/>
      <c r="UPO70" s="86"/>
      <c r="UPP70" s="86"/>
      <c r="UPQ70" s="86"/>
      <c r="UPR70" s="86"/>
      <c r="UPS70" s="86"/>
      <c r="UPT70" s="86"/>
      <c r="UPU70" s="86"/>
      <c r="UPV70" s="86"/>
      <c r="UPW70" s="86"/>
      <c r="UPX70" s="86"/>
      <c r="UPY70" s="86"/>
      <c r="UPZ70" s="86"/>
      <c r="UQA70" s="86"/>
      <c r="UQB70" s="86"/>
      <c r="UQC70" s="86"/>
      <c r="UQD70" s="86"/>
      <c r="UQE70" s="86"/>
      <c r="UQF70" s="86"/>
      <c r="UQG70" s="86"/>
      <c r="UQH70" s="86"/>
      <c r="UQI70" s="86"/>
      <c r="UQJ70" s="86"/>
      <c r="UQK70" s="86"/>
      <c r="UQL70" s="86"/>
      <c r="UQM70" s="86"/>
      <c r="UQN70" s="86"/>
      <c r="UQO70" s="86"/>
      <c r="UQP70" s="86"/>
      <c r="UQQ70" s="86"/>
      <c r="UQR70" s="86"/>
      <c r="UQS70" s="86"/>
      <c r="UQT70" s="86"/>
      <c r="UQU70" s="86"/>
      <c r="UQV70" s="86"/>
      <c r="UQW70" s="86"/>
      <c r="UQX70" s="86"/>
      <c r="UQY70" s="86"/>
      <c r="UQZ70" s="86"/>
      <c r="URA70" s="86"/>
      <c r="URB70" s="86"/>
      <c r="URC70" s="86"/>
      <c r="URD70" s="86"/>
      <c r="URE70" s="86"/>
      <c r="URF70" s="86"/>
      <c r="URG70" s="86"/>
      <c r="URH70" s="86"/>
      <c r="URI70" s="86"/>
      <c r="URJ70" s="86"/>
      <c r="URK70" s="86"/>
      <c r="URL70" s="86"/>
      <c r="URM70" s="86"/>
      <c r="URN70" s="86"/>
      <c r="URO70" s="86"/>
      <c r="URP70" s="86"/>
      <c r="URQ70" s="86"/>
      <c r="URR70" s="86"/>
      <c r="URS70" s="86"/>
      <c r="URT70" s="86"/>
      <c r="URU70" s="86"/>
      <c r="URV70" s="86"/>
      <c r="URW70" s="86"/>
      <c r="URX70" s="86"/>
      <c r="URY70" s="86"/>
      <c r="URZ70" s="86"/>
      <c r="USA70" s="86"/>
      <c r="USB70" s="86"/>
      <c r="USC70" s="86"/>
      <c r="USD70" s="86"/>
      <c r="USE70" s="86"/>
      <c r="USF70" s="86"/>
      <c r="USG70" s="86"/>
      <c r="USH70" s="86"/>
      <c r="USI70" s="86"/>
      <c r="USJ70" s="86"/>
      <c r="USK70" s="86"/>
      <c r="USL70" s="86"/>
      <c r="USM70" s="86"/>
      <c r="USN70" s="86"/>
      <c r="USO70" s="86"/>
      <c r="USP70" s="86"/>
      <c r="USQ70" s="86"/>
      <c r="USR70" s="86"/>
      <c r="USS70" s="86"/>
      <c r="UST70" s="86"/>
      <c r="USU70" s="86"/>
      <c r="USV70" s="86"/>
      <c r="USW70" s="86"/>
      <c r="USX70" s="86"/>
      <c r="USY70" s="86"/>
      <c r="USZ70" s="86"/>
      <c r="UTA70" s="86"/>
      <c r="UTB70" s="86"/>
      <c r="UTC70" s="86"/>
      <c r="UTD70" s="86"/>
      <c r="UTE70" s="86"/>
      <c r="UTF70" s="86"/>
      <c r="UTG70" s="86"/>
      <c r="UTH70" s="86"/>
      <c r="UTI70" s="86"/>
      <c r="UTJ70" s="86"/>
      <c r="UTK70" s="86"/>
      <c r="UTL70" s="86"/>
      <c r="UTM70" s="86"/>
      <c r="UTN70" s="86"/>
      <c r="UTO70" s="86"/>
      <c r="UTP70" s="86"/>
      <c r="UTQ70" s="86"/>
      <c r="UTR70" s="86"/>
      <c r="UTS70" s="86"/>
      <c r="UTT70" s="86"/>
      <c r="UTU70" s="86"/>
      <c r="UTV70" s="86"/>
      <c r="UTW70" s="86"/>
      <c r="UTX70" s="86"/>
      <c r="UTY70" s="86"/>
      <c r="UTZ70" s="86"/>
      <c r="UUA70" s="86"/>
      <c r="UUB70" s="86"/>
      <c r="UUC70" s="86"/>
      <c r="UUD70" s="86"/>
      <c r="UUE70" s="86"/>
      <c r="UUF70" s="86"/>
      <c r="UUG70" s="86"/>
      <c r="UUH70" s="86"/>
      <c r="UUI70" s="86"/>
      <c r="UUJ70" s="86"/>
      <c r="UUK70" s="86"/>
      <c r="UUL70" s="86"/>
      <c r="UUM70" s="86"/>
      <c r="UUN70" s="86"/>
      <c r="UUO70" s="86"/>
      <c r="UUP70" s="86"/>
      <c r="UUQ70" s="86"/>
      <c r="UUR70" s="86"/>
      <c r="UUS70" s="86"/>
      <c r="UUT70" s="86"/>
      <c r="UUU70" s="86"/>
      <c r="UUV70" s="86"/>
      <c r="UUW70" s="86"/>
      <c r="UUX70" s="86"/>
      <c r="UUY70" s="86"/>
      <c r="UUZ70" s="86"/>
      <c r="UVA70" s="86"/>
      <c r="UVB70" s="86"/>
      <c r="UVC70" s="86"/>
      <c r="UVD70" s="86"/>
      <c r="UVE70" s="86"/>
      <c r="UVF70" s="86"/>
      <c r="UVG70" s="86"/>
      <c r="UVH70" s="86"/>
      <c r="UVI70" s="86"/>
      <c r="UVJ70" s="86"/>
      <c r="UVK70" s="86"/>
      <c r="UVL70" s="86"/>
      <c r="UVM70" s="86"/>
      <c r="UVN70" s="86"/>
      <c r="UVO70" s="86"/>
      <c r="UVP70" s="86"/>
      <c r="UVQ70" s="86"/>
      <c r="UVR70" s="86"/>
      <c r="UVS70" s="86"/>
      <c r="UVT70" s="86"/>
      <c r="UVU70" s="86"/>
      <c r="UVV70" s="86"/>
      <c r="UVW70" s="86"/>
      <c r="UVX70" s="86"/>
      <c r="UVY70" s="86"/>
      <c r="UVZ70" s="86"/>
      <c r="UWA70" s="86"/>
      <c r="UWB70" s="86"/>
      <c r="UWC70" s="86"/>
      <c r="UWD70" s="86"/>
      <c r="UWE70" s="86"/>
      <c r="UWF70" s="86"/>
      <c r="UWG70" s="86"/>
      <c r="UWH70" s="86"/>
      <c r="UWI70" s="86"/>
      <c r="UWJ70" s="86"/>
      <c r="UWK70" s="86"/>
      <c r="UWL70" s="86"/>
      <c r="UWM70" s="86"/>
      <c r="UWN70" s="86"/>
      <c r="UWO70" s="86"/>
      <c r="UWP70" s="86"/>
      <c r="UWQ70" s="86"/>
      <c r="UWR70" s="86"/>
      <c r="UWS70" s="86"/>
      <c r="UWT70" s="86"/>
      <c r="UWU70" s="86"/>
      <c r="UWV70" s="86"/>
      <c r="UWW70" s="86"/>
      <c r="UWX70" s="86"/>
      <c r="UWY70" s="86"/>
      <c r="UWZ70" s="86"/>
      <c r="UXA70" s="86"/>
      <c r="UXB70" s="86"/>
      <c r="UXC70" s="86"/>
      <c r="UXD70" s="86"/>
      <c r="UXE70" s="86"/>
      <c r="UXF70" s="86"/>
      <c r="UXG70" s="86"/>
      <c r="UXH70" s="86"/>
      <c r="UXI70" s="86"/>
      <c r="UXJ70" s="86"/>
      <c r="UXK70" s="86"/>
      <c r="UXL70" s="86"/>
      <c r="UXM70" s="86"/>
      <c r="UXN70" s="86"/>
      <c r="UXO70" s="86"/>
      <c r="UXP70" s="86"/>
      <c r="UXQ70" s="86"/>
      <c r="UXR70" s="86"/>
      <c r="UXS70" s="86"/>
      <c r="UXT70" s="86"/>
      <c r="UXU70" s="86"/>
      <c r="UXV70" s="86"/>
      <c r="UXW70" s="86"/>
      <c r="UXX70" s="86"/>
      <c r="UXY70" s="86"/>
      <c r="UXZ70" s="86"/>
      <c r="UYA70" s="86"/>
      <c r="UYB70" s="86"/>
      <c r="UYC70" s="86"/>
      <c r="UYD70" s="86"/>
      <c r="UYE70" s="86"/>
      <c r="UYF70" s="86"/>
      <c r="UYG70" s="86"/>
      <c r="UYH70" s="86"/>
      <c r="UYI70" s="86"/>
      <c r="UYJ70" s="86"/>
      <c r="UYK70" s="86"/>
      <c r="UYL70" s="86"/>
      <c r="UYM70" s="86"/>
      <c r="UYN70" s="86"/>
      <c r="UYO70" s="86"/>
      <c r="UYP70" s="86"/>
      <c r="UYQ70" s="86"/>
      <c r="UYR70" s="86"/>
      <c r="UYS70" s="86"/>
      <c r="UYT70" s="86"/>
      <c r="UYU70" s="86"/>
      <c r="UYV70" s="86"/>
      <c r="UYW70" s="86"/>
      <c r="UYX70" s="86"/>
      <c r="UYY70" s="86"/>
      <c r="UYZ70" s="86"/>
      <c r="UZA70" s="86"/>
      <c r="UZB70" s="86"/>
      <c r="UZC70" s="86"/>
      <c r="UZD70" s="86"/>
      <c r="UZE70" s="86"/>
      <c r="UZF70" s="86"/>
      <c r="UZG70" s="86"/>
      <c r="UZH70" s="86"/>
      <c r="UZI70" s="86"/>
      <c r="UZJ70" s="86"/>
      <c r="UZK70" s="86"/>
      <c r="UZL70" s="86"/>
      <c r="UZM70" s="86"/>
      <c r="UZN70" s="86"/>
      <c r="UZO70" s="86"/>
      <c r="UZP70" s="86"/>
      <c r="UZQ70" s="86"/>
      <c r="UZR70" s="86"/>
      <c r="UZS70" s="86"/>
      <c r="UZT70" s="86"/>
      <c r="UZU70" s="86"/>
      <c r="UZV70" s="86"/>
      <c r="UZW70" s="86"/>
      <c r="UZX70" s="86"/>
      <c r="UZY70" s="86"/>
      <c r="UZZ70" s="86"/>
      <c r="VAA70" s="86"/>
      <c r="VAB70" s="86"/>
      <c r="VAC70" s="86"/>
      <c r="VAD70" s="86"/>
      <c r="VAE70" s="86"/>
      <c r="VAF70" s="86"/>
      <c r="VAG70" s="86"/>
      <c r="VAH70" s="86"/>
      <c r="VAI70" s="86"/>
      <c r="VAJ70" s="86"/>
      <c r="VAK70" s="86"/>
      <c r="VAL70" s="86"/>
      <c r="VAM70" s="86"/>
      <c r="VAN70" s="86"/>
      <c r="VAO70" s="86"/>
      <c r="VAP70" s="86"/>
      <c r="VAQ70" s="86"/>
      <c r="VAR70" s="86"/>
      <c r="VAS70" s="86"/>
      <c r="VAT70" s="86"/>
      <c r="VAU70" s="86"/>
      <c r="VAV70" s="86"/>
      <c r="VAW70" s="86"/>
      <c r="VAX70" s="86"/>
      <c r="VAY70" s="86"/>
      <c r="VAZ70" s="86"/>
      <c r="VBA70" s="86"/>
      <c r="VBB70" s="86"/>
      <c r="VBC70" s="86"/>
      <c r="VBD70" s="86"/>
      <c r="VBE70" s="86"/>
      <c r="VBF70" s="86"/>
      <c r="VBG70" s="86"/>
      <c r="VBH70" s="86"/>
      <c r="VBI70" s="86"/>
      <c r="VBJ70" s="86"/>
      <c r="VBK70" s="86"/>
      <c r="VBL70" s="86"/>
      <c r="VBM70" s="86"/>
      <c r="VBN70" s="86"/>
      <c r="VBO70" s="86"/>
      <c r="VBP70" s="86"/>
      <c r="VBQ70" s="86"/>
      <c r="VBR70" s="86"/>
      <c r="VBS70" s="86"/>
      <c r="VBT70" s="86"/>
      <c r="VBU70" s="86"/>
      <c r="VBV70" s="86"/>
      <c r="VBW70" s="86"/>
      <c r="VBX70" s="86"/>
      <c r="VBY70" s="86"/>
      <c r="VBZ70" s="86"/>
      <c r="VCA70" s="86"/>
      <c r="VCB70" s="86"/>
      <c r="VCC70" s="86"/>
      <c r="VCD70" s="86"/>
      <c r="VCE70" s="86"/>
      <c r="VCF70" s="86"/>
      <c r="VCG70" s="86"/>
      <c r="VCH70" s="86"/>
      <c r="VCI70" s="86"/>
      <c r="VCJ70" s="86"/>
      <c r="VCK70" s="86"/>
      <c r="VCL70" s="86"/>
      <c r="VCM70" s="86"/>
      <c r="VCN70" s="86"/>
      <c r="VCO70" s="86"/>
      <c r="VCP70" s="86"/>
      <c r="VCQ70" s="86"/>
      <c r="VCR70" s="86"/>
      <c r="VCS70" s="86"/>
      <c r="VCT70" s="86"/>
      <c r="VCU70" s="86"/>
      <c r="VCV70" s="86"/>
      <c r="VCW70" s="86"/>
      <c r="VCX70" s="86"/>
      <c r="VCY70" s="86"/>
      <c r="VCZ70" s="86"/>
      <c r="VDA70" s="86"/>
      <c r="VDB70" s="86"/>
      <c r="VDC70" s="86"/>
      <c r="VDD70" s="86"/>
      <c r="VDE70" s="86"/>
      <c r="VDF70" s="86"/>
      <c r="VDG70" s="86"/>
      <c r="VDH70" s="86"/>
      <c r="VDI70" s="86"/>
      <c r="VDJ70" s="86"/>
      <c r="VDK70" s="86"/>
      <c r="VDL70" s="86"/>
      <c r="VDM70" s="86"/>
      <c r="VDN70" s="86"/>
      <c r="VDO70" s="86"/>
      <c r="VDP70" s="86"/>
      <c r="VDQ70" s="86"/>
      <c r="VDR70" s="86"/>
      <c r="VDS70" s="86"/>
      <c r="VDT70" s="86"/>
      <c r="VDU70" s="86"/>
      <c r="VDV70" s="86"/>
      <c r="VDW70" s="86"/>
      <c r="VDX70" s="86"/>
      <c r="VDY70" s="86"/>
      <c r="VDZ70" s="86"/>
      <c r="VEA70" s="86"/>
      <c r="VEB70" s="86"/>
      <c r="VEC70" s="86"/>
      <c r="VED70" s="86"/>
      <c r="VEE70" s="86"/>
      <c r="VEF70" s="86"/>
      <c r="VEG70" s="86"/>
      <c r="VEH70" s="86"/>
      <c r="VEI70" s="86"/>
      <c r="VEJ70" s="86"/>
      <c r="VEK70" s="86"/>
      <c r="VEL70" s="86"/>
      <c r="VEM70" s="86"/>
      <c r="VEN70" s="86"/>
      <c r="VEO70" s="86"/>
      <c r="VEP70" s="86"/>
      <c r="VEQ70" s="86"/>
      <c r="VER70" s="86"/>
      <c r="VES70" s="86"/>
      <c r="VET70" s="86"/>
      <c r="VEU70" s="86"/>
      <c r="VEV70" s="86"/>
      <c r="VEW70" s="86"/>
      <c r="VEX70" s="86"/>
      <c r="VEY70" s="86"/>
      <c r="VEZ70" s="86"/>
      <c r="VFA70" s="86"/>
      <c r="VFB70" s="86"/>
      <c r="VFC70" s="86"/>
      <c r="VFD70" s="86"/>
      <c r="VFE70" s="86"/>
      <c r="VFF70" s="86"/>
      <c r="VFG70" s="86"/>
      <c r="VFH70" s="86"/>
      <c r="VFI70" s="86"/>
      <c r="VFJ70" s="86"/>
      <c r="VFK70" s="86"/>
      <c r="VFL70" s="86"/>
      <c r="VFM70" s="86"/>
      <c r="VFN70" s="86"/>
      <c r="VFO70" s="86"/>
      <c r="VFP70" s="86"/>
      <c r="VFQ70" s="86"/>
      <c r="VFR70" s="86"/>
      <c r="VFS70" s="86"/>
      <c r="VFT70" s="86"/>
      <c r="VFU70" s="86"/>
      <c r="VFV70" s="86"/>
      <c r="VFW70" s="86"/>
      <c r="VFX70" s="86"/>
      <c r="VFY70" s="86"/>
      <c r="VFZ70" s="86"/>
      <c r="VGA70" s="86"/>
      <c r="VGB70" s="86"/>
      <c r="VGC70" s="86"/>
      <c r="VGD70" s="86"/>
      <c r="VGE70" s="86"/>
      <c r="VGF70" s="86"/>
      <c r="VGG70" s="86"/>
      <c r="VGH70" s="86"/>
      <c r="VGI70" s="86"/>
      <c r="VGJ70" s="86"/>
      <c r="VGK70" s="86"/>
      <c r="VGL70" s="86"/>
      <c r="VGM70" s="86"/>
      <c r="VGN70" s="86"/>
      <c r="VGO70" s="86"/>
      <c r="VGP70" s="86"/>
      <c r="VGQ70" s="86"/>
      <c r="VGR70" s="86"/>
      <c r="VGS70" s="86"/>
      <c r="VGT70" s="86"/>
      <c r="VGU70" s="86"/>
      <c r="VGV70" s="86"/>
      <c r="VGW70" s="86"/>
      <c r="VGX70" s="86"/>
      <c r="VGY70" s="86"/>
      <c r="VGZ70" s="86"/>
      <c r="VHA70" s="86"/>
      <c r="VHB70" s="86"/>
      <c r="VHC70" s="86"/>
      <c r="VHD70" s="86"/>
      <c r="VHE70" s="86"/>
      <c r="VHF70" s="86"/>
      <c r="VHG70" s="86"/>
      <c r="VHH70" s="86"/>
      <c r="VHI70" s="86"/>
      <c r="VHJ70" s="86"/>
      <c r="VHK70" s="86"/>
      <c r="VHL70" s="86"/>
      <c r="VHM70" s="86"/>
      <c r="VHN70" s="86"/>
      <c r="VHO70" s="86"/>
      <c r="VHP70" s="86"/>
      <c r="VHQ70" s="86"/>
      <c r="VHR70" s="86"/>
      <c r="VHS70" s="86"/>
      <c r="VHT70" s="86"/>
      <c r="VHU70" s="86"/>
      <c r="VHV70" s="86"/>
      <c r="VHW70" s="86"/>
      <c r="VHX70" s="86"/>
      <c r="VHY70" s="86"/>
      <c r="VHZ70" s="86"/>
      <c r="VIA70" s="86"/>
      <c r="VIB70" s="86"/>
      <c r="VIC70" s="86"/>
      <c r="VID70" s="86"/>
      <c r="VIE70" s="86"/>
      <c r="VIF70" s="86"/>
      <c r="VIG70" s="86"/>
      <c r="VIH70" s="86"/>
      <c r="VII70" s="86"/>
      <c r="VIJ70" s="86"/>
      <c r="VIK70" s="86"/>
      <c r="VIL70" s="86"/>
      <c r="VIM70" s="86"/>
      <c r="VIN70" s="86"/>
      <c r="VIO70" s="86"/>
      <c r="VIP70" s="86"/>
      <c r="VIQ70" s="86"/>
      <c r="VIR70" s="86"/>
      <c r="VIS70" s="86"/>
      <c r="VIT70" s="86"/>
      <c r="VIU70" s="86"/>
      <c r="VIV70" s="86"/>
      <c r="VIW70" s="86"/>
      <c r="VIX70" s="86"/>
      <c r="VIY70" s="86"/>
      <c r="VIZ70" s="86"/>
      <c r="VJA70" s="86"/>
      <c r="VJB70" s="86"/>
      <c r="VJC70" s="86"/>
      <c r="VJD70" s="86"/>
      <c r="VJE70" s="86"/>
      <c r="VJF70" s="86"/>
      <c r="VJG70" s="86"/>
      <c r="VJH70" s="86"/>
      <c r="VJI70" s="86"/>
      <c r="VJJ70" s="86"/>
      <c r="VJK70" s="86"/>
      <c r="VJL70" s="86"/>
      <c r="VJM70" s="86"/>
      <c r="VJN70" s="86"/>
      <c r="VJO70" s="86"/>
      <c r="VJP70" s="86"/>
      <c r="VJQ70" s="86"/>
      <c r="VJR70" s="86"/>
      <c r="VJS70" s="86"/>
      <c r="VJT70" s="86"/>
      <c r="VJU70" s="86"/>
      <c r="VJV70" s="86"/>
      <c r="VJW70" s="86"/>
      <c r="VJX70" s="86"/>
      <c r="VJY70" s="86"/>
      <c r="VJZ70" s="86"/>
      <c r="VKA70" s="86"/>
      <c r="VKB70" s="86"/>
      <c r="VKC70" s="86"/>
      <c r="VKD70" s="86"/>
      <c r="VKE70" s="86"/>
      <c r="VKF70" s="86"/>
      <c r="VKG70" s="86"/>
      <c r="VKH70" s="86"/>
      <c r="VKI70" s="86"/>
      <c r="VKJ70" s="86"/>
      <c r="VKK70" s="86"/>
      <c r="VKL70" s="86"/>
      <c r="VKM70" s="86"/>
      <c r="VKN70" s="86"/>
      <c r="VKO70" s="86"/>
      <c r="VKP70" s="86"/>
      <c r="VKQ70" s="86"/>
      <c r="VKR70" s="86"/>
      <c r="VKS70" s="86"/>
      <c r="VKT70" s="86"/>
      <c r="VKU70" s="86"/>
      <c r="VKV70" s="86"/>
      <c r="VKW70" s="86"/>
      <c r="VKX70" s="86"/>
      <c r="VKY70" s="86"/>
      <c r="VKZ70" s="86"/>
      <c r="VLA70" s="86"/>
      <c r="VLB70" s="86"/>
      <c r="VLC70" s="86"/>
      <c r="VLD70" s="86"/>
      <c r="VLE70" s="86"/>
      <c r="VLF70" s="86"/>
      <c r="VLG70" s="86"/>
      <c r="VLH70" s="86"/>
      <c r="VLI70" s="86"/>
      <c r="VLJ70" s="86"/>
      <c r="VLK70" s="86"/>
      <c r="VLL70" s="86"/>
      <c r="VLM70" s="86"/>
      <c r="VLN70" s="86"/>
      <c r="VLO70" s="86"/>
      <c r="VLP70" s="86"/>
      <c r="VLQ70" s="86"/>
      <c r="VLR70" s="86"/>
      <c r="VLS70" s="86"/>
      <c r="VLT70" s="86"/>
      <c r="VLU70" s="86"/>
      <c r="VLV70" s="86"/>
      <c r="VLW70" s="86"/>
      <c r="VLX70" s="86"/>
      <c r="VLY70" s="86"/>
      <c r="VLZ70" s="86"/>
      <c r="VMA70" s="86"/>
      <c r="VMB70" s="86"/>
      <c r="VMC70" s="86"/>
      <c r="VMD70" s="86"/>
      <c r="VME70" s="86"/>
      <c r="VMF70" s="86"/>
      <c r="VMG70" s="86"/>
      <c r="VMH70" s="86"/>
      <c r="VMI70" s="86"/>
      <c r="VMJ70" s="86"/>
      <c r="VMK70" s="86"/>
      <c r="VML70" s="86"/>
      <c r="VMM70" s="86"/>
      <c r="VMN70" s="86"/>
      <c r="VMO70" s="86"/>
      <c r="VMP70" s="86"/>
      <c r="VMQ70" s="86"/>
      <c r="VMR70" s="86"/>
      <c r="VMS70" s="86"/>
      <c r="VMT70" s="86"/>
      <c r="VMU70" s="86"/>
      <c r="VMV70" s="86"/>
      <c r="VMW70" s="86"/>
      <c r="VMX70" s="86"/>
      <c r="VMY70" s="86"/>
      <c r="VMZ70" s="86"/>
      <c r="VNA70" s="86"/>
      <c r="VNB70" s="86"/>
      <c r="VNC70" s="86"/>
      <c r="VND70" s="86"/>
      <c r="VNE70" s="86"/>
      <c r="VNF70" s="86"/>
      <c r="VNG70" s="86"/>
      <c r="VNH70" s="86"/>
      <c r="VNI70" s="86"/>
      <c r="VNJ70" s="86"/>
      <c r="VNK70" s="86"/>
      <c r="VNL70" s="86"/>
      <c r="VNM70" s="86"/>
      <c r="VNN70" s="86"/>
      <c r="VNO70" s="86"/>
      <c r="VNP70" s="86"/>
      <c r="VNQ70" s="86"/>
      <c r="VNR70" s="86"/>
      <c r="VNS70" s="86"/>
      <c r="VNT70" s="86"/>
      <c r="VNU70" s="86"/>
      <c r="VNV70" s="86"/>
      <c r="VNW70" s="86"/>
      <c r="VNX70" s="86"/>
      <c r="VNY70" s="86"/>
      <c r="VNZ70" s="86"/>
      <c r="VOA70" s="86"/>
      <c r="VOB70" s="86"/>
      <c r="VOC70" s="86"/>
      <c r="VOD70" s="86"/>
      <c r="VOE70" s="86"/>
      <c r="VOF70" s="86"/>
      <c r="VOG70" s="86"/>
      <c r="VOH70" s="86"/>
      <c r="VOI70" s="86"/>
      <c r="VOJ70" s="86"/>
      <c r="VOK70" s="86"/>
      <c r="VOL70" s="86"/>
      <c r="VOM70" s="86"/>
      <c r="VON70" s="86"/>
      <c r="VOO70" s="86"/>
      <c r="VOP70" s="86"/>
      <c r="VOQ70" s="86"/>
      <c r="VOR70" s="86"/>
      <c r="VOS70" s="86"/>
      <c r="VOT70" s="86"/>
      <c r="VOU70" s="86"/>
      <c r="VOV70" s="86"/>
      <c r="VOW70" s="86"/>
      <c r="VOX70" s="86"/>
      <c r="VOY70" s="86"/>
      <c r="VOZ70" s="86"/>
      <c r="VPA70" s="86"/>
      <c r="VPB70" s="86"/>
      <c r="VPC70" s="86"/>
      <c r="VPD70" s="86"/>
      <c r="VPE70" s="86"/>
      <c r="VPF70" s="86"/>
      <c r="VPG70" s="86"/>
      <c r="VPH70" s="86"/>
      <c r="VPI70" s="86"/>
      <c r="VPJ70" s="86"/>
      <c r="VPK70" s="86"/>
      <c r="VPL70" s="86"/>
      <c r="VPM70" s="86"/>
      <c r="VPN70" s="86"/>
      <c r="VPO70" s="86"/>
      <c r="VPP70" s="86"/>
      <c r="VPQ70" s="86"/>
      <c r="VPR70" s="86"/>
      <c r="VPS70" s="86"/>
      <c r="VPT70" s="86"/>
      <c r="VPU70" s="86"/>
      <c r="VPV70" s="86"/>
      <c r="VPW70" s="86"/>
      <c r="VPX70" s="86"/>
      <c r="VPY70" s="86"/>
      <c r="VPZ70" s="86"/>
      <c r="VQA70" s="86"/>
      <c r="VQB70" s="86"/>
      <c r="VQC70" s="86"/>
      <c r="VQD70" s="86"/>
      <c r="VQE70" s="86"/>
      <c r="VQF70" s="86"/>
      <c r="VQG70" s="86"/>
      <c r="VQH70" s="86"/>
      <c r="VQI70" s="86"/>
      <c r="VQJ70" s="86"/>
      <c r="VQK70" s="86"/>
      <c r="VQL70" s="86"/>
      <c r="VQM70" s="86"/>
      <c r="VQN70" s="86"/>
      <c r="VQO70" s="86"/>
      <c r="VQP70" s="86"/>
      <c r="VQQ70" s="86"/>
      <c r="VQR70" s="86"/>
      <c r="VQS70" s="86"/>
      <c r="VQT70" s="86"/>
      <c r="VQU70" s="86"/>
      <c r="VQV70" s="86"/>
      <c r="VQW70" s="86"/>
      <c r="VQX70" s="86"/>
      <c r="VQY70" s="86"/>
      <c r="VQZ70" s="86"/>
      <c r="VRA70" s="86"/>
      <c r="VRB70" s="86"/>
      <c r="VRC70" s="86"/>
      <c r="VRD70" s="86"/>
      <c r="VRE70" s="86"/>
      <c r="VRF70" s="86"/>
      <c r="VRG70" s="86"/>
      <c r="VRH70" s="86"/>
      <c r="VRI70" s="86"/>
      <c r="VRJ70" s="86"/>
      <c r="VRK70" s="86"/>
      <c r="VRL70" s="86"/>
      <c r="VRM70" s="86"/>
      <c r="VRN70" s="86"/>
      <c r="VRO70" s="86"/>
      <c r="VRP70" s="86"/>
      <c r="VRQ70" s="86"/>
      <c r="VRR70" s="86"/>
      <c r="VRS70" s="86"/>
      <c r="VRT70" s="86"/>
      <c r="VRU70" s="86"/>
      <c r="VRV70" s="86"/>
      <c r="VRW70" s="86"/>
      <c r="VRX70" s="86"/>
      <c r="VRY70" s="86"/>
      <c r="VRZ70" s="86"/>
      <c r="VSA70" s="86"/>
      <c r="VSB70" s="86"/>
      <c r="VSC70" s="86"/>
      <c r="VSD70" s="86"/>
      <c r="VSE70" s="86"/>
      <c r="VSF70" s="86"/>
      <c r="VSG70" s="86"/>
      <c r="VSH70" s="86"/>
      <c r="VSI70" s="86"/>
      <c r="VSJ70" s="86"/>
      <c r="VSK70" s="86"/>
      <c r="VSL70" s="86"/>
      <c r="VSM70" s="86"/>
      <c r="VSN70" s="86"/>
      <c r="VSO70" s="86"/>
      <c r="VSP70" s="86"/>
      <c r="VSQ70" s="86"/>
      <c r="VSR70" s="86"/>
      <c r="VSS70" s="86"/>
      <c r="VST70" s="86"/>
      <c r="VSU70" s="86"/>
      <c r="VSV70" s="86"/>
      <c r="VSW70" s="86"/>
      <c r="VSX70" s="86"/>
      <c r="VSY70" s="86"/>
      <c r="VSZ70" s="86"/>
      <c r="VTA70" s="86"/>
      <c r="VTB70" s="86"/>
      <c r="VTC70" s="86"/>
      <c r="VTD70" s="86"/>
      <c r="VTE70" s="86"/>
      <c r="VTF70" s="86"/>
      <c r="VTG70" s="86"/>
      <c r="VTH70" s="86"/>
      <c r="VTI70" s="86"/>
      <c r="VTJ70" s="86"/>
      <c r="VTK70" s="86"/>
      <c r="VTL70" s="86"/>
      <c r="VTM70" s="86"/>
      <c r="VTN70" s="86"/>
      <c r="VTO70" s="86"/>
      <c r="VTP70" s="86"/>
      <c r="VTQ70" s="86"/>
      <c r="VTR70" s="86"/>
      <c r="VTS70" s="86"/>
      <c r="VTT70" s="86"/>
      <c r="VTU70" s="86"/>
      <c r="VTV70" s="86"/>
      <c r="VTW70" s="86"/>
      <c r="VTX70" s="86"/>
      <c r="VTY70" s="86"/>
      <c r="VTZ70" s="86"/>
      <c r="VUA70" s="86"/>
      <c r="VUB70" s="86"/>
      <c r="VUC70" s="86"/>
      <c r="VUD70" s="86"/>
      <c r="VUE70" s="86"/>
      <c r="VUF70" s="86"/>
      <c r="VUG70" s="86"/>
      <c r="VUH70" s="86"/>
      <c r="VUI70" s="86"/>
      <c r="VUJ70" s="86"/>
      <c r="VUK70" s="86"/>
      <c r="VUL70" s="86"/>
      <c r="VUM70" s="86"/>
      <c r="VUN70" s="86"/>
      <c r="VUO70" s="86"/>
      <c r="VUP70" s="86"/>
      <c r="VUQ70" s="86"/>
      <c r="VUR70" s="86"/>
      <c r="VUS70" s="86"/>
      <c r="VUT70" s="86"/>
      <c r="VUU70" s="86"/>
      <c r="VUV70" s="86"/>
      <c r="VUW70" s="86"/>
      <c r="VUX70" s="86"/>
      <c r="VUY70" s="86"/>
      <c r="VUZ70" s="86"/>
      <c r="VVA70" s="86"/>
      <c r="VVB70" s="86"/>
      <c r="VVC70" s="86"/>
      <c r="VVD70" s="86"/>
      <c r="VVE70" s="86"/>
      <c r="VVF70" s="86"/>
      <c r="VVG70" s="86"/>
      <c r="VVH70" s="86"/>
      <c r="VVI70" s="86"/>
      <c r="VVJ70" s="86"/>
      <c r="VVK70" s="86"/>
      <c r="VVL70" s="86"/>
      <c r="VVM70" s="86"/>
      <c r="VVN70" s="86"/>
      <c r="VVO70" s="86"/>
      <c r="VVP70" s="86"/>
      <c r="VVQ70" s="86"/>
      <c r="VVR70" s="86"/>
      <c r="VVS70" s="86"/>
      <c r="VVT70" s="86"/>
      <c r="VVU70" s="86"/>
      <c r="VVV70" s="86"/>
      <c r="VVW70" s="86"/>
      <c r="VVX70" s="86"/>
      <c r="VVY70" s="86"/>
      <c r="VVZ70" s="86"/>
      <c r="VWA70" s="86"/>
      <c r="VWB70" s="86"/>
      <c r="VWC70" s="86"/>
      <c r="VWD70" s="86"/>
      <c r="VWE70" s="86"/>
      <c r="VWF70" s="86"/>
      <c r="VWG70" s="86"/>
      <c r="VWH70" s="86"/>
      <c r="VWI70" s="86"/>
      <c r="VWJ70" s="86"/>
      <c r="VWK70" s="86"/>
      <c r="VWL70" s="86"/>
      <c r="VWM70" s="86"/>
      <c r="VWN70" s="86"/>
      <c r="VWO70" s="86"/>
      <c r="VWP70" s="86"/>
      <c r="VWQ70" s="86"/>
      <c r="VWR70" s="86"/>
      <c r="VWS70" s="86"/>
      <c r="VWT70" s="86"/>
      <c r="VWU70" s="86"/>
      <c r="VWV70" s="86"/>
      <c r="VWW70" s="86"/>
      <c r="VWX70" s="86"/>
      <c r="VWY70" s="86"/>
      <c r="VWZ70" s="86"/>
      <c r="VXA70" s="86"/>
      <c r="VXB70" s="86"/>
      <c r="VXC70" s="86"/>
      <c r="VXD70" s="86"/>
      <c r="VXE70" s="86"/>
      <c r="VXF70" s="86"/>
      <c r="VXG70" s="86"/>
      <c r="VXH70" s="86"/>
      <c r="VXI70" s="86"/>
      <c r="VXJ70" s="86"/>
      <c r="VXK70" s="86"/>
      <c r="VXL70" s="86"/>
      <c r="VXM70" s="86"/>
      <c r="VXN70" s="86"/>
      <c r="VXO70" s="86"/>
      <c r="VXP70" s="86"/>
      <c r="VXQ70" s="86"/>
      <c r="VXR70" s="86"/>
      <c r="VXS70" s="86"/>
      <c r="VXT70" s="86"/>
      <c r="VXU70" s="86"/>
      <c r="VXV70" s="86"/>
      <c r="VXW70" s="86"/>
      <c r="VXX70" s="86"/>
      <c r="VXY70" s="86"/>
      <c r="VXZ70" s="86"/>
      <c r="VYA70" s="86"/>
      <c r="VYB70" s="86"/>
      <c r="VYC70" s="86"/>
      <c r="VYD70" s="86"/>
      <c r="VYE70" s="86"/>
      <c r="VYF70" s="86"/>
      <c r="VYG70" s="86"/>
      <c r="VYH70" s="86"/>
      <c r="VYI70" s="86"/>
      <c r="VYJ70" s="86"/>
      <c r="VYK70" s="86"/>
      <c r="VYL70" s="86"/>
      <c r="VYM70" s="86"/>
      <c r="VYN70" s="86"/>
      <c r="VYO70" s="86"/>
      <c r="VYP70" s="86"/>
      <c r="VYQ70" s="86"/>
      <c r="VYR70" s="86"/>
      <c r="VYS70" s="86"/>
      <c r="VYT70" s="86"/>
      <c r="VYU70" s="86"/>
      <c r="VYV70" s="86"/>
      <c r="VYW70" s="86"/>
      <c r="VYX70" s="86"/>
      <c r="VYY70" s="86"/>
      <c r="VYZ70" s="86"/>
      <c r="VZA70" s="86"/>
      <c r="VZB70" s="86"/>
      <c r="VZC70" s="86"/>
      <c r="VZD70" s="86"/>
      <c r="VZE70" s="86"/>
      <c r="VZF70" s="86"/>
      <c r="VZG70" s="86"/>
      <c r="VZH70" s="86"/>
      <c r="VZI70" s="86"/>
      <c r="VZJ70" s="86"/>
      <c r="VZK70" s="86"/>
      <c r="VZL70" s="86"/>
      <c r="VZM70" s="86"/>
      <c r="VZN70" s="86"/>
      <c r="VZO70" s="86"/>
      <c r="VZP70" s="86"/>
      <c r="VZQ70" s="86"/>
      <c r="VZR70" s="86"/>
      <c r="VZS70" s="86"/>
      <c r="VZT70" s="86"/>
      <c r="VZU70" s="86"/>
      <c r="VZV70" s="86"/>
      <c r="VZW70" s="86"/>
      <c r="VZX70" s="86"/>
      <c r="VZY70" s="86"/>
      <c r="VZZ70" s="86"/>
      <c r="WAA70" s="86"/>
      <c r="WAB70" s="86"/>
      <c r="WAC70" s="86"/>
      <c r="WAD70" s="86"/>
      <c r="WAE70" s="86"/>
      <c r="WAF70" s="86"/>
      <c r="WAG70" s="86"/>
      <c r="WAH70" s="86"/>
      <c r="WAI70" s="86"/>
      <c r="WAJ70" s="86"/>
      <c r="WAK70" s="86"/>
      <c r="WAL70" s="86"/>
      <c r="WAM70" s="86"/>
      <c r="WAN70" s="86"/>
      <c r="WAO70" s="86"/>
      <c r="WAP70" s="86"/>
      <c r="WAQ70" s="86"/>
      <c r="WAR70" s="86"/>
      <c r="WAS70" s="86"/>
      <c r="WAT70" s="86"/>
      <c r="WAU70" s="86"/>
      <c r="WAV70" s="86"/>
      <c r="WAW70" s="86"/>
      <c r="WAX70" s="86"/>
      <c r="WAY70" s="86"/>
      <c r="WAZ70" s="86"/>
      <c r="WBA70" s="86"/>
      <c r="WBB70" s="86"/>
      <c r="WBC70" s="86"/>
      <c r="WBD70" s="86"/>
      <c r="WBE70" s="86"/>
      <c r="WBF70" s="86"/>
      <c r="WBG70" s="86"/>
      <c r="WBH70" s="86"/>
      <c r="WBI70" s="86"/>
      <c r="WBJ70" s="86"/>
      <c r="WBK70" s="86"/>
      <c r="WBL70" s="86"/>
      <c r="WBM70" s="86"/>
      <c r="WBN70" s="86"/>
      <c r="WBO70" s="86"/>
      <c r="WBP70" s="86"/>
      <c r="WBQ70" s="86"/>
      <c r="WBR70" s="86"/>
      <c r="WBS70" s="86"/>
      <c r="WBT70" s="86"/>
      <c r="WBU70" s="86"/>
      <c r="WBV70" s="86"/>
      <c r="WBW70" s="86"/>
      <c r="WBX70" s="86"/>
      <c r="WBY70" s="86"/>
      <c r="WBZ70" s="86"/>
      <c r="WCA70" s="86"/>
      <c r="WCB70" s="86"/>
      <c r="WCC70" s="86"/>
      <c r="WCD70" s="86"/>
      <c r="WCE70" s="86"/>
      <c r="WCF70" s="86"/>
      <c r="WCG70" s="86"/>
      <c r="WCH70" s="86"/>
      <c r="WCI70" s="86"/>
      <c r="WCJ70" s="86"/>
      <c r="WCK70" s="86"/>
      <c r="WCL70" s="86"/>
      <c r="WCM70" s="86"/>
      <c r="WCN70" s="86"/>
      <c r="WCO70" s="86"/>
      <c r="WCP70" s="86"/>
      <c r="WCQ70" s="86"/>
      <c r="WCR70" s="86"/>
      <c r="WCS70" s="86"/>
      <c r="WCT70" s="86"/>
      <c r="WCU70" s="86"/>
      <c r="WCV70" s="86"/>
      <c r="WCW70" s="86"/>
      <c r="WCX70" s="86"/>
      <c r="WCY70" s="86"/>
      <c r="WCZ70" s="86"/>
      <c r="WDA70" s="86"/>
      <c r="WDB70" s="86"/>
      <c r="WDC70" s="86"/>
      <c r="WDD70" s="86"/>
      <c r="WDE70" s="86"/>
      <c r="WDF70" s="86"/>
      <c r="WDG70" s="86"/>
      <c r="WDH70" s="86"/>
      <c r="WDI70" s="86"/>
      <c r="WDJ70" s="86"/>
      <c r="WDK70" s="86"/>
      <c r="WDL70" s="86"/>
      <c r="WDM70" s="86"/>
      <c r="WDN70" s="86"/>
      <c r="WDO70" s="86"/>
      <c r="WDP70" s="86"/>
      <c r="WDQ70" s="86"/>
      <c r="WDR70" s="86"/>
      <c r="WDS70" s="86"/>
      <c r="WDT70" s="86"/>
      <c r="WDU70" s="86"/>
      <c r="WDV70" s="86"/>
      <c r="WDW70" s="86"/>
      <c r="WDX70" s="86"/>
      <c r="WDY70" s="86"/>
      <c r="WDZ70" s="86"/>
      <c r="WEA70" s="86"/>
      <c r="WEB70" s="86"/>
      <c r="WEC70" s="86"/>
      <c r="WED70" s="86"/>
      <c r="WEE70" s="86"/>
      <c r="WEF70" s="86"/>
      <c r="WEG70" s="86"/>
      <c r="WEH70" s="86"/>
      <c r="WEI70" s="86"/>
      <c r="WEJ70" s="86"/>
      <c r="WEK70" s="86"/>
      <c r="WEL70" s="86"/>
      <c r="WEM70" s="86"/>
      <c r="WEN70" s="86"/>
      <c r="WEO70" s="86"/>
      <c r="WEP70" s="86"/>
      <c r="WEQ70" s="86"/>
      <c r="WER70" s="86"/>
      <c r="WES70" s="86"/>
      <c r="WET70" s="86"/>
      <c r="WEU70" s="86"/>
      <c r="WEV70" s="86"/>
      <c r="WEW70" s="86"/>
      <c r="WEX70" s="86"/>
      <c r="WEY70" s="86"/>
      <c r="WEZ70" s="86"/>
      <c r="WFA70" s="86"/>
      <c r="WFB70" s="86"/>
      <c r="WFC70" s="86"/>
      <c r="WFD70" s="86"/>
      <c r="WFE70" s="86"/>
      <c r="WFF70" s="86"/>
      <c r="WFG70" s="86"/>
      <c r="WFH70" s="86"/>
      <c r="WFI70" s="86"/>
      <c r="WFJ70" s="86"/>
      <c r="WFK70" s="86"/>
      <c r="WFL70" s="86"/>
      <c r="WFM70" s="86"/>
      <c r="WFN70" s="86"/>
      <c r="WFO70" s="86"/>
      <c r="WFP70" s="86"/>
      <c r="WFQ70" s="86"/>
      <c r="WFR70" s="86"/>
      <c r="WFS70" s="86"/>
      <c r="WFT70" s="86"/>
      <c r="WFU70" s="86"/>
      <c r="WFV70" s="86"/>
      <c r="WFW70" s="86"/>
      <c r="WFX70" s="86"/>
      <c r="WFY70" s="86"/>
      <c r="WFZ70" s="86"/>
      <c r="WGA70" s="86"/>
      <c r="WGB70" s="86"/>
      <c r="WGC70" s="86"/>
      <c r="WGD70" s="86"/>
      <c r="WGE70" s="86"/>
      <c r="WGF70" s="86"/>
      <c r="WGG70" s="86"/>
      <c r="WGH70" s="86"/>
      <c r="WGI70" s="86"/>
      <c r="WGJ70" s="86"/>
      <c r="WGK70" s="86"/>
      <c r="WGL70" s="86"/>
      <c r="WGM70" s="86"/>
      <c r="WGN70" s="86"/>
      <c r="WGO70" s="86"/>
      <c r="WGP70" s="86"/>
      <c r="WGQ70" s="86"/>
      <c r="WGR70" s="86"/>
      <c r="WGS70" s="86"/>
      <c r="WGT70" s="86"/>
      <c r="WGU70" s="86"/>
      <c r="WGV70" s="86"/>
      <c r="WGW70" s="86"/>
      <c r="WGX70" s="86"/>
      <c r="WGY70" s="86"/>
      <c r="WGZ70" s="86"/>
      <c r="WHA70" s="86"/>
      <c r="WHB70" s="86"/>
      <c r="WHC70" s="86"/>
      <c r="WHD70" s="86"/>
      <c r="WHE70" s="86"/>
      <c r="WHF70" s="86"/>
      <c r="WHG70" s="86"/>
      <c r="WHH70" s="86"/>
      <c r="WHI70" s="86"/>
      <c r="WHJ70" s="86"/>
      <c r="WHK70" s="86"/>
      <c r="WHL70" s="86"/>
      <c r="WHM70" s="86"/>
      <c r="WHN70" s="86"/>
      <c r="WHO70" s="86"/>
      <c r="WHP70" s="86"/>
      <c r="WHQ70" s="86"/>
      <c r="WHR70" s="86"/>
      <c r="WHS70" s="86"/>
      <c r="WHT70" s="86"/>
      <c r="WHU70" s="86"/>
      <c r="WHV70" s="86"/>
      <c r="WHW70" s="86"/>
      <c r="WHX70" s="86"/>
      <c r="WHY70" s="86"/>
      <c r="WHZ70" s="86"/>
      <c r="WIA70" s="86"/>
      <c r="WIB70" s="86"/>
      <c r="WIC70" s="86"/>
      <c r="WID70" s="86"/>
      <c r="WIE70" s="86"/>
      <c r="WIF70" s="86"/>
      <c r="WIG70" s="86"/>
      <c r="WIH70" s="86"/>
      <c r="WII70" s="86"/>
      <c r="WIJ70" s="86"/>
      <c r="WIK70" s="86"/>
      <c r="WIL70" s="86"/>
      <c r="WIM70" s="86"/>
      <c r="WIN70" s="86"/>
      <c r="WIO70" s="86"/>
      <c r="WIP70" s="86"/>
      <c r="WIQ70" s="86"/>
      <c r="WIR70" s="86"/>
      <c r="WIS70" s="86"/>
      <c r="WIT70" s="86"/>
      <c r="WIU70" s="86"/>
      <c r="WIV70" s="86"/>
      <c r="WIW70" s="86"/>
      <c r="WIX70" s="86"/>
      <c r="WIY70" s="86"/>
      <c r="WIZ70" s="86"/>
      <c r="WJA70" s="86"/>
      <c r="WJB70" s="86"/>
      <c r="WJC70" s="86"/>
      <c r="WJD70" s="86"/>
      <c r="WJE70" s="86"/>
      <c r="WJF70" s="86"/>
      <c r="WJG70" s="86"/>
      <c r="WJH70" s="86"/>
      <c r="WJI70" s="86"/>
      <c r="WJJ70" s="86"/>
      <c r="WJK70" s="86"/>
      <c r="WJL70" s="86"/>
      <c r="WJM70" s="86"/>
      <c r="WJN70" s="86"/>
      <c r="WJO70" s="86"/>
      <c r="WJP70" s="86"/>
      <c r="WJQ70" s="86"/>
      <c r="WJR70" s="86"/>
      <c r="WJS70" s="86"/>
      <c r="WJT70" s="86"/>
      <c r="WJU70" s="86"/>
      <c r="WJV70" s="86"/>
      <c r="WJW70" s="86"/>
      <c r="WJX70" s="86"/>
      <c r="WJY70" s="86"/>
      <c r="WJZ70" s="86"/>
      <c r="WKA70" s="86"/>
      <c r="WKB70" s="86"/>
      <c r="WKC70" s="86"/>
      <c r="WKD70" s="86"/>
      <c r="WKE70" s="86"/>
      <c r="WKF70" s="86"/>
      <c r="WKG70" s="86"/>
      <c r="WKH70" s="86"/>
      <c r="WKI70" s="86"/>
      <c r="WKJ70" s="86"/>
      <c r="WKK70" s="86"/>
      <c r="WKL70" s="86"/>
      <c r="WKM70" s="86"/>
      <c r="WKN70" s="86"/>
      <c r="WKO70" s="86"/>
      <c r="WKP70" s="86"/>
      <c r="WKQ70" s="86"/>
      <c r="WKR70" s="86"/>
      <c r="WKS70" s="86"/>
      <c r="WKT70" s="86"/>
      <c r="WKU70" s="86"/>
      <c r="WKV70" s="86"/>
      <c r="WKW70" s="86"/>
      <c r="WKX70" s="86"/>
      <c r="WKY70" s="86"/>
      <c r="WKZ70" s="86"/>
      <c r="WLA70" s="86"/>
      <c r="WLB70" s="86"/>
      <c r="WLC70" s="86"/>
      <c r="WLD70" s="86"/>
      <c r="WLE70" s="86"/>
      <c r="WLF70" s="86"/>
      <c r="WLG70" s="86"/>
      <c r="WLH70" s="86"/>
      <c r="WLI70" s="86"/>
      <c r="WLJ70" s="86"/>
      <c r="WLK70" s="86"/>
      <c r="WLL70" s="86"/>
      <c r="WLM70" s="86"/>
      <c r="WLN70" s="86"/>
      <c r="WLO70" s="86"/>
      <c r="WLP70" s="86"/>
      <c r="WLQ70" s="86"/>
      <c r="WLR70" s="86"/>
      <c r="WLS70" s="86"/>
      <c r="WLT70" s="86"/>
      <c r="WLU70" s="86"/>
      <c r="WLV70" s="86"/>
      <c r="WLW70" s="86"/>
      <c r="WLX70" s="86"/>
      <c r="WLY70" s="86"/>
      <c r="WLZ70" s="86"/>
      <c r="WMA70" s="86"/>
      <c r="WMB70" s="86"/>
      <c r="WMC70" s="86"/>
      <c r="WMD70" s="86"/>
      <c r="WME70" s="86"/>
      <c r="WMF70" s="86"/>
      <c r="WMG70" s="86"/>
      <c r="WMH70" s="86"/>
      <c r="WMI70" s="86"/>
      <c r="WMJ70" s="86"/>
      <c r="WMK70" s="86"/>
      <c r="WML70" s="86"/>
      <c r="WMM70" s="86"/>
      <c r="WMN70" s="86"/>
      <c r="WMO70" s="86"/>
      <c r="WMP70" s="86"/>
      <c r="WMQ70" s="86"/>
      <c r="WMR70" s="86"/>
      <c r="WMS70" s="86"/>
      <c r="WMT70" s="86"/>
      <c r="WMU70" s="86"/>
      <c r="WMV70" s="86"/>
      <c r="WMW70" s="86"/>
      <c r="WMX70" s="86"/>
      <c r="WMY70" s="86"/>
      <c r="WMZ70" s="86"/>
      <c r="WNA70" s="86"/>
      <c r="WNB70" s="86"/>
      <c r="WNC70" s="86"/>
      <c r="WND70" s="86"/>
      <c r="WNE70" s="86"/>
      <c r="WNF70" s="86"/>
      <c r="WNG70" s="86"/>
      <c r="WNH70" s="86"/>
      <c r="WNI70" s="86"/>
      <c r="WNJ70" s="86"/>
      <c r="WNK70" s="86"/>
      <c r="WNL70" s="86"/>
      <c r="WNM70" s="86"/>
      <c r="WNN70" s="86"/>
      <c r="WNO70" s="86"/>
      <c r="WNP70" s="86"/>
      <c r="WNQ70" s="86"/>
      <c r="WNR70" s="86"/>
      <c r="WNS70" s="86"/>
      <c r="WNT70" s="86"/>
      <c r="WNU70" s="86"/>
      <c r="WNV70" s="86"/>
      <c r="WNW70" s="86"/>
      <c r="WNX70" s="86"/>
      <c r="WNY70" s="86"/>
      <c r="WNZ70" s="86"/>
      <c r="WOA70" s="86"/>
      <c r="WOB70" s="86"/>
      <c r="WOC70" s="86"/>
      <c r="WOD70" s="86"/>
      <c r="WOE70" s="86"/>
      <c r="WOF70" s="86"/>
      <c r="WOG70" s="86"/>
      <c r="WOH70" s="86"/>
      <c r="WOI70" s="86"/>
      <c r="WOJ70" s="86"/>
      <c r="WOK70" s="86"/>
      <c r="WOL70" s="86"/>
      <c r="WOM70" s="86"/>
      <c r="WON70" s="86"/>
      <c r="WOO70" s="86"/>
      <c r="WOP70" s="86"/>
      <c r="WOQ70" s="86"/>
      <c r="WOR70" s="86"/>
      <c r="WOS70" s="86"/>
      <c r="WOT70" s="86"/>
      <c r="WOU70" s="86"/>
      <c r="WOV70" s="86"/>
      <c r="WOW70" s="86"/>
      <c r="WOX70" s="86"/>
      <c r="WOY70" s="86"/>
      <c r="WOZ70" s="86"/>
      <c r="WPA70" s="86"/>
      <c r="WPB70" s="86"/>
      <c r="WPC70" s="86"/>
      <c r="WPD70" s="86"/>
      <c r="WPE70" s="86"/>
      <c r="WPF70" s="86"/>
      <c r="WPG70" s="86"/>
      <c r="WPH70" s="86"/>
      <c r="WPI70" s="86"/>
      <c r="WPJ70" s="86"/>
      <c r="WPK70" s="86"/>
      <c r="WPL70" s="86"/>
      <c r="WPM70" s="86"/>
      <c r="WPN70" s="86"/>
      <c r="WPO70" s="86"/>
      <c r="WPP70" s="86"/>
      <c r="WPQ70" s="86"/>
      <c r="WPR70" s="86"/>
      <c r="WPS70" s="86"/>
      <c r="WPT70" s="86"/>
      <c r="WPU70" s="86"/>
      <c r="WPV70" s="86"/>
      <c r="WPW70" s="86"/>
      <c r="WPX70" s="86"/>
      <c r="WPY70" s="86"/>
      <c r="WPZ70" s="86"/>
      <c r="WQA70" s="86"/>
      <c r="WQB70" s="86"/>
      <c r="WQC70" s="86"/>
      <c r="WQD70" s="86"/>
      <c r="WQE70" s="86"/>
      <c r="WQF70" s="86"/>
      <c r="WQG70" s="86"/>
      <c r="WQH70" s="86"/>
      <c r="WQI70" s="86"/>
      <c r="WQJ70" s="86"/>
      <c r="WQK70" s="86"/>
      <c r="WQL70" s="86"/>
      <c r="WQM70" s="86"/>
      <c r="WQN70" s="86"/>
      <c r="WQO70" s="86"/>
      <c r="WQP70" s="86"/>
      <c r="WQQ70" s="86"/>
      <c r="WQR70" s="86"/>
      <c r="WQS70" s="86"/>
      <c r="WQT70" s="86"/>
      <c r="WQU70" s="86"/>
      <c r="WQV70" s="86"/>
      <c r="WQW70" s="86"/>
      <c r="WQX70" s="86"/>
      <c r="WQY70" s="86"/>
      <c r="WQZ70" s="86"/>
      <c r="WRA70" s="86"/>
      <c r="WRB70" s="86"/>
      <c r="WRC70" s="86"/>
      <c r="WRD70" s="86"/>
      <c r="WRE70" s="86"/>
      <c r="WRF70" s="86"/>
      <c r="WRG70" s="86"/>
      <c r="WRH70" s="86"/>
      <c r="WRI70" s="86"/>
      <c r="WRJ70" s="86"/>
      <c r="WRK70" s="86"/>
      <c r="WRL70" s="86"/>
      <c r="WRM70" s="86"/>
      <c r="WRN70" s="86"/>
      <c r="WRO70" s="86"/>
      <c r="WRP70" s="86"/>
      <c r="WRQ70" s="86"/>
      <c r="WRR70" s="86"/>
      <c r="WRS70" s="86"/>
      <c r="WRT70" s="86"/>
      <c r="WRU70" s="86"/>
      <c r="WRV70" s="86"/>
      <c r="WRW70" s="86"/>
      <c r="WRX70" s="86"/>
      <c r="WRY70" s="86"/>
      <c r="WRZ70" s="86"/>
      <c r="WSA70" s="86"/>
      <c r="WSB70" s="86"/>
      <c r="WSC70" s="86"/>
      <c r="WSD70" s="86"/>
      <c r="WSE70" s="86"/>
      <c r="WSF70" s="86"/>
      <c r="WSG70" s="86"/>
      <c r="WSH70" s="86"/>
      <c r="WSI70" s="86"/>
      <c r="WSJ70" s="86"/>
      <c r="WSK70" s="86"/>
      <c r="WSL70" s="86"/>
      <c r="WSM70" s="86"/>
      <c r="WSN70" s="86"/>
      <c r="WSO70" s="86"/>
      <c r="WSP70" s="86"/>
      <c r="WSQ70" s="86"/>
      <c r="WSR70" s="86"/>
      <c r="WSS70" s="86"/>
      <c r="WST70" s="86"/>
      <c r="WSU70" s="86"/>
      <c r="WSV70" s="86"/>
      <c r="WSW70" s="86"/>
      <c r="WSX70" s="86"/>
      <c r="WSY70" s="86"/>
      <c r="WSZ70" s="86"/>
      <c r="WTA70" s="86"/>
      <c r="WTB70" s="86"/>
      <c r="WTC70" s="86"/>
      <c r="WTD70" s="86"/>
      <c r="WTE70" s="86"/>
      <c r="WTF70" s="86"/>
      <c r="WTG70" s="86"/>
      <c r="WTH70" s="86"/>
      <c r="WTI70" s="86"/>
      <c r="WTJ70" s="86"/>
      <c r="WTK70" s="86"/>
      <c r="WTL70" s="86"/>
      <c r="WTM70" s="86"/>
      <c r="WTN70" s="86"/>
      <c r="WTO70" s="86"/>
      <c r="WTP70" s="86"/>
      <c r="WTQ70" s="86"/>
      <c r="WTR70" s="86"/>
      <c r="WTS70" s="86"/>
      <c r="WTT70" s="86"/>
      <c r="WTU70" s="86"/>
      <c r="WTV70" s="86"/>
      <c r="WTW70" s="86"/>
      <c r="WTX70" s="86"/>
      <c r="WTY70" s="86"/>
      <c r="WTZ70" s="86"/>
      <c r="WUA70" s="86"/>
      <c r="WUB70" s="86"/>
      <c r="WUC70" s="86"/>
      <c r="WUD70" s="86"/>
      <c r="WUE70" s="86"/>
      <c r="WUF70" s="86"/>
      <c r="WUG70" s="86"/>
      <c r="WUH70" s="86"/>
      <c r="WUI70" s="86"/>
      <c r="WUJ70" s="86"/>
      <c r="WUK70" s="86"/>
      <c r="WUL70" s="86"/>
      <c r="WUM70" s="86"/>
      <c r="WUN70" s="86"/>
      <c r="WUO70" s="86"/>
      <c r="WUP70" s="86"/>
      <c r="WUQ70" s="86"/>
      <c r="WUR70" s="86"/>
      <c r="WUS70" s="86"/>
      <c r="WUT70" s="86"/>
      <c r="WUU70" s="86"/>
      <c r="WUV70" s="86"/>
      <c r="WUW70" s="86"/>
      <c r="WUX70" s="86"/>
      <c r="WUY70" s="86"/>
      <c r="WUZ70" s="86"/>
      <c r="WVA70" s="86"/>
      <c r="WVB70" s="86"/>
      <c r="WVC70" s="86"/>
      <c r="WVD70" s="86"/>
      <c r="WVE70" s="86"/>
      <c r="WVF70" s="86"/>
      <c r="WVG70" s="86"/>
      <c r="WVH70" s="86"/>
      <c r="WVI70" s="86"/>
      <c r="WVJ70" s="86"/>
      <c r="WVK70" s="86"/>
      <c r="WVL70" s="86"/>
      <c r="WVM70" s="86"/>
      <c r="WVN70" s="86"/>
      <c r="WVO70" s="86"/>
      <c r="WVP70" s="86"/>
      <c r="WVQ70" s="86"/>
      <c r="WVR70" s="86"/>
      <c r="WVS70" s="86"/>
      <c r="WVT70" s="86"/>
      <c r="WVU70" s="86"/>
      <c r="WVV70" s="86"/>
      <c r="WVW70" s="86"/>
      <c r="WVX70" s="86"/>
      <c r="WVY70" s="86"/>
      <c r="WVZ70" s="86"/>
      <c r="WWA70" s="86"/>
      <c r="WWB70" s="86"/>
      <c r="WWC70" s="86"/>
      <c r="WWD70" s="86"/>
      <c r="WWE70" s="86"/>
      <c r="WWF70" s="86"/>
      <c r="WWG70" s="86"/>
      <c r="WWH70" s="86"/>
      <c r="WWI70" s="86"/>
      <c r="WWJ70" s="86"/>
      <c r="WWK70" s="86"/>
      <c r="WWL70" s="86"/>
      <c r="WWM70" s="86"/>
      <c r="WWN70" s="86"/>
      <c r="WWO70" s="86"/>
      <c r="WWP70" s="86"/>
      <c r="WWQ70" s="86"/>
      <c r="WWR70" s="86"/>
      <c r="WWS70" s="86"/>
      <c r="WWT70" s="86"/>
      <c r="WWU70" s="86"/>
      <c r="WWV70" s="86"/>
      <c r="WWW70" s="86"/>
      <c r="WWX70" s="86"/>
      <c r="WWY70" s="86"/>
      <c r="WWZ70" s="86"/>
      <c r="WXA70" s="86"/>
      <c r="WXB70" s="86"/>
      <c r="WXC70" s="86"/>
      <c r="WXD70" s="86"/>
      <c r="WXE70" s="86"/>
      <c r="WXF70" s="86"/>
      <c r="WXG70" s="86"/>
      <c r="WXH70" s="86"/>
      <c r="WXI70" s="86"/>
      <c r="WXJ70" s="86"/>
      <c r="WXK70" s="86"/>
      <c r="WXL70" s="86"/>
      <c r="WXM70" s="86"/>
      <c r="WXN70" s="86"/>
      <c r="WXO70" s="86"/>
      <c r="WXP70" s="86"/>
      <c r="WXQ70" s="86"/>
      <c r="WXR70" s="86"/>
      <c r="WXS70" s="86"/>
      <c r="WXT70" s="86"/>
      <c r="WXU70" s="86"/>
      <c r="WXV70" s="86"/>
      <c r="WXW70" s="86"/>
      <c r="WXX70" s="86"/>
      <c r="WXY70" s="86"/>
      <c r="WXZ70" s="86"/>
      <c r="WYA70" s="86"/>
      <c r="WYB70" s="86"/>
      <c r="WYC70" s="86"/>
      <c r="WYD70" s="86"/>
      <c r="WYE70" s="86"/>
      <c r="WYF70" s="86"/>
      <c r="WYG70" s="86"/>
      <c r="WYH70" s="86"/>
      <c r="WYI70" s="86"/>
      <c r="WYJ70" s="86"/>
      <c r="WYK70" s="86"/>
      <c r="WYL70" s="86"/>
      <c r="WYM70" s="86"/>
      <c r="WYN70" s="86"/>
      <c r="WYO70" s="86"/>
      <c r="WYP70" s="86"/>
      <c r="WYQ70" s="86"/>
      <c r="WYR70" s="86"/>
      <c r="WYS70" s="86"/>
      <c r="WYT70" s="86"/>
      <c r="WYU70" s="86"/>
      <c r="WYV70" s="86"/>
      <c r="WYW70" s="86"/>
      <c r="WYX70" s="86"/>
      <c r="WYY70" s="86"/>
      <c r="WYZ70" s="86"/>
      <c r="WZA70" s="86"/>
      <c r="WZB70" s="86"/>
      <c r="WZC70" s="86"/>
      <c r="WZD70" s="86"/>
      <c r="WZE70" s="86"/>
      <c r="WZF70" s="86"/>
      <c r="WZG70" s="86"/>
      <c r="WZH70" s="86"/>
      <c r="WZI70" s="86"/>
      <c r="WZJ70" s="86"/>
      <c r="WZK70" s="86"/>
      <c r="WZL70" s="86"/>
      <c r="WZM70" s="86"/>
      <c r="WZN70" s="86"/>
      <c r="WZO70" s="86"/>
      <c r="WZP70" s="86"/>
      <c r="WZQ70" s="86"/>
      <c r="WZR70" s="86"/>
      <c r="WZS70" s="86"/>
      <c r="WZT70" s="86"/>
      <c r="WZU70" s="86"/>
      <c r="WZV70" s="86"/>
      <c r="WZW70" s="86"/>
      <c r="WZX70" s="86"/>
      <c r="WZY70" s="86"/>
      <c r="WZZ70" s="86"/>
      <c r="XAA70" s="86"/>
      <c r="XAB70" s="86"/>
      <c r="XAC70" s="86"/>
      <c r="XAD70" s="86"/>
      <c r="XAE70" s="86"/>
      <c r="XAF70" s="86"/>
      <c r="XAG70" s="86"/>
      <c r="XAH70" s="86"/>
      <c r="XAI70" s="86"/>
      <c r="XAJ70" s="86"/>
      <c r="XAK70" s="86"/>
      <c r="XAL70" s="86"/>
      <c r="XAM70" s="86"/>
      <c r="XAN70" s="86"/>
      <c r="XAO70" s="86"/>
      <c r="XAP70" s="86"/>
      <c r="XAQ70" s="86"/>
      <c r="XAR70" s="86"/>
      <c r="XAS70" s="86"/>
      <c r="XAT70" s="86"/>
      <c r="XAU70" s="86"/>
      <c r="XAV70" s="86"/>
      <c r="XAW70" s="86"/>
      <c r="XAX70" s="86"/>
      <c r="XAY70" s="86"/>
      <c r="XAZ70" s="86"/>
      <c r="XBA70" s="86"/>
      <c r="XBB70" s="86"/>
      <c r="XBC70" s="86"/>
      <c r="XBD70" s="86"/>
      <c r="XBE70" s="86"/>
      <c r="XBF70" s="86"/>
      <c r="XBG70" s="86"/>
      <c r="XBH70" s="86"/>
      <c r="XBI70" s="86"/>
      <c r="XBJ70" s="86"/>
      <c r="XBK70" s="86"/>
      <c r="XBL70" s="86"/>
      <c r="XBM70" s="86"/>
      <c r="XBN70" s="86"/>
      <c r="XBO70" s="86"/>
      <c r="XBP70" s="86"/>
      <c r="XBQ70" s="86"/>
      <c r="XBR70" s="86"/>
      <c r="XBS70" s="86"/>
      <c r="XBT70" s="86"/>
      <c r="XBU70" s="86"/>
      <c r="XBV70" s="86"/>
      <c r="XBW70" s="86"/>
      <c r="XBX70" s="86"/>
      <c r="XBY70" s="86"/>
      <c r="XBZ70" s="86"/>
      <c r="XCA70" s="86"/>
      <c r="XCB70" s="86"/>
      <c r="XCC70" s="86"/>
      <c r="XCD70" s="86"/>
      <c r="XCE70" s="86"/>
      <c r="XCF70" s="86"/>
      <c r="XCG70" s="86"/>
      <c r="XCH70" s="86"/>
      <c r="XCI70" s="86"/>
      <c r="XCJ70" s="86"/>
      <c r="XCK70" s="86"/>
      <c r="XCL70" s="86"/>
      <c r="XCM70" s="86"/>
      <c r="XCN70" s="86"/>
      <c r="XCO70" s="86"/>
      <c r="XCP70" s="86"/>
      <c r="XCQ70" s="86"/>
      <c r="XCR70" s="86"/>
      <c r="XCS70" s="86"/>
      <c r="XCT70" s="86"/>
      <c r="XCU70" s="86"/>
      <c r="XCV70" s="86"/>
      <c r="XCW70" s="86"/>
      <c r="XCX70" s="86"/>
      <c r="XCY70" s="86"/>
      <c r="XCZ70" s="86"/>
      <c r="XDA70" s="86"/>
      <c r="XDB70" s="86"/>
      <c r="XDC70" s="86"/>
      <c r="XDD70" s="86"/>
      <c r="XDE70" s="86"/>
      <c r="XDF70" s="86"/>
      <c r="XDG70" s="86"/>
      <c r="XDH70" s="86"/>
      <c r="XDI70" s="86"/>
      <c r="XDJ70" s="86"/>
      <c r="XDK70" s="86"/>
      <c r="XDL70" s="86"/>
      <c r="XDM70" s="86"/>
      <c r="XDN70" s="86"/>
      <c r="XDO70" s="86"/>
      <c r="XDP70" s="86"/>
      <c r="XDQ70" s="86"/>
      <c r="XDR70" s="86"/>
      <c r="XDS70" s="86"/>
      <c r="XDT70" s="86"/>
      <c r="XDU70" s="86"/>
      <c r="XDV70" s="86"/>
      <c r="XDW70" s="86"/>
      <c r="XDX70" s="86"/>
      <c r="XDY70" s="86"/>
      <c r="XDZ70" s="86"/>
      <c r="XEA70" s="86"/>
      <c r="XEB70" s="86"/>
      <c r="XEC70" s="86"/>
      <c r="XED70" s="86"/>
      <c r="XEE70" s="86"/>
      <c r="XEF70" s="86"/>
      <c r="XEG70" s="86"/>
      <c r="XEH70" s="86"/>
      <c r="XEI70" s="86"/>
      <c r="XEJ70" s="86"/>
      <c r="XEK70" s="86"/>
      <c r="XEL70" s="86"/>
      <c r="XEM70" s="86"/>
      <c r="XEN70" s="86"/>
      <c r="XEO70" s="86"/>
      <c r="XEP70" s="86"/>
      <c r="XEQ70" s="86"/>
      <c r="XER70" s="86"/>
      <c r="XES70" s="86"/>
      <c r="XET70" s="86"/>
      <c r="XEU70" s="86"/>
      <c r="XEV70" s="86"/>
      <c r="XEW70" s="86"/>
      <c r="XEX70" s="86"/>
      <c r="XEY70" s="86"/>
      <c r="XEZ70" s="86"/>
      <c r="XFA70" s="86"/>
      <c r="XFB70" s="86"/>
      <c r="XFC70" s="86"/>
      <c r="XFD70" s="86"/>
    </row>
    <row r="71" spans="1:16384" x14ac:dyDescent="0.25">
      <c r="A71" s="161" t="s">
        <v>678</v>
      </c>
      <c r="B71" s="162"/>
      <c r="C71" s="162"/>
      <c r="D71" s="161"/>
      <c r="E71" s="161"/>
      <c r="F71" s="161"/>
      <c r="G71" s="161"/>
      <c r="H71" s="161"/>
      <c r="I71" s="161"/>
    </row>
    <row r="72" spans="1:16384" x14ac:dyDescent="0.25">
      <c r="A72" s="161" t="s">
        <v>937</v>
      </c>
      <c r="B72" s="162"/>
      <c r="C72" s="162"/>
      <c r="D72" s="161"/>
      <c r="E72" s="161"/>
      <c r="F72" s="161"/>
      <c r="G72" s="161"/>
      <c r="H72" s="161"/>
      <c r="I72" s="161"/>
    </row>
    <row r="73" spans="1:16384" x14ac:dyDescent="0.25">
      <c r="A73" s="161" t="s">
        <v>938</v>
      </c>
      <c r="B73" s="162"/>
      <c r="C73" s="162"/>
      <c r="D73" s="161"/>
      <c r="E73" s="161"/>
      <c r="F73" s="161"/>
      <c r="G73" s="161"/>
      <c r="H73" s="161"/>
      <c r="I73" s="161"/>
    </row>
    <row r="74" spans="1:16384" x14ac:dyDescent="0.25">
      <c r="A74" s="161" t="s">
        <v>939</v>
      </c>
      <c r="B74" s="162"/>
      <c r="C74" s="162"/>
      <c r="D74" s="161"/>
      <c r="E74" s="161"/>
      <c r="F74" s="161"/>
      <c r="G74" s="161"/>
      <c r="H74" s="161"/>
      <c r="I74" s="161"/>
    </row>
    <row r="75" spans="1:16384" x14ac:dyDescent="0.25">
      <c r="A75" s="161" t="s">
        <v>940</v>
      </c>
      <c r="B75" s="162"/>
      <c r="C75" s="162"/>
      <c r="D75" s="161"/>
      <c r="E75" s="161"/>
      <c r="F75" s="161"/>
      <c r="G75" s="161"/>
      <c r="H75" s="161"/>
      <c r="I75" s="161"/>
    </row>
    <row r="76" spans="1:16384" x14ac:dyDescent="0.25">
      <c r="A76" s="161" t="s">
        <v>941</v>
      </c>
      <c r="B76" s="162"/>
      <c r="C76" s="162"/>
      <c r="D76" s="161"/>
      <c r="E76" s="161"/>
      <c r="F76" s="161"/>
      <c r="G76" s="161"/>
      <c r="H76" s="161"/>
      <c r="I76" s="161"/>
    </row>
    <row r="77" spans="1:16384" s="164" customFormat="1" x14ac:dyDescent="0.25">
      <c r="A77" s="161" t="s">
        <v>942</v>
      </c>
      <c r="B77" s="162"/>
      <c r="C77" s="162"/>
      <c r="D77" s="161"/>
      <c r="E77" s="161"/>
      <c r="F77" s="161"/>
      <c r="G77" s="161"/>
      <c r="H77" s="161"/>
      <c r="I77" s="161"/>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c r="AI77" s="86"/>
      <c r="AJ77" s="86"/>
      <c r="AK77" s="86"/>
      <c r="AL77" s="86"/>
      <c r="AM77" s="86"/>
      <c r="AN77" s="86"/>
      <c r="AO77" s="86"/>
      <c r="AP77" s="86"/>
      <c r="AQ77" s="86"/>
      <c r="AR77" s="86"/>
      <c r="AS77" s="86"/>
      <c r="AT77" s="86"/>
      <c r="AU77" s="86"/>
      <c r="AV77" s="86"/>
      <c r="AW77" s="86"/>
      <c r="AX77" s="86"/>
      <c r="AY77" s="86"/>
      <c r="AZ77" s="86"/>
      <c r="BA77" s="86"/>
      <c r="BB77" s="86"/>
      <c r="BC77" s="86"/>
      <c r="BD77" s="86"/>
      <c r="BE77" s="86"/>
      <c r="BF77" s="86"/>
      <c r="BG77" s="86"/>
      <c r="BH77" s="86"/>
      <c r="BI77" s="86"/>
      <c r="BJ77" s="86"/>
      <c r="BK77" s="86"/>
      <c r="BL77" s="86"/>
      <c r="BM77" s="86"/>
      <c r="BN77" s="86"/>
      <c r="BO77" s="86"/>
      <c r="BP77" s="86"/>
      <c r="BQ77" s="86"/>
      <c r="BR77" s="86"/>
      <c r="BS77" s="86"/>
      <c r="BT77" s="86"/>
      <c r="BU77" s="86"/>
      <c r="BV77" s="86"/>
      <c r="BW77" s="86"/>
      <c r="BX77" s="86"/>
      <c r="BY77" s="86"/>
      <c r="BZ77" s="86"/>
      <c r="CA77" s="86"/>
      <c r="CB77" s="86"/>
      <c r="CC77" s="86"/>
      <c r="CD77" s="86"/>
      <c r="CE77" s="86"/>
      <c r="CF77" s="86"/>
      <c r="CG77" s="86"/>
      <c r="CH77" s="86"/>
      <c r="CI77" s="86"/>
      <c r="CJ77" s="86"/>
      <c r="CK77" s="86"/>
      <c r="CL77" s="86"/>
      <c r="CM77" s="86"/>
      <c r="CN77" s="86"/>
      <c r="CO77" s="86"/>
      <c r="CP77" s="86"/>
      <c r="CQ77" s="86"/>
      <c r="CR77" s="86"/>
      <c r="CS77" s="86"/>
      <c r="CT77" s="86"/>
      <c r="CU77" s="86"/>
      <c r="CV77" s="86"/>
      <c r="CW77" s="86"/>
      <c r="CX77" s="86"/>
      <c r="CY77" s="86"/>
      <c r="CZ77" s="86"/>
      <c r="DA77" s="86"/>
      <c r="DB77" s="86"/>
      <c r="DC77" s="86"/>
      <c r="DD77" s="86"/>
      <c r="DE77" s="86"/>
      <c r="DF77" s="86"/>
      <c r="DG77" s="86"/>
      <c r="DH77" s="86"/>
      <c r="DI77" s="86"/>
      <c r="DJ77" s="86"/>
      <c r="DK77" s="86"/>
      <c r="DL77" s="86"/>
      <c r="DM77" s="86"/>
      <c r="DN77" s="86"/>
      <c r="DO77" s="86"/>
      <c r="DP77" s="86"/>
      <c r="DQ77" s="86"/>
      <c r="DR77" s="86"/>
      <c r="DS77" s="86"/>
      <c r="DT77" s="86"/>
      <c r="DU77" s="86"/>
      <c r="DV77" s="86"/>
      <c r="DW77" s="86"/>
      <c r="DX77" s="86"/>
      <c r="DY77" s="86"/>
      <c r="DZ77" s="86"/>
      <c r="EA77" s="86"/>
      <c r="EB77" s="86"/>
      <c r="EC77" s="86"/>
      <c r="ED77" s="86"/>
      <c r="EE77" s="86"/>
      <c r="EF77" s="86"/>
      <c r="EG77" s="86"/>
      <c r="EH77" s="86"/>
      <c r="EI77" s="86"/>
      <c r="EJ77" s="86"/>
      <c r="EK77" s="86"/>
      <c r="EL77" s="86"/>
      <c r="EM77" s="86"/>
      <c r="EN77" s="86"/>
      <c r="EO77" s="86"/>
      <c r="EP77" s="86"/>
      <c r="EQ77" s="86"/>
      <c r="ER77" s="86"/>
      <c r="ES77" s="86"/>
      <c r="ET77" s="86"/>
      <c r="EU77" s="86"/>
      <c r="EV77" s="86"/>
      <c r="EW77" s="86"/>
      <c r="EX77" s="86"/>
      <c r="EY77" s="86"/>
      <c r="EZ77" s="86"/>
      <c r="FA77" s="86"/>
      <c r="FB77" s="86"/>
      <c r="FC77" s="86"/>
      <c r="FD77" s="86"/>
      <c r="FE77" s="86"/>
      <c r="FF77" s="86"/>
      <c r="FG77" s="86"/>
      <c r="FH77" s="86"/>
      <c r="FI77" s="86"/>
      <c r="FJ77" s="86"/>
      <c r="FK77" s="86"/>
      <c r="FL77" s="86"/>
      <c r="FM77" s="86"/>
      <c r="FN77" s="86"/>
      <c r="FO77" s="86"/>
      <c r="FP77" s="86"/>
      <c r="FQ77" s="86"/>
      <c r="FR77" s="86"/>
      <c r="FS77" s="86"/>
      <c r="FT77" s="86"/>
      <c r="FU77" s="86"/>
      <c r="FV77" s="86"/>
      <c r="FW77" s="86"/>
      <c r="FX77" s="86"/>
      <c r="FY77" s="86"/>
      <c r="FZ77" s="86"/>
      <c r="GA77" s="86"/>
      <c r="GB77" s="86"/>
      <c r="GC77" s="86"/>
      <c r="GD77" s="86"/>
      <c r="GE77" s="86"/>
      <c r="GF77" s="86"/>
      <c r="GG77" s="86"/>
      <c r="GH77" s="86"/>
      <c r="GI77" s="86"/>
      <c r="GJ77" s="86"/>
      <c r="GK77" s="86"/>
      <c r="GL77" s="86"/>
      <c r="GM77" s="86"/>
      <c r="GN77" s="86"/>
      <c r="GO77" s="86"/>
      <c r="GP77" s="86"/>
      <c r="GQ77" s="86"/>
      <c r="GR77" s="86"/>
      <c r="GS77" s="86"/>
      <c r="GT77" s="86"/>
      <c r="GU77" s="86"/>
      <c r="GV77" s="86"/>
      <c r="GW77" s="86"/>
      <c r="GX77" s="86"/>
      <c r="GY77" s="86"/>
      <c r="GZ77" s="86"/>
      <c r="HA77" s="86"/>
      <c r="HB77" s="86"/>
      <c r="HC77" s="86"/>
      <c r="HD77" s="86"/>
      <c r="HE77" s="86"/>
      <c r="HF77" s="86"/>
      <c r="HG77" s="86"/>
      <c r="HH77" s="86"/>
      <c r="HI77" s="86"/>
      <c r="HJ77" s="86"/>
      <c r="HK77" s="86"/>
      <c r="HL77" s="86"/>
      <c r="HM77" s="86"/>
      <c r="HN77" s="86"/>
      <c r="HO77" s="86"/>
      <c r="HP77" s="86"/>
      <c r="HQ77" s="86"/>
      <c r="HR77" s="86"/>
      <c r="HS77" s="86"/>
      <c r="HT77" s="86"/>
      <c r="HU77" s="86"/>
      <c r="HV77" s="86"/>
      <c r="HW77" s="86"/>
      <c r="HX77" s="86"/>
      <c r="HY77" s="86"/>
      <c r="HZ77" s="86"/>
      <c r="IA77" s="86"/>
      <c r="IB77" s="86"/>
      <c r="IC77" s="86"/>
      <c r="ID77" s="86"/>
      <c r="IE77" s="86"/>
      <c r="IF77" s="86"/>
      <c r="IG77" s="86"/>
      <c r="IH77" s="86"/>
      <c r="II77" s="86"/>
      <c r="IJ77" s="86"/>
      <c r="IK77" s="86"/>
      <c r="IL77" s="86"/>
      <c r="IM77" s="86"/>
      <c r="IN77" s="86"/>
      <c r="IO77" s="86"/>
      <c r="IP77" s="86"/>
      <c r="IQ77" s="86"/>
      <c r="IR77" s="86"/>
      <c r="IS77" s="86"/>
      <c r="IT77" s="86"/>
      <c r="IU77" s="86"/>
      <c r="IV77" s="86"/>
      <c r="IW77" s="86"/>
      <c r="IX77" s="86"/>
      <c r="IY77" s="86"/>
      <c r="IZ77" s="86"/>
      <c r="JA77" s="86"/>
      <c r="JB77" s="86"/>
      <c r="JC77" s="86"/>
      <c r="JD77" s="86"/>
      <c r="JE77" s="86"/>
      <c r="JF77" s="86"/>
      <c r="JG77" s="86"/>
      <c r="JH77" s="86"/>
      <c r="JI77" s="86"/>
      <c r="JJ77" s="86"/>
      <c r="JK77" s="86"/>
      <c r="JL77" s="86"/>
      <c r="JM77" s="86"/>
      <c r="JN77" s="86"/>
      <c r="JO77" s="86"/>
      <c r="JP77" s="86"/>
      <c r="JQ77" s="86"/>
      <c r="JR77" s="86"/>
      <c r="JS77" s="86"/>
      <c r="JT77" s="86"/>
      <c r="JU77" s="86"/>
      <c r="JV77" s="86"/>
      <c r="JW77" s="86"/>
      <c r="JX77" s="86"/>
      <c r="JY77" s="86"/>
      <c r="JZ77" s="86"/>
      <c r="KA77" s="86"/>
      <c r="KB77" s="86"/>
      <c r="KC77" s="86"/>
      <c r="KD77" s="86"/>
      <c r="KE77" s="86"/>
      <c r="KF77" s="86"/>
      <c r="KG77" s="86"/>
      <c r="KH77" s="86"/>
      <c r="KI77" s="86"/>
      <c r="KJ77" s="86"/>
      <c r="KK77" s="86"/>
      <c r="KL77" s="86"/>
      <c r="KM77" s="86"/>
      <c r="KN77" s="86"/>
      <c r="KO77" s="86"/>
      <c r="KP77" s="86"/>
      <c r="KQ77" s="86"/>
      <c r="KR77" s="86"/>
      <c r="KS77" s="86"/>
      <c r="KT77" s="86"/>
      <c r="KU77" s="86"/>
      <c r="KV77" s="86"/>
      <c r="KW77" s="86"/>
      <c r="KX77" s="86"/>
      <c r="KY77" s="86"/>
      <c r="KZ77" s="86"/>
      <c r="LA77" s="86"/>
      <c r="LB77" s="86"/>
      <c r="LC77" s="86"/>
      <c r="LD77" s="86"/>
      <c r="LE77" s="86"/>
      <c r="LF77" s="86"/>
      <c r="LG77" s="86"/>
      <c r="LH77" s="86"/>
      <c r="LI77" s="86"/>
      <c r="LJ77" s="86"/>
      <c r="LK77" s="86"/>
      <c r="LL77" s="86"/>
      <c r="LM77" s="86"/>
      <c r="LN77" s="86"/>
      <c r="LO77" s="86"/>
      <c r="LP77" s="86"/>
      <c r="LQ77" s="86"/>
      <c r="LR77" s="86"/>
      <c r="LS77" s="86"/>
      <c r="LT77" s="86"/>
      <c r="LU77" s="86"/>
      <c r="LV77" s="86"/>
      <c r="LW77" s="86"/>
      <c r="LX77" s="86"/>
      <c r="LY77" s="86"/>
      <c r="LZ77" s="86"/>
      <c r="MA77" s="86"/>
      <c r="MB77" s="86"/>
      <c r="MC77" s="86"/>
      <c r="MD77" s="86"/>
      <c r="ME77" s="86"/>
      <c r="MF77" s="86"/>
      <c r="MG77" s="86"/>
      <c r="MH77" s="86"/>
      <c r="MI77" s="86"/>
      <c r="MJ77" s="86"/>
      <c r="MK77" s="86"/>
      <c r="ML77" s="86"/>
      <c r="MM77" s="86"/>
      <c r="MN77" s="86"/>
      <c r="MO77" s="86"/>
      <c r="MP77" s="86"/>
      <c r="MQ77" s="86"/>
      <c r="MR77" s="86"/>
      <c r="MS77" s="86"/>
      <c r="MT77" s="86"/>
      <c r="MU77" s="86"/>
      <c r="MV77" s="86"/>
      <c r="MW77" s="86"/>
      <c r="MX77" s="86"/>
      <c r="MY77" s="86"/>
      <c r="MZ77" s="86"/>
      <c r="NA77" s="86"/>
      <c r="NB77" s="86"/>
      <c r="NC77" s="86"/>
      <c r="ND77" s="86"/>
      <c r="NE77" s="86"/>
      <c r="NF77" s="86"/>
      <c r="NG77" s="86"/>
      <c r="NH77" s="86"/>
      <c r="NI77" s="86"/>
      <c r="NJ77" s="86"/>
      <c r="NK77" s="86"/>
      <c r="NL77" s="86"/>
      <c r="NM77" s="86"/>
      <c r="NN77" s="86"/>
      <c r="NO77" s="86"/>
      <c r="NP77" s="86"/>
      <c r="NQ77" s="86"/>
      <c r="NR77" s="86"/>
      <c r="NS77" s="86"/>
      <c r="NT77" s="86"/>
      <c r="NU77" s="86"/>
      <c r="NV77" s="86"/>
      <c r="NW77" s="86"/>
      <c r="NX77" s="86"/>
      <c r="NY77" s="86"/>
      <c r="NZ77" s="86"/>
      <c r="OA77" s="86"/>
      <c r="OB77" s="86"/>
      <c r="OC77" s="86"/>
      <c r="OD77" s="86"/>
      <c r="OE77" s="86"/>
      <c r="OF77" s="86"/>
      <c r="OG77" s="86"/>
      <c r="OH77" s="86"/>
      <c r="OI77" s="86"/>
      <c r="OJ77" s="86"/>
      <c r="OK77" s="86"/>
      <c r="OL77" s="86"/>
      <c r="OM77" s="86"/>
      <c r="ON77" s="86"/>
      <c r="OO77" s="86"/>
      <c r="OP77" s="86"/>
      <c r="OQ77" s="86"/>
      <c r="OR77" s="86"/>
      <c r="OS77" s="86"/>
      <c r="OT77" s="86"/>
      <c r="OU77" s="86"/>
      <c r="OV77" s="86"/>
      <c r="OW77" s="86"/>
      <c r="OX77" s="86"/>
      <c r="OY77" s="86"/>
      <c r="OZ77" s="86"/>
      <c r="PA77" s="86"/>
      <c r="PB77" s="86"/>
      <c r="PC77" s="86"/>
      <c r="PD77" s="86"/>
      <c r="PE77" s="86"/>
      <c r="PF77" s="86"/>
      <c r="PG77" s="86"/>
      <c r="PH77" s="86"/>
      <c r="PI77" s="86"/>
      <c r="PJ77" s="86"/>
      <c r="PK77" s="86"/>
      <c r="PL77" s="86"/>
      <c r="PM77" s="86"/>
      <c r="PN77" s="86"/>
      <c r="PO77" s="86"/>
      <c r="PP77" s="86"/>
      <c r="PQ77" s="86"/>
      <c r="PR77" s="86"/>
      <c r="PS77" s="86"/>
      <c r="PT77" s="86"/>
      <c r="PU77" s="86"/>
      <c r="PV77" s="86"/>
      <c r="PW77" s="86"/>
      <c r="PX77" s="86"/>
      <c r="PY77" s="86"/>
      <c r="PZ77" s="86"/>
      <c r="QA77" s="86"/>
      <c r="QB77" s="86"/>
      <c r="QC77" s="86"/>
      <c r="QD77" s="86"/>
      <c r="QE77" s="86"/>
      <c r="QF77" s="86"/>
      <c r="QG77" s="86"/>
      <c r="QH77" s="86"/>
      <c r="QI77" s="86"/>
      <c r="QJ77" s="86"/>
      <c r="QK77" s="86"/>
      <c r="QL77" s="86"/>
      <c r="QM77" s="86"/>
      <c r="QN77" s="86"/>
      <c r="QO77" s="86"/>
      <c r="QP77" s="86"/>
      <c r="QQ77" s="86"/>
      <c r="QR77" s="86"/>
      <c r="QS77" s="86"/>
      <c r="QT77" s="86"/>
      <c r="QU77" s="86"/>
      <c r="QV77" s="86"/>
      <c r="QW77" s="86"/>
      <c r="QX77" s="86"/>
      <c r="QY77" s="86"/>
      <c r="QZ77" s="86"/>
      <c r="RA77" s="86"/>
      <c r="RB77" s="86"/>
      <c r="RC77" s="86"/>
      <c r="RD77" s="86"/>
      <c r="RE77" s="86"/>
      <c r="RF77" s="86"/>
      <c r="RG77" s="86"/>
      <c r="RH77" s="86"/>
      <c r="RI77" s="86"/>
      <c r="RJ77" s="86"/>
      <c r="RK77" s="86"/>
      <c r="RL77" s="86"/>
      <c r="RM77" s="86"/>
      <c r="RN77" s="86"/>
      <c r="RO77" s="86"/>
      <c r="RP77" s="86"/>
      <c r="RQ77" s="86"/>
      <c r="RR77" s="86"/>
      <c r="RS77" s="86"/>
      <c r="RT77" s="86"/>
      <c r="RU77" s="86"/>
      <c r="RV77" s="86"/>
      <c r="RW77" s="86"/>
      <c r="RX77" s="86"/>
      <c r="RY77" s="86"/>
      <c r="RZ77" s="86"/>
      <c r="SA77" s="86"/>
      <c r="SB77" s="86"/>
      <c r="SC77" s="86"/>
      <c r="SD77" s="86"/>
      <c r="SE77" s="86"/>
      <c r="SF77" s="86"/>
      <c r="SG77" s="86"/>
      <c r="SH77" s="86"/>
      <c r="SI77" s="86"/>
      <c r="SJ77" s="86"/>
      <c r="SK77" s="86"/>
      <c r="SL77" s="86"/>
      <c r="SM77" s="86"/>
      <c r="SN77" s="86"/>
      <c r="SO77" s="86"/>
      <c r="SP77" s="86"/>
      <c r="SQ77" s="86"/>
      <c r="SR77" s="86"/>
      <c r="SS77" s="86"/>
      <c r="ST77" s="86"/>
      <c r="SU77" s="86"/>
      <c r="SV77" s="86"/>
      <c r="SW77" s="86"/>
      <c r="SX77" s="86"/>
      <c r="SY77" s="86"/>
      <c r="SZ77" s="86"/>
      <c r="TA77" s="86"/>
      <c r="TB77" s="86"/>
      <c r="TC77" s="86"/>
      <c r="TD77" s="86"/>
      <c r="TE77" s="86"/>
      <c r="TF77" s="86"/>
      <c r="TG77" s="86"/>
      <c r="TH77" s="86"/>
      <c r="TI77" s="86"/>
      <c r="TJ77" s="86"/>
      <c r="TK77" s="86"/>
      <c r="TL77" s="86"/>
      <c r="TM77" s="86"/>
      <c r="TN77" s="86"/>
      <c r="TO77" s="86"/>
      <c r="TP77" s="86"/>
      <c r="TQ77" s="86"/>
      <c r="TR77" s="86"/>
      <c r="TS77" s="86"/>
      <c r="TT77" s="86"/>
      <c r="TU77" s="86"/>
      <c r="TV77" s="86"/>
      <c r="TW77" s="86"/>
      <c r="TX77" s="86"/>
      <c r="TY77" s="86"/>
      <c r="TZ77" s="86"/>
      <c r="UA77" s="86"/>
      <c r="UB77" s="86"/>
      <c r="UC77" s="86"/>
      <c r="UD77" s="86"/>
      <c r="UE77" s="86"/>
      <c r="UF77" s="86"/>
      <c r="UG77" s="86"/>
      <c r="UH77" s="86"/>
      <c r="UI77" s="86"/>
      <c r="UJ77" s="86"/>
      <c r="UK77" s="86"/>
      <c r="UL77" s="86"/>
      <c r="UM77" s="86"/>
      <c r="UN77" s="86"/>
      <c r="UO77" s="86"/>
      <c r="UP77" s="86"/>
      <c r="UQ77" s="86"/>
      <c r="UR77" s="86"/>
      <c r="US77" s="86"/>
      <c r="UT77" s="86"/>
      <c r="UU77" s="86"/>
      <c r="UV77" s="86"/>
      <c r="UW77" s="86"/>
      <c r="UX77" s="86"/>
      <c r="UY77" s="86"/>
      <c r="UZ77" s="86"/>
      <c r="VA77" s="86"/>
      <c r="VB77" s="86"/>
      <c r="VC77" s="86"/>
      <c r="VD77" s="86"/>
      <c r="VE77" s="86"/>
      <c r="VF77" s="86"/>
      <c r="VG77" s="86"/>
      <c r="VH77" s="86"/>
      <c r="VI77" s="86"/>
      <c r="VJ77" s="86"/>
      <c r="VK77" s="86"/>
      <c r="VL77" s="86"/>
      <c r="VM77" s="86"/>
      <c r="VN77" s="86"/>
      <c r="VO77" s="86"/>
      <c r="VP77" s="86"/>
      <c r="VQ77" s="86"/>
      <c r="VR77" s="86"/>
      <c r="VS77" s="86"/>
      <c r="VT77" s="86"/>
      <c r="VU77" s="86"/>
      <c r="VV77" s="86"/>
      <c r="VW77" s="86"/>
      <c r="VX77" s="86"/>
      <c r="VY77" s="86"/>
      <c r="VZ77" s="86"/>
      <c r="WA77" s="86"/>
      <c r="WB77" s="86"/>
      <c r="WC77" s="86"/>
      <c r="WD77" s="86"/>
      <c r="WE77" s="86"/>
      <c r="WF77" s="86"/>
      <c r="WG77" s="86"/>
      <c r="WH77" s="86"/>
      <c r="WI77" s="86"/>
      <c r="WJ77" s="86"/>
      <c r="WK77" s="86"/>
      <c r="WL77" s="86"/>
      <c r="WM77" s="86"/>
      <c r="WN77" s="86"/>
      <c r="WO77" s="86"/>
      <c r="WP77" s="86"/>
      <c r="WQ77" s="86"/>
      <c r="WR77" s="86"/>
      <c r="WS77" s="86"/>
      <c r="WT77" s="86"/>
      <c r="WU77" s="86"/>
      <c r="WV77" s="86"/>
      <c r="WW77" s="86"/>
      <c r="WX77" s="86"/>
      <c r="WY77" s="86"/>
      <c r="WZ77" s="86"/>
      <c r="XA77" s="86"/>
      <c r="XB77" s="86"/>
      <c r="XC77" s="86"/>
      <c r="XD77" s="86"/>
      <c r="XE77" s="86"/>
      <c r="XF77" s="86"/>
      <c r="XG77" s="86"/>
      <c r="XH77" s="86"/>
      <c r="XI77" s="86"/>
      <c r="XJ77" s="86"/>
      <c r="XK77" s="86"/>
      <c r="XL77" s="86"/>
      <c r="XM77" s="86"/>
      <c r="XN77" s="86"/>
      <c r="XO77" s="86"/>
      <c r="XP77" s="86"/>
      <c r="XQ77" s="86"/>
      <c r="XR77" s="86"/>
      <c r="XS77" s="86"/>
      <c r="XT77" s="86"/>
      <c r="XU77" s="86"/>
      <c r="XV77" s="86"/>
      <c r="XW77" s="86"/>
      <c r="XX77" s="86"/>
      <c r="XY77" s="86"/>
      <c r="XZ77" s="86"/>
      <c r="YA77" s="86"/>
      <c r="YB77" s="86"/>
      <c r="YC77" s="86"/>
      <c r="YD77" s="86"/>
      <c r="YE77" s="86"/>
      <c r="YF77" s="86"/>
      <c r="YG77" s="86"/>
      <c r="YH77" s="86"/>
      <c r="YI77" s="86"/>
      <c r="YJ77" s="86"/>
      <c r="YK77" s="86"/>
      <c r="YL77" s="86"/>
      <c r="YM77" s="86"/>
      <c r="YN77" s="86"/>
      <c r="YO77" s="86"/>
      <c r="YP77" s="86"/>
      <c r="YQ77" s="86"/>
      <c r="YR77" s="86"/>
      <c r="YS77" s="86"/>
      <c r="YT77" s="86"/>
      <c r="YU77" s="86"/>
      <c r="YV77" s="86"/>
      <c r="YW77" s="86"/>
      <c r="YX77" s="86"/>
      <c r="YY77" s="86"/>
      <c r="YZ77" s="86"/>
      <c r="ZA77" s="86"/>
      <c r="ZB77" s="86"/>
      <c r="ZC77" s="86"/>
      <c r="ZD77" s="86"/>
      <c r="ZE77" s="86"/>
      <c r="ZF77" s="86"/>
      <c r="ZG77" s="86"/>
      <c r="ZH77" s="86"/>
      <c r="ZI77" s="86"/>
      <c r="ZJ77" s="86"/>
      <c r="ZK77" s="86"/>
      <c r="ZL77" s="86"/>
      <c r="ZM77" s="86"/>
      <c r="ZN77" s="86"/>
      <c r="ZO77" s="86"/>
      <c r="ZP77" s="86"/>
      <c r="ZQ77" s="86"/>
      <c r="ZR77" s="86"/>
      <c r="ZS77" s="86"/>
      <c r="ZT77" s="86"/>
      <c r="ZU77" s="86"/>
      <c r="ZV77" s="86"/>
      <c r="ZW77" s="86"/>
      <c r="ZX77" s="86"/>
      <c r="ZY77" s="86"/>
      <c r="ZZ77" s="86"/>
      <c r="AAA77" s="86"/>
      <c r="AAB77" s="86"/>
      <c r="AAC77" s="86"/>
      <c r="AAD77" s="86"/>
      <c r="AAE77" s="86"/>
      <c r="AAF77" s="86"/>
      <c r="AAG77" s="86"/>
      <c r="AAH77" s="86"/>
      <c r="AAI77" s="86"/>
      <c r="AAJ77" s="86"/>
      <c r="AAK77" s="86"/>
      <c r="AAL77" s="86"/>
      <c r="AAM77" s="86"/>
      <c r="AAN77" s="86"/>
      <c r="AAO77" s="86"/>
      <c r="AAP77" s="86"/>
      <c r="AAQ77" s="86"/>
      <c r="AAR77" s="86"/>
      <c r="AAS77" s="86"/>
      <c r="AAT77" s="86"/>
      <c r="AAU77" s="86"/>
      <c r="AAV77" s="86"/>
      <c r="AAW77" s="86"/>
      <c r="AAX77" s="86"/>
      <c r="AAY77" s="86"/>
      <c r="AAZ77" s="86"/>
      <c r="ABA77" s="86"/>
      <c r="ABB77" s="86"/>
      <c r="ABC77" s="86"/>
      <c r="ABD77" s="86"/>
      <c r="ABE77" s="86"/>
      <c r="ABF77" s="86"/>
      <c r="ABG77" s="86"/>
      <c r="ABH77" s="86"/>
      <c r="ABI77" s="86"/>
      <c r="ABJ77" s="86"/>
      <c r="ABK77" s="86"/>
      <c r="ABL77" s="86"/>
      <c r="ABM77" s="86"/>
      <c r="ABN77" s="86"/>
      <c r="ABO77" s="86"/>
      <c r="ABP77" s="86"/>
      <c r="ABQ77" s="86"/>
      <c r="ABR77" s="86"/>
      <c r="ABS77" s="86"/>
      <c r="ABT77" s="86"/>
      <c r="ABU77" s="86"/>
      <c r="ABV77" s="86"/>
      <c r="ABW77" s="86"/>
      <c r="ABX77" s="86"/>
      <c r="ABY77" s="86"/>
      <c r="ABZ77" s="86"/>
      <c r="ACA77" s="86"/>
      <c r="ACB77" s="86"/>
      <c r="ACC77" s="86"/>
      <c r="ACD77" s="86"/>
      <c r="ACE77" s="86"/>
      <c r="ACF77" s="86"/>
      <c r="ACG77" s="86"/>
      <c r="ACH77" s="86"/>
      <c r="ACI77" s="86"/>
      <c r="ACJ77" s="86"/>
      <c r="ACK77" s="86"/>
      <c r="ACL77" s="86"/>
      <c r="ACM77" s="86"/>
      <c r="ACN77" s="86"/>
      <c r="ACO77" s="86"/>
      <c r="ACP77" s="86"/>
      <c r="ACQ77" s="86"/>
      <c r="ACR77" s="86"/>
      <c r="ACS77" s="86"/>
      <c r="ACT77" s="86"/>
      <c r="ACU77" s="86"/>
      <c r="ACV77" s="86"/>
      <c r="ACW77" s="86"/>
      <c r="ACX77" s="86"/>
      <c r="ACY77" s="86"/>
      <c r="ACZ77" s="86"/>
      <c r="ADA77" s="86"/>
      <c r="ADB77" s="86"/>
      <c r="ADC77" s="86"/>
      <c r="ADD77" s="86"/>
      <c r="ADE77" s="86"/>
      <c r="ADF77" s="86"/>
      <c r="ADG77" s="86"/>
      <c r="ADH77" s="86"/>
      <c r="ADI77" s="86"/>
      <c r="ADJ77" s="86"/>
      <c r="ADK77" s="86"/>
      <c r="ADL77" s="86"/>
      <c r="ADM77" s="86"/>
      <c r="ADN77" s="86"/>
      <c r="ADO77" s="86"/>
      <c r="ADP77" s="86"/>
      <c r="ADQ77" s="86"/>
      <c r="ADR77" s="86"/>
      <c r="ADS77" s="86"/>
      <c r="ADT77" s="86"/>
      <c r="ADU77" s="86"/>
      <c r="ADV77" s="86"/>
      <c r="ADW77" s="86"/>
      <c r="ADX77" s="86"/>
      <c r="ADY77" s="86"/>
      <c r="ADZ77" s="86"/>
      <c r="AEA77" s="86"/>
      <c r="AEB77" s="86"/>
      <c r="AEC77" s="86"/>
      <c r="AED77" s="86"/>
      <c r="AEE77" s="86"/>
      <c r="AEF77" s="86"/>
      <c r="AEG77" s="86"/>
      <c r="AEH77" s="86"/>
      <c r="AEI77" s="86"/>
      <c r="AEJ77" s="86"/>
      <c r="AEK77" s="86"/>
      <c r="AEL77" s="86"/>
      <c r="AEM77" s="86"/>
      <c r="AEN77" s="86"/>
      <c r="AEO77" s="86"/>
      <c r="AEP77" s="86"/>
      <c r="AEQ77" s="86"/>
      <c r="AER77" s="86"/>
      <c r="AES77" s="86"/>
      <c r="AET77" s="86"/>
      <c r="AEU77" s="86"/>
      <c r="AEV77" s="86"/>
      <c r="AEW77" s="86"/>
      <c r="AEX77" s="86"/>
      <c r="AEY77" s="86"/>
      <c r="AEZ77" s="86"/>
      <c r="AFA77" s="86"/>
      <c r="AFB77" s="86"/>
      <c r="AFC77" s="86"/>
      <c r="AFD77" s="86"/>
      <c r="AFE77" s="86"/>
      <c r="AFF77" s="86"/>
      <c r="AFG77" s="86"/>
      <c r="AFH77" s="86"/>
      <c r="AFI77" s="86"/>
      <c r="AFJ77" s="86"/>
      <c r="AFK77" s="86"/>
      <c r="AFL77" s="86"/>
      <c r="AFM77" s="86"/>
      <c r="AFN77" s="86"/>
      <c r="AFO77" s="86"/>
      <c r="AFP77" s="86"/>
      <c r="AFQ77" s="86"/>
      <c r="AFR77" s="86"/>
      <c r="AFS77" s="86"/>
      <c r="AFT77" s="86"/>
      <c r="AFU77" s="86"/>
      <c r="AFV77" s="86"/>
      <c r="AFW77" s="86"/>
      <c r="AFX77" s="86"/>
      <c r="AFY77" s="86"/>
      <c r="AFZ77" s="86"/>
      <c r="AGA77" s="86"/>
      <c r="AGB77" s="86"/>
      <c r="AGC77" s="86"/>
      <c r="AGD77" s="86"/>
      <c r="AGE77" s="86"/>
      <c r="AGF77" s="86"/>
      <c r="AGG77" s="86"/>
      <c r="AGH77" s="86"/>
      <c r="AGI77" s="86"/>
      <c r="AGJ77" s="86"/>
      <c r="AGK77" s="86"/>
      <c r="AGL77" s="86"/>
      <c r="AGM77" s="86"/>
      <c r="AGN77" s="86"/>
      <c r="AGO77" s="86"/>
      <c r="AGP77" s="86"/>
      <c r="AGQ77" s="86"/>
      <c r="AGR77" s="86"/>
      <c r="AGS77" s="86"/>
      <c r="AGT77" s="86"/>
      <c r="AGU77" s="86"/>
      <c r="AGV77" s="86"/>
      <c r="AGW77" s="86"/>
      <c r="AGX77" s="86"/>
      <c r="AGY77" s="86"/>
      <c r="AGZ77" s="86"/>
      <c r="AHA77" s="86"/>
      <c r="AHB77" s="86"/>
      <c r="AHC77" s="86"/>
      <c r="AHD77" s="86"/>
      <c r="AHE77" s="86"/>
      <c r="AHF77" s="86"/>
      <c r="AHG77" s="86"/>
      <c r="AHH77" s="86"/>
      <c r="AHI77" s="86"/>
      <c r="AHJ77" s="86"/>
      <c r="AHK77" s="86"/>
      <c r="AHL77" s="86"/>
      <c r="AHM77" s="86"/>
      <c r="AHN77" s="86"/>
      <c r="AHO77" s="86"/>
      <c r="AHP77" s="86"/>
      <c r="AHQ77" s="86"/>
      <c r="AHR77" s="86"/>
      <c r="AHS77" s="86"/>
      <c r="AHT77" s="86"/>
      <c r="AHU77" s="86"/>
      <c r="AHV77" s="86"/>
      <c r="AHW77" s="86"/>
      <c r="AHX77" s="86"/>
      <c r="AHY77" s="86"/>
      <c r="AHZ77" s="86"/>
      <c r="AIA77" s="86"/>
      <c r="AIB77" s="86"/>
      <c r="AIC77" s="86"/>
      <c r="AID77" s="86"/>
      <c r="AIE77" s="86"/>
      <c r="AIF77" s="86"/>
      <c r="AIG77" s="86"/>
      <c r="AIH77" s="86"/>
      <c r="AII77" s="86"/>
      <c r="AIJ77" s="86"/>
      <c r="AIK77" s="86"/>
      <c r="AIL77" s="86"/>
      <c r="AIM77" s="86"/>
      <c r="AIN77" s="86"/>
      <c r="AIO77" s="86"/>
      <c r="AIP77" s="86"/>
      <c r="AIQ77" s="86"/>
      <c r="AIR77" s="86"/>
      <c r="AIS77" s="86"/>
      <c r="AIT77" s="86"/>
      <c r="AIU77" s="86"/>
      <c r="AIV77" s="86"/>
      <c r="AIW77" s="86"/>
      <c r="AIX77" s="86"/>
      <c r="AIY77" s="86"/>
      <c r="AIZ77" s="86"/>
      <c r="AJA77" s="86"/>
      <c r="AJB77" s="86"/>
      <c r="AJC77" s="86"/>
      <c r="AJD77" s="86"/>
      <c r="AJE77" s="86"/>
      <c r="AJF77" s="86"/>
      <c r="AJG77" s="86"/>
      <c r="AJH77" s="86"/>
      <c r="AJI77" s="86"/>
      <c r="AJJ77" s="86"/>
      <c r="AJK77" s="86"/>
      <c r="AJL77" s="86"/>
      <c r="AJM77" s="86"/>
      <c r="AJN77" s="86"/>
      <c r="AJO77" s="86"/>
      <c r="AJP77" s="86"/>
      <c r="AJQ77" s="86"/>
      <c r="AJR77" s="86"/>
      <c r="AJS77" s="86"/>
      <c r="AJT77" s="86"/>
      <c r="AJU77" s="86"/>
      <c r="AJV77" s="86"/>
      <c r="AJW77" s="86"/>
      <c r="AJX77" s="86"/>
      <c r="AJY77" s="86"/>
      <c r="AJZ77" s="86"/>
      <c r="AKA77" s="86"/>
      <c r="AKB77" s="86"/>
      <c r="AKC77" s="86"/>
      <c r="AKD77" s="86"/>
      <c r="AKE77" s="86"/>
      <c r="AKF77" s="86"/>
      <c r="AKG77" s="86"/>
      <c r="AKH77" s="86"/>
      <c r="AKI77" s="86"/>
      <c r="AKJ77" s="86"/>
      <c r="AKK77" s="86"/>
      <c r="AKL77" s="86"/>
      <c r="AKM77" s="86"/>
      <c r="AKN77" s="86"/>
      <c r="AKO77" s="86"/>
      <c r="AKP77" s="86"/>
      <c r="AKQ77" s="86"/>
      <c r="AKR77" s="86"/>
      <c r="AKS77" s="86"/>
      <c r="AKT77" s="86"/>
      <c r="AKU77" s="86"/>
      <c r="AKV77" s="86"/>
      <c r="AKW77" s="86"/>
      <c r="AKX77" s="86"/>
      <c r="AKY77" s="86"/>
      <c r="AKZ77" s="86"/>
      <c r="ALA77" s="86"/>
      <c r="ALB77" s="86"/>
      <c r="ALC77" s="86"/>
      <c r="ALD77" s="86"/>
      <c r="ALE77" s="86"/>
      <c r="ALF77" s="86"/>
      <c r="ALG77" s="86"/>
      <c r="ALH77" s="86"/>
      <c r="ALI77" s="86"/>
      <c r="ALJ77" s="86"/>
      <c r="ALK77" s="86"/>
      <c r="ALL77" s="86"/>
      <c r="ALM77" s="86"/>
      <c r="ALN77" s="86"/>
      <c r="ALO77" s="86"/>
      <c r="ALP77" s="86"/>
      <c r="ALQ77" s="86"/>
      <c r="ALR77" s="86"/>
      <c r="ALS77" s="86"/>
      <c r="ALT77" s="86"/>
      <c r="ALU77" s="86"/>
      <c r="ALV77" s="86"/>
      <c r="ALW77" s="86"/>
      <c r="ALX77" s="86"/>
      <c r="ALY77" s="86"/>
      <c r="ALZ77" s="86"/>
      <c r="AMA77" s="86"/>
      <c r="AMB77" s="86"/>
      <c r="AMC77" s="86"/>
      <c r="AMD77" s="86"/>
      <c r="AME77" s="86"/>
      <c r="AMF77" s="86"/>
      <c r="AMG77" s="86"/>
      <c r="AMH77" s="86"/>
      <c r="AMI77" s="86"/>
      <c r="AMJ77" s="86"/>
      <c r="AMK77" s="86"/>
      <c r="AML77" s="86"/>
      <c r="AMM77" s="86"/>
      <c r="AMN77" s="86"/>
      <c r="AMO77" s="86"/>
      <c r="AMP77" s="86"/>
      <c r="AMQ77" s="86"/>
      <c r="AMR77" s="86"/>
      <c r="AMS77" s="86"/>
      <c r="AMT77" s="86"/>
      <c r="AMU77" s="86"/>
      <c r="AMV77" s="86"/>
      <c r="AMW77" s="86"/>
      <c r="AMX77" s="86"/>
      <c r="AMY77" s="86"/>
      <c r="AMZ77" s="86"/>
      <c r="ANA77" s="86"/>
      <c r="ANB77" s="86"/>
      <c r="ANC77" s="86"/>
      <c r="AND77" s="86"/>
      <c r="ANE77" s="86"/>
      <c r="ANF77" s="86"/>
      <c r="ANG77" s="86"/>
      <c r="ANH77" s="86"/>
      <c r="ANI77" s="86"/>
      <c r="ANJ77" s="86"/>
      <c r="ANK77" s="86"/>
      <c r="ANL77" s="86"/>
      <c r="ANM77" s="86"/>
      <c r="ANN77" s="86"/>
      <c r="ANO77" s="86"/>
      <c r="ANP77" s="86"/>
      <c r="ANQ77" s="86"/>
      <c r="ANR77" s="86"/>
      <c r="ANS77" s="86"/>
      <c r="ANT77" s="86"/>
      <c r="ANU77" s="86"/>
      <c r="ANV77" s="86"/>
      <c r="ANW77" s="86"/>
      <c r="ANX77" s="86"/>
      <c r="ANY77" s="86"/>
      <c r="ANZ77" s="86"/>
      <c r="AOA77" s="86"/>
      <c r="AOB77" s="86"/>
      <c r="AOC77" s="86"/>
      <c r="AOD77" s="86"/>
      <c r="AOE77" s="86"/>
      <c r="AOF77" s="86"/>
      <c r="AOG77" s="86"/>
      <c r="AOH77" s="86"/>
      <c r="AOI77" s="86"/>
      <c r="AOJ77" s="86"/>
      <c r="AOK77" s="86"/>
      <c r="AOL77" s="86"/>
      <c r="AOM77" s="86"/>
      <c r="AON77" s="86"/>
      <c r="AOO77" s="86"/>
      <c r="AOP77" s="86"/>
      <c r="AOQ77" s="86"/>
      <c r="AOR77" s="86"/>
      <c r="AOS77" s="86"/>
      <c r="AOT77" s="86"/>
      <c r="AOU77" s="86"/>
      <c r="AOV77" s="86"/>
      <c r="AOW77" s="86"/>
      <c r="AOX77" s="86"/>
      <c r="AOY77" s="86"/>
      <c r="AOZ77" s="86"/>
      <c r="APA77" s="86"/>
      <c r="APB77" s="86"/>
      <c r="APC77" s="86"/>
      <c r="APD77" s="86"/>
      <c r="APE77" s="86"/>
      <c r="APF77" s="86"/>
      <c r="APG77" s="86"/>
      <c r="APH77" s="86"/>
      <c r="API77" s="86"/>
      <c r="APJ77" s="86"/>
      <c r="APK77" s="86"/>
      <c r="APL77" s="86"/>
      <c r="APM77" s="86"/>
      <c r="APN77" s="86"/>
      <c r="APO77" s="86"/>
      <c r="APP77" s="86"/>
      <c r="APQ77" s="86"/>
      <c r="APR77" s="86"/>
      <c r="APS77" s="86"/>
      <c r="APT77" s="86"/>
      <c r="APU77" s="86"/>
      <c r="APV77" s="86"/>
      <c r="APW77" s="86"/>
      <c r="APX77" s="86"/>
      <c r="APY77" s="86"/>
      <c r="APZ77" s="86"/>
      <c r="AQA77" s="86"/>
      <c r="AQB77" s="86"/>
      <c r="AQC77" s="86"/>
      <c r="AQD77" s="86"/>
      <c r="AQE77" s="86"/>
      <c r="AQF77" s="86"/>
      <c r="AQG77" s="86"/>
      <c r="AQH77" s="86"/>
      <c r="AQI77" s="86"/>
      <c r="AQJ77" s="86"/>
      <c r="AQK77" s="86"/>
      <c r="AQL77" s="86"/>
      <c r="AQM77" s="86"/>
      <c r="AQN77" s="86"/>
      <c r="AQO77" s="86"/>
      <c r="AQP77" s="86"/>
      <c r="AQQ77" s="86"/>
      <c r="AQR77" s="86"/>
      <c r="AQS77" s="86"/>
      <c r="AQT77" s="86"/>
      <c r="AQU77" s="86"/>
      <c r="AQV77" s="86"/>
      <c r="AQW77" s="86"/>
      <c r="AQX77" s="86"/>
      <c r="AQY77" s="86"/>
      <c r="AQZ77" s="86"/>
      <c r="ARA77" s="86"/>
      <c r="ARB77" s="86"/>
      <c r="ARC77" s="86"/>
      <c r="ARD77" s="86"/>
      <c r="ARE77" s="86"/>
      <c r="ARF77" s="86"/>
      <c r="ARG77" s="86"/>
      <c r="ARH77" s="86"/>
      <c r="ARI77" s="86"/>
      <c r="ARJ77" s="86"/>
      <c r="ARK77" s="86"/>
      <c r="ARL77" s="86"/>
      <c r="ARM77" s="86"/>
      <c r="ARN77" s="86"/>
      <c r="ARO77" s="86"/>
      <c r="ARP77" s="86"/>
      <c r="ARQ77" s="86"/>
      <c r="ARR77" s="86"/>
      <c r="ARS77" s="86"/>
      <c r="ART77" s="86"/>
      <c r="ARU77" s="86"/>
      <c r="ARV77" s="86"/>
      <c r="ARW77" s="86"/>
      <c r="ARX77" s="86"/>
      <c r="ARY77" s="86"/>
      <c r="ARZ77" s="86"/>
      <c r="ASA77" s="86"/>
      <c r="ASB77" s="86"/>
      <c r="ASC77" s="86"/>
      <c r="ASD77" s="86"/>
      <c r="ASE77" s="86"/>
      <c r="ASF77" s="86"/>
      <c r="ASG77" s="86"/>
      <c r="ASH77" s="86"/>
      <c r="ASI77" s="86"/>
      <c r="ASJ77" s="86"/>
      <c r="ASK77" s="86"/>
      <c r="ASL77" s="86"/>
      <c r="ASM77" s="86"/>
      <c r="ASN77" s="86"/>
      <c r="ASO77" s="86"/>
      <c r="ASP77" s="86"/>
      <c r="ASQ77" s="86"/>
      <c r="ASR77" s="86"/>
      <c r="ASS77" s="86"/>
      <c r="AST77" s="86"/>
      <c r="ASU77" s="86"/>
      <c r="ASV77" s="86"/>
      <c r="ASW77" s="86"/>
      <c r="ASX77" s="86"/>
      <c r="ASY77" s="86"/>
      <c r="ASZ77" s="86"/>
      <c r="ATA77" s="86"/>
      <c r="ATB77" s="86"/>
      <c r="ATC77" s="86"/>
      <c r="ATD77" s="86"/>
      <c r="ATE77" s="86"/>
      <c r="ATF77" s="86"/>
      <c r="ATG77" s="86"/>
      <c r="ATH77" s="86"/>
      <c r="ATI77" s="86"/>
      <c r="ATJ77" s="86"/>
      <c r="ATK77" s="86"/>
      <c r="ATL77" s="86"/>
      <c r="ATM77" s="86"/>
      <c r="ATN77" s="86"/>
      <c r="ATO77" s="86"/>
      <c r="ATP77" s="86"/>
      <c r="ATQ77" s="86"/>
      <c r="ATR77" s="86"/>
      <c r="ATS77" s="86"/>
      <c r="ATT77" s="86"/>
      <c r="ATU77" s="86"/>
      <c r="ATV77" s="86"/>
      <c r="ATW77" s="86"/>
      <c r="ATX77" s="86"/>
      <c r="ATY77" s="86"/>
      <c r="ATZ77" s="86"/>
      <c r="AUA77" s="86"/>
      <c r="AUB77" s="86"/>
      <c r="AUC77" s="86"/>
      <c r="AUD77" s="86"/>
      <c r="AUE77" s="86"/>
      <c r="AUF77" s="86"/>
      <c r="AUG77" s="86"/>
      <c r="AUH77" s="86"/>
      <c r="AUI77" s="86"/>
      <c r="AUJ77" s="86"/>
      <c r="AUK77" s="86"/>
      <c r="AUL77" s="86"/>
      <c r="AUM77" s="86"/>
      <c r="AUN77" s="86"/>
      <c r="AUO77" s="86"/>
      <c r="AUP77" s="86"/>
      <c r="AUQ77" s="86"/>
      <c r="AUR77" s="86"/>
      <c r="AUS77" s="86"/>
      <c r="AUT77" s="86"/>
      <c r="AUU77" s="86"/>
      <c r="AUV77" s="86"/>
      <c r="AUW77" s="86"/>
      <c r="AUX77" s="86"/>
      <c r="AUY77" s="86"/>
      <c r="AUZ77" s="86"/>
      <c r="AVA77" s="86"/>
      <c r="AVB77" s="86"/>
      <c r="AVC77" s="86"/>
      <c r="AVD77" s="86"/>
      <c r="AVE77" s="86"/>
      <c r="AVF77" s="86"/>
      <c r="AVG77" s="86"/>
      <c r="AVH77" s="86"/>
      <c r="AVI77" s="86"/>
      <c r="AVJ77" s="86"/>
      <c r="AVK77" s="86"/>
      <c r="AVL77" s="86"/>
      <c r="AVM77" s="86"/>
      <c r="AVN77" s="86"/>
      <c r="AVO77" s="86"/>
      <c r="AVP77" s="86"/>
      <c r="AVQ77" s="86"/>
      <c r="AVR77" s="86"/>
      <c r="AVS77" s="86"/>
      <c r="AVT77" s="86"/>
      <c r="AVU77" s="86"/>
      <c r="AVV77" s="86"/>
      <c r="AVW77" s="86"/>
      <c r="AVX77" s="86"/>
      <c r="AVY77" s="86"/>
      <c r="AVZ77" s="86"/>
      <c r="AWA77" s="86"/>
      <c r="AWB77" s="86"/>
      <c r="AWC77" s="86"/>
      <c r="AWD77" s="86"/>
      <c r="AWE77" s="86"/>
      <c r="AWF77" s="86"/>
      <c r="AWG77" s="86"/>
      <c r="AWH77" s="86"/>
      <c r="AWI77" s="86"/>
      <c r="AWJ77" s="86"/>
      <c r="AWK77" s="86"/>
      <c r="AWL77" s="86"/>
      <c r="AWM77" s="86"/>
      <c r="AWN77" s="86"/>
      <c r="AWO77" s="86"/>
      <c r="AWP77" s="86"/>
      <c r="AWQ77" s="86"/>
      <c r="AWR77" s="86"/>
      <c r="AWS77" s="86"/>
      <c r="AWT77" s="86"/>
      <c r="AWU77" s="86"/>
      <c r="AWV77" s="86"/>
      <c r="AWW77" s="86"/>
      <c r="AWX77" s="86"/>
      <c r="AWY77" s="86"/>
      <c r="AWZ77" s="86"/>
      <c r="AXA77" s="86"/>
      <c r="AXB77" s="86"/>
      <c r="AXC77" s="86"/>
      <c r="AXD77" s="86"/>
      <c r="AXE77" s="86"/>
      <c r="AXF77" s="86"/>
      <c r="AXG77" s="86"/>
      <c r="AXH77" s="86"/>
      <c r="AXI77" s="86"/>
      <c r="AXJ77" s="86"/>
      <c r="AXK77" s="86"/>
      <c r="AXL77" s="86"/>
      <c r="AXM77" s="86"/>
      <c r="AXN77" s="86"/>
      <c r="AXO77" s="86"/>
      <c r="AXP77" s="86"/>
      <c r="AXQ77" s="86"/>
      <c r="AXR77" s="86"/>
      <c r="AXS77" s="86"/>
      <c r="AXT77" s="86"/>
      <c r="AXU77" s="86"/>
      <c r="AXV77" s="86"/>
      <c r="AXW77" s="86"/>
      <c r="AXX77" s="86"/>
      <c r="AXY77" s="86"/>
      <c r="AXZ77" s="86"/>
      <c r="AYA77" s="86"/>
      <c r="AYB77" s="86"/>
      <c r="AYC77" s="86"/>
      <c r="AYD77" s="86"/>
      <c r="AYE77" s="86"/>
      <c r="AYF77" s="86"/>
      <c r="AYG77" s="86"/>
      <c r="AYH77" s="86"/>
      <c r="AYI77" s="86"/>
      <c r="AYJ77" s="86"/>
      <c r="AYK77" s="86"/>
      <c r="AYL77" s="86"/>
      <c r="AYM77" s="86"/>
      <c r="AYN77" s="86"/>
      <c r="AYO77" s="86"/>
      <c r="AYP77" s="86"/>
      <c r="AYQ77" s="86"/>
      <c r="AYR77" s="86"/>
      <c r="AYS77" s="86"/>
      <c r="AYT77" s="86"/>
      <c r="AYU77" s="86"/>
      <c r="AYV77" s="86"/>
      <c r="AYW77" s="86"/>
      <c r="AYX77" s="86"/>
      <c r="AYY77" s="86"/>
      <c r="AYZ77" s="86"/>
      <c r="AZA77" s="86"/>
      <c r="AZB77" s="86"/>
      <c r="AZC77" s="86"/>
      <c r="AZD77" s="86"/>
      <c r="AZE77" s="86"/>
      <c r="AZF77" s="86"/>
      <c r="AZG77" s="86"/>
      <c r="AZH77" s="86"/>
      <c r="AZI77" s="86"/>
      <c r="AZJ77" s="86"/>
      <c r="AZK77" s="86"/>
      <c r="AZL77" s="86"/>
      <c r="AZM77" s="86"/>
      <c r="AZN77" s="86"/>
      <c r="AZO77" s="86"/>
      <c r="AZP77" s="86"/>
      <c r="AZQ77" s="86"/>
      <c r="AZR77" s="86"/>
      <c r="AZS77" s="86"/>
      <c r="AZT77" s="86"/>
      <c r="AZU77" s="86"/>
      <c r="AZV77" s="86"/>
      <c r="AZW77" s="86"/>
      <c r="AZX77" s="86"/>
      <c r="AZY77" s="86"/>
      <c r="AZZ77" s="86"/>
      <c r="BAA77" s="86"/>
      <c r="BAB77" s="86"/>
      <c r="BAC77" s="86"/>
      <c r="BAD77" s="86"/>
      <c r="BAE77" s="86"/>
      <c r="BAF77" s="86"/>
      <c r="BAG77" s="86"/>
      <c r="BAH77" s="86"/>
      <c r="BAI77" s="86"/>
      <c r="BAJ77" s="86"/>
      <c r="BAK77" s="86"/>
      <c r="BAL77" s="86"/>
      <c r="BAM77" s="86"/>
      <c r="BAN77" s="86"/>
      <c r="BAO77" s="86"/>
      <c r="BAP77" s="86"/>
      <c r="BAQ77" s="86"/>
      <c r="BAR77" s="86"/>
      <c r="BAS77" s="86"/>
      <c r="BAT77" s="86"/>
      <c r="BAU77" s="86"/>
      <c r="BAV77" s="86"/>
      <c r="BAW77" s="86"/>
      <c r="BAX77" s="86"/>
      <c r="BAY77" s="86"/>
      <c r="BAZ77" s="86"/>
      <c r="BBA77" s="86"/>
      <c r="BBB77" s="86"/>
      <c r="BBC77" s="86"/>
      <c r="BBD77" s="86"/>
      <c r="BBE77" s="86"/>
      <c r="BBF77" s="86"/>
      <c r="BBG77" s="86"/>
      <c r="BBH77" s="86"/>
      <c r="BBI77" s="86"/>
      <c r="BBJ77" s="86"/>
      <c r="BBK77" s="86"/>
      <c r="BBL77" s="86"/>
      <c r="BBM77" s="86"/>
      <c r="BBN77" s="86"/>
      <c r="BBO77" s="86"/>
      <c r="BBP77" s="86"/>
      <c r="BBQ77" s="86"/>
      <c r="BBR77" s="86"/>
      <c r="BBS77" s="86"/>
      <c r="BBT77" s="86"/>
      <c r="BBU77" s="86"/>
      <c r="BBV77" s="86"/>
      <c r="BBW77" s="86"/>
      <c r="BBX77" s="86"/>
      <c r="BBY77" s="86"/>
      <c r="BBZ77" s="86"/>
      <c r="BCA77" s="86"/>
      <c r="BCB77" s="86"/>
      <c r="BCC77" s="86"/>
      <c r="BCD77" s="86"/>
      <c r="BCE77" s="86"/>
      <c r="BCF77" s="86"/>
      <c r="BCG77" s="86"/>
      <c r="BCH77" s="86"/>
      <c r="BCI77" s="86"/>
      <c r="BCJ77" s="86"/>
      <c r="BCK77" s="86"/>
      <c r="BCL77" s="86"/>
      <c r="BCM77" s="86"/>
      <c r="BCN77" s="86"/>
      <c r="BCO77" s="86"/>
      <c r="BCP77" s="86"/>
      <c r="BCQ77" s="86"/>
      <c r="BCR77" s="86"/>
      <c r="BCS77" s="86"/>
      <c r="BCT77" s="86"/>
      <c r="BCU77" s="86"/>
      <c r="BCV77" s="86"/>
      <c r="BCW77" s="86"/>
      <c r="BCX77" s="86"/>
      <c r="BCY77" s="86"/>
      <c r="BCZ77" s="86"/>
      <c r="BDA77" s="86"/>
      <c r="BDB77" s="86"/>
      <c r="BDC77" s="86"/>
      <c r="BDD77" s="86"/>
      <c r="BDE77" s="86"/>
      <c r="BDF77" s="86"/>
      <c r="BDG77" s="86"/>
      <c r="BDH77" s="86"/>
      <c r="BDI77" s="86"/>
      <c r="BDJ77" s="86"/>
      <c r="BDK77" s="86"/>
      <c r="BDL77" s="86"/>
      <c r="BDM77" s="86"/>
      <c r="BDN77" s="86"/>
      <c r="BDO77" s="86"/>
      <c r="BDP77" s="86"/>
      <c r="BDQ77" s="86"/>
      <c r="BDR77" s="86"/>
      <c r="BDS77" s="86"/>
      <c r="BDT77" s="86"/>
      <c r="BDU77" s="86"/>
      <c r="BDV77" s="86"/>
      <c r="BDW77" s="86"/>
      <c r="BDX77" s="86"/>
      <c r="BDY77" s="86"/>
      <c r="BDZ77" s="86"/>
      <c r="BEA77" s="86"/>
      <c r="BEB77" s="86"/>
      <c r="BEC77" s="86"/>
      <c r="BED77" s="86"/>
      <c r="BEE77" s="86"/>
      <c r="BEF77" s="86"/>
      <c r="BEG77" s="86"/>
      <c r="BEH77" s="86"/>
      <c r="BEI77" s="86"/>
      <c r="BEJ77" s="86"/>
      <c r="BEK77" s="86"/>
      <c r="BEL77" s="86"/>
      <c r="BEM77" s="86"/>
      <c r="BEN77" s="86"/>
      <c r="BEO77" s="86"/>
      <c r="BEP77" s="86"/>
      <c r="BEQ77" s="86"/>
      <c r="BER77" s="86"/>
      <c r="BES77" s="86"/>
      <c r="BET77" s="86"/>
      <c r="BEU77" s="86"/>
      <c r="BEV77" s="86"/>
      <c r="BEW77" s="86"/>
      <c r="BEX77" s="86"/>
      <c r="BEY77" s="86"/>
      <c r="BEZ77" s="86"/>
      <c r="BFA77" s="86"/>
      <c r="BFB77" s="86"/>
      <c r="BFC77" s="86"/>
      <c r="BFD77" s="86"/>
      <c r="BFE77" s="86"/>
      <c r="BFF77" s="86"/>
      <c r="BFG77" s="86"/>
      <c r="BFH77" s="86"/>
      <c r="BFI77" s="86"/>
      <c r="BFJ77" s="86"/>
      <c r="BFK77" s="86"/>
      <c r="BFL77" s="86"/>
      <c r="BFM77" s="86"/>
      <c r="BFN77" s="86"/>
      <c r="BFO77" s="86"/>
      <c r="BFP77" s="86"/>
      <c r="BFQ77" s="86"/>
      <c r="BFR77" s="86"/>
      <c r="BFS77" s="86"/>
      <c r="BFT77" s="86"/>
      <c r="BFU77" s="86"/>
      <c r="BFV77" s="86"/>
      <c r="BFW77" s="86"/>
      <c r="BFX77" s="86"/>
      <c r="BFY77" s="86"/>
      <c r="BFZ77" s="86"/>
      <c r="BGA77" s="86"/>
      <c r="BGB77" s="86"/>
      <c r="BGC77" s="86"/>
      <c r="BGD77" s="86"/>
      <c r="BGE77" s="86"/>
      <c r="BGF77" s="86"/>
      <c r="BGG77" s="86"/>
      <c r="BGH77" s="86"/>
      <c r="BGI77" s="86"/>
      <c r="BGJ77" s="86"/>
      <c r="BGK77" s="86"/>
      <c r="BGL77" s="86"/>
      <c r="BGM77" s="86"/>
      <c r="BGN77" s="86"/>
      <c r="BGO77" s="86"/>
      <c r="BGP77" s="86"/>
      <c r="BGQ77" s="86"/>
      <c r="BGR77" s="86"/>
      <c r="BGS77" s="86"/>
      <c r="BGT77" s="86"/>
      <c r="BGU77" s="86"/>
      <c r="BGV77" s="86"/>
      <c r="BGW77" s="86"/>
      <c r="BGX77" s="86"/>
      <c r="BGY77" s="86"/>
      <c r="BGZ77" s="86"/>
      <c r="BHA77" s="86"/>
      <c r="BHB77" s="86"/>
      <c r="BHC77" s="86"/>
      <c r="BHD77" s="86"/>
      <c r="BHE77" s="86"/>
      <c r="BHF77" s="86"/>
      <c r="BHG77" s="86"/>
      <c r="BHH77" s="86"/>
      <c r="BHI77" s="86"/>
      <c r="BHJ77" s="86"/>
      <c r="BHK77" s="86"/>
      <c r="BHL77" s="86"/>
      <c r="BHM77" s="86"/>
      <c r="BHN77" s="86"/>
      <c r="BHO77" s="86"/>
      <c r="BHP77" s="86"/>
      <c r="BHQ77" s="86"/>
      <c r="BHR77" s="86"/>
      <c r="BHS77" s="86"/>
      <c r="BHT77" s="86"/>
      <c r="BHU77" s="86"/>
      <c r="BHV77" s="86"/>
      <c r="BHW77" s="86"/>
      <c r="BHX77" s="86"/>
      <c r="BHY77" s="86"/>
      <c r="BHZ77" s="86"/>
      <c r="BIA77" s="86"/>
      <c r="BIB77" s="86"/>
      <c r="BIC77" s="86"/>
      <c r="BID77" s="86"/>
      <c r="BIE77" s="86"/>
      <c r="BIF77" s="86"/>
      <c r="BIG77" s="86"/>
      <c r="BIH77" s="86"/>
      <c r="BII77" s="86"/>
      <c r="BIJ77" s="86"/>
      <c r="BIK77" s="86"/>
      <c r="BIL77" s="86"/>
      <c r="BIM77" s="86"/>
      <c r="BIN77" s="86"/>
      <c r="BIO77" s="86"/>
      <c r="BIP77" s="86"/>
      <c r="BIQ77" s="86"/>
      <c r="BIR77" s="86"/>
      <c r="BIS77" s="86"/>
      <c r="BIT77" s="86"/>
      <c r="BIU77" s="86"/>
      <c r="BIV77" s="86"/>
      <c r="BIW77" s="86"/>
      <c r="BIX77" s="86"/>
      <c r="BIY77" s="86"/>
      <c r="BIZ77" s="86"/>
      <c r="BJA77" s="86"/>
      <c r="BJB77" s="86"/>
      <c r="BJC77" s="86"/>
      <c r="BJD77" s="86"/>
      <c r="BJE77" s="86"/>
      <c r="BJF77" s="86"/>
      <c r="BJG77" s="86"/>
      <c r="BJH77" s="86"/>
      <c r="BJI77" s="86"/>
      <c r="BJJ77" s="86"/>
      <c r="BJK77" s="86"/>
      <c r="BJL77" s="86"/>
      <c r="BJM77" s="86"/>
      <c r="BJN77" s="86"/>
      <c r="BJO77" s="86"/>
      <c r="BJP77" s="86"/>
      <c r="BJQ77" s="86"/>
      <c r="BJR77" s="86"/>
      <c r="BJS77" s="86"/>
      <c r="BJT77" s="86"/>
      <c r="BJU77" s="86"/>
      <c r="BJV77" s="86"/>
      <c r="BJW77" s="86"/>
      <c r="BJX77" s="86"/>
      <c r="BJY77" s="86"/>
      <c r="BJZ77" s="86"/>
      <c r="BKA77" s="86"/>
      <c r="BKB77" s="86"/>
      <c r="BKC77" s="86"/>
      <c r="BKD77" s="86"/>
      <c r="BKE77" s="86"/>
      <c r="BKF77" s="86"/>
      <c r="BKG77" s="86"/>
      <c r="BKH77" s="86"/>
      <c r="BKI77" s="86"/>
      <c r="BKJ77" s="86"/>
      <c r="BKK77" s="86"/>
      <c r="BKL77" s="86"/>
      <c r="BKM77" s="86"/>
      <c r="BKN77" s="86"/>
      <c r="BKO77" s="86"/>
      <c r="BKP77" s="86"/>
      <c r="BKQ77" s="86"/>
      <c r="BKR77" s="86"/>
      <c r="BKS77" s="86"/>
      <c r="BKT77" s="86"/>
      <c r="BKU77" s="86"/>
      <c r="BKV77" s="86"/>
      <c r="BKW77" s="86"/>
      <c r="BKX77" s="86"/>
      <c r="BKY77" s="86"/>
      <c r="BKZ77" s="86"/>
      <c r="BLA77" s="86"/>
      <c r="BLB77" s="86"/>
      <c r="BLC77" s="86"/>
      <c r="BLD77" s="86"/>
      <c r="BLE77" s="86"/>
      <c r="BLF77" s="86"/>
      <c r="BLG77" s="86"/>
      <c r="BLH77" s="86"/>
      <c r="BLI77" s="86"/>
      <c r="BLJ77" s="86"/>
      <c r="BLK77" s="86"/>
      <c r="BLL77" s="86"/>
      <c r="BLM77" s="86"/>
      <c r="BLN77" s="86"/>
      <c r="BLO77" s="86"/>
      <c r="BLP77" s="86"/>
      <c r="BLQ77" s="86"/>
      <c r="BLR77" s="86"/>
      <c r="BLS77" s="86"/>
      <c r="BLT77" s="86"/>
      <c r="BLU77" s="86"/>
      <c r="BLV77" s="86"/>
      <c r="BLW77" s="86"/>
      <c r="BLX77" s="86"/>
      <c r="BLY77" s="86"/>
      <c r="BLZ77" s="86"/>
      <c r="BMA77" s="86"/>
      <c r="BMB77" s="86"/>
      <c r="BMC77" s="86"/>
      <c r="BMD77" s="86"/>
      <c r="BME77" s="86"/>
      <c r="BMF77" s="86"/>
      <c r="BMG77" s="86"/>
      <c r="BMH77" s="86"/>
      <c r="BMI77" s="86"/>
      <c r="BMJ77" s="86"/>
      <c r="BMK77" s="86"/>
      <c r="BML77" s="86"/>
      <c r="BMM77" s="86"/>
      <c r="BMN77" s="86"/>
      <c r="BMO77" s="86"/>
      <c r="BMP77" s="86"/>
      <c r="BMQ77" s="86"/>
      <c r="BMR77" s="86"/>
      <c r="BMS77" s="86"/>
      <c r="BMT77" s="86"/>
      <c r="BMU77" s="86"/>
      <c r="BMV77" s="86"/>
      <c r="BMW77" s="86"/>
      <c r="BMX77" s="86"/>
      <c r="BMY77" s="86"/>
      <c r="BMZ77" s="86"/>
      <c r="BNA77" s="86"/>
      <c r="BNB77" s="86"/>
      <c r="BNC77" s="86"/>
      <c r="BND77" s="86"/>
      <c r="BNE77" s="86"/>
      <c r="BNF77" s="86"/>
      <c r="BNG77" s="86"/>
      <c r="BNH77" s="86"/>
      <c r="BNI77" s="86"/>
      <c r="BNJ77" s="86"/>
      <c r="BNK77" s="86"/>
      <c r="BNL77" s="86"/>
      <c r="BNM77" s="86"/>
      <c r="BNN77" s="86"/>
      <c r="BNO77" s="86"/>
      <c r="BNP77" s="86"/>
      <c r="BNQ77" s="86"/>
      <c r="BNR77" s="86"/>
      <c r="BNS77" s="86"/>
      <c r="BNT77" s="86"/>
      <c r="BNU77" s="86"/>
      <c r="BNV77" s="86"/>
      <c r="BNW77" s="86"/>
      <c r="BNX77" s="86"/>
      <c r="BNY77" s="86"/>
      <c r="BNZ77" s="86"/>
      <c r="BOA77" s="86"/>
      <c r="BOB77" s="86"/>
      <c r="BOC77" s="86"/>
      <c r="BOD77" s="86"/>
      <c r="BOE77" s="86"/>
      <c r="BOF77" s="86"/>
      <c r="BOG77" s="86"/>
      <c r="BOH77" s="86"/>
      <c r="BOI77" s="86"/>
      <c r="BOJ77" s="86"/>
      <c r="BOK77" s="86"/>
      <c r="BOL77" s="86"/>
      <c r="BOM77" s="86"/>
      <c r="BON77" s="86"/>
      <c r="BOO77" s="86"/>
      <c r="BOP77" s="86"/>
      <c r="BOQ77" s="86"/>
      <c r="BOR77" s="86"/>
      <c r="BOS77" s="86"/>
      <c r="BOT77" s="86"/>
      <c r="BOU77" s="86"/>
      <c r="BOV77" s="86"/>
      <c r="BOW77" s="86"/>
      <c r="BOX77" s="86"/>
      <c r="BOY77" s="86"/>
      <c r="BOZ77" s="86"/>
      <c r="BPA77" s="86"/>
      <c r="BPB77" s="86"/>
      <c r="BPC77" s="86"/>
      <c r="BPD77" s="86"/>
      <c r="BPE77" s="86"/>
      <c r="BPF77" s="86"/>
      <c r="BPG77" s="86"/>
      <c r="BPH77" s="86"/>
      <c r="BPI77" s="86"/>
      <c r="BPJ77" s="86"/>
      <c r="BPK77" s="86"/>
      <c r="BPL77" s="86"/>
      <c r="BPM77" s="86"/>
      <c r="BPN77" s="86"/>
      <c r="BPO77" s="86"/>
      <c r="BPP77" s="86"/>
      <c r="BPQ77" s="86"/>
      <c r="BPR77" s="86"/>
      <c r="BPS77" s="86"/>
      <c r="BPT77" s="86"/>
      <c r="BPU77" s="86"/>
      <c r="BPV77" s="86"/>
      <c r="BPW77" s="86"/>
      <c r="BPX77" s="86"/>
      <c r="BPY77" s="86"/>
      <c r="BPZ77" s="86"/>
      <c r="BQA77" s="86"/>
      <c r="BQB77" s="86"/>
      <c r="BQC77" s="86"/>
      <c r="BQD77" s="86"/>
      <c r="BQE77" s="86"/>
      <c r="BQF77" s="86"/>
      <c r="BQG77" s="86"/>
      <c r="BQH77" s="86"/>
      <c r="BQI77" s="86"/>
      <c r="BQJ77" s="86"/>
      <c r="BQK77" s="86"/>
      <c r="BQL77" s="86"/>
      <c r="BQM77" s="86"/>
      <c r="BQN77" s="86"/>
      <c r="BQO77" s="86"/>
      <c r="BQP77" s="86"/>
      <c r="BQQ77" s="86"/>
      <c r="BQR77" s="86"/>
      <c r="BQS77" s="86"/>
      <c r="BQT77" s="86"/>
      <c r="BQU77" s="86"/>
      <c r="BQV77" s="86"/>
      <c r="BQW77" s="86"/>
      <c r="BQX77" s="86"/>
      <c r="BQY77" s="86"/>
      <c r="BQZ77" s="86"/>
      <c r="BRA77" s="86"/>
      <c r="BRB77" s="86"/>
      <c r="BRC77" s="86"/>
      <c r="BRD77" s="86"/>
      <c r="BRE77" s="86"/>
      <c r="BRF77" s="86"/>
      <c r="BRG77" s="86"/>
      <c r="BRH77" s="86"/>
      <c r="BRI77" s="86"/>
      <c r="BRJ77" s="86"/>
      <c r="BRK77" s="86"/>
      <c r="BRL77" s="86"/>
      <c r="BRM77" s="86"/>
      <c r="BRN77" s="86"/>
      <c r="BRO77" s="86"/>
      <c r="BRP77" s="86"/>
      <c r="BRQ77" s="86"/>
      <c r="BRR77" s="86"/>
      <c r="BRS77" s="86"/>
      <c r="BRT77" s="86"/>
      <c r="BRU77" s="86"/>
      <c r="BRV77" s="86"/>
      <c r="BRW77" s="86"/>
      <c r="BRX77" s="86"/>
      <c r="BRY77" s="86"/>
      <c r="BRZ77" s="86"/>
      <c r="BSA77" s="86"/>
      <c r="BSB77" s="86"/>
      <c r="BSC77" s="86"/>
      <c r="BSD77" s="86"/>
      <c r="BSE77" s="86"/>
      <c r="BSF77" s="86"/>
      <c r="BSG77" s="86"/>
      <c r="BSH77" s="86"/>
      <c r="BSI77" s="86"/>
      <c r="BSJ77" s="86"/>
      <c r="BSK77" s="86"/>
      <c r="BSL77" s="86"/>
      <c r="BSM77" s="86"/>
      <c r="BSN77" s="86"/>
      <c r="BSO77" s="86"/>
      <c r="BSP77" s="86"/>
      <c r="BSQ77" s="86"/>
      <c r="BSR77" s="86"/>
      <c r="BSS77" s="86"/>
      <c r="BST77" s="86"/>
      <c r="BSU77" s="86"/>
      <c r="BSV77" s="86"/>
      <c r="BSW77" s="86"/>
      <c r="BSX77" s="86"/>
      <c r="BSY77" s="86"/>
      <c r="BSZ77" s="86"/>
      <c r="BTA77" s="86"/>
      <c r="BTB77" s="86"/>
      <c r="BTC77" s="86"/>
      <c r="BTD77" s="86"/>
      <c r="BTE77" s="86"/>
      <c r="BTF77" s="86"/>
      <c r="BTG77" s="86"/>
      <c r="BTH77" s="86"/>
      <c r="BTI77" s="86"/>
      <c r="BTJ77" s="86"/>
      <c r="BTK77" s="86"/>
      <c r="BTL77" s="86"/>
      <c r="BTM77" s="86"/>
      <c r="BTN77" s="86"/>
      <c r="BTO77" s="86"/>
      <c r="BTP77" s="86"/>
      <c r="BTQ77" s="86"/>
      <c r="BTR77" s="86"/>
      <c r="BTS77" s="86"/>
      <c r="BTT77" s="86"/>
      <c r="BTU77" s="86"/>
      <c r="BTV77" s="86"/>
      <c r="BTW77" s="86"/>
      <c r="BTX77" s="86"/>
      <c r="BTY77" s="86"/>
      <c r="BTZ77" s="86"/>
      <c r="BUA77" s="86"/>
      <c r="BUB77" s="86"/>
      <c r="BUC77" s="86"/>
      <c r="BUD77" s="86"/>
      <c r="BUE77" s="86"/>
      <c r="BUF77" s="86"/>
      <c r="BUG77" s="86"/>
      <c r="BUH77" s="86"/>
      <c r="BUI77" s="86"/>
      <c r="BUJ77" s="86"/>
      <c r="BUK77" s="86"/>
      <c r="BUL77" s="86"/>
      <c r="BUM77" s="86"/>
      <c r="BUN77" s="86"/>
      <c r="BUO77" s="86"/>
      <c r="BUP77" s="86"/>
      <c r="BUQ77" s="86"/>
      <c r="BUR77" s="86"/>
      <c r="BUS77" s="86"/>
      <c r="BUT77" s="86"/>
      <c r="BUU77" s="86"/>
      <c r="BUV77" s="86"/>
      <c r="BUW77" s="86"/>
      <c r="BUX77" s="86"/>
      <c r="BUY77" s="86"/>
      <c r="BUZ77" s="86"/>
      <c r="BVA77" s="86"/>
      <c r="BVB77" s="86"/>
      <c r="BVC77" s="86"/>
      <c r="BVD77" s="86"/>
      <c r="BVE77" s="86"/>
      <c r="BVF77" s="86"/>
      <c r="BVG77" s="86"/>
      <c r="BVH77" s="86"/>
      <c r="BVI77" s="86"/>
      <c r="BVJ77" s="86"/>
      <c r="BVK77" s="86"/>
      <c r="BVL77" s="86"/>
      <c r="BVM77" s="86"/>
      <c r="BVN77" s="86"/>
      <c r="BVO77" s="86"/>
      <c r="BVP77" s="86"/>
      <c r="BVQ77" s="86"/>
      <c r="BVR77" s="86"/>
      <c r="BVS77" s="86"/>
      <c r="BVT77" s="86"/>
      <c r="BVU77" s="86"/>
      <c r="BVV77" s="86"/>
      <c r="BVW77" s="86"/>
      <c r="BVX77" s="86"/>
      <c r="BVY77" s="86"/>
      <c r="BVZ77" s="86"/>
      <c r="BWA77" s="86"/>
      <c r="BWB77" s="86"/>
      <c r="BWC77" s="86"/>
      <c r="BWD77" s="86"/>
      <c r="BWE77" s="86"/>
      <c r="BWF77" s="86"/>
      <c r="BWG77" s="86"/>
      <c r="BWH77" s="86"/>
      <c r="BWI77" s="86"/>
      <c r="BWJ77" s="86"/>
      <c r="BWK77" s="86"/>
      <c r="BWL77" s="86"/>
      <c r="BWM77" s="86"/>
      <c r="BWN77" s="86"/>
      <c r="BWO77" s="86"/>
      <c r="BWP77" s="86"/>
      <c r="BWQ77" s="86"/>
      <c r="BWR77" s="86"/>
      <c r="BWS77" s="86"/>
      <c r="BWT77" s="86"/>
      <c r="BWU77" s="86"/>
      <c r="BWV77" s="86"/>
      <c r="BWW77" s="86"/>
      <c r="BWX77" s="86"/>
      <c r="BWY77" s="86"/>
      <c r="BWZ77" s="86"/>
      <c r="BXA77" s="86"/>
      <c r="BXB77" s="86"/>
      <c r="BXC77" s="86"/>
      <c r="BXD77" s="86"/>
      <c r="BXE77" s="86"/>
      <c r="BXF77" s="86"/>
      <c r="BXG77" s="86"/>
      <c r="BXH77" s="86"/>
      <c r="BXI77" s="86"/>
      <c r="BXJ77" s="86"/>
      <c r="BXK77" s="86"/>
      <c r="BXL77" s="86"/>
      <c r="BXM77" s="86"/>
      <c r="BXN77" s="86"/>
      <c r="BXO77" s="86"/>
      <c r="BXP77" s="86"/>
      <c r="BXQ77" s="86"/>
      <c r="BXR77" s="86"/>
      <c r="BXS77" s="86"/>
      <c r="BXT77" s="86"/>
      <c r="BXU77" s="86"/>
      <c r="BXV77" s="86"/>
      <c r="BXW77" s="86"/>
      <c r="BXX77" s="86"/>
      <c r="BXY77" s="86"/>
      <c r="BXZ77" s="86"/>
      <c r="BYA77" s="86"/>
      <c r="BYB77" s="86"/>
      <c r="BYC77" s="86"/>
      <c r="BYD77" s="86"/>
      <c r="BYE77" s="86"/>
      <c r="BYF77" s="86"/>
      <c r="BYG77" s="86"/>
      <c r="BYH77" s="86"/>
      <c r="BYI77" s="86"/>
      <c r="BYJ77" s="86"/>
      <c r="BYK77" s="86"/>
      <c r="BYL77" s="86"/>
      <c r="BYM77" s="86"/>
      <c r="BYN77" s="86"/>
      <c r="BYO77" s="86"/>
      <c r="BYP77" s="86"/>
      <c r="BYQ77" s="86"/>
      <c r="BYR77" s="86"/>
      <c r="BYS77" s="86"/>
      <c r="BYT77" s="86"/>
      <c r="BYU77" s="86"/>
      <c r="BYV77" s="86"/>
      <c r="BYW77" s="86"/>
      <c r="BYX77" s="86"/>
      <c r="BYY77" s="86"/>
      <c r="BYZ77" s="86"/>
      <c r="BZA77" s="86"/>
      <c r="BZB77" s="86"/>
      <c r="BZC77" s="86"/>
      <c r="BZD77" s="86"/>
      <c r="BZE77" s="86"/>
      <c r="BZF77" s="86"/>
      <c r="BZG77" s="86"/>
      <c r="BZH77" s="86"/>
      <c r="BZI77" s="86"/>
      <c r="BZJ77" s="86"/>
      <c r="BZK77" s="86"/>
      <c r="BZL77" s="86"/>
      <c r="BZM77" s="86"/>
      <c r="BZN77" s="86"/>
      <c r="BZO77" s="86"/>
      <c r="BZP77" s="86"/>
      <c r="BZQ77" s="86"/>
      <c r="BZR77" s="86"/>
      <c r="BZS77" s="86"/>
      <c r="BZT77" s="86"/>
      <c r="BZU77" s="86"/>
      <c r="BZV77" s="86"/>
      <c r="BZW77" s="86"/>
      <c r="BZX77" s="86"/>
      <c r="BZY77" s="86"/>
      <c r="BZZ77" s="86"/>
      <c r="CAA77" s="86"/>
      <c r="CAB77" s="86"/>
      <c r="CAC77" s="86"/>
      <c r="CAD77" s="86"/>
      <c r="CAE77" s="86"/>
      <c r="CAF77" s="86"/>
      <c r="CAG77" s="86"/>
      <c r="CAH77" s="86"/>
      <c r="CAI77" s="86"/>
      <c r="CAJ77" s="86"/>
      <c r="CAK77" s="86"/>
      <c r="CAL77" s="86"/>
      <c r="CAM77" s="86"/>
      <c r="CAN77" s="86"/>
      <c r="CAO77" s="86"/>
      <c r="CAP77" s="86"/>
      <c r="CAQ77" s="86"/>
      <c r="CAR77" s="86"/>
      <c r="CAS77" s="86"/>
      <c r="CAT77" s="86"/>
      <c r="CAU77" s="86"/>
      <c r="CAV77" s="86"/>
      <c r="CAW77" s="86"/>
      <c r="CAX77" s="86"/>
      <c r="CAY77" s="86"/>
      <c r="CAZ77" s="86"/>
      <c r="CBA77" s="86"/>
      <c r="CBB77" s="86"/>
      <c r="CBC77" s="86"/>
      <c r="CBD77" s="86"/>
      <c r="CBE77" s="86"/>
      <c r="CBF77" s="86"/>
      <c r="CBG77" s="86"/>
      <c r="CBH77" s="86"/>
      <c r="CBI77" s="86"/>
      <c r="CBJ77" s="86"/>
      <c r="CBK77" s="86"/>
      <c r="CBL77" s="86"/>
      <c r="CBM77" s="86"/>
      <c r="CBN77" s="86"/>
      <c r="CBO77" s="86"/>
      <c r="CBP77" s="86"/>
      <c r="CBQ77" s="86"/>
      <c r="CBR77" s="86"/>
      <c r="CBS77" s="86"/>
      <c r="CBT77" s="86"/>
      <c r="CBU77" s="86"/>
      <c r="CBV77" s="86"/>
      <c r="CBW77" s="86"/>
      <c r="CBX77" s="86"/>
      <c r="CBY77" s="86"/>
      <c r="CBZ77" s="86"/>
      <c r="CCA77" s="86"/>
      <c r="CCB77" s="86"/>
      <c r="CCC77" s="86"/>
      <c r="CCD77" s="86"/>
      <c r="CCE77" s="86"/>
      <c r="CCF77" s="86"/>
      <c r="CCG77" s="86"/>
      <c r="CCH77" s="86"/>
      <c r="CCI77" s="86"/>
      <c r="CCJ77" s="86"/>
      <c r="CCK77" s="86"/>
      <c r="CCL77" s="86"/>
      <c r="CCM77" s="86"/>
      <c r="CCN77" s="86"/>
      <c r="CCO77" s="86"/>
      <c r="CCP77" s="86"/>
      <c r="CCQ77" s="86"/>
      <c r="CCR77" s="86"/>
      <c r="CCS77" s="86"/>
      <c r="CCT77" s="86"/>
      <c r="CCU77" s="86"/>
      <c r="CCV77" s="86"/>
      <c r="CCW77" s="86"/>
      <c r="CCX77" s="86"/>
      <c r="CCY77" s="86"/>
      <c r="CCZ77" s="86"/>
      <c r="CDA77" s="86"/>
      <c r="CDB77" s="86"/>
      <c r="CDC77" s="86"/>
      <c r="CDD77" s="86"/>
      <c r="CDE77" s="86"/>
      <c r="CDF77" s="86"/>
      <c r="CDG77" s="86"/>
      <c r="CDH77" s="86"/>
      <c r="CDI77" s="86"/>
      <c r="CDJ77" s="86"/>
      <c r="CDK77" s="86"/>
      <c r="CDL77" s="86"/>
      <c r="CDM77" s="86"/>
      <c r="CDN77" s="86"/>
      <c r="CDO77" s="86"/>
      <c r="CDP77" s="86"/>
      <c r="CDQ77" s="86"/>
      <c r="CDR77" s="86"/>
      <c r="CDS77" s="86"/>
      <c r="CDT77" s="86"/>
      <c r="CDU77" s="86"/>
      <c r="CDV77" s="86"/>
      <c r="CDW77" s="86"/>
      <c r="CDX77" s="86"/>
      <c r="CDY77" s="86"/>
      <c r="CDZ77" s="86"/>
      <c r="CEA77" s="86"/>
      <c r="CEB77" s="86"/>
      <c r="CEC77" s="86"/>
      <c r="CED77" s="86"/>
      <c r="CEE77" s="86"/>
      <c r="CEF77" s="86"/>
      <c r="CEG77" s="86"/>
      <c r="CEH77" s="86"/>
      <c r="CEI77" s="86"/>
      <c r="CEJ77" s="86"/>
      <c r="CEK77" s="86"/>
      <c r="CEL77" s="86"/>
      <c r="CEM77" s="86"/>
      <c r="CEN77" s="86"/>
      <c r="CEO77" s="86"/>
      <c r="CEP77" s="86"/>
      <c r="CEQ77" s="86"/>
      <c r="CER77" s="86"/>
      <c r="CES77" s="86"/>
      <c r="CET77" s="86"/>
      <c r="CEU77" s="86"/>
      <c r="CEV77" s="86"/>
      <c r="CEW77" s="86"/>
      <c r="CEX77" s="86"/>
      <c r="CEY77" s="86"/>
      <c r="CEZ77" s="86"/>
      <c r="CFA77" s="86"/>
      <c r="CFB77" s="86"/>
      <c r="CFC77" s="86"/>
      <c r="CFD77" s="86"/>
      <c r="CFE77" s="86"/>
      <c r="CFF77" s="86"/>
      <c r="CFG77" s="86"/>
      <c r="CFH77" s="86"/>
      <c r="CFI77" s="86"/>
      <c r="CFJ77" s="86"/>
      <c r="CFK77" s="86"/>
      <c r="CFL77" s="86"/>
      <c r="CFM77" s="86"/>
      <c r="CFN77" s="86"/>
      <c r="CFO77" s="86"/>
      <c r="CFP77" s="86"/>
      <c r="CFQ77" s="86"/>
      <c r="CFR77" s="86"/>
      <c r="CFS77" s="86"/>
      <c r="CFT77" s="86"/>
      <c r="CFU77" s="86"/>
      <c r="CFV77" s="86"/>
      <c r="CFW77" s="86"/>
      <c r="CFX77" s="86"/>
      <c r="CFY77" s="86"/>
      <c r="CFZ77" s="86"/>
      <c r="CGA77" s="86"/>
      <c r="CGB77" s="86"/>
      <c r="CGC77" s="86"/>
      <c r="CGD77" s="86"/>
      <c r="CGE77" s="86"/>
      <c r="CGF77" s="86"/>
      <c r="CGG77" s="86"/>
      <c r="CGH77" s="86"/>
      <c r="CGI77" s="86"/>
      <c r="CGJ77" s="86"/>
      <c r="CGK77" s="86"/>
      <c r="CGL77" s="86"/>
      <c r="CGM77" s="86"/>
      <c r="CGN77" s="86"/>
      <c r="CGO77" s="86"/>
      <c r="CGP77" s="86"/>
      <c r="CGQ77" s="86"/>
      <c r="CGR77" s="86"/>
      <c r="CGS77" s="86"/>
      <c r="CGT77" s="86"/>
      <c r="CGU77" s="86"/>
      <c r="CGV77" s="86"/>
      <c r="CGW77" s="86"/>
      <c r="CGX77" s="86"/>
      <c r="CGY77" s="86"/>
      <c r="CGZ77" s="86"/>
      <c r="CHA77" s="86"/>
      <c r="CHB77" s="86"/>
      <c r="CHC77" s="86"/>
      <c r="CHD77" s="86"/>
      <c r="CHE77" s="86"/>
      <c r="CHF77" s="86"/>
      <c r="CHG77" s="86"/>
      <c r="CHH77" s="86"/>
      <c r="CHI77" s="86"/>
      <c r="CHJ77" s="86"/>
      <c r="CHK77" s="86"/>
      <c r="CHL77" s="86"/>
      <c r="CHM77" s="86"/>
      <c r="CHN77" s="86"/>
      <c r="CHO77" s="86"/>
      <c r="CHP77" s="86"/>
      <c r="CHQ77" s="86"/>
      <c r="CHR77" s="86"/>
      <c r="CHS77" s="86"/>
      <c r="CHT77" s="86"/>
      <c r="CHU77" s="86"/>
      <c r="CHV77" s="86"/>
      <c r="CHW77" s="86"/>
      <c r="CHX77" s="86"/>
      <c r="CHY77" s="86"/>
      <c r="CHZ77" s="86"/>
      <c r="CIA77" s="86"/>
      <c r="CIB77" s="86"/>
      <c r="CIC77" s="86"/>
      <c r="CID77" s="86"/>
      <c r="CIE77" s="86"/>
      <c r="CIF77" s="86"/>
      <c r="CIG77" s="86"/>
      <c r="CIH77" s="86"/>
      <c r="CII77" s="86"/>
      <c r="CIJ77" s="86"/>
      <c r="CIK77" s="86"/>
      <c r="CIL77" s="86"/>
      <c r="CIM77" s="86"/>
      <c r="CIN77" s="86"/>
      <c r="CIO77" s="86"/>
      <c r="CIP77" s="86"/>
      <c r="CIQ77" s="86"/>
      <c r="CIR77" s="86"/>
      <c r="CIS77" s="86"/>
      <c r="CIT77" s="86"/>
      <c r="CIU77" s="86"/>
      <c r="CIV77" s="86"/>
      <c r="CIW77" s="86"/>
      <c r="CIX77" s="86"/>
      <c r="CIY77" s="86"/>
      <c r="CIZ77" s="86"/>
      <c r="CJA77" s="86"/>
      <c r="CJB77" s="86"/>
      <c r="CJC77" s="86"/>
      <c r="CJD77" s="86"/>
      <c r="CJE77" s="86"/>
      <c r="CJF77" s="86"/>
      <c r="CJG77" s="86"/>
      <c r="CJH77" s="86"/>
      <c r="CJI77" s="86"/>
      <c r="CJJ77" s="86"/>
      <c r="CJK77" s="86"/>
      <c r="CJL77" s="86"/>
      <c r="CJM77" s="86"/>
      <c r="CJN77" s="86"/>
      <c r="CJO77" s="86"/>
      <c r="CJP77" s="86"/>
      <c r="CJQ77" s="86"/>
      <c r="CJR77" s="86"/>
      <c r="CJS77" s="86"/>
      <c r="CJT77" s="86"/>
      <c r="CJU77" s="86"/>
      <c r="CJV77" s="86"/>
      <c r="CJW77" s="86"/>
      <c r="CJX77" s="86"/>
      <c r="CJY77" s="86"/>
      <c r="CJZ77" s="86"/>
      <c r="CKA77" s="86"/>
      <c r="CKB77" s="86"/>
      <c r="CKC77" s="86"/>
      <c r="CKD77" s="86"/>
      <c r="CKE77" s="86"/>
      <c r="CKF77" s="86"/>
      <c r="CKG77" s="86"/>
      <c r="CKH77" s="86"/>
      <c r="CKI77" s="86"/>
      <c r="CKJ77" s="86"/>
      <c r="CKK77" s="86"/>
      <c r="CKL77" s="86"/>
      <c r="CKM77" s="86"/>
      <c r="CKN77" s="86"/>
      <c r="CKO77" s="86"/>
      <c r="CKP77" s="86"/>
      <c r="CKQ77" s="86"/>
      <c r="CKR77" s="86"/>
      <c r="CKS77" s="86"/>
      <c r="CKT77" s="86"/>
      <c r="CKU77" s="86"/>
      <c r="CKV77" s="86"/>
      <c r="CKW77" s="86"/>
      <c r="CKX77" s="86"/>
      <c r="CKY77" s="86"/>
      <c r="CKZ77" s="86"/>
      <c r="CLA77" s="86"/>
      <c r="CLB77" s="86"/>
      <c r="CLC77" s="86"/>
      <c r="CLD77" s="86"/>
      <c r="CLE77" s="86"/>
      <c r="CLF77" s="86"/>
      <c r="CLG77" s="86"/>
      <c r="CLH77" s="86"/>
      <c r="CLI77" s="86"/>
      <c r="CLJ77" s="86"/>
      <c r="CLK77" s="86"/>
      <c r="CLL77" s="86"/>
      <c r="CLM77" s="86"/>
      <c r="CLN77" s="86"/>
      <c r="CLO77" s="86"/>
      <c r="CLP77" s="86"/>
      <c r="CLQ77" s="86"/>
      <c r="CLR77" s="86"/>
      <c r="CLS77" s="86"/>
      <c r="CLT77" s="86"/>
      <c r="CLU77" s="86"/>
      <c r="CLV77" s="86"/>
      <c r="CLW77" s="86"/>
      <c r="CLX77" s="86"/>
      <c r="CLY77" s="86"/>
      <c r="CLZ77" s="86"/>
      <c r="CMA77" s="86"/>
      <c r="CMB77" s="86"/>
      <c r="CMC77" s="86"/>
      <c r="CMD77" s="86"/>
      <c r="CME77" s="86"/>
      <c r="CMF77" s="86"/>
      <c r="CMG77" s="86"/>
      <c r="CMH77" s="86"/>
      <c r="CMI77" s="86"/>
      <c r="CMJ77" s="86"/>
      <c r="CMK77" s="86"/>
      <c r="CML77" s="86"/>
      <c r="CMM77" s="86"/>
      <c r="CMN77" s="86"/>
      <c r="CMO77" s="86"/>
      <c r="CMP77" s="86"/>
      <c r="CMQ77" s="86"/>
      <c r="CMR77" s="86"/>
      <c r="CMS77" s="86"/>
      <c r="CMT77" s="86"/>
      <c r="CMU77" s="86"/>
      <c r="CMV77" s="86"/>
      <c r="CMW77" s="86"/>
      <c r="CMX77" s="86"/>
      <c r="CMY77" s="86"/>
      <c r="CMZ77" s="86"/>
      <c r="CNA77" s="86"/>
      <c r="CNB77" s="86"/>
      <c r="CNC77" s="86"/>
      <c r="CND77" s="86"/>
      <c r="CNE77" s="86"/>
      <c r="CNF77" s="86"/>
      <c r="CNG77" s="86"/>
      <c r="CNH77" s="86"/>
      <c r="CNI77" s="86"/>
      <c r="CNJ77" s="86"/>
      <c r="CNK77" s="86"/>
      <c r="CNL77" s="86"/>
      <c r="CNM77" s="86"/>
      <c r="CNN77" s="86"/>
      <c r="CNO77" s="86"/>
      <c r="CNP77" s="86"/>
      <c r="CNQ77" s="86"/>
      <c r="CNR77" s="86"/>
      <c r="CNS77" s="86"/>
      <c r="CNT77" s="86"/>
      <c r="CNU77" s="86"/>
      <c r="CNV77" s="86"/>
      <c r="CNW77" s="86"/>
      <c r="CNX77" s="86"/>
      <c r="CNY77" s="86"/>
      <c r="CNZ77" s="86"/>
      <c r="COA77" s="86"/>
      <c r="COB77" s="86"/>
      <c r="COC77" s="86"/>
      <c r="COD77" s="86"/>
      <c r="COE77" s="86"/>
      <c r="COF77" s="86"/>
      <c r="COG77" s="86"/>
      <c r="COH77" s="86"/>
      <c r="COI77" s="86"/>
      <c r="COJ77" s="86"/>
      <c r="COK77" s="86"/>
      <c r="COL77" s="86"/>
      <c r="COM77" s="86"/>
      <c r="CON77" s="86"/>
      <c r="COO77" s="86"/>
      <c r="COP77" s="86"/>
      <c r="COQ77" s="86"/>
      <c r="COR77" s="86"/>
      <c r="COS77" s="86"/>
      <c r="COT77" s="86"/>
      <c r="COU77" s="86"/>
      <c r="COV77" s="86"/>
      <c r="COW77" s="86"/>
      <c r="COX77" s="86"/>
      <c r="COY77" s="86"/>
      <c r="COZ77" s="86"/>
      <c r="CPA77" s="86"/>
      <c r="CPB77" s="86"/>
      <c r="CPC77" s="86"/>
      <c r="CPD77" s="86"/>
      <c r="CPE77" s="86"/>
      <c r="CPF77" s="86"/>
      <c r="CPG77" s="86"/>
      <c r="CPH77" s="86"/>
      <c r="CPI77" s="86"/>
      <c r="CPJ77" s="86"/>
      <c r="CPK77" s="86"/>
      <c r="CPL77" s="86"/>
      <c r="CPM77" s="86"/>
      <c r="CPN77" s="86"/>
      <c r="CPO77" s="86"/>
      <c r="CPP77" s="86"/>
      <c r="CPQ77" s="86"/>
      <c r="CPR77" s="86"/>
      <c r="CPS77" s="86"/>
      <c r="CPT77" s="86"/>
      <c r="CPU77" s="86"/>
      <c r="CPV77" s="86"/>
      <c r="CPW77" s="86"/>
      <c r="CPX77" s="86"/>
      <c r="CPY77" s="86"/>
      <c r="CPZ77" s="86"/>
      <c r="CQA77" s="86"/>
      <c r="CQB77" s="86"/>
      <c r="CQC77" s="86"/>
      <c r="CQD77" s="86"/>
      <c r="CQE77" s="86"/>
      <c r="CQF77" s="86"/>
      <c r="CQG77" s="86"/>
      <c r="CQH77" s="86"/>
      <c r="CQI77" s="86"/>
      <c r="CQJ77" s="86"/>
      <c r="CQK77" s="86"/>
      <c r="CQL77" s="86"/>
      <c r="CQM77" s="86"/>
      <c r="CQN77" s="86"/>
      <c r="CQO77" s="86"/>
      <c r="CQP77" s="86"/>
      <c r="CQQ77" s="86"/>
      <c r="CQR77" s="86"/>
      <c r="CQS77" s="86"/>
      <c r="CQT77" s="86"/>
      <c r="CQU77" s="86"/>
      <c r="CQV77" s="86"/>
      <c r="CQW77" s="86"/>
      <c r="CQX77" s="86"/>
      <c r="CQY77" s="86"/>
      <c r="CQZ77" s="86"/>
      <c r="CRA77" s="86"/>
      <c r="CRB77" s="86"/>
      <c r="CRC77" s="86"/>
      <c r="CRD77" s="86"/>
      <c r="CRE77" s="86"/>
      <c r="CRF77" s="86"/>
      <c r="CRG77" s="86"/>
      <c r="CRH77" s="86"/>
      <c r="CRI77" s="86"/>
      <c r="CRJ77" s="86"/>
      <c r="CRK77" s="86"/>
      <c r="CRL77" s="86"/>
      <c r="CRM77" s="86"/>
      <c r="CRN77" s="86"/>
      <c r="CRO77" s="86"/>
      <c r="CRP77" s="86"/>
      <c r="CRQ77" s="86"/>
      <c r="CRR77" s="86"/>
      <c r="CRS77" s="86"/>
      <c r="CRT77" s="86"/>
      <c r="CRU77" s="86"/>
      <c r="CRV77" s="86"/>
      <c r="CRW77" s="86"/>
      <c r="CRX77" s="86"/>
      <c r="CRY77" s="86"/>
      <c r="CRZ77" s="86"/>
      <c r="CSA77" s="86"/>
      <c r="CSB77" s="86"/>
      <c r="CSC77" s="86"/>
      <c r="CSD77" s="86"/>
      <c r="CSE77" s="86"/>
      <c r="CSF77" s="86"/>
      <c r="CSG77" s="86"/>
      <c r="CSH77" s="86"/>
      <c r="CSI77" s="86"/>
      <c r="CSJ77" s="86"/>
      <c r="CSK77" s="86"/>
      <c r="CSL77" s="86"/>
      <c r="CSM77" s="86"/>
      <c r="CSN77" s="86"/>
      <c r="CSO77" s="86"/>
      <c r="CSP77" s="86"/>
      <c r="CSQ77" s="86"/>
      <c r="CSR77" s="86"/>
      <c r="CSS77" s="86"/>
      <c r="CST77" s="86"/>
      <c r="CSU77" s="86"/>
      <c r="CSV77" s="86"/>
      <c r="CSW77" s="86"/>
      <c r="CSX77" s="86"/>
      <c r="CSY77" s="86"/>
      <c r="CSZ77" s="86"/>
      <c r="CTA77" s="86"/>
      <c r="CTB77" s="86"/>
      <c r="CTC77" s="86"/>
      <c r="CTD77" s="86"/>
      <c r="CTE77" s="86"/>
      <c r="CTF77" s="86"/>
      <c r="CTG77" s="86"/>
      <c r="CTH77" s="86"/>
      <c r="CTI77" s="86"/>
      <c r="CTJ77" s="86"/>
      <c r="CTK77" s="86"/>
      <c r="CTL77" s="86"/>
      <c r="CTM77" s="86"/>
      <c r="CTN77" s="86"/>
      <c r="CTO77" s="86"/>
      <c r="CTP77" s="86"/>
      <c r="CTQ77" s="86"/>
      <c r="CTR77" s="86"/>
      <c r="CTS77" s="86"/>
      <c r="CTT77" s="86"/>
      <c r="CTU77" s="86"/>
      <c r="CTV77" s="86"/>
      <c r="CTW77" s="86"/>
      <c r="CTX77" s="86"/>
      <c r="CTY77" s="86"/>
      <c r="CTZ77" s="86"/>
      <c r="CUA77" s="86"/>
      <c r="CUB77" s="86"/>
      <c r="CUC77" s="86"/>
      <c r="CUD77" s="86"/>
      <c r="CUE77" s="86"/>
      <c r="CUF77" s="86"/>
      <c r="CUG77" s="86"/>
      <c r="CUH77" s="86"/>
      <c r="CUI77" s="86"/>
      <c r="CUJ77" s="86"/>
      <c r="CUK77" s="86"/>
      <c r="CUL77" s="86"/>
      <c r="CUM77" s="86"/>
      <c r="CUN77" s="86"/>
      <c r="CUO77" s="86"/>
      <c r="CUP77" s="86"/>
      <c r="CUQ77" s="86"/>
      <c r="CUR77" s="86"/>
      <c r="CUS77" s="86"/>
      <c r="CUT77" s="86"/>
      <c r="CUU77" s="86"/>
      <c r="CUV77" s="86"/>
      <c r="CUW77" s="86"/>
      <c r="CUX77" s="86"/>
      <c r="CUY77" s="86"/>
      <c r="CUZ77" s="86"/>
      <c r="CVA77" s="86"/>
      <c r="CVB77" s="86"/>
      <c r="CVC77" s="86"/>
      <c r="CVD77" s="86"/>
      <c r="CVE77" s="86"/>
      <c r="CVF77" s="86"/>
      <c r="CVG77" s="86"/>
      <c r="CVH77" s="86"/>
      <c r="CVI77" s="86"/>
      <c r="CVJ77" s="86"/>
      <c r="CVK77" s="86"/>
      <c r="CVL77" s="86"/>
      <c r="CVM77" s="86"/>
      <c r="CVN77" s="86"/>
      <c r="CVO77" s="86"/>
      <c r="CVP77" s="86"/>
      <c r="CVQ77" s="86"/>
      <c r="CVR77" s="86"/>
      <c r="CVS77" s="86"/>
      <c r="CVT77" s="86"/>
      <c r="CVU77" s="86"/>
      <c r="CVV77" s="86"/>
      <c r="CVW77" s="86"/>
      <c r="CVX77" s="86"/>
      <c r="CVY77" s="86"/>
      <c r="CVZ77" s="86"/>
      <c r="CWA77" s="86"/>
      <c r="CWB77" s="86"/>
      <c r="CWC77" s="86"/>
      <c r="CWD77" s="86"/>
      <c r="CWE77" s="86"/>
      <c r="CWF77" s="86"/>
      <c r="CWG77" s="86"/>
      <c r="CWH77" s="86"/>
      <c r="CWI77" s="86"/>
      <c r="CWJ77" s="86"/>
      <c r="CWK77" s="86"/>
      <c r="CWL77" s="86"/>
      <c r="CWM77" s="86"/>
      <c r="CWN77" s="86"/>
      <c r="CWO77" s="86"/>
      <c r="CWP77" s="86"/>
      <c r="CWQ77" s="86"/>
      <c r="CWR77" s="86"/>
      <c r="CWS77" s="86"/>
      <c r="CWT77" s="86"/>
      <c r="CWU77" s="86"/>
      <c r="CWV77" s="86"/>
      <c r="CWW77" s="86"/>
      <c r="CWX77" s="86"/>
      <c r="CWY77" s="86"/>
      <c r="CWZ77" s="86"/>
      <c r="CXA77" s="86"/>
      <c r="CXB77" s="86"/>
      <c r="CXC77" s="86"/>
      <c r="CXD77" s="86"/>
      <c r="CXE77" s="86"/>
      <c r="CXF77" s="86"/>
      <c r="CXG77" s="86"/>
      <c r="CXH77" s="86"/>
      <c r="CXI77" s="86"/>
      <c r="CXJ77" s="86"/>
      <c r="CXK77" s="86"/>
      <c r="CXL77" s="86"/>
      <c r="CXM77" s="86"/>
      <c r="CXN77" s="86"/>
      <c r="CXO77" s="86"/>
      <c r="CXP77" s="86"/>
      <c r="CXQ77" s="86"/>
      <c r="CXR77" s="86"/>
      <c r="CXS77" s="86"/>
      <c r="CXT77" s="86"/>
      <c r="CXU77" s="86"/>
      <c r="CXV77" s="86"/>
      <c r="CXW77" s="86"/>
      <c r="CXX77" s="86"/>
      <c r="CXY77" s="86"/>
      <c r="CXZ77" s="86"/>
      <c r="CYA77" s="86"/>
      <c r="CYB77" s="86"/>
      <c r="CYC77" s="86"/>
      <c r="CYD77" s="86"/>
      <c r="CYE77" s="86"/>
      <c r="CYF77" s="86"/>
      <c r="CYG77" s="86"/>
      <c r="CYH77" s="86"/>
      <c r="CYI77" s="86"/>
      <c r="CYJ77" s="86"/>
      <c r="CYK77" s="86"/>
      <c r="CYL77" s="86"/>
      <c r="CYM77" s="86"/>
      <c r="CYN77" s="86"/>
      <c r="CYO77" s="86"/>
      <c r="CYP77" s="86"/>
      <c r="CYQ77" s="86"/>
      <c r="CYR77" s="86"/>
      <c r="CYS77" s="86"/>
      <c r="CYT77" s="86"/>
      <c r="CYU77" s="86"/>
      <c r="CYV77" s="86"/>
      <c r="CYW77" s="86"/>
      <c r="CYX77" s="86"/>
      <c r="CYY77" s="86"/>
      <c r="CYZ77" s="86"/>
      <c r="CZA77" s="86"/>
      <c r="CZB77" s="86"/>
      <c r="CZC77" s="86"/>
      <c r="CZD77" s="86"/>
      <c r="CZE77" s="86"/>
      <c r="CZF77" s="86"/>
      <c r="CZG77" s="86"/>
      <c r="CZH77" s="86"/>
      <c r="CZI77" s="86"/>
      <c r="CZJ77" s="86"/>
      <c r="CZK77" s="86"/>
      <c r="CZL77" s="86"/>
      <c r="CZM77" s="86"/>
      <c r="CZN77" s="86"/>
      <c r="CZO77" s="86"/>
      <c r="CZP77" s="86"/>
      <c r="CZQ77" s="86"/>
      <c r="CZR77" s="86"/>
      <c r="CZS77" s="86"/>
      <c r="CZT77" s="86"/>
      <c r="CZU77" s="86"/>
      <c r="CZV77" s="86"/>
      <c r="CZW77" s="86"/>
      <c r="CZX77" s="86"/>
      <c r="CZY77" s="86"/>
      <c r="CZZ77" s="86"/>
      <c r="DAA77" s="86"/>
      <c r="DAB77" s="86"/>
      <c r="DAC77" s="86"/>
      <c r="DAD77" s="86"/>
      <c r="DAE77" s="86"/>
      <c r="DAF77" s="86"/>
      <c r="DAG77" s="86"/>
      <c r="DAH77" s="86"/>
      <c r="DAI77" s="86"/>
      <c r="DAJ77" s="86"/>
      <c r="DAK77" s="86"/>
      <c r="DAL77" s="86"/>
      <c r="DAM77" s="86"/>
      <c r="DAN77" s="86"/>
      <c r="DAO77" s="86"/>
      <c r="DAP77" s="86"/>
      <c r="DAQ77" s="86"/>
      <c r="DAR77" s="86"/>
      <c r="DAS77" s="86"/>
      <c r="DAT77" s="86"/>
      <c r="DAU77" s="86"/>
      <c r="DAV77" s="86"/>
      <c r="DAW77" s="86"/>
      <c r="DAX77" s="86"/>
      <c r="DAY77" s="86"/>
      <c r="DAZ77" s="86"/>
      <c r="DBA77" s="86"/>
      <c r="DBB77" s="86"/>
      <c r="DBC77" s="86"/>
      <c r="DBD77" s="86"/>
      <c r="DBE77" s="86"/>
      <c r="DBF77" s="86"/>
      <c r="DBG77" s="86"/>
      <c r="DBH77" s="86"/>
      <c r="DBI77" s="86"/>
      <c r="DBJ77" s="86"/>
      <c r="DBK77" s="86"/>
      <c r="DBL77" s="86"/>
      <c r="DBM77" s="86"/>
      <c r="DBN77" s="86"/>
      <c r="DBO77" s="86"/>
      <c r="DBP77" s="86"/>
      <c r="DBQ77" s="86"/>
      <c r="DBR77" s="86"/>
      <c r="DBS77" s="86"/>
      <c r="DBT77" s="86"/>
      <c r="DBU77" s="86"/>
      <c r="DBV77" s="86"/>
      <c r="DBW77" s="86"/>
      <c r="DBX77" s="86"/>
      <c r="DBY77" s="86"/>
      <c r="DBZ77" s="86"/>
      <c r="DCA77" s="86"/>
      <c r="DCB77" s="86"/>
      <c r="DCC77" s="86"/>
      <c r="DCD77" s="86"/>
      <c r="DCE77" s="86"/>
      <c r="DCF77" s="86"/>
      <c r="DCG77" s="86"/>
      <c r="DCH77" s="86"/>
      <c r="DCI77" s="86"/>
      <c r="DCJ77" s="86"/>
      <c r="DCK77" s="86"/>
      <c r="DCL77" s="86"/>
      <c r="DCM77" s="86"/>
      <c r="DCN77" s="86"/>
      <c r="DCO77" s="86"/>
      <c r="DCP77" s="86"/>
      <c r="DCQ77" s="86"/>
      <c r="DCR77" s="86"/>
      <c r="DCS77" s="86"/>
      <c r="DCT77" s="86"/>
      <c r="DCU77" s="86"/>
      <c r="DCV77" s="86"/>
      <c r="DCW77" s="86"/>
      <c r="DCX77" s="86"/>
      <c r="DCY77" s="86"/>
      <c r="DCZ77" s="86"/>
      <c r="DDA77" s="86"/>
      <c r="DDB77" s="86"/>
      <c r="DDC77" s="86"/>
      <c r="DDD77" s="86"/>
      <c r="DDE77" s="86"/>
      <c r="DDF77" s="86"/>
      <c r="DDG77" s="86"/>
      <c r="DDH77" s="86"/>
      <c r="DDI77" s="86"/>
      <c r="DDJ77" s="86"/>
      <c r="DDK77" s="86"/>
      <c r="DDL77" s="86"/>
      <c r="DDM77" s="86"/>
      <c r="DDN77" s="86"/>
      <c r="DDO77" s="86"/>
      <c r="DDP77" s="86"/>
      <c r="DDQ77" s="86"/>
      <c r="DDR77" s="86"/>
      <c r="DDS77" s="86"/>
      <c r="DDT77" s="86"/>
      <c r="DDU77" s="86"/>
      <c r="DDV77" s="86"/>
      <c r="DDW77" s="86"/>
      <c r="DDX77" s="86"/>
      <c r="DDY77" s="86"/>
      <c r="DDZ77" s="86"/>
      <c r="DEA77" s="86"/>
      <c r="DEB77" s="86"/>
      <c r="DEC77" s="86"/>
      <c r="DED77" s="86"/>
      <c r="DEE77" s="86"/>
      <c r="DEF77" s="86"/>
      <c r="DEG77" s="86"/>
      <c r="DEH77" s="86"/>
      <c r="DEI77" s="86"/>
      <c r="DEJ77" s="86"/>
      <c r="DEK77" s="86"/>
      <c r="DEL77" s="86"/>
      <c r="DEM77" s="86"/>
      <c r="DEN77" s="86"/>
      <c r="DEO77" s="86"/>
      <c r="DEP77" s="86"/>
      <c r="DEQ77" s="86"/>
      <c r="DER77" s="86"/>
      <c r="DES77" s="86"/>
      <c r="DET77" s="86"/>
      <c r="DEU77" s="86"/>
      <c r="DEV77" s="86"/>
      <c r="DEW77" s="86"/>
      <c r="DEX77" s="86"/>
      <c r="DEY77" s="86"/>
      <c r="DEZ77" s="86"/>
      <c r="DFA77" s="86"/>
      <c r="DFB77" s="86"/>
      <c r="DFC77" s="86"/>
      <c r="DFD77" s="86"/>
      <c r="DFE77" s="86"/>
      <c r="DFF77" s="86"/>
      <c r="DFG77" s="86"/>
      <c r="DFH77" s="86"/>
      <c r="DFI77" s="86"/>
      <c r="DFJ77" s="86"/>
      <c r="DFK77" s="86"/>
      <c r="DFL77" s="86"/>
      <c r="DFM77" s="86"/>
      <c r="DFN77" s="86"/>
      <c r="DFO77" s="86"/>
      <c r="DFP77" s="86"/>
      <c r="DFQ77" s="86"/>
      <c r="DFR77" s="86"/>
      <c r="DFS77" s="86"/>
      <c r="DFT77" s="86"/>
      <c r="DFU77" s="86"/>
      <c r="DFV77" s="86"/>
      <c r="DFW77" s="86"/>
      <c r="DFX77" s="86"/>
      <c r="DFY77" s="86"/>
      <c r="DFZ77" s="86"/>
      <c r="DGA77" s="86"/>
      <c r="DGB77" s="86"/>
      <c r="DGC77" s="86"/>
      <c r="DGD77" s="86"/>
      <c r="DGE77" s="86"/>
      <c r="DGF77" s="86"/>
      <c r="DGG77" s="86"/>
      <c r="DGH77" s="86"/>
      <c r="DGI77" s="86"/>
      <c r="DGJ77" s="86"/>
      <c r="DGK77" s="86"/>
      <c r="DGL77" s="86"/>
      <c r="DGM77" s="86"/>
      <c r="DGN77" s="86"/>
      <c r="DGO77" s="86"/>
      <c r="DGP77" s="86"/>
      <c r="DGQ77" s="86"/>
      <c r="DGR77" s="86"/>
      <c r="DGS77" s="86"/>
      <c r="DGT77" s="86"/>
      <c r="DGU77" s="86"/>
      <c r="DGV77" s="86"/>
      <c r="DGW77" s="86"/>
      <c r="DGX77" s="86"/>
      <c r="DGY77" s="86"/>
      <c r="DGZ77" s="86"/>
      <c r="DHA77" s="86"/>
      <c r="DHB77" s="86"/>
      <c r="DHC77" s="86"/>
      <c r="DHD77" s="86"/>
      <c r="DHE77" s="86"/>
      <c r="DHF77" s="86"/>
      <c r="DHG77" s="86"/>
      <c r="DHH77" s="86"/>
      <c r="DHI77" s="86"/>
      <c r="DHJ77" s="86"/>
      <c r="DHK77" s="86"/>
      <c r="DHL77" s="86"/>
      <c r="DHM77" s="86"/>
      <c r="DHN77" s="86"/>
      <c r="DHO77" s="86"/>
      <c r="DHP77" s="86"/>
      <c r="DHQ77" s="86"/>
      <c r="DHR77" s="86"/>
      <c r="DHS77" s="86"/>
      <c r="DHT77" s="86"/>
      <c r="DHU77" s="86"/>
      <c r="DHV77" s="86"/>
      <c r="DHW77" s="86"/>
      <c r="DHX77" s="86"/>
      <c r="DHY77" s="86"/>
      <c r="DHZ77" s="86"/>
      <c r="DIA77" s="86"/>
      <c r="DIB77" s="86"/>
      <c r="DIC77" s="86"/>
      <c r="DID77" s="86"/>
      <c r="DIE77" s="86"/>
      <c r="DIF77" s="86"/>
      <c r="DIG77" s="86"/>
      <c r="DIH77" s="86"/>
      <c r="DII77" s="86"/>
      <c r="DIJ77" s="86"/>
      <c r="DIK77" s="86"/>
      <c r="DIL77" s="86"/>
      <c r="DIM77" s="86"/>
      <c r="DIN77" s="86"/>
      <c r="DIO77" s="86"/>
      <c r="DIP77" s="86"/>
      <c r="DIQ77" s="86"/>
      <c r="DIR77" s="86"/>
      <c r="DIS77" s="86"/>
      <c r="DIT77" s="86"/>
      <c r="DIU77" s="86"/>
      <c r="DIV77" s="86"/>
      <c r="DIW77" s="86"/>
      <c r="DIX77" s="86"/>
      <c r="DIY77" s="86"/>
      <c r="DIZ77" s="86"/>
      <c r="DJA77" s="86"/>
      <c r="DJB77" s="86"/>
      <c r="DJC77" s="86"/>
      <c r="DJD77" s="86"/>
      <c r="DJE77" s="86"/>
      <c r="DJF77" s="86"/>
      <c r="DJG77" s="86"/>
      <c r="DJH77" s="86"/>
      <c r="DJI77" s="86"/>
      <c r="DJJ77" s="86"/>
      <c r="DJK77" s="86"/>
      <c r="DJL77" s="86"/>
      <c r="DJM77" s="86"/>
      <c r="DJN77" s="86"/>
      <c r="DJO77" s="86"/>
      <c r="DJP77" s="86"/>
      <c r="DJQ77" s="86"/>
      <c r="DJR77" s="86"/>
      <c r="DJS77" s="86"/>
      <c r="DJT77" s="86"/>
      <c r="DJU77" s="86"/>
      <c r="DJV77" s="86"/>
      <c r="DJW77" s="86"/>
      <c r="DJX77" s="86"/>
      <c r="DJY77" s="86"/>
      <c r="DJZ77" s="86"/>
      <c r="DKA77" s="86"/>
      <c r="DKB77" s="86"/>
      <c r="DKC77" s="86"/>
      <c r="DKD77" s="86"/>
      <c r="DKE77" s="86"/>
      <c r="DKF77" s="86"/>
      <c r="DKG77" s="86"/>
      <c r="DKH77" s="86"/>
      <c r="DKI77" s="86"/>
      <c r="DKJ77" s="86"/>
      <c r="DKK77" s="86"/>
      <c r="DKL77" s="86"/>
      <c r="DKM77" s="86"/>
      <c r="DKN77" s="86"/>
      <c r="DKO77" s="86"/>
      <c r="DKP77" s="86"/>
      <c r="DKQ77" s="86"/>
      <c r="DKR77" s="86"/>
      <c r="DKS77" s="86"/>
      <c r="DKT77" s="86"/>
      <c r="DKU77" s="86"/>
      <c r="DKV77" s="86"/>
      <c r="DKW77" s="86"/>
      <c r="DKX77" s="86"/>
      <c r="DKY77" s="86"/>
      <c r="DKZ77" s="86"/>
      <c r="DLA77" s="86"/>
      <c r="DLB77" s="86"/>
      <c r="DLC77" s="86"/>
      <c r="DLD77" s="86"/>
      <c r="DLE77" s="86"/>
      <c r="DLF77" s="86"/>
      <c r="DLG77" s="86"/>
      <c r="DLH77" s="86"/>
      <c r="DLI77" s="86"/>
      <c r="DLJ77" s="86"/>
      <c r="DLK77" s="86"/>
      <c r="DLL77" s="86"/>
      <c r="DLM77" s="86"/>
      <c r="DLN77" s="86"/>
      <c r="DLO77" s="86"/>
      <c r="DLP77" s="86"/>
      <c r="DLQ77" s="86"/>
      <c r="DLR77" s="86"/>
      <c r="DLS77" s="86"/>
      <c r="DLT77" s="86"/>
      <c r="DLU77" s="86"/>
      <c r="DLV77" s="86"/>
      <c r="DLW77" s="86"/>
      <c r="DLX77" s="86"/>
      <c r="DLY77" s="86"/>
      <c r="DLZ77" s="86"/>
      <c r="DMA77" s="86"/>
      <c r="DMB77" s="86"/>
      <c r="DMC77" s="86"/>
      <c r="DMD77" s="86"/>
      <c r="DME77" s="86"/>
      <c r="DMF77" s="86"/>
      <c r="DMG77" s="86"/>
      <c r="DMH77" s="86"/>
      <c r="DMI77" s="86"/>
      <c r="DMJ77" s="86"/>
      <c r="DMK77" s="86"/>
      <c r="DML77" s="86"/>
      <c r="DMM77" s="86"/>
      <c r="DMN77" s="86"/>
      <c r="DMO77" s="86"/>
      <c r="DMP77" s="86"/>
      <c r="DMQ77" s="86"/>
      <c r="DMR77" s="86"/>
      <c r="DMS77" s="86"/>
      <c r="DMT77" s="86"/>
      <c r="DMU77" s="86"/>
      <c r="DMV77" s="86"/>
      <c r="DMW77" s="86"/>
      <c r="DMX77" s="86"/>
      <c r="DMY77" s="86"/>
      <c r="DMZ77" s="86"/>
      <c r="DNA77" s="86"/>
      <c r="DNB77" s="86"/>
      <c r="DNC77" s="86"/>
      <c r="DND77" s="86"/>
      <c r="DNE77" s="86"/>
      <c r="DNF77" s="86"/>
      <c r="DNG77" s="86"/>
      <c r="DNH77" s="86"/>
      <c r="DNI77" s="86"/>
      <c r="DNJ77" s="86"/>
      <c r="DNK77" s="86"/>
      <c r="DNL77" s="86"/>
      <c r="DNM77" s="86"/>
      <c r="DNN77" s="86"/>
      <c r="DNO77" s="86"/>
      <c r="DNP77" s="86"/>
      <c r="DNQ77" s="86"/>
      <c r="DNR77" s="86"/>
      <c r="DNS77" s="86"/>
      <c r="DNT77" s="86"/>
      <c r="DNU77" s="86"/>
      <c r="DNV77" s="86"/>
      <c r="DNW77" s="86"/>
      <c r="DNX77" s="86"/>
      <c r="DNY77" s="86"/>
      <c r="DNZ77" s="86"/>
      <c r="DOA77" s="86"/>
      <c r="DOB77" s="86"/>
      <c r="DOC77" s="86"/>
      <c r="DOD77" s="86"/>
      <c r="DOE77" s="86"/>
      <c r="DOF77" s="86"/>
      <c r="DOG77" s="86"/>
      <c r="DOH77" s="86"/>
      <c r="DOI77" s="86"/>
      <c r="DOJ77" s="86"/>
      <c r="DOK77" s="86"/>
      <c r="DOL77" s="86"/>
      <c r="DOM77" s="86"/>
      <c r="DON77" s="86"/>
      <c r="DOO77" s="86"/>
      <c r="DOP77" s="86"/>
      <c r="DOQ77" s="86"/>
      <c r="DOR77" s="86"/>
      <c r="DOS77" s="86"/>
      <c r="DOT77" s="86"/>
      <c r="DOU77" s="86"/>
      <c r="DOV77" s="86"/>
      <c r="DOW77" s="86"/>
      <c r="DOX77" s="86"/>
      <c r="DOY77" s="86"/>
      <c r="DOZ77" s="86"/>
      <c r="DPA77" s="86"/>
      <c r="DPB77" s="86"/>
      <c r="DPC77" s="86"/>
      <c r="DPD77" s="86"/>
      <c r="DPE77" s="86"/>
      <c r="DPF77" s="86"/>
      <c r="DPG77" s="86"/>
      <c r="DPH77" s="86"/>
      <c r="DPI77" s="86"/>
      <c r="DPJ77" s="86"/>
      <c r="DPK77" s="86"/>
      <c r="DPL77" s="86"/>
      <c r="DPM77" s="86"/>
      <c r="DPN77" s="86"/>
      <c r="DPO77" s="86"/>
      <c r="DPP77" s="86"/>
      <c r="DPQ77" s="86"/>
      <c r="DPR77" s="86"/>
      <c r="DPS77" s="86"/>
      <c r="DPT77" s="86"/>
      <c r="DPU77" s="86"/>
      <c r="DPV77" s="86"/>
      <c r="DPW77" s="86"/>
      <c r="DPX77" s="86"/>
      <c r="DPY77" s="86"/>
      <c r="DPZ77" s="86"/>
      <c r="DQA77" s="86"/>
      <c r="DQB77" s="86"/>
      <c r="DQC77" s="86"/>
      <c r="DQD77" s="86"/>
      <c r="DQE77" s="86"/>
      <c r="DQF77" s="86"/>
      <c r="DQG77" s="86"/>
      <c r="DQH77" s="86"/>
      <c r="DQI77" s="86"/>
      <c r="DQJ77" s="86"/>
      <c r="DQK77" s="86"/>
      <c r="DQL77" s="86"/>
      <c r="DQM77" s="86"/>
      <c r="DQN77" s="86"/>
      <c r="DQO77" s="86"/>
      <c r="DQP77" s="86"/>
      <c r="DQQ77" s="86"/>
      <c r="DQR77" s="86"/>
      <c r="DQS77" s="86"/>
      <c r="DQT77" s="86"/>
      <c r="DQU77" s="86"/>
      <c r="DQV77" s="86"/>
      <c r="DQW77" s="86"/>
      <c r="DQX77" s="86"/>
      <c r="DQY77" s="86"/>
      <c r="DQZ77" s="86"/>
      <c r="DRA77" s="86"/>
      <c r="DRB77" s="86"/>
      <c r="DRC77" s="86"/>
      <c r="DRD77" s="86"/>
      <c r="DRE77" s="86"/>
      <c r="DRF77" s="86"/>
      <c r="DRG77" s="86"/>
      <c r="DRH77" s="86"/>
      <c r="DRI77" s="86"/>
      <c r="DRJ77" s="86"/>
      <c r="DRK77" s="86"/>
      <c r="DRL77" s="86"/>
      <c r="DRM77" s="86"/>
      <c r="DRN77" s="86"/>
      <c r="DRO77" s="86"/>
      <c r="DRP77" s="86"/>
      <c r="DRQ77" s="86"/>
      <c r="DRR77" s="86"/>
      <c r="DRS77" s="86"/>
      <c r="DRT77" s="86"/>
      <c r="DRU77" s="86"/>
      <c r="DRV77" s="86"/>
      <c r="DRW77" s="86"/>
      <c r="DRX77" s="86"/>
      <c r="DRY77" s="86"/>
      <c r="DRZ77" s="86"/>
      <c r="DSA77" s="86"/>
      <c r="DSB77" s="86"/>
      <c r="DSC77" s="86"/>
      <c r="DSD77" s="86"/>
      <c r="DSE77" s="86"/>
      <c r="DSF77" s="86"/>
      <c r="DSG77" s="86"/>
      <c r="DSH77" s="86"/>
      <c r="DSI77" s="86"/>
      <c r="DSJ77" s="86"/>
      <c r="DSK77" s="86"/>
      <c r="DSL77" s="86"/>
      <c r="DSM77" s="86"/>
      <c r="DSN77" s="86"/>
      <c r="DSO77" s="86"/>
      <c r="DSP77" s="86"/>
      <c r="DSQ77" s="86"/>
      <c r="DSR77" s="86"/>
      <c r="DSS77" s="86"/>
      <c r="DST77" s="86"/>
      <c r="DSU77" s="86"/>
      <c r="DSV77" s="86"/>
      <c r="DSW77" s="86"/>
      <c r="DSX77" s="86"/>
      <c r="DSY77" s="86"/>
      <c r="DSZ77" s="86"/>
      <c r="DTA77" s="86"/>
      <c r="DTB77" s="86"/>
      <c r="DTC77" s="86"/>
      <c r="DTD77" s="86"/>
      <c r="DTE77" s="86"/>
      <c r="DTF77" s="86"/>
      <c r="DTG77" s="86"/>
      <c r="DTH77" s="86"/>
      <c r="DTI77" s="86"/>
      <c r="DTJ77" s="86"/>
      <c r="DTK77" s="86"/>
      <c r="DTL77" s="86"/>
      <c r="DTM77" s="86"/>
      <c r="DTN77" s="86"/>
      <c r="DTO77" s="86"/>
      <c r="DTP77" s="86"/>
      <c r="DTQ77" s="86"/>
      <c r="DTR77" s="86"/>
      <c r="DTS77" s="86"/>
      <c r="DTT77" s="86"/>
      <c r="DTU77" s="86"/>
      <c r="DTV77" s="86"/>
      <c r="DTW77" s="86"/>
      <c r="DTX77" s="86"/>
      <c r="DTY77" s="86"/>
      <c r="DTZ77" s="86"/>
      <c r="DUA77" s="86"/>
      <c r="DUB77" s="86"/>
      <c r="DUC77" s="86"/>
      <c r="DUD77" s="86"/>
      <c r="DUE77" s="86"/>
      <c r="DUF77" s="86"/>
      <c r="DUG77" s="86"/>
      <c r="DUH77" s="86"/>
      <c r="DUI77" s="86"/>
      <c r="DUJ77" s="86"/>
      <c r="DUK77" s="86"/>
      <c r="DUL77" s="86"/>
      <c r="DUM77" s="86"/>
      <c r="DUN77" s="86"/>
      <c r="DUO77" s="86"/>
      <c r="DUP77" s="86"/>
      <c r="DUQ77" s="86"/>
      <c r="DUR77" s="86"/>
      <c r="DUS77" s="86"/>
      <c r="DUT77" s="86"/>
      <c r="DUU77" s="86"/>
      <c r="DUV77" s="86"/>
      <c r="DUW77" s="86"/>
      <c r="DUX77" s="86"/>
      <c r="DUY77" s="86"/>
      <c r="DUZ77" s="86"/>
      <c r="DVA77" s="86"/>
      <c r="DVB77" s="86"/>
      <c r="DVC77" s="86"/>
      <c r="DVD77" s="86"/>
      <c r="DVE77" s="86"/>
      <c r="DVF77" s="86"/>
      <c r="DVG77" s="86"/>
      <c r="DVH77" s="86"/>
      <c r="DVI77" s="86"/>
      <c r="DVJ77" s="86"/>
      <c r="DVK77" s="86"/>
      <c r="DVL77" s="86"/>
      <c r="DVM77" s="86"/>
      <c r="DVN77" s="86"/>
      <c r="DVO77" s="86"/>
      <c r="DVP77" s="86"/>
      <c r="DVQ77" s="86"/>
      <c r="DVR77" s="86"/>
      <c r="DVS77" s="86"/>
      <c r="DVT77" s="86"/>
      <c r="DVU77" s="86"/>
      <c r="DVV77" s="86"/>
      <c r="DVW77" s="86"/>
      <c r="DVX77" s="86"/>
      <c r="DVY77" s="86"/>
      <c r="DVZ77" s="86"/>
      <c r="DWA77" s="86"/>
      <c r="DWB77" s="86"/>
      <c r="DWC77" s="86"/>
      <c r="DWD77" s="86"/>
      <c r="DWE77" s="86"/>
      <c r="DWF77" s="86"/>
      <c r="DWG77" s="86"/>
      <c r="DWH77" s="86"/>
      <c r="DWI77" s="86"/>
      <c r="DWJ77" s="86"/>
      <c r="DWK77" s="86"/>
      <c r="DWL77" s="86"/>
      <c r="DWM77" s="86"/>
      <c r="DWN77" s="86"/>
      <c r="DWO77" s="86"/>
      <c r="DWP77" s="86"/>
      <c r="DWQ77" s="86"/>
      <c r="DWR77" s="86"/>
      <c r="DWS77" s="86"/>
      <c r="DWT77" s="86"/>
      <c r="DWU77" s="86"/>
      <c r="DWV77" s="86"/>
      <c r="DWW77" s="86"/>
      <c r="DWX77" s="86"/>
      <c r="DWY77" s="86"/>
      <c r="DWZ77" s="86"/>
      <c r="DXA77" s="86"/>
      <c r="DXB77" s="86"/>
      <c r="DXC77" s="86"/>
      <c r="DXD77" s="86"/>
      <c r="DXE77" s="86"/>
      <c r="DXF77" s="86"/>
      <c r="DXG77" s="86"/>
      <c r="DXH77" s="86"/>
      <c r="DXI77" s="86"/>
      <c r="DXJ77" s="86"/>
      <c r="DXK77" s="86"/>
      <c r="DXL77" s="86"/>
      <c r="DXM77" s="86"/>
      <c r="DXN77" s="86"/>
      <c r="DXO77" s="86"/>
      <c r="DXP77" s="86"/>
      <c r="DXQ77" s="86"/>
      <c r="DXR77" s="86"/>
      <c r="DXS77" s="86"/>
      <c r="DXT77" s="86"/>
      <c r="DXU77" s="86"/>
      <c r="DXV77" s="86"/>
      <c r="DXW77" s="86"/>
      <c r="DXX77" s="86"/>
      <c r="DXY77" s="86"/>
      <c r="DXZ77" s="86"/>
      <c r="DYA77" s="86"/>
      <c r="DYB77" s="86"/>
      <c r="DYC77" s="86"/>
      <c r="DYD77" s="86"/>
      <c r="DYE77" s="86"/>
      <c r="DYF77" s="86"/>
      <c r="DYG77" s="86"/>
      <c r="DYH77" s="86"/>
      <c r="DYI77" s="86"/>
      <c r="DYJ77" s="86"/>
      <c r="DYK77" s="86"/>
      <c r="DYL77" s="86"/>
      <c r="DYM77" s="86"/>
      <c r="DYN77" s="86"/>
      <c r="DYO77" s="86"/>
      <c r="DYP77" s="86"/>
      <c r="DYQ77" s="86"/>
      <c r="DYR77" s="86"/>
      <c r="DYS77" s="86"/>
      <c r="DYT77" s="86"/>
      <c r="DYU77" s="86"/>
      <c r="DYV77" s="86"/>
      <c r="DYW77" s="86"/>
      <c r="DYX77" s="86"/>
      <c r="DYY77" s="86"/>
      <c r="DYZ77" s="86"/>
      <c r="DZA77" s="86"/>
      <c r="DZB77" s="86"/>
      <c r="DZC77" s="86"/>
      <c r="DZD77" s="86"/>
      <c r="DZE77" s="86"/>
      <c r="DZF77" s="86"/>
      <c r="DZG77" s="86"/>
      <c r="DZH77" s="86"/>
      <c r="DZI77" s="86"/>
      <c r="DZJ77" s="86"/>
      <c r="DZK77" s="86"/>
      <c r="DZL77" s="86"/>
      <c r="DZM77" s="86"/>
      <c r="DZN77" s="86"/>
      <c r="DZO77" s="86"/>
      <c r="DZP77" s="86"/>
      <c r="DZQ77" s="86"/>
      <c r="DZR77" s="86"/>
      <c r="DZS77" s="86"/>
      <c r="DZT77" s="86"/>
      <c r="DZU77" s="86"/>
      <c r="DZV77" s="86"/>
      <c r="DZW77" s="86"/>
      <c r="DZX77" s="86"/>
      <c r="DZY77" s="86"/>
      <c r="DZZ77" s="86"/>
      <c r="EAA77" s="86"/>
      <c r="EAB77" s="86"/>
      <c r="EAC77" s="86"/>
      <c r="EAD77" s="86"/>
      <c r="EAE77" s="86"/>
      <c r="EAF77" s="86"/>
      <c r="EAG77" s="86"/>
      <c r="EAH77" s="86"/>
      <c r="EAI77" s="86"/>
      <c r="EAJ77" s="86"/>
      <c r="EAK77" s="86"/>
      <c r="EAL77" s="86"/>
      <c r="EAM77" s="86"/>
      <c r="EAN77" s="86"/>
      <c r="EAO77" s="86"/>
      <c r="EAP77" s="86"/>
      <c r="EAQ77" s="86"/>
      <c r="EAR77" s="86"/>
      <c r="EAS77" s="86"/>
      <c r="EAT77" s="86"/>
      <c r="EAU77" s="86"/>
      <c r="EAV77" s="86"/>
      <c r="EAW77" s="86"/>
      <c r="EAX77" s="86"/>
      <c r="EAY77" s="86"/>
      <c r="EAZ77" s="86"/>
      <c r="EBA77" s="86"/>
      <c r="EBB77" s="86"/>
      <c r="EBC77" s="86"/>
      <c r="EBD77" s="86"/>
      <c r="EBE77" s="86"/>
      <c r="EBF77" s="86"/>
      <c r="EBG77" s="86"/>
      <c r="EBH77" s="86"/>
      <c r="EBI77" s="86"/>
      <c r="EBJ77" s="86"/>
      <c r="EBK77" s="86"/>
      <c r="EBL77" s="86"/>
      <c r="EBM77" s="86"/>
      <c r="EBN77" s="86"/>
      <c r="EBO77" s="86"/>
      <c r="EBP77" s="86"/>
      <c r="EBQ77" s="86"/>
      <c r="EBR77" s="86"/>
      <c r="EBS77" s="86"/>
      <c r="EBT77" s="86"/>
      <c r="EBU77" s="86"/>
      <c r="EBV77" s="86"/>
      <c r="EBW77" s="86"/>
      <c r="EBX77" s="86"/>
      <c r="EBY77" s="86"/>
      <c r="EBZ77" s="86"/>
      <c r="ECA77" s="86"/>
      <c r="ECB77" s="86"/>
      <c r="ECC77" s="86"/>
      <c r="ECD77" s="86"/>
      <c r="ECE77" s="86"/>
      <c r="ECF77" s="86"/>
      <c r="ECG77" s="86"/>
      <c r="ECH77" s="86"/>
      <c r="ECI77" s="86"/>
      <c r="ECJ77" s="86"/>
      <c r="ECK77" s="86"/>
      <c r="ECL77" s="86"/>
      <c r="ECM77" s="86"/>
      <c r="ECN77" s="86"/>
      <c r="ECO77" s="86"/>
      <c r="ECP77" s="86"/>
      <c r="ECQ77" s="86"/>
      <c r="ECR77" s="86"/>
      <c r="ECS77" s="86"/>
      <c r="ECT77" s="86"/>
      <c r="ECU77" s="86"/>
      <c r="ECV77" s="86"/>
      <c r="ECW77" s="86"/>
      <c r="ECX77" s="86"/>
      <c r="ECY77" s="86"/>
      <c r="ECZ77" s="86"/>
      <c r="EDA77" s="86"/>
      <c r="EDB77" s="86"/>
      <c r="EDC77" s="86"/>
      <c r="EDD77" s="86"/>
      <c r="EDE77" s="86"/>
      <c r="EDF77" s="86"/>
      <c r="EDG77" s="86"/>
      <c r="EDH77" s="86"/>
      <c r="EDI77" s="86"/>
      <c r="EDJ77" s="86"/>
      <c r="EDK77" s="86"/>
      <c r="EDL77" s="86"/>
      <c r="EDM77" s="86"/>
      <c r="EDN77" s="86"/>
      <c r="EDO77" s="86"/>
      <c r="EDP77" s="86"/>
      <c r="EDQ77" s="86"/>
      <c r="EDR77" s="86"/>
      <c r="EDS77" s="86"/>
      <c r="EDT77" s="86"/>
      <c r="EDU77" s="86"/>
      <c r="EDV77" s="86"/>
      <c r="EDW77" s="86"/>
      <c r="EDX77" s="86"/>
      <c r="EDY77" s="86"/>
      <c r="EDZ77" s="86"/>
      <c r="EEA77" s="86"/>
      <c r="EEB77" s="86"/>
      <c r="EEC77" s="86"/>
      <c r="EED77" s="86"/>
      <c r="EEE77" s="86"/>
      <c r="EEF77" s="86"/>
      <c r="EEG77" s="86"/>
      <c r="EEH77" s="86"/>
      <c r="EEI77" s="86"/>
      <c r="EEJ77" s="86"/>
      <c r="EEK77" s="86"/>
      <c r="EEL77" s="86"/>
      <c r="EEM77" s="86"/>
      <c r="EEN77" s="86"/>
      <c r="EEO77" s="86"/>
      <c r="EEP77" s="86"/>
      <c r="EEQ77" s="86"/>
      <c r="EER77" s="86"/>
      <c r="EES77" s="86"/>
      <c r="EET77" s="86"/>
      <c r="EEU77" s="86"/>
      <c r="EEV77" s="86"/>
      <c r="EEW77" s="86"/>
      <c r="EEX77" s="86"/>
      <c r="EEY77" s="86"/>
      <c r="EEZ77" s="86"/>
      <c r="EFA77" s="86"/>
      <c r="EFB77" s="86"/>
      <c r="EFC77" s="86"/>
      <c r="EFD77" s="86"/>
      <c r="EFE77" s="86"/>
      <c r="EFF77" s="86"/>
      <c r="EFG77" s="86"/>
      <c r="EFH77" s="86"/>
      <c r="EFI77" s="86"/>
      <c r="EFJ77" s="86"/>
      <c r="EFK77" s="86"/>
      <c r="EFL77" s="86"/>
      <c r="EFM77" s="86"/>
      <c r="EFN77" s="86"/>
      <c r="EFO77" s="86"/>
      <c r="EFP77" s="86"/>
      <c r="EFQ77" s="86"/>
      <c r="EFR77" s="86"/>
      <c r="EFS77" s="86"/>
      <c r="EFT77" s="86"/>
      <c r="EFU77" s="86"/>
      <c r="EFV77" s="86"/>
      <c r="EFW77" s="86"/>
      <c r="EFX77" s="86"/>
      <c r="EFY77" s="86"/>
      <c r="EFZ77" s="86"/>
      <c r="EGA77" s="86"/>
      <c r="EGB77" s="86"/>
      <c r="EGC77" s="86"/>
      <c r="EGD77" s="86"/>
      <c r="EGE77" s="86"/>
      <c r="EGF77" s="86"/>
      <c r="EGG77" s="86"/>
      <c r="EGH77" s="86"/>
      <c r="EGI77" s="86"/>
      <c r="EGJ77" s="86"/>
      <c r="EGK77" s="86"/>
      <c r="EGL77" s="86"/>
      <c r="EGM77" s="86"/>
      <c r="EGN77" s="86"/>
      <c r="EGO77" s="86"/>
      <c r="EGP77" s="86"/>
      <c r="EGQ77" s="86"/>
      <c r="EGR77" s="86"/>
      <c r="EGS77" s="86"/>
      <c r="EGT77" s="86"/>
      <c r="EGU77" s="86"/>
      <c r="EGV77" s="86"/>
      <c r="EGW77" s="86"/>
      <c r="EGX77" s="86"/>
      <c r="EGY77" s="86"/>
      <c r="EGZ77" s="86"/>
      <c r="EHA77" s="86"/>
      <c r="EHB77" s="86"/>
      <c r="EHC77" s="86"/>
      <c r="EHD77" s="86"/>
      <c r="EHE77" s="86"/>
      <c r="EHF77" s="86"/>
      <c r="EHG77" s="86"/>
      <c r="EHH77" s="86"/>
      <c r="EHI77" s="86"/>
      <c r="EHJ77" s="86"/>
      <c r="EHK77" s="86"/>
      <c r="EHL77" s="86"/>
      <c r="EHM77" s="86"/>
      <c r="EHN77" s="86"/>
      <c r="EHO77" s="86"/>
      <c r="EHP77" s="86"/>
      <c r="EHQ77" s="86"/>
      <c r="EHR77" s="86"/>
      <c r="EHS77" s="86"/>
      <c r="EHT77" s="86"/>
      <c r="EHU77" s="86"/>
      <c r="EHV77" s="86"/>
      <c r="EHW77" s="86"/>
      <c r="EHX77" s="86"/>
      <c r="EHY77" s="86"/>
      <c r="EHZ77" s="86"/>
      <c r="EIA77" s="86"/>
      <c r="EIB77" s="86"/>
      <c r="EIC77" s="86"/>
      <c r="EID77" s="86"/>
      <c r="EIE77" s="86"/>
      <c r="EIF77" s="86"/>
      <c r="EIG77" s="86"/>
      <c r="EIH77" s="86"/>
      <c r="EII77" s="86"/>
      <c r="EIJ77" s="86"/>
      <c r="EIK77" s="86"/>
      <c r="EIL77" s="86"/>
      <c r="EIM77" s="86"/>
      <c r="EIN77" s="86"/>
      <c r="EIO77" s="86"/>
      <c r="EIP77" s="86"/>
      <c r="EIQ77" s="86"/>
      <c r="EIR77" s="86"/>
      <c r="EIS77" s="86"/>
      <c r="EIT77" s="86"/>
      <c r="EIU77" s="86"/>
      <c r="EIV77" s="86"/>
      <c r="EIW77" s="86"/>
      <c r="EIX77" s="86"/>
      <c r="EIY77" s="86"/>
      <c r="EIZ77" s="86"/>
      <c r="EJA77" s="86"/>
      <c r="EJB77" s="86"/>
      <c r="EJC77" s="86"/>
      <c r="EJD77" s="86"/>
      <c r="EJE77" s="86"/>
      <c r="EJF77" s="86"/>
      <c r="EJG77" s="86"/>
      <c r="EJH77" s="86"/>
      <c r="EJI77" s="86"/>
      <c r="EJJ77" s="86"/>
      <c r="EJK77" s="86"/>
      <c r="EJL77" s="86"/>
      <c r="EJM77" s="86"/>
      <c r="EJN77" s="86"/>
      <c r="EJO77" s="86"/>
      <c r="EJP77" s="86"/>
      <c r="EJQ77" s="86"/>
      <c r="EJR77" s="86"/>
      <c r="EJS77" s="86"/>
      <c r="EJT77" s="86"/>
      <c r="EJU77" s="86"/>
      <c r="EJV77" s="86"/>
      <c r="EJW77" s="86"/>
      <c r="EJX77" s="86"/>
      <c r="EJY77" s="86"/>
      <c r="EJZ77" s="86"/>
      <c r="EKA77" s="86"/>
      <c r="EKB77" s="86"/>
      <c r="EKC77" s="86"/>
      <c r="EKD77" s="86"/>
      <c r="EKE77" s="86"/>
      <c r="EKF77" s="86"/>
      <c r="EKG77" s="86"/>
      <c r="EKH77" s="86"/>
      <c r="EKI77" s="86"/>
      <c r="EKJ77" s="86"/>
      <c r="EKK77" s="86"/>
      <c r="EKL77" s="86"/>
      <c r="EKM77" s="86"/>
      <c r="EKN77" s="86"/>
      <c r="EKO77" s="86"/>
      <c r="EKP77" s="86"/>
      <c r="EKQ77" s="86"/>
      <c r="EKR77" s="86"/>
      <c r="EKS77" s="86"/>
      <c r="EKT77" s="86"/>
      <c r="EKU77" s="86"/>
      <c r="EKV77" s="86"/>
      <c r="EKW77" s="86"/>
      <c r="EKX77" s="86"/>
      <c r="EKY77" s="86"/>
      <c r="EKZ77" s="86"/>
      <c r="ELA77" s="86"/>
      <c r="ELB77" s="86"/>
      <c r="ELC77" s="86"/>
      <c r="ELD77" s="86"/>
      <c r="ELE77" s="86"/>
      <c r="ELF77" s="86"/>
      <c r="ELG77" s="86"/>
      <c r="ELH77" s="86"/>
      <c r="ELI77" s="86"/>
      <c r="ELJ77" s="86"/>
      <c r="ELK77" s="86"/>
      <c r="ELL77" s="86"/>
      <c r="ELM77" s="86"/>
      <c r="ELN77" s="86"/>
      <c r="ELO77" s="86"/>
      <c r="ELP77" s="86"/>
      <c r="ELQ77" s="86"/>
      <c r="ELR77" s="86"/>
      <c r="ELS77" s="86"/>
      <c r="ELT77" s="86"/>
      <c r="ELU77" s="86"/>
      <c r="ELV77" s="86"/>
      <c r="ELW77" s="86"/>
      <c r="ELX77" s="86"/>
      <c r="ELY77" s="86"/>
      <c r="ELZ77" s="86"/>
      <c r="EMA77" s="86"/>
      <c r="EMB77" s="86"/>
      <c r="EMC77" s="86"/>
      <c r="EMD77" s="86"/>
      <c r="EME77" s="86"/>
      <c r="EMF77" s="86"/>
      <c r="EMG77" s="86"/>
      <c r="EMH77" s="86"/>
      <c r="EMI77" s="86"/>
      <c r="EMJ77" s="86"/>
      <c r="EMK77" s="86"/>
      <c r="EML77" s="86"/>
      <c r="EMM77" s="86"/>
      <c r="EMN77" s="86"/>
      <c r="EMO77" s="86"/>
      <c r="EMP77" s="86"/>
      <c r="EMQ77" s="86"/>
      <c r="EMR77" s="86"/>
      <c r="EMS77" s="86"/>
      <c r="EMT77" s="86"/>
      <c r="EMU77" s="86"/>
      <c r="EMV77" s="86"/>
      <c r="EMW77" s="86"/>
      <c r="EMX77" s="86"/>
      <c r="EMY77" s="86"/>
      <c r="EMZ77" s="86"/>
      <c r="ENA77" s="86"/>
      <c r="ENB77" s="86"/>
      <c r="ENC77" s="86"/>
      <c r="END77" s="86"/>
      <c r="ENE77" s="86"/>
      <c r="ENF77" s="86"/>
      <c r="ENG77" s="86"/>
      <c r="ENH77" s="86"/>
      <c r="ENI77" s="86"/>
      <c r="ENJ77" s="86"/>
      <c r="ENK77" s="86"/>
      <c r="ENL77" s="86"/>
      <c r="ENM77" s="86"/>
      <c r="ENN77" s="86"/>
      <c r="ENO77" s="86"/>
      <c r="ENP77" s="86"/>
      <c r="ENQ77" s="86"/>
      <c r="ENR77" s="86"/>
      <c r="ENS77" s="86"/>
      <c r="ENT77" s="86"/>
      <c r="ENU77" s="86"/>
      <c r="ENV77" s="86"/>
      <c r="ENW77" s="86"/>
      <c r="ENX77" s="86"/>
      <c r="ENY77" s="86"/>
      <c r="ENZ77" s="86"/>
      <c r="EOA77" s="86"/>
      <c r="EOB77" s="86"/>
      <c r="EOC77" s="86"/>
      <c r="EOD77" s="86"/>
      <c r="EOE77" s="86"/>
      <c r="EOF77" s="86"/>
      <c r="EOG77" s="86"/>
      <c r="EOH77" s="86"/>
      <c r="EOI77" s="86"/>
      <c r="EOJ77" s="86"/>
      <c r="EOK77" s="86"/>
      <c r="EOL77" s="86"/>
      <c r="EOM77" s="86"/>
      <c r="EON77" s="86"/>
      <c r="EOO77" s="86"/>
      <c r="EOP77" s="86"/>
      <c r="EOQ77" s="86"/>
      <c r="EOR77" s="86"/>
      <c r="EOS77" s="86"/>
      <c r="EOT77" s="86"/>
      <c r="EOU77" s="86"/>
      <c r="EOV77" s="86"/>
      <c r="EOW77" s="86"/>
      <c r="EOX77" s="86"/>
      <c r="EOY77" s="86"/>
      <c r="EOZ77" s="86"/>
      <c r="EPA77" s="86"/>
      <c r="EPB77" s="86"/>
      <c r="EPC77" s="86"/>
      <c r="EPD77" s="86"/>
      <c r="EPE77" s="86"/>
      <c r="EPF77" s="86"/>
      <c r="EPG77" s="86"/>
      <c r="EPH77" s="86"/>
      <c r="EPI77" s="86"/>
      <c r="EPJ77" s="86"/>
      <c r="EPK77" s="86"/>
      <c r="EPL77" s="86"/>
      <c r="EPM77" s="86"/>
      <c r="EPN77" s="86"/>
      <c r="EPO77" s="86"/>
      <c r="EPP77" s="86"/>
      <c r="EPQ77" s="86"/>
      <c r="EPR77" s="86"/>
      <c r="EPS77" s="86"/>
      <c r="EPT77" s="86"/>
      <c r="EPU77" s="86"/>
      <c r="EPV77" s="86"/>
      <c r="EPW77" s="86"/>
      <c r="EPX77" s="86"/>
      <c r="EPY77" s="86"/>
      <c r="EPZ77" s="86"/>
      <c r="EQA77" s="86"/>
      <c r="EQB77" s="86"/>
      <c r="EQC77" s="86"/>
      <c r="EQD77" s="86"/>
      <c r="EQE77" s="86"/>
      <c r="EQF77" s="86"/>
      <c r="EQG77" s="86"/>
      <c r="EQH77" s="86"/>
      <c r="EQI77" s="86"/>
      <c r="EQJ77" s="86"/>
      <c r="EQK77" s="86"/>
      <c r="EQL77" s="86"/>
      <c r="EQM77" s="86"/>
      <c r="EQN77" s="86"/>
      <c r="EQO77" s="86"/>
      <c r="EQP77" s="86"/>
      <c r="EQQ77" s="86"/>
      <c r="EQR77" s="86"/>
      <c r="EQS77" s="86"/>
      <c r="EQT77" s="86"/>
      <c r="EQU77" s="86"/>
      <c r="EQV77" s="86"/>
      <c r="EQW77" s="86"/>
      <c r="EQX77" s="86"/>
      <c r="EQY77" s="86"/>
      <c r="EQZ77" s="86"/>
      <c r="ERA77" s="86"/>
      <c r="ERB77" s="86"/>
      <c r="ERC77" s="86"/>
      <c r="ERD77" s="86"/>
      <c r="ERE77" s="86"/>
      <c r="ERF77" s="86"/>
      <c r="ERG77" s="86"/>
      <c r="ERH77" s="86"/>
      <c r="ERI77" s="86"/>
      <c r="ERJ77" s="86"/>
      <c r="ERK77" s="86"/>
      <c r="ERL77" s="86"/>
      <c r="ERM77" s="86"/>
      <c r="ERN77" s="86"/>
      <c r="ERO77" s="86"/>
      <c r="ERP77" s="86"/>
      <c r="ERQ77" s="86"/>
      <c r="ERR77" s="86"/>
      <c r="ERS77" s="86"/>
      <c r="ERT77" s="86"/>
      <c r="ERU77" s="86"/>
      <c r="ERV77" s="86"/>
      <c r="ERW77" s="86"/>
      <c r="ERX77" s="86"/>
      <c r="ERY77" s="86"/>
      <c r="ERZ77" s="86"/>
      <c r="ESA77" s="86"/>
      <c r="ESB77" s="86"/>
      <c r="ESC77" s="86"/>
      <c r="ESD77" s="86"/>
      <c r="ESE77" s="86"/>
      <c r="ESF77" s="86"/>
      <c r="ESG77" s="86"/>
      <c r="ESH77" s="86"/>
      <c r="ESI77" s="86"/>
      <c r="ESJ77" s="86"/>
      <c r="ESK77" s="86"/>
      <c r="ESL77" s="86"/>
      <c r="ESM77" s="86"/>
      <c r="ESN77" s="86"/>
      <c r="ESO77" s="86"/>
      <c r="ESP77" s="86"/>
      <c r="ESQ77" s="86"/>
      <c r="ESR77" s="86"/>
      <c r="ESS77" s="86"/>
      <c r="EST77" s="86"/>
      <c r="ESU77" s="86"/>
      <c r="ESV77" s="86"/>
      <c r="ESW77" s="86"/>
      <c r="ESX77" s="86"/>
      <c r="ESY77" s="86"/>
      <c r="ESZ77" s="86"/>
      <c r="ETA77" s="86"/>
      <c r="ETB77" s="86"/>
      <c r="ETC77" s="86"/>
      <c r="ETD77" s="86"/>
      <c r="ETE77" s="86"/>
      <c r="ETF77" s="86"/>
      <c r="ETG77" s="86"/>
      <c r="ETH77" s="86"/>
      <c r="ETI77" s="86"/>
      <c r="ETJ77" s="86"/>
      <c r="ETK77" s="86"/>
      <c r="ETL77" s="86"/>
      <c r="ETM77" s="86"/>
      <c r="ETN77" s="86"/>
      <c r="ETO77" s="86"/>
      <c r="ETP77" s="86"/>
      <c r="ETQ77" s="86"/>
      <c r="ETR77" s="86"/>
      <c r="ETS77" s="86"/>
      <c r="ETT77" s="86"/>
      <c r="ETU77" s="86"/>
      <c r="ETV77" s="86"/>
      <c r="ETW77" s="86"/>
      <c r="ETX77" s="86"/>
      <c r="ETY77" s="86"/>
      <c r="ETZ77" s="86"/>
      <c r="EUA77" s="86"/>
      <c r="EUB77" s="86"/>
      <c r="EUC77" s="86"/>
      <c r="EUD77" s="86"/>
      <c r="EUE77" s="86"/>
      <c r="EUF77" s="86"/>
      <c r="EUG77" s="86"/>
      <c r="EUH77" s="86"/>
      <c r="EUI77" s="86"/>
      <c r="EUJ77" s="86"/>
      <c r="EUK77" s="86"/>
      <c r="EUL77" s="86"/>
      <c r="EUM77" s="86"/>
      <c r="EUN77" s="86"/>
      <c r="EUO77" s="86"/>
      <c r="EUP77" s="86"/>
      <c r="EUQ77" s="86"/>
      <c r="EUR77" s="86"/>
      <c r="EUS77" s="86"/>
      <c r="EUT77" s="86"/>
      <c r="EUU77" s="86"/>
      <c r="EUV77" s="86"/>
      <c r="EUW77" s="86"/>
      <c r="EUX77" s="86"/>
      <c r="EUY77" s="86"/>
      <c r="EUZ77" s="86"/>
      <c r="EVA77" s="86"/>
      <c r="EVB77" s="86"/>
      <c r="EVC77" s="86"/>
      <c r="EVD77" s="86"/>
      <c r="EVE77" s="86"/>
      <c r="EVF77" s="86"/>
      <c r="EVG77" s="86"/>
      <c r="EVH77" s="86"/>
      <c r="EVI77" s="86"/>
      <c r="EVJ77" s="86"/>
      <c r="EVK77" s="86"/>
      <c r="EVL77" s="86"/>
      <c r="EVM77" s="86"/>
      <c r="EVN77" s="86"/>
      <c r="EVO77" s="86"/>
      <c r="EVP77" s="86"/>
      <c r="EVQ77" s="86"/>
      <c r="EVR77" s="86"/>
      <c r="EVS77" s="86"/>
      <c r="EVT77" s="86"/>
      <c r="EVU77" s="86"/>
      <c r="EVV77" s="86"/>
      <c r="EVW77" s="86"/>
      <c r="EVX77" s="86"/>
      <c r="EVY77" s="86"/>
      <c r="EVZ77" s="86"/>
      <c r="EWA77" s="86"/>
      <c r="EWB77" s="86"/>
      <c r="EWC77" s="86"/>
      <c r="EWD77" s="86"/>
      <c r="EWE77" s="86"/>
      <c r="EWF77" s="86"/>
      <c r="EWG77" s="86"/>
      <c r="EWH77" s="86"/>
      <c r="EWI77" s="86"/>
      <c r="EWJ77" s="86"/>
      <c r="EWK77" s="86"/>
      <c r="EWL77" s="86"/>
      <c r="EWM77" s="86"/>
      <c r="EWN77" s="86"/>
      <c r="EWO77" s="86"/>
      <c r="EWP77" s="86"/>
      <c r="EWQ77" s="86"/>
      <c r="EWR77" s="86"/>
      <c r="EWS77" s="86"/>
      <c r="EWT77" s="86"/>
      <c r="EWU77" s="86"/>
      <c r="EWV77" s="86"/>
      <c r="EWW77" s="86"/>
      <c r="EWX77" s="86"/>
      <c r="EWY77" s="86"/>
      <c r="EWZ77" s="86"/>
      <c r="EXA77" s="86"/>
      <c r="EXB77" s="86"/>
      <c r="EXC77" s="86"/>
      <c r="EXD77" s="86"/>
      <c r="EXE77" s="86"/>
      <c r="EXF77" s="86"/>
      <c r="EXG77" s="86"/>
      <c r="EXH77" s="86"/>
      <c r="EXI77" s="86"/>
      <c r="EXJ77" s="86"/>
      <c r="EXK77" s="86"/>
      <c r="EXL77" s="86"/>
      <c r="EXM77" s="86"/>
      <c r="EXN77" s="86"/>
      <c r="EXO77" s="86"/>
      <c r="EXP77" s="86"/>
      <c r="EXQ77" s="86"/>
      <c r="EXR77" s="86"/>
      <c r="EXS77" s="86"/>
      <c r="EXT77" s="86"/>
      <c r="EXU77" s="86"/>
      <c r="EXV77" s="86"/>
      <c r="EXW77" s="86"/>
      <c r="EXX77" s="86"/>
      <c r="EXY77" s="86"/>
      <c r="EXZ77" s="86"/>
      <c r="EYA77" s="86"/>
      <c r="EYB77" s="86"/>
      <c r="EYC77" s="86"/>
      <c r="EYD77" s="86"/>
      <c r="EYE77" s="86"/>
      <c r="EYF77" s="86"/>
      <c r="EYG77" s="86"/>
      <c r="EYH77" s="86"/>
      <c r="EYI77" s="86"/>
      <c r="EYJ77" s="86"/>
      <c r="EYK77" s="86"/>
      <c r="EYL77" s="86"/>
      <c r="EYM77" s="86"/>
      <c r="EYN77" s="86"/>
      <c r="EYO77" s="86"/>
      <c r="EYP77" s="86"/>
      <c r="EYQ77" s="86"/>
      <c r="EYR77" s="86"/>
      <c r="EYS77" s="86"/>
      <c r="EYT77" s="86"/>
      <c r="EYU77" s="86"/>
      <c r="EYV77" s="86"/>
      <c r="EYW77" s="86"/>
      <c r="EYX77" s="86"/>
      <c r="EYY77" s="86"/>
      <c r="EYZ77" s="86"/>
      <c r="EZA77" s="86"/>
      <c r="EZB77" s="86"/>
      <c r="EZC77" s="86"/>
      <c r="EZD77" s="86"/>
      <c r="EZE77" s="86"/>
      <c r="EZF77" s="86"/>
      <c r="EZG77" s="86"/>
      <c r="EZH77" s="86"/>
      <c r="EZI77" s="86"/>
      <c r="EZJ77" s="86"/>
      <c r="EZK77" s="86"/>
      <c r="EZL77" s="86"/>
      <c r="EZM77" s="86"/>
      <c r="EZN77" s="86"/>
      <c r="EZO77" s="86"/>
      <c r="EZP77" s="86"/>
      <c r="EZQ77" s="86"/>
      <c r="EZR77" s="86"/>
      <c r="EZS77" s="86"/>
      <c r="EZT77" s="86"/>
      <c r="EZU77" s="86"/>
      <c r="EZV77" s="86"/>
      <c r="EZW77" s="86"/>
      <c r="EZX77" s="86"/>
      <c r="EZY77" s="86"/>
      <c r="EZZ77" s="86"/>
      <c r="FAA77" s="86"/>
      <c r="FAB77" s="86"/>
      <c r="FAC77" s="86"/>
      <c r="FAD77" s="86"/>
      <c r="FAE77" s="86"/>
      <c r="FAF77" s="86"/>
      <c r="FAG77" s="86"/>
      <c r="FAH77" s="86"/>
      <c r="FAI77" s="86"/>
      <c r="FAJ77" s="86"/>
      <c r="FAK77" s="86"/>
      <c r="FAL77" s="86"/>
      <c r="FAM77" s="86"/>
      <c r="FAN77" s="86"/>
      <c r="FAO77" s="86"/>
      <c r="FAP77" s="86"/>
      <c r="FAQ77" s="86"/>
      <c r="FAR77" s="86"/>
      <c r="FAS77" s="86"/>
      <c r="FAT77" s="86"/>
      <c r="FAU77" s="86"/>
      <c r="FAV77" s="86"/>
      <c r="FAW77" s="86"/>
      <c r="FAX77" s="86"/>
      <c r="FAY77" s="86"/>
      <c r="FAZ77" s="86"/>
      <c r="FBA77" s="86"/>
      <c r="FBB77" s="86"/>
      <c r="FBC77" s="86"/>
      <c r="FBD77" s="86"/>
      <c r="FBE77" s="86"/>
      <c r="FBF77" s="86"/>
      <c r="FBG77" s="86"/>
      <c r="FBH77" s="86"/>
      <c r="FBI77" s="86"/>
      <c r="FBJ77" s="86"/>
      <c r="FBK77" s="86"/>
      <c r="FBL77" s="86"/>
      <c r="FBM77" s="86"/>
      <c r="FBN77" s="86"/>
      <c r="FBO77" s="86"/>
      <c r="FBP77" s="86"/>
      <c r="FBQ77" s="86"/>
      <c r="FBR77" s="86"/>
      <c r="FBS77" s="86"/>
      <c r="FBT77" s="86"/>
      <c r="FBU77" s="86"/>
      <c r="FBV77" s="86"/>
      <c r="FBW77" s="86"/>
      <c r="FBX77" s="86"/>
      <c r="FBY77" s="86"/>
      <c r="FBZ77" s="86"/>
      <c r="FCA77" s="86"/>
      <c r="FCB77" s="86"/>
      <c r="FCC77" s="86"/>
      <c r="FCD77" s="86"/>
      <c r="FCE77" s="86"/>
      <c r="FCF77" s="86"/>
      <c r="FCG77" s="86"/>
      <c r="FCH77" s="86"/>
      <c r="FCI77" s="86"/>
      <c r="FCJ77" s="86"/>
      <c r="FCK77" s="86"/>
      <c r="FCL77" s="86"/>
      <c r="FCM77" s="86"/>
      <c r="FCN77" s="86"/>
      <c r="FCO77" s="86"/>
      <c r="FCP77" s="86"/>
      <c r="FCQ77" s="86"/>
      <c r="FCR77" s="86"/>
      <c r="FCS77" s="86"/>
      <c r="FCT77" s="86"/>
      <c r="FCU77" s="86"/>
      <c r="FCV77" s="86"/>
      <c r="FCW77" s="86"/>
      <c r="FCX77" s="86"/>
      <c r="FCY77" s="86"/>
      <c r="FCZ77" s="86"/>
      <c r="FDA77" s="86"/>
      <c r="FDB77" s="86"/>
      <c r="FDC77" s="86"/>
      <c r="FDD77" s="86"/>
      <c r="FDE77" s="86"/>
      <c r="FDF77" s="86"/>
      <c r="FDG77" s="86"/>
      <c r="FDH77" s="86"/>
      <c r="FDI77" s="86"/>
      <c r="FDJ77" s="86"/>
      <c r="FDK77" s="86"/>
      <c r="FDL77" s="86"/>
      <c r="FDM77" s="86"/>
      <c r="FDN77" s="86"/>
      <c r="FDO77" s="86"/>
      <c r="FDP77" s="86"/>
      <c r="FDQ77" s="86"/>
      <c r="FDR77" s="86"/>
      <c r="FDS77" s="86"/>
      <c r="FDT77" s="86"/>
      <c r="FDU77" s="86"/>
      <c r="FDV77" s="86"/>
      <c r="FDW77" s="86"/>
      <c r="FDX77" s="86"/>
      <c r="FDY77" s="86"/>
      <c r="FDZ77" s="86"/>
      <c r="FEA77" s="86"/>
      <c r="FEB77" s="86"/>
      <c r="FEC77" s="86"/>
      <c r="FED77" s="86"/>
      <c r="FEE77" s="86"/>
      <c r="FEF77" s="86"/>
      <c r="FEG77" s="86"/>
      <c r="FEH77" s="86"/>
      <c r="FEI77" s="86"/>
      <c r="FEJ77" s="86"/>
      <c r="FEK77" s="86"/>
      <c r="FEL77" s="86"/>
      <c r="FEM77" s="86"/>
      <c r="FEN77" s="86"/>
      <c r="FEO77" s="86"/>
      <c r="FEP77" s="86"/>
      <c r="FEQ77" s="86"/>
      <c r="FER77" s="86"/>
      <c r="FES77" s="86"/>
      <c r="FET77" s="86"/>
      <c r="FEU77" s="86"/>
      <c r="FEV77" s="86"/>
      <c r="FEW77" s="86"/>
      <c r="FEX77" s="86"/>
      <c r="FEY77" s="86"/>
      <c r="FEZ77" s="86"/>
      <c r="FFA77" s="86"/>
      <c r="FFB77" s="86"/>
      <c r="FFC77" s="86"/>
      <c r="FFD77" s="86"/>
      <c r="FFE77" s="86"/>
      <c r="FFF77" s="86"/>
      <c r="FFG77" s="86"/>
      <c r="FFH77" s="86"/>
      <c r="FFI77" s="86"/>
      <c r="FFJ77" s="86"/>
      <c r="FFK77" s="86"/>
      <c r="FFL77" s="86"/>
      <c r="FFM77" s="86"/>
      <c r="FFN77" s="86"/>
      <c r="FFO77" s="86"/>
      <c r="FFP77" s="86"/>
      <c r="FFQ77" s="86"/>
      <c r="FFR77" s="86"/>
      <c r="FFS77" s="86"/>
      <c r="FFT77" s="86"/>
      <c r="FFU77" s="86"/>
      <c r="FFV77" s="86"/>
      <c r="FFW77" s="86"/>
      <c r="FFX77" s="86"/>
      <c r="FFY77" s="86"/>
      <c r="FFZ77" s="86"/>
      <c r="FGA77" s="86"/>
      <c r="FGB77" s="86"/>
      <c r="FGC77" s="86"/>
      <c r="FGD77" s="86"/>
      <c r="FGE77" s="86"/>
      <c r="FGF77" s="86"/>
      <c r="FGG77" s="86"/>
      <c r="FGH77" s="86"/>
      <c r="FGI77" s="86"/>
      <c r="FGJ77" s="86"/>
      <c r="FGK77" s="86"/>
      <c r="FGL77" s="86"/>
      <c r="FGM77" s="86"/>
      <c r="FGN77" s="86"/>
      <c r="FGO77" s="86"/>
      <c r="FGP77" s="86"/>
      <c r="FGQ77" s="86"/>
      <c r="FGR77" s="86"/>
      <c r="FGS77" s="86"/>
      <c r="FGT77" s="86"/>
      <c r="FGU77" s="86"/>
      <c r="FGV77" s="86"/>
      <c r="FGW77" s="86"/>
      <c r="FGX77" s="86"/>
      <c r="FGY77" s="86"/>
      <c r="FGZ77" s="86"/>
      <c r="FHA77" s="86"/>
      <c r="FHB77" s="86"/>
      <c r="FHC77" s="86"/>
      <c r="FHD77" s="86"/>
      <c r="FHE77" s="86"/>
      <c r="FHF77" s="86"/>
      <c r="FHG77" s="86"/>
      <c r="FHH77" s="86"/>
      <c r="FHI77" s="86"/>
      <c r="FHJ77" s="86"/>
      <c r="FHK77" s="86"/>
      <c r="FHL77" s="86"/>
      <c r="FHM77" s="86"/>
      <c r="FHN77" s="86"/>
      <c r="FHO77" s="86"/>
      <c r="FHP77" s="86"/>
      <c r="FHQ77" s="86"/>
      <c r="FHR77" s="86"/>
      <c r="FHS77" s="86"/>
      <c r="FHT77" s="86"/>
      <c r="FHU77" s="86"/>
      <c r="FHV77" s="86"/>
      <c r="FHW77" s="86"/>
      <c r="FHX77" s="86"/>
      <c r="FHY77" s="86"/>
      <c r="FHZ77" s="86"/>
      <c r="FIA77" s="86"/>
      <c r="FIB77" s="86"/>
      <c r="FIC77" s="86"/>
      <c r="FID77" s="86"/>
      <c r="FIE77" s="86"/>
      <c r="FIF77" s="86"/>
      <c r="FIG77" s="86"/>
      <c r="FIH77" s="86"/>
      <c r="FII77" s="86"/>
      <c r="FIJ77" s="86"/>
      <c r="FIK77" s="86"/>
      <c r="FIL77" s="86"/>
      <c r="FIM77" s="86"/>
      <c r="FIN77" s="86"/>
      <c r="FIO77" s="86"/>
      <c r="FIP77" s="86"/>
      <c r="FIQ77" s="86"/>
      <c r="FIR77" s="86"/>
      <c r="FIS77" s="86"/>
      <c r="FIT77" s="86"/>
      <c r="FIU77" s="86"/>
      <c r="FIV77" s="86"/>
      <c r="FIW77" s="86"/>
      <c r="FIX77" s="86"/>
      <c r="FIY77" s="86"/>
      <c r="FIZ77" s="86"/>
      <c r="FJA77" s="86"/>
      <c r="FJB77" s="86"/>
      <c r="FJC77" s="86"/>
      <c r="FJD77" s="86"/>
      <c r="FJE77" s="86"/>
      <c r="FJF77" s="86"/>
      <c r="FJG77" s="86"/>
      <c r="FJH77" s="86"/>
      <c r="FJI77" s="86"/>
      <c r="FJJ77" s="86"/>
      <c r="FJK77" s="86"/>
      <c r="FJL77" s="86"/>
      <c r="FJM77" s="86"/>
      <c r="FJN77" s="86"/>
      <c r="FJO77" s="86"/>
      <c r="FJP77" s="86"/>
      <c r="FJQ77" s="86"/>
      <c r="FJR77" s="86"/>
      <c r="FJS77" s="86"/>
      <c r="FJT77" s="86"/>
      <c r="FJU77" s="86"/>
      <c r="FJV77" s="86"/>
      <c r="FJW77" s="86"/>
      <c r="FJX77" s="86"/>
      <c r="FJY77" s="86"/>
      <c r="FJZ77" s="86"/>
      <c r="FKA77" s="86"/>
      <c r="FKB77" s="86"/>
      <c r="FKC77" s="86"/>
      <c r="FKD77" s="86"/>
      <c r="FKE77" s="86"/>
      <c r="FKF77" s="86"/>
      <c r="FKG77" s="86"/>
      <c r="FKH77" s="86"/>
      <c r="FKI77" s="86"/>
      <c r="FKJ77" s="86"/>
      <c r="FKK77" s="86"/>
      <c r="FKL77" s="86"/>
      <c r="FKM77" s="86"/>
      <c r="FKN77" s="86"/>
      <c r="FKO77" s="86"/>
      <c r="FKP77" s="86"/>
      <c r="FKQ77" s="86"/>
      <c r="FKR77" s="86"/>
      <c r="FKS77" s="86"/>
      <c r="FKT77" s="86"/>
      <c r="FKU77" s="86"/>
      <c r="FKV77" s="86"/>
      <c r="FKW77" s="86"/>
      <c r="FKX77" s="86"/>
      <c r="FKY77" s="86"/>
      <c r="FKZ77" s="86"/>
      <c r="FLA77" s="86"/>
      <c r="FLB77" s="86"/>
      <c r="FLC77" s="86"/>
      <c r="FLD77" s="86"/>
      <c r="FLE77" s="86"/>
      <c r="FLF77" s="86"/>
      <c r="FLG77" s="86"/>
      <c r="FLH77" s="86"/>
      <c r="FLI77" s="86"/>
      <c r="FLJ77" s="86"/>
      <c r="FLK77" s="86"/>
      <c r="FLL77" s="86"/>
      <c r="FLM77" s="86"/>
      <c r="FLN77" s="86"/>
      <c r="FLO77" s="86"/>
      <c r="FLP77" s="86"/>
      <c r="FLQ77" s="86"/>
      <c r="FLR77" s="86"/>
      <c r="FLS77" s="86"/>
      <c r="FLT77" s="86"/>
      <c r="FLU77" s="86"/>
      <c r="FLV77" s="86"/>
      <c r="FLW77" s="86"/>
      <c r="FLX77" s="86"/>
      <c r="FLY77" s="86"/>
      <c r="FLZ77" s="86"/>
      <c r="FMA77" s="86"/>
      <c r="FMB77" s="86"/>
      <c r="FMC77" s="86"/>
      <c r="FMD77" s="86"/>
      <c r="FME77" s="86"/>
      <c r="FMF77" s="86"/>
      <c r="FMG77" s="86"/>
      <c r="FMH77" s="86"/>
      <c r="FMI77" s="86"/>
      <c r="FMJ77" s="86"/>
      <c r="FMK77" s="86"/>
      <c r="FML77" s="86"/>
      <c r="FMM77" s="86"/>
      <c r="FMN77" s="86"/>
      <c r="FMO77" s="86"/>
      <c r="FMP77" s="86"/>
      <c r="FMQ77" s="86"/>
      <c r="FMR77" s="86"/>
      <c r="FMS77" s="86"/>
      <c r="FMT77" s="86"/>
      <c r="FMU77" s="86"/>
      <c r="FMV77" s="86"/>
      <c r="FMW77" s="86"/>
      <c r="FMX77" s="86"/>
      <c r="FMY77" s="86"/>
      <c r="FMZ77" s="86"/>
      <c r="FNA77" s="86"/>
      <c r="FNB77" s="86"/>
      <c r="FNC77" s="86"/>
      <c r="FND77" s="86"/>
      <c r="FNE77" s="86"/>
      <c r="FNF77" s="86"/>
      <c r="FNG77" s="86"/>
      <c r="FNH77" s="86"/>
      <c r="FNI77" s="86"/>
      <c r="FNJ77" s="86"/>
      <c r="FNK77" s="86"/>
      <c r="FNL77" s="86"/>
      <c r="FNM77" s="86"/>
      <c r="FNN77" s="86"/>
      <c r="FNO77" s="86"/>
      <c r="FNP77" s="86"/>
      <c r="FNQ77" s="86"/>
      <c r="FNR77" s="86"/>
      <c r="FNS77" s="86"/>
      <c r="FNT77" s="86"/>
      <c r="FNU77" s="86"/>
      <c r="FNV77" s="86"/>
      <c r="FNW77" s="86"/>
      <c r="FNX77" s="86"/>
      <c r="FNY77" s="86"/>
      <c r="FNZ77" s="86"/>
      <c r="FOA77" s="86"/>
      <c r="FOB77" s="86"/>
      <c r="FOC77" s="86"/>
      <c r="FOD77" s="86"/>
      <c r="FOE77" s="86"/>
      <c r="FOF77" s="86"/>
      <c r="FOG77" s="86"/>
      <c r="FOH77" s="86"/>
      <c r="FOI77" s="86"/>
      <c r="FOJ77" s="86"/>
      <c r="FOK77" s="86"/>
      <c r="FOL77" s="86"/>
      <c r="FOM77" s="86"/>
      <c r="FON77" s="86"/>
      <c r="FOO77" s="86"/>
      <c r="FOP77" s="86"/>
      <c r="FOQ77" s="86"/>
      <c r="FOR77" s="86"/>
      <c r="FOS77" s="86"/>
      <c r="FOT77" s="86"/>
      <c r="FOU77" s="86"/>
      <c r="FOV77" s="86"/>
      <c r="FOW77" s="86"/>
      <c r="FOX77" s="86"/>
      <c r="FOY77" s="86"/>
      <c r="FOZ77" s="86"/>
      <c r="FPA77" s="86"/>
      <c r="FPB77" s="86"/>
      <c r="FPC77" s="86"/>
      <c r="FPD77" s="86"/>
      <c r="FPE77" s="86"/>
      <c r="FPF77" s="86"/>
      <c r="FPG77" s="86"/>
      <c r="FPH77" s="86"/>
      <c r="FPI77" s="86"/>
      <c r="FPJ77" s="86"/>
      <c r="FPK77" s="86"/>
      <c r="FPL77" s="86"/>
      <c r="FPM77" s="86"/>
      <c r="FPN77" s="86"/>
      <c r="FPO77" s="86"/>
      <c r="FPP77" s="86"/>
      <c r="FPQ77" s="86"/>
      <c r="FPR77" s="86"/>
      <c r="FPS77" s="86"/>
      <c r="FPT77" s="86"/>
      <c r="FPU77" s="86"/>
      <c r="FPV77" s="86"/>
      <c r="FPW77" s="86"/>
      <c r="FPX77" s="86"/>
      <c r="FPY77" s="86"/>
      <c r="FPZ77" s="86"/>
      <c r="FQA77" s="86"/>
      <c r="FQB77" s="86"/>
      <c r="FQC77" s="86"/>
      <c r="FQD77" s="86"/>
      <c r="FQE77" s="86"/>
      <c r="FQF77" s="86"/>
      <c r="FQG77" s="86"/>
      <c r="FQH77" s="86"/>
      <c r="FQI77" s="86"/>
      <c r="FQJ77" s="86"/>
      <c r="FQK77" s="86"/>
      <c r="FQL77" s="86"/>
      <c r="FQM77" s="86"/>
      <c r="FQN77" s="86"/>
      <c r="FQO77" s="86"/>
      <c r="FQP77" s="86"/>
      <c r="FQQ77" s="86"/>
      <c r="FQR77" s="86"/>
      <c r="FQS77" s="86"/>
      <c r="FQT77" s="86"/>
      <c r="FQU77" s="86"/>
      <c r="FQV77" s="86"/>
      <c r="FQW77" s="86"/>
      <c r="FQX77" s="86"/>
      <c r="FQY77" s="86"/>
      <c r="FQZ77" s="86"/>
      <c r="FRA77" s="86"/>
      <c r="FRB77" s="86"/>
      <c r="FRC77" s="86"/>
      <c r="FRD77" s="86"/>
      <c r="FRE77" s="86"/>
      <c r="FRF77" s="86"/>
      <c r="FRG77" s="86"/>
      <c r="FRH77" s="86"/>
      <c r="FRI77" s="86"/>
      <c r="FRJ77" s="86"/>
      <c r="FRK77" s="86"/>
      <c r="FRL77" s="86"/>
      <c r="FRM77" s="86"/>
      <c r="FRN77" s="86"/>
      <c r="FRO77" s="86"/>
      <c r="FRP77" s="86"/>
      <c r="FRQ77" s="86"/>
      <c r="FRR77" s="86"/>
      <c r="FRS77" s="86"/>
      <c r="FRT77" s="86"/>
      <c r="FRU77" s="86"/>
      <c r="FRV77" s="86"/>
      <c r="FRW77" s="86"/>
      <c r="FRX77" s="86"/>
      <c r="FRY77" s="86"/>
      <c r="FRZ77" s="86"/>
      <c r="FSA77" s="86"/>
      <c r="FSB77" s="86"/>
      <c r="FSC77" s="86"/>
      <c r="FSD77" s="86"/>
      <c r="FSE77" s="86"/>
      <c r="FSF77" s="86"/>
      <c r="FSG77" s="86"/>
      <c r="FSH77" s="86"/>
      <c r="FSI77" s="86"/>
      <c r="FSJ77" s="86"/>
      <c r="FSK77" s="86"/>
      <c r="FSL77" s="86"/>
      <c r="FSM77" s="86"/>
      <c r="FSN77" s="86"/>
      <c r="FSO77" s="86"/>
      <c r="FSP77" s="86"/>
      <c r="FSQ77" s="86"/>
      <c r="FSR77" s="86"/>
      <c r="FSS77" s="86"/>
      <c r="FST77" s="86"/>
      <c r="FSU77" s="86"/>
      <c r="FSV77" s="86"/>
      <c r="FSW77" s="86"/>
      <c r="FSX77" s="86"/>
      <c r="FSY77" s="86"/>
      <c r="FSZ77" s="86"/>
      <c r="FTA77" s="86"/>
      <c r="FTB77" s="86"/>
      <c r="FTC77" s="86"/>
      <c r="FTD77" s="86"/>
      <c r="FTE77" s="86"/>
      <c r="FTF77" s="86"/>
      <c r="FTG77" s="86"/>
      <c r="FTH77" s="86"/>
      <c r="FTI77" s="86"/>
      <c r="FTJ77" s="86"/>
      <c r="FTK77" s="86"/>
      <c r="FTL77" s="86"/>
      <c r="FTM77" s="86"/>
      <c r="FTN77" s="86"/>
      <c r="FTO77" s="86"/>
      <c r="FTP77" s="86"/>
      <c r="FTQ77" s="86"/>
      <c r="FTR77" s="86"/>
      <c r="FTS77" s="86"/>
      <c r="FTT77" s="86"/>
      <c r="FTU77" s="86"/>
      <c r="FTV77" s="86"/>
      <c r="FTW77" s="86"/>
      <c r="FTX77" s="86"/>
      <c r="FTY77" s="86"/>
      <c r="FTZ77" s="86"/>
      <c r="FUA77" s="86"/>
      <c r="FUB77" s="86"/>
      <c r="FUC77" s="86"/>
      <c r="FUD77" s="86"/>
      <c r="FUE77" s="86"/>
      <c r="FUF77" s="86"/>
      <c r="FUG77" s="86"/>
      <c r="FUH77" s="86"/>
      <c r="FUI77" s="86"/>
      <c r="FUJ77" s="86"/>
      <c r="FUK77" s="86"/>
      <c r="FUL77" s="86"/>
      <c r="FUM77" s="86"/>
      <c r="FUN77" s="86"/>
      <c r="FUO77" s="86"/>
      <c r="FUP77" s="86"/>
      <c r="FUQ77" s="86"/>
      <c r="FUR77" s="86"/>
      <c r="FUS77" s="86"/>
      <c r="FUT77" s="86"/>
      <c r="FUU77" s="86"/>
      <c r="FUV77" s="86"/>
      <c r="FUW77" s="86"/>
      <c r="FUX77" s="86"/>
      <c r="FUY77" s="86"/>
      <c r="FUZ77" s="86"/>
      <c r="FVA77" s="86"/>
      <c r="FVB77" s="86"/>
      <c r="FVC77" s="86"/>
      <c r="FVD77" s="86"/>
      <c r="FVE77" s="86"/>
      <c r="FVF77" s="86"/>
      <c r="FVG77" s="86"/>
      <c r="FVH77" s="86"/>
      <c r="FVI77" s="86"/>
      <c r="FVJ77" s="86"/>
      <c r="FVK77" s="86"/>
      <c r="FVL77" s="86"/>
      <c r="FVM77" s="86"/>
      <c r="FVN77" s="86"/>
      <c r="FVO77" s="86"/>
      <c r="FVP77" s="86"/>
      <c r="FVQ77" s="86"/>
      <c r="FVR77" s="86"/>
      <c r="FVS77" s="86"/>
      <c r="FVT77" s="86"/>
      <c r="FVU77" s="86"/>
      <c r="FVV77" s="86"/>
      <c r="FVW77" s="86"/>
      <c r="FVX77" s="86"/>
      <c r="FVY77" s="86"/>
      <c r="FVZ77" s="86"/>
      <c r="FWA77" s="86"/>
      <c r="FWB77" s="86"/>
      <c r="FWC77" s="86"/>
      <c r="FWD77" s="86"/>
      <c r="FWE77" s="86"/>
      <c r="FWF77" s="86"/>
      <c r="FWG77" s="86"/>
      <c r="FWH77" s="86"/>
      <c r="FWI77" s="86"/>
      <c r="FWJ77" s="86"/>
      <c r="FWK77" s="86"/>
      <c r="FWL77" s="86"/>
      <c r="FWM77" s="86"/>
      <c r="FWN77" s="86"/>
      <c r="FWO77" s="86"/>
      <c r="FWP77" s="86"/>
      <c r="FWQ77" s="86"/>
      <c r="FWR77" s="86"/>
      <c r="FWS77" s="86"/>
      <c r="FWT77" s="86"/>
      <c r="FWU77" s="86"/>
      <c r="FWV77" s="86"/>
      <c r="FWW77" s="86"/>
      <c r="FWX77" s="86"/>
      <c r="FWY77" s="86"/>
      <c r="FWZ77" s="86"/>
      <c r="FXA77" s="86"/>
      <c r="FXB77" s="86"/>
      <c r="FXC77" s="86"/>
      <c r="FXD77" s="86"/>
      <c r="FXE77" s="86"/>
      <c r="FXF77" s="86"/>
      <c r="FXG77" s="86"/>
      <c r="FXH77" s="86"/>
      <c r="FXI77" s="86"/>
      <c r="FXJ77" s="86"/>
      <c r="FXK77" s="86"/>
      <c r="FXL77" s="86"/>
      <c r="FXM77" s="86"/>
      <c r="FXN77" s="86"/>
      <c r="FXO77" s="86"/>
      <c r="FXP77" s="86"/>
      <c r="FXQ77" s="86"/>
      <c r="FXR77" s="86"/>
      <c r="FXS77" s="86"/>
      <c r="FXT77" s="86"/>
      <c r="FXU77" s="86"/>
      <c r="FXV77" s="86"/>
      <c r="FXW77" s="86"/>
      <c r="FXX77" s="86"/>
      <c r="FXY77" s="86"/>
      <c r="FXZ77" s="86"/>
      <c r="FYA77" s="86"/>
      <c r="FYB77" s="86"/>
      <c r="FYC77" s="86"/>
      <c r="FYD77" s="86"/>
      <c r="FYE77" s="86"/>
      <c r="FYF77" s="86"/>
      <c r="FYG77" s="86"/>
      <c r="FYH77" s="86"/>
      <c r="FYI77" s="86"/>
      <c r="FYJ77" s="86"/>
      <c r="FYK77" s="86"/>
      <c r="FYL77" s="86"/>
      <c r="FYM77" s="86"/>
      <c r="FYN77" s="86"/>
      <c r="FYO77" s="86"/>
      <c r="FYP77" s="86"/>
      <c r="FYQ77" s="86"/>
      <c r="FYR77" s="86"/>
      <c r="FYS77" s="86"/>
      <c r="FYT77" s="86"/>
      <c r="FYU77" s="86"/>
      <c r="FYV77" s="86"/>
      <c r="FYW77" s="86"/>
      <c r="FYX77" s="86"/>
      <c r="FYY77" s="86"/>
      <c r="FYZ77" s="86"/>
      <c r="FZA77" s="86"/>
      <c r="FZB77" s="86"/>
      <c r="FZC77" s="86"/>
      <c r="FZD77" s="86"/>
      <c r="FZE77" s="86"/>
      <c r="FZF77" s="86"/>
      <c r="FZG77" s="86"/>
      <c r="FZH77" s="86"/>
      <c r="FZI77" s="86"/>
      <c r="FZJ77" s="86"/>
      <c r="FZK77" s="86"/>
      <c r="FZL77" s="86"/>
      <c r="FZM77" s="86"/>
      <c r="FZN77" s="86"/>
      <c r="FZO77" s="86"/>
      <c r="FZP77" s="86"/>
      <c r="FZQ77" s="86"/>
      <c r="FZR77" s="86"/>
      <c r="FZS77" s="86"/>
      <c r="FZT77" s="86"/>
      <c r="FZU77" s="86"/>
      <c r="FZV77" s="86"/>
      <c r="FZW77" s="86"/>
      <c r="FZX77" s="86"/>
      <c r="FZY77" s="86"/>
      <c r="FZZ77" s="86"/>
      <c r="GAA77" s="86"/>
      <c r="GAB77" s="86"/>
      <c r="GAC77" s="86"/>
      <c r="GAD77" s="86"/>
      <c r="GAE77" s="86"/>
      <c r="GAF77" s="86"/>
      <c r="GAG77" s="86"/>
      <c r="GAH77" s="86"/>
      <c r="GAI77" s="86"/>
      <c r="GAJ77" s="86"/>
      <c r="GAK77" s="86"/>
      <c r="GAL77" s="86"/>
      <c r="GAM77" s="86"/>
      <c r="GAN77" s="86"/>
      <c r="GAO77" s="86"/>
      <c r="GAP77" s="86"/>
      <c r="GAQ77" s="86"/>
      <c r="GAR77" s="86"/>
      <c r="GAS77" s="86"/>
      <c r="GAT77" s="86"/>
      <c r="GAU77" s="86"/>
      <c r="GAV77" s="86"/>
      <c r="GAW77" s="86"/>
      <c r="GAX77" s="86"/>
      <c r="GAY77" s="86"/>
      <c r="GAZ77" s="86"/>
      <c r="GBA77" s="86"/>
      <c r="GBB77" s="86"/>
      <c r="GBC77" s="86"/>
      <c r="GBD77" s="86"/>
      <c r="GBE77" s="86"/>
      <c r="GBF77" s="86"/>
      <c r="GBG77" s="86"/>
      <c r="GBH77" s="86"/>
      <c r="GBI77" s="86"/>
      <c r="GBJ77" s="86"/>
      <c r="GBK77" s="86"/>
      <c r="GBL77" s="86"/>
      <c r="GBM77" s="86"/>
      <c r="GBN77" s="86"/>
      <c r="GBO77" s="86"/>
      <c r="GBP77" s="86"/>
      <c r="GBQ77" s="86"/>
      <c r="GBR77" s="86"/>
      <c r="GBS77" s="86"/>
      <c r="GBT77" s="86"/>
      <c r="GBU77" s="86"/>
      <c r="GBV77" s="86"/>
      <c r="GBW77" s="86"/>
      <c r="GBX77" s="86"/>
      <c r="GBY77" s="86"/>
      <c r="GBZ77" s="86"/>
      <c r="GCA77" s="86"/>
      <c r="GCB77" s="86"/>
      <c r="GCC77" s="86"/>
      <c r="GCD77" s="86"/>
      <c r="GCE77" s="86"/>
      <c r="GCF77" s="86"/>
      <c r="GCG77" s="86"/>
      <c r="GCH77" s="86"/>
      <c r="GCI77" s="86"/>
      <c r="GCJ77" s="86"/>
      <c r="GCK77" s="86"/>
      <c r="GCL77" s="86"/>
      <c r="GCM77" s="86"/>
      <c r="GCN77" s="86"/>
      <c r="GCO77" s="86"/>
      <c r="GCP77" s="86"/>
      <c r="GCQ77" s="86"/>
      <c r="GCR77" s="86"/>
      <c r="GCS77" s="86"/>
      <c r="GCT77" s="86"/>
      <c r="GCU77" s="86"/>
      <c r="GCV77" s="86"/>
      <c r="GCW77" s="86"/>
      <c r="GCX77" s="86"/>
      <c r="GCY77" s="86"/>
      <c r="GCZ77" s="86"/>
      <c r="GDA77" s="86"/>
      <c r="GDB77" s="86"/>
      <c r="GDC77" s="86"/>
      <c r="GDD77" s="86"/>
      <c r="GDE77" s="86"/>
      <c r="GDF77" s="86"/>
      <c r="GDG77" s="86"/>
      <c r="GDH77" s="86"/>
      <c r="GDI77" s="86"/>
      <c r="GDJ77" s="86"/>
      <c r="GDK77" s="86"/>
      <c r="GDL77" s="86"/>
      <c r="GDM77" s="86"/>
      <c r="GDN77" s="86"/>
      <c r="GDO77" s="86"/>
      <c r="GDP77" s="86"/>
      <c r="GDQ77" s="86"/>
      <c r="GDR77" s="86"/>
      <c r="GDS77" s="86"/>
      <c r="GDT77" s="86"/>
      <c r="GDU77" s="86"/>
      <c r="GDV77" s="86"/>
      <c r="GDW77" s="86"/>
      <c r="GDX77" s="86"/>
      <c r="GDY77" s="86"/>
      <c r="GDZ77" s="86"/>
      <c r="GEA77" s="86"/>
      <c r="GEB77" s="86"/>
      <c r="GEC77" s="86"/>
      <c r="GED77" s="86"/>
      <c r="GEE77" s="86"/>
      <c r="GEF77" s="86"/>
      <c r="GEG77" s="86"/>
      <c r="GEH77" s="86"/>
      <c r="GEI77" s="86"/>
      <c r="GEJ77" s="86"/>
      <c r="GEK77" s="86"/>
      <c r="GEL77" s="86"/>
      <c r="GEM77" s="86"/>
      <c r="GEN77" s="86"/>
      <c r="GEO77" s="86"/>
      <c r="GEP77" s="86"/>
      <c r="GEQ77" s="86"/>
      <c r="GER77" s="86"/>
      <c r="GES77" s="86"/>
      <c r="GET77" s="86"/>
      <c r="GEU77" s="86"/>
      <c r="GEV77" s="86"/>
      <c r="GEW77" s="86"/>
      <c r="GEX77" s="86"/>
      <c r="GEY77" s="86"/>
      <c r="GEZ77" s="86"/>
      <c r="GFA77" s="86"/>
      <c r="GFB77" s="86"/>
      <c r="GFC77" s="86"/>
      <c r="GFD77" s="86"/>
      <c r="GFE77" s="86"/>
      <c r="GFF77" s="86"/>
      <c r="GFG77" s="86"/>
      <c r="GFH77" s="86"/>
      <c r="GFI77" s="86"/>
      <c r="GFJ77" s="86"/>
      <c r="GFK77" s="86"/>
      <c r="GFL77" s="86"/>
      <c r="GFM77" s="86"/>
      <c r="GFN77" s="86"/>
      <c r="GFO77" s="86"/>
      <c r="GFP77" s="86"/>
      <c r="GFQ77" s="86"/>
      <c r="GFR77" s="86"/>
      <c r="GFS77" s="86"/>
      <c r="GFT77" s="86"/>
      <c r="GFU77" s="86"/>
      <c r="GFV77" s="86"/>
      <c r="GFW77" s="86"/>
      <c r="GFX77" s="86"/>
      <c r="GFY77" s="86"/>
      <c r="GFZ77" s="86"/>
      <c r="GGA77" s="86"/>
      <c r="GGB77" s="86"/>
      <c r="GGC77" s="86"/>
      <c r="GGD77" s="86"/>
      <c r="GGE77" s="86"/>
      <c r="GGF77" s="86"/>
      <c r="GGG77" s="86"/>
      <c r="GGH77" s="86"/>
      <c r="GGI77" s="86"/>
      <c r="GGJ77" s="86"/>
      <c r="GGK77" s="86"/>
      <c r="GGL77" s="86"/>
      <c r="GGM77" s="86"/>
      <c r="GGN77" s="86"/>
      <c r="GGO77" s="86"/>
      <c r="GGP77" s="86"/>
      <c r="GGQ77" s="86"/>
      <c r="GGR77" s="86"/>
      <c r="GGS77" s="86"/>
      <c r="GGT77" s="86"/>
      <c r="GGU77" s="86"/>
      <c r="GGV77" s="86"/>
      <c r="GGW77" s="86"/>
      <c r="GGX77" s="86"/>
      <c r="GGY77" s="86"/>
      <c r="GGZ77" s="86"/>
      <c r="GHA77" s="86"/>
      <c r="GHB77" s="86"/>
      <c r="GHC77" s="86"/>
      <c r="GHD77" s="86"/>
      <c r="GHE77" s="86"/>
      <c r="GHF77" s="86"/>
      <c r="GHG77" s="86"/>
      <c r="GHH77" s="86"/>
      <c r="GHI77" s="86"/>
      <c r="GHJ77" s="86"/>
      <c r="GHK77" s="86"/>
      <c r="GHL77" s="86"/>
      <c r="GHM77" s="86"/>
      <c r="GHN77" s="86"/>
      <c r="GHO77" s="86"/>
      <c r="GHP77" s="86"/>
      <c r="GHQ77" s="86"/>
      <c r="GHR77" s="86"/>
      <c r="GHS77" s="86"/>
      <c r="GHT77" s="86"/>
      <c r="GHU77" s="86"/>
      <c r="GHV77" s="86"/>
      <c r="GHW77" s="86"/>
      <c r="GHX77" s="86"/>
      <c r="GHY77" s="86"/>
      <c r="GHZ77" s="86"/>
      <c r="GIA77" s="86"/>
      <c r="GIB77" s="86"/>
      <c r="GIC77" s="86"/>
      <c r="GID77" s="86"/>
      <c r="GIE77" s="86"/>
      <c r="GIF77" s="86"/>
      <c r="GIG77" s="86"/>
      <c r="GIH77" s="86"/>
      <c r="GII77" s="86"/>
      <c r="GIJ77" s="86"/>
      <c r="GIK77" s="86"/>
      <c r="GIL77" s="86"/>
      <c r="GIM77" s="86"/>
      <c r="GIN77" s="86"/>
      <c r="GIO77" s="86"/>
      <c r="GIP77" s="86"/>
      <c r="GIQ77" s="86"/>
      <c r="GIR77" s="86"/>
      <c r="GIS77" s="86"/>
      <c r="GIT77" s="86"/>
      <c r="GIU77" s="86"/>
      <c r="GIV77" s="86"/>
      <c r="GIW77" s="86"/>
      <c r="GIX77" s="86"/>
      <c r="GIY77" s="86"/>
      <c r="GIZ77" s="86"/>
      <c r="GJA77" s="86"/>
      <c r="GJB77" s="86"/>
      <c r="GJC77" s="86"/>
      <c r="GJD77" s="86"/>
      <c r="GJE77" s="86"/>
      <c r="GJF77" s="86"/>
      <c r="GJG77" s="86"/>
      <c r="GJH77" s="86"/>
      <c r="GJI77" s="86"/>
      <c r="GJJ77" s="86"/>
      <c r="GJK77" s="86"/>
      <c r="GJL77" s="86"/>
      <c r="GJM77" s="86"/>
      <c r="GJN77" s="86"/>
      <c r="GJO77" s="86"/>
      <c r="GJP77" s="86"/>
      <c r="GJQ77" s="86"/>
      <c r="GJR77" s="86"/>
      <c r="GJS77" s="86"/>
      <c r="GJT77" s="86"/>
      <c r="GJU77" s="86"/>
      <c r="GJV77" s="86"/>
      <c r="GJW77" s="86"/>
      <c r="GJX77" s="86"/>
      <c r="GJY77" s="86"/>
      <c r="GJZ77" s="86"/>
      <c r="GKA77" s="86"/>
      <c r="GKB77" s="86"/>
      <c r="GKC77" s="86"/>
      <c r="GKD77" s="86"/>
      <c r="GKE77" s="86"/>
      <c r="GKF77" s="86"/>
      <c r="GKG77" s="86"/>
      <c r="GKH77" s="86"/>
      <c r="GKI77" s="86"/>
      <c r="GKJ77" s="86"/>
      <c r="GKK77" s="86"/>
      <c r="GKL77" s="86"/>
      <c r="GKM77" s="86"/>
      <c r="GKN77" s="86"/>
      <c r="GKO77" s="86"/>
      <c r="GKP77" s="86"/>
      <c r="GKQ77" s="86"/>
      <c r="GKR77" s="86"/>
      <c r="GKS77" s="86"/>
      <c r="GKT77" s="86"/>
      <c r="GKU77" s="86"/>
      <c r="GKV77" s="86"/>
      <c r="GKW77" s="86"/>
      <c r="GKX77" s="86"/>
      <c r="GKY77" s="86"/>
      <c r="GKZ77" s="86"/>
      <c r="GLA77" s="86"/>
      <c r="GLB77" s="86"/>
      <c r="GLC77" s="86"/>
      <c r="GLD77" s="86"/>
      <c r="GLE77" s="86"/>
      <c r="GLF77" s="86"/>
      <c r="GLG77" s="86"/>
      <c r="GLH77" s="86"/>
      <c r="GLI77" s="86"/>
      <c r="GLJ77" s="86"/>
      <c r="GLK77" s="86"/>
      <c r="GLL77" s="86"/>
      <c r="GLM77" s="86"/>
      <c r="GLN77" s="86"/>
      <c r="GLO77" s="86"/>
      <c r="GLP77" s="86"/>
      <c r="GLQ77" s="86"/>
      <c r="GLR77" s="86"/>
      <c r="GLS77" s="86"/>
      <c r="GLT77" s="86"/>
      <c r="GLU77" s="86"/>
      <c r="GLV77" s="86"/>
      <c r="GLW77" s="86"/>
      <c r="GLX77" s="86"/>
      <c r="GLY77" s="86"/>
      <c r="GLZ77" s="86"/>
      <c r="GMA77" s="86"/>
      <c r="GMB77" s="86"/>
      <c r="GMC77" s="86"/>
      <c r="GMD77" s="86"/>
      <c r="GME77" s="86"/>
      <c r="GMF77" s="86"/>
      <c r="GMG77" s="86"/>
      <c r="GMH77" s="86"/>
      <c r="GMI77" s="86"/>
      <c r="GMJ77" s="86"/>
      <c r="GMK77" s="86"/>
      <c r="GML77" s="86"/>
      <c r="GMM77" s="86"/>
      <c r="GMN77" s="86"/>
      <c r="GMO77" s="86"/>
      <c r="GMP77" s="86"/>
      <c r="GMQ77" s="86"/>
      <c r="GMR77" s="86"/>
      <c r="GMS77" s="86"/>
      <c r="GMT77" s="86"/>
      <c r="GMU77" s="86"/>
      <c r="GMV77" s="86"/>
      <c r="GMW77" s="86"/>
      <c r="GMX77" s="86"/>
      <c r="GMY77" s="86"/>
      <c r="GMZ77" s="86"/>
      <c r="GNA77" s="86"/>
      <c r="GNB77" s="86"/>
      <c r="GNC77" s="86"/>
      <c r="GND77" s="86"/>
      <c r="GNE77" s="86"/>
      <c r="GNF77" s="86"/>
      <c r="GNG77" s="86"/>
      <c r="GNH77" s="86"/>
      <c r="GNI77" s="86"/>
      <c r="GNJ77" s="86"/>
      <c r="GNK77" s="86"/>
      <c r="GNL77" s="86"/>
      <c r="GNM77" s="86"/>
      <c r="GNN77" s="86"/>
      <c r="GNO77" s="86"/>
      <c r="GNP77" s="86"/>
      <c r="GNQ77" s="86"/>
      <c r="GNR77" s="86"/>
      <c r="GNS77" s="86"/>
      <c r="GNT77" s="86"/>
      <c r="GNU77" s="86"/>
      <c r="GNV77" s="86"/>
      <c r="GNW77" s="86"/>
      <c r="GNX77" s="86"/>
      <c r="GNY77" s="86"/>
      <c r="GNZ77" s="86"/>
      <c r="GOA77" s="86"/>
      <c r="GOB77" s="86"/>
      <c r="GOC77" s="86"/>
      <c r="GOD77" s="86"/>
      <c r="GOE77" s="86"/>
      <c r="GOF77" s="86"/>
      <c r="GOG77" s="86"/>
      <c r="GOH77" s="86"/>
      <c r="GOI77" s="86"/>
      <c r="GOJ77" s="86"/>
      <c r="GOK77" s="86"/>
      <c r="GOL77" s="86"/>
      <c r="GOM77" s="86"/>
      <c r="GON77" s="86"/>
      <c r="GOO77" s="86"/>
      <c r="GOP77" s="86"/>
      <c r="GOQ77" s="86"/>
      <c r="GOR77" s="86"/>
      <c r="GOS77" s="86"/>
      <c r="GOT77" s="86"/>
      <c r="GOU77" s="86"/>
      <c r="GOV77" s="86"/>
      <c r="GOW77" s="86"/>
      <c r="GOX77" s="86"/>
      <c r="GOY77" s="86"/>
      <c r="GOZ77" s="86"/>
      <c r="GPA77" s="86"/>
      <c r="GPB77" s="86"/>
      <c r="GPC77" s="86"/>
      <c r="GPD77" s="86"/>
      <c r="GPE77" s="86"/>
      <c r="GPF77" s="86"/>
      <c r="GPG77" s="86"/>
      <c r="GPH77" s="86"/>
      <c r="GPI77" s="86"/>
      <c r="GPJ77" s="86"/>
      <c r="GPK77" s="86"/>
      <c r="GPL77" s="86"/>
      <c r="GPM77" s="86"/>
      <c r="GPN77" s="86"/>
      <c r="GPO77" s="86"/>
      <c r="GPP77" s="86"/>
      <c r="GPQ77" s="86"/>
      <c r="GPR77" s="86"/>
      <c r="GPS77" s="86"/>
      <c r="GPT77" s="86"/>
      <c r="GPU77" s="86"/>
      <c r="GPV77" s="86"/>
      <c r="GPW77" s="86"/>
      <c r="GPX77" s="86"/>
      <c r="GPY77" s="86"/>
      <c r="GPZ77" s="86"/>
      <c r="GQA77" s="86"/>
      <c r="GQB77" s="86"/>
      <c r="GQC77" s="86"/>
      <c r="GQD77" s="86"/>
      <c r="GQE77" s="86"/>
      <c r="GQF77" s="86"/>
      <c r="GQG77" s="86"/>
      <c r="GQH77" s="86"/>
      <c r="GQI77" s="86"/>
      <c r="GQJ77" s="86"/>
      <c r="GQK77" s="86"/>
      <c r="GQL77" s="86"/>
      <c r="GQM77" s="86"/>
      <c r="GQN77" s="86"/>
      <c r="GQO77" s="86"/>
      <c r="GQP77" s="86"/>
      <c r="GQQ77" s="86"/>
      <c r="GQR77" s="86"/>
      <c r="GQS77" s="86"/>
      <c r="GQT77" s="86"/>
      <c r="GQU77" s="86"/>
      <c r="GQV77" s="86"/>
      <c r="GQW77" s="86"/>
      <c r="GQX77" s="86"/>
      <c r="GQY77" s="86"/>
      <c r="GQZ77" s="86"/>
      <c r="GRA77" s="86"/>
      <c r="GRB77" s="86"/>
      <c r="GRC77" s="86"/>
      <c r="GRD77" s="86"/>
      <c r="GRE77" s="86"/>
      <c r="GRF77" s="86"/>
      <c r="GRG77" s="86"/>
      <c r="GRH77" s="86"/>
      <c r="GRI77" s="86"/>
      <c r="GRJ77" s="86"/>
      <c r="GRK77" s="86"/>
      <c r="GRL77" s="86"/>
      <c r="GRM77" s="86"/>
      <c r="GRN77" s="86"/>
      <c r="GRO77" s="86"/>
      <c r="GRP77" s="86"/>
      <c r="GRQ77" s="86"/>
      <c r="GRR77" s="86"/>
      <c r="GRS77" s="86"/>
      <c r="GRT77" s="86"/>
      <c r="GRU77" s="86"/>
      <c r="GRV77" s="86"/>
      <c r="GRW77" s="86"/>
      <c r="GRX77" s="86"/>
      <c r="GRY77" s="86"/>
      <c r="GRZ77" s="86"/>
      <c r="GSA77" s="86"/>
      <c r="GSB77" s="86"/>
      <c r="GSC77" s="86"/>
      <c r="GSD77" s="86"/>
      <c r="GSE77" s="86"/>
      <c r="GSF77" s="86"/>
      <c r="GSG77" s="86"/>
      <c r="GSH77" s="86"/>
      <c r="GSI77" s="86"/>
      <c r="GSJ77" s="86"/>
      <c r="GSK77" s="86"/>
      <c r="GSL77" s="86"/>
      <c r="GSM77" s="86"/>
      <c r="GSN77" s="86"/>
      <c r="GSO77" s="86"/>
      <c r="GSP77" s="86"/>
      <c r="GSQ77" s="86"/>
      <c r="GSR77" s="86"/>
      <c r="GSS77" s="86"/>
      <c r="GST77" s="86"/>
      <c r="GSU77" s="86"/>
      <c r="GSV77" s="86"/>
      <c r="GSW77" s="86"/>
      <c r="GSX77" s="86"/>
      <c r="GSY77" s="86"/>
      <c r="GSZ77" s="86"/>
      <c r="GTA77" s="86"/>
      <c r="GTB77" s="86"/>
      <c r="GTC77" s="86"/>
      <c r="GTD77" s="86"/>
      <c r="GTE77" s="86"/>
      <c r="GTF77" s="86"/>
      <c r="GTG77" s="86"/>
      <c r="GTH77" s="86"/>
      <c r="GTI77" s="86"/>
      <c r="GTJ77" s="86"/>
      <c r="GTK77" s="86"/>
      <c r="GTL77" s="86"/>
      <c r="GTM77" s="86"/>
      <c r="GTN77" s="86"/>
      <c r="GTO77" s="86"/>
      <c r="GTP77" s="86"/>
      <c r="GTQ77" s="86"/>
      <c r="GTR77" s="86"/>
      <c r="GTS77" s="86"/>
      <c r="GTT77" s="86"/>
      <c r="GTU77" s="86"/>
      <c r="GTV77" s="86"/>
      <c r="GTW77" s="86"/>
      <c r="GTX77" s="86"/>
      <c r="GTY77" s="86"/>
      <c r="GTZ77" s="86"/>
      <c r="GUA77" s="86"/>
      <c r="GUB77" s="86"/>
      <c r="GUC77" s="86"/>
      <c r="GUD77" s="86"/>
      <c r="GUE77" s="86"/>
      <c r="GUF77" s="86"/>
      <c r="GUG77" s="86"/>
      <c r="GUH77" s="86"/>
      <c r="GUI77" s="86"/>
      <c r="GUJ77" s="86"/>
      <c r="GUK77" s="86"/>
      <c r="GUL77" s="86"/>
      <c r="GUM77" s="86"/>
      <c r="GUN77" s="86"/>
      <c r="GUO77" s="86"/>
      <c r="GUP77" s="86"/>
      <c r="GUQ77" s="86"/>
      <c r="GUR77" s="86"/>
      <c r="GUS77" s="86"/>
      <c r="GUT77" s="86"/>
      <c r="GUU77" s="86"/>
      <c r="GUV77" s="86"/>
      <c r="GUW77" s="86"/>
      <c r="GUX77" s="86"/>
      <c r="GUY77" s="86"/>
      <c r="GUZ77" s="86"/>
      <c r="GVA77" s="86"/>
      <c r="GVB77" s="86"/>
      <c r="GVC77" s="86"/>
      <c r="GVD77" s="86"/>
      <c r="GVE77" s="86"/>
      <c r="GVF77" s="86"/>
      <c r="GVG77" s="86"/>
      <c r="GVH77" s="86"/>
      <c r="GVI77" s="86"/>
      <c r="GVJ77" s="86"/>
      <c r="GVK77" s="86"/>
      <c r="GVL77" s="86"/>
      <c r="GVM77" s="86"/>
      <c r="GVN77" s="86"/>
      <c r="GVO77" s="86"/>
      <c r="GVP77" s="86"/>
      <c r="GVQ77" s="86"/>
      <c r="GVR77" s="86"/>
      <c r="GVS77" s="86"/>
      <c r="GVT77" s="86"/>
      <c r="GVU77" s="86"/>
      <c r="GVV77" s="86"/>
      <c r="GVW77" s="86"/>
      <c r="GVX77" s="86"/>
      <c r="GVY77" s="86"/>
      <c r="GVZ77" s="86"/>
      <c r="GWA77" s="86"/>
      <c r="GWB77" s="86"/>
      <c r="GWC77" s="86"/>
      <c r="GWD77" s="86"/>
      <c r="GWE77" s="86"/>
      <c r="GWF77" s="86"/>
      <c r="GWG77" s="86"/>
      <c r="GWH77" s="86"/>
      <c r="GWI77" s="86"/>
      <c r="GWJ77" s="86"/>
      <c r="GWK77" s="86"/>
      <c r="GWL77" s="86"/>
      <c r="GWM77" s="86"/>
      <c r="GWN77" s="86"/>
      <c r="GWO77" s="86"/>
      <c r="GWP77" s="86"/>
      <c r="GWQ77" s="86"/>
      <c r="GWR77" s="86"/>
      <c r="GWS77" s="86"/>
      <c r="GWT77" s="86"/>
      <c r="GWU77" s="86"/>
      <c r="GWV77" s="86"/>
      <c r="GWW77" s="86"/>
      <c r="GWX77" s="86"/>
      <c r="GWY77" s="86"/>
      <c r="GWZ77" s="86"/>
      <c r="GXA77" s="86"/>
      <c r="GXB77" s="86"/>
      <c r="GXC77" s="86"/>
      <c r="GXD77" s="86"/>
      <c r="GXE77" s="86"/>
      <c r="GXF77" s="86"/>
      <c r="GXG77" s="86"/>
      <c r="GXH77" s="86"/>
      <c r="GXI77" s="86"/>
      <c r="GXJ77" s="86"/>
      <c r="GXK77" s="86"/>
      <c r="GXL77" s="86"/>
      <c r="GXM77" s="86"/>
      <c r="GXN77" s="86"/>
      <c r="GXO77" s="86"/>
      <c r="GXP77" s="86"/>
      <c r="GXQ77" s="86"/>
      <c r="GXR77" s="86"/>
      <c r="GXS77" s="86"/>
      <c r="GXT77" s="86"/>
      <c r="GXU77" s="86"/>
      <c r="GXV77" s="86"/>
      <c r="GXW77" s="86"/>
      <c r="GXX77" s="86"/>
      <c r="GXY77" s="86"/>
      <c r="GXZ77" s="86"/>
      <c r="GYA77" s="86"/>
      <c r="GYB77" s="86"/>
      <c r="GYC77" s="86"/>
      <c r="GYD77" s="86"/>
      <c r="GYE77" s="86"/>
      <c r="GYF77" s="86"/>
      <c r="GYG77" s="86"/>
      <c r="GYH77" s="86"/>
      <c r="GYI77" s="86"/>
      <c r="GYJ77" s="86"/>
      <c r="GYK77" s="86"/>
      <c r="GYL77" s="86"/>
      <c r="GYM77" s="86"/>
      <c r="GYN77" s="86"/>
      <c r="GYO77" s="86"/>
      <c r="GYP77" s="86"/>
      <c r="GYQ77" s="86"/>
      <c r="GYR77" s="86"/>
      <c r="GYS77" s="86"/>
      <c r="GYT77" s="86"/>
      <c r="GYU77" s="86"/>
      <c r="GYV77" s="86"/>
      <c r="GYW77" s="86"/>
      <c r="GYX77" s="86"/>
      <c r="GYY77" s="86"/>
      <c r="GYZ77" s="86"/>
      <c r="GZA77" s="86"/>
      <c r="GZB77" s="86"/>
      <c r="GZC77" s="86"/>
      <c r="GZD77" s="86"/>
      <c r="GZE77" s="86"/>
      <c r="GZF77" s="86"/>
      <c r="GZG77" s="86"/>
      <c r="GZH77" s="86"/>
      <c r="GZI77" s="86"/>
      <c r="GZJ77" s="86"/>
      <c r="GZK77" s="86"/>
      <c r="GZL77" s="86"/>
      <c r="GZM77" s="86"/>
      <c r="GZN77" s="86"/>
      <c r="GZO77" s="86"/>
      <c r="GZP77" s="86"/>
      <c r="GZQ77" s="86"/>
      <c r="GZR77" s="86"/>
      <c r="GZS77" s="86"/>
      <c r="GZT77" s="86"/>
      <c r="GZU77" s="86"/>
      <c r="GZV77" s="86"/>
      <c r="GZW77" s="86"/>
      <c r="GZX77" s="86"/>
      <c r="GZY77" s="86"/>
      <c r="GZZ77" s="86"/>
      <c r="HAA77" s="86"/>
      <c r="HAB77" s="86"/>
      <c r="HAC77" s="86"/>
      <c r="HAD77" s="86"/>
      <c r="HAE77" s="86"/>
      <c r="HAF77" s="86"/>
      <c r="HAG77" s="86"/>
      <c r="HAH77" s="86"/>
      <c r="HAI77" s="86"/>
      <c r="HAJ77" s="86"/>
      <c r="HAK77" s="86"/>
      <c r="HAL77" s="86"/>
      <c r="HAM77" s="86"/>
      <c r="HAN77" s="86"/>
      <c r="HAO77" s="86"/>
      <c r="HAP77" s="86"/>
      <c r="HAQ77" s="86"/>
      <c r="HAR77" s="86"/>
      <c r="HAS77" s="86"/>
      <c r="HAT77" s="86"/>
      <c r="HAU77" s="86"/>
      <c r="HAV77" s="86"/>
      <c r="HAW77" s="86"/>
      <c r="HAX77" s="86"/>
      <c r="HAY77" s="86"/>
      <c r="HAZ77" s="86"/>
      <c r="HBA77" s="86"/>
      <c r="HBB77" s="86"/>
      <c r="HBC77" s="86"/>
      <c r="HBD77" s="86"/>
      <c r="HBE77" s="86"/>
      <c r="HBF77" s="86"/>
      <c r="HBG77" s="86"/>
      <c r="HBH77" s="86"/>
      <c r="HBI77" s="86"/>
      <c r="HBJ77" s="86"/>
      <c r="HBK77" s="86"/>
      <c r="HBL77" s="86"/>
      <c r="HBM77" s="86"/>
      <c r="HBN77" s="86"/>
      <c r="HBO77" s="86"/>
      <c r="HBP77" s="86"/>
      <c r="HBQ77" s="86"/>
      <c r="HBR77" s="86"/>
      <c r="HBS77" s="86"/>
      <c r="HBT77" s="86"/>
      <c r="HBU77" s="86"/>
      <c r="HBV77" s="86"/>
      <c r="HBW77" s="86"/>
      <c r="HBX77" s="86"/>
      <c r="HBY77" s="86"/>
      <c r="HBZ77" s="86"/>
      <c r="HCA77" s="86"/>
      <c r="HCB77" s="86"/>
      <c r="HCC77" s="86"/>
      <c r="HCD77" s="86"/>
      <c r="HCE77" s="86"/>
      <c r="HCF77" s="86"/>
      <c r="HCG77" s="86"/>
      <c r="HCH77" s="86"/>
      <c r="HCI77" s="86"/>
      <c r="HCJ77" s="86"/>
      <c r="HCK77" s="86"/>
      <c r="HCL77" s="86"/>
      <c r="HCM77" s="86"/>
      <c r="HCN77" s="86"/>
      <c r="HCO77" s="86"/>
      <c r="HCP77" s="86"/>
      <c r="HCQ77" s="86"/>
      <c r="HCR77" s="86"/>
      <c r="HCS77" s="86"/>
      <c r="HCT77" s="86"/>
      <c r="HCU77" s="86"/>
      <c r="HCV77" s="86"/>
      <c r="HCW77" s="86"/>
      <c r="HCX77" s="86"/>
      <c r="HCY77" s="86"/>
      <c r="HCZ77" s="86"/>
      <c r="HDA77" s="86"/>
      <c r="HDB77" s="86"/>
      <c r="HDC77" s="86"/>
      <c r="HDD77" s="86"/>
      <c r="HDE77" s="86"/>
      <c r="HDF77" s="86"/>
      <c r="HDG77" s="86"/>
      <c r="HDH77" s="86"/>
      <c r="HDI77" s="86"/>
      <c r="HDJ77" s="86"/>
      <c r="HDK77" s="86"/>
      <c r="HDL77" s="86"/>
      <c r="HDM77" s="86"/>
      <c r="HDN77" s="86"/>
      <c r="HDO77" s="86"/>
      <c r="HDP77" s="86"/>
      <c r="HDQ77" s="86"/>
      <c r="HDR77" s="86"/>
      <c r="HDS77" s="86"/>
      <c r="HDT77" s="86"/>
      <c r="HDU77" s="86"/>
      <c r="HDV77" s="86"/>
      <c r="HDW77" s="86"/>
      <c r="HDX77" s="86"/>
      <c r="HDY77" s="86"/>
      <c r="HDZ77" s="86"/>
      <c r="HEA77" s="86"/>
      <c r="HEB77" s="86"/>
      <c r="HEC77" s="86"/>
      <c r="HED77" s="86"/>
      <c r="HEE77" s="86"/>
      <c r="HEF77" s="86"/>
      <c r="HEG77" s="86"/>
      <c r="HEH77" s="86"/>
      <c r="HEI77" s="86"/>
      <c r="HEJ77" s="86"/>
      <c r="HEK77" s="86"/>
      <c r="HEL77" s="86"/>
      <c r="HEM77" s="86"/>
      <c r="HEN77" s="86"/>
      <c r="HEO77" s="86"/>
      <c r="HEP77" s="86"/>
      <c r="HEQ77" s="86"/>
      <c r="HER77" s="86"/>
      <c r="HES77" s="86"/>
      <c r="HET77" s="86"/>
      <c r="HEU77" s="86"/>
      <c r="HEV77" s="86"/>
      <c r="HEW77" s="86"/>
      <c r="HEX77" s="86"/>
      <c r="HEY77" s="86"/>
      <c r="HEZ77" s="86"/>
      <c r="HFA77" s="86"/>
      <c r="HFB77" s="86"/>
      <c r="HFC77" s="86"/>
      <c r="HFD77" s="86"/>
      <c r="HFE77" s="86"/>
      <c r="HFF77" s="86"/>
      <c r="HFG77" s="86"/>
      <c r="HFH77" s="86"/>
      <c r="HFI77" s="86"/>
      <c r="HFJ77" s="86"/>
      <c r="HFK77" s="86"/>
      <c r="HFL77" s="86"/>
      <c r="HFM77" s="86"/>
      <c r="HFN77" s="86"/>
      <c r="HFO77" s="86"/>
      <c r="HFP77" s="86"/>
      <c r="HFQ77" s="86"/>
      <c r="HFR77" s="86"/>
      <c r="HFS77" s="86"/>
      <c r="HFT77" s="86"/>
      <c r="HFU77" s="86"/>
      <c r="HFV77" s="86"/>
      <c r="HFW77" s="86"/>
      <c r="HFX77" s="86"/>
      <c r="HFY77" s="86"/>
      <c r="HFZ77" s="86"/>
      <c r="HGA77" s="86"/>
      <c r="HGB77" s="86"/>
      <c r="HGC77" s="86"/>
      <c r="HGD77" s="86"/>
      <c r="HGE77" s="86"/>
      <c r="HGF77" s="86"/>
      <c r="HGG77" s="86"/>
      <c r="HGH77" s="86"/>
      <c r="HGI77" s="86"/>
      <c r="HGJ77" s="86"/>
      <c r="HGK77" s="86"/>
      <c r="HGL77" s="86"/>
      <c r="HGM77" s="86"/>
      <c r="HGN77" s="86"/>
      <c r="HGO77" s="86"/>
      <c r="HGP77" s="86"/>
      <c r="HGQ77" s="86"/>
      <c r="HGR77" s="86"/>
      <c r="HGS77" s="86"/>
      <c r="HGT77" s="86"/>
      <c r="HGU77" s="86"/>
      <c r="HGV77" s="86"/>
      <c r="HGW77" s="86"/>
      <c r="HGX77" s="86"/>
      <c r="HGY77" s="86"/>
      <c r="HGZ77" s="86"/>
      <c r="HHA77" s="86"/>
      <c r="HHB77" s="86"/>
      <c r="HHC77" s="86"/>
      <c r="HHD77" s="86"/>
      <c r="HHE77" s="86"/>
      <c r="HHF77" s="86"/>
      <c r="HHG77" s="86"/>
      <c r="HHH77" s="86"/>
      <c r="HHI77" s="86"/>
      <c r="HHJ77" s="86"/>
      <c r="HHK77" s="86"/>
      <c r="HHL77" s="86"/>
      <c r="HHM77" s="86"/>
      <c r="HHN77" s="86"/>
      <c r="HHO77" s="86"/>
      <c r="HHP77" s="86"/>
      <c r="HHQ77" s="86"/>
      <c r="HHR77" s="86"/>
      <c r="HHS77" s="86"/>
      <c r="HHT77" s="86"/>
      <c r="HHU77" s="86"/>
      <c r="HHV77" s="86"/>
      <c r="HHW77" s="86"/>
      <c r="HHX77" s="86"/>
      <c r="HHY77" s="86"/>
      <c r="HHZ77" s="86"/>
      <c r="HIA77" s="86"/>
      <c r="HIB77" s="86"/>
      <c r="HIC77" s="86"/>
      <c r="HID77" s="86"/>
      <c r="HIE77" s="86"/>
      <c r="HIF77" s="86"/>
      <c r="HIG77" s="86"/>
      <c r="HIH77" s="86"/>
      <c r="HII77" s="86"/>
      <c r="HIJ77" s="86"/>
      <c r="HIK77" s="86"/>
      <c r="HIL77" s="86"/>
      <c r="HIM77" s="86"/>
      <c r="HIN77" s="86"/>
      <c r="HIO77" s="86"/>
      <c r="HIP77" s="86"/>
      <c r="HIQ77" s="86"/>
      <c r="HIR77" s="86"/>
      <c r="HIS77" s="86"/>
      <c r="HIT77" s="86"/>
      <c r="HIU77" s="86"/>
      <c r="HIV77" s="86"/>
      <c r="HIW77" s="86"/>
      <c r="HIX77" s="86"/>
      <c r="HIY77" s="86"/>
      <c r="HIZ77" s="86"/>
      <c r="HJA77" s="86"/>
      <c r="HJB77" s="86"/>
      <c r="HJC77" s="86"/>
      <c r="HJD77" s="86"/>
      <c r="HJE77" s="86"/>
      <c r="HJF77" s="86"/>
      <c r="HJG77" s="86"/>
      <c r="HJH77" s="86"/>
      <c r="HJI77" s="86"/>
      <c r="HJJ77" s="86"/>
      <c r="HJK77" s="86"/>
      <c r="HJL77" s="86"/>
      <c r="HJM77" s="86"/>
      <c r="HJN77" s="86"/>
      <c r="HJO77" s="86"/>
      <c r="HJP77" s="86"/>
      <c r="HJQ77" s="86"/>
      <c r="HJR77" s="86"/>
      <c r="HJS77" s="86"/>
      <c r="HJT77" s="86"/>
      <c r="HJU77" s="86"/>
      <c r="HJV77" s="86"/>
      <c r="HJW77" s="86"/>
      <c r="HJX77" s="86"/>
      <c r="HJY77" s="86"/>
      <c r="HJZ77" s="86"/>
      <c r="HKA77" s="86"/>
      <c r="HKB77" s="86"/>
      <c r="HKC77" s="86"/>
      <c r="HKD77" s="86"/>
      <c r="HKE77" s="86"/>
      <c r="HKF77" s="86"/>
      <c r="HKG77" s="86"/>
      <c r="HKH77" s="86"/>
      <c r="HKI77" s="86"/>
      <c r="HKJ77" s="86"/>
      <c r="HKK77" s="86"/>
      <c r="HKL77" s="86"/>
      <c r="HKM77" s="86"/>
      <c r="HKN77" s="86"/>
      <c r="HKO77" s="86"/>
      <c r="HKP77" s="86"/>
      <c r="HKQ77" s="86"/>
      <c r="HKR77" s="86"/>
      <c r="HKS77" s="86"/>
      <c r="HKT77" s="86"/>
      <c r="HKU77" s="86"/>
      <c r="HKV77" s="86"/>
      <c r="HKW77" s="86"/>
      <c r="HKX77" s="86"/>
      <c r="HKY77" s="86"/>
      <c r="HKZ77" s="86"/>
      <c r="HLA77" s="86"/>
      <c r="HLB77" s="86"/>
      <c r="HLC77" s="86"/>
      <c r="HLD77" s="86"/>
      <c r="HLE77" s="86"/>
      <c r="HLF77" s="86"/>
      <c r="HLG77" s="86"/>
      <c r="HLH77" s="86"/>
      <c r="HLI77" s="86"/>
      <c r="HLJ77" s="86"/>
      <c r="HLK77" s="86"/>
      <c r="HLL77" s="86"/>
      <c r="HLM77" s="86"/>
      <c r="HLN77" s="86"/>
      <c r="HLO77" s="86"/>
      <c r="HLP77" s="86"/>
      <c r="HLQ77" s="86"/>
      <c r="HLR77" s="86"/>
      <c r="HLS77" s="86"/>
      <c r="HLT77" s="86"/>
      <c r="HLU77" s="86"/>
      <c r="HLV77" s="86"/>
      <c r="HLW77" s="86"/>
      <c r="HLX77" s="86"/>
      <c r="HLY77" s="86"/>
      <c r="HLZ77" s="86"/>
      <c r="HMA77" s="86"/>
      <c r="HMB77" s="86"/>
      <c r="HMC77" s="86"/>
      <c r="HMD77" s="86"/>
      <c r="HME77" s="86"/>
      <c r="HMF77" s="86"/>
      <c r="HMG77" s="86"/>
      <c r="HMH77" s="86"/>
      <c r="HMI77" s="86"/>
      <c r="HMJ77" s="86"/>
      <c r="HMK77" s="86"/>
      <c r="HML77" s="86"/>
      <c r="HMM77" s="86"/>
      <c r="HMN77" s="86"/>
      <c r="HMO77" s="86"/>
      <c r="HMP77" s="86"/>
      <c r="HMQ77" s="86"/>
      <c r="HMR77" s="86"/>
      <c r="HMS77" s="86"/>
      <c r="HMT77" s="86"/>
      <c r="HMU77" s="86"/>
      <c r="HMV77" s="86"/>
      <c r="HMW77" s="86"/>
      <c r="HMX77" s="86"/>
      <c r="HMY77" s="86"/>
      <c r="HMZ77" s="86"/>
      <c r="HNA77" s="86"/>
      <c r="HNB77" s="86"/>
      <c r="HNC77" s="86"/>
      <c r="HND77" s="86"/>
      <c r="HNE77" s="86"/>
      <c r="HNF77" s="86"/>
      <c r="HNG77" s="86"/>
      <c r="HNH77" s="86"/>
      <c r="HNI77" s="86"/>
      <c r="HNJ77" s="86"/>
      <c r="HNK77" s="86"/>
      <c r="HNL77" s="86"/>
      <c r="HNM77" s="86"/>
      <c r="HNN77" s="86"/>
      <c r="HNO77" s="86"/>
      <c r="HNP77" s="86"/>
      <c r="HNQ77" s="86"/>
      <c r="HNR77" s="86"/>
      <c r="HNS77" s="86"/>
      <c r="HNT77" s="86"/>
      <c r="HNU77" s="86"/>
      <c r="HNV77" s="86"/>
      <c r="HNW77" s="86"/>
      <c r="HNX77" s="86"/>
      <c r="HNY77" s="86"/>
      <c r="HNZ77" s="86"/>
      <c r="HOA77" s="86"/>
      <c r="HOB77" s="86"/>
      <c r="HOC77" s="86"/>
      <c r="HOD77" s="86"/>
      <c r="HOE77" s="86"/>
      <c r="HOF77" s="86"/>
      <c r="HOG77" s="86"/>
      <c r="HOH77" s="86"/>
      <c r="HOI77" s="86"/>
      <c r="HOJ77" s="86"/>
      <c r="HOK77" s="86"/>
      <c r="HOL77" s="86"/>
      <c r="HOM77" s="86"/>
      <c r="HON77" s="86"/>
      <c r="HOO77" s="86"/>
      <c r="HOP77" s="86"/>
      <c r="HOQ77" s="86"/>
      <c r="HOR77" s="86"/>
      <c r="HOS77" s="86"/>
      <c r="HOT77" s="86"/>
      <c r="HOU77" s="86"/>
      <c r="HOV77" s="86"/>
      <c r="HOW77" s="86"/>
      <c r="HOX77" s="86"/>
      <c r="HOY77" s="86"/>
      <c r="HOZ77" s="86"/>
      <c r="HPA77" s="86"/>
      <c r="HPB77" s="86"/>
      <c r="HPC77" s="86"/>
      <c r="HPD77" s="86"/>
      <c r="HPE77" s="86"/>
      <c r="HPF77" s="86"/>
      <c r="HPG77" s="86"/>
      <c r="HPH77" s="86"/>
      <c r="HPI77" s="86"/>
      <c r="HPJ77" s="86"/>
      <c r="HPK77" s="86"/>
      <c r="HPL77" s="86"/>
      <c r="HPM77" s="86"/>
      <c r="HPN77" s="86"/>
      <c r="HPO77" s="86"/>
      <c r="HPP77" s="86"/>
      <c r="HPQ77" s="86"/>
      <c r="HPR77" s="86"/>
      <c r="HPS77" s="86"/>
      <c r="HPT77" s="86"/>
      <c r="HPU77" s="86"/>
      <c r="HPV77" s="86"/>
      <c r="HPW77" s="86"/>
      <c r="HPX77" s="86"/>
      <c r="HPY77" s="86"/>
      <c r="HPZ77" s="86"/>
      <c r="HQA77" s="86"/>
      <c r="HQB77" s="86"/>
      <c r="HQC77" s="86"/>
      <c r="HQD77" s="86"/>
      <c r="HQE77" s="86"/>
      <c r="HQF77" s="86"/>
      <c r="HQG77" s="86"/>
      <c r="HQH77" s="86"/>
      <c r="HQI77" s="86"/>
      <c r="HQJ77" s="86"/>
      <c r="HQK77" s="86"/>
      <c r="HQL77" s="86"/>
      <c r="HQM77" s="86"/>
      <c r="HQN77" s="86"/>
      <c r="HQO77" s="86"/>
      <c r="HQP77" s="86"/>
      <c r="HQQ77" s="86"/>
      <c r="HQR77" s="86"/>
      <c r="HQS77" s="86"/>
      <c r="HQT77" s="86"/>
      <c r="HQU77" s="86"/>
      <c r="HQV77" s="86"/>
      <c r="HQW77" s="86"/>
      <c r="HQX77" s="86"/>
      <c r="HQY77" s="86"/>
      <c r="HQZ77" s="86"/>
      <c r="HRA77" s="86"/>
      <c r="HRB77" s="86"/>
      <c r="HRC77" s="86"/>
      <c r="HRD77" s="86"/>
      <c r="HRE77" s="86"/>
      <c r="HRF77" s="86"/>
      <c r="HRG77" s="86"/>
      <c r="HRH77" s="86"/>
      <c r="HRI77" s="86"/>
      <c r="HRJ77" s="86"/>
      <c r="HRK77" s="86"/>
      <c r="HRL77" s="86"/>
      <c r="HRM77" s="86"/>
      <c r="HRN77" s="86"/>
      <c r="HRO77" s="86"/>
      <c r="HRP77" s="86"/>
      <c r="HRQ77" s="86"/>
      <c r="HRR77" s="86"/>
      <c r="HRS77" s="86"/>
      <c r="HRT77" s="86"/>
      <c r="HRU77" s="86"/>
      <c r="HRV77" s="86"/>
      <c r="HRW77" s="86"/>
      <c r="HRX77" s="86"/>
      <c r="HRY77" s="86"/>
      <c r="HRZ77" s="86"/>
      <c r="HSA77" s="86"/>
      <c r="HSB77" s="86"/>
      <c r="HSC77" s="86"/>
      <c r="HSD77" s="86"/>
      <c r="HSE77" s="86"/>
      <c r="HSF77" s="86"/>
      <c r="HSG77" s="86"/>
      <c r="HSH77" s="86"/>
      <c r="HSI77" s="86"/>
      <c r="HSJ77" s="86"/>
      <c r="HSK77" s="86"/>
      <c r="HSL77" s="86"/>
      <c r="HSM77" s="86"/>
      <c r="HSN77" s="86"/>
      <c r="HSO77" s="86"/>
      <c r="HSP77" s="86"/>
      <c r="HSQ77" s="86"/>
      <c r="HSR77" s="86"/>
      <c r="HSS77" s="86"/>
      <c r="HST77" s="86"/>
      <c r="HSU77" s="86"/>
      <c r="HSV77" s="86"/>
      <c r="HSW77" s="86"/>
      <c r="HSX77" s="86"/>
      <c r="HSY77" s="86"/>
      <c r="HSZ77" s="86"/>
      <c r="HTA77" s="86"/>
      <c r="HTB77" s="86"/>
      <c r="HTC77" s="86"/>
      <c r="HTD77" s="86"/>
      <c r="HTE77" s="86"/>
      <c r="HTF77" s="86"/>
      <c r="HTG77" s="86"/>
      <c r="HTH77" s="86"/>
      <c r="HTI77" s="86"/>
      <c r="HTJ77" s="86"/>
      <c r="HTK77" s="86"/>
      <c r="HTL77" s="86"/>
      <c r="HTM77" s="86"/>
      <c r="HTN77" s="86"/>
      <c r="HTO77" s="86"/>
      <c r="HTP77" s="86"/>
      <c r="HTQ77" s="86"/>
      <c r="HTR77" s="86"/>
      <c r="HTS77" s="86"/>
      <c r="HTT77" s="86"/>
      <c r="HTU77" s="86"/>
      <c r="HTV77" s="86"/>
      <c r="HTW77" s="86"/>
      <c r="HTX77" s="86"/>
      <c r="HTY77" s="86"/>
      <c r="HTZ77" s="86"/>
      <c r="HUA77" s="86"/>
      <c r="HUB77" s="86"/>
      <c r="HUC77" s="86"/>
      <c r="HUD77" s="86"/>
      <c r="HUE77" s="86"/>
      <c r="HUF77" s="86"/>
      <c r="HUG77" s="86"/>
      <c r="HUH77" s="86"/>
      <c r="HUI77" s="86"/>
      <c r="HUJ77" s="86"/>
      <c r="HUK77" s="86"/>
      <c r="HUL77" s="86"/>
      <c r="HUM77" s="86"/>
      <c r="HUN77" s="86"/>
      <c r="HUO77" s="86"/>
      <c r="HUP77" s="86"/>
      <c r="HUQ77" s="86"/>
      <c r="HUR77" s="86"/>
      <c r="HUS77" s="86"/>
      <c r="HUT77" s="86"/>
      <c r="HUU77" s="86"/>
      <c r="HUV77" s="86"/>
      <c r="HUW77" s="86"/>
      <c r="HUX77" s="86"/>
      <c r="HUY77" s="86"/>
      <c r="HUZ77" s="86"/>
      <c r="HVA77" s="86"/>
      <c r="HVB77" s="86"/>
      <c r="HVC77" s="86"/>
      <c r="HVD77" s="86"/>
      <c r="HVE77" s="86"/>
      <c r="HVF77" s="86"/>
      <c r="HVG77" s="86"/>
      <c r="HVH77" s="86"/>
      <c r="HVI77" s="86"/>
      <c r="HVJ77" s="86"/>
      <c r="HVK77" s="86"/>
      <c r="HVL77" s="86"/>
      <c r="HVM77" s="86"/>
      <c r="HVN77" s="86"/>
      <c r="HVO77" s="86"/>
      <c r="HVP77" s="86"/>
      <c r="HVQ77" s="86"/>
      <c r="HVR77" s="86"/>
      <c r="HVS77" s="86"/>
      <c r="HVT77" s="86"/>
      <c r="HVU77" s="86"/>
      <c r="HVV77" s="86"/>
      <c r="HVW77" s="86"/>
      <c r="HVX77" s="86"/>
      <c r="HVY77" s="86"/>
      <c r="HVZ77" s="86"/>
      <c r="HWA77" s="86"/>
      <c r="HWB77" s="86"/>
      <c r="HWC77" s="86"/>
      <c r="HWD77" s="86"/>
      <c r="HWE77" s="86"/>
      <c r="HWF77" s="86"/>
      <c r="HWG77" s="86"/>
      <c r="HWH77" s="86"/>
      <c r="HWI77" s="86"/>
      <c r="HWJ77" s="86"/>
      <c r="HWK77" s="86"/>
      <c r="HWL77" s="86"/>
      <c r="HWM77" s="86"/>
      <c r="HWN77" s="86"/>
      <c r="HWO77" s="86"/>
      <c r="HWP77" s="86"/>
      <c r="HWQ77" s="86"/>
      <c r="HWR77" s="86"/>
      <c r="HWS77" s="86"/>
      <c r="HWT77" s="86"/>
      <c r="HWU77" s="86"/>
      <c r="HWV77" s="86"/>
      <c r="HWW77" s="86"/>
      <c r="HWX77" s="86"/>
      <c r="HWY77" s="86"/>
      <c r="HWZ77" s="86"/>
      <c r="HXA77" s="86"/>
      <c r="HXB77" s="86"/>
      <c r="HXC77" s="86"/>
      <c r="HXD77" s="86"/>
      <c r="HXE77" s="86"/>
      <c r="HXF77" s="86"/>
      <c r="HXG77" s="86"/>
      <c r="HXH77" s="86"/>
      <c r="HXI77" s="86"/>
      <c r="HXJ77" s="86"/>
      <c r="HXK77" s="86"/>
      <c r="HXL77" s="86"/>
      <c r="HXM77" s="86"/>
      <c r="HXN77" s="86"/>
      <c r="HXO77" s="86"/>
      <c r="HXP77" s="86"/>
      <c r="HXQ77" s="86"/>
      <c r="HXR77" s="86"/>
      <c r="HXS77" s="86"/>
      <c r="HXT77" s="86"/>
      <c r="HXU77" s="86"/>
      <c r="HXV77" s="86"/>
      <c r="HXW77" s="86"/>
      <c r="HXX77" s="86"/>
      <c r="HXY77" s="86"/>
      <c r="HXZ77" s="86"/>
      <c r="HYA77" s="86"/>
      <c r="HYB77" s="86"/>
      <c r="HYC77" s="86"/>
      <c r="HYD77" s="86"/>
      <c r="HYE77" s="86"/>
      <c r="HYF77" s="86"/>
      <c r="HYG77" s="86"/>
      <c r="HYH77" s="86"/>
      <c r="HYI77" s="86"/>
      <c r="HYJ77" s="86"/>
      <c r="HYK77" s="86"/>
      <c r="HYL77" s="86"/>
      <c r="HYM77" s="86"/>
      <c r="HYN77" s="86"/>
      <c r="HYO77" s="86"/>
      <c r="HYP77" s="86"/>
      <c r="HYQ77" s="86"/>
      <c r="HYR77" s="86"/>
      <c r="HYS77" s="86"/>
      <c r="HYT77" s="86"/>
      <c r="HYU77" s="86"/>
      <c r="HYV77" s="86"/>
      <c r="HYW77" s="86"/>
      <c r="HYX77" s="86"/>
      <c r="HYY77" s="86"/>
      <c r="HYZ77" s="86"/>
      <c r="HZA77" s="86"/>
      <c r="HZB77" s="86"/>
      <c r="HZC77" s="86"/>
      <c r="HZD77" s="86"/>
      <c r="HZE77" s="86"/>
      <c r="HZF77" s="86"/>
      <c r="HZG77" s="86"/>
      <c r="HZH77" s="86"/>
      <c r="HZI77" s="86"/>
      <c r="HZJ77" s="86"/>
      <c r="HZK77" s="86"/>
      <c r="HZL77" s="86"/>
      <c r="HZM77" s="86"/>
      <c r="HZN77" s="86"/>
      <c r="HZO77" s="86"/>
      <c r="HZP77" s="86"/>
      <c r="HZQ77" s="86"/>
      <c r="HZR77" s="86"/>
      <c r="HZS77" s="86"/>
      <c r="HZT77" s="86"/>
      <c r="HZU77" s="86"/>
      <c r="HZV77" s="86"/>
      <c r="HZW77" s="86"/>
      <c r="HZX77" s="86"/>
      <c r="HZY77" s="86"/>
      <c r="HZZ77" s="86"/>
      <c r="IAA77" s="86"/>
      <c r="IAB77" s="86"/>
      <c r="IAC77" s="86"/>
      <c r="IAD77" s="86"/>
      <c r="IAE77" s="86"/>
      <c r="IAF77" s="86"/>
      <c r="IAG77" s="86"/>
      <c r="IAH77" s="86"/>
      <c r="IAI77" s="86"/>
      <c r="IAJ77" s="86"/>
      <c r="IAK77" s="86"/>
      <c r="IAL77" s="86"/>
      <c r="IAM77" s="86"/>
      <c r="IAN77" s="86"/>
      <c r="IAO77" s="86"/>
      <c r="IAP77" s="86"/>
      <c r="IAQ77" s="86"/>
      <c r="IAR77" s="86"/>
      <c r="IAS77" s="86"/>
      <c r="IAT77" s="86"/>
      <c r="IAU77" s="86"/>
      <c r="IAV77" s="86"/>
      <c r="IAW77" s="86"/>
      <c r="IAX77" s="86"/>
      <c r="IAY77" s="86"/>
      <c r="IAZ77" s="86"/>
      <c r="IBA77" s="86"/>
      <c r="IBB77" s="86"/>
      <c r="IBC77" s="86"/>
      <c r="IBD77" s="86"/>
      <c r="IBE77" s="86"/>
      <c r="IBF77" s="86"/>
      <c r="IBG77" s="86"/>
      <c r="IBH77" s="86"/>
      <c r="IBI77" s="86"/>
      <c r="IBJ77" s="86"/>
      <c r="IBK77" s="86"/>
      <c r="IBL77" s="86"/>
      <c r="IBM77" s="86"/>
      <c r="IBN77" s="86"/>
      <c r="IBO77" s="86"/>
      <c r="IBP77" s="86"/>
      <c r="IBQ77" s="86"/>
      <c r="IBR77" s="86"/>
      <c r="IBS77" s="86"/>
      <c r="IBT77" s="86"/>
      <c r="IBU77" s="86"/>
      <c r="IBV77" s="86"/>
      <c r="IBW77" s="86"/>
      <c r="IBX77" s="86"/>
      <c r="IBY77" s="86"/>
      <c r="IBZ77" s="86"/>
      <c r="ICA77" s="86"/>
      <c r="ICB77" s="86"/>
      <c r="ICC77" s="86"/>
      <c r="ICD77" s="86"/>
      <c r="ICE77" s="86"/>
      <c r="ICF77" s="86"/>
      <c r="ICG77" s="86"/>
      <c r="ICH77" s="86"/>
      <c r="ICI77" s="86"/>
      <c r="ICJ77" s="86"/>
      <c r="ICK77" s="86"/>
      <c r="ICL77" s="86"/>
      <c r="ICM77" s="86"/>
      <c r="ICN77" s="86"/>
      <c r="ICO77" s="86"/>
      <c r="ICP77" s="86"/>
      <c r="ICQ77" s="86"/>
      <c r="ICR77" s="86"/>
      <c r="ICS77" s="86"/>
      <c r="ICT77" s="86"/>
      <c r="ICU77" s="86"/>
      <c r="ICV77" s="86"/>
      <c r="ICW77" s="86"/>
      <c r="ICX77" s="86"/>
      <c r="ICY77" s="86"/>
      <c r="ICZ77" s="86"/>
      <c r="IDA77" s="86"/>
      <c r="IDB77" s="86"/>
      <c r="IDC77" s="86"/>
      <c r="IDD77" s="86"/>
      <c r="IDE77" s="86"/>
      <c r="IDF77" s="86"/>
      <c r="IDG77" s="86"/>
      <c r="IDH77" s="86"/>
      <c r="IDI77" s="86"/>
      <c r="IDJ77" s="86"/>
      <c r="IDK77" s="86"/>
      <c r="IDL77" s="86"/>
      <c r="IDM77" s="86"/>
      <c r="IDN77" s="86"/>
      <c r="IDO77" s="86"/>
      <c r="IDP77" s="86"/>
      <c r="IDQ77" s="86"/>
      <c r="IDR77" s="86"/>
      <c r="IDS77" s="86"/>
      <c r="IDT77" s="86"/>
      <c r="IDU77" s="86"/>
      <c r="IDV77" s="86"/>
      <c r="IDW77" s="86"/>
      <c r="IDX77" s="86"/>
      <c r="IDY77" s="86"/>
      <c r="IDZ77" s="86"/>
      <c r="IEA77" s="86"/>
      <c r="IEB77" s="86"/>
      <c r="IEC77" s="86"/>
      <c r="IED77" s="86"/>
      <c r="IEE77" s="86"/>
      <c r="IEF77" s="86"/>
      <c r="IEG77" s="86"/>
      <c r="IEH77" s="86"/>
      <c r="IEI77" s="86"/>
      <c r="IEJ77" s="86"/>
      <c r="IEK77" s="86"/>
      <c r="IEL77" s="86"/>
      <c r="IEM77" s="86"/>
      <c r="IEN77" s="86"/>
      <c r="IEO77" s="86"/>
      <c r="IEP77" s="86"/>
      <c r="IEQ77" s="86"/>
      <c r="IER77" s="86"/>
      <c r="IES77" s="86"/>
      <c r="IET77" s="86"/>
      <c r="IEU77" s="86"/>
      <c r="IEV77" s="86"/>
      <c r="IEW77" s="86"/>
      <c r="IEX77" s="86"/>
      <c r="IEY77" s="86"/>
      <c r="IEZ77" s="86"/>
      <c r="IFA77" s="86"/>
      <c r="IFB77" s="86"/>
      <c r="IFC77" s="86"/>
      <c r="IFD77" s="86"/>
      <c r="IFE77" s="86"/>
      <c r="IFF77" s="86"/>
      <c r="IFG77" s="86"/>
      <c r="IFH77" s="86"/>
      <c r="IFI77" s="86"/>
      <c r="IFJ77" s="86"/>
      <c r="IFK77" s="86"/>
      <c r="IFL77" s="86"/>
      <c r="IFM77" s="86"/>
      <c r="IFN77" s="86"/>
      <c r="IFO77" s="86"/>
      <c r="IFP77" s="86"/>
      <c r="IFQ77" s="86"/>
      <c r="IFR77" s="86"/>
      <c r="IFS77" s="86"/>
      <c r="IFT77" s="86"/>
      <c r="IFU77" s="86"/>
      <c r="IFV77" s="86"/>
      <c r="IFW77" s="86"/>
      <c r="IFX77" s="86"/>
      <c r="IFY77" s="86"/>
      <c r="IFZ77" s="86"/>
      <c r="IGA77" s="86"/>
      <c r="IGB77" s="86"/>
      <c r="IGC77" s="86"/>
      <c r="IGD77" s="86"/>
      <c r="IGE77" s="86"/>
      <c r="IGF77" s="86"/>
      <c r="IGG77" s="86"/>
      <c r="IGH77" s="86"/>
      <c r="IGI77" s="86"/>
      <c r="IGJ77" s="86"/>
      <c r="IGK77" s="86"/>
      <c r="IGL77" s="86"/>
      <c r="IGM77" s="86"/>
      <c r="IGN77" s="86"/>
      <c r="IGO77" s="86"/>
      <c r="IGP77" s="86"/>
      <c r="IGQ77" s="86"/>
      <c r="IGR77" s="86"/>
      <c r="IGS77" s="86"/>
      <c r="IGT77" s="86"/>
      <c r="IGU77" s="86"/>
      <c r="IGV77" s="86"/>
      <c r="IGW77" s="86"/>
      <c r="IGX77" s="86"/>
      <c r="IGY77" s="86"/>
      <c r="IGZ77" s="86"/>
      <c r="IHA77" s="86"/>
      <c r="IHB77" s="86"/>
      <c r="IHC77" s="86"/>
      <c r="IHD77" s="86"/>
      <c r="IHE77" s="86"/>
      <c r="IHF77" s="86"/>
      <c r="IHG77" s="86"/>
      <c r="IHH77" s="86"/>
      <c r="IHI77" s="86"/>
      <c r="IHJ77" s="86"/>
      <c r="IHK77" s="86"/>
      <c r="IHL77" s="86"/>
      <c r="IHM77" s="86"/>
      <c r="IHN77" s="86"/>
      <c r="IHO77" s="86"/>
      <c r="IHP77" s="86"/>
      <c r="IHQ77" s="86"/>
      <c r="IHR77" s="86"/>
      <c r="IHS77" s="86"/>
      <c r="IHT77" s="86"/>
      <c r="IHU77" s="86"/>
      <c r="IHV77" s="86"/>
      <c r="IHW77" s="86"/>
      <c r="IHX77" s="86"/>
      <c r="IHY77" s="86"/>
      <c r="IHZ77" s="86"/>
      <c r="IIA77" s="86"/>
      <c r="IIB77" s="86"/>
      <c r="IIC77" s="86"/>
      <c r="IID77" s="86"/>
      <c r="IIE77" s="86"/>
      <c r="IIF77" s="86"/>
      <c r="IIG77" s="86"/>
      <c r="IIH77" s="86"/>
      <c r="III77" s="86"/>
      <c r="IIJ77" s="86"/>
      <c r="IIK77" s="86"/>
      <c r="IIL77" s="86"/>
      <c r="IIM77" s="86"/>
      <c r="IIN77" s="86"/>
      <c r="IIO77" s="86"/>
      <c r="IIP77" s="86"/>
      <c r="IIQ77" s="86"/>
      <c r="IIR77" s="86"/>
      <c r="IIS77" s="86"/>
      <c r="IIT77" s="86"/>
      <c r="IIU77" s="86"/>
      <c r="IIV77" s="86"/>
      <c r="IIW77" s="86"/>
      <c r="IIX77" s="86"/>
      <c r="IIY77" s="86"/>
      <c r="IIZ77" s="86"/>
      <c r="IJA77" s="86"/>
      <c r="IJB77" s="86"/>
      <c r="IJC77" s="86"/>
      <c r="IJD77" s="86"/>
      <c r="IJE77" s="86"/>
      <c r="IJF77" s="86"/>
      <c r="IJG77" s="86"/>
      <c r="IJH77" s="86"/>
      <c r="IJI77" s="86"/>
      <c r="IJJ77" s="86"/>
      <c r="IJK77" s="86"/>
      <c r="IJL77" s="86"/>
      <c r="IJM77" s="86"/>
      <c r="IJN77" s="86"/>
      <c r="IJO77" s="86"/>
      <c r="IJP77" s="86"/>
      <c r="IJQ77" s="86"/>
      <c r="IJR77" s="86"/>
      <c r="IJS77" s="86"/>
      <c r="IJT77" s="86"/>
      <c r="IJU77" s="86"/>
      <c r="IJV77" s="86"/>
      <c r="IJW77" s="86"/>
      <c r="IJX77" s="86"/>
      <c r="IJY77" s="86"/>
      <c r="IJZ77" s="86"/>
      <c r="IKA77" s="86"/>
      <c r="IKB77" s="86"/>
      <c r="IKC77" s="86"/>
      <c r="IKD77" s="86"/>
      <c r="IKE77" s="86"/>
      <c r="IKF77" s="86"/>
      <c r="IKG77" s="86"/>
      <c r="IKH77" s="86"/>
      <c r="IKI77" s="86"/>
      <c r="IKJ77" s="86"/>
      <c r="IKK77" s="86"/>
      <c r="IKL77" s="86"/>
      <c r="IKM77" s="86"/>
      <c r="IKN77" s="86"/>
      <c r="IKO77" s="86"/>
      <c r="IKP77" s="86"/>
      <c r="IKQ77" s="86"/>
      <c r="IKR77" s="86"/>
      <c r="IKS77" s="86"/>
      <c r="IKT77" s="86"/>
      <c r="IKU77" s="86"/>
      <c r="IKV77" s="86"/>
      <c r="IKW77" s="86"/>
      <c r="IKX77" s="86"/>
      <c r="IKY77" s="86"/>
      <c r="IKZ77" s="86"/>
      <c r="ILA77" s="86"/>
      <c r="ILB77" s="86"/>
      <c r="ILC77" s="86"/>
      <c r="ILD77" s="86"/>
      <c r="ILE77" s="86"/>
      <c r="ILF77" s="86"/>
      <c r="ILG77" s="86"/>
      <c r="ILH77" s="86"/>
      <c r="ILI77" s="86"/>
      <c r="ILJ77" s="86"/>
      <c r="ILK77" s="86"/>
      <c r="ILL77" s="86"/>
      <c r="ILM77" s="86"/>
      <c r="ILN77" s="86"/>
      <c r="ILO77" s="86"/>
      <c r="ILP77" s="86"/>
      <c r="ILQ77" s="86"/>
      <c r="ILR77" s="86"/>
      <c r="ILS77" s="86"/>
      <c r="ILT77" s="86"/>
      <c r="ILU77" s="86"/>
      <c r="ILV77" s="86"/>
      <c r="ILW77" s="86"/>
      <c r="ILX77" s="86"/>
      <c r="ILY77" s="86"/>
      <c r="ILZ77" s="86"/>
      <c r="IMA77" s="86"/>
      <c r="IMB77" s="86"/>
      <c r="IMC77" s="86"/>
      <c r="IMD77" s="86"/>
      <c r="IME77" s="86"/>
      <c r="IMF77" s="86"/>
      <c r="IMG77" s="86"/>
      <c r="IMH77" s="86"/>
      <c r="IMI77" s="86"/>
      <c r="IMJ77" s="86"/>
      <c r="IMK77" s="86"/>
      <c r="IML77" s="86"/>
      <c r="IMM77" s="86"/>
      <c r="IMN77" s="86"/>
      <c r="IMO77" s="86"/>
      <c r="IMP77" s="86"/>
      <c r="IMQ77" s="86"/>
      <c r="IMR77" s="86"/>
      <c r="IMS77" s="86"/>
      <c r="IMT77" s="86"/>
      <c r="IMU77" s="86"/>
      <c r="IMV77" s="86"/>
      <c r="IMW77" s="86"/>
      <c r="IMX77" s="86"/>
      <c r="IMY77" s="86"/>
      <c r="IMZ77" s="86"/>
      <c r="INA77" s="86"/>
      <c r="INB77" s="86"/>
      <c r="INC77" s="86"/>
      <c r="IND77" s="86"/>
      <c r="INE77" s="86"/>
      <c r="INF77" s="86"/>
      <c r="ING77" s="86"/>
      <c r="INH77" s="86"/>
      <c r="INI77" s="86"/>
      <c r="INJ77" s="86"/>
      <c r="INK77" s="86"/>
      <c r="INL77" s="86"/>
      <c r="INM77" s="86"/>
      <c r="INN77" s="86"/>
      <c r="INO77" s="86"/>
      <c r="INP77" s="86"/>
      <c r="INQ77" s="86"/>
      <c r="INR77" s="86"/>
      <c r="INS77" s="86"/>
      <c r="INT77" s="86"/>
      <c r="INU77" s="86"/>
      <c r="INV77" s="86"/>
      <c r="INW77" s="86"/>
      <c r="INX77" s="86"/>
      <c r="INY77" s="86"/>
      <c r="INZ77" s="86"/>
      <c r="IOA77" s="86"/>
      <c r="IOB77" s="86"/>
      <c r="IOC77" s="86"/>
      <c r="IOD77" s="86"/>
      <c r="IOE77" s="86"/>
      <c r="IOF77" s="86"/>
      <c r="IOG77" s="86"/>
      <c r="IOH77" s="86"/>
      <c r="IOI77" s="86"/>
      <c r="IOJ77" s="86"/>
      <c r="IOK77" s="86"/>
      <c r="IOL77" s="86"/>
      <c r="IOM77" s="86"/>
      <c r="ION77" s="86"/>
      <c r="IOO77" s="86"/>
      <c r="IOP77" s="86"/>
      <c r="IOQ77" s="86"/>
      <c r="IOR77" s="86"/>
      <c r="IOS77" s="86"/>
      <c r="IOT77" s="86"/>
      <c r="IOU77" s="86"/>
      <c r="IOV77" s="86"/>
      <c r="IOW77" s="86"/>
      <c r="IOX77" s="86"/>
      <c r="IOY77" s="86"/>
      <c r="IOZ77" s="86"/>
      <c r="IPA77" s="86"/>
      <c r="IPB77" s="86"/>
      <c r="IPC77" s="86"/>
      <c r="IPD77" s="86"/>
      <c r="IPE77" s="86"/>
      <c r="IPF77" s="86"/>
      <c r="IPG77" s="86"/>
      <c r="IPH77" s="86"/>
      <c r="IPI77" s="86"/>
      <c r="IPJ77" s="86"/>
      <c r="IPK77" s="86"/>
      <c r="IPL77" s="86"/>
      <c r="IPM77" s="86"/>
      <c r="IPN77" s="86"/>
      <c r="IPO77" s="86"/>
      <c r="IPP77" s="86"/>
      <c r="IPQ77" s="86"/>
      <c r="IPR77" s="86"/>
      <c r="IPS77" s="86"/>
      <c r="IPT77" s="86"/>
      <c r="IPU77" s="86"/>
      <c r="IPV77" s="86"/>
      <c r="IPW77" s="86"/>
      <c r="IPX77" s="86"/>
      <c r="IPY77" s="86"/>
      <c r="IPZ77" s="86"/>
      <c r="IQA77" s="86"/>
      <c r="IQB77" s="86"/>
      <c r="IQC77" s="86"/>
      <c r="IQD77" s="86"/>
      <c r="IQE77" s="86"/>
      <c r="IQF77" s="86"/>
      <c r="IQG77" s="86"/>
      <c r="IQH77" s="86"/>
      <c r="IQI77" s="86"/>
      <c r="IQJ77" s="86"/>
      <c r="IQK77" s="86"/>
      <c r="IQL77" s="86"/>
      <c r="IQM77" s="86"/>
      <c r="IQN77" s="86"/>
      <c r="IQO77" s="86"/>
      <c r="IQP77" s="86"/>
      <c r="IQQ77" s="86"/>
      <c r="IQR77" s="86"/>
      <c r="IQS77" s="86"/>
      <c r="IQT77" s="86"/>
      <c r="IQU77" s="86"/>
      <c r="IQV77" s="86"/>
      <c r="IQW77" s="86"/>
      <c r="IQX77" s="86"/>
      <c r="IQY77" s="86"/>
      <c r="IQZ77" s="86"/>
      <c r="IRA77" s="86"/>
      <c r="IRB77" s="86"/>
      <c r="IRC77" s="86"/>
      <c r="IRD77" s="86"/>
      <c r="IRE77" s="86"/>
      <c r="IRF77" s="86"/>
      <c r="IRG77" s="86"/>
      <c r="IRH77" s="86"/>
      <c r="IRI77" s="86"/>
      <c r="IRJ77" s="86"/>
      <c r="IRK77" s="86"/>
      <c r="IRL77" s="86"/>
      <c r="IRM77" s="86"/>
      <c r="IRN77" s="86"/>
      <c r="IRO77" s="86"/>
      <c r="IRP77" s="86"/>
      <c r="IRQ77" s="86"/>
      <c r="IRR77" s="86"/>
      <c r="IRS77" s="86"/>
      <c r="IRT77" s="86"/>
      <c r="IRU77" s="86"/>
      <c r="IRV77" s="86"/>
      <c r="IRW77" s="86"/>
      <c r="IRX77" s="86"/>
      <c r="IRY77" s="86"/>
      <c r="IRZ77" s="86"/>
      <c r="ISA77" s="86"/>
      <c r="ISB77" s="86"/>
      <c r="ISC77" s="86"/>
      <c r="ISD77" s="86"/>
      <c r="ISE77" s="86"/>
      <c r="ISF77" s="86"/>
      <c r="ISG77" s="86"/>
      <c r="ISH77" s="86"/>
      <c r="ISI77" s="86"/>
      <c r="ISJ77" s="86"/>
      <c r="ISK77" s="86"/>
      <c r="ISL77" s="86"/>
      <c r="ISM77" s="86"/>
      <c r="ISN77" s="86"/>
      <c r="ISO77" s="86"/>
      <c r="ISP77" s="86"/>
      <c r="ISQ77" s="86"/>
      <c r="ISR77" s="86"/>
      <c r="ISS77" s="86"/>
      <c r="IST77" s="86"/>
      <c r="ISU77" s="86"/>
      <c r="ISV77" s="86"/>
      <c r="ISW77" s="86"/>
      <c r="ISX77" s="86"/>
      <c r="ISY77" s="86"/>
      <c r="ISZ77" s="86"/>
      <c r="ITA77" s="86"/>
      <c r="ITB77" s="86"/>
      <c r="ITC77" s="86"/>
      <c r="ITD77" s="86"/>
      <c r="ITE77" s="86"/>
      <c r="ITF77" s="86"/>
      <c r="ITG77" s="86"/>
      <c r="ITH77" s="86"/>
      <c r="ITI77" s="86"/>
      <c r="ITJ77" s="86"/>
      <c r="ITK77" s="86"/>
      <c r="ITL77" s="86"/>
      <c r="ITM77" s="86"/>
      <c r="ITN77" s="86"/>
      <c r="ITO77" s="86"/>
      <c r="ITP77" s="86"/>
      <c r="ITQ77" s="86"/>
      <c r="ITR77" s="86"/>
      <c r="ITS77" s="86"/>
      <c r="ITT77" s="86"/>
      <c r="ITU77" s="86"/>
      <c r="ITV77" s="86"/>
      <c r="ITW77" s="86"/>
      <c r="ITX77" s="86"/>
      <c r="ITY77" s="86"/>
      <c r="ITZ77" s="86"/>
      <c r="IUA77" s="86"/>
      <c r="IUB77" s="86"/>
      <c r="IUC77" s="86"/>
      <c r="IUD77" s="86"/>
      <c r="IUE77" s="86"/>
      <c r="IUF77" s="86"/>
      <c r="IUG77" s="86"/>
      <c r="IUH77" s="86"/>
      <c r="IUI77" s="86"/>
      <c r="IUJ77" s="86"/>
      <c r="IUK77" s="86"/>
      <c r="IUL77" s="86"/>
      <c r="IUM77" s="86"/>
      <c r="IUN77" s="86"/>
      <c r="IUO77" s="86"/>
      <c r="IUP77" s="86"/>
      <c r="IUQ77" s="86"/>
      <c r="IUR77" s="86"/>
      <c r="IUS77" s="86"/>
      <c r="IUT77" s="86"/>
      <c r="IUU77" s="86"/>
      <c r="IUV77" s="86"/>
      <c r="IUW77" s="86"/>
      <c r="IUX77" s="86"/>
      <c r="IUY77" s="86"/>
      <c r="IUZ77" s="86"/>
      <c r="IVA77" s="86"/>
      <c r="IVB77" s="86"/>
      <c r="IVC77" s="86"/>
      <c r="IVD77" s="86"/>
      <c r="IVE77" s="86"/>
      <c r="IVF77" s="86"/>
      <c r="IVG77" s="86"/>
      <c r="IVH77" s="86"/>
      <c r="IVI77" s="86"/>
      <c r="IVJ77" s="86"/>
      <c r="IVK77" s="86"/>
      <c r="IVL77" s="86"/>
      <c r="IVM77" s="86"/>
      <c r="IVN77" s="86"/>
      <c r="IVO77" s="86"/>
      <c r="IVP77" s="86"/>
      <c r="IVQ77" s="86"/>
      <c r="IVR77" s="86"/>
      <c r="IVS77" s="86"/>
      <c r="IVT77" s="86"/>
      <c r="IVU77" s="86"/>
      <c r="IVV77" s="86"/>
      <c r="IVW77" s="86"/>
      <c r="IVX77" s="86"/>
      <c r="IVY77" s="86"/>
      <c r="IVZ77" s="86"/>
      <c r="IWA77" s="86"/>
      <c r="IWB77" s="86"/>
      <c r="IWC77" s="86"/>
      <c r="IWD77" s="86"/>
      <c r="IWE77" s="86"/>
      <c r="IWF77" s="86"/>
      <c r="IWG77" s="86"/>
      <c r="IWH77" s="86"/>
      <c r="IWI77" s="86"/>
      <c r="IWJ77" s="86"/>
      <c r="IWK77" s="86"/>
      <c r="IWL77" s="86"/>
      <c r="IWM77" s="86"/>
      <c r="IWN77" s="86"/>
      <c r="IWO77" s="86"/>
      <c r="IWP77" s="86"/>
      <c r="IWQ77" s="86"/>
      <c r="IWR77" s="86"/>
      <c r="IWS77" s="86"/>
      <c r="IWT77" s="86"/>
      <c r="IWU77" s="86"/>
      <c r="IWV77" s="86"/>
      <c r="IWW77" s="86"/>
      <c r="IWX77" s="86"/>
      <c r="IWY77" s="86"/>
      <c r="IWZ77" s="86"/>
      <c r="IXA77" s="86"/>
      <c r="IXB77" s="86"/>
      <c r="IXC77" s="86"/>
      <c r="IXD77" s="86"/>
      <c r="IXE77" s="86"/>
      <c r="IXF77" s="86"/>
      <c r="IXG77" s="86"/>
      <c r="IXH77" s="86"/>
      <c r="IXI77" s="86"/>
      <c r="IXJ77" s="86"/>
      <c r="IXK77" s="86"/>
      <c r="IXL77" s="86"/>
      <c r="IXM77" s="86"/>
      <c r="IXN77" s="86"/>
      <c r="IXO77" s="86"/>
      <c r="IXP77" s="86"/>
      <c r="IXQ77" s="86"/>
      <c r="IXR77" s="86"/>
      <c r="IXS77" s="86"/>
      <c r="IXT77" s="86"/>
      <c r="IXU77" s="86"/>
      <c r="IXV77" s="86"/>
      <c r="IXW77" s="86"/>
      <c r="IXX77" s="86"/>
      <c r="IXY77" s="86"/>
      <c r="IXZ77" s="86"/>
      <c r="IYA77" s="86"/>
      <c r="IYB77" s="86"/>
      <c r="IYC77" s="86"/>
      <c r="IYD77" s="86"/>
      <c r="IYE77" s="86"/>
      <c r="IYF77" s="86"/>
      <c r="IYG77" s="86"/>
      <c r="IYH77" s="86"/>
      <c r="IYI77" s="86"/>
      <c r="IYJ77" s="86"/>
      <c r="IYK77" s="86"/>
      <c r="IYL77" s="86"/>
      <c r="IYM77" s="86"/>
      <c r="IYN77" s="86"/>
      <c r="IYO77" s="86"/>
      <c r="IYP77" s="86"/>
      <c r="IYQ77" s="86"/>
      <c r="IYR77" s="86"/>
      <c r="IYS77" s="86"/>
      <c r="IYT77" s="86"/>
      <c r="IYU77" s="86"/>
      <c r="IYV77" s="86"/>
      <c r="IYW77" s="86"/>
      <c r="IYX77" s="86"/>
      <c r="IYY77" s="86"/>
      <c r="IYZ77" s="86"/>
      <c r="IZA77" s="86"/>
      <c r="IZB77" s="86"/>
      <c r="IZC77" s="86"/>
      <c r="IZD77" s="86"/>
      <c r="IZE77" s="86"/>
      <c r="IZF77" s="86"/>
      <c r="IZG77" s="86"/>
      <c r="IZH77" s="86"/>
      <c r="IZI77" s="86"/>
      <c r="IZJ77" s="86"/>
      <c r="IZK77" s="86"/>
      <c r="IZL77" s="86"/>
      <c r="IZM77" s="86"/>
      <c r="IZN77" s="86"/>
      <c r="IZO77" s="86"/>
      <c r="IZP77" s="86"/>
      <c r="IZQ77" s="86"/>
      <c r="IZR77" s="86"/>
      <c r="IZS77" s="86"/>
      <c r="IZT77" s="86"/>
      <c r="IZU77" s="86"/>
      <c r="IZV77" s="86"/>
      <c r="IZW77" s="86"/>
      <c r="IZX77" s="86"/>
      <c r="IZY77" s="86"/>
      <c r="IZZ77" s="86"/>
      <c r="JAA77" s="86"/>
      <c r="JAB77" s="86"/>
      <c r="JAC77" s="86"/>
      <c r="JAD77" s="86"/>
      <c r="JAE77" s="86"/>
      <c r="JAF77" s="86"/>
      <c r="JAG77" s="86"/>
      <c r="JAH77" s="86"/>
      <c r="JAI77" s="86"/>
      <c r="JAJ77" s="86"/>
      <c r="JAK77" s="86"/>
      <c r="JAL77" s="86"/>
      <c r="JAM77" s="86"/>
      <c r="JAN77" s="86"/>
      <c r="JAO77" s="86"/>
      <c r="JAP77" s="86"/>
      <c r="JAQ77" s="86"/>
      <c r="JAR77" s="86"/>
      <c r="JAS77" s="86"/>
      <c r="JAT77" s="86"/>
      <c r="JAU77" s="86"/>
      <c r="JAV77" s="86"/>
      <c r="JAW77" s="86"/>
      <c r="JAX77" s="86"/>
      <c r="JAY77" s="86"/>
      <c r="JAZ77" s="86"/>
      <c r="JBA77" s="86"/>
      <c r="JBB77" s="86"/>
      <c r="JBC77" s="86"/>
      <c r="JBD77" s="86"/>
      <c r="JBE77" s="86"/>
      <c r="JBF77" s="86"/>
      <c r="JBG77" s="86"/>
      <c r="JBH77" s="86"/>
      <c r="JBI77" s="86"/>
      <c r="JBJ77" s="86"/>
      <c r="JBK77" s="86"/>
      <c r="JBL77" s="86"/>
      <c r="JBM77" s="86"/>
      <c r="JBN77" s="86"/>
      <c r="JBO77" s="86"/>
      <c r="JBP77" s="86"/>
      <c r="JBQ77" s="86"/>
      <c r="JBR77" s="86"/>
      <c r="JBS77" s="86"/>
      <c r="JBT77" s="86"/>
      <c r="JBU77" s="86"/>
      <c r="JBV77" s="86"/>
      <c r="JBW77" s="86"/>
      <c r="JBX77" s="86"/>
      <c r="JBY77" s="86"/>
      <c r="JBZ77" s="86"/>
      <c r="JCA77" s="86"/>
      <c r="JCB77" s="86"/>
      <c r="JCC77" s="86"/>
      <c r="JCD77" s="86"/>
      <c r="JCE77" s="86"/>
      <c r="JCF77" s="86"/>
      <c r="JCG77" s="86"/>
      <c r="JCH77" s="86"/>
      <c r="JCI77" s="86"/>
      <c r="JCJ77" s="86"/>
      <c r="JCK77" s="86"/>
      <c r="JCL77" s="86"/>
      <c r="JCM77" s="86"/>
      <c r="JCN77" s="86"/>
      <c r="JCO77" s="86"/>
      <c r="JCP77" s="86"/>
      <c r="JCQ77" s="86"/>
      <c r="JCR77" s="86"/>
      <c r="JCS77" s="86"/>
      <c r="JCT77" s="86"/>
      <c r="JCU77" s="86"/>
      <c r="JCV77" s="86"/>
      <c r="JCW77" s="86"/>
      <c r="JCX77" s="86"/>
      <c r="JCY77" s="86"/>
      <c r="JCZ77" s="86"/>
      <c r="JDA77" s="86"/>
      <c r="JDB77" s="86"/>
      <c r="JDC77" s="86"/>
      <c r="JDD77" s="86"/>
      <c r="JDE77" s="86"/>
      <c r="JDF77" s="86"/>
      <c r="JDG77" s="86"/>
      <c r="JDH77" s="86"/>
      <c r="JDI77" s="86"/>
      <c r="JDJ77" s="86"/>
      <c r="JDK77" s="86"/>
      <c r="JDL77" s="86"/>
      <c r="JDM77" s="86"/>
      <c r="JDN77" s="86"/>
      <c r="JDO77" s="86"/>
      <c r="JDP77" s="86"/>
      <c r="JDQ77" s="86"/>
      <c r="JDR77" s="86"/>
      <c r="JDS77" s="86"/>
      <c r="JDT77" s="86"/>
      <c r="JDU77" s="86"/>
      <c r="JDV77" s="86"/>
      <c r="JDW77" s="86"/>
      <c r="JDX77" s="86"/>
      <c r="JDY77" s="86"/>
      <c r="JDZ77" s="86"/>
      <c r="JEA77" s="86"/>
      <c r="JEB77" s="86"/>
      <c r="JEC77" s="86"/>
      <c r="JED77" s="86"/>
      <c r="JEE77" s="86"/>
      <c r="JEF77" s="86"/>
      <c r="JEG77" s="86"/>
      <c r="JEH77" s="86"/>
      <c r="JEI77" s="86"/>
      <c r="JEJ77" s="86"/>
      <c r="JEK77" s="86"/>
      <c r="JEL77" s="86"/>
      <c r="JEM77" s="86"/>
      <c r="JEN77" s="86"/>
      <c r="JEO77" s="86"/>
      <c r="JEP77" s="86"/>
      <c r="JEQ77" s="86"/>
      <c r="JER77" s="86"/>
      <c r="JES77" s="86"/>
      <c r="JET77" s="86"/>
      <c r="JEU77" s="86"/>
      <c r="JEV77" s="86"/>
      <c r="JEW77" s="86"/>
      <c r="JEX77" s="86"/>
      <c r="JEY77" s="86"/>
      <c r="JEZ77" s="86"/>
      <c r="JFA77" s="86"/>
      <c r="JFB77" s="86"/>
      <c r="JFC77" s="86"/>
      <c r="JFD77" s="86"/>
      <c r="JFE77" s="86"/>
      <c r="JFF77" s="86"/>
      <c r="JFG77" s="86"/>
      <c r="JFH77" s="86"/>
      <c r="JFI77" s="86"/>
      <c r="JFJ77" s="86"/>
      <c r="JFK77" s="86"/>
      <c r="JFL77" s="86"/>
      <c r="JFM77" s="86"/>
      <c r="JFN77" s="86"/>
      <c r="JFO77" s="86"/>
      <c r="JFP77" s="86"/>
      <c r="JFQ77" s="86"/>
      <c r="JFR77" s="86"/>
      <c r="JFS77" s="86"/>
      <c r="JFT77" s="86"/>
      <c r="JFU77" s="86"/>
      <c r="JFV77" s="86"/>
      <c r="JFW77" s="86"/>
      <c r="JFX77" s="86"/>
      <c r="JFY77" s="86"/>
      <c r="JFZ77" s="86"/>
      <c r="JGA77" s="86"/>
      <c r="JGB77" s="86"/>
      <c r="JGC77" s="86"/>
      <c r="JGD77" s="86"/>
      <c r="JGE77" s="86"/>
      <c r="JGF77" s="86"/>
      <c r="JGG77" s="86"/>
      <c r="JGH77" s="86"/>
      <c r="JGI77" s="86"/>
      <c r="JGJ77" s="86"/>
      <c r="JGK77" s="86"/>
      <c r="JGL77" s="86"/>
      <c r="JGM77" s="86"/>
      <c r="JGN77" s="86"/>
      <c r="JGO77" s="86"/>
      <c r="JGP77" s="86"/>
      <c r="JGQ77" s="86"/>
      <c r="JGR77" s="86"/>
      <c r="JGS77" s="86"/>
      <c r="JGT77" s="86"/>
      <c r="JGU77" s="86"/>
      <c r="JGV77" s="86"/>
      <c r="JGW77" s="86"/>
      <c r="JGX77" s="86"/>
      <c r="JGY77" s="86"/>
      <c r="JGZ77" s="86"/>
      <c r="JHA77" s="86"/>
      <c r="JHB77" s="86"/>
      <c r="JHC77" s="86"/>
      <c r="JHD77" s="86"/>
      <c r="JHE77" s="86"/>
      <c r="JHF77" s="86"/>
      <c r="JHG77" s="86"/>
      <c r="JHH77" s="86"/>
      <c r="JHI77" s="86"/>
      <c r="JHJ77" s="86"/>
      <c r="JHK77" s="86"/>
      <c r="JHL77" s="86"/>
      <c r="JHM77" s="86"/>
      <c r="JHN77" s="86"/>
      <c r="JHO77" s="86"/>
      <c r="JHP77" s="86"/>
      <c r="JHQ77" s="86"/>
      <c r="JHR77" s="86"/>
      <c r="JHS77" s="86"/>
      <c r="JHT77" s="86"/>
      <c r="JHU77" s="86"/>
      <c r="JHV77" s="86"/>
      <c r="JHW77" s="86"/>
      <c r="JHX77" s="86"/>
      <c r="JHY77" s="86"/>
      <c r="JHZ77" s="86"/>
      <c r="JIA77" s="86"/>
      <c r="JIB77" s="86"/>
      <c r="JIC77" s="86"/>
      <c r="JID77" s="86"/>
      <c r="JIE77" s="86"/>
      <c r="JIF77" s="86"/>
      <c r="JIG77" s="86"/>
      <c r="JIH77" s="86"/>
      <c r="JII77" s="86"/>
      <c r="JIJ77" s="86"/>
      <c r="JIK77" s="86"/>
      <c r="JIL77" s="86"/>
      <c r="JIM77" s="86"/>
      <c r="JIN77" s="86"/>
      <c r="JIO77" s="86"/>
      <c r="JIP77" s="86"/>
      <c r="JIQ77" s="86"/>
      <c r="JIR77" s="86"/>
      <c r="JIS77" s="86"/>
      <c r="JIT77" s="86"/>
      <c r="JIU77" s="86"/>
      <c r="JIV77" s="86"/>
      <c r="JIW77" s="86"/>
      <c r="JIX77" s="86"/>
      <c r="JIY77" s="86"/>
      <c r="JIZ77" s="86"/>
      <c r="JJA77" s="86"/>
      <c r="JJB77" s="86"/>
      <c r="JJC77" s="86"/>
      <c r="JJD77" s="86"/>
      <c r="JJE77" s="86"/>
      <c r="JJF77" s="86"/>
      <c r="JJG77" s="86"/>
      <c r="JJH77" s="86"/>
      <c r="JJI77" s="86"/>
      <c r="JJJ77" s="86"/>
      <c r="JJK77" s="86"/>
      <c r="JJL77" s="86"/>
      <c r="JJM77" s="86"/>
      <c r="JJN77" s="86"/>
      <c r="JJO77" s="86"/>
      <c r="JJP77" s="86"/>
      <c r="JJQ77" s="86"/>
      <c r="JJR77" s="86"/>
      <c r="JJS77" s="86"/>
      <c r="JJT77" s="86"/>
      <c r="JJU77" s="86"/>
      <c r="JJV77" s="86"/>
      <c r="JJW77" s="86"/>
      <c r="JJX77" s="86"/>
      <c r="JJY77" s="86"/>
      <c r="JJZ77" s="86"/>
      <c r="JKA77" s="86"/>
      <c r="JKB77" s="86"/>
      <c r="JKC77" s="86"/>
      <c r="JKD77" s="86"/>
      <c r="JKE77" s="86"/>
      <c r="JKF77" s="86"/>
      <c r="JKG77" s="86"/>
      <c r="JKH77" s="86"/>
      <c r="JKI77" s="86"/>
      <c r="JKJ77" s="86"/>
      <c r="JKK77" s="86"/>
      <c r="JKL77" s="86"/>
      <c r="JKM77" s="86"/>
      <c r="JKN77" s="86"/>
      <c r="JKO77" s="86"/>
      <c r="JKP77" s="86"/>
      <c r="JKQ77" s="86"/>
      <c r="JKR77" s="86"/>
      <c r="JKS77" s="86"/>
      <c r="JKT77" s="86"/>
      <c r="JKU77" s="86"/>
      <c r="JKV77" s="86"/>
      <c r="JKW77" s="86"/>
      <c r="JKX77" s="86"/>
      <c r="JKY77" s="86"/>
      <c r="JKZ77" s="86"/>
      <c r="JLA77" s="86"/>
      <c r="JLB77" s="86"/>
      <c r="JLC77" s="86"/>
      <c r="JLD77" s="86"/>
      <c r="JLE77" s="86"/>
      <c r="JLF77" s="86"/>
      <c r="JLG77" s="86"/>
      <c r="JLH77" s="86"/>
      <c r="JLI77" s="86"/>
      <c r="JLJ77" s="86"/>
      <c r="JLK77" s="86"/>
      <c r="JLL77" s="86"/>
      <c r="JLM77" s="86"/>
      <c r="JLN77" s="86"/>
      <c r="JLO77" s="86"/>
      <c r="JLP77" s="86"/>
      <c r="JLQ77" s="86"/>
      <c r="JLR77" s="86"/>
      <c r="JLS77" s="86"/>
      <c r="JLT77" s="86"/>
      <c r="JLU77" s="86"/>
      <c r="JLV77" s="86"/>
      <c r="JLW77" s="86"/>
      <c r="JLX77" s="86"/>
      <c r="JLY77" s="86"/>
      <c r="JLZ77" s="86"/>
      <c r="JMA77" s="86"/>
      <c r="JMB77" s="86"/>
      <c r="JMC77" s="86"/>
      <c r="JMD77" s="86"/>
      <c r="JME77" s="86"/>
      <c r="JMF77" s="86"/>
      <c r="JMG77" s="86"/>
      <c r="JMH77" s="86"/>
      <c r="JMI77" s="86"/>
      <c r="JMJ77" s="86"/>
      <c r="JMK77" s="86"/>
      <c r="JML77" s="86"/>
      <c r="JMM77" s="86"/>
      <c r="JMN77" s="86"/>
      <c r="JMO77" s="86"/>
      <c r="JMP77" s="86"/>
      <c r="JMQ77" s="86"/>
      <c r="JMR77" s="86"/>
      <c r="JMS77" s="86"/>
      <c r="JMT77" s="86"/>
      <c r="JMU77" s="86"/>
      <c r="JMV77" s="86"/>
      <c r="JMW77" s="86"/>
      <c r="JMX77" s="86"/>
      <c r="JMY77" s="86"/>
      <c r="JMZ77" s="86"/>
      <c r="JNA77" s="86"/>
      <c r="JNB77" s="86"/>
      <c r="JNC77" s="86"/>
      <c r="JND77" s="86"/>
      <c r="JNE77" s="86"/>
      <c r="JNF77" s="86"/>
      <c r="JNG77" s="86"/>
      <c r="JNH77" s="86"/>
      <c r="JNI77" s="86"/>
      <c r="JNJ77" s="86"/>
      <c r="JNK77" s="86"/>
      <c r="JNL77" s="86"/>
      <c r="JNM77" s="86"/>
      <c r="JNN77" s="86"/>
      <c r="JNO77" s="86"/>
      <c r="JNP77" s="86"/>
      <c r="JNQ77" s="86"/>
      <c r="JNR77" s="86"/>
      <c r="JNS77" s="86"/>
      <c r="JNT77" s="86"/>
      <c r="JNU77" s="86"/>
      <c r="JNV77" s="86"/>
      <c r="JNW77" s="86"/>
      <c r="JNX77" s="86"/>
      <c r="JNY77" s="86"/>
      <c r="JNZ77" s="86"/>
      <c r="JOA77" s="86"/>
      <c r="JOB77" s="86"/>
      <c r="JOC77" s="86"/>
      <c r="JOD77" s="86"/>
      <c r="JOE77" s="86"/>
      <c r="JOF77" s="86"/>
      <c r="JOG77" s="86"/>
      <c r="JOH77" s="86"/>
      <c r="JOI77" s="86"/>
      <c r="JOJ77" s="86"/>
      <c r="JOK77" s="86"/>
      <c r="JOL77" s="86"/>
      <c r="JOM77" s="86"/>
      <c r="JON77" s="86"/>
      <c r="JOO77" s="86"/>
      <c r="JOP77" s="86"/>
      <c r="JOQ77" s="86"/>
      <c r="JOR77" s="86"/>
      <c r="JOS77" s="86"/>
      <c r="JOT77" s="86"/>
      <c r="JOU77" s="86"/>
      <c r="JOV77" s="86"/>
      <c r="JOW77" s="86"/>
      <c r="JOX77" s="86"/>
      <c r="JOY77" s="86"/>
      <c r="JOZ77" s="86"/>
      <c r="JPA77" s="86"/>
      <c r="JPB77" s="86"/>
      <c r="JPC77" s="86"/>
      <c r="JPD77" s="86"/>
      <c r="JPE77" s="86"/>
      <c r="JPF77" s="86"/>
      <c r="JPG77" s="86"/>
      <c r="JPH77" s="86"/>
      <c r="JPI77" s="86"/>
      <c r="JPJ77" s="86"/>
      <c r="JPK77" s="86"/>
      <c r="JPL77" s="86"/>
      <c r="JPM77" s="86"/>
      <c r="JPN77" s="86"/>
      <c r="JPO77" s="86"/>
      <c r="JPP77" s="86"/>
      <c r="JPQ77" s="86"/>
      <c r="JPR77" s="86"/>
      <c r="JPS77" s="86"/>
      <c r="JPT77" s="86"/>
      <c r="JPU77" s="86"/>
      <c r="JPV77" s="86"/>
      <c r="JPW77" s="86"/>
      <c r="JPX77" s="86"/>
      <c r="JPY77" s="86"/>
      <c r="JPZ77" s="86"/>
      <c r="JQA77" s="86"/>
      <c r="JQB77" s="86"/>
      <c r="JQC77" s="86"/>
      <c r="JQD77" s="86"/>
      <c r="JQE77" s="86"/>
      <c r="JQF77" s="86"/>
      <c r="JQG77" s="86"/>
      <c r="JQH77" s="86"/>
      <c r="JQI77" s="86"/>
      <c r="JQJ77" s="86"/>
      <c r="JQK77" s="86"/>
      <c r="JQL77" s="86"/>
      <c r="JQM77" s="86"/>
      <c r="JQN77" s="86"/>
      <c r="JQO77" s="86"/>
      <c r="JQP77" s="86"/>
      <c r="JQQ77" s="86"/>
      <c r="JQR77" s="86"/>
      <c r="JQS77" s="86"/>
      <c r="JQT77" s="86"/>
      <c r="JQU77" s="86"/>
      <c r="JQV77" s="86"/>
      <c r="JQW77" s="86"/>
      <c r="JQX77" s="86"/>
      <c r="JQY77" s="86"/>
      <c r="JQZ77" s="86"/>
      <c r="JRA77" s="86"/>
      <c r="JRB77" s="86"/>
      <c r="JRC77" s="86"/>
      <c r="JRD77" s="86"/>
      <c r="JRE77" s="86"/>
      <c r="JRF77" s="86"/>
      <c r="JRG77" s="86"/>
      <c r="JRH77" s="86"/>
      <c r="JRI77" s="86"/>
      <c r="JRJ77" s="86"/>
      <c r="JRK77" s="86"/>
      <c r="JRL77" s="86"/>
      <c r="JRM77" s="86"/>
      <c r="JRN77" s="86"/>
      <c r="JRO77" s="86"/>
      <c r="JRP77" s="86"/>
      <c r="JRQ77" s="86"/>
      <c r="JRR77" s="86"/>
      <c r="JRS77" s="86"/>
      <c r="JRT77" s="86"/>
      <c r="JRU77" s="86"/>
      <c r="JRV77" s="86"/>
      <c r="JRW77" s="86"/>
      <c r="JRX77" s="86"/>
      <c r="JRY77" s="86"/>
      <c r="JRZ77" s="86"/>
      <c r="JSA77" s="86"/>
      <c r="JSB77" s="86"/>
      <c r="JSC77" s="86"/>
      <c r="JSD77" s="86"/>
      <c r="JSE77" s="86"/>
      <c r="JSF77" s="86"/>
      <c r="JSG77" s="86"/>
      <c r="JSH77" s="86"/>
      <c r="JSI77" s="86"/>
      <c r="JSJ77" s="86"/>
      <c r="JSK77" s="86"/>
      <c r="JSL77" s="86"/>
      <c r="JSM77" s="86"/>
      <c r="JSN77" s="86"/>
      <c r="JSO77" s="86"/>
      <c r="JSP77" s="86"/>
      <c r="JSQ77" s="86"/>
      <c r="JSR77" s="86"/>
      <c r="JSS77" s="86"/>
      <c r="JST77" s="86"/>
      <c r="JSU77" s="86"/>
      <c r="JSV77" s="86"/>
      <c r="JSW77" s="86"/>
      <c r="JSX77" s="86"/>
      <c r="JSY77" s="86"/>
      <c r="JSZ77" s="86"/>
      <c r="JTA77" s="86"/>
      <c r="JTB77" s="86"/>
      <c r="JTC77" s="86"/>
      <c r="JTD77" s="86"/>
      <c r="JTE77" s="86"/>
      <c r="JTF77" s="86"/>
      <c r="JTG77" s="86"/>
      <c r="JTH77" s="86"/>
      <c r="JTI77" s="86"/>
      <c r="JTJ77" s="86"/>
      <c r="JTK77" s="86"/>
      <c r="JTL77" s="86"/>
      <c r="JTM77" s="86"/>
      <c r="JTN77" s="86"/>
      <c r="JTO77" s="86"/>
      <c r="JTP77" s="86"/>
      <c r="JTQ77" s="86"/>
      <c r="JTR77" s="86"/>
      <c r="JTS77" s="86"/>
      <c r="JTT77" s="86"/>
      <c r="JTU77" s="86"/>
      <c r="JTV77" s="86"/>
      <c r="JTW77" s="86"/>
      <c r="JTX77" s="86"/>
      <c r="JTY77" s="86"/>
      <c r="JTZ77" s="86"/>
      <c r="JUA77" s="86"/>
      <c r="JUB77" s="86"/>
      <c r="JUC77" s="86"/>
      <c r="JUD77" s="86"/>
      <c r="JUE77" s="86"/>
      <c r="JUF77" s="86"/>
      <c r="JUG77" s="86"/>
      <c r="JUH77" s="86"/>
      <c r="JUI77" s="86"/>
      <c r="JUJ77" s="86"/>
      <c r="JUK77" s="86"/>
      <c r="JUL77" s="86"/>
      <c r="JUM77" s="86"/>
      <c r="JUN77" s="86"/>
      <c r="JUO77" s="86"/>
      <c r="JUP77" s="86"/>
      <c r="JUQ77" s="86"/>
      <c r="JUR77" s="86"/>
      <c r="JUS77" s="86"/>
      <c r="JUT77" s="86"/>
      <c r="JUU77" s="86"/>
      <c r="JUV77" s="86"/>
      <c r="JUW77" s="86"/>
      <c r="JUX77" s="86"/>
      <c r="JUY77" s="86"/>
      <c r="JUZ77" s="86"/>
      <c r="JVA77" s="86"/>
      <c r="JVB77" s="86"/>
      <c r="JVC77" s="86"/>
      <c r="JVD77" s="86"/>
      <c r="JVE77" s="86"/>
      <c r="JVF77" s="86"/>
      <c r="JVG77" s="86"/>
      <c r="JVH77" s="86"/>
      <c r="JVI77" s="86"/>
      <c r="JVJ77" s="86"/>
      <c r="JVK77" s="86"/>
      <c r="JVL77" s="86"/>
      <c r="JVM77" s="86"/>
      <c r="JVN77" s="86"/>
      <c r="JVO77" s="86"/>
      <c r="JVP77" s="86"/>
      <c r="JVQ77" s="86"/>
      <c r="JVR77" s="86"/>
      <c r="JVS77" s="86"/>
      <c r="JVT77" s="86"/>
      <c r="JVU77" s="86"/>
      <c r="JVV77" s="86"/>
      <c r="JVW77" s="86"/>
      <c r="JVX77" s="86"/>
      <c r="JVY77" s="86"/>
      <c r="JVZ77" s="86"/>
      <c r="JWA77" s="86"/>
      <c r="JWB77" s="86"/>
      <c r="JWC77" s="86"/>
      <c r="JWD77" s="86"/>
      <c r="JWE77" s="86"/>
      <c r="JWF77" s="86"/>
      <c r="JWG77" s="86"/>
      <c r="JWH77" s="86"/>
      <c r="JWI77" s="86"/>
      <c r="JWJ77" s="86"/>
      <c r="JWK77" s="86"/>
      <c r="JWL77" s="86"/>
      <c r="JWM77" s="86"/>
      <c r="JWN77" s="86"/>
      <c r="JWO77" s="86"/>
      <c r="JWP77" s="86"/>
      <c r="JWQ77" s="86"/>
      <c r="JWR77" s="86"/>
      <c r="JWS77" s="86"/>
      <c r="JWT77" s="86"/>
      <c r="JWU77" s="86"/>
      <c r="JWV77" s="86"/>
      <c r="JWW77" s="86"/>
      <c r="JWX77" s="86"/>
      <c r="JWY77" s="86"/>
      <c r="JWZ77" s="86"/>
      <c r="JXA77" s="86"/>
      <c r="JXB77" s="86"/>
      <c r="JXC77" s="86"/>
      <c r="JXD77" s="86"/>
      <c r="JXE77" s="86"/>
      <c r="JXF77" s="86"/>
      <c r="JXG77" s="86"/>
      <c r="JXH77" s="86"/>
      <c r="JXI77" s="86"/>
      <c r="JXJ77" s="86"/>
      <c r="JXK77" s="86"/>
      <c r="JXL77" s="86"/>
      <c r="JXM77" s="86"/>
      <c r="JXN77" s="86"/>
      <c r="JXO77" s="86"/>
      <c r="JXP77" s="86"/>
      <c r="JXQ77" s="86"/>
      <c r="JXR77" s="86"/>
      <c r="JXS77" s="86"/>
      <c r="JXT77" s="86"/>
      <c r="JXU77" s="86"/>
      <c r="JXV77" s="86"/>
      <c r="JXW77" s="86"/>
      <c r="JXX77" s="86"/>
      <c r="JXY77" s="86"/>
      <c r="JXZ77" s="86"/>
      <c r="JYA77" s="86"/>
      <c r="JYB77" s="86"/>
      <c r="JYC77" s="86"/>
      <c r="JYD77" s="86"/>
      <c r="JYE77" s="86"/>
      <c r="JYF77" s="86"/>
      <c r="JYG77" s="86"/>
      <c r="JYH77" s="86"/>
      <c r="JYI77" s="86"/>
      <c r="JYJ77" s="86"/>
      <c r="JYK77" s="86"/>
      <c r="JYL77" s="86"/>
      <c r="JYM77" s="86"/>
      <c r="JYN77" s="86"/>
      <c r="JYO77" s="86"/>
      <c r="JYP77" s="86"/>
      <c r="JYQ77" s="86"/>
      <c r="JYR77" s="86"/>
      <c r="JYS77" s="86"/>
      <c r="JYT77" s="86"/>
      <c r="JYU77" s="86"/>
      <c r="JYV77" s="86"/>
      <c r="JYW77" s="86"/>
      <c r="JYX77" s="86"/>
      <c r="JYY77" s="86"/>
      <c r="JYZ77" s="86"/>
      <c r="JZA77" s="86"/>
      <c r="JZB77" s="86"/>
      <c r="JZC77" s="86"/>
      <c r="JZD77" s="86"/>
      <c r="JZE77" s="86"/>
      <c r="JZF77" s="86"/>
      <c r="JZG77" s="86"/>
      <c r="JZH77" s="86"/>
      <c r="JZI77" s="86"/>
      <c r="JZJ77" s="86"/>
      <c r="JZK77" s="86"/>
      <c r="JZL77" s="86"/>
      <c r="JZM77" s="86"/>
      <c r="JZN77" s="86"/>
      <c r="JZO77" s="86"/>
      <c r="JZP77" s="86"/>
      <c r="JZQ77" s="86"/>
      <c r="JZR77" s="86"/>
      <c r="JZS77" s="86"/>
      <c r="JZT77" s="86"/>
      <c r="JZU77" s="86"/>
      <c r="JZV77" s="86"/>
      <c r="JZW77" s="86"/>
      <c r="JZX77" s="86"/>
      <c r="JZY77" s="86"/>
      <c r="JZZ77" s="86"/>
      <c r="KAA77" s="86"/>
      <c r="KAB77" s="86"/>
      <c r="KAC77" s="86"/>
      <c r="KAD77" s="86"/>
      <c r="KAE77" s="86"/>
      <c r="KAF77" s="86"/>
      <c r="KAG77" s="86"/>
      <c r="KAH77" s="86"/>
      <c r="KAI77" s="86"/>
      <c r="KAJ77" s="86"/>
      <c r="KAK77" s="86"/>
      <c r="KAL77" s="86"/>
      <c r="KAM77" s="86"/>
      <c r="KAN77" s="86"/>
      <c r="KAO77" s="86"/>
      <c r="KAP77" s="86"/>
      <c r="KAQ77" s="86"/>
      <c r="KAR77" s="86"/>
      <c r="KAS77" s="86"/>
      <c r="KAT77" s="86"/>
      <c r="KAU77" s="86"/>
      <c r="KAV77" s="86"/>
      <c r="KAW77" s="86"/>
      <c r="KAX77" s="86"/>
      <c r="KAY77" s="86"/>
      <c r="KAZ77" s="86"/>
      <c r="KBA77" s="86"/>
      <c r="KBB77" s="86"/>
      <c r="KBC77" s="86"/>
      <c r="KBD77" s="86"/>
      <c r="KBE77" s="86"/>
      <c r="KBF77" s="86"/>
      <c r="KBG77" s="86"/>
      <c r="KBH77" s="86"/>
      <c r="KBI77" s="86"/>
      <c r="KBJ77" s="86"/>
      <c r="KBK77" s="86"/>
      <c r="KBL77" s="86"/>
      <c r="KBM77" s="86"/>
      <c r="KBN77" s="86"/>
      <c r="KBO77" s="86"/>
      <c r="KBP77" s="86"/>
      <c r="KBQ77" s="86"/>
      <c r="KBR77" s="86"/>
      <c r="KBS77" s="86"/>
      <c r="KBT77" s="86"/>
      <c r="KBU77" s="86"/>
      <c r="KBV77" s="86"/>
      <c r="KBW77" s="86"/>
      <c r="KBX77" s="86"/>
      <c r="KBY77" s="86"/>
      <c r="KBZ77" s="86"/>
      <c r="KCA77" s="86"/>
      <c r="KCB77" s="86"/>
      <c r="KCC77" s="86"/>
      <c r="KCD77" s="86"/>
      <c r="KCE77" s="86"/>
      <c r="KCF77" s="86"/>
      <c r="KCG77" s="86"/>
      <c r="KCH77" s="86"/>
      <c r="KCI77" s="86"/>
      <c r="KCJ77" s="86"/>
      <c r="KCK77" s="86"/>
      <c r="KCL77" s="86"/>
      <c r="KCM77" s="86"/>
      <c r="KCN77" s="86"/>
      <c r="KCO77" s="86"/>
      <c r="KCP77" s="86"/>
      <c r="KCQ77" s="86"/>
      <c r="KCR77" s="86"/>
      <c r="KCS77" s="86"/>
      <c r="KCT77" s="86"/>
      <c r="KCU77" s="86"/>
      <c r="KCV77" s="86"/>
      <c r="KCW77" s="86"/>
      <c r="KCX77" s="86"/>
      <c r="KCY77" s="86"/>
      <c r="KCZ77" s="86"/>
      <c r="KDA77" s="86"/>
      <c r="KDB77" s="86"/>
      <c r="KDC77" s="86"/>
      <c r="KDD77" s="86"/>
      <c r="KDE77" s="86"/>
      <c r="KDF77" s="86"/>
      <c r="KDG77" s="86"/>
      <c r="KDH77" s="86"/>
      <c r="KDI77" s="86"/>
      <c r="KDJ77" s="86"/>
      <c r="KDK77" s="86"/>
      <c r="KDL77" s="86"/>
      <c r="KDM77" s="86"/>
      <c r="KDN77" s="86"/>
      <c r="KDO77" s="86"/>
      <c r="KDP77" s="86"/>
      <c r="KDQ77" s="86"/>
      <c r="KDR77" s="86"/>
      <c r="KDS77" s="86"/>
      <c r="KDT77" s="86"/>
      <c r="KDU77" s="86"/>
      <c r="KDV77" s="86"/>
      <c r="KDW77" s="86"/>
      <c r="KDX77" s="86"/>
      <c r="KDY77" s="86"/>
      <c r="KDZ77" s="86"/>
      <c r="KEA77" s="86"/>
      <c r="KEB77" s="86"/>
      <c r="KEC77" s="86"/>
      <c r="KED77" s="86"/>
      <c r="KEE77" s="86"/>
      <c r="KEF77" s="86"/>
      <c r="KEG77" s="86"/>
      <c r="KEH77" s="86"/>
      <c r="KEI77" s="86"/>
      <c r="KEJ77" s="86"/>
      <c r="KEK77" s="86"/>
      <c r="KEL77" s="86"/>
      <c r="KEM77" s="86"/>
      <c r="KEN77" s="86"/>
      <c r="KEO77" s="86"/>
      <c r="KEP77" s="86"/>
      <c r="KEQ77" s="86"/>
      <c r="KER77" s="86"/>
      <c r="KES77" s="86"/>
      <c r="KET77" s="86"/>
      <c r="KEU77" s="86"/>
      <c r="KEV77" s="86"/>
      <c r="KEW77" s="86"/>
      <c r="KEX77" s="86"/>
      <c r="KEY77" s="86"/>
      <c r="KEZ77" s="86"/>
      <c r="KFA77" s="86"/>
      <c r="KFB77" s="86"/>
      <c r="KFC77" s="86"/>
      <c r="KFD77" s="86"/>
      <c r="KFE77" s="86"/>
      <c r="KFF77" s="86"/>
      <c r="KFG77" s="86"/>
      <c r="KFH77" s="86"/>
      <c r="KFI77" s="86"/>
      <c r="KFJ77" s="86"/>
      <c r="KFK77" s="86"/>
      <c r="KFL77" s="86"/>
      <c r="KFM77" s="86"/>
      <c r="KFN77" s="86"/>
      <c r="KFO77" s="86"/>
      <c r="KFP77" s="86"/>
      <c r="KFQ77" s="86"/>
      <c r="KFR77" s="86"/>
      <c r="KFS77" s="86"/>
      <c r="KFT77" s="86"/>
      <c r="KFU77" s="86"/>
      <c r="KFV77" s="86"/>
      <c r="KFW77" s="86"/>
      <c r="KFX77" s="86"/>
      <c r="KFY77" s="86"/>
      <c r="KFZ77" s="86"/>
      <c r="KGA77" s="86"/>
      <c r="KGB77" s="86"/>
      <c r="KGC77" s="86"/>
      <c r="KGD77" s="86"/>
      <c r="KGE77" s="86"/>
      <c r="KGF77" s="86"/>
      <c r="KGG77" s="86"/>
      <c r="KGH77" s="86"/>
      <c r="KGI77" s="86"/>
      <c r="KGJ77" s="86"/>
      <c r="KGK77" s="86"/>
      <c r="KGL77" s="86"/>
      <c r="KGM77" s="86"/>
      <c r="KGN77" s="86"/>
      <c r="KGO77" s="86"/>
      <c r="KGP77" s="86"/>
      <c r="KGQ77" s="86"/>
      <c r="KGR77" s="86"/>
      <c r="KGS77" s="86"/>
      <c r="KGT77" s="86"/>
      <c r="KGU77" s="86"/>
      <c r="KGV77" s="86"/>
      <c r="KGW77" s="86"/>
      <c r="KGX77" s="86"/>
      <c r="KGY77" s="86"/>
      <c r="KGZ77" s="86"/>
      <c r="KHA77" s="86"/>
      <c r="KHB77" s="86"/>
      <c r="KHC77" s="86"/>
      <c r="KHD77" s="86"/>
      <c r="KHE77" s="86"/>
      <c r="KHF77" s="86"/>
      <c r="KHG77" s="86"/>
      <c r="KHH77" s="86"/>
      <c r="KHI77" s="86"/>
      <c r="KHJ77" s="86"/>
      <c r="KHK77" s="86"/>
      <c r="KHL77" s="86"/>
      <c r="KHM77" s="86"/>
      <c r="KHN77" s="86"/>
      <c r="KHO77" s="86"/>
      <c r="KHP77" s="86"/>
      <c r="KHQ77" s="86"/>
      <c r="KHR77" s="86"/>
      <c r="KHS77" s="86"/>
      <c r="KHT77" s="86"/>
      <c r="KHU77" s="86"/>
      <c r="KHV77" s="86"/>
      <c r="KHW77" s="86"/>
      <c r="KHX77" s="86"/>
      <c r="KHY77" s="86"/>
      <c r="KHZ77" s="86"/>
      <c r="KIA77" s="86"/>
      <c r="KIB77" s="86"/>
      <c r="KIC77" s="86"/>
      <c r="KID77" s="86"/>
      <c r="KIE77" s="86"/>
      <c r="KIF77" s="86"/>
      <c r="KIG77" s="86"/>
      <c r="KIH77" s="86"/>
      <c r="KII77" s="86"/>
      <c r="KIJ77" s="86"/>
      <c r="KIK77" s="86"/>
      <c r="KIL77" s="86"/>
      <c r="KIM77" s="86"/>
      <c r="KIN77" s="86"/>
      <c r="KIO77" s="86"/>
      <c r="KIP77" s="86"/>
      <c r="KIQ77" s="86"/>
      <c r="KIR77" s="86"/>
      <c r="KIS77" s="86"/>
      <c r="KIT77" s="86"/>
      <c r="KIU77" s="86"/>
      <c r="KIV77" s="86"/>
      <c r="KIW77" s="86"/>
      <c r="KIX77" s="86"/>
      <c r="KIY77" s="86"/>
      <c r="KIZ77" s="86"/>
      <c r="KJA77" s="86"/>
      <c r="KJB77" s="86"/>
      <c r="KJC77" s="86"/>
      <c r="KJD77" s="86"/>
      <c r="KJE77" s="86"/>
      <c r="KJF77" s="86"/>
      <c r="KJG77" s="86"/>
      <c r="KJH77" s="86"/>
      <c r="KJI77" s="86"/>
      <c r="KJJ77" s="86"/>
      <c r="KJK77" s="86"/>
      <c r="KJL77" s="86"/>
      <c r="KJM77" s="86"/>
      <c r="KJN77" s="86"/>
      <c r="KJO77" s="86"/>
      <c r="KJP77" s="86"/>
      <c r="KJQ77" s="86"/>
      <c r="KJR77" s="86"/>
      <c r="KJS77" s="86"/>
      <c r="KJT77" s="86"/>
      <c r="KJU77" s="86"/>
      <c r="KJV77" s="86"/>
      <c r="KJW77" s="86"/>
      <c r="KJX77" s="86"/>
      <c r="KJY77" s="86"/>
      <c r="KJZ77" s="86"/>
      <c r="KKA77" s="86"/>
      <c r="KKB77" s="86"/>
      <c r="KKC77" s="86"/>
      <c r="KKD77" s="86"/>
      <c r="KKE77" s="86"/>
      <c r="KKF77" s="86"/>
      <c r="KKG77" s="86"/>
      <c r="KKH77" s="86"/>
      <c r="KKI77" s="86"/>
      <c r="KKJ77" s="86"/>
      <c r="KKK77" s="86"/>
      <c r="KKL77" s="86"/>
      <c r="KKM77" s="86"/>
      <c r="KKN77" s="86"/>
      <c r="KKO77" s="86"/>
      <c r="KKP77" s="86"/>
      <c r="KKQ77" s="86"/>
      <c r="KKR77" s="86"/>
      <c r="KKS77" s="86"/>
      <c r="KKT77" s="86"/>
      <c r="KKU77" s="86"/>
      <c r="KKV77" s="86"/>
      <c r="KKW77" s="86"/>
      <c r="KKX77" s="86"/>
      <c r="KKY77" s="86"/>
      <c r="KKZ77" s="86"/>
      <c r="KLA77" s="86"/>
      <c r="KLB77" s="86"/>
      <c r="KLC77" s="86"/>
      <c r="KLD77" s="86"/>
      <c r="KLE77" s="86"/>
      <c r="KLF77" s="86"/>
      <c r="KLG77" s="86"/>
      <c r="KLH77" s="86"/>
      <c r="KLI77" s="86"/>
      <c r="KLJ77" s="86"/>
      <c r="KLK77" s="86"/>
      <c r="KLL77" s="86"/>
      <c r="KLM77" s="86"/>
      <c r="KLN77" s="86"/>
      <c r="KLO77" s="86"/>
      <c r="KLP77" s="86"/>
      <c r="KLQ77" s="86"/>
      <c r="KLR77" s="86"/>
      <c r="KLS77" s="86"/>
      <c r="KLT77" s="86"/>
      <c r="KLU77" s="86"/>
      <c r="KLV77" s="86"/>
      <c r="KLW77" s="86"/>
      <c r="KLX77" s="86"/>
      <c r="KLY77" s="86"/>
      <c r="KLZ77" s="86"/>
      <c r="KMA77" s="86"/>
      <c r="KMB77" s="86"/>
      <c r="KMC77" s="86"/>
      <c r="KMD77" s="86"/>
      <c r="KME77" s="86"/>
      <c r="KMF77" s="86"/>
      <c r="KMG77" s="86"/>
      <c r="KMH77" s="86"/>
      <c r="KMI77" s="86"/>
      <c r="KMJ77" s="86"/>
      <c r="KMK77" s="86"/>
      <c r="KML77" s="86"/>
      <c r="KMM77" s="86"/>
      <c r="KMN77" s="86"/>
      <c r="KMO77" s="86"/>
      <c r="KMP77" s="86"/>
      <c r="KMQ77" s="86"/>
      <c r="KMR77" s="86"/>
      <c r="KMS77" s="86"/>
      <c r="KMT77" s="86"/>
      <c r="KMU77" s="86"/>
      <c r="KMV77" s="86"/>
      <c r="KMW77" s="86"/>
      <c r="KMX77" s="86"/>
      <c r="KMY77" s="86"/>
      <c r="KMZ77" s="86"/>
      <c r="KNA77" s="86"/>
      <c r="KNB77" s="86"/>
      <c r="KNC77" s="86"/>
      <c r="KND77" s="86"/>
      <c r="KNE77" s="86"/>
      <c r="KNF77" s="86"/>
      <c r="KNG77" s="86"/>
      <c r="KNH77" s="86"/>
      <c r="KNI77" s="86"/>
      <c r="KNJ77" s="86"/>
      <c r="KNK77" s="86"/>
      <c r="KNL77" s="86"/>
      <c r="KNM77" s="86"/>
      <c r="KNN77" s="86"/>
      <c r="KNO77" s="86"/>
      <c r="KNP77" s="86"/>
      <c r="KNQ77" s="86"/>
      <c r="KNR77" s="86"/>
      <c r="KNS77" s="86"/>
      <c r="KNT77" s="86"/>
      <c r="KNU77" s="86"/>
      <c r="KNV77" s="86"/>
      <c r="KNW77" s="86"/>
      <c r="KNX77" s="86"/>
      <c r="KNY77" s="86"/>
      <c r="KNZ77" s="86"/>
      <c r="KOA77" s="86"/>
      <c r="KOB77" s="86"/>
      <c r="KOC77" s="86"/>
      <c r="KOD77" s="86"/>
      <c r="KOE77" s="86"/>
      <c r="KOF77" s="86"/>
      <c r="KOG77" s="86"/>
      <c r="KOH77" s="86"/>
      <c r="KOI77" s="86"/>
      <c r="KOJ77" s="86"/>
      <c r="KOK77" s="86"/>
      <c r="KOL77" s="86"/>
      <c r="KOM77" s="86"/>
      <c r="KON77" s="86"/>
      <c r="KOO77" s="86"/>
      <c r="KOP77" s="86"/>
      <c r="KOQ77" s="86"/>
      <c r="KOR77" s="86"/>
      <c r="KOS77" s="86"/>
      <c r="KOT77" s="86"/>
      <c r="KOU77" s="86"/>
      <c r="KOV77" s="86"/>
      <c r="KOW77" s="86"/>
      <c r="KOX77" s="86"/>
      <c r="KOY77" s="86"/>
      <c r="KOZ77" s="86"/>
      <c r="KPA77" s="86"/>
      <c r="KPB77" s="86"/>
      <c r="KPC77" s="86"/>
      <c r="KPD77" s="86"/>
      <c r="KPE77" s="86"/>
      <c r="KPF77" s="86"/>
      <c r="KPG77" s="86"/>
      <c r="KPH77" s="86"/>
      <c r="KPI77" s="86"/>
      <c r="KPJ77" s="86"/>
      <c r="KPK77" s="86"/>
      <c r="KPL77" s="86"/>
      <c r="KPM77" s="86"/>
      <c r="KPN77" s="86"/>
      <c r="KPO77" s="86"/>
      <c r="KPP77" s="86"/>
      <c r="KPQ77" s="86"/>
      <c r="KPR77" s="86"/>
      <c r="KPS77" s="86"/>
      <c r="KPT77" s="86"/>
      <c r="KPU77" s="86"/>
      <c r="KPV77" s="86"/>
      <c r="KPW77" s="86"/>
      <c r="KPX77" s="86"/>
      <c r="KPY77" s="86"/>
      <c r="KPZ77" s="86"/>
      <c r="KQA77" s="86"/>
      <c r="KQB77" s="86"/>
      <c r="KQC77" s="86"/>
      <c r="KQD77" s="86"/>
      <c r="KQE77" s="86"/>
      <c r="KQF77" s="86"/>
      <c r="KQG77" s="86"/>
      <c r="KQH77" s="86"/>
      <c r="KQI77" s="86"/>
      <c r="KQJ77" s="86"/>
      <c r="KQK77" s="86"/>
      <c r="KQL77" s="86"/>
      <c r="KQM77" s="86"/>
      <c r="KQN77" s="86"/>
      <c r="KQO77" s="86"/>
      <c r="KQP77" s="86"/>
      <c r="KQQ77" s="86"/>
      <c r="KQR77" s="86"/>
      <c r="KQS77" s="86"/>
      <c r="KQT77" s="86"/>
      <c r="KQU77" s="86"/>
      <c r="KQV77" s="86"/>
      <c r="KQW77" s="86"/>
      <c r="KQX77" s="86"/>
      <c r="KQY77" s="86"/>
      <c r="KQZ77" s="86"/>
      <c r="KRA77" s="86"/>
      <c r="KRB77" s="86"/>
      <c r="KRC77" s="86"/>
      <c r="KRD77" s="86"/>
      <c r="KRE77" s="86"/>
      <c r="KRF77" s="86"/>
      <c r="KRG77" s="86"/>
      <c r="KRH77" s="86"/>
      <c r="KRI77" s="86"/>
      <c r="KRJ77" s="86"/>
      <c r="KRK77" s="86"/>
      <c r="KRL77" s="86"/>
      <c r="KRM77" s="86"/>
      <c r="KRN77" s="86"/>
      <c r="KRO77" s="86"/>
      <c r="KRP77" s="86"/>
      <c r="KRQ77" s="86"/>
      <c r="KRR77" s="86"/>
      <c r="KRS77" s="86"/>
      <c r="KRT77" s="86"/>
      <c r="KRU77" s="86"/>
      <c r="KRV77" s="86"/>
      <c r="KRW77" s="86"/>
      <c r="KRX77" s="86"/>
      <c r="KRY77" s="86"/>
      <c r="KRZ77" s="86"/>
      <c r="KSA77" s="86"/>
      <c r="KSB77" s="86"/>
      <c r="KSC77" s="86"/>
      <c r="KSD77" s="86"/>
      <c r="KSE77" s="86"/>
      <c r="KSF77" s="86"/>
      <c r="KSG77" s="86"/>
      <c r="KSH77" s="86"/>
      <c r="KSI77" s="86"/>
      <c r="KSJ77" s="86"/>
      <c r="KSK77" s="86"/>
      <c r="KSL77" s="86"/>
      <c r="KSM77" s="86"/>
      <c r="KSN77" s="86"/>
      <c r="KSO77" s="86"/>
      <c r="KSP77" s="86"/>
      <c r="KSQ77" s="86"/>
      <c r="KSR77" s="86"/>
      <c r="KSS77" s="86"/>
      <c r="KST77" s="86"/>
      <c r="KSU77" s="86"/>
      <c r="KSV77" s="86"/>
      <c r="KSW77" s="86"/>
      <c r="KSX77" s="86"/>
      <c r="KSY77" s="86"/>
      <c r="KSZ77" s="86"/>
      <c r="KTA77" s="86"/>
      <c r="KTB77" s="86"/>
      <c r="KTC77" s="86"/>
      <c r="KTD77" s="86"/>
      <c r="KTE77" s="86"/>
      <c r="KTF77" s="86"/>
      <c r="KTG77" s="86"/>
      <c r="KTH77" s="86"/>
      <c r="KTI77" s="86"/>
      <c r="KTJ77" s="86"/>
      <c r="KTK77" s="86"/>
      <c r="KTL77" s="86"/>
      <c r="KTM77" s="86"/>
      <c r="KTN77" s="86"/>
      <c r="KTO77" s="86"/>
      <c r="KTP77" s="86"/>
      <c r="KTQ77" s="86"/>
      <c r="KTR77" s="86"/>
      <c r="KTS77" s="86"/>
      <c r="KTT77" s="86"/>
      <c r="KTU77" s="86"/>
      <c r="KTV77" s="86"/>
      <c r="KTW77" s="86"/>
      <c r="KTX77" s="86"/>
      <c r="KTY77" s="86"/>
      <c r="KTZ77" s="86"/>
      <c r="KUA77" s="86"/>
      <c r="KUB77" s="86"/>
      <c r="KUC77" s="86"/>
      <c r="KUD77" s="86"/>
      <c r="KUE77" s="86"/>
      <c r="KUF77" s="86"/>
      <c r="KUG77" s="86"/>
      <c r="KUH77" s="86"/>
      <c r="KUI77" s="86"/>
      <c r="KUJ77" s="86"/>
      <c r="KUK77" s="86"/>
      <c r="KUL77" s="86"/>
      <c r="KUM77" s="86"/>
      <c r="KUN77" s="86"/>
      <c r="KUO77" s="86"/>
      <c r="KUP77" s="86"/>
      <c r="KUQ77" s="86"/>
      <c r="KUR77" s="86"/>
      <c r="KUS77" s="86"/>
      <c r="KUT77" s="86"/>
      <c r="KUU77" s="86"/>
      <c r="KUV77" s="86"/>
      <c r="KUW77" s="86"/>
      <c r="KUX77" s="86"/>
      <c r="KUY77" s="86"/>
      <c r="KUZ77" s="86"/>
      <c r="KVA77" s="86"/>
      <c r="KVB77" s="86"/>
      <c r="KVC77" s="86"/>
      <c r="KVD77" s="86"/>
      <c r="KVE77" s="86"/>
      <c r="KVF77" s="86"/>
      <c r="KVG77" s="86"/>
      <c r="KVH77" s="86"/>
      <c r="KVI77" s="86"/>
      <c r="KVJ77" s="86"/>
      <c r="KVK77" s="86"/>
      <c r="KVL77" s="86"/>
      <c r="KVM77" s="86"/>
      <c r="KVN77" s="86"/>
      <c r="KVO77" s="86"/>
      <c r="KVP77" s="86"/>
      <c r="KVQ77" s="86"/>
      <c r="KVR77" s="86"/>
      <c r="KVS77" s="86"/>
      <c r="KVT77" s="86"/>
      <c r="KVU77" s="86"/>
      <c r="KVV77" s="86"/>
      <c r="KVW77" s="86"/>
      <c r="KVX77" s="86"/>
      <c r="KVY77" s="86"/>
      <c r="KVZ77" s="86"/>
      <c r="KWA77" s="86"/>
      <c r="KWB77" s="86"/>
      <c r="KWC77" s="86"/>
      <c r="KWD77" s="86"/>
      <c r="KWE77" s="86"/>
      <c r="KWF77" s="86"/>
      <c r="KWG77" s="86"/>
      <c r="KWH77" s="86"/>
      <c r="KWI77" s="86"/>
      <c r="KWJ77" s="86"/>
      <c r="KWK77" s="86"/>
      <c r="KWL77" s="86"/>
      <c r="KWM77" s="86"/>
      <c r="KWN77" s="86"/>
      <c r="KWO77" s="86"/>
      <c r="KWP77" s="86"/>
      <c r="KWQ77" s="86"/>
      <c r="KWR77" s="86"/>
      <c r="KWS77" s="86"/>
      <c r="KWT77" s="86"/>
      <c r="KWU77" s="86"/>
      <c r="KWV77" s="86"/>
      <c r="KWW77" s="86"/>
      <c r="KWX77" s="86"/>
      <c r="KWY77" s="86"/>
      <c r="KWZ77" s="86"/>
      <c r="KXA77" s="86"/>
      <c r="KXB77" s="86"/>
      <c r="KXC77" s="86"/>
      <c r="KXD77" s="86"/>
      <c r="KXE77" s="86"/>
      <c r="KXF77" s="86"/>
      <c r="KXG77" s="86"/>
      <c r="KXH77" s="86"/>
      <c r="KXI77" s="86"/>
      <c r="KXJ77" s="86"/>
      <c r="KXK77" s="86"/>
      <c r="KXL77" s="86"/>
      <c r="KXM77" s="86"/>
      <c r="KXN77" s="86"/>
      <c r="KXO77" s="86"/>
      <c r="KXP77" s="86"/>
      <c r="KXQ77" s="86"/>
      <c r="KXR77" s="86"/>
      <c r="KXS77" s="86"/>
      <c r="KXT77" s="86"/>
      <c r="KXU77" s="86"/>
      <c r="KXV77" s="86"/>
      <c r="KXW77" s="86"/>
      <c r="KXX77" s="86"/>
      <c r="KXY77" s="86"/>
      <c r="KXZ77" s="86"/>
      <c r="KYA77" s="86"/>
      <c r="KYB77" s="86"/>
      <c r="KYC77" s="86"/>
      <c r="KYD77" s="86"/>
      <c r="KYE77" s="86"/>
      <c r="KYF77" s="86"/>
      <c r="KYG77" s="86"/>
      <c r="KYH77" s="86"/>
      <c r="KYI77" s="86"/>
      <c r="KYJ77" s="86"/>
      <c r="KYK77" s="86"/>
      <c r="KYL77" s="86"/>
      <c r="KYM77" s="86"/>
      <c r="KYN77" s="86"/>
      <c r="KYO77" s="86"/>
      <c r="KYP77" s="86"/>
      <c r="KYQ77" s="86"/>
      <c r="KYR77" s="86"/>
      <c r="KYS77" s="86"/>
      <c r="KYT77" s="86"/>
      <c r="KYU77" s="86"/>
      <c r="KYV77" s="86"/>
      <c r="KYW77" s="86"/>
      <c r="KYX77" s="86"/>
      <c r="KYY77" s="86"/>
      <c r="KYZ77" s="86"/>
      <c r="KZA77" s="86"/>
      <c r="KZB77" s="86"/>
      <c r="KZC77" s="86"/>
      <c r="KZD77" s="86"/>
      <c r="KZE77" s="86"/>
      <c r="KZF77" s="86"/>
      <c r="KZG77" s="86"/>
      <c r="KZH77" s="86"/>
      <c r="KZI77" s="86"/>
      <c r="KZJ77" s="86"/>
      <c r="KZK77" s="86"/>
      <c r="KZL77" s="86"/>
      <c r="KZM77" s="86"/>
      <c r="KZN77" s="86"/>
      <c r="KZO77" s="86"/>
      <c r="KZP77" s="86"/>
      <c r="KZQ77" s="86"/>
      <c r="KZR77" s="86"/>
      <c r="KZS77" s="86"/>
      <c r="KZT77" s="86"/>
      <c r="KZU77" s="86"/>
      <c r="KZV77" s="86"/>
      <c r="KZW77" s="86"/>
      <c r="KZX77" s="86"/>
      <c r="KZY77" s="86"/>
      <c r="KZZ77" s="86"/>
      <c r="LAA77" s="86"/>
      <c r="LAB77" s="86"/>
      <c r="LAC77" s="86"/>
      <c r="LAD77" s="86"/>
      <c r="LAE77" s="86"/>
      <c r="LAF77" s="86"/>
      <c r="LAG77" s="86"/>
      <c r="LAH77" s="86"/>
      <c r="LAI77" s="86"/>
      <c r="LAJ77" s="86"/>
      <c r="LAK77" s="86"/>
      <c r="LAL77" s="86"/>
      <c r="LAM77" s="86"/>
      <c r="LAN77" s="86"/>
      <c r="LAO77" s="86"/>
      <c r="LAP77" s="86"/>
      <c r="LAQ77" s="86"/>
      <c r="LAR77" s="86"/>
      <c r="LAS77" s="86"/>
      <c r="LAT77" s="86"/>
      <c r="LAU77" s="86"/>
      <c r="LAV77" s="86"/>
      <c r="LAW77" s="86"/>
      <c r="LAX77" s="86"/>
      <c r="LAY77" s="86"/>
      <c r="LAZ77" s="86"/>
      <c r="LBA77" s="86"/>
      <c r="LBB77" s="86"/>
      <c r="LBC77" s="86"/>
      <c r="LBD77" s="86"/>
      <c r="LBE77" s="86"/>
      <c r="LBF77" s="86"/>
      <c r="LBG77" s="86"/>
      <c r="LBH77" s="86"/>
      <c r="LBI77" s="86"/>
      <c r="LBJ77" s="86"/>
      <c r="LBK77" s="86"/>
      <c r="LBL77" s="86"/>
      <c r="LBM77" s="86"/>
      <c r="LBN77" s="86"/>
      <c r="LBO77" s="86"/>
      <c r="LBP77" s="86"/>
      <c r="LBQ77" s="86"/>
      <c r="LBR77" s="86"/>
      <c r="LBS77" s="86"/>
      <c r="LBT77" s="86"/>
      <c r="LBU77" s="86"/>
      <c r="LBV77" s="86"/>
      <c r="LBW77" s="86"/>
      <c r="LBX77" s="86"/>
      <c r="LBY77" s="86"/>
      <c r="LBZ77" s="86"/>
      <c r="LCA77" s="86"/>
      <c r="LCB77" s="86"/>
      <c r="LCC77" s="86"/>
      <c r="LCD77" s="86"/>
      <c r="LCE77" s="86"/>
      <c r="LCF77" s="86"/>
      <c r="LCG77" s="86"/>
      <c r="LCH77" s="86"/>
      <c r="LCI77" s="86"/>
      <c r="LCJ77" s="86"/>
      <c r="LCK77" s="86"/>
      <c r="LCL77" s="86"/>
      <c r="LCM77" s="86"/>
      <c r="LCN77" s="86"/>
      <c r="LCO77" s="86"/>
      <c r="LCP77" s="86"/>
      <c r="LCQ77" s="86"/>
      <c r="LCR77" s="86"/>
      <c r="LCS77" s="86"/>
      <c r="LCT77" s="86"/>
      <c r="LCU77" s="86"/>
      <c r="LCV77" s="86"/>
      <c r="LCW77" s="86"/>
      <c r="LCX77" s="86"/>
      <c r="LCY77" s="86"/>
      <c r="LCZ77" s="86"/>
      <c r="LDA77" s="86"/>
      <c r="LDB77" s="86"/>
      <c r="LDC77" s="86"/>
      <c r="LDD77" s="86"/>
      <c r="LDE77" s="86"/>
      <c r="LDF77" s="86"/>
      <c r="LDG77" s="86"/>
      <c r="LDH77" s="86"/>
      <c r="LDI77" s="86"/>
      <c r="LDJ77" s="86"/>
      <c r="LDK77" s="86"/>
      <c r="LDL77" s="86"/>
      <c r="LDM77" s="86"/>
      <c r="LDN77" s="86"/>
      <c r="LDO77" s="86"/>
      <c r="LDP77" s="86"/>
      <c r="LDQ77" s="86"/>
      <c r="LDR77" s="86"/>
      <c r="LDS77" s="86"/>
      <c r="LDT77" s="86"/>
      <c r="LDU77" s="86"/>
      <c r="LDV77" s="86"/>
      <c r="LDW77" s="86"/>
      <c r="LDX77" s="86"/>
      <c r="LDY77" s="86"/>
      <c r="LDZ77" s="86"/>
      <c r="LEA77" s="86"/>
      <c r="LEB77" s="86"/>
      <c r="LEC77" s="86"/>
      <c r="LED77" s="86"/>
      <c r="LEE77" s="86"/>
      <c r="LEF77" s="86"/>
      <c r="LEG77" s="86"/>
      <c r="LEH77" s="86"/>
      <c r="LEI77" s="86"/>
      <c r="LEJ77" s="86"/>
      <c r="LEK77" s="86"/>
      <c r="LEL77" s="86"/>
      <c r="LEM77" s="86"/>
      <c r="LEN77" s="86"/>
      <c r="LEO77" s="86"/>
      <c r="LEP77" s="86"/>
      <c r="LEQ77" s="86"/>
      <c r="LER77" s="86"/>
      <c r="LES77" s="86"/>
      <c r="LET77" s="86"/>
      <c r="LEU77" s="86"/>
      <c r="LEV77" s="86"/>
      <c r="LEW77" s="86"/>
      <c r="LEX77" s="86"/>
      <c r="LEY77" s="86"/>
      <c r="LEZ77" s="86"/>
      <c r="LFA77" s="86"/>
      <c r="LFB77" s="86"/>
      <c r="LFC77" s="86"/>
      <c r="LFD77" s="86"/>
      <c r="LFE77" s="86"/>
      <c r="LFF77" s="86"/>
      <c r="LFG77" s="86"/>
      <c r="LFH77" s="86"/>
      <c r="LFI77" s="86"/>
      <c r="LFJ77" s="86"/>
      <c r="LFK77" s="86"/>
      <c r="LFL77" s="86"/>
      <c r="LFM77" s="86"/>
      <c r="LFN77" s="86"/>
      <c r="LFO77" s="86"/>
      <c r="LFP77" s="86"/>
      <c r="LFQ77" s="86"/>
      <c r="LFR77" s="86"/>
      <c r="LFS77" s="86"/>
      <c r="LFT77" s="86"/>
      <c r="LFU77" s="86"/>
      <c r="LFV77" s="86"/>
      <c r="LFW77" s="86"/>
      <c r="LFX77" s="86"/>
      <c r="LFY77" s="86"/>
      <c r="LFZ77" s="86"/>
      <c r="LGA77" s="86"/>
      <c r="LGB77" s="86"/>
      <c r="LGC77" s="86"/>
      <c r="LGD77" s="86"/>
      <c r="LGE77" s="86"/>
      <c r="LGF77" s="86"/>
      <c r="LGG77" s="86"/>
      <c r="LGH77" s="86"/>
      <c r="LGI77" s="86"/>
      <c r="LGJ77" s="86"/>
      <c r="LGK77" s="86"/>
      <c r="LGL77" s="86"/>
      <c r="LGM77" s="86"/>
      <c r="LGN77" s="86"/>
      <c r="LGO77" s="86"/>
      <c r="LGP77" s="86"/>
      <c r="LGQ77" s="86"/>
      <c r="LGR77" s="86"/>
      <c r="LGS77" s="86"/>
      <c r="LGT77" s="86"/>
      <c r="LGU77" s="86"/>
      <c r="LGV77" s="86"/>
      <c r="LGW77" s="86"/>
      <c r="LGX77" s="86"/>
      <c r="LGY77" s="86"/>
      <c r="LGZ77" s="86"/>
      <c r="LHA77" s="86"/>
      <c r="LHB77" s="86"/>
      <c r="LHC77" s="86"/>
      <c r="LHD77" s="86"/>
      <c r="LHE77" s="86"/>
      <c r="LHF77" s="86"/>
      <c r="LHG77" s="86"/>
      <c r="LHH77" s="86"/>
      <c r="LHI77" s="86"/>
      <c r="LHJ77" s="86"/>
      <c r="LHK77" s="86"/>
      <c r="LHL77" s="86"/>
      <c r="LHM77" s="86"/>
      <c r="LHN77" s="86"/>
      <c r="LHO77" s="86"/>
      <c r="LHP77" s="86"/>
      <c r="LHQ77" s="86"/>
      <c r="LHR77" s="86"/>
      <c r="LHS77" s="86"/>
      <c r="LHT77" s="86"/>
      <c r="LHU77" s="86"/>
      <c r="LHV77" s="86"/>
      <c r="LHW77" s="86"/>
      <c r="LHX77" s="86"/>
      <c r="LHY77" s="86"/>
      <c r="LHZ77" s="86"/>
      <c r="LIA77" s="86"/>
      <c r="LIB77" s="86"/>
      <c r="LIC77" s="86"/>
      <c r="LID77" s="86"/>
      <c r="LIE77" s="86"/>
      <c r="LIF77" s="86"/>
      <c r="LIG77" s="86"/>
      <c r="LIH77" s="86"/>
      <c r="LII77" s="86"/>
      <c r="LIJ77" s="86"/>
      <c r="LIK77" s="86"/>
      <c r="LIL77" s="86"/>
      <c r="LIM77" s="86"/>
      <c r="LIN77" s="86"/>
      <c r="LIO77" s="86"/>
      <c r="LIP77" s="86"/>
      <c r="LIQ77" s="86"/>
      <c r="LIR77" s="86"/>
      <c r="LIS77" s="86"/>
      <c r="LIT77" s="86"/>
      <c r="LIU77" s="86"/>
      <c r="LIV77" s="86"/>
      <c r="LIW77" s="86"/>
      <c r="LIX77" s="86"/>
      <c r="LIY77" s="86"/>
      <c r="LIZ77" s="86"/>
      <c r="LJA77" s="86"/>
      <c r="LJB77" s="86"/>
      <c r="LJC77" s="86"/>
      <c r="LJD77" s="86"/>
      <c r="LJE77" s="86"/>
      <c r="LJF77" s="86"/>
      <c r="LJG77" s="86"/>
      <c r="LJH77" s="86"/>
      <c r="LJI77" s="86"/>
      <c r="LJJ77" s="86"/>
      <c r="LJK77" s="86"/>
      <c r="LJL77" s="86"/>
      <c r="LJM77" s="86"/>
      <c r="LJN77" s="86"/>
      <c r="LJO77" s="86"/>
      <c r="LJP77" s="86"/>
      <c r="LJQ77" s="86"/>
      <c r="LJR77" s="86"/>
      <c r="LJS77" s="86"/>
      <c r="LJT77" s="86"/>
      <c r="LJU77" s="86"/>
      <c r="LJV77" s="86"/>
      <c r="LJW77" s="86"/>
      <c r="LJX77" s="86"/>
      <c r="LJY77" s="86"/>
      <c r="LJZ77" s="86"/>
      <c r="LKA77" s="86"/>
      <c r="LKB77" s="86"/>
      <c r="LKC77" s="86"/>
      <c r="LKD77" s="86"/>
      <c r="LKE77" s="86"/>
      <c r="LKF77" s="86"/>
      <c r="LKG77" s="86"/>
      <c r="LKH77" s="86"/>
      <c r="LKI77" s="86"/>
      <c r="LKJ77" s="86"/>
      <c r="LKK77" s="86"/>
      <c r="LKL77" s="86"/>
      <c r="LKM77" s="86"/>
      <c r="LKN77" s="86"/>
      <c r="LKO77" s="86"/>
      <c r="LKP77" s="86"/>
      <c r="LKQ77" s="86"/>
      <c r="LKR77" s="86"/>
      <c r="LKS77" s="86"/>
      <c r="LKT77" s="86"/>
      <c r="LKU77" s="86"/>
      <c r="LKV77" s="86"/>
      <c r="LKW77" s="86"/>
      <c r="LKX77" s="86"/>
      <c r="LKY77" s="86"/>
      <c r="LKZ77" s="86"/>
      <c r="LLA77" s="86"/>
      <c r="LLB77" s="86"/>
      <c r="LLC77" s="86"/>
      <c r="LLD77" s="86"/>
      <c r="LLE77" s="86"/>
      <c r="LLF77" s="86"/>
      <c r="LLG77" s="86"/>
      <c r="LLH77" s="86"/>
      <c r="LLI77" s="86"/>
      <c r="LLJ77" s="86"/>
      <c r="LLK77" s="86"/>
      <c r="LLL77" s="86"/>
      <c r="LLM77" s="86"/>
      <c r="LLN77" s="86"/>
      <c r="LLO77" s="86"/>
      <c r="LLP77" s="86"/>
      <c r="LLQ77" s="86"/>
      <c r="LLR77" s="86"/>
      <c r="LLS77" s="86"/>
      <c r="LLT77" s="86"/>
      <c r="LLU77" s="86"/>
      <c r="LLV77" s="86"/>
      <c r="LLW77" s="86"/>
      <c r="LLX77" s="86"/>
      <c r="LLY77" s="86"/>
      <c r="LLZ77" s="86"/>
      <c r="LMA77" s="86"/>
      <c r="LMB77" s="86"/>
      <c r="LMC77" s="86"/>
      <c r="LMD77" s="86"/>
      <c r="LME77" s="86"/>
      <c r="LMF77" s="86"/>
      <c r="LMG77" s="86"/>
      <c r="LMH77" s="86"/>
      <c r="LMI77" s="86"/>
      <c r="LMJ77" s="86"/>
      <c r="LMK77" s="86"/>
      <c r="LML77" s="86"/>
      <c r="LMM77" s="86"/>
      <c r="LMN77" s="86"/>
      <c r="LMO77" s="86"/>
      <c r="LMP77" s="86"/>
      <c r="LMQ77" s="86"/>
      <c r="LMR77" s="86"/>
      <c r="LMS77" s="86"/>
      <c r="LMT77" s="86"/>
      <c r="LMU77" s="86"/>
      <c r="LMV77" s="86"/>
      <c r="LMW77" s="86"/>
      <c r="LMX77" s="86"/>
      <c r="LMY77" s="86"/>
      <c r="LMZ77" s="86"/>
      <c r="LNA77" s="86"/>
      <c r="LNB77" s="86"/>
      <c r="LNC77" s="86"/>
      <c r="LND77" s="86"/>
      <c r="LNE77" s="86"/>
      <c r="LNF77" s="86"/>
      <c r="LNG77" s="86"/>
      <c r="LNH77" s="86"/>
      <c r="LNI77" s="86"/>
      <c r="LNJ77" s="86"/>
      <c r="LNK77" s="86"/>
      <c r="LNL77" s="86"/>
      <c r="LNM77" s="86"/>
      <c r="LNN77" s="86"/>
      <c r="LNO77" s="86"/>
      <c r="LNP77" s="86"/>
      <c r="LNQ77" s="86"/>
      <c r="LNR77" s="86"/>
      <c r="LNS77" s="86"/>
      <c r="LNT77" s="86"/>
      <c r="LNU77" s="86"/>
      <c r="LNV77" s="86"/>
      <c r="LNW77" s="86"/>
      <c r="LNX77" s="86"/>
      <c r="LNY77" s="86"/>
      <c r="LNZ77" s="86"/>
      <c r="LOA77" s="86"/>
      <c r="LOB77" s="86"/>
      <c r="LOC77" s="86"/>
      <c r="LOD77" s="86"/>
      <c r="LOE77" s="86"/>
      <c r="LOF77" s="86"/>
      <c r="LOG77" s="86"/>
      <c r="LOH77" s="86"/>
      <c r="LOI77" s="86"/>
      <c r="LOJ77" s="86"/>
      <c r="LOK77" s="86"/>
      <c r="LOL77" s="86"/>
      <c r="LOM77" s="86"/>
      <c r="LON77" s="86"/>
      <c r="LOO77" s="86"/>
      <c r="LOP77" s="86"/>
      <c r="LOQ77" s="86"/>
      <c r="LOR77" s="86"/>
      <c r="LOS77" s="86"/>
      <c r="LOT77" s="86"/>
      <c r="LOU77" s="86"/>
      <c r="LOV77" s="86"/>
      <c r="LOW77" s="86"/>
      <c r="LOX77" s="86"/>
      <c r="LOY77" s="86"/>
      <c r="LOZ77" s="86"/>
      <c r="LPA77" s="86"/>
      <c r="LPB77" s="86"/>
      <c r="LPC77" s="86"/>
      <c r="LPD77" s="86"/>
      <c r="LPE77" s="86"/>
      <c r="LPF77" s="86"/>
      <c r="LPG77" s="86"/>
      <c r="LPH77" s="86"/>
      <c r="LPI77" s="86"/>
      <c r="LPJ77" s="86"/>
      <c r="LPK77" s="86"/>
      <c r="LPL77" s="86"/>
      <c r="LPM77" s="86"/>
      <c r="LPN77" s="86"/>
      <c r="LPO77" s="86"/>
      <c r="LPP77" s="86"/>
      <c r="LPQ77" s="86"/>
      <c r="LPR77" s="86"/>
      <c r="LPS77" s="86"/>
      <c r="LPT77" s="86"/>
      <c r="LPU77" s="86"/>
      <c r="LPV77" s="86"/>
      <c r="LPW77" s="86"/>
      <c r="LPX77" s="86"/>
      <c r="LPY77" s="86"/>
      <c r="LPZ77" s="86"/>
      <c r="LQA77" s="86"/>
      <c r="LQB77" s="86"/>
      <c r="LQC77" s="86"/>
      <c r="LQD77" s="86"/>
      <c r="LQE77" s="86"/>
      <c r="LQF77" s="86"/>
      <c r="LQG77" s="86"/>
      <c r="LQH77" s="86"/>
      <c r="LQI77" s="86"/>
      <c r="LQJ77" s="86"/>
      <c r="LQK77" s="86"/>
      <c r="LQL77" s="86"/>
      <c r="LQM77" s="86"/>
      <c r="LQN77" s="86"/>
      <c r="LQO77" s="86"/>
      <c r="LQP77" s="86"/>
      <c r="LQQ77" s="86"/>
      <c r="LQR77" s="86"/>
      <c r="LQS77" s="86"/>
      <c r="LQT77" s="86"/>
      <c r="LQU77" s="86"/>
      <c r="LQV77" s="86"/>
      <c r="LQW77" s="86"/>
      <c r="LQX77" s="86"/>
      <c r="LQY77" s="86"/>
      <c r="LQZ77" s="86"/>
      <c r="LRA77" s="86"/>
      <c r="LRB77" s="86"/>
      <c r="LRC77" s="86"/>
      <c r="LRD77" s="86"/>
      <c r="LRE77" s="86"/>
      <c r="LRF77" s="86"/>
      <c r="LRG77" s="86"/>
      <c r="LRH77" s="86"/>
      <c r="LRI77" s="86"/>
      <c r="LRJ77" s="86"/>
      <c r="LRK77" s="86"/>
      <c r="LRL77" s="86"/>
      <c r="LRM77" s="86"/>
      <c r="LRN77" s="86"/>
      <c r="LRO77" s="86"/>
      <c r="LRP77" s="86"/>
      <c r="LRQ77" s="86"/>
      <c r="LRR77" s="86"/>
      <c r="LRS77" s="86"/>
      <c r="LRT77" s="86"/>
      <c r="LRU77" s="86"/>
      <c r="LRV77" s="86"/>
      <c r="LRW77" s="86"/>
      <c r="LRX77" s="86"/>
      <c r="LRY77" s="86"/>
      <c r="LRZ77" s="86"/>
      <c r="LSA77" s="86"/>
      <c r="LSB77" s="86"/>
      <c r="LSC77" s="86"/>
      <c r="LSD77" s="86"/>
      <c r="LSE77" s="86"/>
      <c r="LSF77" s="86"/>
      <c r="LSG77" s="86"/>
      <c r="LSH77" s="86"/>
      <c r="LSI77" s="86"/>
      <c r="LSJ77" s="86"/>
      <c r="LSK77" s="86"/>
      <c r="LSL77" s="86"/>
      <c r="LSM77" s="86"/>
      <c r="LSN77" s="86"/>
      <c r="LSO77" s="86"/>
      <c r="LSP77" s="86"/>
      <c r="LSQ77" s="86"/>
      <c r="LSR77" s="86"/>
      <c r="LSS77" s="86"/>
      <c r="LST77" s="86"/>
      <c r="LSU77" s="86"/>
      <c r="LSV77" s="86"/>
      <c r="LSW77" s="86"/>
      <c r="LSX77" s="86"/>
      <c r="LSY77" s="86"/>
      <c r="LSZ77" s="86"/>
      <c r="LTA77" s="86"/>
      <c r="LTB77" s="86"/>
      <c r="LTC77" s="86"/>
      <c r="LTD77" s="86"/>
      <c r="LTE77" s="86"/>
      <c r="LTF77" s="86"/>
      <c r="LTG77" s="86"/>
      <c r="LTH77" s="86"/>
      <c r="LTI77" s="86"/>
      <c r="LTJ77" s="86"/>
      <c r="LTK77" s="86"/>
      <c r="LTL77" s="86"/>
      <c r="LTM77" s="86"/>
      <c r="LTN77" s="86"/>
      <c r="LTO77" s="86"/>
      <c r="LTP77" s="86"/>
      <c r="LTQ77" s="86"/>
      <c r="LTR77" s="86"/>
      <c r="LTS77" s="86"/>
      <c r="LTT77" s="86"/>
      <c r="LTU77" s="86"/>
      <c r="LTV77" s="86"/>
      <c r="LTW77" s="86"/>
      <c r="LTX77" s="86"/>
      <c r="LTY77" s="86"/>
      <c r="LTZ77" s="86"/>
      <c r="LUA77" s="86"/>
      <c r="LUB77" s="86"/>
      <c r="LUC77" s="86"/>
      <c r="LUD77" s="86"/>
      <c r="LUE77" s="86"/>
      <c r="LUF77" s="86"/>
      <c r="LUG77" s="86"/>
      <c r="LUH77" s="86"/>
      <c r="LUI77" s="86"/>
      <c r="LUJ77" s="86"/>
      <c r="LUK77" s="86"/>
      <c r="LUL77" s="86"/>
      <c r="LUM77" s="86"/>
      <c r="LUN77" s="86"/>
      <c r="LUO77" s="86"/>
      <c r="LUP77" s="86"/>
      <c r="LUQ77" s="86"/>
      <c r="LUR77" s="86"/>
      <c r="LUS77" s="86"/>
      <c r="LUT77" s="86"/>
      <c r="LUU77" s="86"/>
      <c r="LUV77" s="86"/>
      <c r="LUW77" s="86"/>
      <c r="LUX77" s="86"/>
      <c r="LUY77" s="86"/>
      <c r="LUZ77" s="86"/>
      <c r="LVA77" s="86"/>
      <c r="LVB77" s="86"/>
      <c r="LVC77" s="86"/>
      <c r="LVD77" s="86"/>
      <c r="LVE77" s="86"/>
      <c r="LVF77" s="86"/>
      <c r="LVG77" s="86"/>
      <c r="LVH77" s="86"/>
      <c r="LVI77" s="86"/>
      <c r="LVJ77" s="86"/>
      <c r="LVK77" s="86"/>
      <c r="LVL77" s="86"/>
      <c r="LVM77" s="86"/>
      <c r="LVN77" s="86"/>
      <c r="LVO77" s="86"/>
      <c r="LVP77" s="86"/>
      <c r="LVQ77" s="86"/>
      <c r="LVR77" s="86"/>
      <c r="LVS77" s="86"/>
      <c r="LVT77" s="86"/>
      <c r="LVU77" s="86"/>
      <c r="LVV77" s="86"/>
      <c r="LVW77" s="86"/>
      <c r="LVX77" s="86"/>
      <c r="LVY77" s="86"/>
      <c r="LVZ77" s="86"/>
      <c r="LWA77" s="86"/>
      <c r="LWB77" s="86"/>
      <c r="LWC77" s="86"/>
      <c r="LWD77" s="86"/>
      <c r="LWE77" s="86"/>
      <c r="LWF77" s="86"/>
      <c r="LWG77" s="86"/>
      <c r="LWH77" s="86"/>
      <c r="LWI77" s="86"/>
      <c r="LWJ77" s="86"/>
      <c r="LWK77" s="86"/>
      <c r="LWL77" s="86"/>
      <c r="LWM77" s="86"/>
      <c r="LWN77" s="86"/>
      <c r="LWO77" s="86"/>
      <c r="LWP77" s="86"/>
      <c r="LWQ77" s="86"/>
      <c r="LWR77" s="86"/>
      <c r="LWS77" s="86"/>
      <c r="LWT77" s="86"/>
      <c r="LWU77" s="86"/>
      <c r="LWV77" s="86"/>
      <c r="LWW77" s="86"/>
      <c r="LWX77" s="86"/>
      <c r="LWY77" s="86"/>
      <c r="LWZ77" s="86"/>
      <c r="LXA77" s="86"/>
      <c r="LXB77" s="86"/>
      <c r="LXC77" s="86"/>
      <c r="LXD77" s="86"/>
      <c r="LXE77" s="86"/>
      <c r="LXF77" s="86"/>
      <c r="LXG77" s="86"/>
      <c r="LXH77" s="86"/>
      <c r="LXI77" s="86"/>
      <c r="LXJ77" s="86"/>
      <c r="LXK77" s="86"/>
      <c r="LXL77" s="86"/>
      <c r="LXM77" s="86"/>
      <c r="LXN77" s="86"/>
      <c r="LXO77" s="86"/>
      <c r="LXP77" s="86"/>
      <c r="LXQ77" s="86"/>
      <c r="LXR77" s="86"/>
      <c r="LXS77" s="86"/>
      <c r="LXT77" s="86"/>
      <c r="LXU77" s="86"/>
      <c r="LXV77" s="86"/>
      <c r="LXW77" s="86"/>
      <c r="LXX77" s="86"/>
      <c r="LXY77" s="86"/>
      <c r="LXZ77" s="86"/>
      <c r="LYA77" s="86"/>
      <c r="LYB77" s="86"/>
      <c r="LYC77" s="86"/>
      <c r="LYD77" s="86"/>
      <c r="LYE77" s="86"/>
      <c r="LYF77" s="86"/>
      <c r="LYG77" s="86"/>
      <c r="LYH77" s="86"/>
      <c r="LYI77" s="86"/>
      <c r="LYJ77" s="86"/>
      <c r="LYK77" s="86"/>
      <c r="LYL77" s="86"/>
      <c r="LYM77" s="86"/>
      <c r="LYN77" s="86"/>
      <c r="LYO77" s="86"/>
      <c r="LYP77" s="86"/>
      <c r="LYQ77" s="86"/>
      <c r="LYR77" s="86"/>
      <c r="LYS77" s="86"/>
      <c r="LYT77" s="86"/>
      <c r="LYU77" s="86"/>
      <c r="LYV77" s="86"/>
      <c r="LYW77" s="86"/>
      <c r="LYX77" s="86"/>
      <c r="LYY77" s="86"/>
      <c r="LYZ77" s="86"/>
      <c r="LZA77" s="86"/>
      <c r="LZB77" s="86"/>
      <c r="LZC77" s="86"/>
      <c r="LZD77" s="86"/>
      <c r="LZE77" s="86"/>
      <c r="LZF77" s="86"/>
      <c r="LZG77" s="86"/>
      <c r="LZH77" s="86"/>
      <c r="LZI77" s="86"/>
      <c r="LZJ77" s="86"/>
      <c r="LZK77" s="86"/>
      <c r="LZL77" s="86"/>
      <c r="LZM77" s="86"/>
      <c r="LZN77" s="86"/>
      <c r="LZO77" s="86"/>
      <c r="LZP77" s="86"/>
      <c r="LZQ77" s="86"/>
      <c r="LZR77" s="86"/>
      <c r="LZS77" s="86"/>
      <c r="LZT77" s="86"/>
      <c r="LZU77" s="86"/>
      <c r="LZV77" s="86"/>
      <c r="LZW77" s="86"/>
      <c r="LZX77" s="86"/>
      <c r="LZY77" s="86"/>
      <c r="LZZ77" s="86"/>
      <c r="MAA77" s="86"/>
      <c r="MAB77" s="86"/>
      <c r="MAC77" s="86"/>
      <c r="MAD77" s="86"/>
      <c r="MAE77" s="86"/>
      <c r="MAF77" s="86"/>
      <c r="MAG77" s="86"/>
      <c r="MAH77" s="86"/>
      <c r="MAI77" s="86"/>
      <c r="MAJ77" s="86"/>
      <c r="MAK77" s="86"/>
      <c r="MAL77" s="86"/>
      <c r="MAM77" s="86"/>
      <c r="MAN77" s="86"/>
      <c r="MAO77" s="86"/>
      <c r="MAP77" s="86"/>
      <c r="MAQ77" s="86"/>
      <c r="MAR77" s="86"/>
      <c r="MAS77" s="86"/>
      <c r="MAT77" s="86"/>
      <c r="MAU77" s="86"/>
      <c r="MAV77" s="86"/>
      <c r="MAW77" s="86"/>
      <c r="MAX77" s="86"/>
      <c r="MAY77" s="86"/>
      <c r="MAZ77" s="86"/>
      <c r="MBA77" s="86"/>
      <c r="MBB77" s="86"/>
      <c r="MBC77" s="86"/>
      <c r="MBD77" s="86"/>
      <c r="MBE77" s="86"/>
      <c r="MBF77" s="86"/>
      <c r="MBG77" s="86"/>
      <c r="MBH77" s="86"/>
      <c r="MBI77" s="86"/>
      <c r="MBJ77" s="86"/>
      <c r="MBK77" s="86"/>
      <c r="MBL77" s="86"/>
      <c r="MBM77" s="86"/>
      <c r="MBN77" s="86"/>
      <c r="MBO77" s="86"/>
      <c r="MBP77" s="86"/>
      <c r="MBQ77" s="86"/>
      <c r="MBR77" s="86"/>
      <c r="MBS77" s="86"/>
      <c r="MBT77" s="86"/>
      <c r="MBU77" s="86"/>
      <c r="MBV77" s="86"/>
      <c r="MBW77" s="86"/>
      <c r="MBX77" s="86"/>
      <c r="MBY77" s="86"/>
      <c r="MBZ77" s="86"/>
      <c r="MCA77" s="86"/>
      <c r="MCB77" s="86"/>
      <c r="MCC77" s="86"/>
      <c r="MCD77" s="86"/>
      <c r="MCE77" s="86"/>
      <c r="MCF77" s="86"/>
      <c r="MCG77" s="86"/>
      <c r="MCH77" s="86"/>
      <c r="MCI77" s="86"/>
      <c r="MCJ77" s="86"/>
      <c r="MCK77" s="86"/>
      <c r="MCL77" s="86"/>
      <c r="MCM77" s="86"/>
      <c r="MCN77" s="86"/>
      <c r="MCO77" s="86"/>
      <c r="MCP77" s="86"/>
      <c r="MCQ77" s="86"/>
      <c r="MCR77" s="86"/>
      <c r="MCS77" s="86"/>
      <c r="MCT77" s="86"/>
      <c r="MCU77" s="86"/>
      <c r="MCV77" s="86"/>
      <c r="MCW77" s="86"/>
      <c r="MCX77" s="86"/>
      <c r="MCY77" s="86"/>
      <c r="MCZ77" s="86"/>
      <c r="MDA77" s="86"/>
      <c r="MDB77" s="86"/>
      <c r="MDC77" s="86"/>
      <c r="MDD77" s="86"/>
      <c r="MDE77" s="86"/>
      <c r="MDF77" s="86"/>
      <c r="MDG77" s="86"/>
      <c r="MDH77" s="86"/>
      <c r="MDI77" s="86"/>
      <c r="MDJ77" s="86"/>
      <c r="MDK77" s="86"/>
      <c r="MDL77" s="86"/>
      <c r="MDM77" s="86"/>
      <c r="MDN77" s="86"/>
      <c r="MDO77" s="86"/>
      <c r="MDP77" s="86"/>
      <c r="MDQ77" s="86"/>
      <c r="MDR77" s="86"/>
      <c r="MDS77" s="86"/>
      <c r="MDT77" s="86"/>
      <c r="MDU77" s="86"/>
      <c r="MDV77" s="86"/>
      <c r="MDW77" s="86"/>
      <c r="MDX77" s="86"/>
      <c r="MDY77" s="86"/>
      <c r="MDZ77" s="86"/>
      <c r="MEA77" s="86"/>
      <c r="MEB77" s="86"/>
      <c r="MEC77" s="86"/>
      <c r="MED77" s="86"/>
      <c r="MEE77" s="86"/>
      <c r="MEF77" s="86"/>
      <c r="MEG77" s="86"/>
      <c r="MEH77" s="86"/>
      <c r="MEI77" s="86"/>
      <c r="MEJ77" s="86"/>
      <c r="MEK77" s="86"/>
      <c r="MEL77" s="86"/>
      <c r="MEM77" s="86"/>
      <c r="MEN77" s="86"/>
      <c r="MEO77" s="86"/>
      <c r="MEP77" s="86"/>
      <c r="MEQ77" s="86"/>
      <c r="MER77" s="86"/>
      <c r="MES77" s="86"/>
      <c r="MET77" s="86"/>
      <c r="MEU77" s="86"/>
      <c r="MEV77" s="86"/>
      <c r="MEW77" s="86"/>
      <c r="MEX77" s="86"/>
      <c r="MEY77" s="86"/>
      <c r="MEZ77" s="86"/>
      <c r="MFA77" s="86"/>
      <c r="MFB77" s="86"/>
      <c r="MFC77" s="86"/>
      <c r="MFD77" s="86"/>
      <c r="MFE77" s="86"/>
      <c r="MFF77" s="86"/>
      <c r="MFG77" s="86"/>
      <c r="MFH77" s="86"/>
      <c r="MFI77" s="86"/>
      <c r="MFJ77" s="86"/>
      <c r="MFK77" s="86"/>
      <c r="MFL77" s="86"/>
      <c r="MFM77" s="86"/>
      <c r="MFN77" s="86"/>
      <c r="MFO77" s="86"/>
      <c r="MFP77" s="86"/>
      <c r="MFQ77" s="86"/>
      <c r="MFR77" s="86"/>
      <c r="MFS77" s="86"/>
      <c r="MFT77" s="86"/>
      <c r="MFU77" s="86"/>
      <c r="MFV77" s="86"/>
      <c r="MFW77" s="86"/>
      <c r="MFX77" s="86"/>
      <c r="MFY77" s="86"/>
      <c r="MFZ77" s="86"/>
      <c r="MGA77" s="86"/>
      <c r="MGB77" s="86"/>
      <c r="MGC77" s="86"/>
      <c r="MGD77" s="86"/>
      <c r="MGE77" s="86"/>
      <c r="MGF77" s="86"/>
      <c r="MGG77" s="86"/>
      <c r="MGH77" s="86"/>
      <c r="MGI77" s="86"/>
      <c r="MGJ77" s="86"/>
      <c r="MGK77" s="86"/>
      <c r="MGL77" s="86"/>
      <c r="MGM77" s="86"/>
      <c r="MGN77" s="86"/>
      <c r="MGO77" s="86"/>
      <c r="MGP77" s="86"/>
      <c r="MGQ77" s="86"/>
      <c r="MGR77" s="86"/>
      <c r="MGS77" s="86"/>
      <c r="MGT77" s="86"/>
      <c r="MGU77" s="86"/>
      <c r="MGV77" s="86"/>
      <c r="MGW77" s="86"/>
      <c r="MGX77" s="86"/>
      <c r="MGY77" s="86"/>
      <c r="MGZ77" s="86"/>
      <c r="MHA77" s="86"/>
      <c r="MHB77" s="86"/>
      <c r="MHC77" s="86"/>
      <c r="MHD77" s="86"/>
      <c r="MHE77" s="86"/>
      <c r="MHF77" s="86"/>
      <c r="MHG77" s="86"/>
      <c r="MHH77" s="86"/>
      <c r="MHI77" s="86"/>
      <c r="MHJ77" s="86"/>
      <c r="MHK77" s="86"/>
      <c r="MHL77" s="86"/>
      <c r="MHM77" s="86"/>
      <c r="MHN77" s="86"/>
      <c r="MHO77" s="86"/>
      <c r="MHP77" s="86"/>
      <c r="MHQ77" s="86"/>
      <c r="MHR77" s="86"/>
      <c r="MHS77" s="86"/>
      <c r="MHT77" s="86"/>
      <c r="MHU77" s="86"/>
      <c r="MHV77" s="86"/>
      <c r="MHW77" s="86"/>
      <c r="MHX77" s="86"/>
      <c r="MHY77" s="86"/>
      <c r="MHZ77" s="86"/>
      <c r="MIA77" s="86"/>
      <c r="MIB77" s="86"/>
      <c r="MIC77" s="86"/>
      <c r="MID77" s="86"/>
      <c r="MIE77" s="86"/>
      <c r="MIF77" s="86"/>
      <c r="MIG77" s="86"/>
      <c r="MIH77" s="86"/>
      <c r="MII77" s="86"/>
      <c r="MIJ77" s="86"/>
      <c r="MIK77" s="86"/>
      <c r="MIL77" s="86"/>
      <c r="MIM77" s="86"/>
      <c r="MIN77" s="86"/>
      <c r="MIO77" s="86"/>
      <c r="MIP77" s="86"/>
      <c r="MIQ77" s="86"/>
      <c r="MIR77" s="86"/>
      <c r="MIS77" s="86"/>
      <c r="MIT77" s="86"/>
      <c r="MIU77" s="86"/>
      <c r="MIV77" s="86"/>
      <c r="MIW77" s="86"/>
      <c r="MIX77" s="86"/>
      <c r="MIY77" s="86"/>
      <c r="MIZ77" s="86"/>
      <c r="MJA77" s="86"/>
      <c r="MJB77" s="86"/>
      <c r="MJC77" s="86"/>
      <c r="MJD77" s="86"/>
      <c r="MJE77" s="86"/>
      <c r="MJF77" s="86"/>
      <c r="MJG77" s="86"/>
      <c r="MJH77" s="86"/>
      <c r="MJI77" s="86"/>
      <c r="MJJ77" s="86"/>
      <c r="MJK77" s="86"/>
      <c r="MJL77" s="86"/>
      <c r="MJM77" s="86"/>
      <c r="MJN77" s="86"/>
      <c r="MJO77" s="86"/>
      <c r="MJP77" s="86"/>
      <c r="MJQ77" s="86"/>
      <c r="MJR77" s="86"/>
      <c r="MJS77" s="86"/>
      <c r="MJT77" s="86"/>
      <c r="MJU77" s="86"/>
      <c r="MJV77" s="86"/>
      <c r="MJW77" s="86"/>
      <c r="MJX77" s="86"/>
      <c r="MJY77" s="86"/>
      <c r="MJZ77" s="86"/>
      <c r="MKA77" s="86"/>
      <c r="MKB77" s="86"/>
      <c r="MKC77" s="86"/>
      <c r="MKD77" s="86"/>
      <c r="MKE77" s="86"/>
      <c r="MKF77" s="86"/>
      <c r="MKG77" s="86"/>
      <c r="MKH77" s="86"/>
      <c r="MKI77" s="86"/>
      <c r="MKJ77" s="86"/>
      <c r="MKK77" s="86"/>
      <c r="MKL77" s="86"/>
      <c r="MKM77" s="86"/>
      <c r="MKN77" s="86"/>
      <c r="MKO77" s="86"/>
      <c r="MKP77" s="86"/>
      <c r="MKQ77" s="86"/>
      <c r="MKR77" s="86"/>
      <c r="MKS77" s="86"/>
      <c r="MKT77" s="86"/>
      <c r="MKU77" s="86"/>
      <c r="MKV77" s="86"/>
      <c r="MKW77" s="86"/>
      <c r="MKX77" s="86"/>
      <c r="MKY77" s="86"/>
      <c r="MKZ77" s="86"/>
      <c r="MLA77" s="86"/>
      <c r="MLB77" s="86"/>
      <c r="MLC77" s="86"/>
      <c r="MLD77" s="86"/>
      <c r="MLE77" s="86"/>
      <c r="MLF77" s="86"/>
      <c r="MLG77" s="86"/>
      <c r="MLH77" s="86"/>
      <c r="MLI77" s="86"/>
      <c r="MLJ77" s="86"/>
      <c r="MLK77" s="86"/>
      <c r="MLL77" s="86"/>
      <c r="MLM77" s="86"/>
      <c r="MLN77" s="86"/>
      <c r="MLO77" s="86"/>
      <c r="MLP77" s="86"/>
      <c r="MLQ77" s="86"/>
      <c r="MLR77" s="86"/>
      <c r="MLS77" s="86"/>
      <c r="MLT77" s="86"/>
      <c r="MLU77" s="86"/>
      <c r="MLV77" s="86"/>
      <c r="MLW77" s="86"/>
      <c r="MLX77" s="86"/>
      <c r="MLY77" s="86"/>
      <c r="MLZ77" s="86"/>
      <c r="MMA77" s="86"/>
      <c r="MMB77" s="86"/>
      <c r="MMC77" s="86"/>
      <c r="MMD77" s="86"/>
      <c r="MME77" s="86"/>
      <c r="MMF77" s="86"/>
      <c r="MMG77" s="86"/>
      <c r="MMH77" s="86"/>
      <c r="MMI77" s="86"/>
      <c r="MMJ77" s="86"/>
      <c r="MMK77" s="86"/>
      <c r="MML77" s="86"/>
      <c r="MMM77" s="86"/>
      <c r="MMN77" s="86"/>
      <c r="MMO77" s="86"/>
      <c r="MMP77" s="86"/>
      <c r="MMQ77" s="86"/>
      <c r="MMR77" s="86"/>
      <c r="MMS77" s="86"/>
      <c r="MMT77" s="86"/>
      <c r="MMU77" s="86"/>
      <c r="MMV77" s="86"/>
      <c r="MMW77" s="86"/>
      <c r="MMX77" s="86"/>
      <c r="MMY77" s="86"/>
      <c r="MMZ77" s="86"/>
      <c r="MNA77" s="86"/>
      <c r="MNB77" s="86"/>
      <c r="MNC77" s="86"/>
      <c r="MND77" s="86"/>
      <c r="MNE77" s="86"/>
      <c r="MNF77" s="86"/>
      <c r="MNG77" s="86"/>
      <c r="MNH77" s="86"/>
      <c r="MNI77" s="86"/>
      <c r="MNJ77" s="86"/>
      <c r="MNK77" s="86"/>
      <c r="MNL77" s="86"/>
      <c r="MNM77" s="86"/>
      <c r="MNN77" s="86"/>
      <c r="MNO77" s="86"/>
      <c r="MNP77" s="86"/>
      <c r="MNQ77" s="86"/>
      <c r="MNR77" s="86"/>
      <c r="MNS77" s="86"/>
      <c r="MNT77" s="86"/>
      <c r="MNU77" s="86"/>
      <c r="MNV77" s="86"/>
      <c r="MNW77" s="86"/>
      <c r="MNX77" s="86"/>
      <c r="MNY77" s="86"/>
      <c r="MNZ77" s="86"/>
      <c r="MOA77" s="86"/>
      <c r="MOB77" s="86"/>
      <c r="MOC77" s="86"/>
      <c r="MOD77" s="86"/>
      <c r="MOE77" s="86"/>
      <c r="MOF77" s="86"/>
      <c r="MOG77" s="86"/>
      <c r="MOH77" s="86"/>
      <c r="MOI77" s="86"/>
      <c r="MOJ77" s="86"/>
      <c r="MOK77" s="86"/>
      <c r="MOL77" s="86"/>
      <c r="MOM77" s="86"/>
      <c r="MON77" s="86"/>
      <c r="MOO77" s="86"/>
      <c r="MOP77" s="86"/>
      <c r="MOQ77" s="86"/>
      <c r="MOR77" s="86"/>
      <c r="MOS77" s="86"/>
      <c r="MOT77" s="86"/>
      <c r="MOU77" s="86"/>
      <c r="MOV77" s="86"/>
      <c r="MOW77" s="86"/>
      <c r="MOX77" s="86"/>
      <c r="MOY77" s="86"/>
      <c r="MOZ77" s="86"/>
      <c r="MPA77" s="86"/>
      <c r="MPB77" s="86"/>
      <c r="MPC77" s="86"/>
      <c r="MPD77" s="86"/>
      <c r="MPE77" s="86"/>
      <c r="MPF77" s="86"/>
      <c r="MPG77" s="86"/>
      <c r="MPH77" s="86"/>
      <c r="MPI77" s="86"/>
      <c r="MPJ77" s="86"/>
      <c r="MPK77" s="86"/>
      <c r="MPL77" s="86"/>
      <c r="MPM77" s="86"/>
      <c r="MPN77" s="86"/>
      <c r="MPO77" s="86"/>
      <c r="MPP77" s="86"/>
      <c r="MPQ77" s="86"/>
      <c r="MPR77" s="86"/>
      <c r="MPS77" s="86"/>
      <c r="MPT77" s="86"/>
      <c r="MPU77" s="86"/>
      <c r="MPV77" s="86"/>
      <c r="MPW77" s="86"/>
      <c r="MPX77" s="86"/>
      <c r="MPY77" s="86"/>
      <c r="MPZ77" s="86"/>
      <c r="MQA77" s="86"/>
      <c r="MQB77" s="86"/>
      <c r="MQC77" s="86"/>
      <c r="MQD77" s="86"/>
      <c r="MQE77" s="86"/>
      <c r="MQF77" s="86"/>
      <c r="MQG77" s="86"/>
      <c r="MQH77" s="86"/>
      <c r="MQI77" s="86"/>
      <c r="MQJ77" s="86"/>
      <c r="MQK77" s="86"/>
      <c r="MQL77" s="86"/>
      <c r="MQM77" s="86"/>
      <c r="MQN77" s="86"/>
      <c r="MQO77" s="86"/>
      <c r="MQP77" s="86"/>
      <c r="MQQ77" s="86"/>
      <c r="MQR77" s="86"/>
      <c r="MQS77" s="86"/>
      <c r="MQT77" s="86"/>
      <c r="MQU77" s="86"/>
      <c r="MQV77" s="86"/>
      <c r="MQW77" s="86"/>
      <c r="MQX77" s="86"/>
      <c r="MQY77" s="86"/>
      <c r="MQZ77" s="86"/>
      <c r="MRA77" s="86"/>
      <c r="MRB77" s="86"/>
      <c r="MRC77" s="86"/>
      <c r="MRD77" s="86"/>
      <c r="MRE77" s="86"/>
      <c r="MRF77" s="86"/>
      <c r="MRG77" s="86"/>
      <c r="MRH77" s="86"/>
      <c r="MRI77" s="86"/>
      <c r="MRJ77" s="86"/>
      <c r="MRK77" s="86"/>
      <c r="MRL77" s="86"/>
      <c r="MRM77" s="86"/>
      <c r="MRN77" s="86"/>
      <c r="MRO77" s="86"/>
      <c r="MRP77" s="86"/>
      <c r="MRQ77" s="86"/>
      <c r="MRR77" s="86"/>
      <c r="MRS77" s="86"/>
      <c r="MRT77" s="86"/>
      <c r="MRU77" s="86"/>
      <c r="MRV77" s="86"/>
      <c r="MRW77" s="86"/>
      <c r="MRX77" s="86"/>
      <c r="MRY77" s="86"/>
      <c r="MRZ77" s="86"/>
      <c r="MSA77" s="86"/>
      <c r="MSB77" s="86"/>
      <c r="MSC77" s="86"/>
      <c r="MSD77" s="86"/>
      <c r="MSE77" s="86"/>
      <c r="MSF77" s="86"/>
      <c r="MSG77" s="86"/>
      <c r="MSH77" s="86"/>
      <c r="MSI77" s="86"/>
      <c r="MSJ77" s="86"/>
      <c r="MSK77" s="86"/>
      <c r="MSL77" s="86"/>
      <c r="MSM77" s="86"/>
      <c r="MSN77" s="86"/>
      <c r="MSO77" s="86"/>
      <c r="MSP77" s="86"/>
      <c r="MSQ77" s="86"/>
      <c r="MSR77" s="86"/>
      <c r="MSS77" s="86"/>
      <c r="MST77" s="86"/>
      <c r="MSU77" s="86"/>
      <c r="MSV77" s="86"/>
      <c r="MSW77" s="86"/>
      <c r="MSX77" s="86"/>
      <c r="MSY77" s="86"/>
      <c r="MSZ77" s="86"/>
      <c r="MTA77" s="86"/>
      <c r="MTB77" s="86"/>
      <c r="MTC77" s="86"/>
      <c r="MTD77" s="86"/>
      <c r="MTE77" s="86"/>
      <c r="MTF77" s="86"/>
      <c r="MTG77" s="86"/>
      <c r="MTH77" s="86"/>
      <c r="MTI77" s="86"/>
      <c r="MTJ77" s="86"/>
      <c r="MTK77" s="86"/>
      <c r="MTL77" s="86"/>
      <c r="MTM77" s="86"/>
      <c r="MTN77" s="86"/>
      <c r="MTO77" s="86"/>
      <c r="MTP77" s="86"/>
      <c r="MTQ77" s="86"/>
      <c r="MTR77" s="86"/>
      <c r="MTS77" s="86"/>
      <c r="MTT77" s="86"/>
      <c r="MTU77" s="86"/>
      <c r="MTV77" s="86"/>
      <c r="MTW77" s="86"/>
      <c r="MTX77" s="86"/>
      <c r="MTY77" s="86"/>
      <c r="MTZ77" s="86"/>
      <c r="MUA77" s="86"/>
      <c r="MUB77" s="86"/>
      <c r="MUC77" s="86"/>
      <c r="MUD77" s="86"/>
      <c r="MUE77" s="86"/>
      <c r="MUF77" s="86"/>
      <c r="MUG77" s="86"/>
      <c r="MUH77" s="86"/>
      <c r="MUI77" s="86"/>
      <c r="MUJ77" s="86"/>
      <c r="MUK77" s="86"/>
      <c r="MUL77" s="86"/>
      <c r="MUM77" s="86"/>
      <c r="MUN77" s="86"/>
      <c r="MUO77" s="86"/>
      <c r="MUP77" s="86"/>
      <c r="MUQ77" s="86"/>
      <c r="MUR77" s="86"/>
      <c r="MUS77" s="86"/>
      <c r="MUT77" s="86"/>
      <c r="MUU77" s="86"/>
      <c r="MUV77" s="86"/>
      <c r="MUW77" s="86"/>
      <c r="MUX77" s="86"/>
      <c r="MUY77" s="86"/>
      <c r="MUZ77" s="86"/>
      <c r="MVA77" s="86"/>
      <c r="MVB77" s="86"/>
      <c r="MVC77" s="86"/>
      <c r="MVD77" s="86"/>
      <c r="MVE77" s="86"/>
      <c r="MVF77" s="86"/>
      <c r="MVG77" s="86"/>
      <c r="MVH77" s="86"/>
      <c r="MVI77" s="86"/>
      <c r="MVJ77" s="86"/>
      <c r="MVK77" s="86"/>
      <c r="MVL77" s="86"/>
      <c r="MVM77" s="86"/>
      <c r="MVN77" s="86"/>
      <c r="MVO77" s="86"/>
      <c r="MVP77" s="86"/>
      <c r="MVQ77" s="86"/>
      <c r="MVR77" s="86"/>
      <c r="MVS77" s="86"/>
      <c r="MVT77" s="86"/>
      <c r="MVU77" s="86"/>
      <c r="MVV77" s="86"/>
      <c r="MVW77" s="86"/>
      <c r="MVX77" s="86"/>
      <c r="MVY77" s="86"/>
      <c r="MVZ77" s="86"/>
      <c r="MWA77" s="86"/>
      <c r="MWB77" s="86"/>
      <c r="MWC77" s="86"/>
      <c r="MWD77" s="86"/>
      <c r="MWE77" s="86"/>
      <c r="MWF77" s="86"/>
      <c r="MWG77" s="86"/>
      <c r="MWH77" s="86"/>
      <c r="MWI77" s="86"/>
      <c r="MWJ77" s="86"/>
      <c r="MWK77" s="86"/>
      <c r="MWL77" s="86"/>
      <c r="MWM77" s="86"/>
      <c r="MWN77" s="86"/>
      <c r="MWO77" s="86"/>
      <c r="MWP77" s="86"/>
      <c r="MWQ77" s="86"/>
      <c r="MWR77" s="86"/>
      <c r="MWS77" s="86"/>
      <c r="MWT77" s="86"/>
      <c r="MWU77" s="86"/>
      <c r="MWV77" s="86"/>
      <c r="MWW77" s="86"/>
      <c r="MWX77" s="86"/>
      <c r="MWY77" s="86"/>
      <c r="MWZ77" s="86"/>
      <c r="MXA77" s="86"/>
      <c r="MXB77" s="86"/>
      <c r="MXC77" s="86"/>
      <c r="MXD77" s="86"/>
      <c r="MXE77" s="86"/>
      <c r="MXF77" s="86"/>
      <c r="MXG77" s="86"/>
      <c r="MXH77" s="86"/>
      <c r="MXI77" s="86"/>
      <c r="MXJ77" s="86"/>
      <c r="MXK77" s="86"/>
      <c r="MXL77" s="86"/>
      <c r="MXM77" s="86"/>
      <c r="MXN77" s="86"/>
      <c r="MXO77" s="86"/>
      <c r="MXP77" s="86"/>
      <c r="MXQ77" s="86"/>
      <c r="MXR77" s="86"/>
      <c r="MXS77" s="86"/>
      <c r="MXT77" s="86"/>
      <c r="MXU77" s="86"/>
      <c r="MXV77" s="86"/>
      <c r="MXW77" s="86"/>
      <c r="MXX77" s="86"/>
      <c r="MXY77" s="86"/>
      <c r="MXZ77" s="86"/>
      <c r="MYA77" s="86"/>
      <c r="MYB77" s="86"/>
      <c r="MYC77" s="86"/>
      <c r="MYD77" s="86"/>
      <c r="MYE77" s="86"/>
      <c r="MYF77" s="86"/>
      <c r="MYG77" s="86"/>
      <c r="MYH77" s="86"/>
      <c r="MYI77" s="86"/>
      <c r="MYJ77" s="86"/>
      <c r="MYK77" s="86"/>
      <c r="MYL77" s="86"/>
      <c r="MYM77" s="86"/>
      <c r="MYN77" s="86"/>
      <c r="MYO77" s="86"/>
      <c r="MYP77" s="86"/>
      <c r="MYQ77" s="86"/>
      <c r="MYR77" s="86"/>
      <c r="MYS77" s="86"/>
      <c r="MYT77" s="86"/>
      <c r="MYU77" s="86"/>
      <c r="MYV77" s="86"/>
      <c r="MYW77" s="86"/>
      <c r="MYX77" s="86"/>
      <c r="MYY77" s="86"/>
      <c r="MYZ77" s="86"/>
      <c r="MZA77" s="86"/>
      <c r="MZB77" s="86"/>
      <c r="MZC77" s="86"/>
      <c r="MZD77" s="86"/>
      <c r="MZE77" s="86"/>
      <c r="MZF77" s="86"/>
      <c r="MZG77" s="86"/>
      <c r="MZH77" s="86"/>
      <c r="MZI77" s="86"/>
      <c r="MZJ77" s="86"/>
      <c r="MZK77" s="86"/>
      <c r="MZL77" s="86"/>
      <c r="MZM77" s="86"/>
      <c r="MZN77" s="86"/>
      <c r="MZO77" s="86"/>
      <c r="MZP77" s="86"/>
      <c r="MZQ77" s="86"/>
      <c r="MZR77" s="86"/>
      <c r="MZS77" s="86"/>
      <c r="MZT77" s="86"/>
      <c r="MZU77" s="86"/>
      <c r="MZV77" s="86"/>
      <c r="MZW77" s="86"/>
      <c r="MZX77" s="86"/>
      <c r="MZY77" s="86"/>
      <c r="MZZ77" s="86"/>
      <c r="NAA77" s="86"/>
      <c r="NAB77" s="86"/>
      <c r="NAC77" s="86"/>
      <c r="NAD77" s="86"/>
      <c r="NAE77" s="86"/>
      <c r="NAF77" s="86"/>
      <c r="NAG77" s="86"/>
      <c r="NAH77" s="86"/>
      <c r="NAI77" s="86"/>
      <c r="NAJ77" s="86"/>
      <c r="NAK77" s="86"/>
      <c r="NAL77" s="86"/>
      <c r="NAM77" s="86"/>
      <c r="NAN77" s="86"/>
      <c r="NAO77" s="86"/>
      <c r="NAP77" s="86"/>
      <c r="NAQ77" s="86"/>
      <c r="NAR77" s="86"/>
      <c r="NAS77" s="86"/>
      <c r="NAT77" s="86"/>
      <c r="NAU77" s="86"/>
      <c r="NAV77" s="86"/>
      <c r="NAW77" s="86"/>
      <c r="NAX77" s="86"/>
      <c r="NAY77" s="86"/>
      <c r="NAZ77" s="86"/>
      <c r="NBA77" s="86"/>
      <c r="NBB77" s="86"/>
      <c r="NBC77" s="86"/>
      <c r="NBD77" s="86"/>
      <c r="NBE77" s="86"/>
      <c r="NBF77" s="86"/>
      <c r="NBG77" s="86"/>
      <c r="NBH77" s="86"/>
      <c r="NBI77" s="86"/>
      <c r="NBJ77" s="86"/>
      <c r="NBK77" s="86"/>
      <c r="NBL77" s="86"/>
      <c r="NBM77" s="86"/>
      <c r="NBN77" s="86"/>
      <c r="NBO77" s="86"/>
      <c r="NBP77" s="86"/>
      <c r="NBQ77" s="86"/>
      <c r="NBR77" s="86"/>
      <c r="NBS77" s="86"/>
      <c r="NBT77" s="86"/>
      <c r="NBU77" s="86"/>
      <c r="NBV77" s="86"/>
      <c r="NBW77" s="86"/>
      <c r="NBX77" s="86"/>
      <c r="NBY77" s="86"/>
      <c r="NBZ77" s="86"/>
      <c r="NCA77" s="86"/>
      <c r="NCB77" s="86"/>
      <c r="NCC77" s="86"/>
      <c r="NCD77" s="86"/>
      <c r="NCE77" s="86"/>
      <c r="NCF77" s="86"/>
      <c r="NCG77" s="86"/>
      <c r="NCH77" s="86"/>
      <c r="NCI77" s="86"/>
      <c r="NCJ77" s="86"/>
      <c r="NCK77" s="86"/>
      <c r="NCL77" s="86"/>
      <c r="NCM77" s="86"/>
      <c r="NCN77" s="86"/>
      <c r="NCO77" s="86"/>
      <c r="NCP77" s="86"/>
      <c r="NCQ77" s="86"/>
      <c r="NCR77" s="86"/>
      <c r="NCS77" s="86"/>
      <c r="NCT77" s="86"/>
      <c r="NCU77" s="86"/>
      <c r="NCV77" s="86"/>
      <c r="NCW77" s="86"/>
      <c r="NCX77" s="86"/>
      <c r="NCY77" s="86"/>
      <c r="NCZ77" s="86"/>
      <c r="NDA77" s="86"/>
      <c r="NDB77" s="86"/>
      <c r="NDC77" s="86"/>
      <c r="NDD77" s="86"/>
      <c r="NDE77" s="86"/>
      <c r="NDF77" s="86"/>
      <c r="NDG77" s="86"/>
      <c r="NDH77" s="86"/>
      <c r="NDI77" s="86"/>
      <c r="NDJ77" s="86"/>
      <c r="NDK77" s="86"/>
      <c r="NDL77" s="86"/>
      <c r="NDM77" s="86"/>
      <c r="NDN77" s="86"/>
      <c r="NDO77" s="86"/>
      <c r="NDP77" s="86"/>
      <c r="NDQ77" s="86"/>
      <c r="NDR77" s="86"/>
      <c r="NDS77" s="86"/>
      <c r="NDT77" s="86"/>
      <c r="NDU77" s="86"/>
      <c r="NDV77" s="86"/>
      <c r="NDW77" s="86"/>
      <c r="NDX77" s="86"/>
      <c r="NDY77" s="86"/>
      <c r="NDZ77" s="86"/>
      <c r="NEA77" s="86"/>
      <c r="NEB77" s="86"/>
      <c r="NEC77" s="86"/>
      <c r="NED77" s="86"/>
      <c r="NEE77" s="86"/>
      <c r="NEF77" s="86"/>
      <c r="NEG77" s="86"/>
      <c r="NEH77" s="86"/>
      <c r="NEI77" s="86"/>
      <c r="NEJ77" s="86"/>
      <c r="NEK77" s="86"/>
      <c r="NEL77" s="86"/>
      <c r="NEM77" s="86"/>
      <c r="NEN77" s="86"/>
      <c r="NEO77" s="86"/>
      <c r="NEP77" s="86"/>
      <c r="NEQ77" s="86"/>
      <c r="NER77" s="86"/>
      <c r="NES77" s="86"/>
      <c r="NET77" s="86"/>
      <c r="NEU77" s="86"/>
      <c r="NEV77" s="86"/>
      <c r="NEW77" s="86"/>
      <c r="NEX77" s="86"/>
      <c r="NEY77" s="86"/>
      <c r="NEZ77" s="86"/>
      <c r="NFA77" s="86"/>
      <c r="NFB77" s="86"/>
      <c r="NFC77" s="86"/>
      <c r="NFD77" s="86"/>
      <c r="NFE77" s="86"/>
      <c r="NFF77" s="86"/>
      <c r="NFG77" s="86"/>
      <c r="NFH77" s="86"/>
      <c r="NFI77" s="86"/>
      <c r="NFJ77" s="86"/>
      <c r="NFK77" s="86"/>
      <c r="NFL77" s="86"/>
      <c r="NFM77" s="86"/>
      <c r="NFN77" s="86"/>
      <c r="NFO77" s="86"/>
      <c r="NFP77" s="86"/>
      <c r="NFQ77" s="86"/>
      <c r="NFR77" s="86"/>
      <c r="NFS77" s="86"/>
      <c r="NFT77" s="86"/>
      <c r="NFU77" s="86"/>
      <c r="NFV77" s="86"/>
      <c r="NFW77" s="86"/>
      <c r="NFX77" s="86"/>
      <c r="NFY77" s="86"/>
      <c r="NFZ77" s="86"/>
      <c r="NGA77" s="86"/>
      <c r="NGB77" s="86"/>
      <c r="NGC77" s="86"/>
      <c r="NGD77" s="86"/>
      <c r="NGE77" s="86"/>
      <c r="NGF77" s="86"/>
      <c r="NGG77" s="86"/>
      <c r="NGH77" s="86"/>
      <c r="NGI77" s="86"/>
      <c r="NGJ77" s="86"/>
      <c r="NGK77" s="86"/>
      <c r="NGL77" s="86"/>
      <c r="NGM77" s="86"/>
      <c r="NGN77" s="86"/>
      <c r="NGO77" s="86"/>
      <c r="NGP77" s="86"/>
      <c r="NGQ77" s="86"/>
      <c r="NGR77" s="86"/>
      <c r="NGS77" s="86"/>
      <c r="NGT77" s="86"/>
      <c r="NGU77" s="86"/>
      <c r="NGV77" s="86"/>
      <c r="NGW77" s="86"/>
      <c r="NGX77" s="86"/>
      <c r="NGY77" s="86"/>
      <c r="NGZ77" s="86"/>
      <c r="NHA77" s="86"/>
      <c r="NHB77" s="86"/>
      <c r="NHC77" s="86"/>
      <c r="NHD77" s="86"/>
      <c r="NHE77" s="86"/>
      <c r="NHF77" s="86"/>
      <c r="NHG77" s="86"/>
      <c r="NHH77" s="86"/>
      <c r="NHI77" s="86"/>
      <c r="NHJ77" s="86"/>
      <c r="NHK77" s="86"/>
      <c r="NHL77" s="86"/>
      <c r="NHM77" s="86"/>
      <c r="NHN77" s="86"/>
      <c r="NHO77" s="86"/>
      <c r="NHP77" s="86"/>
      <c r="NHQ77" s="86"/>
      <c r="NHR77" s="86"/>
      <c r="NHS77" s="86"/>
      <c r="NHT77" s="86"/>
      <c r="NHU77" s="86"/>
      <c r="NHV77" s="86"/>
      <c r="NHW77" s="86"/>
      <c r="NHX77" s="86"/>
      <c r="NHY77" s="86"/>
      <c r="NHZ77" s="86"/>
      <c r="NIA77" s="86"/>
      <c r="NIB77" s="86"/>
      <c r="NIC77" s="86"/>
      <c r="NID77" s="86"/>
      <c r="NIE77" s="86"/>
      <c r="NIF77" s="86"/>
      <c r="NIG77" s="86"/>
      <c r="NIH77" s="86"/>
      <c r="NII77" s="86"/>
      <c r="NIJ77" s="86"/>
      <c r="NIK77" s="86"/>
      <c r="NIL77" s="86"/>
      <c r="NIM77" s="86"/>
      <c r="NIN77" s="86"/>
      <c r="NIO77" s="86"/>
      <c r="NIP77" s="86"/>
      <c r="NIQ77" s="86"/>
      <c r="NIR77" s="86"/>
      <c r="NIS77" s="86"/>
      <c r="NIT77" s="86"/>
      <c r="NIU77" s="86"/>
      <c r="NIV77" s="86"/>
      <c r="NIW77" s="86"/>
      <c r="NIX77" s="86"/>
      <c r="NIY77" s="86"/>
      <c r="NIZ77" s="86"/>
      <c r="NJA77" s="86"/>
      <c r="NJB77" s="86"/>
      <c r="NJC77" s="86"/>
      <c r="NJD77" s="86"/>
      <c r="NJE77" s="86"/>
      <c r="NJF77" s="86"/>
      <c r="NJG77" s="86"/>
      <c r="NJH77" s="86"/>
      <c r="NJI77" s="86"/>
      <c r="NJJ77" s="86"/>
      <c r="NJK77" s="86"/>
      <c r="NJL77" s="86"/>
      <c r="NJM77" s="86"/>
      <c r="NJN77" s="86"/>
      <c r="NJO77" s="86"/>
      <c r="NJP77" s="86"/>
      <c r="NJQ77" s="86"/>
      <c r="NJR77" s="86"/>
      <c r="NJS77" s="86"/>
      <c r="NJT77" s="86"/>
      <c r="NJU77" s="86"/>
      <c r="NJV77" s="86"/>
      <c r="NJW77" s="86"/>
      <c r="NJX77" s="86"/>
      <c r="NJY77" s="86"/>
      <c r="NJZ77" s="86"/>
      <c r="NKA77" s="86"/>
      <c r="NKB77" s="86"/>
      <c r="NKC77" s="86"/>
      <c r="NKD77" s="86"/>
      <c r="NKE77" s="86"/>
      <c r="NKF77" s="86"/>
      <c r="NKG77" s="86"/>
      <c r="NKH77" s="86"/>
      <c r="NKI77" s="86"/>
      <c r="NKJ77" s="86"/>
      <c r="NKK77" s="86"/>
      <c r="NKL77" s="86"/>
      <c r="NKM77" s="86"/>
      <c r="NKN77" s="86"/>
      <c r="NKO77" s="86"/>
      <c r="NKP77" s="86"/>
      <c r="NKQ77" s="86"/>
      <c r="NKR77" s="86"/>
      <c r="NKS77" s="86"/>
      <c r="NKT77" s="86"/>
      <c r="NKU77" s="86"/>
      <c r="NKV77" s="86"/>
      <c r="NKW77" s="86"/>
      <c r="NKX77" s="86"/>
      <c r="NKY77" s="86"/>
      <c r="NKZ77" s="86"/>
      <c r="NLA77" s="86"/>
      <c r="NLB77" s="86"/>
      <c r="NLC77" s="86"/>
      <c r="NLD77" s="86"/>
      <c r="NLE77" s="86"/>
      <c r="NLF77" s="86"/>
      <c r="NLG77" s="86"/>
      <c r="NLH77" s="86"/>
      <c r="NLI77" s="86"/>
      <c r="NLJ77" s="86"/>
      <c r="NLK77" s="86"/>
      <c r="NLL77" s="86"/>
      <c r="NLM77" s="86"/>
      <c r="NLN77" s="86"/>
      <c r="NLO77" s="86"/>
      <c r="NLP77" s="86"/>
      <c r="NLQ77" s="86"/>
      <c r="NLR77" s="86"/>
      <c r="NLS77" s="86"/>
      <c r="NLT77" s="86"/>
      <c r="NLU77" s="86"/>
      <c r="NLV77" s="86"/>
      <c r="NLW77" s="86"/>
      <c r="NLX77" s="86"/>
      <c r="NLY77" s="86"/>
      <c r="NLZ77" s="86"/>
      <c r="NMA77" s="86"/>
      <c r="NMB77" s="86"/>
      <c r="NMC77" s="86"/>
      <c r="NMD77" s="86"/>
      <c r="NME77" s="86"/>
      <c r="NMF77" s="86"/>
      <c r="NMG77" s="86"/>
      <c r="NMH77" s="86"/>
      <c r="NMI77" s="86"/>
      <c r="NMJ77" s="86"/>
      <c r="NMK77" s="86"/>
      <c r="NML77" s="86"/>
      <c r="NMM77" s="86"/>
      <c r="NMN77" s="86"/>
      <c r="NMO77" s="86"/>
      <c r="NMP77" s="86"/>
      <c r="NMQ77" s="86"/>
      <c r="NMR77" s="86"/>
      <c r="NMS77" s="86"/>
      <c r="NMT77" s="86"/>
      <c r="NMU77" s="86"/>
      <c r="NMV77" s="86"/>
      <c r="NMW77" s="86"/>
      <c r="NMX77" s="86"/>
      <c r="NMY77" s="86"/>
      <c r="NMZ77" s="86"/>
      <c r="NNA77" s="86"/>
      <c r="NNB77" s="86"/>
      <c r="NNC77" s="86"/>
      <c r="NND77" s="86"/>
      <c r="NNE77" s="86"/>
      <c r="NNF77" s="86"/>
      <c r="NNG77" s="86"/>
      <c r="NNH77" s="86"/>
      <c r="NNI77" s="86"/>
      <c r="NNJ77" s="86"/>
      <c r="NNK77" s="86"/>
      <c r="NNL77" s="86"/>
      <c r="NNM77" s="86"/>
      <c r="NNN77" s="86"/>
      <c r="NNO77" s="86"/>
      <c r="NNP77" s="86"/>
      <c r="NNQ77" s="86"/>
      <c r="NNR77" s="86"/>
      <c r="NNS77" s="86"/>
      <c r="NNT77" s="86"/>
      <c r="NNU77" s="86"/>
      <c r="NNV77" s="86"/>
      <c r="NNW77" s="86"/>
      <c r="NNX77" s="86"/>
      <c r="NNY77" s="86"/>
      <c r="NNZ77" s="86"/>
      <c r="NOA77" s="86"/>
      <c r="NOB77" s="86"/>
      <c r="NOC77" s="86"/>
      <c r="NOD77" s="86"/>
      <c r="NOE77" s="86"/>
      <c r="NOF77" s="86"/>
      <c r="NOG77" s="86"/>
      <c r="NOH77" s="86"/>
      <c r="NOI77" s="86"/>
      <c r="NOJ77" s="86"/>
      <c r="NOK77" s="86"/>
      <c r="NOL77" s="86"/>
      <c r="NOM77" s="86"/>
      <c r="NON77" s="86"/>
      <c r="NOO77" s="86"/>
      <c r="NOP77" s="86"/>
      <c r="NOQ77" s="86"/>
      <c r="NOR77" s="86"/>
      <c r="NOS77" s="86"/>
      <c r="NOT77" s="86"/>
      <c r="NOU77" s="86"/>
      <c r="NOV77" s="86"/>
      <c r="NOW77" s="86"/>
      <c r="NOX77" s="86"/>
      <c r="NOY77" s="86"/>
      <c r="NOZ77" s="86"/>
      <c r="NPA77" s="86"/>
      <c r="NPB77" s="86"/>
      <c r="NPC77" s="86"/>
      <c r="NPD77" s="86"/>
      <c r="NPE77" s="86"/>
      <c r="NPF77" s="86"/>
      <c r="NPG77" s="86"/>
      <c r="NPH77" s="86"/>
      <c r="NPI77" s="86"/>
      <c r="NPJ77" s="86"/>
      <c r="NPK77" s="86"/>
      <c r="NPL77" s="86"/>
      <c r="NPM77" s="86"/>
      <c r="NPN77" s="86"/>
      <c r="NPO77" s="86"/>
      <c r="NPP77" s="86"/>
      <c r="NPQ77" s="86"/>
      <c r="NPR77" s="86"/>
      <c r="NPS77" s="86"/>
      <c r="NPT77" s="86"/>
      <c r="NPU77" s="86"/>
      <c r="NPV77" s="86"/>
      <c r="NPW77" s="86"/>
      <c r="NPX77" s="86"/>
      <c r="NPY77" s="86"/>
      <c r="NPZ77" s="86"/>
      <c r="NQA77" s="86"/>
      <c r="NQB77" s="86"/>
      <c r="NQC77" s="86"/>
      <c r="NQD77" s="86"/>
      <c r="NQE77" s="86"/>
      <c r="NQF77" s="86"/>
      <c r="NQG77" s="86"/>
      <c r="NQH77" s="86"/>
      <c r="NQI77" s="86"/>
      <c r="NQJ77" s="86"/>
      <c r="NQK77" s="86"/>
      <c r="NQL77" s="86"/>
      <c r="NQM77" s="86"/>
      <c r="NQN77" s="86"/>
      <c r="NQO77" s="86"/>
      <c r="NQP77" s="86"/>
      <c r="NQQ77" s="86"/>
      <c r="NQR77" s="86"/>
      <c r="NQS77" s="86"/>
      <c r="NQT77" s="86"/>
      <c r="NQU77" s="86"/>
      <c r="NQV77" s="86"/>
      <c r="NQW77" s="86"/>
      <c r="NQX77" s="86"/>
      <c r="NQY77" s="86"/>
      <c r="NQZ77" s="86"/>
      <c r="NRA77" s="86"/>
      <c r="NRB77" s="86"/>
      <c r="NRC77" s="86"/>
      <c r="NRD77" s="86"/>
      <c r="NRE77" s="86"/>
      <c r="NRF77" s="86"/>
      <c r="NRG77" s="86"/>
      <c r="NRH77" s="86"/>
      <c r="NRI77" s="86"/>
      <c r="NRJ77" s="86"/>
      <c r="NRK77" s="86"/>
      <c r="NRL77" s="86"/>
      <c r="NRM77" s="86"/>
      <c r="NRN77" s="86"/>
      <c r="NRO77" s="86"/>
      <c r="NRP77" s="86"/>
      <c r="NRQ77" s="86"/>
      <c r="NRR77" s="86"/>
      <c r="NRS77" s="86"/>
      <c r="NRT77" s="86"/>
      <c r="NRU77" s="86"/>
      <c r="NRV77" s="86"/>
      <c r="NRW77" s="86"/>
      <c r="NRX77" s="86"/>
      <c r="NRY77" s="86"/>
      <c r="NRZ77" s="86"/>
      <c r="NSA77" s="86"/>
      <c r="NSB77" s="86"/>
      <c r="NSC77" s="86"/>
      <c r="NSD77" s="86"/>
      <c r="NSE77" s="86"/>
      <c r="NSF77" s="86"/>
      <c r="NSG77" s="86"/>
      <c r="NSH77" s="86"/>
      <c r="NSI77" s="86"/>
      <c r="NSJ77" s="86"/>
      <c r="NSK77" s="86"/>
      <c r="NSL77" s="86"/>
      <c r="NSM77" s="86"/>
      <c r="NSN77" s="86"/>
      <c r="NSO77" s="86"/>
      <c r="NSP77" s="86"/>
      <c r="NSQ77" s="86"/>
      <c r="NSR77" s="86"/>
      <c r="NSS77" s="86"/>
      <c r="NST77" s="86"/>
      <c r="NSU77" s="86"/>
      <c r="NSV77" s="86"/>
      <c r="NSW77" s="86"/>
      <c r="NSX77" s="86"/>
      <c r="NSY77" s="86"/>
      <c r="NSZ77" s="86"/>
      <c r="NTA77" s="86"/>
      <c r="NTB77" s="86"/>
      <c r="NTC77" s="86"/>
      <c r="NTD77" s="86"/>
      <c r="NTE77" s="86"/>
      <c r="NTF77" s="86"/>
      <c r="NTG77" s="86"/>
      <c r="NTH77" s="86"/>
      <c r="NTI77" s="86"/>
      <c r="NTJ77" s="86"/>
      <c r="NTK77" s="86"/>
      <c r="NTL77" s="86"/>
      <c r="NTM77" s="86"/>
      <c r="NTN77" s="86"/>
      <c r="NTO77" s="86"/>
      <c r="NTP77" s="86"/>
      <c r="NTQ77" s="86"/>
      <c r="NTR77" s="86"/>
      <c r="NTS77" s="86"/>
      <c r="NTT77" s="86"/>
      <c r="NTU77" s="86"/>
      <c r="NTV77" s="86"/>
      <c r="NTW77" s="86"/>
      <c r="NTX77" s="86"/>
      <c r="NTY77" s="86"/>
      <c r="NTZ77" s="86"/>
      <c r="NUA77" s="86"/>
      <c r="NUB77" s="86"/>
      <c r="NUC77" s="86"/>
      <c r="NUD77" s="86"/>
      <c r="NUE77" s="86"/>
      <c r="NUF77" s="86"/>
      <c r="NUG77" s="86"/>
      <c r="NUH77" s="86"/>
      <c r="NUI77" s="86"/>
      <c r="NUJ77" s="86"/>
      <c r="NUK77" s="86"/>
      <c r="NUL77" s="86"/>
      <c r="NUM77" s="86"/>
      <c r="NUN77" s="86"/>
      <c r="NUO77" s="86"/>
      <c r="NUP77" s="86"/>
      <c r="NUQ77" s="86"/>
      <c r="NUR77" s="86"/>
      <c r="NUS77" s="86"/>
      <c r="NUT77" s="86"/>
      <c r="NUU77" s="86"/>
      <c r="NUV77" s="86"/>
      <c r="NUW77" s="86"/>
      <c r="NUX77" s="86"/>
      <c r="NUY77" s="86"/>
      <c r="NUZ77" s="86"/>
      <c r="NVA77" s="86"/>
      <c r="NVB77" s="86"/>
      <c r="NVC77" s="86"/>
      <c r="NVD77" s="86"/>
      <c r="NVE77" s="86"/>
      <c r="NVF77" s="86"/>
      <c r="NVG77" s="86"/>
      <c r="NVH77" s="86"/>
      <c r="NVI77" s="86"/>
      <c r="NVJ77" s="86"/>
      <c r="NVK77" s="86"/>
      <c r="NVL77" s="86"/>
      <c r="NVM77" s="86"/>
      <c r="NVN77" s="86"/>
      <c r="NVO77" s="86"/>
      <c r="NVP77" s="86"/>
      <c r="NVQ77" s="86"/>
      <c r="NVR77" s="86"/>
      <c r="NVS77" s="86"/>
      <c r="NVT77" s="86"/>
      <c r="NVU77" s="86"/>
      <c r="NVV77" s="86"/>
      <c r="NVW77" s="86"/>
      <c r="NVX77" s="86"/>
      <c r="NVY77" s="86"/>
      <c r="NVZ77" s="86"/>
      <c r="NWA77" s="86"/>
      <c r="NWB77" s="86"/>
      <c r="NWC77" s="86"/>
      <c r="NWD77" s="86"/>
      <c r="NWE77" s="86"/>
      <c r="NWF77" s="86"/>
      <c r="NWG77" s="86"/>
      <c r="NWH77" s="86"/>
      <c r="NWI77" s="86"/>
      <c r="NWJ77" s="86"/>
      <c r="NWK77" s="86"/>
      <c r="NWL77" s="86"/>
      <c r="NWM77" s="86"/>
      <c r="NWN77" s="86"/>
      <c r="NWO77" s="86"/>
      <c r="NWP77" s="86"/>
      <c r="NWQ77" s="86"/>
      <c r="NWR77" s="86"/>
      <c r="NWS77" s="86"/>
      <c r="NWT77" s="86"/>
      <c r="NWU77" s="86"/>
      <c r="NWV77" s="86"/>
      <c r="NWW77" s="86"/>
      <c r="NWX77" s="86"/>
      <c r="NWY77" s="86"/>
      <c r="NWZ77" s="86"/>
      <c r="NXA77" s="86"/>
      <c r="NXB77" s="86"/>
      <c r="NXC77" s="86"/>
      <c r="NXD77" s="86"/>
      <c r="NXE77" s="86"/>
      <c r="NXF77" s="86"/>
      <c r="NXG77" s="86"/>
      <c r="NXH77" s="86"/>
      <c r="NXI77" s="86"/>
      <c r="NXJ77" s="86"/>
      <c r="NXK77" s="86"/>
      <c r="NXL77" s="86"/>
      <c r="NXM77" s="86"/>
      <c r="NXN77" s="86"/>
      <c r="NXO77" s="86"/>
      <c r="NXP77" s="86"/>
      <c r="NXQ77" s="86"/>
      <c r="NXR77" s="86"/>
      <c r="NXS77" s="86"/>
      <c r="NXT77" s="86"/>
      <c r="NXU77" s="86"/>
      <c r="NXV77" s="86"/>
      <c r="NXW77" s="86"/>
      <c r="NXX77" s="86"/>
      <c r="NXY77" s="86"/>
      <c r="NXZ77" s="86"/>
      <c r="NYA77" s="86"/>
      <c r="NYB77" s="86"/>
      <c r="NYC77" s="86"/>
      <c r="NYD77" s="86"/>
      <c r="NYE77" s="86"/>
      <c r="NYF77" s="86"/>
      <c r="NYG77" s="86"/>
      <c r="NYH77" s="86"/>
      <c r="NYI77" s="86"/>
      <c r="NYJ77" s="86"/>
      <c r="NYK77" s="86"/>
      <c r="NYL77" s="86"/>
      <c r="NYM77" s="86"/>
      <c r="NYN77" s="86"/>
      <c r="NYO77" s="86"/>
      <c r="NYP77" s="86"/>
      <c r="NYQ77" s="86"/>
      <c r="NYR77" s="86"/>
      <c r="NYS77" s="86"/>
      <c r="NYT77" s="86"/>
      <c r="NYU77" s="86"/>
      <c r="NYV77" s="86"/>
      <c r="NYW77" s="86"/>
      <c r="NYX77" s="86"/>
      <c r="NYY77" s="86"/>
      <c r="NYZ77" s="86"/>
      <c r="NZA77" s="86"/>
      <c r="NZB77" s="86"/>
      <c r="NZC77" s="86"/>
      <c r="NZD77" s="86"/>
      <c r="NZE77" s="86"/>
      <c r="NZF77" s="86"/>
      <c r="NZG77" s="86"/>
      <c r="NZH77" s="86"/>
      <c r="NZI77" s="86"/>
      <c r="NZJ77" s="86"/>
      <c r="NZK77" s="86"/>
      <c r="NZL77" s="86"/>
      <c r="NZM77" s="86"/>
      <c r="NZN77" s="86"/>
      <c r="NZO77" s="86"/>
      <c r="NZP77" s="86"/>
      <c r="NZQ77" s="86"/>
      <c r="NZR77" s="86"/>
      <c r="NZS77" s="86"/>
      <c r="NZT77" s="86"/>
      <c r="NZU77" s="86"/>
      <c r="NZV77" s="86"/>
      <c r="NZW77" s="86"/>
      <c r="NZX77" s="86"/>
      <c r="NZY77" s="86"/>
      <c r="NZZ77" s="86"/>
      <c r="OAA77" s="86"/>
      <c r="OAB77" s="86"/>
      <c r="OAC77" s="86"/>
      <c r="OAD77" s="86"/>
      <c r="OAE77" s="86"/>
      <c r="OAF77" s="86"/>
      <c r="OAG77" s="86"/>
      <c r="OAH77" s="86"/>
      <c r="OAI77" s="86"/>
      <c r="OAJ77" s="86"/>
      <c r="OAK77" s="86"/>
      <c r="OAL77" s="86"/>
      <c r="OAM77" s="86"/>
      <c r="OAN77" s="86"/>
      <c r="OAO77" s="86"/>
      <c r="OAP77" s="86"/>
      <c r="OAQ77" s="86"/>
      <c r="OAR77" s="86"/>
      <c r="OAS77" s="86"/>
      <c r="OAT77" s="86"/>
      <c r="OAU77" s="86"/>
      <c r="OAV77" s="86"/>
      <c r="OAW77" s="86"/>
      <c r="OAX77" s="86"/>
      <c r="OAY77" s="86"/>
      <c r="OAZ77" s="86"/>
      <c r="OBA77" s="86"/>
      <c r="OBB77" s="86"/>
      <c r="OBC77" s="86"/>
      <c r="OBD77" s="86"/>
      <c r="OBE77" s="86"/>
      <c r="OBF77" s="86"/>
      <c r="OBG77" s="86"/>
      <c r="OBH77" s="86"/>
      <c r="OBI77" s="86"/>
      <c r="OBJ77" s="86"/>
      <c r="OBK77" s="86"/>
      <c r="OBL77" s="86"/>
      <c r="OBM77" s="86"/>
      <c r="OBN77" s="86"/>
      <c r="OBO77" s="86"/>
      <c r="OBP77" s="86"/>
      <c r="OBQ77" s="86"/>
      <c r="OBR77" s="86"/>
      <c r="OBS77" s="86"/>
      <c r="OBT77" s="86"/>
      <c r="OBU77" s="86"/>
      <c r="OBV77" s="86"/>
      <c r="OBW77" s="86"/>
      <c r="OBX77" s="86"/>
      <c r="OBY77" s="86"/>
      <c r="OBZ77" s="86"/>
      <c r="OCA77" s="86"/>
      <c r="OCB77" s="86"/>
      <c r="OCC77" s="86"/>
      <c r="OCD77" s="86"/>
      <c r="OCE77" s="86"/>
      <c r="OCF77" s="86"/>
      <c r="OCG77" s="86"/>
      <c r="OCH77" s="86"/>
      <c r="OCI77" s="86"/>
      <c r="OCJ77" s="86"/>
      <c r="OCK77" s="86"/>
      <c r="OCL77" s="86"/>
      <c r="OCM77" s="86"/>
      <c r="OCN77" s="86"/>
      <c r="OCO77" s="86"/>
      <c r="OCP77" s="86"/>
      <c r="OCQ77" s="86"/>
      <c r="OCR77" s="86"/>
      <c r="OCS77" s="86"/>
      <c r="OCT77" s="86"/>
      <c r="OCU77" s="86"/>
      <c r="OCV77" s="86"/>
      <c r="OCW77" s="86"/>
      <c r="OCX77" s="86"/>
      <c r="OCY77" s="86"/>
      <c r="OCZ77" s="86"/>
      <c r="ODA77" s="86"/>
      <c r="ODB77" s="86"/>
      <c r="ODC77" s="86"/>
      <c r="ODD77" s="86"/>
      <c r="ODE77" s="86"/>
      <c r="ODF77" s="86"/>
      <c r="ODG77" s="86"/>
      <c r="ODH77" s="86"/>
      <c r="ODI77" s="86"/>
      <c r="ODJ77" s="86"/>
      <c r="ODK77" s="86"/>
      <c r="ODL77" s="86"/>
      <c r="ODM77" s="86"/>
      <c r="ODN77" s="86"/>
      <c r="ODO77" s="86"/>
      <c r="ODP77" s="86"/>
      <c r="ODQ77" s="86"/>
      <c r="ODR77" s="86"/>
      <c r="ODS77" s="86"/>
      <c r="ODT77" s="86"/>
      <c r="ODU77" s="86"/>
      <c r="ODV77" s="86"/>
      <c r="ODW77" s="86"/>
      <c r="ODX77" s="86"/>
      <c r="ODY77" s="86"/>
      <c r="ODZ77" s="86"/>
      <c r="OEA77" s="86"/>
      <c r="OEB77" s="86"/>
      <c r="OEC77" s="86"/>
      <c r="OED77" s="86"/>
      <c r="OEE77" s="86"/>
      <c r="OEF77" s="86"/>
      <c r="OEG77" s="86"/>
      <c r="OEH77" s="86"/>
      <c r="OEI77" s="86"/>
      <c r="OEJ77" s="86"/>
      <c r="OEK77" s="86"/>
      <c r="OEL77" s="86"/>
      <c r="OEM77" s="86"/>
      <c r="OEN77" s="86"/>
      <c r="OEO77" s="86"/>
      <c r="OEP77" s="86"/>
      <c r="OEQ77" s="86"/>
      <c r="OER77" s="86"/>
      <c r="OES77" s="86"/>
      <c r="OET77" s="86"/>
      <c r="OEU77" s="86"/>
      <c r="OEV77" s="86"/>
      <c r="OEW77" s="86"/>
      <c r="OEX77" s="86"/>
      <c r="OEY77" s="86"/>
      <c r="OEZ77" s="86"/>
      <c r="OFA77" s="86"/>
      <c r="OFB77" s="86"/>
      <c r="OFC77" s="86"/>
      <c r="OFD77" s="86"/>
      <c r="OFE77" s="86"/>
      <c r="OFF77" s="86"/>
      <c r="OFG77" s="86"/>
      <c r="OFH77" s="86"/>
      <c r="OFI77" s="86"/>
      <c r="OFJ77" s="86"/>
      <c r="OFK77" s="86"/>
      <c r="OFL77" s="86"/>
      <c r="OFM77" s="86"/>
      <c r="OFN77" s="86"/>
      <c r="OFO77" s="86"/>
      <c r="OFP77" s="86"/>
      <c r="OFQ77" s="86"/>
      <c r="OFR77" s="86"/>
      <c r="OFS77" s="86"/>
      <c r="OFT77" s="86"/>
      <c r="OFU77" s="86"/>
      <c r="OFV77" s="86"/>
      <c r="OFW77" s="86"/>
      <c r="OFX77" s="86"/>
      <c r="OFY77" s="86"/>
      <c r="OFZ77" s="86"/>
      <c r="OGA77" s="86"/>
      <c r="OGB77" s="86"/>
      <c r="OGC77" s="86"/>
      <c r="OGD77" s="86"/>
      <c r="OGE77" s="86"/>
      <c r="OGF77" s="86"/>
      <c r="OGG77" s="86"/>
      <c r="OGH77" s="86"/>
      <c r="OGI77" s="86"/>
      <c r="OGJ77" s="86"/>
      <c r="OGK77" s="86"/>
      <c r="OGL77" s="86"/>
      <c r="OGM77" s="86"/>
      <c r="OGN77" s="86"/>
      <c r="OGO77" s="86"/>
      <c r="OGP77" s="86"/>
      <c r="OGQ77" s="86"/>
      <c r="OGR77" s="86"/>
      <c r="OGS77" s="86"/>
      <c r="OGT77" s="86"/>
      <c r="OGU77" s="86"/>
      <c r="OGV77" s="86"/>
      <c r="OGW77" s="86"/>
      <c r="OGX77" s="86"/>
      <c r="OGY77" s="86"/>
      <c r="OGZ77" s="86"/>
      <c r="OHA77" s="86"/>
      <c r="OHB77" s="86"/>
      <c r="OHC77" s="86"/>
      <c r="OHD77" s="86"/>
      <c r="OHE77" s="86"/>
      <c r="OHF77" s="86"/>
      <c r="OHG77" s="86"/>
      <c r="OHH77" s="86"/>
      <c r="OHI77" s="86"/>
      <c r="OHJ77" s="86"/>
      <c r="OHK77" s="86"/>
      <c r="OHL77" s="86"/>
      <c r="OHM77" s="86"/>
      <c r="OHN77" s="86"/>
      <c r="OHO77" s="86"/>
      <c r="OHP77" s="86"/>
      <c r="OHQ77" s="86"/>
      <c r="OHR77" s="86"/>
      <c r="OHS77" s="86"/>
      <c r="OHT77" s="86"/>
      <c r="OHU77" s="86"/>
      <c r="OHV77" s="86"/>
      <c r="OHW77" s="86"/>
      <c r="OHX77" s="86"/>
      <c r="OHY77" s="86"/>
      <c r="OHZ77" s="86"/>
      <c r="OIA77" s="86"/>
      <c r="OIB77" s="86"/>
      <c r="OIC77" s="86"/>
      <c r="OID77" s="86"/>
      <c r="OIE77" s="86"/>
      <c r="OIF77" s="86"/>
      <c r="OIG77" s="86"/>
      <c r="OIH77" s="86"/>
      <c r="OII77" s="86"/>
      <c r="OIJ77" s="86"/>
      <c r="OIK77" s="86"/>
      <c r="OIL77" s="86"/>
      <c r="OIM77" s="86"/>
      <c r="OIN77" s="86"/>
      <c r="OIO77" s="86"/>
      <c r="OIP77" s="86"/>
      <c r="OIQ77" s="86"/>
      <c r="OIR77" s="86"/>
      <c r="OIS77" s="86"/>
      <c r="OIT77" s="86"/>
      <c r="OIU77" s="86"/>
      <c r="OIV77" s="86"/>
      <c r="OIW77" s="86"/>
      <c r="OIX77" s="86"/>
      <c r="OIY77" s="86"/>
      <c r="OIZ77" s="86"/>
      <c r="OJA77" s="86"/>
      <c r="OJB77" s="86"/>
      <c r="OJC77" s="86"/>
      <c r="OJD77" s="86"/>
      <c r="OJE77" s="86"/>
      <c r="OJF77" s="86"/>
      <c r="OJG77" s="86"/>
      <c r="OJH77" s="86"/>
      <c r="OJI77" s="86"/>
      <c r="OJJ77" s="86"/>
      <c r="OJK77" s="86"/>
      <c r="OJL77" s="86"/>
      <c r="OJM77" s="86"/>
      <c r="OJN77" s="86"/>
      <c r="OJO77" s="86"/>
      <c r="OJP77" s="86"/>
      <c r="OJQ77" s="86"/>
      <c r="OJR77" s="86"/>
      <c r="OJS77" s="86"/>
      <c r="OJT77" s="86"/>
      <c r="OJU77" s="86"/>
      <c r="OJV77" s="86"/>
      <c r="OJW77" s="86"/>
      <c r="OJX77" s="86"/>
      <c r="OJY77" s="86"/>
      <c r="OJZ77" s="86"/>
      <c r="OKA77" s="86"/>
      <c r="OKB77" s="86"/>
      <c r="OKC77" s="86"/>
      <c r="OKD77" s="86"/>
      <c r="OKE77" s="86"/>
      <c r="OKF77" s="86"/>
      <c r="OKG77" s="86"/>
      <c r="OKH77" s="86"/>
      <c r="OKI77" s="86"/>
      <c r="OKJ77" s="86"/>
      <c r="OKK77" s="86"/>
      <c r="OKL77" s="86"/>
      <c r="OKM77" s="86"/>
      <c r="OKN77" s="86"/>
      <c r="OKO77" s="86"/>
      <c r="OKP77" s="86"/>
      <c r="OKQ77" s="86"/>
      <c r="OKR77" s="86"/>
      <c r="OKS77" s="86"/>
      <c r="OKT77" s="86"/>
      <c r="OKU77" s="86"/>
      <c r="OKV77" s="86"/>
      <c r="OKW77" s="86"/>
      <c r="OKX77" s="86"/>
      <c r="OKY77" s="86"/>
      <c r="OKZ77" s="86"/>
      <c r="OLA77" s="86"/>
      <c r="OLB77" s="86"/>
      <c r="OLC77" s="86"/>
      <c r="OLD77" s="86"/>
      <c r="OLE77" s="86"/>
      <c r="OLF77" s="86"/>
      <c r="OLG77" s="86"/>
      <c r="OLH77" s="86"/>
      <c r="OLI77" s="86"/>
      <c r="OLJ77" s="86"/>
      <c r="OLK77" s="86"/>
      <c r="OLL77" s="86"/>
      <c r="OLM77" s="86"/>
      <c r="OLN77" s="86"/>
      <c r="OLO77" s="86"/>
      <c r="OLP77" s="86"/>
      <c r="OLQ77" s="86"/>
      <c r="OLR77" s="86"/>
      <c r="OLS77" s="86"/>
      <c r="OLT77" s="86"/>
      <c r="OLU77" s="86"/>
      <c r="OLV77" s="86"/>
      <c r="OLW77" s="86"/>
      <c r="OLX77" s="86"/>
      <c r="OLY77" s="86"/>
      <c r="OLZ77" s="86"/>
      <c r="OMA77" s="86"/>
      <c r="OMB77" s="86"/>
      <c r="OMC77" s="86"/>
      <c r="OMD77" s="86"/>
      <c r="OME77" s="86"/>
      <c r="OMF77" s="86"/>
      <c r="OMG77" s="86"/>
      <c r="OMH77" s="86"/>
      <c r="OMI77" s="86"/>
      <c r="OMJ77" s="86"/>
      <c r="OMK77" s="86"/>
      <c r="OML77" s="86"/>
      <c r="OMM77" s="86"/>
      <c r="OMN77" s="86"/>
      <c r="OMO77" s="86"/>
      <c r="OMP77" s="86"/>
      <c r="OMQ77" s="86"/>
      <c r="OMR77" s="86"/>
      <c r="OMS77" s="86"/>
      <c r="OMT77" s="86"/>
      <c r="OMU77" s="86"/>
      <c r="OMV77" s="86"/>
      <c r="OMW77" s="86"/>
      <c r="OMX77" s="86"/>
      <c r="OMY77" s="86"/>
      <c r="OMZ77" s="86"/>
      <c r="ONA77" s="86"/>
      <c r="ONB77" s="86"/>
      <c r="ONC77" s="86"/>
      <c r="OND77" s="86"/>
      <c r="ONE77" s="86"/>
      <c r="ONF77" s="86"/>
      <c r="ONG77" s="86"/>
      <c r="ONH77" s="86"/>
      <c r="ONI77" s="86"/>
      <c r="ONJ77" s="86"/>
      <c r="ONK77" s="86"/>
      <c r="ONL77" s="86"/>
      <c r="ONM77" s="86"/>
      <c r="ONN77" s="86"/>
      <c r="ONO77" s="86"/>
      <c r="ONP77" s="86"/>
      <c r="ONQ77" s="86"/>
      <c r="ONR77" s="86"/>
      <c r="ONS77" s="86"/>
      <c r="ONT77" s="86"/>
      <c r="ONU77" s="86"/>
      <c r="ONV77" s="86"/>
      <c r="ONW77" s="86"/>
      <c r="ONX77" s="86"/>
      <c r="ONY77" s="86"/>
      <c r="ONZ77" s="86"/>
      <c r="OOA77" s="86"/>
      <c r="OOB77" s="86"/>
      <c r="OOC77" s="86"/>
      <c r="OOD77" s="86"/>
      <c r="OOE77" s="86"/>
      <c r="OOF77" s="86"/>
      <c r="OOG77" s="86"/>
      <c r="OOH77" s="86"/>
      <c r="OOI77" s="86"/>
      <c r="OOJ77" s="86"/>
      <c r="OOK77" s="86"/>
      <c r="OOL77" s="86"/>
      <c r="OOM77" s="86"/>
      <c r="OON77" s="86"/>
      <c r="OOO77" s="86"/>
      <c r="OOP77" s="86"/>
      <c r="OOQ77" s="86"/>
      <c r="OOR77" s="86"/>
      <c r="OOS77" s="86"/>
      <c r="OOT77" s="86"/>
      <c r="OOU77" s="86"/>
      <c r="OOV77" s="86"/>
      <c r="OOW77" s="86"/>
      <c r="OOX77" s="86"/>
      <c r="OOY77" s="86"/>
      <c r="OOZ77" s="86"/>
      <c r="OPA77" s="86"/>
      <c r="OPB77" s="86"/>
      <c r="OPC77" s="86"/>
      <c r="OPD77" s="86"/>
      <c r="OPE77" s="86"/>
      <c r="OPF77" s="86"/>
      <c r="OPG77" s="86"/>
      <c r="OPH77" s="86"/>
      <c r="OPI77" s="86"/>
      <c r="OPJ77" s="86"/>
      <c r="OPK77" s="86"/>
      <c r="OPL77" s="86"/>
      <c r="OPM77" s="86"/>
      <c r="OPN77" s="86"/>
      <c r="OPO77" s="86"/>
      <c r="OPP77" s="86"/>
      <c r="OPQ77" s="86"/>
      <c r="OPR77" s="86"/>
      <c r="OPS77" s="86"/>
      <c r="OPT77" s="86"/>
      <c r="OPU77" s="86"/>
      <c r="OPV77" s="86"/>
      <c r="OPW77" s="86"/>
      <c r="OPX77" s="86"/>
      <c r="OPY77" s="86"/>
      <c r="OPZ77" s="86"/>
      <c r="OQA77" s="86"/>
      <c r="OQB77" s="86"/>
      <c r="OQC77" s="86"/>
      <c r="OQD77" s="86"/>
      <c r="OQE77" s="86"/>
      <c r="OQF77" s="86"/>
      <c r="OQG77" s="86"/>
      <c r="OQH77" s="86"/>
      <c r="OQI77" s="86"/>
      <c r="OQJ77" s="86"/>
      <c r="OQK77" s="86"/>
      <c r="OQL77" s="86"/>
      <c r="OQM77" s="86"/>
      <c r="OQN77" s="86"/>
      <c r="OQO77" s="86"/>
      <c r="OQP77" s="86"/>
      <c r="OQQ77" s="86"/>
      <c r="OQR77" s="86"/>
      <c r="OQS77" s="86"/>
      <c r="OQT77" s="86"/>
      <c r="OQU77" s="86"/>
      <c r="OQV77" s="86"/>
      <c r="OQW77" s="86"/>
      <c r="OQX77" s="86"/>
      <c r="OQY77" s="86"/>
      <c r="OQZ77" s="86"/>
      <c r="ORA77" s="86"/>
      <c r="ORB77" s="86"/>
      <c r="ORC77" s="86"/>
      <c r="ORD77" s="86"/>
      <c r="ORE77" s="86"/>
      <c r="ORF77" s="86"/>
      <c r="ORG77" s="86"/>
      <c r="ORH77" s="86"/>
      <c r="ORI77" s="86"/>
      <c r="ORJ77" s="86"/>
      <c r="ORK77" s="86"/>
      <c r="ORL77" s="86"/>
      <c r="ORM77" s="86"/>
      <c r="ORN77" s="86"/>
      <c r="ORO77" s="86"/>
      <c r="ORP77" s="86"/>
      <c r="ORQ77" s="86"/>
      <c r="ORR77" s="86"/>
      <c r="ORS77" s="86"/>
      <c r="ORT77" s="86"/>
      <c r="ORU77" s="86"/>
      <c r="ORV77" s="86"/>
      <c r="ORW77" s="86"/>
      <c r="ORX77" s="86"/>
      <c r="ORY77" s="86"/>
      <c r="ORZ77" s="86"/>
      <c r="OSA77" s="86"/>
      <c r="OSB77" s="86"/>
      <c r="OSC77" s="86"/>
      <c r="OSD77" s="86"/>
      <c r="OSE77" s="86"/>
      <c r="OSF77" s="86"/>
      <c r="OSG77" s="86"/>
      <c r="OSH77" s="86"/>
      <c r="OSI77" s="86"/>
      <c r="OSJ77" s="86"/>
      <c r="OSK77" s="86"/>
      <c r="OSL77" s="86"/>
      <c r="OSM77" s="86"/>
      <c r="OSN77" s="86"/>
      <c r="OSO77" s="86"/>
      <c r="OSP77" s="86"/>
      <c r="OSQ77" s="86"/>
      <c r="OSR77" s="86"/>
      <c r="OSS77" s="86"/>
      <c r="OST77" s="86"/>
      <c r="OSU77" s="86"/>
      <c r="OSV77" s="86"/>
      <c r="OSW77" s="86"/>
      <c r="OSX77" s="86"/>
      <c r="OSY77" s="86"/>
      <c r="OSZ77" s="86"/>
      <c r="OTA77" s="86"/>
      <c r="OTB77" s="86"/>
      <c r="OTC77" s="86"/>
      <c r="OTD77" s="86"/>
      <c r="OTE77" s="86"/>
      <c r="OTF77" s="86"/>
      <c r="OTG77" s="86"/>
      <c r="OTH77" s="86"/>
      <c r="OTI77" s="86"/>
      <c r="OTJ77" s="86"/>
      <c r="OTK77" s="86"/>
      <c r="OTL77" s="86"/>
      <c r="OTM77" s="86"/>
      <c r="OTN77" s="86"/>
      <c r="OTO77" s="86"/>
      <c r="OTP77" s="86"/>
      <c r="OTQ77" s="86"/>
      <c r="OTR77" s="86"/>
      <c r="OTS77" s="86"/>
      <c r="OTT77" s="86"/>
      <c r="OTU77" s="86"/>
      <c r="OTV77" s="86"/>
      <c r="OTW77" s="86"/>
      <c r="OTX77" s="86"/>
      <c r="OTY77" s="86"/>
      <c r="OTZ77" s="86"/>
      <c r="OUA77" s="86"/>
      <c r="OUB77" s="86"/>
      <c r="OUC77" s="86"/>
      <c r="OUD77" s="86"/>
      <c r="OUE77" s="86"/>
      <c r="OUF77" s="86"/>
      <c r="OUG77" s="86"/>
      <c r="OUH77" s="86"/>
      <c r="OUI77" s="86"/>
      <c r="OUJ77" s="86"/>
      <c r="OUK77" s="86"/>
      <c r="OUL77" s="86"/>
      <c r="OUM77" s="86"/>
      <c r="OUN77" s="86"/>
      <c r="OUO77" s="86"/>
      <c r="OUP77" s="86"/>
      <c r="OUQ77" s="86"/>
      <c r="OUR77" s="86"/>
      <c r="OUS77" s="86"/>
      <c r="OUT77" s="86"/>
      <c r="OUU77" s="86"/>
      <c r="OUV77" s="86"/>
      <c r="OUW77" s="86"/>
      <c r="OUX77" s="86"/>
      <c r="OUY77" s="86"/>
      <c r="OUZ77" s="86"/>
      <c r="OVA77" s="86"/>
      <c r="OVB77" s="86"/>
      <c r="OVC77" s="86"/>
      <c r="OVD77" s="86"/>
      <c r="OVE77" s="86"/>
      <c r="OVF77" s="86"/>
      <c r="OVG77" s="86"/>
      <c r="OVH77" s="86"/>
      <c r="OVI77" s="86"/>
      <c r="OVJ77" s="86"/>
      <c r="OVK77" s="86"/>
      <c r="OVL77" s="86"/>
      <c r="OVM77" s="86"/>
      <c r="OVN77" s="86"/>
      <c r="OVO77" s="86"/>
      <c r="OVP77" s="86"/>
      <c r="OVQ77" s="86"/>
      <c r="OVR77" s="86"/>
      <c r="OVS77" s="86"/>
      <c r="OVT77" s="86"/>
      <c r="OVU77" s="86"/>
      <c r="OVV77" s="86"/>
      <c r="OVW77" s="86"/>
      <c r="OVX77" s="86"/>
      <c r="OVY77" s="86"/>
      <c r="OVZ77" s="86"/>
      <c r="OWA77" s="86"/>
      <c r="OWB77" s="86"/>
      <c r="OWC77" s="86"/>
      <c r="OWD77" s="86"/>
      <c r="OWE77" s="86"/>
      <c r="OWF77" s="86"/>
      <c r="OWG77" s="86"/>
      <c r="OWH77" s="86"/>
      <c r="OWI77" s="86"/>
      <c r="OWJ77" s="86"/>
      <c r="OWK77" s="86"/>
      <c r="OWL77" s="86"/>
      <c r="OWM77" s="86"/>
      <c r="OWN77" s="86"/>
      <c r="OWO77" s="86"/>
      <c r="OWP77" s="86"/>
      <c r="OWQ77" s="86"/>
      <c r="OWR77" s="86"/>
      <c r="OWS77" s="86"/>
      <c r="OWT77" s="86"/>
      <c r="OWU77" s="86"/>
      <c r="OWV77" s="86"/>
      <c r="OWW77" s="86"/>
      <c r="OWX77" s="86"/>
      <c r="OWY77" s="86"/>
      <c r="OWZ77" s="86"/>
      <c r="OXA77" s="86"/>
      <c r="OXB77" s="86"/>
      <c r="OXC77" s="86"/>
      <c r="OXD77" s="86"/>
      <c r="OXE77" s="86"/>
      <c r="OXF77" s="86"/>
      <c r="OXG77" s="86"/>
      <c r="OXH77" s="86"/>
      <c r="OXI77" s="86"/>
      <c r="OXJ77" s="86"/>
      <c r="OXK77" s="86"/>
      <c r="OXL77" s="86"/>
      <c r="OXM77" s="86"/>
      <c r="OXN77" s="86"/>
      <c r="OXO77" s="86"/>
      <c r="OXP77" s="86"/>
      <c r="OXQ77" s="86"/>
      <c r="OXR77" s="86"/>
      <c r="OXS77" s="86"/>
      <c r="OXT77" s="86"/>
      <c r="OXU77" s="86"/>
      <c r="OXV77" s="86"/>
      <c r="OXW77" s="86"/>
      <c r="OXX77" s="86"/>
      <c r="OXY77" s="86"/>
      <c r="OXZ77" s="86"/>
      <c r="OYA77" s="86"/>
      <c r="OYB77" s="86"/>
      <c r="OYC77" s="86"/>
      <c r="OYD77" s="86"/>
      <c r="OYE77" s="86"/>
      <c r="OYF77" s="86"/>
      <c r="OYG77" s="86"/>
      <c r="OYH77" s="86"/>
      <c r="OYI77" s="86"/>
      <c r="OYJ77" s="86"/>
      <c r="OYK77" s="86"/>
      <c r="OYL77" s="86"/>
      <c r="OYM77" s="86"/>
      <c r="OYN77" s="86"/>
      <c r="OYO77" s="86"/>
      <c r="OYP77" s="86"/>
      <c r="OYQ77" s="86"/>
      <c r="OYR77" s="86"/>
      <c r="OYS77" s="86"/>
      <c r="OYT77" s="86"/>
      <c r="OYU77" s="86"/>
      <c r="OYV77" s="86"/>
      <c r="OYW77" s="86"/>
      <c r="OYX77" s="86"/>
      <c r="OYY77" s="86"/>
      <c r="OYZ77" s="86"/>
      <c r="OZA77" s="86"/>
      <c r="OZB77" s="86"/>
      <c r="OZC77" s="86"/>
      <c r="OZD77" s="86"/>
      <c r="OZE77" s="86"/>
      <c r="OZF77" s="86"/>
      <c r="OZG77" s="86"/>
      <c r="OZH77" s="86"/>
      <c r="OZI77" s="86"/>
      <c r="OZJ77" s="86"/>
      <c r="OZK77" s="86"/>
      <c r="OZL77" s="86"/>
      <c r="OZM77" s="86"/>
      <c r="OZN77" s="86"/>
      <c r="OZO77" s="86"/>
      <c r="OZP77" s="86"/>
      <c r="OZQ77" s="86"/>
      <c r="OZR77" s="86"/>
      <c r="OZS77" s="86"/>
      <c r="OZT77" s="86"/>
      <c r="OZU77" s="86"/>
      <c r="OZV77" s="86"/>
      <c r="OZW77" s="86"/>
      <c r="OZX77" s="86"/>
      <c r="OZY77" s="86"/>
      <c r="OZZ77" s="86"/>
      <c r="PAA77" s="86"/>
      <c r="PAB77" s="86"/>
      <c r="PAC77" s="86"/>
      <c r="PAD77" s="86"/>
      <c r="PAE77" s="86"/>
      <c r="PAF77" s="86"/>
      <c r="PAG77" s="86"/>
      <c r="PAH77" s="86"/>
      <c r="PAI77" s="86"/>
      <c r="PAJ77" s="86"/>
      <c r="PAK77" s="86"/>
      <c r="PAL77" s="86"/>
      <c r="PAM77" s="86"/>
      <c r="PAN77" s="86"/>
      <c r="PAO77" s="86"/>
      <c r="PAP77" s="86"/>
      <c r="PAQ77" s="86"/>
      <c r="PAR77" s="86"/>
      <c r="PAS77" s="86"/>
      <c r="PAT77" s="86"/>
      <c r="PAU77" s="86"/>
      <c r="PAV77" s="86"/>
      <c r="PAW77" s="86"/>
      <c r="PAX77" s="86"/>
      <c r="PAY77" s="86"/>
      <c r="PAZ77" s="86"/>
      <c r="PBA77" s="86"/>
      <c r="PBB77" s="86"/>
      <c r="PBC77" s="86"/>
      <c r="PBD77" s="86"/>
      <c r="PBE77" s="86"/>
      <c r="PBF77" s="86"/>
      <c r="PBG77" s="86"/>
      <c r="PBH77" s="86"/>
      <c r="PBI77" s="86"/>
      <c r="PBJ77" s="86"/>
      <c r="PBK77" s="86"/>
      <c r="PBL77" s="86"/>
      <c r="PBM77" s="86"/>
      <c r="PBN77" s="86"/>
      <c r="PBO77" s="86"/>
      <c r="PBP77" s="86"/>
      <c r="PBQ77" s="86"/>
      <c r="PBR77" s="86"/>
      <c r="PBS77" s="86"/>
      <c r="PBT77" s="86"/>
      <c r="PBU77" s="86"/>
      <c r="PBV77" s="86"/>
      <c r="PBW77" s="86"/>
      <c r="PBX77" s="86"/>
      <c r="PBY77" s="86"/>
      <c r="PBZ77" s="86"/>
      <c r="PCA77" s="86"/>
      <c r="PCB77" s="86"/>
      <c r="PCC77" s="86"/>
      <c r="PCD77" s="86"/>
      <c r="PCE77" s="86"/>
      <c r="PCF77" s="86"/>
      <c r="PCG77" s="86"/>
      <c r="PCH77" s="86"/>
      <c r="PCI77" s="86"/>
      <c r="PCJ77" s="86"/>
      <c r="PCK77" s="86"/>
      <c r="PCL77" s="86"/>
      <c r="PCM77" s="86"/>
      <c r="PCN77" s="86"/>
      <c r="PCO77" s="86"/>
      <c r="PCP77" s="86"/>
      <c r="PCQ77" s="86"/>
      <c r="PCR77" s="86"/>
      <c r="PCS77" s="86"/>
      <c r="PCT77" s="86"/>
      <c r="PCU77" s="86"/>
      <c r="PCV77" s="86"/>
      <c r="PCW77" s="86"/>
      <c r="PCX77" s="86"/>
      <c r="PCY77" s="86"/>
      <c r="PCZ77" s="86"/>
      <c r="PDA77" s="86"/>
      <c r="PDB77" s="86"/>
      <c r="PDC77" s="86"/>
      <c r="PDD77" s="86"/>
      <c r="PDE77" s="86"/>
      <c r="PDF77" s="86"/>
      <c r="PDG77" s="86"/>
      <c r="PDH77" s="86"/>
      <c r="PDI77" s="86"/>
      <c r="PDJ77" s="86"/>
      <c r="PDK77" s="86"/>
      <c r="PDL77" s="86"/>
      <c r="PDM77" s="86"/>
      <c r="PDN77" s="86"/>
      <c r="PDO77" s="86"/>
      <c r="PDP77" s="86"/>
      <c r="PDQ77" s="86"/>
      <c r="PDR77" s="86"/>
      <c r="PDS77" s="86"/>
      <c r="PDT77" s="86"/>
      <c r="PDU77" s="86"/>
      <c r="PDV77" s="86"/>
      <c r="PDW77" s="86"/>
      <c r="PDX77" s="86"/>
      <c r="PDY77" s="86"/>
      <c r="PDZ77" s="86"/>
      <c r="PEA77" s="86"/>
      <c r="PEB77" s="86"/>
      <c r="PEC77" s="86"/>
      <c r="PED77" s="86"/>
      <c r="PEE77" s="86"/>
      <c r="PEF77" s="86"/>
      <c r="PEG77" s="86"/>
      <c r="PEH77" s="86"/>
      <c r="PEI77" s="86"/>
      <c r="PEJ77" s="86"/>
      <c r="PEK77" s="86"/>
      <c r="PEL77" s="86"/>
      <c r="PEM77" s="86"/>
      <c r="PEN77" s="86"/>
      <c r="PEO77" s="86"/>
      <c r="PEP77" s="86"/>
      <c r="PEQ77" s="86"/>
      <c r="PER77" s="86"/>
      <c r="PES77" s="86"/>
      <c r="PET77" s="86"/>
      <c r="PEU77" s="86"/>
      <c r="PEV77" s="86"/>
      <c r="PEW77" s="86"/>
      <c r="PEX77" s="86"/>
      <c r="PEY77" s="86"/>
      <c r="PEZ77" s="86"/>
      <c r="PFA77" s="86"/>
      <c r="PFB77" s="86"/>
      <c r="PFC77" s="86"/>
      <c r="PFD77" s="86"/>
      <c r="PFE77" s="86"/>
      <c r="PFF77" s="86"/>
      <c r="PFG77" s="86"/>
      <c r="PFH77" s="86"/>
      <c r="PFI77" s="86"/>
      <c r="PFJ77" s="86"/>
      <c r="PFK77" s="86"/>
      <c r="PFL77" s="86"/>
      <c r="PFM77" s="86"/>
      <c r="PFN77" s="86"/>
      <c r="PFO77" s="86"/>
      <c r="PFP77" s="86"/>
      <c r="PFQ77" s="86"/>
      <c r="PFR77" s="86"/>
      <c r="PFS77" s="86"/>
      <c r="PFT77" s="86"/>
      <c r="PFU77" s="86"/>
      <c r="PFV77" s="86"/>
      <c r="PFW77" s="86"/>
      <c r="PFX77" s="86"/>
      <c r="PFY77" s="86"/>
      <c r="PFZ77" s="86"/>
      <c r="PGA77" s="86"/>
      <c r="PGB77" s="86"/>
      <c r="PGC77" s="86"/>
      <c r="PGD77" s="86"/>
      <c r="PGE77" s="86"/>
      <c r="PGF77" s="86"/>
      <c r="PGG77" s="86"/>
      <c r="PGH77" s="86"/>
      <c r="PGI77" s="86"/>
      <c r="PGJ77" s="86"/>
      <c r="PGK77" s="86"/>
      <c r="PGL77" s="86"/>
      <c r="PGM77" s="86"/>
      <c r="PGN77" s="86"/>
      <c r="PGO77" s="86"/>
      <c r="PGP77" s="86"/>
      <c r="PGQ77" s="86"/>
      <c r="PGR77" s="86"/>
      <c r="PGS77" s="86"/>
      <c r="PGT77" s="86"/>
      <c r="PGU77" s="86"/>
      <c r="PGV77" s="86"/>
      <c r="PGW77" s="86"/>
      <c r="PGX77" s="86"/>
      <c r="PGY77" s="86"/>
      <c r="PGZ77" s="86"/>
      <c r="PHA77" s="86"/>
      <c r="PHB77" s="86"/>
      <c r="PHC77" s="86"/>
      <c r="PHD77" s="86"/>
      <c r="PHE77" s="86"/>
      <c r="PHF77" s="86"/>
      <c r="PHG77" s="86"/>
      <c r="PHH77" s="86"/>
      <c r="PHI77" s="86"/>
      <c r="PHJ77" s="86"/>
      <c r="PHK77" s="86"/>
      <c r="PHL77" s="86"/>
      <c r="PHM77" s="86"/>
      <c r="PHN77" s="86"/>
      <c r="PHO77" s="86"/>
      <c r="PHP77" s="86"/>
      <c r="PHQ77" s="86"/>
      <c r="PHR77" s="86"/>
      <c r="PHS77" s="86"/>
      <c r="PHT77" s="86"/>
      <c r="PHU77" s="86"/>
      <c r="PHV77" s="86"/>
      <c r="PHW77" s="86"/>
      <c r="PHX77" s="86"/>
      <c r="PHY77" s="86"/>
      <c r="PHZ77" s="86"/>
      <c r="PIA77" s="86"/>
      <c r="PIB77" s="86"/>
      <c r="PIC77" s="86"/>
      <c r="PID77" s="86"/>
      <c r="PIE77" s="86"/>
      <c r="PIF77" s="86"/>
      <c r="PIG77" s="86"/>
      <c r="PIH77" s="86"/>
      <c r="PII77" s="86"/>
      <c r="PIJ77" s="86"/>
      <c r="PIK77" s="86"/>
      <c r="PIL77" s="86"/>
      <c r="PIM77" s="86"/>
      <c r="PIN77" s="86"/>
      <c r="PIO77" s="86"/>
      <c r="PIP77" s="86"/>
      <c r="PIQ77" s="86"/>
      <c r="PIR77" s="86"/>
      <c r="PIS77" s="86"/>
      <c r="PIT77" s="86"/>
      <c r="PIU77" s="86"/>
      <c r="PIV77" s="86"/>
      <c r="PIW77" s="86"/>
      <c r="PIX77" s="86"/>
      <c r="PIY77" s="86"/>
      <c r="PIZ77" s="86"/>
      <c r="PJA77" s="86"/>
      <c r="PJB77" s="86"/>
      <c r="PJC77" s="86"/>
      <c r="PJD77" s="86"/>
      <c r="PJE77" s="86"/>
      <c r="PJF77" s="86"/>
      <c r="PJG77" s="86"/>
      <c r="PJH77" s="86"/>
      <c r="PJI77" s="86"/>
      <c r="PJJ77" s="86"/>
      <c r="PJK77" s="86"/>
      <c r="PJL77" s="86"/>
      <c r="PJM77" s="86"/>
      <c r="PJN77" s="86"/>
      <c r="PJO77" s="86"/>
      <c r="PJP77" s="86"/>
      <c r="PJQ77" s="86"/>
      <c r="PJR77" s="86"/>
      <c r="PJS77" s="86"/>
      <c r="PJT77" s="86"/>
      <c r="PJU77" s="86"/>
      <c r="PJV77" s="86"/>
      <c r="PJW77" s="86"/>
      <c r="PJX77" s="86"/>
      <c r="PJY77" s="86"/>
      <c r="PJZ77" s="86"/>
      <c r="PKA77" s="86"/>
      <c r="PKB77" s="86"/>
      <c r="PKC77" s="86"/>
      <c r="PKD77" s="86"/>
      <c r="PKE77" s="86"/>
      <c r="PKF77" s="86"/>
      <c r="PKG77" s="86"/>
      <c r="PKH77" s="86"/>
      <c r="PKI77" s="86"/>
      <c r="PKJ77" s="86"/>
      <c r="PKK77" s="86"/>
      <c r="PKL77" s="86"/>
      <c r="PKM77" s="86"/>
      <c r="PKN77" s="86"/>
      <c r="PKO77" s="86"/>
      <c r="PKP77" s="86"/>
      <c r="PKQ77" s="86"/>
      <c r="PKR77" s="86"/>
      <c r="PKS77" s="86"/>
      <c r="PKT77" s="86"/>
      <c r="PKU77" s="86"/>
      <c r="PKV77" s="86"/>
      <c r="PKW77" s="86"/>
      <c r="PKX77" s="86"/>
      <c r="PKY77" s="86"/>
      <c r="PKZ77" s="86"/>
      <c r="PLA77" s="86"/>
      <c r="PLB77" s="86"/>
      <c r="PLC77" s="86"/>
      <c r="PLD77" s="86"/>
      <c r="PLE77" s="86"/>
      <c r="PLF77" s="86"/>
      <c r="PLG77" s="86"/>
      <c r="PLH77" s="86"/>
      <c r="PLI77" s="86"/>
      <c r="PLJ77" s="86"/>
      <c r="PLK77" s="86"/>
      <c r="PLL77" s="86"/>
      <c r="PLM77" s="86"/>
      <c r="PLN77" s="86"/>
      <c r="PLO77" s="86"/>
      <c r="PLP77" s="86"/>
      <c r="PLQ77" s="86"/>
      <c r="PLR77" s="86"/>
      <c r="PLS77" s="86"/>
      <c r="PLT77" s="86"/>
      <c r="PLU77" s="86"/>
      <c r="PLV77" s="86"/>
      <c r="PLW77" s="86"/>
      <c r="PLX77" s="86"/>
      <c r="PLY77" s="86"/>
      <c r="PLZ77" s="86"/>
      <c r="PMA77" s="86"/>
      <c r="PMB77" s="86"/>
      <c r="PMC77" s="86"/>
      <c r="PMD77" s="86"/>
      <c r="PME77" s="86"/>
      <c r="PMF77" s="86"/>
      <c r="PMG77" s="86"/>
      <c r="PMH77" s="86"/>
      <c r="PMI77" s="86"/>
      <c r="PMJ77" s="86"/>
      <c r="PMK77" s="86"/>
      <c r="PML77" s="86"/>
      <c r="PMM77" s="86"/>
      <c r="PMN77" s="86"/>
      <c r="PMO77" s="86"/>
      <c r="PMP77" s="86"/>
      <c r="PMQ77" s="86"/>
      <c r="PMR77" s="86"/>
      <c r="PMS77" s="86"/>
      <c r="PMT77" s="86"/>
      <c r="PMU77" s="86"/>
      <c r="PMV77" s="86"/>
      <c r="PMW77" s="86"/>
      <c r="PMX77" s="86"/>
      <c r="PMY77" s="86"/>
      <c r="PMZ77" s="86"/>
      <c r="PNA77" s="86"/>
      <c r="PNB77" s="86"/>
      <c r="PNC77" s="86"/>
      <c r="PND77" s="86"/>
      <c r="PNE77" s="86"/>
      <c r="PNF77" s="86"/>
      <c r="PNG77" s="86"/>
      <c r="PNH77" s="86"/>
      <c r="PNI77" s="86"/>
      <c r="PNJ77" s="86"/>
      <c r="PNK77" s="86"/>
      <c r="PNL77" s="86"/>
      <c r="PNM77" s="86"/>
      <c r="PNN77" s="86"/>
      <c r="PNO77" s="86"/>
      <c r="PNP77" s="86"/>
      <c r="PNQ77" s="86"/>
      <c r="PNR77" s="86"/>
      <c r="PNS77" s="86"/>
      <c r="PNT77" s="86"/>
      <c r="PNU77" s="86"/>
      <c r="PNV77" s="86"/>
      <c r="PNW77" s="86"/>
      <c r="PNX77" s="86"/>
      <c r="PNY77" s="86"/>
      <c r="PNZ77" s="86"/>
      <c r="POA77" s="86"/>
      <c r="POB77" s="86"/>
      <c r="POC77" s="86"/>
      <c r="POD77" s="86"/>
      <c r="POE77" s="86"/>
      <c r="POF77" s="86"/>
      <c r="POG77" s="86"/>
      <c r="POH77" s="86"/>
      <c r="POI77" s="86"/>
      <c r="POJ77" s="86"/>
      <c r="POK77" s="86"/>
      <c r="POL77" s="86"/>
      <c r="POM77" s="86"/>
      <c r="PON77" s="86"/>
      <c r="POO77" s="86"/>
      <c r="POP77" s="86"/>
      <c r="POQ77" s="86"/>
      <c r="POR77" s="86"/>
      <c r="POS77" s="86"/>
      <c r="POT77" s="86"/>
      <c r="POU77" s="86"/>
      <c r="POV77" s="86"/>
      <c r="POW77" s="86"/>
      <c r="POX77" s="86"/>
      <c r="POY77" s="86"/>
      <c r="POZ77" s="86"/>
      <c r="PPA77" s="86"/>
      <c r="PPB77" s="86"/>
      <c r="PPC77" s="86"/>
      <c r="PPD77" s="86"/>
      <c r="PPE77" s="86"/>
      <c r="PPF77" s="86"/>
      <c r="PPG77" s="86"/>
      <c r="PPH77" s="86"/>
      <c r="PPI77" s="86"/>
      <c r="PPJ77" s="86"/>
      <c r="PPK77" s="86"/>
      <c r="PPL77" s="86"/>
      <c r="PPM77" s="86"/>
      <c r="PPN77" s="86"/>
      <c r="PPO77" s="86"/>
      <c r="PPP77" s="86"/>
      <c r="PPQ77" s="86"/>
      <c r="PPR77" s="86"/>
      <c r="PPS77" s="86"/>
      <c r="PPT77" s="86"/>
      <c r="PPU77" s="86"/>
      <c r="PPV77" s="86"/>
      <c r="PPW77" s="86"/>
      <c r="PPX77" s="86"/>
      <c r="PPY77" s="86"/>
      <c r="PPZ77" s="86"/>
      <c r="PQA77" s="86"/>
      <c r="PQB77" s="86"/>
      <c r="PQC77" s="86"/>
      <c r="PQD77" s="86"/>
      <c r="PQE77" s="86"/>
      <c r="PQF77" s="86"/>
      <c r="PQG77" s="86"/>
      <c r="PQH77" s="86"/>
      <c r="PQI77" s="86"/>
      <c r="PQJ77" s="86"/>
      <c r="PQK77" s="86"/>
      <c r="PQL77" s="86"/>
      <c r="PQM77" s="86"/>
      <c r="PQN77" s="86"/>
      <c r="PQO77" s="86"/>
      <c r="PQP77" s="86"/>
      <c r="PQQ77" s="86"/>
      <c r="PQR77" s="86"/>
      <c r="PQS77" s="86"/>
      <c r="PQT77" s="86"/>
      <c r="PQU77" s="86"/>
      <c r="PQV77" s="86"/>
      <c r="PQW77" s="86"/>
      <c r="PQX77" s="86"/>
      <c r="PQY77" s="86"/>
      <c r="PQZ77" s="86"/>
      <c r="PRA77" s="86"/>
      <c r="PRB77" s="86"/>
      <c r="PRC77" s="86"/>
      <c r="PRD77" s="86"/>
      <c r="PRE77" s="86"/>
      <c r="PRF77" s="86"/>
      <c r="PRG77" s="86"/>
      <c r="PRH77" s="86"/>
      <c r="PRI77" s="86"/>
      <c r="PRJ77" s="86"/>
      <c r="PRK77" s="86"/>
      <c r="PRL77" s="86"/>
      <c r="PRM77" s="86"/>
      <c r="PRN77" s="86"/>
      <c r="PRO77" s="86"/>
      <c r="PRP77" s="86"/>
      <c r="PRQ77" s="86"/>
      <c r="PRR77" s="86"/>
      <c r="PRS77" s="86"/>
      <c r="PRT77" s="86"/>
      <c r="PRU77" s="86"/>
      <c r="PRV77" s="86"/>
      <c r="PRW77" s="86"/>
      <c r="PRX77" s="86"/>
      <c r="PRY77" s="86"/>
      <c r="PRZ77" s="86"/>
      <c r="PSA77" s="86"/>
      <c r="PSB77" s="86"/>
      <c r="PSC77" s="86"/>
      <c r="PSD77" s="86"/>
      <c r="PSE77" s="86"/>
      <c r="PSF77" s="86"/>
      <c r="PSG77" s="86"/>
      <c r="PSH77" s="86"/>
      <c r="PSI77" s="86"/>
      <c r="PSJ77" s="86"/>
      <c r="PSK77" s="86"/>
      <c r="PSL77" s="86"/>
      <c r="PSM77" s="86"/>
      <c r="PSN77" s="86"/>
      <c r="PSO77" s="86"/>
      <c r="PSP77" s="86"/>
      <c r="PSQ77" s="86"/>
      <c r="PSR77" s="86"/>
      <c r="PSS77" s="86"/>
      <c r="PST77" s="86"/>
      <c r="PSU77" s="86"/>
      <c r="PSV77" s="86"/>
      <c r="PSW77" s="86"/>
      <c r="PSX77" s="86"/>
      <c r="PSY77" s="86"/>
      <c r="PSZ77" s="86"/>
      <c r="PTA77" s="86"/>
      <c r="PTB77" s="86"/>
      <c r="PTC77" s="86"/>
      <c r="PTD77" s="86"/>
      <c r="PTE77" s="86"/>
      <c r="PTF77" s="86"/>
      <c r="PTG77" s="86"/>
      <c r="PTH77" s="86"/>
      <c r="PTI77" s="86"/>
      <c r="PTJ77" s="86"/>
      <c r="PTK77" s="86"/>
      <c r="PTL77" s="86"/>
      <c r="PTM77" s="86"/>
      <c r="PTN77" s="86"/>
      <c r="PTO77" s="86"/>
      <c r="PTP77" s="86"/>
      <c r="PTQ77" s="86"/>
      <c r="PTR77" s="86"/>
      <c r="PTS77" s="86"/>
      <c r="PTT77" s="86"/>
      <c r="PTU77" s="86"/>
      <c r="PTV77" s="86"/>
      <c r="PTW77" s="86"/>
      <c r="PTX77" s="86"/>
      <c r="PTY77" s="86"/>
      <c r="PTZ77" s="86"/>
      <c r="PUA77" s="86"/>
      <c r="PUB77" s="86"/>
      <c r="PUC77" s="86"/>
      <c r="PUD77" s="86"/>
      <c r="PUE77" s="86"/>
      <c r="PUF77" s="86"/>
      <c r="PUG77" s="86"/>
      <c r="PUH77" s="86"/>
      <c r="PUI77" s="86"/>
      <c r="PUJ77" s="86"/>
      <c r="PUK77" s="86"/>
      <c r="PUL77" s="86"/>
      <c r="PUM77" s="86"/>
      <c r="PUN77" s="86"/>
      <c r="PUO77" s="86"/>
      <c r="PUP77" s="86"/>
      <c r="PUQ77" s="86"/>
      <c r="PUR77" s="86"/>
      <c r="PUS77" s="86"/>
      <c r="PUT77" s="86"/>
      <c r="PUU77" s="86"/>
      <c r="PUV77" s="86"/>
      <c r="PUW77" s="86"/>
      <c r="PUX77" s="86"/>
      <c r="PUY77" s="86"/>
      <c r="PUZ77" s="86"/>
      <c r="PVA77" s="86"/>
      <c r="PVB77" s="86"/>
      <c r="PVC77" s="86"/>
      <c r="PVD77" s="86"/>
      <c r="PVE77" s="86"/>
      <c r="PVF77" s="86"/>
      <c r="PVG77" s="86"/>
      <c r="PVH77" s="86"/>
      <c r="PVI77" s="86"/>
      <c r="PVJ77" s="86"/>
      <c r="PVK77" s="86"/>
      <c r="PVL77" s="86"/>
      <c r="PVM77" s="86"/>
      <c r="PVN77" s="86"/>
      <c r="PVO77" s="86"/>
      <c r="PVP77" s="86"/>
      <c r="PVQ77" s="86"/>
      <c r="PVR77" s="86"/>
      <c r="PVS77" s="86"/>
      <c r="PVT77" s="86"/>
      <c r="PVU77" s="86"/>
      <c r="PVV77" s="86"/>
      <c r="PVW77" s="86"/>
      <c r="PVX77" s="86"/>
      <c r="PVY77" s="86"/>
      <c r="PVZ77" s="86"/>
      <c r="PWA77" s="86"/>
      <c r="PWB77" s="86"/>
      <c r="PWC77" s="86"/>
      <c r="PWD77" s="86"/>
      <c r="PWE77" s="86"/>
      <c r="PWF77" s="86"/>
      <c r="PWG77" s="86"/>
      <c r="PWH77" s="86"/>
      <c r="PWI77" s="86"/>
      <c r="PWJ77" s="86"/>
      <c r="PWK77" s="86"/>
      <c r="PWL77" s="86"/>
      <c r="PWM77" s="86"/>
      <c r="PWN77" s="86"/>
      <c r="PWO77" s="86"/>
      <c r="PWP77" s="86"/>
      <c r="PWQ77" s="86"/>
      <c r="PWR77" s="86"/>
      <c r="PWS77" s="86"/>
      <c r="PWT77" s="86"/>
      <c r="PWU77" s="86"/>
      <c r="PWV77" s="86"/>
      <c r="PWW77" s="86"/>
      <c r="PWX77" s="86"/>
      <c r="PWY77" s="86"/>
      <c r="PWZ77" s="86"/>
      <c r="PXA77" s="86"/>
      <c r="PXB77" s="86"/>
      <c r="PXC77" s="86"/>
      <c r="PXD77" s="86"/>
      <c r="PXE77" s="86"/>
      <c r="PXF77" s="86"/>
      <c r="PXG77" s="86"/>
      <c r="PXH77" s="86"/>
      <c r="PXI77" s="86"/>
      <c r="PXJ77" s="86"/>
      <c r="PXK77" s="86"/>
      <c r="PXL77" s="86"/>
      <c r="PXM77" s="86"/>
      <c r="PXN77" s="86"/>
      <c r="PXO77" s="86"/>
      <c r="PXP77" s="86"/>
      <c r="PXQ77" s="86"/>
      <c r="PXR77" s="86"/>
      <c r="PXS77" s="86"/>
      <c r="PXT77" s="86"/>
      <c r="PXU77" s="86"/>
      <c r="PXV77" s="86"/>
      <c r="PXW77" s="86"/>
      <c r="PXX77" s="86"/>
      <c r="PXY77" s="86"/>
      <c r="PXZ77" s="86"/>
      <c r="PYA77" s="86"/>
      <c r="PYB77" s="86"/>
      <c r="PYC77" s="86"/>
      <c r="PYD77" s="86"/>
      <c r="PYE77" s="86"/>
      <c r="PYF77" s="86"/>
      <c r="PYG77" s="86"/>
      <c r="PYH77" s="86"/>
      <c r="PYI77" s="86"/>
      <c r="PYJ77" s="86"/>
      <c r="PYK77" s="86"/>
      <c r="PYL77" s="86"/>
      <c r="PYM77" s="86"/>
      <c r="PYN77" s="86"/>
      <c r="PYO77" s="86"/>
      <c r="PYP77" s="86"/>
      <c r="PYQ77" s="86"/>
      <c r="PYR77" s="86"/>
      <c r="PYS77" s="86"/>
      <c r="PYT77" s="86"/>
      <c r="PYU77" s="86"/>
      <c r="PYV77" s="86"/>
      <c r="PYW77" s="86"/>
      <c r="PYX77" s="86"/>
      <c r="PYY77" s="86"/>
      <c r="PYZ77" s="86"/>
      <c r="PZA77" s="86"/>
      <c r="PZB77" s="86"/>
      <c r="PZC77" s="86"/>
      <c r="PZD77" s="86"/>
      <c r="PZE77" s="86"/>
      <c r="PZF77" s="86"/>
      <c r="PZG77" s="86"/>
      <c r="PZH77" s="86"/>
      <c r="PZI77" s="86"/>
      <c r="PZJ77" s="86"/>
      <c r="PZK77" s="86"/>
      <c r="PZL77" s="86"/>
      <c r="PZM77" s="86"/>
      <c r="PZN77" s="86"/>
      <c r="PZO77" s="86"/>
      <c r="PZP77" s="86"/>
      <c r="PZQ77" s="86"/>
      <c r="PZR77" s="86"/>
      <c r="PZS77" s="86"/>
      <c r="PZT77" s="86"/>
      <c r="PZU77" s="86"/>
      <c r="PZV77" s="86"/>
      <c r="PZW77" s="86"/>
      <c r="PZX77" s="86"/>
      <c r="PZY77" s="86"/>
      <c r="PZZ77" s="86"/>
      <c r="QAA77" s="86"/>
      <c r="QAB77" s="86"/>
      <c r="QAC77" s="86"/>
      <c r="QAD77" s="86"/>
      <c r="QAE77" s="86"/>
      <c r="QAF77" s="86"/>
      <c r="QAG77" s="86"/>
      <c r="QAH77" s="86"/>
      <c r="QAI77" s="86"/>
      <c r="QAJ77" s="86"/>
      <c r="QAK77" s="86"/>
      <c r="QAL77" s="86"/>
      <c r="QAM77" s="86"/>
      <c r="QAN77" s="86"/>
      <c r="QAO77" s="86"/>
      <c r="QAP77" s="86"/>
      <c r="QAQ77" s="86"/>
      <c r="QAR77" s="86"/>
      <c r="QAS77" s="86"/>
      <c r="QAT77" s="86"/>
      <c r="QAU77" s="86"/>
      <c r="QAV77" s="86"/>
      <c r="QAW77" s="86"/>
      <c r="QAX77" s="86"/>
      <c r="QAY77" s="86"/>
      <c r="QAZ77" s="86"/>
      <c r="QBA77" s="86"/>
      <c r="QBB77" s="86"/>
      <c r="QBC77" s="86"/>
      <c r="QBD77" s="86"/>
      <c r="QBE77" s="86"/>
      <c r="QBF77" s="86"/>
      <c r="QBG77" s="86"/>
      <c r="QBH77" s="86"/>
      <c r="QBI77" s="86"/>
      <c r="QBJ77" s="86"/>
      <c r="QBK77" s="86"/>
      <c r="QBL77" s="86"/>
      <c r="QBM77" s="86"/>
      <c r="QBN77" s="86"/>
      <c r="QBO77" s="86"/>
      <c r="QBP77" s="86"/>
      <c r="QBQ77" s="86"/>
      <c r="QBR77" s="86"/>
      <c r="QBS77" s="86"/>
      <c r="QBT77" s="86"/>
      <c r="QBU77" s="86"/>
      <c r="QBV77" s="86"/>
      <c r="QBW77" s="86"/>
      <c r="QBX77" s="86"/>
      <c r="QBY77" s="86"/>
      <c r="QBZ77" s="86"/>
      <c r="QCA77" s="86"/>
      <c r="QCB77" s="86"/>
      <c r="QCC77" s="86"/>
      <c r="QCD77" s="86"/>
      <c r="QCE77" s="86"/>
      <c r="QCF77" s="86"/>
      <c r="QCG77" s="86"/>
      <c r="QCH77" s="86"/>
      <c r="QCI77" s="86"/>
      <c r="QCJ77" s="86"/>
      <c r="QCK77" s="86"/>
      <c r="QCL77" s="86"/>
      <c r="QCM77" s="86"/>
      <c r="QCN77" s="86"/>
      <c r="QCO77" s="86"/>
      <c r="QCP77" s="86"/>
      <c r="QCQ77" s="86"/>
      <c r="QCR77" s="86"/>
      <c r="QCS77" s="86"/>
      <c r="QCT77" s="86"/>
      <c r="QCU77" s="86"/>
      <c r="QCV77" s="86"/>
      <c r="QCW77" s="86"/>
      <c r="QCX77" s="86"/>
      <c r="QCY77" s="86"/>
      <c r="QCZ77" s="86"/>
      <c r="QDA77" s="86"/>
      <c r="QDB77" s="86"/>
      <c r="QDC77" s="86"/>
      <c r="QDD77" s="86"/>
      <c r="QDE77" s="86"/>
      <c r="QDF77" s="86"/>
      <c r="QDG77" s="86"/>
      <c r="QDH77" s="86"/>
      <c r="QDI77" s="86"/>
      <c r="QDJ77" s="86"/>
      <c r="QDK77" s="86"/>
      <c r="QDL77" s="86"/>
      <c r="QDM77" s="86"/>
      <c r="QDN77" s="86"/>
      <c r="QDO77" s="86"/>
      <c r="QDP77" s="86"/>
      <c r="QDQ77" s="86"/>
      <c r="QDR77" s="86"/>
      <c r="QDS77" s="86"/>
      <c r="QDT77" s="86"/>
      <c r="QDU77" s="86"/>
      <c r="QDV77" s="86"/>
      <c r="QDW77" s="86"/>
      <c r="QDX77" s="86"/>
      <c r="QDY77" s="86"/>
      <c r="QDZ77" s="86"/>
      <c r="QEA77" s="86"/>
      <c r="QEB77" s="86"/>
      <c r="QEC77" s="86"/>
      <c r="QED77" s="86"/>
      <c r="QEE77" s="86"/>
      <c r="QEF77" s="86"/>
      <c r="QEG77" s="86"/>
      <c r="QEH77" s="86"/>
      <c r="QEI77" s="86"/>
      <c r="QEJ77" s="86"/>
      <c r="QEK77" s="86"/>
      <c r="QEL77" s="86"/>
      <c r="QEM77" s="86"/>
      <c r="QEN77" s="86"/>
      <c r="QEO77" s="86"/>
      <c r="QEP77" s="86"/>
      <c r="QEQ77" s="86"/>
      <c r="QER77" s="86"/>
      <c r="QES77" s="86"/>
      <c r="QET77" s="86"/>
      <c r="QEU77" s="86"/>
      <c r="QEV77" s="86"/>
      <c r="QEW77" s="86"/>
      <c r="QEX77" s="86"/>
      <c r="QEY77" s="86"/>
      <c r="QEZ77" s="86"/>
      <c r="QFA77" s="86"/>
      <c r="QFB77" s="86"/>
      <c r="QFC77" s="86"/>
      <c r="QFD77" s="86"/>
      <c r="QFE77" s="86"/>
      <c r="QFF77" s="86"/>
      <c r="QFG77" s="86"/>
      <c r="QFH77" s="86"/>
      <c r="QFI77" s="86"/>
      <c r="QFJ77" s="86"/>
      <c r="QFK77" s="86"/>
      <c r="QFL77" s="86"/>
      <c r="QFM77" s="86"/>
      <c r="QFN77" s="86"/>
      <c r="QFO77" s="86"/>
      <c r="QFP77" s="86"/>
      <c r="QFQ77" s="86"/>
      <c r="QFR77" s="86"/>
      <c r="QFS77" s="86"/>
      <c r="QFT77" s="86"/>
      <c r="QFU77" s="86"/>
      <c r="QFV77" s="86"/>
      <c r="QFW77" s="86"/>
      <c r="QFX77" s="86"/>
      <c r="QFY77" s="86"/>
      <c r="QFZ77" s="86"/>
      <c r="QGA77" s="86"/>
      <c r="QGB77" s="86"/>
      <c r="QGC77" s="86"/>
      <c r="QGD77" s="86"/>
      <c r="QGE77" s="86"/>
      <c r="QGF77" s="86"/>
      <c r="QGG77" s="86"/>
      <c r="QGH77" s="86"/>
      <c r="QGI77" s="86"/>
      <c r="QGJ77" s="86"/>
      <c r="QGK77" s="86"/>
      <c r="QGL77" s="86"/>
      <c r="QGM77" s="86"/>
      <c r="QGN77" s="86"/>
      <c r="QGO77" s="86"/>
      <c r="QGP77" s="86"/>
      <c r="QGQ77" s="86"/>
      <c r="QGR77" s="86"/>
      <c r="QGS77" s="86"/>
      <c r="QGT77" s="86"/>
      <c r="QGU77" s="86"/>
      <c r="QGV77" s="86"/>
      <c r="QGW77" s="86"/>
      <c r="QGX77" s="86"/>
      <c r="QGY77" s="86"/>
      <c r="QGZ77" s="86"/>
      <c r="QHA77" s="86"/>
      <c r="QHB77" s="86"/>
      <c r="QHC77" s="86"/>
      <c r="QHD77" s="86"/>
      <c r="QHE77" s="86"/>
      <c r="QHF77" s="86"/>
      <c r="QHG77" s="86"/>
      <c r="QHH77" s="86"/>
      <c r="QHI77" s="86"/>
      <c r="QHJ77" s="86"/>
      <c r="QHK77" s="86"/>
      <c r="QHL77" s="86"/>
      <c r="QHM77" s="86"/>
      <c r="QHN77" s="86"/>
      <c r="QHO77" s="86"/>
      <c r="QHP77" s="86"/>
      <c r="QHQ77" s="86"/>
      <c r="QHR77" s="86"/>
      <c r="QHS77" s="86"/>
      <c r="QHT77" s="86"/>
      <c r="QHU77" s="86"/>
      <c r="QHV77" s="86"/>
      <c r="QHW77" s="86"/>
      <c r="QHX77" s="86"/>
      <c r="QHY77" s="86"/>
      <c r="QHZ77" s="86"/>
      <c r="QIA77" s="86"/>
      <c r="QIB77" s="86"/>
      <c r="QIC77" s="86"/>
      <c r="QID77" s="86"/>
      <c r="QIE77" s="86"/>
      <c r="QIF77" s="86"/>
      <c r="QIG77" s="86"/>
      <c r="QIH77" s="86"/>
      <c r="QII77" s="86"/>
      <c r="QIJ77" s="86"/>
      <c r="QIK77" s="86"/>
      <c r="QIL77" s="86"/>
      <c r="QIM77" s="86"/>
      <c r="QIN77" s="86"/>
      <c r="QIO77" s="86"/>
      <c r="QIP77" s="86"/>
      <c r="QIQ77" s="86"/>
      <c r="QIR77" s="86"/>
      <c r="QIS77" s="86"/>
      <c r="QIT77" s="86"/>
      <c r="QIU77" s="86"/>
      <c r="QIV77" s="86"/>
      <c r="QIW77" s="86"/>
      <c r="QIX77" s="86"/>
      <c r="QIY77" s="86"/>
      <c r="QIZ77" s="86"/>
      <c r="QJA77" s="86"/>
      <c r="QJB77" s="86"/>
      <c r="QJC77" s="86"/>
      <c r="QJD77" s="86"/>
      <c r="QJE77" s="86"/>
      <c r="QJF77" s="86"/>
      <c r="QJG77" s="86"/>
      <c r="QJH77" s="86"/>
      <c r="QJI77" s="86"/>
      <c r="QJJ77" s="86"/>
      <c r="QJK77" s="86"/>
      <c r="QJL77" s="86"/>
      <c r="QJM77" s="86"/>
      <c r="QJN77" s="86"/>
      <c r="QJO77" s="86"/>
      <c r="QJP77" s="86"/>
      <c r="QJQ77" s="86"/>
      <c r="QJR77" s="86"/>
      <c r="QJS77" s="86"/>
      <c r="QJT77" s="86"/>
      <c r="QJU77" s="86"/>
      <c r="QJV77" s="86"/>
      <c r="QJW77" s="86"/>
      <c r="QJX77" s="86"/>
      <c r="QJY77" s="86"/>
      <c r="QJZ77" s="86"/>
      <c r="QKA77" s="86"/>
      <c r="QKB77" s="86"/>
      <c r="QKC77" s="86"/>
      <c r="QKD77" s="86"/>
      <c r="QKE77" s="86"/>
      <c r="QKF77" s="86"/>
      <c r="QKG77" s="86"/>
      <c r="QKH77" s="86"/>
      <c r="QKI77" s="86"/>
      <c r="QKJ77" s="86"/>
      <c r="QKK77" s="86"/>
      <c r="QKL77" s="86"/>
      <c r="QKM77" s="86"/>
      <c r="QKN77" s="86"/>
      <c r="QKO77" s="86"/>
      <c r="QKP77" s="86"/>
      <c r="QKQ77" s="86"/>
      <c r="QKR77" s="86"/>
      <c r="QKS77" s="86"/>
      <c r="QKT77" s="86"/>
      <c r="QKU77" s="86"/>
      <c r="QKV77" s="86"/>
      <c r="QKW77" s="86"/>
      <c r="QKX77" s="86"/>
      <c r="QKY77" s="86"/>
      <c r="QKZ77" s="86"/>
      <c r="QLA77" s="86"/>
      <c r="QLB77" s="86"/>
      <c r="QLC77" s="86"/>
      <c r="QLD77" s="86"/>
      <c r="QLE77" s="86"/>
      <c r="QLF77" s="86"/>
      <c r="QLG77" s="86"/>
      <c r="QLH77" s="86"/>
      <c r="QLI77" s="86"/>
      <c r="QLJ77" s="86"/>
      <c r="QLK77" s="86"/>
      <c r="QLL77" s="86"/>
      <c r="QLM77" s="86"/>
      <c r="QLN77" s="86"/>
      <c r="QLO77" s="86"/>
      <c r="QLP77" s="86"/>
      <c r="QLQ77" s="86"/>
      <c r="QLR77" s="86"/>
      <c r="QLS77" s="86"/>
      <c r="QLT77" s="86"/>
      <c r="QLU77" s="86"/>
      <c r="QLV77" s="86"/>
      <c r="QLW77" s="86"/>
      <c r="QLX77" s="86"/>
      <c r="QLY77" s="86"/>
      <c r="QLZ77" s="86"/>
      <c r="QMA77" s="86"/>
      <c r="QMB77" s="86"/>
      <c r="QMC77" s="86"/>
      <c r="QMD77" s="86"/>
      <c r="QME77" s="86"/>
      <c r="QMF77" s="86"/>
      <c r="QMG77" s="86"/>
      <c r="QMH77" s="86"/>
      <c r="QMI77" s="86"/>
      <c r="QMJ77" s="86"/>
      <c r="QMK77" s="86"/>
      <c r="QML77" s="86"/>
      <c r="QMM77" s="86"/>
      <c r="QMN77" s="86"/>
      <c r="QMO77" s="86"/>
      <c r="QMP77" s="86"/>
      <c r="QMQ77" s="86"/>
      <c r="QMR77" s="86"/>
      <c r="QMS77" s="86"/>
      <c r="QMT77" s="86"/>
      <c r="QMU77" s="86"/>
      <c r="QMV77" s="86"/>
      <c r="QMW77" s="86"/>
      <c r="QMX77" s="86"/>
      <c r="QMY77" s="86"/>
      <c r="QMZ77" s="86"/>
      <c r="QNA77" s="86"/>
      <c r="QNB77" s="86"/>
      <c r="QNC77" s="86"/>
      <c r="QND77" s="86"/>
      <c r="QNE77" s="86"/>
      <c r="QNF77" s="86"/>
      <c r="QNG77" s="86"/>
      <c r="QNH77" s="86"/>
      <c r="QNI77" s="86"/>
      <c r="QNJ77" s="86"/>
      <c r="QNK77" s="86"/>
      <c r="QNL77" s="86"/>
      <c r="QNM77" s="86"/>
      <c r="QNN77" s="86"/>
      <c r="QNO77" s="86"/>
      <c r="QNP77" s="86"/>
      <c r="QNQ77" s="86"/>
      <c r="QNR77" s="86"/>
      <c r="QNS77" s="86"/>
      <c r="QNT77" s="86"/>
      <c r="QNU77" s="86"/>
      <c r="QNV77" s="86"/>
      <c r="QNW77" s="86"/>
      <c r="QNX77" s="86"/>
      <c r="QNY77" s="86"/>
      <c r="QNZ77" s="86"/>
      <c r="QOA77" s="86"/>
      <c r="QOB77" s="86"/>
      <c r="QOC77" s="86"/>
      <c r="QOD77" s="86"/>
      <c r="QOE77" s="86"/>
      <c r="QOF77" s="86"/>
      <c r="QOG77" s="86"/>
      <c r="QOH77" s="86"/>
      <c r="QOI77" s="86"/>
      <c r="QOJ77" s="86"/>
      <c r="QOK77" s="86"/>
      <c r="QOL77" s="86"/>
      <c r="QOM77" s="86"/>
      <c r="QON77" s="86"/>
      <c r="QOO77" s="86"/>
      <c r="QOP77" s="86"/>
      <c r="QOQ77" s="86"/>
      <c r="QOR77" s="86"/>
      <c r="QOS77" s="86"/>
      <c r="QOT77" s="86"/>
      <c r="QOU77" s="86"/>
      <c r="QOV77" s="86"/>
      <c r="QOW77" s="86"/>
      <c r="QOX77" s="86"/>
      <c r="QOY77" s="86"/>
      <c r="QOZ77" s="86"/>
      <c r="QPA77" s="86"/>
      <c r="QPB77" s="86"/>
      <c r="QPC77" s="86"/>
      <c r="QPD77" s="86"/>
      <c r="QPE77" s="86"/>
      <c r="QPF77" s="86"/>
      <c r="QPG77" s="86"/>
      <c r="QPH77" s="86"/>
      <c r="QPI77" s="86"/>
      <c r="QPJ77" s="86"/>
      <c r="QPK77" s="86"/>
      <c r="QPL77" s="86"/>
      <c r="QPM77" s="86"/>
      <c r="QPN77" s="86"/>
      <c r="QPO77" s="86"/>
      <c r="QPP77" s="86"/>
      <c r="QPQ77" s="86"/>
      <c r="QPR77" s="86"/>
      <c r="QPS77" s="86"/>
      <c r="QPT77" s="86"/>
      <c r="QPU77" s="86"/>
      <c r="QPV77" s="86"/>
      <c r="QPW77" s="86"/>
      <c r="QPX77" s="86"/>
      <c r="QPY77" s="86"/>
      <c r="QPZ77" s="86"/>
      <c r="QQA77" s="86"/>
      <c r="QQB77" s="86"/>
      <c r="QQC77" s="86"/>
      <c r="QQD77" s="86"/>
      <c r="QQE77" s="86"/>
      <c r="QQF77" s="86"/>
      <c r="QQG77" s="86"/>
      <c r="QQH77" s="86"/>
      <c r="QQI77" s="86"/>
      <c r="QQJ77" s="86"/>
      <c r="QQK77" s="86"/>
      <c r="QQL77" s="86"/>
      <c r="QQM77" s="86"/>
      <c r="QQN77" s="86"/>
      <c r="QQO77" s="86"/>
      <c r="QQP77" s="86"/>
      <c r="QQQ77" s="86"/>
      <c r="QQR77" s="86"/>
      <c r="QQS77" s="86"/>
      <c r="QQT77" s="86"/>
      <c r="QQU77" s="86"/>
      <c r="QQV77" s="86"/>
      <c r="QQW77" s="86"/>
      <c r="QQX77" s="86"/>
      <c r="QQY77" s="86"/>
      <c r="QQZ77" s="86"/>
      <c r="QRA77" s="86"/>
      <c r="QRB77" s="86"/>
      <c r="QRC77" s="86"/>
      <c r="QRD77" s="86"/>
      <c r="QRE77" s="86"/>
      <c r="QRF77" s="86"/>
      <c r="QRG77" s="86"/>
      <c r="QRH77" s="86"/>
      <c r="QRI77" s="86"/>
      <c r="QRJ77" s="86"/>
      <c r="QRK77" s="86"/>
      <c r="QRL77" s="86"/>
      <c r="QRM77" s="86"/>
      <c r="QRN77" s="86"/>
      <c r="QRO77" s="86"/>
      <c r="QRP77" s="86"/>
      <c r="QRQ77" s="86"/>
      <c r="QRR77" s="86"/>
      <c r="QRS77" s="86"/>
      <c r="QRT77" s="86"/>
      <c r="QRU77" s="86"/>
      <c r="QRV77" s="86"/>
      <c r="QRW77" s="86"/>
      <c r="QRX77" s="86"/>
      <c r="QRY77" s="86"/>
      <c r="QRZ77" s="86"/>
      <c r="QSA77" s="86"/>
      <c r="QSB77" s="86"/>
      <c r="QSC77" s="86"/>
      <c r="QSD77" s="86"/>
      <c r="QSE77" s="86"/>
      <c r="QSF77" s="86"/>
      <c r="QSG77" s="86"/>
      <c r="QSH77" s="86"/>
      <c r="QSI77" s="86"/>
      <c r="QSJ77" s="86"/>
      <c r="QSK77" s="86"/>
      <c r="QSL77" s="86"/>
      <c r="QSM77" s="86"/>
      <c r="QSN77" s="86"/>
      <c r="QSO77" s="86"/>
      <c r="QSP77" s="86"/>
      <c r="QSQ77" s="86"/>
      <c r="QSR77" s="86"/>
      <c r="QSS77" s="86"/>
      <c r="QST77" s="86"/>
      <c r="QSU77" s="86"/>
      <c r="QSV77" s="86"/>
      <c r="QSW77" s="86"/>
      <c r="QSX77" s="86"/>
      <c r="QSY77" s="86"/>
      <c r="QSZ77" s="86"/>
      <c r="QTA77" s="86"/>
      <c r="QTB77" s="86"/>
      <c r="QTC77" s="86"/>
      <c r="QTD77" s="86"/>
      <c r="QTE77" s="86"/>
      <c r="QTF77" s="86"/>
      <c r="QTG77" s="86"/>
      <c r="QTH77" s="86"/>
      <c r="QTI77" s="86"/>
      <c r="QTJ77" s="86"/>
      <c r="QTK77" s="86"/>
      <c r="QTL77" s="86"/>
      <c r="QTM77" s="86"/>
      <c r="QTN77" s="86"/>
      <c r="QTO77" s="86"/>
      <c r="QTP77" s="86"/>
      <c r="QTQ77" s="86"/>
      <c r="QTR77" s="86"/>
      <c r="QTS77" s="86"/>
      <c r="QTT77" s="86"/>
      <c r="QTU77" s="86"/>
      <c r="QTV77" s="86"/>
      <c r="QTW77" s="86"/>
      <c r="QTX77" s="86"/>
      <c r="QTY77" s="86"/>
      <c r="QTZ77" s="86"/>
      <c r="QUA77" s="86"/>
      <c r="QUB77" s="86"/>
      <c r="QUC77" s="86"/>
      <c r="QUD77" s="86"/>
      <c r="QUE77" s="86"/>
      <c r="QUF77" s="86"/>
      <c r="QUG77" s="86"/>
      <c r="QUH77" s="86"/>
      <c r="QUI77" s="86"/>
      <c r="QUJ77" s="86"/>
      <c r="QUK77" s="86"/>
      <c r="QUL77" s="86"/>
      <c r="QUM77" s="86"/>
      <c r="QUN77" s="86"/>
      <c r="QUO77" s="86"/>
      <c r="QUP77" s="86"/>
      <c r="QUQ77" s="86"/>
      <c r="QUR77" s="86"/>
      <c r="QUS77" s="86"/>
      <c r="QUT77" s="86"/>
      <c r="QUU77" s="86"/>
      <c r="QUV77" s="86"/>
      <c r="QUW77" s="86"/>
      <c r="QUX77" s="86"/>
      <c r="QUY77" s="86"/>
      <c r="QUZ77" s="86"/>
      <c r="QVA77" s="86"/>
      <c r="QVB77" s="86"/>
      <c r="QVC77" s="86"/>
      <c r="QVD77" s="86"/>
      <c r="QVE77" s="86"/>
      <c r="QVF77" s="86"/>
      <c r="QVG77" s="86"/>
      <c r="QVH77" s="86"/>
      <c r="QVI77" s="86"/>
      <c r="QVJ77" s="86"/>
      <c r="QVK77" s="86"/>
      <c r="QVL77" s="86"/>
      <c r="QVM77" s="86"/>
      <c r="QVN77" s="86"/>
      <c r="QVO77" s="86"/>
      <c r="QVP77" s="86"/>
      <c r="QVQ77" s="86"/>
      <c r="QVR77" s="86"/>
      <c r="QVS77" s="86"/>
      <c r="QVT77" s="86"/>
      <c r="QVU77" s="86"/>
      <c r="QVV77" s="86"/>
      <c r="QVW77" s="86"/>
      <c r="QVX77" s="86"/>
      <c r="QVY77" s="86"/>
      <c r="QVZ77" s="86"/>
      <c r="QWA77" s="86"/>
      <c r="QWB77" s="86"/>
      <c r="QWC77" s="86"/>
      <c r="QWD77" s="86"/>
      <c r="QWE77" s="86"/>
      <c r="QWF77" s="86"/>
      <c r="QWG77" s="86"/>
      <c r="QWH77" s="86"/>
      <c r="QWI77" s="86"/>
      <c r="QWJ77" s="86"/>
      <c r="QWK77" s="86"/>
      <c r="QWL77" s="86"/>
      <c r="QWM77" s="86"/>
      <c r="QWN77" s="86"/>
      <c r="QWO77" s="86"/>
      <c r="QWP77" s="86"/>
      <c r="QWQ77" s="86"/>
      <c r="QWR77" s="86"/>
      <c r="QWS77" s="86"/>
      <c r="QWT77" s="86"/>
      <c r="QWU77" s="86"/>
      <c r="QWV77" s="86"/>
      <c r="QWW77" s="86"/>
      <c r="QWX77" s="86"/>
      <c r="QWY77" s="86"/>
      <c r="QWZ77" s="86"/>
      <c r="QXA77" s="86"/>
      <c r="QXB77" s="86"/>
      <c r="QXC77" s="86"/>
      <c r="QXD77" s="86"/>
      <c r="QXE77" s="86"/>
      <c r="QXF77" s="86"/>
      <c r="QXG77" s="86"/>
      <c r="QXH77" s="86"/>
      <c r="QXI77" s="86"/>
      <c r="QXJ77" s="86"/>
      <c r="QXK77" s="86"/>
      <c r="QXL77" s="86"/>
      <c r="QXM77" s="86"/>
      <c r="QXN77" s="86"/>
      <c r="QXO77" s="86"/>
      <c r="QXP77" s="86"/>
      <c r="QXQ77" s="86"/>
      <c r="QXR77" s="86"/>
      <c r="QXS77" s="86"/>
      <c r="QXT77" s="86"/>
      <c r="QXU77" s="86"/>
      <c r="QXV77" s="86"/>
      <c r="QXW77" s="86"/>
      <c r="QXX77" s="86"/>
      <c r="QXY77" s="86"/>
      <c r="QXZ77" s="86"/>
      <c r="QYA77" s="86"/>
      <c r="QYB77" s="86"/>
      <c r="QYC77" s="86"/>
      <c r="QYD77" s="86"/>
      <c r="QYE77" s="86"/>
      <c r="QYF77" s="86"/>
      <c r="QYG77" s="86"/>
      <c r="QYH77" s="86"/>
      <c r="QYI77" s="86"/>
      <c r="QYJ77" s="86"/>
      <c r="QYK77" s="86"/>
      <c r="QYL77" s="86"/>
      <c r="QYM77" s="86"/>
      <c r="QYN77" s="86"/>
      <c r="QYO77" s="86"/>
      <c r="QYP77" s="86"/>
      <c r="QYQ77" s="86"/>
      <c r="QYR77" s="86"/>
      <c r="QYS77" s="86"/>
      <c r="QYT77" s="86"/>
      <c r="QYU77" s="86"/>
      <c r="QYV77" s="86"/>
      <c r="QYW77" s="86"/>
      <c r="QYX77" s="86"/>
      <c r="QYY77" s="86"/>
      <c r="QYZ77" s="86"/>
      <c r="QZA77" s="86"/>
      <c r="QZB77" s="86"/>
      <c r="QZC77" s="86"/>
      <c r="QZD77" s="86"/>
      <c r="QZE77" s="86"/>
      <c r="QZF77" s="86"/>
      <c r="QZG77" s="86"/>
      <c r="QZH77" s="86"/>
      <c r="QZI77" s="86"/>
      <c r="QZJ77" s="86"/>
      <c r="QZK77" s="86"/>
      <c r="QZL77" s="86"/>
      <c r="QZM77" s="86"/>
      <c r="QZN77" s="86"/>
      <c r="QZO77" s="86"/>
      <c r="QZP77" s="86"/>
      <c r="QZQ77" s="86"/>
      <c r="QZR77" s="86"/>
      <c r="QZS77" s="86"/>
      <c r="QZT77" s="86"/>
      <c r="QZU77" s="86"/>
      <c r="QZV77" s="86"/>
      <c r="QZW77" s="86"/>
      <c r="QZX77" s="86"/>
      <c r="QZY77" s="86"/>
      <c r="QZZ77" s="86"/>
      <c r="RAA77" s="86"/>
      <c r="RAB77" s="86"/>
      <c r="RAC77" s="86"/>
      <c r="RAD77" s="86"/>
      <c r="RAE77" s="86"/>
      <c r="RAF77" s="86"/>
      <c r="RAG77" s="86"/>
      <c r="RAH77" s="86"/>
      <c r="RAI77" s="86"/>
      <c r="RAJ77" s="86"/>
      <c r="RAK77" s="86"/>
      <c r="RAL77" s="86"/>
      <c r="RAM77" s="86"/>
      <c r="RAN77" s="86"/>
      <c r="RAO77" s="86"/>
      <c r="RAP77" s="86"/>
      <c r="RAQ77" s="86"/>
      <c r="RAR77" s="86"/>
      <c r="RAS77" s="86"/>
      <c r="RAT77" s="86"/>
      <c r="RAU77" s="86"/>
      <c r="RAV77" s="86"/>
      <c r="RAW77" s="86"/>
      <c r="RAX77" s="86"/>
      <c r="RAY77" s="86"/>
      <c r="RAZ77" s="86"/>
      <c r="RBA77" s="86"/>
      <c r="RBB77" s="86"/>
      <c r="RBC77" s="86"/>
      <c r="RBD77" s="86"/>
      <c r="RBE77" s="86"/>
      <c r="RBF77" s="86"/>
      <c r="RBG77" s="86"/>
      <c r="RBH77" s="86"/>
      <c r="RBI77" s="86"/>
      <c r="RBJ77" s="86"/>
      <c r="RBK77" s="86"/>
      <c r="RBL77" s="86"/>
      <c r="RBM77" s="86"/>
      <c r="RBN77" s="86"/>
      <c r="RBO77" s="86"/>
      <c r="RBP77" s="86"/>
      <c r="RBQ77" s="86"/>
      <c r="RBR77" s="86"/>
      <c r="RBS77" s="86"/>
      <c r="RBT77" s="86"/>
      <c r="RBU77" s="86"/>
      <c r="RBV77" s="86"/>
      <c r="RBW77" s="86"/>
      <c r="RBX77" s="86"/>
      <c r="RBY77" s="86"/>
      <c r="RBZ77" s="86"/>
      <c r="RCA77" s="86"/>
      <c r="RCB77" s="86"/>
      <c r="RCC77" s="86"/>
      <c r="RCD77" s="86"/>
      <c r="RCE77" s="86"/>
      <c r="RCF77" s="86"/>
      <c r="RCG77" s="86"/>
      <c r="RCH77" s="86"/>
      <c r="RCI77" s="86"/>
      <c r="RCJ77" s="86"/>
      <c r="RCK77" s="86"/>
      <c r="RCL77" s="86"/>
      <c r="RCM77" s="86"/>
      <c r="RCN77" s="86"/>
      <c r="RCO77" s="86"/>
      <c r="RCP77" s="86"/>
      <c r="RCQ77" s="86"/>
      <c r="RCR77" s="86"/>
      <c r="RCS77" s="86"/>
      <c r="RCT77" s="86"/>
      <c r="RCU77" s="86"/>
      <c r="RCV77" s="86"/>
      <c r="RCW77" s="86"/>
      <c r="RCX77" s="86"/>
      <c r="RCY77" s="86"/>
      <c r="RCZ77" s="86"/>
      <c r="RDA77" s="86"/>
      <c r="RDB77" s="86"/>
      <c r="RDC77" s="86"/>
      <c r="RDD77" s="86"/>
      <c r="RDE77" s="86"/>
      <c r="RDF77" s="86"/>
      <c r="RDG77" s="86"/>
      <c r="RDH77" s="86"/>
      <c r="RDI77" s="86"/>
      <c r="RDJ77" s="86"/>
      <c r="RDK77" s="86"/>
      <c r="RDL77" s="86"/>
      <c r="RDM77" s="86"/>
      <c r="RDN77" s="86"/>
      <c r="RDO77" s="86"/>
      <c r="RDP77" s="86"/>
      <c r="RDQ77" s="86"/>
      <c r="RDR77" s="86"/>
      <c r="RDS77" s="86"/>
      <c r="RDT77" s="86"/>
      <c r="RDU77" s="86"/>
      <c r="RDV77" s="86"/>
      <c r="RDW77" s="86"/>
      <c r="RDX77" s="86"/>
      <c r="RDY77" s="86"/>
      <c r="RDZ77" s="86"/>
      <c r="REA77" s="86"/>
      <c r="REB77" s="86"/>
      <c r="REC77" s="86"/>
      <c r="RED77" s="86"/>
      <c r="REE77" s="86"/>
      <c r="REF77" s="86"/>
      <c r="REG77" s="86"/>
      <c r="REH77" s="86"/>
      <c r="REI77" s="86"/>
      <c r="REJ77" s="86"/>
      <c r="REK77" s="86"/>
      <c r="REL77" s="86"/>
      <c r="REM77" s="86"/>
      <c r="REN77" s="86"/>
      <c r="REO77" s="86"/>
      <c r="REP77" s="86"/>
      <c r="REQ77" s="86"/>
      <c r="RER77" s="86"/>
      <c r="RES77" s="86"/>
      <c r="RET77" s="86"/>
      <c r="REU77" s="86"/>
      <c r="REV77" s="86"/>
      <c r="REW77" s="86"/>
      <c r="REX77" s="86"/>
      <c r="REY77" s="86"/>
      <c r="REZ77" s="86"/>
      <c r="RFA77" s="86"/>
      <c r="RFB77" s="86"/>
      <c r="RFC77" s="86"/>
      <c r="RFD77" s="86"/>
      <c r="RFE77" s="86"/>
      <c r="RFF77" s="86"/>
      <c r="RFG77" s="86"/>
      <c r="RFH77" s="86"/>
      <c r="RFI77" s="86"/>
      <c r="RFJ77" s="86"/>
      <c r="RFK77" s="86"/>
      <c r="RFL77" s="86"/>
      <c r="RFM77" s="86"/>
      <c r="RFN77" s="86"/>
      <c r="RFO77" s="86"/>
      <c r="RFP77" s="86"/>
      <c r="RFQ77" s="86"/>
      <c r="RFR77" s="86"/>
      <c r="RFS77" s="86"/>
      <c r="RFT77" s="86"/>
      <c r="RFU77" s="86"/>
      <c r="RFV77" s="86"/>
      <c r="RFW77" s="86"/>
      <c r="RFX77" s="86"/>
      <c r="RFY77" s="86"/>
      <c r="RFZ77" s="86"/>
      <c r="RGA77" s="86"/>
      <c r="RGB77" s="86"/>
      <c r="RGC77" s="86"/>
      <c r="RGD77" s="86"/>
      <c r="RGE77" s="86"/>
      <c r="RGF77" s="86"/>
      <c r="RGG77" s="86"/>
      <c r="RGH77" s="86"/>
      <c r="RGI77" s="86"/>
      <c r="RGJ77" s="86"/>
      <c r="RGK77" s="86"/>
      <c r="RGL77" s="86"/>
      <c r="RGM77" s="86"/>
      <c r="RGN77" s="86"/>
      <c r="RGO77" s="86"/>
      <c r="RGP77" s="86"/>
      <c r="RGQ77" s="86"/>
      <c r="RGR77" s="86"/>
      <c r="RGS77" s="86"/>
      <c r="RGT77" s="86"/>
      <c r="RGU77" s="86"/>
      <c r="RGV77" s="86"/>
      <c r="RGW77" s="86"/>
      <c r="RGX77" s="86"/>
      <c r="RGY77" s="86"/>
      <c r="RGZ77" s="86"/>
      <c r="RHA77" s="86"/>
      <c r="RHB77" s="86"/>
      <c r="RHC77" s="86"/>
      <c r="RHD77" s="86"/>
      <c r="RHE77" s="86"/>
      <c r="RHF77" s="86"/>
      <c r="RHG77" s="86"/>
      <c r="RHH77" s="86"/>
      <c r="RHI77" s="86"/>
      <c r="RHJ77" s="86"/>
      <c r="RHK77" s="86"/>
      <c r="RHL77" s="86"/>
      <c r="RHM77" s="86"/>
      <c r="RHN77" s="86"/>
      <c r="RHO77" s="86"/>
      <c r="RHP77" s="86"/>
      <c r="RHQ77" s="86"/>
      <c r="RHR77" s="86"/>
      <c r="RHS77" s="86"/>
      <c r="RHT77" s="86"/>
      <c r="RHU77" s="86"/>
      <c r="RHV77" s="86"/>
      <c r="RHW77" s="86"/>
      <c r="RHX77" s="86"/>
      <c r="RHY77" s="86"/>
      <c r="RHZ77" s="86"/>
      <c r="RIA77" s="86"/>
      <c r="RIB77" s="86"/>
      <c r="RIC77" s="86"/>
      <c r="RID77" s="86"/>
      <c r="RIE77" s="86"/>
      <c r="RIF77" s="86"/>
      <c r="RIG77" s="86"/>
      <c r="RIH77" s="86"/>
      <c r="RII77" s="86"/>
      <c r="RIJ77" s="86"/>
      <c r="RIK77" s="86"/>
      <c r="RIL77" s="86"/>
      <c r="RIM77" s="86"/>
      <c r="RIN77" s="86"/>
      <c r="RIO77" s="86"/>
      <c r="RIP77" s="86"/>
      <c r="RIQ77" s="86"/>
      <c r="RIR77" s="86"/>
      <c r="RIS77" s="86"/>
      <c r="RIT77" s="86"/>
      <c r="RIU77" s="86"/>
      <c r="RIV77" s="86"/>
      <c r="RIW77" s="86"/>
      <c r="RIX77" s="86"/>
      <c r="RIY77" s="86"/>
      <c r="RIZ77" s="86"/>
      <c r="RJA77" s="86"/>
      <c r="RJB77" s="86"/>
      <c r="RJC77" s="86"/>
      <c r="RJD77" s="86"/>
      <c r="RJE77" s="86"/>
      <c r="RJF77" s="86"/>
      <c r="RJG77" s="86"/>
      <c r="RJH77" s="86"/>
      <c r="RJI77" s="86"/>
      <c r="RJJ77" s="86"/>
      <c r="RJK77" s="86"/>
      <c r="RJL77" s="86"/>
      <c r="RJM77" s="86"/>
      <c r="RJN77" s="86"/>
      <c r="RJO77" s="86"/>
      <c r="RJP77" s="86"/>
      <c r="RJQ77" s="86"/>
      <c r="RJR77" s="86"/>
      <c r="RJS77" s="86"/>
      <c r="RJT77" s="86"/>
      <c r="RJU77" s="86"/>
      <c r="RJV77" s="86"/>
      <c r="RJW77" s="86"/>
      <c r="RJX77" s="86"/>
      <c r="RJY77" s="86"/>
      <c r="RJZ77" s="86"/>
      <c r="RKA77" s="86"/>
      <c r="RKB77" s="86"/>
      <c r="RKC77" s="86"/>
      <c r="RKD77" s="86"/>
      <c r="RKE77" s="86"/>
      <c r="RKF77" s="86"/>
      <c r="RKG77" s="86"/>
      <c r="RKH77" s="86"/>
      <c r="RKI77" s="86"/>
      <c r="RKJ77" s="86"/>
      <c r="RKK77" s="86"/>
      <c r="RKL77" s="86"/>
      <c r="RKM77" s="86"/>
      <c r="RKN77" s="86"/>
      <c r="RKO77" s="86"/>
      <c r="RKP77" s="86"/>
      <c r="RKQ77" s="86"/>
      <c r="RKR77" s="86"/>
      <c r="RKS77" s="86"/>
      <c r="RKT77" s="86"/>
      <c r="RKU77" s="86"/>
      <c r="RKV77" s="86"/>
      <c r="RKW77" s="86"/>
      <c r="RKX77" s="86"/>
      <c r="RKY77" s="86"/>
      <c r="RKZ77" s="86"/>
      <c r="RLA77" s="86"/>
      <c r="RLB77" s="86"/>
      <c r="RLC77" s="86"/>
      <c r="RLD77" s="86"/>
      <c r="RLE77" s="86"/>
      <c r="RLF77" s="86"/>
      <c r="RLG77" s="86"/>
      <c r="RLH77" s="86"/>
      <c r="RLI77" s="86"/>
      <c r="RLJ77" s="86"/>
      <c r="RLK77" s="86"/>
      <c r="RLL77" s="86"/>
      <c r="RLM77" s="86"/>
      <c r="RLN77" s="86"/>
      <c r="RLO77" s="86"/>
      <c r="RLP77" s="86"/>
      <c r="RLQ77" s="86"/>
      <c r="RLR77" s="86"/>
      <c r="RLS77" s="86"/>
      <c r="RLT77" s="86"/>
      <c r="RLU77" s="86"/>
      <c r="RLV77" s="86"/>
      <c r="RLW77" s="86"/>
      <c r="RLX77" s="86"/>
      <c r="RLY77" s="86"/>
      <c r="RLZ77" s="86"/>
      <c r="RMA77" s="86"/>
      <c r="RMB77" s="86"/>
      <c r="RMC77" s="86"/>
      <c r="RMD77" s="86"/>
      <c r="RME77" s="86"/>
      <c r="RMF77" s="86"/>
      <c r="RMG77" s="86"/>
      <c r="RMH77" s="86"/>
      <c r="RMI77" s="86"/>
      <c r="RMJ77" s="86"/>
      <c r="RMK77" s="86"/>
      <c r="RML77" s="86"/>
      <c r="RMM77" s="86"/>
      <c r="RMN77" s="86"/>
      <c r="RMO77" s="86"/>
      <c r="RMP77" s="86"/>
      <c r="RMQ77" s="86"/>
      <c r="RMR77" s="86"/>
      <c r="RMS77" s="86"/>
      <c r="RMT77" s="86"/>
      <c r="RMU77" s="86"/>
      <c r="RMV77" s="86"/>
      <c r="RMW77" s="86"/>
      <c r="RMX77" s="86"/>
      <c r="RMY77" s="86"/>
      <c r="RMZ77" s="86"/>
      <c r="RNA77" s="86"/>
      <c r="RNB77" s="86"/>
      <c r="RNC77" s="86"/>
      <c r="RND77" s="86"/>
      <c r="RNE77" s="86"/>
      <c r="RNF77" s="86"/>
      <c r="RNG77" s="86"/>
      <c r="RNH77" s="86"/>
      <c r="RNI77" s="86"/>
      <c r="RNJ77" s="86"/>
      <c r="RNK77" s="86"/>
      <c r="RNL77" s="86"/>
      <c r="RNM77" s="86"/>
      <c r="RNN77" s="86"/>
      <c r="RNO77" s="86"/>
      <c r="RNP77" s="86"/>
      <c r="RNQ77" s="86"/>
      <c r="RNR77" s="86"/>
      <c r="RNS77" s="86"/>
      <c r="RNT77" s="86"/>
      <c r="RNU77" s="86"/>
      <c r="RNV77" s="86"/>
      <c r="RNW77" s="86"/>
      <c r="RNX77" s="86"/>
      <c r="RNY77" s="86"/>
      <c r="RNZ77" s="86"/>
      <c r="ROA77" s="86"/>
      <c r="ROB77" s="86"/>
      <c r="ROC77" s="86"/>
      <c r="ROD77" s="86"/>
      <c r="ROE77" s="86"/>
      <c r="ROF77" s="86"/>
      <c r="ROG77" s="86"/>
      <c r="ROH77" s="86"/>
      <c r="ROI77" s="86"/>
      <c r="ROJ77" s="86"/>
      <c r="ROK77" s="86"/>
      <c r="ROL77" s="86"/>
      <c r="ROM77" s="86"/>
      <c r="RON77" s="86"/>
      <c r="ROO77" s="86"/>
      <c r="ROP77" s="86"/>
      <c r="ROQ77" s="86"/>
      <c r="ROR77" s="86"/>
      <c r="ROS77" s="86"/>
      <c r="ROT77" s="86"/>
      <c r="ROU77" s="86"/>
      <c r="ROV77" s="86"/>
      <c r="ROW77" s="86"/>
      <c r="ROX77" s="86"/>
      <c r="ROY77" s="86"/>
      <c r="ROZ77" s="86"/>
      <c r="RPA77" s="86"/>
      <c r="RPB77" s="86"/>
      <c r="RPC77" s="86"/>
      <c r="RPD77" s="86"/>
      <c r="RPE77" s="86"/>
      <c r="RPF77" s="86"/>
      <c r="RPG77" s="86"/>
      <c r="RPH77" s="86"/>
      <c r="RPI77" s="86"/>
      <c r="RPJ77" s="86"/>
      <c r="RPK77" s="86"/>
      <c r="RPL77" s="86"/>
      <c r="RPM77" s="86"/>
      <c r="RPN77" s="86"/>
      <c r="RPO77" s="86"/>
      <c r="RPP77" s="86"/>
      <c r="RPQ77" s="86"/>
      <c r="RPR77" s="86"/>
      <c r="RPS77" s="86"/>
      <c r="RPT77" s="86"/>
      <c r="RPU77" s="86"/>
      <c r="RPV77" s="86"/>
      <c r="RPW77" s="86"/>
      <c r="RPX77" s="86"/>
      <c r="RPY77" s="86"/>
      <c r="RPZ77" s="86"/>
      <c r="RQA77" s="86"/>
      <c r="RQB77" s="86"/>
      <c r="RQC77" s="86"/>
      <c r="RQD77" s="86"/>
      <c r="RQE77" s="86"/>
      <c r="RQF77" s="86"/>
      <c r="RQG77" s="86"/>
      <c r="RQH77" s="86"/>
      <c r="RQI77" s="86"/>
      <c r="RQJ77" s="86"/>
      <c r="RQK77" s="86"/>
      <c r="RQL77" s="86"/>
      <c r="RQM77" s="86"/>
      <c r="RQN77" s="86"/>
      <c r="RQO77" s="86"/>
      <c r="RQP77" s="86"/>
      <c r="RQQ77" s="86"/>
      <c r="RQR77" s="86"/>
      <c r="RQS77" s="86"/>
      <c r="RQT77" s="86"/>
      <c r="RQU77" s="86"/>
      <c r="RQV77" s="86"/>
      <c r="RQW77" s="86"/>
      <c r="RQX77" s="86"/>
      <c r="RQY77" s="86"/>
      <c r="RQZ77" s="86"/>
      <c r="RRA77" s="86"/>
      <c r="RRB77" s="86"/>
      <c r="RRC77" s="86"/>
      <c r="RRD77" s="86"/>
      <c r="RRE77" s="86"/>
      <c r="RRF77" s="86"/>
      <c r="RRG77" s="86"/>
      <c r="RRH77" s="86"/>
      <c r="RRI77" s="86"/>
      <c r="RRJ77" s="86"/>
      <c r="RRK77" s="86"/>
      <c r="RRL77" s="86"/>
      <c r="RRM77" s="86"/>
      <c r="RRN77" s="86"/>
      <c r="RRO77" s="86"/>
      <c r="RRP77" s="86"/>
      <c r="RRQ77" s="86"/>
      <c r="RRR77" s="86"/>
      <c r="RRS77" s="86"/>
      <c r="RRT77" s="86"/>
      <c r="RRU77" s="86"/>
      <c r="RRV77" s="86"/>
      <c r="RRW77" s="86"/>
      <c r="RRX77" s="86"/>
      <c r="RRY77" s="86"/>
      <c r="RRZ77" s="86"/>
      <c r="RSA77" s="86"/>
      <c r="RSB77" s="86"/>
      <c r="RSC77" s="86"/>
      <c r="RSD77" s="86"/>
      <c r="RSE77" s="86"/>
      <c r="RSF77" s="86"/>
      <c r="RSG77" s="86"/>
      <c r="RSH77" s="86"/>
      <c r="RSI77" s="86"/>
      <c r="RSJ77" s="86"/>
      <c r="RSK77" s="86"/>
      <c r="RSL77" s="86"/>
      <c r="RSM77" s="86"/>
      <c r="RSN77" s="86"/>
      <c r="RSO77" s="86"/>
      <c r="RSP77" s="86"/>
      <c r="RSQ77" s="86"/>
      <c r="RSR77" s="86"/>
      <c r="RSS77" s="86"/>
      <c r="RST77" s="86"/>
      <c r="RSU77" s="86"/>
      <c r="RSV77" s="86"/>
      <c r="RSW77" s="86"/>
      <c r="RSX77" s="86"/>
      <c r="RSY77" s="86"/>
      <c r="RSZ77" s="86"/>
      <c r="RTA77" s="86"/>
      <c r="RTB77" s="86"/>
      <c r="RTC77" s="86"/>
      <c r="RTD77" s="86"/>
      <c r="RTE77" s="86"/>
      <c r="RTF77" s="86"/>
      <c r="RTG77" s="86"/>
      <c r="RTH77" s="86"/>
      <c r="RTI77" s="86"/>
      <c r="RTJ77" s="86"/>
      <c r="RTK77" s="86"/>
      <c r="RTL77" s="86"/>
      <c r="RTM77" s="86"/>
      <c r="RTN77" s="86"/>
      <c r="RTO77" s="86"/>
      <c r="RTP77" s="86"/>
      <c r="RTQ77" s="86"/>
      <c r="RTR77" s="86"/>
      <c r="RTS77" s="86"/>
      <c r="RTT77" s="86"/>
      <c r="RTU77" s="86"/>
      <c r="RTV77" s="86"/>
      <c r="RTW77" s="86"/>
      <c r="RTX77" s="86"/>
      <c r="RTY77" s="86"/>
      <c r="RTZ77" s="86"/>
      <c r="RUA77" s="86"/>
      <c r="RUB77" s="86"/>
      <c r="RUC77" s="86"/>
      <c r="RUD77" s="86"/>
      <c r="RUE77" s="86"/>
      <c r="RUF77" s="86"/>
      <c r="RUG77" s="86"/>
      <c r="RUH77" s="86"/>
      <c r="RUI77" s="86"/>
      <c r="RUJ77" s="86"/>
      <c r="RUK77" s="86"/>
      <c r="RUL77" s="86"/>
      <c r="RUM77" s="86"/>
      <c r="RUN77" s="86"/>
      <c r="RUO77" s="86"/>
      <c r="RUP77" s="86"/>
      <c r="RUQ77" s="86"/>
      <c r="RUR77" s="86"/>
      <c r="RUS77" s="86"/>
      <c r="RUT77" s="86"/>
      <c r="RUU77" s="86"/>
      <c r="RUV77" s="86"/>
      <c r="RUW77" s="86"/>
      <c r="RUX77" s="86"/>
      <c r="RUY77" s="86"/>
      <c r="RUZ77" s="86"/>
      <c r="RVA77" s="86"/>
      <c r="RVB77" s="86"/>
      <c r="RVC77" s="86"/>
      <c r="RVD77" s="86"/>
      <c r="RVE77" s="86"/>
      <c r="RVF77" s="86"/>
      <c r="RVG77" s="86"/>
      <c r="RVH77" s="86"/>
      <c r="RVI77" s="86"/>
      <c r="RVJ77" s="86"/>
      <c r="RVK77" s="86"/>
      <c r="RVL77" s="86"/>
      <c r="RVM77" s="86"/>
      <c r="RVN77" s="86"/>
      <c r="RVO77" s="86"/>
      <c r="RVP77" s="86"/>
      <c r="RVQ77" s="86"/>
      <c r="RVR77" s="86"/>
      <c r="RVS77" s="86"/>
      <c r="RVT77" s="86"/>
      <c r="RVU77" s="86"/>
      <c r="RVV77" s="86"/>
      <c r="RVW77" s="86"/>
      <c r="RVX77" s="86"/>
      <c r="RVY77" s="86"/>
      <c r="RVZ77" s="86"/>
      <c r="RWA77" s="86"/>
      <c r="RWB77" s="86"/>
      <c r="RWC77" s="86"/>
      <c r="RWD77" s="86"/>
      <c r="RWE77" s="86"/>
      <c r="RWF77" s="86"/>
      <c r="RWG77" s="86"/>
      <c r="RWH77" s="86"/>
      <c r="RWI77" s="86"/>
      <c r="RWJ77" s="86"/>
      <c r="RWK77" s="86"/>
      <c r="RWL77" s="86"/>
      <c r="RWM77" s="86"/>
      <c r="RWN77" s="86"/>
      <c r="RWO77" s="86"/>
      <c r="RWP77" s="86"/>
      <c r="RWQ77" s="86"/>
      <c r="RWR77" s="86"/>
      <c r="RWS77" s="86"/>
      <c r="RWT77" s="86"/>
      <c r="RWU77" s="86"/>
      <c r="RWV77" s="86"/>
      <c r="RWW77" s="86"/>
      <c r="RWX77" s="86"/>
      <c r="RWY77" s="86"/>
      <c r="RWZ77" s="86"/>
      <c r="RXA77" s="86"/>
      <c r="RXB77" s="86"/>
      <c r="RXC77" s="86"/>
      <c r="RXD77" s="86"/>
      <c r="RXE77" s="86"/>
      <c r="RXF77" s="86"/>
      <c r="RXG77" s="86"/>
      <c r="RXH77" s="86"/>
      <c r="RXI77" s="86"/>
      <c r="RXJ77" s="86"/>
      <c r="RXK77" s="86"/>
      <c r="RXL77" s="86"/>
      <c r="RXM77" s="86"/>
      <c r="RXN77" s="86"/>
      <c r="RXO77" s="86"/>
      <c r="RXP77" s="86"/>
      <c r="RXQ77" s="86"/>
      <c r="RXR77" s="86"/>
      <c r="RXS77" s="86"/>
      <c r="RXT77" s="86"/>
      <c r="RXU77" s="86"/>
      <c r="RXV77" s="86"/>
      <c r="RXW77" s="86"/>
      <c r="RXX77" s="86"/>
      <c r="RXY77" s="86"/>
      <c r="RXZ77" s="86"/>
      <c r="RYA77" s="86"/>
      <c r="RYB77" s="86"/>
      <c r="RYC77" s="86"/>
      <c r="RYD77" s="86"/>
      <c r="RYE77" s="86"/>
      <c r="RYF77" s="86"/>
      <c r="RYG77" s="86"/>
      <c r="RYH77" s="86"/>
      <c r="RYI77" s="86"/>
      <c r="RYJ77" s="86"/>
      <c r="RYK77" s="86"/>
      <c r="RYL77" s="86"/>
      <c r="RYM77" s="86"/>
      <c r="RYN77" s="86"/>
      <c r="RYO77" s="86"/>
      <c r="RYP77" s="86"/>
      <c r="RYQ77" s="86"/>
      <c r="RYR77" s="86"/>
      <c r="RYS77" s="86"/>
      <c r="RYT77" s="86"/>
      <c r="RYU77" s="86"/>
      <c r="RYV77" s="86"/>
      <c r="RYW77" s="86"/>
      <c r="RYX77" s="86"/>
      <c r="RYY77" s="86"/>
      <c r="RYZ77" s="86"/>
      <c r="RZA77" s="86"/>
      <c r="RZB77" s="86"/>
      <c r="RZC77" s="86"/>
      <c r="RZD77" s="86"/>
      <c r="RZE77" s="86"/>
      <c r="RZF77" s="86"/>
      <c r="RZG77" s="86"/>
      <c r="RZH77" s="86"/>
      <c r="RZI77" s="86"/>
      <c r="RZJ77" s="86"/>
      <c r="RZK77" s="86"/>
      <c r="RZL77" s="86"/>
      <c r="RZM77" s="86"/>
      <c r="RZN77" s="86"/>
      <c r="RZO77" s="86"/>
      <c r="RZP77" s="86"/>
      <c r="RZQ77" s="86"/>
      <c r="RZR77" s="86"/>
      <c r="RZS77" s="86"/>
      <c r="RZT77" s="86"/>
      <c r="RZU77" s="86"/>
      <c r="RZV77" s="86"/>
      <c r="RZW77" s="86"/>
      <c r="RZX77" s="86"/>
      <c r="RZY77" s="86"/>
      <c r="RZZ77" s="86"/>
      <c r="SAA77" s="86"/>
      <c r="SAB77" s="86"/>
      <c r="SAC77" s="86"/>
      <c r="SAD77" s="86"/>
      <c r="SAE77" s="86"/>
      <c r="SAF77" s="86"/>
      <c r="SAG77" s="86"/>
      <c r="SAH77" s="86"/>
      <c r="SAI77" s="86"/>
      <c r="SAJ77" s="86"/>
      <c r="SAK77" s="86"/>
      <c r="SAL77" s="86"/>
      <c r="SAM77" s="86"/>
      <c r="SAN77" s="86"/>
      <c r="SAO77" s="86"/>
      <c r="SAP77" s="86"/>
      <c r="SAQ77" s="86"/>
      <c r="SAR77" s="86"/>
      <c r="SAS77" s="86"/>
      <c r="SAT77" s="86"/>
      <c r="SAU77" s="86"/>
      <c r="SAV77" s="86"/>
      <c r="SAW77" s="86"/>
      <c r="SAX77" s="86"/>
      <c r="SAY77" s="86"/>
      <c r="SAZ77" s="86"/>
      <c r="SBA77" s="86"/>
      <c r="SBB77" s="86"/>
      <c r="SBC77" s="86"/>
      <c r="SBD77" s="86"/>
      <c r="SBE77" s="86"/>
      <c r="SBF77" s="86"/>
      <c r="SBG77" s="86"/>
      <c r="SBH77" s="86"/>
      <c r="SBI77" s="86"/>
      <c r="SBJ77" s="86"/>
      <c r="SBK77" s="86"/>
      <c r="SBL77" s="86"/>
      <c r="SBM77" s="86"/>
      <c r="SBN77" s="86"/>
      <c r="SBO77" s="86"/>
      <c r="SBP77" s="86"/>
      <c r="SBQ77" s="86"/>
      <c r="SBR77" s="86"/>
      <c r="SBS77" s="86"/>
      <c r="SBT77" s="86"/>
      <c r="SBU77" s="86"/>
      <c r="SBV77" s="86"/>
      <c r="SBW77" s="86"/>
      <c r="SBX77" s="86"/>
      <c r="SBY77" s="86"/>
      <c r="SBZ77" s="86"/>
      <c r="SCA77" s="86"/>
      <c r="SCB77" s="86"/>
      <c r="SCC77" s="86"/>
      <c r="SCD77" s="86"/>
      <c r="SCE77" s="86"/>
      <c r="SCF77" s="86"/>
      <c r="SCG77" s="86"/>
      <c r="SCH77" s="86"/>
      <c r="SCI77" s="86"/>
      <c r="SCJ77" s="86"/>
      <c r="SCK77" s="86"/>
      <c r="SCL77" s="86"/>
      <c r="SCM77" s="86"/>
      <c r="SCN77" s="86"/>
      <c r="SCO77" s="86"/>
      <c r="SCP77" s="86"/>
      <c r="SCQ77" s="86"/>
      <c r="SCR77" s="86"/>
      <c r="SCS77" s="86"/>
      <c r="SCT77" s="86"/>
      <c r="SCU77" s="86"/>
      <c r="SCV77" s="86"/>
      <c r="SCW77" s="86"/>
      <c r="SCX77" s="86"/>
      <c r="SCY77" s="86"/>
      <c r="SCZ77" s="86"/>
      <c r="SDA77" s="86"/>
      <c r="SDB77" s="86"/>
      <c r="SDC77" s="86"/>
      <c r="SDD77" s="86"/>
      <c r="SDE77" s="86"/>
      <c r="SDF77" s="86"/>
      <c r="SDG77" s="86"/>
      <c r="SDH77" s="86"/>
      <c r="SDI77" s="86"/>
      <c r="SDJ77" s="86"/>
      <c r="SDK77" s="86"/>
      <c r="SDL77" s="86"/>
      <c r="SDM77" s="86"/>
      <c r="SDN77" s="86"/>
      <c r="SDO77" s="86"/>
      <c r="SDP77" s="86"/>
      <c r="SDQ77" s="86"/>
      <c r="SDR77" s="86"/>
      <c r="SDS77" s="86"/>
      <c r="SDT77" s="86"/>
      <c r="SDU77" s="86"/>
      <c r="SDV77" s="86"/>
      <c r="SDW77" s="86"/>
      <c r="SDX77" s="86"/>
      <c r="SDY77" s="86"/>
      <c r="SDZ77" s="86"/>
      <c r="SEA77" s="86"/>
      <c r="SEB77" s="86"/>
      <c r="SEC77" s="86"/>
      <c r="SED77" s="86"/>
      <c r="SEE77" s="86"/>
      <c r="SEF77" s="86"/>
      <c r="SEG77" s="86"/>
      <c r="SEH77" s="86"/>
      <c r="SEI77" s="86"/>
      <c r="SEJ77" s="86"/>
      <c r="SEK77" s="86"/>
      <c r="SEL77" s="86"/>
      <c r="SEM77" s="86"/>
      <c r="SEN77" s="86"/>
      <c r="SEO77" s="86"/>
      <c r="SEP77" s="86"/>
      <c r="SEQ77" s="86"/>
      <c r="SER77" s="86"/>
      <c r="SES77" s="86"/>
      <c r="SET77" s="86"/>
      <c r="SEU77" s="86"/>
      <c r="SEV77" s="86"/>
      <c r="SEW77" s="86"/>
      <c r="SEX77" s="86"/>
      <c r="SEY77" s="86"/>
      <c r="SEZ77" s="86"/>
      <c r="SFA77" s="86"/>
      <c r="SFB77" s="86"/>
      <c r="SFC77" s="86"/>
      <c r="SFD77" s="86"/>
      <c r="SFE77" s="86"/>
      <c r="SFF77" s="86"/>
      <c r="SFG77" s="86"/>
      <c r="SFH77" s="86"/>
      <c r="SFI77" s="86"/>
      <c r="SFJ77" s="86"/>
      <c r="SFK77" s="86"/>
      <c r="SFL77" s="86"/>
      <c r="SFM77" s="86"/>
      <c r="SFN77" s="86"/>
      <c r="SFO77" s="86"/>
      <c r="SFP77" s="86"/>
      <c r="SFQ77" s="86"/>
      <c r="SFR77" s="86"/>
      <c r="SFS77" s="86"/>
      <c r="SFT77" s="86"/>
      <c r="SFU77" s="86"/>
      <c r="SFV77" s="86"/>
      <c r="SFW77" s="86"/>
      <c r="SFX77" s="86"/>
      <c r="SFY77" s="86"/>
      <c r="SFZ77" s="86"/>
      <c r="SGA77" s="86"/>
      <c r="SGB77" s="86"/>
      <c r="SGC77" s="86"/>
      <c r="SGD77" s="86"/>
      <c r="SGE77" s="86"/>
      <c r="SGF77" s="86"/>
      <c r="SGG77" s="86"/>
      <c r="SGH77" s="86"/>
      <c r="SGI77" s="86"/>
      <c r="SGJ77" s="86"/>
      <c r="SGK77" s="86"/>
      <c r="SGL77" s="86"/>
      <c r="SGM77" s="86"/>
      <c r="SGN77" s="86"/>
      <c r="SGO77" s="86"/>
      <c r="SGP77" s="86"/>
      <c r="SGQ77" s="86"/>
      <c r="SGR77" s="86"/>
      <c r="SGS77" s="86"/>
      <c r="SGT77" s="86"/>
      <c r="SGU77" s="86"/>
      <c r="SGV77" s="86"/>
      <c r="SGW77" s="86"/>
      <c r="SGX77" s="86"/>
      <c r="SGY77" s="86"/>
      <c r="SGZ77" s="86"/>
      <c r="SHA77" s="86"/>
      <c r="SHB77" s="86"/>
      <c r="SHC77" s="86"/>
      <c r="SHD77" s="86"/>
      <c r="SHE77" s="86"/>
      <c r="SHF77" s="86"/>
      <c r="SHG77" s="86"/>
      <c r="SHH77" s="86"/>
      <c r="SHI77" s="86"/>
      <c r="SHJ77" s="86"/>
      <c r="SHK77" s="86"/>
      <c r="SHL77" s="86"/>
      <c r="SHM77" s="86"/>
      <c r="SHN77" s="86"/>
      <c r="SHO77" s="86"/>
      <c r="SHP77" s="86"/>
      <c r="SHQ77" s="86"/>
      <c r="SHR77" s="86"/>
      <c r="SHS77" s="86"/>
      <c r="SHT77" s="86"/>
      <c r="SHU77" s="86"/>
      <c r="SHV77" s="86"/>
      <c r="SHW77" s="86"/>
      <c r="SHX77" s="86"/>
      <c r="SHY77" s="86"/>
      <c r="SHZ77" s="86"/>
      <c r="SIA77" s="86"/>
      <c r="SIB77" s="86"/>
      <c r="SIC77" s="86"/>
      <c r="SID77" s="86"/>
      <c r="SIE77" s="86"/>
      <c r="SIF77" s="86"/>
      <c r="SIG77" s="86"/>
      <c r="SIH77" s="86"/>
      <c r="SII77" s="86"/>
      <c r="SIJ77" s="86"/>
      <c r="SIK77" s="86"/>
      <c r="SIL77" s="86"/>
      <c r="SIM77" s="86"/>
      <c r="SIN77" s="86"/>
      <c r="SIO77" s="86"/>
      <c r="SIP77" s="86"/>
      <c r="SIQ77" s="86"/>
      <c r="SIR77" s="86"/>
      <c r="SIS77" s="86"/>
      <c r="SIT77" s="86"/>
      <c r="SIU77" s="86"/>
      <c r="SIV77" s="86"/>
      <c r="SIW77" s="86"/>
      <c r="SIX77" s="86"/>
      <c r="SIY77" s="86"/>
      <c r="SIZ77" s="86"/>
      <c r="SJA77" s="86"/>
      <c r="SJB77" s="86"/>
      <c r="SJC77" s="86"/>
      <c r="SJD77" s="86"/>
      <c r="SJE77" s="86"/>
      <c r="SJF77" s="86"/>
      <c r="SJG77" s="86"/>
      <c r="SJH77" s="86"/>
      <c r="SJI77" s="86"/>
      <c r="SJJ77" s="86"/>
      <c r="SJK77" s="86"/>
      <c r="SJL77" s="86"/>
      <c r="SJM77" s="86"/>
      <c r="SJN77" s="86"/>
      <c r="SJO77" s="86"/>
      <c r="SJP77" s="86"/>
      <c r="SJQ77" s="86"/>
      <c r="SJR77" s="86"/>
      <c r="SJS77" s="86"/>
      <c r="SJT77" s="86"/>
      <c r="SJU77" s="86"/>
      <c r="SJV77" s="86"/>
      <c r="SJW77" s="86"/>
      <c r="SJX77" s="86"/>
      <c r="SJY77" s="86"/>
      <c r="SJZ77" s="86"/>
      <c r="SKA77" s="86"/>
      <c r="SKB77" s="86"/>
      <c r="SKC77" s="86"/>
      <c r="SKD77" s="86"/>
      <c r="SKE77" s="86"/>
      <c r="SKF77" s="86"/>
      <c r="SKG77" s="86"/>
      <c r="SKH77" s="86"/>
      <c r="SKI77" s="86"/>
      <c r="SKJ77" s="86"/>
      <c r="SKK77" s="86"/>
      <c r="SKL77" s="86"/>
      <c r="SKM77" s="86"/>
      <c r="SKN77" s="86"/>
      <c r="SKO77" s="86"/>
      <c r="SKP77" s="86"/>
      <c r="SKQ77" s="86"/>
      <c r="SKR77" s="86"/>
      <c r="SKS77" s="86"/>
      <c r="SKT77" s="86"/>
      <c r="SKU77" s="86"/>
      <c r="SKV77" s="86"/>
      <c r="SKW77" s="86"/>
      <c r="SKX77" s="86"/>
      <c r="SKY77" s="86"/>
      <c r="SKZ77" s="86"/>
      <c r="SLA77" s="86"/>
      <c r="SLB77" s="86"/>
      <c r="SLC77" s="86"/>
      <c r="SLD77" s="86"/>
      <c r="SLE77" s="86"/>
      <c r="SLF77" s="86"/>
      <c r="SLG77" s="86"/>
      <c r="SLH77" s="86"/>
      <c r="SLI77" s="86"/>
      <c r="SLJ77" s="86"/>
      <c r="SLK77" s="86"/>
      <c r="SLL77" s="86"/>
      <c r="SLM77" s="86"/>
      <c r="SLN77" s="86"/>
      <c r="SLO77" s="86"/>
      <c r="SLP77" s="86"/>
      <c r="SLQ77" s="86"/>
      <c r="SLR77" s="86"/>
      <c r="SLS77" s="86"/>
      <c r="SLT77" s="86"/>
      <c r="SLU77" s="86"/>
      <c r="SLV77" s="86"/>
      <c r="SLW77" s="86"/>
      <c r="SLX77" s="86"/>
      <c r="SLY77" s="86"/>
      <c r="SLZ77" s="86"/>
      <c r="SMA77" s="86"/>
      <c r="SMB77" s="86"/>
      <c r="SMC77" s="86"/>
      <c r="SMD77" s="86"/>
      <c r="SME77" s="86"/>
      <c r="SMF77" s="86"/>
      <c r="SMG77" s="86"/>
      <c r="SMH77" s="86"/>
      <c r="SMI77" s="86"/>
      <c r="SMJ77" s="86"/>
      <c r="SMK77" s="86"/>
      <c r="SML77" s="86"/>
      <c r="SMM77" s="86"/>
      <c r="SMN77" s="86"/>
      <c r="SMO77" s="86"/>
      <c r="SMP77" s="86"/>
      <c r="SMQ77" s="86"/>
      <c r="SMR77" s="86"/>
      <c r="SMS77" s="86"/>
      <c r="SMT77" s="86"/>
      <c r="SMU77" s="86"/>
      <c r="SMV77" s="86"/>
      <c r="SMW77" s="86"/>
      <c r="SMX77" s="86"/>
      <c r="SMY77" s="86"/>
      <c r="SMZ77" s="86"/>
      <c r="SNA77" s="86"/>
      <c r="SNB77" s="86"/>
      <c r="SNC77" s="86"/>
      <c r="SND77" s="86"/>
      <c r="SNE77" s="86"/>
      <c r="SNF77" s="86"/>
      <c r="SNG77" s="86"/>
      <c r="SNH77" s="86"/>
      <c r="SNI77" s="86"/>
      <c r="SNJ77" s="86"/>
      <c r="SNK77" s="86"/>
      <c r="SNL77" s="86"/>
      <c r="SNM77" s="86"/>
      <c r="SNN77" s="86"/>
      <c r="SNO77" s="86"/>
      <c r="SNP77" s="86"/>
      <c r="SNQ77" s="86"/>
      <c r="SNR77" s="86"/>
      <c r="SNS77" s="86"/>
      <c r="SNT77" s="86"/>
      <c r="SNU77" s="86"/>
      <c r="SNV77" s="86"/>
      <c r="SNW77" s="86"/>
      <c r="SNX77" s="86"/>
      <c r="SNY77" s="86"/>
      <c r="SNZ77" s="86"/>
      <c r="SOA77" s="86"/>
      <c r="SOB77" s="86"/>
      <c r="SOC77" s="86"/>
      <c r="SOD77" s="86"/>
      <c r="SOE77" s="86"/>
      <c r="SOF77" s="86"/>
      <c r="SOG77" s="86"/>
      <c r="SOH77" s="86"/>
      <c r="SOI77" s="86"/>
      <c r="SOJ77" s="86"/>
      <c r="SOK77" s="86"/>
      <c r="SOL77" s="86"/>
      <c r="SOM77" s="86"/>
      <c r="SON77" s="86"/>
      <c r="SOO77" s="86"/>
      <c r="SOP77" s="86"/>
      <c r="SOQ77" s="86"/>
      <c r="SOR77" s="86"/>
      <c r="SOS77" s="86"/>
      <c r="SOT77" s="86"/>
      <c r="SOU77" s="86"/>
      <c r="SOV77" s="86"/>
      <c r="SOW77" s="86"/>
      <c r="SOX77" s="86"/>
      <c r="SOY77" s="86"/>
      <c r="SOZ77" s="86"/>
      <c r="SPA77" s="86"/>
      <c r="SPB77" s="86"/>
      <c r="SPC77" s="86"/>
      <c r="SPD77" s="86"/>
      <c r="SPE77" s="86"/>
      <c r="SPF77" s="86"/>
      <c r="SPG77" s="86"/>
      <c r="SPH77" s="86"/>
      <c r="SPI77" s="86"/>
      <c r="SPJ77" s="86"/>
      <c r="SPK77" s="86"/>
      <c r="SPL77" s="86"/>
      <c r="SPM77" s="86"/>
      <c r="SPN77" s="86"/>
      <c r="SPO77" s="86"/>
      <c r="SPP77" s="86"/>
      <c r="SPQ77" s="86"/>
      <c r="SPR77" s="86"/>
      <c r="SPS77" s="86"/>
      <c r="SPT77" s="86"/>
      <c r="SPU77" s="86"/>
      <c r="SPV77" s="86"/>
      <c r="SPW77" s="86"/>
      <c r="SPX77" s="86"/>
      <c r="SPY77" s="86"/>
      <c r="SPZ77" s="86"/>
      <c r="SQA77" s="86"/>
      <c r="SQB77" s="86"/>
      <c r="SQC77" s="86"/>
      <c r="SQD77" s="86"/>
      <c r="SQE77" s="86"/>
      <c r="SQF77" s="86"/>
      <c r="SQG77" s="86"/>
      <c r="SQH77" s="86"/>
      <c r="SQI77" s="86"/>
      <c r="SQJ77" s="86"/>
      <c r="SQK77" s="86"/>
      <c r="SQL77" s="86"/>
      <c r="SQM77" s="86"/>
      <c r="SQN77" s="86"/>
      <c r="SQO77" s="86"/>
      <c r="SQP77" s="86"/>
      <c r="SQQ77" s="86"/>
      <c r="SQR77" s="86"/>
      <c r="SQS77" s="86"/>
      <c r="SQT77" s="86"/>
      <c r="SQU77" s="86"/>
      <c r="SQV77" s="86"/>
      <c r="SQW77" s="86"/>
      <c r="SQX77" s="86"/>
      <c r="SQY77" s="86"/>
      <c r="SQZ77" s="86"/>
      <c r="SRA77" s="86"/>
      <c r="SRB77" s="86"/>
      <c r="SRC77" s="86"/>
      <c r="SRD77" s="86"/>
      <c r="SRE77" s="86"/>
      <c r="SRF77" s="86"/>
      <c r="SRG77" s="86"/>
      <c r="SRH77" s="86"/>
      <c r="SRI77" s="86"/>
      <c r="SRJ77" s="86"/>
      <c r="SRK77" s="86"/>
      <c r="SRL77" s="86"/>
      <c r="SRM77" s="86"/>
      <c r="SRN77" s="86"/>
      <c r="SRO77" s="86"/>
      <c r="SRP77" s="86"/>
      <c r="SRQ77" s="86"/>
      <c r="SRR77" s="86"/>
      <c r="SRS77" s="86"/>
      <c r="SRT77" s="86"/>
      <c r="SRU77" s="86"/>
      <c r="SRV77" s="86"/>
      <c r="SRW77" s="86"/>
      <c r="SRX77" s="86"/>
      <c r="SRY77" s="86"/>
      <c r="SRZ77" s="86"/>
      <c r="SSA77" s="86"/>
      <c r="SSB77" s="86"/>
      <c r="SSC77" s="86"/>
      <c r="SSD77" s="86"/>
      <c r="SSE77" s="86"/>
      <c r="SSF77" s="86"/>
      <c r="SSG77" s="86"/>
      <c r="SSH77" s="86"/>
      <c r="SSI77" s="86"/>
      <c r="SSJ77" s="86"/>
      <c r="SSK77" s="86"/>
      <c r="SSL77" s="86"/>
      <c r="SSM77" s="86"/>
      <c r="SSN77" s="86"/>
      <c r="SSO77" s="86"/>
      <c r="SSP77" s="86"/>
      <c r="SSQ77" s="86"/>
      <c r="SSR77" s="86"/>
      <c r="SSS77" s="86"/>
      <c r="SST77" s="86"/>
      <c r="SSU77" s="86"/>
      <c r="SSV77" s="86"/>
      <c r="SSW77" s="86"/>
      <c r="SSX77" s="86"/>
      <c r="SSY77" s="86"/>
      <c r="SSZ77" s="86"/>
      <c r="STA77" s="86"/>
      <c r="STB77" s="86"/>
      <c r="STC77" s="86"/>
      <c r="STD77" s="86"/>
      <c r="STE77" s="86"/>
      <c r="STF77" s="86"/>
      <c r="STG77" s="86"/>
      <c r="STH77" s="86"/>
      <c r="STI77" s="86"/>
      <c r="STJ77" s="86"/>
      <c r="STK77" s="86"/>
      <c r="STL77" s="86"/>
      <c r="STM77" s="86"/>
      <c r="STN77" s="86"/>
      <c r="STO77" s="86"/>
      <c r="STP77" s="86"/>
      <c r="STQ77" s="86"/>
      <c r="STR77" s="86"/>
      <c r="STS77" s="86"/>
      <c r="STT77" s="86"/>
      <c r="STU77" s="86"/>
      <c r="STV77" s="86"/>
      <c r="STW77" s="86"/>
      <c r="STX77" s="86"/>
      <c r="STY77" s="86"/>
      <c r="STZ77" s="86"/>
      <c r="SUA77" s="86"/>
      <c r="SUB77" s="86"/>
      <c r="SUC77" s="86"/>
      <c r="SUD77" s="86"/>
      <c r="SUE77" s="86"/>
      <c r="SUF77" s="86"/>
      <c r="SUG77" s="86"/>
      <c r="SUH77" s="86"/>
      <c r="SUI77" s="86"/>
      <c r="SUJ77" s="86"/>
      <c r="SUK77" s="86"/>
      <c r="SUL77" s="86"/>
      <c r="SUM77" s="86"/>
      <c r="SUN77" s="86"/>
      <c r="SUO77" s="86"/>
      <c r="SUP77" s="86"/>
      <c r="SUQ77" s="86"/>
      <c r="SUR77" s="86"/>
      <c r="SUS77" s="86"/>
      <c r="SUT77" s="86"/>
      <c r="SUU77" s="86"/>
      <c r="SUV77" s="86"/>
      <c r="SUW77" s="86"/>
      <c r="SUX77" s="86"/>
      <c r="SUY77" s="86"/>
      <c r="SUZ77" s="86"/>
      <c r="SVA77" s="86"/>
      <c r="SVB77" s="86"/>
      <c r="SVC77" s="86"/>
      <c r="SVD77" s="86"/>
      <c r="SVE77" s="86"/>
      <c r="SVF77" s="86"/>
      <c r="SVG77" s="86"/>
      <c r="SVH77" s="86"/>
      <c r="SVI77" s="86"/>
      <c r="SVJ77" s="86"/>
      <c r="SVK77" s="86"/>
      <c r="SVL77" s="86"/>
      <c r="SVM77" s="86"/>
      <c r="SVN77" s="86"/>
      <c r="SVO77" s="86"/>
      <c r="SVP77" s="86"/>
      <c r="SVQ77" s="86"/>
      <c r="SVR77" s="86"/>
      <c r="SVS77" s="86"/>
      <c r="SVT77" s="86"/>
      <c r="SVU77" s="86"/>
      <c r="SVV77" s="86"/>
      <c r="SVW77" s="86"/>
      <c r="SVX77" s="86"/>
      <c r="SVY77" s="86"/>
      <c r="SVZ77" s="86"/>
      <c r="SWA77" s="86"/>
      <c r="SWB77" s="86"/>
      <c r="SWC77" s="86"/>
      <c r="SWD77" s="86"/>
      <c r="SWE77" s="86"/>
      <c r="SWF77" s="86"/>
      <c r="SWG77" s="86"/>
      <c r="SWH77" s="86"/>
      <c r="SWI77" s="86"/>
      <c r="SWJ77" s="86"/>
      <c r="SWK77" s="86"/>
      <c r="SWL77" s="86"/>
      <c r="SWM77" s="86"/>
      <c r="SWN77" s="86"/>
      <c r="SWO77" s="86"/>
      <c r="SWP77" s="86"/>
      <c r="SWQ77" s="86"/>
      <c r="SWR77" s="86"/>
      <c r="SWS77" s="86"/>
      <c r="SWT77" s="86"/>
      <c r="SWU77" s="86"/>
      <c r="SWV77" s="86"/>
      <c r="SWW77" s="86"/>
      <c r="SWX77" s="86"/>
      <c r="SWY77" s="86"/>
      <c r="SWZ77" s="86"/>
      <c r="SXA77" s="86"/>
      <c r="SXB77" s="86"/>
      <c r="SXC77" s="86"/>
      <c r="SXD77" s="86"/>
      <c r="SXE77" s="86"/>
      <c r="SXF77" s="86"/>
      <c r="SXG77" s="86"/>
      <c r="SXH77" s="86"/>
      <c r="SXI77" s="86"/>
      <c r="SXJ77" s="86"/>
      <c r="SXK77" s="86"/>
      <c r="SXL77" s="86"/>
      <c r="SXM77" s="86"/>
      <c r="SXN77" s="86"/>
      <c r="SXO77" s="86"/>
      <c r="SXP77" s="86"/>
      <c r="SXQ77" s="86"/>
      <c r="SXR77" s="86"/>
      <c r="SXS77" s="86"/>
      <c r="SXT77" s="86"/>
      <c r="SXU77" s="86"/>
      <c r="SXV77" s="86"/>
      <c r="SXW77" s="86"/>
      <c r="SXX77" s="86"/>
      <c r="SXY77" s="86"/>
      <c r="SXZ77" s="86"/>
      <c r="SYA77" s="86"/>
      <c r="SYB77" s="86"/>
      <c r="SYC77" s="86"/>
      <c r="SYD77" s="86"/>
      <c r="SYE77" s="86"/>
      <c r="SYF77" s="86"/>
      <c r="SYG77" s="86"/>
      <c r="SYH77" s="86"/>
      <c r="SYI77" s="86"/>
      <c r="SYJ77" s="86"/>
      <c r="SYK77" s="86"/>
      <c r="SYL77" s="86"/>
      <c r="SYM77" s="86"/>
      <c r="SYN77" s="86"/>
      <c r="SYO77" s="86"/>
      <c r="SYP77" s="86"/>
      <c r="SYQ77" s="86"/>
      <c r="SYR77" s="86"/>
      <c r="SYS77" s="86"/>
      <c r="SYT77" s="86"/>
      <c r="SYU77" s="86"/>
      <c r="SYV77" s="86"/>
      <c r="SYW77" s="86"/>
      <c r="SYX77" s="86"/>
      <c r="SYY77" s="86"/>
      <c r="SYZ77" s="86"/>
      <c r="SZA77" s="86"/>
      <c r="SZB77" s="86"/>
      <c r="SZC77" s="86"/>
      <c r="SZD77" s="86"/>
      <c r="SZE77" s="86"/>
      <c r="SZF77" s="86"/>
      <c r="SZG77" s="86"/>
      <c r="SZH77" s="86"/>
      <c r="SZI77" s="86"/>
      <c r="SZJ77" s="86"/>
      <c r="SZK77" s="86"/>
      <c r="SZL77" s="86"/>
      <c r="SZM77" s="86"/>
      <c r="SZN77" s="86"/>
      <c r="SZO77" s="86"/>
      <c r="SZP77" s="86"/>
      <c r="SZQ77" s="86"/>
      <c r="SZR77" s="86"/>
      <c r="SZS77" s="86"/>
      <c r="SZT77" s="86"/>
      <c r="SZU77" s="86"/>
      <c r="SZV77" s="86"/>
      <c r="SZW77" s="86"/>
      <c r="SZX77" s="86"/>
      <c r="SZY77" s="86"/>
      <c r="SZZ77" s="86"/>
      <c r="TAA77" s="86"/>
      <c r="TAB77" s="86"/>
      <c r="TAC77" s="86"/>
      <c r="TAD77" s="86"/>
      <c r="TAE77" s="86"/>
      <c r="TAF77" s="86"/>
      <c r="TAG77" s="86"/>
      <c r="TAH77" s="86"/>
      <c r="TAI77" s="86"/>
      <c r="TAJ77" s="86"/>
      <c r="TAK77" s="86"/>
      <c r="TAL77" s="86"/>
      <c r="TAM77" s="86"/>
      <c r="TAN77" s="86"/>
      <c r="TAO77" s="86"/>
      <c r="TAP77" s="86"/>
      <c r="TAQ77" s="86"/>
      <c r="TAR77" s="86"/>
      <c r="TAS77" s="86"/>
      <c r="TAT77" s="86"/>
      <c r="TAU77" s="86"/>
      <c r="TAV77" s="86"/>
      <c r="TAW77" s="86"/>
      <c r="TAX77" s="86"/>
      <c r="TAY77" s="86"/>
      <c r="TAZ77" s="86"/>
      <c r="TBA77" s="86"/>
      <c r="TBB77" s="86"/>
      <c r="TBC77" s="86"/>
      <c r="TBD77" s="86"/>
      <c r="TBE77" s="86"/>
      <c r="TBF77" s="86"/>
      <c r="TBG77" s="86"/>
      <c r="TBH77" s="86"/>
      <c r="TBI77" s="86"/>
      <c r="TBJ77" s="86"/>
      <c r="TBK77" s="86"/>
      <c r="TBL77" s="86"/>
      <c r="TBM77" s="86"/>
      <c r="TBN77" s="86"/>
      <c r="TBO77" s="86"/>
      <c r="TBP77" s="86"/>
      <c r="TBQ77" s="86"/>
      <c r="TBR77" s="86"/>
      <c r="TBS77" s="86"/>
      <c r="TBT77" s="86"/>
      <c r="TBU77" s="86"/>
      <c r="TBV77" s="86"/>
      <c r="TBW77" s="86"/>
      <c r="TBX77" s="86"/>
      <c r="TBY77" s="86"/>
      <c r="TBZ77" s="86"/>
      <c r="TCA77" s="86"/>
      <c r="TCB77" s="86"/>
      <c r="TCC77" s="86"/>
      <c r="TCD77" s="86"/>
      <c r="TCE77" s="86"/>
      <c r="TCF77" s="86"/>
      <c r="TCG77" s="86"/>
      <c r="TCH77" s="86"/>
      <c r="TCI77" s="86"/>
      <c r="TCJ77" s="86"/>
      <c r="TCK77" s="86"/>
      <c r="TCL77" s="86"/>
      <c r="TCM77" s="86"/>
      <c r="TCN77" s="86"/>
      <c r="TCO77" s="86"/>
      <c r="TCP77" s="86"/>
      <c r="TCQ77" s="86"/>
      <c r="TCR77" s="86"/>
      <c r="TCS77" s="86"/>
      <c r="TCT77" s="86"/>
      <c r="TCU77" s="86"/>
      <c r="TCV77" s="86"/>
      <c r="TCW77" s="86"/>
      <c r="TCX77" s="86"/>
      <c r="TCY77" s="86"/>
      <c r="TCZ77" s="86"/>
      <c r="TDA77" s="86"/>
      <c r="TDB77" s="86"/>
      <c r="TDC77" s="86"/>
      <c r="TDD77" s="86"/>
      <c r="TDE77" s="86"/>
      <c r="TDF77" s="86"/>
      <c r="TDG77" s="86"/>
      <c r="TDH77" s="86"/>
      <c r="TDI77" s="86"/>
      <c r="TDJ77" s="86"/>
      <c r="TDK77" s="86"/>
      <c r="TDL77" s="86"/>
      <c r="TDM77" s="86"/>
      <c r="TDN77" s="86"/>
      <c r="TDO77" s="86"/>
      <c r="TDP77" s="86"/>
      <c r="TDQ77" s="86"/>
      <c r="TDR77" s="86"/>
      <c r="TDS77" s="86"/>
      <c r="TDT77" s="86"/>
      <c r="TDU77" s="86"/>
      <c r="TDV77" s="86"/>
      <c r="TDW77" s="86"/>
      <c r="TDX77" s="86"/>
      <c r="TDY77" s="86"/>
      <c r="TDZ77" s="86"/>
      <c r="TEA77" s="86"/>
      <c r="TEB77" s="86"/>
      <c r="TEC77" s="86"/>
      <c r="TED77" s="86"/>
      <c r="TEE77" s="86"/>
      <c r="TEF77" s="86"/>
      <c r="TEG77" s="86"/>
      <c r="TEH77" s="86"/>
      <c r="TEI77" s="86"/>
      <c r="TEJ77" s="86"/>
      <c r="TEK77" s="86"/>
      <c r="TEL77" s="86"/>
      <c r="TEM77" s="86"/>
      <c r="TEN77" s="86"/>
      <c r="TEO77" s="86"/>
      <c r="TEP77" s="86"/>
      <c r="TEQ77" s="86"/>
      <c r="TER77" s="86"/>
      <c r="TES77" s="86"/>
      <c r="TET77" s="86"/>
      <c r="TEU77" s="86"/>
      <c r="TEV77" s="86"/>
      <c r="TEW77" s="86"/>
      <c r="TEX77" s="86"/>
      <c r="TEY77" s="86"/>
      <c r="TEZ77" s="86"/>
      <c r="TFA77" s="86"/>
      <c r="TFB77" s="86"/>
      <c r="TFC77" s="86"/>
      <c r="TFD77" s="86"/>
      <c r="TFE77" s="86"/>
      <c r="TFF77" s="86"/>
      <c r="TFG77" s="86"/>
      <c r="TFH77" s="86"/>
      <c r="TFI77" s="86"/>
      <c r="TFJ77" s="86"/>
      <c r="TFK77" s="86"/>
      <c r="TFL77" s="86"/>
      <c r="TFM77" s="86"/>
      <c r="TFN77" s="86"/>
      <c r="TFO77" s="86"/>
      <c r="TFP77" s="86"/>
      <c r="TFQ77" s="86"/>
      <c r="TFR77" s="86"/>
      <c r="TFS77" s="86"/>
      <c r="TFT77" s="86"/>
      <c r="TFU77" s="86"/>
      <c r="TFV77" s="86"/>
      <c r="TFW77" s="86"/>
      <c r="TFX77" s="86"/>
      <c r="TFY77" s="86"/>
      <c r="TFZ77" s="86"/>
      <c r="TGA77" s="86"/>
      <c r="TGB77" s="86"/>
      <c r="TGC77" s="86"/>
      <c r="TGD77" s="86"/>
      <c r="TGE77" s="86"/>
      <c r="TGF77" s="86"/>
      <c r="TGG77" s="86"/>
      <c r="TGH77" s="86"/>
      <c r="TGI77" s="86"/>
      <c r="TGJ77" s="86"/>
      <c r="TGK77" s="86"/>
      <c r="TGL77" s="86"/>
      <c r="TGM77" s="86"/>
      <c r="TGN77" s="86"/>
      <c r="TGO77" s="86"/>
      <c r="TGP77" s="86"/>
      <c r="TGQ77" s="86"/>
      <c r="TGR77" s="86"/>
      <c r="TGS77" s="86"/>
      <c r="TGT77" s="86"/>
      <c r="TGU77" s="86"/>
      <c r="TGV77" s="86"/>
      <c r="TGW77" s="86"/>
      <c r="TGX77" s="86"/>
      <c r="TGY77" s="86"/>
      <c r="TGZ77" s="86"/>
      <c r="THA77" s="86"/>
      <c r="THB77" s="86"/>
      <c r="THC77" s="86"/>
      <c r="THD77" s="86"/>
      <c r="THE77" s="86"/>
      <c r="THF77" s="86"/>
      <c r="THG77" s="86"/>
      <c r="THH77" s="86"/>
      <c r="THI77" s="86"/>
      <c r="THJ77" s="86"/>
      <c r="THK77" s="86"/>
      <c r="THL77" s="86"/>
      <c r="THM77" s="86"/>
      <c r="THN77" s="86"/>
      <c r="THO77" s="86"/>
      <c r="THP77" s="86"/>
      <c r="THQ77" s="86"/>
      <c r="THR77" s="86"/>
      <c r="THS77" s="86"/>
      <c r="THT77" s="86"/>
      <c r="THU77" s="86"/>
      <c r="THV77" s="86"/>
      <c r="THW77" s="86"/>
      <c r="THX77" s="86"/>
      <c r="THY77" s="86"/>
      <c r="THZ77" s="86"/>
      <c r="TIA77" s="86"/>
      <c r="TIB77" s="86"/>
      <c r="TIC77" s="86"/>
      <c r="TID77" s="86"/>
      <c r="TIE77" s="86"/>
      <c r="TIF77" s="86"/>
      <c r="TIG77" s="86"/>
      <c r="TIH77" s="86"/>
      <c r="TII77" s="86"/>
      <c r="TIJ77" s="86"/>
      <c r="TIK77" s="86"/>
      <c r="TIL77" s="86"/>
      <c r="TIM77" s="86"/>
      <c r="TIN77" s="86"/>
      <c r="TIO77" s="86"/>
      <c r="TIP77" s="86"/>
      <c r="TIQ77" s="86"/>
      <c r="TIR77" s="86"/>
      <c r="TIS77" s="86"/>
      <c r="TIT77" s="86"/>
      <c r="TIU77" s="86"/>
      <c r="TIV77" s="86"/>
      <c r="TIW77" s="86"/>
      <c r="TIX77" s="86"/>
      <c r="TIY77" s="86"/>
      <c r="TIZ77" s="86"/>
      <c r="TJA77" s="86"/>
      <c r="TJB77" s="86"/>
      <c r="TJC77" s="86"/>
      <c r="TJD77" s="86"/>
      <c r="TJE77" s="86"/>
      <c r="TJF77" s="86"/>
      <c r="TJG77" s="86"/>
      <c r="TJH77" s="86"/>
      <c r="TJI77" s="86"/>
      <c r="TJJ77" s="86"/>
      <c r="TJK77" s="86"/>
      <c r="TJL77" s="86"/>
      <c r="TJM77" s="86"/>
      <c r="TJN77" s="86"/>
      <c r="TJO77" s="86"/>
      <c r="TJP77" s="86"/>
      <c r="TJQ77" s="86"/>
      <c r="TJR77" s="86"/>
      <c r="TJS77" s="86"/>
      <c r="TJT77" s="86"/>
      <c r="TJU77" s="86"/>
      <c r="TJV77" s="86"/>
      <c r="TJW77" s="86"/>
      <c r="TJX77" s="86"/>
      <c r="TJY77" s="86"/>
      <c r="TJZ77" s="86"/>
      <c r="TKA77" s="86"/>
      <c r="TKB77" s="86"/>
      <c r="TKC77" s="86"/>
      <c r="TKD77" s="86"/>
      <c r="TKE77" s="86"/>
      <c r="TKF77" s="86"/>
      <c r="TKG77" s="86"/>
      <c r="TKH77" s="86"/>
      <c r="TKI77" s="86"/>
      <c r="TKJ77" s="86"/>
      <c r="TKK77" s="86"/>
      <c r="TKL77" s="86"/>
      <c r="TKM77" s="86"/>
      <c r="TKN77" s="86"/>
      <c r="TKO77" s="86"/>
      <c r="TKP77" s="86"/>
      <c r="TKQ77" s="86"/>
      <c r="TKR77" s="86"/>
      <c r="TKS77" s="86"/>
      <c r="TKT77" s="86"/>
      <c r="TKU77" s="86"/>
      <c r="TKV77" s="86"/>
      <c r="TKW77" s="86"/>
      <c r="TKX77" s="86"/>
      <c r="TKY77" s="86"/>
      <c r="TKZ77" s="86"/>
      <c r="TLA77" s="86"/>
      <c r="TLB77" s="86"/>
      <c r="TLC77" s="86"/>
      <c r="TLD77" s="86"/>
      <c r="TLE77" s="86"/>
      <c r="TLF77" s="86"/>
      <c r="TLG77" s="86"/>
      <c r="TLH77" s="86"/>
      <c r="TLI77" s="86"/>
      <c r="TLJ77" s="86"/>
      <c r="TLK77" s="86"/>
      <c r="TLL77" s="86"/>
      <c r="TLM77" s="86"/>
      <c r="TLN77" s="86"/>
      <c r="TLO77" s="86"/>
      <c r="TLP77" s="86"/>
      <c r="TLQ77" s="86"/>
      <c r="TLR77" s="86"/>
      <c r="TLS77" s="86"/>
      <c r="TLT77" s="86"/>
      <c r="TLU77" s="86"/>
      <c r="TLV77" s="86"/>
      <c r="TLW77" s="86"/>
      <c r="TLX77" s="86"/>
      <c r="TLY77" s="86"/>
      <c r="TLZ77" s="86"/>
      <c r="TMA77" s="86"/>
      <c r="TMB77" s="86"/>
      <c r="TMC77" s="86"/>
      <c r="TMD77" s="86"/>
      <c r="TME77" s="86"/>
      <c r="TMF77" s="86"/>
      <c r="TMG77" s="86"/>
      <c r="TMH77" s="86"/>
      <c r="TMI77" s="86"/>
      <c r="TMJ77" s="86"/>
      <c r="TMK77" s="86"/>
      <c r="TML77" s="86"/>
      <c r="TMM77" s="86"/>
      <c r="TMN77" s="86"/>
      <c r="TMO77" s="86"/>
      <c r="TMP77" s="86"/>
      <c r="TMQ77" s="86"/>
      <c r="TMR77" s="86"/>
      <c r="TMS77" s="86"/>
      <c r="TMT77" s="86"/>
      <c r="TMU77" s="86"/>
      <c r="TMV77" s="86"/>
      <c r="TMW77" s="86"/>
      <c r="TMX77" s="86"/>
      <c r="TMY77" s="86"/>
      <c r="TMZ77" s="86"/>
      <c r="TNA77" s="86"/>
      <c r="TNB77" s="86"/>
      <c r="TNC77" s="86"/>
      <c r="TND77" s="86"/>
      <c r="TNE77" s="86"/>
      <c r="TNF77" s="86"/>
      <c r="TNG77" s="86"/>
      <c r="TNH77" s="86"/>
      <c r="TNI77" s="86"/>
      <c r="TNJ77" s="86"/>
      <c r="TNK77" s="86"/>
      <c r="TNL77" s="86"/>
      <c r="TNM77" s="86"/>
      <c r="TNN77" s="86"/>
      <c r="TNO77" s="86"/>
      <c r="TNP77" s="86"/>
      <c r="TNQ77" s="86"/>
      <c r="TNR77" s="86"/>
      <c r="TNS77" s="86"/>
      <c r="TNT77" s="86"/>
      <c r="TNU77" s="86"/>
      <c r="TNV77" s="86"/>
      <c r="TNW77" s="86"/>
      <c r="TNX77" s="86"/>
      <c r="TNY77" s="86"/>
      <c r="TNZ77" s="86"/>
      <c r="TOA77" s="86"/>
      <c r="TOB77" s="86"/>
      <c r="TOC77" s="86"/>
      <c r="TOD77" s="86"/>
      <c r="TOE77" s="86"/>
      <c r="TOF77" s="86"/>
      <c r="TOG77" s="86"/>
      <c r="TOH77" s="86"/>
      <c r="TOI77" s="86"/>
      <c r="TOJ77" s="86"/>
      <c r="TOK77" s="86"/>
      <c r="TOL77" s="86"/>
      <c r="TOM77" s="86"/>
      <c r="TON77" s="86"/>
      <c r="TOO77" s="86"/>
      <c r="TOP77" s="86"/>
      <c r="TOQ77" s="86"/>
      <c r="TOR77" s="86"/>
      <c r="TOS77" s="86"/>
      <c r="TOT77" s="86"/>
      <c r="TOU77" s="86"/>
      <c r="TOV77" s="86"/>
      <c r="TOW77" s="86"/>
      <c r="TOX77" s="86"/>
      <c r="TOY77" s="86"/>
      <c r="TOZ77" s="86"/>
      <c r="TPA77" s="86"/>
      <c r="TPB77" s="86"/>
      <c r="TPC77" s="86"/>
      <c r="TPD77" s="86"/>
      <c r="TPE77" s="86"/>
      <c r="TPF77" s="86"/>
      <c r="TPG77" s="86"/>
      <c r="TPH77" s="86"/>
      <c r="TPI77" s="86"/>
      <c r="TPJ77" s="86"/>
      <c r="TPK77" s="86"/>
      <c r="TPL77" s="86"/>
      <c r="TPM77" s="86"/>
      <c r="TPN77" s="86"/>
      <c r="TPO77" s="86"/>
      <c r="TPP77" s="86"/>
      <c r="TPQ77" s="86"/>
      <c r="TPR77" s="86"/>
      <c r="TPS77" s="86"/>
      <c r="TPT77" s="86"/>
      <c r="TPU77" s="86"/>
      <c r="TPV77" s="86"/>
      <c r="TPW77" s="86"/>
      <c r="TPX77" s="86"/>
      <c r="TPY77" s="86"/>
      <c r="TPZ77" s="86"/>
      <c r="TQA77" s="86"/>
      <c r="TQB77" s="86"/>
      <c r="TQC77" s="86"/>
      <c r="TQD77" s="86"/>
      <c r="TQE77" s="86"/>
      <c r="TQF77" s="86"/>
      <c r="TQG77" s="86"/>
      <c r="TQH77" s="86"/>
      <c r="TQI77" s="86"/>
      <c r="TQJ77" s="86"/>
      <c r="TQK77" s="86"/>
      <c r="TQL77" s="86"/>
      <c r="TQM77" s="86"/>
      <c r="TQN77" s="86"/>
      <c r="TQO77" s="86"/>
      <c r="TQP77" s="86"/>
      <c r="TQQ77" s="86"/>
      <c r="TQR77" s="86"/>
      <c r="TQS77" s="86"/>
      <c r="TQT77" s="86"/>
      <c r="TQU77" s="86"/>
      <c r="TQV77" s="86"/>
      <c r="TQW77" s="86"/>
      <c r="TQX77" s="86"/>
      <c r="TQY77" s="86"/>
      <c r="TQZ77" s="86"/>
      <c r="TRA77" s="86"/>
      <c r="TRB77" s="86"/>
      <c r="TRC77" s="86"/>
      <c r="TRD77" s="86"/>
      <c r="TRE77" s="86"/>
      <c r="TRF77" s="86"/>
      <c r="TRG77" s="86"/>
      <c r="TRH77" s="86"/>
      <c r="TRI77" s="86"/>
      <c r="TRJ77" s="86"/>
      <c r="TRK77" s="86"/>
      <c r="TRL77" s="86"/>
      <c r="TRM77" s="86"/>
      <c r="TRN77" s="86"/>
      <c r="TRO77" s="86"/>
      <c r="TRP77" s="86"/>
      <c r="TRQ77" s="86"/>
      <c r="TRR77" s="86"/>
      <c r="TRS77" s="86"/>
      <c r="TRT77" s="86"/>
      <c r="TRU77" s="86"/>
      <c r="TRV77" s="86"/>
      <c r="TRW77" s="86"/>
      <c r="TRX77" s="86"/>
      <c r="TRY77" s="86"/>
      <c r="TRZ77" s="86"/>
      <c r="TSA77" s="86"/>
      <c r="TSB77" s="86"/>
      <c r="TSC77" s="86"/>
      <c r="TSD77" s="86"/>
      <c r="TSE77" s="86"/>
      <c r="TSF77" s="86"/>
      <c r="TSG77" s="86"/>
      <c r="TSH77" s="86"/>
      <c r="TSI77" s="86"/>
      <c r="TSJ77" s="86"/>
      <c r="TSK77" s="86"/>
      <c r="TSL77" s="86"/>
      <c r="TSM77" s="86"/>
      <c r="TSN77" s="86"/>
      <c r="TSO77" s="86"/>
      <c r="TSP77" s="86"/>
      <c r="TSQ77" s="86"/>
      <c r="TSR77" s="86"/>
      <c r="TSS77" s="86"/>
      <c r="TST77" s="86"/>
      <c r="TSU77" s="86"/>
      <c r="TSV77" s="86"/>
      <c r="TSW77" s="86"/>
      <c r="TSX77" s="86"/>
      <c r="TSY77" s="86"/>
      <c r="TSZ77" s="86"/>
      <c r="TTA77" s="86"/>
      <c r="TTB77" s="86"/>
      <c r="TTC77" s="86"/>
      <c r="TTD77" s="86"/>
      <c r="TTE77" s="86"/>
      <c r="TTF77" s="86"/>
      <c r="TTG77" s="86"/>
      <c r="TTH77" s="86"/>
      <c r="TTI77" s="86"/>
      <c r="TTJ77" s="86"/>
      <c r="TTK77" s="86"/>
      <c r="TTL77" s="86"/>
      <c r="TTM77" s="86"/>
      <c r="TTN77" s="86"/>
      <c r="TTO77" s="86"/>
      <c r="TTP77" s="86"/>
      <c r="TTQ77" s="86"/>
      <c r="TTR77" s="86"/>
      <c r="TTS77" s="86"/>
      <c r="TTT77" s="86"/>
      <c r="TTU77" s="86"/>
      <c r="TTV77" s="86"/>
      <c r="TTW77" s="86"/>
      <c r="TTX77" s="86"/>
      <c r="TTY77" s="86"/>
      <c r="TTZ77" s="86"/>
      <c r="TUA77" s="86"/>
      <c r="TUB77" s="86"/>
      <c r="TUC77" s="86"/>
      <c r="TUD77" s="86"/>
      <c r="TUE77" s="86"/>
      <c r="TUF77" s="86"/>
      <c r="TUG77" s="86"/>
      <c r="TUH77" s="86"/>
      <c r="TUI77" s="86"/>
      <c r="TUJ77" s="86"/>
      <c r="TUK77" s="86"/>
      <c r="TUL77" s="86"/>
      <c r="TUM77" s="86"/>
      <c r="TUN77" s="86"/>
      <c r="TUO77" s="86"/>
      <c r="TUP77" s="86"/>
      <c r="TUQ77" s="86"/>
      <c r="TUR77" s="86"/>
      <c r="TUS77" s="86"/>
      <c r="TUT77" s="86"/>
      <c r="TUU77" s="86"/>
      <c r="TUV77" s="86"/>
      <c r="TUW77" s="86"/>
      <c r="TUX77" s="86"/>
      <c r="TUY77" s="86"/>
      <c r="TUZ77" s="86"/>
      <c r="TVA77" s="86"/>
      <c r="TVB77" s="86"/>
      <c r="TVC77" s="86"/>
      <c r="TVD77" s="86"/>
      <c r="TVE77" s="86"/>
      <c r="TVF77" s="86"/>
      <c r="TVG77" s="86"/>
      <c r="TVH77" s="86"/>
      <c r="TVI77" s="86"/>
      <c r="TVJ77" s="86"/>
      <c r="TVK77" s="86"/>
      <c r="TVL77" s="86"/>
      <c r="TVM77" s="86"/>
      <c r="TVN77" s="86"/>
      <c r="TVO77" s="86"/>
      <c r="TVP77" s="86"/>
      <c r="TVQ77" s="86"/>
      <c r="TVR77" s="86"/>
      <c r="TVS77" s="86"/>
      <c r="TVT77" s="86"/>
      <c r="TVU77" s="86"/>
      <c r="TVV77" s="86"/>
      <c r="TVW77" s="86"/>
      <c r="TVX77" s="86"/>
      <c r="TVY77" s="86"/>
      <c r="TVZ77" s="86"/>
      <c r="TWA77" s="86"/>
      <c r="TWB77" s="86"/>
      <c r="TWC77" s="86"/>
      <c r="TWD77" s="86"/>
      <c r="TWE77" s="86"/>
      <c r="TWF77" s="86"/>
      <c r="TWG77" s="86"/>
      <c r="TWH77" s="86"/>
      <c r="TWI77" s="86"/>
      <c r="TWJ77" s="86"/>
      <c r="TWK77" s="86"/>
      <c r="TWL77" s="86"/>
      <c r="TWM77" s="86"/>
      <c r="TWN77" s="86"/>
      <c r="TWO77" s="86"/>
      <c r="TWP77" s="86"/>
      <c r="TWQ77" s="86"/>
      <c r="TWR77" s="86"/>
      <c r="TWS77" s="86"/>
      <c r="TWT77" s="86"/>
      <c r="TWU77" s="86"/>
      <c r="TWV77" s="86"/>
      <c r="TWW77" s="86"/>
      <c r="TWX77" s="86"/>
      <c r="TWY77" s="86"/>
      <c r="TWZ77" s="86"/>
      <c r="TXA77" s="86"/>
      <c r="TXB77" s="86"/>
      <c r="TXC77" s="86"/>
      <c r="TXD77" s="86"/>
      <c r="TXE77" s="86"/>
      <c r="TXF77" s="86"/>
      <c r="TXG77" s="86"/>
      <c r="TXH77" s="86"/>
      <c r="TXI77" s="86"/>
      <c r="TXJ77" s="86"/>
      <c r="TXK77" s="86"/>
      <c r="TXL77" s="86"/>
      <c r="TXM77" s="86"/>
      <c r="TXN77" s="86"/>
      <c r="TXO77" s="86"/>
      <c r="TXP77" s="86"/>
      <c r="TXQ77" s="86"/>
      <c r="TXR77" s="86"/>
      <c r="TXS77" s="86"/>
      <c r="TXT77" s="86"/>
      <c r="TXU77" s="86"/>
      <c r="TXV77" s="86"/>
      <c r="TXW77" s="86"/>
      <c r="TXX77" s="86"/>
      <c r="TXY77" s="86"/>
      <c r="TXZ77" s="86"/>
      <c r="TYA77" s="86"/>
      <c r="TYB77" s="86"/>
      <c r="TYC77" s="86"/>
      <c r="TYD77" s="86"/>
      <c r="TYE77" s="86"/>
      <c r="TYF77" s="86"/>
      <c r="TYG77" s="86"/>
      <c r="TYH77" s="86"/>
      <c r="TYI77" s="86"/>
      <c r="TYJ77" s="86"/>
      <c r="TYK77" s="86"/>
      <c r="TYL77" s="86"/>
      <c r="TYM77" s="86"/>
      <c r="TYN77" s="86"/>
      <c r="TYO77" s="86"/>
      <c r="TYP77" s="86"/>
      <c r="TYQ77" s="86"/>
      <c r="TYR77" s="86"/>
      <c r="TYS77" s="86"/>
      <c r="TYT77" s="86"/>
      <c r="TYU77" s="86"/>
      <c r="TYV77" s="86"/>
      <c r="TYW77" s="86"/>
      <c r="TYX77" s="86"/>
      <c r="TYY77" s="86"/>
      <c r="TYZ77" s="86"/>
      <c r="TZA77" s="86"/>
      <c r="TZB77" s="86"/>
      <c r="TZC77" s="86"/>
      <c r="TZD77" s="86"/>
      <c r="TZE77" s="86"/>
      <c r="TZF77" s="86"/>
      <c r="TZG77" s="86"/>
      <c r="TZH77" s="86"/>
      <c r="TZI77" s="86"/>
      <c r="TZJ77" s="86"/>
      <c r="TZK77" s="86"/>
      <c r="TZL77" s="86"/>
      <c r="TZM77" s="86"/>
      <c r="TZN77" s="86"/>
      <c r="TZO77" s="86"/>
      <c r="TZP77" s="86"/>
      <c r="TZQ77" s="86"/>
      <c r="TZR77" s="86"/>
      <c r="TZS77" s="86"/>
      <c r="TZT77" s="86"/>
      <c r="TZU77" s="86"/>
      <c r="TZV77" s="86"/>
      <c r="TZW77" s="86"/>
      <c r="TZX77" s="86"/>
      <c r="TZY77" s="86"/>
      <c r="TZZ77" s="86"/>
      <c r="UAA77" s="86"/>
      <c r="UAB77" s="86"/>
      <c r="UAC77" s="86"/>
      <c r="UAD77" s="86"/>
      <c r="UAE77" s="86"/>
      <c r="UAF77" s="86"/>
      <c r="UAG77" s="86"/>
      <c r="UAH77" s="86"/>
      <c r="UAI77" s="86"/>
      <c r="UAJ77" s="86"/>
      <c r="UAK77" s="86"/>
      <c r="UAL77" s="86"/>
      <c r="UAM77" s="86"/>
      <c r="UAN77" s="86"/>
      <c r="UAO77" s="86"/>
      <c r="UAP77" s="86"/>
      <c r="UAQ77" s="86"/>
      <c r="UAR77" s="86"/>
      <c r="UAS77" s="86"/>
      <c r="UAT77" s="86"/>
      <c r="UAU77" s="86"/>
      <c r="UAV77" s="86"/>
      <c r="UAW77" s="86"/>
      <c r="UAX77" s="86"/>
      <c r="UAY77" s="86"/>
      <c r="UAZ77" s="86"/>
      <c r="UBA77" s="86"/>
      <c r="UBB77" s="86"/>
      <c r="UBC77" s="86"/>
      <c r="UBD77" s="86"/>
      <c r="UBE77" s="86"/>
      <c r="UBF77" s="86"/>
      <c r="UBG77" s="86"/>
      <c r="UBH77" s="86"/>
      <c r="UBI77" s="86"/>
      <c r="UBJ77" s="86"/>
      <c r="UBK77" s="86"/>
      <c r="UBL77" s="86"/>
      <c r="UBM77" s="86"/>
      <c r="UBN77" s="86"/>
      <c r="UBO77" s="86"/>
      <c r="UBP77" s="86"/>
      <c r="UBQ77" s="86"/>
      <c r="UBR77" s="86"/>
      <c r="UBS77" s="86"/>
      <c r="UBT77" s="86"/>
      <c r="UBU77" s="86"/>
      <c r="UBV77" s="86"/>
      <c r="UBW77" s="86"/>
      <c r="UBX77" s="86"/>
      <c r="UBY77" s="86"/>
      <c r="UBZ77" s="86"/>
      <c r="UCA77" s="86"/>
      <c r="UCB77" s="86"/>
      <c r="UCC77" s="86"/>
      <c r="UCD77" s="86"/>
      <c r="UCE77" s="86"/>
      <c r="UCF77" s="86"/>
      <c r="UCG77" s="86"/>
      <c r="UCH77" s="86"/>
      <c r="UCI77" s="86"/>
      <c r="UCJ77" s="86"/>
      <c r="UCK77" s="86"/>
      <c r="UCL77" s="86"/>
      <c r="UCM77" s="86"/>
      <c r="UCN77" s="86"/>
      <c r="UCO77" s="86"/>
      <c r="UCP77" s="86"/>
      <c r="UCQ77" s="86"/>
      <c r="UCR77" s="86"/>
      <c r="UCS77" s="86"/>
      <c r="UCT77" s="86"/>
      <c r="UCU77" s="86"/>
      <c r="UCV77" s="86"/>
      <c r="UCW77" s="86"/>
      <c r="UCX77" s="86"/>
      <c r="UCY77" s="86"/>
      <c r="UCZ77" s="86"/>
      <c r="UDA77" s="86"/>
      <c r="UDB77" s="86"/>
      <c r="UDC77" s="86"/>
      <c r="UDD77" s="86"/>
      <c r="UDE77" s="86"/>
      <c r="UDF77" s="86"/>
      <c r="UDG77" s="86"/>
      <c r="UDH77" s="86"/>
      <c r="UDI77" s="86"/>
      <c r="UDJ77" s="86"/>
      <c r="UDK77" s="86"/>
      <c r="UDL77" s="86"/>
      <c r="UDM77" s="86"/>
      <c r="UDN77" s="86"/>
      <c r="UDO77" s="86"/>
      <c r="UDP77" s="86"/>
      <c r="UDQ77" s="86"/>
      <c r="UDR77" s="86"/>
      <c r="UDS77" s="86"/>
      <c r="UDT77" s="86"/>
      <c r="UDU77" s="86"/>
      <c r="UDV77" s="86"/>
      <c r="UDW77" s="86"/>
      <c r="UDX77" s="86"/>
      <c r="UDY77" s="86"/>
      <c r="UDZ77" s="86"/>
      <c r="UEA77" s="86"/>
      <c r="UEB77" s="86"/>
      <c r="UEC77" s="86"/>
      <c r="UED77" s="86"/>
      <c r="UEE77" s="86"/>
      <c r="UEF77" s="86"/>
      <c r="UEG77" s="86"/>
      <c r="UEH77" s="86"/>
      <c r="UEI77" s="86"/>
      <c r="UEJ77" s="86"/>
      <c r="UEK77" s="86"/>
      <c r="UEL77" s="86"/>
      <c r="UEM77" s="86"/>
      <c r="UEN77" s="86"/>
      <c r="UEO77" s="86"/>
      <c r="UEP77" s="86"/>
      <c r="UEQ77" s="86"/>
      <c r="UER77" s="86"/>
      <c r="UES77" s="86"/>
      <c r="UET77" s="86"/>
      <c r="UEU77" s="86"/>
      <c r="UEV77" s="86"/>
      <c r="UEW77" s="86"/>
      <c r="UEX77" s="86"/>
      <c r="UEY77" s="86"/>
      <c r="UEZ77" s="86"/>
      <c r="UFA77" s="86"/>
      <c r="UFB77" s="86"/>
      <c r="UFC77" s="86"/>
      <c r="UFD77" s="86"/>
      <c r="UFE77" s="86"/>
      <c r="UFF77" s="86"/>
      <c r="UFG77" s="86"/>
      <c r="UFH77" s="86"/>
      <c r="UFI77" s="86"/>
      <c r="UFJ77" s="86"/>
      <c r="UFK77" s="86"/>
      <c r="UFL77" s="86"/>
      <c r="UFM77" s="86"/>
      <c r="UFN77" s="86"/>
      <c r="UFO77" s="86"/>
      <c r="UFP77" s="86"/>
      <c r="UFQ77" s="86"/>
      <c r="UFR77" s="86"/>
      <c r="UFS77" s="86"/>
      <c r="UFT77" s="86"/>
      <c r="UFU77" s="86"/>
      <c r="UFV77" s="86"/>
      <c r="UFW77" s="86"/>
      <c r="UFX77" s="86"/>
      <c r="UFY77" s="86"/>
      <c r="UFZ77" s="86"/>
      <c r="UGA77" s="86"/>
      <c r="UGB77" s="86"/>
      <c r="UGC77" s="86"/>
      <c r="UGD77" s="86"/>
      <c r="UGE77" s="86"/>
      <c r="UGF77" s="86"/>
      <c r="UGG77" s="86"/>
      <c r="UGH77" s="86"/>
      <c r="UGI77" s="86"/>
      <c r="UGJ77" s="86"/>
      <c r="UGK77" s="86"/>
      <c r="UGL77" s="86"/>
      <c r="UGM77" s="86"/>
      <c r="UGN77" s="86"/>
      <c r="UGO77" s="86"/>
      <c r="UGP77" s="86"/>
      <c r="UGQ77" s="86"/>
      <c r="UGR77" s="86"/>
      <c r="UGS77" s="86"/>
      <c r="UGT77" s="86"/>
      <c r="UGU77" s="86"/>
      <c r="UGV77" s="86"/>
      <c r="UGW77" s="86"/>
      <c r="UGX77" s="86"/>
      <c r="UGY77" s="86"/>
      <c r="UGZ77" s="86"/>
      <c r="UHA77" s="86"/>
      <c r="UHB77" s="86"/>
      <c r="UHC77" s="86"/>
      <c r="UHD77" s="86"/>
      <c r="UHE77" s="86"/>
      <c r="UHF77" s="86"/>
      <c r="UHG77" s="86"/>
      <c r="UHH77" s="86"/>
      <c r="UHI77" s="86"/>
      <c r="UHJ77" s="86"/>
      <c r="UHK77" s="86"/>
      <c r="UHL77" s="86"/>
      <c r="UHM77" s="86"/>
      <c r="UHN77" s="86"/>
      <c r="UHO77" s="86"/>
      <c r="UHP77" s="86"/>
      <c r="UHQ77" s="86"/>
      <c r="UHR77" s="86"/>
      <c r="UHS77" s="86"/>
      <c r="UHT77" s="86"/>
      <c r="UHU77" s="86"/>
      <c r="UHV77" s="86"/>
      <c r="UHW77" s="86"/>
      <c r="UHX77" s="86"/>
      <c r="UHY77" s="86"/>
      <c r="UHZ77" s="86"/>
      <c r="UIA77" s="86"/>
      <c r="UIB77" s="86"/>
      <c r="UIC77" s="86"/>
      <c r="UID77" s="86"/>
      <c r="UIE77" s="86"/>
      <c r="UIF77" s="86"/>
      <c r="UIG77" s="86"/>
      <c r="UIH77" s="86"/>
      <c r="UII77" s="86"/>
      <c r="UIJ77" s="86"/>
      <c r="UIK77" s="86"/>
      <c r="UIL77" s="86"/>
      <c r="UIM77" s="86"/>
      <c r="UIN77" s="86"/>
      <c r="UIO77" s="86"/>
      <c r="UIP77" s="86"/>
      <c r="UIQ77" s="86"/>
      <c r="UIR77" s="86"/>
      <c r="UIS77" s="86"/>
      <c r="UIT77" s="86"/>
      <c r="UIU77" s="86"/>
      <c r="UIV77" s="86"/>
      <c r="UIW77" s="86"/>
      <c r="UIX77" s="86"/>
      <c r="UIY77" s="86"/>
      <c r="UIZ77" s="86"/>
      <c r="UJA77" s="86"/>
      <c r="UJB77" s="86"/>
      <c r="UJC77" s="86"/>
      <c r="UJD77" s="86"/>
      <c r="UJE77" s="86"/>
      <c r="UJF77" s="86"/>
      <c r="UJG77" s="86"/>
      <c r="UJH77" s="86"/>
      <c r="UJI77" s="86"/>
      <c r="UJJ77" s="86"/>
      <c r="UJK77" s="86"/>
      <c r="UJL77" s="86"/>
      <c r="UJM77" s="86"/>
      <c r="UJN77" s="86"/>
      <c r="UJO77" s="86"/>
      <c r="UJP77" s="86"/>
      <c r="UJQ77" s="86"/>
      <c r="UJR77" s="86"/>
      <c r="UJS77" s="86"/>
      <c r="UJT77" s="86"/>
      <c r="UJU77" s="86"/>
      <c r="UJV77" s="86"/>
      <c r="UJW77" s="86"/>
      <c r="UJX77" s="86"/>
      <c r="UJY77" s="86"/>
      <c r="UJZ77" s="86"/>
      <c r="UKA77" s="86"/>
      <c r="UKB77" s="86"/>
      <c r="UKC77" s="86"/>
      <c r="UKD77" s="86"/>
      <c r="UKE77" s="86"/>
      <c r="UKF77" s="86"/>
      <c r="UKG77" s="86"/>
      <c r="UKH77" s="86"/>
      <c r="UKI77" s="86"/>
      <c r="UKJ77" s="86"/>
      <c r="UKK77" s="86"/>
      <c r="UKL77" s="86"/>
      <c r="UKM77" s="86"/>
      <c r="UKN77" s="86"/>
      <c r="UKO77" s="86"/>
      <c r="UKP77" s="86"/>
      <c r="UKQ77" s="86"/>
      <c r="UKR77" s="86"/>
      <c r="UKS77" s="86"/>
      <c r="UKT77" s="86"/>
      <c r="UKU77" s="86"/>
      <c r="UKV77" s="86"/>
      <c r="UKW77" s="86"/>
      <c r="UKX77" s="86"/>
      <c r="UKY77" s="86"/>
      <c r="UKZ77" s="86"/>
      <c r="ULA77" s="86"/>
      <c r="ULB77" s="86"/>
      <c r="ULC77" s="86"/>
      <c r="ULD77" s="86"/>
      <c r="ULE77" s="86"/>
      <c r="ULF77" s="86"/>
      <c r="ULG77" s="86"/>
      <c r="ULH77" s="86"/>
      <c r="ULI77" s="86"/>
      <c r="ULJ77" s="86"/>
      <c r="ULK77" s="86"/>
      <c r="ULL77" s="86"/>
      <c r="ULM77" s="86"/>
      <c r="ULN77" s="86"/>
      <c r="ULO77" s="86"/>
      <c r="ULP77" s="86"/>
      <c r="ULQ77" s="86"/>
      <c r="ULR77" s="86"/>
      <c r="ULS77" s="86"/>
      <c r="ULT77" s="86"/>
      <c r="ULU77" s="86"/>
      <c r="ULV77" s="86"/>
      <c r="ULW77" s="86"/>
      <c r="ULX77" s="86"/>
      <c r="ULY77" s="86"/>
      <c r="ULZ77" s="86"/>
      <c r="UMA77" s="86"/>
      <c r="UMB77" s="86"/>
      <c r="UMC77" s="86"/>
      <c r="UMD77" s="86"/>
      <c r="UME77" s="86"/>
      <c r="UMF77" s="86"/>
      <c r="UMG77" s="86"/>
      <c r="UMH77" s="86"/>
      <c r="UMI77" s="86"/>
      <c r="UMJ77" s="86"/>
      <c r="UMK77" s="86"/>
      <c r="UML77" s="86"/>
      <c r="UMM77" s="86"/>
      <c r="UMN77" s="86"/>
      <c r="UMO77" s="86"/>
      <c r="UMP77" s="86"/>
      <c r="UMQ77" s="86"/>
      <c r="UMR77" s="86"/>
      <c r="UMS77" s="86"/>
      <c r="UMT77" s="86"/>
      <c r="UMU77" s="86"/>
      <c r="UMV77" s="86"/>
      <c r="UMW77" s="86"/>
      <c r="UMX77" s="86"/>
      <c r="UMY77" s="86"/>
      <c r="UMZ77" s="86"/>
      <c r="UNA77" s="86"/>
      <c r="UNB77" s="86"/>
      <c r="UNC77" s="86"/>
      <c r="UND77" s="86"/>
      <c r="UNE77" s="86"/>
      <c r="UNF77" s="86"/>
      <c r="UNG77" s="86"/>
      <c r="UNH77" s="86"/>
      <c r="UNI77" s="86"/>
      <c r="UNJ77" s="86"/>
      <c r="UNK77" s="86"/>
      <c r="UNL77" s="86"/>
      <c r="UNM77" s="86"/>
      <c r="UNN77" s="86"/>
      <c r="UNO77" s="86"/>
      <c r="UNP77" s="86"/>
      <c r="UNQ77" s="86"/>
      <c r="UNR77" s="86"/>
      <c r="UNS77" s="86"/>
      <c r="UNT77" s="86"/>
      <c r="UNU77" s="86"/>
      <c r="UNV77" s="86"/>
      <c r="UNW77" s="86"/>
      <c r="UNX77" s="86"/>
      <c r="UNY77" s="86"/>
      <c r="UNZ77" s="86"/>
      <c r="UOA77" s="86"/>
      <c r="UOB77" s="86"/>
      <c r="UOC77" s="86"/>
      <c r="UOD77" s="86"/>
      <c r="UOE77" s="86"/>
      <c r="UOF77" s="86"/>
      <c r="UOG77" s="86"/>
      <c r="UOH77" s="86"/>
      <c r="UOI77" s="86"/>
      <c r="UOJ77" s="86"/>
      <c r="UOK77" s="86"/>
      <c r="UOL77" s="86"/>
      <c r="UOM77" s="86"/>
      <c r="UON77" s="86"/>
      <c r="UOO77" s="86"/>
      <c r="UOP77" s="86"/>
      <c r="UOQ77" s="86"/>
      <c r="UOR77" s="86"/>
      <c r="UOS77" s="86"/>
      <c r="UOT77" s="86"/>
      <c r="UOU77" s="86"/>
      <c r="UOV77" s="86"/>
      <c r="UOW77" s="86"/>
      <c r="UOX77" s="86"/>
      <c r="UOY77" s="86"/>
      <c r="UOZ77" s="86"/>
      <c r="UPA77" s="86"/>
      <c r="UPB77" s="86"/>
      <c r="UPC77" s="86"/>
      <c r="UPD77" s="86"/>
      <c r="UPE77" s="86"/>
      <c r="UPF77" s="86"/>
      <c r="UPG77" s="86"/>
      <c r="UPH77" s="86"/>
      <c r="UPI77" s="86"/>
      <c r="UPJ77" s="86"/>
      <c r="UPK77" s="86"/>
      <c r="UPL77" s="86"/>
      <c r="UPM77" s="86"/>
      <c r="UPN77" s="86"/>
      <c r="UPO77" s="86"/>
      <c r="UPP77" s="86"/>
      <c r="UPQ77" s="86"/>
      <c r="UPR77" s="86"/>
      <c r="UPS77" s="86"/>
      <c r="UPT77" s="86"/>
      <c r="UPU77" s="86"/>
      <c r="UPV77" s="86"/>
      <c r="UPW77" s="86"/>
      <c r="UPX77" s="86"/>
      <c r="UPY77" s="86"/>
      <c r="UPZ77" s="86"/>
      <c r="UQA77" s="86"/>
      <c r="UQB77" s="86"/>
      <c r="UQC77" s="86"/>
      <c r="UQD77" s="86"/>
      <c r="UQE77" s="86"/>
      <c r="UQF77" s="86"/>
      <c r="UQG77" s="86"/>
      <c r="UQH77" s="86"/>
      <c r="UQI77" s="86"/>
      <c r="UQJ77" s="86"/>
      <c r="UQK77" s="86"/>
      <c r="UQL77" s="86"/>
      <c r="UQM77" s="86"/>
      <c r="UQN77" s="86"/>
      <c r="UQO77" s="86"/>
      <c r="UQP77" s="86"/>
      <c r="UQQ77" s="86"/>
      <c r="UQR77" s="86"/>
      <c r="UQS77" s="86"/>
      <c r="UQT77" s="86"/>
      <c r="UQU77" s="86"/>
      <c r="UQV77" s="86"/>
      <c r="UQW77" s="86"/>
      <c r="UQX77" s="86"/>
      <c r="UQY77" s="86"/>
      <c r="UQZ77" s="86"/>
      <c r="URA77" s="86"/>
      <c r="URB77" s="86"/>
      <c r="URC77" s="86"/>
      <c r="URD77" s="86"/>
      <c r="URE77" s="86"/>
      <c r="URF77" s="86"/>
      <c r="URG77" s="86"/>
      <c r="URH77" s="86"/>
      <c r="URI77" s="86"/>
      <c r="URJ77" s="86"/>
      <c r="URK77" s="86"/>
      <c r="URL77" s="86"/>
      <c r="URM77" s="86"/>
      <c r="URN77" s="86"/>
      <c r="URO77" s="86"/>
      <c r="URP77" s="86"/>
      <c r="URQ77" s="86"/>
      <c r="URR77" s="86"/>
      <c r="URS77" s="86"/>
      <c r="URT77" s="86"/>
      <c r="URU77" s="86"/>
      <c r="URV77" s="86"/>
      <c r="URW77" s="86"/>
      <c r="URX77" s="86"/>
      <c r="URY77" s="86"/>
      <c r="URZ77" s="86"/>
      <c r="USA77" s="86"/>
      <c r="USB77" s="86"/>
      <c r="USC77" s="86"/>
      <c r="USD77" s="86"/>
      <c r="USE77" s="86"/>
      <c r="USF77" s="86"/>
      <c r="USG77" s="86"/>
      <c r="USH77" s="86"/>
      <c r="USI77" s="86"/>
      <c r="USJ77" s="86"/>
      <c r="USK77" s="86"/>
      <c r="USL77" s="86"/>
      <c r="USM77" s="86"/>
      <c r="USN77" s="86"/>
      <c r="USO77" s="86"/>
      <c r="USP77" s="86"/>
      <c r="USQ77" s="86"/>
      <c r="USR77" s="86"/>
      <c r="USS77" s="86"/>
      <c r="UST77" s="86"/>
      <c r="USU77" s="86"/>
      <c r="USV77" s="86"/>
      <c r="USW77" s="86"/>
      <c r="USX77" s="86"/>
      <c r="USY77" s="86"/>
      <c r="USZ77" s="86"/>
      <c r="UTA77" s="86"/>
      <c r="UTB77" s="86"/>
      <c r="UTC77" s="86"/>
      <c r="UTD77" s="86"/>
      <c r="UTE77" s="86"/>
      <c r="UTF77" s="86"/>
      <c r="UTG77" s="86"/>
      <c r="UTH77" s="86"/>
      <c r="UTI77" s="86"/>
      <c r="UTJ77" s="86"/>
      <c r="UTK77" s="86"/>
      <c r="UTL77" s="86"/>
      <c r="UTM77" s="86"/>
      <c r="UTN77" s="86"/>
      <c r="UTO77" s="86"/>
      <c r="UTP77" s="86"/>
      <c r="UTQ77" s="86"/>
      <c r="UTR77" s="86"/>
      <c r="UTS77" s="86"/>
      <c r="UTT77" s="86"/>
      <c r="UTU77" s="86"/>
      <c r="UTV77" s="86"/>
      <c r="UTW77" s="86"/>
      <c r="UTX77" s="86"/>
      <c r="UTY77" s="86"/>
      <c r="UTZ77" s="86"/>
      <c r="UUA77" s="86"/>
      <c r="UUB77" s="86"/>
      <c r="UUC77" s="86"/>
      <c r="UUD77" s="86"/>
      <c r="UUE77" s="86"/>
      <c r="UUF77" s="86"/>
      <c r="UUG77" s="86"/>
      <c r="UUH77" s="86"/>
      <c r="UUI77" s="86"/>
      <c r="UUJ77" s="86"/>
      <c r="UUK77" s="86"/>
      <c r="UUL77" s="86"/>
      <c r="UUM77" s="86"/>
      <c r="UUN77" s="86"/>
      <c r="UUO77" s="86"/>
      <c r="UUP77" s="86"/>
      <c r="UUQ77" s="86"/>
      <c r="UUR77" s="86"/>
      <c r="UUS77" s="86"/>
      <c r="UUT77" s="86"/>
      <c r="UUU77" s="86"/>
      <c r="UUV77" s="86"/>
      <c r="UUW77" s="86"/>
      <c r="UUX77" s="86"/>
      <c r="UUY77" s="86"/>
      <c r="UUZ77" s="86"/>
      <c r="UVA77" s="86"/>
      <c r="UVB77" s="86"/>
      <c r="UVC77" s="86"/>
      <c r="UVD77" s="86"/>
      <c r="UVE77" s="86"/>
      <c r="UVF77" s="86"/>
      <c r="UVG77" s="86"/>
      <c r="UVH77" s="86"/>
      <c r="UVI77" s="86"/>
      <c r="UVJ77" s="86"/>
      <c r="UVK77" s="86"/>
      <c r="UVL77" s="86"/>
      <c r="UVM77" s="86"/>
      <c r="UVN77" s="86"/>
      <c r="UVO77" s="86"/>
      <c r="UVP77" s="86"/>
      <c r="UVQ77" s="86"/>
      <c r="UVR77" s="86"/>
      <c r="UVS77" s="86"/>
      <c r="UVT77" s="86"/>
      <c r="UVU77" s="86"/>
      <c r="UVV77" s="86"/>
      <c r="UVW77" s="86"/>
      <c r="UVX77" s="86"/>
      <c r="UVY77" s="86"/>
      <c r="UVZ77" s="86"/>
      <c r="UWA77" s="86"/>
      <c r="UWB77" s="86"/>
      <c r="UWC77" s="86"/>
      <c r="UWD77" s="86"/>
      <c r="UWE77" s="86"/>
      <c r="UWF77" s="86"/>
      <c r="UWG77" s="86"/>
      <c r="UWH77" s="86"/>
      <c r="UWI77" s="86"/>
      <c r="UWJ77" s="86"/>
      <c r="UWK77" s="86"/>
      <c r="UWL77" s="86"/>
      <c r="UWM77" s="86"/>
      <c r="UWN77" s="86"/>
      <c r="UWO77" s="86"/>
      <c r="UWP77" s="86"/>
      <c r="UWQ77" s="86"/>
      <c r="UWR77" s="86"/>
      <c r="UWS77" s="86"/>
      <c r="UWT77" s="86"/>
      <c r="UWU77" s="86"/>
      <c r="UWV77" s="86"/>
      <c r="UWW77" s="86"/>
      <c r="UWX77" s="86"/>
      <c r="UWY77" s="86"/>
      <c r="UWZ77" s="86"/>
      <c r="UXA77" s="86"/>
      <c r="UXB77" s="86"/>
      <c r="UXC77" s="86"/>
      <c r="UXD77" s="86"/>
      <c r="UXE77" s="86"/>
      <c r="UXF77" s="86"/>
      <c r="UXG77" s="86"/>
      <c r="UXH77" s="86"/>
      <c r="UXI77" s="86"/>
      <c r="UXJ77" s="86"/>
      <c r="UXK77" s="86"/>
      <c r="UXL77" s="86"/>
      <c r="UXM77" s="86"/>
      <c r="UXN77" s="86"/>
      <c r="UXO77" s="86"/>
      <c r="UXP77" s="86"/>
      <c r="UXQ77" s="86"/>
      <c r="UXR77" s="86"/>
      <c r="UXS77" s="86"/>
      <c r="UXT77" s="86"/>
      <c r="UXU77" s="86"/>
      <c r="UXV77" s="86"/>
      <c r="UXW77" s="86"/>
      <c r="UXX77" s="86"/>
      <c r="UXY77" s="86"/>
      <c r="UXZ77" s="86"/>
      <c r="UYA77" s="86"/>
      <c r="UYB77" s="86"/>
      <c r="UYC77" s="86"/>
      <c r="UYD77" s="86"/>
      <c r="UYE77" s="86"/>
      <c r="UYF77" s="86"/>
      <c r="UYG77" s="86"/>
      <c r="UYH77" s="86"/>
      <c r="UYI77" s="86"/>
      <c r="UYJ77" s="86"/>
      <c r="UYK77" s="86"/>
      <c r="UYL77" s="86"/>
      <c r="UYM77" s="86"/>
      <c r="UYN77" s="86"/>
      <c r="UYO77" s="86"/>
      <c r="UYP77" s="86"/>
      <c r="UYQ77" s="86"/>
      <c r="UYR77" s="86"/>
      <c r="UYS77" s="86"/>
      <c r="UYT77" s="86"/>
      <c r="UYU77" s="86"/>
      <c r="UYV77" s="86"/>
      <c r="UYW77" s="86"/>
      <c r="UYX77" s="86"/>
      <c r="UYY77" s="86"/>
      <c r="UYZ77" s="86"/>
      <c r="UZA77" s="86"/>
      <c r="UZB77" s="86"/>
      <c r="UZC77" s="86"/>
      <c r="UZD77" s="86"/>
      <c r="UZE77" s="86"/>
      <c r="UZF77" s="86"/>
      <c r="UZG77" s="86"/>
      <c r="UZH77" s="86"/>
      <c r="UZI77" s="86"/>
      <c r="UZJ77" s="86"/>
      <c r="UZK77" s="86"/>
      <c r="UZL77" s="86"/>
      <c r="UZM77" s="86"/>
      <c r="UZN77" s="86"/>
      <c r="UZO77" s="86"/>
      <c r="UZP77" s="86"/>
      <c r="UZQ77" s="86"/>
      <c r="UZR77" s="86"/>
      <c r="UZS77" s="86"/>
      <c r="UZT77" s="86"/>
      <c r="UZU77" s="86"/>
      <c r="UZV77" s="86"/>
      <c r="UZW77" s="86"/>
      <c r="UZX77" s="86"/>
      <c r="UZY77" s="86"/>
      <c r="UZZ77" s="86"/>
      <c r="VAA77" s="86"/>
      <c r="VAB77" s="86"/>
      <c r="VAC77" s="86"/>
      <c r="VAD77" s="86"/>
      <c r="VAE77" s="86"/>
      <c r="VAF77" s="86"/>
      <c r="VAG77" s="86"/>
      <c r="VAH77" s="86"/>
      <c r="VAI77" s="86"/>
      <c r="VAJ77" s="86"/>
      <c r="VAK77" s="86"/>
      <c r="VAL77" s="86"/>
      <c r="VAM77" s="86"/>
      <c r="VAN77" s="86"/>
      <c r="VAO77" s="86"/>
      <c r="VAP77" s="86"/>
      <c r="VAQ77" s="86"/>
      <c r="VAR77" s="86"/>
      <c r="VAS77" s="86"/>
      <c r="VAT77" s="86"/>
      <c r="VAU77" s="86"/>
      <c r="VAV77" s="86"/>
      <c r="VAW77" s="86"/>
      <c r="VAX77" s="86"/>
      <c r="VAY77" s="86"/>
      <c r="VAZ77" s="86"/>
      <c r="VBA77" s="86"/>
      <c r="VBB77" s="86"/>
      <c r="VBC77" s="86"/>
      <c r="VBD77" s="86"/>
      <c r="VBE77" s="86"/>
      <c r="VBF77" s="86"/>
      <c r="VBG77" s="86"/>
      <c r="VBH77" s="86"/>
      <c r="VBI77" s="86"/>
      <c r="VBJ77" s="86"/>
      <c r="VBK77" s="86"/>
      <c r="VBL77" s="86"/>
      <c r="VBM77" s="86"/>
      <c r="VBN77" s="86"/>
      <c r="VBO77" s="86"/>
      <c r="VBP77" s="86"/>
      <c r="VBQ77" s="86"/>
      <c r="VBR77" s="86"/>
      <c r="VBS77" s="86"/>
      <c r="VBT77" s="86"/>
      <c r="VBU77" s="86"/>
      <c r="VBV77" s="86"/>
      <c r="VBW77" s="86"/>
      <c r="VBX77" s="86"/>
      <c r="VBY77" s="86"/>
      <c r="VBZ77" s="86"/>
      <c r="VCA77" s="86"/>
      <c r="VCB77" s="86"/>
      <c r="VCC77" s="86"/>
      <c r="VCD77" s="86"/>
      <c r="VCE77" s="86"/>
      <c r="VCF77" s="86"/>
      <c r="VCG77" s="86"/>
      <c r="VCH77" s="86"/>
      <c r="VCI77" s="86"/>
      <c r="VCJ77" s="86"/>
      <c r="VCK77" s="86"/>
      <c r="VCL77" s="86"/>
      <c r="VCM77" s="86"/>
      <c r="VCN77" s="86"/>
      <c r="VCO77" s="86"/>
      <c r="VCP77" s="86"/>
      <c r="VCQ77" s="86"/>
      <c r="VCR77" s="86"/>
      <c r="VCS77" s="86"/>
      <c r="VCT77" s="86"/>
      <c r="VCU77" s="86"/>
      <c r="VCV77" s="86"/>
      <c r="VCW77" s="86"/>
      <c r="VCX77" s="86"/>
      <c r="VCY77" s="86"/>
      <c r="VCZ77" s="86"/>
      <c r="VDA77" s="86"/>
      <c r="VDB77" s="86"/>
      <c r="VDC77" s="86"/>
      <c r="VDD77" s="86"/>
      <c r="VDE77" s="86"/>
      <c r="VDF77" s="86"/>
      <c r="VDG77" s="86"/>
      <c r="VDH77" s="86"/>
      <c r="VDI77" s="86"/>
      <c r="VDJ77" s="86"/>
      <c r="VDK77" s="86"/>
      <c r="VDL77" s="86"/>
      <c r="VDM77" s="86"/>
      <c r="VDN77" s="86"/>
      <c r="VDO77" s="86"/>
      <c r="VDP77" s="86"/>
      <c r="VDQ77" s="86"/>
      <c r="VDR77" s="86"/>
      <c r="VDS77" s="86"/>
      <c r="VDT77" s="86"/>
      <c r="VDU77" s="86"/>
      <c r="VDV77" s="86"/>
      <c r="VDW77" s="86"/>
      <c r="VDX77" s="86"/>
      <c r="VDY77" s="86"/>
      <c r="VDZ77" s="86"/>
      <c r="VEA77" s="86"/>
      <c r="VEB77" s="86"/>
      <c r="VEC77" s="86"/>
      <c r="VED77" s="86"/>
      <c r="VEE77" s="86"/>
      <c r="VEF77" s="86"/>
      <c r="VEG77" s="86"/>
      <c r="VEH77" s="86"/>
      <c r="VEI77" s="86"/>
      <c r="VEJ77" s="86"/>
      <c r="VEK77" s="86"/>
      <c r="VEL77" s="86"/>
      <c r="VEM77" s="86"/>
      <c r="VEN77" s="86"/>
      <c r="VEO77" s="86"/>
      <c r="VEP77" s="86"/>
      <c r="VEQ77" s="86"/>
      <c r="VER77" s="86"/>
      <c r="VES77" s="86"/>
      <c r="VET77" s="86"/>
      <c r="VEU77" s="86"/>
      <c r="VEV77" s="86"/>
      <c r="VEW77" s="86"/>
      <c r="VEX77" s="86"/>
      <c r="VEY77" s="86"/>
      <c r="VEZ77" s="86"/>
      <c r="VFA77" s="86"/>
      <c r="VFB77" s="86"/>
      <c r="VFC77" s="86"/>
      <c r="VFD77" s="86"/>
      <c r="VFE77" s="86"/>
      <c r="VFF77" s="86"/>
      <c r="VFG77" s="86"/>
      <c r="VFH77" s="86"/>
      <c r="VFI77" s="86"/>
      <c r="VFJ77" s="86"/>
      <c r="VFK77" s="86"/>
      <c r="VFL77" s="86"/>
      <c r="VFM77" s="86"/>
      <c r="VFN77" s="86"/>
      <c r="VFO77" s="86"/>
      <c r="VFP77" s="86"/>
      <c r="VFQ77" s="86"/>
      <c r="VFR77" s="86"/>
      <c r="VFS77" s="86"/>
      <c r="VFT77" s="86"/>
      <c r="VFU77" s="86"/>
      <c r="VFV77" s="86"/>
      <c r="VFW77" s="86"/>
      <c r="VFX77" s="86"/>
      <c r="VFY77" s="86"/>
      <c r="VFZ77" s="86"/>
      <c r="VGA77" s="86"/>
      <c r="VGB77" s="86"/>
      <c r="VGC77" s="86"/>
      <c r="VGD77" s="86"/>
      <c r="VGE77" s="86"/>
      <c r="VGF77" s="86"/>
      <c r="VGG77" s="86"/>
      <c r="VGH77" s="86"/>
      <c r="VGI77" s="86"/>
      <c r="VGJ77" s="86"/>
      <c r="VGK77" s="86"/>
      <c r="VGL77" s="86"/>
      <c r="VGM77" s="86"/>
      <c r="VGN77" s="86"/>
      <c r="VGO77" s="86"/>
      <c r="VGP77" s="86"/>
      <c r="VGQ77" s="86"/>
      <c r="VGR77" s="86"/>
      <c r="VGS77" s="86"/>
      <c r="VGT77" s="86"/>
      <c r="VGU77" s="86"/>
      <c r="VGV77" s="86"/>
      <c r="VGW77" s="86"/>
      <c r="VGX77" s="86"/>
      <c r="VGY77" s="86"/>
      <c r="VGZ77" s="86"/>
      <c r="VHA77" s="86"/>
      <c r="VHB77" s="86"/>
      <c r="VHC77" s="86"/>
      <c r="VHD77" s="86"/>
      <c r="VHE77" s="86"/>
      <c r="VHF77" s="86"/>
      <c r="VHG77" s="86"/>
      <c r="VHH77" s="86"/>
      <c r="VHI77" s="86"/>
      <c r="VHJ77" s="86"/>
      <c r="VHK77" s="86"/>
      <c r="VHL77" s="86"/>
      <c r="VHM77" s="86"/>
      <c r="VHN77" s="86"/>
      <c r="VHO77" s="86"/>
      <c r="VHP77" s="86"/>
      <c r="VHQ77" s="86"/>
      <c r="VHR77" s="86"/>
      <c r="VHS77" s="86"/>
      <c r="VHT77" s="86"/>
      <c r="VHU77" s="86"/>
      <c r="VHV77" s="86"/>
      <c r="VHW77" s="86"/>
      <c r="VHX77" s="86"/>
      <c r="VHY77" s="86"/>
      <c r="VHZ77" s="86"/>
      <c r="VIA77" s="86"/>
      <c r="VIB77" s="86"/>
      <c r="VIC77" s="86"/>
      <c r="VID77" s="86"/>
      <c r="VIE77" s="86"/>
      <c r="VIF77" s="86"/>
      <c r="VIG77" s="86"/>
      <c r="VIH77" s="86"/>
      <c r="VII77" s="86"/>
      <c r="VIJ77" s="86"/>
      <c r="VIK77" s="86"/>
      <c r="VIL77" s="86"/>
      <c r="VIM77" s="86"/>
      <c r="VIN77" s="86"/>
      <c r="VIO77" s="86"/>
      <c r="VIP77" s="86"/>
      <c r="VIQ77" s="86"/>
      <c r="VIR77" s="86"/>
      <c r="VIS77" s="86"/>
      <c r="VIT77" s="86"/>
      <c r="VIU77" s="86"/>
      <c r="VIV77" s="86"/>
      <c r="VIW77" s="86"/>
      <c r="VIX77" s="86"/>
      <c r="VIY77" s="86"/>
      <c r="VIZ77" s="86"/>
      <c r="VJA77" s="86"/>
      <c r="VJB77" s="86"/>
      <c r="VJC77" s="86"/>
      <c r="VJD77" s="86"/>
      <c r="VJE77" s="86"/>
      <c r="VJF77" s="86"/>
      <c r="VJG77" s="86"/>
      <c r="VJH77" s="86"/>
      <c r="VJI77" s="86"/>
      <c r="VJJ77" s="86"/>
      <c r="VJK77" s="86"/>
      <c r="VJL77" s="86"/>
      <c r="VJM77" s="86"/>
      <c r="VJN77" s="86"/>
      <c r="VJO77" s="86"/>
      <c r="VJP77" s="86"/>
      <c r="VJQ77" s="86"/>
      <c r="VJR77" s="86"/>
      <c r="VJS77" s="86"/>
      <c r="VJT77" s="86"/>
      <c r="VJU77" s="86"/>
      <c r="VJV77" s="86"/>
      <c r="VJW77" s="86"/>
      <c r="VJX77" s="86"/>
      <c r="VJY77" s="86"/>
      <c r="VJZ77" s="86"/>
      <c r="VKA77" s="86"/>
      <c r="VKB77" s="86"/>
      <c r="VKC77" s="86"/>
      <c r="VKD77" s="86"/>
      <c r="VKE77" s="86"/>
      <c r="VKF77" s="86"/>
      <c r="VKG77" s="86"/>
      <c r="VKH77" s="86"/>
      <c r="VKI77" s="86"/>
      <c r="VKJ77" s="86"/>
      <c r="VKK77" s="86"/>
      <c r="VKL77" s="86"/>
      <c r="VKM77" s="86"/>
      <c r="VKN77" s="86"/>
      <c r="VKO77" s="86"/>
      <c r="VKP77" s="86"/>
      <c r="VKQ77" s="86"/>
      <c r="VKR77" s="86"/>
      <c r="VKS77" s="86"/>
      <c r="VKT77" s="86"/>
      <c r="VKU77" s="86"/>
      <c r="VKV77" s="86"/>
      <c r="VKW77" s="86"/>
      <c r="VKX77" s="86"/>
      <c r="VKY77" s="86"/>
      <c r="VKZ77" s="86"/>
      <c r="VLA77" s="86"/>
      <c r="VLB77" s="86"/>
      <c r="VLC77" s="86"/>
      <c r="VLD77" s="86"/>
      <c r="VLE77" s="86"/>
      <c r="VLF77" s="86"/>
      <c r="VLG77" s="86"/>
      <c r="VLH77" s="86"/>
      <c r="VLI77" s="86"/>
      <c r="VLJ77" s="86"/>
      <c r="VLK77" s="86"/>
      <c r="VLL77" s="86"/>
      <c r="VLM77" s="86"/>
      <c r="VLN77" s="86"/>
      <c r="VLO77" s="86"/>
      <c r="VLP77" s="86"/>
      <c r="VLQ77" s="86"/>
      <c r="VLR77" s="86"/>
      <c r="VLS77" s="86"/>
      <c r="VLT77" s="86"/>
      <c r="VLU77" s="86"/>
      <c r="VLV77" s="86"/>
      <c r="VLW77" s="86"/>
      <c r="VLX77" s="86"/>
      <c r="VLY77" s="86"/>
      <c r="VLZ77" s="86"/>
      <c r="VMA77" s="86"/>
      <c r="VMB77" s="86"/>
      <c r="VMC77" s="86"/>
      <c r="VMD77" s="86"/>
      <c r="VME77" s="86"/>
      <c r="VMF77" s="86"/>
      <c r="VMG77" s="86"/>
      <c r="VMH77" s="86"/>
      <c r="VMI77" s="86"/>
      <c r="VMJ77" s="86"/>
      <c r="VMK77" s="86"/>
      <c r="VML77" s="86"/>
      <c r="VMM77" s="86"/>
      <c r="VMN77" s="86"/>
      <c r="VMO77" s="86"/>
      <c r="VMP77" s="86"/>
      <c r="VMQ77" s="86"/>
      <c r="VMR77" s="86"/>
      <c r="VMS77" s="86"/>
      <c r="VMT77" s="86"/>
      <c r="VMU77" s="86"/>
      <c r="VMV77" s="86"/>
      <c r="VMW77" s="86"/>
      <c r="VMX77" s="86"/>
      <c r="VMY77" s="86"/>
      <c r="VMZ77" s="86"/>
      <c r="VNA77" s="86"/>
      <c r="VNB77" s="86"/>
      <c r="VNC77" s="86"/>
      <c r="VND77" s="86"/>
      <c r="VNE77" s="86"/>
      <c r="VNF77" s="86"/>
      <c r="VNG77" s="86"/>
      <c r="VNH77" s="86"/>
      <c r="VNI77" s="86"/>
      <c r="VNJ77" s="86"/>
      <c r="VNK77" s="86"/>
      <c r="VNL77" s="86"/>
      <c r="VNM77" s="86"/>
      <c r="VNN77" s="86"/>
      <c r="VNO77" s="86"/>
      <c r="VNP77" s="86"/>
      <c r="VNQ77" s="86"/>
      <c r="VNR77" s="86"/>
      <c r="VNS77" s="86"/>
      <c r="VNT77" s="86"/>
      <c r="VNU77" s="86"/>
      <c r="VNV77" s="86"/>
      <c r="VNW77" s="86"/>
      <c r="VNX77" s="86"/>
      <c r="VNY77" s="86"/>
      <c r="VNZ77" s="86"/>
      <c r="VOA77" s="86"/>
      <c r="VOB77" s="86"/>
      <c r="VOC77" s="86"/>
      <c r="VOD77" s="86"/>
      <c r="VOE77" s="86"/>
      <c r="VOF77" s="86"/>
      <c r="VOG77" s="86"/>
      <c r="VOH77" s="86"/>
      <c r="VOI77" s="86"/>
      <c r="VOJ77" s="86"/>
      <c r="VOK77" s="86"/>
      <c r="VOL77" s="86"/>
      <c r="VOM77" s="86"/>
      <c r="VON77" s="86"/>
      <c r="VOO77" s="86"/>
      <c r="VOP77" s="86"/>
      <c r="VOQ77" s="86"/>
      <c r="VOR77" s="86"/>
      <c r="VOS77" s="86"/>
      <c r="VOT77" s="86"/>
      <c r="VOU77" s="86"/>
      <c r="VOV77" s="86"/>
      <c r="VOW77" s="86"/>
      <c r="VOX77" s="86"/>
      <c r="VOY77" s="86"/>
      <c r="VOZ77" s="86"/>
      <c r="VPA77" s="86"/>
      <c r="VPB77" s="86"/>
      <c r="VPC77" s="86"/>
      <c r="VPD77" s="86"/>
      <c r="VPE77" s="86"/>
      <c r="VPF77" s="86"/>
      <c r="VPG77" s="86"/>
      <c r="VPH77" s="86"/>
      <c r="VPI77" s="86"/>
      <c r="VPJ77" s="86"/>
      <c r="VPK77" s="86"/>
      <c r="VPL77" s="86"/>
      <c r="VPM77" s="86"/>
      <c r="VPN77" s="86"/>
      <c r="VPO77" s="86"/>
      <c r="VPP77" s="86"/>
      <c r="VPQ77" s="86"/>
      <c r="VPR77" s="86"/>
      <c r="VPS77" s="86"/>
      <c r="VPT77" s="86"/>
      <c r="VPU77" s="86"/>
      <c r="VPV77" s="86"/>
      <c r="VPW77" s="86"/>
      <c r="VPX77" s="86"/>
      <c r="VPY77" s="86"/>
      <c r="VPZ77" s="86"/>
      <c r="VQA77" s="86"/>
      <c r="VQB77" s="86"/>
      <c r="VQC77" s="86"/>
      <c r="VQD77" s="86"/>
      <c r="VQE77" s="86"/>
      <c r="VQF77" s="86"/>
      <c r="VQG77" s="86"/>
      <c r="VQH77" s="86"/>
      <c r="VQI77" s="86"/>
      <c r="VQJ77" s="86"/>
      <c r="VQK77" s="86"/>
      <c r="VQL77" s="86"/>
      <c r="VQM77" s="86"/>
      <c r="VQN77" s="86"/>
      <c r="VQO77" s="86"/>
      <c r="VQP77" s="86"/>
      <c r="VQQ77" s="86"/>
      <c r="VQR77" s="86"/>
      <c r="VQS77" s="86"/>
      <c r="VQT77" s="86"/>
      <c r="VQU77" s="86"/>
      <c r="VQV77" s="86"/>
      <c r="VQW77" s="86"/>
      <c r="VQX77" s="86"/>
      <c r="VQY77" s="86"/>
      <c r="VQZ77" s="86"/>
      <c r="VRA77" s="86"/>
      <c r="VRB77" s="86"/>
      <c r="VRC77" s="86"/>
      <c r="VRD77" s="86"/>
      <c r="VRE77" s="86"/>
      <c r="VRF77" s="86"/>
      <c r="VRG77" s="86"/>
      <c r="VRH77" s="86"/>
      <c r="VRI77" s="86"/>
      <c r="VRJ77" s="86"/>
      <c r="VRK77" s="86"/>
      <c r="VRL77" s="86"/>
      <c r="VRM77" s="86"/>
      <c r="VRN77" s="86"/>
      <c r="VRO77" s="86"/>
      <c r="VRP77" s="86"/>
      <c r="VRQ77" s="86"/>
      <c r="VRR77" s="86"/>
      <c r="VRS77" s="86"/>
      <c r="VRT77" s="86"/>
      <c r="VRU77" s="86"/>
      <c r="VRV77" s="86"/>
      <c r="VRW77" s="86"/>
      <c r="VRX77" s="86"/>
      <c r="VRY77" s="86"/>
      <c r="VRZ77" s="86"/>
      <c r="VSA77" s="86"/>
      <c r="VSB77" s="86"/>
      <c r="VSC77" s="86"/>
      <c r="VSD77" s="86"/>
      <c r="VSE77" s="86"/>
      <c r="VSF77" s="86"/>
      <c r="VSG77" s="86"/>
      <c r="VSH77" s="86"/>
      <c r="VSI77" s="86"/>
      <c r="VSJ77" s="86"/>
      <c r="VSK77" s="86"/>
      <c r="VSL77" s="86"/>
      <c r="VSM77" s="86"/>
      <c r="VSN77" s="86"/>
      <c r="VSO77" s="86"/>
      <c r="VSP77" s="86"/>
      <c r="VSQ77" s="86"/>
      <c r="VSR77" s="86"/>
      <c r="VSS77" s="86"/>
      <c r="VST77" s="86"/>
      <c r="VSU77" s="86"/>
      <c r="VSV77" s="86"/>
      <c r="VSW77" s="86"/>
      <c r="VSX77" s="86"/>
      <c r="VSY77" s="86"/>
      <c r="VSZ77" s="86"/>
      <c r="VTA77" s="86"/>
      <c r="VTB77" s="86"/>
      <c r="VTC77" s="86"/>
      <c r="VTD77" s="86"/>
      <c r="VTE77" s="86"/>
      <c r="VTF77" s="86"/>
      <c r="VTG77" s="86"/>
      <c r="VTH77" s="86"/>
      <c r="VTI77" s="86"/>
      <c r="VTJ77" s="86"/>
      <c r="VTK77" s="86"/>
      <c r="VTL77" s="86"/>
      <c r="VTM77" s="86"/>
      <c r="VTN77" s="86"/>
      <c r="VTO77" s="86"/>
      <c r="VTP77" s="86"/>
      <c r="VTQ77" s="86"/>
      <c r="VTR77" s="86"/>
      <c r="VTS77" s="86"/>
      <c r="VTT77" s="86"/>
      <c r="VTU77" s="86"/>
      <c r="VTV77" s="86"/>
      <c r="VTW77" s="86"/>
      <c r="VTX77" s="86"/>
      <c r="VTY77" s="86"/>
      <c r="VTZ77" s="86"/>
      <c r="VUA77" s="86"/>
      <c r="VUB77" s="86"/>
      <c r="VUC77" s="86"/>
      <c r="VUD77" s="86"/>
      <c r="VUE77" s="86"/>
      <c r="VUF77" s="86"/>
      <c r="VUG77" s="86"/>
      <c r="VUH77" s="86"/>
      <c r="VUI77" s="86"/>
      <c r="VUJ77" s="86"/>
      <c r="VUK77" s="86"/>
      <c r="VUL77" s="86"/>
      <c r="VUM77" s="86"/>
      <c r="VUN77" s="86"/>
      <c r="VUO77" s="86"/>
      <c r="VUP77" s="86"/>
      <c r="VUQ77" s="86"/>
      <c r="VUR77" s="86"/>
      <c r="VUS77" s="86"/>
      <c r="VUT77" s="86"/>
      <c r="VUU77" s="86"/>
      <c r="VUV77" s="86"/>
      <c r="VUW77" s="86"/>
      <c r="VUX77" s="86"/>
      <c r="VUY77" s="86"/>
      <c r="VUZ77" s="86"/>
      <c r="VVA77" s="86"/>
      <c r="VVB77" s="86"/>
      <c r="VVC77" s="86"/>
      <c r="VVD77" s="86"/>
      <c r="VVE77" s="86"/>
      <c r="VVF77" s="86"/>
      <c r="VVG77" s="86"/>
      <c r="VVH77" s="86"/>
      <c r="VVI77" s="86"/>
      <c r="VVJ77" s="86"/>
      <c r="VVK77" s="86"/>
      <c r="VVL77" s="86"/>
      <c r="VVM77" s="86"/>
      <c r="VVN77" s="86"/>
      <c r="VVO77" s="86"/>
      <c r="VVP77" s="86"/>
      <c r="VVQ77" s="86"/>
      <c r="VVR77" s="86"/>
      <c r="VVS77" s="86"/>
      <c r="VVT77" s="86"/>
      <c r="VVU77" s="86"/>
      <c r="VVV77" s="86"/>
      <c r="VVW77" s="86"/>
      <c r="VVX77" s="86"/>
      <c r="VVY77" s="86"/>
      <c r="VVZ77" s="86"/>
      <c r="VWA77" s="86"/>
      <c r="VWB77" s="86"/>
      <c r="VWC77" s="86"/>
      <c r="VWD77" s="86"/>
      <c r="VWE77" s="86"/>
      <c r="VWF77" s="86"/>
      <c r="VWG77" s="86"/>
      <c r="VWH77" s="86"/>
      <c r="VWI77" s="86"/>
      <c r="VWJ77" s="86"/>
      <c r="VWK77" s="86"/>
      <c r="VWL77" s="86"/>
      <c r="VWM77" s="86"/>
      <c r="VWN77" s="86"/>
      <c r="VWO77" s="86"/>
      <c r="VWP77" s="86"/>
      <c r="VWQ77" s="86"/>
      <c r="VWR77" s="86"/>
      <c r="VWS77" s="86"/>
      <c r="VWT77" s="86"/>
      <c r="VWU77" s="86"/>
      <c r="VWV77" s="86"/>
      <c r="VWW77" s="86"/>
      <c r="VWX77" s="86"/>
      <c r="VWY77" s="86"/>
      <c r="VWZ77" s="86"/>
      <c r="VXA77" s="86"/>
      <c r="VXB77" s="86"/>
      <c r="VXC77" s="86"/>
      <c r="VXD77" s="86"/>
      <c r="VXE77" s="86"/>
      <c r="VXF77" s="86"/>
      <c r="VXG77" s="86"/>
      <c r="VXH77" s="86"/>
      <c r="VXI77" s="86"/>
      <c r="VXJ77" s="86"/>
      <c r="VXK77" s="86"/>
      <c r="VXL77" s="86"/>
      <c r="VXM77" s="86"/>
      <c r="VXN77" s="86"/>
      <c r="VXO77" s="86"/>
      <c r="VXP77" s="86"/>
      <c r="VXQ77" s="86"/>
      <c r="VXR77" s="86"/>
      <c r="VXS77" s="86"/>
      <c r="VXT77" s="86"/>
      <c r="VXU77" s="86"/>
      <c r="VXV77" s="86"/>
      <c r="VXW77" s="86"/>
      <c r="VXX77" s="86"/>
      <c r="VXY77" s="86"/>
      <c r="VXZ77" s="86"/>
      <c r="VYA77" s="86"/>
      <c r="VYB77" s="86"/>
      <c r="VYC77" s="86"/>
      <c r="VYD77" s="86"/>
      <c r="VYE77" s="86"/>
      <c r="VYF77" s="86"/>
      <c r="VYG77" s="86"/>
      <c r="VYH77" s="86"/>
      <c r="VYI77" s="86"/>
      <c r="VYJ77" s="86"/>
      <c r="VYK77" s="86"/>
      <c r="VYL77" s="86"/>
      <c r="VYM77" s="86"/>
      <c r="VYN77" s="86"/>
      <c r="VYO77" s="86"/>
      <c r="VYP77" s="86"/>
      <c r="VYQ77" s="86"/>
      <c r="VYR77" s="86"/>
      <c r="VYS77" s="86"/>
      <c r="VYT77" s="86"/>
      <c r="VYU77" s="86"/>
      <c r="VYV77" s="86"/>
      <c r="VYW77" s="86"/>
      <c r="VYX77" s="86"/>
      <c r="VYY77" s="86"/>
      <c r="VYZ77" s="86"/>
      <c r="VZA77" s="86"/>
      <c r="VZB77" s="86"/>
      <c r="VZC77" s="86"/>
      <c r="VZD77" s="86"/>
      <c r="VZE77" s="86"/>
      <c r="VZF77" s="86"/>
      <c r="VZG77" s="86"/>
      <c r="VZH77" s="86"/>
      <c r="VZI77" s="86"/>
      <c r="VZJ77" s="86"/>
      <c r="VZK77" s="86"/>
      <c r="VZL77" s="86"/>
      <c r="VZM77" s="86"/>
      <c r="VZN77" s="86"/>
      <c r="VZO77" s="86"/>
      <c r="VZP77" s="86"/>
      <c r="VZQ77" s="86"/>
      <c r="VZR77" s="86"/>
      <c r="VZS77" s="86"/>
      <c r="VZT77" s="86"/>
      <c r="VZU77" s="86"/>
      <c r="VZV77" s="86"/>
      <c r="VZW77" s="86"/>
      <c r="VZX77" s="86"/>
      <c r="VZY77" s="86"/>
      <c r="VZZ77" s="86"/>
      <c r="WAA77" s="86"/>
      <c r="WAB77" s="86"/>
      <c r="WAC77" s="86"/>
      <c r="WAD77" s="86"/>
      <c r="WAE77" s="86"/>
      <c r="WAF77" s="86"/>
      <c r="WAG77" s="86"/>
      <c r="WAH77" s="86"/>
      <c r="WAI77" s="86"/>
      <c r="WAJ77" s="86"/>
      <c r="WAK77" s="86"/>
      <c r="WAL77" s="86"/>
      <c r="WAM77" s="86"/>
      <c r="WAN77" s="86"/>
      <c r="WAO77" s="86"/>
      <c r="WAP77" s="86"/>
      <c r="WAQ77" s="86"/>
      <c r="WAR77" s="86"/>
      <c r="WAS77" s="86"/>
      <c r="WAT77" s="86"/>
      <c r="WAU77" s="86"/>
      <c r="WAV77" s="86"/>
      <c r="WAW77" s="86"/>
      <c r="WAX77" s="86"/>
      <c r="WAY77" s="86"/>
      <c r="WAZ77" s="86"/>
      <c r="WBA77" s="86"/>
      <c r="WBB77" s="86"/>
      <c r="WBC77" s="86"/>
      <c r="WBD77" s="86"/>
      <c r="WBE77" s="86"/>
      <c r="WBF77" s="86"/>
      <c r="WBG77" s="86"/>
      <c r="WBH77" s="86"/>
      <c r="WBI77" s="86"/>
      <c r="WBJ77" s="86"/>
      <c r="WBK77" s="86"/>
      <c r="WBL77" s="86"/>
      <c r="WBM77" s="86"/>
      <c r="WBN77" s="86"/>
      <c r="WBO77" s="86"/>
      <c r="WBP77" s="86"/>
      <c r="WBQ77" s="86"/>
      <c r="WBR77" s="86"/>
      <c r="WBS77" s="86"/>
      <c r="WBT77" s="86"/>
      <c r="WBU77" s="86"/>
      <c r="WBV77" s="86"/>
      <c r="WBW77" s="86"/>
      <c r="WBX77" s="86"/>
      <c r="WBY77" s="86"/>
      <c r="WBZ77" s="86"/>
      <c r="WCA77" s="86"/>
      <c r="WCB77" s="86"/>
      <c r="WCC77" s="86"/>
      <c r="WCD77" s="86"/>
      <c r="WCE77" s="86"/>
      <c r="WCF77" s="86"/>
      <c r="WCG77" s="86"/>
      <c r="WCH77" s="86"/>
      <c r="WCI77" s="86"/>
      <c r="WCJ77" s="86"/>
      <c r="WCK77" s="86"/>
      <c r="WCL77" s="86"/>
      <c r="WCM77" s="86"/>
      <c r="WCN77" s="86"/>
      <c r="WCO77" s="86"/>
      <c r="WCP77" s="86"/>
      <c r="WCQ77" s="86"/>
      <c r="WCR77" s="86"/>
      <c r="WCS77" s="86"/>
      <c r="WCT77" s="86"/>
      <c r="WCU77" s="86"/>
      <c r="WCV77" s="86"/>
      <c r="WCW77" s="86"/>
      <c r="WCX77" s="86"/>
      <c r="WCY77" s="86"/>
      <c r="WCZ77" s="86"/>
      <c r="WDA77" s="86"/>
      <c r="WDB77" s="86"/>
      <c r="WDC77" s="86"/>
      <c r="WDD77" s="86"/>
      <c r="WDE77" s="86"/>
      <c r="WDF77" s="86"/>
      <c r="WDG77" s="86"/>
      <c r="WDH77" s="86"/>
      <c r="WDI77" s="86"/>
      <c r="WDJ77" s="86"/>
      <c r="WDK77" s="86"/>
      <c r="WDL77" s="86"/>
      <c r="WDM77" s="86"/>
      <c r="WDN77" s="86"/>
      <c r="WDO77" s="86"/>
      <c r="WDP77" s="86"/>
      <c r="WDQ77" s="86"/>
      <c r="WDR77" s="86"/>
      <c r="WDS77" s="86"/>
      <c r="WDT77" s="86"/>
      <c r="WDU77" s="86"/>
      <c r="WDV77" s="86"/>
      <c r="WDW77" s="86"/>
      <c r="WDX77" s="86"/>
      <c r="WDY77" s="86"/>
      <c r="WDZ77" s="86"/>
      <c r="WEA77" s="86"/>
      <c r="WEB77" s="86"/>
      <c r="WEC77" s="86"/>
      <c r="WED77" s="86"/>
      <c r="WEE77" s="86"/>
      <c r="WEF77" s="86"/>
      <c r="WEG77" s="86"/>
      <c r="WEH77" s="86"/>
      <c r="WEI77" s="86"/>
      <c r="WEJ77" s="86"/>
      <c r="WEK77" s="86"/>
      <c r="WEL77" s="86"/>
      <c r="WEM77" s="86"/>
      <c r="WEN77" s="86"/>
      <c r="WEO77" s="86"/>
      <c r="WEP77" s="86"/>
      <c r="WEQ77" s="86"/>
      <c r="WER77" s="86"/>
      <c r="WES77" s="86"/>
      <c r="WET77" s="86"/>
      <c r="WEU77" s="86"/>
      <c r="WEV77" s="86"/>
      <c r="WEW77" s="86"/>
      <c r="WEX77" s="86"/>
      <c r="WEY77" s="86"/>
      <c r="WEZ77" s="86"/>
      <c r="WFA77" s="86"/>
      <c r="WFB77" s="86"/>
      <c r="WFC77" s="86"/>
      <c r="WFD77" s="86"/>
      <c r="WFE77" s="86"/>
      <c r="WFF77" s="86"/>
      <c r="WFG77" s="86"/>
      <c r="WFH77" s="86"/>
      <c r="WFI77" s="86"/>
      <c r="WFJ77" s="86"/>
      <c r="WFK77" s="86"/>
      <c r="WFL77" s="86"/>
      <c r="WFM77" s="86"/>
      <c r="WFN77" s="86"/>
      <c r="WFO77" s="86"/>
      <c r="WFP77" s="86"/>
      <c r="WFQ77" s="86"/>
      <c r="WFR77" s="86"/>
      <c r="WFS77" s="86"/>
      <c r="WFT77" s="86"/>
      <c r="WFU77" s="86"/>
      <c r="WFV77" s="86"/>
      <c r="WFW77" s="86"/>
      <c r="WFX77" s="86"/>
      <c r="WFY77" s="86"/>
      <c r="WFZ77" s="86"/>
      <c r="WGA77" s="86"/>
      <c r="WGB77" s="86"/>
      <c r="WGC77" s="86"/>
      <c r="WGD77" s="86"/>
      <c r="WGE77" s="86"/>
      <c r="WGF77" s="86"/>
      <c r="WGG77" s="86"/>
      <c r="WGH77" s="86"/>
      <c r="WGI77" s="86"/>
      <c r="WGJ77" s="86"/>
      <c r="WGK77" s="86"/>
      <c r="WGL77" s="86"/>
      <c r="WGM77" s="86"/>
      <c r="WGN77" s="86"/>
      <c r="WGO77" s="86"/>
      <c r="WGP77" s="86"/>
      <c r="WGQ77" s="86"/>
      <c r="WGR77" s="86"/>
      <c r="WGS77" s="86"/>
      <c r="WGT77" s="86"/>
      <c r="WGU77" s="86"/>
      <c r="WGV77" s="86"/>
      <c r="WGW77" s="86"/>
      <c r="WGX77" s="86"/>
      <c r="WGY77" s="86"/>
      <c r="WGZ77" s="86"/>
      <c r="WHA77" s="86"/>
      <c r="WHB77" s="86"/>
      <c r="WHC77" s="86"/>
      <c r="WHD77" s="86"/>
      <c r="WHE77" s="86"/>
      <c r="WHF77" s="86"/>
      <c r="WHG77" s="86"/>
      <c r="WHH77" s="86"/>
      <c r="WHI77" s="86"/>
      <c r="WHJ77" s="86"/>
      <c r="WHK77" s="86"/>
      <c r="WHL77" s="86"/>
      <c r="WHM77" s="86"/>
      <c r="WHN77" s="86"/>
      <c r="WHO77" s="86"/>
      <c r="WHP77" s="86"/>
      <c r="WHQ77" s="86"/>
      <c r="WHR77" s="86"/>
      <c r="WHS77" s="86"/>
      <c r="WHT77" s="86"/>
      <c r="WHU77" s="86"/>
      <c r="WHV77" s="86"/>
      <c r="WHW77" s="86"/>
      <c r="WHX77" s="86"/>
      <c r="WHY77" s="86"/>
      <c r="WHZ77" s="86"/>
      <c r="WIA77" s="86"/>
      <c r="WIB77" s="86"/>
      <c r="WIC77" s="86"/>
      <c r="WID77" s="86"/>
      <c r="WIE77" s="86"/>
      <c r="WIF77" s="86"/>
      <c r="WIG77" s="86"/>
      <c r="WIH77" s="86"/>
      <c r="WII77" s="86"/>
      <c r="WIJ77" s="86"/>
      <c r="WIK77" s="86"/>
      <c r="WIL77" s="86"/>
      <c r="WIM77" s="86"/>
      <c r="WIN77" s="86"/>
      <c r="WIO77" s="86"/>
      <c r="WIP77" s="86"/>
      <c r="WIQ77" s="86"/>
      <c r="WIR77" s="86"/>
      <c r="WIS77" s="86"/>
      <c r="WIT77" s="86"/>
      <c r="WIU77" s="86"/>
      <c r="WIV77" s="86"/>
      <c r="WIW77" s="86"/>
      <c r="WIX77" s="86"/>
      <c r="WIY77" s="86"/>
      <c r="WIZ77" s="86"/>
      <c r="WJA77" s="86"/>
      <c r="WJB77" s="86"/>
      <c r="WJC77" s="86"/>
      <c r="WJD77" s="86"/>
      <c r="WJE77" s="86"/>
      <c r="WJF77" s="86"/>
      <c r="WJG77" s="86"/>
      <c r="WJH77" s="86"/>
      <c r="WJI77" s="86"/>
      <c r="WJJ77" s="86"/>
      <c r="WJK77" s="86"/>
      <c r="WJL77" s="86"/>
      <c r="WJM77" s="86"/>
      <c r="WJN77" s="86"/>
      <c r="WJO77" s="86"/>
      <c r="WJP77" s="86"/>
      <c r="WJQ77" s="86"/>
      <c r="WJR77" s="86"/>
      <c r="WJS77" s="86"/>
      <c r="WJT77" s="86"/>
      <c r="WJU77" s="86"/>
      <c r="WJV77" s="86"/>
      <c r="WJW77" s="86"/>
      <c r="WJX77" s="86"/>
      <c r="WJY77" s="86"/>
      <c r="WJZ77" s="86"/>
      <c r="WKA77" s="86"/>
      <c r="WKB77" s="86"/>
      <c r="WKC77" s="86"/>
      <c r="WKD77" s="86"/>
      <c r="WKE77" s="86"/>
      <c r="WKF77" s="86"/>
      <c r="WKG77" s="86"/>
      <c r="WKH77" s="86"/>
      <c r="WKI77" s="86"/>
      <c r="WKJ77" s="86"/>
      <c r="WKK77" s="86"/>
      <c r="WKL77" s="86"/>
      <c r="WKM77" s="86"/>
      <c r="WKN77" s="86"/>
      <c r="WKO77" s="86"/>
      <c r="WKP77" s="86"/>
      <c r="WKQ77" s="86"/>
      <c r="WKR77" s="86"/>
      <c r="WKS77" s="86"/>
      <c r="WKT77" s="86"/>
      <c r="WKU77" s="86"/>
      <c r="WKV77" s="86"/>
      <c r="WKW77" s="86"/>
      <c r="WKX77" s="86"/>
      <c r="WKY77" s="86"/>
      <c r="WKZ77" s="86"/>
      <c r="WLA77" s="86"/>
      <c r="WLB77" s="86"/>
      <c r="WLC77" s="86"/>
      <c r="WLD77" s="86"/>
      <c r="WLE77" s="86"/>
      <c r="WLF77" s="86"/>
      <c r="WLG77" s="86"/>
      <c r="WLH77" s="86"/>
      <c r="WLI77" s="86"/>
      <c r="WLJ77" s="86"/>
      <c r="WLK77" s="86"/>
      <c r="WLL77" s="86"/>
      <c r="WLM77" s="86"/>
      <c r="WLN77" s="86"/>
      <c r="WLO77" s="86"/>
      <c r="WLP77" s="86"/>
      <c r="WLQ77" s="86"/>
      <c r="WLR77" s="86"/>
      <c r="WLS77" s="86"/>
      <c r="WLT77" s="86"/>
      <c r="WLU77" s="86"/>
      <c r="WLV77" s="86"/>
      <c r="WLW77" s="86"/>
      <c r="WLX77" s="86"/>
      <c r="WLY77" s="86"/>
      <c r="WLZ77" s="86"/>
      <c r="WMA77" s="86"/>
      <c r="WMB77" s="86"/>
      <c r="WMC77" s="86"/>
      <c r="WMD77" s="86"/>
      <c r="WME77" s="86"/>
      <c r="WMF77" s="86"/>
      <c r="WMG77" s="86"/>
      <c r="WMH77" s="86"/>
      <c r="WMI77" s="86"/>
      <c r="WMJ77" s="86"/>
      <c r="WMK77" s="86"/>
      <c r="WML77" s="86"/>
      <c r="WMM77" s="86"/>
      <c r="WMN77" s="86"/>
      <c r="WMO77" s="86"/>
      <c r="WMP77" s="86"/>
      <c r="WMQ77" s="86"/>
      <c r="WMR77" s="86"/>
      <c r="WMS77" s="86"/>
      <c r="WMT77" s="86"/>
      <c r="WMU77" s="86"/>
      <c r="WMV77" s="86"/>
      <c r="WMW77" s="86"/>
      <c r="WMX77" s="86"/>
      <c r="WMY77" s="86"/>
      <c r="WMZ77" s="86"/>
      <c r="WNA77" s="86"/>
      <c r="WNB77" s="86"/>
      <c r="WNC77" s="86"/>
      <c r="WND77" s="86"/>
      <c r="WNE77" s="86"/>
      <c r="WNF77" s="86"/>
      <c r="WNG77" s="86"/>
      <c r="WNH77" s="86"/>
      <c r="WNI77" s="86"/>
      <c r="WNJ77" s="86"/>
      <c r="WNK77" s="86"/>
      <c r="WNL77" s="86"/>
      <c r="WNM77" s="86"/>
      <c r="WNN77" s="86"/>
      <c r="WNO77" s="86"/>
      <c r="WNP77" s="86"/>
      <c r="WNQ77" s="86"/>
      <c r="WNR77" s="86"/>
      <c r="WNS77" s="86"/>
      <c r="WNT77" s="86"/>
      <c r="WNU77" s="86"/>
      <c r="WNV77" s="86"/>
      <c r="WNW77" s="86"/>
      <c r="WNX77" s="86"/>
      <c r="WNY77" s="86"/>
      <c r="WNZ77" s="86"/>
      <c r="WOA77" s="86"/>
      <c r="WOB77" s="86"/>
      <c r="WOC77" s="86"/>
      <c r="WOD77" s="86"/>
      <c r="WOE77" s="86"/>
      <c r="WOF77" s="86"/>
      <c r="WOG77" s="86"/>
      <c r="WOH77" s="86"/>
      <c r="WOI77" s="86"/>
      <c r="WOJ77" s="86"/>
      <c r="WOK77" s="86"/>
      <c r="WOL77" s="86"/>
      <c r="WOM77" s="86"/>
      <c r="WON77" s="86"/>
      <c r="WOO77" s="86"/>
      <c r="WOP77" s="86"/>
      <c r="WOQ77" s="86"/>
      <c r="WOR77" s="86"/>
      <c r="WOS77" s="86"/>
      <c r="WOT77" s="86"/>
      <c r="WOU77" s="86"/>
      <c r="WOV77" s="86"/>
      <c r="WOW77" s="86"/>
      <c r="WOX77" s="86"/>
      <c r="WOY77" s="86"/>
      <c r="WOZ77" s="86"/>
      <c r="WPA77" s="86"/>
      <c r="WPB77" s="86"/>
      <c r="WPC77" s="86"/>
      <c r="WPD77" s="86"/>
      <c r="WPE77" s="86"/>
      <c r="WPF77" s="86"/>
      <c r="WPG77" s="86"/>
      <c r="WPH77" s="86"/>
      <c r="WPI77" s="86"/>
      <c r="WPJ77" s="86"/>
      <c r="WPK77" s="86"/>
      <c r="WPL77" s="86"/>
      <c r="WPM77" s="86"/>
      <c r="WPN77" s="86"/>
      <c r="WPO77" s="86"/>
      <c r="WPP77" s="86"/>
      <c r="WPQ77" s="86"/>
      <c r="WPR77" s="86"/>
      <c r="WPS77" s="86"/>
      <c r="WPT77" s="86"/>
      <c r="WPU77" s="86"/>
      <c r="WPV77" s="86"/>
      <c r="WPW77" s="86"/>
      <c r="WPX77" s="86"/>
      <c r="WPY77" s="86"/>
      <c r="WPZ77" s="86"/>
      <c r="WQA77" s="86"/>
      <c r="WQB77" s="86"/>
      <c r="WQC77" s="86"/>
      <c r="WQD77" s="86"/>
      <c r="WQE77" s="86"/>
      <c r="WQF77" s="86"/>
      <c r="WQG77" s="86"/>
      <c r="WQH77" s="86"/>
      <c r="WQI77" s="86"/>
      <c r="WQJ77" s="86"/>
      <c r="WQK77" s="86"/>
      <c r="WQL77" s="86"/>
      <c r="WQM77" s="86"/>
      <c r="WQN77" s="86"/>
      <c r="WQO77" s="86"/>
      <c r="WQP77" s="86"/>
      <c r="WQQ77" s="86"/>
      <c r="WQR77" s="86"/>
      <c r="WQS77" s="86"/>
      <c r="WQT77" s="86"/>
      <c r="WQU77" s="86"/>
      <c r="WQV77" s="86"/>
      <c r="WQW77" s="86"/>
      <c r="WQX77" s="86"/>
      <c r="WQY77" s="86"/>
      <c r="WQZ77" s="86"/>
      <c r="WRA77" s="86"/>
      <c r="WRB77" s="86"/>
      <c r="WRC77" s="86"/>
      <c r="WRD77" s="86"/>
      <c r="WRE77" s="86"/>
      <c r="WRF77" s="86"/>
      <c r="WRG77" s="86"/>
      <c r="WRH77" s="86"/>
      <c r="WRI77" s="86"/>
      <c r="WRJ77" s="86"/>
      <c r="WRK77" s="86"/>
      <c r="WRL77" s="86"/>
      <c r="WRM77" s="86"/>
      <c r="WRN77" s="86"/>
      <c r="WRO77" s="86"/>
      <c r="WRP77" s="86"/>
      <c r="WRQ77" s="86"/>
      <c r="WRR77" s="86"/>
      <c r="WRS77" s="86"/>
      <c r="WRT77" s="86"/>
      <c r="WRU77" s="86"/>
      <c r="WRV77" s="86"/>
      <c r="WRW77" s="86"/>
      <c r="WRX77" s="86"/>
      <c r="WRY77" s="86"/>
      <c r="WRZ77" s="86"/>
      <c r="WSA77" s="86"/>
      <c r="WSB77" s="86"/>
      <c r="WSC77" s="86"/>
      <c r="WSD77" s="86"/>
      <c r="WSE77" s="86"/>
      <c r="WSF77" s="86"/>
      <c r="WSG77" s="86"/>
      <c r="WSH77" s="86"/>
      <c r="WSI77" s="86"/>
      <c r="WSJ77" s="86"/>
      <c r="WSK77" s="86"/>
      <c r="WSL77" s="86"/>
      <c r="WSM77" s="86"/>
      <c r="WSN77" s="86"/>
      <c r="WSO77" s="86"/>
      <c r="WSP77" s="86"/>
      <c r="WSQ77" s="86"/>
      <c r="WSR77" s="86"/>
      <c r="WSS77" s="86"/>
      <c r="WST77" s="86"/>
      <c r="WSU77" s="86"/>
      <c r="WSV77" s="86"/>
      <c r="WSW77" s="86"/>
      <c r="WSX77" s="86"/>
      <c r="WSY77" s="86"/>
      <c r="WSZ77" s="86"/>
      <c r="WTA77" s="86"/>
      <c r="WTB77" s="86"/>
      <c r="WTC77" s="86"/>
      <c r="WTD77" s="86"/>
      <c r="WTE77" s="86"/>
      <c r="WTF77" s="86"/>
      <c r="WTG77" s="86"/>
      <c r="WTH77" s="86"/>
      <c r="WTI77" s="86"/>
      <c r="WTJ77" s="86"/>
      <c r="WTK77" s="86"/>
      <c r="WTL77" s="86"/>
      <c r="WTM77" s="86"/>
      <c r="WTN77" s="86"/>
      <c r="WTO77" s="86"/>
      <c r="WTP77" s="86"/>
      <c r="WTQ77" s="86"/>
      <c r="WTR77" s="86"/>
      <c r="WTS77" s="86"/>
      <c r="WTT77" s="86"/>
      <c r="WTU77" s="86"/>
      <c r="WTV77" s="86"/>
      <c r="WTW77" s="86"/>
      <c r="WTX77" s="86"/>
      <c r="WTY77" s="86"/>
      <c r="WTZ77" s="86"/>
      <c r="WUA77" s="86"/>
      <c r="WUB77" s="86"/>
      <c r="WUC77" s="86"/>
      <c r="WUD77" s="86"/>
      <c r="WUE77" s="86"/>
      <c r="WUF77" s="86"/>
      <c r="WUG77" s="86"/>
      <c r="WUH77" s="86"/>
      <c r="WUI77" s="86"/>
      <c r="WUJ77" s="86"/>
      <c r="WUK77" s="86"/>
      <c r="WUL77" s="86"/>
      <c r="WUM77" s="86"/>
      <c r="WUN77" s="86"/>
      <c r="WUO77" s="86"/>
      <c r="WUP77" s="86"/>
      <c r="WUQ77" s="86"/>
      <c r="WUR77" s="86"/>
      <c r="WUS77" s="86"/>
      <c r="WUT77" s="86"/>
      <c r="WUU77" s="86"/>
      <c r="WUV77" s="86"/>
      <c r="WUW77" s="86"/>
      <c r="WUX77" s="86"/>
      <c r="WUY77" s="86"/>
      <c r="WUZ77" s="86"/>
      <c r="WVA77" s="86"/>
      <c r="WVB77" s="86"/>
      <c r="WVC77" s="86"/>
      <c r="WVD77" s="86"/>
      <c r="WVE77" s="86"/>
      <c r="WVF77" s="86"/>
      <c r="WVG77" s="86"/>
      <c r="WVH77" s="86"/>
      <c r="WVI77" s="86"/>
      <c r="WVJ77" s="86"/>
      <c r="WVK77" s="86"/>
      <c r="WVL77" s="86"/>
      <c r="WVM77" s="86"/>
      <c r="WVN77" s="86"/>
      <c r="WVO77" s="86"/>
      <c r="WVP77" s="86"/>
      <c r="WVQ77" s="86"/>
      <c r="WVR77" s="86"/>
      <c r="WVS77" s="86"/>
      <c r="WVT77" s="86"/>
      <c r="WVU77" s="86"/>
      <c r="WVV77" s="86"/>
      <c r="WVW77" s="86"/>
      <c r="WVX77" s="86"/>
      <c r="WVY77" s="86"/>
      <c r="WVZ77" s="86"/>
      <c r="WWA77" s="86"/>
      <c r="WWB77" s="86"/>
      <c r="WWC77" s="86"/>
      <c r="WWD77" s="86"/>
      <c r="WWE77" s="86"/>
      <c r="WWF77" s="86"/>
      <c r="WWG77" s="86"/>
      <c r="WWH77" s="86"/>
      <c r="WWI77" s="86"/>
      <c r="WWJ77" s="86"/>
      <c r="WWK77" s="86"/>
      <c r="WWL77" s="86"/>
      <c r="WWM77" s="86"/>
      <c r="WWN77" s="86"/>
      <c r="WWO77" s="86"/>
      <c r="WWP77" s="86"/>
      <c r="WWQ77" s="86"/>
      <c r="WWR77" s="86"/>
      <c r="WWS77" s="86"/>
      <c r="WWT77" s="86"/>
      <c r="WWU77" s="86"/>
      <c r="WWV77" s="86"/>
      <c r="WWW77" s="86"/>
      <c r="WWX77" s="86"/>
      <c r="WWY77" s="86"/>
      <c r="WWZ77" s="86"/>
      <c r="WXA77" s="86"/>
      <c r="WXB77" s="86"/>
      <c r="WXC77" s="86"/>
      <c r="WXD77" s="86"/>
      <c r="WXE77" s="86"/>
      <c r="WXF77" s="86"/>
      <c r="WXG77" s="86"/>
      <c r="WXH77" s="86"/>
      <c r="WXI77" s="86"/>
      <c r="WXJ77" s="86"/>
      <c r="WXK77" s="86"/>
      <c r="WXL77" s="86"/>
      <c r="WXM77" s="86"/>
      <c r="WXN77" s="86"/>
      <c r="WXO77" s="86"/>
      <c r="WXP77" s="86"/>
      <c r="WXQ77" s="86"/>
      <c r="WXR77" s="86"/>
      <c r="WXS77" s="86"/>
      <c r="WXT77" s="86"/>
      <c r="WXU77" s="86"/>
      <c r="WXV77" s="86"/>
      <c r="WXW77" s="86"/>
      <c r="WXX77" s="86"/>
      <c r="WXY77" s="86"/>
      <c r="WXZ77" s="86"/>
      <c r="WYA77" s="86"/>
      <c r="WYB77" s="86"/>
      <c r="WYC77" s="86"/>
      <c r="WYD77" s="86"/>
      <c r="WYE77" s="86"/>
      <c r="WYF77" s="86"/>
      <c r="WYG77" s="86"/>
      <c r="WYH77" s="86"/>
      <c r="WYI77" s="86"/>
      <c r="WYJ77" s="86"/>
      <c r="WYK77" s="86"/>
      <c r="WYL77" s="86"/>
      <c r="WYM77" s="86"/>
      <c r="WYN77" s="86"/>
      <c r="WYO77" s="86"/>
      <c r="WYP77" s="86"/>
      <c r="WYQ77" s="86"/>
      <c r="WYR77" s="86"/>
      <c r="WYS77" s="86"/>
      <c r="WYT77" s="86"/>
      <c r="WYU77" s="86"/>
      <c r="WYV77" s="86"/>
      <c r="WYW77" s="86"/>
      <c r="WYX77" s="86"/>
      <c r="WYY77" s="86"/>
      <c r="WYZ77" s="86"/>
      <c r="WZA77" s="86"/>
      <c r="WZB77" s="86"/>
      <c r="WZC77" s="86"/>
      <c r="WZD77" s="86"/>
      <c r="WZE77" s="86"/>
      <c r="WZF77" s="86"/>
      <c r="WZG77" s="86"/>
      <c r="WZH77" s="86"/>
      <c r="WZI77" s="86"/>
      <c r="WZJ77" s="86"/>
      <c r="WZK77" s="86"/>
      <c r="WZL77" s="86"/>
      <c r="WZM77" s="86"/>
      <c r="WZN77" s="86"/>
      <c r="WZO77" s="86"/>
      <c r="WZP77" s="86"/>
      <c r="WZQ77" s="86"/>
      <c r="WZR77" s="86"/>
      <c r="WZS77" s="86"/>
      <c r="WZT77" s="86"/>
      <c r="WZU77" s="86"/>
      <c r="WZV77" s="86"/>
      <c r="WZW77" s="86"/>
      <c r="WZX77" s="86"/>
      <c r="WZY77" s="86"/>
      <c r="WZZ77" s="86"/>
      <c r="XAA77" s="86"/>
      <c r="XAB77" s="86"/>
      <c r="XAC77" s="86"/>
      <c r="XAD77" s="86"/>
      <c r="XAE77" s="86"/>
      <c r="XAF77" s="86"/>
      <c r="XAG77" s="86"/>
      <c r="XAH77" s="86"/>
      <c r="XAI77" s="86"/>
      <c r="XAJ77" s="86"/>
      <c r="XAK77" s="86"/>
      <c r="XAL77" s="86"/>
      <c r="XAM77" s="86"/>
      <c r="XAN77" s="86"/>
      <c r="XAO77" s="86"/>
      <c r="XAP77" s="86"/>
      <c r="XAQ77" s="86"/>
      <c r="XAR77" s="86"/>
      <c r="XAS77" s="86"/>
      <c r="XAT77" s="86"/>
      <c r="XAU77" s="86"/>
      <c r="XAV77" s="86"/>
      <c r="XAW77" s="86"/>
      <c r="XAX77" s="86"/>
      <c r="XAY77" s="86"/>
      <c r="XAZ77" s="86"/>
      <c r="XBA77" s="86"/>
      <c r="XBB77" s="86"/>
      <c r="XBC77" s="86"/>
      <c r="XBD77" s="86"/>
      <c r="XBE77" s="86"/>
      <c r="XBF77" s="86"/>
      <c r="XBG77" s="86"/>
      <c r="XBH77" s="86"/>
      <c r="XBI77" s="86"/>
      <c r="XBJ77" s="86"/>
      <c r="XBK77" s="86"/>
      <c r="XBL77" s="86"/>
      <c r="XBM77" s="86"/>
      <c r="XBN77" s="86"/>
      <c r="XBO77" s="86"/>
      <c r="XBP77" s="86"/>
      <c r="XBQ77" s="86"/>
      <c r="XBR77" s="86"/>
      <c r="XBS77" s="86"/>
      <c r="XBT77" s="86"/>
      <c r="XBU77" s="86"/>
      <c r="XBV77" s="86"/>
      <c r="XBW77" s="86"/>
      <c r="XBX77" s="86"/>
      <c r="XBY77" s="86"/>
      <c r="XBZ77" s="86"/>
      <c r="XCA77" s="86"/>
      <c r="XCB77" s="86"/>
      <c r="XCC77" s="86"/>
      <c r="XCD77" s="86"/>
      <c r="XCE77" s="86"/>
      <c r="XCF77" s="86"/>
      <c r="XCG77" s="86"/>
      <c r="XCH77" s="86"/>
      <c r="XCI77" s="86"/>
      <c r="XCJ77" s="86"/>
      <c r="XCK77" s="86"/>
      <c r="XCL77" s="86"/>
      <c r="XCM77" s="86"/>
      <c r="XCN77" s="86"/>
      <c r="XCO77" s="86"/>
      <c r="XCP77" s="86"/>
      <c r="XCQ77" s="86"/>
      <c r="XCR77" s="86"/>
      <c r="XCS77" s="86"/>
      <c r="XCT77" s="86"/>
      <c r="XCU77" s="86"/>
      <c r="XCV77" s="86"/>
      <c r="XCW77" s="86"/>
      <c r="XCX77" s="86"/>
      <c r="XCY77" s="86"/>
      <c r="XCZ77" s="86"/>
      <c r="XDA77" s="86"/>
      <c r="XDB77" s="86"/>
      <c r="XDC77" s="86"/>
      <c r="XDD77" s="86"/>
      <c r="XDE77" s="86"/>
      <c r="XDF77" s="86"/>
      <c r="XDG77" s="86"/>
      <c r="XDH77" s="86"/>
      <c r="XDI77" s="86"/>
      <c r="XDJ77" s="86"/>
      <c r="XDK77" s="86"/>
      <c r="XDL77" s="86"/>
      <c r="XDM77" s="86"/>
      <c r="XDN77" s="86"/>
      <c r="XDO77" s="86"/>
      <c r="XDP77" s="86"/>
      <c r="XDQ77" s="86"/>
      <c r="XDR77" s="86"/>
      <c r="XDS77" s="86"/>
      <c r="XDT77" s="86"/>
      <c r="XDU77" s="86"/>
      <c r="XDV77" s="86"/>
      <c r="XDW77" s="86"/>
      <c r="XDX77" s="86"/>
      <c r="XDY77" s="86"/>
      <c r="XDZ77" s="86"/>
      <c r="XEA77" s="86"/>
      <c r="XEB77" s="86"/>
      <c r="XEC77" s="86"/>
      <c r="XED77" s="86"/>
      <c r="XEE77" s="86"/>
      <c r="XEF77" s="86"/>
      <c r="XEG77" s="86"/>
      <c r="XEH77" s="86"/>
      <c r="XEI77" s="86"/>
      <c r="XEJ77" s="86"/>
      <c r="XEK77" s="86"/>
      <c r="XEL77" s="86"/>
      <c r="XEM77" s="86"/>
      <c r="XEN77" s="86"/>
      <c r="XEO77" s="86"/>
      <c r="XEP77" s="86"/>
      <c r="XEQ77" s="86"/>
      <c r="XER77" s="86"/>
      <c r="XES77" s="86"/>
      <c r="XET77" s="86"/>
      <c r="XEU77" s="86"/>
      <c r="XEV77" s="86"/>
      <c r="XEW77" s="86"/>
      <c r="XEX77" s="86"/>
      <c r="XEY77" s="86"/>
      <c r="XEZ77" s="86"/>
      <c r="XFA77" s="86"/>
      <c r="XFB77" s="86"/>
      <c r="XFC77" s="86"/>
      <c r="XFD77" s="86"/>
    </row>
    <row r="78" spans="1:16384" x14ac:dyDescent="0.25">
      <c r="A78" s="161" t="s">
        <v>679</v>
      </c>
      <c r="B78" s="162"/>
      <c r="C78" s="162"/>
      <c r="D78" s="161"/>
      <c r="E78" s="161"/>
      <c r="F78" s="161"/>
      <c r="G78" s="161"/>
      <c r="H78" s="161"/>
      <c r="I78" s="161"/>
    </row>
    <row r="79" spans="1:16384" x14ac:dyDescent="0.25">
      <c r="A79" s="161" t="s">
        <v>943</v>
      </c>
      <c r="B79" s="162"/>
      <c r="C79" s="162"/>
      <c r="D79" s="161"/>
      <c r="E79" s="161"/>
      <c r="F79" s="161"/>
      <c r="G79" s="161"/>
      <c r="H79" s="161"/>
      <c r="I79" s="161"/>
    </row>
    <row r="80" spans="1:16384" x14ac:dyDescent="0.25">
      <c r="A80" s="161" t="s">
        <v>944</v>
      </c>
      <c r="B80" s="162"/>
      <c r="C80" s="162"/>
      <c r="D80" s="161"/>
      <c r="E80" s="161"/>
      <c r="F80" s="161"/>
      <c r="G80" s="161"/>
      <c r="H80" s="161"/>
      <c r="I80" s="161"/>
    </row>
    <row r="81" spans="1:16384" x14ac:dyDescent="0.25">
      <c r="A81" s="161" t="s">
        <v>680</v>
      </c>
      <c r="B81" s="162"/>
      <c r="C81" s="162"/>
      <c r="D81" s="161"/>
      <c r="E81" s="161"/>
      <c r="F81" s="161"/>
      <c r="G81" s="161"/>
      <c r="H81" s="161"/>
      <c r="I81" s="161"/>
    </row>
    <row r="82" spans="1:16384" x14ac:dyDescent="0.25">
      <c r="A82" s="161" t="s">
        <v>945</v>
      </c>
      <c r="B82" s="162"/>
      <c r="C82" s="162"/>
      <c r="D82" s="161"/>
      <c r="E82" s="161"/>
      <c r="F82" s="161"/>
      <c r="G82" s="161"/>
      <c r="H82" s="161"/>
      <c r="I82" s="161"/>
    </row>
    <row r="83" spans="1:16384" x14ac:dyDescent="0.25">
      <c r="A83" s="161" t="s">
        <v>946</v>
      </c>
      <c r="B83" s="122"/>
      <c r="C83" s="122"/>
      <c r="D83" s="122"/>
      <c r="E83" s="122"/>
      <c r="F83" s="122"/>
      <c r="G83" s="122"/>
      <c r="H83" s="122"/>
      <c r="I83" s="122"/>
    </row>
    <row r="84" spans="1:16384" x14ac:dyDescent="0.25">
      <c r="A84" s="161" t="s">
        <v>947</v>
      </c>
      <c r="B84" s="162"/>
      <c r="C84" s="162"/>
      <c r="D84" s="161"/>
      <c r="E84" s="161"/>
      <c r="F84" s="161"/>
      <c r="G84" s="161"/>
      <c r="H84" s="161"/>
      <c r="I84" s="161"/>
    </row>
    <row r="85" spans="1:16384" x14ac:dyDescent="0.25">
      <c r="A85" s="161" t="s">
        <v>948</v>
      </c>
      <c r="B85" s="162"/>
      <c r="C85" s="162"/>
      <c r="D85" s="161"/>
      <c r="E85" s="161"/>
      <c r="F85" s="161"/>
      <c r="G85" s="161"/>
      <c r="H85" s="161"/>
      <c r="I85" s="161"/>
    </row>
    <row r="86" spans="1:16384" x14ac:dyDescent="0.25">
      <c r="A86" s="358"/>
      <c r="B86" s="162"/>
      <c r="C86" s="162"/>
      <c r="D86" s="161"/>
      <c r="E86" s="161"/>
      <c r="F86" s="161"/>
      <c r="G86" s="161"/>
      <c r="H86" s="161"/>
      <c r="I86" s="161"/>
    </row>
    <row r="87" spans="1:16384" s="163" customFormat="1" x14ac:dyDescent="0.25">
      <c r="A87" s="158" t="s">
        <v>949</v>
      </c>
      <c r="B87" s="162"/>
      <c r="C87" s="162"/>
      <c r="D87" s="161"/>
      <c r="E87" s="161"/>
      <c r="F87" s="161"/>
      <c r="G87" s="161"/>
      <c r="H87" s="161"/>
      <c r="I87" s="161"/>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c r="AS87" s="86"/>
      <c r="AT87" s="86"/>
      <c r="AU87" s="86"/>
      <c r="AV87" s="86"/>
      <c r="AW87" s="86"/>
      <c r="AX87" s="86"/>
      <c r="AY87" s="86"/>
      <c r="AZ87" s="86"/>
      <c r="BA87" s="86"/>
      <c r="BB87" s="86"/>
      <c r="BC87" s="86"/>
      <c r="BD87" s="86"/>
      <c r="BE87" s="86"/>
      <c r="BF87" s="86"/>
      <c r="BG87" s="86"/>
      <c r="BH87" s="86"/>
      <c r="BI87" s="86"/>
      <c r="BJ87" s="86"/>
      <c r="BK87" s="86"/>
      <c r="BL87" s="86"/>
      <c r="BM87" s="86"/>
      <c r="BN87" s="86"/>
      <c r="BO87" s="86"/>
      <c r="BP87" s="86"/>
      <c r="BQ87" s="86"/>
      <c r="BR87" s="86"/>
      <c r="BS87" s="86"/>
      <c r="BT87" s="86"/>
      <c r="BU87" s="86"/>
      <c r="BV87" s="86"/>
      <c r="BW87" s="86"/>
      <c r="BX87" s="86"/>
      <c r="BY87" s="86"/>
      <c r="BZ87" s="86"/>
      <c r="CA87" s="86"/>
      <c r="CB87" s="86"/>
      <c r="CC87" s="86"/>
      <c r="CD87" s="86"/>
      <c r="CE87" s="86"/>
      <c r="CF87" s="86"/>
      <c r="CG87" s="86"/>
      <c r="CH87" s="86"/>
      <c r="CI87" s="86"/>
      <c r="CJ87" s="86"/>
      <c r="CK87" s="86"/>
      <c r="CL87" s="86"/>
      <c r="CM87" s="86"/>
      <c r="CN87" s="86"/>
      <c r="CO87" s="86"/>
      <c r="CP87" s="86"/>
      <c r="CQ87" s="86"/>
      <c r="CR87" s="86"/>
      <c r="CS87" s="86"/>
      <c r="CT87" s="86"/>
      <c r="CU87" s="86"/>
      <c r="CV87" s="86"/>
      <c r="CW87" s="86"/>
      <c r="CX87" s="86"/>
      <c r="CY87" s="86"/>
      <c r="CZ87" s="86"/>
      <c r="DA87" s="86"/>
      <c r="DB87" s="86"/>
      <c r="DC87" s="86"/>
      <c r="DD87" s="86"/>
      <c r="DE87" s="86"/>
      <c r="DF87" s="86"/>
      <c r="DG87" s="86"/>
      <c r="DH87" s="86"/>
      <c r="DI87" s="86"/>
      <c r="DJ87" s="86"/>
      <c r="DK87" s="86"/>
      <c r="DL87" s="86"/>
      <c r="DM87" s="86"/>
      <c r="DN87" s="86"/>
      <c r="DO87" s="86"/>
      <c r="DP87" s="86"/>
      <c r="DQ87" s="86"/>
      <c r="DR87" s="86"/>
      <c r="DS87" s="86"/>
      <c r="DT87" s="86"/>
      <c r="DU87" s="86"/>
      <c r="DV87" s="86"/>
      <c r="DW87" s="86"/>
      <c r="DX87" s="86"/>
      <c r="DY87" s="86"/>
      <c r="DZ87" s="86"/>
      <c r="EA87" s="86"/>
      <c r="EB87" s="86"/>
      <c r="EC87" s="86"/>
      <c r="ED87" s="86"/>
      <c r="EE87" s="86"/>
      <c r="EF87" s="86"/>
      <c r="EG87" s="86"/>
      <c r="EH87" s="86"/>
      <c r="EI87" s="86"/>
      <c r="EJ87" s="86"/>
      <c r="EK87" s="86"/>
      <c r="EL87" s="86"/>
      <c r="EM87" s="86"/>
      <c r="EN87" s="86"/>
      <c r="EO87" s="86"/>
      <c r="EP87" s="86"/>
      <c r="EQ87" s="86"/>
      <c r="ER87" s="86"/>
      <c r="ES87" s="86"/>
      <c r="ET87" s="86"/>
      <c r="EU87" s="86"/>
      <c r="EV87" s="86"/>
      <c r="EW87" s="86"/>
      <c r="EX87" s="86"/>
      <c r="EY87" s="86"/>
      <c r="EZ87" s="86"/>
      <c r="FA87" s="86"/>
      <c r="FB87" s="86"/>
      <c r="FC87" s="86"/>
      <c r="FD87" s="86"/>
      <c r="FE87" s="86"/>
      <c r="FF87" s="86"/>
      <c r="FG87" s="86"/>
      <c r="FH87" s="86"/>
      <c r="FI87" s="86"/>
      <c r="FJ87" s="86"/>
      <c r="FK87" s="86"/>
      <c r="FL87" s="86"/>
      <c r="FM87" s="86"/>
      <c r="FN87" s="86"/>
      <c r="FO87" s="86"/>
      <c r="FP87" s="86"/>
      <c r="FQ87" s="86"/>
      <c r="FR87" s="86"/>
      <c r="FS87" s="86"/>
      <c r="FT87" s="86"/>
      <c r="FU87" s="86"/>
      <c r="FV87" s="86"/>
      <c r="FW87" s="86"/>
      <c r="FX87" s="86"/>
      <c r="FY87" s="86"/>
      <c r="FZ87" s="86"/>
      <c r="GA87" s="86"/>
      <c r="GB87" s="86"/>
      <c r="GC87" s="86"/>
      <c r="GD87" s="86"/>
      <c r="GE87" s="86"/>
      <c r="GF87" s="86"/>
      <c r="GG87" s="86"/>
      <c r="GH87" s="86"/>
      <c r="GI87" s="86"/>
      <c r="GJ87" s="86"/>
      <c r="GK87" s="86"/>
      <c r="GL87" s="86"/>
      <c r="GM87" s="86"/>
      <c r="GN87" s="86"/>
      <c r="GO87" s="86"/>
      <c r="GP87" s="86"/>
      <c r="GQ87" s="86"/>
      <c r="GR87" s="86"/>
      <c r="GS87" s="86"/>
      <c r="GT87" s="86"/>
      <c r="GU87" s="86"/>
      <c r="GV87" s="86"/>
      <c r="GW87" s="86"/>
      <c r="GX87" s="86"/>
      <c r="GY87" s="86"/>
      <c r="GZ87" s="86"/>
      <c r="HA87" s="86"/>
      <c r="HB87" s="86"/>
      <c r="HC87" s="86"/>
      <c r="HD87" s="86"/>
      <c r="HE87" s="86"/>
      <c r="HF87" s="86"/>
      <c r="HG87" s="86"/>
      <c r="HH87" s="86"/>
      <c r="HI87" s="86"/>
      <c r="HJ87" s="86"/>
      <c r="HK87" s="86"/>
      <c r="HL87" s="86"/>
      <c r="HM87" s="86"/>
      <c r="HN87" s="86"/>
      <c r="HO87" s="86"/>
      <c r="HP87" s="86"/>
      <c r="HQ87" s="86"/>
      <c r="HR87" s="86"/>
      <c r="HS87" s="86"/>
      <c r="HT87" s="86"/>
      <c r="HU87" s="86"/>
      <c r="HV87" s="86"/>
      <c r="HW87" s="86"/>
      <c r="HX87" s="86"/>
      <c r="HY87" s="86"/>
      <c r="HZ87" s="86"/>
      <c r="IA87" s="86"/>
      <c r="IB87" s="86"/>
      <c r="IC87" s="86"/>
      <c r="ID87" s="86"/>
      <c r="IE87" s="86"/>
      <c r="IF87" s="86"/>
      <c r="IG87" s="86"/>
      <c r="IH87" s="86"/>
      <c r="II87" s="86"/>
      <c r="IJ87" s="86"/>
      <c r="IK87" s="86"/>
      <c r="IL87" s="86"/>
      <c r="IM87" s="86"/>
      <c r="IN87" s="86"/>
      <c r="IO87" s="86"/>
      <c r="IP87" s="86"/>
      <c r="IQ87" s="86"/>
      <c r="IR87" s="86"/>
      <c r="IS87" s="86"/>
      <c r="IT87" s="86"/>
      <c r="IU87" s="86"/>
      <c r="IV87" s="86"/>
      <c r="IW87" s="86"/>
      <c r="IX87" s="86"/>
      <c r="IY87" s="86"/>
      <c r="IZ87" s="86"/>
      <c r="JA87" s="86"/>
      <c r="JB87" s="86"/>
      <c r="JC87" s="86"/>
      <c r="JD87" s="86"/>
      <c r="JE87" s="86"/>
      <c r="JF87" s="86"/>
      <c r="JG87" s="86"/>
      <c r="JH87" s="86"/>
      <c r="JI87" s="86"/>
      <c r="JJ87" s="86"/>
      <c r="JK87" s="86"/>
      <c r="JL87" s="86"/>
      <c r="JM87" s="86"/>
      <c r="JN87" s="86"/>
      <c r="JO87" s="86"/>
      <c r="JP87" s="86"/>
      <c r="JQ87" s="86"/>
      <c r="JR87" s="86"/>
      <c r="JS87" s="86"/>
      <c r="JT87" s="86"/>
      <c r="JU87" s="86"/>
      <c r="JV87" s="86"/>
      <c r="JW87" s="86"/>
      <c r="JX87" s="86"/>
      <c r="JY87" s="86"/>
      <c r="JZ87" s="86"/>
      <c r="KA87" s="86"/>
      <c r="KB87" s="86"/>
      <c r="KC87" s="86"/>
      <c r="KD87" s="86"/>
      <c r="KE87" s="86"/>
      <c r="KF87" s="86"/>
      <c r="KG87" s="86"/>
      <c r="KH87" s="86"/>
      <c r="KI87" s="86"/>
      <c r="KJ87" s="86"/>
      <c r="KK87" s="86"/>
      <c r="KL87" s="86"/>
      <c r="KM87" s="86"/>
      <c r="KN87" s="86"/>
      <c r="KO87" s="86"/>
      <c r="KP87" s="86"/>
      <c r="KQ87" s="86"/>
      <c r="KR87" s="86"/>
      <c r="KS87" s="86"/>
      <c r="KT87" s="86"/>
      <c r="KU87" s="86"/>
      <c r="KV87" s="86"/>
      <c r="KW87" s="86"/>
      <c r="KX87" s="86"/>
      <c r="KY87" s="86"/>
      <c r="KZ87" s="86"/>
      <c r="LA87" s="86"/>
      <c r="LB87" s="86"/>
      <c r="LC87" s="86"/>
      <c r="LD87" s="86"/>
      <c r="LE87" s="86"/>
      <c r="LF87" s="86"/>
      <c r="LG87" s="86"/>
      <c r="LH87" s="86"/>
      <c r="LI87" s="86"/>
      <c r="LJ87" s="86"/>
      <c r="LK87" s="86"/>
      <c r="LL87" s="86"/>
      <c r="LM87" s="86"/>
      <c r="LN87" s="86"/>
      <c r="LO87" s="86"/>
      <c r="LP87" s="86"/>
      <c r="LQ87" s="86"/>
      <c r="LR87" s="86"/>
      <c r="LS87" s="86"/>
      <c r="LT87" s="86"/>
      <c r="LU87" s="86"/>
      <c r="LV87" s="86"/>
      <c r="LW87" s="86"/>
      <c r="LX87" s="86"/>
      <c r="LY87" s="86"/>
      <c r="LZ87" s="86"/>
      <c r="MA87" s="86"/>
      <c r="MB87" s="86"/>
      <c r="MC87" s="86"/>
      <c r="MD87" s="86"/>
      <c r="ME87" s="86"/>
      <c r="MF87" s="86"/>
      <c r="MG87" s="86"/>
      <c r="MH87" s="86"/>
      <c r="MI87" s="86"/>
      <c r="MJ87" s="86"/>
      <c r="MK87" s="86"/>
      <c r="ML87" s="86"/>
      <c r="MM87" s="86"/>
      <c r="MN87" s="86"/>
      <c r="MO87" s="86"/>
      <c r="MP87" s="86"/>
      <c r="MQ87" s="86"/>
      <c r="MR87" s="86"/>
      <c r="MS87" s="86"/>
      <c r="MT87" s="86"/>
      <c r="MU87" s="86"/>
      <c r="MV87" s="86"/>
      <c r="MW87" s="86"/>
      <c r="MX87" s="86"/>
      <c r="MY87" s="86"/>
      <c r="MZ87" s="86"/>
      <c r="NA87" s="86"/>
      <c r="NB87" s="86"/>
      <c r="NC87" s="86"/>
      <c r="ND87" s="86"/>
      <c r="NE87" s="86"/>
      <c r="NF87" s="86"/>
      <c r="NG87" s="86"/>
      <c r="NH87" s="86"/>
      <c r="NI87" s="86"/>
      <c r="NJ87" s="86"/>
      <c r="NK87" s="86"/>
      <c r="NL87" s="86"/>
      <c r="NM87" s="86"/>
      <c r="NN87" s="86"/>
      <c r="NO87" s="86"/>
      <c r="NP87" s="86"/>
      <c r="NQ87" s="86"/>
      <c r="NR87" s="86"/>
      <c r="NS87" s="86"/>
      <c r="NT87" s="86"/>
      <c r="NU87" s="86"/>
      <c r="NV87" s="86"/>
      <c r="NW87" s="86"/>
      <c r="NX87" s="86"/>
      <c r="NY87" s="86"/>
      <c r="NZ87" s="86"/>
      <c r="OA87" s="86"/>
      <c r="OB87" s="86"/>
      <c r="OC87" s="86"/>
      <c r="OD87" s="86"/>
      <c r="OE87" s="86"/>
      <c r="OF87" s="86"/>
      <c r="OG87" s="86"/>
      <c r="OH87" s="86"/>
      <c r="OI87" s="86"/>
      <c r="OJ87" s="86"/>
      <c r="OK87" s="86"/>
      <c r="OL87" s="86"/>
      <c r="OM87" s="86"/>
      <c r="ON87" s="86"/>
      <c r="OO87" s="86"/>
      <c r="OP87" s="86"/>
      <c r="OQ87" s="86"/>
      <c r="OR87" s="86"/>
      <c r="OS87" s="86"/>
      <c r="OT87" s="86"/>
      <c r="OU87" s="86"/>
      <c r="OV87" s="86"/>
      <c r="OW87" s="86"/>
      <c r="OX87" s="86"/>
      <c r="OY87" s="86"/>
      <c r="OZ87" s="86"/>
      <c r="PA87" s="86"/>
      <c r="PB87" s="86"/>
      <c r="PC87" s="86"/>
      <c r="PD87" s="86"/>
      <c r="PE87" s="86"/>
      <c r="PF87" s="86"/>
      <c r="PG87" s="86"/>
      <c r="PH87" s="86"/>
      <c r="PI87" s="86"/>
      <c r="PJ87" s="86"/>
      <c r="PK87" s="86"/>
      <c r="PL87" s="86"/>
      <c r="PM87" s="86"/>
      <c r="PN87" s="86"/>
      <c r="PO87" s="86"/>
      <c r="PP87" s="86"/>
      <c r="PQ87" s="86"/>
      <c r="PR87" s="86"/>
      <c r="PS87" s="86"/>
      <c r="PT87" s="86"/>
      <c r="PU87" s="86"/>
      <c r="PV87" s="86"/>
      <c r="PW87" s="86"/>
      <c r="PX87" s="86"/>
      <c r="PY87" s="86"/>
      <c r="PZ87" s="86"/>
      <c r="QA87" s="86"/>
      <c r="QB87" s="86"/>
      <c r="QC87" s="86"/>
      <c r="QD87" s="86"/>
      <c r="QE87" s="86"/>
      <c r="QF87" s="86"/>
      <c r="QG87" s="86"/>
      <c r="QH87" s="86"/>
      <c r="QI87" s="86"/>
      <c r="QJ87" s="86"/>
      <c r="QK87" s="86"/>
      <c r="QL87" s="86"/>
      <c r="QM87" s="86"/>
      <c r="QN87" s="86"/>
      <c r="QO87" s="86"/>
      <c r="QP87" s="86"/>
      <c r="QQ87" s="86"/>
      <c r="QR87" s="86"/>
      <c r="QS87" s="86"/>
      <c r="QT87" s="86"/>
      <c r="QU87" s="86"/>
      <c r="QV87" s="86"/>
      <c r="QW87" s="86"/>
      <c r="QX87" s="86"/>
      <c r="QY87" s="86"/>
      <c r="QZ87" s="86"/>
      <c r="RA87" s="86"/>
      <c r="RB87" s="86"/>
      <c r="RC87" s="86"/>
      <c r="RD87" s="86"/>
      <c r="RE87" s="86"/>
      <c r="RF87" s="86"/>
      <c r="RG87" s="86"/>
      <c r="RH87" s="86"/>
      <c r="RI87" s="86"/>
      <c r="RJ87" s="86"/>
      <c r="RK87" s="86"/>
      <c r="RL87" s="86"/>
      <c r="RM87" s="86"/>
      <c r="RN87" s="86"/>
      <c r="RO87" s="86"/>
      <c r="RP87" s="86"/>
      <c r="RQ87" s="86"/>
      <c r="RR87" s="86"/>
      <c r="RS87" s="86"/>
      <c r="RT87" s="86"/>
      <c r="RU87" s="86"/>
      <c r="RV87" s="86"/>
      <c r="RW87" s="86"/>
      <c r="RX87" s="86"/>
      <c r="RY87" s="86"/>
      <c r="RZ87" s="86"/>
      <c r="SA87" s="86"/>
      <c r="SB87" s="86"/>
      <c r="SC87" s="86"/>
      <c r="SD87" s="86"/>
      <c r="SE87" s="86"/>
      <c r="SF87" s="86"/>
      <c r="SG87" s="86"/>
      <c r="SH87" s="86"/>
      <c r="SI87" s="86"/>
      <c r="SJ87" s="86"/>
      <c r="SK87" s="86"/>
      <c r="SL87" s="86"/>
      <c r="SM87" s="86"/>
      <c r="SN87" s="86"/>
      <c r="SO87" s="86"/>
      <c r="SP87" s="86"/>
      <c r="SQ87" s="86"/>
      <c r="SR87" s="86"/>
      <c r="SS87" s="86"/>
      <c r="ST87" s="86"/>
      <c r="SU87" s="86"/>
      <c r="SV87" s="86"/>
      <c r="SW87" s="86"/>
      <c r="SX87" s="86"/>
      <c r="SY87" s="86"/>
      <c r="SZ87" s="86"/>
      <c r="TA87" s="86"/>
      <c r="TB87" s="86"/>
      <c r="TC87" s="86"/>
      <c r="TD87" s="86"/>
      <c r="TE87" s="86"/>
      <c r="TF87" s="86"/>
      <c r="TG87" s="86"/>
      <c r="TH87" s="86"/>
      <c r="TI87" s="86"/>
      <c r="TJ87" s="86"/>
      <c r="TK87" s="86"/>
      <c r="TL87" s="86"/>
      <c r="TM87" s="86"/>
      <c r="TN87" s="86"/>
      <c r="TO87" s="86"/>
      <c r="TP87" s="86"/>
      <c r="TQ87" s="86"/>
      <c r="TR87" s="86"/>
      <c r="TS87" s="86"/>
      <c r="TT87" s="86"/>
      <c r="TU87" s="86"/>
      <c r="TV87" s="86"/>
      <c r="TW87" s="86"/>
      <c r="TX87" s="86"/>
      <c r="TY87" s="86"/>
      <c r="TZ87" s="86"/>
      <c r="UA87" s="86"/>
      <c r="UB87" s="86"/>
      <c r="UC87" s="86"/>
      <c r="UD87" s="86"/>
      <c r="UE87" s="86"/>
      <c r="UF87" s="86"/>
      <c r="UG87" s="86"/>
      <c r="UH87" s="86"/>
      <c r="UI87" s="86"/>
      <c r="UJ87" s="86"/>
      <c r="UK87" s="86"/>
      <c r="UL87" s="86"/>
      <c r="UM87" s="86"/>
      <c r="UN87" s="86"/>
      <c r="UO87" s="86"/>
      <c r="UP87" s="86"/>
      <c r="UQ87" s="86"/>
      <c r="UR87" s="86"/>
      <c r="US87" s="86"/>
      <c r="UT87" s="86"/>
      <c r="UU87" s="86"/>
      <c r="UV87" s="86"/>
      <c r="UW87" s="86"/>
      <c r="UX87" s="86"/>
      <c r="UY87" s="86"/>
      <c r="UZ87" s="86"/>
      <c r="VA87" s="86"/>
      <c r="VB87" s="86"/>
      <c r="VC87" s="86"/>
      <c r="VD87" s="86"/>
      <c r="VE87" s="86"/>
      <c r="VF87" s="86"/>
      <c r="VG87" s="86"/>
      <c r="VH87" s="86"/>
      <c r="VI87" s="86"/>
      <c r="VJ87" s="86"/>
      <c r="VK87" s="86"/>
      <c r="VL87" s="86"/>
      <c r="VM87" s="86"/>
      <c r="VN87" s="86"/>
      <c r="VO87" s="86"/>
      <c r="VP87" s="86"/>
      <c r="VQ87" s="86"/>
      <c r="VR87" s="86"/>
      <c r="VS87" s="86"/>
      <c r="VT87" s="86"/>
      <c r="VU87" s="86"/>
      <c r="VV87" s="86"/>
      <c r="VW87" s="86"/>
      <c r="VX87" s="86"/>
      <c r="VY87" s="86"/>
      <c r="VZ87" s="86"/>
      <c r="WA87" s="86"/>
      <c r="WB87" s="86"/>
      <c r="WC87" s="86"/>
      <c r="WD87" s="86"/>
      <c r="WE87" s="86"/>
      <c r="WF87" s="86"/>
      <c r="WG87" s="86"/>
      <c r="WH87" s="86"/>
      <c r="WI87" s="86"/>
      <c r="WJ87" s="86"/>
      <c r="WK87" s="86"/>
      <c r="WL87" s="86"/>
      <c r="WM87" s="86"/>
      <c r="WN87" s="86"/>
      <c r="WO87" s="86"/>
      <c r="WP87" s="86"/>
      <c r="WQ87" s="86"/>
      <c r="WR87" s="86"/>
      <c r="WS87" s="86"/>
      <c r="WT87" s="86"/>
      <c r="WU87" s="86"/>
      <c r="WV87" s="86"/>
      <c r="WW87" s="86"/>
      <c r="WX87" s="86"/>
      <c r="WY87" s="86"/>
      <c r="WZ87" s="86"/>
      <c r="XA87" s="86"/>
      <c r="XB87" s="86"/>
      <c r="XC87" s="86"/>
      <c r="XD87" s="86"/>
      <c r="XE87" s="86"/>
      <c r="XF87" s="86"/>
      <c r="XG87" s="86"/>
      <c r="XH87" s="86"/>
      <c r="XI87" s="86"/>
      <c r="XJ87" s="86"/>
      <c r="XK87" s="86"/>
      <c r="XL87" s="86"/>
      <c r="XM87" s="86"/>
      <c r="XN87" s="86"/>
      <c r="XO87" s="86"/>
      <c r="XP87" s="86"/>
      <c r="XQ87" s="86"/>
      <c r="XR87" s="86"/>
      <c r="XS87" s="86"/>
      <c r="XT87" s="86"/>
      <c r="XU87" s="86"/>
      <c r="XV87" s="86"/>
      <c r="XW87" s="86"/>
      <c r="XX87" s="86"/>
      <c r="XY87" s="86"/>
      <c r="XZ87" s="86"/>
      <c r="YA87" s="86"/>
      <c r="YB87" s="86"/>
      <c r="YC87" s="86"/>
      <c r="YD87" s="86"/>
      <c r="YE87" s="86"/>
      <c r="YF87" s="86"/>
      <c r="YG87" s="86"/>
      <c r="YH87" s="86"/>
      <c r="YI87" s="86"/>
      <c r="YJ87" s="86"/>
      <c r="YK87" s="86"/>
      <c r="YL87" s="86"/>
      <c r="YM87" s="86"/>
      <c r="YN87" s="86"/>
      <c r="YO87" s="86"/>
      <c r="YP87" s="86"/>
      <c r="YQ87" s="86"/>
      <c r="YR87" s="86"/>
      <c r="YS87" s="86"/>
      <c r="YT87" s="86"/>
      <c r="YU87" s="86"/>
      <c r="YV87" s="86"/>
      <c r="YW87" s="86"/>
      <c r="YX87" s="86"/>
      <c r="YY87" s="86"/>
      <c r="YZ87" s="86"/>
      <c r="ZA87" s="86"/>
      <c r="ZB87" s="86"/>
      <c r="ZC87" s="86"/>
      <c r="ZD87" s="86"/>
      <c r="ZE87" s="86"/>
      <c r="ZF87" s="86"/>
      <c r="ZG87" s="86"/>
      <c r="ZH87" s="86"/>
      <c r="ZI87" s="86"/>
      <c r="ZJ87" s="86"/>
      <c r="ZK87" s="86"/>
      <c r="ZL87" s="86"/>
      <c r="ZM87" s="86"/>
      <c r="ZN87" s="86"/>
      <c r="ZO87" s="86"/>
      <c r="ZP87" s="86"/>
      <c r="ZQ87" s="86"/>
      <c r="ZR87" s="86"/>
      <c r="ZS87" s="86"/>
      <c r="ZT87" s="86"/>
      <c r="ZU87" s="86"/>
      <c r="ZV87" s="86"/>
      <c r="ZW87" s="86"/>
      <c r="ZX87" s="86"/>
      <c r="ZY87" s="86"/>
      <c r="ZZ87" s="86"/>
      <c r="AAA87" s="86"/>
      <c r="AAB87" s="86"/>
      <c r="AAC87" s="86"/>
      <c r="AAD87" s="86"/>
      <c r="AAE87" s="86"/>
      <c r="AAF87" s="86"/>
      <c r="AAG87" s="86"/>
      <c r="AAH87" s="86"/>
      <c r="AAI87" s="86"/>
      <c r="AAJ87" s="86"/>
      <c r="AAK87" s="86"/>
      <c r="AAL87" s="86"/>
      <c r="AAM87" s="86"/>
      <c r="AAN87" s="86"/>
      <c r="AAO87" s="86"/>
      <c r="AAP87" s="86"/>
      <c r="AAQ87" s="86"/>
      <c r="AAR87" s="86"/>
      <c r="AAS87" s="86"/>
      <c r="AAT87" s="86"/>
      <c r="AAU87" s="86"/>
      <c r="AAV87" s="86"/>
      <c r="AAW87" s="86"/>
      <c r="AAX87" s="86"/>
      <c r="AAY87" s="86"/>
      <c r="AAZ87" s="86"/>
      <c r="ABA87" s="86"/>
      <c r="ABB87" s="86"/>
      <c r="ABC87" s="86"/>
      <c r="ABD87" s="86"/>
      <c r="ABE87" s="86"/>
      <c r="ABF87" s="86"/>
      <c r="ABG87" s="86"/>
      <c r="ABH87" s="86"/>
      <c r="ABI87" s="86"/>
      <c r="ABJ87" s="86"/>
      <c r="ABK87" s="86"/>
      <c r="ABL87" s="86"/>
      <c r="ABM87" s="86"/>
      <c r="ABN87" s="86"/>
      <c r="ABO87" s="86"/>
      <c r="ABP87" s="86"/>
      <c r="ABQ87" s="86"/>
      <c r="ABR87" s="86"/>
      <c r="ABS87" s="86"/>
      <c r="ABT87" s="86"/>
      <c r="ABU87" s="86"/>
      <c r="ABV87" s="86"/>
      <c r="ABW87" s="86"/>
      <c r="ABX87" s="86"/>
      <c r="ABY87" s="86"/>
      <c r="ABZ87" s="86"/>
      <c r="ACA87" s="86"/>
      <c r="ACB87" s="86"/>
      <c r="ACC87" s="86"/>
      <c r="ACD87" s="86"/>
      <c r="ACE87" s="86"/>
      <c r="ACF87" s="86"/>
      <c r="ACG87" s="86"/>
      <c r="ACH87" s="86"/>
      <c r="ACI87" s="86"/>
      <c r="ACJ87" s="86"/>
      <c r="ACK87" s="86"/>
      <c r="ACL87" s="86"/>
      <c r="ACM87" s="86"/>
      <c r="ACN87" s="86"/>
      <c r="ACO87" s="86"/>
      <c r="ACP87" s="86"/>
      <c r="ACQ87" s="86"/>
      <c r="ACR87" s="86"/>
      <c r="ACS87" s="86"/>
      <c r="ACT87" s="86"/>
      <c r="ACU87" s="86"/>
      <c r="ACV87" s="86"/>
      <c r="ACW87" s="86"/>
      <c r="ACX87" s="86"/>
      <c r="ACY87" s="86"/>
      <c r="ACZ87" s="86"/>
      <c r="ADA87" s="86"/>
      <c r="ADB87" s="86"/>
      <c r="ADC87" s="86"/>
      <c r="ADD87" s="86"/>
      <c r="ADE87" s="86"/>
      <c r="ADF87" s="86"/>
      <c r="ADG87" s="86"/>
      <c r="ADH87" s="86"/>
      <c r="ADI87" s="86"/>
      <c r="ADJ87" s="86"/>
      <c r="ADK87" s="86"/>
      <c r="ADL87" s="86"/>
      <c r="ADM87" s="86"/>
      <c r="ADN87" s="86"/>
      <c r="ADO87" s="86"/>
      <c r="ADP87" s="86"/>
      <c r="ADQ87" s="86"/>
      <c r="ADR87" s="86"/>
      <c r="ADS87" s="86"/>
      <c r="ADT87" s="86"/>
      <c r="ADU87" s="86"/>
      <c r="ADV87" s="86"/>
      <c r="ADW87" s="86"/>
      <c r="ADX87" s="86"/>
      <c r="ADY87" s="86"/>
      <c r="ADZ87" s="86"/>
      <c r="AEA87" s="86"/>
      <c r="AEB87" s="86"/>
      <c r="AEC87" s="86"/>
      <c r="AED87" s="86"/>
      <c r="AEE87" s="86"/>
      <c r="AEF87" s="86"/>
      <c r="AEG87" s="86"/>
      <c r="AEH87" s="86"/>
      <c r="AEI87" s="86"/>
      <c r="AEJ87" s="86"/>
      <c r="AEK87" s="86"/>
      <c r="AEL87" s="86"/>
      <c r="AEM87" s="86"/>
      <c r="AEN87" s="86"/>
      <c r="AEO87" s="86"/>
      <c r="AEP87" s="86"/>
      <c r="AEQ87" s="86"/>
      <c r="AER87" s="86"/>
      <c r="AES87" s="86"/>
      <c r="AET87" s="86"/>
      <c r="AEU87" s="86"/>
      <c r="AEV87" s="86"/>
      <c r="AEW87" s="86"/>
      <c r="AEX87" s="86"/>
      <c r="AEY87" s="86"/>
      <c r="AEZ87" s="86"/>
      <c r="AFA87" s="86"/>
      <c r="AFB87" s="86"/>
      <c r="AFC87" s="86"/>
      <c r="AFD87" s="86"/>
      <c r="AFE87" s="86"/>
      <c r="AFF87" s="86"/>
      <c r="AFG87" s="86"/>
      <c r="AFH87" s="86"/>
      <c r="AFI87" s="86"/>
      <c r="AFJ87" s="86"/>
      <c r="AFK87" s="86"/>
      <c r="AFL87" s="86"/>
      <c r="AFM87" s="86"/>
      <c r="AFN87" s="86"/>
      <c r="AFO87" s="86"/>
      <c r="AFP87" s="86"/>
      <c r="AFQ87" s="86"/>
      <c r="AFR87" s="86"/>
      <c r="AFS87" s="86"/>
      <c r="AFT87" s="86"/>
      <c r="AFU87" s="86"/>
      <c r="AFV87" s="86"/>
      <c r="AFW87" s="86"/>
      <c r="AFX87" s="86"/>
      <c r="AFY87" s="86"/>
      <c r="AFZ87" s="86"/>
      <c r="AGA87" s="86"/>
      <c r="AGB87" s="86"/>
      <c r="AGC87" s="86"/>
      <c r="AGD87" s="86"/>
      <c r="AGE87" s="86"/>
      <c r="AGF87" s="86"/>
      <c r="AGG87" s="86"/>
      <c r="AGH87" s="86"/>
      <c r="AGI87" s="86"/>
      <c r="AGJ87" s="86"/>
      <c r="AGK87" s="86"/>
      <c r="AGL87" s="86"/>
      <c r="AGM87" s="86"/>
      <c r="AGN87" s="86"/>
      <c r="AGO87" s="86"/>
      <c r="AGP87" s="86"/>
      <c r="AGQ87" s="86"/>
      <c r="AGR87" s="86"/>
      <c r="AGS87" s="86"/>
      <c r="AGT87" s="86"/>
      <c r="AGU87" s="86"/>
      <c r="AGV87" s="86"/>
      <c r="AGW87" s="86"/>
      <c r="AGX87" s="86"/>
      <c r="AGY87" s="86"/>
      <c r="AGZ87" s="86"/>
      <c r="AHA87" s="86"/>
      <c r="AHB87" s="86"/>
      <c r="AHC87" s="86"/>
      <c r="AHD87" s="86"/>
      <c r="AHE87" s="86"/>
      <c r="AHF87" s="86"/>
      <c r="AHG87" s="86"/>
      <c r="AHH87" s="86"/>
      <c r="AHI87" s="86"/>
      <c r="AHJ87" s="86"/>
      <c r="AHK87" s="86"/>
      <c r="AHL87" s="86"/>
      <c r="AHM87" s="86"/>
      <c r="AHN87" s="86"/>
      <c r="AHO87" s="86"/>
      <c r="AHP87" s="86"/>
      <c r="AHQ87" s="86"/>
      <c r="AHR87" s="86"/>
      <c r="AHS87" s="86"/>
      <c r="AHT87" s="86"/>
      <c r="AHU87" s="86"/>
      <c r="AHV87" s="86"/>
      <c r="AHW87" s="86"/>
      <c r="AHX87" s="86"/>
      <c r="AHY87" s="86"/>
      <c r="AHZ87" s="86"/>
      <c r="AIA87" s="86"/>
      <c r="AIB87" s="86"/>
      <c r="AIC87" s="86"/>
      <c r="AID87" s="86"/>
      <c r="AIE87" s="86"/>
      <c r="AIF87" s="86"/>
      <c r="AIG87" s="86"/>
      <c r="AIH87" s="86"/>
      <c r="AII87" s="86"/>
      <c r="AIJ87" s="86"/>
      <c r="AIK87" s="86"/>
      <c r="AIL87" s="86"/>
      <c r="AIM87" s="86"/>
      <c r="AIN87" s="86"/>
      <c r="AIO87" s="86"/>
      <c r="AIP87" s="86"/>
      <c r="AIQ87" s="86"/>
      <c r="AIR87" s="86"/>
      <c r="AIS87" s="86"/>
      <c r="AIT87" s="86"/>
      <c r="AIU87" s="86"/>
      <c r="AIV87" s="86"/>
      <c r="AIW87" s="86"/>
      <c r="AIX87" s="86"/>
      <c r="AIY87" s="86"/>
      <c r="AIZ87" s="86"/>
      <c r="AJA87" s="86"/>
      <c r="AJB87" s="86"/>
      <c r="AJC87" s="86"/>
      <c r="AJD87" s="86"/>
      <c r="AJE87" s="86"/>
      <c r="AJF87" s="86"/>
      <c r="AJG87" s="86"/>
      <c r="AJH87" s="86"/>
      <c r="AJI87" s="86"/>
      <c r="AJJ87" s="86"/>
      <c r="AJK87" s="86"/>
      <c r="AJL87" s="86"/>
      <c r="AJM87" s="86"/>
      <c r="AJN87" s="86"/>
      <c r="AJO87" s="86"/>
      <c r="AJP87" s="86"/>
      <c r="AJQ87" s="86"/>
      <c r="AJR87" s="86"/>
      <c r="AJS87" s="86"/>
      <c r="AJT87" s="86"/>
      <c r="AJU87" s="86"/>
      <c r="AJV87" s="86"/>
      <c r="AJW87" s="86"/>
      <c r="AJX87" s="86"/>
      <c r="AJY87" s="86"/>
      <c r="AJZ87" s="86"/>
      <c r="AKA87" s="86"/>
      <c r="AKB87" s="86"/>
      <c r="AKC87" s="86"/>
      <c r="AKD87" s="86"/>
      <c r="AKE87" s="86"/>
      <c r="AKF87" s="86"/>
      <c r="AKG87" s="86"/>
      <c r="AKH87" s="86"/>
      <c r="AKI87" s="86"/>
      <c r="AKJ87" s="86"/>
      <c r="AKK87" s="86"/>
      <c r="AKL87" s="86"/>
      <c r="AKM87" s="86"/>
      <c r="AKN87" s="86"/>
      <c r="AKO87" s="86"/>
      <c r="AKP87" s="86"/>
      <c r="AKQ87" s="86"/>
      <c r="AKR87" s="86"/>
      <c r="AKS87" s="86"/>
      <c r="AKT87" s="86"/>
      <c r="AKU87" s="86"/>
      <c r="AKV87" s="86"/>
      <c r="AKW87" s="86"/>
      <c r="AKX87" s="86"/>
      <c r="AKY87" s="86"/>
      <c r="AKZ87" s="86"/>
      <c r="ALA87" s="86"/>
      <c r="ALB87" s="86"/>
      <c r="ALC87" s="86"/>
      <c r="ALD87" s="86"/>
      <c r="ALE87" s="86"/>
      <c r="ALF87" s="86"/>
      <c r="ALG87" s="86"/>
      <c r="ALH87" s="86"/>
      <c r="ALI87" s="86"/>
      <c r="ALJ87" s="86"/>
      <c r="ALK87" s="86"/>
      <c r="ALL87" s="86"/>
      <c r="ALM87" s="86"/>
      <c r="ALN87" s="86"/>
      <c r="ALO87" s="86"/>
      <c r="ALP87" s="86"/>
      <c r="ALQ87" s="86"/>
      <c r="ALR87" s="86"/>
      <c r="ALS87" s="86"/>
      <c r="ALT87" s="86"/>
      <c r="ALU87" s="86"/>
      <c r="ALV87" s="86"/>
      <c r="ALW87" s="86"/>
      <c r="ALX87" s="86"/>
      <c r="ALY87" s="86"/>
      <c r="ALZ87" s="86"/>
      <c r="AMA87" s="86"/>
      <c r="AMB87" s="86"/>
      <c r="AMC87" s="86"/>
      <c r="AMD87" s="86"/>
      <c r="AME87" s="86"/>
      <c r="AMF87" s="86"/>
      <c r="AMG87" s="86"/>
      <c r="AMH87" s="86"/>
      <c r="AMI87" s="86"/>
      <c r="AMJ87" s="86"/>
      <c r="AMK87" s="86"/>
      <c r="AML87" s="86"/>
      <c r="AMM87" s="86"/>
      <c r="AMN87" s="86"/>
      <c r="AMO87" s="86"/>
      <c r="AMP87" s="86"/>
      <c r="AMQ87" s="86"/>
      <c r="AMR87" s="86"/>
      <c r="AMS87" s="86"/>
      <c r="AMT87" s="86"/>
      <c r="AMU87" s="86"/>
      <c r="AMV87" s="86"/>
      <c r="AMW87" s="86"/>
      <c r="AMX87" s="86"/>
      <c r="AMY87" s="86"/>
      <c r="AMZ87" s="86"/>
      <c r="ANA87" s="86"/>
      <c r="ANB87" s="86"/>
      <c r="ANC87" s="86"/>
      <c r="AND87" s="86"/>
      <c r="ANE87" s="86"/>
      <c r="ANF87" s="86"/>
      <c r="ANG87" s="86"/>
      <c r="ANH87" s="86"/>
      <c r="ANI87" s="86"/>
      <c r="ANJ87" s="86"/>
      <c r="ANK87" s="86"/>
      <c r="ANL87" s="86"/>
      <c r="ANM87" s="86"/>
      <c r="ANN87" s="86"/>
      <c r="ANO87" s="86"/>
      <c r="ANP87" s="86"/>
      <c r="ANQ87" s="86"/>
      <c r="ANR87" s="86"/>
      <c r="ANS87" s="86"/>
      <c r="ANT87" s="86"/>
      <c r="ANU87" s="86"/>
      <c r="ANV87" s="86"/>
      <c r="ANW87" s="86"/>
      <c r="ANX87" s="86"/>
      <c r="ANY87" s="86"/>
      <c r="ANZ87" s="86"/>
      <c r="AOA87" s="86"/>
      <c r="AOB87" s="86"/>
      <c r="AOC87" s="86"/>
      <c r="AOD87" s="86"/>
      <c r="AOE87" s="86"/>
      <c r="AOF87" s="86"/>
      <c r="AOG87" s="86"/>
      <c r="AOH87" s="86"/>
      <c r="AOI87" s="86"/>
      <c r="AOJ87" s="86"/>
      <c r="AOK87" s="86"/>
      <c r="AOL87" s="86"/>
      <c r="AOM87" s="86"/>
      <c r="AON87" s="86"/>
      <c r="AOO87" s="86"/>
      <c r="AOP87" s="86"/>
      <c r="AOQ87" s="86"/>
      <c r="AOR87" s="86"/>
      <c r="AOS87" s="86"/>
      <c r="AOT87" s="86"/>
      <c r="AOU87" s="86"/>
      <c r="AOV87" s="86"/>
      <c r="AOW87" s="86"/>
      <c r="AOX87" s="86"/>
      <c r="AOY87" s="86"/>
      <c r="AOZ87" s="86"/>
      <c r="APA87" s="86"/>
      <c r="APB87" s="86"/>
      <c r="APC87" s="86"/>
      <c r="APD87" s="86"/>
      <c r="APE87" s="86"/>
      <c r="APF87" s="86"/>
      <c r="APG87" s="86"/>
      <c r="APH87" s="86"/>
      <c r="API87" s="86"/>
      <c r="APJ87" s="86"/>
      <c r="APK87" s="86"/>
      <c r="APL87" s="86"/>
      <c r="APM87" s="86"/>
      <c r="APN87" s="86"/>
      <c r="APO87" s="86"/>
      <c r="APP87" s="86"/>
      <c r="APQ87" s="86"/>
      <c r="APR87" s="86"/>
      <c r="APS87" s="86"/>
      <c r="APT87" s="86"/>
      <c r="APU87" s="86"/>
      <c r="APV87" s="86"/>
      <c r="APW87" s="86"/>
      <c r="APX87" s="86"/>
      <c r="APY87" s="86"/>
      <c r="APZ87" s="86"/>
      <c r="AQA87" s="86"/>
      <c r="AQB87" s="86"/>
      <c r="AQC87" s="86"/>
      <c r="AQD87" s="86"/>
      <c r="AQE87" s="86"/>
      <c r="AQF87" s="86"/>
      <c r="AQG87" s="86"/>
      <c r="AQH87" s="86"/>
      <c r="AQI87" s="86"/>
      <c r="AQJ87" s="86"/>
      <c r="AQK87" s="86"/>
      <c r="AQL87" s="86"/>
      <c r="AQM87" s="86"/>
      <c r="AQN87" s="86"/>
      <c r="AQO87" s="86"/>
      <c r="AQP87" s="86"/>
      <c r="AQQ87" s="86"/>
      <c r="AQR87" s="86"/>
      <c r="AQS87" s="86"/>
      <c r="AQT87" s="86"/>
      <c r="AQU87" s="86"/>
      <c r="AQV87" s="86"/>
      <c r="AQW87" s="86"/>
      <c r="AQX87" s="86"/>
      <c r="AQY87" s="86"/>
      <c r="AQZ87" s="86"/>
      <c r="ARA87" s="86"/>
      <c r="ARB87" s="86"/>
      <c r="ARC87" s="86"/>
      <c r="ARD87" s="86"/>
      <c r="ARE87" s="86"/>
      <c r="ARF87" s="86"/>
      <c r="ARG87" s="86"/>
      <c r="ARH87" s="86"/>
      <c r="ARI87" s="86"/>
      <c r="ARJ87" s="86"/>
      <c r="ARK87" s="86"/>
      <c r="ARL87" s="86"/>
      <c r="ARM87" s="86"/>
      <c r="ARN87" s="86"/>
      <c r="ARO87" s="86"/>
      <c r="ARP87" s="86"/>
      <c r="ARQ87" s="86"/>
      <c r="ARR87" s="86"/>
      <c r="ARS87" s="86"/>
      <c r="ART87" s="86"/>
      <c r="ARU87" s="86"/>
      <c r="ARV87" s="86"/>
      <c r="ARW87" s="86"/>
      <c r="ARX87" s="86"/>
      <c r="ARY87" s="86"/>
      <c r="ARZ87" s="86"/>
      <c r="ASA87" s="86"/>
      <c r="ASB87" s="86"/>
      <c r="ASC87" s="86"/>
      <c r="ASD87" s="86"/>
      <c r="ASE87" s="86"/>
      <c r="ASF87" s="86"/>
      <c r="ASG87" s="86"/>
      <c r="ASH87" s="86"/>
      <c r="ASI87" s="86"/>
      <c r="ASJ87" s="86"/>
      <c r="ASK87" s="86"/>
      <c r="ASL87" s="86"/>
      <c r="ASM87" s="86"/>
      <c r="ASN87" s="86"/>
      <c r="ASO87" s="86"/>
      <c r="ASP87" s="86"/>
      <c r="ASQ87" s="86"/>
      <c r="ASR87" s="86"/>
      <c r="ASS87" s="86"/>
      <c r="AST87" s="86"/>
      <c r="ASU87" s="86"/>
      <c r="ASV87" s="86"/>
      <c r="ASW87" s="86"/>
      <c r="ASX87" s="86"/>
      <c r="ASY87" s="86"/>
      <c r="ASZ87" s="86"/>
      <c r="ATA87" s="86"/>
      <c r="ATB87" s="86"/>
      <c r="ATC87" s="86"/>
      <c r="ATD87" s="86"/>
      <c r="ATE87" s="86"/>
      <c r="ATF87" s="86"/>
      <c r="ATG87" s="86"/>
      <c r="ATH87" s="86"/>
      <c r="ATI87" s="86"/>
      <c r="ATJ87" s="86"/>
      <c r="ATK87" s="86"/>
      <c r="ATL87" s="86"/>
      <c r="ATM87" s="86"/>
      <c r="ATN87" s="86"/>
      <c r="ATO87" s="86"/>
      <c r="ATP87" s="86"/>
      <c r="ATQ87" s="86"/>
      <c r="ATR87" s="86"/>
      <c r="ATS87" s="86"/>
      <c r="ATT87" s="86"/>
      <c r="ATU87" s="86"/>
      <c r="ATV87" s="86"/>
      <c r="ATW87" s="86"/>
      <c r="ATX87" s="86"/>
      <c r="ATY87" s="86"/>
      <c r="ATZ87" s="86"/>
      <c r="AUA87" s="86"/>
      <c r="AUB87" s="86"/>
      <c r="AUC87" s="86"/>
      <c r="AUD87" s="86"/>
      <c r="AUE87" s="86"/>
      <c r="AUF87" s="86"/>
      <c r="AUG87" s="86"/>
      <c r="AUH87" s="86"/>
      <c r="AUI87" s="86"/>
      <c r="AUJ87" s="86"/>
      <c r="AUK87" s="86"/>
      <c r="AUL87" s="86"/>
      <c r="AUM87" s="86"/>
      <c r="AUN87" s="86"/>
      <c r="AUO87" s="86"/>
      <c r="AUP87" s="86"/>
      <c r="AUQ87" s="86"/>
      <c r="AUR87" s="86"/>
      <c r="AUS87" s="86"/>
      <c r="AUT87" s="86"/>
      <c r="AUU87" s="86"/>
      <c r="AUV87" s="86"/>
      <c r="AUW87" s="86"/>
      <c r="AUX87" s="86"/>
      <c r="AUY87" s="86"/>
      <c r="AUZ87" s="86"/>
      <c r="AVA87" s="86"/>
      <c r="AVB87" s="86"/>
      <c r="AVC87" s="86"/>
      <c r="AVD87" s="86"/>
      <c r="AVE87" s="86"/>
      <c r="AVF87" s="86"/>
      <c r="AVG87" s="86"/>
      <c r="AVH87" s="86"/>
      <c r="AVI87" s="86"/>
      <c r="AVJ87" s="86"/>
      <c r="AVK87" s="86"/>
      <c r="AVL87" s="86"/>
      <c r="AVM87" s="86"/>
      <c r="AVN87" s="86"/>
      <c r="AVO87" s="86"/>
      <c r="AVP87" s="86"/>
      <c r="AVQ87" s="86"/>
      <c r="AVR87" s="86"/>
      <c r="AVS87" s="86"/>
      <c r="AVT87" s="86"/>
      <c r="AVU87" s="86"/>
      <c r="AVV87" s="86"/>
      <c r="AVW87" s="86"/>
      <c r="AVX87" s="86"/>
      <c r="AVY87" s="86"/>
      <c r="AVZ87" s="86"/>
      <c r="AWA87" s="86"/>
      <c r="AWB87" s="86"/>
      <c r="AWC87" s="86"/>
      <c r="AWD87" s="86"/>
      <c r="AWE87" s="86"/>
      <c r="AWF87" s="86"/>
      <c r="AWG87" s="86"/>
      <c r="AWH87" s="86"/>
      <c r="AWI87" s="86"/>
      <c r="AWJ87" s="86"/>
      <c r="AWK87" s="86"/>
      <c r="AWL87" s="86"/>
      <c r="AWM87" s="86"/>
      <c r="AWN87" s="86"/>
      <c r="AWO87" s="86"/>
      <c r="AWP87" s="86"/>
      <c r="AWQ87" s="86"/>
      <c r="AWR87" s="86"/>
      <c r="AWS87" s="86"/>
      <c r="AWT87" s="86"/>
      <c r="AWU87" s="86"/>
      <c r="AWV87" s="86"/>
      <c r="AWW87" s="86"/>
      <c r="AWX87" s="86"/>
      <c r="AWY87" s="86"/>
      <c r="AWZ87" s="86"/>
      <c r="AXA87" s="86"/>
      <c r="AXB87" s="86"/>
      <c r="AXC87" s="86"/>
      <c r="AXD87" s="86"/>
      <c r="AXE87" s="86"/>
      <c r="AXF87" s="86"/>
      <c r="AXG87" s="86"/>
      <c r="AXH87" s="86"/>
      <c r="AXI87" s="86"/>
      <c r="AXJ87" s="86"/>
      <c r="AXK87" s="86"/>
      <c r="AXL87" s="86"/>
      <c r="AXM87" s="86"/>
      <c r="AXN87" s="86"/>
      <c r="AXO87" s="86"/>
      <c r="AXP87" s="86"/>
      <c r="AXQ87" s="86"/>
      <c r="AXR87" s="86"/>
      <c r="AXS87" s="86"/>
      <c r="AXT87" s="86"/>
      <c r="AXU87" s="86"/>
      <c r="AXV87" s="86"/>
      <c r="AXW87" s="86"/>
      <c r="AXX87" s="86"/>
      <c r="AXY87" s="86"/>
      <c r="AXZ87" s="86"/>
      <c r="AYA87" s="86"/>
      <c r="AYB87" s="86"/>
      <c r="AYC87" s="86"/>
      <c r="AYD87" s="86"/>
      <c r="AYE87" s="86"/>
      <c r="AYF87" s="86"/>
      <c r="AYG87" s="86"/>
      <c r="AYH87" s="86"/>
      <c r="AYI87" s="86"/>
      <c r="AYJ87" s="86"/>
      <c r="AYK87" s="86"/>
      <c r="AYL87" s="86"/>
      <c r="AYM87" s="86"/>
      <c r="AYN87" s="86"/>
      <c r="AYO87" s="86"/>
      <c r="AYP87" s="86"/>
      <c r="AYQ87" s="86"/>
      <c r="AYR87" s="86"/>
      <c r="AYS87" s="86"/>
      <c r="AYT87" s="86"/>
      <c r="AYU87" s="86"/>
      <c r="AYV87" s="86"/>
      <c r="AYW87" s="86"/>
      <c r="AYX87" s="86"/>
      <c r="AYY87" s="86"/>
      <c r="AYZ87" s="86"/>
      <c r="AZA87" s="86"/>
      <c r="AZB87" s="86"/>
      <c r="AZC87" s="86"/>
      <c r="AZD87" s="86"/>
      <c r="AZE87" s="86"/>
      <c r="AZF87" s="86"/>
      <c r="AZG87" s="86"/>
      <c r="AZH87" s="86"/>
      <c r="AZI87" s="86"/>
      <c r="AZJ87" s="86"/>
      <c r="AZK87" s="86"/>
      <c r="AZL87" s="86"/>
      <c r="AZM87" s="86"/>
      <c r="AZN87" s="86"/>
      <c r="AZO87" s="86"/>
      <c r="AZP87" s="86"/>
      <c r="AZQ87" s="86"/>
      <c r="AZR87" s="86"/>
      <c r="AZS87" s="86"/>
      <c r="AZT87" s="86"/>
      <c r="AZU87" s="86"/>
      <c r="AZV87" s="86"/>
      <c r="AZW87" s="86"/>
      <c r="AZX87" s="86"/>
      <c r="AZY87" s="86"/>
      <c r="AZZ87" s="86"/>
      <c r="BAA87" s="86"/>
      <c r="BAB87" s="86"/>
      <c r="BAC87" s="86"/>
      <c r="BAD87" s="86"/>
      <c r="BAE87" s="86"/>
      <c r="BAF87" s="86"/>
      <c r="BAG87" s="86"/>
      <c r="BAH87" s="86"/>
      <c r="BAI87" s="86"/>
      <c r="BAJ87" s="86"/>
      <c r="BAK87" s="86"/>
      <c r="BAL87" s="86"/>
      <c r="BAM87" s="86"/>
      <c r="BAN87" s="86"/>
      <c r="BAO87" s="86"/>
      <c r="BAP87" s="86"/>
      <c r="BAQ87" s="86"/>
      <c r="BAR87" s="86"/>
      <c r="BAS87" s="86"/>
      <c r="BAT87" s="86"/>
      <c r="BAU87" s="86"/>
      <c r="BAV87" s="86"/>
      <c r="BAW87" s="86"/>
      <c r="BAX87" s="86"/>
      <c r="BAY87" s="86"/>
      <c r="BAZ87" s="86"/>
      <c r="BBA87" s="86"/>
      <c r="BBB87" s="86"/>
      <c r="BBC87" s="86"/>
      <c r="BBD87" s="86"/>
      <c r="BBE87" s="86"/>
      <c r="BBF87" s="86"/>
      <c r="BBG87" s="86"/>
      <c r="BBH87" s="86"/>
      <c r="BBI87" s="86"/>
      <c r="BBJ87" s="86"/>
      <c r="BBK87" s="86"/>
      <c r="BBL87" s="86"/>
      <c r="BBM87" s="86"/>
      <c r="BBN87" s="86"/>
      <c r="BBO87" s="86"/>
      <c r="BBP87" s="86"/>
      <c r="BBQ87" s="86"/>
      <c r="BBR87" s="86"/>
      <c r="BBS87" s="86"/>
      <c r="BBT87" s="86"/>
      <c r="BBU87" s="86"/>
      <c r="BBV87" s="86"/>
      <c r="BBW87" s="86"/>
      <c r="BBX87" s="86"/>
      <c r="BBY87" s="86"/>
      <c r="BBZ87" s="86"/>
      <c r="BCA87" s="86"/>
      <c r="BCB87" s="86"/>
      <c r="BCC87" s="86"/>
      <c r="BCD87" s="86"/>
      <c r="BCE87" s="86"/>
      <c r="BCF87" s="86"/>
      <c r="BCG87" s="86"/>
      <c r="BCH87" s="86"/>
      <c r="BCI87" s="86"/>
      <c r="BCJ87" s="86"/>
      <c r="BCK87" s="86"/>
      <c r="BCL87" s="86"/>
      <c r="BCM87" s="86"/>
      <c r="BCN87" s="86"/>
      <c r="BCO87" s="86"/>
      <c r="BCP87" s="86"/>
      <c r="BCQ87" s="86"/>
      <c r="BCR87" s="86"/>
      <c r="BCS87" s="86"/>
      <c r="BCT87" s="86"/>
      <c r="BCU87" s="86"/>
      <c r="BCV87" s="86"/>
      <c r="BCW87" s="86"/>
      <c r="BCX87" s="86"/>
      <c r="BCY87" s="86"/>
      <c r="BCZ87" s="86"/>
      <c r="BDA87" s="86"/>
      <c r="BDB87" s="86"/>
      <c r="BDC87" s="86"/>
      <c r="BDD87" s="86"/>
      <c r="BDE87" s="86"/>
      <c r="BDF87" s="86"/>
      <c r="BDG87" s="86"/>
      <c r="BDH87" s="86"/>
      <c r="BDI87" s="86"/>
      <c r="BDJ87" s="86"/>
      <c r="BDK87" s="86"/>
      <c r="BDL87" s="86"/>
      <c r="BDM87" s="86"/>
      <c r="BDN87" s="86"/>
      <c r="BDO87" s="86"/>
      <c r="BDP87" s="86"/>
      <c r="BDQ87" s="86"/>
      <c r="BDR87" s="86"/>
      <c r="BDS87" s="86"/>
      <c r="BDT87" s="86"/>
      <c r="BDU87" s="86"/>
      <c r="BDV87" s="86"/>
      <c r="BDW87" s="86"/>
      <c r="BDX87" s="86"/>
      <c r="BDY87" s="86"/>
      <c r="BDZ87" s="86"/>
      <c r="BEA87" s="86"/>
      <c r="BEB87" s="86"/>
      <c r="BEC87" s="86"/>
      <c r="BED87" s="86"/>
      <c r="BEE87" s="86"/>
      <c r="BEF87" s="86"/>
      <c r="BEG87" s="86"/>
      <c r="BEH87" s="86"/>
      <c r="BEI87" s="86"/>
      <c r="BEJ87" s="86"/>
      <c r="BEK87" s="86"/>
      <c r="BEL87" s="86"/>
      <c r="BEM87" s="86"/>
      <c r="BEN87" s="86"/>
      <c r="BEO87" s="86"/>
      <c r="BEP87" s="86"/>
      <c r="BEQ87" s="86"/>
      <c r="BER87" s="86"/>
      <c r="BES87" s="86"/>
      <c r="BET87" s="86"/>
      <c r="BEU87" s="86"/>
      <c r="BEV87" s="86"/>
      <c r="BEW87" s="86"/>
      <c r="BEX87" s="86"/>
      <c r="BEY87" s="86"/>
      <c r="BEZ87" s="86"/>
      <c r="BFA87" s="86"/>
      <c r="BFB87" s="86"/>
      <c r="BFC87" s="86"/>
      <c r="BFD87" s="86"/>
      <c r="BFE87" s="86"/>
      <c r="BFF87" s="86"/>
      <c r="BFG87" s="86"/>
      <c r="BFH87" s="86"/>
      <c r="BFI87" s="86"/>
      <c r="BFJ87" s="86"/>
      <c r="BFK87" s="86"/>
      <c r="BFL87" s="86"/>
      <c r="BFM87" s="86"/>
      <c r="BFN87" s="86"/>
      <c r="BFO87" s="86"/>
      <c r="BFP87" s="86"/>
      <c r="BFQ87" s="86"/>
      <c r="BFR87" s="86"/>
      <c r="BFS87" s="86"/>
      <c r="BFT87" s="86"/>
      <c r="BFU87" s="86"/>
      <c r="BFV87" s="86"/>
      <c r="BFW87" s="86"/>
      <c r="BFX87" s="86"/>
      <c r="BFY87" s="86"/>
      <c r="BFZ87" s="86"/>
      <c r="BGA87" s="86"/>
      <c r="BGB87" s="86"/>
      <c r="BGC87" s="86"/>
      <c r="BGD87" s="86"/>
      <c r="BGE87" s="86"/>
      <c r="BGF87" s="86"/>
      <c r="BGG87" s="86"/>
      <c r="BGH87" s="86"/>
      <c r="BGI87" s="86"/>
      <c r="BGJ87" s="86"/>
      <c r="BGK87" s="86"/>
      <c r="BGL87" s="86"/>
      <c r="BGM87" s="86"/>
      <c r="BGN87" s="86"/>
      <c r="BGO87" s="86"/>
      <c r="BGP87" s="86"/>
      <c r="BGQ87" s="86"/>
      <c r="BGR87" s="86"/>
      <c r="BGS87" s="86"/>
      <c r="BGT87" s="86"/>
      <c r="BGU87" s="86"/>
      <c r="BGV87" s="86"/>
      <c r="BGW87" s="86"/>
      <c r="BGX87" s="86"/>
      <c r="BGY87" s="86"/>
      <c r="BGZ87" s="86"/>
      <c r="BHA87" s="86"/>
      <c r="BHB87" s="86"/>
      <c r="BHC87" s="86"/>
      <c r="BHD87" s="86"/>
      <c r="BHE87" s="86"/>
      <c r="BHF87" s="86"/>
      <c r="BHG87" s="86"/>
      <c r="BHH87" s="86"/>
      <c r="BHI87" s="86"/>
      <c r="BHJ87" s="86"/>
      <c r="BHK87" s="86"/>
      <c r="BHL87" s="86"/>
      <c r="BHM87" s="86"/>
      <c r="BHN87" s="86"/>
      <c r="BHO87" s="86"/>
      <c r="BHP87" s="86"/>
      <c r="BHQ87" s="86"/>
      <c r="BHR87" s="86"/>
      <c r="BHS87" s="86"/>
      <c r="BHT87" s="86"/>
      <c r="BHU87" s="86"/>
      <c r="BHV87" s="86"/>
      <c r="BHW87" s="86"/>
      <c r="BHX87" s="86"/>
      <c r="BHY87" s="86"/>
      <c r="BHZ87" s="86"/>
      <c r="BIA87" s="86"/>
      <c r="BIB87" s="86"/>
      <c r="BIC87" s="86"/>
      <c r="BID87" s="86"/>
      <c r="BIE87" s="86"/>
      <c r="BIF87" s="86"/>
      <c r="BIG87" s="86"/>
      <c r="BIH87" s="86"/>
      <c r="BII87" s="86"/>
      <c r="BIJ87" s="86"/>
      <c r="BIK87" s="86"/>
      <c r="BIL87" s="86"/>
      <c r="BIM87" s="86"/>
      <c r="BIN87" s="86"/>
      <c r="BIO87" s="86"/>
      <c r="BIP87" s="86"/>
      <c r="BIQ87" s="86"/>
      <c r="BIR87" s="86"/>
      <c r="BIS87" s="86"/>
      <c r="BIT87" s="86"/>
      <c r="BIU87" s="86"/>
      <c r="BIV87" s="86"/>
      <c r="BIW87" s="86"/>
      <c r="BIX87" s="86"/>
      <c r="BIY87" s="86"/>
      <c r="BIZ87" s="86"/>
      <c r="BJA87" s="86"/>
      <c r="BJB87" s="86"/>
      <c r="BJC87" s="86"/>
      <c r="BJD87" s="86"/>
      <c r="BJE87" s="86"/>
      <c r="BJF87" s="86"/>
      <c r="BJG87" s="86"/>
      <c r="BJH87" s="86"/>
      <c r="BJI87" s="86"/>
      <c r="BJJ87" s="86"/>
      <c r="BJK87" s="86"/>
      <c r="BJL87" s="86"/>
      <c r="BJM87" s="86"/>
      <c r="BJN87" s="86"/>
      <c r="BJO87" s="86"/>
      <c r="BJP87" s="86"/>
      <c r="BJQ87" s="86"/>
      <c r="BJR87" s="86"/>
      <c r="BJS87" s="86"/>
      <c r="BJT87" s="86"/>
      <c r="BJU87" s="86"/>
      <c r="BJV87" s="86"/>
      <c r="BJW87" s="86"/>
      <c r="BJX87" s="86"/>
      <c r="BJY87" s="86"/>
      <c r="BJZ87" s="86"/>
      <c r="BKA87" s="86"/>
      <c r="BKB87" s="86"/>
      <c r="BKC87" s="86"/>
      <c r="BKD87" s="86"/>
      <c r="BKE87" s="86"/>
      <c r="BKF87" s="86"/>
      <c r="BKG87" s="86"/>
      <c r="BKH87" s="86"/>
      <c r="BKI87" s="86"/>
      <c r="BKJ87" s="86"/>
      <c r="BKK87" s="86"/>
      <c r="BKL87" s="86"/>
      <c r="BKM87" s="86"/>
      <c r="BKN87" s="86"/>
      <c r="BKO87" s="86"/>
      <c r="BKP87" s="86"/>
      <c r="BKQ87" s="86"/>
      <c r="BKR87" s="86"/>
      <c r="BKS87" s="86"/>
      <c r="BKT87" s="86"/>
      <c r="BKU87" s="86"/>
      <c r="BKV87" s="86"/>
      <c r="BKW87" s="86"/>
      <c r="BKX87" s="86"/>
      <c r="BKY87" s="86"/>
      <c r="BKZ87" s="86"/>
      <c r="BLA87" s="86"/>
      <c r="BLB87" s="86"/>
      <c r="BLC87" s="86"/>
      <c r="BLD87" s="86"/>
      <c r="BLE87" s="86"/>
      <c r="BLF87" s="86"/>
      <c r="BLG87" s="86"/>
      <c r="BLH87" s="86"/>
      <c r="BLI87" s="86"/>
      <c r="BLJ87" s="86"/>
      <c r="BLK87" s="86"/>
      <c r="BLL87" s="86"/>
      <c r="BLM87" s="86"/>
      <c r="BLN87" s="86"/>
      <c r="BLO87" s="86"/>
      <c r="BLP87" s="86"/>
      <c r="BLQ87" s="86"/>
      <c r="BLR87" s="86"/>
      <c r="BLS87" s="86"/>
      <c r="BLT87" s="86"/>
      <c r="BLU87" s="86"/>
      <c r="BLV87" s="86"/>
      <c r="BLW87" s="86"/>
      <c r="BLX87" s="86"/>
      <c r="BLY87" s="86"/>
      <c r="BLZ87" s="86"/>
      <c r="BMA87" s="86"/>
      <c r="BMB87" s="86"/>
      <c r="BMC87" s="86"/>
      <c r="BMD87" s="86"/>
      <c r="BME87" s="86"/>
      <c r="BMF87" s="86"/>
      <c r="BMG87" s="86"/>
      <c r="BMH87" s="86"/>
      <c r="BMI87" s="86"/>
      <c r="BMJ87" s="86"/>
      <c r="BMK87" s="86"/>
      <c r="BML87" s="86"/>
      <c r="BMM87" s="86"/>
      <c r="BMN87" s="86"/>
      <c r="BMO87" s="86"/>
      <c r="BMP87" s="86"/>
      <c r="BMQ87" s="86"/>
      <c r="BMR87" s="86"/>
      <c r="BMS87" s="86"/>
      <c r="BMT87" s="86"/>
      <c r="BMU87" s="86"/>
      <c r="BMV87" s="86"/>
      <c r="BMW87" s="86"/>
      <c r="BMX87" s="86"/>
      <c r="BMY87" s="86"/>
      <c r="BMZ87" s="86"/>
      <c r="BNA87" s="86"/>
      <c r="BNB87" s="86"/>
      <c r="BNC87" s="86"/>
      <c r="BND87" s="86"/>
      <c r="BNE87" s="86"/>
      <c r="BNF87" s="86"/>
      <c r="BNG87" s="86"/>
      <c r="BNH87" s="86"/>
      <c r="BNI87" s="86"/>
      <c r="BNJ87" s="86"/>
      <c r="BNK87" s="86"/>
      <c r="BNL87" s="86"/>
      <c r="BNM87" s="86"/>
      <c r="BNN87" s="86"/>
      <c r="BNO87" s="86"/>
      <c r="BNP87" s="86"/>
      <c r="BNQ87" s="86"/>
      <c r="BNR87" s="86"/>
      <c r="BNS87" s="86"/>
      <c r="BNT87" s="86"/>
      <c r="BNU87" s="86"/>
      <c r="BNV87" s="86"/>
      <c r="BNW87" s="86"/>
      <c r="BNX87" s="86"/>
      <c r="BNY87" s="86"/>
      <c r="BNZ87" s="86"/>
      <c r="BOA87" s="86"/>
      <c r="BOB87" s="86"/>
      <c r="BOC87" s="86"/>
      <c r="BOD87" s="86"/>
      <c r="BOE87" s="86"/>
      <c r="BOF87" s="86"/>
      <c r="BOG87" s="86"/>
      <c r="BOH87" s="86"/>
      <c r="BOI87" s="86"/>
      <c r="BOJ87" s="86"/>
      <c r="BOK87" s="86"/>
      <c r="BOL87" s="86"/>
      <c r="BOM87" s="86"/>
      <c r="BON87" s="86"/>
      <c r="BOO87" s="86"/>
      <c r="BOP87" s="86"/>
      <c r="BOQ87" s="86"/>
      <c r="BOR87" s="86"/>
      <c r="BOS87" s="86"/>
      <c r="BOT87" s="86"/>
      <c r="BOU87" s="86"/>
      <c r="BOV87" s="86"/>
      <c r="BOW87" s="86"/>
      <c r="BOX87" s="86"/>
      <c r="BOY87" s="86"/>
      <c r="BOZ87" s="86"/>
      <c r="BPA87" s="86"/>
      <c r="BPB87" s="86"/>
      <c r="BPC87" s="86"/>
      <c r="BPD87" s="86"/>
      <c r="BPE87" s="86"/>
      <c r="BPF87" s="86"/>
      <c r="BPG87" s="86"/>
      <c r="BPH87" s="86"/>
      <c r="BPI87" s="86"/>
      <c r="BPJ87" s="86"/>
      <c r="BPK87" s="86"/>
      <c r="BPL87" s="86"/>
      <c r="BPM87" s="86"/>
      <c r="BPN87" s="86"/>
      <c r="BPO87" s="86"/>
      <c r="BPP87" s="86"/>
      <c r="BPQ87" s="86"/>
      <c r="BPR87" s="86"/>
      <c r="BPS87" s="86"/>
      <c r="BPT87" s="86"/>
      <c r="BPU87" s="86"/>
      <c r="BPV87" s="86"/>
      <c r="BPW87" s="86"/>
      <c r="BPX87" s="86"/>
      <c r="BPY87" s="86"/>
      <c r="BPZ87" s="86"/>
      <c r="BQA87" s="86"/>
      <c r="BQB87" s="86"/>
      <c r="BQC87" s="86"/>
      <c r="BQD87" s="86"/>
      <c r="BQE87" s="86"/>
      <c r="BQF87" s="86"/>
      <c r="BQG87" s="86"/>
      <c r="BQH87" s="86"/>
      <c r="BQI87" s="86"/>
      <c r="BQJ87" s="86"/>
      <c r="BQK87" s="86"/>
      <c r="BQL87" s="86"/>
      <c r="BQM87" s="86"/>
      <c r="BQN87" s="86"/>
      <c r="BQO87" s="86"/>
      <c r="BQP87" s="86"/>
      <c r="BQQ87" s="86"/>
      <c r="BQR87" s="86"/>
      <c r="BQS87" s="86"/>
      <c r="BQT87" s="86"/>
      <c r="BQU87" s="86"/>
      <c r="BQV87" s="86"/>
      <c r="BQW87" s="86"/>
      <c r="BQX87" s="86"/>
      <c r="BQY87" s="86"/>
      <c r="BQZ87" s="86"/>
      <c r="BRA87" s="86"/>
      <c r="BRB87" s="86"/>
      <c r="BRC87" s="86"/>
      <c r="BRD87" s="86"/>
      <c r="BRE87" s="86"/>
      <c r="BRF87" s="86"/>
      <c r="BRG87" s="86"/>
      <c r="BRH87" s="86"/>
      <c r="BRI87" s="86"/>
      <c r="BRJ87" s="86"/>
      <c r="BRK87" s="86"/>
      <c r="BRL87" s="86"/>
      <c r="BRM87" s="86"/>
      <c r="BRN87" s="86"/>
      <c r="BRO87" s="86"/>
      <c r="BRP87" s="86"/>
      <c r="BRQ87" s="86"/>
      <c r="BRR87" s="86"/>
      <c r="BRS87" s="86"/>
      <c r="BRT87" s="86"/>
      <c r="BRU87" s="86"/>
      <c r="BRV87" s="86"/>
      <c r="BRW87" s="86"/>
      <c r="BRX87" s="86"/>
      <c r="BRY87" s="86"/>
      <c r="BRZ87" s="86"/>
      <c r="BSA87" s="86"/>
      <c r="BSB87" s="86"/>
      <c r="BSC87" s="86"/>
      <c r="BSD87" s="86"/>
      <c r="BSE87" s="86"/>
      <c r="BSF87" s="86"/>
      <c r="BSG87" s="86"/>
      <c r="BSH87" s="86"/>
      <c r="BSI87" s="86"/>
      <c r="BSJ87" s="86"/>
      <c r="BSK87" s="86"/>
      <c r="BSL87" s="86"/>
      <c r="BSM87" s="86"/>
      <c r="BSN87" s="86"/>
      <c r="BSO87" s="86"/>
      <c r="BSP87" s="86"/>
      <c r="BSQ87" s="86"/>
      <c r="BSR87" s="86"/>
      <c r="BSS87" s="86"/>
      <c r="BST87" s="86"/>
      <c r="BSU87" s="86"/>
      <c r="BSV87" s="86"/>
      <c r="BSW87" s="86"/>
      <c r="BSX87" s="86"/>
      <c r="BSY87" s="86"/>
      <c r="BSZ87" s="86"/>
      <c r="BTA87" s="86"/>
      <c r="BTB87" s="86"/>
      <c r="BTC87" s="86"/>
      <c r="BTD87" s="86"/>
      <c r="BTE87" s="86"/>
      <c r="BTF87" s="86"/>
      <c r="BTG87" s="86"/>
      <c r="BTH87" s="86"/>
      <c r="BTI87" s="86"/>
      <c r="BTJ87" s="86"/>
      <c r="BTK87" s="86"/>
      <c r="BTL87" s="86"/>
      <c r="BTM87" s="86"/>
      <c r="BTN87" s="86"/>
      <c r="BTO87" s="86"/>
      <c r="BTP87" s="86"/>
      <c r="BTQ87" s="86"/>
      <c r="BTR87" s="86"/>
      <c r="BTS87" s="86"/>
      <c r="BTT87" s="86"/>
      <c r="BTU87" s="86"/>
      <c r="BTV87" s="86"/>
      <c r="BTW87" s="86"/>
      <c r="BTX87" s="86"/>
      <c r="BTY87" s="86"/>
      <c r="BTZ87" s="86"/>
      <c r="BUA87" s="86"/>
      <c r="BUB87" s="86"/>
      <c r="BUC87" s="86"/>
      <c r="BUD87" s="86"/>
      <c r="BUE87" s="86"/>
      <c r="BUF87" s="86"/>
      <c r="BUG87" s="86"/>
      <c r="BUH87" s="86"/>
      <c r="BUI87" s="86"/>
      <c r="BUJ87" s="86"/>
      <c r="BUK87" s="86"/>
      <c r="BUL87" s="86"/>
      <c r="BUM87" s="86"/>
      <c r="BUN87" s="86"/>
      <c r="BUO87" s="86"/>
      <c r="BUP87" s="86"/>
      <c r="BUQ87" s="86"/>
      <c r="BUR87" s="86"/>
      <c r="BUS87" s="86"/>
      <c r="BUT87" s="86"/>
      <c r="BUU87" s="86"/>
      <c r="BUV87" s="86"/>
      <c r="BUW87" s="86"/>
      <c r="BUX87" s="86"/>
      <c r="BUY87" s="86"/>
      <c r="BUZ87" s="86"/>
      <c r="BVA87" s="86"/>
      <c r="BVB87" s="86"/>
      <c r="BVC87" s="86"/>
      <c r="BVD87" s="86"/>
      <c r="BVE87" s="86"/>
      <c r="BVF87" s="86"/>
      <c r="BVG87" s="86"/>
      <c r="BVH87" s="86"/>
      <c r="BVI87" s="86"/>
      <c r="BVJ87" s="86"/>
      <c r="BVK87" s="86"/>
      <c r="BVL87" s="86"/>
      <c r="BVM87" s="86"/>
      <c r="BVN87" s="86"/>
      <c r="BVO87" s="86"/>
      <c r="BVP87" s="86"/>
      <c r="BVQ87" s="86"/>
      <c r="BVR87" s="86"/>
      <c r="BVS87" s="86"/>
      <c r="BVT87" s="86"/>
      <c r="BVU87" s="86"/>
      <c r="BVV87" s="86"/>
      <c r="BVW87" s="86"/>
      <c r="BVX87" s="86"/>
      <c r="BVY87" s="86"/>
      <c r="BVZ87" s="86"/>
      <c r="BWA87" s="86"/>
      <c r="BWB87" s="86"/>
      <c r="BWC87" s="86"/>
      <c r="BWD87" s="86"/>
      <c r="BWE87" s="86"/>
      <c r="BWF87" s="86"/>
      <c r="BWG87" s="86"/>
      <c r="BWH87" s="86"/>
      <c r="BWI87" s="86"/>
      <c r="BWJ87" s="86"/>
      <c r="BWK87" s="86"/>
      <c r="BWL87" s="86"/>
      <c r="BWM87" s="86"/>
      <c r="BWN87" s="86"/>
      <c r="BWO87" s="86"/>
      <c r="BWP87" s="86"/>
      <c r="BWQ87" s="86"/>
      <c r="BWR87" s="86"/>
      <c r="BWS87" s="86"/>
      <c r="BWT87" s="86"/>
      <c r="BWU87" s="86"/>
      <c r="BWV87" s="86"/>
      <c r="BWW87" s="86"/>
      <c r="BWX87" s="86"/>
      <c r="BWY87" s="86"/>
      <c r="BWZ87" s="86"/>
      <c r="BXA87" s="86"/>
      <c r="BXB87" s="86"/>
      <c r="BXC87" s="86"/>
      <c r="BXD87" s="86"/>
      <c r="BXE87" s="86"/>
      <c r="BXF87" s="86"/>
      <c r="BXG87" s="86"/>
      <c r="BXH87" s="86"/>
      <c r="BXI87" s="86"/>
      <c r="BXJ87" s="86"/>
      <c r="BXK87" s="86"/>
      <c r="BXL87" s="86"/>
      <c r="BXM87" s="86"/>
      <c r="BXN87" s="86"/>
      <c r="BXO87" s="86"/>
      <c r="BXP87" s="86"/>
      <c r="BXQ87" s="86"/>
      <c r="BXR87" s="86"/>
      <c r="BXS87" s="86"/>
      <c r="BXT87" s="86"/>
      <c r="BXU87" s="86"/>
      <c r="BXV87" s="86"/>
      <c r="BXW87" s="86"/>
      <c r="BXX87" s="86"/>
      <c r="BXY87" s="86"/>
      <c r="BXZ87" s="86"/>
      <c r="BYA87" s="86"/>
      <c r="BYB87" s="86"/>
      <c r="BYC87" s="86"/>
      <c r="BYD87" s="86"/>
      <c r="BYE87" s="86"/>
      <c r="BYF87" s="86"/>
      <c r="BYG87" s="86"/>
      <c r="BYH87" s="86"/>
      <c r="BYI87" s="86"/>
      <c r="BYJ87" s="86"/>
      <c r="BYK87" s="86"/>
      <c r="BYL87" s="86"/>
      <c r="BYM87" s="86"/>
      <c r="BYN87" s="86"/>
      <c r="BYO87" s="86"/>
      <c r="BYP87" s="86"/>
      <c r="BYQ87" s="86"/>
      <c r="BYR87" s="86"/>
      <c r="BYS87" s="86"/>
      <c r="BYT87" s="86"/>
      <c r="BYU87" s="86"/>
      <c r="BYV87" s="86"/>
      <c r="BYW87" s="86"/>
      <c r="BYX87" s="86"/>
      <c r="BYY87" s="86"/>
      <c r="BYZ87" s="86"/>
      <c r="BZA87" s="86"/>
      <c r="BZB87" s="86"/>
      <c r="BZC87" s="86"/>
      <c r="BZD87" s="86"/>
      <c r="BZE87" s="86"/>
      <c r="BZF87" s="86"/>
      <c r="BZG87" s="86"/>
      <c r="BZH87" s="86"/>
      <c r="BZI87" s="86"/>
      <c r="BZJ87" s="86"/>
      <c r="BZK87" s="86"/>
      <c r="BZL87" s="86"/>
      <c r="BZM87" s="86"/>
      <c r="BZN87" s="86"/>
      <c r="BZO87" s="86"/>
      <c r="BZP87" s="86"/>
      <c r="BZQ87" s="86"/>
      <c r="BZR87" s="86"/>
      <c r="BZS87" s="86"/>
      <c r="BZT87" s="86"/>
      <c r="BZU87" s="86"/>
      <c r="BZV87" s="86"/>
      <c r="BZW87" s="86"/>
      <c r="BZX87" s="86"/>
      <c r="BZY87" s="86"/>
      <c r="BZZ87" s="86"/>
      <c r="CAA87" s="86"/>
      <c r="CAB87" s="86"/>
      <c r="CAC87" s="86"/>
      <c r="CAD87" s="86"/>
      <c r="CAE87" s="86"/>
      <c r="CAF87" s="86"/>
      <c r="CAG87" s="86"/>
      <c r="CAH87" s="86"/>
      <c r="CAI87" s="86"/>
      <c r="CAJ87" s="86"/>
      <c r="CAK87" s="86"/>
      <c r="CAL87" s="86"/>
      <c r="CAM87" s="86"/>
      <c r="CAN87" s="86"/>
      <c r="CAO87" s="86"/>
      <c r="CAP87" s="86"/>
      <c r="CAQ87" s="86"/>
      <c r="CAR87" s="86"/>
      <c r="CAS87" s="86"/>
      <c r="CAT87" s="86"/>
      <c r="CAU87" s="86"/>
      <c r="CAV87" s="86"/>
      <c r="CAW87" s="86"/>
      <c r="CAX87" s="86"/>
      <c r="CAY87" s="86"/>
      <c r="CAZ87" s="86"/>
      <c r="CBA87" s="86"/>
      <c r="CBB87" s="86"/>
      <c r="CBC87" s="86"/>
      <c r="CBD87" s="86"/>
      <c r="CBE87" s="86"/>
      <c r="CBF87" s="86"/>
      <c r="CBG87" s="86"/>
      <c r="CBH87" s="86"/>
      <c r="CBI87" s="86"/>
      <c r="CBJ87" s="86"/>
      <c r="CBK87" s="86"/>
      <c r="CBL87" s="86"/>
      <c r="CBM87" s="86"/>
      <c r="CBN87" s="86"/>
      <c r="CBO87" s="86"/>
      <c r="CBP87" s="86"/>
      <c r="CBQ87" s="86"/>
      <c r="CBR87" s="86"/>
      <c r="CBS87" s="86"/>
      <c r="CBT87" s="86"/>
      <c r="CBU87" s="86"/>
      <c r="CBV87" s="86"/>
      <c r="CBW87" s="86"/>
      <c r="CBX87" s="86"/>
      <c r="CBY87" s="86"/>
      <c r="CBZ87" s="86"/>
      <c r="CCA87" s="86"/>
      <c r="CCB87" s="86"/>
      <c r="CCC87" s="86"/>
      <c r="CCD87" s="86"/>
      <c r="CCE87" s="86"/>
      <c r="CCF87" s="86"/>
      <c r="CCG87" s="86"/>
      <c r="CCH87" s="86"/>
      <c r="CCI87" s="86"/>
      <c r="CCJ87" s="86"/>
      <c r="CCK87" s="86"/>
      <c r="CCL87" s="86"/>
      <c r="CCM87" s="86"/>
      <c r="CCN87" s="86"/>
      <c r="CCO87" s="86"/>
      <c r="CCP87" s="86"/>
      <c r="CCQ87" s="86"/>
      <c r="CCR87" s="86"/>
      <c r="CCS87" s="86"/>
      <c r="CCT87" s="86"/>
      <c r="CCU87" s="86"/>
      <c r="CCV87" s="86"/>
      <c r="CCW87" s="86"/>
      <c r="CCX87" s="86"/>
      <c r="CCY87" s="86"/>
      <c r="CCZ87" s="86"/>
      <c r="CDA87" s="86"/>
      <c r="CDB87" s="86"/>
      <c r="CDC87" s="86"/>
      <c r="CDD87" s="86"/>
      <c r="CDE87" s="86"/>
      <c r="CDF87" s="86"/>
      <c r="CDG87" s="86"/>
      <c r="CDH87" s="86"/>
      <c r="CDI87" s="86"/>
      <c r="CDJ87" s="86"/>
      <c r="CDK87" s="86"/>
      <c r="CDL87" s="86"/>
      <c r="CDM87" s="86"/>
      <c r="CDN87" s="86"/>
      <c r="CDO87" s="86"/>
      <c r="CDP87" s="86"/>
      <c r="CDQ87" s="86"/>
      <c r="CDR87" s="86"/>
      <c r="CDS87" s="86"/>
      <c r="CDT87" s="86"/>
      <c r="CDU87" s="86"/>
      <c r="CDV87" s="86"/>
      <c r="CDW87" s="86"/>
      <c r="CDX87" s="86"/>
      <c r="CDY87" s="86"/>
      <c r="CDZ87" s="86"/>
      <c r="CEA87" s="86"/>
      <c r="CEB87" s="86"/>
      <c r="CEC87" s="86"/>
      <c r="CED87" s="86"/>
      <c r="CEE87" s="86"/>
      <c r="CEF87" s="86"/>
      <c r="CEG87" s="86"/>
      <c r="CEH87" s="86"/>
      <c r="CEI87" s="86"/>
      <c r="CEJ87" s="86"/>
      <c r="CEK87" s="86"/>
      <c r="CEL87" s="86"/>
      <c r="CEM87" s="86"/>
      <c r="CEN87" s="86"/>
      <c r="CEO87" s="86"/>
      <c r="CEP87" s="86"/>
      <c r="CEQ87" s="86"/>
      <c r="CER87" s="86"/>
      <c r="CES87" s="86"/>
      <c r="CET87" s="86"/>
      <c r="CEU87" s="86"/>
      <c r="CEV87" s="86"/>
      <c r="CEW87" s="86"/>
      <c r="CEX87" s="86"/>
      <c r="CEY87" s="86"/>
      <c r="CEZ87" s="86"/>
      <c r="CFA87" s="86"/>
      <c r="CFB87" s="86"/>
      <c r="CFC87" s="86"/>
      <c r="CFD87" s="86"/>
      <c r="CFE87" s="86"/>
      <c r="CFF87" s="86"/>
      <c r="CFG87" s="86"/>
      <c r="CFH87" s="86"/>
      <c r="CFI87" s="86"/>
      <c r="CFJ87" s="86"/>
      <c r="CFK87" s="86"/>
      <c r="CFL87" s="86"/>
      <c r="CFM87" s="86"/>
      <c r="CFN87" s="86"/>
      <c r="CFO87" s="86"/>
      <c r="CFP87" s="86"/>
      <c r="CFQ87" s="86"/>
      <c r="CFR87" s="86"/>
      <c r="CFS87" s="86"/>
      <c r="CFT87" s="86"/>
      <c r="CFU87" s="86"/>
      <c r="CFV87" s="86"/>
      <c r="CFW87" s="86"/>
      <c r="CFX87" s="86"/>
      <c r="CFY87" s="86"/>
      <c r="CFZ87" s="86"/>
      <c r="CGA87" s="86"/>
      <c r="CGB87" s="86"/>
      <c r="CGC87" s="86"/>
      <c r="CGD87" s="86"/>
      <c r="CGE87" s="86"/>
      <c r="CGF87" s="86"/>
      <c r="CGG87" s="86"/>
      <c r="CGH87" s="86"/>
      <c r="CGI87" s="86"/>
      <c r="CGJ87" s="86"/>
      <c r="CGK87" s="86"/>
      <c r="CGL87" s="86"/>
      <c r="CGM87" s="86"/>
      <c r="CGN87" s="86"/>
      <c r="CGO87" s="86"/>
      <c r="CGP87" s="86"/>
      <c r="CGQ87" s="86"/>
      <c r="CGR87" s="86"/>
      <c r="CGS87" s="86"/>
      <c r="CGT87" s="86"/>
      <c r="CGU87" s="86"/>
      <c r="CGV87" s="86"/>
      <c r="CGW87" s="86"/>
      <c r="CGX87" s="86"/>
      <c r="CGY87" s="86"/>
      <c r="CGZ87" s="86"/>
      <c r="CHA87" s="86"/>
      <c r="CHB87" s="86"/>
      <c r="CHC87" s="86"/>
      <c r="CHD87" s="86"/>
      <c r="CHE87" s="86"/>
      <c r="CHF87" s="86"/>
      <c r="CHG87" s="86"/>
      <c r="CHH87" s="86"/>
      <c r="CHI87" s="86"/>
      <c r="CHJ87" s="86"/>
      <c r="CHK87" s="86"/>
      <c r="CHL87" s="86"/>
      <c r="CHM87" s="86"/>
      <c r="CHN87" s="86"/>
      <c r="CHO87" s="86"/>
      <c r="CHP87" s="86"/>
      <c r="CHQ87" s="86"/>
      <c r="CHR87" s="86"/>
      <c r="CHS87" s="86"/>
      <c r="CHT87" s="86"/>
      <c r="CHU87" s="86"/>
      <c r="CHV87" s="86"/>
      <c r="CHW87" s="86"/>
      <c r="CHX87" s="86"/>
      <c r="CHY87" s="86"/>
      <c r="CHZ87" s="86"/>
      <c r="CIA87" s="86"/>
      <c r="CIB87" s="86"/>
      <c r="CIC87" s="86"/>
      <c r="CID87" s="86"/>
      <c r="CIE87" s="86"/>
      <c r="CIF87" s="86"/>
      <c r="CIG87" s="86"/>
      <c r="CIH87" s="86"/>
      <c r="CII87" s="86"/>
      <c r="CIJ87" s="86"/>
      <c r="CIK87" s="86"/>
      <c r="CIL87" s="86"/>
      <c r="CIM87" s="86"/>
      <c r="CIN87" s="86"/>
      <c r="CIO87" s="86"/>
      <c r="CIP87" s="86"/>
      <c r="CIQ87" s="86"/>
      <c r="CIR87" s="86"/>
      <c r="CIS87" s="86"/>
      <c r="CIT87" s="86"/>
      <c r="CIU87" s="86"/>
      <c r="CIV87" s="86"/>
      <c r="CIW87" s="86"/>
      <c r="CIX87" s="86"/>
      <c r="CIY87" s="86"/>
      <c r="CIZ87" s="86"/>
      <c r="CJA87" s="86"/>
      <c r="CJB87" s="86"/>
      <c r="CJC87" s="86"/>
      <c r="CJD87" s="86"/>
      <c r="CJE87" s="86"/>
      <c r="CJF87" s="86"/>
      <c r="CJG87" s="86"/>
      <c r="CJH87" s="86"/>
      <c r="CJI87" s="86"/>
      <c r="CJJ87" s="86"/>
      <c r="CJK87" s="86"/>
      <c r="CJL87" s="86"/>
      <c r="CJM87" s="86"/>
      <c r="CJN87" s="86"/>
      <c r="CJO87" s="86"/>
      <c r="CJP87" s="86"/>
      <c r="CJQ87" s="86"/>
      <c r="CJR87" s="86"/>
      <c r="CJS87" s="86"/>
      <c r="CJT87" s="86"/>
      <c r="CJU87" s="86"/>
      <c r="CJV87" s="86"/>
      <c r="CJW87" s="86"/>
      <c r="CJX87" s="86"/>
      <c r="CJY87" s="86"/>
      <c r="CJZ87" s="86"/>
      <c r="CKA87" s="86"/>
      <c r="CKB87" s="86"/>
      <c r="CKC87" s="86"/>
      <c r="CKD87" s="86"/>
      <c r="CKE87" s="86"/>
      <c r="CKF87" s="86"/>
      <c r="CKG87" s="86"/>
      <c r="CKH87" s="86"/>
      <c r="CKI87" s="86"/>
      <c r="CKJ87" s="86"/>
      <c r="CKK87" s="86"/>
      <c r="CKL87" s="86"/>
      <c r="CKM87" s="86"/>
      <c r="CKN87" s="86"/>
      <c r="CKO87" s="86"/>
      <c r="CKP87" s="86"/>
      <c r="CKQ87" s="86"/>
      <c r="CKR87" s="86"/>
      <c r="CKS87" s="86"/>
      <c r="CKT87" s="86"/>
      <c r="CKU87" s="86"/>
      <c r="CKV87" s="86"/>
      <c r="CKW87" s="86"/>
      <c r="CKX87" s="86"/>
      <c r="CKY87" s="86"/>
      <c r="CKZ87" s="86"/>
      <c r="CLA87" s="86"/>
      <c r="CLB87" s="86"/>
      <c r="CLC87" s="86"/>
      <c r="CLD87" s="86"/>
      <c r="CLE87" s="86"/>
      <c r="CLF87" s="86"/>
      <c r="CLG87" s="86"/>
      <c r="CLH87" s="86"/>
      <c r="CLI87" s="86"/>
      <c r="CLJ87" s="86"/>
      <c r="CLK87" s="86"/>
      <c r="CLL87" s="86"/>
      <c r="CLM87" s="86"/>
      <c r="CLN87" s="86"/>
      <c r="CLO87" s="86"/>
      <c r="CLP87" s="86"/>
      <c r="CLQ87" s="86"/>
      <c r="CLR87" s="86"/>
      <c r="CLS87" s="86"/>
      <c r="CLT87" s="86"/>
      <c r="CLU87" s="86"/>
      <c r="CLV87" s="86"/>
      <c r="CLW87" s="86"/>
      <c r="CLX87" s="86"/>
      <c r="CLY87" s="86"/>
      <c r="CLZ87" s="86"/>
      <c r="CMA87" s="86"/>
      <c r="CMB87" s="86"/>
      <c r="CMC87" s="86"/>
      <c r="CMD87" s="86"/>
      <c r="CME87" s="86"/>
      <c r="CMF87" s="86"/>
      <c r="CMG87" s="86"/>
      <c r="CMH87" s="86"/>
      <c r="CMI87" s="86"/>
      <c r="CMJ87" s="86"/>
      <c r="CMK87" s="86"/>
      <c r="CML87" s="86"/>
      <c r="CMM87" s="86"/>
      <c r="CMN87" s="86"/>
      <c r="CMO87" s="86"/>
      <c r="CMP87" s="86"/>
      <c r="CMQ87" s="86"/>
      <c r="CMR87" s="86"/>
      <c r="CMS87" s="86"/>
      <c r="CMT87" s="86"/>
      <c r="CMU87" s="86"/>
      <c r="CMV87" s="86"/>
      <c r="CMW87" s="86"/>
      <c r="CMX87" s="86"/>
      <c r="CMY87" s="86"/>
      <c r="CMZ87" s="86"/>
      <c r="CNA87" s="86"/>
      <c r="CNB87" s="86"/>
      <c r="CNC87" s="86"/>
      <c r="CND87" s="86"/>
      <c r="CNE87" s="86"/>
      <c r="CNF87" s="86"/>
      <c r="CNG87" s="86"/>
      <c r="CNH87" s="86"/>
      <c r="CNI87" s="86"/>
      <c r="CNJ87" s="86"/>
      <c r="CNK87" s="86"/>
      <c r="CNL87" s="86"/>
      <c r="CNM87" s="86"/>
      <c r="CNN87" s="86"/>
      <c r="CNO87" s="86"/>
      <c r="CNP87" s="86"/>
      <c r="CNQ87" s="86"/>
      <c r="CNR87" s="86"/>
      <c r="CNS87" s="86"/>
      <c r="CNT87" s="86"/>
      <c r="CNU87" s="86"/>
      <c r="CNV87" s="86"/>
      <c r="CNW87" s="86"/>
      <c r="CNX87" s="86"/>
      <c r="CNY87" s="86"/>
      <c r="CNZ87" s="86"/>
      <c r="COA87" s="86"/>
      <c r="COB87" s="86"/>
      <c r="COC87" s="86"/>
      <c r="COD87" s="86"/>
      <c r="COE87" s="86"/>
      <c r="COF87" s="86"/>
      <c r="COG87" s="86"/>
      <c r="COH87" s="86"/>
      <c r="COI87" s="86"/>
      <c r="COJ87" s="86"/>
      <c r="COK87" s="86"/>
      <c r="COL87" s="86"/>
      <c r="COM87" s="86"/>
      <c r="CON87" s="86"/>
      <c r="COO87" s="86"/>
      <c r="COP87" s="86"/>
      <c r="COQ87" s="86"/>
      <c r="COR87" s="86"/>
      <c r="COS87" s="86"/>
      <c r="COT87" s="86"/>
      <c r="COU87" s="86"/>
      <c r="COV87" s="86"/>
      <c r="COW87" s="86"/>
      <c r="COX87" s="86"/>
      <c r="COY87" s="86"/>
      <c r="COZ87" s="86"/>
      <c r="CPA87" s="86"/>
      <c r="CPB87" s="86"/>
      <c r="CPC87" s="86"/>
      <c r="CPD87" s="86"/>
      <c r="CPE87" s="86"/>
      <c r="CPF87" s="86"/>
      <c r="CPG87" s="86"/>
      <c r="CPH87" s="86"/>
      <c r="CPI87" s="86"/>
      <c r="CPJ87" s="86"/>
      <c r="CPK87" s="86"/>
      <c r="CPL87" s="86"/>
      <c r="CPM87" s="86"/>
      <c r="CPN87" s="86"/>
      <c r="CPO87" s="86"/>
      <c r="CPP87" s="86"/>
      <c r="CPQ87" s="86"/>
      <c r="CPR87" s="86"/>
      <c r="CPS87" s="86"/>
      <c r="CPT87" s="86"/>
      <c r="CPU87" s="86"/>
      <c r="CPV87" s="86"/>
      <c r="CPW87" s="86"/>
      <c r="CPX87" s="86"/>
      <c r="CPY87" s="86"/>
      <c r="CPZ87" s="86"/>
      <c r="CQA87" s="86"/>
      <c r="CQB87" s="86"/>
      <c r="CQC87" s="86"/>
      <c r="CQD87" s="86"/>
      <c r="CQE87" s="86"/>
      <c r="CQF87" s="86"/>
      <c r="CQG87" s="86"/>
      <c r="CQH87" s="86"/>
      <c r="CQI87" s="86"/>
      <c r="CQJ87" s="86"/>
      <c r="CQK87" s="86"/>
      <c r="CQL87" s="86"/>
      <c r="CQM87" s="86"/>
      <c r="CQN87" s="86"/>
      <c r="CQO87" s="86"/>
      <c r="CQP87" s="86"/>
      <c r="CQQ87" s="86"/>
      <c r="CQR87" s="86"/>
      <c r="CQS87" s="86"/>
      <c r="CQT87" s="86"/>
      <c r="CQU87" s="86"/>
      <c r="CQV87" s="86"/>
      <c r="CQW87" s="86"/>
      <c r="CQX87" s="86"/>
      <c r="CQY87" s="86"/>
      <c r="CQZ87" s="86"/>
      <c r="CRA87" s="86"/>
      <c r="CRB87" s="86"/>
      <c r="CRC87" s="86"/>
      <c r="CRD87" s="86"/>
      <c r="CRE87" s="86"/>
      <c r="CRF87" s="86"/>
      <c r="CRG87" s="86"/>
      <c r="CRH87" s="86"/>
      <c r="CRI87" s="86"/>
      <c r="CRJ87" s="86"/>
      <c r="CRK87" s="86"/>
      <c r="CRL87" s="86"/>
      <c r="CRM87" s="86"/>
      <c r="CRN87" s="86"/>
      <c r="CRO87" s="86"/>
      <c r="CRP87" s="86"/>
      <c r="CRQ87" s="86"/>
      <c r="CRR87" s="86"/>
      <c r="CRS87" s="86"/>
      <c r="CRT87" s="86"/>
      <c r="CRU87" s="86"/>
      <c r="CRV87" s="86"/>
      <c r="CRW87" s="86"/>
      <c r="CRX87" s="86"/>
      <c r="CRY87" s="86"/>
      <c r="CRZ87" s="86"/>
      <c r="CSA87" s="86"/>
      <c r="CSB87" s="86"/>
      <c r="CSC87" s="86"/>
      <c r="CSD87" s="86"/>
      <c r="CSE87" s="86"/>
      <c r="CSF87" s="86"/>
      <c r="CSG87" s="86"/>
      <c r="CSH87" s="86"/>
      <c r="CSI87" s="86"/>
      <c r="CSJ87" s="86"/>
      <c r="CSK87" s="86"/>
      <c r="CSL87" s="86"/>
      <c r="CSM87" s="86"/>
      <c r="CSN87" s="86"/>
      <c r="CSO87" s="86"/>
      <c r="CSP87" s="86"/>
      <c r="CSQ87" s="86"/>
      <c r="CSR87" s="86"/>
      <c r="CSS87" s="86"/>
      <c r="CST87" s="86"/>
      <c r="CSU87" s="86"/>
      <c r="CSV87" s="86"/>
      <c r="CSW87" s="86"/>
      <c r="CSX87" s="86"/>
      <c r="CSY87" s="86"/>
      <c r="CSZ87" s="86"/>
      <c r="CTA87" s="86"/>
      <c r="CTB87" s="86"/>
      <c r="CTC87" s="86"/>
      <c r="CTD87" s="86"/>
      <c r="CTE87" s="86"/>
      <c r="CTF87" s="86"/>
      <c r="CTG87" s="86"/>
      <c r="CTH87" s="86"/>
      <c r="CTI87" s="86"/>
      <c r="CTJ87" s="86"/>
      <c r="CTK87" s="86"/>
      <c r="CTL87" s="86"/>
      <c r="CTM87" s="86"/>
      <c r="CTN87" s="86"/>
      <c r="CTO87" s="86"/>
      <c r="CTP87" s="86"/>
      <c r="CTQ87" s="86"/>
      <c r="CTR87" s="86"/>
      <c r="CTS87" s="86"/>
      <c r="CTT87" s="86"/>
      <c r="CTU87" s="86"/>
      <c r="CTV87" s="86"/>
      <c r="CTW87" s="86"/>
      <c r="CTX87" s="86"/>
      <c r="CTY87" s="86"/>
      <c r="CTZ87" s="86"/>
      <c r="CUA87" s="86"/>
      <c r="CUB87" s="86"/>
      <c r="CUC87" s="86"/>
      <c r="CUD87" s="86"/>
      <c r="CUE87" s="86"/>
      <c r="CUF87" s="86"/>
      <c r="CUG87" s="86"/>
      <c r="CUH87" s="86"/>
      <c r="CUI87" s="86"/>
      <c r="CUJ87" s="86"/>
      <c r="CUK87" s="86"/>
      <c r="CUL87" s="86"/>
      <c r="CUM87" s="86"/>
      <c r="CUN87" s="86"/>
      <c r="CUO87" s="86"/>
      <c r="CUP87" s="86"/>
      <c r="CUQ87" s="86"/>
      <c r="CUR87" s="86"/>
      <c r="CUS87" s="86"/>
      <c r="CUT87" s="86"/>
      <c r="CUU87" s="86"/>
      <c r="CUV87" s="86"/>
      <c r="CUW87" s="86"/>
      <c r="CUX87" s="86"/>
      <c r="CUY87" s="86"/>
      <c r="CUZ87" s="86"/>
      <c r="CVA87" s="86"/>
      <c r="CVB87" s="86"/>
      <c r="CVC87" s="86"/>
      <c r="CVD87" s="86"/>
      <c r="CVE87" s="86"/>
      <c r="CVF87" s="86"/>
      <c r="CVG87" s="86"/>
      <c r="CVH87" s="86"/>
      <c r="CVI87" s="86"/>
      <c r="CVJ87" s="86"/>
      <c r="CVK87" s="86"/>
      <c r="CVL87" s="86"/>
      <c r="CVM87" s="86"/>
      <c r="CVN87" s="86"/>
      <c r="CVO87" s="86"/>
      <c r="CVP87" s="86"/>
      <c r="CVQ87" s="86"/>
      <c r="CVR87" s="86"/>
      <c r="CVS87" s="86"/>
      <c r="CVT87" s="86"/>
      <c r="CVU87" s="86"/>
      <c r="CVV87" s="86"/>
      <c r="CVW87" s="86"/>
      <c r="CVX87" s="86"/>
      <c r="CVY87" s="86"/>
      <c r="CVZ87" s="86"/>
      <c r="CWA87" s="86"/>
      <c r="CWB87" s="86"/>
      <c r="CWC87" s="86"/>
      <c r="CWD87" s="86"/>
      <c r="CWE87" s="86"/>
      <c r="CWF87" s="86"/>
      <c r="CWG87" s="86"/>
      <c r="CWH87" s="86"/>
      <c r="CWI87" s="86"/>
      <c r="CWJ87" s="86"/>
      <c r="CWK87" s="86"/>
      <c r="CWL87" s="86"/>
      <c r="CWM87" s="86"/>
      <c r="CWN87" s="86"/>
      <c r="CWO87" s="86"/>
      <c r="CWP87" s="86"/>
      <c r="CWQ87" s="86"/>
      <c r="CWR87" s="86"/>
      <c r="CWS87" s="86"/>
      <c r="CWT87" s="86"/>
      <c r="CWU87" s="86"/>
      <c r="CWV87" s="86"/>
      <c r="CWW87" s="86"/>
      <c r="CWX87" s="86"/>
      <c r="CWY87" s="86"/>
      <c r="CWZ87" s="86"/>
      <c r="CXA87" s="86"/>
      <c r="CXB87" s="86"/>
      <c r="CXC87" s="86"/>
      <c r="CXD87" s="86"/>
      <c r="CXE87" s="86"/>
      <c r="CXF87" s="86"/>
      <c r="CXG87" s="86"/>
      <c r="CXH87" s="86"/>
      <c r="CXI87" s="86"/>
      <c r="CXJ87" s="86"/>
      <c r="CXK87" s="86"/>
      <c r="CXL87" s="86"/>
      <c r="CXM87" s="86"/>
      <c r="CXN87" s="86"/>
      <c r="CXO87" s="86"/>
      <c r="CXP87" s="86"/>
      <c r="CXQ87" s="86"/>
      <c r="CXR87" s="86"/>
      <c r="CXS87" s="86"/>
      <c r="CXT87" s="86"/>
      <c r="CXU87" s="86"/>
      <c r="CXV87" s="86"/>
      <c r="CXW87" s="86"/>
      <c r="CXX87" s="86"/>
      <c r="CXY87" s="86"/>
      <c r="CXZ87" s="86"/>
      <c r="CYA87" s="86"/>
      <c r="CYB87" s="86"/>
      <c r="CYC87" s="86"/>
      <c r="CYD87" s="86"/>
      <c r="CYE87" s="86"/>
      <c r="CYF87" s="86"/>
      <c r="CYG87" s="86"/>
      <c r="CYH87" s="86"/>
      <c r="CYI87" s="86"/>
      <c r="CYJ87" s="86"/>
      <c r="CYK87" s="86"/>
      <c r="CYL87" s="86"/>
      <c r="CYM87" s="86"/>
      <c r="CYN87" s="86"/>
      <c r="CYO87" s="86"/>
      <c r="CYP87" s="86"/>
      <c r="CYQ87" s="86"/>
      <c r="CYR87" s="86"/>
      <c r="CYS87" s="86"/>
      <c r="CYT87" s="86"/>
      <c r="CYU87" s="86"/>
      <c r="CYV87" s="86"/>
      <c r="CYW87" s="86"/>
      <c r="CYX87" s="86"/>
      <c r="CYY87" s="86"/>
      <c r="CYZ87" s="86"/>
      <c r="CZA87" s="86"/>
      <c r="CZB87" s="86"/>
      <c r="CZC87" s="86"/>
      <c r="CZD87" s="86"/>
      <c r="CZE87" s="86"/>
      <c r="CZF87" s="86"/>
      <c r="CZG87" s="86"/>
      <c r="CZH87" s="86"/>
      <c r="CZI87" s="86"/>
      <c r="CZJ87" s="86"/>
      <c r="CZK87" s="86"/>
      <c r="CZL87" s="86"/>
      <c r="CZM87" s="86"/>
      <c r="CZN87" s="86"/>
      <c r="CZO87" s="86"/>
      <c r="CZP87" s="86"/>
      <c r="CZQ87" s="86"/>
      <c r="CZR87" s="86"/>
      <c r="CZS87" s="86"/>
      <c r="CZT87" s="86"/>
      <c r="CZU87" s="86"/>
      <c r="CZV87" s="86"/>
      <c r="CZW87" s="86"/>
      <c r="CZX87" s="86"/>
      <c r="CZY87" s="86"/>
      <c r="CZZ87" s="86"/>
      <c r="DAA87" s="86"/>
      <c r="DAB87" s="86"/>
      <c r="DAC87" s="86"/>
      <c r="DAD87" s="86"/>
      <c r="DAE87" s="86"/>
      <c r="DAF87" s="86"/>
      <c r="DAG87" s="86"/>
      <c r="DAH87" s="86"/>
      <c r="DAI87" s="86"/>
      <c r="DAJ87" s="86"/>
      <c r="DAK87" s="86"/>
      <c r="DAL87" s="86"/>
      <c r="DAM87" s="86"/>
      <c r="DAN87" s="86"/>
      <c r="DAO87" s="86"/>
      <c r="DAP87" s="86"/>
      <c r="DAQ87" s="86"/>
      <c r="DAR87" s="86"/>
      <c r="DAS87" s="86"/>
      <c r="DAT87" s="86"/>
      <c r="DAU87" s="86"/>
      <c r="DAV87" s="86"/>
      <c r="DAW87" s="86"/>
      <c r="DAX87" s="86"/>
      <c r="DAY87" s="86"/>
      <c r="DAZ87" s="86"/>
      <c r="DBA87" s="86"/>
      <c r="DBB87" s="86"/>
      <c r="DBC87" s="86"/>
      <c r="DBD87" s="86"/>
      <c r="DBE87" s="86"/>
      <c r="DBF87" s="86"/>
      <c r="DBG87" s="86"/>
      <c r="DBH87" s="86"/>
      <c r="DBI87" s="86"/>
      <c r="DBJ87" s="86"/>
      <c r="DBK87" s="86"/>
      <c r="DBL87" s="86"/>
      <c r="DBM87" s="86"/>
      <c r="DBN87" s="86"/>
      <c r="DBO87" s="86"/>
      <c r="DBP87" s="86"/>
      <c r="DBQ87" s="86"/>
      <c r="DBR87" s="86"/>
      <c r="DBS87" s="86"/>
      <c r="DBT87" s="86"/>
      <c r="DBU87" s="86"/>
      <c r="DBV87" s="86"/>
      <c r="DBW87" s="86"/>
      <c r="DBX87" s="86"/>
      <c r="DBY87" s="86"/>
      <c r="DBZ87" s="86"/>
      <c r="DCA87" s="86"/>
      <c r="DCB87" s="86"/>
      <c r="DCC87" s="86"/>
      <c r="DCD87" s="86"/>
      <c r="DCE87" s="86"/>
      <c r="DCF87" s="86"/>
      <c r="DCG87" s="86"/>
      <c r="DCH87" s="86"/>
      <c r="DCI87" s="86"/>
      <c r="DCJ87" s="86"/>
      <c r="DCK87" s="86"/>
      <c r="DCL87" s="86"/>
      <c r="DCM87" s="86"/>
      <c r="DCN87" s="86"/>
      <c r="DCO87" s="86"/>
      <c r="DCP87" s="86"/>
      <c r="DCQ87" s="86"/>
      <c r="DCR87" s="86"/>
      <c r="DCS87" s="86"/>
      <c r="DCT87" s="86"/>
      <c r="DCU87" s="86"/>
      <c r="DCV87" s="86"/>
      <c r="DCW87" s="86"/>
      <c r="DCX87" s="86"/>
      <c r="DCY87" s="86"/>
      <c r="DCZ87" s="86"/>
      <c r="DDA87" s="86"/>
      <c r="DDB87" s="86"/>
      <c r="DDC87" s="86"/>
      <c r="DDD87" s="86"/>
      <c r="DDE87" s="86"/>
      <c r="DDF87" s="86"/>
      <c r="DDG87" s="86"/>
      <c r="DDH87" s="86"/>
      <c r="DDI87" s="86"/>
      <c r="DDJ87" s="86"/>
      <c r="DDK87" s="86"/>
      <c r="DDL87" s="86"/>
      <c r="DDM87" s="86"/>
      <c r="DDN87" s="86"/>
      <c r="DDO87" s="86"/>
      <c r="DDP87" s="86"/>
      <c r="DDQ87" s="86"/>
      <c r="DDR87" s="86"/>
      <c r="DDS87" s="86"/>
      <c r="DDT87" s="86"/>
      <c r="DDU87" s="86"/>
      <c r="DDV87" s="86"/>
      <c r="DDW87" s="86"/>
      <c r="DDX87" s="86"/>
      <c r="DDY87" s="86"/>
      <c r="DDZ87" s="86"/>
      <c r="DEA87" s="86"/>
      <c r="DEB87" s="86"/>
      <c r="DEC87" s="86"/>
      <c r="DED87" s="86"/>
      <c r="DEE87" s="86"/>
      <c r="DEF87" s="86"/>
      <c r="DEG87" s="86"/>
      <c r="DEH87" s="86"/>
      <c r="DEI87" s="86"/>
      <c r="DEJ87" s="86"/>
      <c r="DEK87" s="86"/>
      <c r="DEL87" s="86"/>
      <c r="DEM87" s="86"/>
      <c r="DEN87" s="86"/>
      <c r="DEO87" s="86"/>
      <c r="DEP87" s="86"/>
      <c r="DEQ87" s="86"/>
      <c r="DER87" s="86"/>
      <c r="DES87" s="86"/>
      <c r="DET87" s="86"/>
      <c r="DEU87" s="86"/>
      <c r="DEV87" s="86"/>
      <c r="DEW87" s="86"/>
      <c r="DEX87" s="86"/>
      <c r="DEY87" s="86"/>
      <c r="DEZ87" s="86"/>
      <c r="DFA87" s="86"/>
      <c r="DFB87" s="86"/>
      <c r="DFC87" s="86"/>
      <c r="DFD87" s="86"/>
      <c r="DFE87" s="86"/>
      <c r="DFF87" s="86"/>
      <c r="DFG87" s="86"/>
      <c r="DFH87" s="86"/>
      <c r="DFI87" s="86"/>
      <c r="DFJ87" s="86"/>
      <c r="DFK87" s="86"/>
      <c r="DFL87" s="86"/>
      <c r="DFM87" s="86"/>
      <c r="DFN87" s="86"/>
      <c r="DFO87" s="86"/>
      <c r="DFP87" s="86"/>
      <c r="DFQ87" s="86"/>
      <c r="DFR87" s="86"/>
      <c r="DFS87" s="86"/>
      <c r="DFT87" s="86"/>
      <c r="DFU87" s="86"/>
      <c r="DFV87" s="86"/>
      <c r="DFW87" s="86"/>
      <c r="DFX87" s="86"/>
      <c r="DFY87" s="86"/>
      <c r="DFZ87" s="86"/>
      <c r="DGA87" s="86"/>
      <c r="DGB87" s="86"/>
      <c r="DGC87" s="86"/>
      <c r="DGD87" s="86"/>
      <c r="DGE87" s="86"/>
      <c r="DGF87" s="86"/>
      <c r="DGG87" s="86"/>
      <c r="DGH87" s="86"/>
      <c r="DGI87" s="86"/>
      <c r="DGJ87" s="86"/>
      <c r="DGK87" s="86"/>
      <c r="DGL87" s="86"/>
      <c r="DGM87" s="86"/>
      <c r="DGN87" s="86"/>
      <c r="DGO87" s="86"/>
      <c r="DGP87" s="86"/>
      <c r="DGQ87" s="86"/>
      <c r="DGR87" s="86"/>
      <c r="DGS87" s="86"/>
      <c r="DGT87" s="86"/>
      <c r="DGU87" s="86"/>
      <c r="DGV87" s="86"/>
      <c r="DGW87" s="86"/>
      <c r="DGX87" s="86"/>
      <c r="DGY87" s="86"/>
      <c r="DGZ87" s="86"/>
      <c r="DHA87" s="86"/>
      <c r="DHB87" s="86"/>
      <c r="DHC87" s="86"/>
      <c r="DHD87" s="86"/>
      <c r="DHE87" s="86"/>
      <c r="DHF87" s="86"/>
      <c r="DHG87" s="86"/>
      <c r="DHH87" s="86"/>
      <c r="DHI87" s="86"/>
      <c r="DHJ87" s="86"/>
      <c r="DHK87" s="86"/>
      <c r="DHL87" s="86"/>
      <c r="DHM87" s="86"/>
      <c r="DHN87" s="86"/>
      <c r="DHO87" s="86"/>
      <c r="DHP87" s="86"/>
      <c r="DHQ87" s="86"/>
      <c r="DHR87" s="86"/>
      <c r="DHS87" s="86"/>
      <c r="DHT87" s="86"/>
      <c r="DHU87" s="86"/>
      <c r="DHV87" s="86"/>
      <c r="DHW87" s="86"/>
      <c r="DHX87" s="86"/>
      <c r="DHY87" s="86"/>
      <c r="DHZ87" s="86"/>
      <c r="DIA87" s="86"/>
      <c r="DIB87" s="86"/>
      <c r="DIC87" s="86"/>
      <c r="DID87" s="86"/>
      <c r="DIE87" s="86"/>
      <c r="DIF87" s="86"/>
      <c r="DIG87" s="86"/>
      <c r="DIH87" s="86"/>
      <c r="DII87" s="86"/>
      <c r="DIJ87" s="86"/>
      <c r="DIK87" s="86"/>
      <c r="DIL87" s="86"/>
      <c r="DIM87" s="86"/>
      <c r="DIN87" s="86"/>
      <c r="DIO87" s="86"/>
      <c r="DIP87" s="86"/>
      <c r="DIQ87" s="86"/>
      <c r="DIR87" s="86"/>
      <c r="DIS87" s="86"/>
      <c r="DIT87" s="86"/>
      <c r="DIU87" s="86"/>
      <c r="DIV87" s="86"/>
      <c r="DIW87" s="86"/>
      <c r="DIX87" s="86"/>
      <c r="DIY87" s="86"/>
      <c r="DIZ87" s="86"/>
      <c r="DJA87" s="86"/>
      <c r="DJB87" s="86"/>
      <c r="DJC87" s="86"/>
      <c r="DJD87" s="86"/>
      <c r="DJE87" s="86"/>
      <c r="DJF87" s="86"/>
      <c r="DJG87" s="86"/>
      <c r="DJH87" s="86"/>
      <c r="DJI87" s="86"/>
      <c r="DJJ87" s="86"/>
      <c r="DJK87" s="86"/>
      <c r="DJL87" s="86"/>
      <c r="DJM87" s="86"/>
      <c r="DJN87" s="86"/>
      <c r="DJO87" s="86"/>
      <c r="DJP87" s="86"/>
      <c r="DJQ87" s="86"/>
      <c r="DJR87" s="86"/>
      <c r="DJS87" s="86"/>
      <c r="DJT87" s="86"/>
      <c r="DJU87" s="86"/>
      <c r="DJV87" s="86"/>
      <c r="DJW87" s="86"/>
      <c r="DJX87" s="86"/>
      <c r="DJY87" s="86"/>
      <c r="DJZ87" s="86"/>
      <c r="DKA87" s="86"/>
      <c r="DKB87" s="86"/>
      <c r="DKC87" s="86"/>
      <c r="DKD87" s="86"/>
      <c r="DKE87" s="86"/>
      <c r="DKF87" s="86"/>
      <c r="DKG87" s="86"/>
      <c r="DKH87" s="86"/>
      <c r="DKI87" s="86"/>
      <c r="DKJ87" s="86"/>
      <c r="DKK87" s="86"/>
      <c r="DKL87" s="86"/>
      <c r="DKM87" s="86"/>
      <c r="DKN87" s="86"/>
      <c r="DKO87" s="86"/>
      <c r="DKP87" s="86"/>
      <c r="DKQ87" s="86"/>
      <c r="DKR87" s="86"/>
      <c r="DKS87" s="86"/>
      <c r="DKT87" s="86"/>
      <c r="DKU87" s="86"/>
      <c r="DKV87" s="86"/>
      <c r="DKW87" s="86"/>
      <c r="DKX87" s="86"/>
      <c r="DKY87" s="86"/>
      <c r="DKZ87" s="86"/>
      <c r="DLA87" s="86"/>
      <c r="DLB87" s="86"/>
      <c r="DLC87" s="86"/>
      <c r="DLD87" s="86"/>
      <c r="DLE87" s="86"/>
      <c r="DLF87" s="86"/>
      <c r="DLG87" s="86"/>
      <c r="DLH87" s="86"/>
      <c r="DLI87" s="86"/>
      <c r="DLJ87" s="86"/>
      <c r="DLK87" s="86"/>
      <c r="DLL87" s="86"/>
      <c r="DLM87" s="86"/>
      <c r="DLN87" s="86"/>
      <c r="DLO87" s="86"/>
      <c r="DLP87" s="86"/>
      <c r="DLQ87" s="86"/>
      <c r="DLR87" s="86"/>
      <c r="DLS87" s="86"/>
      <c r="DLT87" s="86"/>
      <c r="DLU87" s="86"/>
      <c r="DLV87" s="86"/>
      <c r="DLW87" s="86"/>
      <c r="DLX87" s="86"/>
      <c r="DLY87" s="86"/>
      <c r="DLZ87" s="86"/>
      <c r="DMA87" s="86"/>
      <c r="DMB87" s="86"/>
      <c r="DMC87" s="86"/>
      <c r="DMD87" s="86"/>
      <c r="DME87" s="86"/>
      <c r="DMF87" s="86"/>
      <c r="DMG87" s="86"/>
      <c r="DMH87" s="86"/>
      <c r="DMI87" s="86"/>
      <c r="DMJ87" s="86"/>
      <c r="DMK87" s="86"/>
      <c r="DML87" s="86"/>
      <c r="DMM87" s="86"/>
      <c r="DMN87" s="86"/>
      <c r="DMO87" s="86"/>
      <c r="DMP87" s="86"/>
      <c r="DMQ87" s="86"/>
      <c r="DMR87" s="86"/>
      <c r="DMS87" s="86"/>
      <c r="DMT87" s="86"/>
      <c r="DMU87" s="86"/>
      <c r="DMV87" s="86"/>
      <c r="DMW87" s="86"/>
      <c r="DMX87" s="86"/>
      <c r="DMY87" s="86"/>
      <c r="DMZ87" s="86"/>
      <c r="DNA87" s="86"/>
      <c r="DNB87" s="86"/>
      <c r="DNC87" s="86"/>
      <c r="DND87" s="86"/>
      <c r="DNE87" s="86"/>
      <c r="DNF87" s="86"/>
      <c r="DNG87" s="86"/>
      <c r="DNH87" s="86"/>
      <c r="DNI87" s="86"/>
      <c r="DNJ87" s="86"/>
      <c r="DNK87" s="86"/>
      <c r="DNL87" s="86"/>
      <c r="DNM87" s="86"/>
      <c r="DNN87" s="86"/>
      <c r="DNO87" s="86"/>
      <c r="DNP87" s="86"/>
      <c r="DNQ87" s="86"/>
      <c r="DNR87" s="86"/>
      <c r="DNS87" s="86"/>
      <c r="DNT87" s="86"/>
      <c r="DNU87" s="86"/>
      <c r="DNV87" s="86"/>
      <c r="DNW87" s="86"/>
      <c r="DNX87" s="86"/>
      <c r="DNY87" s="86"/>
      <c r="DNZ87" s="86"/>
      <c r="DOA87" s="86"/>
      <c r="DOB87" s="86"/>
      <c r="DOC87" s="86"/>
      <c r="DOD87" s="86"/>
      <c r="DOE87" s="86"/>
      <c r="DOF87" s="86"/>
      <c r="DOG87" s="86"/>
      <c r="DOH87" s="86"/>
      <c r="DOI87" s="86"/>
      <c r="DOJ87" s="86"/>
      <c r="DOK87" s="86"/>
      <c r="DOL87" s="86"/>
      <c r="DOM87" s="86"/>
      <c r="DON87" s="86"/>
      <c r="DOO87" s="86"/>
      <c r="DOP87" s="86"/>
      <c r="DOQ87" s="86"/>
      <c r="DOR87" s="86"/>
      <c r="DOS87" s="86"/>
      <c r="DOT87" s="86"/>
      <c r="DOU87" s="86"/>
      <c r="DOV87" s="86"/>
      <c r="DOW87" s="86"/>
      <c r="DOX87" s="86"/>
      <c r="DOY87" s="86"/>
      <c r="DOZ87" s="86"/>
      <c r="DPA87" s="86"/>
      <c r="DPB87" s="86"/>
      <c r="DPC87" s="86"/>
      <c r="DPD87" s="86"/>
      <c r="DPE87" s="86"/>
      <c r="DPF87" s="86"/>
      <c r="DPG87" s="86"/>
      <c r="DPH87" s="86"/>
      <c r="DPI87" s="86"/>
      <c r="DPJ87" s="86"/>
      <c r="DPK87" s="86"/>
      <c r="DPL87" s="86"/>
      <c r="DPM87" s="86"/>
      <c r="DPN87" s="86"/>
      <c r="DPO87" s="86"/>
      <c r="DPP87" s="86"/>
      <c r="DPQ87" s="86"/>
      <c r="DPR87" s="86"/>
      <c r="DPS87" s="86"/>
      <c r="DPT87" s="86"/>
      <c r="DPU87" s="86"/>
      <c r="DPV87" s="86"/>
      <c r="DPW87" s="86"/>
      <c r="DPX87" s="86"/>
      <c r="DPY87" s="86"/>
      <c r="DPZ87" s="86"/>
      <c r="DQA87" s="86"/>
      <c r="DQB87" s="86"/>
      <c r="DQC87" s="86"/>
      <c r="DQD87" s="86"/>
      <c r="DQE87" s="86"/>
      <c r="DQF87" s="86"/>
      <c r="DQG87" s="86"/>
      <c r="DQH87" s="86"/>
      <c r="DQI87" s="86"/>
      <c r="DQJ87" s="86"/>
      <c r="DQK87" s="86"/>
      <c r="DQL87" s="86"/>
      <c r="DQM87" s="86"/>
      <c r="DQN87" s="86"/>
      <c r="DQO87" s="86"/>
      <c r="DQP87" s="86"/>
      <c r="DQQ87" s="86"/>
      <c r="DQR87" s="86"/>
      <c r="DQS87" s="86"/>
      <c r="DQT87" s="86"/>
      <c r="DQU87" s="86"/>
      <c r="DQV87" s="86"/>
      <c r="DQW87" s="86"/>
      <c r="DQX87" s="86"/>
      <c r="DQY87" s="86"/>
      <c r="DQZ87" s="86"/>
      <c r="DRA87" s="86"/>
      <c r="DRB87" s="86"/>
      <c r="DRC87" s="86"/>
      <c r="DRD87" s="86"/>
      <c r="DRE87" s="86"/>
      <c r="DRF87" s="86"/>
      <c r="DRG87" s="86"/>
      <c r="DRH87" s="86"/>
      <c r="DRI87" s="86"/>
      <c r="DRJ87" s="86"/>
      <c r="DRK87" s="86"/>
      <c r="DRL87" s="86"/>
      <c r="DRM87" s="86"/>
      <c r="DRN87" s="86"/>
      <c r="DRO87" s="86"/>
      <c r="DRP87" s="86"/>
      <c r="DRQ87" s="86"/>
      <c r="DRR87" s="86"/>
      <c r="DRS87" s="86"/>
      <c r="DRT87" s="86"/>
      <c r="DRU87" s="86"/>
      <c r="DRV87" s="86"/>
      <c r="DRW87" s="86"/>
      <c r="DRX87" s="86"/>
      <c r="DRY87" s="86"/>
      <c r="DRZ87" s="86"/>
      <c r="DSA87" s="86"/>
      <c r="DSB87" s="86"/>
      <c r="DSC87" s="86"/>
      <c r="DSD87" s="86"/>
      <c r="DSE87" s="86"/>
      <c r="DSF87" s="86"/>
      <c r="DSG87" s="86"/>
      <c r="DSH87" s="86"/>
      <c r="DSI87" s="86"/>
      <c r="DSJ87" s="86"/>
      <c r="DSK87" s="86"/>
      <c r="DSL87" s="86"/>
      <c r="DSM87" s="86"/>
      <c r="DSN87" s="86"/>
      <c r="DSO87" s="86"/>
      <c r="DSP87" s="86"/>
      <c r="DSQ87" s="86"/>
      <c r="DSR87" s="86"/>
      <c r="DSS87" s="86"/>
      <c r="DST87" s="86"/>
      <c r="DSU87" s="86"/>
      <c r="DSV87" s="86"/>
      <c r="DSW87" s="86"/>
      <c r="DSX87" s="86"/>
      <c r="DSY87" s="86"/>
      <c r="DSZ87" s="86"/>
      <c r="DTA87" s="86"/>
      <c r="DTB87" s="86"/>
      <c r="DTC87" s="86"/>
      <c r="DTD87" s="86"/>
      <c r="DTE87" s="86"/>
      <c r="DTF87" s="86"/>
      <c r="DTG87" s="86"/>
      <c r="DTH87" s="86"/>
      <c r="DTI87" s="86"/>
      <c r="DTJ87" s="86"/>
      <c r="DTK87" s="86"/>
      <c r="DTL87" s="86"/>
      <c r="DTM87" s="86"/>
      <c r="DTN87" s="86"/>
      <c r="DTO87" s="86"/>
      <c r="DTP87" s="86"/>
      <c r="DTQ87" s="86"/>
      <c r="DTR87" s="86"/>
      <c r="DTS87" s="86"/>
      <c r="DTT87" s="86"/>
      <c r="DTU87" s="86"/>
      <c r="DTV87" s="86"/>
      <c r="DTW87" s="86"/>
      <c r="DTX87" s="86"/>
      <c r="DTY87" s="86"/>
      <c r="DTZ87" s="86"/>
      <c r="DUA87" s="86"/>
      <c r="DUB87" s="86"/>
      <c r="DUC87" s="86"/>
      <c r="DUD87" s="86"/>
      <c r="DUE87" s="86"/>
      <c r="DUF87" s="86"/>
      <c r="DUG87" s="86"/>
      <c r="DUH87" s="86"/>
      <c r="DUI87" s="86"/>
      <c r="DUJ87" s="86"/>
      <c r="DUK87" s="86"/>
      <c r="DUL87" s="86"/>
      <c r="DUM87" s="86"/>
      <c r="DUN87" s="86"/>
      <c r="DUO87" s="86"/>
      <c r="DUP87" s="86"/>
      <c r="DUQ87" s="86"/>
      <c r="DUR87" s="86"/>
      <c r="DUS87" s="86"/>
      <c r="DUT87" s="86"/>
      <c r="DUU87" s="86"/>
      <c r="DUV87" s="86"/>
      <c r="DUW87" s="86"/>
      <c r="DUX87" s="86"/>
      <c r="DUY87" s="86"/>
      <c r="DUZ87" s="86"/>
      <c r="DVA87" s="86"/>
      <c r="DVB87" s="86"/>
      <c r="DVC87" s="86"/>
      <c r="DVD87" s="86"/>
      <c r="DVE87" s="86"/>
      <c r="DVF87" s="86"/>
      <c r="DVG87" s="86"/>
      <c r="DVH87" s="86"/>
      <c r="DVI87" s="86"/>
      <c r="DVJ87" s="86"/>
      <c r="DVK87" s="86"/>
      <c r="DVL87" s="86"/>
      <c r="DVM87" s="86"/>
      <c r="DVN87" s="86"/>
      <c r="DVO87" s="86"/>
      <c r="DVP87" s="86"/>
      <c r="DVQ87" s="86"/>
      <c r="DVR87" s="86"/>
      <c r="DVS87" s="86"/>
      <c r="DVT87" s="86"/>
      <c r="DVU87" s="86"/>
      <c r="DVV87" s="86"/>
      <c r="DVW87" s="86"/>
      <c r="DVX87" s="86"/>
      <c r="DVY87" s="86"/>
      <c r="DVZ87" s="86"/>
      <c r="DWA87" s="86"/>
      <c r="DWB87" s="86"/>
      <c r="DWC87" s="86"/>
      <c r="DWD87" s="86"/>
      <c r="DWE87" s="86"/>
      <c r="DWF87" s="86"/>
      <c r="DWG87" s="86"/>
      <c r="DWH87" s="86"/>
      <c r="DWI87" s="86"/>
      <c r="DWJ87" s="86"/>
      <c r="DWK87" s="86"/>
      <c r="DWL87" s="86"/>
      <c r="DWM87" s="86"/>
      <c r="DWN87" s="86"/>
      <c r="DWO87" s="86"/>
      <c r="DWP87" s="86"/>
      <c r="DWQ87" s="86"/>
      <c r="DWR87" s="86"/>
      <c r="DWS87" s="86"/>
      <c r="DWT87" s="86"/>
      <c r="DWU87" s="86"/>
      <c r="DWV87" s="86"/>
      <c r="DWW87" s="86"/>
      <c r="DWX87" s="86"/>
      <c r="DWY87" s="86"/>
      <c r="DWZ87" s="86"/>
      <c r="DXA87" s="86"/>
      <c r="DXB87" s="86"/>
      <c r="DXC87" s="86"/>
      <c r="DXD87" s="86"/>
      <c r="DXE87" s="86"/>
      <c r="DXF87" s="86"/>
      <c r="DXG87" s="86"/>
      <c r="DXH87" s="86"/>
      <c r="DXI87" s="86"/>
      <c r="DXJ87" s="86"/>
      <c r="DXK87" s="86"/>
      <c r="DXL87" s="86"/>
      <c r="DXM87" s="86"/>
      <c r="DXN87" s="86"/>
      <c r="DXO87" s="86"/>
      <c r="DXP87" s="86"/>
      <c r="DXQ87" s="86"/>
      <c r="DXR87" s="86"/>
      <c r="DXS87" s="86"/>
      <c r="DXT87" s="86"/>
      <c r="DXU87" s="86"/>
      <c r="DXV87" s="86"/>
      <c r="DXW87" s="86"/>
      <c r="DXX87" s="86"/>
      <c r="DXY87" s="86"/>
      <c r="DXZ87" s="86"/>
      <c r="DYA87" s="86"/>
      <c r="DYB87" s="86"/>
      <c r="DYC87" s="86"/>
      <c r="DYD87" s="86"/>
      <c r="DYE87" s="86"/>
      <c r="DYF87" s="86"/>
      <c r="DYG87" s="86"/>
      <c r="DYH87" s="86"/>
      <c r="DYI87" s="86"/>
      <c r="DYJ87" s="86"/>
      <c r="DYK87" s="86"/>
      <c r="DYL87" s="86"/>
      <c r="DYM87" s="86"/>
      <c r="DYN87" s="86"/>
      <c r="DYO87" s="86"/>
      <c r="DYP87" s="86"/>
      <c r="DYQ87" s="86"/>
      <c r="DYR87" s="86"/>
      <c r="DYS87" s="86"/>
      <c r="DYT87" s="86"/>
      <c r="DYU87" s="86"/>
      <c r="DYV87" s="86"/>
      <c r="DYW87" s="86"/>
      <c r="DYX87" s="86"/>
      <c r="DYY87" s="86"/>
      <c r="DYZ87" s="86"/>
      <c r="DZA87" s="86"/>
      <c r="DZB87" s="86"/>
      <c r="DZC87" s="86"/>
      <c r="DZD87" s="86"/>
      <c r="DZE87" s="86"/>
      <c r="DZF87" s="86"/>
      <c r="DZG87" s="86"/>
      <c r="DZH87" s="86"/>
      <c r="DZI87" s="86"/>
      <c r="DZJ87" s="86"/>
      <c r="DZK87" s="86"/>
      <c r="DZL87" s="86"/>
      <c r="DZM87" s="86"/>
      <c r="DZN87" s="86"/>
      <c r="DZO87" s="86"/>
      <c r="DZP87" s="86"/>
      <c r="DZQ87" s="86"/>
      <c r="DZR87" s="86"/>
      <c r="DZS87" s="86"/>
      <c r="DZT87" s="86"/>
      <c r="DZU87" s="86"/>
      <c r="DZV87" s="86"/>
      <c r="DZW87" s="86"/>
      <c r="DZX87" s="86"/>
      <c r="DZY87" s="86"/>
      <c r="DZZ87" s="86"/>
      <c r="EAA87" s="86"/>
      <c r="EAB87" s="86"/>
      <c r="EAC87" s="86"/>
      <c r="EAD87" s="86"/>
      <c r="EAE87" s="86"/>
      <c r="EAF87" s="86"/>
      <c r="EAG87" s="86"/>
      <c r="EAH87" s="86"/>
      <c r="EAI87" s="86"/>
      <c r="EAJ87" s="86"/>
      <c r="EAK87" s="86"/>
      <c r="EAL87" s="86"/>
      <c r="EAM87" s="86"/>
      <c r="EAN87" s="86"/>
      <c r="EAO87" s="86"/>
      <c r="EAP87" s="86"/>
      <c r="EAQ87" s="86"/>
      <c r="EAR87" s="86"/>
      <c r="EAS87" s="86"/>
      <c r="EAT87" s="86"/>
      <c r="EAU87" s="86"/>
      <c r="EAV87" s="86"/>
      <c r="EAW87" s="86"/>
      <c r="EAX87" s="86"/>
      <c r="EAY87" s="86"/>
      <c r="EAZ87" s="86"/>
      <c r="EBA87" s="86"/>
      <c r="EBB87" s="86"/>
      <c r="EBC87" s="86"/>
      <c r="EBD87" s="86"/>
      <c r="EBE87" s="86"/>
      <c r="EBF87" s="86"/>
      <c r="EBG87" s="86"/>
      <c r="EBH87" s="86"/>
      <c r="EBI87" s="86"/>
      <c r="EBJ87" s="86"/>
      <c r="EBK87" s="86"/>
      <c r="EBL87" s="86"/>
      <c r="EBM87" s="86"/>
      <c r="EBN87" s="86"/>
      <c r="EBO87" s="86"/>
      <c r="EBP87" s="86"/>
      <c r="EBQ87" s="86"/>
      <c r="EBR87" s="86"/>
      <c r="EBS87" s="86"/>
      <c r="EBT87" s="86"/>
      <c r="EBU87" s="86"/>
      <c r="EBV87" s="86"/>
      <c r="EBW87" s="86"/>
      <c r="EBX87" s="86"/>
      <c r="EBY87" s="86"/>
      <c r="EBZ87" s="86"/>
      <c r="ECA87" s="86"/>
      <c r="ECB87" s="86"/>
      <c r="ECC87" s="86"/>
      <c r="ECD87" s="86"/>
      <c r="ECE87" s="86"/>
      <c r="ECF87" s="86"/>
      <c r="ECG87" s="86"/>
      <c r="ECH87" s="86"/>
      <c r="ECI87" s="86"/>
      <c r="ECJ87" s="86"/>
      <c r="ECK87" s="86"/>
      <c r="ECL87" s="86"/>
      <c r="ECM87" s="86"/>
      <c r="ECN87" s="86"/>
      <c r="ECO87" s="86"/>
      <c r="ECP87" s="86"/>
      <c r="ECQ87" s="86"/>
      <c r="ECR87" s="86"/>
      <c r="ECS87" s="86"/>
      <c r="ECT87" s="86"/>
      <c r="ECU87" s="86"/>
      <c r="ECV87" s="86"/>
      <c r="ECW87" s="86"/>
      <c r="ECX87" s="86"/>
      <c r="ECY87" s="86"/>
      <c r="ECZ87" s="86"/>
      <c r="EDA87" s="86"/>
      <c r="EDB87" s="86"/>
      <c r="EDC87" s="86"/>
      <c r="EDD87" s="86"/>
      <c r="EDE87" s="86"/>
      <c r="EDF87" s="86"/>
      <c r="EDG87" s="86"/>
      <c r="EDH87" s="86"/>
      <c r="EDI87" s="86"/>
      <c r="EDJ87" s="86"/>
      <c r="EDK87" s="86"/>
      <c r="EDL87" s="86"/>
      <c r="EDM87" s="86"/>
      <c r="EDN87" s="86"/>
      <c r="EDO87" s="86"/>
      <c r="EDP87" s="86"/>
      <c r="EDQ87" s="86"/>
      <c r="EDR87" s="86"/>
      <c r="EDS87" s="86"/>
      <c r="EDT87" s="86"/>
      <c r="EDU87" s="86"/>
      <c r="EDV87" s="86"/>
      <c r="EDW87" s="86"/>
      <c r="EDX87" s="86"/>
      <c r="EDY87" s="86"/>
      <c r="EDZ87" s="86"/>
      <c r="EEA87" s="86"/>
      <c r="EEB87" s="86"/>
      <c r="EEC87" s="86"/>
      <c r="EED87" s="86"/>
      <c r="EEE87" s="86"/>
      <c r="EEF87" s="86"/>
      <c r="EEG87" s="86"/>
      <c r="EEH87" s="86"/>
      <c r="EEI87" s="86"/>
      <c r="EEJ87" s="86"/>
      <c r="EEK87" s="86"/>
      <c r="EEL87" s="86"/>
      <c r="EEM87" s="86"/>
      <c r="EEN87" s="86"/>
      <c r="EEO87" s="86"/>
      <c r="EEP87" s="86"/>
      <c r="EEQ87" s="86"/>
      <c r="EER87" s="86"/>
      <c r="EES87" s="86"/>
      <c r="EET87" s="86"/>
      <c r="EEU87" s="86"/>
      <c r="EEV87" s="86"/>
      <c r="EEW87" s="86"/>
      <c r="EEX87" s="86"/>
      <c r="EEY87" s="86"/>
      <c r="EEZ87" s="86"/>
      <c r="EFA87" s="86"/>
      <c r="EFB87" s="86"/>
      <c r="EFC87" s="86"/>
      <c r="EFD87" s="86"/>
      <c r="EFE87" s="86"/>
      <c r="EFF87" s="86"/>
      <c r="EFG87" s="86"/>
      <c r="EFH87" s="86"/>
      <c r="EFI87" s="86"/>
      <c r="EFJ87" s="86"/>
      <c r="EFK87" s="86"/>
      <c r="EFL87" s="86"/>
      <c r="EFM87" s="86"/>
      <c r="EFN87" s="86"/>
      <c r="EFO87" s="86"/>
      <c r="EFP87" s="86"/>
      <c r="EFQ87" s="86"/>
      <c r="EFR87" s="86"/>
      <c r="EFS87" s="86"/>
      <c r="EFT87" s="86"/>
      <c r="EFU87" s="86"/>
      <c r="EFV87" s="86"/>
      <c r="EFW87" s="86"/>
      <c r="EFX87" s="86"/>
      <c r="EFY87" s="86"/>
      <c r="EFZ87" s="86"/>
      <c r="EGA87" s="86"/>
      <c r="EGB87" s="86"/>
      <c r="EGC87" s="86"/>
      <c r="EGD87" s="86"/>
      <c r="EGE87" s="86"/>
      <c r="EGF87" s="86"/>
      <c r="EGG87" s="86"/>
      <c r="EGH87" s="86"/>
      <c r="EGI87" s="86"/>
      <c r="EGJ87" s="86"/>
      <c r="EGK87" s="86"/>
      <c r="EGL87" s="86"/>
      <c r="EGM87" s="86"/>
      <c r="EGN87" s="86"/>
      <c r="EGO87" s="86"/>
      <c r="EGP87" s="86"/>
      <c r="EGQ87" s="86"/>
      <c r="EGR87" s="86"/>
      <c r="EGS87" s="86"/>
      <c r="EGT87" s="86"/>
      <c r="EGU87" s="86"/>
      <c r="EGV87" s="86"/>
      <c r="EGW87" s="86"/>
      <c r="EGX87" s="86"/>
      <c r="EGY87" s="86"/>
      <c r="EGZ87" s="86"/>
      <c r="EHA87" s="86"/>
      <c r="EHB87" s="86"/>
      <c r="EHC87" s="86"/>
      <c r="EHD87" s="86"/>
      <c r="EHE87" s="86"/>
      <c r="EHF87" s="86"/>
      <c r="EHG87" s="86"/>
      <c r="EHH87" s="86"/>
      <c r="EHI87" s="86"/>
      <c r="EHJ87" s="86"/>
      <c r="EHK87" s="86"/>
      <c r="EHL87" s="86"/>
      <c r="EHM87" s="86"/>
      <c r="EHN87" s="86"/>
      <c r="EHO87" s="86"/>
      <c r="EHP87" s="86"/>
      <c r="EHQ87" s="86"/>
      <c r="EHR87" s="86"/>
      <c r="EHS87" s="86"/>
      <c r="EHT87" s="86"/>
      <c r="EHU87" s="86"/>
      <c r="EHV87" s="86"/>
      <c r="EHW87" s="86"/>
      <c r="EHX87" s="86"/>
      <c r="EHY87" s="86"/>
      <c r="EHZ87" s="86"/>
      <c r="EIA87" s="86"/>
      <c r="EIB87" s="86"/>
      <c r="EIC87" s="86"/>
      <c r="EID87" s="86"/>
      <c r="EIE87" s="86"/>
      <c r="EIF87" s="86"/>
      <c r="EIG87" s="86"/>
      <c r="EIH87" s="86"/>
      <c r="EII87" s="86"/>
      <c r="EIJ87" s="86"/>
      <c r="EIK87" s="86"/>
      <c r="EIL87" s="86"/>
      <c r="EIM87" s="86"/>
      <c r="EIN87" s="86"/>
      <c r="EIO87" s="86"/>
      <c r="EIP87" s="86"/>
      <c r="EIQ87" s="86"/>
      <c r="EIR87" s="86"/>
      <c r="EIS87" s="86"/>
      <c r="EIT87" s="86"/>
      <c r="EIU87" s="86"/>
      <c r="EIV87" s="86"/>
      <c r="EIW87" s="86"/>
      <c r="EIX87" s="86"/>
      <c r="EIY87" s="86"/>
      <c r="EIZ87" s="86"/>
      <c r="EJA87" s="86"/>
      <c r="EJB87" s="86"/>
      <c r="EJC87" s="86"/>
      <c r="EJD87" s="86"/>
      <c r="EJE87" s="86"/>
      <c r="EJF87" s="86"/>
      <c r="EJG87" s="86"/>
      <c r="EJH87" s="86"/>
      <c r="EJI87" s="86"/>
      <c r="EJJ87" s="86"/>
      <c r="EJK87" s="86"/>
      <c r="EJL87" s="86"/>
      <c r="EJM87" s="86"/>
      <c r="EJN87" s="86"/>
      <c r="EJO87" s="86"/>
      <c r="EJP87" s="86"/>
      <c r="EJQ87" s="86"/>
      <c r="EJR87" s="86"/>
      <c r="EJS87" s="86"/>
      <c r="EJT87" s="86"/>
      <c r="EJU87" s="86"/>
      <c r="EJV87" s="86"/>
      <c r="EJW87" s="86"/>
      <c r="EJX87" s="86"/>
      <c r="EJY87" s="86"/>
      <c r="EJZ87" s="86"/>
      <c r="EKA87" s="86"/>
      <c r="EKB87" s="86"/>
      <c r="EKC87" s="86"/>
      <c r="EKD87" s="86"/>
      <c r="EKE87" s="86"/>
      <c r="EKF87" s="86"/>
      <c r="EKG87" s="86"/>
      <c r="EKH87" s="86"/>
      <c r="EKI87" s="86"/>
      <c r="EKJ87" s="86"/>
      <c r="EKK87" s="86"/>
      <c r="EKL87" s="86"/>
      <c r="EKM87" s="86"/>
      <c r="EKN87" s="86"/>
      <c r="EKO87" s="86"/>
      <c r="EKP87" s="86"/>
      <c r="EKQ87" s="86"/>
      <c r="EKR87" s="86"/>
      <c r="EKS87" s="86"/>
      <c r="EKT87" s="86"/>
      <c r="EKU87" s="86"/>
      <c r="EKV87" s="86"/>
      <c r="EKW87" s="86"/>
      <c r="EKX87" s="86"/>
      <c r="EKY87" s="86"/>
      <c r="EKZ87" s="86"/>
      <c r="ELA87" s="86"/>
      <c r="ELB87" s="86"/>
      <c r="ELC87" s="86"/>
      <c r="ELD87" s="86"/>
      <c r="ELE87" s="86"/>
      <c r="ELF87" s="86"/>
      <c r="ELG87" s="86"/>
      <c r="ELH87" s="86"/>
      <c r="ELI87" s="86"/>
      <c r="ELJ87" s="86"/>
      <c r="ELK87" s="86"/>
      <c r="ELL87" s="86"/>
      <c r="ELM87" s="86"/>
      <c r="ELN87" s="86"/>
      <c r="ELO87" s="86"/>
      <c r="ELP87" s="86"/>
      <c r="ELQ87" s="86"/>
      <c r="ELR87" s="86"/>
      <c r="ELS87" s="86"/>
      <c r="ELT87" s="86"/>
      <c r="ELU87" s="86"/>
      <c r="ELV87" s="86"/>
      <c r="ELW87" s="86"/>
      <c r="ELX87" s="86"/>
      <c r="ELY87" s="86"/>
      <c r="ELZ87" s="86"/>
      <c r="EMA87" s="86"/>
      <c r="EMB87" s="86"/>
      <c r="EMC87" s="86"/>
      <c r="EMD87" s="86"/>
      <c r="EME87" s="86"/>
      <c r="EMF87" s="86"/>
      <c r="EMG87" s="86"/>
      <c r="EMH87" s="86"/>
      <c r="EMI87" s="86"/>
      <c r="EMJ87" s="86"/>
      <c r="EMK87" s="86"/>
      <c r="EML87" s="86"/>
      <c r="EMM87" s="86"/>
      <c r="EMN87" s="86"/>
      <c r="EMO87" s="86"/>
      <c r="EMP87" s="86"/>
      <c r="EMQ87" s="86"/>
      <c r="EMR87" s="86"/>
      <c r="EMS87" s="86"/>
      <c r="EMT87" s="86"/>
      <c r="EMU87" s="86"/>
      <c r="EMV87" s="86"/>
      <c r="EMW87" s="86"/>
      <c r="EMX87" s="86"/>
      <c r="EMY87" s="86"/>
      <c r="EMZ87" s="86"/>
      <c r="ENA87" s="86"/>
      <c r="ENB87" s="86"/>
      <c r="ENC87" s="86"/>
      <c r="END87" s="86"/>
      <c r="ENE87" s="86"/>
      <c r="ENF87" s="86"/>
      <c r="ENG87" s="86"/>
      <c r="ENH87" s="86"/>
      <c r="ENI87" s="86"/>
      <c r="ENJ87" s="86"/>
      <c r="ENK87" s="86"/>
      <c r="ENL87" s="86"/>
      <c r="ENM87" s="86"/>
      <c r="ENN87" s="86"/>
      <c r="ENO87" s="86"/>
      <c r="ENP87" s="86"/>
      <c r="ENQ87" s="86"/>
      <c r="ENR87" s="86"/>
      <c r="ENS87" s="86"/>
      <c r="ENT87" s="86"/>
      <c r="ENU87" s="86"/>
      <c r="ENV87" s="86"/>
      <c r="ENW87" s="86"/>
      <c r="ENX87" s="86"/>
      <c r="ENY87" s="86"/>
      <c r="ENZ87" s="86"/>
      <c r="EOA87" s="86"/>
      <c r="EOB87" s="86"/>
      <c r="EOC87" s="86"/>
      <c r="EOD87" s="86"/>
      <c r="EOE87" s="86"/>
      <c r="EOF87" s="86"/>
      <c r="EOG87" s="86"/>
      <c r="EOH87" s="86"/>
      <c r="EOI87" s="86"/>
      <c r="EOJ87" s="86"/>
      <c r="EOK87" s="86"/>
      <c r="EOL87" s="86"/>
      <c r="EOM87" s="86"/>
      <c r="EON87" s="86"/>
      <c r="EOO87" s="86"/>
      <c r="EOP87" s="86"/>
      <c r="EOQ87" s="86"/>
      <c r="EOR87" s="86"/>
      <c r="EOS87" s="86"/>
      <c r="EOT87" s="86"/>
      <c r="EOU87" s="86"/>
      <c r="EOV87" s="86"/>
      <c r="EOW87" s="86"/>
      <c r="EOX87" s="86"/>
      <c r="EOY87" s="86"/>
      <c r="EOZ87" s="86"/>
      <c r="EPA87" s="86"/>
      <c r="EPB87" s="86"/>
      <c r="EPC87" s="86"/>
      <c r="EPD87" s="86"/>
      <c r="EPE87" s="86"/>
      <c r="EPF87" s="86"/>
      <c r="EPG87" s="86"/>
      <c r="EPH87" s="86"/>
      <c r="EPI87" s="86"/>
      <c r="EPJ87" s="86"/>
      <c r="EPK87" s="86"/>
      <c r="EPL87" s="86"/>
      <c r="EPM87" s="86"/>
      <c r="EPN87" s="86"/>
      <c r="EPO87" s="86"/>
      <c r="EPP87" s="86"/>
      <c r="EPQ87" s="86"/>
      <c r="EPR87" s="86"/>
      <c r="EPS87" s="86"/>
      <c r="EPT87" s="86"/>
      <c r="EPU87" s="86"/>
      <c r="EPV87" s="86"/>
      <c r="EPW87" s="86"/>
      <c r="EPX87" s="86"/>
      <c r="EPY87" s="86"/>
      <c r="EPZ87" s="86"/>
      <c r="EQA87" s="86"/>
      <c r="EQB87" s="86"/>
      <c r="EQC87" s="86"/>
      <c r="EQD87" s="86"/>
      <c r="EQE87" s="86"/>
      <c r="EQF87" s="86"/>
      <c r="EQG87" s="86"/>
      <c r="EQH87" s="86"/>
      <c r="EQI87" s="86"/>
      <c r="EQJ87" s="86"/>
      <c r="EQK87" s="86"/>
      <c r="EQL87" s="86"/>
      <c r="EQM87" s="86"/>
      <c r="EQN87" s="86"/>
      <c r="EQO87" s="86"/>
      <c r="EQP87" s="86"/>
      <c r="EQQ87" s="86"/>
      <c r="EQR87" s="86"/>
      <c r="EQS87" s="86"/>
      <c r="EQT87" s="86"/>
      <c r="EQU87" s="86"/>
      <c r="EQV87" s="86"/>
      <c r="EQW87" s="86"/>
      <c r="EQX87" s="86"/>
      <c r="EQY87" s="86"/>
      <c r="EQZ87" s="86"/>
      <c r="ERA87" s="86"/>
      <c r="ERB87" s="86"/>
      <c r="ERC87" s="86"/>
      <c r="ERD87" s="86"/>
      <c r="ERE87" s="86"/>
      <c r="ERF87" s="86"/>
      <c r="ERG87" s="86"/>
      <c r="ERH87" s="86"/>
      <c r="ERI87" s="86"/>
      <c r="ERJ87" s="86"/>
      <c r="ERK87" s="86"/>
      <c r="ERL87" s="86"/>
      <c r="ERM87" s="86"/>
      <c r="ERN87" s="86"/>
      <c r="ERO87" s="86"/>
      <c r="ERP87" s="86"/>
      <c r="ERQ87" s="86"/>
      <c r="ERR87" s="86"/>
      <c r="ERS87" s="86"/>
      <c r="ERT87" s="86"/>
      <c r="ERU87" s="86"/>
      <c r="ERV87" s="86"/>
      <c r="ERW87" s="86"/>
      <c r="ERX87" s="86"/>
      <c r="ERY87" s="86"/>
      <c r="ERZ87" s="86"/>
      <c r="ESA87" s="86"/>
      <c r="ESB87" s="86"/>
      <c r="ESC87" s="86"/>
      <c r="ESD87" s="86"/>
      <c r="ESE87" s="86"/>
      <c r="ESF87" s="86"/>
      <c r="ESG87" s="86"/>
      <c r="ESH87" s="86"/>
      <c r="ESI87" s="86"/>
      <c r="ESJ87" s="86"/>
      <c r="ESK87" s="86"/>
      <c r="ESL87" s="86"/>
      <c r="ESM87" s="86"/>
      <c r="ESN87" s="86"/>
      <c r="ESO87" s="86"/>
      <c r="ESP87" s="86"/>
      <c r="ESQ87" s="86"/>
      <c r="ESR87" s="86"/>
      <c r="ESS87" s="86"/>
      <c r="EST87" s="86"/>
      <c r="ESU87" s="86"/>
      <c r="ESV87" s="86"/>
      <c r="ESW87" s="86"/>
      <c r="ESX87" s="86"/>
      <c r="ESY87" s="86"/>
      <c r="ESZ87" s="86"/>
      <c r="ETA87" s="86"/>
      <c r="ETB87" s="86"/>
      <c r="ETC87" s="86"/>
      <c r="ETD87" s="86"/>
      <c r="ETE87" s="86"/>
      <c r="ETF87" s="86"/>
      <c r="ETG87" s="86"/>
      <c r="ETH87" s="86"/>
      <c r="ETI87" s="86"/>
      <c r="ETJ87" s="86"/>
      <c r="ETK87" s="86"/>
      <c r="ETL87" s="86"/>
      <c r="ETM87" s="86"/>
      <c r="ETN87" s="86"/>
      <c r="ETO87" s="86"/>
      <c r="ETP87" s="86"/>
      <c r="ETQ87" s="86"/>
      <c r="ETR87" s="86"/>
      <c r="ETS87" s="86"/>
      <c r="ETT87" s="86"/>
      <c r="ETU87" s="86"/>
      <c r="ETV87" s="86"/>
      <c r="ETW87" s="86"/>
      <c r="ETX87" s="86"/>
      <c r="ETY87" s="86"/>
      <c r="ETZ87" s="86"/>
      <c r="EUA87" s="86"/>
      <c r="EUB87" s="86"/>
      <c r="EUC87" s="86"/>
      <c r="EUD87" s="86"/>
      <c r="EUE87" s="86"/>
      <c r="EUF87" s="86"/>
      <c r="EUG87" s="86"/>
      <c r="EUH87" s="86"/>
      <c r="EUI87" s="86"/>
      <c r="EUJ87" s="86"/>
      <c r="EUK87" s="86"/>
      <c r="EUL87" s="86"/>
      <c r="EUM87" s="86"/>
      <c r="EUN87" s="86"/>
      <c r="EUO87" s="86"/>
      <c r="EUP87" s="86"/>
      <c r="EUQ87" s="86"/>
      <c r="EUR87" s="86"/>
      <c r="EUS87" s="86"/>
      <c r="EUT87" s="86"/>
      <c r="EUU87" s="86"/>
      <c r="EUV87" s="86"/>
      <c r="EUW87" s="86"/>
      <c r="EUX87" s="86"/>
      <c r="EUY87" s="86"/>
      <c r="EUZ87" s="86"/>
      <c r="EVA87" s="86"/>
      <c r="EVB87" s="86"/>
      <c r="EVC87" s="86"/>
      <c r="EVD87" s="86"/>
      <c r="EVE87" s="86"/>
      <c r="EVF87" s="86"/>
      <c r="EVG87" s="86"/>
      <c r="EVH87" s="86"/>
      <c r="EVI87" s="86"/>
      <c r="EVJ87" s="86"/>
      <c r="EVK87" s="86"/>
      <c r="EVL87" s="86"/>
      <c r="EVM87" s="86"/>
      <c r="EVN87" s="86"/>
      <c r="EVO87" s="86"/>
      <c r="EVP87" s="86"/>
      <c r="EVQ87" s="86"/>
      <c r="EVR87" s="86"/>
      <c r="EVS87" s="86"/>
      <c r="EVT87" s="86"/>
      <c r="EVU87" s="86"/>
      <c r="EVV87" s="86"/>
      <c r="EVW87" s="86"/>
      <c r="EVX87" s="86"/>
      <c r="EVY87" s="86"/>
      <c r="EVZ87" s="86"/>
      <c r="EWA87" s="86"/>
      <c r="EWB87" s="86"/>
      <c r="EWC87" s="86"/>
      <c r="EWD87" s="86"/>
      <c r="EWE87" s="86"/>
      <c r="EWF87" s="86"/>
      <c r="EWG87" s="86"/>
      <c r="EWH87" s="86"/>
      <c r="EWI87" s="86"/>
      <c r="EWJ87" s="86"/>
      <c r="EWK87" s="86"/>
      <c r="EWL87" s="86"/>
      <c r="EWM87" s="86"/>
      <c r="EWN87" s="86"/>
      <c r="EWO87" s="86"/>
      <c r="EWP87" s="86"/>
      <c r="EWQ87" s="86"/>
      <c r="EWR87" s="86"/>
      <c r="EWS87" s="86"/>
      <c r="EWT87" s="86"/>
      <c r="EWU87" s="86"/>
      <c r="EWV87" s="86"/>
      <c r="EWW87" s="86"/>
      <c r="EWX87" s="86"/>
      <c r="EWY87" s="86"/>
      <c r="EWZ87" s="86"/>
      <c r="EXA87" s="86"/>
      <c r="EXB87" s="86"/>
      <c r="EXC87" s="86"/>
      <c r="EXD87" s="86"/>
      <c r="EXE87" s="86"/>
      <c r="EXF87" s="86"/>
      <c r="EXG87" s="86"/>
      <c r="EXH87" s="86"/>
      <c r="EXI87" s="86"/>
      <c r="EXJ87" s="86"/>
      <c r="EXK87" s="86"/>
      <c r="EXL87" s="86"/>
      <c r="EXM87" s="86"/>
      <c r="EXN87" s="86"/>
      <c r="EXO87" s="86"/>
      <c r="EXP87" s="86"/>
      <c r="EXQ87" s="86"/>
      <c r="EXR87" s="86"/>
      <c r="EXS87" s="86"/>
      <c r="EXT87" s="86"/>
      <c r="EXU87" s="86"/>
      <c r="EXV87" s="86"/>
      <c r="EXW87" s="86"/>
      <c r="EXX87" s="86"/>
      <c r="EXY87" s="86"/>
      <c r="EXZ87" s="86"/>
      <c r="EYA87" s="86"/>
      <c r="EYB87" s="86"/>
      <c r="EYC87" s="86"/>
      <c r="EYD87" s="86"/>
      <c r="EYE87" s="86"/>
      <c r="EYF87" s="86"/>
      <c r="EYG87" s="86"/>
      <c r="EYH87" s="86"/>
      <c r="EYI87" s="86"/>
      <c r="EYJ87" s="86"/>
      <c r="EYK87" s="86"/>
      <c r="EYL87" s="86"/>
      <c r="EYM87" s="86"/>
      <c r="EYN87" s="86"/>
      <c r="EYO87" s="86"/>
      <c r="EYP87" s="86"/>
      <c r="EYQ87" s="86"/>
      <c r="EYR87" s="86"/>
      <c r="EYS87" s="86"/>
      <c r="EYT87" s="86"/>
      <c r="EYU87" s="86"/>
      <c r="EYV87" s="86"/>
      <c r="EYW87" s="86"/>
      <c r="EYX87" s="86"/>
      <c r="EYY87" s="86"/>
      <c r="EYZ87" s="86"/>
      <c r="EZA87" s="86"/>
      <c r="EZB87" s="86"/>
      <c r="EZC87" s="86"/>
      <c r="EZD87" s="86"/>
      <c r="EZE87" s="86"/>
      <c r="EZF87" s="86"/>
      <c r="EZG87" s="86"/>
      <c r="EZH87" s="86"/>
      <c r="EZI87" s="86"/>
      <c r="EZJ87" s="86"/>
      <c r="EZK87" s="86"/>
      <c r="EZL87" s="86"/>
      <c r="EZM87" s="86"/>
      <c r="EZN87" s="86"/>
      <c r="EZO87" s="86"/>
      <c r="EZP87" s="86"/>
      <c r="EZQ87" s="86"/>
      <c r="EZR87" s="86"/>
      <c r="EZS87" s="86"/>
      <c r="EZT87" s="86"/>
      <c r="EZU87" s="86"/>
      <c r="EZV87" s="86"/>
      <c r="EZW87" s="86"/>
      <c r="EZX87" s="86"/>
      <c r="EZY87" s="86"/>
      <c r="EZZ87" s="86"/>
      <c r="FAA87" s="86"/>
      <c r="FAB87" s="86"/>
      <c r="FAC87" s="86"/>
      <c r="FAD87" s="86"/>
      <c r="FAE87" s="86"/>
      <c r="FAF87" s="86"/>
      <c r="FAG87" s="86"/>
      <c r="FAH87" s="86"/>
      <c r="FAI87" s="86"/>
      <c r="FAJ87" s="86"/>
      <c r="FAK87" s="86"/>
      <c r="FAL87" s="86"/>
      <c r="FAM87" s="86"/>
      <c r="FAN87" s="86"/>
      <c r="FAO87" s="86"/>
      <c r="FAP87" s="86"/>
      <c r="FAQ87" s="86"/>
      <c r="FAR87" s="86"/>
      <c r="FAS87" s="86"/>
      <c r="FAT87" s="86"/>
      <c r="FAU87" s="86"/>
      <c r="FAV87" s="86"/>
      <c r="FAW87" s="86"/>
      <c r="FAX87" s="86"/>
      <c r="FAY87" s="86"/>
      <c r="FAZ87" s="86"/>
      <c r="FBA87" s="86"/>
      <c r="FBB87" s="86"/>
      <c r="FBC87" s="86"/>
      <c r="FBD87" s="86"/>
      <c r="FBE87" s="86"/>
      <c r="FBF87" s="86"/>
      <c r="FBG87" s="86"/>
      <c r="FBH87" s="86"/>
      <c r="FBI87" s="86"/>
      <c r="FBJ87" s="86"/>
      <c r="FBK87" s="86"/>
      <c r="FBL87" s="86"/>
      <c r="FBM87" s="86"/>
      <c r="FBN87" s="86"/>
      <c r="FBO87" s="86"/>
      <c r="FBP87" s="86"/>
      <c r="FBQ87" s="86"/>
      <c r="FBR87" s="86"/>
      <c r="FBS87" s="86"/>
      <c r="FBT87" s="86"/>
      <c r="FBU87" s="86"/>
      <c r="FBV87" s="86"/>
      <c r="FBW87" s="86"/>
      <c r="FBX87" s="86"/>
      <c r="FBY87" s="86"/>
      <c r="FBZ87" s="86"/>
      <c r="FCA87" s="86"/>
      <c r="FCB87" s="86"/>
      <c r="FCC87" s="86"/>
      <c r="FCD87" s="86"/>
      <c r="FCE87" s="86"/>
      <c r="FCF87" s="86"/>
      <c r="FCG87" s="86"/>
      <c r="FCH87" s="86"/>
      <c r="FCI87" s="86"/>
      <c r="FCJ87" s="86"/>
      <c r="FCK87" s="86"/>
      <c r="FCL87" s="86"/>
      <c r="FCM87" s="86"/>
      <c r="FCN87" s="86"/>
      <c r="FCO87" s="86"/>
      <c r="FCP87" s="86"/>
      <c r="FCQ87" s="86"/>
      <c r="FCR87" s="86"/>
      <c r="FCS87" s="86"/>
      <c r="FCT87" s="86"/>
      <c r="FCU87" s="86"/>
      <c r="FCV87" s="86"/>
      <c r="FCW87" s="86"/>
      <c r="FCX87" s="86"/>
      <c r="FCY87" s="86"/>
      <c r="FCZ87" s="86"/>
      <c r="FDA87" s="86"/>
      <c r="FDB87" s="86"/>
      <c r="FDC87" s="86"/>
      <c r="FDD87" s="86"/>
      <c r="FDE87" s="86"/>
      <c r="FDF87" s="86"/>
      <c r="FDG87" s="86"/>
      <c r="FDH87" s="86"/>
      <c r="FDI87" s="86"/>
      <c r="FDJ87" s="86"/>
      <c r="FDK87" s="86"/>
      <c r="FDL87" s="86"/>
      <c r="FDM87" s="86"/>
      <c r="FDN87" s="86"/>
      <c r="FDO87" s="86"/>
      <c r="FDP87" s="86"/>
      <c r="FDQ87" s="86"/>
      <c r="FDR87" s="86"/>
      <c r="FDS87" s="86"/>
      <c r="FDT87" s="86"/>
      <c r="FDU87" s="86"/>
      <c r="FDV87" s="86"/>
      <c r="FDW87" s="86"/>
      <c r="FDX87" s="86"/>
      <c r="FDY87" s="86"/>
      <c r="FDZ87" s="86"/>
      <c r="FEA87" s="86"/>
      <c r="FEB87" s="86"/>
      <c r="FEC87" s="86"/>
      <c r="FED87" s="86"/>
      <c r="FEE87" s="86"/>
      <c r="FEF87" s="86"/>
      <c r="FEG87" s="86"/>
      <c r="FEH87" s="86"/>
      <c r="FEI87" s="86"/>
      <c r="FEJ87" s="86"/>
      <c r="FEK87" s="86"/>
      <c r="FEL87" s="86"/>
      <c r="FEM87" s="86"/>
      <c r="FEN87" s="86"/>
      <c r="FEO87" s="86"/>
      <c r="FEP87" s="86"/>
      <c r="FEQ87" s="86"/>
      <c r="FER87" s="86"/>
      <c r="FES87" s="86"/>
      <c r="FET87" s="86"/>
      <c r="FEU87" s="86"/>
      <c r="FEV87" s="86"/>
      <c r="FEW87" s="86"/>
      <c r="FEX87" s="86"/>
      <c r="FEY87" s="86"/>
      <c r="FEZ87" s="86"/>
      <c r="FFA87" s="86"/>
      <c r="FFB87" s="86"/>
      <c r="FFC87" s="86"/>
      <c r="FFD87" s="86"/>
      <c r="FFE87" s="86"/>
      <c r="FFF87" s="86"/>
      <c r="FFG87" s="86"/>
      <c r="FFH87" s="86"/>
      <c r="FFI87" s="86"/>
      <c r="FFJ87" s="86"/>
      <c r="FFK87" s="86"/>
      <c r="FFL87" s="86"/>
      <c r="FFM87" s="86"/>
      <c r="FFN87" s="86"/>
      <c r="FFO87" s="86"/>
      <c r="FFP87" s="86"/>
      <c r="FFQ87" s="86"/>
      <c r="FFR87" s="86"/>
      <c r="FFS87" s="86"/>
      <c r="FFT87" s="86"/>
      <c r="FFU87" s="86"/>
      <c r="FFV87" s="86"/>
      <c r="FFW87" s="86"/>
      <c r="FFX87" s="86"/>
      <c r="FFY87" s="86"/>
      <c r="FFZ87" s="86"/>
      <c r="FGA87" s="86"/>
      <c r="FGB87" s="86"/>
      <c r="FGC87" s="86"/>
      <c r="FGD87" s="86"/>
      <c r="FGE87" s="86"/>
      <c r="FGF87" s="86"/>
      <c r="FGG87" s="86"/>
      <c r="FGH87" s="86"/>
      <c r="FGI87" s="86"/>
      <c r="FGJ87" s="86"/>
      <c r="FGK87" s="86"/>
      <c r="FGL87" s="86"/>
      <c r="FGM87" s="86"/>
      <c r="FGN87" s="86"/>
      <c r="FGO87" s="86"/>
      <c r="FGP87" s="86"/>
      <c r="FGQ87" s="86"/>
      <c r="FGR87" s="86"/>
      <c r="FGS87" s="86"/>
      <c r="FGT87" s="86"/>
      <c r="FGU87" s="86"/>
      <c r="FGV87" s="86"/>
      <c r="FGW87" s="86"/>
      <c r="FGX87" s="86"/>
      <c r="FGY87" s="86"/>
      <c r="FGZ87" s="86"/>
      <c r="FHA87" s="86"/>
      <c r="FHB87" s="86"/>
      <c r="FHC87" s="86"/>
      <c r="FHD87" s="86"/>
      <c r="FHE87" s="86"/>
      <c r="FHF87" s="86"/>
      <c r="FHG87" s="86"/>
      <c r="FHH87" s="86"/>
      <c r="FHI87" s="86"/>
      <c r="FHJ87" s="86"/>
      <c r="FHK87" s="86"/>
      <c r="FHL87" s="86"/>
      <c r="FHM87" s="86"/>
      <c r="FHN87" s="86"/>
      <c r="FHO87" s="86"/>
      <c r="FHP87" s="86"/>
      <c r="FHQ87" s="86"/>
      <c r="FHR87" s="86"/>
      <c r="FHS87" s="86"/>
      <c r="FHT87" s="86"/>
      <c r="FHU87" s="86"/>
      <c r="FHV87" s="86"/>
      <c r="FHW87" s="86"/>
      <c r="FHX87" s="86"/>
      <c r="FHY87" s="86"/>
      <c r="FHZ87" s="86"/>
      <c r="FIA87" s="86"/>
      <c r="FIB87" s="86"/>
      <c r="FIC87" s="86"/>
      <c r="FID87" s="86"/>
      <c r="FIE87" s="86"/>
      <c r="FIF87" s="86"/>
      <c r="FIG87" s="86"/>
      <c r="FIH87" s="86"/>
      <c r="FII87" s="86"/>
      <c r="FIJ87" s="86"/>
      <c r="FIK87" s="86"/>
      <c r="FIL87" s="86"/>
      <c r="FIM87" s="86"/>
      <c r="FIN87" s="86"/>
      <c r="FIO87" s="86"/>
      <c r="FIP87" s="86"/>
      <c r="FIQ87" s="86"/>
      <c r="FIR87" s="86"/>
      <c r="FIS87" s="86"/>
      <c r="FIT87" s="86"/>
      <c r="FIU87" s="86"/>
      <c r="FIV87" s="86"/>
      <c r="FIW87" s="86"/>
      <c r="FIX87" s="86"/>
      <c r="FIY87" s="86"/>
      <c r="FIZ87" s="86"/>
      <c r="FJA87" s="86"/>
      <c r="FJB87" s="86"/>
      <c r="FJC87" s="86"/>
      <c r="FJD87" s="86"/>
      <c r="FJE87" s="86"/>
      <c r="FJF87" s="86"/>
      <c r="FJG87" s="86"/>
      <c r="FJH87" s="86"/>
      <c r="FJI87" s="86"/>
      <c r="FJJ87" s="86"/>
      <c r="FJK87" s="86"/>
      <c r="FJL87" s="86"/>
      <c r="FJM87" s="86"/>
      <c r="FJN87" s="86"/>
      <c r="FJO87" s="86"/>
      <c r="FJP87" s="86"/>
      <c r="FJQ87" s="86"/>
      <c r="FJR87" s="86"/>
      <c r="FJS87" s="86"/>
      <c r="FJT87" s="86"/>
      <c r="FJU87" s="86"/>
      <c r="FJV87" s="86"/>
      <c r="FJW87" s="86"/>
      <c r="FJX87" s="86"/>
      <c r="FJY87" s="86"/>
      <c r="FJZ87" s="86"/>
      <c r="FKA87" s="86"/>
      <c r="FKB87" s="86"/>
      <c r="FKC87" s="86"/>
      <c r="FKD87" s="86"/>
      <c r="FKE87" s="86"/>
      <c r="FKF87" s="86"/>
      <c r="FKG87" s="86"/>
      <c r="FKH87" s="86"/>
      <c r="FKI87" s="86"/>
      <c r="FKJ87" s="86"/>
      <c r="FKK87" s="86"/>
      <c r="FKL87" s="86"/>
      <c r="FKM87" s="86"/>
      <c r="FKN87" s="86"/>
      <c r="FKO87" s="86"/>
      <c r="FKP87" s="86"/>
      <c r="FKQ87" s="86"/>
      <c r="FKR87" s="86"/>
      <c r="FKS87" s="86"/>
      <c r="FKT87" s="86"/>
      <c r="FKU87" s="86"/>
      <c r="FKV87" s="86"/>
      <c r="FKW87" s="86"/>
      <c r="FKX87" s="86"/>
      <c r="FKY87" s="86"/>
      <c r="FKZ87" s="86"/>
      <c r="FLA87" s="86"/>
      <c r="FLB87" s="86"/>
      <c r="FLC87" s="86"/>
      <c r="FLD87" s="86"/>
      <c r="FLE87" s="86"/>
      <c r="FLF87" s="86"/>
      <c r="FLG87" s="86"/>
      <c r="FLH87" s="86"/>
      <c r="FLI87" s="86"/>
      <c r="FLJ87" s="86"/>
      <c r="FLK87" s="86"/>
      <c r="FLL87" s="86"/>
      <c r="FLM87" s="86"/>
      <c r="FLN87" s="86"/>
      <c r="FLO87" s="86"/>
      <c r="FLP87" s="86"/>
      <c r="FLQ87" s="86"/>
      <c r="FLR87" s="86"/>
      <c r="FLS87" s="86"/>
      <c r="FLT87" s="86"/>
      <c r="FLU87" s="86"/>
      <c r="FLV87" s="86"/>
      <c r="FLW87" s="86"/>
      <c r="FLX87" s="86"/>
      <c r="FLY87" s="86"/>
      <c r="FLZ87" s="86"/>
      <c r="FMA87" s="86"/>
      <c r="FMB87" s="86"/>
      <c r="FMC87" s="86"/>
      <c r="FMD87" s="86"/>
      <c r="FME87" s="86"/>
      <c r="FMF87" s="86"/>
      <c r="FMG87" s="86"/>
      <c r="FMH87" s="86"/>
      <c r="FMI87" s="86"/>
      <c r="FMJ87" s="86"/>
      <c r="FMK87" s="86"/>
      <c r="FML87" s="86"/>
      <c r="FMM87" s="86"/>
      <c r="FMN87" s="86"/>
      <c r="FMO87" s="86"/>
      <c r="FMP87" s="86"/>
      <c r="FMQ87" s="86"/>
      <c r="FMR87" s="86"/>
      <c r="FMS87" s="86"/>
      <c r="FMT87" s="86"/>
      <c r="FMU87" s="86"/>
      <c r="FMV87" s="86"/>
      <c r="FMW87" s="86"/>
      <c r="FMX87" s="86"/>
      <c r="FMY87" s="86"/>
      <c r="FMZ87" s="86"/>
      <c r="FNA87" s="86"/>
      <c r="FNB87" s="86"/>
      <c r="FNC87" s="86"/>
      <c r="FND87" s="86"/>
      <c r="FNE87" s="86"/>
      <c r="FNF87" s="86"/>
      <c r="FNG87" s="86"/>
      <c r="FNH87" s="86"/>
      <c r="FNI87" s="86"/>
      <c r="FNJ87" s="86"/>
      <c r="FNK87" s="86"/>
      <c r="FNL87" s="86"/>
      <c r="FNM87" s="86"/>
      <c r="FNN87" s="86"/>
      <c r="FNO87" s="86"/>
      <c r="FNP87" s="86"/>
      <c r="FNQ87" s="86"/>
      <c r="FNR87" s="86"/>
      <c r="FNS87" s="86"/>
      <c r="FNT87" s="86"/>
      <c r="FNU87" s="86"/>
      <c r="FNV87" s="86"/>
      <c r="FNW87" s="86"/>
      <c r="FNX87" s="86"/>
      <c r="FNY87" s="86"/>
      <c r="FNZ87" s="86"/>
      <c r="FOA87" s="86"/>
      <c r="FOB87" s="86"/>
      <c r="FOC87" s="86"/>
      <c r="FOD87" s="86"/>
      <c r="FOE87" s="86"/>
      <c r="FOF87" s="86"/>
      <c r="FOG87" s="86"/>
      <c r="FOH87" s="86"/>
      <c r="FOI87" s="86"/>
      <c r="FOJ87" s="86"/>
      <c r="FOK87" s="86"/>
      <c r="FOL87" s="86"/>
      <c r="FOM87" s="86"/>
      <c r="FON87" s="86"/>
      <c r="FOO87" s="86"/>
      <c r="FOP87" s="86"/>
      <c r="FOQ87" s="86"/>
      <c r="FOR87" s="86"/>
      <c r="FOS87" s="86"/>
      <c r="FOT87" s="86"/>
      <c r="FOU87" s="86"/>
      <c r="FOV87" s="86"/>
      <c r="FOW87" s="86"/>
      <c r="FOX87" s="86"/>
      <c r="FOY87" s="86"/>
      <c r="FOZ87" s="86"/>
      <c r="FPA87" s="86"/>
      <c r="FPB87" s="86"/>
      <c r="FPC87" s="86"/>
      <c r="FPD87" s="86"/>
      <c r="FPE87" s="86"/>
      <c r="FPF87" s="86"/>
      <c r="FPG87" s="86"/>
      <c r="FPH87" s="86"/>
      <c r="FPI87" s="86"/>
      <c r="FPJ87" s="86"/>
      <c r="FPK87" s="86"/>
      <c r="FPL87" s="86"/>
      <c r="FPM87" s="86"/>
      <c r="FPN87" s="86"/>
      <c r="FPO87" s="86"/>
      <c r="FPP87" s="86"/>
      <c r="FPQ87" s="86"/>
      <c r="FPR87" s="86"/>
      <c r="FPS87" s="86"/>
      <c r="FPT87" s="86"/>
      <c r="FPU87" s="86"/>
      <c r="FPV87" s="86"/>
      <c r="FPW87" s="86"/>
      <c r="FPX87" s="86"/>
      <c r="FPY87" s="86"/>
      <c r="FPZ87" s="86"/>
      <c r="FQA87" s="86"/>
      <c r="FQB87" s="86"/>
      <c r="FQC87" s="86"/>
      <c r="FQD87" s="86"/>
      <c r="FQE87" s="86"/>
      <c r="FQF87" s="86"/>
      <c r="FQG87" s="86"/>
      <c r="FQH87" s="86"/>
      <c r="FQI87" s="86"/>
      <c r="FQJ87" s="86"/>
      <c r="FQK87" s="86"/>
      <c r="FQL87" s="86"/>
      <c r="FQM87" s="86"/>
      <c r="FQN87" s="86"/>
      <c r="FQO87" s="86"/>
      <c r="FQP87" s="86"/>
      <c r="FQQ87" s="86"/>
      <c r="FQR87" s="86"/>
      <c r="FQS87" s="86"/>
      <c r="FQT87" s="86"/>
      <c r="FQU87" s="86"/>
      <c r="FQV87" s="86"/>
      <c r="FQW87" s="86"/>
      <c r="FQX87" s="86"/>
      <c r="FQY87" s="86"/>
      <c r="FQZ87" s="86"/>
      <c r="FRA87" s="86"/>
      <c r="FRB87" s="86"/>
      <c r="FRC87" s="86"/>
      <c r="FRD87" s="86"/>
      <c r="FRE87" s="86"/>
      <c r="FRF87" s="86"/>
      <c r="FRG87" s="86"/>
      <c r="FRH87" s="86"/>
      <c r="FRI87" s="86"/>
      <c r="FRJ87" s="86"/>
      <c r="FRK87" s="86"/>
      <c r="FRL87" s="86"/>
      <c r="FRM87" s="86"/>
      <c r="FRN87" s="86"/>
      <c r="FRO87" s="86"/>
      <c r="FRP87" s="86"/>
      <c r="FRQ87" s="86"/>
      <c r="FRR87" s="86"/>
      <c r="FRS87" s="86"/>
      <c r="FRT87" s="86"/>
      <c r="FRU87" s="86"/>
      <c r="FRV87" s="86"/>
      <c r="FRW87" s="86"/>
      <c r="FRX87" s="86"/>
      <c r="FRY87" s="86"/>
      <c r="FRZ87" s="86"/>
      <c r="FSA87" s="86"/>
      <c r="FSB87" s="86"/>
      <c r="FSC87" s="86"/>
      <c r="FSD87" s="86"/>
      <c r="FSE87" s="86"/>
      <c r="FSF87" s="86"/>
      <c r="FSG87" s="86"/>
      <c r="FSH87" s="86"/>
      <c r="FSI87" s="86"/>
      <c r="FSJ87" s="86"/>
      <c r="FSK87" s="86"/>
      <c r="FSL87" s="86"/>
      <c r="FSM87" s="86"/>
      <c r="FSN87" s="86"/>
      <c r="FSO87" s="86"/>
      <c r="FSP87" s="86"/>
      <c r="FSQ87" s="86"/>
      <c r="FSR87" s="86"/>
      <c r="FSS87" s="86"/>
      <c r="FST87" s="86"/>
      <c r="FSU87" s="86"/>
      <c r="FSV87" s="86"/>
      <c r="FSW87" s="86"/>
      <c r="FSX87" s="86"/>
      <c r="FSY87" s="86"/>
      <c r="FSZ87" s="86"/>
      <c r="FTA87" s="86"/>
      <c r="FTB87" s="86"/>
      <c r="FTC87" s="86"/>
      <c r="FTD87" s="86"/>
      <c r="FTE87" s="86"/>
      <c r="FTF87" s="86"/>
      <c r="FTG87" s="86"/>
      <c r="FTH87" s="86"/>
      <c r="FTI87" s="86"/>
      <c r="FTJ87" s="86"/>
      <c r="FTK87" s="86"/>
      <c r="FTL87" s="86"/>
      <c r="FTM87" s="86"/>
      <c r="FTN87" s="86"/>
      <c r="FTO87" s="86"/>
      <c r="FTP87" s="86"/>
      <c r="FTQ87" s="86"/>
      <c r="FTR87" s="86"/>
      <c r="FTS87" s="86"/>
      <c r="FTT87" s="86"/>
      <c r="FTU87" s="86"/>
      <c r="FTV87" s="86"/>
      <c r="FTW87" s="86"/>
      <c r="FTX87" s="86"/>
      <c r="FTY87" s="86"/>
      <c r="FTZ87" s="86"/>
      <c r="FUA87" s="86"/>
      <c r="FUB87" s="86"/>
      <c r="FUC87" s="86"/>
      <c r="FUD87" s="86"/>
      <c r="FUE87" s="86"/>
      <c r="FUF87" s="86"/>
      <c r="FUG87" s="86"/>
      <c r="FUH87" s="86"/>
      <c r="FUI87" s="86"/>
      <c r="FUJ87" s="86"/>
      <c r="FUK87" s="86"/>
      <c r="FUL87" s="86"/>
      <c r="FUM87" s="86"/>
      <c r="FUN87" s="86"/>
      <c r="FUO87" s="86"/>
      <c r="FUP87" s="86"/>
      <c r="FUQ87" s="86"/>
      <c r="FUR87" s="86"/>
      <c r="FUS87" s="86"/>
      <c r="FUT87" s="86"/>
      <c r="FUU87" s="86"/>
      <c r="FUV87" s="86"/>
      <c r="FUW87" s="86"/>
      <c r="FUX87" s="86"/>
      <c r="FUY87" s="86"/>
      <c r="FUZ87" s="86"/>
      <c r="FVA87" s="86"/>
      <c r="FVB87" s="86"/>
      <c r="FVC87" s="86"/>
      <c r="FVD87" s="86"/>
      <c r="FVE87" s="86"/>
      <c r="FVF87" s="86"/>
      <c r="FVG87" s="86"/>
      <c r="FVH87" s="86"/>
      <c r="FVI87" s="86"/>
      <c r="FVJ87" s="86"/>
      <c r="FVK87" s="86"/>
      <c r="FVL87" s="86"/>
      <c r="FVM87" s="86"/>
      <c r="FVN87" s="86"/>
      <c r="FVO87" s="86"/>
      <c r="FVP87" s="86"/>
      <c r="FVQ87" s="86"/>
      <c r="FVR87" s="86"/>
      <c r="FVS87" s="86"/>
      <c r="FVT87" s="86"/>
      <c r="FVU87" s="86"/>
      <c r="FVV87" s="86"/>
      <c r="FVW87" s="86"/>
      <c r="FVX87" s="86"/>
      <c r="FVY87" s="86"/>
      <c r="FVZ87" s="86"/>
      <c r="FWA87" s="86"/>
      <c r="FWB87" s="86"/>
      <c r="FWC87" s="86"/>
      <c r="FWD87" s="86"/>
      <c r="FWE87" s="86"/>
      <c r="FWF87" s="86"/>
      <c r="FWG87" s="86"/>
      <c r="FWH87" s="86"/>
      <c r="FWI87" s="86"/>
      <c r="FWJ87" s="86"/>
      <c r="FWK87" s="86"/>
      <c r="FWL87" s="86"/>
      <c r="FWM87" s="86"/>
      <c r="FWN87" s="86"/>
      <c r="FWO87" s="86"/>
      <c r="FWP87" s="86"/>
      <c r="FWQ87" s="86"/>
      <c r="FWR87" s="86"/>
      <c r="FWS87" s="86"/>
      <c r="FWT87" s="86"/>
      <c r="FWU87" s="86"/>
      <c r="FWV87" s="86"/>
      <c r="FWW87" s="86"/>
      <c r="FWX87" s="86"/>
      <c r="FWY87" s="86"/>
      <c r="FWZ87" s="86"/>
      <c r="FXA87" s="86"/>
      <c r="FXB87" s="86"/>
      <c r="FXC87" s="86"/>
      <c r="FXD87" s="86"/>
      <c r="FXE87" s="86"/>
      <c r="FXF87" s="86"/>
      <c r="FXG87" s="86"/>
      <c r="FXH87" s="86"/>
      <c r="FXI87" s="86"/>
      <c r="FXJ87" s="86"/>
      <c r="FXK87" s="86"/>
      <c r="FXL87" s="86"/>
      <c r="FXM87" s="86"/>
      <c r="FXN87" s="86"/>
      <c r="FXO87" s="86"/>
      <c r="FXP87" s="86"/>
      <c r="FXQ87" s="86"/>
      <c r="FXR87" s="86"/>
      <c r="FXS87" s="86"/>
      <c r="FXT87" s="86"/>
      <c r="FXU87" s="86"/>
      <c r="FXV87" s="86"/>
      <c r="FXW87" s="86"/>
      <c r="FXX87" s="86"/>
      <c r="FXY87" s="86"/>
      <c r="FXZ87" s="86"/>
      <c r="FYA87" s="86"/>
      <c r="FYB87" s="86"/>
      <c r="FYC87" s="86"/>
      <c r="FYD87" s="86"/>
      <c r="FYE87" s="86"/>
      <c r="FYF87" s="86"/>
      <c r="FYG87" s="86"/>
      <c r="FYH87" s="86"/>
      <c r="FYI87" s="86"/>
      <c r="FYJ87" s="86"/>
      <c r="FYK87" s="86"/>
      <c r="FYL87" s="86"/>
      <c r="FYM87" s="86"/>
      <c r="FYN87" s="86"/>
      <c r="FYO87" s="86"/>
      <c r="FYP87" s="86"/>
      <c r="FYQ87" s="86"/>
      <c r="FYR87" s="86"/>
      <c r="FYS87" s="86"/>
      <c r="FYT87" s="86"/>
      <c r="FYU87" s="86"/>
      <c r="FYV87" s="86"/>
      <c r="FYW87" s="86"/>
      <c r="FYX87" s="86"/>
      <c r="FYY87" s="86"/>
      <c r="FYZ87" s="86"/>
      <c r="FZA87" s="86"/>
      <c r="FZB87" s="86"/>
      <c r="FZC87" s="86"/>
      <c r="FZD87" s="86"/>
      <c r="FZE87" s="86"/>
      <c r="FZF87" s="86"/>
      <c r="FZG87" s="86"/>
      <c r="FZH87" s="86"/>
      <c r="FZI87" s="86"/>
      <c r="FZJ87" s="86"/>
      <c r="FZK87" s="86"/>
      <c r="FZL87" s="86"/>
      <c r="FZM87" s="86"/>
      <c r="FZN87" s="86"/>
      <c r="FZO87" s="86"/>
      <c r="FZP87" s="86"/>
      <c r="FZQ87" s="86"/>
      <c r="FZR87" s="86"/>
      <c r="FZS87" s="86"/>
      <c r="FZT87" s="86"/>
      <c r="FZU87" s="86"/>
      <c r="FZV87" s="86"/>
      <c r="FZW87" s="86"/>
      <c r="FZX87" s="86"/>
      <c r="FZY87" s="86"/>
      <c r="FZZ87" s="86"/>
      <c r="GAA87" s="86"/>
      <c r="GAB87" s="86"/>
      <c r="GAC87" s="86"/>
      <c r="GAD87" s="86"/>
      <c r="GAE87" s="86"/>
      <c r="GAF87" s="86"/>
      <c r="GAG87" s="86"/>
      <c r="GAH87" s="86"/>
      <c r="GAI87" s="86"/>
      <c r="GAJ87" s="86"/>
      <c r="GAK87" s="86"/>
      <c r="GAL87" s="86"/>
      <c r="GAM87" s="86"/>
      <c r="GAN87" s="86"/>
      <c r="GAO87" s="86"/>
      <c r="GAP87" s="86"/>
      <c r="GAQ87" s="86"/>
      <c r="GAR87" s="86"/>
      <c r="GAS87" s="86"/>
      <c r="GAT87" s="86"/>
      <c r="GAU87" s="86"/>
      <c r="GAV87" s="86"/>
      <c r="GAW87" s="86"/>
      <c r="GAX87" s="86"/>
      <c r="GAY87" s="86"/>
      <c r="GAZ87" s="86"/>
      <c r="GBA87" s="86"/>
      <c r="GBB87" s="86"/>
      <c r="GBC87" s="86"/>
      <c r="GBD87" s="86"/>
      <c r="GBE87" s="86"/>
      <c r="GBF87" s="86"/>
      <c r="GBG87" s="86"/>
      <c r="GBH87" s="86"/>
      <c r="GBI87" s="86"/>
      <c r="GBJ87" s="86"/>
      <c r="GBK87" s="86"/>
      <c r="GBL87" s="86"/>
      <c r="GBM87" s="86"/>
      <c r="GBN87" s="86"/>
      <c r="GBO87" s="86"/>
      <c r="GBP87" s="86"/>
      <c r="GBQ87" s="86"/>
      <c r="GBR87" s="86"/>
      <c r="GBS87" s="86"/>
      <c r="GBT87" s="86"/>
      <c r="GBU87" s="86"/>
      <c r="GBV87" s="86"/>
      <c r="GBW87" s="86"/>
      <c r="GBX87" s="86"/>
      <c r="GBY87" s="86"/>
      <c r="GBZ87" s="86"/>
      <c r="GCA87" s="86"/>
      <c r="GCB87" s="86"/>
      <c r="GCC87" s="86"/>
      <c r="GCD87" s="86"/>
      <c r="GCE87" s="86"/>
      <c r="GCF87" s="86"/>
      <c r="GCG87" s="86"/>
      <c r="GCH87" s="86"/>
      <c r="GCI87" s="86"/>
      <c r="GCJ87" s="86"/>
      <c r="GCK87" s="86"/>
      <c r="GCL87" s="86"/>
      <c r="GCM87" s="86"/>
      <c r="GCN87" s="86"/>
      <c r="GCO87" s="86"/>
      <c r="GCP87" s="86"/>
      <c r="GCQ87" s="86"/>
      <c r="GCR87" s="86"/>
      <c r="GCS87" s="86"/>
      <c r="GCT87" s="86"/>
      <c r="GCU87" s="86"/>
      <c r="GCV87" s="86"/>
      <c r="GCW87" s="86"/>
      <c r="GCX87" s="86"/>
      <c r="GCY87" s="86"/>
      <c r="GCZ87" s="86"/>
      <c r="GDA87" s="86"/>
      <c r="GDB87" s="86"/>
      <c r="GDC87" s="86"/>
      <c r="GDD87" s="86"/>
      <c r="GDE87" s="86"/>
      <c r="GDF87" s="86"/>
      <c r="GDG87" s="86"/>
      <c r="GDH87" s="86"/>
      <c r="GDI87" s="86"/>
      <c r="GDJ87" s="86"/>
      <c r="GDK87" s="86"/>
      <c r="GDL87" s="86"/>
      <c r="GDM87" s="86"/>
      <c r="GDN87" s="86"/>
      <c r="GDO87" s="86"/>
      <c r="GDP87" s="86"/>
      <c r="GDQ87" s="86"/>
      <c r="GDR87" s="86"/>
      <c r="GDS87" s="86"/>
      <c r="GDT87" s="86"/>
      <c r="GDU87" s="86"/>
      <c r="GDV87" s="86"/>
      <c r="GDW87" s="86"/>
      <c r="GDX87" s="86"/>
      <c r="GDY87" s="86"/>
      <c r="GDZ87" s="86"/>
      <c r="GEA87" s="86"/>
      <c r="GEB87" s="86"/>
      <c r="GEC87" s="86"/>
      <c r="GED87" s="86"/>
      <c r="GEE87" s="86"/>
      <c r="GEF87" s="86"/>
      <c r="GEG87" s="86"/>
      <c r="GEH87" s="86"/>
      <c r="GEI87" s="86"/>
      <c r="GEJ87" s="86"/>
      <c r="GEK87" s="86"/>
      <c r="GEL87" s="86"/>
      <c r="GEM87" s="86"/>
      <c r="GEN87" s="86"/>
      <c r="GEO87" s="86"/>
      <c r="GEP87" s="86"/>
      <c r="GEQ87" s="86"/>
      <c r="GER87" s="86"/>
      <c r="GES87" s="86"/>
      <c r="GET87" s="86"/>
      <c r="GEU87" s="86"/>
      <c r="GEV87" s="86"/>
      <c r="GEW87" s="86"/>
      <c r="GEX87" s="86"/>
      <c r="GEY87" s="86"/>
      <c r="GEZ87" s="86"/>
      <c r="GFA87" s="86"/>
      <c r="GFB87" s="86"/>
      <c r="GFC87" s="86"/>
      <c r="GFD87" s="86"/>
      <c r="GFE87" s="86"/>
      <c r="GFF87" s="86"/>
      <c r="GFG87" s="86"/>
      <c r="GFH87" s="86"/>
      <c r="GFI87" s="86"/>
      <c r="GFJ87" s="86"/>
      <c r="GFK87" s="86"/>
      <c r="GFL87" s="86"/>
      <c r="GFM87" s="86"/>
      <c r="GFN87" s="86"/>
      <c r="GFO87" s="86"/>
      <c r="GFP87" s="86"/>
      <c r="GFQ87" s="86"/>
      <c r="GFR87" s="86"/>
      <c r="GFS87" s="86"/>
      <c r="GFT87" s="86"/>
      <c r="GFU87" s="86"/>
      <c r="GFV87" s="86"/>
      <c r="GFW87" s="86"/>
      <c r="GFX87" s="86"/>
      <c r="GFY87" s="86"/>
      <c r="GFZ87" s="86"/>
      <c r="GGA87" s="86"/>
      <c r="GGB87" s="86"/>
      <c r="GGC87" s="86"/>
      <c r="GGD87" s="86"/>
      <c r="GGE87" s="86"/>
      <c r="GGF87" s="86"/>
      <c r="GGG87" s="86"/>
      <c r="GGH87" s="86"/>
      <c r="GGI87" s="86"/>
      <c r="GGJ87" s="86"/>
      <c r="GGK87" s="86"/>
      <c r="GGL87" s="86"/>
      <c r="GGM87" s="86"/>
      <c r="GGN87" s="86"/>
      <c r="GGO87" s="86"/>
      <c r="GGP87" s="86"/>
      <c r="GGQ87" s="86"/>
      <c r="GGR87" s="86"/>
      <c r="GGS87" s="86"/>
      <c r="GGT87" s="86"/>
      <c r="GGU87" s="86"/>
      <c r="GGV87" s="86"/>
      <c r="GGW87" s="86"/>
      <c r="GGX87" s="86"/>
      <c r="GGY87" s="86"/>
      <c r="GGZ87" s="86"/>
      <c r="GHA87" s="86"/>
      <c r="GHB87" s="86"/>
      <c r="GHC87" s="86"/>
      <c r="GHD87" s="86"/>
      <c r="GHE87" s="86"/>
      <c r="GHF87" s="86"/>
      <c r="GHG87" s="86"/>
      <c r="GHH87" s="86"/>
      <c r="GHI87" s="86"/>
      <c r="GHJ87" s="86"/>
      <c r="GHK87" s="86"/>
      <c r="GHL87" s="86"/>
      <c r="GHM87" s="86"/>
      <c r="GHN87" s="86"/>
      <c r="GHO87" s="86"/>
      <c r="GHP87" s="86"/>
      <c r="GHQ87" s="86"/>
      <c r="GHR87" s="86"/>
      <c r="GHS87" s="86"/>
      <c r="GHT87" s="86"/>
      <c r="GHU87" s="86"/>
      <c r="GHV87" s="86"/>
      <c r="GHW87" s="86"/>
      <c r="GHX87" s="86"/>
      <c r="GHY87" s="86"/>
      <c r="GHZ87" s="86"/>
      <c r="GIA87" s="86"/>
      <c r="GIB87" s="86"/>
      <c r="GIC87" s="86"/>
      <c r="GID87" s="86"/>
      <c r="GIE87" s="86"/>
      <c r="GIF87" s="86"/>
      <c r="GIG87" s="86"/>
      <c r="GIH87" s="86"/>
      <c r="GII87" s="86"/>
      <c r="GIJ87" s="86"/>
      <c r="GIK87" s="86"/>
      <c r="GIL87" s="86"/>
      <c r="GIM87" s="86"/>
      <c r="GIN87" s="86"/>
      <c r="GIO87" s="86"/>
      <c r="GIP87" s="86"/>
      <c r="GIQ87" s="86"/>
      <c r="GIR87" s="86"/>
      <c r="GIS87" s="86"/>
      <c r="GIT87" s="86"/>
      <c r="GIU87" s="86"/>
      <c r="GIV87" s="86"/>
      <c r="GIW87" s="86"/>
      <c r="GIX87" s="86"/>
      <c r="GIY87" s="86"/>
      <c r="GIZ87" s="86"/>
      <c r="GJA87" s="86"/>
      <c r="GJB87" s="86"/>
      <c r="GJC87" s="86"/>
      <c r="GJD87" s="86"/>
      <c r="GJE87" s="86"/>
      <c r="GJF87" s="86"/>
      <c r="GJG87" s="86"/>
      <c r="GJH87" s="86"/>
      <c r="GJI87" s="86"/>
      <c r="GJJ87" s="86"/>
      <c r="GJK87" s="86"/>
      <c r="GJL87" s="86"/>
      <c r="GJM87" s="86"/>
      <c r="GJN87" s="86"/>
      <c r="GJO87" s="86"/>
      <c r="GJP87" s="86"/>
      <c r="GJQ87" s="86"/>
      <c r="GJR87" s="86"/>
      <c r="GJS87" s="86"/>
      <c r="GJT87" s="86"/>
      <c r="GJU87" s="86"/>
      <c r="GJV87" s="86"/>
      <c r="GJW87" s="86"/>
      <c r="GJX87" s="86"/>
      <c r="GJY87" s="86"/>
      <c r="GJZ87" s="86"/>
      <c r="GKA87" s="86"/>
      <c r="GKB87" s="86"/>
      <c r="GKC87" s="86"/>
      <c r="GKD87" s="86"/>
      <c r="GKE87" s="86"/>
      <c r="GKF87" s="86"/>
      <c r="GKG87" s="86"/>
      <c r="GKH87" s="86"/>
      <c r="GKI87" s="86"/>
      <c r="GKJ87" s="86"/>
      <c r="GKK87" s="86"/>
      <c r="GKL87" s="86"/>
      <c r="GKM87" s="86"/>
      <c r="GKN87" s="86"/>
      <c r="GKO87" s="86"/>
      <c r="GKP87" s="86"/>
      <c r="GKQ87" s="86"/>
      <c r="GKR87" s="86"/>
      <c r="GKS87" s="86"/>
      <c r="GKT87" s="86"/>
      <c r="GKU87" s="86"/>
      <c r="GKV87" s="86"/>
      <c r="GKW87" s="86"/>
      <c r="GKX87" s="86"/>
      <c r="GKY87" s="86"/>
      <c r="GKZ87" s="86"/>
      <c r="GLA87" s="86"/>
      <c r="GLB87" s="86"/>
      <c r="GLC87" s="86"/>
      <c r="GLD87" s="86"/>
      <c r="GLE87" s="86"/>
      <c r="GLF87" s="86"/>
      <c r="GLG87" s="86"/>
      <c r="GLH87" s="86"/>
      <c r="GLI87" s="86"/>
      <c r="GLJ87" s="86"/>
      <c r="GLK87" s="86"/>
      <c r="GLL87" s="86"/>
      <c r="GLM87" s="86"/>
      <c r="GLN87" s="86"/>
      <c r="GLO87" s="86"/>
      <c r="GLP87" s="86"/>
      <c r="GLQ87" s="86"/>
      <c r="GLR87" s="86"/>
      <c r="GLS87" s="86"/>
      <c r="GLT87" s="86"/>
      <c r="GLU87" s="86"/>
      <c r="GLV87" s="86"/>
      <c r="GLW87" s="86"/>
      <c r="GLX87" s="86"/>
      <c r="GLY87" s="86"/>
      <c r="GLZ87" s="86"/>
      <c r="GMA87" s="86"/>
      <c r="GMB87" s="86"/>
      <c r="GMC87" s="86"/>
      <c r="GMD87" s="86"/>
      <c r="GME87" s="86"/>
      <c r="GMF87" s="86"/>
      <c r="GMG87" s="86"/>
      <c r="GMH87" s="86"/>
      <c r="GMI87" s="86"/>
      <c r="GMJ87" s="86"/>
      <c r="GMK87" s="86"/>
      <c r="GML87" s="86"/>
      <c r="GMM87" s="86"/>
      <c r="GMN87" s="86"/>
      <c r="GMO87" s="86"/>
      <c r="GMP87" s="86"/>
      <c r="GMQ87" s="86"/>
      <c r="GMR87" s="86"/>
      <c r="GMS87" s="86"/>
      <c r="GMT87" s="86"/>
      <c r="GMU87" s="86"/>
      <c r="GMV87" s="86"/>
      <c r="GMW87" s="86"/>
      <c r="GMX87" s="86"/>
      <c r="GMY87" s="86"/>
      <c r="GMZ87" s="86"/>
      <c r="GNA87" s="86"/>
      <c r="GNB87" s="86"/>
      <c r="GNC87" s="86"/>
      <c r="GND87" s="86"/>
      <c r="GNE87" s="86"/>
      <c r="GNF87" s="86"/>
      <c r="GNG87" s="86"/>
      <c r="GNH87" s="86"/>
      <c r="GNI87" s="86"/>
      <c r="GNJ87" s="86"/>
      <c r="GNK87" s="86"/>
      <c r="GNL87" s="86"/>
      <c r="GNM87" s="86"/>
      <c r="GNN87" s="86"/>
      <c r="GNO87" s="86"/>
      <c r="GNP87" s="86"/>
      <c r="GNQ87" s="86"/>
      <c r="GNR87" s="86"/>
      <c r="GNS87" s="86"/>
      <c r="GNT87" s="86"/>
      <c r="GNU87" s="86"/>
      <c r="GNV87" s="86"/>
      <c r="GNW87" s="86"/>
      <c r="GNX87" s="86"/>
      <c r="GNY87" s="86"/>
      <c r="GNZ87" s="86"/>
      <c r="GOA87" s="86"/>
      <c r="GOB87" s="86"/>
      <c r="GOC87" s="86"/>
      <c r="GOD87" s="86"/>
      <c r="GOE87" s="86"/>
      <c r="GOF87" s="86"/>
      <c r="GOG87" s="86"/>
      <c r="GOH87" s="86"/>
      <c r="GOI87" s="86"/>
      <c r="GOJ87" s="86"/>
      <c r="GOK87" s="86"/>
      <c r="GOL87" s="86"/>
      <c r="GOM87" s="86"/>
      <c r="GON87" s="86"/>
      <c r="GOO87" s="86"/>
      <c r="GOP87" s="86"/>
      <c r="GOQ87" s="86"/>
      <c r="GOR87" s="86"/>
      <c r="GOS87" s="86"/>
      <c r="GOT87" s="86"/>
      <c r="GOU87" s="86"/>
      <c r="GOV87" s="86"/>
      <c r="GOW87" s="86"/>
      <c r="GOX87" s="86"/>
      <c r="GOY87" s="86"/>
      <c r="GOZ87" s="86"/>
      <c r="GPA87" s="86"/>
      <c r="GPB87" s="86"/>
      <c r="GPC87" s="86"/>
      <c r="GPD87" s="86"/>
      <c r="GPE87" s="86"/>
      <c r="GPF87" s="86"/>
      <c r="GPG87" s="86"/>
      <c r="GPH87" s="86"/>
      <c r="GPI87" s="86"/>
      <c r="GPJ87" s="86"/>
      <c r="GPK87" s="86"/>
      <c r="GPL87" s="86"/>
      <c r="GPM87" s="86"/>
      <c r="GPN87" s="86"/>
      <c r="GPO87" s="86"/>
      <c r="GPP87" s="86"/>
      <c r="GPQ87" s="86"/>
      <c r="GPR87" s="86"/>
      <c r="GPS87" s="86"/>
      <c r="GPT87" s="86"/>
      <c r="GPU87" s="86"/>
      <c r="GPV87" s="86"/>
      <c r="GPW87" s="86"/>
      <c r="GPX87" s="86"/>
      <c r="GPY87" s="86"/>
      <c r="GPZ87" s="86"/>
      <c r="GQA87" s="86"/>
      <c r="GQB87" s="86"/>
      <c r="GQC87" s="86"/>
      <c r="GQD87" s="86"/>
      <c r="GQE87" s="86"/>
      <c r="GQF87" s="86"/>
      <c r="GQG87" s="86"/>
      <c r="GQH87" s="86"/>
      <c r="GQI87" s="86"/>
      <c r="GQJ87" s="86"/>
      <c r="GQK87" s="86"/>
      <c r="GQL87" s="86"/>
      <c r="GQM87" s="86"/>
      <c r="GQN87" s="86"/>
      <c r="GQO87" s="86"/>
      <c r="GQP87" s="86"/>
      <c r="GQQ87" s="86"/>
      <c r="GQR87" s="86"/>
      <c r="GQS87" s="86"/>
      <c r="GQT87" s="86"/>
      <c r="GQU87" s="86"/>
      <c r="GQV87" s="86"/>
      <c r="GQW87" s="86"/>
      <c r="GQX87" s="86"/>
      <c r="GQY87" s="86"/>
      <c r="GQZ87" s="86"/>
      <c r="GRA87" s="86"/>
      <c r="GRB87" s="86"/>
      <c r="GRC87" s="86"/>
      <c r="GRD87" s="86"/>
      <c r="GRE87" s="86"/>
      <c r="GRF87" s="86"/>
      <c r="GRG87" s="86"/>
      <c r="GRH87" s="86"/>
      <c r="GRI87" s="86"/>
      <c r="GRJ87" s="86"/>
      <c r="GRK87" s="86"/>
      <c r="GRL87" s="86"/>
      <c r="GRM87" s="86"/>
      <c r="GRN87" s="86"/>
      <c r="GRO87" s="86"/>
      <c r="GRP87" s="86"/>
      <c r="GRQ87" s="86"/>
      <c r="GRR87" s="86"/>
      <c r="GRS87" s="86"/>
      <c r="GRT87" s="86"/>
      <c r="GRU87" s="86"/>
      <c r="GRV87" s="86"/>
      <c r="GRW87" s="86"/>
      <c r="GRX87" s="86"/>
      <c r="GRY87" s="86"/>
      <c r="GRZ87" s="86"/>
      <c r="GSA87" s="86"/>
      <c r="GSB87" s="86"/>
      <c r="GSC87" s="86"/>
      <c r="GSD87" s="86"/>
      <c r="GSE87" s="86"/>
      <c r="GSF87" s="86"/>
      <c r="GSG87" s="86"/>
      <c r="GSH87" s="86"/>
      <c r="GSI87" s="86"/>
      <c r="GSJ87" s="86"/>
      <c r="GSK87" s="86"/>
      <c r="GSL87" s="86"/>
      <c r="GSM87" s="86"/>
      <c r="GSN87" s="86"/>
      <c r="GSO87" s="86"/>
      <c r="GSP87" s="86"/>
      <c r="GSQ87" s="86"/>
      <c r="GSR87" s="86"/>
      <c r="GSS87" s="86"/>
      <c r="GST87" s="86"/>
      <c r="GSU87" s="86"/>
      <c r="GSV87" s="86"/>
      <c r="GSW87" s="86"/>
      <c r="GSX87" s="86"/>
      <c r="GSY87" s="86"/>
      <c r="GSZ87" s="86"/>
      <c r="GTA87" s="86"/>
      <c r="GTB87" s="86"/>
      <c r="GTC87" s="86"/>
      <c r="GTD87" s="86"/>
      <c r="GTE87" s="86"/>
      <c r="GTF87" s="86"/>
      <c r="GTG87" s="86"/>
      <c r="GTH87" s="86"/>
      <c r="GTI87" s="86"/>
      <c r="GTJ87" s="86"/>
      <c r="GTK87" s="86"/>
      <c r="GTL87" s="86"/>
      <c r="GTM87" s="86"/>
      <c r="GTN87" s="86"/>
      <c r="GTO87" s="86"/>
      <c r="GTP87" s="86"/>
      <c r="GTQ87" s="86"/>
      <c r="GTR87" s="86"/>
      <c r="GTS87" s="86"/>
      <c r="GTT87" s="86"/>
      <c r="GTU87" s="86"/>
      <c r="GTV87" s="86"/>
      <c r="GTW87" s="86"/>
      <c r="GTX87" s="86"/>
      <c r="GTY87" s="86"/>
      <c r="GTZ87" s="86"/>
      <c r="GUA87" s="86"/>
      <c r="GUB87" s="86"/>
      <c r="GUC87" s="86"/>
      <c r="GUD87" s="86"/>
      <c r="GUE87" s="86"/>
      <c r="GUF87" s="86"/>
      <c r="GUG87" s="86"/>
      <c r="GUH87" s="86"/>
      <c r="GUI87" s="86"/>
      <c r="GUJ87" s="86"/>
      <c r="GUK87" s="86"/>
      <c r="GUL87" s="86"/>
      <c r="GUM87" s="86"/>
      <c r="GUN87" s="86"/>
      <c r="GUO87" s="86"/>
      <c r="GUP87" s="86"/>
      <c r="GUQ87" s="86"/>
      <c r="GUR87" s="86"/>
      <c r="GUS87" s="86"/>
      <c r="GUT87" s="86"/>
      <c r="GUU87" s="86"/>
      <c r="GUV87" s="86"/>
      <c r="GUW87" s="86"/>
      <c r="GUX87" s="86"/>
      <c r="GUY87" s="86"/>
      <c r="GUZ87" s="86"/>
      <c r="GVA87" s="86"/>
      <c r="GVB87" s="86"/>
      <c r="GVC87" s="86"/>
      <c r="GVD87" s="86"/>
      <c r="GVE87" s="86"/>
      <c r="GVF87" s="86"/>
      <c r="GVG87" s="86"/>
      <c r="GVH87" s="86"/>
      <c r="GVI87" s="86"/>
      <c r="GVJ87" s="86"/>
      <c r="GVK87" s="86"/>
      <c r="GVL87" s="86"/>
      <c r="GVM87" s="86"/>
      <c r="GVN87" s="86"/>
      <c r="GVO87" s="86"/>
      <c r="GVP87" s="86"/>
      <c r="GVQ87" s="86"/>
      <c r="GVR87" s="86"/>
      <c r="GVS87" s="86"/>
      <c r="GVT87" s="86"/>
      <c r="GVU87" s="86"/>
      <c r="GVV87" s="86"/>
      <c r="GVW87" s="86"/>
      <c r="GVX87" s="86"/>
      <c r="GVY87" s="86"/>
      <c r="GVZ87" s="86"/>
      <c r="GWA87" s="86"/>
      <c r="GWB87" s="86"/>
      <c r="GWC87" s="86"/>
      <c r="GWD87" s="86"/>
      <c r="GWE87" s="86"/>
      <c r="GWF87" s="86"/>
      <c r="GWG87" s="86"/>
      <c r="GWH87" s="86"/>
      <c r="GWI87" s="86"/>
      <c r="GWJ87" s="86"/>
      <c r="GWK87" s="86"/>
      <c r="GWL87" s="86"/>
      <c r="GWM87" s="86"/>
      <c r="GWN87" s="86"/>
      <c r="GWO87" s="86"/>
      <c r="GWP87" s="86"/>
      <c r="GWQ87" s="86"/>
      <c r="GWR87" s="86"/>
      <c r="GWS87" s="86"/>
      <c r="GWT87" s="86"/>
      <c r="GWU87" s="86"/>
      <c r="GWV87" s="86"/>
      <c r="GWW87" s="86"/>
      <c r="GWX87" s="86"/>
      <c r="GWY87" s="86"/>
      <c r="GWZ87" s="86"/>
      <c r="GXA87" s="86"/>
      <c r="GXB87" s="86"/>
      <c r="GXC87" s="86"/>
      <c r="GXD87" s="86"/>
      <c r="GXE87" s="86"/>
      <c r="GXF87" s="86"/>
      <c r="GXG87" s="86"/>
      <c r="GXH87" s="86"/>
      <c r="GXI87" s="86"/>
      <c r="GXJ87" s="86"/>
      <c r="GXK87" s="86"/>
      <c r="GXL87" s="86"/>
      <c r="GXM87" s="86"/>
      <c r="GXN87" s="86"/>
      <c r="GXO87" s="86"/>
      <c r="GXP87" s="86"/>
      <c r="GXQ87" s="86"/>
      <c r="GXR87" s="86"/>
      <c r="GXS87" s="86"/>
      <c r="GXT87" s="86"/>
      <c r="GXU87" s="86"/>
      <c r="GXV87" s="86"/>
      <c r="GXW87" s="86"/>
      <c r="GXX87" s="86"/>
      <c r="GXY87" s="86"/>
      <c r="GXZ87" s="86"/>
      <c r="GYA87" s="86"/>
      <c r="GYB87" s="86"/>
      <c r="GYC87" s="86"/>
      <c r="GYD87" s="86"/>
      <c r="GYE87" s="86"/>
      <c r="GYF87" s="86"/>
      <c r="GYG87" s="86"/>
      <c r="GYH87" s="86"/>
      <c r="GYI87" s="86"/>
      <c r="GYJ87" s="86"/>
      <c r="GYK87" s="86"/>
      <c r="GYL87" s="86"/>
      <c r="GYM87" s="86"/>
      <c r="GYN87" s="86"/>
      <c r="GYO87" s="86"/>
      <c r="GYP87" s="86"/>
      <c r="GYQ87" s="86"/>
      <c r="GYR87" s="86"/>
      <c r="GYS87" s="86"/>
      <c r="GYT87" s="86"/>
      <c r="GYU87" s="86"/>
      <c r="GYV87" s="86"/>
      <c r="GYW87" s="86"/>
      <c r="GYX87" s="86"/>
      <c r="GYY87" s="86"/>
      <c r="GYZ87" s="86"/>
      <c r="GZA87" s="86"/>
      <c r="GZB87" s="86"/>
      <c r="GZC87" s="86"/>
      <c r="GZD87" s="86"/>
      <c r="GZE87" s="86"/>
      <c r="GZF87" s="86"/>
      <c r="GZG87" s="86"/>
      <c r="GZH87" s="86"/>
      <c r="GZI87" s="86"/>
      <c r="GZJ87" s="86"/>
      <c r="GZK87" s="86"/>
      <c r="GZL87" s="86"/>
      <c r="GZM87" s="86"/>
      <c r="GZN87" s="86"/>
      <c r="GZO87" s="86"/>
      <c r="GZP87" s="86"/>
      <c r="GZQ87" s="86"/>
      <c r="GZR87" s="86"/>
      <c r="GZS87" s="86"/>
      <c r="GZT87" s="86"/>
      <c r="GZU87" s="86"/>
      <c r="GZV87" s="86"/>
      <c r="GZW87" s="86"/>
      <c r="GZX87" s="86"/>
      <c r="GZY87" s="86"/>
      <c r="GZZ87" s="86"/>
      <c r="HAA87" s="86"/>
      <c r="HAB87" s="86"/>
      <c r="HAC87" s="86"/>
      <c r="HAD87" s="86"/>
      <c r="HAE87" s="86"/>
      <c r="HAF87" s="86"/>
      <c r="HAG87" s="86"/>
      <c r="HAH87" s="86"/>
      <c r="HAI87" s="86"/>
      <c r="HAJ87" s="86"/>
      <c r="HAK87" s="86"/>
      <c r="HAL87" s="86"/>
      <c r="HAM87" s="86"/>
      <c r="HAN87" s="86"/>
      <c r="HAO87" s="86"/>
      <c r="HAP87" s="86"/>
      <c r="HAQ87" s="86"/>
      <c r="HAR87" s="86"/>
      <c r="HAS87" s="86"/>
      <c r="HAT87" s="86"/>
      <c r="HAU87" s="86"/>
      <c r="HAV87" s="86"/>
      <c r="HAW87" s="86"/>
      <c r="HAX87" s="86"/>
      <c r="HAY87" s="86"/>
      <c r="HAZ87" s="86"/>
      <c r="HBA87" s="86"/>
      <c r="HBB87" s="86"/>
      <c r="HBC87" s="86"/>
      <c r="HBD87" s="86"/>
      <c r="HBE87" s="86"/>
      <c r="HBF87" s="86"/>
      <c r="HBG87" s="86"/>
      <c r="HBH87" s="86"/>
      <c r="HBI87" s="86"/>
      <c r="HBJ87" s="86"/>
      <c r="HBK87" s="86"/>
      <c r="HBL87" s="86"/>
      <c r="HBM87" s="86"/>
      <c r="HBN87" s="86"/>
      <c r="HBO87" s="86"/>
      <c r="HBP87" s="86"/>
      <c r="HBQ87" s="86"/>
      <c r="HBR87" s="86"/>
      <c r="HBS87" s="86"/>
      <c r="HBT87" s="86"/>
      <c r="HBU87" s="86"/>
      <c r="HBV87" s="86"/>
      <c r="HBW87" s="86"/>
      <c r="HBX87" s="86"/>
      <c r="HBY87" s="86"/>
      <c r="HBZ87" s="86"/>
      <c r="HCA87" s="86"/>
      <c r="HCB87" s="86"/>
      <c r="HCC87" s="86"/>
      <c r="HCD87" s="86"/>
      <c r="HCE87" s="86"/>
      <c r="HCF87" s="86"/>
      <c r="HCG87" s="86"/>
      <c r="HCH87" s="86"/>
      <c r="HCI87" s="86"/>
      <c r="HCJ87" s="86"/>
      <c r="HCK87" s="86"/>
      <c r="HCL87" s="86"/>
      <c r="HCM87" s="86"/>
      <c r="HCN87" s="86"/>
      <c r="HCO87" s="86"/>
      <c r="HCP87" s="86"/>
      <c r="HCQ87" s="86"/>
      <c r="HCR87" s="86"/>
      <c r="HCS87" s="86"/>
      <c r="HCT87" s="86"/>
      <c r="HCU87" s="86"/>
      <c r="HCV87" s="86"/>
      <c r="HCW87" s="86"/>
      <c r="HCX87" s="86"/>
      <c r="HCY87" s="86"/>
      <c r="HCZ87" s="86"/>
      <c r="HDA87" s="86"/>
      <c r="HDB87" s="86"/>
      <c r="HDC87" s="86"/>
      <c r="HDD87" s="86"/>
      <c r="HDE87" s="86"/>
      <c r="HDF87" s="86"/>
      <c r="HDG87" s="86"/>
      <c r="HDH87" s="86"/>
      <c r="HDI87" s="86"/>
      <c r="HDJ87" s="86"/>
      <c r="HDK87" s="86"/>
      <c r="HDL87" s="86"/>
      <c r="HDM87" s="86"/>
      <c r="HDN87" s="86"/>
      <c r="HDO87" s="86"/>
      <c r="HDP87" s="86"/>
      <c r="HDQ87" s="86"/>
      <c r="HDR87" s="86"/>
      <c r="HDS87" s="86"/>
      <c r="HDT87" s="86"/>
      <c r="HDU87" s="86"/>
      <c r="HDV87" s="86"/>
      <c r="HDW87" s="86"/>
      <c r="HDX87" s="86"/>
      <c r="HDY87" s="86"/>
      <c r="HDZ87" s="86"/>
      <c r="HEA87" s="86"/>
      <c r="HEB87" s="86"/>
      <c r="HEC87" s="86"/>
      <c r="HED87" s="86"/>
      <c r="HEE87" s="86"/>
      <c r="HEF87" s="86"/>
      <c r="HEG87" s="86"/>
      <c r="HEH87" s="86"/>
      <c r="HEI87" s="86"/>
      <c r="HEJ87" s="86"/>
      <c r="HEK87" s="86"/>
      <c r="HEL87" s="86"/>
      <c r="HEM87" s="86"/>
      <c r="HEN87" s="86"/>
      <c r="HEO87" s="86"/>
      <c r="HEP87" s="86"/>
      <c r="HEQ87" s="86"/>
      <c r="HER87" s="86"/>
      <c r="HES87" s="86"/>
      <c r="HET87" s="86"/>
      <c r="HEU87" s="86"/>
      <c r="HEV87" s="86"/>
      <c r="HEW87" s="86"/>
      <c r="HEX87" s="86"/>
      <c r="HEY87" s="86"/>
      <c r="HEZ87" s="86"/>
      <c r="HFA87" s="86"/>
      <c r="HFB87" s="86"/>
      <c r="HFC87" s="86"/>
      <c r="HFD87" s="86"/>
      <c r="HFE87" s="86"/>
      <c r="HFF87" s="86"/>
      <c r="HFG87" s="86"/>
      <c r="HFH87" s="86"/>
      <c r="HFI87" s="86"/>
      <c r="HFJ87" s="86"/>
      <c r="HFK87" s="86"/>
      <c r="HFL87" s="86"/>
      <c r="HFM87" s="86"/>
      <c r="HFN87" s="86"/>
      <c r="HFO87" s="86"/>
      <c r="HFP87" s="86"/>
      <c r="HFQ87" s="86"/>
      <c r="HFR87" s="86"/>
      <c r="HFS87" s="86"/>
      <c r="HFT87" s="86"/>
      <c r="HFU87" s="86"/>
      <c r="HFV87" s="86"/>
      <c r="HFW87" s="86"/>
      <c r="HFX87" s="86"/>
      <c r="HFY87" s="86"/>
      <c r="HFZ87" s="86"/>
      <c r="HGA87" s="86"/>
      <c r="HGB87" s="86"/>
      <c r="HGC87" s="86"/>
      <c r="HGD87" s="86"/>
      <c r="HGE87" s="86"/>
      <c r="HGF87" s="86"/>
      <c r="HGG87" s="86"/>
      <c r="HGH87" s="86"/>
      <c r="HGI87" s="86"/>
      <c r="HGJ87" s="86"/>
      <c r="HGK87" s="86"/>
      <c r="HGL87" s="86"/>
      <c r="HGM87" s="86"/>
      <c r="HGN87" s="86"/>
      <c r="HGO87" s="86"/>
      <c r="HGP87" s="86"/>
      <c r="HGQ87" s="86"/>
      <c r="HGR87" s="86"/>
      <c r="HGS87" s="86"/>
      <c r="HGT87" s="86"/>
      <c r="HGU87" s="86"/>
      <c r="HGV87" s="86"/>
      <c r="HGW87" s="86"/>
      <c r="HGX87" s="86"/>
      <c r="HGY87" s="86"/>
      <c r="HGZ87" s="86"/>
      <c r="HHA87" s="86"/>
      <c r="HHB87" s="86"/>
      <c r="HHC87" s="86"/>
      <c r="HHD87" s="86"/>
      <c r="HHE87" s="86"/>
      <c r="HHF87" s="86"/>
      <c r="HHG87" s="86"/>
      <c r="HHH87" s="86"/>
      <c r="HHI87" s="86"/>
      <c r="HHJ87" s="86"/>
      <c r="HHK87" s="86"/>
      <c r="HHL87" s="86"/>
      <c r="HHM87" s="86"/>
      <c r="HHN87" s="86"/>
      <c r="HHO87" s="86"/>
      <c r="HHP87" s="86"/>
      <c r="HHQ87" s="86"/>
      <c r="HHR87" s="86"/>
      <c r="HHS87" s="86"/>
      <c r="HHT87" s="86"/>
      <c r="HHU87" s="86"/>
      <c r="HHV87" s="86"/>
      <c r="HHW87" s="86"/>
      <c r="HHX87" s="86"/>
      <c r="HHY87" s="86"/>
      <c r="HHZ87" s="86"/>
      <c r="HIA87" s="86"/>
      <c r="HIB87" s="86"/>
      <c r="HIC87" s="86"/>
      <c r="HID87" s="86"/>
      <c r="HIE87" s="86"/>
      <c r="HIF87" s="86"/>
      <c r="HIG87" s="86"/>
      <c r="HIH87" s="86"/>
      <c r="HII87" s="86"/>
      <c r="HIJ87" s="86"/>
      <c r="HIK87" s="86"/>
      <c r="HIL87" s="86"/>
      <c r="HIM87" s="86"/>
      <c r="HIN87" s="86"/>
      <c r="HIO87" s="86"/>
      <c r="HIP87" s="86"/>
      <c r="HIQ87" s="86"/>
      <c r="HIR87" s="86"/>
      <c r="HIS87" s="86"/>
      <c r="HIT87" s="86"/>
      <c r="HIU87" s="86"/>
      <c r="HIV87" s="86"/>
      <c r="HIW87" s="86"/>
      <c r="HIX87" s="86"/>
      <c r="HIY87" s="86"/>
      <c r="HIZ87" s="86"/>
      <c r="HJA87" s="86"/>
      <c r="HJB87" s="86"/>
      <c r="HJC87" s="86"/>
      <c r="HJD87" s="86"/>
      <c r="HJE87" s="86"/>
      <c r="HJF87" s="86"/>
      <c r="HJG87" s="86"/>
      <c r="HJH87" s="86"/>
      <c r="HJI87" s="86"/>
      <c r="HJJ87" s="86"/>
      <c r="HJK87" s="86"/>
      <c r="HJL87" s="86"/>
      <c r="HJM87" s="86"/>
      <c r="HJN87" s="86"/>
      <c r="HJO87" s="86"/>
      <c r="HJP87" s="86"/>
      <c r="HJQ87" s="86"/>
      <c r="HJR87" s="86"/>
      <c r="HJS87" s="86"/>
      <c r="HJT87" s="86"/>
      <c r="HJU87" s="86"/>
      <c r="HJV87" s="86"/>
      <c r="HJW87" s="86"/>
      <c r="HJX87" s="86"/>
      <c r="HJY87" s="86"/>
      <c r="HJZ87" s="86"/>
      <c r="HKA87" s="86"/>
      <c r="HKB87" s="86"/>
      <c r="HKC87" s="86"/>
      <c r="HKD87" s="86"/>
      <c r="HKE87" s="86"/>
      <c r="HKF87" s="86"/>
      <c r="HKG87" s="86"/>
      <c r="HKH87" s="86"/>
      <c r="HKI87" s="86"/>
      <c r="HKJ87" s="86"/>
      <c r="HKK87" s="86"/>
      <c r="HKL87" s="86"/>
      <c r="HKM87" s="86"/>
      <c r="HKN87" s="86"/>
      <c r="HKO87" s="86"/>
      <c r="HKP87" s="86"/>
      <c r="HKQ87" s="86"/>
      <c r="HKR87" s="86"/>
      <c r="HKS87" s="86"/>
      <c r="HKT87" s="86"/>
      <c r="HKU87" s="86"/>
      <c r="HKV87" s="86"/>
      <c r="HKW87" s="86"/>
      <c r="HKX87" s="86"/>
      <c r="HKY87" s="86"/>
      <c r="HKZ87" s="86"/>
      <c r="HLA87" s="86"/>
      <c r="HLB87" s="86"/>
      <c r="HLC87" s="86"/>
      <c r="HLD87" s="86"/>
      <c r="HLE87" s="86"/>
      <c r="HLF87" s="86"/>
      <c r="HLG87" s="86"/>
      <c r="HLH87" s="86"/>
      <c r="HLI87" s="86"/>
      <c r="HLJ87" s="86"/>
      <c r="HLK87" s="86"/>
      <c r="HLL87" s="86"/>
      <c r="HLM87" s="86"/>
      <c r="HLN87" s="86"/>
      <c r="HLO87" s="86"/>
      <c r="HLP87" s="86"/>
      <c r="HLQ87" s="86"/>
      <c r="HLR87" s="86"/>
      <c r="HLS87" s="86"/>
      <c r="HLT87" s="86"/>
      <c r="HLU87" s="86"/>
      <c r="HLV87" s="86"/>
      <c r="HLW87" s="86"/>
      <c r="HLX87" s="86"/>
      <c r="HLY87" s="86"/>
      <c r="HLZ87" s="86"/>
      <c r="HMA87" s="86"/>
      <c r="HMB87" s="86"/>
      <c r="HMC87" s="86"/>
      <c r="HMD87" s="86"/>
      <c r="HME87" s="86"/>
      <c r="HMF87" s="86"/>
      <c r="HMG87" s="86"/>
      <c r="HMH87" s="86"/>
      <c r="HMI87" s="86"/>
      <c r="HMJ87" s="86"/>
      <c r="HMK87" s="86"/>
      <c r="HML87" s="86"/>
      <c r="HMM87" s="86"/>
      <c r="HMN87" s="86"/>
      <c r="HMO87" s="86"/>
      <c r="HMP87" s="86"/>
      <c r="HMQ87" s="86"/>
      <c r="HMR87" s="86"/>
      <c r="HMS87" s="86"/>
      <c r="HMT87" s="86"/>
      <c r="HMU87" s="86"/>
      <c r="HMV87" s="86"/>
      <c r="HMW87" s="86"/>
      <c r="HMX87" s="86"/>
      <c r="HMY87" s="86"/>
      <c r="HMZ87" s="86"/>
      <c r="HNA87" s="86"/>
      <c r="HNB87" s="86"/>
      <c r="HNC87" s="86"/>
      <c r="HND87" s="86"/>
      <c r="HNE87" s="86"/>
      <c r="HNF87" s="86"/>
      <c r="HNG87" s="86"/>
      <c r="HNH87" s="86"/>
      <c r="HNI87" s="86"/>
      <c r="HNJ87" s="86"/>
      <c r="HNK87" s="86"/>
      <c r="HNL87" s="86"/>
      <c r="HNM87" s="86"/>
      <c r="HNN87" s="86"/>
      <c r="HNO87" s="86"/>
      <c r="HNP87" s="86"/>
      <c r="HNQ87" s="86"/>
      <c r="HNR87" s="86"/>
      <c r="HNS87" s="86"/>
      <c r="HNT87" s="86"/>
      <c r="HNU87" s="86"/>
      <c r="HNV87" s="86"/>
      <c r="HNW87" s="86"/>
      <c r="HNX87" s="86"/>
      <c r="HNY87" s="86"/>
      <c r="HNZ87" s="86"/>
      <c r="HOA87" s="86"/>
      <c r="HOB87" s="86"/>
      <c r="HOC87" s="86"/>
      <c r="HOD87" s="86"/>
      <c r="HOE87" s="86"/>
      <c r="HOF87" s="86"/>
      <c r="HOG87" s="86"/>
      <c r="HOH87" s="86"/>
      <c r="HOI87" s="86"/>
      <c r="HOJ87" s="86"/>
      <c r="HOK87" s="86"/>
      <c r="HOL87" s="86"/>
      <c r="HOM87" s="86"/>
      <c r="HON87" s="86"/>
      <c r="HOO87" s="86"/>
      <c r="HOP87" s="86"/>
      <c r="HOQ87" s="86"/>
      <c r="HOR87" s="86"/>
      <c r="HOS87" s="86"/>
      <c r="HOT87" s="86"/>
      <c r="HOU87" s="86"/>
      <c r="HOV87" s="86"/>
      <c r="HOW87" s="86"/>
      <c r="HOX87" s="86"/>
      <c r="HOY87" s="86"/>
      <c r="HOZ87" s="86"/>
      <c r="HPA87" s="86"/>
      <c r="HPB87" s="86"/>
      <c r="HPC87" s="86"/>
      <c r="HPD87" s="86"/>
      <c r="HPE87" s="86"/>
      <c r="HPF87" s="86"/>
      <c r="HPG87" s="86"/>
      <c r="HPH87" s="86"/>
      <c r="HPI87" s="86"/>
      <c r="HPJ87" s="86"/>
      <c r="HPK87" s="86"/>
      <c r="HPL87" s="86"/>
      <c r="HPM87" s="86"/>
      <c r="HPN87" s="86"/>
      <c r="HPO87" s="86"/>
      <c r="HPP87" s="86"/>
      <c r="HPQ87" s="86"/>
      <c r="HPR87" s="86"/>
      <c r="HPS87" s="86"/>
      <c r="HPT87" s="86"/>
      <c r="HPU87" s="86"/>
      <c r="HPV87" s="86"/>
      <c r="HPW87" s="86"/>
      <c r="HPX87" s="86"/>
      <c r="HPY87" s="86"/>
      <c r="HPZ87" s="86"/>
      <c r="HQA87" s="86"/>
      <c r="HQB87" s="86"/>
      <c r="HQC87" s="86"/>
      <c r="HQD87" s="86"/>
      <c r="HQE87" s="86"/>
      <c r="HQF87" s="86"/>
      <c r="HQG87" s="86"/>
      <c r="HQH87" s="86"/>
      <c r="HQI87" s="86"/>
      <c r="HQJ87" s="86"/>
      <c r="HQK87" s="86"/>
      <c r="HQL87" s="86"/>
      <c r="HQM87" s="86"/>
      <c r="HQN87" s="86"/>
      <c r="HQO87" s="86"/>
      <c r="HQP87" s="86"/>
      <c r="HQQ87" s="86"/>
      <c r="HQR87" s="86"/>
      <c r="HQS87" s="86"/>
      <c r="HQT87" s="86"/>
      <c r="HQU87" s="86"/>
      <c r="HQV87" s="86"/>
      <c r="HQW87" s="86"/>
      <c r="HQX87" s="86"/>
      <c r="HQY87" s="86"/>
      <c r="HQZ87" s="86"/>
      <c r="HRA87" s="86"/>
      <c r="HRB87" s="86"/>
      <c r="HRC87" s="86"/>
      <c r="HRD87" s="86"/>
      <c r="HRE87" s="86"/>
      <c r="HRF87" s="86"/>
      <c r="HRG87" s="86"/>
      <c r="HRH87" s="86"/>
      <c r="HRI87" s="86"/>
      <c r="HRJ87" s="86"/>
      <c r="HRK87" s="86"/>
      <c r="HRL87" s="86"/>
      <c r="HRM87" s="86"/>
      <c r="HRN87" s="86"/>
      <c r="HRO87" s="86"/>
      <c r="HRP87" s="86"/>
      <c r="HRQ87" s="86"/>
      <c r="HRR87" s="86"/>
      <c r="HRS87" s="86"/>
      <c r="HRT87" s="86"/>
      <c r="HRU87" s="86"/>
      <c r="HRV87" s="86"/>
      <c r="HRW87" s="86"/>
      <c r="HRX87" s="86"/>
      <c r="HRY87" s="86"/>
      <c r="HRZ87" s="86"/>
      <c r="HSA87" s="86"/>
      <c r="HSB87" s="86"/>
      <c r="HSC87" s="86"/>
      <c r="HSD87" s="86"/>
      <c r="HSE87" s="86"/>
      <c r="HSF87" s="86"/>
      <c r="HSG87" s="86"/>
      <c r="HSH87" s="86"/>
      <c r="HSI87" s="86"/>
      <c r="HSJ87" s="86"/>
      <c r="HSK87" s="86"/>
      <c r="HSL87" s="86"/>
      <c r="HSM87" s="86"/>
      <c r="HSN87" s="86"/>
      <c r="HSO87" s="86"/>
      <c r="HSP87" s="86"/>
      <c r="HSQ87" s="86"/>
      <c r="HSR87" s="86"/>
      <c r="HSS87" s="86"/>
      <c r="HST87" s="86"/>
      <c r="HSU87" s="86"/>
      <c r="HSV87" s="86"/>
      <c r="HSW87" s="86"/>
      <c r="HSX87" s="86"/>
      <c r="HSY87" s="86"/>
      <c r="HSZ87" s="86"/>
      <c r="HTA87" s="86"/>
      <c r="HTB87" s="86"/>
      <c r="HTC87" s="86"/>
      <c r="HTD87" s="86"/>
      <c r="HTE87" s="86"/>
      <c r="HTF87" s="86"/>
      <c r="HTG87" s="86"/>
      <c r="HTH87" s="86"/>
      <c r="HTI87" s="86"/>
      <c r="HTJ87" s="86"/>
      <c r="HTK87" s="86"/>
      <c r="HTL87" s="86"/>
      <c r="HTM87" s="86"/>
      <c r="HTN87" s="86"/>
      <c r="HTO87" s="86"/>
      <c r="HTP87" s="86"/>
      <c r="HTQ87" s="86"/>
      <c r="HTR87" s="86"/>
      <c r="HTS87" s="86"/>
      <c r="HTT87" s="86"/>
      <c r="HTU87" s="86"/>
      <c r="HTV87" s="86"/>
      <c r="HTW87" s="86"/>
      <c r="HTX87" s="86"/>
      <c r="HTY87" s="86"/>
      <c r="HTZ87" s="86"/>
      <c r="HUA87" s="86"/>
      <c r="HUB87" s="86"/>
      <c r="HUC87" s="86"/>
      <c r="HUD87" s="86"/>
      <c r="HUE87" s="86"/>
      <c r="HUF87" s="86"/>
      <c r="HUG87" s="86"/>
      <c r="HUH87" s="86"/>
      <c r="HUI87" s="86"/>
      <c r="HUJ87" s="86"/>
      <c r="HUK87" s="86"/>
      <c r="HUL87" s="86"/>
      <c r="HUM87" s="86"/>
      <c r="HUN87" s="86"/>
      <c r="HUO87" s="86"/>
      <c r="HUP87" s="86"/>
      <c r="HUQ87" s="86"/>
      <c r="HUR87" s="86"/>
      <c r="HUS87" s="86"/>
      <c r="HUT87" s="86"/>
      <c r="HUU87" s="86"/>
      <c r="HUV87" s="86"/>
      <c r="HUW87" s="86"/>
      <c r="HUX87" s="86"/>
      <c r="HUY87" s="86"/>
      <c r="HUZ87" s="86"/>
      <c r="HVA87" s="86"/>
      <c r="HVB87" s="86"/>
      <c r="HVC87" s="86"/>
      <c r="HVD87" s="86"/>
      <c r="HVE87" s="86"/>
      <c r="HVF87" s="86"/>
      <c r="HVG87" s="86"/>
      <c r="HVH87" s="86"/>
      <c r="HVI87" s="86"/>
      <c r="HVJ87" s="86"/>
      <c r="HVK87" s="86"/>
      <c r="HVL87" s="86"/>
      <c r="HVM87" s="86"/>
      <c r="HVN87" s="86"/>
      <c r="HVO87" s="86"/>
      <c r="HVP87" s="86"/>
      <c r="HVQ87" s="86"/>
      <c r="HVR87" s="86"/>
      <c r="HVS87" s="86"/>
      <c r="HVT87" s="86"/>
      <c r="HVU87" s="86"/>
      <c r="HVV87" s="86"/>
      <c r="HVW87" s="86"/>
      <c r="HVX87" s="86"/>
      <c r="HVY87" s="86"/>
      <c r="HVZ87" s="86"/>
      <c r="HWA87" s="86"/>
      <c r="HWB87" s="86"/>
      <c r="HWC87" s="86"/>
      <c r="HWD87" s="86"/>
      <c r="HWE87" s="86"/>
      <c r="HWF87" s="86"/>
      <c r="HWG87" s="86"/>
      <c r="HWH87" s="86"/>
      <c r="HWI87" s="86"/>
      <c r="HWJ87" s="86"/>
      <c r="HWK87" s="86"/>
      <c r="HWL87" s="86"/>
      <c r="HWM87" s="86"/>
      <c r="HWN87" s="86"/>
      <c r="HWO87" s="86"/>
      <c r="HWP87" s="86"/>
      <c r="HWQ87" s="86"/>
      <c r="HWR87" s="86"/>
      <c r="HWS87" s="86"/>
      <c r="HWT87" s="86"/>
      <c r="HWU87" s="86"/>
      <c r="HWV87" s="86"/>
      <c r="HWW87" s="86"/>
      <c r="HWX87" s="86"/>
      <c r="HWY87" s="86"/>
      <c r="HWZ87" s="86"/>
      <c r="HXA87" s="86"/>
      <c r="HXB87" s="86"/>
      <c r="HXC87" s="86"/>
      <c r="HXD87" s="86"/>
      <c r="HXE87" s="86"/>
      <c r="HXF87" s="86"/>
      <c r="HXG87" s="86"/>
      <c r="HXH87" s="86"/>
      <c r="HXI87" s="86"/>
      <c r="HXJ87" s="86"/>
      <c r="HXK87" s="86"/>
      <c r="HXL87" s="86"/>
      <c r="HXM87" s="86"/>
      <c r="HXN87" s="86"/>
      <c r="HXO87" s="86"/>
      <c r="HXP87" s="86"/>
      <c r="HXQ87" s="86"/>
      <c r="HXR87" s="86"/>
      <c r="HXS87" s="86"/>
      <c r="HXT87" s="86"/>
      <c r="HXU87" s="86"/>
      <c r="HXV87" s="86"/>
      <c r="HXW87" s="86"/>
      <c r="HXX87" s="86"/>
      <c r="HXY87" s="86"/>
      <c r="HXZ87" s="86"/>
      <c r="HYA87" s="86"/>
      <c r="HYB87" s="86"/>
      <c r="HYC87" s="86"/>
      <c r="HYD87" s="86"/>
      <c r="HYE87" s="86"/>
      <c r="HYF87" s="86"/>
      <c r="HYG87" s="86"/>
      <c r="HYH87" s="86"/>
      <c r="HYI87" s="86"/>
      <c r="HYJ87" s="86"/>
      <c r="HYK87" s="86"/>
      <c r="HYL87" s="86"/>
      <c r="HYM87" s="86"/>
      <c r="HYN87" s="86"/>
      <c r="HYO87" s="86"/>
      <c r="HYP87" s="86"/>
      <c r="HYQ87" s="86"/>
      <c r="HYR87" s="86"/>
      <c r="HYS87" s="86"/>
      <c r="HYT87" s="86"/>
      <c r="HYU87" s="86"/>
      <c r="HYV87" s="86"/>
      <c r="HYW87" s="86"/>
      <c r="HYX87" s="86"/>
      <c r="HYY87" s="86"/>
      <c r="HYZ87" s="86"/>
      <c r="HZA87" s="86"/>
      <c r="HZB87" s="86"/>
      <c r="HZC87" s="86"/>
      <c r="HZD87" s="86"/>
      <c r="HZE87" s="86"/>
      <c r="HZF87" s="86"/>
      <c r="HZG87" s="86"/>
      <c r="HZH87" s="86"/>
      <c r="HZI87" s="86"/>
      <c r="HZJ87" s="86"/>
      <c r="HZK87" s="86"/>
      <c r="HZL87" s="86"/>
      <c r="HZM87" s="86"/>
      <c r="HZN87" s="86"/>
      <c r="HZO87" s="86"/>
      <c r="HZP87" s="86"/>
      <c r="HZQ87" s="86"/>
      <c r="HZR87" s="86"/>
      <c r="HZS87" s="86"/>
      <c r="HZT87" s="86"/>
      <c r="HZU87" s="86"/>
      <c r="HZV87" s="86"/>
      <c r="HZW87" s="86"/>
      <c r="HZX87" s="86"/>
      <c r="HZY87" s="86"/>
      <c r="HZZ87" s="86"/>
      <c r="IAA87" s="86"/>
      <c r="IAB87" s="86"/>
      <c r="IAC87" s="86"/>
      <c r="IAD87" s="86"/>
      <c r="IAE87" s="86"/>
      <c r="IAF87" s="86"/>
      <c r="IAG87" s="86"/>
      <c r="IAH87" s="86"/>
      <c r="IAI87" s="86"/>
      <c r="IAJ87" s="86"/>
      <c r="IAK87" s="86"/>
      <c r="IAL87" s="86"/>
      <c r="IAM87" s="86"/>
      <c r="IAN87" s="86"/>
      <c r="IAO87" s="86"/>
      <c r="IAP87" s="86"/>
      <c r="IAQ87" s="86"/>
      <c r="IAR87" s="86"/>
      <c r="IAS87" s="86"/>
      <c r="IAT87" s="86"/>
      <c r="IAU87" s="86"/>
      <c r="IAV87" s="86"/>
      <c r="IAW87" s="86"/>
      <c r="IAX87" s="86"/>
      <c r="IAY87" s="86"/>
      <c r="IAZ87" s="86"/>
      <c r="IBA87" s="86"/>
      <c r="IBB87" s="86"/>
      <c r="IBC87" s="86"/>
      <c r="IBD87" s="86"/>
      <c r="IBE87" s="86"/>
      <c r="IBF87" s="86"/>
      <c r="IBG87" s="86"/>
      <c r="IBH87" s="86"/>
      <c r="IBI87" s="86"/>
      <c r="IBJ87" s="86"/>
      <c r="IBK87" s="86"/>
      <c r="IBL87" s="86"/>
      <c r="IBM87" s="86"/>
      <c r="IBN87" s="86"/>
      <c r="IBO87" s="86"/>
      <c r="IBP87" s="86"/>
      <c r="IBQ87" s="86"/>
      <c r="IBR87" s="86"/>
      <c r="IBS87" s="86"/>
      <c r="IBT87" s="86"/>
      <c r="IBU87" s="86"/>
      <c r="IBV87" s="86"/>
      <c r="IBW87" s="86"/>
      <c r="IBX87" s="86"/>
      <c r="IBY87" s="86"/>
      <c r="IBZ87" s="86"/>
      <c r="ICA87" s="86"/>
      <c r="ICB87" s="86"/>
      <c r="ICC87" s="86"/>
      <c r="ICD87" s="86"/>
      <c r="ICE87" s="86"/>
      <c r="ICF87" s="86"/>
      <c r="ICG87" s="86"/>
      <c r="ICH87" s="86"/>
      <c r="ICI87" s="86"/>
      <c r="ICJ87" s="86"/>
      <c r="ICK87" s="86"/>
      <c r="ICL87" s="86"/>
      <c r="ICM87" s="86"/>
      <c r="ICN87" s="86"/>
      <c r="ICO87" s="86"/>
      <c r="ICP87" s="86"/>
      <c r="ICQ87" s="86"/>
      <c r="ICR87" s="86"/>
      <c r="ICS87" s="86"/>
      <c r="ICT87" s="86"/>
      <c r="ICU87" s="86"/>
      <c r="ICV87" s="86"/>
      <c r="ICW87" s="86"/>
      <c r="ICX87" s="86"/>
      <c r="ICY87" s="86"/>
      <c r="ICZ87" s="86"/>
      <c r="IDA87" s="86"/>
      <c r="IDB87" s="86"/>
      <c r="IDC87" s="86"/>
      <c r="IDD87" s="86"/>
      <c r="IDE87" s="86"/>
      <c r="IDF87" s="86"/>
      <c r="IDG87" s="86"/>
      <c r="IDH87" s="86"/>
      <c r="IDI87" s="86"/>
      <c r="IDJ87" s="86"/>
      <c r="IDK87" s="86"/>
      <c r="IDL87" s="86"/>
      <c r="IDM87" s="86"/>
      <c r="IDN87" s="86"/>
      <c r="IDO87" s="86"/>
      <c r="IDP87" s="86"/>
      <c r="IDQ87" s="86"/>
      <c r="IDR87" s="86"/>
      <c r="IDS87" s="86"/>
      <c r="IDT87" s="86"/>
      <c r="IDU87" s="86"/>
      <c r="IDV87" s="86"/>
      <c r="IDW87" s="86"/>
      <c r="IDX87" s="86"/>
      <c r="IDY87" s="86"/>
      <c r="IDZ87" s="86"/>
      <c r="IEA87" s="86"/>
      <c r="IEB87" s="86"/>
      <c r="IEC87" s="86"/>
      <c r="IED87" s="86"/>
      <c r="IEE87" s="86"/>
      <c r="IEF87" s="86"/>
      <c r="IEG87" s="86"/>
      <c r="IEH87" s="86"/>
      <c r="IEI87" s="86"/>
      <c r="IEJ87" s="86"/>
      <c r="IEK87" s="86"/>
      <c r="IEL87" s="86"/>
      <c r="IEM87" s="86"/>
      <c r="IEN87" s="86"/>
      <c r="IEO87" s="86"/>
      <c r="IEP87" s="86"/>
      <c r="IEQ87" s="86"/>
      <c r="IER87" s="86"/>
      <c r="IES87" s="86"/>
      <c r="IET87" s="86"/>
      <c r="IEU87" s="86"/>
      <c r="IEV87" s="86"/>
      <c r="IEW87" s="86"/>
      <c r="IEX87" s="86"/>
      <c r="IEY87" s="86"/>
      <c r="IEZ87" s="86"/>
      <c r="IFA87" s="86"/>
      <c r="IFB87" s="86"/>
      <c r="IFC87" s="86"/>
      <c r="IFD87" s="86"/>
      <c r="IFE87" s="86"/>
      <c r="IFF87" s="86"/>
      <c r="IFG87" s="86"/>
      <c r="IFH87" s="86"/>
      <c r="IFI87" s="86"/>
      <c r="IFJ87" s="86"/>
      <c r="IFK87" s="86"/>
      <c r="IFL87" s="86"/>
      <c r="IFM87" s="86"/>
      <c r="IFN87" s="86"/>
      <c r="IFO87" s="86"/>
      <c r="IFP87" s="86"/>
      <c r="IFQ87" s="86"/>
      <c r="IFR87" s="86"/>
      <c r="IFS87" s="86"/>
      <c r="IFT87" s="86"/>
      <c r="IFU87" s="86"/>
      <c r="IFV87" s="86"/>
      <c r="IFW87" s="86"/>
      <c r="IFX87" s="86"/>
      <c r="IFY87" s="86"/>
      <c r="IFZ87" s="86"/>
      <c r="IGA87" s="86"/>
      <c r="IGB87" s="86"/>
      <c r="IGC87" s="86"/>
      <c r="IGD87" s="86"/>
      <c r="IGE87" s="86"/>
      <c r="IGF87" s="86"/>
      <c r="IGG87" s="86"/>
      <c r="IGH87" s="86"/>
      <c r="IGI87" s="86"/>
      <c r="IGJ87" s="86"/>
      <c r="IGK87" s="86"/>
      <c r="IGL87" s="86"/>
      <c r="IGM87" s="86"/>
      <c r="IGN87" s="86"/>
      <c r="IGO87" s="86"/>
      <c r="IGP87" s="86"/>
      <c r="IGQ87" s="86"/>
      <c r="IGR87" s="86"/>
      <c r="IGS87" s="86"/>
      <c r="IGT87" s="86"/>
      <c r="IGU87" s="86"/>
      <c r="IGV87" s="86"/>
      <c r="IGW87" s="86"/>
      <c r="IGX87" s="86"/>
      <c r="IGY87" s="86"/>
      <c r="IGZ87" s="86"/>
      <c r="IHA87" s="86"/>
      <c r="IHB87" s="86"/>
      <c r="IHC87" s="86"/>
      <c r="IHD87" s="86"/>
      <c r="IHE87" s="86"/>
      <c r="IHF87" s="86"/>
      <c r="IHG87" s="86"/>
      <c r="IHH87" s="86"/>
      <c r="IHI87" s="86"/>
      <c r="IHJ87" s="86"/>
      <c r="IHK87" s="86"/>
      <c r="IHL87" s="86"/>
      <c r="IHM87" s="86"/>
      <c r="IHN87" s="86"/>
      <c r="IHO87" s="86"/>
      <c r="IHP87" s="86"/>
      <c r="IHQ87" s="86"/>
      <c r="IHR87" s="86"/>
      <c r="IHS87" s="86"/>
      <c r="IHT87" s="86"/>
      <c r="IHU87" s="86"/>
      <c r="IHV87" s="86"/>
      <c r="IHW87" s="86"/>
      <c r="IHX87" s="86"/>
      <c r="IHY87" s="86"/>
      <c r="IHZ87" s="86"/>
      <c r="IIA87" s="86"/>
      <c r="IIB87" s="86"/>
      <c r="IIC87" s="86"/>
      <c r="IID87" s="86"/>
      <c r="IIE87" s="86"/>
      <c r="IIF87" s="86"/>
      <c r="IIG87" s="86"/>
      <c r="IIH87" s="86"/>
      <c r="III87" s="86"/>
      <c r="IIJ87" s="86"/>
      <c r="IIK87" s="86"/>
      <c r="IIL87" s="86"/>
      <c r="IIM87" s="86"/>
      <c r="IIN87" s="86"/>
      <c r="IIO87" s="86"/>
      <c r="IIP87" s="86"/>
      <c r="IIQ87" s="86"/>
      <c r="IIR87" s="86"/>
      <c r="IIS87" s="86"/>
      <c r="IIT87" s="86"/>
      <c r="IIU87" s="86"/>
      <c r="IIV87" s="86"/>
      <c r="IIW87" s="86"/>
      <c r="IIX87" s="86"/>
      <c r="IIY87" s="86"/>
      <c r="IIZ87" s="86"/>
      <c r="IJA87" s="86"/>
      <c r="IJB87" s="86"/>
      <c r="IJC87" s="86"/>
      <c r="IJD87" s="86"/>
      <c r="IJE87" s="86"/>
      <c r="IJF87" s="86"/>
      <c r="IJG87" s="86"/>
      <c r="IJH87" s="86"/>
      <c r="IJI87" s="86"/>
      <c r="IJJ87" s="86"/>
      <c r="IJK87" s="86"/>
      <c r="IJL87" s="86"/>
      <c r="IJM87" s="86"/>
      <c r="IJN87" s="86"/>
      <c r="IJO87" s="86"/>
      <c r="IJP87" s="86"/>
      <c r="IJQ87" s="86"/>
      <c r="IJR87" s="86"/>
      <c r="IJS87" s="86"/>
      <c r="IJT87" s="86"/>
      <c r="IJU87" s="86"/>
      <c r="IJV87" s="86"/>
      <c r="IJW87" s="86"/>
      <c r="IJX87" s="86"/>
      <c r="IJY87" s="86"/>
      <c r="IJZ87" s="86"/>
      <c r="IKA87" s="86"/>
      <c r="IKB87" s="86"/>
      <c r="IKC87" s="86"/>
      <c r="IKD87" s="86"/>
      <c r="IKE87" s="86"/>
      <c r="IKF87" s="86"/>
      <c r="IKG87" s="86"/>
      <c r="IKH87" s="86"/>
      <c r="IKI87" s="86"/>
      <c r="IKJ87" s="86"/>
      <c r="IKK87" s="86"/>
      <c r="IKL87" s="86"/>
      <c r="IKM87" s="86"/>
      <c r="IKN87" s="86"/>
      <c r="IKO87" s="86"/>
      <c r="IKP87" s="86"/>
      <c r="IKQ87" s="86"/>
      <c r="IKR87" s="86"/>
      <c r="IKS87" s="86"/>
      <c r="IKT87" s="86"/>
      <c r="IKU87" s="86"/>
      <c r="IKV87" s="86"/>
      <c r="IKW87" s="86"/>
      <c r="IKX87" s="86"/>
      <c r="IKY87" s="86"/>
      <c r="IKZ87" s="86"/>
      <c r="ILA87" s="86"/>
      <c r="ILB87" s="86"/>
      <c r="ILC87" s="86"/>
      <c r="ILD87" s="86"/>
      <c r="ILE87" s="86"/>
      <c r="ILF87" s="86"/>
      <c r="ILG87" s="86"/>
      <c r="ILH87" s="86"/>
      <c r="ILI87" s="86"/>
      <c r="ILJ87" s="86"/>
      <c r="ILK87" s="86"/>
      <c r="ILL87" s="86"/>
      <c r="ILM87" s="86"/>
      <c r="ILN87" s="86"/>
      <c r="ILO87" s="86"/>
      <c r="ILP87" s="86"/>
      <c r="ILQ87" s="86"/>
      <c r="ILR87" s="86"/>
      <c r="ILS87" s="86"/>
      <c r="ILT87" s="86"/>
      <c r="ILU87" s="86"/>
      <c r="ILV87" s="86"/>
      <c r="ILW87" s="86"/>
      <c r="ILX87" s="86"/>
      <c r="ILY87" s="86"/>
      <c r="ILZ87" s="86"/>
      <c r="IMA87" s="86"/>
      <c r="IMB87" s="86"/>
      <c r="IMC87" s="86"/>
      <c r="IMD87" s="86"/>
      <c r="IME87" s="86"/>
      <c r="IMF87" s="86"/>
      <c r="IMG87" s="86"/>
      <c r="IMH87" s="86"/>
      <c r="IMI87" s="86"/>
      <c r="IMJ87" s="86"/>
      <c r="IMK87" s="86"/>
      <c r="IML87" s="86"/>
      <c r="IMM87" s="86"/>
      <c r="IMN87" s="86"/>
      <c r="IMO87" s="86"/>
      <c r="IMP87" s="86"/>
      <c r="IMQ87" s="86"/>
      <c r="IMR87" s="86"/>
      <c r="IMS87" s="86"/>
      <c r="IMT87" s="86"/>
      <c r="IMU87" s="86"/>
      <c r="IMV87" s="86"/>
      <c r="IMW87" s="86"/>
      <c r="IMX87" s="86"/>
      <c r="IMY87" s="86"/>
      <c r="IMZ87" s="86"/>
      <c r="INA87" s="86"/>
      <c r="INB87" s="86"/>
      <c r="INC87" s="86"/>
      <c r="IND87" s="86"/>
      <c r="INE87" s="86"/>
      <c r="INF87" s="86"/>
      <c r="ING87" s="86"/>
      <c r="INH87" s="86"/>
      <c r="INI87" s="86"/>
      <c r="INJ87" s="86"/>
      <c r="INK87" s="86"/>
      <c r="INL87" s="86"/>
      <c r="INM87" s="86"/>
      <c r="INN87" s="86"/>
      <c r="INO87" s="86"/>
      <c r="INP87" s="86"/>
      <c r="INQ87" s="86"/>
      <c r="INR87" s="86"/>
      <c r="INS87" s="86"/>
      <c r="INT87" s="86"/>
      <c r="INU87" s="86"/>
      <c r="INV87" s="86"/>
      <c r="INW87" s="86"/>
      <c r="INX87" s="86"/>
      <c r="INY87" s="86"/>
      <c r="INZ87" s="86"/>
      <c r="IOA87" s="86"/>
      <c r="IOB87" s="86"/>
      <c r="IOC87" s="86"/>
      <c r="IOD87" s="86"/>
      <c r="IOE87" s="86"/>
      <c r="IOF87" s="86"/>
      <c r="IOG87" s="86"/>
      <c r="IOH87" s="86"/>
      <c r="IOI87" s="86"/>
      <c r="IOJ87" s="86"/>
      <c r="IOK87" s="86"/>
      <c r="IOL87" s="86"/>
      <c r="IOM87" s="86"/>
      <c r="ION87" s="86"/>
      <c r="IOO87" s="86"/>
      <c r="IOP87" s="86"/>
      <c r="IOQ87" s="86"/>
      <c r="IOR87" s="86"/>
      <c r="IOS87" s="86"/>
      <c r="IOT87" s="86"/>
      <c r="IOU87" s="86"/>
      <c r="IOV87" s="86"/>
      <c r="IOW87" s="86"/>
      <c r="IOX87" s="86"/>
      <c r="IOY87" s="86"/>
      <c r="IOZ87" s="86"/>
      <c r="IPA87" s="86"/>
      <c r="IPB87" s="86"/>
      <c r="IPC87" s="86"/>
      <c r="IPD87" s="86"/>
      <c r="IPE87" s="86"/>
      <c r="IPF87" s="86"/>
      <c r="IPG87" s="86"/>
      <c r="IPH87" s="86"/>
      <c r="IPI87" s="86"/>
      <c r="IPJ87" s="86"/>
      <c r="IPK87" s="86"/>
      <c r="IPL87" s="86"/>
      <c r="IPM87" s="86"/>
      <c r="IPN87" s="86"/>
      <c r="IPO87" s="86"/>
      <c r="IPP87" s="86"/>
      <c r="IPQ87" s="86"/>
      <c r="IPR87" s="86"/>
      <c r="IPS87" s="86"/>
      <c r="IPT87" s="86"/>
      <c r="IPU87" s="86"/>
      <c r="IPV87" s="86"/>
      <c r="IPW87" s="86"/>
      <c r="IPX87" s="86"/>
      <c r="IPY87" s="86"/>
      <c r="IPZ87" s="86"/>
      <c r="IQA87" s="86"/>
      <c r="IQB87" s="86"/>
      <c r="IQC87" s="86"/>
      <c r="IQD87" s="86"/>
      <c r="IQE87" s="86"/>
      <c r="IQF87" s="86"/>
      <c r="IQG87" s="86"/>
      <c r="IQH87" s="86"/>
      <c r="IQI87" s="86"/>
      <c r="IQJ87" s="86"/>
      <c r="IQK87" s="86"/>
      <c r="IQL87" s="86"/>
      <c r="IQM87" s="86"/>
      <c r="IQN87" s="86"/>
      <c r="IQO87" s="86"/>
      <c r="IQP87" s="86"/>
      <c r="IQQ87" s="86"/>
      <c r="IQR87" s="86"/>
      <c r="IQS87" s="86"/>
      <c r="IQT87" s="86"/>
      <c r="IQU87" s="86"/>
      <c r="IQV87" s="86"/>
      <c r="IQW87" s="86"/>
      <c r="IQX87" s="86"/>
      <c r="IQY87" s="86"/>
      <c r="IQZ87" s="86"/>
      <c r="IRA87" s="86"/>
      <c r="IRB87" s="86"/>
      <c r="IRC87" s="86"/>
      <c r="IRD87" s="86"/>
      <c r="IRE87" s="86"/>
      <c r="IRF87" s="86"/>
      <c r="IRG87" s="86"/>
      <c r="IRH87" s="86"/>
      <c r="IRI87" s="86"/>
      <c r="IRJ87" s="86"/>
      <c r="IRK87" s="86"/>
      <c r="IRL87" s="86"/>
      <c r="IRM87" s="86"/>
      <c r="IRN87" s="86"/>
      <c r="IRO87" s="86"/>
      <c r="IRP87" s="86"/>
      <c r="IRQ87" s="86"/>
      <c r="IRR87" s="86"/>
      <c r="IRS87" s="86"/>
      <c r="IRT87" s="86"/>
      <c r="IRU87" s="86"/>
      <c r="IRV87" s="86"/>
      <c r="IRW87" s="86"/>
      <c r="IRX87" s="86"/>
      <c r="IRY87" s="86"/>
      <c r="IRZ87" s="86"/>
      <c r="ISA87" s="86"/>
      <c r="ISB87" s="86"/>
      <c r="ISC87" s="86"/>
      <c r="ISD87" s="86"/>
      <c r="ISE87" s="86"/>
      <c r="ISF87" s="86"/>
      <c r="ISG87" s="86"/>
      <c r="ISH87" s="86"/>
      <c r="ISI87" s="86"/>
      <c r="ISJ87" s="86"/>
      <c r="ISK87" s="86"/>
      <c r="ISL87" s="86"/>
      <c r="ISM87" s="86"/>
      <c r="ISN87" s="86"/>
      <c r="ISO87" s="86"/>
      <c r="ISP87" s="86"/>
      <c r="ISQ87" s="86"/>
      <c r="ISR87" s="86"/>
      <c r="ISS87" s="86"/>
      <c r="IST87" s="86"/>
      <c r="ISU87" s="86"/>
      <c r="ISV87" s="86"/>
      <c r="ISW87" s="86"/>
      <c r="ISX87" s="86"/>
      <c r="ISY87" s="86"/>
      <c r="ISZ87" s="86"/>
      <c r="ITA87" s="86"/>
      <c r="ITB87" s="86"/>
      <c r="ITC87" s="86"/>
      <c r="ITD87" s="86"/>
      <c r="ITE87" s="86"/>
      <c r="ITF87" s="86"/>
      <c r="ITG87" s="86"/>
      <c r="ITH87" s="86"/>
      <c r="ITI87" s="86"/>
      <c r="ITJ87" s="86"/>
      <c r="ITK87" s="86"/>
      <c r="ITL87" s="86"/>
      <c r="ITM87" s="86"/>
      <c r="ITN87" s="86"/>
      <c r="ITO87" s="86"/>
      <c r="ITP87" s="86"/>
      <c r="ITQ87" s="86"/>
      <c r="ITR87" s="86"/>
      <c r="ITS87" s="86"/>
      <c r="ITT87" s="86"/>
      <c r="ITU87" s="86"/>
      <c r="ITV87" s="86"/>
      <c r="ITW87" s="86"/>
      <c r="ITX87" s="86"/>
      <c r="ITY87" s="86"/>
      <c r="ITZ87" s="86"/>
      <c r="IUA87" s="86"/>
      <c r="IUB87" s="86"/>
      <c r="IUC87" s="86"/>
      <c r="IUD87" s="86"/>
      <c r="IUE87" s="86"/>
      <c r="IUF87" s="86"/>
      <c r="IUG87" s="86"/>
      <c r="IUH87" s="86"/>
      <c r="IUI87" s="86"/>
      <c r="IUJ87" s="86"/>
      <c r="IUK87" s="86"/>
      <c r="IUL87" s="86"/>
      <c r="IUM87" s="86"/>
      <c r="IUN87" s="86"/>
      <c r="IUO87" s="86"/>
      <c r="IUP87" s="86"/>
      <c r="IUQ87" s="86"/>
      <c r="IUR87" s="86"/>
      <c r="IUS87" s="86"/>
      <c r="IUT87" s="86"/>
      <c r="IUU87" s="86"/>
      <c r="IUV87" s="86"/>
      <c r="IUW87" s="86"/>
      <c r="IUX87" s="86"/>
      <c r="IUY87" s="86"/>
      <c r="IUZ87" s="86"/>
      <c r="IVA87" s="86"/>
      <c r="IVB87" s="86"/>
      <c r="IVC87" s="86"/>
      <c r="IVD87" s="86"/>
      <c r="IVE87" s="86"/>
      <c r="IVF87" s="86"/>
      <c r="IVG87" s="86"/>
      <c r="IVH87" s="86"/>
      <c r="IVI87" s="86"/>
      <c r="IVJ87" s="86"/>
      <c r="IVK87" s="86"/>
      <c r="IVL87" s="86"/>
      <c r="IVM87" s="86"/>
      <c r="IVN87" s="86"/>
      <c r="IVO87" s="86"/>
      <c r="IVP87" s="86"/>
      <c r="IVQ87" s="86"/>
      <c r="IVR87" s="86"/>
      <c r="IVS87" s="86"/>
      <c r="IVT87" s="86"/>
      <c r="IVU87" s="86"/>
      <c r="IVV87" s="86"/>
      <c r="IVW87" s="86"/>
      <c r="IVX87" s="86"/>
      <c r="IVY87" s="86"/>
      <c r="IVZ87" s="86"/>
      <c r="IWA87" s="86"/>
      <c r="IWB87" s="86"/>
      <c r="IWC87" s="86"/>
      <c r="IWD87" s="86"/>
      <c r="IWE87" s="86"/>
      <c r="IWF87" s="86"/>
      <c r="IWG87" s="86"/>
      <c r="IWH87" s="86"/>
      <c r="IWI87" s="86"/>
      <c r="IWJ87" s="86"/>
      <c r="IWK87" s="86"/>
      <c r="IWL87" s="86"/>
      <c r="IWM87" s="86"/>
      <c r="IWN87" s="86"/>
      <c r="IWO87" s="86"/>
      <c r="IWP87" s="86"/>
      <c r="IWQ87" s="86"/>
      <c r="IWR87" s="86"/>
      <c r="IWS87" s="86"/>
      <c r="IWT87" s="86"/>
      <c r="IWU87" s="86"/>
      <c r="IWV87" s="86"/>
      <c r="IWW87" s="86"/>
      <c r="IWX87" s="86"/>
      <c r="IWY87" s="86"/>
      <c r="IWZ87" s="86"/>
      <c r="IXA87" s="86"/>
      <c r="IXB87" s="86"/>
      <c r="IXC87" s="86"/>
      <c r="IXD87" s="86"/>
      <c r="IXE87" s="86"/>
      <c r="IXF87" s="86"/>
      <c r="IXG87" s="86"/>
      <c r="IXH87" s="86"/>
      <c r="IXI87" s="86"/>
      <c r="IXJ87" s="86"/>
      <c r="IXK87" s="86"/>
      <c r="IXL87" s="86"/>
      <c r="IXM87" s="86"/>
      <c r="IXN87" s="86"/>
      <c r="IXO87" s="86"/>
      <c r="IXP87" s="86"/>
      <c r="IXQ87" s="86"/>
      <c r="IXR87" s="86"/>
      <c r="IXS87" s="86"/>
      <c r="IXT87" s="86"/>
      <c r="IXU87" s="86"/>
      <c r="IXV87" s="86"/>
      <c r="IXW87" s="86"/>
      <c r="IXX87" s="86"/>
      <c r="IXY87" s="86"/>
      <c r="IXZ87" s="86"/>
      <c r="IYA87" s="86"/>
      <c r="IYB87" s="86"/>
      <c r="IYC87" s="86"/>
      <c r="IYD87" s="86"/>
      <c r="IYE87" s="86"/>
      <c r="IYF87" s="86"/>
      <c r="IYG87" s="86"/>
      <c r="IYH87" s="86"/>
      <c r="IYI87" s="86"/>
      <c r="IYJ87" s="86"/>
      <c r="IYK87" s="86"/>
      <c r="IYL87" s="86"/>
      <c r="IYM87" s="86"/>
      <c r="IYN87" s="86"/>
      <c r="IYO87" s="86"/>
      <c r="IYP87" s="86"/>
      <c r="IYQ87" s="86"/>
      <c r="IYR87" s="86"/>
      <c r="IYS87" s="86"/>
      <c r="IYT87" s="86"/>
      <c r="IYU87" s="86"/>
      <c r="IYV87" s="86"/>
      <c r="IYW87" s="86"/>
      <c r="IYX87" s="86"/>
      <c r="IYY87" s="86"/>
      <c r="IYZ87" s="86"/>
      <c r="IZA87" s="86"/>
      <c r="IZB87" s="86"/>
      <c r="IZC87" s="86"/>
      <c r="IZD87" s="86"/>
      <c r="IZE87" s="86"/>
      <c r="IZF87" s="86"/>
      <c r="IZG87" s="86"/>
      <c r="IZH87" s="86"/>
      <c r="IZI87" s="86"/>
      <c r="IZJ87" s="86"/>
      <c r="IZK87" s="86"/>
      <c r="IZL87" s="86"/>
      <c r="IZM87" s="86"/>
      <c r="IZN87" s="86"/>
      <c r="IZO87" s="86"/>
      <c r="IZP87" s="86"/>
      <c r="IZQ87" s="86"/>
      <c r="IZR87" s="86"/>
      <c r="IZS87" s="86"/>
      <c r="IZT87" s="86"/>
      <c r="IZU87" s="86"/>
      <c r="IZV87" s="86"/>
      <c r="IZW87" s="86"/>
      <c r="IZX87" s="86"/>
      <c r="IZY87" s="86"/>
      <c r="IZZ87" s="86"/>
      <c r="JAA87" s="86"/>
      <c r="JAB87" s="86"/>
      <c r="JAC87" s="86"/>
      <c r="JAD87" s="86"/>
      <c r="JAE87" s="86"/>
      <c r="JAF87" s="86"/>
      <c r="JAG87" s="86"/>
      <c r="JAH87" s="86"/>
      <c r="JAI87" s="86"/>
      <c r="JAJ87" s="86"/>
      <c r="JAK87" s="86"/>
      <c r="JAL87" s="86"/>
      <c r="JAM87" s="86"/>
      <c r="JAN87" s="86"/>
      <c r="JAO87" s="86"/>
      <c r="JAP87" s="86"/>
      <c r="JAQ87" s="86"/>
      <c r="JAR87" s="86"/>
      <c r="JAS87" s="86"/>
      <c r="JAT87" s="86"/>
      <c r="JAU87" s="86"/>
      <c r="JAV87" s="86"/>
      <c r="JAW87" s="86"/>
      <c r="JAX87" s="86"/>
      <c r="JAY87" s="86"/>
      <c r="JAZ87" s="86"/>
      <c r="JBA87" s="86"/>
      <c r="JBB87" s="86"/>
      <c r="JBC87" s="86"/>
      <c r="JBD87" s="86"/>
      <c r="JBE87" s="86"/>
      <c r="JBF87" s="86"/>
      <c r="JBG87" s="86"/>
      <c r="JBH87" s="86"/>
      <c r="JBI87" s="86"/>
      <c r="JBJ87" s="86"/>
      <c r="JBK87" s="86"/>
      <c r="JBL87" s="86"/>
      <c r="JBM87" s="86"/>
      <c r="JBN87" s="86"/>
      <c r="JBO87" s="86"/>
      <c r="JBP87" s="86"/>
      <c r="JBQ87" s="86"/>
      <c r="JBR87" s="86"/>
      <c r="JBS87" s="86"/>
      <c r="JBT87" s="86"/>
      <c r="JBU87" s="86"/>
      <c r="JBV87" s="86"/>
      <c r="JBW87" s="86"/>
      <c r="JBX87" s="86"/>
      <c r="JBY87" s="86"/>
      <c r="JBZ87" s="86"/>
      <c r="JCA87" s="86"/>
      <c r="JCB87" s="86"/>
      <c r="JCC87" s="86"/>
      <c r="JCD87" s="86"/>
      <c r="JCE87" s="86"/>
      <c r="JCF87" s="86"/>
      <c r="JCG87" s="86"/>
      <c r="JCH87" s="86"/>
      <c r="JCI87" s="86"/>
      <c r="JCJ87" s="86"/>
      <c r="JCK87" s="86"/>
      <c r="JCL87" s="86"/>
      <c r="JCM87" s="86"/>
      <c r="JCN87" s="86"/>
      <c r="JCO87" s="86"/>
      <c r="JCP87" s="86"/>
      <c r="JCQ87" s="86"/>
      <c r="JCR87" s="86"/>
      <c r="JCS87" s="86"/>
      <c r="JCT87" s="86"/>
      <c r="JCU87" s="86"/>
      <c r="JCV87" s="86"/>
      <c r="JCW87" s="86"/>
      <c r="JCX87" s="86"/>
      <c r="JCY87" s="86"/>
      <c r="JCZ87" s="86"/>
      <c r="JDA87" s="86"/>
      <c r="JDB87" s="86"/>
      <c r="JDC87" s="86"/>
      <c r="JDD87" s="86"/>
      <c r="JDE87" s="86"/>
      <c r="JDF87" s="86"/>
      <c r="JDG87" s="86"/>
      <c r="JDH87" s="86"/>
      <c r="JDI87" s="86"/>
      <c r="JDJ87" s="86"/>
      <c r="JDK87" s="86"/>
      <c r="JDL87" s="86"/>
      <c r="JDM87" s="86"/>
      <c r="JDN87" s="86"/>
      <c r="JDO87" s="86"/>
      <c r="JDP87" s="86"/>
      <c r="JDQ87" s="86"/>
      <c r="JDR87" s="86"/>
      <c r="JDS87" s="86"/>
      <c r="JDT87" s="86"/>
      <c r="JDU87" s="86"/>
      <c r="JDV87" s="86"/>
      <c r="JDW87" s="86"/>
      <c r="JDX87" s="86"/>
      <c r="JDY87" s="86"/>
      <c r="JDZ87" s="86"/>
      <c r="JEA87" s="86"/>
      <c r="JEB87" s="86"/>
      <c r="JEC87" s="86"/>
      <c r="JED87" s="86"/>
      <c r="JEE87" s="86"/>
      <c r="JEF87" s="86"/>
      <c r="JEG87" s="86"/>
      <c r="JEH87" s="86"/>
      <c r="JEI87" s="86"/>
      <c r="JEJ87" s="86"/>
      <c r="JEK87" s="86"/>
      <c r="JEL87" s="86"/>
      <c r="JEM87" s="86"/>
      <c r="JEN87" s="86"/>
      <c r="JEO87" s="86"/>
      <c r="JEP87" s="86"/>
      <c r="JEQ87" s="86"/>
      <c r="JER87" s="86"/>
      <c r="JES87" s="86"/>
      <c r="JET87" s="86"/>
      <c r="JEU87" s="86"/>
      <c r="JEV87" s="86"/>
      <c r="JEW87" s="86"/>
      <c r="JEX87" s="86"/>
      <c r="JEY87" s="86"/>
      <c r="JEZ87" s="86"/>
      <c r="JFA87" s="86"/>
      <c r="JFB87" s="86"/>
      <c r="JFC87" s="86"/>
      <c r="JFD87" s="86"/>
      <c r="JFE87" s="86"/>
      <c r="JFF87" s="86"/>
      <c r="JFG87" s="86"/>
      <c r="JFH87" s="86"/>
      <c r="JFI87" s="86"/>
      <c r="JFJ87" s="86"/>
      <c r="JFK87" s="86"/>
      <c r="JFL87" s="86"/>
      <c r="JFM87" s="86"/>
      <c r="JFN87" s="86"/>
      <c r="JFO87" s="86"/>
      <c r="JFP87" s="86"/>
      <c r="JFQ87" s="86"/>
      <c r="JFR87" s="86"/>
      <c r="JFS87" s="86"/>
      <c r="JFT87" s="86"/>
      <c r="JFU87" s="86"/>
      <c r="JFV87" s="86"/>
      <c r="JFW87" s="86"/>
      <c r="JFX87" s="86"/>
      <c r="JFY87" s="86"/>
      <c r="JFZ87" s="86"/>
      <c r="JGA87" s="86"/>
      <c r="JGB87" s="86"/>
      <c r="JGC87" s="86"/>
      <c r="JGD87" s="86"/>
      <c r="JGE87" s="86"/>
      <c r="JGF87" s="86"/>
      <c r="JGG87" s="86"/>
      <c r="JGH87" s="86"/>
      <c r="JGI87" s="86"/>
      <c r="JGJ87" s="86"/>
      <c r="JGK87" s="86"/>
      <c r="JGL87" s="86"/>
      <c r="JGM87" s="86"/>
      <c r="JGN87" s="86"/>
      <c r="JGO87" s="86"/>
      <c r="JGP87" s="86"/>
      <c r="JGQ87" s="86"/>
      <c r="JGR87" s="86"/>
      <c r="JGS87" s="86"/>
      <c r="JGT87" s="86"/>
      <c r="JGU87" s="86"/>
      <c r="JGV87" s="86"/>
      <c r="JGW87" s="86"/>
      <c r="JGX87" s="86"/>
      <c r="JGY87" s="86"/>
      <c r="JGZ87" s="86"/>
      <c r="JHA87" s="86"/>
      <c r="JHB87" s="86"/>
      <c r="JHC87" s="86"/>
      <c r="JHD87" s="86"/>
      <c r="JHE87" s="86"/>
      <c r="JHF87" s="86"/>
      <c r="JHG87" s="86"/>
      <c r="JHH87" s="86"/>
      <c r="JHI87" s="86"/>
      <c r="JHJ87" s="86"/>
      <c r="JHK87" s="86"/>
      <c r="JHL87" s="86"/>
      <c r="JHM87" s="86"/>
      <c r="JHN87" s="86"/>
      <c r="JHO87" s="86"/>
      <c r="JHP87" s="86"/>
      <c r="JHQ87" s="86"/>
      <c r="JHR87" s="86"/>
      <c r="JHS87" s="86"/>
      <c r="JHT87" s="86"/>
      <c r="JHU87" s="86"/>
      <c r="JHV87" s="86"/>
      <c r="JHW87" s="86"/>
      <c r="JHX87" s="86"/>
      <c r="JHY87" s="86"/>
      <c r="JHZ87" s="86"/>
      <c r="JIA87" s="86"/>
      <c r="JIB87" s="86"/>
      <c r="JIC87" s="86"/>
      <c r="JID87" s="86"/>
      <c r="JIE87" s="86"/>
      <c r="JIF87" s="86"/>
      <c r="JIG87" s="86"/>
      <c r="JIH87" s="86"/>
      <c r="JII87" s="86"/>
      <c r="JIJ87" s="86"/>
      <c r="JIK87" s="86"/>
      <c r="JIL87" s="86"/>
      <c r="JIM87" s="86"/>
      <c r="JIN87" s="86"/>
      <c r="JIO87" s="86"/>
      <c r="JIP87" s="86"/>
      <c r="JIQ87" s="86"/>
      <c r="JIR87" s="86"/>
      <c r="JIS87" s="86"/>
      <c r="JIT87" s="86"/>
      <c r="JIU87" s="86"/>
      <c r="JIV87" s="86"/>
      <c r="JIW87" s="86"/>
      <c r="JIX87" s="86"/>
      <c r="JIY87" s="86"/>
      <c r="JIZ87" s="86"/>
      <c r="JJA87" s="86"/>
      <c r="JJB87" s="86"/>
      <c r="JJC87" s="86"/>
      <c r="JJD87" s="86"/>
      <c r="JJE87" s="86"/>
      <c r="JJF87" s="86"/>
      <c r="JJG87" s="86"/>
      <c r="JJH87" s="86"/>
      <c r="JJI87" s="86"/>
      <c r="JJJ87" s="86"/>
      <c r="JJK87" s="86"/>
      <c r="JJL87" s="86"/>
      <c r="JJM87" s="86"/>
      <c r="JJN87" s="86"/>
      <c r="JJO87" s="86"/>
      <c r="JJP87" s="86"/>
      <c r="JJQ87" s="86"/>
      <c r="JJR87" s="86"/>
      <c r="JJS87" s="86"/>
      <c r="JJT87" s="86"/>
      <c r="JJU87" s="86"/>
      <c r="JJV87" s="86"/>
      <c r="JJW87" s="86"/>
      <c r="JJX87" s="86"/>
      <c r="JJY87" s="86"/>
      <c r="JJZ87" s="86"/>
      <c r="JKA87" s="86"/>
      <c r="JKB87" s="86"/>
      <c r="JKC87" s="86"/>
      <c r="JKD87" s="86"/>
      <c r="JKE87" s="86"/>
      <c r="JKF87" s="86"/>
      <c r="JKG87" s="86"/>
      <c r="JKH87" s="86"/>
      <c r="JKI87" s="86"/>
      <c r="JKJ87" s="86"/>
      <c r="JKK87" s="86"/>
      <c r="JKL87" s="86"/>
      <c r="JKM87" s="86"/>
      <c r="JKN87" s="86"/>
      <c r="JKO87" s="86"/>
      <c r="JKP87" s="86"/>
      <c r="JKQ87" s="86"/>
      <c r="JKR87" s="86"/>
      <c r="JKS87" s="86"/>
      <c r="JKT87" s="86"/>
      <c r="JKU87" s="86"/>
      <c r="JKV87" s="86"/>
      <c r="JKW87" s="86"/>
      <c r="JKX87" s="86"/>
      <c r="JKY87" s="86"/>
      <c r="JKZ87" s="86"/>
      <c r="JLA87" s="86"/>
      <c r="JLB87" s="86"/>
      <c r="JLC87" s="86"/>
      <c r="JLD87" s="86"/>
      <c r="JLE87" s="86"/>
      <c r="JLF87" s="86"/>
      <c r="JLG87" s="86"/>
      <c r="JLH87" s="86"/>
      <c r="JLI87" s="86"/>
      <c r="JLJ87" s="86"/>
      <c r="JLK87" s="86"/>
      <c r="JLL87" s="86"/>
      <c r="JLM87" s="86"/>
      <c r="JLN87" s="86"/>
      <c r="JLO87" s="86"/>
      <c r="JLP87" s="86"/>
      <c r="JLQ87" s="86"/>
      <c r="JLR87" s="86"/>
      <c r="JLS87" s="86"/>
      <c r="JLT87" s="86"/>
      <c r="JLU87" s="86"/>
      <c r="JLV87" s="86"/>
      <c r="JLW87" s="86"/>
      <c r="JLX87" s="86"/>
      <c r="JLY87" s="86"/>
      <c r="JLZ87" s="86"/>
      <c r="JMA87" s="86"/>
      <c r="JMB87" s="86"/>
      <c r="JMC87" s="86"/>
      <c r="JMD87" s="86"/>
      <c r="JME87" s="86"/>
      <c r="JMF87" s="86"/>
      <c r="JMG87" s="86"/>
      <c r="JMH87" s="86"/>
      <c r="JMI87" s="86"/>
      <c r="JMJ87" s="86"/>
      <c r="JMK87" s="86"/>
      <c r="JML87" s="86"/>
      <c r="JMM87" s="86"/>
      <c r="JMN87" s="86"/>
      <c r="JMO87" s="86"/>
      <c r="JMP87" s="86"/>
      <c r="JMQ87" s="86"/>
      <c r="JMR87" s="86"/>
      <c r="JMS87" s="86"/>
      <c r="JMT87" s="86"/>
      <c r="JMU87" s="86"/>
      <c r="JMV87" s="86"/>
      <c r="JMW87" s="86"/>
      <c r="JMX87" s="86"/>
      <c r="JMY87" s="86"/>
      <c r="JMZ87" s="86"/>
      <c r="JNA87" s="86"/>
      <c r="JNB87" s="86"/>
      <c r="JNC87" s="86"/>
      <c r="JND87" s="86"/>
      <c r="JNE87" s="86"/>
      <c r="JNF87" s="86"/>
      <c r="JNG87" s="86"/>
      <c r="JNH87" s="86"/>
      <c r="JNI87" s="86"/>
      <c r="JNJ87" s="86"/>
      <c r="JNK87" s="86"/>
      <c r="JNL87" s="86"/>
      <c r="JNM87" s="86"/>
      <c r="JNN87" s="86"/>
      <c r="JNO87" s="86"/>
      <c r="JNP87" s="86"/>
      <c r="JNQ87" s="86"/>
      <c r="JNR87" s="86"/>
      <c r="JNS87" s="86"/>
      <c r="JNT87" s="86"/>
      <c r="JNU87" s="86"/>
      <c r="JNV87" s="86"/>
      <c r="JNW87" s="86"/>
      <c r="JNX87" s="86"/>
      <c r="JNY87" s="86"/>
      <c r="JNZ87" s="86"/>
      <c r="JOA87" s="86"/>
      <c r="JOB87" s="86"/>
      <c r="JOC87" s="86"/>
      <c r="JOD87" s="86"/>
      <c r="JOE87" s="86"/>
      <c r="JOF87" s="86"/>
      <c r="JOG87" s="86"/>
      <c r="JOH87" s="86"/>
      <c r="JOI87" s="86"/>
      <c r="JOJ87" s="86"/>
      <c r="JOK87" s="86"/>
      <c r="JOL87" s="86"/>
      <c r="JOM87" s="86"/>
      <c r="JON87" s="86"/>
      <c r="JOO87" s="86"/>
      <c r="JOP87" s="86"/>
      <c r="JOQ87" s="86"/>
      <c r="JOR87" s="86"/>
      <c r="JOS87" s="86"/>
      <c r="JOT87" s="86"/>
      <c r="JOU87" s="86"/>
      <c r="JOV87" s="86"/>
      <c r="JOW87" s="86"/>
      <c r="JOX87" s="86"/>
      <c r="JOY87" s="86"/>
      <c r="JOZ87" s="86"/>
      <c r="JPA87" s="86"/>
      <c r="JPB87" s="86"/>
      <c r="JPC87" s="86"/>
      <c r="JPD87" s="86"/>
      <c r="JPE87" s="86"/>
      <c r="JPF87" s="86"/>
      <c r="JPG87" s="86"/>
      <c r="JPH87" s="86"/>
      <c r="JPI87" s="86"/>
      <c r="JPJ87" s="86"/>
      <c r="JPK87" s="86"/>
      <c r="JPL87" s="86"/>
      <c r="JPM87" s="86"/>
      <c r="JPN87" s="86"/>
      <c r="JPO87" s="86"/>
      <c r="JPP87" s="86"/>
      <c r="JPQ87" s="86"/>
      <c r="JPR87" s="86"/>
      <c r="JPS87" s="86"/>
      <c r="JPT87" s="86"/>
      <c r="JPU87" s="86"/>
      <c r="JPV87" s="86"/>
      <c r="JPW87" s="86"/>
      <c r="JPX87" s="86"/>
      <c r="JPY87" s="86"/>
      <c r="JPZ87" s="86"/>
      <c r="JQA87" s="86"/>
      <c r="JQB87" s="86"/>
      <c r="JQC87" s="86"/>
      <c r="JQD87" s="86"/>
      <c r="JQE87" s="86"/>
      <c r="JQF87" s="86"/>
      <c r="JQG87" s="86"/>
      <c r="JQH87" s="86"/>
      <c r="JQI87" s="86"/>
      <c r="JQJ87" s="86"/>
      <c r="JQK87" s="86"/>
      <c r="JQL87" s="86"/>
      <c r="JQM87" s="86"/>
      <c r="JQN87" s="86"/>
      <c r="JQO87" s="86"/>
      <c r="JQP87" s="86"/>
      <c r="JQQ87" s="86"/>
      <c r="JQR87" s="86"/>
      <c r="JQS87" s="86"/>
      <c r="JQT87" s="86"/>
      <c r="JQU87" s="86"/>
      <c r="JQV87" s="86"/>
      <c r="JQW87" s="86"/>
      <c r="JQX87" s="86"/>
      <c r="JQY87" s="86"/>
      <c r="JQZ87" s="86"/>
      <c r="JRA87" s="86"/>
      <c r="JRB87" s="86"/>
      <c r="JRC87" s="86"/>
      <c r="JRD87" s="86"/>
      <c r="JRE87" s="86"/>
      <c r="JRF87" s="86"/>
      <c r="JRG87" s="86"/>
      <c r="JRH87" s="86"/>
      <c r="JRI87" s="86"/>
      <c r="JRJ87" s="86"/>
      <c r="JRK87" s="86"/>
      <c r="JRL87" s="86"/>
      <c r="JRM87" s="86"/>
      <c r="JRN87" s="86"/>
      <c r="JRO87" s="86"/>
      <c r="JRP87" s="86"/>
      <c r="JRQ87" s="86"/>
      <c r="JRR87" s="86"/>
      <c r="JRS87" s="86"/>
      <c r="JRT87" s="86"/>
      <c r="JRU87" s="86"/>
      <c r="JRV87" s="86"/>
      <c r="JRW87" s="86"/>
      <c r="JRX87" s="86"/>
      <c r="JRY87" s="86"/>
      <c r="JRZ87" s="86"/>
      <c r="JSA87" s="86"/>
      <c r="JSB87" s="86"/>
      <c r="JSC87" s="86"/>
      <c r="JSD87" s="86"/>
      <c r="JSE87" s="86"/>
      <c r="JSF87" s="86"/>
      <c r="JSG87" s="86"/>
      <c r="JSH87" s="86"/>
      <c r="JSI87" s="86"/>
      <c r="JSJ87" s="86"/>
      <c r="JSK87" s="86"/>
      <c r="JSL87" s="86"/>
      <c r="JSM87" s="86"/>
      <c r="JSN87" s="86"/>
      <c r="JSO87" s="86"/>
      <c r="JSP87" s="86"/>
      <c r="JSQ87" s="86"/>
      <c r="JSR87" s="86"/>
      <c r="JSS87" s="86"/>
      <c r="JST87" s="86"/>
      <c r="JSU87" s="86"/>
      <c r="JSV87" s="86"/>
      <c r="JSW87" s="86"/>
      <c r="JSX87" s="86"/>
      <c r="JSY87" s="86"/>
      <c r="JSZ87" s="86"/>
      <c r="JTA87" s="86"/>
      <c r="JTB87" s="86"/>
      <c r="JTC87" s="86"/>
      <c r="JTD87" s="86"/>
      <c r="JTE87" s="86"/>
      <c r="JTF87" s="86"/>
      <c r="JTG87" s="86"/>
      <c r="JTH87" s="86"/>
      <c r="JTI87" s="86"/>
      <c r="JTJ87" s="86"/>
      <c r="JTK87" s="86"/>
      <c r="JTL87" s="86"/>
      <c r="JTM87" s="86"/>
      <c r="JTN87" s="86"/>
      <c r="JTO87" s="86"/>
      <c r="JTP87" s="86"/>
      <c r="JTQ87" s="86"/>
      <c r="JTR87" s="86"/>
      <c r="JTS87" s="86"/>
      <c r="JTT87" s="86"/>
      <c r="JTU87" s="86"/>
      <c r="JTV87" s="86"/>
      <c r="JTW87" s="86"/>
      <c r="JTX87" s="86"/>
      <c r="JTY87" s="86"/>
      <c r="JTZ87" s="86"/>
      <c r="JUA87" s="86"/>
      <c r="JUB87" s="86"/>
      <c r="JUC87" s="86"/>
      <c r="JUD87" s="86"/>
      <c r="JUE87" s="86"/>
      <c r="JUF87" s="86"/>
      <c r="JUG87" s="86"/>
      <c r="JUH87" s="86"/>
      <c r="JUI87" s="86"/>
      <c r="JUJ87" s="86"/>
      <c r="JUK87" s="86"/>
      <c r="JUL87" s="86"/>
      <c r="JUM87" s="86"/>
      <c r="JUN87" s="86"/>
      <c r="JUO87" s="86"/>
      <c r="JUP87" s="86"/>
      <c r="JUQ87" s="86"/>
      <c r="JUR87" s="86"/>
      <c r="JUS87" s="86"/>
      <c r="JUT87" s="86"/>
      <c r="JUU87" s="86"/>
      <c r="JUV87" s="86"/>
      <c r="JUW87" s="86"/>
      <c r="JUX87" s="86"/>
      <c r="JUY87" s="86"/>
      <c r="JUZ87" s="86"/>
      <c r="JVA87" s="86"/>
      <c r="JVB87" s="86"/>
      <c r="JVC87" s="86"/>
      <c r="JVD87" s="86"/>
      <c r="JVE87" s="86"/>
      <c r="JVF87" s="86"/>
      <c r="JVG87" s="86"/>
      <c r="JVH87" s="86"/>
      <c r="JVI87" s="86"/>
      <c r="JVJ87" s="86"/>
      <c r="JVK87" s="86"/>
      <c r="JVL87" s="86"/>
      <c r="JVM87" s="86"/>
      <c r="JVN87" s="86"/>
      <c r="JVO87" s="86"/>
      <c r="JVP87" s="86"/>
      <c r="JVQ87" s="86"/>
      <c r="JVR87" s="86"/>
      <c r="JVS87" s="86"/>
      <c r="JVT87" s="86"/>
      <c r="JVU87" s="86"/>
      <c r="JVV87" s="86"/>
      <c r="JVW87" s="86"/>
      <c r="JVX87" s="86"/>
      <c r="JVY87" s="86"/>
      <c r="JVZ87" s="86"/>
      <c r="JWA87" s="86"/>
      <c r="JWB87" s="86"/>
      <c r="JWC87" s="86"/>
      <c r="JWD87" s="86"/>
      <c r="JWE87" s="86"/>
      <c r="JWF87" s="86"/>
      <c r="JWG87" s="86"/>
      <c r="JWH87" s="86"/>
      <c r="JWI87" s="86"/>
      <c r="JWJ87" s="86"/>
      <c r="JWK87" s="86"/>
      <c r="JWL87" s="86"/>
      <c r="JWM87" s="86"/>
      <c r="JWN87" s="86"/>
      <c r="JWO87" s="86"/>
      <c r="JWP87" s="86"/>
      <c r="JWQ87" s="86"/>
      <c r="JWR87" s="86"/>
      <c r="JWS87" s="86"/>
      <c r="JWT87" s="86"/>
      <c r="JWU87" s="86"/>
      <c r="JWV87" s="86"/>
      <c r="JWW87" s="86"/>
      <c r="JWX87" s="86"/>
      <c r="JWY87" s="86"/>
      <c r="JWZ87" s="86"/>
      <c r="JXA87" s="86"/>
      <c r="JXB87" s="86"/>
      <c r="JXC87" s="86"/>
      <c r="JXD87" s="86"/>
      <c r="JXE87" s="86"/>
      <c r="JXF87" s="86"/>
      <c r="JXG87" s="86"/>
      <c r="JXH87" s="86"/>
      <c r="JXI87" s="86"/>
      <c r="JXJ87" s="86"/>
      <c r="JXK87" s="86"/>
      <c r="JXL87" s="86"/>
      <c r="JXM87" s="86"/>
      <c r="JXN87" s="86"/>
      <c r="JXO87" s="86"/>
      <c r="JXP87" s="86"/>
      <c r="JXQ87" s="86"/>
      <c r="JXR87" s="86"/>
      <c r="JXS87" s="86"/>
      <c r="JXT87" s="86"/>
      <c r="JXU87" s="86"/>
      <c r="JXV87" s="86"/>
      <c r="JXW87" s="86"/>
      <c r="JXX87" s="86"/>
      <c r="JXY87" s="86"/>
      <c r="JXZ87" s="86"/>
      <c r="JYA87" s="86"/>
      <c r="JYB87" s="86"/>
      <c r="JYC87" s="86"/>
      <c r="JYD87" s="86"/>
      <c r="JYE87" s="86"/>
      <c r="JYF87" s="86"/>
      <c r="JYG87" s="86"/>
      <c r="JYH87" s="86"/>
      <c r="JYI87" s="86"/>
      <c r="JYJ87" s="86"/>
      <c r="JYK87" s="86"/>
      <c r="JYL87" s="86"/>
      <c r="JYM87" s="86"/>
      <c r="JYN87" s="86"/>
      <c r="JYO87" s="86"/>
      <c r="JYP87" s="86"/>
      <c r="JYQ87" s="86"/>
      <c r="JYR87" s="86"/>
      <c r="JYS87" s="86"/>
      <c r="JYT87" s="86"/>
      <c r="JYU87" s="86"/>
      <c r="JYV87" s="86"/>
      <c r="JYW87" s="86"/>
      <c r="JYX87" s="86"/>
      <c r="JYY87" s="86"/>
      <c r="JYZ87" s="86"/>
      <c r="JZA87" s="86"/>
      <c r="JZB87" s="86"/>
      <c r="JZC87" s="86"/>
      <c r="JZD87" s="86"/>
      <c r="JZE87" s="86"/>
      <c r="JZF87" s="86"/>
      <c r="JZG87" s="86"/>
      <c r="JZH87" s="86"/>
      <c r="JZI87" s="86"/>
      <c r="JZJ87" s="86"/>
      <c r="JZK87" s="86"/>
      <c r="JZL87" s="86"/>
      <c r="JZM87" s="86"/>
      <c r="JZN87" s="86"/>
      <c r="JZO87" s="86"/>
      <c r="JZP87" s="86"/>
      <c r="JZQ87" s="86"/>
      <c r="JZR87" s="86"/>
      <c r="JZS87" s="86"/>
      <c r="JZT87" s="86"/>
      <c r="JZU87" s="86"/>
      <c r="JZV87" s="86"/>
      <c r="JZW87" s="86"/>
      <c r="JZX87" s="86"/>
      <c r="JZY87" s="86"/>
      <c r="JZZ87" s="86"/>
      <c r="KAA87" s="86"/>
      <c r="KAB87" s="86"/>
      <c r="KAC87" s="86"/>
      <c r="KAD87" s="86"/>
      <c r="KAE87" s="86"/>
      <c r="KAF87" s="86"/>
      <c r="KAG87" s="86"/>
      <c r="KAH87" s="86"/>
      <c r="KAI87" s="86"/>
      <c r="KAJ87" s="86"/>
      <c r="KAK87" s="86"/>
      <c r="KAL87" s="86"/>
      <c r="KAM87" s="86"/>
      <c r="KAN87" s="86"/>
      <c r="KAO87" s="86"/>
      <c r="KAP87" s="86"/>
      <c r="KAQ87" s="86"/>
      <c r="KAR87" s="86"/>
      <c r="KAS87" s="86"/>
      <c r="KAT87" s="86"/>
      <c r="KAU87" s="86"/>
      <c r="KAV87" s="86"/>
      <c r="KAW87" s="86"/>
      <c r="KAX87" s="86"/>
      <c r="KAY87" s="86"/>
      <c r="KAZ87" s="86"/>
      <c r="KBA87" s="86"/>
      <c r="KBB87" s="86"/>
      <c r="KBC87" s="86"/>
      <c r="KBD87" s="86"/>
      <c r="KBE87" s="86"/>
      <c r="KBF87" s="86"/>
      <c r="KBG87" s="86"/>
      <c r="KBH87" s="86"/>
      <c r="KBI87" s="86"/>
      <c r="KBJ87" s="86"/>
      <c r="KBK87" s="86"/>
      <c r="KBL87" s="86"/>
      <c r="KBM87" s="86"/>
      <c r="KBN87" s="86"/>
      <c r="KBO87" s="86"/>
      <c r="KBP87" s="86"/>
      <c r="KBQ87" s="86"/>
      <c r="KBR87" s="86"/>
      <c r="KBS87" s="86"/>
      <c r="KBT87" s="86"/>
      <c r="KBU87" s="86"/>
      <c r="KBV87" s="86"/>
      <c r="KBW87" s="86"/>
      <c r="KBX87" s="86"/>
      <c r="KBY87" s="86"/>
      <c r="KBZ87" s="86"/>
      <c r="KCA87" s="86"/>
      <c r="KCB87" s="86"/>
      <c r="KCC87" s="86"/>
      <c r="KCD87" s="86"/>
      <c r="KCE87" s="86"/>
      <c r="KCF87" s="86"/>
      <c r="KCG87" s="86"/>
      <c r="KCH87" s="86"/>
      <c r="KCI87" s="86"/>
      <c r="KCJ87" s="86"/>
      <c r="KCK87" s="86"/>
      <c r="KCL87" s="86"/>
      <c r="KCM87" s="86"/>
      <c r="KCN87" s="86"/>
      <c r="KCO87" s="86"/>
      <c r="KCP87" s="86"/>
      <c r="KCQ87" s="86"/>
      <c r="KCR87" s="86"/>
      <c r="KCS87" s="86"/>
      <c r="KCT87" s="86"/>
      <c r="KCU87" s="86"/>
      <c r="KCV87" s="86"/>
      <c r="KCW87" s="86"/>
      <c r="KCX87" s="86"/>
      <c r="KCY87" s="86"/>
      <c r="KCZ87" s="86"/>
      <c r="KDA87" s="86"/>
      <c r="KDB87" s="86"/>
      <c r="KDC87" s="86"/>
      <c r="KDD87" s="86"/>
      <c r="KDE87" s="86"/>
      <c r="KDF87" s="86"/>
      <c r="KDG87" s="86"/>
      <c r="KDH87" s="86"/>
      <c r="KDI87" s="86"/>
      <c r="KDJ87" s="86"/>
      <c r="KDK87" s="86"/>
      <c r="KDL87" s="86"/>
      <c r="KDM87" s="86"/>
      <c r="KDN87" s="86"/>
      <c r="KDO87" s="86"/>
      <c r="KDP87" s="86"/>
      <c r="KDQ87" s="86"/>
      <c r="KDR87" s="86"/>
      <c r="KDS87" s="86"/>
      <c r="KDT87" s="86"/>
      <c r="KDU87" s="86"/>
      <c r="KDV87" s="86"/>
      <c r="KDW87" s="86"/>
      <c r="KDX87" s="86"/>
      <c r="KDY87" s="86"/>
      <c r="KDZ87" s="86"/>
      <c r="KEA87" s="86"/>
      <c r="KEB87" s="86"/>
      <c r="KEC87" s="86"/>
      <c r="KED87" s="86"/>
      <c r="KEE87" s="86"/>
      <c r="KEF87" s="86"/>
      <c r="KEG87" s="86"/>
      <c r="KEH87" s="86"/>
      <c r="KEI87" s="86"/>
      <c r="KEJ87" s="86"/>
      <c r="KEK87" s="86"/>
      <c r="KEL87" s="86"/>
      <c r="KEM87" s="86"/>
      <c r="KEN87" s="86"/>
      <c r="KEO87" s="86"/>
      <c r="KEP87" s="86"/>
      <c r="KEQ87" s="86"/>
      <c r="KER87" s="86"/>
      <c r="KES87" s="86"/>
      <c r="KET87" s="86"/>
      <c r="KEU87" s="86"/>
      <c r="KEV87" s="86"/>
      <c r="KEW87" s="86"/>
      <c r="KEX87" s="86"/>
      <c r="KEY87" s="86"/>
      <c r="KEZ87" s="86"/>
      <c r="KFA87" s="86"/>
      <c r="KFB87" s="86"/>
      <c r="KFC87" s="86"/>
      <c r="KFD87" s="86"/>
      <c r="KFE87" s="86"/>
      <c r="KFF87" s="86"/>
      <c r="KFG87" s="86"/>
      <c r="KFH87" s="86"/>
      <c r="KFI87" s="86"/>
      <c r="KFJ87" s="86"/>
      <c r="KFK87" s="86"/>
      <c r="KFL87" s="86"/>
      <c r="KFM87" s="86"/>
      <c r="KFN87" s="86"/>
      <c r="KFO87" s="86"/>
      <c r="KFP87" s="86"/>
      <c r="KFQ87" s="86"/>
      <c r="KFR87" s="86"/>
      <c r="KFS87" s="86"/>
      <c r="KFT87" s="86"/>
      <c r="KFU87" s="86"/>
      <c r="KFV87" s="86"/>
      <c r="KFW87" s="86"/>
      <c r="KFX87" s="86"/>
      <c r="KFY87" s="86"/>
      <c r="KFZ87" s="86"/>
      <c r="KGA87" s="86"/>
      <c r="KGB87" s="86"/>
      <c r="KGC87" s="86"/>
      <c r="KGD87" s="86"/>
      <c r="KGE87" s="86"/>
      <c r="KGF87" s="86"/>
      <c r="KGG87" s="86"/>
      <c r="KGH87" s="86"/>
      <c r="KGI87" s="86"/>
      <c r="KGJ87" s="86"/>
      <c r="KGK87" s="86"/>
      <c r="KGL87" s="86"/>
      <c r="KGM87" s="86"/>
      <c r="KGN87" s="86"/>
      <c r="KGO87" s="86"/>
      <c r="KGP87" s="86"/>
      <c r="KGQ87" s="86"/>
      <c r="KGR87" s="86"/>
      <c r="KGS87" s="86"/>
      <c r="KGT87" s="86"/>
      <c r="KGU87" s="86"/>
      <c r="KGV87" s="86"/>
      <c r="KGW87" s="86"/>
      <c r="KGX87" s="86"/>
      <c r="KGY87" s="86"/>
      <c r="KGZ87" s="86"/>
      <c r="KHA87" s="86"/>
      <c r="KHB87" s="86"/>
      <c r="KHC87" s="86"/>
      <c r="KHD87" s="86"/>
      <c r="KHE87" s="86"/>
      <c r="KHF87" s="86"/>
      <c r="KHG87" s="86"/>
      <c r="KHH87" s="86"/>
      <c r="KHI87" s="86"/>
      <c r="KHJ87" s="86"/>
      <c r="KHK87" s="86"/>
      <c r="KHL87" s="86"/>
      <c r="KHM87" s="86"/>
      <c r="KHN87" s="86"/>
      <c r="KHO87" s="86"/>
      <c r="KHP87" s="86"/>
      <c r="KHQ87" s="86"/>
      <c r="KHR87" s="86"/>
      <c r="KHS87" s="86"/>
      <c r="KHT87" s="86"/>
      <c r="KHU87" s="86"/>
      <c r="KHV87" s="86"/>
      <c r="KHW87" s="86"/>
      <c r="KHX87" s="86"/>
      <c r="KHY87" s="86"/>
      <c r="KHZ87" s="86"/>
      <c r="KIA87" s="86"/>
      <c r="KIB87" s="86"/>
      <c r="KIC87" s="86"/>
      <c r="KID87" s="86"/>
      <c r="KIE87" s="86"/>
      <c r="KIF87" s="86"/>
      <c r="KIG87" s="86"/>
      <c r="KIH87" s="86"/>
      <c r="KII87" s="86"/>
      <c r="KIJ87" s="86"/>
      <c r="KIK87" s="86"/>
      <c r="KIL87" s="86"/>
      <c r="KIM87" s="86"/>
      <c r="KIN87" s="86"/>
      <c r="KIO87" s="86"/>
      <c r="KIP87" s="86"/>
      <c r="KIQ87" s="86"/>
      <c r="KIR87" s="86"/>
      <c r="KIS87" s="86"/>
      <c r="KIT87" s="86"/>
      <c r="KIU87" s="86"/>
      <c r="KIV87" s="86"/>
      <c r="KIW87" s="86"/>
      <c r="KIX87" s="86"/>
      <c r="KIY87" s="86"/>
      <c r="KIZ87" s="86"/>
      <c r="KJA87" s="86"/>
      <c r="KJB87" s="86"/>
      <c r="KJC87" s="86"/>
      <c r="KJD87" s="86"/>
      <c r="KJE87" s="86"/>
      <c r="KJF87" s="86"/>
      <c r="KJG87" s="86"/>
      <c r="KJH87" s="86"/>
      <c r="KJI87" s="86"/>
      <c r="KJJ87" s="86"/>
      <c r="KJK87" s="86"/>
      <c r="KJL87" s="86"/>
      <c r="KJM87" s="86"/>
      <c r="KJN87" s="86"/>
      <c r="KJO87" s="86"/>
      <c r="KJP87" s="86"/>
      <c r="KJQ87" s="86"/>
      <c r="KJR87" s="86"/>
      <c r="KJS87" s="86"/>
      <c r="KJT87" s="86"/>
      <c r="KJU87" s="86"/>
      <c r="KJV87" s="86"/>
      <c r="KJW87" s="86"/>
      <c r="KJX87" s="86"/>
      <c r="KJY87" s="86"/>
      <c r="KJZ87" s="86"/>
      <c r="KKA87" s="86"/>
      <c r="KKB87" s="86"/>
      <c r="KKC87" s="86"/>
      <c r="KKD87" s="86"/>
      <c r="KKE87" s="86"/>
      <c r="KKF87" s="86"/>
      <c r="KKG87" s="86"/>
      <c r="KKH87" s="86"/>
      <c r="KKI87" s="86"/>
      <c r="KKJ87" s="86"/>
      <c r="KKK87" s="86"/>
      <c r="KKL87" s="86"/>
      <c r="KKM87" s="86"/>
      <c r="KKN87" s="86"/>
      <c r="KKO87" s="86"/>
      <c r="KKP87" s="86"/>
      <c r="KKQ87" s="86"/>
      <c r="KKR87" s="86"/>
      <c r="KKS87" s="86"/>
      <c r="KKT87" s="86"/>
      <c r="KKU87" s="86"/>
      <c r="KKV87" s="86"/>
      <c r="KKW87" s="86"/>
      <c r="KKX87" s="86"/>
      <c r="KKY87" s="86"/>
      <c r="KKZ87" s="86"/>
      <c r="KLA87" s="86"/>
      <c r="KLB87" s="86"/>
      <c r="KLC87" s="86"/>
      <c r="KLD87" s="86"/>
      <c r="KLE87" s="86"/>
      <c r="KLF87" s="86"/>
      <c r="KLG87" s="86"/>
      <c r="KLH87" s="86"/>
      <c r="KLI87" s="86"/>
      <c r="KLJ87" s="86"/>
      <c r="KLK87" s="86"/>
      <c r="KLL87" s="86"/>
      <c r="KLM87" s="86"/>
      <c r="KLN87" s="86"/>
      <c r="KLO87" s="86"/>
      <c r="KLP87" s="86"/>
      <c r="KLQ87" s="86"/>
      <c r="KLR87" s="86"/>
      <c r="KLS87" s="86"/>
      <c r="KLT87" s="86"/>
      <c r="KLU87" s="86"/>
      <c r="KLV87" s="86"/>
      <c r="KLW87" s="86"/>
      <c r="KLX87" s="86"/>
      <c r="KLY87" s="86"/>
      <c r="KLZ87" s="86"/>
      <c r="KMA87" s="86"/>
      <c r="KMB87" s="86"/>
      <c r="KMC87" s="86"/>
      <c r="KMD87" s="86"/>
      <c r="KME87" s="86"/>
      <c r="KMF87" s="86"/>
      <c r="KMG87" s="86"/>
      <c r="KMH87" s="86"/>
      <c r="KMI87" s="86"/>
      <c r="KMJ87" s="86"/>
      <c r="KMK87" s="86"/>
      <c r="KML87" s="86"/>
      <c r="KMM87" s="86"/>
      <c r="KMN87" s="86"/>
      <c r="KMO87" s="86"/>
      <c r="KMP87" s="86"/>
      <c r="KMQ87" s="86"/>
      <c r="KMR87" s="86"/>
      <c r="KMS87" s="86"/>
      <c r="KMT87" s="86"/>
      <c r="KMU87" s="86"/>
      <c r="KMV87" s="86"/>
      <c r="KMW87" s="86"/>
      <c r="KMX87" s="86"/>
      <c r="KMY87" s="86"/>
      <c r="KMZ87" s="86"/>
      <c r="KNA87" s="86"/>
      <c r="KNB87" s="86"/>
      <c r="KNC87" s="86"/>
      <c r="KND87" s="86"/>
      <c r="KNE87" s="86"/>
      <c r="KNF87" s="86"/>
      <c r="KNG87" s="86"/>
      <c r="KNH87" s="86"/>
      <c r="KNI87" s="86"/>
      <c r="KNJ87" s="86"/>
      <c r="KNK87" s="86"/>
      <c r="KNL87" s="86"/>
      <c r="KNM87" s="86"/>
      <c r="KNN87" s="86"/>
      <c r="KNO87" s="86"/>
      <c r="KNP87" s="86"/>
      <c r="KNQ87" s="86"/>
      <c r="KNR87" s="86"/>
      <c r="KNS87" s="86"/>
      <c r="KNT87" s="86"/>
      <c r="KNU87" s="86"/>
      <c r="KNV87" s="86"/>
      <c r="KNW87" s="86"/>
      <c r="KNX87" s="86"/>
      <c r="KNY87" s="86"/>
      <c r="KNZ87" s="86"/>
      <c r="KOA87" s="86"/>
      <c r="KOB87" s="86"/>
      <c r="KOC87" s="86"/>
      <c r="KOD87" s="86"/>
      <c r="KOE87" s="86"/>
      <c r="KOF87" s="86"/>
      <c r="KOG87" s="86"/>
      <c r="KOH87" s="86"/>
      <c r="KOI87" s="86"/>
      <c r="KOJ87" s="86"/>
      <c r="KOK87" s="86"/>
      <c r="KOL87" s="86"/>
      <c r="KOM87" s="86"/>
      <c r="KON87" s="86"/>
      <c r="KOO87" s="86"/>
      <c r="KOP87" s="86"/>
      <c r="KOQ87" s="86"/>
      <c r="KOR87" s="86"/>
      <c r="KOS87" s="86"/>
      <c r="KOT87" s="86"/>
      <c r="KOU87" s="86"/>
      <c r="KOV87" s="86"/>
      <c r="KOW87" s="86"/>
      <c r="KOX87" s="86"/>
      <c r="KOY87" s="86"/>
      <c r="KOZ87" s="86"/>
      <c r="KPA87" s="86"/>
      <c r="KPB87" s="86"/>
      <c r="KPC87" s="86"/>
      <c r="KPD87" s="86"/>
      <c r="KPE87" s="86"/>
      <c r="KPF87" s="86"/>
      <c r="KPG87" s="86"/>
      <c r="KPH87" s="86"/>
      <c r="KPI87" s="86"/>
      <c r="KPJ87" s="86"/>
      <c r="KPK87" s="86"/>
      <c r="KPL87" s="86"/>
      <c r="KPM87" s="86"/>
      <c r="KPN87" s="86"/>
      <c r="KPO87" s="86"/>
      <c r="KPP87" s="86"/>
      <c r="KPQ87" s="86"/>
      <c r="KPR87" s="86"/>
      <c r="KPS87" s="86"/>
      <c r="KPT87" s="86"/>
      <c r="KPU87" s="86"/>
      <c r="KPV87" s="86"/>
      <c r="KPW87" s="86"/>
      <c r="KPX87" s="86"/>
      <c r="KPY87" s="86"/>
      <c r="KPZ87" s="86"/>
      <c r="KQA87" s="86"/>
      <c r="KQB87" s="86"/>
      <c r="KQC87" s="86"/>
      <c r="KQD87" s="86"/>
      <c r="KQE87" s="86"/>
      <c r="KQF87" s="86"/>
      <c r="KQG87" s="86"/>
      <c r="KQH87" s="86"/>
      <c r="KQI87" s="86"/>
      <c r="KQJ87" s="86"/>
      <c r="KQK87" s="86"/>
      <c r="KQL87" s="86"/>
      <c r="KQM87" s="86"/>
      <c r="KQN87" s="86"/>
      <c r="KQO87" s="86"/>
      <c r="KQP87" s="86"/>
      <c r="KQQ87" s="86"/>
      <c r="KQR87" s="86"/>
      <c r="KQS87" s="86"/>
      <c r="KQT87" s="86"/>
      <c r="KQU87" s="86"/>
      <c r="KQV87" s="86"/>
      <c r="KQW87" s="86"/>
      <c r="KQX87" s="86"/>
      <c r="KQY87" s="86"/>
      <c r="KQZ87" s="86"/>
      <c r="KRA87" s="86"/>
      <c r="KRB87" s="86"/>
      <c r="KRC87" s="86"/>
      <c r="KRD87" s="86"/>
      <c r="KRE87" s="86"/>
      <c r="KRF87" s="86"/>
      <c r="KRG87" s="86"/>
      <c r="KRH87" s="86"/>
      <c r="KRI87" s="86"/>
      <c r="KRJ87" s="86"/>
      <c r="KRK87" s="86"/>
      <c r="KRL87" s="86"/>
      <c r="KRM87" s="86"/>
      <c r="KRN87" s="86"/>
      <c r="KRO87" s="86"/>
      <c r="KRP87" s="86"/>
      <c r="KRQ87" s="86"/>
      <c r="KRR87" s="86"/>
      <c r="KRS87" s="86"/>
      <c r="KRT87" s="86"/>
      <c r="KRU87" s="86"/>
      <c r="KRV87" s="86"/>
      <c r="KRW87" s="86"/>
      <c r="KRX87" s="86"/>
      <c r="KRY87" s="86"/>
      <c r="KRZ87" s="86"/>
      <c r="KSA87" s="86"/>
      <c r="KSB87" s="86"/>
      <c r="KSC87" s="86"/>
      <c r="KSD87" s="86"/>
      <c r="KSE87" s="86"/>
      <c r="KSF87" s="86"/>
      <c r="KSG87" s="86"/>
      <c r="KSH87" s="86"/>
      <c r="KSI87" s="86"/>
      <c r="KSJ87" s="86"/>
      <c r="KSK87" s="86"/>
      <c r="KSL87" s="86"/>
      <c r="KSM87" s="86"/>
      <c r="KSN87" s="86"/>
      <c r="KSO87" s="86"/>
      <c r="KSP87" s="86"/>
      <c r="KSQ87" s="86"/>
      <c r="KSR87" s="86"/>
      <c r="KSS87" s="86"/>
      <c r="KST87" s="86"/>
      <c r="KSU87" s="86"/>
      <c r="KSV87" s="86"/>
      <c r="KSW87" s="86"/>
      <c r="KSX87" s="86"/>
      <c r="KSY87" s="86"/>
      <c r="KSZ87" s="86"/>
      <c r="KTA87" s="86"/>
      <c r="KTB87" s="86"/>
      <c r="KTC87" s="86"/>
      <c r="KTD87" s="86"/>
      <c r="KTE87" s="86"/>
      <c r="KTF87" s="86"/>
      <c r="KTG87" s="86"/>
      <c r="KTH87" s="86"/>
      <c r="KTI87" s="86"/>
      <c r="KTJ87" s="86"/>
      <c r="KTK87" s="86"/>
      <c r="KTL87" s="86"/>
      <c r="KTM87" s="86"/>
      <c r="KTN87" s="86"/>
      <c r="KTO87" s="86"/>
      <c r="KTP87" s="86"/>
      <c r="KTQ87" s="86"/>
      <c r="KTR87" s="86"/>
      <c r="KTS87" s="86"/>
      <c r="KTT87" s="86"/>
      <c r="KTU87" s="86"/>
      <c r="KTV87" s="86"/>
      <c r="KTW87" s="86"/>
      <c r="KTX87" s="86"/>
      <c r="KTY87" s="86"/>
      <c r="KTZ87" s="86"/>
      <c r="KUA87" s="86"/>
      <c r="KUB87" s="86"/>
      <c r="KUC87" s="86"/>
      <c r="KUD87" s="86"/>
      <c r="KUE87" s="86"/>
      <c r="KUF87" s="86"/>
      <c r="KUG87" s="86"/>
      <c r="KUH87" s="86"/>
      <c r="KUI87" s="86"/>
      <c r="KUJ87" s="86"/>
      <c r="KUK87" s="86"/>
      <c r="KUL87" s="86"/>
      <c r="KUM87" s="86"/>
      <c r="KUN87" s="86"/>
      <c r="KUO87" s="86"/>
      <c r="KUP87" s="86"/>
      <c r="KUQ87" s="86"/>
      <c r="KUR87" s="86"/>
      <c r="KUS87" s="86"/>
      <c r="KUT87" s="86"/>
      <c r="KUU87" s="86"/>
      <c r="KUV87" s="86"/>
      <c r="KUW87" s="86"/>
      <c r="KUX87" s="86"/>
      <c r="KUY87" s="86"/>
      <c r="KUZ87" s="86"/>
      <c r="KVA87" s="86"/>
      <c r="KVB87" s="86"/>
      <c r="KVC87" s="86"/>
      <c r="KVD87" s="86"/>
      <c r="KVE87" s="86"/>
      <c r="KVF87" s="86"/>
      <c r="KVG87" s="86"/>
      <c r="KVH87" s="86"/>
      <c r="KVI87" s="86"/>
      <c r="KVJ87" s="86"/>
      <c r="KVK87" s="86"/>
      <c r="KVL87" s="86"/>
      <c r="KVM87" s="86"/>
      <c r="KVN87" s="86"/>
      <c r="KVO87" s="86"/>
      <c r="KVP87" s="86"/>
      <c r="KVQ87" s="86"/>
      <c r="KVR87" s="86"/>
      <c r="KVS87" s="86"/>
      <c r="KVT87" s="86"/>
      <c r="KVU87" s="86"/>
      <c r="KVV87" s="86"/>
      <c r="KVW87" s="86"/>
      <c r="KVX87" s="86"/>
      <c r="KVY87" s="86"/>
      <c r="KVZ87" s="86"/>
      <c r="KWA87" s="86"/>
      <c r="KWB87" s="86"/>
      <c r="KWC87" s="86"/>
      <c r="KWD87" s="86"/>
      <c r="KWE87" s="86"/>
      <c r="KWF87" s="86"/>
      <c r="KWG87" s="86"/>
      <c r="KWH87" s="86"/>
      <c r="KWI87" s="86"/>
      <c r="KWJ87" s="86"/>
      <c r="KWK87" s="86"/>
      <c r="KWL87" s="86"/>
      <c r="KWM87" s="86"/>
      <c r="KWN87" s="86"/>
      <c r="KWO87" s="86"/>
      <c r="KWP87" s="86"/>
      <c r="KWQ87" s="86"/>
      <c r="KWR87" s="86"/>
      <c r="KWS87" s="86"/>
      <c r="KWT87" s="86"/>
      <c r="KWU87" s="86"/>
      <c r="KWV87" s="86"/>
      <c r="KWW87" s="86"/>
      <c r="KWX87" s="86"/>
      <c r="KWY87" s="86"/>
      <c r="KWZ87" s="86"/>
      <c r="KXA87" s="86"/>
      <c r="KXB87" s="86"/>
      <c r="KXC87" s="86"/>
      <c r="KXD87" s="86"/>
      <c r="KXE87" s="86"/>
      <c r="KXF87" s="86"/>
      <c r="KXG87" s="86"/>
      <c r="KXH87" s="86"/>
      <c r="KXI87" s="86"/>
      <c r="KXJ87" s="86"/>
      <c r="KXK87" s="86"/>
      <c r="KXL87" s="86"/>
      <c r="KXM87" s="86"/>
      <c r="KXN87" s="86"/>
      <c r="KXO87" s="86"/>
      <c r="KXP87" s="86"/>
      <c r="KXQ87" s="86"/>
      <c r="KXR87" s="86"/>
      <c r="KXS87" s="86"/>
      <c r="KXT87" s="86"/>
      <c r="KXU87" s="86"/>
      <c r="KXV87" s="86"/>
      <c r="KXW87" s="86"/>
      <c r="KXX87" s="86"/>
      <c r="KXY87" s="86"/>
      <c r="KXZ87" s="86"/>
      <c r="KYA87" s="86"/>
      <c r="KYB87" s="86"/>
      <c r="KYC87" s="86"/>
      <c r="KYD87" s="86"/>
      <c r="KYE87" s="86"/>
      <c r="KYF87" s="86"/>
      <c r="KYG87" s="86"/>
      <c r="KYH87" s="86"/>
      <c r="KYI87" s="86"/>
      <c r="KYJ87" s="86"/>
      <c r="KYK87" s="86"/>
      <c r="KYL87" s="86"/>
      <c r="KYM87" s="86"/>
      <c r="KYN87" s="86"/>
      <c r="KYO87" s="86"/>
      <c r="KYP87" s="86"/>
      <c r="KYQ87" s="86"/>
      <c r="KYR87" s="86"/>
      <c r="KYS87" s="86"/>
      <c r="KYT87" s="86"/>
      <c r="KYU87" s="86"/>
      <c r="KYV87" s="86"/>
      <c r="KYW87" s="86"/>
      <c r="KYX87" s="86"/>
      <c r="KYY87" s="86"/>
      <c r="KYZ87" s="86"/>
      <c r="KZA87" s="86"/>
      <c r="KZB87" s="86"/>
      <c r="KZC87" s="86"/>
      <c r="KZD87" s="86"/>
      <c r="KZE87" s="86"/>
      <c r="KZF87" s="86"/>
      <c r="KZG87" s="86"/>
      <c r="KZH87" s="86"/>
      <c r="KZI87" s="86"/>
      <c r="KZJ87" s="86"/>
      <c r="KZK87" s="86"/>
      <c r="KZL87" s="86"/>
      <c r="KZM87" s="86"/>
      <c r="KZN87" s="86"/>
      <c r="KZO87" s="86"/>
      <c r="KZP87" s="86"/>
      <c r="KZQ87" s="86"/>
      <c r="KZR87" s="86"/>
      <c r="KZS87" s="86"/>
      <c r="KZT87" s="86"/>
      <c r="KZU87" s="86"/>
      <c r="KZV87" s="86"/>
      <c r="KZW87" s="86"/>
      <c r="KZX87" s="86"/>
      <c r="KZY87" s="86"/>
      <c r="KZZ87" s="86"/>
      <c r="LAA87" s="86"/>
      <c r="LAB87" s="86"/>
      <c r="LAC87" s="86"/>
      <c r="LAD87" s="86"/>
      <c r="LAE87" s="86"/>
      <c r="LAF87" s="86"/>
      <c r="LAG87" s="86"/>
      <c r="LAH87" s="86"/>
      <c r="LAI87" s="86"/>
      <c r="LAJ87" s="86"/>
      <c r="LAK87" s="86"/>
      <c r="LAL87" s="86"/>
      <c r="LAM87" s="86"/>
      <c r="LAN87" s="86"/>
      <c r="LAO87" s="86"/>
      <c r="LAP87" s="86"/>
      <c r="LAQ87" s="86"/>
      <c r="LAR87" s="86"/>
      <c r="LAS87" s="86"/>
      <c r="LAT87" s="86"/>
      <c r="LAU87" s="86"/>
      <c r="LAV87" s="86"/>
      <c r="LAW87" s="86"/>
      <c r="LAX87" s="86"/>
      <c r="LAY87" s="86"/>
      <c r="LAZ87" s="86"/>
      <c r="LBA87" s="86"/>
      <c r="LBB87" s="86"/>
      <c r="LBC87" s="86"/>
      <c r="LBD87" s="86"/>
      <c r="LBE87" s="86"/>
      <c r="LBF87" s="86"/>
      <c r="LBG87" s="86"/>
      <c r="LBH87" s="86"/>
      <c r="LBI87" s="86"/>
      <c r="LBJ87" s="86"/>
      <c r="LBK87" s="86"/>
      <c r="LBL87" s="86"/>
      <c r="LBM87" s="86"/>
      <c r="LBN87" s="86"/>
      <c r="LBO87" s="86"/>
      <c r="LBP87" s="86"/>
      <c r="LBQ87" s="86"/>
      <c r="LBR87" s="86"/>
      <c r="LBS87" s="86"/>
      <c r="LBT87" s="86"/>
      <c r="LBU87" s="86"/>
      <c r="LBV87" s="86"/>
      <c r="LBW87" s="86"/>
      <c r="LBX87" s="86"/>
      <c r="LBY87" s="86"/>
      <c r="LBZ87" s="86"/>
      <c r="LCA87" s="86"/>
      <c r="LCB87" s="86"/>
      <c r="LCC87" s="86"/>
      <c r="LCD87" s="86"/>
      <c r="LCE87" s="86"/>
      <c r="LCF87" s="86"/>
      <c r="LCG87" s="86"/>
      <c r="LCH87" s="86"/>
      <c r="LCI87" s="86"/>
      <c r="LCJ87" s="86"/>
      <c r="LCK87" s="86"/>
      <c r="LCL87" s="86"/>
      <c r="LCM87" s="86"/>
      <c r="LCN87" s="86"/>
      <c r="LCO87" s="86"/>
      <c r="LCP87" s="86"/>
      <c r="LCQ87" s="86"/>
      <c r="LCR87" s="86"/>
      <c r="LCS87" s="86"/>
      <c r="LCT87" s="86"/>
      <c r="LCU87" s="86"/>
      <c r="LCV87" s="86"/>
      <c r="LCW87" s="86"/>
      <c r="LCX87" s="86"/>
      <c r="LCY87" s="86"/>
      <c r="LCZ87" s="86"/>
      <c r="LDA87" s="86"/>
      <c r="LDB87" s="86"/>
      <c r="LDC87" s="86"/>
      <c r="LDD87" s="86"/>
      <c r="LDE87" s="86"/>
      <c r="LDF87" s="86"/>
      <c r="LDG87" s="86"/>
      <c r="LDH87" s="86"/>
      <c r="LDI87" s="86"/>
      <c r="LDJ87" s="86"/>
      <c r="LDK87" s="86"/>
      <c r="LDL87" s="86"/>
      <c r="LDM87" s="86"/>
      <c r="LDN87" s="86"/>
      <c r="LDO87" s="86"/>
      <c r="LDP87" s="86"/>
      <c r="LDQ87" s="86"/>
      <c r="LDR87" s="86"/>
      <c r="LDS87" s="86"/>
      <c r="LDT87" s="86"/>
      <c r="LDU87" s="86"/>
      <c r="LDV87" s="86"/>
      <c r="LDW87" s="86"/>
      <c r="LDX87" s="86"/>
      <c r="LDY87" s="86"/>
      <c r="LDZ87" s="86"/>
      <c r="LEA87" s="86"/>
      <c r="LEB87" s="86"/>
      <c r="LEC87" s="86"/>
      <c r="LED87" s="86"/>
      <c r="LEE87" s="86"/>
      <c r="LEF87" s="86"/>
      <c r="LEG87" s="86"/>
      <c r="LEH87" s="86"/>
      <c r="LEI87" s="86"/>
      <c r="LEJ87" s="86"/>
      <c r="LEK87" s="86"/>
      <c r="LEL87" s="86"/>
      <c r="LEM87" s="86"/>
      <c r="LEN87" s="86"/>
      <c r="LEO87" s="86"/>
      <c r="LEP87" s="86"/>
      <c r="LEQ87" s="86"/>
      <c r="LER87" s="86"/>
      <c r="LES87" s="86"/>
      <c r="LET87" s="86"/>
      <c r="LEU87" s="86"/>
      <c r="LEV87" s="86"/>
      <c r="LEW87" s="86"/>
      <c r="LEX87" s="86"/>
      <c r="LEY87" s="86"/>
      <c r="LEZ87" s="86"/>
      <c r="LFA87" s="86"/>
      <c r="LFB87" s="86"/>
      <c r="LFC87" s="86"/>
      <c r="LFD87" s="86"/>
      <c r="LFE87" s="86"/>
      <c r="LFF87" s="86"/>
      <c r="LFG87" s="86"/>
      <c r="LFH87" s="86"/>
      <c r="LFI87" s="86"/>
      <c r="LFJ87" s="86"/>
      <c r="LFK87" s="86"/>
      <c r="LFL87" s="86"/>
      <c r="LFM87" s="86"/>
      <c r="LFN87" s="86"/>
      <c r="LFO87" s="86"/>
      <c r="LFP87" s="86"/>
      <c r="LFQ87" s="86"/>
      <c r="LFR87" s="86"/>
      <c r="LFS87" s="86"/>
      <c r="LFT87" s="86"/>
      <c r="LFU87" s="86"/>
      <c r="LFV87" s="86"/>
      <c r="LFW87" s="86"/>
      <c r="LFX87" s="86"/>
      <c r="LFY87" s="86"/>
      <c r="LFZ87" s="86"/>
      <c r="LGA87" s="86"/>
      <c r="LGB87" s="86"/>
      <c r="LGC87" s="86"/>
      <c r="LGD87" s="86"/>
      <c r="LGE87" s="86"/>
      <c r="LGF87" s="86"/>
      <c r="LGG87" s="86"/>
      <c r="LGH87" s="86"/>
      <c r="LGI87" s="86"/>
      <c r="LGJ87" s="86"/>
      <c r="LGK87" s="86"/>
      <c r="LGL87" s="86"/>
      <c r="LGM87" s="86"/>
      <c r="LGN87" s="86"/>
      <c r="LGO87" s="86"/>
      <c r="LGP87" s="86"/>
      <c r="LGQ87" s="86"/>
      <c r="LGR87" s="86"/>
      <c r="LGS87" s="86"/>
      <c r="LGT87" s="86"/>
      <c r="LGU87" s="86"/>
      <c r="LGV87" s="86"/>
      <c r="LGW87" s="86"/>
      <c r="LGX87" s="86"/>
      <c r="LGY87" s="86"/>
      <c r="LGZ87" s="86"/>
      <c r="LHA87" s="86"/>
      <c r="LHB87" s="86"/>
      <c r="LHC87" s="86"/>
      <c r="LHD87" s="86"/>
      <c r="LHE87" s="86"/>
      <c r="LHF87" s="86"/>
      <c r="LHG87" s="86"/>
      <c r="LHH87" s="86"/>
      <c r="LHI87" s="86"/>
      <c r="LHJ87" s="86"/>
      <c r="LHK87" s="86"/>
      <c r="LHL87" s="86"/>
      <c r="LHM87" s="86"/>
      <c r="LHN87" s="86"/>
      <c r="LHO87" s="86"/>
      <c r="LHP87" s="86"/>
      <c r="LHQ87" s="86"/>
      <c r="LHR87" s="86"/>
      <c r="LHS87" s="86"/>
      <c r="LHT87" s="86"/>
      <c r="LHU87" s="86"/>
      <c r="LHV87" s="86"/>
      <c r="LHW87" s="86"/>
      <c r="LHX87" s="86"/>
      <c r="LHY87" s="86"/>
      <c r="LHZ87" s="86"/>
      <c r="LIA87" s="86"/>
      <c r="LIB87" s="86"/>
      <c r="LIC87" s="86"/>
      <c r="LID87" s="86"/>
      <c r="LIE87" s="86"/>
      <c r="LIF87" s="86"/>
      <c r="LIG87" s="86"/>
      <c r="LIH87" s="86"/>
      <c r="LII87" s="86"/>
      <c r="LIJ87" s="86"/>
      <c r="LIK87" s="86"/>
      <c r="LIL87" s="86"/>
      <c r="LIM87" s="86"/>
      <c r="LIN87" s="86"/>
      <c r="LIO87" s="86"/>
      <c r="LIP87" s="86"/>
      <c r="LIQ87" s="86"/>
      <c r="LIR87" s="86"/>
      <c r="LIS87" s="86"/>
      <c r="LIT87" s="86"/>
      <c r="LIU87" s="86"/>
      <c r="LIV87" s="86"/>
      <c r="LIW87" s="86"/>
      <c r="LIX87" s="86"/>
      <c r="LIY87" s="86"/>
      <c r="LIZ87" s="86"/>
      <c r="LJA87" s="86"/>
      <c r="LJB87" s="86"/>
      <c r="LJC87" s="86"/>
      <c r="LJD87" s="86"/>
      <c r="LJE87" s="86"/>
      <c r="LJF87" s="86"/>
      <c r="LJG87" s="86"/>
      <c r="LJH87" s="86"/>
      <c r="LJI87" s="86"/>
      <c r="LJJ87" s="86"/>
      <c r="LJK87" s="86"/>
      <c r="LJL87" s="86"/>
      <c r="LJM87" s="86"/>
      <c r="LJN87" s="86"/>
      <c r="LJO87" s="86"/>
      <c r="LJP87" s="86"/>
      <c r="LJQ87" s="86"/>
      <c r="LJR87" s="86"/>
      <c r="LJS87" s="86"/>
      <c r="LJT87" s="86"/>
      <c r="LJU87" s="86"/>
      <c r="LJV87" s="86"/>
      <c r="LJW87" s="86"/>
      <c r="LJX87" s="86"/>
      <c r="LJY87" s="86"/>
      <c r="LJZ87" s="86"/>
      <c r="LKA87" s="86"/>
      <c r="LKB87" s="86"/>
      <c r="LKC87" s="86"/>
      <c r="LKD87" s="86"/>
      <c r="LKE87" s="86"/>
      <c r="LKF87" s="86"/>
      <c r="LKG87" s="86"/>
      <c r="LKH87" s="86"/>
      <c r="LKI87" s="86"/>
      <c r="LKJ87" s="86"/>
      <c r="LKK87" s="86"/>
      <c r="LKL87" s="86"/>
      <c r="LKM87" s="86"/>
      <c r="LKN87" s="86"/>
      <c r="LKO87" s="86"/>
      <c r="LKP87" s="86"/>
      <c r="LKQ87" s="86"/>
      <c r="LKR87" s="86"/>
      <c r="LKS87" s="86"/>
      <c r="LKT87" s="86"/>
      <c r="LKU87" s="86"/>
      <c r="LKV87" s="86"/>
      <c r="LKW87" s="86"/>
      <c r="LKX87" s="86"/>
      <c r="LKY87" s="86"/>
      <c r="LKZ87" s="86"/>
      <c r="LLA87" s="86"/>
      <c r="LLB87" s="86"/>
      <c r="LLC87" s="86"/>
      <c r="LLD87" s="86"/>
      <c r="LLE87" s="86"/>
      <c r="LLF87" s="86"/>
      <c r="LLG87" s="86"/>
      <c r="LLH87" s="86"/>
      <c r="LLI87" s="86"/>
      <c r="LLJ87" s="86"/>
      <c r="LLK87" s="86"/>
      <c r="LLL87" s="86"/>
      <c r="LLM87" s="86"/>
      <c r="LLN87" s="86"/>
      <c r="LLO87" s="86"/>
      <c r="LLP87" s="86"/>
      <c r="LLQ87" s="86"/>
      <c r="LLR87" s="86"/>
      <c r="LLS87" s="86"/>
      <c r="LLT87" s="86"/>
      <c r="LLU87" s="86"/>
      <c r="LLV87" s="86"/>
      <c r="LLW87" s="86"/>
      <c r="LLX87" s="86"/>
      <c r="LLY87" s="86"/>
      <c r="LLZ87" s="86"/>
      <c r="LMA87" s="86"/>
      <c r="LMB87" s="86"/>
      <c r="LMC87" s="86"/>
      <c r="LMD87" s="86"/>
      <c r="LME87" s="86"/>
      <c r="LMF87" s="86"/>
      <c r="LMG87" s="86"/>
      <c r="LMH87" s="86"/>
      <c r="LMI87" s="86"/>
      <c r="LMJ87" s="86"/>
      <c r="LMK87" s="86"/>
      <c r="LML87" s="86"/>
      <c r="LMM87" s="86"/>
      <c r="LMN87" s="86"/>
      <c r="LMO87" s="86"/>
      <c r="LMP87" s="86"/>
      <c r="LMQ87" s="86"/>
      <c r="LMR87" s="86"/>
      <c r="LMS87" s="86"/>
      <c r="LMT87" s="86"/>
      <c r="LMU87" s="86"/>
      <c r="LMV87" s="86"/>
      <c r="LMW87" s="86"/>
      <c r="LMX87" s="86"/>
      <c r="LMY87" s="86"/>
      <c r="LMZ87" s="86"/>
      <c r="LNA87" s="86"/>
      <c r="LNB87" s="86"/>
      <c r="LNC87" s="86"/>
      <c r="LND87" s="86"/>
      <c r="LNE87" s="86"/>
      <c r="LNF87" s="86"/>
      <c r="LNG87" s="86"/>
      <c r="LNH87" s="86"/>
      <c r="LNI87" s="86"/>
      <c r="LNJ87" s="86"/>
      <c r="LNK87" s="86"/>
      <c r="LNL87" s="86"/>
      <c r="LNM87" s="86"/>
      <c r="LNN87" s="86"/>
      <c r="LNO87" s="86"/>
      <c r="LNP87" s="86"/>
      <c r="LNQ87" s="86"/>
      <c r="LNR87" s="86"/>
      <c r="LNS87" s="86"/>
      <c r="LNT87" s="86"/>
      <c r="LNU87" s="86"/>
      <c r="LNV87" s="86"/>
      <c r="LNW87" s="86"/>
      <c r="LNX87" s="86"/>
      <c r="LNY87" s="86"/>
      <c r="LNZ87" s="86"/>
      <c r="LOA87" s="86"/>
      <c r="LOB87" s="86"/>
      <c r="LOC87" s="86"/>
      <c r="LOD87" s="86"/>
      <c r="LOE87" s="86"/>
      <c r="LOF87" s="86"/>
      <c r="LOG87" s="86"/>
      <c r="LOH87" s="86"/>
      <c r="LOI87" s="86"/>
      <c r="LOJ87" s="86"/>
      <c r="LOK87" s="86"/>
      <c r="LOL87" s="86"/>
      <c r="LOM87" s="86"/>
      <c r="LON87" s="86"/>
      <c r="LOO87" s="86"/>
      <c r="LOP87" s="86"/>
      <c r="LOQ87" s="86"/>
      <c r="LOR87" s="86"/>
      <c r="LOS87" s="86"/>
      <c r="LOT87" s="86"/>
      <c r="LOU87" s="86"/>
      <c r="LOV87" s="86"/>
      <c r="LOW87" s="86"/>
      <c r="LOX87" s="86"/>
      <c r="LOY87" s="86"/>
      <c r="LOZ87" s="86"/>
      <c r="LPA87" s="86"/>
      <c r="LPB87" s="86"/>
      <c r="LPC87" s="86"/>
      <c r="LPD87" s="86"/>
      <c r="LPE87" s="86"/>
      <c r="LPF87" s="86"/>
      <c r="LPG87" s="86"/>
      <c r="LPH87" s="86"/>
      <c r="LPI87" s="86"/>
      <c r="LPJ87" s="86"/>
      <c r="LPK87" s="86"/>
      <c r="LPL87" s="86"/>
      <c r="LPM87" s="86"/>
      <c r="LPN87" s="86"/>
      <c r="LPO87" s="86"/>
      <c r="LPP87" s="86"/>
      <c r="LPQ87" s="86"/>
      <c r="LPR87" s="86"/>
      <c r="LPS87" s="86"/>
      <c r="LPT87" s="86"/>
      <c r="LPU87" s="86"/>
      <c r="LPV87" s="86"/>
      <c r="LPW87" s="86"/>
      <c r="LPX87" s="86"/>
      <c r="LPY87" s="86"/>
      <c r="LPZ87" s="86"/>
      <c r="LQA87" s="86"/>
      <c r="LQB87" s="86"/>
      <c r="LQC87" s="86"/>
      <c r="LQD87" s="86"/>
      <c r="LQE87" s="86"/>
      <c r="LQF87" s="86"/>
      <c r="LQG87" s="86"/>
      <c r="LQH87" s="86"/>
      <c r="LQI87" s="86"/>
      <c r="LQJ87" s="86"/>
      <c r="LQK87" s="86"/>
      <c r="LQL87" s="86"/>
      <c r="LQM87" s="86"/>
      <c r="LQN87" s="86"/>
      <c r="LQO87" s="86"/>
      <c r="LQP87" s="86"/>
      <c r="LQQ87" s="86"/>
      <c r="LQR87" s="86"/>
      <c r="LQS87" s="86"/>
      <c r="LQT87" s="86"/>
      <c r="LQU87" s="86"/>
      <c r="LQV87" s="86"/>
      <c r="LQW87" s="86"/>
      <c r="LQX87" s="86"/>
      <c r="LQY87" s="86"/>
      <c r="LQZ87" s="86"/>
      <c r="LRA87" s="86"/>
      <c r="LRB87" s="86"/>
      <c r="LRC87" s="86"/>
      <c r="LRD87" s="86"/>
      <c r="LRE87" s="86"/>
      <c r="LRF87" s="86"/>
      <c r="LRG87" s="86"/>
      <c r="LRH87" s="86"/>
      <c r="LRI87" s="86"/>
      <c r="LRJ87" s="86"/>
      <c r="LRK87" s="86"/>
      <c r="LRL87" s="86"/>
      <c r="LRM87" s="86"/>
      <c r="LRN87" s="86"/>
      <c r="LRO87" s="86"/>
      <c r="LRP87" s="86"/>
      <c r="LRQ87" s="86"/>
      <c r="LRR87" s="86"/>
      <c r="LRS87" s="86"/>
      <c r="LRT87" s="86"/>
      <c r="LRU87" s="86"/>
      <c r="LRV87" s="86"/>
      <c r="LRW87" s="86"/>
      <c r="LRX87" s="86"/>
      <c r="LRY87" s="86"/>
      <c r="LRZ87" s="86"/>
      <c r="LSA87" s="86"/>
      <c r="LSB87" s="86"/>
      <c r="LSC87" s="86"/>
      <c r="LSD87" s="86"/>
      <c r="LSE87" s="86"/>
      <c r="LSF87" s="86"/>
      <c r="LSG87" s="86"/>
      <c r="LSH87" s="86"/>
      <c r="LSI87" s="86"/>
      <c r="LSJ87" s="86"/>
      <c r="LSK87" s="86"/>
      <c r="LSL87" s="86"/>
      <c r="LSM87" s="86"/>
      <c r="LSN87" s="86"/>
      <c r="LSO87" s="86"/>
      <c r="LSP87" s="86"/>
      <c r="LSQ87" s="86"/>
      <c r="LSR87" s="86"/>
      <c r="LSS87" s="86"/>
      <c r="LST87" s="86"/>
      <c r="LSU87" s="86"/>
      <c r="LSV87" s="86"/>
      <c r="LSW87" s="86"/>
      <c r="LSX87" s="86"/>
      <c r="LSY87" s="86"/>
      <c r="LSZ87" s="86"/>
      <c r="LTA87" s="86"/>
      <c r="LTB87" s="86"/>
      <c r="LTC87" s="86"/>
      <c r="LTD87" s="86"/>
      <c r="LTE87" s="86"/>
      <c r="LTF87" s="86"/>
      <c r="LTG87" s="86"/>
      <c r="LTH87" s="86"/>
      <c r="LTI87" s="86"/>
      <c r="LTJ87" s="86"/>
      <c r="LTK87" s="86"/>
      <c r="LTL87" s="86"/>
      <c r="LTM87" s="86"/>
      <c r="LTN87" s="86"/>
      <c r="LTO87" s="86"/>
      <c r="LTP87" s="86"/>
      <c r="LTQ87" s="86"/>
      <c r="LTR87" s="86"/>
      <c r="LTS87" s="86"/>
      <c r="LTT87" s="86"/>
      <c r="LTU87" s="86"/>
      <c r="LTV87" s="86"/>
      <c r="LTW87" s="86"/>
      <c r="LTX87" s="86"/>
      <c r="LTY87" s="86"/>
      <c r="LTZ87" s="86"/>
      <c r="LUA87" s="86"/>
      <c r="LUB87" s="86"/>
      <c r="LUC87" s="86"/>
      <c r="LUD87" s="86"/>
      <c r="LUE87" s="86"/>
      <c r="LUF87" s="86"/>
      <c r="LUG87" s="86"/>
      <c r="LUH87" s="86"/>
      <c r="LUI87" s="86"/>
      <c r="LUJ87" s="86"/>
      <c r="LUK87" s="86"/>
      <c r="LUL87" s="86"/>
      <c r="LUM87" s="86"/>
      <c r="LUN87" s="86"/>
      <c r="LUO87" s="86"/>
      <c r="LUP87" s="86"/>
      <c r="LUQ87" s="86"/>
      <c r="LUR87" s="86"/>
      <c r="LUS87" s="86"/>
      <c r="LUT87" s="86"/>
      <c r="LUU87" s="86"/>
      <c r="LUV87" s="86"/>
      <c r="LUW87" s="86"/>
      <c r="LUX87" s="86"/>
      <c r="LUY87" s="86"/>
      <c r="LUZ87" s="86"/>
      <c r="LVA87" s="86"/>
      <c r="LVB87" s="86"/>
      <c r="LVC87" s="86"/>
      <c r="LVD87" s="86"/>
      <c r="LVE87" s="86"/>
      <c r="LVF87" s="86"/>
      <c r="LVG87" s="86"/>
      <c r="LVH87" s="86"/>
      <c r="LVI87" s="86"/>
      <c r="LVJ87" s="86"/>
      <c r="LVK87" s="86"/>
      <c r="LVL87" s="86"/>
      <c r="LVM87" s="86"/>
      <c r="LVN87" s="86"/>
      <c r="LVO87" s="86"/>
      <c r="LVP87" s="86"/>
      <c r="LVQ87" s="86"/>
      <c r="LVR87" s="86"/>
      <c r="LVS87" s="86"/>
      <c r="LVT87" s="86"/>
      <c r="LVU87" s="86"/>
      <c r="LVV87" s="86"/>
      <c r="LVW87" s="86"/>
      <c r="LVX87" s="86"/>
      <c r="LVY87" s="86"/>
      <c r="LVZ87" s="86"/>
      <c r="LWA87" s="86"/>
      <c r="LWB87" s="86"/>
      <c r="LWC87" s="86"/>
      <c r="LWD87" s="86"/>
      <c r="LWE87" s="86"/>
      <c r="LWF87" s="86"/>
      <c r="LWG87" s="86"/>
      <c r="LWH87" s="86"/>
      <c r="LWI87" s="86"/>
      <c r="LWJ87" s="86"/>
      <c r="LWK87" s="86"/>
      <c r="LWL87" s="86"/>
      <c r="LWM87" s="86"/>
      <c r="LWN87" s="86"/>
      <c r="LWO87" s="86"/>
      <c r="LWP87" s="86"/>
      <c r="LWQ87" s="86"/>
      <c r="LWR87" s="86"/>
      <c r="LWS87" s="86"/>
      <c r="LWT87" s="86"/>
      <c r="LWU87" s="86"/>
      <c r="LWV87" s="86"/>
      <c r="LWW87" s="86"/>
      <c r="LWX87" s="86"/>
      <c r="LWY87" s="86"/>
      <c r="LWZ87" s="86"/>
      <c r="LXA87" s="86"/>
      <c r="LXB87" s="86"/>
      <c r="LXC87" s="86"/>
      <c r="LXD87" s="86"/>
      <c r="LXE87" s="86"/>
      <c r="LXF87" s="86"/>
      <c r="LXG87" s="86"/>
      <c r="LXH87" s="86"/>
      <c r="LXI87" s="86"/>
      <c r="LXJ87" s="86"/>
      <c r="LXK87" s="86"/>
      <c r="LXL87" s="86"/>
      <c r="LXM87" s="86"/>
      <c r="LXN87" s="86"/>
      <c r="LXO87" s="86"/>
      <c r="LXP87" s="86"/>
      <c r="LXQ87" s="86"/>
      <c r="LXR87" s="86"/>
      <c r="LXS87" s="86"/>
      <c r="LXT87" s="86"/>
      <c r="LXU87" s="86"/>
      <c r="LXV87" s="86"/>
      <c r="LXW87" s="86"/>
      <c r="LXX87" s="86"/>
      <c r="LXY87" s="86"/>
      <c r="LXZ87" s="86"/>
      <c r="LYA87" s="86"/>
      <c r="LYB87" s="86"/>
      <c r="LYC87" s="86"/>
      <c r="LYD87" s="86"/>
      <c r="LYE87" s="86"/>
      <c r="LYF87" s="86"/>
      <c r="LYG87" s="86"/>
      <c r="LYH87" s="86"/>
      <c r="LYI87" s="86"/>
      <c r="LYJ87" s="86"/>
      <c r="LYK87" s="86"/>
      <c r="LYL87" s="86"/>
      <c r="LYM87" s="86"/>
      <c r="LYN87" s="86"/>
      <c r="LYO87" s="86"/>
      <c r="LYP87" s="86"/>
      <c r="LYQ87" s="86"/>
      <c r="LYR87" s="86"/>
      <c r="LYS87" s="86"/>
      <c r="LYT87" s="86"/>
      <c r="LYU87" s="86"/>
      <c r="LYV87" s="86"/>
      <c r="LYW87" s="86"/>
      <c r="LYX87" s="86"/>
      <c r="LYY87" s="86"/>
      <c r="LYZ87" s="86"/>
      <c r="LZA87" s="86"/>
      <c r="LZB87" s="86"/>
      <c r="LZC87" s="86"/>
      <c r="LZD87" s="86"/>
      <c r="LZE87" s="86"/>
      <c r="LZF87" s="86"/>
      <c r="LZG87" s="86"/>
      <c r="LZH87" s="86"/>
      <c r="LZI87" s="86"/>
      <c r="LZJ87" s="86"/>
      <c r="LZK87" s="86"/>
      <c r="LZL87" s="86"/>
      <c r="LZM87" s="86"/>
      <c r="LZN87" s="86"/>
      <c r="LZO87" s="86"/>
      <c r="LZP87" s="86"/>
      <c r="LZQ87" s="86"/>
      <c r="LZR87" s="86"/>
      <c r="LZS87" s="86"/>
      <c r="LZT87" s="86"/>
      <c r="LZU87" s="86"/>
      <c r="LZV87" s="86"/>
      <c r="LZW87" s="86"/>
      <c r="LZX87" s="86"/>
      <c r="LZY87" s="86"/>
      <c r="LZZ87" s="86"/>
      <c r="MAA87" s="86"/>
      <c r="MAB87" s="86"/>
      <c r="MAC87" s="86"/>
      <c r="MAD87" s="86"/>
      <c r="MAE87" s="86"/>
      <c r="MAF87" s="86"/>
      <c r="MAG87" s="86"/>
      <c r="MAH87" s="86"/>
      <c r="MAI87" s="86"/>
      <c r="MAJ87" s="86"/>
      <c r="MAK87" s="86"/>
      <c r="MAL87" s="86"/>
      <c r="MAM87" s="86"/>
      <c r="MAN87" s="86"/>
      <c r="MAO87" s="86"/>
      <c r="MAP87" s="86"/>
      <c r="MAQ87" s="86"/>
      <c r="MAR87" s="86"/>
      <c r="MAS87" s="86"/>
      <c r="MAT87" s="86"/>
      <c r="MAU87" s="86"/>
      <c r="MAV87" s="86"/>
      <c r="MAW87" s="86"/>
      <c r="MAX87" s="86"/>
      <c r="MAY87" s="86"/>
      <c r="MAZ87" s="86"/>
      <c r="MBA87" s="86"/>
      <c r="MBB87" s="86"/>
      <c r="MBC87" s="86"/>
      <c r="MBD87" s="86"/>
      <c r="MBE87" s="86"/>
      <c r="MBF87" s="86"/>
      <c r="MBG87" s="86"/>
      <c r="MBH87" s="86"/>
      <c r="MBI87" s="86"/>
      <c r="MBJ87" s="86"/>
      <c r="MBK87" s="86"/>
      <c r="MBL87" s="86"/>
      <c r="MBM87" s="86"/>
      <c r="MBN87" s="86"/>
      <c r="MBO87" s="86"/>
      <c r="MBP87" s="86"/>
      <c r="MBQ87" s="86"/>
      <c r="MBR87" s="86"/>
      <c r="MBS87" s="86"/>
      <c r="MBT87" s="86"/>
      <c r="MBU87" s="86"/>
      <c r="MBV87" s="86"/>
      <c r="MBW87" s="86"/>
      <c r="MBX87" s="86"/>
      <c r="MBY87" s="86"/>
      <c r="MBZ87" s="86"/>
      <c r="MCA87" s="86"/>
      <c r="MCB87" s="86"/>
      <c r="MCC87" s="86"/>
      <c r="MCD87" s="86"/>
      <c r="MCE87" s="86"/>
      <c r="MCF87" s="86"/>
      <c r="MCG87" s="86"/>
      <c r="MCH87" s="86"/>
      <c r="MCI87" s="86"/>
      <c r="MCJ87" s="86"/>
      <c r="MCK87" s="86"/>
      <c r="MCL87" s="86"/>
      <c r="MCM87" s="86"/>
      <c r="MCN87" s="86"/>
      <c r="MCO87" s="86"/>
      <c r="MCP87" s="86"/>
      <c r="MCQ87" s="86"/>
      <c r="MCR87" s="86"/>
      <c r="MCS87" s="86"/>
      <c r="MCT87" s="86"/>
      <c r="MCU87" s="86"/>
      <c r="MCV87" s="86"/>
      <c r="MCW87" s="86"/>
      <c r="MCX87" s="86"/>
      <c r="MCY87" s="86"/>
      <c r="MCZ87" s="86"/>
      <c r="MDA87" s="86"/>
      <c r="MDB87" s="86"/>
      <c r="MDC87" s="86"/>
      <c r="MDD87" s="86"/>
      <c r="MDE87" s="86"/>
      <c r="MDF87" s="86"/>
      <c r="MDG87" s="86"/>
      <c r="MDH87" s="86"/>
      <c r="MDI87" s="86"/>
      <c r="MDJ87" s="86"/>
      <c r="MDK87" s="86"/>
      <c r="MDL87" s="86"/>
      <c r="MDM87" s="86"/>
      <c r="MDN87" s="86"/>
      <c r="MDO87" s="86"/>
      <c r="MDP87" s="86"/>
      <c r="MDQ87" s="86"/>
      <c r="MDR87" s="86"/>
      <c r="MDS87" s="86"/>
      <c r="MDT87" s="86"/>
      <c r="MDU87" s="86"/>
      <c r="MDV87" s="86"/>
      <c r="MDW87" s="86"/>
      <c r="MDX87" s="86"/>
      <c r="MDY87" s="86"/>
      <c r="MDZ87" s="86"/>
      <c r="MEA87" s="86"/>
      <c r="MEB87" s="86"/>
      <c r="MEC87" s="86"/>
      <c r="MED87" s="86"/>
      <c r="MEE87" s="86"/>
      <c r="MEF87" s="86"/>
      <c r="MEG87" s="86"/>
      <c r="MEH87" s="86"/>
      <c r="MEI87" s="86"/>
      <c r="MEJ87" s="86"/>
      <c r="MEK87" s="86"/>
      <c r="MEL87" s="86"/>
      <c r="MEM87" s="86"/>
      <c r="MEN87" s="86"/>
      <c r="MEO87" s="86"/>
      <c r="MEP87" s="86"/>
      <c r="MEQ87" s="86"/>
      <c r="MER87" s="86"/>
      <c r="MES87" s="86"/>
      <c r="MET87" s="86"/>
      <c r="MEU87" s="86"/>
      <c r="MEV87" s="86"/>
      <c r="MEW87" s="86"/>
      <c r="MEX87" s="86"/>
      <c r="MEY87" s="86"/>
      <c r="MEZ87" s="86"/>
      <c r="MFA87" s="86"/>
      <c r="MFB87" s="86"/>
      <c r="MFC87" s="86"/>
      <c r="MFD87" s="86"/>
      <c r="MFE87" s="86"/>
      <c r="MFF87" s="86"/>
      <c r="MFG87" s="86"/>
      <c r="MFH87" s="86"/>
      <c r="MFI87" s="86"/>
      <c r="MFJ87" s="86"/>
      <c r="MFK87" s="86"/>
      <c r="MFL87" s="86"/>
      <c r="MFM87" s="86"/>
      <c r="MFN87" s="86"/>
      <c r="MFO87" s="86"/>
      <c r="MFP87" s="86"/>
      <c r="MFQ87" s="86"/>
      <c r="MFR87" s="86"/>
      <c r="MFS87" s="86"/>
      <c r="MFT87" s="86"/>
      <c r="MFU87" s="86"/>
      <c r="MFV87" s="86"/>
      <c r="MFW87" s="86"/>
      <c r="MFX87" s="86"/>
      <c r="MFY87" s="86"/>
      <c r="MFZ87" s="86"/>
      <c r="MGA87" s="86"/>
      <c r="MGB87" s="86"/>
      <c r="MGC87" s="86"/>
      <c r="MGD87" s="86"/>
      <c r="MGE87" s="86"/>
      <c r="MGF87" s="86"/>
      <c r="MGG87" s="86"/>
      <c r="MGH87" s="86"/>
      <c r="MGI87" s="86"/>
      <c r="MGJ87" s="86"/>
      <c r="MGK87" s="86"/>
      <c r="MGL87" s="86"/>
      <c r="MGM87" s="86"/>
      <c r="MGN87" s="86"/>
      <c r="MGO87" s="86"/>
      <c r="MGP87" s="86"/>
      <c r="MGQ87" s="86"/>
      <c r="MGR87" s="86"/>
      <c r="MGS87" s="86"/>
      <c r="MGT87" s="86"/>
      <c r="MGU87" s="86"/>
      <c r="MGV87" s="86"/>
      <c r="MGW87" s="86"/>
      <c r="MGX87" s="86"/>
      <c r="MGY87" s="86"/>
      <c r="MGZ87" s="86"/>
      <c r="MHA87" s="86"/>
      <c r="MHB87" s="86"/>
      <c r="MHC87" s="86"/>
      <c r="MHD87" s="86"/>
      <c r="MHE87" s="86"/>
      <c r="MHF87" s="86"/>
      <c r="MHG87" s="86"/>
      <c r="MHH87" s="86"/>
      <c r="MHI87" s="86"/>
      <c r="MHJ87" s="86"/>
      <c r="MHK87" s="86"/>
      <c r="MHL87" s="86"/>
      <c r="MHM87" s="86"/>
      <c r="MHN87" s="86"/>
      <c r="MHO87" s="86"/>
      <c r="MHP87" s="86"/>
      <c r="MHQ87" s="86"/>
      <c r="MHR87" s="86"/>
      <c r="MHS87" s="86"/>
      <c r="MHT87" s="86"/>
      <c r="MHU87" s="86"/>
      <c r="MHV87" s="86"/>
      <c r="MHW87" s="86"/>
      <c r="MHX87" s="86"/>
      <c r="MHY87" s="86"/>
      <c r="MHZ87" s="86"/>
      <c r="MIA87" s="86"/>
      <c r="MIB87" s="86"/>
      <c r="MIC87" s="86"/>
      <c r="MID87" s="86"/>
      <c r="MIE87" s="86"/>
      <c r="MIF87" s="86"/>
      <c r="MIG87" s="86"/>
      <c r="MIH87" s="86"/>
      <c r="MII87" s="86"/>
      <c r="MIJ87" s="86"/>
      <c r="MIK87" s="86"/>
      <c r="MIL87" s="86"/>
      <c r="MIM87" s="86"/>
      <c r="MIN87" s="86"/>
      <c r="MIO87" s="86"/>
      <c r="MIP87" s="86"/>
      <c r="MIQ87" s="86"/>
      <c r="MIR87" s="86"/>
      <c r="MIS87" s="86"/>
      <c r="MIT87" s="86"/>
      <c r="MIU87" s="86"/>
      <c r="MIV87" s="86"/>
      <c r="MIW87" s="86"/>
      <c r="MIX87" s="86"/>
      <c r="MIY87" s="86"/>
      <c r="MIZ87" s="86"/>
      <c r="MJA87" s="86"/>
      <c r="MJB87" s="86"/>
      <c r="MJC87" s="86"/>
      <c r="MJD87" s="86"/>
      <c r="MJE87" s="86"/>
      <c r="MJF87" s="86"/>
      <c r="MJG87" s="86"/>
      <c r="MJH87" s="86"/>
      <c r="MJI87" s="86"/>
      <c r="MJJ87" s="86"/>
      <c r="MJK87" s="86"/>
      <c r="MJL87" s="86"/>
      <c r="MJM87" s="86"/>
      <c r="MJN87" s="86"/>
      <c r="MJO87" s="86"/>
      <c r="MJP87" s="86"/>
      <c r="MJQ87" s="86"/>
      <c r="MJR87" s="86"/>
      <c r="MJS87" s="86"/>
      <c r="MJT87" s="86"/>
      <c r="MJU87" s="86"/>
      <c r="MJV87" s="86"/>
      <c r="MJW87" s="86"/>
      <c r="MJX87" s="86"/>
      <c r="MJY87" s="86"/>
      <c r="MJZ87" s="86"/>
      <c r="MKA87" s="86"/>
      <c r="MKB87" s="86"/>
      <c r="MKC87" s="86"/>
      <c r="MKD87" s="86"/>
      <c r="MKE87" s="86"/>
      <c r="MKF87" s="86"/>
      <c r="MKG87" s="86"/>
      <c r="MKH87" s="86"/>
      <c r="MKI87" s="86"/>
      <c r="MKJ87" s="86"/>
      <c r="MKK87" s="86"/>
      <c r="MKL87" s="86"/>
      <c r="MKM87" s="86"/>
      <c r="MKN87" s="86"/>
      <c r="MKO87" s="86"/>
      <c r="MKP87" s="86"/>
      <c r="MKQ87" s="86"/>
      <c r="MKR87" s="86"/>
      <c r="MKS87" s="86"/>
      <c r="MKT87" s="86"/>
      <c r="MKU87" s="86"/>
      <c r="MKV87" s="86"/>
      <c r="MKW87" s="86"/>
      <c r="MKX87" s="86"/>
      <c r="MKY87" s="86"/>
      <c r="MKZ87" s="86"/>
      <c r="MLA87" s="86"/>
      <c r="MLB87" s="86"/>
      <c r="MLC87" s="86"/>
      <c r="MLD87" s="86"/>
      <c r="MLE87" s="86"/>
      <c r="MLF87" s="86"/>
      <c r="MLG87" s="86"/>
      <c r="MLH87" s="86"/>
      <c r="MLI87" s="86"/>
      <c r="MLJ87" s="86"/>
      <c r="MLK87" s="86"/>
      <c r="MLL87" s="86"/>
      <c r="MLM87" s="86"/>
      <c r="MLN87" s="86"/>
      <c r="MLO87" s="86"/>
      <c r="MLP87" s="86"/>
      <c r="MLQ87" s="86"/>
      <c r="MLR87" s="86"/>
      <c r="MLS87" s="86"/>
      <c r="MLT87" s="86"/>
      <c r="MLU87" s="86"/>
      <c r="MLV87" s="86"/>
      <c r="MLW87" s="86"/>
      <c r="MLX87" s="86"/>
      <c r="MLY87" s="86"/>
      <c r="MLZ87" s="86"/>
      <c r="MMA87" s="86"/>
      <c r="MMB87" s="86"/>
      <c r="MMC87" s="86"/>
      <c r="MMD87" s="86"/>
      <c r="MME87" s="86"/>
      <c r="MMF87" s="86"/>
      <c r="MMG87" s="86"/>
      <c r="MMH87" s="86"/>
      <c r="MMI87" s="86"/>
      <c r="MMJ87" s="86"/>
      <c r="MMK87" s="86"/>
      <c r="MML87" s="86"/>
      <c r="MMM87" s="86"/>
      <c r="MMN87" s="86"/>
      <c r="MMO87" s="86"/>
      <c r="MMP87" s="86"/>
      <c r="MMQ87" s="86"/>
      <c r="MMR87" s="86"/>
      <c r="MMS87" s="86"/>
      <c r="MMT87" s="86"/>
      <c r="MMU87" s="86"/>
      <c r="MMV87" s="86"/>
      <c r="MMW87" s="86"/>
      <c r="MMX87" s="86"/>
      <c r="MMY87" s="86"/>
      <c r="MMZ87" s="86"/>
      <c r="MNA87" s="86"/>
      <c r="MNB87" s="86"/>
      <c r="MNC87" s="86"/>
      <c r="MND87" s="86"/>
      <c r="MNE87" s="86"/>
      <c r="MNF87" s="86"/>
      <c r="MNG87" s="86"/>
      <c r="MNH87" s="86"/>
      <c r="MNI87" s="86"/>
      <c r="MNJ87" s="86"/>
      <c r="MNK87" s="86"/>
      <c r="MNL87" s="86"/>
      <c r="MNM87" s="86"/>
      <c r="MNN87" s="86"/>
      <c r="MNO87" s="86"/>
      <c r="MNP87" s="86"/>
      <c r="MNQ87" s="86"/>
      <c r="MNR87" s="86"/>
      <c r="MNS87" s="86"/>
      <c r="MNT87" s="86"/>
      <c r="MNU87" s="86"/>
      <c r="MNV87" s="86"/>
      <c r="MNW87" s="86"/>
      <c r="MNX87" s="86"/>
      <c r="MNY87" s="86"/>
      <c r="MNZ87" s="86"/>
      <c r="MOA87" s="86"/>
      <c r="MOB87" s="86"/>
      <c r="MOC87" s="86"/>
      <c r="MOD87" s="86"/>
      <c r="MOE87" s="86"/>
      <c r="MOF87" s="86"/>
      <c r="MOG87" s="86"/>
      <c r="MOH87" s="86"/>
      <c r="MOI87" s="86"/>
      <c r="MOJ87" s="86"/>
      <c r="MOK87" s="86"/>
      <c r="MOL87" s="86"/>
      <c r="MOM87" s="86"/>
      <c r="MON87" s="86"/>
      <c r="MOO87" s="86"/>
      <c r="MOP87" s="86"/>
      <c r="MOQ87" s="86"/>
      <c r="MOR87" s="86"/>
      <c r="MOS87" s="86"/>
      <c r="MOT87" s="86"/>
      <c r="MOU87" s="86"/>
      <c r="MOV87" s="86"/>
      <c r="MOW87" s="86"/>
      <c r="MOX87" s="86"/>
      <c r="MOY87" s="86"/>
      <c r="MOZ87" s="86"/>
      <c r="MPA87" s="86"/>
      <c r="MPB87" s="86"/>
      <c r="MPC87" s="86"/>
      <c r="MPD87" s="86"/>
      <c r="MPE87" s="86"/>
      <c r="MPF87" s="86"/>
      <c r="MPG87" s="86"/>
      <c r="MPH87" s="86"/>
      <c r="MPI87" s="86"/>
      <c r="MPJ87" s="86"/>
      <c r="MPK87" s="86"/>
      <c r="MPL87" s="86"/>
      <c r="MPM87" s="86"/>
      <c r="MPN87" s="86"/>
      <c r="MPO87" s="86"/>
      <c r="MPP87" s="86"/>
      <c r="MPQ87" s="86"/>
      <c r="MPR87" s="86"/>
      <c r="MPS87" s="86"/>
      <c r="MPT87" s="86"/>
      <c r="MPU87" s="86"/>
      <c r="MPV87" s="86"/>
      <c r="MPW87" s="86"/>
      <c r="MPX87" s="86"/>
      <c r="MPY87" s="86"/>
      <c r="MPZ87" s="86"/>
      <c r="MQA87" s="86"/>
      <c r="MQB87" s="86"/>
      <c r="MQC87" s="86"/>
      <c r="MQD87" s="86"/>
      <c r="MQE87" s="86"/>
      <c r="MQF87" s="86"/>
      <c r="MQG87" s="86"/>
      <c r="MQH87" s="86"/>
      <c r="MQI87" s="86"/>
      <c r="MQJ87" s="86"/>
      <c r="MQK87" s="86"/>
      <c r="MQL87" s="86"/>
      <c r="MQM87" s="86"/>
      <c r="MQN87" s="86"/>
      <c r="MQO87" s="86"/>
      <c r="MQP87" s="86"/>
      <c r="MQQ87" s="86"/>
      <c r="MQR87" s="86"/>
      <c r="MQS87" s="86"/>
      <c r="MQT87" s="86"/>
      <c r="MQU87" s="86"/>
      <c r="MQV87" s="86"/>
      <c r="MQW87" s="86"/>
      <c r="MQX87" s="86"/>
      <c r="MQY87" s="86"/>
      <c r="MQZ87" s="86"/>
      <c r="MRA87" s="86"/>
      <c r="MRB87" s="86"/>
      <c r="MRC87" s="86"/>
      <c r="MRD87" s="86"/>
      <c r="MRE87" s="86"/>
      <c r="MRF87" s="86"/>
      <c r="MRG87" s="86"/>
      <c r="MRH87" s="86"/>
      <c r="MRI87" s="86"/>
      <c r="MRJ87" s="86"/>
      <c r="MRK87" s="86"/>
      <c r="MRL87" s="86"/>
      <c r="MRM87" s="86"/>
      <c r="MRN87" s="86"/>
      <c r="MRO87" s="86"/>
      <c r="MRP87" s="86"/>
      <c r="MRQ87" s="86"/>
      <c r="MRR87" s="86"/>
      <c r="MRS87" s="86"/>
      <c r="MRT87" s="86"/>
      <c r="MRU87" s="86"/>
      <c r="MRV87" s="86"/>
      <c r="MRW87" s="86"/>
      <c r="MRX87" s="86"/>
      <c r="MRY87" s="86"/>
      <c r="MRZ87" s="86"/>
      <c r="MSA87" s="86"/>
      <c r="MSB87" s="86"/>
      <c r="MSC87" s="86"/>
      <c r="MSD87" s="86"/>
      <c r="MSE87" s="86"/>
      <c r="MSF87" s="86"/>
      <c r="MSG87" s="86"/>
      <c r="MSH87" s="86"/>
      <c r="MSI87" s="86"/>
      <c r="MSJ87" s="86"/>
      <c r="MSK87" s="86"/>
      <c r="MSL87" s="86"/>
      <c r="MSM87" s="86"/>
      <c r="MSN87" s="86"/>
      <c r="MSO87" s="86"/>
      <c r="MSP87" s="86"/>
      <c r="MSQ87" s="86"/>
      <c r="MSR87" s="86"/>
      <c r="MSS87" s="86"/>
      <c r="MST87" s="86"/>
      <c r="MSU87" s="86"/>
      <c r="MSV87" s="86"/>
      <c r="MSW87" s="86"/>
      <c r="MSX87" s="86"/>
      <c r="MSY87" s="86"/>
      <c r="MSZ87" s="86"/>
      <c r="MTA87" s="86"/>
      <c r="MTB87" s="86"/>
      <c r="MTC87" s="86"/>
      <c r="MTD87" s="86"/>
      <c r="MTE87" s="86"/>
      <c r="MTF87" s="86"/>
      <c r="MTG87" s="86"/>
      <c r="MTH87" s="86"/>
      <c r="MTI87" s="86"/>
      <c r="MTJ87" s="86"/>
      <c r="MTK87" s="86"/>
      <c r="MTL87" s="86"/>
      <c r="MTM87" s="86"/>
      <c r="MTN87" s="86"/>
      <c r="MTO87" s="86"/>
      <c r="MTP87" s="86"/>
      <c r="MTQ87" s="86"/>
      <c r="MTR87" s="86"/>
      <c r="MTS87" s="86"/>
      <c r="MTT87" s="86"/>
      <c r="MTU87" s="86"/>
      <c r="MTV87" s="86"/>
      <c r="MTW87" s="86"/>
      <c r="MTX87" s="86"/>
      <c r="MTY87" s="86"/>
      <c r="MTZ87" s="86"/>
      <c r="MUA87" s="86"/>
      <c r="MUB87" s="86"/>
      <c r="MUC87" s="86"/>
      <c r="MUD87" s="86"/>
      <c r="MUE87" s="86"/>
      <c r="MUF87" s="86"/>
      <c r="MUG87" s="86"/>
      <c r="MUH87" s="86"/>
      <c r="MUI87" s="86"/>
      <c r="MUJ87" s="86"/>
      <c r="MUK87" s="86"/>
      <c r="MUL87" s="86"/>
      <c r="MUM87" s="86"/>
      <c r="MUN87" s="86"/>
      <c r="MUO87" s="86"/>
      <c r="MUP87" s="86"/>
      <c r="MUQ87" s="86"/>
      <c r="MUR87" s="86"/>
      <c r="MUS87" s="86"/>
      <c r="MUT87" s="86"/>
      <c r="MUU87" s="86"/>
      <c r="MUV87" s="86"/>
      <c r="MUW87" s="86"/>
      <c r="MUX87" s="86"/>
      <c r="MUY87" s="86"/>
      <c r="MUZ87" s="86"/>
      <c r="MVA87" s="86"/>
      <c r="MVB87" s="86"/>
      <c r="MVC87" s="86"/>
      <c r="MVD87" s="86"/>
      <c r="MVE87" s="86"/>
      <c r="MVF87" s="86"/>
      <c r="MVG87" s="86"/>
      <c r="MVH87" s="86"/>
      <c r="MVI87" s="86"/>
      <c r="MVJ87" s="86"/>
      <c r="MVK87" s="86"/>
      <c r="MVL87" s="86"/>
      <c r="MVM87" s="86"/>
      <c r="MVN87" s="86"/>
      <c r="MVO87" s="86"/>
      <c r="MVP87" s="86"/>
      <c r="MVQ87" s="86"/>
      <c r="MVR87" s="86"/>
      <c r="MVS87" s="86"/>
      <c r="MVT87" s="86"/>
      <c r="MVU87" s="86"/>
      <c r="MVV87" s="86"/>
      <c r="MVW87" s="86"/>
      <c r="MVX87" s="86"/>
      <c r="MVY87" s="86"/>
      <c r="MVZ87" s="86"/>
      <c r="MWA87" s="86"/>
      <c r="MWB87" s="86"/>
      <c r="MWC87" s="86"/>
      <c r="MWD87" s="86"/>
      <c r="MWE87" s="86"/>
      <c r="MWF87" s="86"/>
      <c r="MWG87" s="86"/>
      <c r="MWH87" s="86"/>
      <c r="MWI87" s="86"/>
      <c r="MWJ87" s="86"/>
      <c r="MWK87" s="86"/>
      <c r="MWL87" s="86"/>
      <c r="MWM87" s="86"/>
      <c r="MWN87" s="86"/>
      <c r="MWO87" s="86"/>
      <c r="MWP87" s="86"/>
      <c r="MWQ87" s="86"/>
      <c r="MWR87" s="86"/>
      <c r="MWS87" s="86"/>
      <c r="MWT87" s="86"/>
      <c r="MWU87" s="86"/>
      <c r="MWV87" s="86"/>
      <c r="MWW87" s="86"/>
      <c r="MWX87" s="86"/>
      <c r="MWY87" s="86"/>
      <c r="MWZ87" s="86"/>
      <c r="MXA87" s="86"/>
      <c r="MXB87" s="86"/>
      <c r="MXC87" s="86"/>
      <c r="MXD87" s="86"/>
      <c r="MXE87" s="86"/>
      <c r="MXF87" s="86"/>
      <c r="MXG87" s="86"/>
      <c r="MXH87" s="86"/>
      <c r="MXI87" s="86"/>
      <c r="MXJ87" s="86"/>
      <c r="MXK87" s="86"/>
      <c r="MXL87" s="86"/>
      <c r="MXM87" s="86"/>
      <c r="MXN87" s="86"/>
      <c r="MXO87" s="86"/>
      <c r="MXP87" s="86"/>
      <c r="MXQ87" s="86"/>
      <c r="MXR87" s="86"/>
      <c r="MXS87" s="86"/>
      <c r="MXT87" s="86"/>
      <c r="MXU87" s="86"/>
      <c r="MXV87" s="86"/>
      <c r="MXW87" s="86"/>
      <c r="MXX87" s="86"/>
      <c r="MXY87" s="86"/>
      <c r="MXZ87" s="86"/>
      <c r="MYA87" s="86"/>
      <c r="MYB87" s="86"/>
      <c r="MYC87" s="86"/>
      <c r="MYD87" s="86"/>
      <c r="MYE87" s="86"/>
      <c r="MYF87" s="86"/>
      <c r="MYG87" s="86"/>
      <c r="MYH87" s="86"/>
      <c r="MYI87" s="86"/>
      <c r="MYJ87" s="86"/>
      <c r="MYK87" s="86"/>
      <c r="MYL87" s="86"/>
      <c r="MYM87" s="86"/>
      <c r="MYN87" s="86"/>
      <c r="MYO87" s="86"/>
      <c r="MYP87" s="86"/>
      <c r="MYQ87" s="86"/>
      <c r="MYR87" s="86"/>
      <c r="MYS87" s="86"/>
      <c r="MYT87" s="86"/>
      <c r="MYU87" s="86"/>
      <c r="MYV87" s="86"/>
      <c r="MYW87" s="86"/>
      <c r="MYX87" s="86"/>
      <c r="MYY87" s="86"/>
      <c r="MYZ87" s="86"/>
      <c r="MZA87" s="86"/>
      <c r="MZB87" s="86"/>
      <c r="MZC87" s="86"/>
      <c r="MZD87" s="86"/>
      <c r="MZE87" s="86"/>
      <c r="MZF87" s="86"/>
      <c r="MZG87" s="86"/>
      <c r="MZH87" s="86"/>
      <c r="MZI87" s="86"/>
      <c r="MZJ87" s="86"/>
      <c r="MZK87" s="86"/>
      <c r="MZL87" s="86"/>
      <c r="MZM87" s="86"/>
      <c r="MZN87" s="86"/>
      <c r="MZO87" s="86"/>
      <c r="MZP87" s="86"/>
      <c r="MZQ87" s="86"/>
      <c r="MZR87" s="86"/>
      <c r="MZS87" s="86"/>
      <c r="MZT87" s="86"/>
      <c r="MZU87" s="86"/>
      <c r="MZV87" s="86"/>
      <c r="MZW87" s="86"/>
      <c r="MZX87" s="86"/>
      <c r="MZY87" s="86"/>
      <c r="MZZ87" s="86"/>
      <c r="NAA87" s="86"/>
      <c r="NAB87" s="86"/>
      <c r="NAC87" s="86"/>
      <c r="NAD87" s="86"/>
      <c r="NAE87" s="86"/>
      <c r="NAF87" s="86"/>
      <c r="NAG87" s="86"/>
      <c r="NAH87" s="86"/>
      <c r="NAI87" s="86"/>
      <c r="NAJ87" s="86"/>
      <c r="NAK87" s="86"/>
      <c r="NAL87" s="86"/>
      <c r="NAM87" s="86"/>
      <c r="NAN87" s="86"/>
      <c r="NAO87" s="86"/>
      <c r="NAP87" s="86"/>
      <c r="NAQ87" s="86"/>
      <c r="NAR87" s="86"/>
      <c r="NAS87" s="86"/>
      <c r="NAT87" s="86"/>
      <c r="NAU87" s="86"/>
      <c r="NAV87" s="86"/>
      <c r="NAW87" s="86"/>
      <c r="NAX87" s="86"/>
      <c r="NAY87" s="86"/>
      <c r="NAZ87" s="86"/>
      <c r="NBA87" s="86"/>
      <c r="NBB87" s="86"/>
      <c r="NBC87" s="86"/>
      <c r="NBD87" s="86"/>
      <c r="NBE87" s="86"/>
      <c r="NBF87" s="86"/>
      <c r="NBG87" s="86"/>
      <c r="NBH87" s="86"/>
      <c r="NBI87" s="86"/>
      <c r="NBJ87" s="86"/>
      <c r="NBK87" s="86"/>
      <c r="NBL87" s="86"/>
      <c r="NBM87" s="86"/>
      <c r="NBN87" s="86"/>
      <c r="NBO87" s="86"/>
      <c r="NBP87" s="86"/>
      <c r="NBQ87" s="86"/>
      <c r="NBR87" s="86"/>
      <c r="NBS87" s="86"/>
      <c r="NBT87" s="86"/>
      <c r="NBU87" s="86"/>
      <c r="NBV87" s="86"/>
      <c r="NBW87" s="86"/>
      <c r="NBX87" s="86"/>
      <c r="NBY87" s="86"/>
      <c r="NBZ87" s="86"/>
      <c r="NCA87" s="86"/>
      <c r="NCB87" s="86"/>
      <c r="NCC87" s="86"/>
      <c r="NCD87" s="86"/>
      <c r="NCE87" s="86"/>
      <c r="NCF87" s="86"/>
      <c r="NCG87" s="86"/>
      <c r="NCH87" s="86"/>
      <c r="NCI87" s="86"/>
      <c r="NCJ87" s="86"/>
      <c r="NCK87" s="86"/>
      <c r="NCL87" s="86"/>
      <c r="NCM87" s="86"/>
      <c r="NCN87" s="86"/>
      <c r="NCO87" s="86"/>
      <c r="NCP87" s="86"/>
      <c r="NCQ87" s="86"/>
      <c r="NCR87" s="86"/>
      <c r="NCS87" s="86"/>
      <c r="NCT87" s="86"/>
      <c r="NCU87" s="86"/>
      <c r="NCV87" s="86"/>
      <c r="NCW87" s="86"/>
      <c r="NCX87" s="86"/>
      <c r="NCY87" s="86"/>
      <c r="NCZ87" s="86"/>
      <c r="NDA87" s="86"/>
      <c r="NDB87" s="86"/>
      <c r="NDC87" s="86"/>
      <c r="NDD87" s="86"/>
      <c r="NDE87" s="86"/>
      <c r="NDF87" s="86"/>
      <c r="NDG87" s="86"/>
      <c r="NDH87" s="86"/>
      <c r="NDI87" s="86"/>
      <c r="NDJ87" s="86"/>
      <c r="NDK87" s="86"/>
      <c r="NDL87" s="86"/>
      <c r="NDM87" s="86"/>
      <c r="NDN87" s="86"/>
      <c r="NDO87" s="86"/>
      <c r="NDP87" s="86"/>
      <c r="NDQ87" s="86"/>
      <c r="NDR87" s="86"/>
      <c r="NDS87" s="86"/>
      <c r="NDT87" s="86"/>
      <c r="NDU87" s="86"/>
      <c r="NDV87" s="86"/>
      <c r="NDW87" s="86"/>
      <c r="NDX87" s="86"/>
      <c r="NDY87" s="86"/>
      <c r="NDZ87" s="86"/>
      <c r="NEA87" s="86"/>
      <c r="NEB87" s="86"/>
      <c r="NEC87" s="86"/>
      <c r="NED87" s="86"/>
      <c r="NEE87" s="86"/>
      <c r="NEF87" s="86"/>
      <c r="NEG87" s="86"/>
      <c r="NEH87" s="86"/>
      <c r="NEI87" s="86"/>
      <c r="NEJ87" s="86"/>
      <c r="NEK87" s="86"/>
      <c r="NEL87" s="86"/>
      <c r="NEM87" s="86"/>
      <c r="NEN87" s="86"/>
      <c r="NEO87" s="86"/>
      <c r="NEP87" s="86"/>
      <c r="NEQ87" s="86"/>
      <c r="NER87" s="86"/>
      <c r="NES87" s="86"/>
      <c r="NET87" s="86"/>
      <c r="NEU87" s="86"/>
      <c r="NEV87" s="86"/>
      <c r="NEW87" s="86"/>
      <c r="NEX87" s="86"/>
      <c r="NEY87" s="86"/>
      <c r="NEZ87" s="86"/>
      <c r="NFA87" s="86"/>
      <c r="NFB87" s="86"/>
      <c r="NFC87" s="86"/>
      <c r="NFD87" s="86"/>
      <c r="NFE87" s="86"/>
      <c r="NFF87" s="86"/>
      <c r="NFG87" s="86"/>
      <c r="NFH87" s="86"/>
      <c r="NFI87" s="86"/>
      <c r="NFJ87" s="86"/>
      <c r="NFK87" s="86"/>
      <c r="NFL87" s="86"/>
      <c r="NFM87" s="86"/>
      <c r="NFN87" s="86"/>
      <c r="NFO87" s="86"/>
      <c r="NFP87" s="86"/>
      <c r="NFQ87" s="86"/>
      <c r="NFR87" s="86"/>
      <c r="NFS87" s="86"/>
      <c r="NFT87" s="86"/>
      <c r="NFU87" s="86"/>
      <c r="NFV87" s="86"/>
      <c r="NFW87" s="86"/>
      <c r="NFX87" s="86"/>
      <c r="NFY87" s="86"/>
      <c r="NFZ87" s="86"/>
      <c r="NGA87" s="86"/>
      <c r="NGB87" s="86"/>
      <c r="NGC87" s="86"/>
      <c r="NGD87" s="86"/>
      <c r="NGE87" s="86"/>
      <c r="NGF87" s="86"/>
      <c r="NGG87" s="86"/>
      <c r="NGH87" s="86"/>
      <c r="NGI87" s="86"/>
      <c r="NGJ87" s="86"/>
      <c r="NGK87" s="86"/>
      <c r="NGL87" s="86"/>
      <c r="NGM87" s="86"/>
      <c r="NGN87" s="86"/>
      <c r="NGO87" s="86"/>
      <c r="NGP87" s="86"/>
      <c r="NGQ87" s="86"/>
      <c r="NGR87" s="86"/>
      <c r="NGS87" s="86"/>
      <c r="NGT87" s="86"/>
      <c r="NGU87" s="86"/>
      <c r="NGV87" s="86"/>
      <c r="NGW87" s="86"/>
      <c r="NGX87" s="86"/>
      <c r="NGY87" s="86"/>
      <c r="NGZ87" s="86"/>
      <c r="NHA87" s="86"/>
      <c r="NHB87" s="86"/>
      <c r="NHC87" s="86"/>
      <c r="NHD87" s="86"/>
      <c r="NHE87" s="86"/>
      <c r="NHF87" s="86"/>
      <c r="NHG87" s="86"/>
      <c r="NHH87" s="86"/>
      <c r="NHI87" s="86"/>
      <c r="NHJ87" s="86"/>
      <c r="NHK87" s="86"/>
      <c r="NHL87" s="86"/>
      <c r="NHM87" s="86"/>
      <c r="NHN87" s="86"/>
      <c r="NHO87" s="86"/>
      <c r="NHP87" s="86"/>
      <c r="NHQ87" s="86"/>
      <c r="NHR87" s="86"/>
      <c r="NHS87" s="86"/>
      <c r="NHT87" s="86"/>
      <c r="NHU87" s="86"/>
      <c r="NHV87" s="86"/>
      <c r="NHW87" s="86"/>
      <c r="NHX87" s="86"/>
      <c r="NHY87" s="86"/>
      <c r="NHZ87" s="86"/>
      <c r="NIA87" s="86"/>
      <c r="NIB87" s="86"/>
      <c r="NIC87" s="86"/>
      <c r="NID87" s="86"/>
      <c r="NIE87" s="86"/>
      <c r="NIF87" s="86"/>
      <c r="NIG87" s="86"/>
      <c r="NIH87" s="86"/>
      <c r="NII87" s="86"/>
      <c r="NIJ87" s="86"/>
      <c r="NIK87" s="86"/>
      <c r="NIL87" s="86"/>
      <c r="NIM87" s="86"/>
      <c r="NIN87" s="86"/>
      <c r="NIO87" s="86"/>
      <c r="NIP87" s="86"/>
      <c r="NIQ87" s="86"/>
      <c r="NIR87" s="86"/>
      <c r="NIS87" s="86"/>
      <c r="NIT87" s="86"/>
      <c r="NIU87" s="86"/>
      <c r="NIV87" s="86"/>
      <c r="NIW87" s="86"/>
      <c r="NIX87" s="86"/>
      <c r="NIY87" s="86"/>
      <c r="NIZ87" s="86"/>
      <c r="NJA87" s="86"/>
      <c r="NJB87" s="86"/>
      <c r="NJC87" s="86"/>
      <c r="NJD87" s="86"/>
      <c r="NJE87" s="86"/>
      <c r="NJF87" s="86"/>
      <c r="NJG87" s="86"/>
      <c r="NJH87" s="86"/>
      <c r="NJI87" s="86"/>
      <c r="NJJ87" s="86"/>
      <c r="NJK87" s="86"/>
      <c r="NJL87" s="86"/>
      <c r="NJM87" s="86"/>
      <c r="NJN87" s="86"/>
      <c r="NJO87" s="86"/>
      <c r="NJP87" s="86"/>
      <c r="NJQ87" s="86"/>
      <c r="NJR87" s="86"/>
      <c r="NJS87" s="86"/>
      <c r="NJT87" s="86"/>
      <c r="NJU87" s="86"/>
      <c r="NJV87" s="86"/>
      <c r="NJW87" s="86"/>
      <c r="NJX87" s="86"/>
      <c r="NJY87" s="86"/>
      <c r="NJZ87" s="86"/>
      <c r="NKA87" s="86"/>
      <c r="NKB87" s="86"/>
      <c r="NKC87" s="86"/>
      <c r="NKD87" s="86"/>
      <c r="NKE87" s="86"/>
      <c r="NKF87" s="86"/>
      <c r="NKG87" s="86"/>
      <c r="NKH87" s="86"/>
      <c r="NKI87" s="86"/>
      <c r="NKJ87" s="86"/>
      <c r="NKK87" s="86"/>
      <c r="NKL87" s="86"/>
      <c r="NKM87" s="86"/>
      <c r="NKN87" s="86"/>
      <c r="NKO87" s="86"/>
      <c r="NKP87" s="86"/>
      <c r="NKQ87" s="86"/>
      <c r="NKR87" s="86"/>
      <c r="NKS87" s="86"/>
      <c r="NKT87" s="86"/>
      <c r="NKU87" s="86"/>
      <c r="NKV87" s="86"/>
      <c r="NKW87" s="86"/>
      <c r="NKX87" s="86"/>
      <c r="NKY87" s="86"/>
      <c r="NKZ87" s="86"/>
      <c r="NLA87" s="86"/>
      <c r="NLB87" s="86"/>
      <c r="NLC87" s="86"/>
      <c r="NLD87" s="86"/>
      <c r="NLE87" s="86"/>
      <c r="NLF87" s="86"/>
      <c r="NLG87" s="86"/>
      <c r="NLH87" s="86"/>
      <c r="NLI87" s="86"/>
      <c r="NLJ87" s="86"/>
      <c r="NLK87" s="86"/>
      <c r="NLL87" s="86"/>
      <c r="NLM87" s="86"/>
      <c r="NLN87" s="86"/>
      <c r="NLO87" s="86"/>
      <c r="NLP87" s="86"/>
      <c r="NLQ87" s="86"/>
      <c r="NLR87" s="86"/>
      <c r="NLS87" s="86"/>
      <c r="NLT87" s="86"/>
      <c r="NLU87" s="86"/>
      <c r="NLV87" s="86"/>
      <c r="NLW87" s="86"/>
      <c r="NLX87" s="86"/>
      <c r="NLY87" s="86"/>
      <c r="NLZ87" s="86"/>
      <c r="NMA87" s="86"/>
      <c r="NMB87" s="86"/>
      <c r="NMC87" s="86"/>
      <c r="NMD87" s="86"/>
      <c r="NME87" s="86"/>
      <c r="NMF87" s="86"/>
      <c r="NMG87" s="86"/>
      <c r="NMH87" s="86"/>
      <c r="NMI87" s="86"/>
      <c r="NMJ87" s="86"/>
      <c r="NMK87" s="86"/>
      <c r="NML87" s="86"/>
      <c r="NMM87" s="86"/>
      <c r="NMN87" s="86"/>
      <c r="NMO87" s="86"/>
      <c r="NMP87" s="86"/>
      <c r="NMQ87" s="86"/>
      <c r="NMR87" s="86"/>
      <c r="NMS87" s="86"/>
      <c r="NMT87" s="86"/>
      <c r="NMU87" s="86"/>
      <c r="NMV87" s="86"/>
      <c r="NMW87" s="86"/>
      <c r="NMX87" s="86"/>
      <c r="NMY87" s="86"/>
      <c r="NMZ87" s="86"/>
      <c r="NNA87" s="86"/>
      <c r="NNB87" s="86"/>
      <c r="NNC87" s="86"/>
      <c r="NND87" s="86"/>
      <c r="NNE87" s="86"/>
      <c r="NNF87" s="86"/>
      <c r="NNG87" s="86"/>
      <c r="NNH87" s="86"/>
      <c r="NNI87" s="86"/>
      <c r="NNJ87" s="86"/>
      <c r="NNK87" s="86"/>
      <c r="NNL87" s="86"/>
      <c r="NNM87" s="86"/>
      <c r="NNN87" s="86"/>
      <c r="NNO87" s="86"/>
      <c r="NNP87" s="86"/>
      <c r="NNQ87" s="86"/>
      <c r="NNR87" s="86"/>
      <c r="NNS87" s="86"/>
      <c r="NNT87" s="86"/>
      <c r="NNU87" s="86"/>
      <c r="NNV87" s="86"/>
      <c r="NNW87" s="86"/>
      <c r="NNX87" s="86"/>
      <c r="NNY87" s="86"/>
      <c r="NNZ87" s="86"/>
      <c r="NOA87" s="86"/>
      <c r="NOB87" s="86"/>
      <c r="NOC87" s="86"/>
      <c r="NOD87" s="86"/>
      <c r="NOE87" s="86"/>
      <c r="NOF87" s="86"/>
      <c r="NOG87" s="86"/>
      <c r="NOH87" s="86"/>
      <c r="NOI87" s="86"/>
      <c r="NOJ87" s="86"/>
      <c r="NOK87" s="86"/>
      <c r="NOL87" s="86"/>
      <c r="NOM87" s="86"/>
      <c r="NON87" s="86"/>
      <c r="NOO87" s="86"/>
      <c r="NOP87" s="86"/>
      <c r="NOQ87" s="86"/>
      <c r="NOR87" s="86"/>
      <c r="NOS87" s="86"/>
      <c r="NOT87" s="86"/>
      <c r="NOU87" s="86"/>
      <c r="NOV87" s="86"/>
      <c r="NOW87" s="86"/>
      <c r="NOX87" s="86"/>
      <c r="NOY87" s="86"/>
      <c r="NOZ87" s="86"/>
      <c r="NPA87" s="86"/>
      <c r="NPB87" s="86"/>
      <c r="NPC87" s="86"/>
      <c r="NPD87" s="86"/>
      <c r="NPE87" s="86"/>
      <c r="NPF87" s="86"/>
      <c r="NPG87" s="86"/>
      <c r="NPH87" s="86"/>
      <c r="NPI87" s="86"/>
      <c r="NPJ87" s="86"/>
      <c r="NPK87" s="86"/>
      <c r="NPL87" s="86"/>
      <c r="NPM87" s="86"/>
      <c r="NPN87" s="86"/>
      <c r="NPO87" s="86"/>
      <c r="NPP87" s="86"/>
      <c r="NPQ87" s="86"/>
      <c r="NPR87" s="86"/>
      <c r="NPS87" s="86"/>
      <c r="NPT87" s="86"/>
      <c r="NPU87" s="86"/>
      <c r="NPV87" s="86"/>
      <c r="NPW87" s="86"/>
      <c r="NPX87" s="86"/>
      <c r="NPY87" s="86"/>
      <c r="NPZ87" s="86"/>
      <c r="NQA87" s="86"/>
      <c r="NQB87" s="86"/>
      <c r="NQC87" s="86"/>
      <c r="NQD87" s="86"/>
      <c r="NQE87" s="86"/>
      <c r="NQF87" s="86"/>
      <c r="NQG87" s="86"/>
      <c r="NQH87" s="86"/>
      <c r="NQI87" s="86"/>
      <c r="NQJ87" s="86"/>
      <c r="NQK87" s="86"/>
      <c r="NQL87" s="86"/>
      <c r="NQM87" s="86"/>
      <c r="NQN87" s="86"/>
      <c r="NQO87" s="86"/>
      <c r="NQP87" s="86"/>
      <c r="NQQ87" s="86"/>
      <c r="NQR87" s="86"/>
      <c r="NQS87" s="86"/>
      <c r="NQT87" s="86"/>
      <c r="NQU87" s="86"/>
      <c r="NQV87" s="86"/>
      <c r="NQW87" s="86"/>
      <c r="NQX87" s="86"/>
      <c r="NQY87" s="86"/>
      <c r="NQZ87" s="86"/>
      <c r="NRA87" s="86"/>
      <c r="NRB87" s="86"/>
      <c r="NRC87" s="86"/>
      <c r="NRD87" s="86"/>
      <c r="NRE87" s="86"/>
      <c r="NRF87" s="86"/>
      <c r="NRG87" s="86"/>
      <c r="NRH87" s="86"/>
      <c r="NRI87" s="86"/>
      <c r="NRJ87" s="86"/>
      <c r="NRK87" s="86"/>
      <c r="NRL87" s="86"/>
      <c r="NRM87" s="86"/>
      <c r="NRN87" s="86"/>
      <c r="NRO87" s="86"/>
      <c r="NRP87" s="86"/>
      <c r="NRQ87" s="86"/>
      <c r="NRR87" s="86"/>
      <c r="NRS87" s="86"/>
      <c r="NRT87" s="86"/>
      <c r="NRU87" s="86"/>
      <c r="NRV87" s="86"/>
      <c r="NRW87" s="86"/>
      <c r="NRX87" s="86"/>
      <c r="NRY87" s="86"/>
      <c r="NRZ87" s="86"/>
      <c r="NSA87" s="86"/>
      <c r="NSB87" s="86"/>
      <c r="NSC87" s="86"/>
      <c r="NSD87" s="86"/>
      <c r="NSE87" s="86"/>
      <c r="NSF87" s="86"/>
      <c r="NSG87" s="86"/>
      <c r="NSH87" s="86"/>
      <c r="NSI87" s="86"/>
      <c r="NSJ87" s="86"/>
      <c r="NSK87" s="86"/>
      <c r="NSL87" s="86"/>
      <c r="NSM87" s="86"/>
      <c r="NSN87" s="86"/>
      <c r="NSO87" s="86"/>
      <c r="NSP87" s="86"/>
      <c r="NSQ87" s="86"/>
      <c r="NSR87" s="86"/>
      <c r="NSS87" s="86"/>
      <c r="NST87" s="86"/>
      <c r="NSU87" s="86"/>
      <c r="NSV87" s="86"/>
      <c r="NSW87" s="86"/>
      <c r="NSX87" s="86"/>
      <c r="NSY87" s="86"/>
      <c r="NSZ87" s="86"/>
      <c r="NTA87" s="86"/>
      <c r="NTB87" s="86"/>
      <c r="NTC87" s="86"/>
      <c r="NTD87" s="86"/>
      <c r="NTE87" s="86"/>
      <c r="NTF87" s="86"/>
      <c r="NTG87" s="86"/>
      <c r="NTH87" s="86"/>
      <c r="NTI87" s="86"/>
      <c r="NTJ87" s="86"/>
      <c r="NTK87" s="86"/>
      <c r="NTL87" s="86"/>
      <c r="NTM87" s="86"/>
      <c r="NTN87" s="86"/>
      <c r="NTO87" s="86"/>
      <c r="NTP87" s="86"/>
      <c r="NTQ87" s="86"/>
      <c r="NTR87" s="86"/>
      <c r="NTS87" s="86"/>
      <c r="NTT87" s="86"/>
      <c r="NTU87" s="86"/>
      <c r="NTV87" s="86"/>
      <c r="NTW87" s="86"/>
      <c r="NTX87" s="86"/>
      <c r="NTY87" s="86"/>
      <c r="NTZ87" s="86"/>
      <c r="NUA87" s="86"/>
      <c r="NUB87" s="86"/>
      <c r="NUC87" s="86"/>
      <c r="NUD87" s="86"/>
      <c r="NUE87" s="86"/>
      <c r="NUF87" s="86"/>
      <c r="NUG87" s="86"/>
      <c r="NUH87" s="86"/>
      <c r="NUI87" s="86"/>
      <c r="NUJ87" s="86"/>
      <c r="NUK87" s="86"/>
      <c r="NUL87" s="86"/>
      <c r="NUM87" s="86"/>
      <c r="NUN87" s="86"/>
      <c r="NUO87" s="86"/>
      <c r="NUP87" s="86"/>
      <c r="NUQ87" s="86"/>
      <c r="NUR87" s="86"/>
      <c r="NUS87" s="86"/>
      <c r="NUT87" s="86"/>
      <c r="NUU87" s="86"/>
      <c r="NUV87" s="86"/>
      <c r="NUW87" s="86"/>
      <c r="NUX87" s="86"/>
      <c r="NUY87" s="86"/>
      <c r="NUZ87" s="86"/>
      <c r="NVA87" s="86"/>
      <c r="NVB87" s="86"/>
      <c r="NVC87" s="86"/>
      <c r="NVD87" s="86"/>
      <c r="NVE87" s="86"/>
      <c r="NVF87" s="86"/>
      <c r="NVG87" s="86"/>
      <c r="NVH87" s="86"/>
      <c r="NVI87" s="86"/>
      <c r="NVJ87" s="86"/>
      <c r="NVK87" s="86"/>
      <c r="NVL87" s="86"/>
      <c r="NVM87" s="86"/>
      <c r="NVN87" s="86"/>
      <c r="NVO87" s="86"/>
      <c r="NVP87" s="86"/>
      <c r="NVQ87" s="86"/>
      <c r="NVR87" s="86"/>
      <c r="NVS87" s="86"/>
      <c r="NVT87" s="86"/>
      <c r="NVU87" s="86"/>
      <c r="NVV87" s="86"/>
      <c r="NVW87" s="86"/>
      <c r="NVX87" s="86"/>
      <c r="NVY87" s="86"/>
      <c r="NVZ87" s="86"/>
      <c r="NWA87" s="86"/>
      <c r="NWB87" s="86"/>
      <c r="NWC87" s="86"/>
      <c r="NWD87" s="86"/>
      <c r="NWE87" s="86"/>
      <c r="NWF87" s="86"/>
      <c r="NWG87" s="86"/>
      <c r="NWH87" s="86"/>
      <c r="NWI87" s="86"/>
      <c r="NWJ87" s="86"/>
      <c r="NWK87" s="86"/>
      <c r="NWL87" s="86"/>
      <c r="NWM87" s="86"/>
      <c r="NWN87" s="86"/>
      <c r="NWO87" s="86"/>
      <c r="NWP87" s="86"/>
      <c r="NWQ87" s="86"/>
      <c r="NWR87" s="86"/>
      <c r="NWS87" s="86"/>
      <c r="NWT87" s="86"/>
      <c r="NWU87" s="86"/>
      <c r="NWV87" s="86"/>
      <c r="NWW87" s="86"/>
      <c r="NWX87" s="86"/>
      <c r="NWY87" s="86"/>
      <c r="NWZ87" s="86"/>
      <c r="NXA87" s="86"/>
      <c r="NXB87" s="86"/>
      <c r="NXC87" s="86"/>
      <c r="NXD87" s="86"/>
      <c r="NXE87" s="86"/>
      <c r="NXF87" s="86"/>
      <c r="NXG87" s="86"/>
      <c r="NXH87" s="86"/>
      <c r="NXI87" s="86"/>
      <c r="NXJ87" s="86"/>
      <c r="NXK87" s="86"/>
      <c r="NXL87" s="86"/>
      <c r="NXM87" s="86"/>
      <c r="NXN87" s="86"/>
      <c r="NXO87" s="86"/>
      <c r="NXP87" s="86"/>
      <c r="NXQ87" s="86"/>
      <c r="NXR87" s="86"/>
      <c r="NXS87" s="86"/>
      <c r="NXT87" s="86"/>
      <c r="NXU87" s="86"/>
      <c r="NXV87" s="86"/>
      <c r="NXW87" s="86"/>
      <c r="NXX87" s="86"/>
      <c r="NXY87" s="86"/>
      <c r="NXZ87" s="86"/>
      <c r="NYA87" s="86"/>
      <c r="NYB87" s="86"/>
      <c r="NYC87" s="86"/>
      <c r="NYD87" s="86"/>
      <c r="NYE87" s="86"/>
      <c r="NYF87" s="86"/>
      <c r="NYG87" s="86"/>
      <c r="NYH87" s="86"/>
      <c r="NYI87" s="86"/>
      <c r="NYJ87" s="86"/>
      <c r="NYK87" s="86"/>
      <c r="NYL87" s="86"/>
      <c r="NYM87" s="86"/>
      <c r="NYN87" s="86"/>
      <c r="NYO87" s="86"/>
      <c r="NYP87" s="86"/>
      <c r="NYQ87" s="86"/>
      <c r="NYR87" s="86"/>
      <c r="NYS87" s="86"/>
      <c r="NYT87" s="86"/>
      <c r="NYU87" s="86"/>
      <c r="NYV87" s="86"/>
      <c r="NYW87" s="86"/>
      <c r="NYX87" s="86"/>
      <c r="NYY87" s="86"/>
      <c r="NYZ87" s="86"/>
      <c r="NZA87" s="86"/>
      <c r="NZB87" s="86"/>
      <c r="NZC87" s="86"/>
      <c r="NZD87" s="86"/>
      <c r="NZE87" s="86"/>
      <c r="NZF87" s="86"/>
      <c r="NZG87" s="86"/>
      <c r="NZH87" s="86"/>
      <c r="NZI87" s="86"/>
      <c r="NZJ87" s="86"/>
      <c r="NZK87" s="86"/>
      <c r="NZL87" s="86"/>
      <c r="NZM87" s="86"/>
      <c r="NZN87" s="86"/>
      <c r="NZO87" s="86"/>
      <c r="NZP87" s="86"/>
      <c r="NZQ87" s="86"/>
      <c r="NZR87" s="86"/>
      <c r="NZS87" s="86"/>
      <c r="NZT87" s="86"/>
      <c r="NZU87" s="86"/>
      <c r="NZV87" s="86"/>
      <c r="NZW87" s="86"/>
      <c r="NZX87" s="86"/>
      <c r="NZY87" s="86"/>
      <c r="NZZ87" s="86"/>
      <c r="OAA87" s="86"/>
      <c r="OAB87" s="86"/>
      <c r="OAC87" s="86"/>
      <c r="OAD87" s="86"/>
      <c r="OAE87" s="86"/>
      <c r="OAF87" s="86"/>
      <c r="OAG87" s="86"/>
      <c r="OAH87" s="86"/>
      <c r="OAI87" s="86"/>
      <c r="OAJ87" s="86"/>
      <c r="OAK87" s="86"/>
      <c r="OAL87" s="86"/>
      <c r="OAM87" s="86"/>
      <c r="OAN87" s="86"/>
      <c r="OAO87" s="86"/>
      <c r="OAP87" s="86"/>
      <c r="OAQ87" s="86"/>
      <c r="OAR87" s="86"/>
      <c r="OAS87" s="86"/>
      <c r="OAT87" s="86"/>
      <c r="OAU87" s="86"/>
      <c r="OAV87" s="86"/>
      <c r="OAW87" s="86"/>
      <c r="OAX87" s="86"/>
      <c r="OAY87" s="86"/>
      <c r="OAZ87" s="86"/>
      <c r="OBA87" s="86"/>
      <c r="OBB87" s="86"/>
      <c r="OBC87" s="86"/>
      <c r="OBD87" s="86"/>
      <c r="OBE87" s="86"/>
      <c r="OBF87" s="86"/>
      <c r="OBG87" s="86"/>
      <c r="OBH87" s="86"/>
      <c r="OBI87" s="86"/>
      <c r="OBJ87" s="86"/>
      <c r="OBK87" s="86"/>
      <c r="OBL87" s="86"/>
      <c r="OBM87" s="86"/>
      <c r="OBN87" s="86"/>
      <c r="OBO87" s="86"/>
      <c r="OBP87" s="86"/>
      <c r="OBQ87" s="86"/>
      <c r="OBR87" s="86"/>
      <c r="OBS87" s="86"/>
      <c r="OBT87" s="86"/>
      <c r="OBU87" s="86"/>
      <c r="OBV87" s="86"/>
      <c r="OBW87" s="86"/>
      <c r="OBX87" s="86"/>
      <c r="OBY87" s="86"/>
      <c r="OBZ87" s="86"/>
      <c r="OCA87" s="86"/>
      <c r="OCB87" s="86"/>
      <c r="OCC87" s="86"/>
      <c r="OCD87" s="86"/>
      <c r="OCE87" s="86"/>
      <c r="OCF87" s="86"/>
      <c r="OCG87" s="86"/>
      <c r="OCH87" s="86"/>
      <c r="OCI87" s="86"/>
      <c r="OCJ87" s="86"/>
      <c r="OCK87" s="86"/>
      <c r="OCL87" s="86"/>
      <c r="OCM87" s="86"/>
      <c r="OCN87" s="86"/>
      <c r="OCO87" s="86"/>
      <c r="OCP87" s="86"/>
      <c r="OCQ87" s="86"/>
      <c r="OCR87" s="86"/>
      <c r="OCS87" s="86"/>
      <c r="OCT87" s="86"/>
      <c r="OCU87" s="86"/>
      <c r="OCV87" s="86"/>
      <c r="OCW87" s="86"/>
      <c r="OCX87" s="86"/>
      <c r="OCY87" s="86"/>
      <c r="OCZ87" s="86"/>
      <c r="ODA87" s="86"/>
      <c r="ODB87" s="86"/>
      <c r="ODC87" s="86"/>
      <c r="ODD87" s="86"/>
      <c r="ODE87" s="86"/>
      <c r="ODF87" s="86"/>
      <c r="ODG87" s="86"/>
      <c r="ODH87" s="86"/>
      <c r="ODI87" s="86"/>
      <c r="ODJ87" s="86"/>
      <c r="ODK87" s="86"/>
      <c r="ODL87" s="86"/>
      <c r="ODM87" s="86"/>
      <c r="ODN87" s="86"/>
      <c r="ODO87" s="86"/>
      <c r="ODP87" s="86"/>
      <c r="ODQ87" s="86"/>
      <c r="ODR87" s="86"/>
      <c r="ODS87" s="86"/>
      <c r="ODT87" s="86"/>
      <c r="ODU87" s="86"/>
      <c r="ODV87" s="86"/>
      <c r="ODW87" s="86"/>
      <c r="ODX87" s="86"/>
      <c r="ODY87" s="86"/>
      <c r="ODZ87" s="86"/>
      <c r="OEA87" s="86"/>
      <c r="OEB87" s="86"/>
      <c r="OEC87" s="86"/>
      <c r="OED87" s="86"/>
      <c r="OEE87" s="86"/>
      <c r="OEF87" s="86"/>
      <c r="OEG87" s="86"/>
      <c r="OEH87" s="86"/>
      <c r="OEI87" s="86"/>
      <c r="OEJ87" s="86"/>
      <c r="OEK87" s="86"/>
      <c r="OEL87" s="86"/>
      <c r="OEM87" s="86"/>
      <c r="OEN87" s="86"/>
      <c r="OEO87" s="86"/>
      <c r="OEP87" s="86"/>
      <c r="OEQ87" s="86"/>
      <c r="OER87" s="86"/>
      <c r="OES87" s="86"/>
      <c r="OET87" s="86"/>
      <c r="OEU87" s="86"/>
      <c r="OEV87" s="86"/>
      <c r="OEW87" s="86"/>
      <c r="OEX87" s="86"/>
      <c r="OEY87" s="86"/>
      <c r="OEZ87" s="86"/>
      <c r="OFA87" s="86"/>
      <c r="OFB87" s="86"/>
      <c r="OFC87" s="86"/>
      <c r="OFD87" s="86"/>
      <c r="OFE87" s="86"/>
      <c r="OFF87" s="86"/>
      <c r="OFG87" s="86"/>
      <c r="OFH87" s="86"/>
      <c r="OFI87" s="86"/>
      <c r="OFJ87" s="86"/>
      <c r="OFK87" s="86"/>
      <c r="OFL87" s="86"/>
      <c r="OFM87" s="86"/>
      <c r="OFN87" s="86"/>
      <c r="OFO87" s="86"/>
      <c r="OFP87" s="86"/>
      <c r="OFQ87" s="86"/>
      <c r="OFR87" s="86"/>
      <c r="OFS87" s="86"/>
      <c r="OFT87" s="86"/>
      <c r="OFU87" s="86"/>
      <c r="OFV87" s="86"/>
      <c r="OFW87" s="86"/>
      <c r="OFX87" s="86"/>
      <c r="OFY87" s="86"/>
      <c r="OFZ87" s="86"/>
      <c r="OGA87" s="86"/>
      <c r="OGB87" s="86"/>
      <c r="OGC87" s="86"/>
      <c r="OGD87" s="86"/>
      <c r="OGE87" s="86"/>
      <c r="OGF87" s="86"/>
      <c r="OGG87" s="86"/>
      <c r="OGH87" s="86"/>
      <c r="OGI87" s="86"/>
      <c r="OGJ87" s="86"/>
      <c r="OGK87" s="86"/>
      <c r="OGL87" s="86"/>
      <c r="OGM87" s="86"/>
      <c r="OGN87" s="86"/>
      <c r="OGO87" s="86"/>
      <c r="OGP87" s="86"/>
      <c r="OGQ87" s="86"/>
      <c r="OGR87" s="86"/>
      <c r="OGS87" s="86"/>
      <c r="OGT87" s="86"/>
      <c r="OGU87" s="86"/>
      <c r="OGV87" s="86"/>
      <c r="OGW87" s="86"/>
      <c r="OGX87" s="86"/>
      <c r="OGY87" s="86"/>
      <c r="OGZ87" s="86"/>
      <c r="OHA87" s="86"/>
      <c r="OHB87" s="86"/>
      <c r="OHC87" s="86"/>
      <c r="OHD87" s="86"/>
      <c r="OHE87" s="86"/>
      <c r="OHF87" s="86"/>
      <c r="OHG87" s="86"/>
      <c r="OHH87" s="86"/>
      <c r="OHI87" s="86"/>
      <c r="OHJ87" s="86"/>
      <c r="OHK87" s="86"/>
      <c r="OHL87" s="86"/>
      <c r="OHM87" s="86"/>
      <c r="OHN87" s="86"/>
      <c r="OHO87" s="86"/>
      <c r="OHP87" s="86"/>
      <c r="OHQ87" s="86"/>
      <c r="OHR87" s="86"/>
      <c r="OHS87" s="86"/>
      <c r="OHT87" s="86"/>
      <c r="OHU87" s="86"/>
      <c r="OHV87" s="86"/>
      <c r="OHW87" s="86"/>
      <c r="OHX87" s="86"/>
      <c r="OHY87" s="86"/>
      <c r="OHZ87" s="86"/>
      <c r="OIA87" s="86"/>
      <c r="OIB87" s="86"/>
      <c r="OIC87" s="86"/>
      <c r="OID87" s="86"/>
      <c r="OIE87" s="86"/>
      <c r="OIF87" s="86"/>
      <c r="OIG87" s="86"/>
      <c r="OIH87" s="86"/>
      <c r="OII87" s="86"/>
      <c r="OIJ87" s="86"/>
      <c r="OIK87" s="86"/>
      <c r="OIL87" s="86"/>
      <c r="OIM87" s="86"/>
      <c r="OIN87" s="86"/>
      <c r="OIO87" s="86"/>
      <c r="OIP87" s="86"/>
      <c r="OIQ87" s="86"/>
      <c r="OIR87" s="86"/>
      <c r="OIS87" s="86"/>
      <c r="OIT87" s="86"/>
      <c r="OIU87" s="86"/>
      <c r="OIV87" s="86"/>
      <c r="OIW87" s="86"/>
      <c r="OIX87" s="86"/>
      <c r="OIY87" s="86"/>
      <c r="OIZ87" s="86"/>
      <c r="OJA87" s="86"/>
      <c r="OJB87" s="86"/>
      <c r="OJC87" s="86"/>
      <c r="OJD87" s="86"/>
      <c r="OJE87" s="86"/>
      <c r="OJF87" s="86"/>
      <c r="OJG87" s="86"/>
      <c r="OJH87" s="86"/>
      <c r="OJI87" s="86"/>
      <c r="OJJ87" s="86"/>
      <c r="OJK87" s="86"/>
      <c r="OJL87" s="86"/>
      <c r="OJM87" s="86"/>
      <c r="OJN87" s="86"/>
      <c r="OJO87" s="86"/>
      <c r="OJP87" s="86"/>
      <c r="OJQ87" s="86"/>
      <c r="OJR87" s="86"/>
      <c r="OJS87" s="86"/>
      <c r="OJT87" s="86"/>
      <c r="OJU87" s="86"/>
      <c r="OJV87" s="86"/>
      <c r="OJW87" s="86"/>
      <c r="OJX87" s="86"/>
      <c r="OJY87" s="86"/>
      <c r="OJZ87" s="86"/>
      <c r="OKA87" s="86"/>
      <c r="OKB87" s="86"/>
      <c r="OKC87" s="86"/>
      <c r="OKD87" s="86"/>
      <c r="OKE87" s="86"/>
      <c r="OKF87" s="86"/>
      <c r="OKG87" s="86"/>
      <c r="OKH87" s="86"/>
      <c r="OKI87" s="86"/>
      <c r="OKJ87" s="86"/>
      <c r="OKK87" s="86"/>
      <c r="OKL87" s="86"/>
      <c r="OKM87" s="86"/>
      <c r="OKN87" s="86"/>
      <c r="OKO87" s="86"/>
      <c r="OKP87" s="86"/>
      <c r="OKQ87" s="86"/>
      <c r="OKR87" s="86"/>
      <c r="OKS87" s="86"/>
      <c r="OKT87" s="86"/>
      <c r="OKU87" s="86"/>
      <c r="OKV87" s="86"/>
      <c r="OKW87" s="86"/>
      <c r="OKX87" s="86"/>
      <c r="OKY87" s="86"/>
      <c r="OKZ87" s="86"/>
      <c r="OLA87" s="86"/>
      <c r="OLB87" s="86"/>
      <c r="OLC87" s="86"/>
      <c r="OLD87" s="86"/>
      <c r="OLE87" s="86"/>
      <c r="OLF87" s="86"/>
      <c r="OLG87" s="86"/>
      <c r="OLH87" s="86"/>
      <c r="OLI87" s="86"/>
      <c r="OLJ87" s="86"/>
      <c r="OLK87" s="86"/>
      <c r="OLL87" s="86"/>
      <c r="OLM87" s="86"/>
      <c r="OLN87" s="86"/>
      <c r="OLO87" s="86"/>
      <c r="OLP87" s="86"/>
      <c r="OLQ87" s="86"/>
      <c r="OLR87" s="86"/>
      <c r="OLS87" s="86"/>
      <c r="OLT87" s="86"/>
      <c r="OLU87" s="86"/>
      <c r="OLV87" s="86"/>
      <c r="OLW87" s="86"/>
      <c r="OLX87" s="86"/>
      <c r="OLY87" s="86"/>
      <c r="OLZ87" s="86"/>
      <c r="OMA87" s="86"/>
      <c r="OMB87" s="86"/>
      <c r="OMC87" s="86"/>
      <c r="OMD87" s="86"/>
      <c r="OME87" s="86"/>
      <c r="OMF87" s="86"/>
      <c r="OMG87" s="86"/>
      <c r="OMH87" s="86"/>
      <c r="OMI87" s="86"/>
      <c r="OMJ87" s="86"/>
      <c r="OMK87" s="86"/>
      <c r="OML87" s="86"/>
      <c r="OMM87" s="86"/>
      <c r="OMN87" s="86"/>
      <c r="OMO87" s="86"/>
      <c r="OMP87" s="86"/>
      <c r="OMQ87" s="86"/>
      <c r="OMR87" s="86"/>
      <c r="OMS87" s="86"/>
      <c r="OMT87" s="86"/>
      <c r="OMU87" s="86"/>
      <c r="OMV87" s="86"/>
      <c r="OMW87" s="86"/>
      <c r="OMX87" s="86"/>
      <c r="OMY87" s="86"/>
      <c r="OMZ87" s="86"/>
      <c r="ONA87" s="86"/>
      <c r="ONB87" s="86"/>
      <c r="ONC87" s="86"/>
      <c r="OND87" s="86"/>
      <c r="ONE87" s="86"/>
      <c r="ONF87" s="86"/>
      <c r="ONG87" s="86"/>
      <c r="ONH87" s="86"/>
      <c r="ONI87" s="86"/>
      <c r="ONJ87" s="86"/>
      <c r="ONK87" s="86"/>
      <c r="ONL87" s="86"/>
      <c r="ONM87" s="86"/>
      <c r="ONN87" s="86"/>
      <c r="ONO87" s="86"/>
      <c r="ONP87" s="86"/>
      <c r="ONQ87" s="86"/>
      <c r="ONR87" s="86"/>
      <c r="ONS87" s="86"/>
      <c r="ONT87" s="86"/>
      <c r="ONU87" s="86"/>
      <c r="ONV87" s="86"/>
      <c r="ONW87" s="86"/>
      <c r="ONX87" s="86"/>
      <c r="ONY87" s="86"/>
      <c r="ONZ87" s="86"/>
      <c r="OOA87" s="86"/>
      <c r="OOB87" s="86"/>
      <c r="OOC87" s="86"/>
      <c r="OOD87" s="86"/>
      <c r="OOE87" s="86"/>
      <c r="OOF87" s="86"/>
      <c r="OOG87" s="86"/>
      <c r="OOH87" s="86"/>
      <c r="OOI87" s="86"/>
      <c r="OOJ87" s="86"/>
      <c r="OOK87" s="86"/>
      <c r="OOL87" s="86"/>
      <c r="OOM87" s="86"/>
      <c r="OON87" s="86"/>
      <c r="OOO87" s="86"/>
      <c r="OOP87" s="86"/>
      <c r="OOQ87" s="86"/>
      <c r="OOR87" s="86"/>
      <c r="OOS87" s="86"/>
      <c r="OOT87" s="86"/>
      <c r="OOU87" s="86"/>
      <c r="OOV87" s="86"/>
      <c r="OOW87" s="86"/>
      <c r="OOX87" s="86"/>
      <c r="OOY87" s="86"/>
      <c r="OOZ87" s="86"/>
      <c r="OPA87" s="86"/>
      <c r="OPB87" s="86"/>
      <c r="OPC87" s="86"/>
      <c r="OPD87" s="86"/>
      <c r="OPE87" s="86"/>
      <c r="OPF87" s="86"/>
      <c r="OPG87" s="86"/>
      <c r="OPH87" s="86"/>
      <c r="OPI87" s="86"/>
      <c r="OPJ87" s="86"/>
      <c r="OPK87" s="86"/>
      <c r="OPL87" s="86"/>
      <c r="OPM87" s="86"/>
      <c r="OPN87" s="86"/>
      <c r="OPO87" s="86"/>
      <c r="OPP87" s="86"/>
      <c r="OPQ87" s="86"/>
      <c r="OPR87" s="86"/>
      <c r="OPS87" s="86"/>
      <c r="OPT87" s="86"/>
      <c r="OPU87" s="86"/>
      <c r="OPV87" s="86"/>
      <c r="OPW87" s="86"/>
      <c r="OPX87" s="86"/>
      <c r="OPY87" s="86"/>
      <c r="OPZ87" s="86"/>
      <c r="OQA87" s="86"/>
      <c r="OQB87" s="86"/>
      <c r="OQC87" s="86"/>
      <c r="OQD87" s="86"/>
      <c r="OQE87" s="86"/>
      <c r="OQF87" s="86"/>
      <c r="OQG87" s="86"/>
      <c r="OQH87" s="86"/>
      <c r="OQI87" s="86"/>
      <c r="OQJ87" s="86"/>
      <c r="OQK87" s="86"/>
      <c r="OQL87" s="86"/>
      <c r="OQM87" s="86"/>
      <c r="OQN87" s="86"/>
      <c r="OQO87" s="86"/>
      <c r="OQP87" s="86"/>
      <c r="OQQ87" s="86"/>
      <c r="OQR87" s="86"/>
      <c r="OQS87" s="86"/>
      <c r="OQT87" s="86"/>
      <c r="OQU87" s="86"/>
      <c r="OQV87" s="86"/>
      <c r="OQW87" s="86"/>
      <c r="OQX87" s="86"/>
      <c r="OQY87" s="86"/>
      <c r="OQZ87" s="86"/>
      <c r="ORA87" s="86"/>
      <c r="ORB87" s="86"/>
      <c r="ORC87" s="86"/>
      <c r="ORD87" s="86"/>
      <c r="ORE87" s="86"/>
      <c r="ORF87" s="86"/>
      <c r="ORG87" s="86"/>
      <c r="ORH87" s="86"/>
      <c r="ORI87" s="86"/>
      <c r="ORJ87" s="86"/>
      <c r="ORK87" s="86"/>
      <c r="ORL87" s="86"/>
      <c r="ORM87" s="86"/>
      <c r="ORN87" s="86"/>
      <c r="ORO87" s="86"/>
      <c r="ORP87" s="86"/>
      <c r="ORQ87" s="86"/>
      <c r="ORR87" s="86"/>
      <c r="ORS87" s="86"/>
      <c r="ORT87" s="86"/>
      <c r="ORU87" s="86"/>
      <c r="ORV87" s="86"/>
      <c r="ORW87" s="86"/>
      <c r="ORX87" s="86"/>
      <c r="ORY87" s="86"/>
      <c r="ORZ87" s="86"/>
      <c r="OSA87" s="86"/>
      <c r="OSB87" s="86"/>
      <c r="OSC87" s="86"/>
      <c r="OSD87" s="86"/>
      <c r="OSE87" s="86"/>
      <c r="OSF87" s="86"/>
      <c r="OSG87" s="86"/>
      <c r="OSH87" s="86"/>
      <c r="OSI87" s="86"/>
      <c r="OSJ87" s="86"/>
      <c r="OSK87" s="86"/>
      <c r="OSL87" s="86"/>
      <c r="OSM87" s="86"/>
      <c r="OSN87" s="86"/>
      <c r="OSO87" s="86"/>
      <c r="OSP87" s="86"/>
      <c r="OSQ87" s="86"/>
      <c r="OSR87" s="86"/>
      <c r="OSS87" s="86"/>
      <c r="OST87" s="86"/>
      <c r="OSU87" s="86"/>
      <c r="OSV87" s="86"/>
      <c r="OSW87" s="86"/>
      <c r="OSX87" s="86"/>
      <c r="OSY87" s="86"/>
      <c r="OSZ87" s="86"/>
      <c r="OTA87" s="86"/>
      <c r="OTB87" s="86"/>
      <c r="OTC87" s="86"/>
      <c r="OTD87" s="86"/>
      <c r="OTE87" s="86"/>
      <c r="OTF87" s="86"/>
      <c r="OTG87" s="86"/>
      <c r="OTH87" s="86"/>
      <c r="OTI87" s="86"/>
      <c r="OTJ87" s="86"/>
      <c r="OTK87" s="86"/>
      <c r="OTL87" s="86"/>
      <c r="OTM87" s="86"/>
      <c r="OTN87" s="86"/>
      <c r="OTO87" s="86"/>
      <c r="OTP87" s="86"/>
      <c r="OTQ87" s="86"/>
      <c r="OTR87" s="86"/>
      <c r="OTS87" s="86"/>
      <c r="OTT87" s="86"/>
      <c r="OTU87" s="86"/>
      <c r="OTV87" s="86"/>
      <c r="OTW87" s="86"/>
      <c r="OTX87" s="86"/>
      <c r="OTY87" s="86"/>
      <c r="OTZ87" s="86"/>
      <c r="OUA87" s="86"/>
      <c r="OUB87" s="86"/>
      <c r="OUC87" s="86"/>
      <c r="OUD87" s="86"/>
      <c r="OUE87" s="86"/>
      <c r="OUF87" s="86"/>
      <c r="OUG87" s="86"/>
      <c r="OUH87" s="86"/>
      <c r="OUI87" s="86"/>
      <c r="OUJ87" s="86"/>
      <c r="OUK87" s="86"/>
      <c r="OUL87" s="86"/>
      <c r="OUM87" s="86"/>
      <c r="OUN87" s="86"/>
      <c r="OUO87" s="86"/>
      <c r="OUP87" s="86"/>
      <c r="OUQ87" s="86"/>
      <c r="OUR87" s="86"/>
      <c r="OUS87" s="86"/>
      <c r="OUT87" s="86"/>
      <c r="OUU87" s="86"/>
      <c r="OUV87" s="86"/>
      <c r="OUW87" s="86"/>
      <c r="OUX87" s="86"/>
      <c r="OUY87" s="86"/>
      <c r="OUZ87" s="86"/>
      <c r="OVA87" s="86"/>
      <c r="OVB87" s="86"/>
      <c r="OVC87" s="86"/>
      <c r="OVD87" s="86"/>
      <c r="OVE87" s="86"/>
      <c r="OVF87" s="86"/>
      <c r="OVG87" s="86"/>
      <c r="OVH87" s="86"/>
      <c r="OVI87" s="86"/>
      <c r="OVJ87" s="86"/>
      <c r="OVK87" s="86"/>
      <c r="OVL87" s="86"/>
      <c r="OVM87" s="86"/>
      <c r="OVN87" s="86"/>
      <c r="OVO87" s="86"/>
      <c r="OVP87" s="86"/>
      <c r="OVQ87" s="86"/>
      <c r="OVR87" s="86"/>
      <c r="OVS87" s="86"/>
      <c r="OVT87" s="86"/>
      <c r="OVU87" s="86"/>
      <c r="OVV87" s="86"/>
      <c r="OVW87" s="86"/>
      <c r="OVX87" s="86"/>
      <c r="OVY87" s="86"/>
      <c r="OVZ87" s="86"/>
      <c r="OWA87" s="86"/>
      <c r="OWB87" s="86"/>
      <c r="OWC87" s="86"/>
      <c r="OWD87" s="86"/>
      <c r="OWE87" s="86"/>
      <c r="OWF87" s="86"/>
      <c r="OWG87" s="86"/>
      <c r="OWH87" s="86"/>
      <c r="OWI87" s="86"/>
      <c r="OWJ87" s="86"/>
      <c r="OWK87" s="86"/>
      <c r="OWL87" s="86"/>
      <c r="OWM87" s="86"/>
      <c r="OWN87" s="86"/>
      <c r="OWO87" s="86"/>
      <c r="OWP87" s="86"/>
      <c r="OWQ87" s="86"/>
      <c r="OWR87" s="86"/>
      <c r="OWS87" s="86"/>
      <c r="OWT87" s="86"/>
      <c r="OWU87" s="86"/>
      <c r="OWV87" s="86"/>
      <c r="OWW87" s="86"/>
      <c r="OWX87" s="86"/>
      <c r="OWY87" s="86"/>
      <c r="OWZ87" s="86"/>
      <c r="OXA87" s="86"/>
      <c r="OXB87" s="86"/>
      <c r="OXC87" s="86"/>
      <c r="OXD87" s="86"/>
      <c r="OXE87" s="86"/>
      <c r="OXF87" s="86"/>
      <c r="OXG87" s="86"/>
      <c r="OXH87" s="86"/>
      <c r="OXI87" s="86"/>
      <c r="OXJ87" s="86"/>
      <c r="OXK87" s="86"/>
      <c r="OXL87" s="86"/>
      <c r="OXM87" s="86"/>
      <c r="OXN87" s="86"/>
      <c r="OXO87" s="86"/>
      <c r="OXP87" s="86"/>
      <c r="OXQ87" s="86"/>
      <c r="OXR87" s="86"/>
      <c r="OXS87" s="86"/>
      <c r="OXT87" s="86"/>
      <c r="OXU87" s="86"/>
      <c r="OXV87" s="86"/>
      <c r="OXW87" s="86"/>
      <c r="OXX87" s="86"/>
      <c r="OXY87" s="86"/>
      <c r="OXZ87" s="86"/>
      <c r="OYA87" s="86"/>
      <c r="OYB87" s="86"/>
      <c r="OYC87" s="86"/>
      <c r="OYD87" s="86"/>
      <c r="OYE87" s="86"/>
      <c r="OYF87" s="86"/>
      <c r="OYG87" s="86"/>
      <c r="OYH87" s="86"/>
      <c r="OYI87" s="86"/>
      <c r="OYJ87" s="86"/>
      <c r="OYK87" s="86"/>
      <c r="OYL87" s="86"/>
      <c r="OYM87" s="86"/>
      <c r="OYN87" s="86"/>
      <c r="OYO87" s="86"/>
      <c r="OYP87" s="86"/>
      <c r="OYQ87" s="86"/>
      <c r="OYR87" s="86"/>
      <c r="OYS87" s="86"/>
      <c r="OYT87" s="86"/>
      <c r="OYU87" s="86"/>
      <c r="OYV87" s="86"/>
      <c r="OYW87" s="86"/>
      <c r="OYX87" s="86"/>
      <c r="OYY87" s="86"/>
      <c r="OYZ87" s="86"/>
      <c r="OZA87" s="86"/>
      <c r="OZB87" s="86"/>
      <c r="OZC87" s="86"/>
      <c r="OZD87" s="86"/>
      <c r="OZE87" s="86"/>
      <c r="OZF87" s="86"/>
      <c r="OZG87" s="86"/>
      <c r="OZH87" s="86"/>
      <c r="OZI87" s="86"/>
      <c r="OZJ87" s="86"/>
      <c r="OZK87" s="86"/>
      <c r="OZL87" s="86"/>
      <c r="OZM87" s="86"/>
      <c r="OZN87" s="86"/>
      <c r="OZO87" s="86"/>
      <c r="OZP87" s="86"/>
      <c r="OZQ87" s="86"/>
      <c r="OZR87" s="86"/>
      <c r="OZS87" s="86"/>
      <c r="OZT87" s="86"/>
      <c r="OZU87" s="86"/>
      <c r="OZV87" s="86"/>
      <c r="OZW87" s="86"/>
      <c r="OZX87" s="86"/>
      <c r="OZY87" s="86"/>
      <c r="OZZ87" s="86"/>
      <c r="PAA87" s="86"/>
      <c r="PAB87" s="86"/>
      <c r="PAC87" s="86"/>
      <c r="PAD87" s="86"/>
      <c r="PAE87" s="86"/>
      <c r="PAF87" s="86"/>
      <c r="PAG87" s="86"/>
      <c r="PAH87" s="86"/>
      <c r="PAI87" s="86"/>
      <c r="PAJ87" s="86"/>
      <c r="PAK87" s="86"/>
      <c r="PAL87" s="86"/>
      <c r="PAM87" s="86"/>
      <c r="PAN87" s="86"/>
      <c r="PAO87" s="86"/>
      <c r="PAP87" s="86"/>
      <c r="PAQ87" s="86"/>
      <c r="PAR87" s="86"/>
      <c r="PAS87" s="86"/>
      <c r="PAT87" s="86"/>
      <c r="PAU87" s="86"/>
      <c r="PAV87" s="86"/>
      <c r="PAW87" s="86"/>
      <c r="PAX87" s="86"/>
      <c r="PAY87" s="86"/>
      <c r="PAZ87" s="86"/>
      <c r="PBA87" s="86"/>
      <c r="PBB87" s="86"/>
      <c r="PBC87" s="86"/>
      <c r="PBD87" s="86"/>
      <c r="PBE87" s="86"/>
      <c r="PBF87" s="86"/>
      <c r="PBG87" s="86"/>
      <c r="PBH87" s="86"/>
      <c r="PBI87" s="86"/>
      <c r="PBJ87" s="86"/>
      <c r="PBK87" s="86"/>
      <c r="PBL87" s="86"/>
      <c r="PBM87" s="86"/>
      <c r="PBN87" s="86"/>
      <c r="PBO87" s="86"/>
      <c r="PBP87" s="86"/>
      <c r="PBQ87" s="86"/>
      <c r="PBR87" s="86"/>
      <c r="PBS87" s="86"/>
      <c r="PBT87" s="86"/>
      <c r="PBU87" s="86"/>
      <c r="PBV87" s="86"/>
      <c r="PBW87" s="86"/>
      <c r="PBX87" s="86"/>
      <c r="PBY87" s="86"/>
      <c r="PBZ87" s="86"/>
      <c r="PCA87" s="86"/>
      <c r="PCB87" s="86"/>
      <c r="PCC87" s="86"/>
      <c r="PCD87" s="86"/>
      <c r="PCE87" s="86"/>
      <c r="PCF87" s="86"/>
      <c r="PCG87" s="86"/>
      <c r="PCH87" s="86"/>
      <c r="PCI87" s="86"/>
      <c r="PCJ87" s="86"/>
      <c r="PCK87" s="86"/>
      <c r="PCL87" s="86"/>
      <c r="PCM87" s="86"/>
      <c r="PCN87" s="86"/>
      <c r="PCO87" s="86"/>
      <c r="PCP87" s="86"/>
      <c r="PCQ87" s="86"/>
      <c r="PCR87" s="86"/>
      <c r="PCS87" s="86"/>
      <c r="PCT87" s="86"/>
      <c r="PCU87" s="86"/>
      <c r="PCV87" s="86"/>
      <c r="PCW87" s="86"/>
      <c r="PCX87" s="86"/>
      <c r="PCY87" s="86"/>
      <c r="PCZ87" s="86"/>
      <c r="PDA87" s="86"/>
      <c r="PDB87" s="86"/>
      <c r="PDC87" s="86"/>
      <c r="PDD87" s="86"/>
      <c r="PDE87" s="86"/>
      <c r="PDF87" s="86"/>
      <c r="PDG87" s="86"/>
      <c r="PDH87" s="86"/>
      <c r="PDI87" s="86"/>
      <c r="PDJ87" s="86"/>
      <c r="PDK87" s="86"/>
      <c r="PDL87" s="86"/>
      <c r="PDM87" s="86"/>
      <c r="PDN87" s="86"/>
      <c r="PDO87" s="86"/>
      <c r="PDP87" s="86"/>
      <c r="PDQ87" s="86"/>
      <c r="PDR87" s="86"/>
      <c r="PDS87" s="86"/>
      <c r="PDT87" s="86"/>
      <c r="PDU87" s="86"/>
      <c r="PDV87" s="86"/>
      <c r="PDW87" s="86"/>
      <c r="PDX87" s="86"/>
      <c r="PDY87" s="86"/>
      <c r="PDZ87" s="86"/>
      <c r="PEA87" s="86"/>
      <c r="PEB87" s="86"/>
      <c r="PEC87" s="86"/>
      <c r="PED87" s="86"/>
      <c r="PEE87" s="86"/>
      <c r="PEF87" s="86"/>
      <c r="PEG87" s="86"/>
      <c r="PEH87" s="86"/>
      <c r="PEI87" s="86"/>
      <c r="PEJ87" s="86"/>
      <c r="PEK87" s="86"/>
      <c r="PEL87" s="86"/>
      <c r="PEM87" s="86"/>
      <c r="PEN87" s="86"/>
      <c r="PEO87" s="86"/>
      <c r="PEP87" s="86"/>
      <c r="PEQ87" s="86"/>
      <c r="PER87" s="86"/>
      <c r="PES87" s="86"/>
      <c r="PET87" s="86"/>
      <c r="PEU87" s="86"/>
      <c r="PEV87" s="86"/>
      <c r="PEW87" s="86"/>
      <c r="PEX87" s="86"/>
      <c r="PEY87" s="86"/>
      <c r="PEZ87" s="86"/>
      <c r="PFA87" s="86"/>
      <c r="PFB87" s="86"/>
      <c r="PFC87" s="86"/>
      <c r="PFD87" s="86"/>
      <c r="PFE87" s="86"/>
      <c r="PFF87" s="86"/>
      <c r="PFG87" s="86"/>
      <c r="PFH87" s="86"/>
      <c r="PFI87" s="86"/>
      <c r="PFJ87" s="86"/>
      <c r="PFK87" s="86"/>
      <c r="PFL87" s="86"/>
      <c r="PFM87" s="86"/>
      <c r="PFN87" s="86"/>
      <c r="PFO87" s="86"/>
      <c r="PFP87" s="86"/>
      <c r="PFQ87" s="86"/>
      <c r="PFR87" s="86"/>
      <c r="PFS87" s="86"/>
      <c r="PFT87" s="86"/>
      <c r="PFU87" s="86"/>
      <c r="PFV87" s="86"/>
      <c r="PFW87" s="86"/>
      <c r="PFX87" s="86"/>
      <c r="PFY87" s="86"/>
      <c r="PFZ87" s="86"/>
      <c r="PGA87" s="86"/>
      <c r="PGB87" s="86"/>
      <c r="PGC87" s="86"/>
      <c r="PGD87" s="86"/>
      <c r="PGE87" s="86"/>
      <c r="PGF87" s="86"/>
      <c r="PGG87" s="86"/>
      <c r="PGH87" s="86"/>
      <c r="PGI87" s="86"/>
      <c r="PGJ87" s="86"/>
      <c r="PGK87" s="86"/>
      <c r="PGL87" s="86"/>
      <c r="PGM87" s="86"/>
      <c r="PGN87" s="86"/>
      <c r="PGO87" s="86"/>
      <c r="PGP87" s="86"/>
      <c r="PGQ87" s="86"/>
      <c r="PGR87" s="86"/>
      <c r="PGS87" s="86"/>
      <c r="PGT87" s="86"/>
      <c r="PGU87" s="86"/>
      <c r="PGV87" s="86"/>
      <c r="PGW87" s="86"/>
      <c r="PGX87" s="86"/>
      <c r="PGY87" s="86"/>
      <c r="PGZ87" s="86"/>
      <c r="PHA87" s="86"/>
      <c r="PHB87" s="86"/>
      <c r="PHC87" s="86"/>
      <c r="PHD87" s="86"/>
      <c r="PHE87" s="86"/>
      <c r="PHF87" s="86"/>
      <c r="PHG87" s="86"/>
      <c r="PHH87" s="86"/>
      <c r="PHI87" s="86"/>
      <c r="PHJ87" s="86"/>
      <c r="PHK87" s="86"/>
      <c r="PHL87" s="86"/>
      <c r="PHM87" s="86"/>
      <c r="PHN87" s="86"/>
      <c r="PHO87" s="86"/>
      <c r="PHP87" s="86"/>
      <c r="PHQ87" s="86"/>
      <c r="PHR87" s="86"/>
      <c r="PHS87" s="86"/>
      <c r="PHT87" s="86"/>
      <c r="PHU87" s="86"/>
      <c r="PHV87" s="86"/>
      <c r="PHW87" s="86"/>
      <c r="PHX87" s="86"/>
      <c r="PHY87" s="86"/>
      <c r="PHZ87" s="86"/>
      <c r="PIA87" s="86"/>
      <c r="PIB87" s="86"/>
      <c r="PIC87" s="86"/>
      <c r="PID87" s="86"/>
      <c r="PIE87" s="86"/>
      <c r="PIF87" s="86"/>
      <c r="PIG87" s="86"/>
      <c r="PIH87" s="86"/>
      <c r="PII87" s="86"/>
      <c r="PIJ87" s="86"/>
      <c r="PIK87" s="86"/>
      <c r="PIL87" s="86"/>
      <c r="PIM87" s="86"/>
      <c r="PIN87" s="86"/>
      <c r="PIO87" s="86"/>
      <c r="PIP87" s="86"/>
      <c r="PIQ87" s="86"/>
      <c r="PIR87" s="86"/>
      <c r="PIS87" s="86"/>
      <c r="PIT87" s="86"/>
      <c r="PIU87" s="86"/>
      <c r="PIV87" s="86"/>
      <c r="PIW87" s="86"/>
      <c r="PIX87" s="86"/>
      <c r="PIY87" s="86"/>
      <c r="PIZ87" s="86"/>
      <c r="PJA87" s="86"/>
      <c r="PJB87" s="86"/>
      <c r="PJC87" s="86"/>
      <c r="PJD87" s="86"/>
      <c r="PJE87" s="86"/>
      <c r="PJF87" s="86"/>
      <c r="PJG87" s="86"/>
      <c r="PJH87" s="86"/>
      <c r="PJI87" s="86"/>
      <c r="PJJ87" s="86"/>
      <c r="PJK87" s="86"/>
      <c r="PJL87" s="86"/>
      <c r="PJM87" s="86"/>
      <c r="PJN87" s="86"/>
      <c r="PJO87" s="86"/>
      <c r="PJP87" s="86"/>
      <c r="PJQ87" s="86"/>
      <c r="PJR87" s="86"/>
      <c r="PJS87" s="86"/>
      <c r="PJT87" s="86"/>
      <c r="PJU87" s="86"/>
      <c r="PJV87" s="86"/>
      <c r="PJW87" s="86"/>
      <c r="PJX87" s="86"/>
      <c r="PJY87" s="86"/>
      <c r="PJZ87" s="86"/>
      <c r="PKA87" s="86"/>
      <c r="PKB87" s="86"/>
      <c r="PKC87" s="86"/>
      <c r="PKD87" s="86"/>
      <c r="PKE87" s="86"/>
      <c r="PKF87" s="86"/>
      <c r="PKG87" s="86"/>
      <c r="PKH87" s="86"/>
      <c r="PKI87" s="86"/>
      <c r="PKJ87" s="86"/>
      <c r="PKK87" s="86"/>
      <c r="PKL87" s="86"/>
      <c r="PKM87" s="86"/>
      <c r="PKN87" s="86"/>
      <c r="PKO87" s="86"/>
      <c r="PKP87" s="86"/>
      <c r="PKQ87" s="86"/>
      <c r="PKR87" s="86"/>
      <c r="PKS87" s="86"/>
      <c r="PKT87" s="86"/>
      <c r="PKU87" s="86"/>
      <c r="PKV87" s="86"/>
      <c r="PKW87" s="86"/>
      <c r="PKX87" s="86"/>
      <c r="PKY87" s="86"/>
      <c r="PKZ87" s="86"/>
      <c r="PLA87" s="86"/>
      <c r="PLB87" s="86"/>
      <c r="PLC87" s="86"/>
      <c r="PLD87" s="86"/>
      <c r="PLE87" s="86"/>
      <c r="PLF87" s="86"/>
      <c r="PLG87" s="86"/>
      <c r="PLH87" s="86"/>
      <c r="PLI87" s="86"/>
      <c r="PLJ87" s="86"/>
      <c r="PLK87" s="86"/>
      <c r="PLL87" s="86"/>
      <c r="PLM87" s="86"/>
      <c r="PLN87" s="86"/>
      <c r="PLO87" s="86"/>
      <c r="PLP87" s="86"/>
      <c r="PLQ87" s="86"/>
      <c r="PLR87" s="86"/>
      <c r="PLS87" s="86"/>
      <c r="PLT87" s="86"/>
      <c r="PLU87" s="86"/>
      <c r="PLV87" s="86"/>
      <c r="PLW87" s="86"/>
      <c r="PLX87" s="86"/>
      <c r="PLY87" s="86"/>
      <c r="PLZ87" s="86"/>
      <c r="PMA87" s="86"/>
      <c r="PMB87" s="86"/>
      <c r="PMC87" s="86"/>
      <c r="PMD87" s="86"/>
      <c r="PME87" s="86"/>
      <c r="PMF87" s="86"/>
      <c r="PMG87" s="86"/>
      <c r="PMH87" s="86"/>
      <c r="PMI87" s="86"/>
      <c r="PMJ87" s="86"/>
      <c r="PMK87" s="86"/>
      <c r="PML87" s="86"/>
      <c r="PMM87" s="86"/>
      <c r="PMN87" s="86"/>
      <c r="PMO87" s="86"/>
      <c r="PMP87" s="86"/>
      <c r="PMQ87" s="86"/>
      <c r="PMR87" s="86"/>
      <c r="PMS87" s="86"/>
      <c r="PMT87" s="86"/>
      <c r="PMU87" s="86"/>
      <c r="PMV87" s="86"/>
      <c r="PMW87" s="86"/>
      <c r="PMX87" s="86"/>
      <c r="PMY87" s="86"/>
      <c r="PMZ87" s="86"/>
      <c r="PNA87" s="86"/>
      <c r="PNB87" s="86"/>
      <c r="PNC87" s="86"/>
      <c r="PND87" s="86"/>
      <c r="PNE87" s="86"/>
      <c r="PNF87" s="86"/>
      <c r="PNG87" s="86"/>
      <c r="PNH87" s="86"/>
      <c r="PNI87" s="86"/>
      <c r="PNJ87" s="86"/>
      <c r="PNK87" s="86"/>
      <c r="PNL87" s="86"/>
      <c r="PNM87" s="86"/>
      <c r="PNN87" s="86"/>
      <c r="PNO87" s="86"/>
      <c r="PNP87" s="86"/>
      <c r="PNQ87" s="86"/>
      <c r="PNR87" s="86"/>
      <c r="PNS87" s="86"/>
      <c r="PNT87" s="86"/>
      <c r="PNU87" s="86"/>
      <c r="PNV87" s="86"/>
      <c r="PNW87" s="86"/>
      <c r="PNX87" s="86"/>
      <c r="PNY87" s="86"/>
      <c r="PNZ87" s="86"/>
      <c r="POA87" s="86"/>
      <c r="POB87" s="86"/>
      <c r="POC87" s="86"/>
      <c r="POD87" s="86"/>
      <c r="POE87" s="86"/>
      <c r="POF87" s="86"/>
      <c r="POG87" s="86"/>
      <c r="POH87" s="86"/>
      <c r="POI87" s="86"/>
      <c r="POJ87" s="86"/>
      <c r="POK87" s="86"/>
      <c r="POL87" s="86"/>
      <c r="POM87" s="86"/>
      <c r="PON87" s="86"/>
      <c r="POO87" s="86"/>
      <c r="POP87" s="86"/>
      <c r="POQ87" s="86"/>
      <c r="POR87" s="86"/>
      <c r="POS87" s="86"/>
      <c r="POT87" s="86"/>
      <c r="POU87" s="86"/>
      <c r="POV87" s="86"/>
      <c r="POW87" s="86"/>
      <c r="POX87" s="86"/>
      <c r="POY87" s="86"/>
      <c r="POZ87" s="86"/>
      <c r="PPA87" s="86"/>
      <c r="PPB87" s="86"/>
      <c r="PPC87" s="86"/>
      <c r="PPD87" s="86"/>
      <c r="PPE87" s="86"/>
      <c r="PPF87" s="86"/>
      <c r="PPG87" s="86"/>
      <c r="PPH87" s="86"/>
      <c r="PPI87" s="86"/>
      <c r="PPJ87" s="86"/>
      <c r="PPK87" s="86"/>
      <c r="PPL87" s="86"/>
      <c r="PPM87" s="86"/>
      <c r="PPN87" s="86"/>
      <c r="PPO87" s="86"/>
      <c r="PPP87" s="86"/>
      <c r="PPQ87" s="86"/>
      <c r="PPR87" s="86"/>
      <c r="PPS87" s="86"/>
      <c r="PPT87" s="86"/>
      <c r="PPU87" s="86"/>
      <c r="PPV87" s="86"/>
      <c r="PPW87" s="86"/>
      <c r="PPX87" s="86"/>
      <c r="PPY87" s="86"/>
      <c r="PPZ87" s="86"/>
      <c r="PQA87" s="86"/>
      <c r="PQB87" s="86"/>
      <c r="PQC87" s="86"/>
      <c r="PQD87" s="86"/>
      <c r="PQE87" s="86"/>
      <c r="PQF87" s="86"/>
      <c r="PQG87" s="86"/>
      <c r="PQH87" s="86"/>
      <c r="PQI87" s="86"/>
      <c r="PQJ87" s="86"/>
      <c r="PQK87" s="86"/>
      <c r="PQL87" s="86"/>
      <c r="PQM87" s="86"/>
      <c r="PQN87" s="86"/>
      <c r="PQO87" s="86"/>
      <c r="PQP87" s="86"/>
      <c r="PQQ87" s="86"/>
      <c r="PQR87" s="86"/>
      <c r="PQS87" s="86"/>
      <c r="PQT87" s="86"/>
      <c r="PQU87" s="86"/>
      <c r="PQV87" s="86"/>
      <c r="PQW87" s="86"/>
      <c r="PQX87" s="86"/>
      <c r="PQY87" s="86"/>
      <c r="PQZ87" s="86"/>
      <c r="PRA87" s="86"/>
      <c r="PRB87" s="86"/>
      <c r="PRC87" s="86"/>
      <c r="PRD87" s="86"/>
      <c r="PRE87" s="86"/>
      <c r="PRF87" s="86"/>
      <c r="PRG87" s="86"/>
      <c r="PRH87" s="86"/>
      <c r="PRI87" s="86"/>
      <c r="PRJ87" s="86"/>
      <c r="PRK87" s="86"/>
      <c r="PRL87" s="86"/>
      <c r="PRM87" s="86"/>
      <c r="PRN87" s="86"/>
      <c r="PRO87" s="86"/>
      <c r="PRP87" s="86"/>
      <c r="PRQ87" s="86"/>
      <c r="PRR87" s="86"/>
      <c r="PRS87" s="86"/>
      <c r="PRT87" s="86"/>
      <c r="PRU87" s="86"/>
      <c r="PRV87" s="86"/>
      <c r="PRW87" s="86"/>
      <c r="PRX87" s="86"/>
      <c r="PRY87" s="86"/>
      <c r="PRZ87" s="86"/>
      <c r="PSA87" s="86"/>
      <c r="PSB87" s="86"/>
      <c r="PSC87" s="86"/>
      <c r="PSD87" s="86"/>
      <c r="PSE87" s="86"/>
      <c r="PSF87" s="86"/>
      <c r="PSG87" s="86"/>
      <c r="PSH87" s="86"/>
      <c r="PSI87" s="86"/>
      <c r="PSJ87" s="86"/>
      <c r="PSK87" s="86"/>
      <c r="PSL87" s="86"/>
      <c r="PSM87" s="86"/>
      <c r="PSN87" s="86"/>
      <c r="PSO87" s="86"/>
      <c r="PSP87" s="86"/>
      <c r="PSQ87" s="86"/>
      <c r="PSR87" s="86"/>
      <c r="PSS87" s="86"/>
      <c r="PST87" s="86"/>
      <c r="PSU87" s="86"/>
      <c r="PSV87" s="86"/>
      <c r="PSW87" s="86"/>
      <c r="PSX87" s="86"/>
      <c r="PSY87" s="86"/>
      <c r="PSZ87" s="86"/>
      <c r="PTA87" s="86"/>
      <c r="PTB87" s="86"/>
      <c r="PTC87" s="86"/>
      <c r="PTD87" s="86"/>
      <c r="PTE87" s="86"/>
      <c r="PTF87" s="86"/>
      <c r="PTG87" s="86"/>
      <c r="PTH87" s="86"/>
      <c r="PTI87" s="86"/>
      <c r="PTJ87" s="86"/>
      <c r="PTK87" s="86"/>
      <c r="PTL87" s="86"/>
      <c r="PTM87" s="86"/>
      <c r="PTN87" s="86"/>
      <c r="PTO87" s="86"/>
      <c r="PTP87" s="86"/>
      <c r="PTQ87" s="86"/>
      <c r="PTR87" s="86"/>
      <c r="PTS87" s="86"/>
      <c r="PTT87" s="86"/>
      <c r="PTU87" s="86"/>
      <c r="PTV87" s="86"/>
      <c r="PTW87" s="86"/>
      <c r="PTX87" s="86"/>
      <c r="PTY87" s="86"/>
      <c r="PTZ87" s="86"/>
      <c r="PUA87" s="86"/>
      <c r="PUB87" s="86"/>
      <c r="PUC87" s="86"/>
      <c r="PUD87" s="86"/>
      <c r="PUE87" s="86"/>
      <c r="PUF87" s="86"/>
      <c r="PUG87" s="86"/>
      <c r="PUH87" s="86"/>
      <c r="PUI87" s="86"/>
      <c r="PUJ87" s="86"/>
      <c r="PUK87" s="86"/>
      <c r="PUL87" s="86"/>
      <c r="PUM87" s="86"/>
      <c r="PUN87" s="86"/>
      <c r="PUO87" s="86"/>
      <c r="PUP87" s="86"/>
      <c r="PUQ87" s="86"/>
      <c r="PUR87" s="86"/>
      <c r="PUS87" s="86"/>
      <c r="PUT87" s="86"/>
      <c r="PUU87" s="86"/>
      <c r="PUV87" s="86"/>
      <c r="PUW87" s="86"/>
      <c r="PUX87" s="86"/>
      <c r="PUY87" s="86"/>
      <c r="PUZ87" s="86"/>
      <c r="PVA87" s="86"/>
      <c r="PVB87" s="86"/>
      <c r="PVC87" s="86"/>
      <c r="PVD87" s="86"/>
      <c r="PVE87" s="86"/>
      <c r="PVF87" s="86"/>
      <c r="PVG87" s="86"/>
      <c r="PVH87" s="86"/>
      <c r="PVI87" s="86"/>
      <c r="PVJ87" s="86"/>
      <c r="PVK87" s="86"/>
      <c r="PVL87" s="86"/>
      <c r="PVM87" s="86"/>
      <c r="PVN87" s="86"/>
      <c r="PVO87" s="86"/>
      <c r="PVP87" s="86"/>
      <c r="PVQ87" s="86"/>
      <c r="PVR87" s="86"/>
      <c r="PVS87" s="86"/>
      <c r="PVT87" s="86"/>
      <c r="PVU87" s="86"/>
      <c r="PVV87" s="86"/>
      <c r="PVW87" s="86"/>
      <c r="PVX87" s="86"/>
      <c r="PVY87" s="86"/>
      <c r="PVZ87" s="86"/>
      <c r="PWA87" s="86"/>
      <c r="PWB87" s="86"/>
      <c r="PWC87" s="86"/>
      <c r="PWD87" s="86"/>
      <c r="PWE87" s="86"/>
      <c r="PWF87" s="86"/>
      <c r="PWG87" s="86"/>
      <c r="PWH87" s="86"/>
      <c r="PWI87" s="86"/>
      <c r="PWJ87" s="86"/>
      <c r="PWK87" s="86"/>
      <c r="PWL87" s="86"/>
      <c r="PWM87" s="86"/>
      <c r="PWN87" s="86"/>
      <c r="PWO87" s="86"/>
      <c r="PWP87" s="86"/>
      <c r="PWQ87" s="86"/>
      <c r="PWR87" s="86"/>
      <c r="PWS87" s="86"/>
      <c r="PWT87" s="86"/>
      <c r="PWU87" s="86"/>
      <c r="PWV87" s="86"/>
      <c r="PWW87" s="86"/>
      <c r="PWX87" s="86"/>
      <c r="PWY87" s="86"/>
      <c r="PWZ87" s="86"/>
      <c r="PXA87" s="86"/>
      <c r="PXB87" s="86"/>
      <c r="PXC87" s="86"/>
      <c r="PXD87" s="86"/>
      <c r="PXE87" s="86"/>
      <c r="PXF87" s="86"/>
      <c r="PXG87" s="86"/>
      <c r="PXH87" s="86"/>
      <c r="PXI87" s="86"/>
      <c r="PXJ87" s="86"/>
      <c r="PXK87" s="86"/>
      <c r="PXL87" s="86"/>
      <c r="PXM87" s="86"/>
      <c r="PXN87" s="86"/>
      <c r="PXO87" s="86"/>
      <c r="PXP87" s="86"/>
      <c r="PXQ87" s="86"/>
      <c r="PXR87" s="86"/>
      <c r="PXS87" s="86"/>
      <c r="PXT87" s="86"/>
      <c r="PXU87" s="86"/>
      <c r="PXV87" s="86"/>
      <c r="PXW87" s="86"/>
      <c r="PXX87" s="86"/>
      <c r="PXY87" s="86"/>
      <c r="PXZ87" s="86"/>
      <c r="PYA87" s="86"/>
      <c r="PYB87" s="86"/>
      <c r="PYC87" s="86"/>
      <c r="PYD87" s="86"/>
      <c r="PYE87" s="86"/>
      <c r="PYF87" s="86"/>
      <c r="PYG87" s="86"/>
      <c r="PYH87" s="86"/>
      <c r="PYI87" s="86"/>
      <c r="PYJ87" s="86"/>
      <c r="PYK87" s="86"/>
      <c r="PYL87" s="86"/>
      <c r="PYM87" s="86"/>
      <c r="PYN87" s="86"/>
      <c r="PYO87" s="86"/>
      <c r="PYP87" s="86"/>
      <c r="PYQ87" s="86"/>
      <c r="PYR87" s="86"/>
      <c r="PYS87" s="86"/>
      <c r="PYT87" s="86"/>
      <c r="PYU87" s="86"/>
      <c r="PYV87" s="86"/>
      <c r="PYW87" s="86"/>
      <c r="PYX87" s="86"/>
      <c r="PYY87" s="86"/>
      <c r="PYZ87" s="86"/>
      <c r="PZA87" s="86"/>
      <c r="PZB87" s="86"/>
      <c r="PZC87" s="86"/>
      <c r="PZD87" s="86"/>
      <c r="PZE87" s="86"/>
      <c r="PZF87" s="86"/>
      <c r="PZG87" s="86"/>
      <c r="PZH87" s="86"/>
      <c r="PZI87" s="86"/>
      <c r="PZJ87" s="86"/>
      <c r="PZK87" s="86"/>
      <c r="PZL87" s="86"/>
      <c r="PZM87" s="86"/>
      <c r="PZN87" s="86"/>
      <c r="PZO87" s="86"/>
      <c r="PZP87" s="86"/>
      <c r="PZQ87" s="86"/>
      <c r="PZR87" s="86"/>
      <c r="PZS87" s="86"/>
      <c r="PZT87" s="86"/>
      <c r="PZU87" s="86"/>
      <c r="PZV87" s="86"/>
      <c r="PZW87" s="86"/>
      <c r="PZX87" s="86"/>
      <c r="PZY87" s="86"/>
      <c r="PZZ87" s="86"/>
      <c r="QAA87" s="86"/>
      <c r="QAB87" s="86"/>
      <c r="QAC87" s="86"/>
      <c r="QAD87" s="86"/>
      <c r="QAE87" s="86"/>
      <c r="QAF87" s="86"/>
      <c r="QAG87" s="86"/>
      <c r="QAH87" s="86"/>
      <c r="QAI87" s="86"/>
      <c r="QAJ87" s="86"/>
      <c r="QAK87" s="86"/>
      <c r="QAL87" s="86"/>
      <c r="QAM87" s="86"/>
      <c r="QAN87" s="86"/>
      <c r="QAO87" s="86"/>
      <c r="QAP87" s="86"/>
      <c r="QAQ87" s="86"/>
      <c r="QAR87" s="86"/>
      <c r="QAS87" s="86"/>
      <c r="QAT87" s="86"/>
      <c r="QAU87" s="86"/>
      <c r="QAV87" s="86"/>
      <c r="QAW87" s="86"/>
      <c r="QAX87" s="86"/>
      <c r="QAY87" s="86"/>
      <c r="QAZ87" s="86"/>
      <c r="QBA87" s="86"/>
      <c r="QBB87" s="86"/>
      <c r="QBC87" s="86"/>
      <c r="QBD87" s="86"/>
      <c r="QBE87" s="86"/>
      <c r="QBF87" s="86"/>
      <c r="QBG87" s="86"/>
      <c r="QBH87" s="86"/>
      <c r="QBI87" s="86"/>
      <c r="QBJ87" s="86"/>
      <c r="QBK87" s="86"/>
      <c r="QBL87" s="86"/>
      <c r="QBM87" s="86"/>
      <c r="QBN87" s="86"/>
      <c r="QBO87" s="86"/>
      <c r="QBP87" s="86"/>
      <c r="QBQ87" s="86"/>
      <c r="QBR87" s="86"/>
      <c r="QBS87" s="86"/>
      <c r="QBT87" s="86"/>
      <c r="QBU87" s="86"/>
      <c r="QBV87" s="86"/>
      <c r="QBW87" s="86"/>
      <c r="QBX87" s="86"/>
      <c r="QBY87" s="86"/>
      <c r="QBZ87" s="86"/>
      <c r="QCA87" s="86"/>
      <c r="QCB87" s="86"/>
      <c r="QCC87" s="86"/>
      <c r="QCD87" s="86"/>
      <c r="QCE87" s="86"/>
      <c r="QCF87" s="86"/>
      <c r="QCG87" s="86"/>
      <c r="QCH87" s="86"/>
      <c r="QCI87" s="86"/>
      <c r="QCJ87" s="86"/>
      <c r="QCK87" s="86"/>
      <c r="QCL87" s="86"/>
      <c r="QCM87" s="86"/>
      <c r="QCN87" s="86"/>
      <c r="QCO87" s="86"/>
      <c r="QCP87" s="86"/>
      <c r="QCQ87" s="86"/>
      <c r="QCR87" s="86"/>
      <c r="QCS87" s="86"/>
      <c r="QCT87" s="86"/>
      <c r="QCU87" s="86"/>
      <c r="QCV87" s="86"/>
      <c r="QCW87" s="86"/>
      <c r="QCX87" s="86"/>
      <c r="QCY87" s="86"/>
      <c r="QCZ87" s="86"/>
      <c r="QDA87" s="86"/>
      <c r="QDB87" s="86"/>
      <c r="QDC87" s="86"/>
      <c r="QDD87" s="86"/>
      <c r="QDE87" s="86"/>
      <c r="QDF87" s="86"/>
      <c r="QDG87" s="86"/>
      <c r="QDH87" s="86"/>
      <c r="QDI87" s="86"/>
      <c r="QDJ87" s="86"/>
      <c r="QDK87" s="86"/>
      <c r="QDL87" s="86"/>
      <c r="QDM87" s="86"/>
      <c r="QDN87" s="86"/>
      <c r="QDO87" s="86"/>
      <c r="QDP87" s="86"/>
      <c r="QDQ87" s="86"/>
      <c r="QDR87" s="86"/>
      <c r="QDS87" s="86"/>
      <c r="QDT87" s="86"/>
      <c r="QDU87" s="86"/>
      <c r="QDV87" s="86"/>
      <c r="QDW87" s="86"/>
      <c r="QDX87" s="86"/>
      <c r="QDY87" s="86"/>
      <c r="QDZ87" s="86"/>
      <c r="QEA87" s="86"/>
      <c r="QEB87" s="86"/>
      <c r="QEC87" s="86"/>
      <c r="QED87" s="86"/>
      <c r="QEE87" s="86"/>
      <c r="QEF87" s="86"/>
      <c r="QEG87" s="86"/>
      <c r="QEH87" s="86"/>
      <c r="QEI87" s="86"/>
      <c r="QEJ87" s="86"/>
      <c r="QEK87" s="86"/>
      <c r="QEL87" s="86"/>
      <c r="QEM87" s="86"/>
      <c r="QEN87" s="86"/>
      <c r="QEO87" s="86"/>
      <c r="QEP87" s="86"/>
      <c r="QEQ87" s="86"/>
      <c r="QER87" s="86"/>
      <c r="QES87" s="86"/>
      <c r="QET87" s="86"/>
      <c r="QEU87" s="86"/>
      <c r="QEV87" s="86"/>
      <c r="QEW87" s="86"/>
      <c r="QEX87" s="86"/>
      <c r="QEY87" s="86"/>
      <c r="QEZ87" s="86"/>
      <c r="QFA87" s="86"/>
      <c r="QFB87" s="86"/>
      <c r="QFC87" s="86"/>
      <c r="QFD87" s="86"/>
      <c r="QFE87" s="86"/>
      <c r="QFF87" s="86"/>
      <c r="QFG87" s="86"/>
      <c r="QFH87" s="86"/>
      <c r="QFI87" s="86"/>
      <c r="QFJ87" s="86"/>
      <c r="QFK87" s="86"/>
      <c r="QFL87" s="86"/>
      <c r="QFM87" s="86"/>
      <c r="QFN87" s="86"/>
      <c r="QFO87" s="86"/>
      <c r="QFP87" s="86"/>
      <c r="QFQ87" s="86"/>
      <c r="QFR87" s="86"/>
      <c r="QFS87" s="86"/>
      <c r="QFT87" s="86"/>
      <c r="QFU87" s="86"/>
      <c r="QFV87" s="86"/>
      <c r="QFW87" s="86"/>
      <c r="QFX87" s="86"/>
      <c r="QFY87" s="86"/>
      <c r="QFZ87" s="86"/>
      <c r="QGA87" s="86"/>
      <c r="QGB87" s="86"/>
      <c r="QGC87" s="86"/>
      <c r="QGD87" s="86"/>
      <c r="QGE87" s="86"/>
      <c r="QGF87" s="86"/>
      <c r="QGG87" s="86"/>
      <c r="QGH87" s="86"/>
      <c r="QGI87" s="86"/>
      <c r="QGJ87" s="86"/>
      <c r="QGK87" s="86"/>
      <c r="QGL87" s="86"/>
      <c r="QGM87" s="86"/>
      <c r="QGN87" s="86"/>
      <c r="QGO87" s="86"/>
      <c r="QGP87" s="86"/>
      <c r="QGQ87" s="86"/>
      <c r="QGR87" s="86"/>
      <c r="QGS87" s="86"/>
      <c r="QGT87" s="86"/>
      <c r="QGU87" s="86"/>
      <c r="QGV87" s="86"/>
      <c r="QGW87" s="86"/>
      <c r="QGX87" s="86"/>
      <c r="QGY87" s="86"/>
      <c r="QGZ87" s="86"/>
      <c r="QHA87" s="86"/>
      <c r="QHB87" s="86"/>
      <c r="QHC87" s="86"/>
      <c r="QHD87" s="86"/>
      <c r="QHE87" s="86"/>
      <c r="QHF87" s="86"/>
      <c r="QHG87" s="86"/>
      <c r="QHH87" s="86"/>
      <c r="QHI87" s="86"/>
      <c r="QHJ87" s="86"/>
      <c r="QHK87" s="86"/>
      <c r="QHL87" s="86"/>
      <c r="QHM87" s="86"/>
      <c r="QHN87" s="86"/>
      <c r="QHO87" s="86"/>
      <c r="QHP87" s="86"/>
      <c r="QHQ87" s="86"/>
      <c r="QHR87" s="86"/>
      <c r="QHS87" s="86"/>
      <c r="QHT87" s="86"/>
      <c r="QHU87" s="86"/>
      <c r="QHV87" s="86"/>
      <c r="QHW87" s="86"/>
      <c r="QHX87" s="86"/>
      <c r="QHY87" s="86"/>
      <c r="QHZ87" s="86"/>
      <c r="QIA87" s="86"/>
      <c r="QIB87" s="86"/>
      <c r="QIC87" s="86"/>
      <c r="QID87" s="86"/>
      <c r="QIE87" s="86"/>
      <c r="QIF87" s="86"/>
      <c r="QIG87" s="86"/>
      <c r="QIH87" s="86"/>
      <c r="QII87" s="86"/>
      <c r="QIJ87" s="86"/>
      <c r="QIK87" s="86"/>
      <c r="QIL87" s="86"/>
      <c r="QIM87" s="86"/>
      <c r="QIN87" s="86"/>
      <c r="QIO87" s="86"/>
      <c r="QIP87" s="86"/>
      <c r="QIQ87" s="86"/>
      <c r="QIR87" s="86"/>
      <c r="QIS87" s="86"/>
      <c r="QIT87" s="86"/>
      <c r="QIU87" s="86"/>
      <c r="QIV87" s="86"/>
      <c r="QIW87" s="86"/>
      <c r="QIX87" s="86"/>
      <c r="QIY87" s="86"/>
      <c r="QIZ87" s="86"/>
      <c r="QJA87" s="86"/>
      <c r="QJB87" s="86"/>
      <c r="QJC87" s="86"/>
      <c r="QJD87" s="86"/>
      <c r="QJE87" s="86"/>
      <c r="QJF87" s="86"/>
      <c r="QJG87" s="86"/>
      <c r="QJH87" s="86"/>
      <c r="QJI87" s="86"/>
      <c r="QJJ87" s="86"/>
      <c r="QJK87" s="86"/>
      <c r="QJL87" s="86"/>
      <c r="QJM87" s="86"/>
      <c r="QJN87" s="86"/>
      <c r="QJO87" s="86"/>
      <c r="QJP87" s="86"/>
      <c r="QJQ87" s="86"/>
      <c r="QJR87" s="86"/>
      <c r="QJS87" s="86"/>
      <c r="QJT87" s="86"/>
      <c r="QJU87" s="86"/>
      <c r="QJV87" s="86"/>
      <c r="QJW87" s="86"/>
      <c r="QJX87" s="86"/>
      <c r="QJY87" s="86"/>
      <c r="QJZ87" s="86"/>
      <c r="QKA87" s="86"/>
      <c r="QKB87" s="86"/>
      <c r="QKC87" s="86"/>
      <c r="QKD87" s="86"/>
      <c r="QKE87" s="86"/>
      <c r="QKF87" s="86"/>
      <c r="QKG87" s="86"/>
      <c r="QKH87" s="86"/>
      <c r="QKI87" s="86"/>
      <c r="QKJ87" s="86"/>
      <c r="QKK87" s="86"/>
      <c r="QKL87" s="86"/>
      <c r="QKM87" s="86"/>
      <c r="QKN87" s="86"/>
      <c r="QKO87" s="86"/>
      <c r="QKP87" s="86"/>
      <c r="QKQ87" s="86"/>
      <c r="QKR87" s="86"/>
      <c r="QKS87" s="86"/>
      <c r="QKT87" s="86"/>
      <c r="QKU87" s="86"/>
      <c r="QKV87" s="86"/>
      <c r="QKW87" s="86"/>
      <c r="QKX87" s="86"/>
      <c r="QKY87" s="86"/>
      <c r="QKZ87" s="86"/>
      <c r="QLA87" s="86"/>
      <c r="QLB87" s="86"/>
      <c r="QLC87" s="86"/>
      <c r="QLD87" s="86"/>
      <c r="QLE87" s="86"/>
      <c r="QLF87" s="86"/>
      <c r="QLG87" s="86"/>
      <c r="QLH87" s="86"/>
      <c r="QLI87" s="86"/>
      <c r="QLJ87" s="86"/>
      <c r="QLK87" s="86"/>
      <c r="QLL87" s="86"/>
      <c r="QLM87" s="86"/>
      <c r="QLN87" s="86"/>
      <c r="QLO87" s="86"/>
      <c r="QLP87" s="86"/>
      <c r="QLQ87" s="86"/>
      <c r="QLR87" s="86"/>
      <c r="QLS87" s="86"/>
      <c r="QLT87" s="86"/>
      <c r="QLU87" s="86"/>
      <c r="QLV87" s="86"/>
      <c r="QLW87" s="86"/>
      <c r="QLX87" s="86"/>
      <c r="QLY87" s="86"/>
      <c r="QLZ87" s="86"/>
      <c r="QMA87" s="86"/>
      <c r="QMB87" s="86"/>
      <c r="QMC87" s="86"/>
      <c r="QMD87" s="86"/>
      <c r="QME87" s="86"/>
      <c r="QMF87" s="86"/>
      <c r="QMG87" s="86"/>
      <c r="QMH87" s="86"/>
      <c r="QMI87" s="86"/>
      <c r="QMJ87" s="86"/>
      <c r="QMK87" s="86"/>
      <c r="QML87" s="86"/>
      <c r="QMM87" s="86"/>
      <c r="QMN87" s="86"/>
      <c r="QMO87" s="86"/>
      <c r="QMP87" s="86"/>
      <c r="QMQ87" s="86"/>
      <c r="QMR87" s="86"/>
      <c r="QMS87" s="86"/>
      <c r="QMT87" s="86"/>
      <c r="QMU87" s="86"/>
      <c r="QMV87" s="86"/>
      <c r="QMW87" s="86"/>
      <c r="QMX87" s="86"/>
      <c r="QMY87" s="86"/>
      <c r="QMZ87" s="86"/>
      <c r="QNA87" s="86"/>
      <c r="QNB87" s="86"/>
      <c r="QNC87" s="86"/>
      <c r="QND87" s="86"/>
      <c r="QNE87" s="86"/>
      <c r="QNF87" s="86"/>
      <c r="QNG87" s="86"/>
      <c r="QNH87" s="86"/>
      <c r="QNI87" s="86"/>
      <c r="QNJ87" s="86"/>
      <c r="QNK87" s="86"/>
      <c r="QNL87" s="86"/>
      <c r="QNM87" s="86"/>
      <c r="QNN87" s="86"/>
      <c r="QNO87" s="86"/>
      <c r="QNP87" s="86"/>
      <c r="QNQ87" s="86"/>
      <c r="QNR87" s="86"/>
      <c r="QNS87" s="86"/>
      <c r="QNT87" s="86"/>
      <c r="QNU87" s="86"/>
      <c r="QNV87" s="86"/>
      <c r="QNW87" s="86"/>
      <c r="QNX87" s="86"/>
      <c r="QNY87" s="86"/>
      <c r="QNZ87" s="86"/>
      <c r="QOA87" s="86"/>
      <c r="QOB87" s="86"/>
      <c r="QOC87" s="86"/>
      <c r="QOD87" s="86"/>
      <c r="QOE87" s="86"/>
      <c r="QOF87" s="86"/>
      <c r="QOG87" s="86"/>
      <c r="QOH87" s="86"/>
      <c r="QOI87" s="86"/>
      <c r="QOJ87" s="86"/>
      <c r="QOK87" s="86"/>
      <c r="QOL87" s="86"/>
      <c r="QOM87" s="86"/>
      <c r="QON87" s="86"/>
      <c r="QOO87" s="86"/>
      <c r="QOP87" s="86"/>
      <c r="QOQ87" s="86"/>
      <c r="QOR87" s="86"/>
      <c r="QOS87" s="86"/>
      <c r="QOT87" s="86"/>
      <c r="QOU87" s="86"/>
      <c r="QOV87" s="86"/>
      <c r="QOW87" s="86"/>
      <c r="QOX87" s="86"/>
      <c r="QOY87" s="86"/>
      <c r="QOZ87" s="86"/>
      <c r="QPA87" s="86"/>
      <c r="QPB87" s="86"/>
      <c r="QPC87" s="86"/>
      <c r="QPD87" s="86"/>
      <c r="QPE87" s="86"/>
      <c r="QPF87" s="86"/>
      <c r="QPG87" s="86"/>
      <c r="QPH87" s="86"/>
      <c r="QPI87" s="86"/>
      <c r="QPJ87" s="86"/>
      <c r="QPK87" s="86"/>
      <c r="QPL87" s="86"/>
      <c r="QPM87" s="86"/>
      <c r="QPN87" s="86"/>
      <c r="QPO87" s="86"/>
      <c r="QPP87" s="86"/>
      <c r="QPQ87" s="86"/>
      <c r="QPR87" s="86"/>
      <c r="QPS87" s="86"/>
      <c r="QPT87" s="86"/>
      <c r="QPU87" s="86"/>
      <c r="QPV87" s="86"/>
      <c r="QPW87" s="86"/>
      <c r="QPX87" s="86"/>
      <c r="QPY87" s="86"/>
      <c r="QPZ87" s="86"/>
      <c r="QQA87" s="86"/>
      <c r="QQB87" s="86"/>
      <c r="QQC87" s="86"/>
      <c r="QQD87" s="86"/>
      <c r="QQE87" s="86"/>
      <c r="QQF87" s="86"/>
      <c r="QQG87" s="86"/>
      <c r="QQH87" s="86"/>
      <c r="QQI87" s="86"/>
      <c r="QQJ87" s="86"/>
      <c r="QQK87" s="86"/>
      <c r="QQL87" s="86"/>
      <c r="QQM87" s="86"/>
      <c r="QQN87" s="86"/>
      <c r="QQO87" s="86"/>
      <c r="QQP87" s="86"/>
      <c r="QQQ87" s="86"/>
      <c r="QQR87" s="86"/>
      <c r="QQS87" s="86"/>
      <c r="QQT87" s="86"/>
      <c r="QQU87" s="86"/>
      <c r="QQV87" s="86"/>
      <c r="QQW87" s="86"/>
      <c r="QQX87" s="86"/>
      <c r="QQY87" s="86"/>
      <c r="QQZ87" s="86"/>
      <c r="QRA87" s="86"/>
      <c r="QRB87" s="86"/>
      <c r="QRC87" s="86"/>
      <c r="QRD87" s="86"/>
      <c r="QRE87" s="86"/>
      <c r="QRF87" s="86"/>
      <c r="QRG87" s="86"/>
      <c r="QRH87" s="86"/>
      <c r="QRI87" s="86"/>
      <c r="QRJ87" s="86"/>
      <c r="QRK87" s="86"/>
      <c r="QRL87" s="86"/>
      <c r="QRM87" s="86"/>
      <c r="QRN87" s="86"/>
      <c r="QRO87" s="86"/>
      <c r="QRP87" s="86"/>
      <c r="QRQ87" s="86"/>
      <c r="QRR87" s="86"/>
      <c r="QRS87" s="86"/>
      <c r="QRT87" s="86"/>
      <c r="QRU87" s="86"/>
      <c r="QRV87" s="86"/>
      <c r="QRW87" s="86"/>
      <c r="QRX87" s="86"/>
      <c r="QRY87" s="86"/>
      <c r="QRZ87" s="86"/>
      <c r="QSA87" s="86"/>
      <c r="QSB87" s="86"/>
      <c r="QSC87" s="86"/>
      <c r="QSD87" s="86"/>
      <c r="QSE87" s="86"/>
      <c r="QSF87" s="86"/>
      <c r="QSG87" s="86"/>
      <c r="QSH87" s="86"/>
      <c r="QSI87" s="86"/>
      <c r="QSJ87" s="86"/>
      <c r="QSK87" s="86"/>
      <c r="QSL87" s="86"/>
      <c r="QSM87" s="86"/>
      <c r="QSN87" s="86"/>
      <c r="QSO87" s="86"/>
      <c r="QSP87" s="86"/>
      <c r="QSQ87" s="86"/>
      <c r="QSR87" s="86"/>
      <c r="QSS87" s="86"/>
      <c r="QST87" s="86"/>
      <c r="QSU87" s="86"/>
      <c r="QSV87" s="86"/>
      <c r="QSW87" s="86"/>
      <c r="QSX87" s="86"/>
      <c r="QSY87" s="86"/>
      <c r="QSZ87" s="86"/>
      <c r="QTA87" s="86"/>
      <c r="QTB87" s="86"/>
      <c r="QTC87" s="86"/>
      <c r="QTD87" s="86"/>
      <c r="QTE87" s="86"/>
      <c r="QTF87" s="86"/>
      <c r="QTG87" s="86"/>
      <c r="QTH87" s="86"/>
      <c r="QTI87" s="86"/>
      <c r="QTJ87" s="86"/>
      <c r="QTK87" s="86"/>
      <c r="QTL87" s="86"/>
      <c r="QTM87" s="86"/>
      <c r="QTN87" s="86"/>
      <c r="QTO87" s="86"/>
      <c r="QTP87" s="86"/>
      <c r="QTQ87" s="86"/>
      <c r="QTR87" s="86"/>
      <c r="QTS87" s="86"/>
      <c r="QTT87" s="86"/>
      <c r="QTU87" s="86"/>
      <c r="QTV87" s="86"/>
      <c r="QTW87" s="86"/>
      <c r="QTX87" s="86"/>
      <c r="QTY87" s="86"/>
      <c r="QTZ87" s="86"/>
      <c r="QUA87" s="86"/>
      <c r="QUB87" s="86"/>
      <c r="QUC87" s="86"/>
      <c r="QUD87" s="86"/>
      <c r="QUE87" s="86"/>
      <c r="QUF87" s="86"/>
      <c r="QUG87" s="86"/>
      <c r="QUH87" s="86"/>
      <c r="QUI87" s="86"/>
      <c r="QUJ87" s="86"/>
      <c r="QUK87" s="86"/>
      <c r="QUL87" s="86"/>
      <c r="QUM87" s="86"/>
      <c r="QUN87" s="86"/>
      <c r="QUO87" s="86"/>
      <c r="QUP87" s="86"/>
      <c r="QUQ87" s="86"/>
      <c r="QUR87" s="86"/>
      <c r="QUS87" s="86"/>
      <c r="QUT87" s="86"/>
      <c r="QUU87" s="86"/>
      <c r="QUV87" s="86"/>
      <c r="QUW87" s="86"/>
      <c r="QUX87" s="86"/>
      <c r="QUY87" s="86"/>
      <c r="QUZ87" s="86"/>
      <c r="QVA87" s="86"/>
      <c r="QVB87" s="86"/>
      <c r="QVC87" s="86"/>
      <c r="QVD87" s="86"/>
      <c r="QVE87" s="86"/>
      <c r="QVF87" s="86"/>
      <c r="QVG87" s="86"/>
      <c r="QVH87" s="86"/>
      <c r="QVI87" s="86"/>
      <c r="QVJ87" s="86"/>
      <c r="QVK87" s="86"/>
      <c r="QVL87" s="86"/>
      <c r="QVM87" s="86"/>
      <c r="QVN87" s="86"/>
      <c r="QVO87" s="86"/>
      <c r="QVP87" s="86"/>
      <c r="QVQ87" s="86"/>
      <c r="QVR87" s="86"/>
      <c r="QVS87" s="86"/>
      <c r="QVT87" s="86"/>
      <c r="QVU87" s="86"/>
      <c r="QVV87" s="86"/>
      <c r="QVW87" s="86"/>
      <c r="QVX87" s="86"/>
      <c r="QVY87" s="86"/>
      <c r="QVZ87" s="86"/>
      <c r="QWA87" s="86"/>
      <c r="QWB87" s="86"/>
      <c r="QWC87" s="86"/>
      <c r="QWD87" s="86"/>
      <c r="QWE87" s="86"/>
      <c r="QWF87" s="86"/>
      <c r="QWG87" s="86"/>
      <c r="QWH87" s="86"/>
      <c r="QWI87" s="86"/>
      <c r="QWJ87" s="86"/>
      <c r="QWK87" s="86"/>
      <c r="QWL87" s="86"/>
      <c r="QWM87" s="86"/>
      <c r="QWN87" s="86"/>
      <c r="QWO87" s="86"/>
      <c r="QWP87" s="86"/>
      <c r="QWQ87" s="86"/>
      <c r="QWR87" s="86"/>
      <c r="QWS87" s="86"/>
      <c r="QWT87" s="86"/>
      <c r="QWU87" s="86"/>
      <c r="QWV87" s="86"/>
      <c r="QWW87" s="86"/>
      <c r="QWX87" s="86"/>
      <c r="QWY87" s="86"/>
      <c r="QWZ87" s="86"/>
      <c r="QXA87" s="86"/>
      <c r="QXB87" s="86"/>
      <c r="QXC87" s="86"/>
      <c r="QXD87" s="86"/>
      <c r="QXE87" s="86"/>
      <c r="QXF87" s="86"/>
      <c r="QXG87" s="86"/>
      <c r="QXH87" s="86"/>
      <c r="QXI87" s="86"/>
      <c r="QXJ87" s="86"/>
      <c r="QXK87" s="86"/>
      <c r="QXL87" s="86"/>
      <c r="QXM87" s="86"/>
      <c r="QXN87" s="86"/>
      <c r="QXO87" s="86"/>
      <c r="QXP87" s="86"/>
      <c r="QXQ87" s="86"/>
      <c r="QXR87" s="86"/>
      <c r="QXS87" s="86"/>
      <c r="QXT87" s="86"/>
      <c r="QXU87" s="86"/>
      <c r="QXV87" s="86"/>
      <c r="QXW87" s="86"/>
      <c r="QXX87" s="86"/>
      <c r="QXY87" s="86"/>
      <c r="QXZ87" s="86"/>
      <c r="QYA87" s="86"/>
      <c r="QYB87" s="86"/>
      <c r="QYC87" s="86"/>
      <c r="QYD87" s="86"/>
      <c r="QYE87" s="86"/>
      <c r="QYF87" s="86"/>
      <c r="QYG87" s="86"/>
      <c r="QYH87" s="86"/>
      <c r="QYI87" s="86"/>
      <c r="QYJ87" s="86"/>
      <c r="QYK87" s="86"/>
      <c r="QYL87" s="86"/>
      <c r="QYM87" s="86"/>
      <c r="QYN87" s="86"/>
      <c r="QYO87" s="86"/>
      <c r="QYP87" s="86"/>
      <c r="QYQ87" s="86"/>
      <c r="QYR87" s="86"/>
      <c r="QYS87" s="86"/>
      <c r="QYT87" s="86"/>
      <c r="QYU87" s="86"/>
      <c r="QYV87" s="86"/>
      <c r="QYW87" s="86"/>
      <c r="QYX87" s="86"/>
      <c r="QYY87" s="86"/>
      <c r="QYZ87" s="86"/>
      <c r="QZA87" s="86"/>
      <c r="QZB87" s="86"/>
      <c r="QZC87" s="86"/>
      <c r="QZD87" s="86"/>
      <c r="QZE87" s="86"/>
      <c r="QZF87" s="86"/>
      <c r="QZG87" s="86"/>
      <c r="QZH87" s="86"/>
      <c r="QZI87" s="86"/>
      <c r="QZJ87" s="86"/>
      <c r="QZK87" s="86"/>
      <c r="QZL87" s="86"/>
      <c r="QZM87" s="86"/>
      <c r="QZN87" s="86"/>
      <c r="QZO87" s="86"/>
      <c r="QZP87" s="86"/>
      <c r="QZQ87" s="86"/>
      <c r="QZR87" s="86"/>
      <c r="QZS87" s="86"/>
      <c r="QZT87" s="86"/>
      <c r="QZU87" s="86"/>
      <c r="QZV87" s="86"/>
      <c r="QZW87" s="86"/>
      <c r="QZX87" s="86"/>
      <c r="QZY87" s="86"/>
      <c r="QZZ87" s="86"/>
      <c r="RAA87" s="86"/>
      <c r="RAB87" s="86"/>
      <c r="RAC87" s="86"/>
      <c r="RAD87" s="86"/>
      <c r="RAE87" s="86"/>
      <c r="RAF87" s="86"/>
      <c r="RAG87" s="86"/>
      <c r="RAH87" s="86"/>
      <c r="RAI87" s="86"/>
      <c r="RAJ87" s="86"/>
      <c r="RAK87" s="86"/>
      <c r="RAL87" s="86"/>
      <c r="RAM87" s="86"/>
      <c r="RAN87" s="86"/>
      <c r="RAO87" s="86"/>
      <c r="RAP87" s="86"/>
      <c r="RAQ87" s="86"/>
      <c r="RAR87" s="86"/>
      <c r="RAS87" s="86"/>
      <c r="RAT87" s="86"/>
      <c r="RAU87" s="86"/>
      <c r="RAV87" s="86"/>
      <c r="RAW87" s="86"/>
      <c r="RAX87" s="86"/>
      <c r="RAY87" s="86"/>
      <c r="RAZ87" s="86"/>
      <c r="RBA87" s="86"/>
      <c r="RBB87" s="86"/>
      <c r="RBC87" s="86"/>
      <c r="RBD87" s="86"/>
      <c r="RBE87" s="86"/>
      <c r="RBF87" s="86"/>
      <c r="RBG87" s="86"/>
      <c r="RBH87" s="86"/>
      <c r="RBI87" s="86"/>
      <c r="RBJ87" s="86"/>
      <c r="RBK87" s="86"/>
      <c r="RBL87" s="86"/>
      <c r="RBM87" s="86"/>
      <c r="RBN87" s="86"/>
      <c r="RBO87" s="86"/>
      <c r="RBP87" s="86"/>
      <c r="RBQ87" s="86"/>
      <c r="RBR87" s="86"/>
      <c r="RBS87" s="86"/>
      <c r="RBT87" s="86"/>
      <c r="RBU87" s="86"/>
      <c r="RBV87" s="86"/>
      <c r="RBW87" s="86"/>
      <c r="RBX87" s="86"/>
      <c r="RBY87" s="86"/>
      <c r="RBZ87" s="86"/>
      <c r="RCA87" s="86"/>
      <c r="RCB87" s="86"/>
      <c r="RCC87" s="86"/>
      <c r="RCD87" s="86"/>
      <c r="RCE87" s="86"/>
      <c r="RCF87" s="86"/>
      <c r="RCG87" s="86"/>
      <c r="RCH87" s="86"/>
      <c r="RCI87" s="86"/>
      <c r="RCJ87" s="86"/>
      <c r="RCK87" s="86"/>
      <c r="RCL87" s="86"/>
      <c r="RCM87" s="86"/>
      <c r="RCN87" s="86"/>
      <c r="RCO87" s="86"/>
      <c r="RCP87" s="86"/>
      <c r="RCQ87" s="86"/>
      <c r="RCR87" s="86"/>
      <c r="RCS87" s="86"/>
      <c r="RCT87" s="86"/>
      <c r="RCU87" s="86"/>
      <c r="RCV87" s="86"/>
      <c r="RCW87" s="86"/>
      <c r="RCX87" s="86"/>
      <c r="RCY87" s="86"/>
      <c r="RCZ87" s="86"/>
      <c r="RDA87" s="86"/>
      <c r="RDB87" s="86"/>
      <c r="RDC87" s="86"/>
      <c r="RDD87" s="86"/>
      <c r="RDE87" s="86"/>
      <c r="RDF87" s="86"/>
      <c r="RDG87" s="86"/>
      <c r="RDH87" s="86"/>
      <c r="RDI87" s="86"/>
      <c r="RDJ87" s="86"/>
      <c r="RDK87" s="86"/>
      <c r="RDL87" s="86"/>
      <c r="RDM87" s="86"/>
      <c r="RDN87" s="86"/>
      <c r="RDO87" s="86"/>
      <c r="RDP87" s="86"/>
      <c r="RDQ87" s="86"/>
      <c r="RDR87" s="86"/>
      <c r="RDS87" s="86"/>
      <c r="RDT87" s="86"/>
      <c r="RDU87" s="86"/>
      <c r="RDV87" s="86"/>
      <c r="RDW87" s="86"/>
      <c r="RDX87" s="86"/>
      <c r="RDY87" s="86"/>
      <c r="RDZ87" s="86"/>
      <c r="REA87" s="86"/>
      <c r="REB87" s="86"/>
      <c r="REC87" s="86"/>
      <c r="RED87" s="86"/>
      <c r="REE87" s="86"/>
      <c r="REF87" s="86"/>
      <c r="REG87" s="86"/>
      <c r="REH87" s="86"/>
      <c r="REI87" s="86"/>
      <c r="REJ87" s="86"/>
      <c r="REK87" s="86"/>
      <c r="REL87" s="86"/>
      <c r="REM87" s="86"/>
      <c r="REN87" s="86"/>
      <c r="REO87" s="86"/>
      <c r="REP87" s="86"/>
      <c r="REQ87" s="86"/>
      <c r="RER87" s="86"/>
      <c r="RES87" s="86"/>
      <c r="RET87" s="86"/>
      <c r="REU87" s="86"/>
      <c r="REV87" s="86"/>
      <c r="REW87" s="86"/>
      <c r="REX87" s="86"/>
      <c r="REY87" s="86"/>
      <c r="REZ87" s="86"/>
      <c r="RFA87" s="86"/>
      <c r="RFB87" s="86"/>
      <c r="RFC87" s="86"/>
      <c r="RFD87" s="86"/>
      <c r="RFE87" s="86"/>
      <c r="RFF87" s="86"/>
      <c r="RFG87" s="86"/>
      <c r="RFH87" s="86"/>
      <c r="RFI87" s="86"/>
      <c r="RFJ87" s="86"/>
      <c r="RFK87" s="86"/>
      <c r="RFL87" s="86"/>
      <c r="RFM87" s="86"/>
      <c r="RFN87" s="86"/>
      <c r="RFO87" s="86"/>
      <c r="RFP87" s="86"/>
      <c r="RFQ87" s="86"/>
      <c r="RFR87" s="86"/>
      <c r="RFS87" s="86"/>
      <c r="RFT87" s="86"/>
      <c r="RFU87" s="86"/>
      <c r="RFV87" s="86"/>
      <c r="RFW87" s="86"/>
      <c r="RFX87" s="86"/>
      <c r="RFY87" s="86"/>
      <c r="RFZ87" s="86"/>
      <c r="RGA87" s="86"/>
      <c r="RGB87" s="86"/>
      <c r="RGC87" s="86"/>
      <c r="RGD87" s="86"/>
      <c r="RGE87" s="86"/>
      <c r="RGF87" s="86"/>
      <c r="RGG87" s="86"/>
      <c r="RGH87" s="86"/>
      <c r="RGI87" s="86"/>
      <c r="RGJ87" s="86"/>
      <c r="RGK87" s="86"/>
      <c r="RGL87" s="86"/>
      <c r="RGM87" s="86"/>
      <c r="RGN87" s="86"/>
      <c r="RGO87" s="86"/>
      <c r="RGP87" s="86"/>
      <c r="RGQ87" s="86"/>
      <c r="RGR87" s="86"/>
      <c r="RGS87" s="86"/>
      <c r="RGT87" s="86"/>
      <c r="RGU87" s="86"/>
      <c r="RGV87" s="86"/>
      <c r="RGW87" s="86"/>
      <c r="RGX87" s="86"/>
      <c r="RGY87" s="86"/>
      <c r="RGZ87" s="86"/>
      <c r="RHA87" s="86"/>
      <c r="RHB87" s="86"/>
      <c r="RHC87" s="86"/>
      <c r="RHD87" s="86"/>
      <c r="RHE87" s="86"/>
      <c r="RHF87" s="86"/>
      <c r="RHG87" s="86"/>
      <c r="RHH87" s="86"/>
      <c r="RHI87" s="86"/>
      <c r="RHJ87" s="86"/>
      <c r="RHK87" s="86"/>
      <c r="RHL87" s="86"/>
      <c r="RHM87" s="86"/>
      <c r="RHN87" s="86"/>
      <c r="RHO87" s="86"/>
      <c r="RHP87" s="86"/>
      <c r="RHQ87" s="86"/>
      <c r="RHR87" s="86"/>
      <c r="RHS87" s="86"/>
      <c r="RHT87" s="86"/>
      <c r="RHU87" s="86"/>
      <c r="RHV87" s="86"/>
      <c r="RHW87" s="86"/>
      <c r="RHX87" s="86"/>
      <c r="RHY87" s="86"/>
      <c r="RHZ87" s="86"/>
      <c r="RIA87" s="86"/>
      <c r="RIB87" s="86"/>
      <c r="RIC87" s="86"/>
      <c r="RID87" s="86"/>
      <c r="RIE87" s="86"/>
      <c r="RIF87" s="86"/>
      <c r="RIG87" s="86"/>
      <c r="RIH87" s="86"/>
      <c r="RII87" s="86"/>
      <c r="RIJ87" s="86"/>
      <c r="RIK87" s="86"/>
      <c r="RIL87" s="86"/>
      <c r="RIM87" s="86"/>
      <c r="RIN87" s="86"/>
      <c r="RIO87" s="86"/>
      <c r="RIP87" s="86"/>
      <c r="RIQ87" s="86"/>
      <c r="RIR87" s="86"/>
      <c r="RIS87" s="86"/>
      <c r="RIT87" s="86"/>
      <c r="RIU87" s="86"/>
      <c r="RIV87" s="86"/>
      <c r="RIW87" s="86"/>
      <c r="RIX87" s="86"/>
      <c r="RIY87" s="86"/>
      <c r="RIZ87" s="86"/>
      <c r="RJA87" s="86"/>
      <c r="RJB87" s="86"/>
      <c r="RJC87" s="86"/>
      <c r="RJD87" s="86"/>
      <c r="RJE87" s="86"/>
      <c r="RJF87" s="86"/>
      <c r="RJG87" s="86"/>
      <c r="RJH87" s="86"/>
      <c r="RJI87" s="86"/>
      <c r="RJJ87" s="86"/>
      <c r="RJK87" s="86"/>
      <c r="RJL87" s="86"/>
      <c r="RJM87" s="86"/>
      <c r="RJN87" s="86"/>
      <c r="RJO87" s="86"/>
      <c r="RJP87" s="86"/>
      <c r="RJQ87" s="86"/>
      <c r="RJR87" s="86"/>
      <c r="RJS87" s="86"/>
      <c r="RJT87" s="86"/>
      <c r="RJU87" s="86"/>
      <c r="RJV87" s="86"/>
      <c r="RJW87" s="86"/>
      <c r="RJX87" s="86"/>
      <c r="RJY87" s="86"/>
      <c r="RJZ87" s="86"/>
      <c r="RKA87" s="86"/>
      <c r="RKB87" s="86"/>
      <c r="RKC87" s="86"/>
      <c r="RKD87" s="86"/>
      <c r="RKE87" s="86"/>
      <c r="RKF87" s="86"/>
      <c r="RKG87" s="86"/>
      <c r="RKH87" s="86"/>
      <c r="RKI87" s="86"/>
      <c r="RKJ87" s="86"/>
      <c r="RKK87" s="86"/>
      <c r="RKL87" s="86"/>
      <c r="RKM87" s="86"/>
      <c r="RKN87" s="86"/>
      <c r="RKO87" s="86"/>
      <c r="RKP87" s="86"/>
      <c r="RKQ87" s="86"/>
      <c r="RKR87" s="86"/>
      <c r="RKS87" s="86"/>
      <c r="RKT87" s="86"/>
      <c r="RKU87" s="86"/>
      <c r="RKV87" s="86"/>
      <c r="RKW87" s="86"/>
      <c r="RKX87" s="86"/>
      <c r="RKY87" s="86"/>
      <c r="RKZ87" s="86"/>
      <c r="RLA87" s="86"/>
      <c r="RLB87" s="86"/>
      <c r="RLC87" s="86"/>
      <c r="RLD87" s="86"/>
      <c r="RLE87" s="86"/>
      <c r="RLF87" s="86"/>
      <c r="RLG87" s="86"/>
      <c r="RLH87" s="86"/>
      <c r="RLI87" s="86"/>
      <c r="RLJ87" s="86"/>
      <c r="RLK87" s="86"/>
      <c r="RLL87" s="86"/>
      <c r="RLM87" s="86"/>
      <c r="RLN87" s="86"/>
      <c r="RLO87" s="86"/>
      <c r="RLP87" s="86"/>
      <c r="RLQ87" s="86"/>
      <c r="RLR87" s="86"/>
      <c r="RLS87" s="86"/>
      <c r="RLT87" s="86"/>
      <c r="RLU87" s="86"/>
      <c r="RLV87" s="86"/>
      <c r="RLW87" s="86"/>
      <c r="RLX87" s="86"/>
      <c r="RLY87" s="86"/>
      <c r="RLZ87" s="86"/>
      <c r="RMA87" s="86"/>
      <c r="RMB87" s="86"/>
      <c r="RMC87" s="86"/>
      <c r="RMD87" s="86"/>
      <c r="RME87" s="86"/>
      <c r="RMF87" s="86"/>
      <c r="RMG87" s="86"/>
      <c r="RMH87" s="86"/>
      <c r="RMI87" s="86"/>
      <c r="RMJ87" s="86"/>
      <c r="RMK87" s="86"/>
      <c r="RML87" s="86"/>
      <c r="RMM87" s="86"/>
      <c r="RMN87" s="86"/>
      <c r="RMO87" s="86"/>
      <c r="RMP87" s="86"/>
      <c r="RMQ87" s="86"/>
      <c r="RMR87" s="86"/>
      <c r="RMS87" s="86"/>
      <c r="RMT87" s="86"/>
      <c r="RMU87" s="86"/>
      <c r="RMV87" s="86"/>
      <c r="RMW87" s="86"/>
      <c r="RMX87" s="86"/>
      <c r="RMY87" s="86"/>
      <c r="RMZ87" s="86"/>
      <c r="RNA87" s="86"/>
      <c r="RNB87" s="86"/>
      <c r="RNC87" s="86"/>
      <c r="RND87" s="86"/>
      <c r="RNE87" s="86"/>
      <c r="RNF87" s="86"/>
      <c r="RNG87" s="86"/>
      <c r="RNH87" s="86"/>
      <c r="RNI87" s="86"/>
      <c r="RNJ87" s="86"/>
      <c r="RNK87" s="86"/>
      <c r="RNL87" s="86"/>
      <c r="RNM87" s="86"/>
      <c r="RNN87" s="86"/>
      <c r="RNO87" s="86"/>
      <c r="RNP87" s="86"/>
      <c r="RNQ87" s="86"/>
      <c r="RNR87" s="86"/>
      <c r="RNS87" s="86"/>
      <c r="RNT87" s="86"/>
      <c r="RNU87" s="86"/>
      <c r="RNV87" s="86"/>
      <c r="RNW87" s="86"/>
      <c r="RNX87" s="86"/>
      <c r="RNY87" s="86"/>
      <c r="RNZ87" s="86"/>
      <c r="ROA87" s="86"/>
      <c r="ROB87" s="86"/>
      <c r="ROC87" s="86"/>
      <c r="ROD87" s="86"/>
      <c r="ROE87" s="86"/>
      <c r="ROF87" s="86"/>
      <c r="ROG87" s="86"/>
      <c r="ROH87" s="86"/>
      <c r="ROI87" s="86"/>
      <c r="ROJ87" s="86"/>
      <c r="ROK87" s="86"/>
      <c r="ROL87" s="86"/>
      <c r="ROM87" s="86"/>
      <c r="RON87" s="86"/>
      <c r="ROO87" s="86"/>
      <c r="ROP87" s="86"/>
      <c r="ROQ87" s="86"/>
      <c r="ROR87" s="86"/>
      <c r="ROS87" s="86"/>
      <c r="ROT87" s="86"/>
      <c r="ROU87" s="86"/>
      <c r="ROV87" s="86"/>
      <c r="ROW87" s="86"/>
      <c r="ROX87" s="86"/>
      <c r="ROY87" s="86"/>
      <c r="ROZ87" s="86"/>
      <c r="RPA87" s="86"/>
      <c r="RPB87" s="86"/>
      <c r="RPC87" s="86"/>
      <c r="RPD87" s="86"/>
      <c r="RPE87" s="86"/>
      <c r="RPF87" s="86"/>
      <c r="RPG87" s="86"/>
      <c r="RPH87" s="86"/>
      <c r="RPI87" s="86"/>
      <c r="RPJ87" s="86"/>
      <c r="RPK87" s="86"/>
      <c r="RPL87" s="86"/>
      <c r="RPM87" s="86"/>
      <c r="RPN87" s="86"/>
      <c r="RPO87" s="86"/>
      <c r="RPP87" s="86"/>
      <c r="RPQ87" s="86"/>
      <c r="RPR87" s="86"/>
      <c r="RPS87" s="86"/>
      <c r="RPT87" s="86"/>
      <c r="RPU87" s="86"/>
      <c r="RPV87" s="86"/>
      <c r="RPW87" s="86"/>
      <c r="RPX87" s="86"/>
      <c r="RPY87" s="86"/>
      <c r="RPZ87" s="86"/>
      <c r="RQA87" s="86"/>
      <c r="RQB87" s="86"/>
      <c r="RQC87" s="86"/>
      <c r="RQD87" s="86"/>
      <c r="RQE87" s="86"/>
      <c r="RQF87" s="86"/>
      <c r="RQG87" s="86"/>
      <c r="RQH87" s="86"/>
      <c r="RQI87" s="86"/>
      <c r="RQJ87" s="86"/>
      <c r="RQK87" s="86"/>
      <c r="RQL87" s="86"/>
      <c r="RQM87" s="86"/>
      <c r="RQN87" s="86"/>
      <c r="RQO87" s="86"/>
      <c r="RQP87" s="86"/>
      <c r="RQQ87" s="86"/>
      <c r="RQR87" s="86"/>
      <c r="RQS87" s="86"/>
      <c r="RQT87" s="86"/>
      <c r="RQU87" s="86"/>
      <c r="RQV87" s="86"/>
      <c r="RQW87" s="86"/>
      <c r="RQX87" s="86"/>
      <c r="RQY87" s="86"/>
      <c r="RQZ87" s="86"/>
      <c r="RRA87" s="86"/>
      <c r="RRB87" s="86"/>
      <c r="RRC87" s="86"/>
      <c r="RRD87" s="86"/>
      <c r="RRE87" s="86"/>
      <c r="RRF87" s="86"/>
      <c r="RRG87" s="86"/>
      <c r="RRH87" s="86"/>
      <c r="RRI87" s="86"/>
      <c r="RRJ87" s="86"/>
      <c r="RRK87" s="86"/>
      <c r="RRL87" s="86"/>
      <c r="RRM87" s="86"/>
      <c r="RRN87" s="86"/>
      <c r="RRO87" s="86"/>
      <c r="RRP87" s="86"/>
      <c r="RRQ87" s="86"/>
      <c r="RRR87" s="86"/>
      <c r="RRS87" s="86"/>
      <c r="RRT87" s="86"/>
      <c r="RRU87" s="86"/>
      <c r="RRV87" s="86"/>
      <c r="RRW87" s="86"/>
      <c r="RRX87" s="86"/>
      <c r="RRY87" s="86"/>
      <c r="RRZ87" s="86"/>
      <c r="RSA87" s="86"/>
      <c r="RSB87" s="86"/>
      <c r="RSC87" s="86"/>
      <c r="RSD87" s="86"/>
      <c r="RSE87" s="86"/>
      <c r="RSF87" s="86"/>
      <c r="RSG87" s="86"/>
      <c r="RSH87" s="86"/>
      <c r="RSI87" s="86"/>
      <c r="RSJ87" s="86"/>
      <c r="RSK87" s="86"/>
      <c r="RSL87" s="86"/>
      <c r="RSM87" s="86"/>
      <c r="RSN87" s="86"/>
      <c r="RSO87" s="86"/>
      <c r="RSP87" s="86"/>
      <c r="RSQ87" s="86"/>
      <c r="RSR87" s="86"/>
      <c r="RSS87" s="86"/>
      <c r="RST87" s="86"/>
      <c r="RSU87" s="86"/>
      <c r="RSV87" s="86"/>
      <c r="RSW87" s="86"/>
      <c r="RSX87" s="86"/>
      <c r="RSY87" s="86"/>
      <c r="RSZ87" s="86"/>
      <c r="RTA87" s="86"/>
      <c r="RTB87" s="86"/>
      <c r="RTC87" s="86"/>
      <c r="RTD87" s="86"/>
      <c r="RTE87" s="86"/>
      <c r="RTF87" s="86"/>
      <c r="RTG87" s="86"/>
      <c r="RTH87" s="86"/>
      <c r="RTI87" s="86"/>
      <c r="RTJ87" s="86"/>
      <c r="RTK87" s="86"/>
      <c r="RTL87" s="86"/>
      <c r="RTM87" s="86"/>
      <c r="RTN87" s="86"/>
      <c r="RTO87" s="86"/>
      <c r="RTP87" s="86"/>
      <c r="RTQ87" s="86"/>
      <c r="RTR87" s="86"/>
      <c r="RTS87" s="86"/>
      <c r="RTT87" s="86"/>
      <c r="RTU87" s="86"/>
      <c r="RTV87" s="86"/>
      <c r="RTW87" s="86"/>
      <c r="RTX87" s="86"/>
      <c r="RTY87" s="86"/>
      <c r="RTZ87" s="86"/>
      <c r="RUA87" s="86"/>
      <c r="RUB87" s="86"/>
      <c r="RUC87" s="86"/>
      <c r="RUD87" s="86"/>
      <c r="RUE87" s="86"/>
      <c r="RUF87" s="86"/>
      <c r="RUG87" s="86"/>
      <c r="RUH87" s="86"/>
      <c r="RUI87" s="86"/>
      <c r="RUJ87" s="86"/>
      <c r="RUK87" s="86"/>
      <c r="RUL87" s="86"/>
      <c r="RUM87" s="86"/>
      <c r="RUN87" s="86"/>
      <c r="RUO87" s="86"/>
      <c r="RUP87" s="86"/>
      <c r="RUQ87" s="86"/>
      <c r="RUR87" s="86"/>
      <c r="RUS87" s="86"/>
      <c r="RUT87" s="86"/>
      <c r="RUU87" s="86"/>
      <c r="RUV87" s="86"/>
      <c r="RUW87" s="86"/>
      <c r="RUX87" s="86"/>
      <c r="RUY87" s="86"/>
      <c r="RUZ87" s="86"/>
      <c r="RVA87" s="86"/>
      <c r="RVB87" s="86"/>
      <c r="RVC87" s="86"/>
      <c r="RVD87" s="86"/>
      <c r="RVE87" s="86"/>
      <c r="RVF87" s="86"/>
      <c r="RVG87" s="86"/>
      <c r="RVH87" s="86"/>
      <c r="RVI87" s="86"/>
      <c r="RVJ87" s="86"/>
      <c r="RVK87" s="86"/>
      <c r="RVL87" s="86"/>
      <c r="RVM87" s="86"/>
      <c r="RVN87" s="86"/>
      <c r="RVO87" s="86"/>
      <c r="RVP87" s="86"/>
      <c r="RVQ87" s="86"/>
      <c r="RVR87" s="86"/>
      <c r="RVS87" s="86"/>
      <c r="RVT87" s="86"/>
      <c r="RVU87" s="86"/>
      <c r="RVV87" s="86"/>
      <c r="RVW87" s="86"/>
      <c r="RVX87" s="86"/>
      <c r="RVY87" s="86"/>
      <c r="RVZ87" s="86"/>
      <c r="RWA87" s="86"/>
      <c r="RWB87" s="86"/>
      <c r="RWC87" s="86"/>
      <c r="RWD87" s="86"/>
      <c r="RWE87" s="86"/>
      <c r="RWF87" s="86"/>
      <c r="RWG87" s="86"/>
      <c r="RWH87" s="86"/>
      <c r="RWI87" s="86"/>
      <c r="RWJ87" s="86"/>
      <c r="RWK87" s="86"/>
      <c r="RWL87" s="86"/>
      <c r="RWM87" s="86"/>
      <c r="RWN87" s="86"/>
      <c r="RWO87" s="86"/>
      <c r="RWP87" s="86"/>
      <c r="RWQ87" s="86"/>
      <c r="RWR87" s="86"/>
      <c r="RWS87" s="86"/>
      <c r="RWT87" s="86"/>
      <c r="RWU87" s="86"/>
      <c r="RWV87" s="86"/>
      <c r="RWW87" s="86"/>
      <c r="RWX87" s="86"/>
      <c r="RWY87" s="86"/>
      <c r="RWZ87" s="86"/>
      <c r="RXA87" s="86"/>
      <c r="RXB87" s="86"/>
      <c r="RXC87" s="86"/>
      <c r="RXD87" s="86"/>
      <c r="RXE87" s="86"/>
      <c r="RXF87" s="86"/>
      <c r="RXG87" s="86"/>
      <c r="RXH87" s="86"/>
      <c r="RXI87" s="86"/>
      <c r="RXJ87" s="86"/>
      <c r="RXK87" s="86"/>
      <c r="RXL87" s="86"/>
      <c r="RXM87" s="86"/>
      <c r="RXN87" s="86"/>
      <c r="RXO87" s="86"/>
      <c r="RXP87" s="86"/>
      <c r="RXQ87" s="86"/>
      <c r="RXR87" s="86"/>
      <c r="RXS87" s="86"/>
      <c r="RXT87" s="86"/>
      <c r="RXU87" s="86"/>
      <c r="RXV87" s="86"/>
      <c r="RXW87" s="86"/>
      <c r="RXX87" s="86"/>
      <c r="RXY87" s="86"/>
      <c r="RXZ87" s="86"/>
      <c r="RYA87" s="86"/>
      <c r="RYB87" s="86"/>
      <c r="RYC87" s="86"/>
      <c r="RYD87" s="86"/>
      <c r="RYE87" s="86"/>
      <c r="RYF87" s="86"/>
      <c r="RYG87" s="86"/>
      <c r="RYH87" s="86"/>
      <c r="RYI87" s="86"/>
      <c r="RYJ87" s="86"/>
      <c r="RYK87" s="86"/>
      <c r="RYL87" s="86"/>
      <c r="RYM87" s="86"/>
      <c r="RYN87" s="86"/>
      <c r="RYO87" s="86"/>
      <c r="RYP87" s="86"/>
      <c r="RYQ87" s="86"/>
      <c r="RYR87" s="86"/>
      <c r="RYS87" s="86"/>
      <c r="RYT87" s="86"/>
      <c r="RYU87" s="86"/>
      <c r="RYV87" s="86"/>
      <c r="RYW87" s="86"/>
      <c r="RYX87" s="86"/>
      <c r="RYY87" s="86"/>
      <c r="RYZ87" s="86"/>
      <c r="RZA87" s="86"/>
      <c r="RZB87" s="86"/>
      <c r="RZC87" s="86"/>
      <c r="RZD87" s="86"/>
      <c r="RZE87" s="86"/>
      <c r="RZF87" s="86"/>
      <c r="RZG87" s="86"/>
      <c r="RZH87" s="86"/>
      <c r="RZI87" s="86"/>
      <c r="RZJ87" s="86"/>
      <c r="RZK87" s="86"/>
      <c r="RZL87" s="86"/>
      <c r="RZM87" s="86"/>
      <c r="RZN87" s="86"/>
      <c r="RZO87" s="86"/>
      <c r="RZP87" s="86"/>
      <c r="RZQ87" s="86"/>
      <c r="RZR87" s="86"/>
      <c r="RZS87" s="86"/>
      <c r="RZT87" s="86"/>
      <c r="RZU87" s="86"/>
      <c r="RZV87" s="86"/>
      <c r="RZW87" s="86"/>
      <c r="RZX87" s="86"/>
      <c r="RZY87" s="86"/>
      <c r="RZZ87" s="86"/>
      <c r="SAA87" s="86"/>
      <c r="SAB87" s="86"/>
      <c r="SAC87" s="86"/>
      <c r="SAD87" s="86"/>
      <c r="SAE87" s="86"/>
      <c r="SAF87" s="86"/>
      <c r="SAG87" s="86"/>
      <c r="SAH87" s="86"/>
      <c r="SAI87" s="86"/>
      <c r="SAJ87" s="86"/>
      <c r="SAK87" s="86"/>
      <c r="SAL87" s="86"/>
      <c r="SAM87" s="86"/>
      <c r="SAN87" s="86"/>
      <c r="SAO87" s="86"/>
      <c r="SAP87" s="86"/>
      <c r="SAQ87" s="86"/>
      <c r="SAR87" s="86"/>
      <c r="SAS87" s="86"/>
      <c r="SAT87" s="86"/>
      <c r="SAU87" s="86"/>
      <c r="SAV87" s="86"/>
      <c r="SAW87" s="86"/>
      <c r="SAX87" s="86"/>
      <c r="SAY87" s="86"/>
      <c r="SAZ87" s="86"/>
      <c r="SBA87" s="86"/>
      <c r="SBB87" s="86"/>
      <c r="SBC87" s="86"/>
      <c r="SBD87" s="86"/>
      <c r="SBE87" s="86"/>
      <c r="SBF87" s="86"/>
      <c r="SBG87" s="86"/>
      <c r="SBH87" s="86"/>
      <c r="SBI87" s="86"/>
      <c r="SBJ87" s="86"/>
      <c r="SBK87" s="86"/>
      <c r="SBL87" s="86"/>
      <c r="SBM87" s="86"/>
      <c r="SBN87" s="86"/>
      <c r="SBO87" s="86"/>
      <c r="SBP87" s="86"/>
      <c r="SBQ87" s="86"/>
      <c r="SBR87" s="86"/>
      <c r="SBS87" s="86"/>
      <c r="SBT87" s="86"/>
      <c r="SBU87" s="86"/>
      <c r="SBV87" s="86"/>
      <c r="SBW87" s="86"/>
      <c r="SBX87" s="86"/>
      <c r="SBY87" s="86"/>
      <c r="SBZ87" s="86"/>
      <c r="SCA87" s="86"/>
      <c r="SCB87" s="86"/>
      <c r="SCC87" s="86"/>
      <c r="SCD87" s="86"/>
      <c r="SCE87" s="86"/>
      <c r="SCF87" s="86"/>
      <c r="SCG87" s="86"/>
      <c r="SCH87" s="86"/>
      <c r="SCI87" s="86"/>
      <c r="SCJ87" s="86"/>
      <c r="SCK87" s="86"/>
      <c r="SCL87" s="86"/>
      <c r="SCM87" s="86"/>
      <c r="SCN87" s="86"/>
      <c r="SCO87" s="86"/>
      <c r="SCP87" s="86"/>
      <c r="SCQ87" s="86"/>
      <c r="SCR87" s="86"/>
      <c r="SCS87" s="86"/>
      <c r="SCT87" s="86"/>
      <c r="SCU87" s="86"/>
      <c r="SCV87" s="86"/>
      <c r="SCW87" s="86"/>
      <c r="SCX87" s="86"/>
      <c r="SCY87" s="86"/>
      <c r="SCZ87" s="86"/>
      <c r="SDA87" s="86"/>
      <c r="SDB87" s="86"/>
      <c r="SDC87" s="86"/>
      <c r="SDD87" s="86"/>
      <c r="SDE87" s="86"/>
      <c r="SDF87" s="86"/>
      <c r="SDG87" s="86"/>
      <c r="SDH87" s="86"/>
      <c r="SDI87" s="86"/>
      <c r="SDJ87" s="86"/>
      <c r="SDK87" s="86"/>
      <c r="SDL87" s="86"/>
      <c r="SDM87" s="86"/>
      <c r="SDN87" s="86"/>
      <c r="SDO87" s="86"/>
      <c r="SDP87" s="86"/>
      <c r="SDQ87" s="86"/>
      <c r="SDR87" s="86"/>
      <c r="SDS87" s="86"/>
      <c r="SDT87" s="86"/>
      <c r="SDU87" s="86"/>
      <c r="SDV87" s="86"/>
      <c r="SDW87" s="86"/>
      <c r="SDX87" s="86"/>
      <c r="SDY87" s="86"/>
      <c r="SDZ87" s="86"/>
      <c r="SEA87" s="86"/>
      <c r="SEB87" s="86"/>
      <c r="SEC87" s="86"/>
      <c r="SED87" s="86"/>
      <c r="SEE87" s="86"/>
      <c r="SEF87" s="86"/>
      <c r="SEG87" s="86"/>
      <c r="SEH87" s="86"/>
      <c r="SEI87" s="86"/>
      <c r="SEJ87" s="86"/>
      <c r="SEK87" s="86"/>
      <c r="SEL87" s="86"/>
      <c r="SEM87" s="86"/>
      <c r="SEN87" s="86"/>
      <c r="SEO87" s="86"/>
      <c r="SEP87" s="86"/>
      <c r="SEQ87" s="86"/>
      <c r="SER87" s="86"/>
      <c r="SES87" s="86"/>
      <c r="SET87" s="86"/>
      <c r="SEU87" s="86"/>
      <c r="SEV87" s="86"/>
      <c r="SEW87" s="86"/>
      <c r="SEX87" s="86"/>
      <c r="SEY87" s="86"/>
      <c r="SEZ87" s="86"/>
      <c r="SFA87" s="86"/>
      <c r="SFB87" s="86"/>
      <c r="SFC87" s="86"/>
      <c r="SFD87" s="86"/>
      <c r="SFE87" s="86"/>
      <c r="SFF87" s="86"/>
      <c r="SFG87" s="86"/>
      <c r="SFH87" s="86"/>
      <c r="SFI87" s="86"/>
      <c r="SFJ87" s="86"/>
      <c r="SFK87" s="86"/>
      <c r="SFL87" s="86"/>
      <c r="SFM87" s="86"/>
      <c r="SFN87" s="86"/>
      <c r="SFO87" s="86"/>
      <c r="SFP87" s="86"/>
      <c r="SFQ87" s="86"/>
      <c r="SFR87" s="86"/>
      <c r="SFS87" s="86"/>
      <c r="SFT87" s="86"/>
      <c r="SFU87" s="86"/>
      <c r="SFV87" s="86"/>
      <c r="SFW87" s="86"/>
      <c r="SFX87" s="86"/>
      <c r="SFY87" s="86"/>
      <c r="SFZ87" s="86"/>
      <c r="SGA87" s="86"/>
      <c r="SGB87" s="86"/>
      <c r="SGC87" s="86"/>
      <c r="SGD87" s="86"/>
      <c r="SGE87" s="86"/>
      <c r="SGF87" s="86"/>
      <c r="SGG87" s="86"/>
      <c r="SGH87" s="86"/>
      <c r="SGI87" s="86"/>
      <c r="SGJ87" s="86"/>
      <c r="SGK87" s="86"/>
      <c r="SGL87" s="86"/>
      <c r="SGM87" s="86"/>
      <c r="SGN87" s="86"/>
      <c r="SGO87" s="86"/>
      <c r="SGP87" s="86"/>
      <c r="SGQ87" s="86"/>
      <c r="SGR87" s="86"/>
      <c r="SGS87" s="86"/>
      <c r="SGT87" s="86"/>
      <c r="SGU87" s="86"/>
      <c r="SGV87" s="86"/>
      <c r="SGW87" s="86"/>
      <c r="SGX87" s="86"/>
      <c r="SGY87" s="86"/>
      <c r="SGZ87" s="86"/>
      <c r="SHA87" s="86"/>
      <c r="SHB87" s="86"/>
      <c r="SHC87" s="86"/>
      <c r="SHD87" s="86"/>
      <c r="SHE87" s="86"/>
      <c r="SHF87" s="86"/>
      <c r="SHG87" s="86"/>
      <c r="SHH87" s="86"/>
      <c r="SHI87" s="86"/>
      <c r="SHJ87" s="86"/>
      <c r="SHK87" s="86"/>
      <c r="SHL87" s="86"/>
      <c r="SHM87" s="86"/>
      <c r="SHN87" s="86"/>
      <c r="SHO87" s="86"/>
      <c r="SHP87" s="86"/>
      <c r="SHQ87" s="86"/>
      <c r="SHR87" s="86"/>
      <c r="SHS87" s="86"/>
      <c r="SHT87" s="86"/>
      <c r="SHU87" s="86"/>
      <c r="SHV87" s="86"/>
      <c r="SHW87" s="86"/>
      <c r="SHX87" s="86"/>
      <c r="SHY87" s="86"/>
      <c r="SHZ87" s="86"/>
      <c r="SIA87" s="86"/>
      <c r="SIB87" s="86"/>
      <c r="SIC87" s="86"/>
      <c r="SID87" s="86"/>
      <c r="SIE87" s="86"/>
      <c r="SIF87" s="86"/>
      <c r="SIG87" s="86"/>
      <c r="SIH87" s="86"/>
      <c r="SII87" s="86"/>
      <c r="SIJ87" s="86"/>
      <c r="SIK87" s="86"/>
      <c r="SIL87" s="86"/>
      <c r="SIM87" s="86"/>
      <c r="SIN87" s="86"/>
      <c r="SIO87" s="86"/>
      <c r="SIP87" s="86"/>
      <c r="SIQ87" s="86"/>
      <c r="SIR87" s="86"/>
      <c r="SIS87" s="86"/>
      <c r="SIT87" s="86"/>
      <c r="SIU87" s="86"/>
      <c r="SIV87" s="86"/>
      <c r="SIW87" s="86"/>
      <c r="SIX87" s="86"/>
      <c r="SIY87" s="86"/>
      <c r="SIZ87" s="86"/>
      <c r="SJA87" s="86"/>
      <c r="SJB87" s="86"/>
      <c r="SJC87" s="86"/>
      <c r="SJD87" s="86"/>
      <c r="SJE87" s="86"/>
      <c r="SJF87" s="86"/>
      <c r="SJG87" s="86"/>
      <c r="SJH87" s="86"/>
      <c r="SJI87" s="86"/>
      <c r="SJJ87" s="86"/>
      <c r="SJK87" s="86"/>
      <c r="SJL87" s="86"/>
      <c r="SJM87" s="86"/>
      <c r="SJN87" s="86"/>
      <c r="SJO87" s="86"/>
      <c r="SJP87" s="86"/>
      <c r="SJQ87" s="86"/>
      <c r="SJR87" s="86"/>
      <c r="SJS87" s="86"/>
      <c r="SJT87" s="86"/>
      <c r="SJU87" s="86"/>
      <c r="SJV87" s="86"/>
      <c r="SJW87" s="86"/>
      <c r="SJX87" s="86"/>
      <c r="SJY87" s="86"/>
      <c r="SJZ87" s="86"/>
      <c r="SKA87" s="86"/>
      <c r="SKB87" s="86"/>
      <c r="SKC87" s="86"/>
      <c r="SKD87" s="86"/>
      <c r="SKE87" s="86"/>
      <c r="SKF87" s="86"/>
      <c r="SKG87" s="86"/>
      <c r="SKH87" s="86"/>
      <c r="SKI87" s="86"/>
      <c r="SKJ87" s="86"/>
      <c r="SKK87" s="86"/>
      <c r="SKL87" s="86"/>
      <c r="SKM87" s="86"/>
      <c r="SKN87" s="86"/>
      <c r="SKO87" s="86"/>
      <c r="SKP87" s="86"/>
      <c r="SKQ87" s="86"/>
      <c r="SKR87" s="86"/>
      <c r="SKS87" s="86"/>
      <c r="SKT87" s="86"/>
      <c r="SKU87" s="86"/>
      <c r="SKV87" s="86"/>
      <c r="SKW87" s="86"/>
      <c r="SKX87" s="86"/>
      <c r="SKY87" s="86"/>
      <c r="SKZ87" s="86"/>
      <c r="SLA87" s="86"/>
      <c r="SLB87" s="86"/>
      <c r="SLC87" s="86"/>
      <c r="SLD87" s="86"/>
      <c r="SLE87" s="86"/>
      <c r="SLF87" s="86"/>
      <c r="SLG87" s="86"/>
      <c r="SLH87" s="86"/>
      <c r="SLI87" s="86"/>
      <c r="SLJ87" s="86"/>
      <c r="SLK87" s="86"/>
      <c r="SLL87" s="86"/>
      <c r="SLM87" s="86"/>
      <c r="SLN87" s="86"/>
      <c r="SLO87" s="86"/>
      <c r="SLP87" s="86"/>
      <c r="SLQ87" s="86"/>
      <c r="SLR87" s="86"/>
      <c r="SLS87" s="86"/>
      <c r="SLT87" s="86"/>
      <c r="SLU87" s="86"/>
      <c r="SLV87" s="86"/>
      <c r="SLW87" s="86"/>
      <c r="SLX87" s="86"/>
      <c r="SLY87" s="86"/>
      <c r="SLZ87" s="86"/>
      <c r="SMA87" s="86"/>
      <c r="SMB87" s="86"/>
      <c r="SMC87" s="86"/>
      <c r="SMD87" s="86"/>
      <c r="SME87" s="86"/>
      <c r="SMF87" s="86"/>
      <c r="SMG87" s="86"/>
      <c r="SMH87" s="86"/>
      <c r="SMI87" s="86"/>
      <c r="SMJ87" s="86"/>
      <c r="SMK87" s="86"/>
      <c r="SML87" s="86"/>
      <c r="SMM87" s="86"/>
      <c r="SMN87" s="86"/>
      <c r="SMO87" s="86"/>
      <c r="SMP87" s="86"/>
      <c r="SMQ87" s="86"/>
      <c r="SMR87" s="86"/>
      <c r="SMS87" s="86"/>
      <c r="SMT87" s="86"/>
      <c r="SMU87" s="86"/>
      <c r="SMV87" s="86"/>
      <c r="SMW87" s="86"/>
      <c r="SMX87" s="86"/>
      <c r="SMY87" s="86"/>
      <c r="SMZ87" s="86"/>
      <c r="SNA87" s="86"/>
      <c r="SNB87" s="86"/>
      <c r="SNC87" s="86"/>
      <c r="SND87" s="86"/>
      <c r="SNE87" s="86"/>
      <c r="SNF87" s="86"/>
      <c r="SNG87" s="86"/>
      <c r="SNH87" s="86"/>
      <c r="SNI87" s="86"/>
      <c r="SNJ87" s="86"/>
      <c r="SNK87" s="86"/>
      <c r="SNL87" s="86"/>
      <c r="SNM87" s="86"/>
      <c r="SNN87" s="86"/>
      <c r="SNO87" s="86"/>
      <c r="SNP87" s="86"/>
      <c r="SNQ87" s="86"/>
      <c r="SNR87" s="86"/>
      <c r="SNS87" s="86"/>
      <c r="SNT87" s="86"/>
      <c r="SNU87" s="86"/>
      <c r="SNV87" s="86"/>
      <c r="SNW87" s="86"/>
      <c r="SNX87" s="86"/>
      <c r="SNY87" s="86"/>
      <c r="SNZ87" s="86"/>
      <c r="SOA87" s="86"/>
      <c r="SOB87" s="86"/>
      <c r="SOC87" s="86"/>
      <c r="SOD87" s="86"/>
      <c r="SOE87" s="86"/>
      <c r="SOF87" s="86"/>
      <c r="SOG87" s="86"/>
      <c r="SOH87" s="86"/>
      <c r="SOI87" s="86"/>
      <c r="SOJ87" s="86"/>
      <c r="SOK87" s="86"/>
      <c r="SOL87" s="86"/>
      <c r="SOM87" s="86"/>
      <c r="SON87" s="86"/>
      <c r="SOO87" s="86"/>
      <c r="SOP87" s="86"/>
      <c r="SOQ87" s="86"/>
      <c r="SOR87" s="86"/>
      <c r="SOS87" s="86"/>
      <c r="SOT87" s="86"/>
      <c r="SOU87" s="86"/>
      <c r="SOV87" s="86"/>
      <c r="SOW87" s="86"/>
      <c r="SOX87" s="86"/>
      <c r="SOY87" s="86"/>
      <c r="SOZ87" s="86"/>
      <c r="SPA87" s="86"/>
      <c r="SPB87" s="86"/>
      <c r="SPC87" s="86"/>
      <c r="SPD87" s="86"/>
      <c r="SPE87" s="86"/>
      <c r="SPF87" s="86"/>
      <c r="SPG87" s="86"/>
      <c r="SPH87" s="86"/>
      <c r="SPI87" s="86"/>
      <c r="SPJ87" s="86"/>
      <c r="SPK87" s="86"/>
      <c r="SPL87" s="86"/>
      <c r="SPM87" s="86"/>
      <c r="SPN87" s="86"/>
      <c r="SPO87" s="86"/>
      <c r="SPP87" s="86"/>
      <c r="SPQ87" s="86"/>
      <c r="SPR87" s="86"/>
      <c r="SPS87" s="86"/>
      <c r="SPT87" s="86"/>
      <c r="SPU87" s="86"/>
      <c r="SPV87" s="86"/>
      <c r="SPW87" s="86"/>
      <c r="SPX87" s="86"/>
      <c r="SPY87" s="86"/>
      <c r="SPZ87" s="86"/>
      <c r="SQA87" s="86"/>
      <c r="SQB87" s="86"/>
      <c r="SQC87" s="86"/>
      <c r="SQD87" s="86"/>
      <c r="SQE87" s="86"/>
      <c r="SQF87" s="86"/>
      <c r="SQG87" s="86"/>
      <c r="SQH87" s="86"/>
      <c r="SQI87" s="86"/>
      <c r="SQJ87" s="86"/>
      <c r="SQK87" s="86"/>
      <c r="SQL87" s="86"/>
      <c r="SQM87" s="86"/>
      <c r="SQN87" s="86"/>
      <c r="SQO87" s="86"/>
      <c r="SQP87" s="86"/>
      <c r="SQQ87" s="86"/>
      <c r="SQR87" s="86"/>
      <c r="SQS87" s="86"/>
      <c r="SQT87" s="86"/>
      <c r="SQU87" s="86"/>
      <c r="SQV87" s="86"/>
      <c r="SQW87" s="86"/>
      <c r="SQX87" s="86"/>
      <c r="SQY87" s="86"/>
      <c r="SQZ87" s="86"/>
      <c r="SRA87" s="86"/>
      <c r="SRB87" s="86"/>
      <c r="SRC87" s="86"/>
      <c r="SRD87" s="86"/>
      <c r="SRE87" s="86"/>
      <c r="SRF87" s="86"/>
      <c r="SRG87" s="86"/>
      <c r="SRH87" s="86"/>
      <c r="SRI87" s="86"/>
      <c r="SRJ87" s="86"/>
      <c r="SRK87" s="86"/>
      <c r="SRL87" s="86"/>
      <c r="SRM87" s="86"/>
      <c r="SRN87" s="86"/>
      <c r="SRO87" s="86"/>
      <c r="SRP87" s="86"/>
      <c r="SRQ87" s="86"/>
      <c r="SRR87" s="86"/>
      <c r="SRS87" s="86"/>
      <c r="SRT87" s="86"/>
      <c r="SRU87" s="86"/>
      <c r="SRV87" s="86"/>
      <c r="SRW87" s="86"/>
      <c r="SRX87" s="86"/>
      <c r="SRY87" s="86"/>
      <c r="SRZ87" s="86"/>
      <c r="SSA87" s="86"/>
      <c r="SSB87" s="86"/>
      <c r="SSC87" s="86"/>
      <c r="SSD87" s="86"/>
      <c r="SSE87" s="86"/>
      <c r="SSF87" s="86"/>
      <c r="SSG87" s="86"/>
      <c r="SSH87" s="86"/>
      <c r="SSI87" s="86"/>
      <c r="SSJ87" s="86"/>
      <c r="SSK87" s="86"/>
      <c r="SSL87" s="86"/>
      <c r="SSM87" s="86"/>
      <c r="SSN87" s="86"/>
      <c r="SSO87" s="86"/>
      <c r="SSP87" s="86"/>
      <c r="SSQ87" s="86"/>
      <c r="SSR87" s="86"/>
      <c r="SSS87" s="86"/>
      <c r="SST87" s="86"/>
      <c r="SSU87" s="86"/>
      <c r="SSV87" s="86"/>
      <c r="SSW87" s="86"/>
      <c r="SSX87" s="86"/>
      <c r="SSY87" s="86"/>
      <c r="SSZ87" s="86"/>
      <c r="STA87" s="86"/>
      <c r="STB87" s="86"/>
      <c r="STC87" s="86"/>
      <c r="STD87" s="86"/>
      <c r="STE87" s="86"/>
      <c r="STF87" s="86"/>
      <c r="STG87" s="86"/>
      <c r="STH87" s="86"/>
      <c r="STI87" s="86"/>
      <c r="STJ87" s="86"/>
      <c r="STK87" s="86"/>
      <c r="STL87" s="86"/>
      <c r="STM87" s="86"/>
      <c r="STN87" s="86"/>
      <c r="STO87" s="86"/>
      <c r="STP87" s="86"/>
      <c r="STQ87" s="86"/>
      <c r="STR87" s="86"/>
      <c r="STS87" s="86"/>
      <c r="STT87" s="86"/>
      <c r="STU87" s="86"/>
      <c r="STV87" s="86"/>
      <c r="STW87" s="86"/>
      <c r="STX87" s="86"/>
      <c r="STY87" s="86"/>
      <c r="STZ87" s="86"/>
      <c r="SUA87" s="86"/>
      <c r="SUB87" s="86"/>
      <c r="SUC87" s="86"/>
      <c r="SUD87" s="86"/>
      <c r="SUE87" s="86"/>
      <c r="SUF87" s="86"/>
      <c r="SUG87" s="86"/>
      <c r="SUH87" s="86"/>
      <c r="SUI87" s="86"/>
      <c r="SUJ87" s="86"/>
      <c r="SUK87" s="86"/>
      <c r="SUL87" s="86"/>
      <c r="SUM87" s="86"/>
      <c r="SUN87" s="86"/>
      <c r="SUO87" s="86"/>
      <c r="SUP87" s="86"/>
      <c r="SUQ87" s="86"/>
      <c r="SUR87" s="86"/>
      <c r="SUS87" s="86"/>
      <c r="SUT87" s="86"/>
      <c r="SUU87" s="86"/>
      <c r="SUV87" s="86"/>
      <c r="SUW87" s="86"/>
      <c r="SUX87" s="86"/>
      <c r="SUY87" s="86"/>
      <c r="SUZ87" s="86"/>
      <c r="SVA87" s="86"/>
      <c r="SVB87" s="86"/>
      <c r="SVC87" s="86"/>
      <c r="SVD87" s="86"/>
      <c r="SVE87" s="86"/>
      <c r="SVF87" s="86"/>
      <c r="SVG87" s="86"/>
      <c r="SVH87" s="86"/>
      <c r="SVI87" s="86"/>
      <c r="SVJ87" s="86"/>
      <c r="SVK87" s="86"/>
      <c r="SVL87" s="86"/>
      <c r="SVM87" s="86"/>
      <c r="SVN87" s="86"/>
      <c r="SVO87" s="86"/>
      <c r="SVP87" s="86"/>
      <c r="SVQ87" s="86"/>
      <c r="SVR87" s="86"/>
      <c r="SVS87" s="86"/>
      <c r="SVT87" s="86"/>
      <c r="SVU87" s="86"/>
      <c r="SVV87" s="86"/>
      <c r="SVW87" s="86"/>
      <c r="SVX87" s="86"/>
      <c r="SVY87" s="86"/>
      <c r="SVZ87" s="86"/>
      <c r="SWA87" s="86"/>
      <c r="SWB87" s="86"/>
      <c r="SWC87" s="86"/>
      <c r="SWD87" s="86"/>
      <c r="SWE87" s="86"/>
      <c r="SWF87" s="86"/>
      <c r="SWG87" s="86"/>
      <c r="SWH87" s="86"/>
      <c r="SWI87" s="86"/>
      <c r="SWJ87" s="86"/>
      <c r="SWK87" s="86"/>
      <c r="SWL87" s="86"/>
      <c r="SWM87" s="86"/>
      <c r="SWN87" s="86"/>
      <c r="SWO87" s="86"/>
      <c r="SWP87" s="86"/>
      <c r="SWQ87" s="86"/>
      <c r="SWR87" s="86"/>
      <c r="SWS87" s="86"/>
      <c r="SWT87" s="86"/>
      <c r="SWU87" s="86"/>
      <c r="SWV87" s="86"/>
      <c r="SWW87" s="86"/>
      <c r="SWX87" s="86"/>
      <c r="SWY87" s="86"/>
      <c r="SWZ87" s="86"/>
      <c r="SXA87" s="86"/>
      <c r="SXB87" s="86"/>
      <c r="SXC87" s="86"/>
      <c r="SXD87" s="86"/>
      <c r="SXE87" s="86"/>
      <c r="SXF87" s="86"/>
      <c r="SXG87" s="86"/>
      <c r="SXH87" s="86"/>
      <c r="SXI87" s="86"/>
      <c r="SXJ87" s="86"/>
      <c r="SXK87" s="86"/>
      <c r="SXL87" s="86"/>
      <c r="SXM87" s="86"/>
      <c r="SXN87" s="86"/>
      <c r="SXO87" s="86"/>
      <c r="SXP87" s="86"/>
      <c r="SXQ87" s="86"/>
      <c r="SXR87" s="86"/>
      <c r="SXS87" s="86"/>
      <c r="SXT87" s="86"/>
      <c r="SXU87" s="86"/>
      <c r="SXV87" s="86"/>
      <c r="SXW87" s="86"/>
      <c r="SXX87" s="86"/>
      <c r="SXY87" s="86"/>
      <c r="SXZ87" s="86"/>
      <c r="SYA87" s="86"/>
      <c r="SYB87" s="86"/>
      <c r="SYC87" s="86"/>
      <c r="SYD87" s="86"/>
      <c r="SYE87" s="86"/>
      <c r="SYF87" s="86"/>
      <c r="SYG87" s="86"/>
      <c r="SYH87" s="86"/>
      <c r="SYI87" s="86"/>
      <c r="SYJ87" s="86"/>
      <c r="SYK87" s="86"/>
      <c r="SYL87" s="86"/>
      <c r="SYM87" s="86"/>
      <c r="SYN87" s="86"/>
      <c r="SYO87" s="86"/>
      <c r="SYP87" s="86"/>
      <c r="SYQ87" s="86"/>
      <c r="SYR87" s="86"/>
      <c r="SYS87" s="86"/>
      <c r="SYT87" s="86"/>
      <c r="SYU87" s="86"/>
      <c r="SYV87" s="86"/>
      <c r="SYW87" s="86"/>
      <c r="SYX87" s="86"/>
      <c r="SYY87" s="86"/>
      <c r="SYZ87" s="86"/>
      <c r="SZA87" s="86"/>
      <c r="SZB87" s="86"/>
      <c r="SZC87" s="86"/>
      <c r="SZD87" s="86"/>
      <c r="SZE87" s="86"/>
      <c r="SZF87" s="86"/>
      <c r="SZG87" s="86"/>
      <c r="SZH87" s="86"/>
      <c r="SZI87" s="86"/>
      <c r="SZJ87" s="86"/>
      <c r="SZK87" s="86"/>
      <c r="SZL87" s="86"/>
      <c r="SZM87" s="86"/>
      <c r="SZN87" s="86"/>
      <c r="SZO87" s="86"/>
      <c r="SZP87" s="86"/>
      <c r="SZQ87" s="86"/>
      <c r="SZR87" s="86"/>
      <c r="SZS87" s="86"/>
      <c r="SZT87" s="86"/>
      <c r="SZU87" s="86"/>
      <c r="SZV87" s="86"/>
      <c r="SZW87" s="86"/>
      <c r="SZX87" s="86"/>
      <c r="SZY87" s="86"/>
      <c r="SZZ87" s="86"/>
      <c r="TAA87" s="86"/>
      <c r="TAB87" s="86"/>
      <c r="TAC87" s="86"/>
      <c r="TAD87" s="86"/>
      <c r="TAE87" s="86"/>
      <c r="TAF87" s="86"/>
      <c r="TAG87" s="86"/>
      <c r="TAH87" s="86"/>
      <c r="TAI87" s="86"/>
      <c r="TAJ87" s="86"/>
      <c r="TAK87" s="86"/>
      <c r="TAL87" s="86"/>
      <c r="TAM87" s="86"/>
      <c r="TAN87" s="86"/>
      <c r="TAO87" s="86"/>
      <c r="TAP87" s="86"/>
      <c r="TAQ87" s="86"/>
      <c r="TAR87" s="86"/>
      <c r="TAS87" s="86"/>
      <c r="TAT87" s="86"/>
      <c r="TAU87" s="86"/>
      <c r="TAV87" s="86"/>
      <c r="TAW87" s="86"/>
      <c r="TAX87" s="86"/>
      <c r="TAY87" s="86"/>
      <c r="TAZ87" s="86"/>
      <c r="TBA87" s="86"/>
      <c r="TBB87" s="86"/>
      <c r="TBC87" s="86"/>
      <c r="TBD87" s="86"/>
      <c r="TBE87" s="86"/>
      <c r="TBF87" s="86"/>
      <c r="TBG87" s="86"/>
      <c r="TBH87" s="86"/>
      <c r="TBI87" s="86"/>
      <c r="TBJ87" s="86"/>
      <c r="TBK87" s="86"/>
      <c r="TBL87" s="86"/>
      <c r="TBM87" s="86"/>
      <c r="TBN87" s="86"/>
      <c r="TBO87" s="86"/>
      <c r="TBP87" s="86"/>
      <c r="TBQ87" s="86"/>
      <c r="TBR87" s="86"/>
      <c r="TBS87" s="86"/>
      <c r="TBT87" s="86"/>
      <c r="TBU87" s="86"/>
      <c r="TBV87" s="86"/>
      <c r="TBW87" s="86"/>
      <c r="TBX87" s="86"/>
      <c r="TBY87" s="86"/>
      <c r="TBZ87" s="86"/>
      <c r="TCA87" s="86"/>
      <c r="TCB87" s="86"/>
      <c r="TCC87" s="86"/>
      <c r="TCD87" s="86"/>
      <c r="TCE87" s="86"/>
      <c r="TCF87" s="86"/>
      <c r="TCG87" s="86"/>
      <c r="TCH87" s="86"/>
      <c r="TCI87" s="86"/>
      <c r="TCJ87" s="86"/>
      <c r="TCK87" s="86"/>
      <c r="TCL87" s="86"/>
      <c r="TCM87" s="86"/>
      <c r="TCN87" s="86"/>
      <c r="TCO87" s="86"/>
      <c r="TCP87" s="86"/>
      <c r="TCQ87" s="86"/>
      <c r="TCR87" s="86"/>
      <c r="TCS87" s="86"/>
      <c r="TCT87" s="86"/>
      <c r="TCU87" s="86"/>
      <c r="TCV87" s="86"/>
      <c r="TCW87" s="86"/>
      <c r="TCX87" s="86"/>
      <c r="TCY87" s="86"/>
      <c r="TCZ87" s="86"/>
      <c r="TDA87" s="86"/>
      <c r="TDB87" s="86"/>
      <c r="TDC87" s="86"/>
      <c r="TDD87" s="86"/>
      <c r="TDE87" s="86"/>
      <c r="TDF87" s="86"/>
      <c r="TDG87" s="86"/>
      <c r="TDH87" s="86"/>
      <c r="TDI87" s="86"/>
      <c r="TDJ87" s="86"/>
      <c r="TDK87" s="86"/>
      <c r="TDL87" s="86"/>
      <c r="TDM87" s="86"/>
      <c r="TDN87" s="86"/>
      <c r="TDO87" s="86"/>
      <c r="TDP87" s="86"/>
      <c r="TDQ87" s="86"/>
      <c r="TDR87" s="86"/>
      <c r="TDS87" s="86"/>
      <c r="TDT87" s="86"/>
      <c r="TDU87" s="86"/>
      <c r="TDV87" s="86"/>
      <c r="TDW87" s="86"/>
      <c r="TDX87" s="86"/>
      <c r="TDY87" s="86"/>
      <c r="TDZ87" s="86"/>
      <c r="TEA87" s="86"/>
      <c r="TEB87" s="86"/>
      <c r="TEC87" s="86"/>
      <c r="TED87" s="86"/>
      <c r="TEE87" s="86"/>
      <c r="TEF87" s="86"/>
      <c r="TEG87" s="86"/>
      <c r="TEH87" s="86"/>
      <c r="TEI87" s="86"/>
      <c r="TEJ87" s="86"/>
      <c r="TEK87" s="86"/>
      <c r="TEL87" s="86"/>
      <c r="TEM87" s="86"/>
      <c r="TEN87" s="86"/>
      <c r="TEO87" s="86"/>
      <c r="TEP87" s="86"/>
      <c r="TEQ87" s="86"/>
      <c r="TER87" s="86"/>
      <c r="TES87" s="86"/>
      <c r="TET87" s="86"/>
      <c r="TEU87" s="86"/>
      <c r="TEV87" s="86"/>
      <c r="TEW87" s="86"/>
      <c r="TEX87" s="86"/>
      <c r="TEY87" s="86"/>
      <c r="TEZ87" s="86"/>
      <c r="TFA87" s="86"/>
      <c r="TFB87" s="86"/>
      <c r="TFC87" s="86"/>
      <c r="TFD87" s="86"/>
      <c r="TFE87" s="86"/>
      <c r="TFF87" s="86"/>
      <c r="TFG87" s="86"/>
      <c r="TFH87" s="86"/>
      <c r="TFI87" s="86"/>
      <c r="TFJ87" s="86"/>
      <c r="TFK87" s="86"/>
      <c r="TFL87" s="86"/>
      <c r="TFM87" s="86"/>
      <c r="TFN87" s="86"/>
      <c r="TFO87" s="86"/>
      <c r="TFP87" s="86"/>
      <c r="TFQ87" s="86"/>
      <c r="TFR87" s="86"/>
      <c r="TFS87" s="86"/>
      <c r="TFT87" s="86"/>
      <c r="TFU87" s="86"/>
      <c r="TFV87" s="86"/>
      <c r="TFW87" s="86"/>
      <c r="TFX87" s="86"/>
      <c r="TFY87" s="86"/>
      <c r="TFZ87" s="86"/>
      <c r="TGA87" s="86"/>
      <c r="TGB87" s="86"/>
      <c r="TGC87" s="86"/>
      <c r="TGD87" s="86"/>
      <c r="TGE87" s="86"/>
      <c r="TGF87" s="86"/>
      <c r="TGG87" s="86"/>
      <c r="TGH87" s="86"/>
      <c r="TGI87" s="86"/>
      <c r="TGJ87" s="86"/>
      <c r="TGK87" s="86"/>
      <c r="TGL87" s="86"/>
      <c r="TGM87" s="86"/>
      <c r="TGN87" s="86"/>
      <c r="TGO87" s="86"/>
      <c r="TGP87" s="86"/>
      <c r="TGQ87" s="86"/>
      <c r="TGR87" s="86"/>
      <c r="TGS87" s="86"/>
      <c r="TGT87" s="86"/>
      <c r="TGU87" s="86"/>
      <c r="TGV87" s="86"/>
      <c r="TGW87" s="86"/>
      <c r="TGX87" s="86"/>
      <c r="TGY87" s="86"/>
      <c r="TGZ87" s="86"/>
      <c r="THA87" s="86"/>
      <c r="THB87" s="86"/>
      <c r="THC87" s="86"/>
      <c r="THD87" s="86"/>
      <c r="THE87" s="86"/>
      <c r="THF87" s="86"/>
      <c r="THG87" s="86"/>
      <c r="THH87" s="86"/>
      <c r="THI87" s="86"/>
      <c r="THJ87" s="86"/>
      <c r="THK87" s="86"/>
      <c r="THL87" s="86"/>
      <c r="THM87" s="86"/>
      <c r="THN87" s="86"/>
      <c r="THO87" s="86"/>
      <c r="THP87" s="86"/>
      <c r="THQ87" s="86"/>
      <c r="THR87" s="86"/>
      <c r="THS87" s="86"/>
      <c r="THT87" s="86"/>
      <c r="THU87" s="86"/>
      <c r="THV87" s="86"/>
      <c r="THW87" s="86"/>
      <c r="THX87" s="86"/>
      <c r="THY87" s="86"/>
      <c r="THZ87" s="86"/>
      <c r="TIA87" s="86"/>
      <c r="TIB87" s="86"/>
      <c r="TIC87" s="86"/>
      <c r="TID87" s="86"/>
      <c r="TIE87" s="86"/>
      <c r="TIF87" s="86"/>
      <c r="TIG87" s="86"/>
      <c r="TIH87" s="86"/>
      <c r="TII87" s="86"/>
      <c r="TIJ87" s="86"/>
      <c r="TIK87" s="86"/>
      <c r="TIL87" s="86"/>
      <c r="TIM87" s="86"/>
      <c r="TIN87" s="86"/>
      <c r="TIO87" s="86"/>
      <c r="TIP87" s="86"/>
      <c r="TIQ87" s="86"/>
      <c r="TIR87" s="86"/>
      <c r="TIS87" s="86"/>
      <c r="TIT87" s="86"/>
      <c r="TIU87" s="86"/>
      <c r="TIV87" s="86"/>
      <c r="TIW87" s="86"/>
      <c r="TIX87" s="86"/>
      <c r="TIY87" s="86"/>
      <c r="TIZ87" s="86"/>
      <c r="TJA87" s="86"/>
      <c r="TJB87" s="86"/>
      <c r="TJC87" s="86"/>
      <c r="TJD87" s="86"/>
      <c r="TJE87" s="86"/>
      <c r="TJF87" s="86"/>
      <c r="TJG87" s="86"/>
      <c r="TJH87" s="86"/>
      <c r="TJI87" s="86"/>
      <c r="TJJ87" s="86"/>
      <c r="TJK87" s="86"/>
      <c r="TJL87" s="86"/>
      <c r="TJM87" s="86"/>
      <c r="TJN87" s="86"/>
      <c r="TJO87" s="86"/>
      <c r="TJP87" s="86"/>
      <c r="TJQ87" s="86"/>
      <c r="TJR87" s="86"/>
      <c r="TJS87" s="86"/>
      <c r="TJT87" s="86"/>
      <c r="TJU87" s="86"/>
      <c r="TJV87" s="86"/>
      <c r="TJW87" s="86"/>
      <c r="TJX87" s="86"/>
      <c r="TJY87" s="86"/>
      <c r="TJZ87" s="86"/>
      <c r="TKA87" s="86"/>
      <c r="TKB87" s="86"/>
      <c r="TKC87" s="86"/>
      <c r="TKD87" s="86"/>
      <c r="TKE87" s="86"/>
      <c r="TKF87" s="86"/>
      <c r="TKG87" s="86"/>
      <c r="TKH87" s="86"/>
      <c r="TKI87" s="86"/>
      <c r="TKJ87" s="86"/>
      <c r="TKK87" s="86"/>
      <c r="TKL87" s="86"/>
      <c r="TKM87" s="86"/>
      <c r="TKN87" s="86"/>
      <c r="TKO87" s="86"/>
      <c r="TKP87" s="86"/>
      <c r="TKQ87" s="86"/>
      <c r="TKR87" s="86"/>
      <c r="TKS87" s="86"/>
      <c r="TKT87" s="86"/>
      <c r="TKU87" s="86"/>
      <c r="TKV87" s="86"/>
      <c r="TKW87" s="86"/>
      <c r="TKX87" s="86"/>
      <c r="TKY87" s="86"/>
      <c r="TKZ87" s="86"/>
      <c r="TLA87" s="86"/>
      <c r="TLB87" s="86"/>
      <c r="TLC87" s="86"/>
      <c r="TLD87" s="86"/>
      <c r="TLE87" s="86"/>
      <c r="TLF87" s="86"/>
      <c r="TLG87" s="86"/>
      <c r="TLH87" s="86"/>
      <c r="TLI87" s="86"/>
      <c r="TLJ87" s="86"/>
      <c r="TLK87" s="86"/>
      <c r="TLL87" s="86"/>
      <c r="TLM87" s="86"/>
      <c r="TLN87" s="86"/>
      <c r="TLO87" s="86"/>
      <c r="TLP87" s="86"/>
      <c r="TLQ87" s="86"/>
      <c r="TLR87" s="86"/>
      <c r="TLS87" s="86"/>
      <c r="TLT87" s="86"/>
      <c r="TLU87" s="86"/>
      <c r="TLV87" s="86"/>
      <c r="TLW87" s="86"/>
      <c r="TLX87" s="86"/>
      <c r="TLY87" s="86"/>
      <c r="TLZ87" s="86"/>
      <c r="TMA87" s="86"/>
      <c r="TMB87" s="86"/>
      <c r="TMC87" s="86"/>
      <c r="TMD87" s="86"/>
      <c r="TME87" s="86"/>
      <c r="TMF87" s="86"/>
      <c r="TMG87" s="86"/>
      <c r="TMH87" s="86"/>
      <c r="TMI87" s="86"/>
      <c r="TMJ87" s="86"/>
      <c r="TMK87" s="86"/>
      <c r="TML87" s="86"/>
      <c r="TMM87" s="86"/>
      <c r="TMN87" s="86"/>
      <c r="TMO87" s="86"/>
      <c r="TMP87" s="86"/>
      <c r="TMQ87" s="86"/>
      <c r="TMR87" s="86"/>
      <c r="TMS87" s="86"/>
      <c r="TMT87" s="86"/>
      <c r="TMU87" s="86"/>
      <c r="TMV87" s="86"/>
      <c r="TMW87" s="86"/>
      <c r="TMX87" s="86"/>
      <c r="TMY87" s="86"/>
      <c r="TMZ87" s="86"/>
      <c r="TNA87" s="86"/>
      <c r="TNB87" s="86"/>
      <c r="TNC87" s="86"/>
      <c r="TND87" s="86"/>
      <c r="TNE87" s="86"/>
      <c r="TNF87" s="86"/>
      <c r="TNG87" s="86"/>
      <c r="TNH87" s="86"/>
      <c r="TNI87" s="86"/>
      <c r="TNJ87" s="86"/>
      <c r="TNK87" s="86"/>
      <c r="TNL87" s="86"/>
      <c r="TNM87" s="86"/>
      <c r="TNN87" s="86"/>
      <c r="TNO87" s="86"/>
      <c r="TNP87" s="86"/>
      <c r="TNQ87" s="86"/>
      <c r="TNR87" s="86"/>
      <c r="TNS87" s="86"/>
      <c r="TNT87" s="86"/>
      <c r="TNU87" s="86"/>
      <c r="TNV87" s="86"/>
      <c r="TNW87" s="86"/>
      <c r="TNX87" s="86"/>
      <c r="TNY87" s="86"/>
      <c r="TNZ87" s="86"/>
      <c r="TOA87" s="86"/>
      <c r="TOB87" s="86"/>
      <c r="TOC87" s="86"/>
      <c r="TOD87" s="86"/>
      <c r="TOE87" s="86"/>
      <c r="TOF87" s="86"/>
      <c r="TOG87" s="86"/>
      <c r="TOH87" s="86"/>
      <c r="TOI87" s="86"/>
      <c r="TOJ87" s="86"/>
      <c r="TOK87" s="86"/>
      <c r="TOL87" s="86"/>
      <c r="TOM87" s="86"/>
      <c r="TON87" s="86"/>
      <c r="TOO87" s="86"/>
      <c r="TOP87" s="86"/>
      <c r="TOQ87" s="86"/>
      <c r="TOR87" s="86"/>
      <c r="TOS87" s="86"/>
      <c r="TOT87" s="86"/>
      <c r="TOU87" s="86"/>
      <c r="TOV87" s="86"/>
      <c r="TOW87" s="86"/>
      <c r="TOX87" s="86"/>
      <c r="TOY87" s="86"/>
      <c r="TOZ87" s="86"/>
      <c r="TPA87" s="86"/>
      <c r="TPB87" s="86"/>
      <c r="TPC87" s="86"/>
      <c r="TPD87" s="86"/>
      <c r="TPE87" s="86"/>
      <c r="TPF87" s="86"/>
      <c r="TPG87" s="86"/>
      <c r="TPH87" s="86"/>
      <c r="TPI87" s="86"/>
      <c r="TPJ87" s="86"/>
      <c r="TPK87" s="86"/>
      <c r="TPL87" s="86"/>
      <c r="TPM87" s="86"/>
      <c r="TPN87" s="86"/>
      <c r="TPO87" s="86"/>
      <c r="TPP87" s="86"/>
      <c r="TPQ87" s="86"/>
      <c r="TPR87" s="86"/>
      <c r="TPS87" s="86"/>
      <c r="TPT87" s="86"/>
      <c r="TPU87" s="86"/>
      <c r="TPV87" s="86"/>
      <c r="TPW87" s="86"/>
      <c r="TPX87" s="86"/>
      <c r="TPY87" s="86"/>
      <c r="TPZ87" s="86"/>
      <c r="TQA87" s="86"/>
      <c r="TQB87" s="86"/>
      <c r="TQC87" s="86"/>
      <c r="TQD87" s="86"/>
      <c r="TQE87" s="86"/>
      <c r="TQF87" s="86"/>
      <c r="TQG87" s="86"/>
      <c r="TQH87" s="86"/>
      <c r="TQI87" s="86"/>
      <c r="TQJ87" s="86"/>
      <c r="TQK87" s="86"/>
      <c r="TQL87" s="86"/>
      <c r="TQM87" s="86"/>
      <c r="TQN87" s="86"/>
      <c r="TQO87" s="86"/>
      <c r="TQP87" s="86"/>
      <c r="TQQ87" s="86"/>
      <c r="TQR87" s="86"/>
      <c r="TQS87" s="86"/>
      <c r="TQT87" s="86"/>
      <c r="TQU87" s="86"/>
      <c r="TQV87" s="86"/>
      <c r="TQW87" s="86"/>
      <c r="TQX87" s="86"/>
      <c r="TQY87" s="86"/>
      <c r="TQZ87" s="86"/>
      <c r="TRA87" s="86"/>
      <c r="TRB87" s="86"/>
      <c r="TRC87" s="86"/>
      <c r="TRD87" s="86"/>
      <c r="TRE87" s="86"/>
      <c r="TRF87" s="86"/>
      <c r="TRG87" s="86"/>
      <c r="TRH87" s="86"/>
      <c r="TRI87" s="86"/>
      <c r="TRJ87" s="86"/>
      <c r="TRK87" s="86"/>
      <c r="TRL87" s="86"/>
      <c r="TRM87" s="86"/>
      <c r="TRN87" s="86"/>
      <c r="TRO87" s="86"/>
      <c r="TRP87" s="86"/>
      <c r="TRQ87" s="86"/>
      <c r="TRR87" s="86"/>
      <c r="TRS87" s="86"/>
      <c r="TRT87" s="86"/>
      <c r="TRU87" s="86"/>
      <c r="TRV87" s="86"/>
      <c r="TRW87" s="86"/>
      <c r="TRX87" s="86"/>
      <c r="TRY87" s="86"/>
      <c r="TRZ87" s="86"/>
      <c r="TSA87" s="86"/>
      <c r="TSB87" s="86"/>
      <c r="TSC87" s="86"/>
      <c r="TSD87" s="86"/>
      <c r="TSE87" s="86"/>
      <c r="TSF87" s="86"/>
      <c r="TSG87" s="86"/>
      <c r="TSH87" s="86"/>
      <c r="TSI87" s="86"/>
      <c r="TSJ87" s="86"/>
      <c r="TSK87" s="86"/>
      <c r="TSL87" s="86"/>
      <c r="TSM87" s="86"/>
      <c r="TSN87" s="86"/>
      <c r="TSO87" s="86"/>
      <c r="TSP87" s="86"/>
      <c r="TSQ87" s="86"/>
      <c r="TSR87" s="86"/>
      <c r="TSS87" s="86"/>
      <c r="TST87" s="86"/>
      <c r="TSU87" s="86"/>
      <c r="TSV87" s="86"/>
      <c r="TSW87" s="86"/>
      <c r="TSX87" s="86"/>
      <c r="TSY87" s="86"/>
      <c r="TSZ87" s="86"/>
      <c r="TTA87" s="86"/>
      <c r="TTB87" s="86"/>
      <c r="TTC87" s="86"/>
      <c r="TTD87" s="86"/>
      <c r="TTE87" s="86"/>
      <c r="TTF87" s="86"/>
      <c r="TTG87" s="86"/>
      <c r="TTH87" s="86"/>
      <c r="TTI87" s="86"/>
      <c r="TTJ87" s="86"/>
      <c r="TTK87" s="86"/>
      <c r="TTL87" s="86"/>
      <c r="TTM87" s="86"/>
      <c r="TTN87" s="86"/>
      <c r="TTO87" s="86"/>
      <c r="TTP87" s="86"/>
      <c r="TTQ87" s="86"/>
      <c r="TTR87" s="86"/>
      <c r="TTS87" s="86"/>
      <c r="TTT87" s="86"/>
      <c r="TTU87" s="86"/>
      <c r="TTV87" s="86"/>
      <c r="TTW87" s="86"/>
      <c r="TTX87" s="86"/>
      <c r="TTY87" s="86"/>
      <c r="TTZ87" s="86"/>
      <c r="TUA87" s="86"/>
      <c r="TUB87" s="86"/>
      <c r="TUC87" s="86"/>
      <c r="TUD87" s="86"/>
      <c r="TUE87" s="86"/>
      <c r="TUF87" s="86"/>
      <c r="TUG87" s="86"/>
      <c r="TUH87" s="86"/>
      <c r="TUI87" s="86"/>
      <c r="TUJ87" s="86"/>
      <c r="TUK87" s="86"/>
      <c r="TUL87" s="86"/>
      <c r="TUM87" s="86"/>
      <c r="TUN87" s="86"/>
      <c r="TUO87" s="86"/>
      <c r="TUP87" s="86"/>
      <c r="TUQ87" s="86"/>
      <c r="TUR87" s="86"/>
      <c r="TUS87" s="86"/>
      <c r="TUT87" s="86"/>
      <c r="TUU87" s="86"/>
      <c r="TUV87" s="86"/>
      <c r="TUW87" s="86"/>
      <c r="TUX87" s="86"/>
      <c r="TUY87" s="86"/>
      <c r="TUZ87" s="86"/>
      <c r="TVA87" s="86"/>
      <c r="TVB87" s="86"/>
      <c r="TVC87" s="86"/>
      <c r="TVD87" s="86"/>
      <c r="TVE87" s="86"/>
      <c r="TVF87" s="86"/>
      <c r="TVG87" s="86"/>
      <c r="TVH87" s="86"/>
      <c r="TVI87" s="86"/>
      <c r="TVJ87" s="86"/>
      <c r="TVK87" s="86"/>
      <c r="TVL87" s="86"/>
      <c r="TVM87" s="86"/>
      <c r="TVN87" s="86"/>
      <c r="TVO87" s="86"/>
      <c r="TVP87" s="86"/>
      <c r="TVQ87" s="86"/>
      <c r="TVR87" s="86"/>
      <c r="TVS87" s="86"/>
      <c r="TVT87" s="86"/>
      <c r="TVU87" s="86"/>
      <c r="TVV87" s="86"/>
      <c r="TVW87" s="86"/>
      <c r="TVX87" s="86"/>
      <c r="TVY87" s="86"/>
      <c r="TVZ87" s="86"/>
      <c r="TWA87" s="86"/>
      <c r="TWB87" s="86"/>
      <c r="TWC87" s="86"/>
      <c r="TWD87" s="86"/>
      <c r="TWE87" s="86"/>
      <c r="TWF87" s="86"/>
      <c r="TWG87" s="86"/>
      <c r="TWH87" s="86"/>
      <c r="TWI87" s="86"/>
      <c r="TWJ87" s="86"/>
      <c r="TWK87" s="86"/>
      <c r="TWL87" s="86"/>
      <c r="TWM87" s="86"/>
      <c r="TWN87" s="86"/>
      <c r="TWO87" s="86"/>
      <c r="TWP87" s="86"/>
      <c r="TWQ87" s="86"/>
      <c r="TWR87" s="86"/>
      <c r="TWS87" s="86"/>
      <c r="TWT87" s="86"/>
      <c r="TWU87" s="86"/>
      <c r="TWV87" s="86"/>
      <c r="TWW87" s="86"/>
      <c r="TWX87" s="86"/>
      <c r="TWY87" s="86"/>
      <c r="TWZ87" s="86"/>
      <c r="TXA87" s="86"/>
      <c r="TXB87" s="86"/>
      <c r="TXC87" s="86"/>
      <c r="TXD87" s="86"/>
      <c r="TXE87" s="86"/>
      <c r="TXF87" s="86"/>
      <c r="TXG87" s="86"/>
      <c r="TXH87" s="86"/>
      <c r="TXI87" s="86"/>
      <c r="TXJ87" s="86"/>
      <c r="TXK87" s="86"/>
      <c r="TXL87" s="86"/>
      <c r="TXM87" s="86"/>
      <c r="TXN87" s="86"/>
      <c r="TXO87" s="86"/>
      <c r="TXP87" s="86"/>
      <c r="TXQ87" s="86"/>
      <c r="TXR87" s="86"/>
      <c r="TXS87" s="86"/>
      <c r="TXT87" s="86"/>
      <c r="TXU87" s="86"/>
      <c r="TXV87" s="86"/>
      <c r="TXW87" s="86"/>
      <c r="TXX87" s="86"/>
      <c r="TXY87" s="86"/>
      <c r="TXZ87" s="86"/>
      <c r="TYA87" s="86"/>
      <c r="TYB87" s="86"/>
      <c r="TYC87" s="86"/>
      <c r="TYD87" s="86"/>
      <c r="TYE87" s="86"/>
      <c r="TYF87" s="86"/>
      <c r="TYG87" s="86"/>
      <c r="TYH87" s="86"/>
      <c r="TYI87" s="86"/>
      <c r="TYJ87" s="86"/>
      <c r="TYK87" s="86"/>
      <c r="TYL87" s="86"/>
      <c r="TYM87" s="86"/>
      <c r="TYN87" s="86"/>
      <c r="TYO87" s="86"/>
      <c r="TYP87" s="86"/>
      <c r="TYQ87" s="86"/>
      <c r="TYR87" s="86"/>
      <c r="TYS87" s="86"/>
      <c r="TYT87" s="86"/>
      <c r="TYU87" s="86"/>
      <c r="TYV87" s="86"/>
      <c r="TYW87" s="86"/>
      <c r="TYX87" s="86"/>
      <c r="TYY87" s="86"/>
      <c r="TYZ87" s="86"/>
      <c r="TZA87" s="86"/>
      <c r="TZB87" s="86"/>
      <c r="TZC87" s="86"/>
      <c r="TZD87" s="86"/>
      <c r="TZE87" s="86"/>
      <c r="TZF87" s="86"/>
      <c r="TZG87" s="86"/>
      <c r="TZH87" s="86"/>
      <c r="TZI87" s="86"/>
      <c r="TZJ87" s="86"/>
      <c r="TZK87" s="86"/>
      <c r="TZL87" s="86"/>
      <c r="TZM87" s="86"/>
      <c r="TZN87" s="86"/>
      <c r="TZO87" s="86"/>
      <c r="TZP87" s="86"/>
      <c r="TZQ87" s="86"/>
      <c r="TZR87" s="86"/>
      <c r="TZS87" s="86"/>
      <c r="TZT87" s="86"/>
      <c r="TZU87" s="86"/>
      <c r="TZV87" s="86"/>
      <c r="TZW87" s="86"/>
      <c r="TZX87" s="86"/>
      <c r="TZY87" s="86"/>
      <c r="TZZ87" s="86"/>
      <c r="UAA87" s="86"/>
      <c r="UAB87" s="86"/>
      <c r="UAC87" s="86"/>
      <c r="UAD87" s="86"/>
      <c r="UAE87" s="86"/>
      <c r="UAF87" s="86"/>
      <c r="UAG87" s="86"/>
      <c r="UAH87" s="86"/>
      <c r="UAI87" s="86"/>
      <c r="UAJ87" s="86"/>
      <c r="UAK87" s="86"/>
      <c r="UAL87" s="86"/>
      <c r="UAM87" s="86"/>
      <c r="UAN87" s="86"/>
      <c r="UAO87" s="86"/>
      <c r="UAP87" s="86"/>
      <c r="UAQ87" s="86"/>
      <c r="UAR87" s="86"/>
      <c r="UAS87" s="86"/>
      <c r="UAT87" s="86"/>
      <c r="UAU87" s="86"/>
      <c r="UAV87" s="86"/>
      <c r="UAW87" s="86"/>
      <c r="UAX87" s="86"/>
      <c r="UAY87" s="86"/>
      <c r="UAZ87" s="86"/>
      <c r="UBA87" s="86"/>
      <c r="UBB87" s="86"/>
      <c r="UBC87" s="86"/>
      <c r="UBD87" s="86"/>
      <c r="UBE87" s="86"/>
      <c r="UBF87" s="86"/>
      <c r="UBG87" s="86"/>
      <c r="UBH87" s="86"/>
      <c r="UBI87" s="86"/>
      <c r="UBJ87" s="86"/>
      <c r="UBK87" s="86"/>
      <c r="UBL87" s="86"/>
      <c r="UBM87" s="86"/>
      <c r="UBN87" s="86"/>
      <c r="UBO87" s="86"/>
      <c r="UBP87" s="86"/>
      <c r="UBQ87" s="86"/>
      <c r="UBR87" s="86"/>
      <c r="UBS87" s="86"/>
      <c r="UBT87" s="86"/>
      <c r="UBU87" s="86"/>
      <c r="UBV87" s="86"/>
      <c r="UBW87" s="86"/>
      <c r="UBX87" s="86"/>
      <c r="UBY87" s="86"/>
      <c r="UBZ87" s="86"/>
      <c r="UCA87" s="86"/>
      <c r="UCB87" s="86"/>
      <c r="UCC87" s="86"/>
      <c r="UCD87" s="86"/>
      <c r="UCE87" s="86"/>
      <c r="UCF87" s="86"/>
      <c r="UCG87" s="86"/>
      <c r="UCH87" s="86"/>
      <c r="UCI87" s="86"/>
      <c r="UCJ87" s="86"/>
      <c r="UCK87" s="86"/>
      <c r="UCL87" s="86"/>
      <c r="UCM87" s="86"/>
      <c r="UCN87" s="86"/>
      <c r="UCO87" s="86"/>
      <c r="UCP87" s="86"/>
      <c r="UCQ87" s="86"/>
      <c r="UCR87" s="86"/>
      <c r="UCS87" s="86"/>
      <c r="UCT87" s="86"/>
      <c r="UCU87" s="86"/>
      <c r="UCV87" s="86"/>
      <c r="UCW87" s="86"/>
      <c r="UCX87" s="86"/>
      <c r="UCY87" s="86"/>
      <c r="UCZ87" s="86"/>
      <c r="UDA87" s="86"/>
      <c r="UDB87" s="86"/>
      <c r="UDC87" s="86"/>
      <c r="UDD87" s="86"/>
      <c r="UDE87" s="86"/>
      <c r="UDF87" s="86"/>
      <c r="UDG87" s="86"/>
      <c r="UDH87" s="86"/>
      <c r="UDI87" s="86"/>
      <c r="UDJ87" s="86"/>
      <c r="UDK87" s="86"/>
      <c r="UDL87" s="86"/>
      <c r="UDM87" s="86"/>
      <c r="UDN87" s="86"/>
      <c r="UDO87" s="86"/>
      <c r="UDP87" s="86"/>
      <c r="UDQ87" s="86"/>
      <c r="UDR87" s="86"/>
      <c r="UDS87" s="86"/>
      <c r="UDT87" s="86"/>
      <c r="UDU87" s="86"/>
      <c r="UDV87" s="86"/>
      <c r="UDW87" s="86"/>
      <c r="UDX87" s="86"/>
      <c r="UDY87" s="86"/>
      <c r="UDZ87" s="86"/>
      <c r="UEA87" s="86"/>
      <c r="UEB87" s="86"/>
      <c r="UEC87" s="86"/>
      <c r="UED87" s="86"/>
      <c r="UEE87" s="86"/>
      <c r="UEF87" s="86"/>
      <c r="UEG87" s="86"/>
      <c r="UEH87" s="86"/>
      <c r="UEI87" s="86"/>
      <c r="UEJ87" s="86"/>
      <c r="UEK87" s="86"/>
      <c r="UEL87" s="86"/>
      <c r="UEM87" s="86"/>
      <c r="UEN87" s="86"/>
      <c r="UEO87" s="86"/>
      <c r="UEP87" s="86"/>
      <c r="UEQ87" s="86"/>
      <c r="UER87" s="86"/>
      <c r="UES87" s="86"/>
      <c r="UET87" s="86"/>
      <c r="UEU87" s="86"/>
      <c r="UEV87" s="86"/>
      <c r="UEW87" s="86"/>
      <c r="UEX87" s="86"/>
      <c r="UEY87" s="86"/>
      <c r="UEZ87" s="86"/>
      <c r="UFA87" s="86"/>
      <c r="UFB87" s="86"/>
      <c r="UFC87" s="86"/>
      <c r="UFD87" s="86"/>
      <c r="UFE87" s="86"/>
      <c r="UFF87" s="86"/>
      <c r="UFG87" s="86"/>
      <c r="UFH87" s="86"/>
      <c r="UFI87" s="86"/>
      <c r="UFJ87" s="86"/>
      <c r="UFK87" s="86"/>
      <c r="UFL87" s="86"/>
      <c r="UFM87" s="86"/>
      <c r="UFN87" s="86"/>
      <c r="UFO87" s="86"/>
      <c r="UFP87" s="86"/>
      <c r="UFQ87" s="86"/>
      <c r="UFR87" s="86"/>
      <c r="UFS87" s="86"/>
      <c r="UFT87" s="86"/>
      <c r="UFU87" s="86"/>
      <c r="UFV87" s="86"/>
      <c r="UFW87" s="86"/>
      <c r="UFX87" s="86"/>
      <c r="UFY87" s="86"/>
      <c r="UFZ87" s="86"/>
      <c r="UGA87" s="86"/>
      <c r="UGB87" s="86"/>
      <c r="UGC87" s="86"/>
      <c r="UGD87" s="86"/>
      <c r="UGE87" s="86"/>
      <c r="UGF87" s="86"/>
      <c r="UGG87" s="86"/>
      <c r="UGH87" s="86"/>
      <c r="UGI87" s="86"/>
      <c r="UGJ87" s="86"/>
      <c r="UGK87" s="86"/>
      <c r="UGL87" s="86"/>
      <c r="UGM87" s="86"/>
      <c r="UGN87" s="86"/>
      <c r="UGO87" s="86"/>
      <c r="UGP87" s="86"/>
      <c r="UGQ87" s="86"/>
      <c r="UGR87" s="86"/>
      <c r="UGS87" s="86"/>
      <c r="UGT87" s="86"/>
      <c r="UGU87" s="86"/>
      <c r="UGV87" s="86"/>
      <c r="UGW87" s="86"/>
      <c r="UGX87" s="86"/>
      <c r="UGY87" s="86"/>
      <c r="UGZ87" s="86"/>
      <c r="UHA87" s="86"/>
      <c r="UHB87" s="86"/>
      <c r="UHC87" s="86"/>
      <c r="UHD87" s="86"/>
      <c r="UHE87" s="86"/>
      <c r="UHF87" s="86"/>
      <c r="UHG87" s="86"/>
      <c r="UHH87" s="86"/>
      <c r="UHI87" s="86"/>
      <c r="UHJ87" s="86"/>
      <c r="UHK87" s="86"/>
      <c r="UHL87" s="86"/>
      <c r="UHM87" s="86"/>
      <c r="UHN87" s="86"/>
      <c r="UHO87" s="86"/>
      <c r="UHP87" s="86"/>
      <c r="UHQ87" s="86"/>
      <c r="UHR87" s="86"/>
      <c r="UHS87" s="86"/>
      <c r="UHT87" s="86"/>
      <c r="UHU87" s="86"/>
      <c r="UHV87" s="86"/>
      <c r="UHW87" s="86"/>
      <c r="UHX87" s="86"/>
      <c r="UHY87" s="86"/>
      <c r="UHZ87" s="86"/>
      <c r="UIA87" s="86"/>
      <c r="UIB87" s="86"/>
      <c r="UIC87" s="86"/>
      <c r="UID87" s="86"/>
      <c r="UIE87" s="86"/>
      <c r="UIF87" s="86"/>
      <c r="UIG87" s="86"/>
      <c r="UIH87" s="86"/>
      <c r="UII87" s="86"/>
      <c r="UIJ87" s="86"/>
      <c r="UIK87" s="86"/>
      <c r="UIL87" s="86"/>
      <c r="UIM87" s="86"/>
      <c r="UIN87" s="86"/>
      <c r="UIO87" s="86"/>
      <c r="UIP87" s="86"/>
      <c r="UIQ87" s="86"/>
      <c r="UIR87" s="86"/>
      <c r="UIS87" s="86"/>
      <c r="UIT87" s="86"/>
      <c r="UIU87" s="86"/>
      <c r="UIV87" s="86"/>
      <c r="UIW87" s="86"/>
      <c r="UIX87" s="86"/>
      <c r="UIY87" s="86"/>
      <c r="UIZ87" s="86"/>
      <c r="UJA87" s="86"/>
      <c r="UJB87" s="86"/>
      <c r="UJC87" s="86"/>
      <c r="UJD87" s="86"/>
      <c r="UJE87" s="86"/>
      <c r="UJF87" s="86"/>
      <c r="UJG87" s="86"/>
      <c r="UJH87" s="86"/>
      <c r="UJI87" s="86"/>
      <c r="UJJ87" s="86"/>
      <c r="UJK87" s="86"/>
      <c r="UJL87" s="86"/>
      <c r="UJM87" s="86"/>
      <c r="UJN87" s="86"/>
      <c r="UJO87" s="86"/>
      <c r="UJP87" s="86"/>
      <c r="UJQ87" s="86"/>
      <c r="UJR87" s="86"/>
      <c r="UJS87" s="86"/>
      <c r="UJT87" s="86"/>
      <c r="UJU87" s="86"/>
      <c r="UJV87" s="86"/>
      <c r="UJW87" s="86"/>
      <c r="UJX87" s="86"/>
      <c r="UJY87" s="86"/>
      <c r="UJZ87" s="86"/>
      <c r="UKA87" s="86"/>
      <c r="UKB87" s="86"/>
      <c r="UKC87" s="86"/>
      <c r="UKD87" s="86"/>
      <c r="UKE87" s="86"/>
      <c r="UKF87" s="86"/>
      <c r="UKG87" s="86"/>
      <c r="UKH87" s="86"/>
      <c r="UKI87" s="86"/>
      <c r="UKJ87" s="86"/>
      <c r="UKK87" s="86"/>
      <c r="UKL87" s="86"/>
      <c r="UKM87" s="86"/>
      <c r="UKN87" s="86"/>
      <c r="UKO87" s="86"/>
      <c r="UKP87" s="86"/>
      <c r="UKQ87" s="86"/>
      <c r="UKR87" s="86"/>
      <c r="UKS87" s="86"/>
      <c r="UKT87" s="86"/>
      <c r="UKU87" s="86"/>
      <c r="UKV87" s="86"/>
      <c r="UKW87" s="86"/>
      <c r="UKX87" s="86"/>
      <c r="UKY87" s="86"/>
      <c r="UKZ87" s="86"/>
      <c r="ULA87" s="86"/>
      <c r="ULB87" s="86"/>
      <c r="ULC87" s="86"/>
      <c r="ULD87" s="86"/>
      <c r="ULE87" s="86"/>
      <c r="ULF87" s="86"/>
      <c r="ULG87" s="86"/>
      <c r="ULH87" s="86"/>
      <c r="ULI87" s="86"/>
      <c r="ULJ87" s="86"/>
      <c r="ULK87" s="86"/>
      <c r="ULL87" s="86"/>
      <c r="ULM87" s="86"/>
      <c r="ULN87" s="86"/>
      <c r="ULO87" s="86"/>
      <c r="ULP87" s="86"/>
      <c r="ULQ87" s="86"/>
      <c r="ULR87" s="86"/>
      <c r="ULS87" s="86"/>
      <c r="ULT87" s="86"/>
      <c r="ULU87" s="86"/>
      <c r="ULV87" s="86"/>
      <c r="ULW87" s="86"/>
      <c r="ULX87" s="86"/>
      <c r="ULY87" s="86"/>
      <c r="ULZ87" s="86"/>
      <c r="UMA87" s="86"/>
      <c r="UMB87" s="86"/>
      <c r="UMC87" s="86"/>
      <c r="UMD87" s="86"/>
      <c r="UME87" s="86"/>
      <c r="UMF87" s="86"/>
      <c r="UMG87" s="86"/>
      <c r="UMH87" s="86"/>
      <c r="UMI87" s="86"/>
      <c r="UMJ87" s="86"/>
      <c r="UMK87" s="86"/>
      <c r="UML87" s="86"/>
      <c r="UMM87" s="86"/>
      <c r="UMN87" s="86"/>
      <c r="UMO87" s="86"/>
      <c r="UMP87" s="86"/>
      <c r="UMQ87" s="86"/>
      <c r="UMR87" s="86"/>
      <c r="UMS87" s="86"/>
      <c r="UMT87" s="86"/>
      <c r="UMU87" s="86"/>
      <c r="UMV87" s="86"/>
      <c r="UMW87" s="86"/>
      <c r="UMX87" s="86"/>
      <c r="UMY87" s="86"/>
      <c r="UMZ87" s="86"/>
      <c r="UNA87" s="86"/>
      <c r="UNB87" s="86"/>
      <c r="UNC87" s="86"/>
      <c r="UND87" s="86"/>
      <c r="UNE87" s="86"/>
      <c r="UNF87" s="86"/>
      <c r="UNG87" s="86"/>
      <c r="UNH87" s="86"/>
      <c r="UNI87" s="86"/>
      <c r="UNJ87" s="86"/>
      <c r="UNK87" s="86"/>
      <c r="UNL87" s="86"/>
      <c r="UNM87" s="86"/>
      <c r="UNN87" s="86"/>
      <c r="UNO87" s="86"/>
      <c r="UNP87" s="86"/>
      <c r="UNQ87" s="86"/>
      <c r="UNR87" s="86"/>
      <c r="UNS87" s="86"/>
      <c r="UNT87" s="86"/>
      <c r="UNU87" s="86"/>
      <c r="UNV87" s="86"/>
      <c r="UNW87" s="86"/>
      <c r="UNX87" s="86"/>
      <c r="UNY87" s="86"/>
      <c r="UNZ87" s="86"/>
      <c r="UOA87" s="86"/>
      <c r="UOB87" s="86"/>
      <c r="UOC87" s="86"/>
      <c r="UOD87" s="86"/>
      <c r="UOE87" s="86"/>
      <c r="UOF87" s="86"/>
      <c r="UOG87" s="86"/>
      <c r="UOH87" s="86"/>
      <c r="UOI87" s="86"/>
      <c r="UOJ87" s="86"/>
      <c r="UOK87" s="86"/>
      <c r="UOL87" s="86"/>
      <c r="UOM87" s="86"/>
      <c r="UON87" s="86"/>
      <c r="UOO87" s="86"/>
      <c r="UOP87" s="86"/>
      <c r="UOQ87" s="86"/>
      <c r="UOR87" s="86"/>
      <c r="UOS87" s="86"/>
      <c r="UOT87" s="86"/>
      <c r="UOU87" s="86"/>
      <c r="UOV87" s="86"/>
      <c r="UOW87" s="86"/>
      <c r="UOX87" s="86"/>
      <c r="UOY87" s="86"/>
      <c r="UOZ87" s="86"/>
      <c r="UPA87" s="86"/>
      <c r="UPB87" s="86"/>
      <c r="UPC87" s="86"/>
      <c r="UPD87" s="86"/>
      <c r="UPE87" s="86"/>
      <c r="UPF87" s="86"/>
      <c r="UPG87" s="86"/>
      <c r="UPH87" s="86"/>
      <c r="UPI87" s="86"/>
      <c r="UPJ87" s="86"/>
      <c r="UPK87" s="86"/>
      <c r="UPL87" s="86"/>
      <c r="UPM87" s="86"/>
      <c r="UPN87" s="86"/>
      <c r="UPO87" s="86"/>
      <c r="UPP87" s="86"/>
      <c r="UPQ87" s="86"/>
      <c r="UPR87" s="86"/>
      <c r="UPS87" s="86"/>
      <c r="UPT87" s="86"/>
      <c r="UPU87" s="86"/>
      <c r="UPV87" s="86"/>
      <c r="UPW87" s="86"/>
      <c r="UPX87" s="86"/>
      <c r="UPY87" s="86"/>
      <c r="UPZ87" s="86"/>
      <c r="UQA87" s="86"/>
      <c r="UQB87" s="86"/>
      <c r="UQC87" s="86"/>
      <c r="UQD87" s="86"/>
      <c r="UQE87" s="86"/>
      <c r="UQF87" s="86"/>
      <c r="UQG87" s="86"/>
      <c r="UQH87" s="86"/>
      <c r="UQI87" s="86"/>
      <c r="UQJ87" s="86"/>
      <c r="UQK87" s="86"/>
      <c r="UQL87" s="86"/>
      <c r="UQM87" s="86"/>
      <c r="UQN87" s="86"/>
      <c r="UQO87" s="86"/>
      <c r="UQP87" s="86"/>
      <c r="UQQ87" s="86"/>
      <c r="UQR87" s="86"/>
      <c r="UQS87" s="86"/>
      <c r="UQT87" s="86"/>
      <c r="UQU87" s="86"/>
      <c r="UQV87" s="86"/>
      <c r="UQW87" s="86"/>
      <c r="UQX87" s="86"/>
      <c r="UQY87" s="86"/>
      <c r="UQZ87" s="86"/>
      <c r="URA87" s="86"/>
      <c r="URB87" s="86"/>
      <c r="URC87" s="86"/>
      <c r="URD87" s="86"/>
      <c r="URE87" s="86"/>
      <c r="URF87" s="86"/>
      <c r="URG87" s="86"/>
      <c r="URH87" s="86"/>
      <c r="URI87" s="86"/>
      <c r="URJ87" s="86"/>
      <c r="URK87" s="86"/>
      <c r="URL87" s="86"/>
      <c r="URM87" s="86"/>
      <c r="URN87" s="86"/>
      <c r="URO87" s="86"/>
      <c r="URP87" s="86"/>
      <c r="URQ87" s="86"/>
      <c r="URR87" s="86"/>
      <c r="URS87" s="86"/>
      <c r="URT87" s="86"/>
      <c r="URU87" s="86"/>
      <c r="URV87" s="86"/>
      <c r="URW87" s="86"/>
      <c r="URX87" s="86"/>
      <c r="URY87" s="86"/>
      <c r="URZ87" s="86"/>
      <c r="USA87" s="86"/>
      <c r="USB87" s="86"/>
      <c r="USC87" s="86"/>
      <c r="USD87" s="86"/>
      <c r="USE87" s="86"/>
      <c r="USF87" s="86"/>
      <c r="USG87" s="86"/>
      <c r="USH87" s="86"/>
      <c r="USI87" s="86"/>
      <c r="USJ87" s="86"/>
      <c r="USK87" s="86"/>
      <c r="USL87" s="86"/>
      <c r="USM87" s="86"/>
      <c r="USN87" s="86"/>
      <c r="USO87" s="86"/>
      <c r="USP87" s="86"/>
      <c r="USQ87" s="86"/>
      <c r="USR87" s="86"/>
      <c r="USS87" s="86"/>
      <c r="UST87" s="86"/>
      <c r="USU87" s="86"/>
      <c r="USV87" s="86"/>
      <c r="USW87" s="86"/>
      <c r="USX87" s="86"/>
      <c r="USY87" s="86"/>
      <c r="USZ87" s="86"/>
      <c r="UTA87" s="86"/>
      <c r="UTB87" s="86"/>
      <c r="UTC87" s="86"/>
      <c r="UTD87" s="86"/>
      <c r="UTE87" s="86"/>
      <c r="UTF87" s="86"/>
      <c r="UTG87" s="86"/>
      <c r="UTH87" s="86"/>
      <c r="UTI87" s="86"/>
      <c r="UTJ87" s="86"/>
      <c r="UTK87" s="86"/>
      <c r="UTL87" s="86"/>
      <c r="UTM87" s="86"/>
      <c r="UTN87" s="86"/>
      <c r="UTO87" s="86"/>
      <c r="UTP87" s="86"/>
      <c r="UTQ87" s="86"/>
      <c r="UTR87" s="86"/>
      <c r="UTS87" s="86"/>
      <c r="UTT87" s="86"/>
      <c r="UTU87" s="86"/>
      <c r="UTV87" s="86"/>
      <c r="UTW87" s="86"/>
      <c r="UTX87" s="86"/>
      <c r="UTY87" s="86"/>
      <c r="UTZ87" s="86"/>
      <c r="UUA87" s="86"/>
      <c r="UUB87" s="86"/>
      <c r="UUC87" s="86"/>
      <c r="UUD87" s="86"/>
      <c r="UUE87" s="86"/>
      <c r="UUF87" s="86"/>
      <c r="UUG87" s="86"/>
      <c r="UUH87" s="86"/>
      <c r="UUI87" s="86"/>
      <c r="UUJ87" s="86"/>
      <c r="UUK87" s="86"/>
      <c r="UUL87" s="86"/>
      <c r="UUM87" s="86"/>
      <c r="UUN87" s="86"/>
      <c r="UUO87" s="86"/>
      <c r="UUP87" s="86"/>
      <c r="UUQ87" s="86"/>
      <c r="UUR87" s="86"/>
      <c r="UUS87" s="86"/>
      <c r="UUT87" s="86"/>
      <c r="UUU87" s="86"/>
      <c r="UUV87" s="86"/>
      <c r="UUW87" s="86"/>
      <c r="UUX87" s="86"/>
      <c r="UUY87" s="86"/>
      <c r="UUZ87" s="86"/>
      <c r="UVA87" s="86"/>
      <c r="UVB87" s="86"/>
      <c r="UVC87" s="86"/>
      <c r="UVD87" s="86"/>
      <c r="UVE87" s="86"/>
      <c r="UVF87" s="86"/>
      <c r="UVG87" s="86"/>
      <c r="UVH87" s="86"/>
      <c r="UVI87" s="86"/>
      <c r="UVJ87" s="86"/>
      <c r="UVK87" s="86"/>
      <c r="UVL87" s="86"/>
      <c r="UVM87" s="86"/>
      <c r="UVN87" s="86"/>
      <c r="UVO87" s="86"/>
      <c r="UVP87" s="86"/>
      <c r="UVQ87" s="86"/>
      <c r="UVR87" s="86"/>
      <c r="UVS87" s="86"/>
      <c r="UVT87" s="86"/>
      <c r="UVU87" s="86"/>
      <c r="UVV87" s="86"/>
      <c r="UVW87" s="86"/>
      <c r="UVX87" s="86"/>
      <c r="UVY87" s="86"/>
      <c r="UVZ87" s="86"/>
      <c r="UWA87" s="86"/>
      <c r="UWB87" s="86"/>
      <c r="UWC87" s="86"/>
      <c r="UWD87" s="86"/>
      <c r="UWE87" s="86"/>
      <c r="UWF87" s="86"/>
      <c r="UWG87" s="86"/>
      <c r="UWH87" s="86"/>
      <c r="UWI87" s="86"/>
      <c r="UWJ87" s="86"/>
      <c r="UWK87" s="86"/>
      <c r="UWL87" s="86"/>
      <c r="UWM87" s="86"/>
      <c r="UWN87" s="86"/>
      <c r="UWO87" s="86"/>
      <c r="UWP87" s="86"/>
      <c r="UWQ87" s="86"/>
      <c r="UWR87" s="86"/>
      <c r="UWS87" s="86"/>
      <c r="UWT87" s="86"/>
      <c r="UWU87" s="86"/>
      <c r="UWV87" s="86"/>
      <c r="UWW87" s="86"/>
      <c r="UWX87" s="86"/>
      <c r="UWY87" s="86"/>
      <c r="UWZ87" s="86"/>
      <c r="UXA87" s="86"/>
      <c r="UXB87" s="86"/>
      <c r="UXC87" s="86"/>
      <c r="UXD87" s="86"/>
      <c r="UXE87" s="86"/>
      <c r="UXF87" s="86"/>
      <c r="UXG87" s="86"/>
      <c r="UXH87" s="86"/>
      <c r="UXI87" s="86"/>
      <c r="UXJ87" s="86"/>
      <c r="UXK87" s="86"/>
      <c r="UXL87" s="86"/>
      <c r="UXM87" s="86"/>
      <c r="UXN87" s="86"/>
      <c r="UXO87" s="86"/>
      <c r="UXP87" s="86"/>
      <c r="UXQ87" s="86"/>
      <c r="UXR87" s="86"/>
      <c r="UXS87" s="86"/>
      <c r="UXT87" s="86"/>
      <c r="UXU87" s="86"/>
      <c r="UXV87" s="86"/>
      <c r="UXW87" s="86"/>
      <c r="UXX87" s="86"/>
      <c r="UXY87" s="86"/>
      <c r="UXZ87" s="86"/>
      <c r="UYA87" s="86"/>
      <c r="UYB87" s="86"/>
      <c r="UYC87" s="86"/>
      <c r="UYD87" s="86"/>
      <c r="UYE87" s="86"/>
      <c r="UYF87" s="86"/>
      <c r="UYG87" s="86"/>
      <c r="UYH87" s="86"/>
      <c r="UYI87" s="86"/>
      <c r="UYJ87" s="86"/>
      <c r="UYK87" s="86"/>
      <c r="UYL87" s="86"/>
      <c r="UYM87" s="86"/>
      <c r="UYN87" s="86"/>
      <c r="UYO87" s="86"/>
      <c r="UYP87" s="86"/>
      <c r="UYQ87" s="86"/>
      <c r="UYR87" s="86"/>
      <c r="UYS87" s="86"/>
      <c r="UYT87" s="86"/>
      <c r="UYU87" s="86"/>
      <c r="UYV87" s="86"/>
      <c r="UYW87" s="86"/>
      <c r="UYX87" s="86"/>
      <c r="UYY87" s="86"/>
      <c r="UYZ87" s="86"/>
      <c r="UZA87" s="86"/>
      <c r="UZB87" s="86"/>
      <c r="UZC87" s="86"/>
      <c r="UZD87" s="86"/>
      <c r="UZE87" s="86"/>
      <c r="UZF87" s="86"/>
      <c r="UZG87" s="86"/>
      <c r="UZH87" s="86"/>
      <c r="UZI87" s="86"/>
      <c r="UZJ87" s="86"/>
      <c r="UZK87" s="86"/>
      <c r="UZL87" s="86"/>
      <c r="UZM87" s="86"/>
      <c r="UZN87" s="86"/>
      <c r="UZO87" s="86"/>
      <c r="UZP87" s="86"/>
      <c r="UZQ87" s="86"/>
      <c r="UZR87" s="86"/>
      <c r="UZS87" s="86"/>
      <c r="UZT87" s="86"/>
      <c r="UZU87" s="86"/>
      <c r="UZV87" s="86"/>
      <c r="UZW87" s="86"/>
      <c r="UZX87" s="86"/>
      <c r="UZY87" s="86"/>
      <c r="UZZ87" s="86"/>
      <c r="VAA87" s="86"/>
      <c r="VAB87" s="86"/>
      <c r="VAC87" s="86"/>
      <c r="VAD87" s="86"/>
      <c r="VAE87" s="86"/>
      <c r="VAF87" s="86"/>
      <c r="VAG87" s="86"/>
      <c r="VAH87" s="86"/>
      <c r="VAI87" s="86"/>
      <c r="VAJ87" s="86"/>
      <c r="VAK87" s="86"/>
      <c r="VAL87" s="86"/>
      <c r="VAM87" s="86"/>
      <c r="VAN87" s="86"/>
      <c r="VAO87" s="86"/>
      <c r="VAP87" s="86"/>
      <c r="VAQ87" s="86"/>
      <c r="VAR87" s="86"/>
      <c r="VAS87" s="86"/>
      <c r="VAT87" s="86"/>
      <c r="VAU87" s="86"/>
      <c r="VAV87" s="86"/>
      <c r="VAW87" s="86"/>
      <c r="VAX87" s="86"/>
      <c r="VAY87" s="86"/>
      <c r="VAZ87" s="86"/>
      <c r="VBA87" s="86"/>
      <c r="VBB87" s="86"/>
      <c r="VBC87" s="86"/>
      <c r="VBD87" s="86"/>
      <c r="VBE87" s="86"/>
      <c r="VBF87" s="86"/>
      <c r="VBG87" s="86"/>
      <c r="VBH87" s="86"/>
      <c r="VBI87" s="86"/>
      <c r="VBJ87" s="86"/>
      <c r="VBK87" s="86"/>
      <c r="VBL87" s="86"/>
      <c r="VBM87" s="86"/>
      <c r="VBN87" s="86"/>
      <c r="VBO87" s="86"/>
      <c r="VBP87" s="86"/>
      <c r="VBQ87" s="86"/>
      <c r="VBR87" s="86"/>
      <c r="VBS87" s="86"/>
      <c r="VBT87" s="86"/>
      <c r="VBU87" s="86"/>
      <c r="VBV87" s="86"/>
      <c r="VBW87" s="86"/>
      <c r="VBX87" s="86"/>
      <c r="VBY87" s="86"/>
      <c r="VBZ87" s="86"/>
      <c r="VCA87" s="86"/>
      <c r="VCB87" s="86"/>
      <c r="VCC87" s="86"/>
      <c r="VCD87" s="86"/>
      <c r="VCE87" s="86"/>
      <c r="VCF87" s="86"/>
      <c r="VCG87" s="86"/>
      <c r="VCH87" s="86"/>
      <c r="VCI87" s="86"/>
      <c r="VCJ87" s="86"/>
      <c r="VCK87" s="86"/>
      <c r="VCL87" s="86"/>
      <c r="VCM87" s="86"/>
      <c r="VCN87" s="86"/>
      <c r="VCO87" s="86"/>
      <c r="VCP87" s="86"/>
      <c r="VCQ87" s="86"/>
      <c r="VCR87" s="86"/>
      <c r="VCS87" s="86"/>
      <c r="VCT87" s="86"/>
      <c r="VCU87" s="86"/>
      <c r="VCV87" s="86"/>
      <c r="VCW87" s="86"/>
      <c r="VCX87" s="86"/>
      <c r="VCY87" s="86"/>
      <c r="VCZ87" s="86"/>
      <c r="VDA87" s="86"/>
      <c r="VDB87" s="86"/>
      <c r="VDC87" s="86"/>
      <c r="VDD87" s="86"/>
      <c r="VDE87" s="86"/>
      <c r="VDF87" s="86"/>
      <c r="VDG87" s="86"/>
      <c r="VDH87" s="86"/>
      <c r="VDI87" s="86"/>
      <c r="VDJ87" s="86"/>
      <c r="VDK87" s="86"/>
      <c r="VDL87" s="86"/>
      <c r="VDM87" s="86"/>
      <c r="VDN87" s="86"/>
      <c r="VDO87" s="86"/>
      <c r="VDP87" s="86"/>
      <c r="VDQ87" s="86"/>
      <c r="VDR87" s="86"/>
      <c r="VDS87" s="86"/>
      <c r="VDT87" s="86"/>
      <c r="VDU87" s="86"/>
      <c r="VDV87" s="86"/>
      <c r="VDW87" s="86"/>
      <c r="VDX87" s="86"/>
      <c r="VDY87" s="86"/>
      <c r="VDZ87" s="86"/>
      <c r="VEA87" s="86"/>
      <c r="VEB87" s="86"/>
      <c r="VEC87" s="86"/>
      <c r="VED87" s="86"/>
      <c r="VEE87" s="86"/>
      <c r="VEF87" s="86"/>
      <c r="VEG87" s="86"/>
      <c r="VEH87" s="86"/>
      <c r="VEI87" s="86"/>
      <c r="VEJ87" s="86"/>
      <c r="VEK87" s="86"/>
      <c r="VEL87" s="86"/>
      <c r="VEM87" s="86"/>
      <c r="VEN87" s="86"/>
      <c r="VEO87" s="86"/>
      <c r="VEP87" s="86"/>
      <c r="VEQ87" s="86"/>
      <c r="VER87" s="86"/>
      <c r="VES87" s="86"/>
      <c r="VET87" s="86"/>
      <c r="VEU87" s="86"/>
      <c r="VEV87" s="86"/>
      <c r="VEW87" s="86"/>
      <c r="VEX87" s="86"/>
      <c r="VEY87" s="86"/>
      <c r="VEZ87" s="86"/>
      <c r="VFA87" s="86"/>
      <c r="VFB87" s="86"/>
      <c r="VFC87" s="86"/>
      <c r="VFD87" s="86"/>
      <c r="VFE87" s="86"/>
      <c r="VFF87" s="86"/>
      <c r="VFG87" s="86"/>
      <c r="VFH87" s="86"/>
      <c r="VFI87" s="86"/>
      <c r="VFJ87" s="86"/>
      <c r="VFK87" s="86"/>
      <c r="VFL87" s="86"/>
      <c r="VFM87" s="86"/>
      <c r="VFN87" s="86"/>
      <c r="VFO87" s="86"/>
      <c r="VFP87" s="86"/>
      <c r="VFQ87" s="86"/>
      <c r="VFR87" s="86"/>
      <c r="VFS87" s="86"/>
      <c r="VFT87" s="86"/>
      <c r="VFU87" s="86"/>
      <c r="VFV87" s="86"/>
      <c r="VFW87" s="86"/>
      <c r="VFX87" s="86"/>
      <c r="VFY87" s="86"/>
      <c r="VFZ87" s="86"/>
      <c r="VGA87" s="86"/>
      <c r="VGB87" s="86"/>
      <c r="VGC87" s="86"/>
      <c r="VGD87" s="86"/>
      <c r="VGE87" s="86"/>
      <c r="VGF87" s="86"/>
      <c r="VGG87" s="86"/>
      <c r="VGH87" s="86"/>
      <c r="VGI87" s="86"/>
      <c r="VGJ87" s="86"/>
      <c r="VGK87" s="86"/>
      <c r="VGL87" s="86"/>
      <c r="VGM87" s="86"/>
      <c r="VGN87" s="86"/>
      <c r="VGO87" s="86"/>
      <c r="VGP87" s="86"/>
      <c r="VGQ87" s="86"/>
      <c r="VGR87" s="86"/>
      <c r="VGS87" s="86"/>
      <c r="VGT87" s="86"/>
      <c r="VGU87" s="86"/>
      <c r="VGV87" s="86"/>
      <c r="VGW87" s="86"/>
      <c r="VGX87" s="86"/>
      <c r="VGY87" s="86"/>
      <c r="VGZ87" s="86"/>
      <c r="VHA87" s="86"/>
      <c r="VHB87" s="86"/>
      <c r="VHC87" s="86"/>
      <c r="VHD87" s="86"/>
      <c r="VHE87" s="86"/>
      <c r="VHF87" s="86"/>
      <c r="VHG87" s="86"/>
      <c r="VHH87" s="86"/>
      <c r="VHI87" s="86"/>
      <c r="VHJ87" s="86"/>
      <c r="VHK87" s="86"/>
      <c r="VHL87" s="86"/>
      <c r="VHM87" s="86"/>
      <c r="VHN87" s="86"/>
      <c r="VHO87" s="86"/>
      <c r="VHP87" s="86"/>
      <c r="VHQ87" s="86"/>
      <c r="VHR87" s="86"/>
      <c r="VHS87" s="86"/>
      <c r="VHT87" s="86"/>
      <c r="VHU87" s="86"/>
      <c r="VHV87" s="86"/>
      <c r="VHW87" s="86"/>
      <c r="VHX87" s="86"/>
      <c r="VHY87" s="86"/>
      <c r="VHZ87" s="86"/>
      <c r="VIA87" s="86"/>
      <c r="VIB87" s="86"/>
      <c r="VIC87" s="86"/>
      <c r="VID87" s="86"/>
      <c r="VIE87" s="86"/>
      <c r="VIF87" s="86"/>
      <c r="VIG87" s="86"/>
      <c r="VIH87" s="86"/>
      <c r="VII87" s="86"/>
      <c r="VIJ87" s="86"/>
      <c r="VIK87" s="86"/>
      <c r="VIL87" s="86"/>
      <c r="VIM87" s="86"/>
      <c r="VIN87" s="86"/>
      <c r="VIO87" s="86"/>
      <c r="VIP87" s="86"/>
      <c r="VIQ87" s="86"/>
      <c r="VIR87" s="86"/>
      <c r="VIS87" s="86"/>
      <c r="VIT87" s="86"/>
      <c r="VIU87" s="86"/>
      <c r="VIV87" s="86"/>
      <c r="VIW87" s="86"/>
      <c r="VIX87" s="86"/>
      <c r="VIY87" s="86"/>
      <c r="VIZ87" s="86"/>
      <c r="VJA87" s="86"/>
      <c r="VJB87" s="86"/>
      <c r="VJC87" s="86"/>
      <c r="VJD87" s="86"/>
      <c r="VJE87" s="86"/>
      <c r="VJF87" s="86"/>
      <c r="VJG87" s="86"/>
      <c r="VJH87" s="86"/>
      <c r="VJI87" s="86"/>
      <c r="VJJ87" s="86"/>
      <c r="VJK87" s="86"/>
      <c r="VJL87" s="86"/>
      <c r="VJM87" s="86"/>
      <c r="VJN87" s="86"/>
      <c r="VJO87" s="86"/>
      <c r="VJP87" s="86"/>
      <c r="VJQ87" s="86"/>
      <c r="VJR87" s="86"/>
      <c r="VJS87" s="86"/>
      <c r="VJT87" s="86"/>
      <c r="VJU87" s="86"/>
      <c r="VJV87" s="86"/>
      <c r="VJW87" s="86"/>
      <c r="VJX87" s="86"/>
      <c r="VJY87" s="86"/>
      <c r="VJZ87" s="86"/>
      <c r="VKA87" s="86"/>
      <c r="VKB87" s="86"/>
      <c r="VKC87" s="86"/>
      <c r="VKD87" s="86"/>
      <c r="VKE87" s="86"/>
      <c r="VKF87" s="86"/>
      <c r="VKG87" s="86"/>
      <c r="VKH87" s="86"/>
      <c r="VKI87" s="86"/>
      <c r="VKJ87" s="86"/>
      <c r="VKK87" s="86"/>
      <c r="VKL87" s="86"/>
      <c r="VKM87" s="86"/>
      <c r="VKN87" s="86"/>
      <c r="VKO87" s="86"/>
      <c r="VKP87" s="86"/>
      <c r="VKQ87" s="86"/>
      <c r="VKR87" s="86"/>
      <c r="VKS87" s="86"/>
      <c r="VKT87" s="86"/>
      <c r="VKU87" s="86"/>
      <c r="VKV87" s="86"/>
      <c r="VKW87" s="86"/>
      <c r="VKX87" s="86"/>
      <c r="VKY87" s="86"/>
      <c r="VKZ87" s="86"/>
      <c r="VLA87" s="86"/>
      <c r="VLB87" s="86"/>
      <c r="VLC87" s="86"/>
      <c r="VLD87" s="86"/>
      <c r="VLE87" s="86"/>
      <c r="VLF87" s="86"/>
      <c r="VLG87" s="86"/>
      <c r="VLH87" s="86"/>
      <c r="VLI87" s="86"/>
      <c r="VLJ87" s="86"/>
      <c r="VLK87" s="86"/>
      <c r="VLL87" s="86"/>
      <c r="VLM87" s="86"/>
      <c r="VLN87" s="86"/>
      <c r="VLO87" s="86"/>
      <c r="VLP87" s="86"/>
      <c r="VLQ87" s="86"/>
      <c r="VLR87" s="86"/>
      <c r="VLS87" s="86"/>
      <c r="VLT87" s="86"/>
      <c r="VLU87" s="86"/>
      <c r="VLV87" s="86"/>
      <c r="VLW87" s="86"/>
      <c r="VLX87" s="86"/>
      <c r="VLY87" s="86"/>
      <c r="VLZ87" s="86"/>
      <c r="VMA87" s="86"/>
      <c r="VMB87" s="86"/>
      <c r="VMC87" s="86"/>
      <c r="VMD87" s="86"/>
      <c r="VME87" s="86"/>
      <c r="VMF87" s="86"/>
      <c r="VMG87" s="86"/>
      <c r="VMH87" s="86"/>
      <c r="VMI87" s="86"/>
      <c r="VMJ87" s="86"/>
      <c r="VMK87" s="86"/>
      <c r="VML87" s="86"/>
      <c r="VMM87" s="86"/>
      <c r="VMN87" s="86"/>
      <c r="VMO87" s="86"/>
      <c r="VMP87" s="86"/>
      <c r="VMQ87" s="86"/>
      <c r="VMR87" s="86"/>
      <c r="VMS87" s="86"/>
      <c r="VMT87" s="86"/>
      <c r="VMU87" s="86"/>
      <c r="VMV87" s="86"/>
      <c r="VMW87" s="86"/>
      <c r="VMX87" s="86"/>
      <c r="VMY87" s="86"/>
      <c r="VMZ87" s="86"/>
      <c r="VNA87" s="86"/>
      <c r="VNB87" s="86"/>
      <c r="VNC87" s="86"/>
      <c r="VND87" s="86"/>
      <c r="VNE87" s="86"/>
      <c r="VNF87" s="86"/>
      <c r="VNG87" s="86"/>
      <c r="VNH87" s="86"/>
      <c r="VNI87" s="86"/>
      <c r="VNJ87" s="86"/>
      <c r="VNK87" s="86"/>
      <c r="VNL87" s="86"/>
      <c r="VNM87" s="86"/>
      <c r="VNN87" s="86"/>
      <c r="VNO87" s="86"/>
      <c r="VNP87" s="86"/>
      <c r="VNQ87" s="86"/>
      <c r="VNR87" s="86"/>
      <c r="VNS87" s="86"/>
      <c r="VNT87" s="86"/>
      <c r="VNU87" s="86"/>
      <c r="VNV87" s="86"/>
      <c r="VNW87" s="86"/>
      <c r="VNX87" s="86"/>
      <c r="VNY87" s="86"/>
      <c r="VNZ87" s="86"/>
      <c r="VOA87" s="86"/>
      <c r="VOB87" s="86"/>
      <c r="VOC87" s="86"/>
      <c r="VOD87" s="86"/>
      <c r="VOE87" s="86"/>
      <c r="VOF87" s="86"/>
      <c r="VOG87" s="86"/>
      <c r="VOH87" s="86"/>
      <c r="VOI87" s="86"/>
      <c r="VOJ87" s="86"/>
      <c r="VOK87" s="86"/>
      <c r="VOL87" s="86"/>
      <c r="VOM87" s="86"/>
      <c r="VON87" s="86"/>
      <c r="VOO87" s="86"/>
      <c r="VOP87" s="86"/>
      <c r="VOQ87" s="86"/>
      <c r="VOR87" s="86"/>
      <c r="VOS87" s="86"/>
      <c r="VOT87" s="86"/>
      <c r="VOU87" s="86"/>
      <c r="VOV87" s="86"/>
      <c r="VOW87" s="86"/>
      <c r="VOX87" s="86"/>
      <c r="VOY87" s="86"/>
      <c r="VOZ87" s="86"/>
      <c r="VPA87" s="86"/>
      <c r="VPB87" s="86"/>
      <c r="VPC87" s="86"/>
      <c r="VPD87" s="86"/>
      <c r="VPE87" s="86"/>
      <c r="VPF87" s="86"/>
      <c r="VPG87" s="86"/>
      <c r="VPH87" s="86"/>
      <c r="VPI87" s="86"/>
      <c r="VPJ87" s="86"/>
      <c r="VPK87" s="86"/>
      <c r="VPL87" s="86"/>
      <c r="VPM87" s="86"/>
      <c r="VPN87" s="86"/>
      <c r="VPO87" s="86"/>
      <c r="VPP87" s="86"/>
      <c r="VPQ87" s="86"/>
      <c r="VPR87" s="86"/>
      <c r="VPS87" s="86"/>
      <c r="VPT87" s="86"/>
      <c r="VPU87" s="86"/>
      <c r="VPV87" s="86"/>
      <c r="VPW87" s="86"/>
      <c r="VPX87" s="86"/>
      <c r="VPY87" s="86"/>
      <c r="VPZ87" s="86"/>
      <c r="VQA87" s="86"/>
      <c r="VQB87" s="86"/>
      <c r="VQC87" s="86"/>
      <c r="VQD87" s="86"/>
      <c r="VQE87" s="86"/>
      <c r="VQF87" s="86"/>
      <c r="VQG87" s="86"/>
      <c r="VQH87" s="86"/>
      <c r="VQI87" s="86"/>
      <c r="VQJ87" s="86"/>
      <c r="VQK87" s="86"/>
      <c r="VQL87" s="86"/>
      <c r="VQM87" s="86"/>
      <c r="VQN87" s="86"/>
      <c r="VQO87" s="86"/>
      <c r="VQP87" s="86"/>
      <c r="VQQ87" s="86"/>
      <c r="VQR87" s="86"/>
      <c r="VQS87" s="86"/>
      <c r="VQT87" s="86"/>
      <c r="VQU87" s="86"/>
      <c r="VQV87" s="86"/>
      <c r="VQW87" s="86"/>
      <c r="VQX87" s="86"/>
      <c r="VQY87" s="86"/>
      <c r="VQZ87" s="86"/>
      <c r="VRA87" s="86"/>
      <c r="VRB87" s="86"/>
      <c r="VRC87" s="86"/>
      <c r="VRD87" s="86"/>
      <c r="VRE87" s="86"/>
      <c r="VRF87" s="86"/>
      <c r="VRG87" s="86"/>
      <c r="VRH87" s="86"/>
      <c r="VRI87" s="86"/>
      <c r="VRJ87" s="86"/>
      <c r="VRK87" s="86"/>
      <c r="VRL87" s="86"/>
      <c r="VRM87" s="86"/>
      <c r="VRN87" s="86"/>
      <c r="VRO87" s="86"/>
      <c r="VRP87" s="86"/>
      <c r="VRQ87" s="86"/>
      <c r="VRR87" s="86"/>
      <c r="VRS87" s="86"/>
      <c r="VRT87" s="86"/>
      <c r="VRU87" s="86"/>
      <c r="VRV87" s="86"/>
      <c r="VRW87" s="86"/>
      <c r="VRX87" s="86"/>
      <c r="VRY87" s="86"/>
      <c r="VRZ87" s="86"/>
      <c r="VSA87" s="86"/>
      <c r="VSB87" s="86"/>
      <c r="VSC87" s="86"/>
      <c r="VSD87" s="86"/>
      <c r="VSE87" s="86"/>
      <c r="VSF87" s="86"/>
      <c r="VSG87" s="86"/>
      <c r="VSH87" s="86"/>
      <c r="VSI87" s="86"/>
      <c r="VSJ87" s="86"/>
      <c r="VSK87" s="86"/>
      <c r="VSL87" s="86"/>
      <c r="VSM87" s="86"/>
      <c r="VSN87" s="86"/>
      <c r="VSO87" s="86"/>
      <c r="VSP87" s="86"/>
      <c r="VSQ87" s="86"/>
      <c r="VSR87" s="86"/>
      <c r="VSS87" s="86"/>
      <c r="VST87" s="86"/>
      <c r="VSU87" s="86"/>
      <c r="VSV87" s="86"/>
      <c r="VSW87" s="86"/>
      <c r="VSX87" s="86"/>
      <c r="VSY87" s="86"/>
      <c r="VSZ87" s="86"/>
      <c r="VTA87" s="86"/>
      <c r="VTB87" s="86"/>
      <c r="VTC87" s="86"/>
      <c r="VTD87" s="86"/>
      <c r="VTE87" s="86"/>
      <c r="VTF87" s="86"/>
      <c r="VTG87" s="86"/>
      <c r="VTH87" s="86"/>
      <c r="VTI87" s="86"/>
      <c r="VTJ87" s="86"/>
      <c r="VTK87" s="86"/>
      <c r="VTL87" s="86"/>
      <c r="VTM87" s="86"/>
      <c r="VTN87" s="86"/>
      <c r="VTO87" s="86"/>
      <c r="VTP87" s="86"/>
      <c r="VTQ87" s="86"/>
      <c r="VTR87" s="86"/>
      <c r="VTS87" s="86"/>
      <c r="VTT87" s="86"/>
      <c r="VTU87" s="86"/>
      <c r="VTV87" s="86"/>
      <c r="VTW87" s="86"/>
      <c r="VTX87" s="86"/>
      <c r="VTY87" s="86"/>
      <c r="VTZ87" s="86"/>
      <c r="VUA87" s="86"/>
      <c r="VUB87" s="86"/>
      <c r="VUC87" s="86"/>
      <c r="VUD87" s="86"/>
      <c r="VUE87" s="86"/>
      <c r="VUF87" s="86"/>
      <c r="VUG87" s="86"/>
      <c r="VUH87" s="86"/>
      <c r="VUI87" s="86"/>
      <c r="VUJ87" s="86"/>
      <c r="VUK87" s="86"/>
      <c r="VUL87" s="86"/>
      <c r="VUM87" s="86"/>
      <c r="VUN87" s="86"/>
      <c r="VUO87" s="86"/>
      <c r="VUP87" s="86"/>
      <c r="VUQ87" s="86"/>
      <c r="VUR87" s="86"/>
      <c r="VUS87" s="86"/>
      <c r="VUT87" s="86"/>
      <c r="VUU87" s="86"/>
      <c r="VUV87" s="86"/>
      <c r="VUW87" s="86"/>
      <c r="VUX87" s="86"/>
      <c r="VUY87" s="86"/>
      <c r="VUZ87" s="86"/>
      <c r="VVA87" s="86"/>
      <c r="VVB87" s="86"/>
      <c r="VVC87" s="86"/>
      <c r="VVD87" s="86"/>
      <c r="VVE87" s="86"/>
      <c r="VVF87" s="86"/>
      <c r="VVG87" s="86"/>
      <c r="VVH87" s="86"/>
      <c r="VVI87" s="86"/>
      <c r="VVJ87" s="86"/>
      <c r="VVK87" s="86"/>
      <c r="VVL87" s="86"/>
      <c r="VVM87" s="86"/>
      <c r="VVN87" s="86"/>
      <c r="VVO87" s="86"/>
      <c r="VVP87" s="86"/>
      <c r="VVQ87" s="86"/>
      <c r="VVR87" s="86"/>
      <c r="VVS87" s="86"/>
      <c r="VVT87" s="86"/>
      <c r="VVU87" s="86"/>
      <c r="VVV87" s="86"/>
      <c r="VVW87" s="86"/>
      <c r="VVX87" s="86"/>
      <c r="VVY87" s="86"/>
      <c r="VVZ87" s="86"/>
      <c r="VWA87" s="86"/>
      <c r="VWB87" s="86"/>
      <c r="VWC87" s="86"/>
      <c r="VWD87" s="86"/>
      <c r="VWE87" s="86"/>
      <c r="VWF87" s="86"/>
      <c r="VWG87" s="86"/>
      <c r="VWH87" s="86"/>
      <c r="VWI87" s="86"/>
      <c r="VWJ87" s="86"/>
      <c r="VWK87" s="86"/>
      <c r="VWL87" s="86"/>
      <c r="VWM87" s="86"/>
      <c r="VWN87" s="86"/>
      <c r="VWO87" s="86"/>
      <c r="VWP87" s="86"/>
      <c r="VWQ87" s="86"/>
      <c r="VWR87" s="86"/>
      <c r="VWS87" s="86"/>
      <c r="VWT87" s="86"/>
      <c r="VWU87" s="86"/>
      <c r="VWV87" s="86"/>
      <c r="VWW87" s="86"/>
      <c r="VWX87" s="86"/>
      <c r="VWY87" s="86"/>
      <c r="VWZ87" s="86"/>
      <c r="VXA87" s="86"/>
      <c r="VXB87" s="86"/>
      <c r="VXC87" s="86"/>
      <c r="VXD87" s="86"/>
      <c r="VXE87" s="86"/>
      <c r="VXF87" s="86"/>
      <c r="VXG87" s="86"/>
      <c r="VXH87" s="86"/>
      <c r="VXI87" s="86"/>
      <c r="VXJ87" s="86"/>
      <c r="VXK87" s="86"/>
      <c r="VXL87" s="86"/>
      <c r="VXM87" s="86"/>
      <c r="VXN87" s="86"/>
      <c r="VXO87" s="86"/>
      <c r="VXP87" s="86"/>
      <c r="VXQ87" s="86"/>
      <c r="VXR87" s="86"/>
      <c r="VXS87" s="86"/>
      <c r="VXT87" s="86"/>
      <c r="VXU87" s="86"/>
      <c r="VXV87" s="86"/>
      <c r="VXW87" s="86"/>
      <c r="VXX87" s="86"/>
      <c r="VXY87" s="86"/>
      <c r="VXZ87" s="86"/>
      <c r="VYA87" s="86"/>
      <c r="VYB87" s="86"/>
      <c r="VYC87" s="86"/>
      <c r="VYD87" s="86"/>
      <c r="VYE87" s="86"/>
      <c r="VYF87" s="86"/>
      <c r="VYG87" s="86"/>
      <c r="VYH87" s="86"/>
      <c r="VYI87" s="86"/>
      <c r="VYJ87" s="86"/>
      <c r="VYK87" s="86"/>
      <c r="VYL87" s="86"/>
      <c r="VYM87" s="86"/>
      <c r="VYN87" s="86"/>
      <c r="VYO87" s="86"/>
      <c r="VYP87" s="86"/>
      <c r="VYQ87" s="86"/>
      <c r="VYR87" s="86"/>
      <c r="VYS87" s="86"/>
      <c r="VYT87" s="86"/>
      <c r="VYU87" s="86"/>
      <c r="VYV87" s="86"/>
      <c r="VYW87" s="86"/>
      <c r="VYX87" s="86"/>
      <c r="VYY87" s="86"/>
      <c r="VYZ87" s="86"/>
      <c r="VZA87" s="86"/>
      <c r="VZB87" s="86"/>
      <c r="VZC87" s="86"/>
      <c r="VZD87" s="86"/>
      <c r="VZE87" s="86"/>
      <c r="VZF87" s="86"/>
      <c r="VZG87" s="86"/>
      <c r="VZH87" s="86"/>
      <c r="VZI87" s="86"/>
      <c r="VZJ87" s="86"/>
      <c r="VZK87" s="86"/>
      <c r="VZL87" s="86"/>
      <c r="VZM87" s="86"/>
      <c r="VZN87" s="86"/>
      <c r="VZO87" s="86"/>
      <c r="VZP87" s="86"/>
      <c r="VZQ87" s="86"/>
      <c r="VZR87" s="86"/>
      <c r="VZS87" s="86"/>
      <c r="VZT87" s="86"/>
      <c r="VZU87" s="86"/>
      <c r="VZV87" s="86"/>
      <c r="VZW87" s="86"/>
      <c r="VZX87" s="86"/>
      <c r="VZY87" s="86"/>
      <c r="VZZ87" s="86"/>
      <c r="WAA87" s="86"/>
      <c r="WAB87" s="86"/>
      <c r="WAC87" s="86"/>
      <c r="WAD87" s="86"/>
      <c r="WAE87" s="86"/>
      <c r="WAF87" s="86"/>
      <c r="WAG87" s="86"/>
      <c r="WAH87" s="86"/>
      <c r="WAI87" s="86"/>
      <c r="WAJ87" s="86"/>
      <c r="WAK87" s="86"/>
      <c r="WAL87" s="86"/>
      <c r="WAM87" s="86"/>
      <c r="WAN87" s="86"/>
      <c r="WAO87" s="86"/>
      <c r="WAP87" s="86"/>
      <c r="WAQ87" s="86"/>
      <c r="WAR87" s="86"/>
      <c r="WAS87" s="86"/>
      <c r="WAT87" s="86"/>
      <c r="WAU87" s="86"/>
      <c r="WAV87" s="86"/>
      <c r="WAW87" s="86"/>
      <c r="WAX87" s="86"/>
      <c r="WAY87" s="86"/>
      <c r="WAZ87" s="86"/>
      <c r="WBA87" s="86"/>
      <c r="WBB87" s="86"/>
      <c r="WBC87" s="86"/>
      <c r="WBD87" s="86"/>
      <c r="WBE87" s="86"/>
      <c r="WBF87" s="86"/>
      <c r="WBG87" s="86"/>
      <c r="WBH87" s="86"/>
      <c r="WBI87" s="86"/>
      <c r="WBJ87" s="86"/>
      <c r="WBK87" s="86"/>
      <c r="WBL87" s="86"/>
      <c r="WBM87" s="86"/>
      <c r="WBN87" s="86"/>
      <c r="WBO87" s="86"/>
      <c r="WBP87" s="86"/>
      <c r="WBQ87" s="86"/>
      <c r="WBR87" s="86"/>
      <c r="WBS87" s="86"/>
      <c r="WBT87" s="86"/>
      <c r="WBU87" s="86"/>
      <c r="WBV87" s="86"/>
      <c r="WBW87" s="86"/>
      <c r="WBX87" s="86"/>
      <c r="WBY87" s="86"/>
      <c r="WBZ87" s="86"/>
      <c r="WCA87" s="86"/>
      <c r="WCB87" s="86"/>
      <c r="WCC87" s="86"/>
      <c r="WCD87" s="86"/>
      <c r="WCE87" s="86"/>
      <c r="WCF87" s="86"/>
      <c r="WCG87" s="86"/>
      <c r="WCH87" s="86"/>
      <c r="WCI87" s="86"/>
      <c r="WCJ87" s="86"/>
      <c r="WCK87" s="86"/>
      <c r="WCL87" s="86"/>
      <c r="WCM87" s="86"/>
      <c r="WCN87" s="86"/>
      <c r="WCO87" s="86"/>
      <c r="WCP87" s="86"/>
      <c r="WCQ87" s="86"/>
      <c r="WCR87" s="86"/>
      <c r="WCS87" s="86"/>
      <c r="WCT87" s="86"/>
      <c r="WCU87" s="86"/>
      <c r="WCV87" s="86"/>
      <c r="WCW87" s="86"/>
      <c r="WCX87" s="86"/>
      <c r="WCY87" s="86"/>
      <c r="WCZ87" s="86"/>
      <c r="WDA87" s="86"/>
      <c r="WDB87" s="86"/>
      <c r="WDC87" s="86"/>
      <c r="WDD87" s="86"/>
      <c r="WDE87" s="86"/>
      <c r="WDF87" s="86"/>
      <c r="WDG87" s="86"/>
      <c r="WDH87" s="86"/>
      <c r="WDI87" s="86"/>
      <c r="WDJ87" s="86"/>
      <c r="WDK87" s="86"/>
      <c r="WDL87" s="86"/>
      <c r="WDM87" s="86"/>
      <c r="WDN87" s="86"/>
      <c r="WDO87" s="86"/>
      <c r="WDP87" s="86"/>
      <c r="WDQ87" s="86"/>
      <c r="WDR87" s="86"/>
      <c r="WDS87" s="86"/>
      <c r="WDT87" s="86"/>
      <c r="WDU87" s="86"/>
      <c r="WDV87" s="86"/>
      <c r="WDW87" s="86"/>
      <c r="WDX87" s="86"/>
      <c r="WDY87" s="86"/>
      <c r="WDZ87" s="86"/>
      <c r="WEA87" s="86"/>
      <c r="WEB87" s="86"/>
      <c r="WEC87" s="86"/>
      <c r="WED87" s="86"/>
      <c r="WEE87" s="86"/>
      <c r="WEF87" s="86"/>
      <c r="WEG87" s="86"/>
      <c r="WEH87" s="86"/>
      <c r="WEI87" s="86"/>
      <c r="WEJ87" s="86"/>
      <c r="WEK87" s="86"/>
      <c r="WEL87" s="86"/>
      <c r="WEM87" s="86"/>
      <c r="WEN87" s="86"/>
      <c r="WEO87" s="86"/>
      <c r="WEP87" s="86"/>
      <c r="WEQ87" s="86"/>
      <c r="WER87" s="86"/>
      <c r="WES87" s="86"/>
      <c r="WET87" s="86"/>
      <c r="WEU87" s="86"/>
      <c r="WEV87" s="86"/>
      <c r="WEW87" s="86"/>
      <c r="WEX87" s="86"/>
      <c r="WEY87" s="86"/>
      <c r="WEZ87" s="86"/>
      <c r="WFA87" s="86"/>
      <c r="WFB87" s="86"/>
      <c r="WFC87" s="86"/>
      <c r="WFD87" s="86"/>
      <c r="WFE87" s="86"/>
      <c r="WFF87" s="86"/>
      <c r="WFG87" s="86"/>
      <c r="WFH87" s="86"/>
      <c r="WFI87" s="86"/>
      <c r="WFJ87" s="86"/>
      <c r="WFK87" s="86"/>
      <c r="WFL87" s="86"/>
      <c r="WFM87" s="86"/>
      <c r="WFN87" s="86"/>
      <c r="WFO87" s="86"/>
      <c r="WFP87" s="86"/>
      <c r="WFQ87" s="86"/>
      <c r="WFR87" s="86"/>
      <c r="WFS87" s="86"/>
      <c r="WFT87" s="86"/>
      <c r="WFU87" s="86"/>
      <c r="WFV87" s="86"/>
      <c r="WFW87" s="86"/>
      <c r="WFX87" s="86"/>
      <c r="WFY87" s="86"/>
      <c r="WFZ87" s="86"/>
      <c r="WGA87" s="86"/>
      <c r="WGB87" s="86"/>
      <c r="WGC87" s="86"/>
      <c r="WGD87" s="86"/>
      <c r="WGE87" s="86"/>
      <c r="WGF87" s="86"/>
      <c r="WGG87" s="86"/>
      <c r="WGH87" s="86"/>
      <c r="WGI87" s="86"/>
      <c r="WGJ87" s="86"/>
      <c r="WGK87" s="86"/>
      <c r="WGL87" s="86"/>
      <c r="WGM87" s="86"/>
      <c r="WGN87" s="86"/>
      <c r="WGO87" s="86"/>
      <c r="WGP87" s="86"/>
      <c r="WGQ87" s="86"/>
      <c r="WGR87" s="86"/>
      <c r="WGS87" s="86"/>
      <c r="WGT87" s="86"/>
      <c r="WGU87" s="86"/>
      <c r="WGV87" s="86"/>
      <c r="WGW87" s="86"/>
      <c r="WGX87" s="86"/>
      <c r="WGY87" s="86"/>
      <c r="WGZ87" s="86"/>
      <c r="WHA87" s="86"/>
      <c r="WHB87" s="86"/>
      <c r="WHC87" s="86"/>
      <c r="WHD87" s="86"/>
      <c r="WHE87" s="86"/>
      <c r="WHF87" s="86"/>
      <c r="WHG87" s="86"/>
      <c r="WHH87" s="86"/>
      <c r="WHI87" s="86"/>
      <c r="WHJ87" s="86"/>
      <c r="WHK87" s="86"/>
      <c r="WHL87" s="86"/>
      <c r="WHM87" s="86"/>
      <c r="WHN87" s="86"/>
      <c r="WHO87" s="86"/>
      <c r="WHP87" s="86"/>
      <c r="WHQ87" s="86"/>
      <c r="WHR87" s="86"/>
      <c r="WHS87" s="86"/>
      <c r="WHT87" s="86"/>
      <c r="WHU87" s="86"/>
      <c r="WHV87" s="86"/>
      <c r="WHW87" s="86"/>
      <c r="WHX87" s="86"/>
      <c r="WHY87" s="86"/>
      <c r="WHZ87" s="86"/>
      <c r="WIA87" s="86"/>
      <c r="WIB87" s="86"/>
      <c r="WIC87" s="86"/>
      <c r="WID87" s="86"/>
      <c r="WIE87" s="86"/>
      <c r="WIF87" s="86"/>
      <c r="WIG87" s="86"/>
      <c r="WIH87" s="86"/>
      <c r="WII87" s="86"/>
      <c r="WIJ87" s="86"/>
      <c r="WIK87" s="86"/>
      <c r="WIL87" s="86"/>
      <c r="WIM87" s="86"/>
      <c r="WIN87" s="86"/>
      <c r="WIO87" s="86"/>
      <c r="WIP87" s="86"/>
      <c r="WIQ87" s="86"/>
      <c r="WIR87" s="86"/>
      <c r="WIS87" s="86"/>
      <c r="WIT87" s="86"/>
      <c r="WIU87" s="86"/>
      <c r="WIV87" s="86"/>
      <c r="WIW87" s="86"/>
      <c r="WIX87" s="86"/>
      <c r="WIY87" s="86"/>
      <c r="WIZ87" s="86"/>
      <c r="WJA87" s="86"/>
      <c r="WJB87" s="86"/>
      <c r="WJC87" s="86"/>
      <c r="WJD87" s="86"/>
      <c r="WJE87" s="86"/>
      <c r="WJF87" s="86"/>
      <c r="WJG87" s="86"/>
      <c r="WJH87" s="86"/>
      <c r="WJI87" s="86"/>
      <c r="WJJ87" s="86"/>
      <c r="WJK87" s="86"/>
      <c r="WJL87" s="86"/>
      <c r="WJM87" s="86"/>
      <c r="WJN87" s="86"/>
      <c r="WJO87" s="86"/>
      <c r="WJP87" s="86"/>
      <c r="WJQ87" s="86"/>
      <c r="WJR87" s="86"/>
      <c r="WJS87" s="86"/>
      <c r="WJT87" s="86"/>
      <c r="WJU87" s="86"/>
      <c r="WJV87" s="86"/>
      <c r="WJW87" s="86"/>
      <c r="WJX87" s="86"/>
      <c r="WJY87" s="86"/>
      <c r="WJZ87" s="86"/>
      <c r="WKA87" s="86"/>
      <c r="WKB87" s="86"/>
      <c r="WKC87" s="86"/>
      <c r="WKD87" s="86"/>
      <c r="WKE87" s="86"/>
      <c r="WKF87" s="86"/>
      <c r="WKG87" s="86"/>
      <c r="WKH87" s="86"/>
      <c r="WKI87" s="86"/>
      <c r="WKJ87" s="86"/>
      <c r="WKK87" s="86"/>
      <c r="WKL87" s="86"/>
      <c r="WKM87" s="86"/>
      <c r="WKN87" s="86"/>
      <c r="WKO87" s="86"/>
      <c r="WKP87" s="86"/>
      <c r="WKQ87" s="86"/>
      <c r="WKR87" s="86"/>
      <c r="WKS87" s="86"/>
      <c r="WKT87" s="86"/>
      <c r="WKU87" s="86"/>
      <c r="WKV87" s="86"/>
      <c r="WKW87" s="86"/>
      <c r="WKX87" s="86"/>
      <c r="WKY87" s="86"/>
      <c r="WKZ87" s="86"/>
      <c r="WLA87" s="86"/>
      <c r="WLB87" s="86"/>
      <c r="WLC87" s="86"/>
      <c r="WLD87" s="86"/>
      <c r="WLE87" s="86"/>
      <c r="WLF87" s="86"/>
      <c r="WLG87" s="86"/>
      <c r="WLH87" s="86"/>
      <c r="WLI87" s="86"/>
      <c r="WLJ87" s="86"/>
      <c r="WLK87" s="86"/>
      <c r="WLL87" s="86"/>
      <c r="WLM87" s="86"/>
      <c r="WLN87" s="86"/>
      <c r="WLO87" s="86"/>
      <c r="WLP87" s="86"/>
      <c r="WLQ87" s="86"/>
      <c r="WLR87" s="86"/>
      <c r="WLS87" s="86"/>
      <c r="WLT87" s="86"/>
      <c r="WLU87" s="86"/>
      <c r="WLV87" s="86"/>
      <c r="WLW87" s="86"/>
      <c r="WLX87" s="86"/>
      <c r="WLY87" s="86"/>
      <c r="WLZ87" s="86"/>
      <c r="WMA87" s="86"/>
      <c r="WMB87" s="86"/>
      <c r="WMC87" s="86"/>
      <c r="WMD87" s="86"/>
      <c r="WME87" s="86"/>
      <c r="WMF87" s="86"/>
      <c r="WMG87" s="86"/>
      <c r="WMH87" s="86"/>
      <c r="WMI87" s="86"/>
      <c r="WMJ87" s="86"/>
      <c r="WMK87" s="86"/>
      <c r="WML87" s="86"/>
      <c r="WMM87" s="86"/>
      <c r="WMN87" s="86"/>
      <c r="WMO87" s="86"/>
      <c r="WMP87" s="86"/>
      <c r="WMQ87" s="86"/>
      <c r="WMR87" s="86"/>
      <c r="WMS87" s="86"/>
      <c r="WMT87" s="86"/>
      <c r="WMU87" s="86"/>
      <c r="WMV87" s="86"/>
      <c r="WMW87" s="86"/>
      <c r="WMX87" s="86"/>
      <c r="WMY87" s="86"/>
      <c r="WMZ87" s="86"/>
      <c r="WNA87" s="86"/>
      <c r="WNB87" s="86"/>
      <c r="WNC87" s="86"/>
      <c r="WND87" s="86"/>
      <c r="WNE87" s="86"/>
      <c r="WNF87" s="86"/>
      <c r="WNG87" s="86"/>
      <c r="WNH87" s="86"/>
      <c r="WNI87" s="86"/>
      <c r="WNJ87" s="86"/>
      <c r="WNK87" s="86"/>
      <c r="WNL87" s="86"/>
      <c r="WNM87" s="86"/>
      <c r="WNN87" s="86"/>
      <c r="WNO87" s="86"/>
      <c r="WNP87" s="86"/>
      <c r="WNQ87" s="86"/>
      <c r="WNR87" s="86"/>
      <c r="WNS87" s="86"/>
      <c r="WNT87" s="86"/>
      <c r="WNU87" s="86"/>
      <c r="WNV87" s="86"/>
      <c r="WNW87" s="86"/>
      <c r="WNX87" s="86"/>
      <c r="WNY87" s="86"/>
      <c r="WNZ87" s="86"/>
      <c r="WOA87" s="86"/>
      <c r="WOB87" s="86"/>
      <c r="WOC87" s="86"/>
      <c r="WOD87" s="86"/>
      <c r="WOE87" s="86"/>
      <c r="WOF87" s="86"/>
      <c r="WOG87" s="86"/>
      <c r="WOH87" s="86"/>
      <c r="WOI87" s="86"/>
      <c r="WOJ87" s="86"/>
      <c r="WOK87" s="86"/>
      <c r="WOL87" s="86"/>
      <c r="WOM87" s="86"/>
      <c r="WON87" s="86"/>
      <c r="WOO87" s="86"/>
      <c r="WOP87" s="86"/>
      <c r="WOQ87" s="86"/>
      <c r="WOR87" s="86"/>
      <c r="WOS87" s="86"/>
      <c r="WOT87" s="86"/>
      <c r="WOU87" s="86"/>
      <c r="WOV87" s="86"/>
      <c r="WOW87" s="86"/>
      <c r="WOX87" s="86"/>
      <c r="WOY87" s="86"/>
      <c r="WOZ87" s="86"/>
      <c r="WPA87" s="86"/>
      <c r="WPB87" s="86"/>
      <c r="WPC87" s="86"/>
      <c r="WPD87" s="86"/>
      <c r="WPE87" s="86"/>
      <c r="WPF87" s="86"/>
      <c r="WPG87" s="86"/>
      <c r="WPH87" s="86"/>
      <c r="WPI87" s="86"/>
      <c r="WPJ87" s="86"/>
      <c r="WPK87" s="86"/>
      <c r="WPL87" s="86"/>
      <c r="WPM87" s="86"/>
      <c r="WPN87" s="86"/>
      <c r="WPO87" s="86"/>
      <c r="WPP87" s="86"/>
      <c r="WPQ87" s="86"/>
      <c r="WPR87" s="86"/>
      <c r="WPS87" s="86"/>
      <c r="WPT87" s="86"/>
      <c r="WPU87" s="86"/>
      <c r="WPV87" s="86"/>
      <c r="WPW87" s="86"/>
      <c r="WPX87" s="86"/>
      <c r="WPY87" s="86"/>
      <c r="WPZ87" s="86"/>
      <c r="WQA87" s="86"/>
      <c r="WQB87" s="86"/>
      <c r="WQC87" s="86"/>
      <c r="WQD87" s="86"/>
      <c r="WQE87" s="86"/>
      <c r="WQF87" s="86"/>
      <c r="WQG87" s="86"/>
      <c r="WQH87" s="86"/>
      <c r="WQI87" s="86"/>
      <c r="WQJ87" s="86"/>
      <c r="WQK87" s="86"/>
      <c r="WQL87" s="86"/>
      <c r="WQM87" s="86"/>
      <c r="WQN87" s="86"/>
      <c r="WQO87" s="86"/>
      <c r="WQP87" s="86"/>
      <c r="WQQ87" s="86"/>
      <c r="WQR87" s="86"/>
      <c r="WQS87" s="86"/>
      <c r="WQT87" s="86"/>
      <c r="WQU87" s="86"/>
      <c r="WQV87" s="86"/>
      <c r="WQW87" s="86"/>
      <c r="WQX87" s="86"/>
      <c r="WQY87" s="86"/>
      <c r="WQZ87" s="86"/>
      <c r="WRA87" s="86"/>
      <c r="WRB87" s="86"/>
      <c r="WRC87" s="86"/>
      <c r="WRD87" s="86"/>
      <c r="WRE87" s="86"/>
      <c r="WRF87" s="86"/>
      <c r="WRG87" s="86"/>
      <c r="WRH87" s="86"/>
      <c r="WRI87" s="86"/>
      <c r="WRJ87" s="86"/>
      <c r="WRK87" s="86"/>
      <c r="WRL87" s="86"/>
      <c r="WRM87" s="86"/>
      <c r="WRN87" s="86"/>
      <c r="WRO87" s="86"/>
      <c r="WRP87" s="86"/>
      <c r="WRQ87" s="86"/>
      <c r="WRR87" s="86"/>
      <c r="WRS87" s="86"/>
      <c r="WRT87" s="86"/>
      <c r="WRU87" s="86"/>
      <c r="WRV87" s="86"/>
      <c r="WRW87" s="86"/>
      <c r="WRX87" s="86"/>
      <c r="WRY87" s="86"/>
      <c r="WRZ87" s="86"/>
      <c r="WSA87" s="86"/>
      <c r="WSB87" s="86"/>
      <c r="WSC87" s="86"/>
      <c r="WSD87" s="86"/>
      <c r="WSE87" s="86"/>
      <c r="WSF87" s="86"/>
      <c r="WSG87" s="86"/>
      <c r="WSH87" s="86"/>
      <c r="WSI87" s="86"/>
      <c r="WSJ87" s="86"/>
      <c r="WSK87" s="86"/>
      <c r="WSL87" s="86"/>
      <c r="WSM87" s="86"/>
      <c r="WSN87" s="86"/>
      <c r="WSO87" s="86"/>
      <c r="WSP87" s="86"/>
      <c r="WSQ87" s="86"/>
      <c r="WSR87" s="86"/>
      <c r="WSS87" s="86"/>
      <c r="WST87" s="86"/>
      <c r="WSU87" s="86"/>
      <c r="WSV87" s="86"/>
      <c r="WSW87" s="86"/>
      <c r="WSX87" s="86"/>
      <c r="WSY87" s="86"/>
      <c r="WSZ87" s="86"/>
      <c r="WTA87" s="86"/>
      <c r="WTB87" s="86"/>
      <c r="WTC87" s="86"/>
      <c r="WTD87" s="86"/>
      <c r="WTE87" s="86"/>
      <c r="WTF87" s="86"/>
      <c r="WTG87" s="86"/>
      <c r="WTH87" s="86"/>
      <c r="WTI87" s="86"/>
      <c r="WTJ87" s="86"/>
      <c r="WTK87" s="86"/>
      <c r="WTL87" s="86"/>
      <c r="WTM87" s="86"/>
      <c r="WTN87" s="86"/>
      <c r="WTO87" s="86"/>
      <c r="WTP87" s="86"/>
      <c r="WTQ87" s="86"/>
      <c r="WTR87" s="86"/>
      <c r="WTS87" s="86"/>
      <c r="WTT87" s="86"/>
      <c r="WTU87" s="86"/>
      <c r="WTV87" s="86"/>
      <c r="WTW87" s="86"/>
      <c r="WTX87" s="86"/>
      <c r="WTY87" s="86"/>
      <c r="WTZ87" s="86"/>
      <c r="WUA87" s="86"/>
      <c r="WUB87" s="86"/>
      <c r="WUC87" s="86"/>
      <c r="WUD87" s="86"/>
      <c r="WUE87" s="86"/>
      <c r="WUF87" s="86"/>
      <c r="WUG87" s="86"/>
      <c r="WUH87" s="86"/>
      <c r="WUI87" s="86"/>
      <c r="WUJ87" s="86"/>
      <c r="WUK87" s="86"/>
      <c r="WUL87" s="86"/>
      <c r="WUM87" s="86"/>
      <c r="WUN87" s="86"/>
      <c r="WUO87" s="86"/>
      <c r="WUP87" s="86"/>
      <c r="WUQ87" s="86"/>
      <c r="WUR87" s="86"/>
      <c r="WUS87" s="86"/>
      <c r="WUT87" s="86"/>
      <c r="WUU87" s="86"/>
      <c r="WUV87" s="86"/>
      <c r="WUW87" s="86"/>
      <c r="WUX87" s="86"/>
      <c r="WUY87" s="86"/>
      <c r="WUZ87" s="86"/>
      <c r="WVA87" s="86"/>
      <c r="WVB87" s="86"/>
      <c r="WVC87" s="86"/>
      <c r="WVD87" s="86"/>
      <c r="WVE87" s="86"/>
      <c r="WVF87" s="86"/>
      <c r="WVG87" s="86"/>
      <c r="WVH87" s="86"/>
      <c r="WVI87" s="86"/>
      <c r="WVJ87" s="86"/>
      <c r="WVK87" s="86"/>
      <c r="WVL87" s="86"/>
      <c r="WVM87" s="86"/>
      <c r="WVN87" s="86"/>
      <c r="WVO87" s="86"/>
      <c r="WVP87" s="86"/>
      <c r="WVQ87" s="86"/>
      <c r="WVR87" s="86"/>
      <c r="WVS87" s="86"/>
      <c r="WVT87" s="86"/>
      <c r="WVU87" s="86"/>
      <c r="WVV87" s="86"/>
      <c r="WVW87" s="86"/>
      <c r="WVX87" s="86"/>
      <c r="WVY87" s="86"/>
      <c r="WVZ87" s="86"/>
      <c r="WWA87" s="86"/>
      <c r="WWB87" s="86"/>
      <c r="WWC87" s="86"/>
      <c r="WWD87" s="86"/>
      <c r="WWE87" s="86"/>
      <c r="WWF87" s="86"/>
      <c r="WWG87" s="86"/>
      <c r="WWH87" s="86"/>
      <c r="WWI87" s="86"/>
      <c r="WWJ87" s="86"/>
      <c r="WWK87" s="86"/>
      <c r="WWL87" s="86"/>
      <c r="WWM87" s="86"/>
      <c r="WWN87" s="86"/>
      <c r="WWO87" s="86"/>
      <c r="WWP87" s="86"/>
      <c r="WWQ87" s="86"/>
      <c r="WWR87" s="86"/>
      <c r="WWS87" s="86"/>
      <c r="WWT87" s="86"/>
      <c r="WWU87" s="86"/>
      <c r="WWV87" s="86"/>
      <c r="WWW87" s="86"/>
      <c r="WWX87" s="86"/>
      <c r="WWY87" s="86"/>
      <c r="WWZ87" s="86"/>
      <c r="WXA87" s="86"/>
      <c r="WXB87" s="86"/>
      <c r="WXC87" s="86"/>
      <c r="WXD87" s="86"/>
      <c r="WXE87" s="86"/>
      <c r="WXF87" s="86"/>
      <c r="WXG87" s="86"/>
      <c r="WXH87" s="86"/>
      <c r="WXI87" s="86"/>
      <c r="WXJ87" s="86"/>
      <c r="WXK87" s="86"/>
      <c r="WXL87" s="86"/>
      <c r="WXM87" s="86"/>
      <c r="WXN87" s="86"/>
      <c r="WXO87" s="86"/>
      <c r="WXP87" s="86"/>
      <c r="WXQ87" s="86"/>
      <c r="WXR87" s="86"/>
      <c r="WXS87" s="86"/>
      <c r="WXT87" s="86"/>
      <c r="WXU87" s="86"/>
      <c r="WXV87" s="86"/>
      <c r="WXW87" s="86"/>
      <c r="WXX87" s="86"/>
      <c r="WXY87" s="86"/>
      <c r="WXZ87" s="86"/>
      <c r="WYA87" s="86"/>
      <c r="WYB87" s="86"/>
      <c r="WYC87" s="86"/>
      <c r="WYD87" s="86"/>
      <c r="WYE87" s="86"/>
      <c r="WYF87" s="86"/>
      <c r="WYG87" s="86"/>
      <c r="WYH87" s="86"/>
      <c r="WYI87" s="86"/>
      <c r="WYJ87" s="86"/>
      <c r="WYK87" s="86"/>
      <c r="WYL87" s="86"/>
      <c r="WYM87" s="86"/>
      <c r="WYN87" s="86"/>
      <c r="WYO87" s="86"/>
      <c r="WYP87" s="86"/>
      <c r="WYQ87" s="86"/>
      <c r="WYR87" s="86"/>
      <c r="WYS87" s="86"/>
      <c r="WYT87" s="86"/>
      <c r="WYU87" s="86"/>
      <c r="WYV87" s="86"/>
      <c r="WYW87" s="86"/>
      <c r="WYX87" s="86"/>
      <c r="WYY87" s="86"/>
      <c r="WYZ87" s="86"/>
      <c r="WZA87" s="86"/>
      <c r="WZB87" s="86"/>
      <c r="WZC87" s="86"/>
      <c r="WZD87" s="86"/>
      <c r="WZE87" s="86"/>
      <c r="WZF87" s="86"/>
      <c r="WZG87" s="86"/>
      <c r="WZH87" s="86"/>
      <c r="WZI87" s="86"/>
      <c r="WZJ87" s="86"/>
      <c r="WZK87" s="86"/>
      <c r="WZL87" s="86"/>
      <c r="WZM87" s="86"/>
      <c r="WZN87" s="86"/>
      <c r="WZO87" s="86"/>
      <c r="WZP87" s="86"/>
      <c r="WZQ87" s="86"/>
      <c r="WZR87" s="86"/>
      <c r="WZS87" s="86"/>
      <c r="WZT87" s="86"/>
      <c r="WZU87" s="86"/>
      <c r="WZV87" s="86"/>
      <c r="WZW87" s="86"/>
      <c r="WZX87" s="86"/>
      <c r="WZY87" s="86"/>
      <c r="WZZ87" s="86"/>
      <c r="XAA87" s="86"/>
      <c r="XAB87" s="86"/>
      <c r="XAC87" s="86"/>
      <c r="XAD87" s="86"/>
      <c r="XAE87" s="86"/>
      <c r="XAF87" s="86"/>
      <c r="XAG87" s="86"/>
      <c r="XAH87" s="86"/>
      <c r="XAI87" s="86"/>
      <c r="XAJ87" s="86"/>
      <c r="XAK87" s="86"/>
      <c r="XAL87" s="86"/>
      <c r="XAM87" s="86"/>
      <c r="XAN87" s="86"/>
      <c r="XAO87" s="86"/>
      <c r="XAP87" s="86"/>
      <c r="XAQ87" s="86"/>
      <c r="XAR87" s="86"/>
      <c r="XAS87" s="86"/>
      <c r="XAT87" s="86"/>
      <c r="XAU87" s="86"/>
      <c r="XAV87" s="86"/>
      <c r="XAW87" s="86"/>
      <c r="XAX87" s="86"/>
      <c r="XAY87" s="86"/>
      <c r="XAZ87" s="86"/>
      <c r="XBA87" s="86"/>
      <c r="XBB87" s="86"/>
      <c r="XBC87" s="86"/>
      <c r="XBD87" s="86"/>
      <c r="XBE87" s="86"/>
      <c r="XBF87" s="86"/>
      <c r="XBG87" s="86"/>
      <c r="XBH87" s="86"/>
      <c r="XBI87" s="86"/>
      <c r="XBJ87" s="86"/>
      <c r="XBK87" s="86"/>
      <c r="XBL87" s="86"/>
      <c r="XBM87" s="86"/>
      <c r="XBN87" s="86"/>
      <c r="XBO87" s="86"/>
      <c r="XBP87" s="86"/>
      <c r="XBQ87" s="86"/>
      <c r="XBR87" s="86"/>
      <c r="XBS87" s="86"/>
      <c r="XBT87" s="86"/>
      <c r="XBU87" s="86"/>
      <c r="XBV87" s="86"/>
      <c r="XBW87" s="86"/>
      <c r="XBX87" s="86"/>
      <c r="XBY87" s="86"/>
      <c r="XBZ87" s="86"/>
      <c r="XCA87" s="86"/>
      <c r="XCB87" s="86"/>
      <c r="XCC87" s="86"/>
      <c r="XCD87" s="86"/>
      <c r="XCE87" s="86"/>
      <c r="XCF87" s="86"/>
      <c r="XCG87" s="86"/>
      <c r="XCH87" s="86"/>
      <c r="XCI87" s="86"/>
      <c r="XCJ87" s="86"/>
      <c r="XCK87" s="86"/>
      <c r="XCL87" s="86"/>
      <c r="XCM87" s="86"/>
      <c r="XCN87" s="86"/>
      <c r="XCO87" s="86"/>
      <c r="XCP87" s="86"/>
      <c r="XCQ87" s="86"/>
      <c r="XCR87" s="86"/>
      <c r="XCS87" s="86"/>
      <c r="XCT87" s="86"/>
      <c r="XCU87" s="86"/>
      <c r="XCV87" s="86"/>
      <c r="XCW87" s="86"/>
      <c r="XCX87" s="86"/>
      <c r="XCY87" s="86"/>
      <c r="XCZ87" s="86"/>
      <c r="XDA87" s="86"/>
      <c r="XDB87" s="86"/>
      <c r="XDC87" s="86"/>
      <c r="XDD87" s="86"/>
      <c r="XDE87" s="86"/>
      <c r="XDF87" s="86"/>
      <c r="XDG87" s="86"/>
      <c r="XDH87" s="86"/>
      <c r="XDI87" s="86"/>
      <c r="XDJ87" s="86"/>
      <c r="XDK87" s="86"/>
      <c r="XDL87" s="86"/>
      <c r="XDM87" s="86"/>
      <c r="XDN87" s="86"/>
      <c r="XDO87" s="86"/>
      <c r="XDP87" s="86"/>
      <c r="XDQ87" s="86"/>
      <c r="XDR87" s="86"/>
      <c r="XDS87" s="86"/>
      <c r="XDT87" s="86"/>
      <c r="XDU87" s="86"/>
      <c r="XDV87" s="86"/>
      <c r="XDW87" s="86"/>
      <c r="XDX87" s="86"/>
      <c r="XDY87" s="86"/>
      <c r="XDZ87" s="86"/>
      <c r="XEA87" s="86"/>
      <c r="XEB87" s="86"/>
      <c r="XEC87" s="86"/>
      <c r="XED87" s="86"/>
      <c r="XEE87" s="86"/>
      <c r="XEF87" s="86"/>
      <c r="XEG87" s="86"/>
      <c r="XEH87" s="86"/>
      <c r="XEI87" s="86"/>
      <c r="XEJ87" s="86"/>
      <c r="XEK87" s="86"/>
      <c r="XEL87" s="86"/>
      <c r="XEM87" s="86"/>
      <c r="XEN87" s="86"/>
      <c r="XEO87" s="86"/>
      <c r="XEP87" s="86"/>
      <c r="XEQ87" s="86"/>
      <c r="XER87" s="86"/>
      <c r="XES87" s="86"/>
      <c r="XET87" s="86"/>
      <c r="XEU87" s="86"/>
      <c r="XEV87" s="86"/>
      <c r="XEW87" s="86"/>
      <c r="XEX87" s="86"/>
      <c r="XEY87" s="86"/>
      <c r="XEZ87" s="86"/>
      <c r="XFA87" s="86"/>
      <c r="XFB87" s="86"/>
      <c r="XFC87" s="86"/>
      <c r="XFD87" s="86"/>
    </row>
    <row r="88" spans="1:16384" s="163" customFormat="1" x14ac:dyDescent="0.25">
      <c r="A88" s="161" t="s">
        <v>950</v>
      </c>
      <c r="B88" s="162"/>
      <c r="C88" s="162"/>
      <c r="D88" s="161"/>
      <c r="E88" s="161"/>
      <c r="F88" s="161"/>
      <c r="G88" s="161"/>
      <c r="H88" s="161"/>
      <c r="I88" s="161"/>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c r="AI88" s="86"/>
      <c r="AJ88" s="86"/>
      <c r="AK88" s="86"/>
      <c r="AL88" s="86"/>
      <c r="AM88" s="86"/>
      <c r="AN88" s="86"/>
      <c r="AO88" s="86"/>
      <c r="AP88" s="86"/>
      <c r="AQ88" s="86"/>
      <c r="AR88" s="86"/>
      <c r="AS88" s="86"/>
      <c r="AT88" s="86"/>
      <c r="AU88" s="86"/>
      <c r="AV88" s="86"/>
      <c r="AW88" s="86"/>
      <c r="AX88" s="86"/>
      <c r="AY88" s="86"/>
      <c r="AZ88" s="86"/>
      <c r="BA88" s="86"/>
      <c r="BB88" s="86"/>
      <c r="BC88" s="86"/>
      <c r="BD88" s="86"/>
      <c r="BE88" s="86"/>
      <c r="BF88" s="86"/>
      <c r="BG88" s="86"/>
      <c r="BH88" s="86"/>
      <c r="BI88" s="86"/>
      <c r="BJ88" s="86"/>
      <c r="BK88" s="86"/>
      <c r="BL88" s="86"/>
      <c r="BM88" s="86"/>
      <c r="BN88" s="86"/>
      <c r="BO88" s="86"/>
      <c r="BP88" s="86"/>
      <c r="BQ88" s="86"/>
      <c r="BR88" s="86"/>
      <c r="BS88" s="86"/>
      <c r="BT88" s="86"/>
      <c r="BU88" s="86"/>
      <c r="BV88" s="86"/>
      <c r="BW88" s="86"/>
      <c r="BX88" s="86"/>
      <c r="BY88" s="86"/>
      <c r="BZ88" s="86"/>
      <c r="CA88" s="86"/>
      <c r="CB88" s="86"/>
      <c r="CC88" s="86"/>
      <c r="CD88" s="86"/>
      <c r="CE88" s="86"/>
      <c r="CF88" s="86"/>
      <c r="CG88" s="86"/>
      <c r="CH88" s="86"/>
      <c r="CI88" s="86"/>
      <c r="CJ88" s="86"/>
      <c r="CK88" s="86"/>
      <c r="CL88" s="86"/>
      <c r="CM88" s="86"/>
      <c r="CN88" s="86"/>
      <c r="CO88" s="86"/>
      <c r="CP88" s="86"/>
      <c r="CQ88" s="86"/>
      <c r="CR88" s="86"/>
      <c r="CS88" s="86"/>
      <c r="CT88" s="86"/>
      <c r="CU88" s="86"/>
      <c r="CV88" s="86"/>
      <c r="CW88" s="86"/>
      <c r="CX88" s="86"/>
      <c r="CY88" s="86"/>
      <c r="CZ88" s="86"/>
      <c r="DA88" s="86"/>
      <c r="DB88" s="86"/>
      <c r="DC88" s="86"/>
      <c r="DD88" s="86"/>
      <c r="DE88" s="86"/>
      <c r="DF88" s="86"/>
      <c r="DG88" s="86"/>
      <c r="DH88" s="86"/>
      <c r="DI88" s="86"/>
      <c r="DJ88" s="86"/>
      <c r="DK88" s="86"/>
      <c r="DL88" s="86"/>
      <c r="DM88" s="86"/>
      <c r="DN88" s="86"/>
      <c r="DO88" s="86"/>
      <c r="DP88" s="86"/>
      <c r="DQ88" s="86"/>
      <c r="DR88" s="86"/>
      <c r="DS88" s="86"/>
      <c r="DT88" s="86"/>
      <c r="DU88" s="86"/>
      <c r="DV88" s="86"/>
      <c r="DW88" s="86"/>
      <c r="DX88" s="86"/>
      <c r="DY88" s="86"/>
      <c r="DZ88" s="86"/>
      <c r="EA88" s="86"/>
      <c r="EB88" s="86"/>
      <c r="EC88" s="86"/>
      <c r="ED88" s="86"/>
      <c r="EE88" s="86"/>
      <c r="EF88" s="86"/>
      <c r="EG88" s="86"/>
      <c r="EH88" s="86"/>
      <c r="EI88" s="86"/>
      <c r="EJ88" s="86"/>
      <c r="EK88" s="86"/>
      <c r="EL88" s="86"/>
      <c r="EM88" s="86"/>
      <c r="EN88" s="86"/>
      <c r="EO88" s="86"/>
      <c r="EP88" s="86"/>
      <c r="EQ88" s="86"/>
      <c r="ER88" s="86"/>
      <c r="ES88" s="86"/>
      <c r="ET88" s="86"/>
      <c r="EU88" s="86"/>
      <c r="EV88" s="86"/>
      <c r="EW88" s="86"/>
      <c r="EX88" s="86"/>
      <c r="EY88" s="86"/>
      <c r="EZ88" s="86"/>
      <c r="FA88" s="86"/>
      <c r="FB88" s="86"/>
      <c r="FC88" s="86"/>
      <c r="FD88" s="86"/>
      <c r="FE88" s="86"/>
      <c r="FF88" s="86"/>
      <c r="FG88" s="86"/>
      <c r="FH88" s="86"/>
      <c r="FI88" s="86"/>
      <c r="FJ88" s="86"/>
      <c r="FK88" s="86"/>
      <c r="FL88" s="86"/>
      <c r="FM88" s="86"/>
      <c r="FN88" s="86"/>
      <c r="FO88" s="86"/>
      <c r="FP88" s="86"/>
      <c r="FQ88" s="86"/>
      <c r="FR88" s="86"/>
      <c r="FS88" s="86"/>
      <c r="FT88" s="86"/>
      <c r="FU88" s="86"/>
      <c r="FV88" s="86"/>
      <c r="FW88" s="86"/>
      <c r="FX88" s="86"/>
      <c r="FY88" s="86"/>
      <c r="FZ88" s="86"/>
      <c r="GA88" s="86"/>
      <c r="GB88" s="86"/>
      <c r="GC88" s="86"/>
      <c r="GD88" s="86"/>
      <c r="GE88" s="86"/>
      <c r="GF88" s="86"/>
      <c r="GG88" s="86"/>
      <c r="GH88" s="86"/>
      <c r="GI88" s="86"/>
      <c r="GJ88" s="86"/>
      <c r="GK88" s="86"/>
      <c r="GL88" s="86"/>
      <c r="GM88" s="86"/>
      <c r="GN88" s="86"/>
      <c r="GO88" s="86"/>
      <c r="GP88" s="86"/>
      <c r="GQ88" s="86"/>
      <c r="GR88" s="86"/>
      <c r="GS88" s="86"/>
      <c r="GT88" s="86"/>
      <c r="GU88" s="86"/>
      <c r="GV88" s="86"/>
      <c r="GW88" s="86"/>
      <c r="GX88" s="86"/>
      <c r="GY88" s="86"/>
      <c r="GZ88" s="86"/>
      <c r="HA88" s="86"/>
      <c r="HB88" s="86"/>
      <c r="HC88" s="86"/>
      <c r="HD88" s="86"/>
      <c r="HE88" s="86"/>
      <c r="HF88" s="86"/>
      <c r="HG88" s="86"/>
      <c r="HH88" s="86"/>
      <c r="HI88" s="86"/>
      <c r="HJ88" s="86"/>
      <c r="HK88" s="86"/>
      <c r="HL88" s="86"/>
      <c r="HM88" s="86"/>
      <c r="HN88" s="86"/>
      <c r="HO88" s="86"/>
      <c r="HP88" s="86"/>
      <c r="HQ88" s="86"/>
      <c r="HR88" s="86"/>
      <c r="HS88" s="86"/>
      <c r="HT88" s="86"/>
      <c r="HU88" s="86"/>
      <c r="HV88" s="86"/>
      <c r="HW88" s="86"/>
      <c r="HX88" s="86"/>
      <c r="HY88" s="86"/>
      <c r="HZ88" s="86"/>
      <c r="IA88" s="86"/>
      <c r="IB88" s="86"/>
      <c r="IC88" s="86"/>
      <c r="ID88" s="86"/>
      <c r="IE88" s="86"/>
      <c r="IF88" s="86"/>
      <c r="IG88" s="86"/>
      <c r="IH88" s="86"/>
      <c r="II88" s="86"/>
      <c r="IJ88" s="86"/>
      <c r="IK88" s="86"/>
      <c r="IL88" s="86"/>
      <c r="IM88" s="86"/>
      <c r="IN88" s="86"/>
      <c r="IO88" s="86"/>
      <c r="IP88" s="86"/>
      <c r="IQ88" s="86"/>
      <c r="IR88" s="86"/>
      <c r="IS88" s="86"/>
      <c r="IT88" s="86"/>
      <c r="IU88" s="86"/>
      <c r="IV88" s="86"/>
      <c r="IW88" s="86"/>
      <c r="IX88" s="86"/>
      <c r="IY88" s="86"/>
      <c r="IZ88" s="86"/>
      <c r="JA88" s="86"/>
      <c r="JB88" s="86"/>
      <c r="JC88" s="86"/>
      <c r="JD88" s="86"/>
      <c r="JE88" s="86"/>
      <c r="JF88" s="86"/>
      <c r="JG88" s="86"/>
      <c r="JH88" s="86"/>
      <c r="JI88" s="86"/>
      <c r="JJ88" s="86"/>
      <c r="JK88" s="86"/>
      <c r="JL88" s="86"/>
      <c r="JM88" s="86"/>
      <c r="JN88" s="86"/>
      <c r="JO88" s="86"/>
      <c r="JP88" s="86"/>
      <c r="JQ88" s="86"/>
      <c r="JR88" s="86"/>
      <c r="JS88" s="86"/>
      <c r="JT88" s="86"/>
      <c r="JU88" s="86"/>
      <c r="JV88" s="86"/>
      <c r="JW88" s="86"/>
      <c r="JX88" s="86"/>
      <c r="JY88" s="86"/>
      <c r="JZ88" s="86"/>
      <c r="KA88" s="86"/>
      <c r="KB88" s="86"/>
      <c r="KC88" s="86"/>
      <c r="KD88" s="86"/>
      <c r="KE88" s="86"/>
      <c r="KF88" s="86"/>
      <c r="KG88" s="86"/>
      <c r="KH88" s="86"/>
      <c r="KI88" s="86"/>
      <c r="KJ88" s="86"/>
      <c r="KK88" s="86"/>
      <c r="KL88" s="86"/>
      <c r="KM88" s="86"/>
      <c r="KN88" s="86"/>
      <c r="KO88" s="86"/>
      <c r="KP88" s="86"/>
      <c r="KQ88" s="86"/>
      <c r="KR88" s="86"/>
      <c r="KS88" s="86"/>
      <c r="KT88" s="86"/>
      <c r="KU88" s="86"/>
      <c r="KV88" s="86"/>
      <c r="KW88" s="86"/>
      <c r="KX88" s="86"/>
      <c r="KY88" s="86"/>
      <c r="KZ88" s="86"/>
      <c r="LA88" s="86"/>
      <c r="LB88" s="86"/>
      <c r="LC88" s="86"/>
      <c r="LD88" s="86"/>
      <c r="LE88" s="86"/>
      <c r="LF88" s="86"/>
      <c r="LG88" s="86"/>
      <c r="LH88" s="86"/>
      <c r="LI88" s="86"/>
      <c r="LJ88" s="86"/>
      <c r="LK88" s="86"/>
      <c r="LL88" s="86"/>
      <c r="LM88" s="86"/>
      <c r="LN88" s="86"/>
      <c r="LO88" s="86"/>
      <c r="LP88" s="86"/>
      <c r="LQ88" s="86"/>
      <c r="LR88" s="86"/>
      <c r="LS88" s="86"/>
      <c r="LT88" s="86"/>
      <c r="LU88" s="86"/>
      <c r="LV88" s="86"/>
      <c r="LW88" s="86"/>
      <c r="LX88" s="86"/>
      <c r="LY88" s="86"/>
      <c r="LZ88" s="86"/>
      <c r="MA88" s="86"/>
      <c r="MB88" s="86"/>
      <c r="MC88" s="86"/>
      <c r="MD88" s="86"/>
      <c r="ME88" s="86"/>
      <c r="MF88" s="86"/>
      <c r="MG88" s="86"/>
      <c r="MH88" s="86"/>
      <c r="MI88" s="86"/>
      <c r="MJ88" s="86"/>
      <c r="MK88" s="86"/>
      <c r="ML88" s="86"/>
      <c r="MM88" s="86"/>
      <c r="MN88" s="86"/>
      <c r="MO88" s="86"/>
      <c r="MP88" s="86"/>
      <c r="MQ88" s="86"/>
      <c r="MR88" s="86"/>
      <c r="MS88" s="86"/>
      <c r="MT88" s="86"/>
      <c r="MU88" s="86"/>
      <c r="MV88" s="86"/>
      <c r="MW88" s="86"/>
      <c r="MX88" s="86"/>
      <c r="MY88" s="86"/>
      <c r="MZ88" s="86"/>
      <c r="NA88" s="86"/>
      <c r="NB88" s="86"/>
      <c r="NC88" s="86"/>
      <c r="ND88" s="86"/>
      <c r="NE88" s="86"/>
      <c r="NF88" s="86"/>
      <c r="NG88" s="86"/>
      <c r="NH88" s="86"/>
      <c r="NI88" s="86"/>
      <c r="NJ88" s="86"/>
      <c r="NK88" s="86"/>
      <c r="NL88" s="86"/>
      <c r="NM88" s="86"/>
      <c r="NN88" s="86"/>
      <c r="NO88" s="86"/>
      <c r="NP88" s="86"/>
      <c r="NQ88" s="86"/>
      <c r="NR88" s="86"/>
      <c r="NS88" s="86"/>
      <c r="NT88" s="86"/>
      <c r="NU88" s="86"/>
      <c r="NV88" s="86"/>
      <c r="NW88" s="86"/>
      <c r="NX88" s="86"/>
      <c r="NY88" s="86"/>
      <c r="NZ88" s="86"/>
      <c r="OA88" s="86"/>
      <c r="OB88" s="86"/>
      <c r="OC88" s="86"/>
      <c r="OD88" s="86"/>
      <c r="OE88" s="86"/>
      <c r="OF88" s="86"/>
      <c r="OG88" s="86"/>
      <c r="OH88" s="86"/>
      <c r="OI88" s="86"/>
      <c r="OJ88" s="86"/>
      <c r="OK88" s="86"/>
      <c r="OL88" s="86"/>
      <c r="OM88" s="86"/>
      <c r="ON88" s="86"/>
      <c r="OO88" s="86"/>
      <c r="OP88" s="86"/>
      <c r="OQ88" s="86"/>
      <c r="OR88" s="86"/>
      <c r="OS88" s="86"/>
      <c r="OT88" s="86"/>
      <c r="OU88" s="86"/>
      <c r="OV88" s="86"/>
      <c r="OW88" s="86"/>
      <c r="OX88" s="86"/>
      <c r="OY88" s="86"/>
      <c r="OZ88" s="86"/>
      <c r="PA88" s="86"/>
      <c r="PB88" s="86"/>
      <c r="PC88" s="86"/>
      <c r="PD88" s="86"/>
      <c r="PE88" s="86"/>
      <c r="PF88" s="86"/>
      <c r="PG88" s="86"/>
      <c r="PH88" s="86"/>
      <c r="PI88" s="86"/>
      <c r="PJ88" s="86"/>
      <c r="PK88" s="86"/>
      <c r="PL88" s="86"/>
      <c r="PM88" s="86"/>
      <c r="PN88" s="86"/>
      <c r="PO88" s="86"/>
      <c r="PP88" s="86"/>
      <c r="PQ88" s="86"/>
      <c r="PR88" s="86"/>
      <c r="PS88" s="86"/>
      <c r="PT88" s="86"/>
      <c r="PU88" s="86"/>
      <c r="PV88" s="86"/>
      <c r="PW88" s="86"/>
      <c r="PX88" s="86"/>
      <c r="PY88" s="86"/>
      <c r="PZ88" s="86"/>
      <c r="QA88" s="86"/>
      <c r="QB88" s="86"/>
      <c r="QC88" s="86"/>
      <c r="QD88" s="86"/>
      <c r="QE88" s="86"/>
      <c r="QF88" s="86"/>
      <c r="QG88" s="86"/>
      <c r="QH88" s="86"/>
      <c r="QI88" s="86"/>
      <c r="QJ88" s="86"/>
      <c r="QK88" s="86"/>
      <c r="QL88" s="86"/>
      <c r="QM88" s="86"/>
      <c r="QN88" s="86"/>
      <c r="QO88" s="86"/>
      <c r="QP88" s="86"/>
      <c r="QQ88" s="86"/>
      <c r="QR88" s="86"/>
      <c r="QS88" s="86"/>
      <c r="QT88" s="86"/>
      <c r="QU88" s="86"/>
      <c r="QV88" s="86"/>
      <c r="QW88" s="86"/>
      <c r="QX88" s="86"/>
      <c r="QY88" s="86"/>
      <c r="QZ88" s="86"/>
      <c r="RA88" s="86"/>
      <c r="RB88" s="86"/>
      <c r="RC88" s="86"/>
      <c r="RD88" s="86"/>
      <c r="RE88" s="86"/>
      <c r="RF88" s="86"/>
      <c r="RG88" s="86"/>
      <c r="RH88" s="86"/>
      <c r="RI88" s="86"/>
      <c r="RJ88" s="86"/>
      <c r="RK88" s="86"/>
      <c r="RL88" s="86"/>
      <c r="RM88" s="86"/>
      <c r="RN88" s="86"/>
      <c r="RO88" s="86"/>
      <c r="RP88" s="86"/>
      <c r="RQ88" s="86"/>
      <c r="RR88" s="86"/>
      <c r="RS88" s="86"/>
      <c r="RT88" s="86"/>
      <c r="RU88" s="86"/>
      <c r="RV88" s="86"/>
      <c r="RW88" s="86"/>
      <c r="RX88" s="86"/>
      <c r="RY88" s="86"/>
      <c r="RZ88" s="86"/>
      <c r="SA88" s="86"/>
      <c r="SB88" s="86"/>
      <c r="SC88" s="86"/>
      <c r="SD88" s="86"/>
      <c r="SE88" s="86"/>
      <c r="SF88" s="86"/>
      <c r="SG88" s="86"/>
      <c r="SH88" s="86"/>
      <c r="SI88" s="86"/>
      <c r="SJ88" s="86"/>
      <c r="SK88" s="86"/>
      <c r="SL88" s="86"/>
      <c r="SM88" s="86"/>
      <c r="SN88" s="86"/>
      <c r="SO88" s="86"/>
      <c r="SP88" s="86"/>
      <c r="SQ88" s="86"/>
      <c r="SR88" s="86"/>
      <c r="SS88" s="86"/>
      <c r="ST88" s="86"/>
      <c r="SU88" s="86"/>
      <c r="SV88" s="86"/>
      <c r="SW88" s="86"/>
      <c r="SX88" s="86"/>
      <c r="SY88" s="86"/>
      <c r="SZ88" s="86"/>
      <c r="TA88" s="86"/>
      <c r="TB88" s="86"/>
      <c r="TC88" s="86"/>
      <c r="TD88" s="86"/>
      <c r="TE88" s="86"/>
      <c r="TF88" s="86"/>
      <c r="TG88" s="86"/>
      <c r="TH88" s="86"/>
      <c r="TI88" s="86"/>
      <c r="TJ88" s="86"/>
      <c r="TK88" s="86"/>
      <c r="TL88" s="86"/>
      <c r="TM88" s="86"/>
      <c r="TN88" s="86"/>
      <c r="TO88" s="86"/>
      <c r="TP88" s="86"/>
      <c r="TQ88" s="86"/>
      <c r="TR88" s="86"/>
      <c r="TS88" s="86"/>
      <c r="TT88" s="86"/>
      <c r="TU88" s="86"/>
      <c r="TV88" s="86"/>
      <c r="TW88" s="86"/>
      <c r="TX88" s="86"/>
      <c r="TY88" s="86"/>
      <c r="TZ88" s="86"/>
      <c r="UA88" s="86"/>
      <c r="UB88" s="86"/>
      <c r="UC88" s="86"/>
      <c r="UD88" s="86"/>
      <c r="UE88" s="86"/>
      <c r="UF88" s="86"/>
      <c r="UG88" s="86"/>
      <c r="UH88" s="86"/>
      <c r="UI88" s="86"/>
      <c r="UJ88" s="86"/>
      <c r="UK88" s="86"/>
      <c r="UL88" s="86"/>
      <c r="UM88" s="86"/>
      <c r="UN88" s="86"/>
      <c r="UO88" s="86"/>
      <c r="UP88" s="86"/>
      <c r="UQ88" s="86"/>
      <c r="UR88" s="86"/>
      <c r="US88" s="86"/>
      <c r="UT88" s="86"/>
      <c r="UU88" s="86"/>
      <c r="UV88" s="86"/>
      <c r="UW88" s="86"/>
      <c r="UX88" s="86"/>
      <c r="UY88" s="86"/>
      <c r="UZ88" s="86"/>
      <c r="VA88" s="86"/>
      <c r="VB88" s="86"/>
      <c r="VC88" s="86"/>
      <c r="VD88" s="86"/>
      <c r="VE88" s="86"/>
      <c r="VF88" s="86"/>
      <c r="VG88" s="86"/>
      <c r="VH88" s="86"/>
      <c r="VI88" s="86"/>
      <c r="VJ88" s="86"/>
      <c r="VK88" s="86"/>
      <c r="VL88" s="86"/>
      <c r="VM88" s="86"/>
      <c r="VN88" s="86"/>
      <c r="VO88" s="86"/>
      <c r="VP88" s="86"/>
      <c r="VQ88" s="86"/>
      <c r="VR88" s="86"/>
      <c r="VS88" s="86"/>
      <c r="VT88" s="86"/>
      <c r="VU88" s="86"/>
      <c r="VV88" s="86"/>
      <c r="VW88" s="86"/>
      <c r="VX88" s="86"/>
      <c r="VY88" s="86"/>
      <c r="VZ88" s="86"/>
      <c r="WA88" s="86"/>
      <c r="WB88" s="86"/>
      <c r="WC88" s="86"/>
      <c r="WD88" s="86"/>
      <c r="WE88" s="86"/>
      <c r="WF88" s="86"/>
      <c r="WG88" s="86"/>
      <c r="WH88" s="86"/>
      <c r="WI88" s="86"/>
      <c r="WJ88" s="86"/>
      <c r="WK88" s="86"/>
      <c r="WL88" s="86"/>
      <c r="WM88" s="86"/>
      <c r="WN88" s="86"/>
      <c r="WO88" s="86"/>
      <c r="WP88" s="86"/>
      <c r="WQ88" s="86"/>
      <c r="WR88" s="86"/>
      <c r="WS88" s="86"/>
      <c r="WT88" s="86"/>
      <c r="WU88" s="86"/>
      <c r="WV88" s="86"/>
      <c r="WW88" s="86"/>
      <c r="WX88" s="86"/>
      <c r="WY88" s="86"/>
      <c r="WZ88" s="86"/>
      <c r="XA88" s="86"/>
      <c r="XB88" s="86"/>
      <c r="XC88" s="86"/>
      <c r="XD88" s="86"/>
      <c r="XE88" s="86"/>
      <c r="XF88" s="86"/>
      <c r="XG88" s="86"/>
      <c r="XH88" s="86"/>
      <c r="XI88" s="86"/>
      <c r="XJ88" s="86"/>
      <c r="XK88" s="86"/>
      <c r="XL88" s="86"/>
      <c r="XM88" s="86"/>
      <c r="XN88" s="86"/>
      <c r="XO88" s="86"/>
      <c r="XP88" s="86"/>
      <c r="XQ88" s="86"/>
      <c r="XR88" s="86"/>
      <c r="XS88" s="86"/>
      <c r="XT88" s="86"/>
      <c r="XU88" s="86"/>
      <c r="XV88" s="86"/>
      <c r="XW88" s="86"/>
      <c r="XX88" s="86"/>
      <c r="XY88" s="86"/>
      <c r="XZ88" s="86"/>
      <c r="YA88" s="86"/>
      <c r="YB88" s="86"/>
      <c r="YC88" s="86"/>
      <c r="YD88" s="86"/>
      <c r="YE88" s="86"/>
      <c r="YF88" s="86"/>
      <c r="YG88" s="86"/>
      <c r="YH88" s="86"/>
      <c r="YI88" s="86"/>
      <c r="YJ88" s="86"/>
      <c r="YK88" s="86"/>
      <c r="YL88" s="86"/>
      <c r="YM88" s="86"/>
      <c r="YN88" s="86"/>
      <c r="YO88" s="86"/>
      <c r="YP88" s="86"/>
      <c r="YQ88" s="86"/>
      <c r="YR88" s="86"/>
      <c r="YS88" s="86"/>
      <c r="YT88" s="86"/>
      <c r="YU88" s="86"/>
      <c r="YV88" s="86"/>
      <c r="YW88" s="86"/>
      <c r="YX88" s="86"/>
      <c r="YY88" s="86"/>
      <c r="YZ88" s="86"/>
      <c r="ZA88" s="86"/>
      <c r="ZB88" s="86"/>
      <c r="ZC88" s="86"/>
      <c r="ZD88" s="86"/>
      <c r="ZE88" s="86"/>
      <c r="ZF88" s="86"/>
      <c r="ZG88" s="86"/>
      <c r="ZH88" s="86"/>
      <c r="ZI88" s="86"/>
      <c r="ZJ88" s="86"/>
      <c r="ZK88" s="86"/>
      <c r="ZL88" s="86"/>
      <c r="ZM88" s="86"/>
      <c r="ZN88" s="86"/>
      <c r="ZO88" s="86"/>
      <c r="ZP88" s="86"/>
      <c r="ZQ88" s="86"/>
      <c r="ZR88" s="86"/>
      <c r="ZS88" s="86"/>
      <c r="ZT88" s="86"/>
      <c r="ZU88" s="86"/>
      <c r="ZV88" s="86"/>
      <c r="ZW88" s="86"/>
      <c r="ZX88" s="86"/>
      <c r="ZY88" s="86"/>
      <c r="ZZ88" s="86"/>
      <c r="AAA88" s="86"/>
      <c r="AAB88" s="86"/>
      <c r="AAC88" s="86"/>
      <c r="AAD88" s="86"/>
      <c r="AAE88" s="86"/>
      <c r="AAF88" s="86"/>
      <c r="AAG88" s="86"/>
      <c r="AAH88" s="86"/>
      <c r="AAI88" s="86"/>
      <c r="AAJ88" s="86"/>
      <c r="AAK88" s="86"/>
      <c r="AAL88" s="86"/>
      <c r="AAM88" s="86"/>
      <c r="AAN88" s="86"/>
      <c r="AAO88" s="86"/>
      <c r="AAP88" s="86"/>
      <c r="AAQ88" s="86"/>
      <c r="AAR88" s="86"/>
      <c r="AAS88" s="86"/>
      <c r="AAT88" s="86"/>
      <c r="AAU88" s="86"/>
      <c r="AAV88" s="86"/>
      <c r="AAW88" s="86"/>
      <c r="AAX88" s="86"/>
      <c r="AAY88" s="86"/>
      <c r="AAZ88" s="86"/>
      <c r="ABA88" s="86"/>
      <c r="ABB88" s="86"/>
      <c r="ABC88" s="86"/>
      <c r="ABD88" s="86"/>
      <c r="ABE88" s="86"/>
      <c r="ABF88" s="86"/>
      <c r="ABG88" s="86"/>
      <c r="ABH88" s="86"/>
      <c r="ABI88" s="86"/>
      <c r="ABJ88" s="86"/>
      <c r="ABK88" s="86"/>
      <c r="ABL88" s="86"/>
      <c r="ABM88" s="86"/>
      <c r="ABN88" s="86"/>
      <c r="ABO88" s="86"/>
      <c r="ABP88" s="86"/>
      <c r="ABQ88" s="86"/>
      <c r="ABR88" s="86"/>
      <c r="ABS88" s="86"/>
      <c r="ABT88" s="86"/>
      <c r="ABU88" s="86"/>
      <c r="ABV88" s="86"/>
      <c r="ABW88" s="86"/>
      <c r="ABX88" s="86"/>
      <c r="ABY88" s="86"/>
      <c r="ABZ88" s="86"/>
      <c r="ACA88" s="86"/>
      <c r="ACB88" s="86"/>
      <c r="ACC88" s="86"/>
      <c r="ACD88" s="86"/>
      <c r="ACE88" s="86"/>
      <c r="ACF88" s="86"/>
      <c r="ACG88" s="86"/>
      <c r="ACH88" s="86"/>
      <c r="ACI88" s="86"/>
      <c r="ACJ88" s="86"/>
      <c r="ACK88" s="86"/>
      <c r="ACL88" s="86"/>
      <c r="ACM88" s="86"/>
      <c r="ACN88" s="86"/>
      <c r="ACO88" s="86"/>
      <c r="ACP88" s="86"/>
      <c r="ACQ88" s="86"/>
      <c r="ACR88" s="86"/>
      <c r="ACS88" s="86"/>
      <c r="ACT88" s="86"/>
      <c r="ACU88" s="86"/>
      <c r="ACV88" s="86"/>
      <c r="ACW88" s="86"/>
      <c r="ACX88" s="86"/>
      <c r="ACY88" s="86"/>
      <c r="ACZ88" s="86"/>
      <c r="ADA88" s="86"/>
      <c r="ADB88" s="86"/>
      <c r="ADC88" s="86"/>
      <c r="ADD88" s="86"/>
      <c r="ADE88" s="86"/>
      <c r="ADF88" s="86"/>
      <c r="ADG88" s="86"/>
      <c r="ADH88" s="86"/>
      <c r="ADI88" s="86"/>
      <c r="ADJ88" s="86"/>
      <c r="ADK88" s="86"/>
      <c r="ADL88" s="86"/>
      <c r="ADM88" s="86"/>
      <c r="ADN88" s="86"/>
      <c r="ADO88" s="86"/>
      <c r="ADP88" s="86"/>
      <c r="ADQ88" s="86"/>
      <c r="ADR88" s="86"/>
      <c r="ADS88" s="86"/>
      <c r="ADT88" s="86"/>
      <c r="ADU88" s="86"/>
      <c r="ADV88" s="86"/>
      <c r="ADW88" s="86"/>
      <c r="ADX88" s="86"/>
      <c r="ADY88" s="86"/>
      <c r="ADZ88" s="86"/>
      <c r="AEA88" s="86"/>
      <c r="AEB88" s="86"/>
      <c r="AEC88" s="86"/>
      <c r="AED88" s="86"/>
      <c r="AEE88" s="86"/>
      <c r="AEF88" s="86"/>
      <c r="AEG88" s="86"/>
      <c r="AEH88" s="86"/>
      <c r="AEI88" s="86"/>
      <c r="AEJ88" s="86"/>
      <c r="AEK88" s="86"/>
      <c r="AEL88" s="86"/>
      <c r="AEM88" s="86"/>
      <c r="AEN88" s="86"/>
      <c r="AEO88" s="86"/>
      <c r="AEP88" s="86"/>
      <c r="AEQ88" s="86"/>
      <c r="AER88" s="86"/>
      <c r="AES88" s="86"/>
      <c r="AET88" s="86"/>
      <c r="AEU88" s="86"/>
      <c r="AEV88" s="86"/>
      <c r="AEW88" s="86"/>
      <c r="AEX88" s="86"/>
      <c r="AEY88" s="86"/>
      <c r="AEZ88" s="86"/>
      <c r="AFA88" s="86"/>
      <c r="AFB88" s="86"/>
      <c r="AFC88" s="86"/>
      <c r="AFD88" s="86"/>
      <c r="AFE88" s="86"/>
      <c r="AFF88" s="86"/>
      <c r="AFG88" s="86"/>
      <c r="AFH88" s="86"/>
      <c r="AFI88" s="86"/>
      <c r="AFJ88" s="86"/>
      <c r="AFK88" s="86"/>
      <c r="AFL88" s="86"/>
      <c r="AFM88" s="86"/>
      <c r="AFN88" s="86"/>
      <c r="AFO88" s="86"/>
      <c r="AFP88" s="86"/>
      <c r="AFQ88" s="86"/>
      <c r="AFR88" s="86"/>
      <c r="AFS88" s="86"/>
      <c r="AFT88" s="86"/>
      <c r="AFU88" s="86"/>
      <c r="AFV88" s="86"/>
      <c r="AFW88" s="86"/>
      <c r="AFX88" s="86"/>
      <c r="AFY88" s="86"/>
      <c r="AFZ88" s="86"/>
      <c r="AGA88" s="86"/>
      <c r="AGB88" s="86"/>
      <c r="AGC88" s="86"/>
      <c r="AGD88" s="86"/>
      <c r="AGE88" s="86"/>
      <c r="AGF88" s="86"/>
      <c r="AGG88" s="86"/>
      <c r="AGH88" s="86"/>
      <c r="AGI88" s="86"/>
      <c r="AGJ88" s="86"/>
      <c r="AGK88" s="86"/>
      <c r="AGL88" s="86"/>
      <c r="AGM88" s="86"/>
      <c r="AGN88" s="86"/>
      <c r="AGO88" s="86"/>
      <c r="AGP88" s="86"/>
      <c r="AGQ88" s="86"/>
      <c r="AGR88" s="86"/>
      <c r="AGS88" s="86"/>
      <c r="AGT88" s="86"/>
      <c r="AGU88" s="86"/>
      <c r="AGV88" s="86"/>
      <c r="AGW88" s="86"/>
      <c r="AGX88" s="86"/>
      <c r="AGY88" s="86"/>
      <c r="AGZ88" s="86"/>
      <c r="AHA88" s="86"/>
      <c r="AHB88" s="86"/>
      <c r="AHC88" s="86"/>
      <c r="AHD88" s="86"/>
      <c r="AHE88" s="86"/>
      <c r="AHF88" s="86"/>
      <c r="AHG88" s="86"/>
      <c r="AHH88" s="86"/>
      <c r="AHI88" s="86"/>
      <c r="AHJ88" s="86"/>
      <c r="AHK88" s="86"/>
      <c r="AHL88" s="86"/>
      <c r="AHM88" s="86"/>
      <c r="AHN88" s="86"/>
      <c r="AHO88" s="86"/>
      <c r="AHP88" s="86"/>
      <c r="AHQ88" s="86"/>
      <c r="AHR88" s="86"/>
      <c r="AHS88" s="86"/>
      <c r="AHT88" s="86"/>
      <c r="AHU88" s="86"/>
      <c r="AHV88" s="86"/>
      <c r="AHW88" s="86"/>
      <c r="AHX88" s="86"/>
      <c r="AHY88" s="86"/>
      <c r="AHZ88" s="86"/>
      <c r="AIA88" s="86"/>
      <c r="AIB88" s="86"/>
      <c r="AIC88" s="86"/>
      <c r="AID88" s="86"/>
      <c r="AIE88" s="86"/>
      <c r="AIF88" s="86"/>
      <c r="AIG88" s="86"/>
      <c r="AIH88" s="86"/>
      <c r="AII88" s="86"/>
      <c r="AIJ88" s="86"/>
      <c r="AIK88" s="86"/>
      <c r="AIL88" s="86"/>
      <c r="AIM88" s="86"/>
      <c r="AIN88" s="86"/>
      <c r="AIO88" s="86"/>
      <c r="AIP88" s="86"/>
      <c r="AIQ88" s="86"/>
      <c r="AIR88" s="86"/>
      <c r="AIS88" s="86"/>
      <c r="AIT88" s="86"/>
      <c r="AIU88" s="86"/>
      <c r="AIV88" s="86"/>
      <c r="AIW88" s="86"/>
      <c r="AIX88" s="86"/>
      <c r="AIY88" s="86"/>
      <c r="AIZ88" s="86"/>
      <c r="AJA88" s="86"/>
      <c r="AJB88" s="86"/>
      <c r="AJC88" s="86"/>
      <c r="AJD88" s="86"/>
      <c r="AJE88" s="86"/>
      <c r="AJF88" s="86"/>
      <c r="AJG88" s="86"/>
      <c r="AJH88" s="86"/>
      <c r="AJI88" s="86"/>
      <c r="AJJ88" s="86"/>
      <c r="AJK88" s="86"/>
      <c r="AJL88" s="86"/>
      <c r="AJM88" s="86"/>
      <c r="AJN88" s="86"/>
      <c r="AJO88" s="86"/>
      <c r="AJP88" s="86"/>
      <c r="AJQ88" s="86"/>
      <c r="AJR88" s="86"/>
      <c r="AJS88" s="86"/>
      <c r="AJT88" s="86"/>
      <c r="AJU88" s="86"/>
      <c r="AJV88" s="86"/>
      <c r="AJW88" s="86"/>
      <c r="AJX88" s="86"/>
      <c r="AJY88" s="86"/>
      <c r="AJZ88" s="86"/>
      <c r="AKA88" s="86"/>
      <c r="AKB88" s="86"/>
      <c r="AKC88" s="86"/>
      <c r="AKD88" s="86"/>
      <c r="AKE88" s="86"/>
      <c r="AKF88" s="86"/>
      <c r="AKG88" s="86"/>
      <c r="AKH88" s="86"/>
      <c r="AKI88" s="86"/>
      <c r="AKJ88" s="86"/>
      <c r="AKK88" s="86"/>
      <c r="AKL88" s="86"/>
      <c r="AKM88" s="86"/>
      <c r="AKN88" s="86"/>
      <c r="AKO88" s="86"/>
      <c r="AKP88" s="86"/>
      <c r="AKQ88" s="86"/>
      <c r="AKR88" s="86"/>
      <c r="AKS88" s="86"/>
      <c r="AKT88" s="86"/>
      <c r="AKU88" s="86"/>
      <c r="AKV88" s="86"/>
      <c r="AKW88" s="86"/>
      <c r="AKX88" s="86"/>
      <c r="AKY88" s="86"/>
      <c r="AKZ88" s="86"/>
      <c r="ALA88" s="86"/>
      <c r="ALB88" s="86"/>
      <c r="ALC88" s="86"/>
      <c r="ALD88" s="86"/>
      <c r="ALE88" s="86"/>
      <c r="ALF88" s="86"/>
      <c r="ALG88" s="86"/>
      <c r="ALH88" s="86"/>
      <c r="ALI88" s="86"/>
      <c r="ALJ88" s="86"/>
      <c r="ALK88" s="86"/>
      <c r="ALL88" s="86"/>
      <c r="ALM88" s="86"/>
      <c r="ALN88" s="86"/>
      <c r="ALO88" s="86"/>
      <c r="ALP88" s="86"/>
      <c r="ALQ88" s="86"/>
      <c r="ALR88" s="86"/>
      <c r="ALS88" s="86"/>
      <c r="ALT88" s="86"/>
      <c r="ALU88" s="86"/>
      <c r="ALV88" s="86"/>
      <c r="ALW88" s="86"/>
      <c r="ALX88" s="86"/>
      <c r="ALY88" s="86"/>
      <c r="ALZ88" s="86"/>
      <c r="AMA88" s="86"/>
      <c r="AMB88" s="86"/>
      <c r="AMC88" s="86"/>
      <c r="AMD88" s="86"/>
      <c r="AME88" s="86"/>
      <c r="AMF88" s="86"/>
      <c r="AMG88" s="86"/>
      <c r="AMH88" s="86"/>
      <c r="AMI88" s="86"/>
      <c r="AMJ88" s="86"/>
      <c r="AMK88" s="86"/>
      <c r="AML88" s="86"/>
      <c r="AMM88" s="86"/>
      <c r="AMN88" s="86"/>
      <c r="AMO88" s="86"/>
      <c r="AMP88" s="86"/>
      <c r="AMQ88" s="86"/>
      <c r="AMR88" s="86"/>
      <c r="AMS88" s="86"/>
      <c r="AMT88" s="86"/>
      <c r="AMU88" s="86"/>
      <c r="AMV88" s="86"/>
      <c r="AMW88" s="86"/>
      <c r="AMX88" s="86"/>
      <c r="AMY88" s="86"/>
      <c r="AMZ88" s="86"/>
      <c r="ANA88" s="86"/>
      <c r="ANB88" s="86"/>
      <c r="ANC88" s="86"/>
      <c r="AND88" s="86"/>
      <c r="ANE88" s="86"/>
      <c r="ANF88" s="86"/>
      <c r="ANG88" s="86"/>
      <c r="ANH88" s="86"/>
      <c r="ANI88" s="86"/>
      <c r="ANJ88" s="86"/>
      <c r="ANK88" s="86"/>
      <c r="ANL88" s="86"/>
      <c r="ANM88" s="86"/>
      <c r="ANN88" s="86"/>
      <c r="ANO88" s="86"/>
      <c r="ANP88" s="86"/>
      <c r="ANQ88" s="86"/>
      <c r="ANR88" s="86"/>
      <c r="ANS88" s="86"/>
      <c r="ANT88" s="86"/>
      <c r="ANU88" s="86"/>
      <c r="ANV88" s="86"/>
      <c r="ANW88" s="86"/>
      <c r="ANX88" s="86"/>
      <c r="ANY88" s="86"/>
      <c r="ANZ88" s="86"/>
      <c r="AOA88" s="86"/>
      <c r="AOB88" s="86"/>
      <c r="AOC88" s="86"/>
      <c r="AOD88" s="86"/>
      <c r="AOE88" s="86"/>
      <c r="AOF88" s="86"/>
      <c r="AOG88" s="86"/>
      <c r="AOH88" s="86"/>
      <c r="AOI88" s="86"/>
      <c r="AOJ88" s="86"/>
      <c r="AOK88" s="86"/>
      <c r="AOL88" s="86"/>
      <c r="AOM88" s="86"/>
      <c r="AON88" s="86"/>
      <c r="AOO88" s="86"/>
      <c r="AOP88" s="86"/>
      <c r="AOQ88" s="86"/>
      <c r="AOR88" s="86"/>
      <c r="AOS88" s="86"/>
      <c r="AOT88" s="86"/>
      <c r="AOU88" s="86"/>
      <c r="AOV88" s="86"/>
      <c r="AOW88" s="86"/>
      <c r="AOX88" s="86"/>
      <c r="AOY88" s="86"/>
      <c r="AOZ88" s="86"/>
      <c r="APA88" s="86"/>
      <c r="APB88" s="86"/>
      <c r="APC88" s="86"/>
      <c r="APD88" s="86"/>
      <c r="APE88" s="86"/>
      <c r="APF88" s="86"/>
      <c r="APG88" s="86"/>
      <c r="APH88" s="86"/>
      <c r="API88" s="86"/>
      <c r="APJ88" s="86"/>
      <c r="APK88" s="86"/>
      <c r="APL88" s="86"/>
      <c r="APM88" s="86"/>
      <c r="APN88" s="86"/>
      <c r="APO88" s="86"/>
      <c r="APP88" s="86"/>
      <c r="APQ88" s="86"/>
      <c r="APR88" s="86"/>
      <c r="APS88" s="86"/>
      <c r="APT88" s="86"/>
      <c r="APU88" s="86"/>
      <c r="APV88" s="86"/>
      <c r="APW88" s="86"/>
      <c r="APX88" s="86"/>
      <c r="APY88" s="86"/>
      <c r="APZ88" s="86"/>
      <c r="AQA88" s="86"/>
      <c r="AQB88" s="86"/>
      <c r="AQC88" s="86"/>
      <c r="AQD88" s="86"/>
      <c r="AQE88" s="86"/>
      <c r="AQF88" s="86"/>
      <c r="AQG88" s="86"/>
      <c r="AQH88" s="86"/>
      <c r="AQI88" s="86"/>
      <c r="AQJ88" s="86"/>
      <c r="AQK88" s="86"/>
      <c r="AQL88" s="86"/>
      <c r="AQM88" s="86"/>
      <c r="AQN88" s="86"/>
      <c r="AQO88" s="86"/>
      <c r="AQP88" s="86"/>
      <c r="AQQ88" s="86"/>
      <c r="AQR88" s="86"/>
      <c r="AQS88" s="86"/>
      <c r="AQT88" s="86"/>
      <c r="AQU88" s="86"/>
      <c r="AQV88" s="86"/>
      <c r="AQW88" s="86"/>
      <c r="AQX88" s="86"/>
      <c r="AQY88" s="86"/>
      <c r="AQZ88" s="86"/>
      <c r="ARA88" s="86"/>
      <c r="ARB88" s="86"/>
      <c r="ARC88" s="86"/>
      <c r="ARD88" s="86"/>
      <c r="ARE88" s="86"/>
      <c r="ARF88" s="86"/>
      <c r="ARG88" s="86"/>
      <c r="ARH88" s="86"/>
      <c r="ARI88" s="86"/>
      <c r="ARJ88" s="86"/>
      <c r="ARK88" s="86"/>
      <c r="ARL88" s="86"/>
      <c r="ARM88" s="86"/>
      <c r="ARN88" s="86"/>
      <c r="ARO88" s="86"/>
      <c r="ARP88" s="86"/>
      <c r="ARQ88" s="86"/>
      <c r="ARR88" s="86"/>
      <c r="ARS88" s="86"/>
      <c r="ART88" s="86"/>
      <c r="ARU88" s="86"/>
      <c r="ARV88" s="86"/>
      <c r="ARW88" s="86"/>
      <c r="ARX88" s="86"/>
      <c r="ARY88" s="86"/>
      <c r="ARZ88" s="86"/>
      <c r="ASA88" s="86"/>
      <c r="ASB88" s="86"/>
      <c r="ASC88" s="86"/>
      <c r="ASD88" s="86"/>
      <c r="ASE88" s="86"/>
      <c r="ASF88" s="86"/>
      <c r="ASG88" s="86"/>
      <c r="ASH88" s="86"/>
      <c r="ASI88" s="86"/>
      <c r="ASJ88" s="86"/>
      <c r="ASK88" s="86"/>
      <c r="ASL88" s="86"/>
      <c r="ASM88" s="86"/>
      <c r="ASN88" s="86"/>
      <c r="ASO88" s="86"/>
      <c r="ASP88" s="86"/>
      <c r="ASQ88" s="86"/>
      <c r="ASR88" s="86"/>
      <c r="ASS88" s="86"/>
      <c r="AST88" s="86"/>
      <c r="ASU88" s="86"/>
      <c r="ASV88" s="86"/>
      <c r="ASW88" s="86"/>
      <c r="ASX88" s="86"/>
      <c r="ASY88" s="86"/>
      <c r="ASZ88" s="86"/>
      <c r="ATA88" s="86"/>
      <c r="ATB88" s="86"/>
      <c r="ATC88" s="86"/>
      <c r="ATD88" s="86"/>
      <c r="ATE88" s="86"/>
      <c r="ATF88" s="86"/>
      <c r="ATG88" s="86"/>
      <c r="ATH88" s="86"/>
      <c r="ATI88" s="86"/>
      <c r="ATJ88" s="86"/>
      <c r="ATK88" s="86"/>
      <c r="ATL88" s="86"/>
      <c r="ATM88" s="86"/>
      <c r="ATN88" s="86"/>
      <c r="ATO88" s="86"/>
      <c r="ATP88" s="86"/>
      <c r="ATQ88" s="86"/>
      <c r="ATR88" s="86"/>
      <c r="ATS88" s="86"/>
      <c r="ATT88" s="86"/>
      <c r="ATU88" s="86"/>
      <c r="ATV88" s="86"/>
      <c r="ATW88" s="86"/>
      <c r="ATX88" s="86"/>
      <c r="ATY88" s="86"/>
      <c r="ATZ88" s="86"/>
      <c r="AUA88" s="86"/>
      <c r="AUB88" s="86"/>
      <c r="AUC88" s="86"/>
      <c r="AUD88" s="86"/>
      <c r="AUE88" s="86"/>
      <c r="AUF88" s="86"/>
      <c r="AUG88" s="86"/>
      <c r="AUH88" s="86"/>
      <c r="AUI88" s="86"/>
      <c r="AUJ88" s="86"/>
      <c r="AUK88" s="86"/>
      <c r="AUL88" s="86"/>
      <c r="AUM88" s="86"/>
      <c r="AUN88" s="86"/>
      <c r="AUO88" s="86"/>
      <c r="AUP88" s="86"/>
      <c r="AUQ88" s="86"/>
      <c r="AUR88" s="86"/>
      <c r="AUS88" s="86"/>
      <c r="AUT88" s="86"/>
      <c r="AUU88" s="86"/>
      <c r="AUV88" s="86"/>
      <c r="AUW88" s="86"/>
      <c r="AUX88" s="86"/>
      <c r="AUY88" s="86"/>
      <c r="AUZ88" s="86"/>
      <c r="AVA88" s="86"/>
      <c r="AVB88" s="86"/>
      <c r="AVC88" s="86"/>
      <c r="AVD88" s="86"/>
      <c r="AVE88" s="86"/>
      <c r="AVF88" s="86"/>
      <c r="AVG88" s="86"/>
      <c r="AVH88" s="86"/>
      <c r="AVI88" s="86"/>
      <c r="AVJ88" s="86"/>
      <c r="AVK88" s="86"/>
      <c r="AVL88" s="86"/>
      <c r="AVM88" s="86"/>
      <c r="AVN88" s="86"/>
      <c r="AVO88" s="86"/>
      <c r="AVP88" s="86"/>
      <c r="AVQ88" s="86"/>
      <c r="AVR88" s="86"/>
      <c r="AVS88" s="86"/>
      <c r="AVT88" s="86"/>
      <c r="AVU88" s="86"/>
      <c r="AVV88" s="86"/>
      <c r="AVW88" s="86"/>
      <c r="AVX88" s="86"/>
      <c r="AVY88" s="86"/>
      <c r="AVZ88" s="86"/>
      <c r="AWA88" s="86"/>
      <c r="AWB88" s="86"/>
      <c r="AWC88" s="86"/>
      <c r="AWD88" s="86"/>
      <c r="AWE88" s="86"/>
      <c r="AWF88" s="86"/>
      <c r="AWG88" s="86"/>
      <c r="AWH88" s="86"/>
      <c r="AWI88" s="86"/>
      <c r="AWJ88" s="86"/>
      <c r="AWK88" s="86"/>
      <c r="AWL88" s="86"/>
      <c r="AWM88" s="86"/>
      <c r="AWN88" s="86"/>
      <c r="AWO88" s="86"/>
      <c r="AWP88" s="86"/>
      <c r="AWQ88" s="86"/>
      <c r="AWR88" s="86"/>
      <c r="AWS88" s="86"/>
      <c r="AWT88" s="86"/>
      <c r="AWU88" s="86"/>
      <c r="AWV88" s="86"/>
      <c r="AWW88" s="86"/>
      <c r="AWX88" s="86"/>
      <c r="AWY88" s="86"/>
      <c r="AWZ88" s="86"/>
      <c r="AXA88" s="86"/>
      <c r="AXB88" s="86"/>
      <c r="AXC88" s="86"/>
      <c r="AXD88" s="86"/>
      <c r="AXE88" s="86"/>
      <c r="AXF88" s="86"/>
      <c r="AXG88" s="86"/>
      <c r="AXH88" s="86"/>
      <c r="AXI88" s="86"/>
      <c r="AXJ88" s="86"/>
      <c r="AXK88" s="86"/>
      <c r="AXL88" s="86"/>
      <c r="AXM88" s="86"/>
      <c r="AXN88" s="86"/>
      <c r="AXO88" s="86"/>
      <c r="AXP88" s="86"/>
      <c r="AXQ88" s="86"/>
      <c r="AXR88" s="86"/>
      <c r="AXS88" s="86"/>
      <c r="AXT88" s="86"/>
      <c r="AXU88" s="86"/>
      <c r="AXV88" s="86"/>
      <c r="AXW88" s="86"/>
      <c r="AXX88" s="86"/>
      <c r="AXY88" s="86"/>
      <c r="AXZ88" s="86"/>
      <c r="AYA88" s="86"/>
      <c r="AYB88" s="86"/>
      <c r="AYC88" s="86"/>
      <c r="AYD88" s="86"/>
      <c r="AYE88" s="86"/>
      <c r="AYF88" s="86"/>
      <c r="AYG88" s="86"/>
      <c r="AYH88" s="86"/>
      <c r="AYI88" s="86"/>
      <c r="AYJ88" s="86"/>
      <c r="AYK88" s="86"/>
      <c r="AYL88" s="86"/>
      <c r="AYM88" s="86"/>
      <c r="AYN88" s="86"/>
      <c r="AYO88" s="86"/>
      <c r="AYP88" s="86"/>
      <c r="AYQ88" s="86"/>
      <c r="AYR88" s="86"/>
      <c r="AYS88" s="86"/>
      <c r="AYT88" s="86"/>
      <c r="AYU88" s="86"/>
      <c r="AYV88" s="86"/>
      <c r="AYW88" s="86"/>
      <c r="AYX88" s="86"/>
      <c r="AYY88" s="86"/>
      <c r="AYZ88" s="86"/>
      <c r="AZA88" s="86"/>
      <c r="AZB88" s="86"/>
      <c r="AZC88" s="86"/>
      <c r="AZD88" s="86"/>
      <c r="AZE88" s="86"/>
      <c r="AZF88" s="86"/>
      <c r="AZG88" s="86"/>
      <c r="AZH88" s="86"/>
      <c r="AZI88" s="86"/>
      <c r="AZJ88" s="86"/>
      <c r="AZK88" s="86"/>
      <c r="AZL88" s="86"/>
      <c r="AZM88" s="86"/>
      <c r="AZN88" s="86"/>
      <c r="AZO88" s="86"/>
      <c r="AZP88" s="86"/>
      <c r="AZQ88" s="86"/>
      <c r="AZR88" s="86"/>
      <c r="AZS88" s="86"/>
      <c r="AZT88" s="86"/>
      <c r="AZU88" s="86"/>
      <c r="AZV88" s="86"/>
      <c r="AZW88" s="86"/>
      <c r="AZX88" s="86"/>
      <c r="AZY88" s="86"/>
      <c r="AZZ88" s="86"/>
      <c r="BAA88" s="86"/>
      <c r="BAB88" s="86"/>
      <c r="BAC88" s="86"/>
      <c r="BAD88" s="86"/>
      <c r="BAE88" s="86"/>
      <c r="BAF88" s="86"/>
      <c r="BAG88" s="86"/>
      <c r="BAH88" s="86"/>
      <c r="BAI88" s="86"/>
      <c r="BAJ88" s="86"/>
      <c r="BAK88" s="86"/>
      <c r="BAL88" s="86"/>
      <c r="BAM88" s="86"/>
      <c r="BAN88" s="86"/>
      <c r="BAO88" s="86"/>
      <c r="BAP88" s="86"/>
      <c r="BAQ88" s="86"/>
      <c r="BAR88" s="86"/>
      <c r="BAS88" s="86"/>
      <c r="BAT88" s="86"/>
      <c r="BAU88" s="86"/>
      <c r="BAV88" s="86"/>
      <c r="BAW88" s="86"/>
      <c r="BAX88" s="86"/>
      <c r="BAY88" s="86"/>
      <c r="BAZ88" s="86"/>
      <c r="BBA88" s="86"/>
      <c r="BBB88" s="86"/>
      <c r="BBC88" s="86"/>
      <c r="BBD88" s="86"/>
      <c r="BBE88" s="86"/>
      <c r="BBF88" s="86"/>
      <c r="BBG88" s="86"/>
      <c r="BBH88" s="86"/>
      <c r="BBI88" s="86"/>
      <c r="BBJ88" s="86"/>
      <c r="BBK88" s="86"/>
      <c r="BBL88" s="86"/>
      <c r="BBM88" s="86"/>
      <c r="BBN88" s="86"/>
      <c r="BBO88" s="86"/>
      <c r="BBP88" s="86"/>
      <c r="BBQ88" s="86"/>
      <c r="BBR88" s="86"/>
      <c r="BBS88" s="86"/>
      <c r="BBT88" s="86"/>
      <c r="BBU88" s="86"/>
      <c r="BBV88" s="86"/>
      <c r="BBW88" s="86"/>
      <c r="BBX88" s="86"/>
      <c r="BBY88" s="86"/>
      <c r="BBZ88" s="86"/>
      <c r="BCA88" s="86"/>
      <c r="BCB88" s="86"/>
      <c r="BCC88" s="86"/>
      <c r="BCD88" s="86"/>
      <c r="BCE88" s="86"/>
      <c r="BCF88" s="86"/>
      <c r="BCG88" s="86"/>
      <c r="BCH88" s="86"/>
      <c r="BCI88" s="86"/>
      <c r="BCJ88" s="86"/>
      <c r="BCK88" s="86"/>
      <c r="BCL88" s="86"/>
      <c r="BCM88" s="86"/>
      <c r="BCN88" s="86"/>
      <c r="BCO88" s="86"/>
      <c r="BCP88" s="86"/>
      <c r="BCQ88" s="86"/>
      <c r="BCR88" s="86"/>
      <c r="BCS88" s="86"/>
      <c r="BCT88" s="86"/>
      <c r="BCU88" s="86"/>
      <c r="BCV88" s="86"/>
      <c r="BCW88" s="86"/>
      <c r="BCX88" s="86"/>
      <c r="BCY88" s="86"/>
      <c r="BCZ88" s="86"/>
      <c r="BDA88" s="86"/>
      <c r="BDB88" s="86"/>
      <c r="BDC88" s="86"/>
      <c r="BDD88" s="86"/>
      <c r="BDE88" s="86"/>
      <c r="BDF88" s="86"/>
      <c r="BDG88" s="86"/>
      <c r="BDH88" s="86"/>
      <c r="BDI88" s="86"/>
      <c r="BDJ88" s="86"/>
      <c r="BDK88" s="86"/>
      <c r="BDL88" s="86"/>
      <c r="BDM88" s="86"/>
      <c r="BDN88" s="86"/>
      <c r="BDO88" s="86"/>
      <c r="BDP88" s="86"/>
      <c r="BDQ88" s="86"/>
      <c r="BDR88" s="86"/>
      <c r="BDS88" s="86"/>
      <c r="BDT88" s="86"/>
      <c r="BDU88" s="86"/>
      <c r="BDV88" s="86"/>
      <c r="BDW88" s="86"/>
      <c r="BDX88" s="86"/>
      <c r="BDY88" s="86"/>
      <c r="BDZ88" s="86"/>
      <c r="BEA88" s="86"/>
      <c r="BEB88" s="86"/>
      <c r="BEC88" s="86"/>
      <c r="BED88" s="86"/>
      <c r="BEE88" s="86"/>
      <c r="BEF88" s="86"/>
      <c r="BEG88" s="86"/>
      <c r="BEH88" s="86"/>
      <c r="BEI88" s="86"/>
      <c r="BEJ88" s="86"/>
      <c r="BEK88" s="86"/>
      <c r="BEL88" s="86"/>
      <c r="BEM88" s="86"/>
      <c r="BEN88" s="86"/>
      <c r="BEO88" s="86"/>
      <c r="BEP88" s="86"/>
      <c r="BEQ88" s="86"/>
      <c r="BER88" s="86"/>
      <c r="BES88" s="86"/>
      <c r="BET88" s="86"/>
      <c r="BEU88" s="86"/>
      <c r="BEV88" s="86"/>
      <c r="BEW88" s="86"/>
      <c r="BEX88" s="86"/>
      <c r="BEY88" s="86"/>
      <c r="BEZ88" s="86"/>
      <c r="BFA88" s="86"/>
      <c r="BFB88" s="86"/>
      <c r="BFC88" s="86"/>
      <c r="BFD88" s="86"/>
      <c r="BFE88" s="86"/>
      <c r="BFF88" s="86"/>
      <c r="BFG88" s="86"/>
      <c r="BFH88" s="86"/>
      <c r="BFI88" s="86"/>
      <c r="BFJ88" s="86"/>
      <c r="BFK88" s="86"/>
      <c r="BFL88" s="86"/>
      <c r="BFM88" s="86"/>
      <c r="BFN88" s="86"/>
      <c r="BFO88" s="86"/>
      <c r="BFP88" s="86"/>
      <c r="BFQ88" s="86"/>
      <c r="BFR88" s="86"/>
      <c r="BFS88" s="86"/>
      <c r="BFT88" s="86"/>
      <c r="BFU88" s="86"/>
      <c r="BFV88" s="86"/>
      <c r="BFW88" s="86"/>
      <c r="BFX88" s="86"/>
      <c r="BFY88" s="86"/>
      <c r="BFZ88" s="86"/>
      <c r="BGA88" s="86"/>
      <c r="BGB88" s="86"/>
      <c r="BGC88" s="86"/>
      <c r="BGD88" s="86"/>
      <c r="BGE88" s="86"/>
      <c r="BGF88" s="86"/>
      <c r="BGG88" s="86"/>
      <c r="BGH88" s="86"/>
      <c r="BGI88" s="86"/>
      <c r="BGJ88" s="86"/>
      <c r="BGK88" s="86"/>
      <c r="BGL88" s="86"/>
      <c r="BGM88" s="86"/>
      <c r="BGN88" s="86"/>
      <c r="BGO88" s="86"/>
      <c r="BGP88" s="86"/>
      <c r="BGQ88" s="86"/>
      <c r="BGR88" s="86"/>
      <c r="BGS88" s="86"/>
      <c r="BGT88" s="86"/>
      <c r="BGU88" s="86"/>
      <c r="BGV88" s="86"/>
      <c r="BGW88" s="86"/>
      <c r="BGX88" s="86"/>
      <c r="BGY88" s="86"/>
      <c r="BGZ88" s="86"/>
      <c r="BHA88" s="86"/>
      <c r="BHB88" s="86"/>
      <c r="BHC88" s="86"/>
      <c r="BHD88" s="86"/>
      <c r="BHE88" s="86"/>
      <c r="BHF88" s="86"/>
      <c r="BHG88" s="86"/>
      <c r="BHH88" s="86"/>
      <c r="BHI88" s="86"/>
      <c r="BHJ88" s="86"/>
      <c r="BHK88" s="86"/>
      <c r="BHL88" s="86"/>
      <c r="BHM88" s="86"/>
      <c r="BHN88" s="86"/>
      <c r="BHO88" s="86"/>
      <c r="BHP88" s="86"/>
      <c r="BHQ88" s="86"/>
      <c r="BHR88" s="86"/>
      <c r="BHS88" s="86"/>
      <c r="BHT88" s="86"/>
      <c r="BHU88" s="86"/>
      <c r="BHV88" s="86"/>
      <c r="BHW88" s="86"/>
      <c r="BHX88" s="86"/>
      <c r="BHY88" s="86"/>
      <c r="BHZ88" s="86"/>
      <c r="BIA88" s="86"/>
      <c r="BIB88" s="86"/>
      <c r="BIC88" s="86"/>
      <c r="BID88" s="86"/>
      <c r="BIE88" s="86"/>
      <c r="BIF88" s="86"/>
      <c r="BIG88" s="86"/>
      <c r="BIH88" s="86"/>
      <c r="BII88" s="86"/>
      <c r="BIJ88" s="86"/>
      <c r="BIK88" s="86"/>
      <c r="BIL88" s="86"/>
      <c r="BIM88" s="86"/>
      <c r="BIN88" s="86"/>
      <c r="BIO88" s="86"/>
      <c r="BIP88" s="86"/>
      <c r="BIQ88" s="86"/>
      <c r="BIR88" s="86"/>
      <c r="BIS88" s="86"/>
      <c r="BIT88" s="86"/>
      <c r="BIU88" s="86"/>
      <c r="BIV88" s="86"/>
      <c r="BIW88" s="86"/>
      <c r="BIX88" s="86"/>
      <c r="BIY88" s="86"/>
      <c r="BIZ88" s="86"/>
      <c r="BJA88" s="86"/>
      <c r="BJB88" s="86"/>
      <c r="BJC88" s="86"/>
      <c r="BJD88" s="86"/>
      <c r="BJE88" s="86"/>
      <c r="BJF88" s="86"/>
      <c r="BJG88" s="86"/>
      <c r="BJH88" s="86"/>
      <c r="BJI88" s="86"/>
      <c r="BJJ88" s="86"/>
      <c r="BJK88" s="86"/>
      <c r="BJL88" s="86"/>
      <c r="BJM88" s="86"/>
      <c r="BJN88" s="86"/>
      <c r="BJO88" s="86"/>
      <c r="BJP88" s="86"/>
      <c r="BJQ88" s="86"/>
      <c r="BJR88" s="86"/>
      <c r="BJS88" s="86"/>
      <c r="BJT88" s="86"/>
      <c r="BJU88" s="86"/>
      <c r="BJV88" s="86"/>
      <c r="BJW88" s="86"/>
      <c r="BJX88" s="86"/>
      <c r="BJY88" s="86"/>
      <c r="BJZ88" s="86"/>
      <c r="BKA88" s="86"/>
      <c r="BKB88" s="86"/>
      <c r="BKC88" s="86"/>
      <c r="BKD88" s="86"/>
      <c r="BKE88" s="86"/>
      <c r="BKF88" s="86"/>
      <c r="BKG88" s="86"/>
      <c r="BKH88" s="86"/>
      <c r="BKI88" s="86"/>
      <c r="BKJ88" s="86"/>
      <c r="BKK88" s="86"/>
      <c r="BKL88" s="86"/>
      <c r="BKM88" s="86"/>
      <c r="BKN88" s="86"/>
      <c r="BKO88" s="86"/>
      <c r="BKP88" s="86"/>
      <c r="BKQ88" s="86"/>
      <c r="BKR88" s="86"/>
      <c r="BKS88" s="86"/>
      <c r="BKT88" s="86"/>
      <c r="BKU88" s="86"/>
      <c r="BKV88" s="86"/>
      <c r="BKW88" s="86"/>
      <c r="BKX88" s="86"/>
      <c r="BKY88" s="86"/>
      <c r="BKZ88" s="86"/>
      <c r="BLA88" s="86"/>
      <c r="BLB88" s="86"/>
      <c r="BLC88" s="86"/>
      <c r="BLD88" s="86"/>
      <c r="BLE88" s="86"/>
      <c r="BLF88" s="86"/>
      <c r="BLG88" s="86"/>
      <c r="BLH88" s="86"/>
      <c r="BLI88" s="86"/>
      <c r="BLJ88" s="86"/>
      <c r="BLK88" s="86"/>
      <c r="BLL88" s="86"/>
      <c r="BLM88" s="86"/>
      <c r="BLN88" s="86"/>
      <c r="BLO88" s="86"/>
      <c r="BLP88" s="86"/>
      <c r="BLQ88" s="86"/>
      <c r="BLR88" s="86"/>
      <c r="BLS88" s="86"/>
      <c r="BLT88" s="86"/>
      <c r="BLU88" s="86"/>
      <c r="BLV88" s="86"/>
      <c r="BLW88" s="86"/>
      <c r="BLX88" s="86"/>
      <c r="BLY88" s="86"/>
      <c r="BLZ88" s="86"/>
      <c r="BMA88" s="86"/>
      <c r="BMB88" s="86"/>
      <c r="BMC88" s="86"/>
      <c r="BMD88" s="86"/>
      <c r="BME88" s="86"/>
      <c r="BMF88" s="86"/>
      <c r="BMG88" s="86"/>
      <c r="BMH88" s="86"/>
      <c r="BMI88" s="86"/>
      <c r="BMJ88" s="86"/>
      <c r="BMK88" s="86"/>
      <c r="BML88" s="86"/>
      <c r="BMM88" s="86"/>
      <c r="BMN88" s="86"/>
      <c r="BMO88" s="86"/>
      <c r="BMP88" s="86"/>
      <c r="BMQ88" s="86"/>
      <c r="BMR88" s="86"/>
      <c r="BMS88" s="86"/>
      <c r="BMT88" s="86"/>
      <c r="BMU88" s="86"/>
      <c r="BMV88" s="86"/>
      <c r="BMW88" s="86"/>
      <c r="BMX88" s="86"/>
      <c r="BMY88" s="86"/>
      <c r="BMZ88" s="86"/>
      <c r="BNA88" s="86"/>
      <c r="BNB88" s="86"/>
      <c r="BNC88" s="86"/>
      <c r="BND88" s="86"/>
      <c r="BNE88" s="86"/>
      <c r="BNF88" s="86"/>
      <c r="BNG88" s="86"/>
      <c r="BNH88" s="86"/>
      <c r="BNI88" s="86"/>
      <c r="BNJ88" s="86"/>
      <c r="BNK88" s="86"/>
      <c r="BNL88" s="86"/>
      <c r="BNM88" s="86"/>
      <c r="BNN88" s="86"/>
      <c r="BNO88" s="86"/>
      <c r="BNP88" s="86"/>
      <c r="BNQ88" s="86"/>
      <c r="BNR88" s="86"/>
      <c r="BNS88" s="86"/>
      <c r="BNT88" s="86"/>
      <c r="BNU88" s="86"/>
      <c r="BNV88" s="86"/>
      <c r="BNW88" s="86"/>
      <c r="BNX88" s="86"/>
      <c r="BNY88" s="86"/>
      <c r="BNZ88" s="86"/>
      <c r="BOA88" s="86"/>
      <c r="BOB88" s="86"/>
      <c r="BOC88" s="86"/>
      <c r="BOD88" s="86"/>
      <c r="BOE88" s="86"/>
      <c r="BOF88" s="86"/>
      <c r="BOG88" s="86"/>
      <c r="BOH88" s="86"/>
      <c r="BOI88" s="86"/>
      <c r="BOJ88" s="86"/>
      <c r="BOK88" s="86"/>
      <c r="BOL88" s="86"/>
      <c r="BOM88" s="86"/>
      <c r="BON88" s="86"/>
      <c r="BOO88" s="86"/>
      <c r="BOP88" s="86"/>
      <c r="BOQ88" s="86"/>
      <c r="BOR88" s="86"/>
      <c r="BOS88" s="86"/>
      <c r="BOT88" s="86"/>
      <c r="BOU88" s="86"/>
      <c r="BOV88" s="86"/>
      <c r="BOW88" s="86"/>
      <c r="BOX88" s="86"/>
      <c r="BOY88" s="86"/>
      <c r="BOZ88" s="86"/>
      <c r="BPA88" s="86"/>
      <c r="BPB88" s="86"/>
      <c r="BPC88" s="86"/>
      <c r="BPD88" s="86"/>
      <c r="BPE88" s="86"/>
      <c r="BPF88" s="86"/>
      <c r="BPG88" s="86"/>
      <c r="BPH88" s="86"/>
      <c r="BPI88" s="86"/>
      <c r="BPJ88" s="86"/>
      <c r="BPK88" s="86"/>
      <c r="BPL88" s="86"/>
      <c r="BPM88" s="86"/>
      <c r="BPN88" s="86"/>
      <c r="BPO88" s="86"/>
      <c r="BPP88" s="86"/>
      <c r="BPQ88" s="86"/>
      <c r="BPR88" s="86"/>
      <c r="BPS88" s="86"/>
      <c r="BPT88" s="86"/>
      <c r="BPU88" s="86"/>
      <c r="BPV88" s="86"/>
      <c r="BPW88" s="86"/>
      <c r="BPX88" s="86"/>
      <c r="BPY88" s="86"/>
      <c r="BPZ88" s="86"/>
      <c r="BQA88" s="86"/>
      <c r="BQB88" s="86"/>
      <c r="BQC88" s="86"/>
      <c r="BQD88" s="86"/>
      <c r="BQE88" s="86"/>
      <c r="BQF88" s="86"/>
      <c r="BQG88" s="86"/>
      <c r="BQH88" s="86"/>
      <c r="BQI88" s="86"/>
      <c r="BQJ88" s="86"/>
      <c r="BQK88" s="86"/>
      <c r="BQL88" s="86"/>
      <c r="BQM88" s="86"/>
      <c r="BQN88" s="86"/>
      <c r="BQO88" s="86"/>
      <c r="BQP88" s="86"/>
      <c r="BQQ88" s="86"/>
      <c r="BQR88" s="86"/>
      <c r="BQS88" s="86"/>
      <c r="BQT88" s="86"/>
      <c r="BQU88" s="86"/>
      <c r="BQV88" s="86"/>
      <c r="BQW88" s="86"/>
      <c r="BQX88" s="86"/>
      <c r="BQY88" s="86"/>
      <c r="BQZ88" s="86"/>
      <c r="BRA88" s="86"/>
      <c r="BRB88" s="86"/>
      <c r="BRC88" s="86"/>
      <c r="BRD88" s="86"/>
      <c r="BRE88" s="86"/>
      <c r="BRF88" s="86"/>
      <c r="BRG88" s="86"/>
      <c r="BRH88" s="86"/>
      <c r="BRI88" s="86"/>
      <c r="BRJ88" s="86"/>
      <c r="BRK88" s="86"/>
      <c r="BRL88" s="86"/>
      <c r="BRM88" s="86"/>
      <c r="BRN88" s="86"/>
      <c r="BRO88" s="86"/>
      <c r="BRP88" s="86"/>
      <c r="BRQ88" s="86"/>
      <c r="BRR88" s="86"/>
      <c r="BRS88" s="86"/>
      <c r="BRT88" s="86"/>
      <c r="BRU88" s="86"/>
      <c r="BRV88" s="86"/>
      <c r="BRW88" s="86"/>
      <c r="BRX88" s="86"/>
      <c r="BRY88" s="86"/>
      <c r="BRZ88" s="86"/>
      <c r="BSA88" s="86"/>
      <c r="BSB88" s="86"/>
      <c r="BSC88" s="86"/>
      <c r="BSD88" s="86"/>
      <c r="BSE88" s="86"/>
      <c r="BSF88" s="86"/>
      <c r="BSG88" s="86"/>
      <c r="BSH88" s="86"/>
      <c r="BSI88" s="86"/>
      <c r="BSJ88" s="86"/>
      <c r="BSK88" s="86"/>
      <c r="BSL88" s="86"/>
      <c r="BSM88" s="86"/>
      <c r="BSN88" s="86"/>
      <c r="BSO88" s="86"/>
      <c r="BSP88" s="86"/>
      <c r="BSQ88" s="86"/>
      <c r="BSR88" s="86"/>
      <c r="BSS88" s="86"/>
      <c r="BST88" s="86"/>
      <c r="BSU88" s="86"/>
      <c r="BSV88" s="86"/>
      <c r="BSW88" s="86"/>
      <c r="BSX88" s="86"/>
      <c r="BSY88" s="86"/>
      <c r="BSZ88" s="86"/>
      <c r="BTA88" s="86"/>
      <c r="BTB88" s="86"/>
      <c r="BTC88" s="86"/>
      <c r="BTD88" s="86"/>
      <c r="BTE88" s="86"/>
      <c r="BTF88" s="86"/>
      <c r="BTG88" s="86"/>
      <c r="BTH88" s="86"/>
      <c r="BTI88" s="86"/>
      <c r="BTJ88" s="86"/>
      <c r="BTK88" s="86"/>
      <c r="BTL88" s="86"/>
      <c r="BTM88" s="86"/>
      <c r="BTN88" s="86"/>
      <c r="BTO88" s="86"/>
      <c r="BTP88" s="86"/>
      <c r="BTQ88" s="86"/>
      <c r="BTR88" s="86"/>
      <c r="BTS88" s="86"/>
      <c r="BTT88" s="86"/>
      <c r="BTU88" s="86"/>
      <c r="BTV88" s="86"/>
      <c r="BTW88" s="86"/>
      <c r="BTX88" s="86"/>
      <c r="BTY88" s="86"/>
      <c r="BTZ88" s="86"/>
      <c r="BUA88" s="86"/>
      <c r="BUB88" s="86"/>
      <c r="BUC88" s="86"/>
      <c r="BUD88" s="86"/>
      <c r="BUE88" s="86"/>
      <c r="BUF88" s="86"/>
      <c r="BUG88" s="86"/>
      <c r="BUH88" s="86"/>
      <c r="BUI88" s="86"/>
      <c r="BUJ88" s="86"/>
      <c r="BUK88" s="86"/>
      <c r="BUL88" s="86"/>
      <c r="BUM88" s="86"/>
      <c r="BUN88" s="86"/>
      <c r="BUO88" s="86"/>
      <c r="BUP88" s="86"/>
      <c r="BUQ88" s="86"/>
      <c r="BUR88" s="86"/>
      <c r="BUS88" s="86"/>
      <c r="BUT88" s="86"/>
      <c r="BUU88" s="86"/>
      <c r="BUV88" s="86"/>
      <c r="BUW88" s="86"/>
      <c r="BUX88" s="86"/>
      <c r="BUY88" s="86"/>
      <c r="BUZ88" s="86"/>
      <c r="BVA88" s="86"/>
      <c r="BVB88" s="86"/>
      <c r="BVC88" s="86"/>
      <c r="BVD88" s="86"/>
      <c r="BVE88" s="86"/>
      <c r="BVF88" s="86"/>
      <c r="BVG88" s="86"/>
      <c r="BVH88" s="86"/>
      <c r="BVI88" s="86"/>
      <c r="BVJ88" s="86"/>
      <c r="BVK88" s="86"/>
      <c r="BVL88" s="86"/>
      <c r="BVM88" s="86"/>
      <c r="BVN88" s="86"/>
      <c r="BVO88" s="86"/>
      <c r="BVP88" s="86"/>
      <c r="BVQ88" s="86"/>
      <c r="BVR88" s="86"/>
      <c r="BVS88" s="86"/>
      <c r="BVT88" s="86"/>
      <c r="BVU88" s="86"/>
      <c r="BVV88" s="86"/>
      <c r="BVW88" s="86"/>
      <c r="BVX88" s="86"/>
      <c r="BVY88" s="86"/>
      <c r="BVZ88" s="86"/>
      <c r="BWA88" s="86"/>
      <c r="BWB88" s="86"/>
      <c r="BWC88" s="86"/>
      <c r="BWD88" s="86"/>
      <c r="BWE88" s="86"/>
      <c r="BWF88" s="86"/>
      <c r="BWG88" s="86"/>
      <c r="BWH88" s="86"/>
      <c r="BWI88" s="86"/>
      <c r="BWJ88" s="86"/>
      <c r="BWK88" s="86"/>
      <c r="BWL88" s="86"/>
      <c r="BWM88" s="86"/>
      <c r="BWN88" s="86"/>
      <c r="BWO88" s="86"/>
      <c r="BWP88" s="86"/>
      <c r="BWQ88" s="86"/>
      <c r="BWR88" s="86"/>
      <c r="BWS88" s="86"/>
      <c r="BWT88" s="86"/>
      <c r="BWU88" s="86"/>
      <c r="BWV88" s="86"/>
      <c r="BWW88" s="86"/>
      <c r="BWX88" s="86"/>
      <c r="BWY88" s="86"/>
      <c r="BWZ88" s="86"/>
      <c r="BXA88" s="86"/>
      <c r="BXB88" s="86"/>
      <c r="BXC88" s="86"/>
      <c r="BXD88" s="86"/>
      <c r="BXE88" s="86"/>
      <c r="BXF88" s="86"/>
      <c r="BXG88" s="86"/>
      <c r="BXH88" s="86"/>
      <c r="BXI88" s="86"/>
      <c r="BXJ88" s="86"/>
      <c r="BXK88" s="86"/>
      <c r="BXL88" s="86"/>
      <c r="BXM88" s="86"/>
      <c r="BXN88" s="86"/>
      <c r="BXO88" s="86"/>
      <c r="BXP88" s="86"/>
      <c r="BXQ88" s="86"/>
      <c r="BXR88" s="86"/>
      <c r="BXS88" s="86"/>
      <c r="BXT88" s="86"/>
      <c r="BXU88" s="86"/>
      <c r="BXV88" s="86"/>
      <c r="BXW88" s="86"/>
      <c r="BXX88" s="86"/>
      <c r="BXY88" s="86"/>
      <c r="BXZ88" s="86"/>
      <c r="BYA88" s="86"/>
      <c r="BYB88" s="86"/>
      <c r="BYC88" s="86"/>
      <c r="BYD88" s="86"/>
      <c r="BYE88" s="86"/>
      <c r="BYF88" s="86"/>
      <c r="BYG88" s="86"/>
      <c r="BYH88" s="86"/>
      <c r="BYI88" s="86"/>
      <c r="BYJ88" s="86"/>
      <c r="BYK88" s="86"/>
      <c r="BYL88" s="86"/>
      <c r="BYM88" s="86"/>
      <c r="BYN88" s="86"/>
      <c r="BYO88" s="86"/>
      <c r="BYP88" s="86"/>
      <c r="BYQ88" s="86"/>
      <c r="BYR88" s="86"/>
      <c r="BYS88" s="86"/>
      <c r="BYT88" s="86"/>
      <c r="BYU88" s="86"/>
      <c r="BYV88" s="86"/>
      <c r="BYW88" s="86"/>
      <c r="BYX88" s="86"/>
      <c r="BYY88" s="86"/>
      <c r="BYZ88" s="86"/>
      <c r="BZA88" s="86"/>
      <c r="BZB88" s="86"/>
      <c r="BZC88" s="86"/>
      <c r="BZD88" s="86"/>
      <c r="BZE88" s="86"/>
      <c r="BZF88" s="86"/>
      <c r="BZG88" s="86"/>
      <c r="BZH88" s="86"/>
      <c r="BZI88" s="86"/>
      <c r="BZJ88" s="86"/>
      <c r="BZK88" s="86"/>
      <c r="BZL88" s="86"/>
      <c r="BZM88" s="86"/>
      <c r="BZN88" s="86"/>
      <c r="BZO88" s="86"/>
      <c r="BZP88" s="86"/>
      <c r="BZQ88" s="86"/>
      <c r="BZR88" s="86"/>
      <c r="BZS88" s="86"/>
      <c r="BZT88" s="86"/>
      <c r="BZU88" s="86"/>
      <c r="BZV88" s="86"/>
      <c r="BZW88" s="86"/>
      <c r="BZX88" s="86"/>
      <c r="BZY88" s="86"/>
      <c r="BZZ88" s="86"/>
      <c r="CAA88" s="86"/>
      <c r="CAB88" s="86"/>
      <c r="CAC88" s="86"/>
      <c r="CAD88" s="86"/>
      <c r="CAE88" s="86"/>
      <c r="CAF88" s="86"/>
      <c r="CAG88" s="86"/>
      <c r="CAH88" s="86"/>
      <c r="CAI88" s="86"/>
      <c r="CAJ88" s="86"/>
      <c r="CAK88" s="86"/>
      <c r="CAL88" s="86"/>
      <c r="CAM88" s="86"/>
      <c r="CAN88" s="86"/>
      <c r="CAO88" s="86"/>
      <c r="CAP88" s="86"/>
      <c r="CAQ88" s="86"/>
      <c r="CAR88" s="86"/>
      <c r="CAS88" s="86"/>
      <c r="CAT88" s="86"/>
      <c r="CAU88" s="86"/>
      <c r="CAV88" s="86"/>
      <c r="CAW88" s="86"/>
      <c r="CAX88" s="86"/>
      <c r="CAY88" s="86"/>
      <c r="CAZ88" s="86"/>
      <c r="CBA88" s="86"/>
      <c r="CBB88" s="86"/>
      <c r="CBC88" s="86"/>
      <c r="CBD88" s="86"/>
      <c r="CBE88" s="86"/>
      <c r="CBF88" s="86"/>
      <c r="CBG88" s="86"/>
      <c r="CBH88" s="86"/>
      <c r="CBI88" s="86"/>
      <c r="CBJ88" s="86"/>
      <c r="CBK88" s="86"/>
      <c r="CBL88" s="86"/>
      <c r="CBM88" s="86"/>
      <c r="CBN88" s="86"/>
      <c r="CBO88" s="86"/>
      <c r="CBP88" s="86"/>
      <c r="CBQ88" s="86"/>
      <c r="CBR88" s="86"/>
      <c r="CBS88" s="86"/>
      <c r="CBT88" s="86"/>
      <c r="CBU88" s="86"/>
      <c r="CBV88" s="86"/>
      <c r="CBW88" s="86"/>
      <c r="CBX88" s="86"/>
      <c r="CBY88" s="86"/>
      <c r="CBZ88" s="86"/>
      <c r="CCA88" s="86"/>
      <c r="CCB88" s="86"/>
      <c r="CCC88" s="86"/>
      <c r="CCD88" s="86"/>
      <c r="CCE88" s="86"/>
      <c r="CCF88" s="86"/>
      <c r="CCG88" s="86"/>
      <c r="CCH88" s="86"/>
      <c r="CCI88" s="86"/>
      <c r="CCJ88" s="86"/>
      <c r="CCK88" s="86"/>
      <c r="CCL88" s="86"/>
      <c r="CCM88" s="86"/>
      <c r="CCN88" s="86"/>
      <c r="CCO88" s="86"/>
      <c r="CCP88" s="86"/>
      <c r="CCQ88" s="86"/>
      <c r="CCR88" s="86"/>
      <c r="CCS88" s="86"/>
      <c r="CCT88" s="86"/>
      <c r="CCU88" s="86"/>
      <c r="CCV88" s="86"/>
      <c r="CCW88" s="86"/>
      <c r="CCX88" s="86"/>
      <c r="CCY88" s="86"/>
      <c r="CCZ88" s="86"/>
      <c r="CDA88" s="86"/>
      <c r="CDB88" s="86"/>
      <c r="CDC88" s="86"/>
      <c r="CDD88" s="86"/>
      <c r="CDE88" s="86"/>
      <c r="CDF88" s="86"/>
      <c r="CDG88" s="86"/>
      <c r="CDH88" s="86"/>
      <c r="CDI88" s="86"/>
      <c r="CDJ88" s="86"/>
      <c r="CDK88" s="86"/>
      <c r="CDL88" s="86"/>
      <c r="CDM88" s="86"/>
      <c r="CDN88" s="86"/>
      <c r="CDO88" s="86"/>
      <c r="CDP88" s="86"/>
      <c r="CDQ88" s="86"/>
      <c r="CDR88" s="86"/>
      <c r="CDS88" s="86"/>
      <c r="CDT88" s="86"/>
      <c r="CDU88" s="86"/>
      <c r="CDV88" s="86"/>
      <c r="CDW88" s="86"/>
      <c r="CDX88" s="86"/>
      <c r="CDY88" s="86"/>
      <c r="CDZ88" s="86"/>
      <c r="CEA88" s="86"/>
      <c r="CEB88" s="86"/>
      <c r="CEC88" s="86"/>
      <c r="CED88" s="86"/>
      <c r="CEE88" s="86"/>
      <c r="CEF88" s="86"/>
      <c r="CEG88" s="86"/>
      <c r="CEH88" s="86"/>
      <c r="CEI88" s="86"/>
      <c r="CEJ88" s="86"/>
      <c r="CEK88" s="86"/>
      <c r="CEL88" s="86"/>
      <c r="CEM88" s="86"/>
      <c r="CEN88" s="86"/>
      <c r="CEO88" s="86"/>
      <c r="CEP88" s="86"/>
      <c r="CEQ88" s="86"/>
      <c r="CER88" s="86"/>
      <c r="CES88" s="86"/>
      <c r="CET88" s="86"/>
      <c r="CEU88" s="86"/>
      <c r="CEV88" s="86"/>
      <c r="CEW88" s="86"/>
      <c r="CEX88" s="86"/>
      <c r="CEY88" s="86"/>
      <c r="CEZ88" s="86"/>
      <c r="CFA88" s="86"/>
      <c r="CFB88" s="86"/>
      <c r="CFC88" s="86"/>
      <c r="CFD88" s="86"/>
      <c r="CFE88" s="86"/>
      <c r="CFF88" s="86"/>
      <c r="CFG88" s="86"/>
      <c r="CFH88" s="86"/>
      <c r="CFI88" s="86"/>
      <c r="CFJ88" s="86"/>
      <c r="CFK88" s="86"/>
      <c r="CFL88" s="86"/>
      <c r="CFM88" s="86"/>
      <c r="CFN88" s="86"/>
      <c r="CFO88" s="86"/>
      <c r="CFP88" s="86"/>
      <c r="CFQ88" s="86"/>
      <c r="CFR88" s="86"/>
      <c r="CFS88" s="86"/>
      <c r="CFT88" s="86"/>
      <c r="CFU88" s="86"/>
      <c r="CFV88" s="86"/>
      <c r="CFW88" s="86"/>
      <c r="CFX88" s="86"/>
      <c r="CFY88" s="86"/>
      <c r="CFZ88" s="86"/>
      <c r="CGA88" s="86"/>
      <c r="CGB88" s="86"/>
      <c r="CGC88" s="86"/>
      <c r="CGD88" s="86"/>
      <c r="CGE88" s="86"/>
      <c r="CGF88" s="86"/>
      <c r="CGG88" s="86"/>
      <c r="CGH88" s="86"/>
      <c r="CGI88" s="86"/>
      <c r="CGJ88" s="86"/>
      <c r="CGK88" s="86"/>
      <c r="CGL88" s="86"/>
      <c r="CGM88" s="86"/>
      <c r="CGN88" s="86"/>
      <c r="CGO88" s="86"/>
      <c r="CGP88" s="86"/>
      <c r="CGQ88" s="86"/>
      <c r="CGR88" s="86"/>
      <c r="CGS88" s="86"/>
      <c r="CGT88" s="86"/>
      <c r="CGU88" s="86"/>
      <c r="CGV88" s="86"/>
      <c r="CGW88" s="86"/>
      <c r="CGX88" s="86"/>
      <c r="CGY88" s="86"/>
      <c r="CGZ88" s="86"/>
      <c r="CHA88" s="86"/>
      <c r="CHB88" s="86"/>
      <c r="CHC88" s="86"/>
      <c r="CHD88" s="86"/>
      <c r="CHE88" s="86"/>
      <c r="CHF88" s="86"/>
      <c r="CHG88" s="86"/>
      <c r="CHH88" s="86"/>
      <c r="CHI88" s="86"/>
      <c r="CHJ88" s="86"/>
      <c r="CHK88" s="86"/>
      <c r="CHL88" s="86"/>
      <c r="CHM88" s="86"/>
      <c r="CHN88" s="86"/>
      <c r="CHO88" s="86"/>
      <c r="CHP88" s="86"/>
      <c r="CHQ88" s="86"/>
      <c r="CHR88" s="86"/>
      <c r="CHS88" s="86"/>
      <c r="CHT88" s="86"/>
      <c r="CHU88" s="86"/>
      <c r="CHV88" s="86"/>
      <c r="CHW88" s="86"/>
      <c r="CHX88" s="86"/>
      <c r="CHY88" s="86"/>
      <c r="CHZ88" s="86"/>
      <c r="CIA88" s="86"/>
      <c r="CIB88" s="86"/>
      <c r="CIC88" s="86"/>
      <c r="CID88" s="86"/>
      <c r="CIE88" s="86"/>
      <c r="CIF88" s="86"/>
      <c r="CIG88" s="86"/>
      <c r="CIH88" s="86"/>
      <c r="CII88" s="86"/>
      <c r="CIJ88" s="86"/>
      <c r="CIK88" s="86"/>
      <c r="CIL88" s="86"/>
      <c r="CIM88" s="86"/>
      <c r="CIN88" s="86"/>
      <c r="CIO88" s="86"/>
      <c r="CIP88" s="86"/>
      <c r="CIQ88" s="86"/>
      <c r="CIR88" s="86"/>
      <c r="CIS88" s="86"/>
      <c r="CIT88" s="86"/>
      <c r="CIU88" s="86"/>
      <c r="CIV88" s="86"/>
      <c r="CIW88" s="86"/>
      <c r="CIX88" s="86"/>
      <c r="CIY88" s="86"/>
      <c r="CIZ88" s="86"/>
      <c r="CJA88" s="86"/>
      <c r="CJB88" s="86"/>
      <c r="CJC88" s="86"/>
      <c r="CJD88" s="86"/>
      <c r="CJE88" s="86"/>
      <c r="CJF88" s="86"/>
      <c r="CJG88" s="86"/>
      <c r="CJH88" s="86"/>
      <c r="CJI88" s="86"/>
      <c r="CJJ88" s="86"/>
      <c r="CJK88" s="86"/>
      <c r="CJL88" s="86"/>
      <c r="CJM88" s="86"/>
      <c r="CJN88" s="86"/>
      <c r="CJO88" s="86"/>
      <c r="CJP88" s="86"/>
      <c r="CJQ88" s="86"/>
      <c r="CJR88" s="86"/>
      <c r="CJS88" s="86"/>
      <c r="CJT88" s="86"/>
      <c r="CJU88" s="86"/>
      <c r="CJV88" s="86"/>
      <c r="CJW88" s="86"/>
      <c r="CJX88" s="86"/>
      <c r="CJY88" s="86"/>
      <c r="CJZ88" s="86"/>
      <c r="CKA88" s="86"/>
      <c r="CKB88" s="86"/>
      <c r="CKC88" s="86"/>
      <c r="CKD88" s="86"/>
      <c r="CKE88" s="86"/>
      <c r="CKF88" s="86"/>
      <c r="CKG88" s="86"/>
      <c r="CKH88" s="86"/>
      <c r="CKI88" s="86"/>
      <c r="CKJ88" s="86"/>
      <c r="CKK88" s="86"/>
      <c r="CKL88" s="86"/>
      <c r="CKM88" s="86"/>
      <c r="CKN88" s="86"/>
      <c r="CKO88" s="86"/>
      <c r="CKP88" s="86"/>
      <c r="CKQ88" s="86"/>
      <c r="CKR88" s="86"/>
      <c r="CKS88" s="86"/>
      <c r="CKT88" s="86"/>
      <c r="CKU88" s="86"/>
      <c r="CKV88" s="86"/>
      <c r="CKW88" s="86"/>
      <c r="CKX88" s="86"/>
      <c r="CKY88" s="86"/>
      <c r="CKZ88" s="86"/>
      <c r="CLA88" s="86"/>
      <c r="CLB88" s="86"/>
      <c r="CLC88" s="86"/>
      <c r="CLD88" s="86"/>
      <c r="CLE88" s="86"/>
      <c r="CLF88" s="86"/>
      <c r="CLG88" s="86"/>
      <c r="CLH88" s="86"/>
      <c r="CLI88" s="86"/>
      <c r="CLJ88" s="86"/>
      <c r="CLK88" s="86"/>
      <c r="CLL88" s="86"/>
      <c r="CLM88" s="86"/>
      <c r="CLN88" s="86"/>
      <c r="CLO88" s="86"/>
      <c r="CLP88" s="86"/>
      <c r="CLQ88" s="86"/>
      <c r="CLR88" s="86"/>
      <c r="CLS88" s="86"/>
      <c r="CLT88" s="86"/>
      <c r="CLU88" s="86"/>
      <c r="CLV88" s="86"/>
      <c r="CLW88" s="86"/>
      <c r="CLX88" s="86"/>
      <c r="CLY88" s="86"/>
      <c r="CLZ88" s="86"/>
      <c r="CMA88" s="86"/>
      <c r="CMB88" s="86"/>
      <c r="CMC88" s="86"/>
      <c r="CMD88" s="86"/>
      <c r="CME88" s="86"/>
      <c r="CMF88" s="86"/>
      <c r="CMG88" s="86"/>
      <c r="CMH88" s="86"/>
      <c r="CMI88" s="86"/>
      <c r="CMJ88" s="86"/>
      <c r="CMK88" s="86"/>
      <c r="CML88" s="86"/>
      <c r="CMM88" s="86"/>
      <c r="CMN88" s="86"/>
      <c r="CMO88" s="86"/>
      <c r="CMP88" s="86"/>
      <c r="CMQ88" s="86"/>
      <c r="CMR88" s="86"/>
      <c r="CMS88" s="86"/>
      <c r="CMT88" s="86"/>
      <c r="CMU88" s="86"/>
      <c r="CMV88" s="86"/>
      <c r="CMW88" s="86"/>
      <c r="CMX88" s="86"/>
      <c r="CMY88" s="86"/>
      <c r="CMZ88" s="86"/>
      <c r="CNA88" s="86"/>
      <c r="CNB88" s="86"/>
      <c r="CNC88" s="86"/>
      <c r="CND88" s="86"/>
      <c r="CNE88" s="86"/>
      <c r="CNF88" s="86"/>
      <c r="CNG88" s="86"/>
      <c r="CNH88" s="86"/>
      <c r="CNI88" s="86"/>
      <c r="CNJ88" s="86"/>
      <c r="CNK88" s="86"/>
      <c r="CNL88" s="86"/>
      <c r="CNM88" s="86"/>
      <c r="CNN88" s="86"/>
      <c r="CNO88" s="86"/>
      <c r="CNP88" s="86"/>
      <c r="CNQ88" s="86"/>
      <c r="CNR88" s="86"/>
      <c r="CNS88" s="86"/>
      <c r="CNT88" s="86"/>
      <c r="CNU88" s="86"/>
      <c r="CNV88" s="86"/>
      <c r="CNW88" s="86"/>
      <c r="CNX88" s="86"/>
      <c r="CNY88" s="86"/>
      <c r="CNZ88" s="86"/>
      <c r="COA88" s="86"/>
      <c r="COB88" s="86"/>
      <c r="COC88" s="86"/>
      <c r="COD88" s="86"/>
      <c r="COE88" s="86"/>
      <c r="COF88" s="86"/>
      <c r="COG88" s="86"/>
      <c r="COH88" s="86"/>
      <c r="COI88" s="86"/>
      <c r="COJ88" s="86"/>
      <c r="COK88" s="86"/>
      <c r="COL88" s="86"/>
      <c r="COM88" s="86"/>
      <c r="CON88" s="86"/>
      <c r="COO88" s="86"/>
      <c r="COP88" s="86"/>
      <c r="COQ88" s="86"/>
      <c r="COR88" s="86"/>
      <c r="COS88" s="86"/>
      <c r="COT88" s="86"/>
      <c r="COU88" s="86"/>
      <c r="COV88" s="86"/>
      <c r="COW88" s="86"/>
      <c r="COX88" s="86"/>
      <c r="COY88" s="86"/>
      <c r="COZ88" s="86"/>
      <c r="CPA88" s="86"/>
      <c r="CPB88" s="86"/>
      <c r="CPC88" s="86"/>
      <c r="CPD88" s="86"/>
      <c r="CPE88" s="86"/>
      <c r="CPF88" s="86"/>
      <c r="CPG88" s="86"/>
      <c r="CPH88" s="86"/>
      <c r="CPI88" s="86"/>
      <c r="CPJ88" s="86"/>
      <c r="CPK88" s="86"/>
      <c r="CPL88" s="86"/>
      <c r="CPM88" s="86"/>
      <c r="CPN88" s="86"/>
      <c r="CPO88" s="86"/>
      <c r="CPP88" s="86"/>
      <c r="CPQ88" s="86"/>
      <c r="CPR88" s="86"/>
      <c r="CPS88" s="86"/>
      <c r="CPT88" s="86"/>
      <c r="CPU88" s="86"/>
      <c r="CPV88" s="86"/>
      <c r="CPW88" s="86"/>
      <c r="CPX88" s="86"/>
      <c r="CPY88" s="86"/>
      <c r="CPZ88" s="86"/>
      <c r="CQA88" s="86"/>
      <c r="CQB88" s="86"/>
      <c r="CQC88" s="86"/>
      <c r="CQD88" s="86"/>
      <c r="CQE88" s="86"/>
      <c r="CQF88" s="86"/>
      <c r="CQG88" s="86"/>
      <c r="CQH88" s="86"/>
      <c r="CQI88" s="86"/>
      <c r="CQJ88" s="86"/>
      <c r="CQK88" s="86"/>
      <c r="CQL88" s="86"/>
      <c r="CQM88" s="86"/>
      <c r="CQN88" s="86"/>
      <c r="CQO88" s="86"/>
      <c r="CQP88" s="86"/>
      <c r="CQQ88" s="86"/>
      <c r="CQR88" s="86"/>
      <c r="CQS88" s="86"/>
      <c r="CQT88" s="86"/>
      <c r="CQU88" s="86"/>
      <c r="CQV88" s="86"/>
      <c r="CQW88" s="86"/>
      <c r="CQX88" s="86"/>
      <c r="CQY88" s="86"/>
      <c r="CQZ88" s="86"/>
      <c r="CRA88" s="86"/>
      <c r="CRB88" s="86"/>
      <c r="CRC88" s="86"/>
      <c r="CRD88" s="86"/>
      <c r="CRE88" s="86"/>
      <c r="CRF88" s="86"/>
      <c r="CRG88" s="86"/>
      <c r="CRH88" s="86"/>
      <c r="CRI88" s="86"/>
      <c r="CRJ88" s="86"/>
      <c r="CRK88" s="86"/>
      <c r="CRL88" s="86"/>
      <c r="CRM88" s="86"/>
      <c r="CRN88" s="86"/>
      <c r="CRO88" s="86"/>
      <c r="CRP88" s="86"/>
      <c r="CRQ88" s="86"/>
      <c r="CRR88" s="86"/>
      <c r="CRS88" s="86"/>
      <c r="CRT88" s="86"/>
      <c r="CRU88" s="86"/>
      <c r="CRV88" s="86"/>
      <c r="CRW88" s="86"/>
      <c r="CRX88" s="86"/>
      <c r="CRY88" s="86"/>
      <c r="CRZ88" s="86"/>
      <c r="CSA88" s="86"/>
      <c r="CSB88" s="86"/>
      <c r="CSC88" s="86"/>
      <c r="CSD88" s="86"/>
      <c r="CSE88" s="86"/>
      <c r="CSF88" s="86"/>
      <c r="CSG88" s="86"/>
      <c r="CSH88" s="86"/>
      <c r="CSI88" s="86"/>
      <c r="CSJ88" s="86"/>
      <c r="CSK88" s="86"/>
      <c r="CSL88" s="86"/>
      <c r="CSM88" s="86"/>
      <c r="CSN88" s="86"/>
      <c r="CSO88" s="86"/>
      <c r="CSP88" s="86"/>
      <c r="CSQ88" s="86"/>
      <c r="CSR88" s="86"/>
      <c r="CSS88" s="86"/>
      <c r="CST88" s="86"/>
      <c r="CSU88" s="86"/>
      <c r="CSV88" s="86"/>
      <c r="CSW88" s="86"/>
      <c r="CSX88" s="86"/>
      <c r="CSY88" s="86"/>
      <c r="CSZ88" s="86"/>
      <c r="CTA88" s="86"/>
      <c r="CTB88" s="86"/>
      <c r="CTC88" s="86"/>
      <c r="CTD88" s="86"/>
      <c r="CTE88" s="86"/>
      <c r="CTF88" s="86"/>
      <c r="CTG88" s="86"/>
      <c r="CTH88" s="86"/>
      <c r="CTI88" s="86"/>
      <c r="CTJ88" s="86"/>
      <c r="CTK88" s="86"/>
      <c r="CTL88" s="86"/>
      <c r="CTM88" s="86"/>
      <c r="CTN88" s="86"/>
      <c r="CTO88" s="86"/>
      <c r="CTP88" s="86"/>
      <c r="CTQ88" s="86"/>
      <c r="CTR88" s="86"/>
      <c r="CTS88" s="86"/>
      <c r="CTT88" s="86"/>
      <c r="CTU88" s="86"/>
      <c r="CTV88" s="86"/>
      <c r="CTW88" s="86"/>
      <c r="CTX88" s="86"/>
      <c r="CTY88" s="86"/>
      <c r="CTZ88" s="86"/>
      <c r="CUA88" s="86"/>
      <c r="CUB88" s="86"/>
      <c r="CUC88" s="86"/>
      <c r="CUD88" s="86"/>
      <c r="CUE88" s="86"/>
      <c r="CUF88" s="86"/>
      <c r="CUG88" s="86"/>
      <c r="CUH88" s="86"/>
      <c r="CUI88" s="86"/>
      <c r="CUJ88" s="86"/>
      <c r="CUK88" s="86"/>
      <c r="CUL88" s="86"/>
      <c r="CUM88" s="86"/>
      <c r="CUN88" s="86"/>
      <c r="CUO88" s="86"/>
      <c r="CUP88" s="86"/>
      <c r="CUQ88" s="86"/>
      <c r="CUR88" s="86"/>
      <c r="CUS88" s="86"/>
      <c r="CUT88" s="86"/>
      <c r="CUU88" s="86"/>
      <c r="CUV88" s="86"/>
      <c r="CUW88" s="86"/>
      <c r="CUX88" s="86"/>
      <c r="CUY88" s="86"/>
      <c r="CUZ88" s="86"/>
      <c r="CVA88" s="86"/>
      <c r="CVB88" s="86"/>
      <c r="CVC88" s="86"/>
      <c r="CVD88" s="86"/>
      <c r="CVE88" s="86"/>
      <c r="CVF88" s="86"/>
      <c r="CVG88" s="86"/>
      <c r="CVH88" s="86"/>
      <c r="CVI88" s="86"/>
      <c r="CVJ88" s="86"/>
      <c r="CVK88" s="86"/>
      <c r="CVL88" s="86"/>
      <c r="CVM88" s="86"/>
      <c r="CVN88" s="86"/>
      <c r="CVO88" s="86"/>
      <c r="CVP88" s="86"/>
      <c r="CVQ88" s="86"/>
      <c r="CVR88" s="86"/>
      <c r="CVS88" s="86"/>
      <c r="CVT88" s="86"/>
      <c r="CVU88" s="86"/>
      <c r="CVV88" s="86"/>
      <c r="CVW88" s="86"/>
      <c r="CVX88" s="86"/>
      <c r="CVY88" s="86"/>
      <c r="CVZ88" s="86"/>
      <c r="CWA88" s="86"/>
      <c r="CWB88" s="86"/>
      <c r="CWC88" s="86"/>
      <c r="CWD88" s="86"/>
      <c r="CWE88" s="86"/>
      <c r="CWF88" s="86"/>
      <c r="CWG88" s="86"/>
      <c r="CWH88" s="86"/>
      <c r="CWI88" s="86"/>
      <c r="CWJ88" s="86"/>
      <c r="CWK88" s="86"/>
      <c r="CWL88" s="86"/>
      <c r="CWM88" s="86"/>
      <c r="CWN88" s="86"/>
      <c r="CWO88" s="86"/>
      <c r="CWP88" s="86"/>
      <c r="CWQ88" s="86"/>
      <c r="CWR88" s="86"/>
      <c r="CWS88" s="86"/>
      <c r="CWT88" s="86"/>
      <c r="CWU88" s="86"/>
      <c r="CWV88" s="86"/>
      <c r="CWW88" s="86"/>
      <c r="CWX88" s="86"/>
      <c r="CWY88" s="86"/>
      <c r="CWZ88" s="86"/>
      <c r="CXA88" s="86"/>
      <c r="CXB88" s="86"/>
      <c r="CXC88" s="86"/>
      <c r="CXD88" s="86"/>
      <c r="CXE88" s="86"/>
      <c r="CXF88" s="86"/>
      <c r="CXG88" s="86"/>
      <c r="CXH88" s="86"/>
      <c r="CXI88" s="86"/>
      <c r="CXJ88" s="86"/>
      <c r="CXK88" s="86"/>
      <c r="CXL88" s="86"/>
      <c r="CXM88" s="86"/>
      <c r="CXN88" s="86"/>
      <c r="CXO88" s="86"/>
      <c r="CXP88" s="86"/>
      <c r="CXQ88" s="86"/>
      <c r="CXR88" s="86"/>
      <c r="CXS88" s="86"/>
      <c r="CXT88" s="86"/>
      <c r="CXU88" s="86"/>
      <c r="CXV88" s="86"/>
      <c r="CXW88" s="86"/>
      <c r="CXX88" s="86"/>
      <c r="CXY88" s="86"/>
      <c r="CXZ88" s="86"/>
      <c r="CYA88" s="86"/>
      <c r="CYB88" s="86"/>
      <c r="CYC88" s="86"/>
      <c r="CYD88" s="86"/>
      <c r="CYE88" s="86"/>
      <c r="CYF88" s="86"/>
      <c r="CYG88" s="86"/>
      <c r="CYH88" s="86"/>
      <c r="CYI88" s="86"/>
      <c r="CYJ88" s="86"/>
      <c r="CYK88" s="86"/>
      <c r="CYL88" s="86"/>
      <c r="CYM88" s="86"/>
      <c r="CYN88" s="86"/>
      <c r="CYO88" s="86"/>
      <c r="CYP88" s="86"/>
      <c r="CYQ88" s="86"/>
      <c r="CYR88" s="86"/>
      <c r="CYS88" s="86"/>
      <c r="CYT88" s="86"/>
      <c r="CYU88" s="86"/>
      <c r="CYV88" s="86"/>
      <c r="CYW88" s="86"/>
      <c r="CYX88" s="86"/>
      <c r="CYY88" s="86"/>
      <c r="CYZ88" s="86"/>
      <c r="CZA88" s="86"/>
      <c r="CZB88" s="86"/>
      <c r="CZC88" s="86"/>
      <c r="CZD88" s="86"/>
      <c r="CZE88" s="86"/>
      <c r="CZF88" s="86"/>
      <c r="CZG88" s="86"/>
      <c r="CZH88" s="86"/>
      <c r="CZI88" s="86"/>
      <c r="CZJ88" s="86"/>
      <c r="CZK88" s="86"/>
      <c r="CZL88" s="86"/>
      <c r="CZM88" s="86"/>
      <c r="CZN88" s="86"/>
      <c r="CZO88" s="86"/>
      <c r="CZP88" s="86"/>
      <c r="CZQ88" s="86"/>
      <c r="CZR88" s="86"/>
      <c r="CZS88" s="86"/>
      <c r="CZT88" s="86"/>
      <c r="CZU88" s="86"/>
      <c r="CZV88" s="86"/>
      <c r="CZW88" s="86"/>
      <c r="CZX88" s="86"/>
      <c r="CZY88" s="86"/>
      <c r="CZZ88" s="86"/>
      <c r="DAA88" s="86"/>
      <c r="DAB88" s="86"/>
      <c r="DAC88" s="86"/>
      <c r="DAD88" s="86"/>
      <c r="DAE88" s="86"/>
      <c r="DAF88" s="86"/>
      <c r="DAG88" s="86"/>
      <c r="DAH88" s="86"/>
      <c r="DAI88" s="86"/>
      <c r="DAJ88" s="86"/>
      <c r="DAK88" s="86"/>
      <c r="DAL88" s="86"/>
      <c r="DAM88" s="86"/>
      <c r="DAN88" s="86"/>
      <c r="DAO88" s="86"/>
      <c r="DAP88" s="86"/>
      <c r="DAQ88" s="86"/>
      <c r="DAR88" s="86"/>
      <c r="DAS88" s="86"/>
      <c r="DAT88" s="86"/>
      <c r="DAU88" s="86"/>
      <c r="DAV88" s="86"/>
      <c r="DAW88" s="86"/>
      <c r="DAX88" s="86"/>
      <c r="DAY88" s="86"/>
      <c r="DAZ88" s="86"/>
      <c r="DBA88" s="86"/>
      <c r="DBB88" s="86"/>
      <c r="DBC88" s="86"/>
      <c r="DBD88" s="86"/>
      <c r="DBE88" s="86"/>
      <c r="DBF88" s="86"/>
      <c r="DBG88" s="86"/>
      <c r="DBH88" s="86"/>
      <c r="DBI88" s="86"/>
      <c r="DBJ88" s="86"/>
      <c r="DBK88" s="86"/>
      <c r="DBL88" s="86"/>
      <c r="DBM88" s="86"/>
      <c r="DBN88" s="86"/>
      <c r="DBO88" s="86"/>
      <c r="DBP88" s="86"/>
      <c r="DBQ88" s="86"/>
      <c r="DBR88" s="86"/>
      <c r="DBS88" s="86"/>
      <c r="DBT88" s="86"/>
      <c r="DBU88" s="86"/>
      <c r="DBV88" s="86"/>
      <c r="DBW88" s="86"/>
      <c r="DBX88" s="86"/>
      <c r="DBY88" s="86"/>
      <c r="DBZ88" s="86"/>
      <c r="DCA88" s="86"/>
      <c r="DCB88" s="86"/>
      <c r="DCC88" s="86"/>
      <c r="DCD88" s="86"/>
      <c r="DCE88" s="86"/>
      <c r="DCF88" s="86"/>
      <c r="DCG88" s="86"/>
      <c r="DCH88" s="86"/>
      <c r="DCI88" s="86"/>
      <c r="DCJ88" s="86"/>
      <c r="DCK88" s="86"/>
      <c r="DCL88" s="86"/>
      <c r="DCM88" s="86"/>
      <c r="DCN88" s="86"/>
      <c r="DCO88" s="86"/>
      <c r="DCP88" s="86"/>
      <c r="DCQ88" s="86"/>
      <c r="DCR88" s="86"/>
      <c r="DCS88" s="86"/>
      <c r="DCT88" s="86"/>
      <c r="DCU88" s="86"/>
      <c r="DCV88" s="86"/>
      <c r="DCW88" s="86"/>
      <c r="DCX88" s="86"/>
      <c r="DCY88" s="86"/>
      <c r="DCZ88" s="86"/>
      <c r="DDA88" s="86"/>
      <c r="DDB88" s="86"/>
      <c r="DDC88" s="86"/>
      <c r="DDD88" s="86"/>
      <c r="DDE88" s="86"/>
      <c r="DDF88" s="86"/>
      <c r="DDG88" s="86"/>
      <c r="DDH88" s="86"/>
      <c r="DDI88" s="86"/>
      <c r="DDJ88" s="86"/>
      <c r="DDK88" s="86"/>
      <c r="DDL88" s="86"/>
      <c r="DDM88" s="86"/>
      <c r="DDN88" s="86"/>
      <c r="DDO88" s="86"/>
      <c r="DDP88" s="86"/>
      <c r="DDQ88" s="86"/>
      <c r="DDR88" s="86"/>
      <c r="DDS88" s="86"/>
      <c r="DDT88" s="86"/>
      <c r="DDU88" s="86"/>
      <c r="DDV88" s="86"/>
      <c r="DDW88" s="86"/>
      <c r="DDX88" s="86"/>
      <c r="DDY88" s="86"/>
      <c r="DDZ88" s="86"/>
      <c r="DEA88" s="86"/>
      <c r="DEB88" s="86"/>
      <c r="DEC88" s="86"/>
      <c r="DED88" s="86"/>
      <c r="DEE88" s="86"/>
      <c r="DEF88" s="86"/>
      <c r="DEG88" s="86"/>
      <c r="DEH88" s="86"/>
      <c r="DEI88" s="86"/>
      <c r="DEJ88" s="86"/>
      <c r="DEK88" s="86"/>
      <c r="DEL88" s="86"/>
      <c r="DEM88" s="86"/>
      <c r="DEN88" s="86"/>
      <c r="DEO88" s="86"/>
      <c r="DEP88" s="86"/>
      <c r="DEQ88" s="86"/>
      <c r="DER88" s="86"/>
      <c r="DES88" s="86"/>
      <c r="DET88" s="86"/>
      <c r="DEU88" s="86"/>
      <c r="DEV88" s="86"/>
      <c r="DEW88" s="86"/>
      <c r="DEX88" s="86"/>
      <c r="DEY88" s="86"/>
      <c r="DEZ88" s="86"/>
      <c r="DFA88" s="86"/>
      <c r="DFB88" s="86"/>
      <c r="DFC88" s="86"/>
      <c r="DFD88" s="86"/>
      <c r="DFE88" s="86"/>
      <c r="DFF88" s="86"/>
      <c r="DFG88" s="86"/>
      <c r="DFH88" s="86"/>
      <c r="DFI88" s="86"/>
      <c r="DFJ88" s="86"/>
      <c r="DFK88" s="86"/>
      <c r="DFL88" s="86"/>
      <c r="DFM88" s="86"/>
      <c r="DFN88" s="86"/>
      <c r="DFO88" s="86"/>
      <c r="DFP88" s="86"/>
      <c r="DFQ88" s="86"/>
      <c r="DFR88" s="86"/>
      <c r="DFS88" s="86"/>
      <c r="DFT88" s="86"/>
      <c r="DFU88" s="86"/>
      <c r="DFV88" s="86"/>
      <c r="DFW88" s="86"/>
      <c r="DFX88" s="86"/>
      <c r="DFY88" s="86"/>
      <c r="DFZ88" s="86"/>
      <c r="DGA88" s="86"/>
      <c r="DGB88" s="86"/>
      <c r="DGC88" s="86"/>
      <c r="DGD88" s="86"/>
      <c r="DGE88" s="86"/>
      <c r="DGF88" s="86"/>
      <c r="DGG88" s="86"/>
      <c r="DGH88" s="86"/>
      <c r="DGI88" s="86"/>
      <c r="DGJ88" s="86"/>
      <c r="DGK88" s="86"/>
      <c r="DGL88" s="86"/>
      <c r="DGM88" s="86"/>
      <c r="DGN88" s="86"/>
      <c r="DGO88" s="86"/>
      <c r="DGP88" s="86"/>
      <c r="DGQ88" s="86"/>
      <c r="DGR88" s="86"/>
      <c r="DGS88" s="86"/>
      <c r="DGT88" s="86"/>
      <c r="DGU88" s="86"/>
      <c r="DGV88" s="86"/>
      <c r="DGW88" s="86"/>
      <c r="DGX88" s="86"/>
      <c r="DGY88" s="86"/>
      <c r="DGZ88" s="86"/>
      <c r="DHA88" s="86"/>
      <c r="DHB88" s="86"/>
      <c r="DHC88" s="86"/>
      <c r="DHD88" s="86"/>
      <c r="DHE88" s="86"/>
      <c r="DHF88" s="86"/>
      <c r="DHG88" s="86"/>
      <c r="DHH88" s="86"/>
      <c r="DHI88" s="86"/>
      <c r="DHJ88" s="86"/>
      <c r="DHK88" s="86"/>
      <c r="DHL88" s="86"/>
      <c r="DHM88" s="86"/>
      <c r="DHN88" s="86"/>
      <c r="DHO88" s="86"/>
      <c r="DHP88" s="86"/>
      <c r="DHQ88" s="86"/>
      <c r="DHR88" s="86"/>
      <c r="DHS88" s="86"/>
      <c r="DHT88" s="86"/>
      <c r="DHU88" s="86"/>
      <c r="DHV88" s="86"/>
      <c r="DHW88" s="86"/>
      <c r="DHX88" s="86"/>
      <c r="DHY88" s="86"/>
      <c r="DHZ88" s="86"/>
      <c r="DIA88" s="86"/>
      <c r="DIB88" s="86"/>
      <c r="DIC88" s="86"/>
      <c r="DID88" s="86"/>
      <c r="DIE88" s="86"/>
      <c r="DIF88" s="86"/>
      <c r="DIG88" s="86"/>
      <c r="DIH88" s="86"/>
      <c r="DII88" s="86"/>
      <c r="DIJ88" s="86"/>
      <c r="DIK88" s="86"/>
      <c r="DIL88" s="86"/>
      <c r="DIM88" s="86"/>
      <c r="DIN88" s="86"/>
      <c r="DIO88" s="86"/>
      <c r="DIP88" s="86"/>
      <c r="DIQ88" s="86"/>
      <c r="DIR88" s="86"/>
      <c r="DIS88" s="86"/>
      <c r="DIT88" s="86"/>
      <c r="DIU88" s="86"/>
      <c r="DIV88" s="86"/>
      <c r="DIW88" s="86"/>
      <c r="DIX88" s="86"/>
      <c r="DIY88" s="86"/>
      <c r="DIZ88" s="86"/>
      <c r="DJA88" s="86"/>
      <c r="DJB88" s="86"/>
      <c r="DJC88" s="86"/>
      <c r="DJD88" s="86"/>
      <c r="DJE88" s="86"/>
      <c r="DJF88" s="86"/>
      <c r="DJG88" s="86"/>
      <c r="DJH88" s="86"/>
      <c r="DJI88" s="86"/>
      <c r="DJJ88" s="86"/>
      <c r="DJK88" s="86"/>
      <c r="DJL88" s="86"/>
      <c r="DJM88" s="86"/>
      <c r="DJN88" s="86"/>
      <c r="DJO88" s="86"/>
      <c r="DJP88" s="86"/>
      <c r="DJQ88" s="86"/>
      <c r="DJR88" s="86"/>
      <c r="DJS88" s="86"/>
      <c r="DJT88" s="86"/>
      <c r="DJU88" s="86"/>
      <c r="DJV88" s="86"/>
      <c r="DJW88" s="86"/>
      <c r="DJX88" s="86"/>
      <c r="DJY88" s="86"/>
      <c r="DJZ88" s="86"/>
      <c r="DKA88" s="86"/>
      <c r="DKB88" s="86"/>
      <c r="DKC88" s="86"/>
      <c r="DKD88" s="86"/>
      <c r="DKE88" s="86"/>
      <c r="DKF88" s="86"/>
      <c r="DKG88" s="86"/>
      <c r="DKH88" s="86"/>
      <c r="DKI88" s="86"/>
      <c r="DKJ88" s="86"/>
      <c r="DKK88" s="86"/>
      <c r="DKL88" s="86"/>
      <c r="DKM88" s="86"/>
      <c r="DKN88" s="86"/>
      <c r="DKO88" s="86"/>
      <c r="DKP88" s="86"/>
      <c r="DKQ88" s="86"/>
      <c r="DKR88" s="86"/>
      <c r="DKS88" s="86"/>
      <c r="DKT88" s="86"/>
      <c r="DKU88" s="86"/>
      <c r="DKV88" s="86"/>
      <c r="DKW88" s="86"/>
      <c r="DKX88" s="86"/>
      <c r="DKY88" s="86"/>
      <c r="DKZ88" s="86"/>
      <c r="DLA88" s="86"/>
      <c r="DLB88" s="86"/>
      <c r="DLC88" s="86"/>
      <c r="DLD88" s="86"/>
      <c r="DLE88" s="86"/>
      <c r="DLF88" s="86"/>
      <c r="DLG88" s="86"/>
      <c r="DLH88" s="86"/>
      <c r="DLI88" s="86"/>
      <c r="DLJ88" s="86"/>
      <c r="DLK88" s="86"/>
      <c r="DLL88" s="86"/>
      <c r="DLM88" s="86"/>
      <c r="DLN88" s="86"/>
      <c r="DLO88" s="86"/>
      <c r="DLP88" s="86"/>
      <c r="DLQ88" s="86"/>
      <c r="DLR88" s="86"/>
      <c r="DLS88" s="86"/>
      <c r="DLT88" s="86"/>
      <c r="DLU88" s="86"/>
      <c r="DLV88" s="86"/>
      <c r="DLW88" s="86"/>
      <c r="DLX88" s="86"/>
      <c r="DLY88" s="86"/>
      <c r="DLZ88" s="86"/>
      <c r="DMA88" s="86"/>
      <c r="DMB88" s="86"/>
      <c r="DMC88" s="86"/>
      <c r="DMD88" s="86"/>
      <c r="DME88" s="86"/>
      <c r="DMF88" s="86"/>
      <c r="DMG88" s="86"/>
      <c r="DMH88" s="86"/>
      <c r="DMI88" s="86"/>
      <c r="DMJ88" s="86"/>
      <c r="DMK88" s="86"/>
      <c r="DML88" s="86"/>
      <c r="DMM88" s="86"/>
      <c r="DMN88" s="86"/>
      <c r="DMO88" s="86"/>
      <c r="DMP88" s="86"/>
      <c r="DMQ88" s="86"/>
      <c r="DMR88" s="86"/>
      <c r="DMS88" s="86"/>
      <c r="DMT88" s="86"/>
      <c r="DMU88" s="86"/>
      <c r="DMV88" s="86"/>
      <c r="DMW88" s="86"/>
      <c r="DMX88" s="86"/>
      <c r="DMY88" s="86"/>
      <c r="DMZ88" s="86"/>
      <c r="DNA88" s="86"/>
      <c r="DNB88" s="86"/>
      <c r="DNC88" s="86"/>
      <c r="DND88" s="86"/>
      <c r="DNE88" s="86"/>
      <c r="DNF88" s="86"/>
      <c r="DNG88" s="86"/>
      <c r="DNH88" s="86"/>
      <c r="DNI88" s="86"/>
      <c r="DNJ88" s="86"/>
      <c r="DNK88" s="86"/>
      <c r="DNL88" s="86"/>
      <c r="DNM88" s="86"/>
      <c r="DNN88" s="86"/>
      <c r="DNO88" s="86"/>
      <c r="DNP88" s="86"/>
      <c r="DNQ88" s="86"/>
      <c r="DNR88" s="86"/>
      <c r="DNS88" s="86"/>
      <c r="DNT88" s="86"/>
      <c r="DNU88" s="86"/>
      <c r="DNV88" s="86"/>
      <c r="DNW88" s="86"/>
      <c r="DNX88" s="86"/>
      <c r="DNY88" s="86"/>
      <c r="DNZ88" s="86"/>
      <c r="DOA88" s="86"/>
      <c r="DOB88" s="86"/>
      <c r="DOC88" s="86"/>
      <c r="DOD88" s="86"/>
      <c r="DOE88" s="86"/>
      <c r="DOF88" s="86"/>
      <c r="DOG88" s="86"/>
      <c r="DOH88" s="86"/>
      <c r="DOI88" s="86"/>
      <c r="DOJ88" s="86"/>
      <c r="DOK88" s="86"/>
      <c r="DOL88" s="86"/>
      <c r="DOM88" s="86"/>
      <c r="DON88" s="86"/>
      <c r="DOO88" s="86"/>
      <c r="DOP88" s="86"/>
      <c r="DOQ88" s="86"/>
      <c r="DOR88" s="86"/>
      <c r="DOS88" s="86"/>
      <c r="DOT88" s="86"/>
      <c r="DOU88" s="86"/>
      <c r="DOV88" s="86"/>
      <c r="DOW88" s="86"/>
      <c r="DOX88" s="86"/>
      <c r="DOY88" s="86"/>
      <c r="DOZ88" s="86"/>
      <c r="DPA88" s="86"/>
      <c r="DPB88" s="86"/>
      <c r="DPC88" s="86"/>
      <c r="DPD88" s="86"/>
      <c r="DPE88" s="86"/>
      <c r="DPF88" s="86"/>
      <c r="DPG88" s="86"/>
      <c r="DPH88" s="86"/>
      <c r="DPI88" s="86"/>
      <c r="DPJ88" s="86"/>
      <c r="DPK88" s="86"/>
      <c r="DPL88" s="86"/>
      <c r="DPM88" s="86"/>
      <c r="DPN88" s="86"/>
      <c r="DPO88" s="86"/>
      <c r="DPP88" s="86"/>
      <c r="DPQ88" s="86"/>
      <c r="DPR88" s="86"/>
      <c r="DPS88" s="86"/>
      <c r="DPT88" s="86"/>
      <c r="DPU88" s="86"/>
      <c r="DPV88" s="86"/>
      <c r="DPW88" s="86"/>
      <c r="DPX88" s="86"/>
      <c r="DPY88" s="86"/>
      <c r="DPZ88" s="86"/>
      <c r="DQA88" s="86"/>
      <c r="DQB88" s="86"/>
      <c r="DQC88" s="86"/>
      <c r="DQD88" s="86"/>
      <c r="DQE88" s="86"/>
      <c r="DQF88" s="86"/>
      <c r="DQG88" s="86"/>
      <c r="DQH88" s="86"/>
      <c r="DQI88" s="86"/>
      <c r="DQJ88" s="86"/>
      <c r="DQK88" s="86"/>
      <c r="DQL88" s="86"/>
      <c r="DQM88" s="86"/>
      <c r="DQN88" s="86"/>
      <c r="DQO88" s="86"/>
      <c r="DQP88" s="86"/>
      <c r="DQQ88" s="86"/>
      <c r="DQR88" s="86"/>
      <c r="DQS88" s="86"/>
      <c r="DQT88" s="86"/>
      <c r="DQU88" s="86"/>
      <c r="DQV88" s="86"/>
      <c r="DQW88" s="86"/>
      <c r="DQX88" s="86"/>
      <c r="DQY88" s="86"/>
      <c r="DQZ88" s="86"/>
      <c r="DRA88" s="86"/>
      <c r="DRB88" s="86"/>
      <c r="DRC88" s="86"/>
      <c r="DRD88" s="86"/>
      <c r="DRE88" s="86"/>
      <c r="DRF88" s="86"/>
      <c r="DRG88" s="86"/>
      <c r="DRH88" s="86"/>
      <c r="DRI88" s="86"/>
      <c r="DRJ88" s="86"/>
      <c r="DRK88" s="86"/>
      <c r="DRL88" s="86"/>
      <c r="DRM88" s="86"/>
      <c r="DRN88" s="86"/>
      <c r="DRO88" s="86"/>
      <c r="DRP88" s="86"/>
      <c r="DRQ88" s="86"/>
      <c r="DRR88" s="86"/>
      <c r="DRS88" s="86"/>
      <c r="DRT88" s="86"/>
      <c r="DRU88" s="86"/>
      <c r="DRV88" s="86"/>
      <c r="DRW88" s="86"/>
      <c r="DRX88" s="86"/>
      <c r="DRY88" s="86"/>
      <c r="DRZ88" s="86"/>
      <c r="DSA88" s="86"/>
      <c r="DSB88" s="86"/>
      <c r="DSC88" s="86"/>
      <c r="DSD88" s="86"/>
      <c r="DSE88" s="86"/>
      <c r="DSF88" s="86"/>
      <c r="DSG88" s="86"/>
      <c r="DSH88" s="86"/>
      <c r="DSI88" s="86"/>
      <c r="DSJ88" s="86"/>
      <c r="DSK88" s="86"/>
      <c r="DSL88" s="86"/>
      <c r="DSM88" s="86"/>
      <c r="DSN88" s="86"/>
      <c r="DSO88" s="86"/>
      <c r="DSP88" s="86"/>
      <c r="DSQ88" s="86"/>
      <c r="DSR88" s="86"/>
      <c r="DSS88" s="86"/>
      <c r="DST88" s="86"/>
      <c r="DSU88" s="86"/>
      <c r="DSV88" s="86"/>
      <c r="DSW88" s="86"/>
      <c r="DSX88" s="86"/>
      <c r="DSY88" s="86"/>
      <c r="DSZ88" s="86"/>
      <c r="DTA88" s="86"/>
      <c r="DTB88" s="86"/>
      <c r="DTC88" s="86"/>
      <c r="DTD88" s="86"/>
      <c r="DTE88" s="86"/>
      <c r="DTF88" s="86"/>
      <c r="DTG88" s="86"/>
      <c r="DTH88" s="86"/>
      <c r="DTI88" s="86"/>
      <c r="DTJ88" s="86"/>
      <c r="DTK88" s="86"/>
      <c r="DTL88" s="86"/>
      <c r="DTM88" s="86"/>
      <c r="DTN88" s="86"/>
      <c r="DTO88" s="86"/>
      <c r="DTP88" s="86"/>
      <c r="DTQ88" s="86"/>
      <c r="DTR88" s="86"/>
      <c r="DTS88" s="86"/>
      <c r="DTT88" s="86"/>
      <c r="DTU88" s="86"/>
      <c r="DTV88" s="86"/>
      <c r="DTW88" s="86"/>
      <c r="DTX88" s="86"/>
      <c r="DTY88" s="86"/>
      <c r="DTZ88" s="86"/>
      <c r="DUA88" s="86"/>
      <c r="DUB88" s="86"/>
      <c r="DUC88" s="86"/>
      <c r="DUD88" s="86"/>
      <c r="DUE88" s="86"/>
      <c r="DUF88" s="86"/>
      <c r="DUG88" s="86"/>
      <c r="DUH88" s="86"/>
      <c r="DUI88" s="86"/>
      <c r="DUJ88" s="86"/>
      <c r="DUK88" s="86"/>
      <c r="DUL88" s="86"/>
      <c r="DUM88" s="86"/>
      <c r="DUN88" s="86"/>
      <c r="DUO88" s="86"/>
      <c r="DUP88" s="86"/>
      <c r="DUQ88" s="86"/>
      <c r="DUR88" s="86"/>
      <c r="DUS88" s="86"/>
      <c r="DUT88" s="86"/>
      <c r="DUU88" s="86"/>
      <c r="DUV88" s="86"/>
      <c r="DUW88" s="86"/>
      <c r="DUX88" s="86"/>
      <c r="DUY88" s="86"/>
      <c r="DUZ88" s="86"/>
      <c r="DVA88" s="86"/>
      <c r="DVB88" s="86"/>
      <c r="DVC88" s="86"/>
      <c r="DVD88" s="86"/>
      <c r="DVE88" s="86"/>
      <c r="DVF88" s="86"/>
      <c r="DVG88" s="86"/>
      <c r="DVH88" s="86"/>
      <c r="DVI88" s="86"/>
      <c r="DVJ88" s="86"/>
      <c r="DVK88" s="86"/>
      <c r="DVL88" s="86"/>
      <c r="DVM88" s="86"/>
      <c r="DVN88" s="86"/>
      <c r="DVO88" s="86"/>
      <c r="DVP88" s="86"/>
      <c r="DVQ88" s="86"/>
      <c r="DVR88" s="86"/>
      <c r="DVS88" s="86"/>
      <c r="DVT88" s="86"/>
      <c r="DVU88" s="86"/>
      <c r="DVV88" s="86"/>
      <c r="DVW88" s="86"/>
      <c r="DVX88" s="86"/>
      <c r="DVY88" s="86"/>
      <c r="DVZ88" s="86"/>
      <c r="DWA88" s="86"/>
      <c r="DWB88" s="86"/>
      <c r="DWC88" s="86"/>
      <c r="DWD88" s="86"/>
      <c r="DWE88" s="86"/>
      <c r="DWF88" s="86"/>
      <c r="DWG88" s="86"/>
      <c r="DWH88" s="86"/>
      <c r="DWI88" s="86"/>
      <c r="DWJ88" s="86"/>
      <c r="DWK88" s="86"/>
      <c r="DWL88" s="86"/>
      <c r="DWM88" s="86"/>
      <c r="DWN88" s="86"/>
      <c r="DWO88" s="86"/>
      <c r="DWP88" s="86"/>
      <c r="DWQ88" s="86"/>
      <c r="DWR88" s="86"/>
      <c r="DWS88" s="86"/>
      <c r="DWT88" s="86"/>
      <c r="DWU88" s="86"/>
      <c r="DWV88" s="86"/>
      <c r="DWW88" s="86"/>
      <c r="DWX88" s="86"/>
      <c r="DWY88" s="86"/>
      <c r="DWZ88" s="86"/>
      <c r="DXA88" s="86"/>
      <c r="DXB88" s="86"/>
      <c r="DXC88" s="86"/>
      <c r="DXD88" s="86"/>
      <c r="DXE88" s="86"/>
      <c r="DXF88" s="86"/>
      <c r="DXG88" s="86"/>
      <c r="DXH88" s="86"/>
      <c r="DXI88" s="86"/>
      <c r="DXJ88" s="86"/>
      <c r="DXK88" s="86"/>
      <c r="DXL88" s="86"/>
      <c r="DXM88" s="86"/>
      <c r="DXN88" s="86"/>
      <c r="DXO88" s="86"/>
      <c r="DXP88" s="86"/>
      <c r="DXQ88" s="86"/>
      <c r="DXR88" s="86"/>
      <c r="DXS88" s="86"/>
      <c r="DXT88" s="86"/>
      <c r="DXU88" s="86"/>
      <c r="DXV88" s="86"/>
      <c r="DXW88" s="86"/>
      <c r="DXX88" s="86"/>
      <c r="DXY88" s="86"/>
      <c r="DXZ88" s="86"/>
      <c r="DYA88" s="86"/>
      <c r="DYB88" s="86"/>
      <c r="DYC88" s="86"/>
      <c r="DYD88" s="86"/>
      <c r="DYE88" s="86"/>
      <c r="DYF88" s="86"/>
      <c r="DYG88" s="86"/>
      <c r="DYH88" s="86"/>
      <c r="DYI88" s="86"/>
      <c r="DYJ88" s="86"/>
      <c r="DYK88" s="86"/>
      <c r="DYL88" s="86"/>
      <c r="DYM88" s="86"/>
      <c r="DYN88" s="86"/>
      <c r="DYO88" s="86"/>
      <c r="DYP88" s="86"/>
      <c r="DYQ88" s="86"/>
      <c r="DYR88" s="86"/>
      <c r="DYS88" s="86"/>
      <c r="DYT88" s="86"/>
      <c r="DYU88" s="86"/>
      <c r="DYV88" s="86"/>
      <c r="DYW88" s="86"/>
      <c r="DYX88" s="86"/>
      <c r="DYY88" s="86"/>
      <c r="DYZ88" s="86"/>
      <c r="DZA88" s="86"/>
      <c r="DZB88" s="86"/>
      <c r="DZC88" s="86"/>
      <c r="DZD88" s="86"/>
      <c r="DZE88" s="86"/>
      <c r="DZF88" s="86"/>
      <c r="DZG88" s="86"/>
      <c r="DZH88" s="86"/>
      <c r="DZI88" s="86"/>
      <c r="DZJ88" s="86"/>
      <c r="DZK88" s="86"/>
      <c r="DZL88" s="86"/>
      <c r="DZM88" s="86"/>
      <c r="DZN88" s="86"/>
      <c r="DZO88" s="86"/>
      <c r="DZP88" s="86"/>
      <c r="DZQ88" s="86"/>
      <c r="DZR88" s="86"/>
      <c r="DZS88" s="86"/>
      <c r="DZT88" s="86"/>
      <c r="DZU88" s="86"/>
      <c r="DZV88" s="86"/>
      <c r="DZW88" s="86"/>
      <c r="DZX88" s="86"/>
      <c r="DZY88" s="86"/>
      <c r="DZZ88" s="86"/>
      <c r="EAA88" s="86"/>
      <c r="EAB88" s="86"/>
      <c r="EAC88" s="86"/>
      <c r="EAD88" s="86"/>
      <c r="EAE88" s="86"/>
      <c r="EAF88" s="86"/>
      <c r="EAG88" s="86"/>
      <c r="EAH88" s="86"/>
      <c r="EAI88" s="86"/>
      <c r="EAJ88" s="86"/>
      <c r="EAK88" s="86"/>
      <c r="EAL88" s="86"/>
      <c r="EAM88" s="86"/>
      <c r="EAN88" s="86"/>
      <c r="EAO88" s="86"/>
      <c r="EAP88" s="86"/>
      <c r="EAQ88" s="86"/>
      <c r="EAR88" s="86"/>
      <c r="EAS88" s="86"/>
      <c r="EAT88" s="86"/>
      <c r="EAU88" s="86"/>
      <c r="EAV88" s="86"/>
      <c r="EAW88" s="86"/>
      <c r="EAX88" s="86"/>
      <c r="EAY88" s="86"/>
      <c r="EAZ88" s="86"/>
      <c r="EBA88" s="86"/>
      <c r="EBB88" s="86"/>
      <c r="EBC88" s="86"/>
      <c r="EBD88" s="86"/>
      <c r="EBE88" s="86"/>
      <c r="EBF88" s="86"/>
      <c r="EBG88" s="86"/>
      <c r="EBH88" s="86"/>
      <c r="EBI88" s="86"/>
      <c r="EBJ88" s="86"/>
      <c r="EBK88" s="86"/>
      <c r="EBL88" s="86"/>
      <c r="EBM88" s="86"/>
      <c r="EBN88" s="86"/>
      <c r="EBO88" s="86"/>
      <c r="EBP88" s="86"/>
      <c r="EBQ88" s="86"/>
      <c r="EBR88" s="86"/>
      <c r="EBS88" s="86"/>
      <c r="EBT88" s="86"/>
      <c r="EBU88" s="86"/>
      <c r="EBV88" s="86"/>
      <c r="EBW88" s="86"/>
      <c r="EBX88" s="86"/>
      <c r="EBY88" s="86"/>
      <c r="EBZ88" s="86"/>
      <c r="ECA88" s="86"/>
      <c r="ECB88" s="86"/>
      <c r="ECC88" s="86"/>
      <c r="ECD88" s="86"/>
      <c r="ECE88" s="86"/>
      <c r="ECF88" s="86"/>
      <c r="ECG88" s="86"/>
      <c r="ECH88" s="86"/>
      <c r="ECI88" s="86"/>
      <c r="ECJ88" s="86"/>
      <c r="ECK88" s="86"/>
      <c r="ECL88" s="86"/>
      <c r="ECM88" s="86"/>
      <c r="ECN88" s="86"/>
      <c r="ECO88" s="86"/>
      <c r="ECP88" s="86"/>
      <c r="ECQ88" s="86"/>
      <c r="ECR88" s="86"/>
      <c r="ECS88" s="86"/>
      <c r="ECT88" s="86"/>
      <c r="ECU88" s="86"/>
      <c r="ECV88" s="86"/>
      <c r="ECW88" s="86"/>
      <c r="ECX88" s="86"/>
      <c r="ECY88" s="86"/>
      <c r="ECZ88" s="86"/>
      <c r="EDA88" s="86"/>
      <c r="EDB88" s="86"/>
      <c r="EDC88" s="86"/>
      <c r="EDD88" s="86"/>
      <c r="EDE88" s="86"/>
      <c r="EDF88" s="86"/>
      <c r="EDG88" s="86"/>
      <c r="EDH88" s="86"/>
      <c r="EDI88" s="86"/>
      <c r="EDJ88" s="86"/>
      <c r="EDK88" s="86"/>
      <c r="EDL88" s="86"/>
      <c r="EDM88" s="86"/>
      <c r="EDN88" s="86"/>
      <c r="EDO88" s="86"/>
      <c r="EDP88" s="86"/>
      <c r="EDQ88" s="86"/>
      <c r="EDR88" s="86"/>
      <c r="EDS88" s="86"/>
      <c r="EDT88" s="86"/>
      <c r="EDU88" s="86"/>
      <c r="EDV88" s="86"/>
      <c r="EDW88" s="86"/>
      <c r="EDX88" s="86"/>
      <c r="EDY88" s="86"/>
      <c r="EDZ88" s="86"/>
      <c r="EEA88" s="86"/>
      <c r="EEB88" s="86"/>
      <c r="EEC88" s="86"/>
      <c r="EED88" s="86"/>
      <c r="EEE88" s="86"/>
      <c r="EEF88" s="86"/>
      <c r="EEG88" s="86"/>
      <c r="EEH88" s="86"/>
      <c r="EEI88" s="86"/>
      <c r="EEJ88" s="86"/>
      <c r="EEK88" s="86"/>
      <c r="EEL88" s="86"/>
      <c r="EEM88" s="86"/>
      <c r="EEN88" s="86"/>
      <c r="EEO88" s="86"/>
      <c r="EEP88" s="86"/>
      <c r="EEQ88" s="86"/>
      <c r="EER88" s="86"/>
      <c r="EES88" s="86"/>
      <c r="EET88" s="86"/>
      <c r="EEU88" s="86"/>
      <c r="EEV88" s="86"/>
      <c r="EEW88" s="86"/>
      <c r="EEX88" s="86"/>
      <c r="EEY88" s="86"/>
      <c r="EEZ88" s="86"/>
      <c r="EFA88" s="86"/>
      <c r="EFB88" s="86"/>
      <c r="EFC88" s="86"/>
      <c r="EFD88" s="86"/>
      <c r="EFE88" s="86"/>
      <c r="EFF88" s="86"/>
      <c r="EFG88" s="86"/>
      <c r="EFH88" s="86"/>
      <c r="EFI88" s="86"/>
      <c r="EFJ88" s="86"/>
      <c r="EFK88" s="86"/>
      <c r="EFL88" s="86"/>
      <c r="EFM88" s="86"/>
      <c r="EFN88" s="86"/>
      <c r="EFO88" s="86"/>
      <c r="EFP88" s="86"/>
      <c r="EFQ88" s="86"/>
      <c r="EFR88" s="86"/>
      <c r="EFS88" s="86"/>
      <c r="EFT88" s="86"/>
      <c r="EFU88" s="86"/>
      <c r="EFV88" s="86"/>
      <c r="EFW88" s="86"/>
      <c r="EFX88" s="86"/>
      <c r="EFY88" s="86"/>
      <c r="EFZ88" s="86"/>
      <c r="EGA88" s="86"/>
      <c r="EGB88" s="86"/>
      <c r="EGC88" s="86"/>
      <c r="EGD88" s="86"/>
      <c r="EGE88" s="86"/>
      <c r="EGF88" s="86"/>
      <c r="EGG88" s="86"/>
      <c r="EGH88" s="86"/>
      <c r="EGI88" s="86"/>
      <c r="EGJ88" s="86"/>
      <c r="EGK88" s="86"/>
      <c r="EGL88" s="86"/>
      <c r="EGM88" s="86"/>
      <c r="EGN88" s="86"/>
      <c r="EGO88" s="86"/>
      <c r="EGP88" s="86"/>
      <c r="EGQ88" s="86"/>
      <c r="EGR88" s="86"/>
      <c r="EGS88" s="86"/>
      <c r="EGT88" s="86"/>
      <c r="EGU88" s="86"/>
      <c r="EGV88" s="86"/>
      <c r="EGW88" s="86"/>
      <c r="EGX88" s="86"/>
      <c r="EGY88" s="86"/>
      <c r="EGZ88" s="86"/>
      <c r="EHA88" s="86"/>
      <c r="EHB88" s="86"/>
      <c r="EHC88" s="86"/>
      <c r="EHD88" s="86"/>
      <c r="EHE88" s="86"/>
      <c r="EHF88" s="86"/>
      <c r="EHG88" s="86"/>
      <c r="EHH88" s="86"/>
      <c r="EHI88" s="86"/>
      <c r="EHJ88" s="86"/>
      <c r="EHK88" s="86"/>
      <c r="EHL88" s="86"/>
      <c r="EHM88" s="86"/>
      <c r="EHN88" s="86"/>
      <c r="EHO88" s="86"/>
      <c r="EHP88" s="86"/>
      <c r="EHQ88" s="86"/>
      <c r="EHR88" s="86"/>
      <c r="EHS88" s="86"/>
      <c r="EHT88" s="86"/>
      <c r="EHU88" s="86"/>
      <c r="EHV88" s="86"/>
      <c r="EHW88" s="86"/>
      <c r="EHX88" s="86"/>
      <c r="EHY88" s="86"/>
      <c r="EHZ88" s="86"/>
      <c r="EIA88" s="86"/>
      <c r="EIB88" s="86"/>
      <c r="EIC88" s="86"/>
      <c r="EID88" s="86"/>
      <c r="EIE88" s="86"/>
      <c r="EIF88" s="86"/>
      <c r="EIG88" s="86"/>
      <c r="EIH88" s="86"/>
      <c r="EII88" s="86"/>
      <c r="EIJ88" s="86"/>
      <c r="EIK88" s="86"/>
      <c r="EIL88" s="86"/>
      <c r="EIM88" s="86"/>
      <c r="EIN88" s="86"/>
      <c r="EIO88" s="86"/>
      <c r="EIP88" s="86"/>
      <c r="EIQ88" s="86"/>
      <c r="EIR88" s="86"/>
      <c r="EIS88" s="86"/>
      <c r="EIT88" s="86"/>
      <c r="EIU88" s="86"/>
      <c r="EIV88" s="86"/>
      <c r="EIW88" s="86"/>
      <c r="EIX88" s="86"/>
      <c r="EIY88" s="86"/>
      <c r="EIZ88" s="86"/>
      <c r="EJA88" s="86"/>
      <c r="EJB88" s="86"/>
      <c r="EJC88" s="86"/>
      <c r="EJD88" s="86"/>
      <c r="EJE88" s="86"/>
      <c r="EJF88" s="86"/>
      <c r="EJG88" s="86"/>
      <c r="EJH88" s="86"/>
      <c r="EJI88" s="86"/>
      <c r="EJJ88" s="86"/>
      <c r="EJK88" s="86"/>
      <c r="EJL88" s="86"/>
      <c r="EJM88" s="86"/>
      <c r="EJN88" s="86"/>
      <c r="EJO88" s="86"/>
      <c r="EJP88" s="86"/>
      <c r="EJQ88" s="86"/>
      <c r="EJR88" s="86"/>
      <c r="EJS88" s="86"/>
      <c r="EJT88" s="86"/>
      <c r="EJU88" s="86"/>
      <c r="EJV88" s="86"/>
      <c r="EJW88" s="86"/>
      <c r="EJX88" s="86"/>
      <c r="EJY88" s="86"/>
      <c r="EJZ88" s="86"/>
      <c r="EKA88" s="86"/>
      <c r="EKB88" s="86"/>
      <c r="EKC88" s="86"/>
      <c r="EKD88" s="86"/>
      <c r="EKE88" s="86"/>
      <c r="EKF88" s="86"/>
      <c r="EKG88" s="86"/>
      <c r="EKH88" s="86"/>
      <c r="EKI88" s="86"/>
      <c r="EKJ88" s="86"/>
      <c r="EKK88" s="86"/>
      <c r="EKL88" s="86"/>
      <c r="EKM88" s="86"/>
      <c r="EKN88" s="86"/>
      <c r="EKO88" s="86"/>
      <c r="EKP88" s="86"/>
      <c r="EKQ88" s="86"/>
      <c r="EKR88" s="86"/>
      <c r="EKS88" s="86"/>
      <c r="EKT88" s="86"/>
      <c r="EKU88" s="86"/>
      <c r="EKV88" s="86"/>
      <c r="EKW88" s="86"/>
      <c r="EKX88" s="86"/>
      <c r="EKY88" s="86"/>
      <c r="EKZ88" s="86"/>
      <c r="ELA88" s="86"/>
      <c r="ELB88" s="86"/>
      <c r="ELC88" s="86"/>
      <c r="ELD88" s="86"/>
      <c r="ELE88" s="86"/>
      <c r="ELF88" s="86"/>
      <c r="ELG88" s="86"/>
      <c r="ELH88" s="86"/>
      <c r="ELI88" s="86"/>
      <c r="ELJ88" s="86"/>
      <c r="ELK88" s="86"/>
      <c r="ELL88" s="86"/>
      <c r="ELM88" s="86"/>
      <c r="ELN88" s="86"/>
      <c r="ELO88" s="86"/>
      <c r="ELP88" s="86"/>
      <c r="ELQ88" s="86"/>
      <c r="ELR88" s="86"/>
      <c r="ELS88" s="86"/>
      <c r="ELT88" s="86"/>
      <c r="ELU88" s="86"/>
      <c r="ELV88" s="86"/>
      <c r="ELW88" s="86"/>
      <c r="ELX88" s="86"/>
      <c r="ELY88" s="86"/>
      <c r="ELZ88" s="86"/>
      <c r="EMA88" s="86"/>
      <c r="EMB88" s="86"/>
      <c r="EMC88" s="86"/>
      <c r="EMD88" s="86"/>
      <c r="EME88" s="86"/>
      <c r="EMF88" s="86"/>
      <c r="EMG88" s="86"/>
      <c r="EMH88" s="86"/>
      <c r="EMI88" s="86"/>
      <c r="EMJ88" s="86"/>
      <c r="EMK88" s="86"/>
      <c r="EML88" s="86"/>
      <c r="EMM88" s="86"/>
      <c r="EMN88" s="86"/>
      <c r="EMO88" s="86"/>
      <c r="EMP88" s="86"/>
      <c r="EMQ88" s="86"/>
      <c r="EMR88" s="86"/>
      <c r="EMS88" s="86"/>
      <c r="EMT88" s="86"/>
      <c r="EMU88" s="86"/>
      <c r="EMV88" s="86"/>
      <c r="EMW88" s="86"/>
      <c r="EMX88" s="86"/>
      <c r="EMY88" s="86"/>
      <c r="EMZ88" s="86"/>
      <c r="ENA88" s="86"/>
      <c r="ENB88" s="86"/>
      <c r="ENC88" s="86"/>
      <c r="END88" s="86"/>
      <c r="ENE88" s="86"/>
      <c r="ENF88" s="86"/>
      <c r="ENG88" s="86"/>
      <c r="ENH88" s="86"/>
      <c r="ENI88" s="86"/>
      <c r="ENJ88" s="86"/>
      <c r="ENK88" s="86"/>
      <c r="ENL88" s="86"/>
      <c r="ENM88" s="86"/>
      <c r="ENN88" s="86"/>
      <c r="ENO88" s="86"/>
      <c r="ENP88" s="86"/>
      <c r="ENQ88" s="86"/>
      <c r="ENR88" s="86"/>
      <c r="ENS88" s="86"/>
      <c r="ENT88" s="86"/>
      <c r="ENU88" s="86"/>
      <c r="ENV88" s="86"/>
      <c r="ENW88" s="86"/>
      <c r="ENX88" s="86"/>
      <c r="ENY88" s="86"/>
      <c r="ENZ88" s="86"/>
      <c r="EOA88" s="86"/>
      <c r="EOB88" s="86"/>
      <c r="EOC88" s="86"/>
      <c r="EOD88" s="86"/>
      <c r="EOE88" s="86"/>
      <c r="EOF88" s="86"/>
      <c r="EOG88" s="86"/>
      <c r="EOH88" s="86"/>
      <c r="EOI88" s="86"/>
      <c r="EOJ88" s="86"/>
      <c r="EOK88" s="86"/>
      <c r="EOL88" s="86"/>
      <c r="EOM88" s="86"/>
      <c r="EON88" s="86"/>
      <c r="EOO88" s="86"/>
      <c r="EOP88" s="86"/>
      <c r="EOQ88" s="86"/>
      <c r="EOR88" s="86"/>
      <c r="EOS88" s="86"/>
      <c r="EOT88" s="86"/>
      <c r="EOU88" s="86"/>
      <c r="EOV88" s="86"/>
      <c r="EOW88" s="86"/>
      <c r="EOX88" s="86"/>
      <c r="EOY88" s="86"/>
      <c r="EOZ88" s="86"/>
      <c r="EPA88" s="86"/>
      <c r="EPB88" s="86"/>
      <c r="EPC88" s="86"/>
      <c r="EPD88" s="86"/>
      <c r="EPE88" s="86"/>
      <c r="EPF88" s="86"/>
      <c r="EPG88" s="86"/>
      <c r="EPH88" s="86"/>
      <c r="EPI88" s="86"/>
      <c r="EPJ88" s="86"/>
      <c r="EPK88" s="86"/>
      <c r="EPL88" s="86"/>
      <c r="EPM88" s="86"/>
      <c r="EPN88" s="86"/>
      <c r="EPO88" s="86"/>
      <c r="EPP88" s="86"/>
      <c r="EPQ88" s="86"/>
      <c r="EPR88" s="86"/>
      <c r="EPS88" s="86"/>
      <c r="EPT88" s="86"/>
      <c r="EPU88" s="86"/>
      <c r="EPV88" s="86"/>
      <c r="EPW88" s="86"/>
      <c r="EPX88" s="86"/>
      <c r="EPY88" s="86"/>
      <c r="EPZ88" s="86"/>
      <c r="EQA88" s="86"/>
      <c r="EQB88" s="86"/>
      <c r="EQC88" s="86"/>
      <c r="EQD88" s="86"/>
      <c r="EQE88" s="86"/>
      <c r="EQF88" s="86"/>
      <c r="EQG88" s="86"/>
      <c r="EQH88" s="86"/>
      <c r="EQI88" s="86"/>
      <c r="EQJ88" s="86"/>
      <c r="EQK88" s="86"/>
      <c r="EQL88" s="86"/>
      <c r="EQM88" s="86"/>
      <c r="EQN88" s="86"/>
      <c r="EQO88" s="86"/>
      <c r="EQP88" s="86"/>
      <c r="EQQ88" s="86"/>
      <c r="EQR88" s="86"/>
      <c r="EQS88" s="86"/>
      <c r="EQT88" s="86"/>
      <c r="EQU88" s="86"/>
      <c r="EQV88" s="86"/>
      <c r="EQW88" s="86"/>
      <c r="EQX88" s="86"/>
      <c r="EQY88" s="86"/>
      <c r="EQZ88" s="86"/>
      <c r="ERA88" s="86"/>
      <c r="ERB88" s="86"/>
      <c r="ERC88" s="86"/>
      <c r="ERD88" s="86"/>
      <c r="ERE88" s="86"/>
      <c r="ERF88" s="86"/>
      <c r="ERG88" s="86"/>
      <c r="ERH88" s="86"/>
      <c r="ERI88" s="86"/>
      <c r="ERJ88" s="86"/>
      <c r="ERK88" s="86"/>
      <c r="ERL88" s="86"/>
      <c r="ERM88" s="86"/>
      <c r="ERN88" s="86"/>
      <c r="ERO88" s="86"/>
      <c r="ERP88" s="86"/>
      <c r="ERQ88" s="86"/>
      <c r="ERR88" s="86"/>
      <c r="ERS88" s="86"/>
      <c r="ERT88" s="86"/>
      <c r="ERU88" s="86"/>
      <c r="ERV88" s="86"/>
      <c r="ERW88" s="86"/>
      <c r="ERX88" s="86"/>
      <c r="ERY88" s="86"/>
      <c r="ERZ88" s="86"/>
      <c r="ESA88" s="86"/>
      <c r="ESB88" s="86"/>
      <c r="ESC88" s="86"/>
      <c r="ESD88" s="86"/>
      <c r="ESE88" s="86"/>
      <c r="ESF88" s="86"/>
      <c r="ESG88" s="86"/>
      <c r="ESH88" s="86"/>
      <c r="ESI88" s="86"/>
      <c r="ESJ88" s="86"/>
      <c r="ESK88" s="86"/>
      <c r="ESL88" s="86"/>
      <c r="ESM88" s="86"/>
      <c r="ESN88" s="86"/>
      <c r="ESO88" s="86"/>
      <c r="ESP88" s="86"/>
      <c r="ESQ88" s="86"/>
      <c r="ESR88" s="86"/>
      <c r="ESS88" s="86"/>
      <c r="EST88" s="86"/>
      <c r="ESU88" s="86"/>
      <c r="ESV88" s="86"/>
      <c r="ESW88" s="86"/>
      <c r="ESX88" s="86"/>
      <c r="ESY88" s="86"/>
      <c r="ESZ88" s="86"/>
      <c r="ETA88" s="86"/>
      <c r="ETB88" s="86"/>
      <c r="ETC88" s="86"/>
      <c r="ETD88" s="86"/>
      <c r="ETE88" s="86"/>
      <c r="ETF88" s="86"/>
      <c r="ETG88" s="86"/>
      <c r="ETH88" s="86"/>
      <c r="ETI88" s="86"/>
      <c r="ETJ88" s="86"/>
      <c r="ETK88" s="86"/>
      <c r="ETL88" s="86"/>
      <c r="ETM88" s="86"/>
      <c r="ETN88" s="86"/>
      <c r="ETO88" s="86"/>
      <c r="ETP88" s="86"/>
      <c r="ETQ88" s="86"/>
      <c r="ETR88" s="86"/>
      <c r="ETS88" s="86"/>
      <c r="ETT88" s="86"/>
      <c r="ETU88" s="86"/>
      <c r="ETV88" s="86"/>
      <c r="ETW88" s="86"/>
      <c r="ETX88" s="86"/>
      <c r="ETY88" s="86"/>
      <c r="ETZ88" s="86"/>
      <c r="EUA88" s="86"/>
      <c r="EUB88" s="86"/>
      <c r="EUC88" s="86"/>
      <c r="EUD88" s="86"/>
      <c r="EUE88" s="86"/>
      <c r="EUF88" s="86"/>
      <c r="EUG88" s="86"/>
      <c r="EUH88" s="86"/>
      <c r="EUI88" s="86"/>
      <c r="EUJ88" s="86"/>
      <c r="EUK88" s="86"/>
      <c r="EUL88" s="86"/>
      <c r="EUM88" s="86"/>
      <c r="EUN88" s="86"/>
      <c r="EUO88" s="86"/>
      <c r="EUP88" s="86"/>
      <c r="EUQ88" s="86"/>
      <c r="EUR88" s="86"/>
      <c r="EUS88" s="86"/>
      <c r="EUT88" s="86"/>
      <c r="EUU88" s="86"/>
      <c r="EUV88" s="86"/>
      <c r="EUW88" s="86"/>
      <c r="EUX88" s="86"/>
      <c r="EUY88" s="86"/>
      <c r="EUZ88" s="86"/>
      <c r="EVA88" s="86"/>
      <c r="EVB88" s="86"/>
      <c r="EVC88" s="86"/>
      <c r="EVD88" s="86"/>
      <c r="EVE88" s="86"/>
      <c r="EVF88" s="86"/>
      <c r="EVG88" s="86"/>
      <c r="EVH88" s="86"/>
      <c r="EVI88" s="86"/>
      <c r="EVJ88" s="86"/>
      <c r="EVK88" s="86"/>
      <c r="EVL88" s="86"/>
      <c r="EVM88" s="86"/>
      <c r="EVN88" s="86"/>
      <c r="EVO88" s="86"/>
      <c r="EVP88" s="86"/>
      <c r="EVQ88" s="86"/>
      <c r="EVR88" s="86"/>
      <c r="EVS88" s="86"/>
      <c r="EVT88" s="86"/>
      <c r="EVU88" s="86"/>
      <c r="EVV88" s="86"/>
      <c r="EVW88" s="86"/>
      <c r="EVX88" s="86"/>
      <c r="EVY88" s="86"/>
      <c r="EVZ88" s="86"/>
      <c r="EWA88" s="86"/>
      <c r="EWB88" s="86"/>
      <c r="EWC88" s="86"/>
      <c r="EWD88" s="86"/>
      <c r="EWE88" s="86"/>
      <c r="EWF88" s="86"/>
      <c r="EWG88" s="86"/>
      <c r="EWH88" s="86"/>
      <c r="EWI88" s="86"/>
      <c r="EWJ88" s="86"/>
      <c r="EWK88" s="86"/>
      <c r="EWL88" s="86"/>
      <c r="EWM88" s="86"/>
      <c r="EWN88" s="86"/>
      <c r="EWO88" s="86"/>
      <c r="EWP88" s="86"/>
      <c r="EWQ88" s="86"/>
      <c r="EWR88" s="86"/>
      <c r="EWS88" s="86"/>
      <c r="EWT88" s="86"/>
      <c r="EWU88" s="86"/>
      <c r="EWV88" s="86"/>
      <c r="EWW88" s="86"/>
      <c r="EWX88" s="86"/>
      <c r="EWY88" s="86"/>
      <c r="EWZ88" s="86"/>
      <c r="EXA88" s="86"/>
      <c r="EXB88" s="86"/>
      <c r="EXC88" s="86"/>
      <c r="EXD88" s="86"/>
      <c r="EXE88" s="86"/>
      <c r="EXF88" s="86"/>
      <c r="EXG88" s="86"/>
      <c r="EXH88" s="86"/>
      <c r="EXI88" s="86"/>
      <c r="EXJ88" s="86"/>
      <c r="EXK88" s="86"/>
      <c r="EXL88" s="86"/>
      <c r="EXM88" s="86"/>
      <c r="EXN88" s="86"/>
      <c r="EXO88" s="86"/>
      <c r="EXP88" s="86"/>
      <c r="EXQ88" s="86"/>
      <c r="EXR88" s="86"/>
      <c r="EXS88" s="86"/>
      <c r="EXT88" s="86"/>
      <c r="EXU88" s="86"/>
      <c r="EXV88" s="86"/>
      <c r="EXW88" s="86"/>
      <c r="EXX88" s="86"/>
      <c r="EXY88" s="86"/>
      <c r="EXZ88" s="86"/>
      <c r="EYA88" s="86"/>
      <c r="EYB88" s="86"/>
      <c r="EYC88" s="86"/>
      <c r="EYD88" s="86"/>
      <c r="EYE88" s="86"/>
      <c r="EYF88" s="86"/>
      <c r="EYG88" s="86"/>
      <c r="EYH88" s="86"/>
      <c r="EYI88" s="86"/>
      <c r="EYJ88" s="86"/>
      <c r="EYK88" s="86"/>
      <c r="EYL88" s="86"/>
      <c r="EYM88" s="86"/>
      <c r="EYN88" s="86"/>
      <c r="EYO88" s="86"/>
      <c r="EYP88" s="86"/>
      <c r="EYQ88" s="86"/>
      <c r="EYR88" s="86"/>
      <c r="EYS88" s="86"/>
      <c r="EYT88" s="86"/>
      <c r="EYU88" s="86"/>
      <c r="EYV88" s="86"/>
      <c r="EYW88" s="86"/>
      <c r="EYX88" s="86"/>
      <c r="EYY88" s="86"/>
      <c r="EYZ88" s="86"/>
      <c r="EZA88" s="86"/>
      <c r="EZB88" s="86"/>
      <c r="EZC88" s="86"/>
      <c r="EZD88" s="86"/>
      <c r="EZE88" s="86"/>
      <c r="EZF88" s="86"/>
      <c r="EZG88" s="86"/>
      <c r="EZH88" s="86"/>
      <c r="EZI88" s="86"/>
      <c r="EZJ88" s="86"/>
      <c r="EZK88" s="86"/>
      <c r="EZL88" s="86"/>
      <c r="EZM88" s="86"/>
      <c r="EZN88" s="86"/>
      <c r="EZO88" s="86"/>
      <c r="EZP88" s="86"/>
      <c r="EZQ88" s="86"/>
      <c r="EZR88" s="86"/>
      <c r="EZS88" s="86"/>
      <c r="EZT88" s="86"/>
      <c r="EZU88" s="86"/>
      <c r="EZV88" s="86"/>
      <c r="EZW88" s="86"/>
      <c r="EZX88" s="86"/>
      <c r="EZY88" s="86"/>
      <c r="EZZ88" s="86"/>
      <c r="FAA88" s="86"/>
      <c r="FAB88" s="86"/>
      <c r="FAC88" s="86"/>
      <c r="FAD88" s="86"/>
      <c r="FAE88" s="86"/>
      <c r="FAF88" s="86"/>
      <c r="FAG88" s="86"/>
      <c r="FAH88" s="86"/>
      <c r="FAI88" s="86"/>
      <c r="FAJ88" s="86"/>
      <c r="FAK88" s="86"/>
      <c r="FAL88" s="86"/>
      <c r="FAM88" s="86"/>
      <c r="FAN88" s="86"/>
      <c r="FAO88" s="86"/>
      <c r="FAP88" s="86"/>
      <c r="FAQ88" s="86"/>
      <c r="FAR88" s="86"/>
      <c r="FAS88" s="86"/>
      <c r="FAT88" s="86"/>
      <c r="FAU88" s="86"/>
      <c r="FAV88" s="86"/>
      <c r="FAW88" s="86"/>
      <c r="FAX88" s="86"/>
      <c r="FAY88" s="86"/>
      <c r="FAZ88" s="86"/>
      <c r="FBA88" s="86"/>
      <c r="FBB88" s="86"/>
      <c r="FBC88" s="86"/>
      <c r="FBD88" s="86"/>
      <c r="FBE88" s="86"/>
      <c r="FBF88" s="86"/>
      <c r="FBG88" s="86"/>
      <c r="FBH88" s="86"/>
      <c r="FBI88" s="86"/>
      <c r="FBJ88" s="86"/>
      <c r="FBK88" s="86"/>
      <c r="FBL88" s="86"/>
      <c r="FBM88" s="86"/>
      <c r="FBN88" s="86"/>
      <c r="FBO88" s="86"/>
      <c r="FBP88" s="86"/>
      <c r="FBQ88" s="86"/>
      <c r="FBR88" s="86"/>
      <c r="FBS88" s="86"/>
      <c r="FBT88" s="86"/>
      <c r="FBU88" s="86"/>
      <c r="FBV88" s="86"/>
      <c r="FBW88" s="86"/>
      <c r="FBX88" s="86"/>
      <c r="FBY88" s="86"/>
      <c r="FBZ88" s="86"/>
      <c r="FCA88" s="86"/>
      <c r="FCB88" s="86"/>
      <c r="FCC88" s="86"/>
      <c r="FCD88" s="86"/>
      <c r="FCE88" s="86"/>
      <c r="FCF88" s="86"/>
      <c r="FCG88" s="86"/>
      <c r="FCH88" s="86"/>
      <c r="FCI88" s="86"/>
      <c r="FCJ88" s="86"/>
      <c r="FCK88" s="86"/>
      <c r="FCL88" s="86"/>
      <c r="FCM88" s="86"/>
      <c r="FCN88" s="86"/>
      <c r="FCO88" s="86"/>
      <c r="FCP88" s="86"/>
      <c r="FCQ88" s="86"/>
      <c r="FCR88" s="86"/>
      <c r="FCS88" s="86"/>
      <c r="FCT88" s="86"/>
      <c r="FCU88" s="86"/>
      <c r="FCV88" s="86"/>
      <c r="FCW88" s="86"/>
      <c r="FCX88" s="86"/>
      <c r="FCY88" s="86"/>
      <c r="FCZ88" s="86"/>
      <c r="FDA88" s="86"/>
      <c r="FDB88" s="86"/>
      <c r="FDC88" s="86"/>
      <c r="FDD88" s="86"/>
      <c r="FDE88" s="86"/>
      <c r="FDF88" s="86"/>
      <c r="FDG88" s="86"/>
      <c r="FDH88" s="86"/>
      <c r="FDI88" s="86"/>
      <c r="FDJ88" s="86"/>
      <c r="FDK88" s="86"/>
      <c r="FDL88" s="86"/>
      <c r="FDM88" s="86"/>
      <c r="FDN88" s="86"/>
      <c r="FDO88" s="86"/>
      <c r="FDP88" s="86"/>
      <c r="FDQ88" s="86"/>
      <c r="FDR88" s="86"/>
      <c r="FDS88" s="86"/>
      <c r="FDT88" s="86"/>
      <c r="FDU88" s="86"/>
      <c r="FDV88" s="86"/>
      <c r="FDW88" s="86"/>
      <c r="FDX88" s="86"/>
      <c r="FDY88" s="86"/>
      <c r="FDZ88" s="86"/>
      <c r="FEA88" s="86"/>
      <c r="FEB88" s="86"/>
      <c r="FEC88" s="86"/>
      <c r="FED88" s="86"/>
      <c r="FEE88" s="86"/>
      <c r="FEF88" s="86"/>
      <c r="FEG88" s="86"/>
      <c r="FEH88" s="86"/>
      <c r="FEI88" s="86"/>
      <c r="FEJ88" s="86"/>
      <c r="FEK88" s="86"/>
      <c r="FEL88" s="86"/>
      <c r="FEM88" s="86"/>
      <c r="FEN88" s="86"/>
      <c r="FEO88" s="86"/>
      <c r="FEP88" s="86"/>
      <c r="FEQ88" s="86"/>
      <c r="FER88" s="86"/>
      <c r="FES88" s="86"/>
      <c r="FET88" s="86"/>
      <c r="FEU88" s="86"/>
      <c r="FEV88" s="86"/>
      <c r="FEW88" s="86"/>
      <c r="FEX88" s="86"/>
      <c r="FEY88" s="86"/>
      <c r="FEZ88" s="86"/>
      <c r="FFA88" s="86"/>
      <c r="FFB88" s="86"/>
      <c r="FFC88" s="86"/>
      <c r="FFD88" s="86"/>
      <c r="FFE88" s="86"/>
      <c r="FFF88" s="86"/>
      <c r="FFG88" s="86"/>
      <c r="FFH88" s="86"/>
      <c r="FFI88" s="86"/>
      <c r="FFJ88" s="86"/>
      <c r="FFK88" s="86"/>
      <c r="FFL88" s="86"/>
      <c r="FFM88" s="86"/>
      <c r="FFN88" s="86"/>
      <c r="FFO88" s="86"/>
      <c r="FFP88" s="86"/>
      <c r="FFQ88" s="86"/>
      <c r="FFR88" s="86"/>
      <c r="FFS88" s="86"/>
      <c r="FFT88" s="86"/>
      <c r="FFU88" s="86"/>
      <c r="FFV88" s="86"/>
      <c r="FFW88" s="86"/>
      <c r="FFX88" s="86"/>
      <c r="FFY88" s="86"/>
      <c r="FFZ88" s="86"/>
      <c r="FGA88" s="86"/>
      <c r="FGB88" s="86"/>
      <c r="FGC88" s="86"/>
      <c r="FGD88" s="86"/>
      <c r="FGE88" s="86"/>
      <c r="FGF88" s="86"/>
      <c r="FGG88" s="86"/>
      <c r="FGH88" s="86"/>
      <c r="FGI88" s="86"/>
      <c r="FGJ88" s="86"/>
      <c r="FGK88" s="86"/>
      <c r="FGL88" s="86"/>
      <c r="FGM88" s="86"/>
      <c r="FGN88" s="86"/>
      <c r="FGO88" s="86"/>
      <c r="FGP88" s="86"/>
      <c r="FGQ88" s="86"/>
      <c r="FGR88" s="86"/>
      <c r="FGS88" s="86"/>
      <c r="FGT88" s="86"/>
      <c r="FGU88" s="86"/>
      <c r="FGV88" s="86"/>
      <c r="FGW88" s="86"/>
      <c r="FGX88" s="86"/>
      <c r="FGY88" s="86"/>
      <c r="FGZ88" s="86"/>
      <c r="FHA88" s="86"/>
      <c r="FHB88" s="86"/>
      <c r="FHC88" s="86"/>
      <c r="FHD88" s="86"/>
      <c r="FHE88" s="86"/>
      <c r="FHF88" s="86"/>
      <c r="FHG88" s="86"/>
      <c r="FHH88" s="86"/>
      <c r="FHI88" s="86"/>
      <c r="FHJ88" s="86"/>
      <c r="FHK88" s="86"/>
      <c r="FHL88" s="86"/>
      <c r="FHM88" s="86"/>
      <c r="FHN88" s="86"/>
      <c r="FHO88" s="86"/>
      <c r="FHP88" s="86"/>
      <c r="FHQ88" s="86"/>
      <c r="FHR88" s="86"/>
      <c r="FHS88" s="86"/>
      <c r="FHT88" s="86"/>
      <c r="FHU88" s="86"/>
      <c r="FHV88" s="86"/>
      <c r="FHW88" s="86"/>
      <c r="FHX88" s="86"/>
      <c r="FHY88" s="86"/>
      <c r="FHZ88" s="86"/>
      <c r="FIA88" s="86"/>
      <c r="FIB88" s="86"/>
      <c r="FIC88" s="86"/>
      <c r="FID88" s="86"/>
      <c r="FIE88" s="86"/>
      <c r="FIF88" s="86"/>
      <c r="FIG88" s="86"/>
      <c r="FIH88" s="86"/>
      <c r="FII88" s="86"/>
      <c r="FIJ88" s="86"/>
      <c r="FIK88" s="86"/>
      <c r="FIL88" s="86"/>
      <c r="FIM88" s="86"/>
      <c r="FIN88" s="86"/>
      <c r="FIO88" s="86"/>
      <c r="FIP88" s="86"/>
      <c r="FIQ88" s="86"/>
      <c r="FIR88" s="86"/>
      <c r="FIS88" s="86"/>
      <c r="FIT88" s="86"/>
      <c r="FIU88" s="86"/>
      <c r="FIV88" s="86"/>
      <c r="FIW88" s="86"/>
      <c r="FIX88" s="86"/>
      <c r="FIY88" s="86"/>
      <c r="FIZ88" s="86"/>
      <c r="FJA88" s="86"/>
      <c r="FJB88" s="86"/>
      <c r="FJC88" s="86"/>
      <c r="FJD88" s="86"/>
      <c r="FJE88" s="86"/>
      <c r="FJF88" s="86"/>
      <c r="FJG88" s="86"/>
      <c r="FJH88" s="86"/>
      <c r="FJI88" s="86"/>
      <c r="FJJ88" s="86"/>
      <c r="FJK88" s="86"/>
      <c r="FJL88" s="86"/>
      <c r="FJM88" s="86"/>
      <c r="FJN88" s="86"/>
      <c r="FJO88" s="86"/>
      <c r="FJP88" s="86"/>
      <c r="FJQ88" s="86"/>
      <c r="FJR88" s="86"/>
      <c r="FJS88" s="86"/>
      <c r="FJT88" s="86"/>
      <c r="FJU88" s="86"/>
      <c r="FJV88" s="86"/>
      <c r="FJW88" s="86"/>
      <c r="FJX88" s="86"/>
      <c r="FJY88" s="86"/>
      <c r="FJZ88" s="86"/>
      <c r="FKA88" s="86"/>
      <c r="FKB88" s="86"/>
      <c r="FKC88" s="86"/>
      <c r="FKD88" s="86"/>
      <c r="FKE88" s="86"/>
      <c r="FKF88" s="86"/>
      <c r="FKG88" s="86"/>
      <c r="FKH88" s="86"/>
      <c r="FKI88" s="86"/>
      <c r="FKJ88" s="86"/>
      <c r="FKK88" s="86"/>
      <c r="FKL88" s="86"/>
      <c r="FKM88" s="86"/>
      <c r="FKN88" s="86"/>
      <c r="FKO88" s="86"/>
      <c r="FKP88" s="86"/>
      <c r="FKQ88" s="86"/>
      <c r="FKR88" s="86"/>
      <c r="FKS88" s="86"/>
      <c r="FKT88" s="86"/>
      <c r="FKU88" s="86"/>
      <c r="FKV88" s="86"/>
      <c r="FKW88" s="86"/>
      <c r="FKX88" s="86"/>
      <c r="FKY88" s="86"/>
      <c r="FKZ88" s="86"/>
      <c r="FLA88" s="86"/>
      <c r="FLB88" s="86"/>
      <c r="FLC88" s="86"/>
      <c r="FLD88" s="86"/>
      <c r="FLE88" s="86"/>
      <c r="FLF88" s="86"/>
      <c r="FLG88" s="86"/>
      <c r="FLH88" s="86"/>
      <c r="FLI88" s="86"/>
      <c r="FLJ88" s="86"/>
      <c r="FLK88" s="86"/>
      <c r="FLL88" s="86"/>
      <c r="FLM88" s="86"/>
      <c r="FLN88" s="86"/>
      <c r="FLO88" s="86"/>
      <c r="FLP88" s="86"/>
      <c r="FLQ88" s="86"/>
      <c r="FLR88" s="86"/>
      <c r="FLS88" s="86"/>
      <c r="FLT88" s="86"/>
      <c r="FLU88" s="86"/>
      <c r="FLV88" s="86"/>
      <c r="FLW88" s="86"/>
      <c r="FLX88" s="86"/>
      <c r="FLY88" s="86"/>
      <c r="FLZ88" s="86"/>
      <c r="FMA88" s="86"/>
      <c r="FMB88" s="86"/>
      <c r="FMC88" s="86"/>
      <c r="FMD88" s="86"/>
      <c r="FME88" s="86"/>
      <c r="FMF88" s="86"/>
      <c r="FMG88" s="86"/>
      <c r="FMH88" s="86"/>
      <c r="FMI88" s="86"/>
      <c r="FMJ88" s="86"/>
      <c r="FMK88" s="86"/>
      <c r="FML88" s="86"/>
      <c r="FMM88" s="86"/>
      <c r="FMN88" s="86"/>
      <c r="FMO88" s="86"/>
      <c r="FMP88" s="86"/>
      <c r="FMQ88" s="86"/>
      <c r="FMR88" s="86"/>
      <c r="FMS88" s="86"/>
      <c r="FMT88" s="86"/>
      <c r="FMU88" s="86"/>
      <c r="FMV88" s="86"/>
      <c r="FMW88" s="86"/>
      <c r="FMX88" s="86"/>
      <c r="FMY88" s="86"/>
      <c r="FMZ88" s="86"/>
      <c r="FNA88" s="86"/>
      <c r="FNB88" s="86"/>
      <c r="FNC88" s="86"/>
      <c r="FND88" s="86"/>
      <c r="FNE88" s="86"/>
      <c r="FNF88" s="86"/>
      <c r="FNG88" s="86"/>
      <c r="FNH88" s="86"/>
      <c r="FNI88" s="86"/>
      <c r="FNJ88" s="86"/>
      <c r="FNK88" s="86"/>
      <c r="FNL88" s="86"/>
      <c r="FNM88" s="86"/>
      <c r="FNN88" s="86"/>
      <c r="FNO88" s="86"/>
      <c r="FNP88" s="86"/>
      <c r="FNQ88" s="86"/>
      <c r="FNR88" s="86"/>
      <c r="FNS88" s="86"/>
      <c r="FNT88" s="86"/>
      <c r="FNU88" s="86"/>
      <c r="FNV88" s="86"/>
      <c r="FNW88" s="86"/>
      <c r="FNX88" s="86"/>
      <c r="FNY88" s="86"/>
      <c r="FNZ88" s="86"/>
      <c r="FOA88" s="86"/>
      <c r="FOB88" s="86"/>
      <c r="FOC88" s="86"/>
      <c r="FOD88" s="86"/>
      <c r="FOE88" s="86"/>
      <c r="FOF88" s="86"/>
      <c r="FOG88" s="86"/>
      <c r="FOH88" s="86"/>
      <c r="FOI88" s="86"/>
      <c r="FOJ88" s="86"/>
      <c r="FOK88" s="86"/>
      <c r="FOL88" s="86"/>
      <c r="FOM88" s="86"/>
      <c r="FON88" s="86"/>
      <c r="FOO88" s="86"/>
      <c r="FOP88" s="86"/>
      <c r="FOQ88" s="86"/>
      <c r="FOR88" s="86"/>
      <c r="FOS88" s="86"/>
      <c r="FOT88" s="86"/>
      <c r="FOU88" s="86"/>
      <c r="FOV88" s="86"/>
      <c r="FOW88" s="86"/>
      <c r="FOX88" s="86"/>
      <c r="FOY88" s="86"/>
      <c r="FOZ88" s="86"/>
      <c r="FPA88" s="86"/>
      <c r="FPB88" s="86"/>
      <c r="FPC88" s="86"/>
      <c r="FPD88" s="86"/>
      <c r="FPE88" s="86"/>
      <c r="FPF88" s="86"/>
      <c r="FPG88" s="86"/>
      <c r="FPH88" s="86"/>
      <c r="FPI88" s="86"/>
      <c r="FPJ88" s="86"/>
      <c r="FPK88" s="86"/>
      <c r="FPL88" s="86"/>
      <c r="FPM88" s="86"/>
      <c r="FPN88" s="86"/>
      <c r="FPO88" s="86"/>
      <c r="FPP88" s="86"/>
      <c r="FPQ88" s="86"/>
      <c r="FPR88" s="86"/>
      <c r="FPS88" s="86"/>
      <c r="FPT88" s="86"/>
      <c r="FPU88" s="86"/>
      <c r="FPV88" s="86"/>
      <c r="FPW88" s="86"/>
      <c r="FPX88" s="86"/>
      <c r="FPY88" s="86"/>
      <c r="FPZ88" s="86"/>
      <c r="FQA88" s="86"/>
      <c r="FQB88" s="86"/>
      <c r="FQC88" s="86"/>
      <c r="FQD88" s="86"/>
      <c r="FQE88" s="86"/>
      <c r="FQF88" s="86"/>
      <c r="FQG88" s="86"/>
      <c r="FQH88" s="86"/>
      <c r="FQI88" s="86"/>
      <c r="FQJ88" s="86"/>
      <c r="FQK88" s="86"/>
      <c r="FQL88" s="86"/>
      <c r="FQM88" s="86"/>
      <c r="FQN88" s="86"/>
      <c r="FQO88" s="86"/>
      <c r="FQP88" s="86"/>
      <c r="FQQ88" s="86"/>
      <c r="FQR88" s="86"/>
      <c r="FQS88" s="86"/>
      <c r="FQT88" s="86"/>
      <c r="FQU88" s="86"/>
      <c r="FQV88" s="86"/>
      <c r="FQW88" s="86"/>
      <c r="FQX88" s="86"/>
      <c r="FQY88" s="86"/>
      <c r="FQZ88" s="86"/>
      <c r="FRA88" s="86"/>
      <c r="FRB88" s="86"/>
      <c r="FRC88" s="86"/>
      <c r="FRD88" s="86"/>
      <c r="FRE88" s="86"/>
      <c r="FRF88" s="86"/>
      <c r="FRG88" s="86"/>
      <c r="FRH88" s="86"/>
      <c r="FRI88" s="86"/>
      <c r="FRJ88" s="86"/>
      <c r="FRK88" s="86"/>
      <c r="FRL88" s="86"/>
      <c r="FRM88" s="86"/>
      <c r="FRN88" s="86"/>
      <c r="FRO88" s="86"/>
      <c r="FRP88" s="86"/>
      <c r="FRQ88" s="86"/>
      <c r="FRR88" s="86"/>
      <c r="FRS88" s="86"/>
      <c r="FRT88" s="86"/>
      <c r="FRU88" s="86"/>
      <c r="FRV88" s="86"/>
      <c r="FRW88" s="86"/>
      <c r="FRX88" s="86"/>
      <c r="FRY88" s="86"/>
      <c r="FRZ88" s="86"/>
      <c r="FSA88" s="86"/>
      <c r="FSB88" s="86"/>
      <c r="FSC88" s="86"/>
      <c r="FSD88" s="86"/>
      <c r="FSE88" s="86"/>
      <c r="FSF88" s="86"/>
      <c r="FSG88" s="86"/>
      <c r="FSH88" s="86"/>
      <c r="FSI88" s="86"/>
      <c r="FSJ88" s="86"/>
      <c r="FSK88" s="86"/>
      <c r="FSL88" s="86"/>
      <c r="FSM88" s="86"/>
      <c r="FSN88" s="86"/>
      <c r="FSO88" s="86"/>
      <c r="FSP88" s="86"/>
      <c r="FSQ88" s="86"/>
      <c r="FSR88" s="86"/>
      <c r="FSS88" s="86"/>
      <c r="FST88" s="86"/>
      <c r="FSU88" s="86"/>
      <c r="FSV88" s="86"/>
      <c r="FSW88" s="86"/>
      <c r="FSX88" s="86"/>
      <c r="FSY88" s="86"/>
      <c r="FSZ88" s="86"/>
      <c r="FTA88" s="86"/>
      <c r="FTB88" s="86"/>
      <c r="FTC88" s="86"/>
      <c r="FTD88" s="86"/>
      <c r="FTE88" s="86"/>
      <c r="FTF88" s="86"/>
      <c r="FTG88" s="86"/>
      <c r="FTH88" s="86"/>
      <c r="FTI88" s="86"/>
      <c r="FTJ88" s="86"/>
      <c r="FTK88" s="86"/>
      <c r="FTL88" s="86"/>
      <c r="FTM88" s="86"/>
      <c r="FTN88" s="86"/>
      <c r="FTO88" s="86"/>
      <c r="FTP88" s="86"/>
      <c r="FTQ88" s="86"/>
      <c r="FTR88" s="86"/>
      <c r="FTS88" s="86"/>
      <c r="FTT88" s="86"/>
      <c r="FTU88" s="86"/>
      <c r="FTV88" s="86"/>
      <c r="FTW88" s="86"/>
      <c r="FTX88" s="86"/>
      <c r="FTY88" s="86"/>
      <c r="FTZ88" s="86"/>
      <c r="FUA88" s="86"/>
      <c r="FUB88" s="86"/>
      <c r="FUC88" s="86"/>
      <c r="FUD88" s="86"/>
      <c r="FUE88" s="86"/>
      <c r="FUF88" s="86"/>
      <c r="FUG88" s="86"/>
      <c r="FUH88" s="86"/>
      <c r="FUI88" s="86"/>
      <c r="FUJ88" s="86"/>
      <c r="FUK88" s="86"/>
      <c r="FUL88" s="86"/>
      <c r="FUM88" s="86"/>
      <c r="FUN88" s="86"/>
      <c r="FUO88" s="86"/>
      <c r="FUP88" s="86"/>
      <c r="FUQ88" s="86"/>
      <c r="FUR88" s="86"/>
      <c r="FUS88" s="86"/>
      <c r="FUT88" s="86"/>
      <c r="FUU88" s="86"/>
      <c r="FUV88" s="86"/>
      <c r="FUW88" s="86"/>
      <c r="FUX88" s="86"/>
      <c r="FUY88" s="86"/>
      <c r="FUZ88" s="86"/>
      <c r="FVA88" s="86"/>
      <c r="FVB88" s="86"/>
      <c r="FVC88" s="86"/>
      <c r="FVD88" s="86"/>
      <c r="FVE88" s="86"/>
      <c r="FVF88" s="86"/>
      <c r="FVG88" s="86"/>
      <c r="FVH88" s="86"/>
      <c r="FVI88" s="86"/>
      <c r="FVJ88" s="86"/>
      <c r="FVK88" s="86"/>
      <c r="FVL88" s="86"/>
      <c r="FVM88" s="86"/>
      <c r="FVN88" s="86"/>
      <c r="FVO88" s="86"/>
      <c r="FVP88" s="86"/>
      <c r="FVQ88" s="86"/>
      <c r="FVR88" s="86"/>
      <c r="FVS88" s="86"/>
      <c r="FVT88" s="86"/>
      <c r="FVU88" s="86"/>
      <c r="FVV88" s="86"/>
      <c r="FVW88" s="86"/>
      <c r="FVX88" s="86"/>
      <c r="FVY88" s="86"/>
      <c r="FVZ88" s="86"/>
      <c r="FWA88" s="86"/>
      <c r="FWB88" s="86"/>
      <c r="FWC88" s="86"/>
      <c r="FWD88" s="86"/>
      <c r="FWE88" s="86"/>
      <c r="FWF88" s="86"/>
      <c r="FWG88" s="86"/>
      <c r="FWH88" s="86"/>
      <c r="FWI88" s="86"/>
      <c r="FWJ88" s="86"/>
      <c r="FWK88" s="86"/>
      <c r="FWL88" s="86"/>
      <c r="FWM88" s="86"/>
      <c r="FWN88" s="86"/>
      <c r="FWO88" s="86"/>
      <c r="FWP88" s="86"/>
      <c r="FWQ88" s="86"/>
      <c r="FWR88" s="86"/>
      <c r="FWS88" s="86"/>
      <c r="FWT88" s="86"/>
      <c r="FWU88" s="86"/>
      <c r="FWV88" s="86"/>
      <c r="FWW88" s="86"/>
      <c r="FWX88" s="86"/>
      <c r="FWY88" s="86"/>
      <c r="FWZ88" s="86"/>
      <c r="FXA88" s="86"/>
      <c r="FXB88" s="86"/>
      <c r="FXC88" s="86"/>
      <c r="FXD88" s="86"/>
      <c r="FXE88" s="86"/>
      <c r="FXF88" s="86"/>
      <c r="FXG88" s="86"/>
      <c r="FXH88" s="86"/>
      <c r="FXI88" s="86"/>
      <c r="FXJ88" s="86"/>
      <c r="FXK88" s="86"/>
      <c r="FXL88" s="86"/>
      <c r="FXM88" s="86"/>
      <c r="FXN88" s="86"/>
      <c r="FXO88" s="86"/>
      <c r="FXP88" s="86"/>
      <c r="FXQ88" s="86"/>
      <c r="FXR88" s="86"/>
      <c r="FXS88" s="86"/>
      <c r="FXT88" s="86"/>
      <c r="FXU88" s="86"/>
      <c r="FXV88" s="86"/>
      <c r="FXW88" s="86"/>
      <c r="FXX88" s="86"/>
      <c r="FXY88" s="86"/>
      <c r="FXZ88" s="86"/>
      <c r="FYA88" s="86"/>
      <c r="FYB88" s="86"/>
      <c r="FYC88" s="86"/>
      <c r="FYD88" s="86"/>
      <c r="FYE88" s="86"/>
      <c r="FYF88" s="86"/>
      <c r="FYG88" s="86"/>
      <c r="FYH88" s="86"/>
      <c r="FYI88" s="86"/>
      <c r="FYJ88" s="86"/>
      <c r="FYK88" s="86"/>
      <c r="FYL88" s="86"/>
      <c r="FYM88" s="86"/>
      <c r="FYN88" s="86"/>
      <c r="FYO88" s="86"/>
      <c r="FYP88" s="86"/>
      <c r="FYQ88" s="86"/>
      <c r="FYR88" s="86"/>
      <c r="FYS88" s="86"/>
      <c r="FYT88" s="86"/>
      <c r="FYU88" s="86"/>
      <c r="FYV88" s="86"/>
      <c r="FYW88" s="86"/>
      <c r="FYX88" s="86"/>
      <c r="FYY88" s="86"/>
      <c r="FYZ88" s="86"/>
      <c r="FZA88" s="86"/>
      <c r="FZB88" s="86"/>
      <c r="FZC88" s="86"/>
      <c r="FZD88" s="86"/>
      <c r="FZE88" s="86"/>
      <c r="FZF88" s="86"/>
      <c r="FZG88" s="86"/>
      <c r="FZH88" s="86"/>
      <c r="FZI88" s="86"/>
      <c r="FZJ88" s="86"/>
      <c r="FZK88" s="86"/>
      <c r="FZL88" s="86"/>
      <c r="FZM88" s="86"/>
      <c r="FZN88" s="86"/>
      <c r="FZO88" s="86"/>
      <c r="FZP88" s="86"/>
      <c r="FZQ88" s="86"/>
      <c r="FZR88" s="86"/>
      <c r="FZS88" s="86"/>
      <c r="FZT88" s="86"/>
      <c r="FZU88" s="86"/>
      <c r="FZV88" s="86"/>
      <c r="FZW88" s="86"/>
      <c r="FZX88" s="86"/>
      <c r="FZY88" s="86"/>
      <c r="FZZ88" s="86"/>
      <c r="GAA88" s="86"/>
      <c r="GAB88" s="86"/>
      <c r="GAC88" s="86"/>
      <c r="GAD88" s="86"/>
      <c r="GAE88" s="86"/>
      <c r="GAF88" s="86"/>
      <c r="GAG88" s="86"/>
      <c r="GAH88" s="86"/>
      <c r="GAI88" s="86"/>
      <c r="GAJ88" s="86"/>
      <c r="GAK88" s="86"/>
      <c r="GAL88" s="86"/>
      <c r="GAM88" s="86"/>
      <c r="GAN88" s="86"/>
      <c r="GAO88" s="86"/>
      <c r="GAP88" s="86"/>
      <c r="GAQ88" s="86"/>
      <c r="GAR88" s="86"/>
      <c r="GAS88" s="86"/>
      <c r="GAT88" s="86"/>
      <c r="GAU88" s="86"/>
      <c r="GAV88" s="86"/>
      <c r="GAW88" s="86"/>
      <c r="GAX88" s="86"/>
      <c r="GAY88" s="86"/>
      <c r="GAZ88" s="86"/>
      <c r="GBA88" s="86"/>
      <c r="GBB88" s="86"/>
      <c r="GBC88" s="86"/>
      <c r="GBD88" s="86"/>
      <c r="GBE88" s="86"/>
      <c r="GBF88" s="86"/>
      <c r="GBG88" s="86"/>
      <c r="GBH88" s="86"/>
      <c r="GBI88" s="86"/>
      <c r="GBJ88" s="86"/>
      <c r="GBK88" s="86"/>
      <c r="GBL88" s="86"/>
      <c r="GBM88" s="86"/>
      <c r="GBN88" s="86"/>
      <c r="GBO88" s="86"/>
      <c r="GBP88" s="86"/>
      <c r="GBQ88" s="86"/>
      <c r="GBR88" s="86"/>
      <c r="GBS88" s="86"/>
      <c r="GBT88" s="86"/>
      <c r="GBU88" s="86"/>
      <c r="GBV88" s="86"/>
      <c r="GBW88" s="86"/>
      <c r="GBX88" s="86"/>
      <c r="GBY88" s="86"/>
      <c r="GBZ88" s="86"/>
      <c r="GCA88" s="86"/>
      <c r="GCB88" s="86"/>
      <c r="GCC88" s="86"/>
      <c r="GCD88" s="86"/>
      <c r="GCE88" s="86"/>
      <c r="GCF88" s="86"/>
      <c r="GCG88" s="86"/>
      <c r="GCH88" s="86"/>
      <c r="GCI88" s="86"/>
      <c r="GCJ88" s="86"/>
      <c r="GCK88" s="86"/>
      <c r="GCL88" s="86"/>
      <c r="GCM88" s="86"/>
      <c r="GCN88" s="86"/>
      <c r="GCO88" s="86"/>
      <c r="GCP88" s="86"/>
      <c r="GCQ88" s="86"/>
      <c r="GCR88" s="86"/>
      <c r="GCS88" s="86"/>
      <c r="GCT88" s="86"/>
      <c r="GCU88" s="86"/>
      <c r="GCV88" s="86"/>
      <c r="GCW88" s="86"/>
      <c r="GCX88" s="86"/>
      <c r="GCY88" s="86"/>
      <c r="GCZ88" s="86"/>
      <c r="GDA88" s="86"/>
      <c r="GDB88" s="86"/>
      <c r="GDC88" s="86"/>
      <c r="GDD88" s="86"/>
      <c r="GDE88" s="86"/>
      <c r="GDF88" s="86"/>
      <c r="GDG88" s="86"/>
      <c r="GDH88" s="86"/>
      <c r="GDI88" s="86"/>
      <c r="GDJ88" s="86"/>
      <c r="GDK88" s="86"/>
      <c r="GDL88" s="86"/>
      <c r="GDM88" s="86"/>
      <c r="GDN88" s="86"/>
      <c r="GDO88" s="86"/>
      <c r="GDP88" s="86"/>
      <c r="GDQ88" s="86"/>
      <c r="GDR88" s="86"/>
      <c r="GDS88" s="86"/>
      <c r="GDT88" s="86"/>
      <c r="GDU88" s="86"/>
      <c r="GDV88" s="86"/>
      <c r="GDW88" s="86"/>
      <c r="GDX88" s="86"/>
      <c r="GDY88" s="86"/>
      <c r="GDZ88" s="86"/>
      <c r="GEA88" s="86"/>
      <c r="GEB88" s="86"/>
      <c r="GEC88" s="86"/>
      <c r="GED88" s="86"/>
      <c r="GEE88" s="86"/>
      <c r="GEF88" s="86"/>
      <c r="GEG88" s="86"/>
      <c r="GEH88" s="86"/>
      <c r="GEI88" s="86"/>
      <c r="GEJ88" s="86"/>
      <c r="GEK88" s="86"/>
      <c r="GEL88" s="86"/>
      <c r="GEM88" s="86"/>
      <c r="GEN88" s="86"/>
      <c r="GEO88" s="86"/>
      <c r="GEP88" s="86"/>
      <c r="GEQ88" s="86"/>
      <c r="GER88" s="86"/>
      <c r="GES88" s="86"/>
      <c r="GET88" s="86"/>
      <c r="GEU88" s="86"/>
      <c r="GEV88" s="86"/>
      <c r="GEW88" s="86"/>
      <c r="GEX88" s="86"/>
      <c r="GEY88" s="86"/>
      <c r="GEZ88" s="86"/>
      <c r="GFA88" s="86"/>
      <c r="GFB88" s="86"/>
      <c r="GFC88" s="86"/>
      <c r="GFD88" s="86"/>
      <c r="GFE88" s="86"/>
      <c r="GFF88" s="86"/>
      <c r="GFG88" s="86"/>
      <c r="GFH88" s="86"/>
      <c r="GFI88" s="86"/>
      <c r="GFJ88" s="86"/>
      <c r="GFK88" s="86"/>
      <c r="GFL88" s="86"/>
      <c r="GFM88" s="86"/>
      <c r="GFN88" s="86"/>
      <c r="GFO88" s="86"/>
      <c r="GFP88" s="86"/>
      <c r="GFQ88" s="86"/>
      <c r="GFR88" s="86"/>
      <c r="GFS88" s="86"/>
      <c r="GFT88" s="86"/>
      <c r="GFU88" s="86"/>
      <c r="GFV88" s="86"/>
      <c r="GFW88" s="86"/>
      <c r="GFX88" s="86"/>
      <c r="GFY88" s="86"/>
      <c r="GFZ88" s="86"/>
      <c r="GGA88" s="86"/>
      <c r="GGB88" s="86"/>
      <c r="GGC88" s="86"/>
      <c r="GGD88" s="86"/>
      <c r="GGE88" s="86"/>
      <c r="GGF88" s="86"/>
      <c r="GGG88" s="86"/>
      <c r="GGH88" s="86"/>
      <c r="GGI88" s="86"/>
      <c r="GGJ88" s="86"/>
      <c r="GGK88" s="86"/>
      <c r="GGL88" s="86"/>
      <c r="GGM88" s="86"/>
      <c r="GGN88" s="86"/>
      <c r="GGO88" s="86"/>
      <c r="GGP88" s="86"/>
      <c r="GGQ88" s="86"/>
      <c r="GGR88" s="86"/>
      <c r="GGS88" s="86"/>
      <c r="GGT88" s="86"/>
      <c r="GGU88" s="86"/>
      <c r="GGV88" s="86"/>
      <c r="GGW88" s="86"/>
      <c r="GGX88" s="86"/>
      <c r="GGY88" s="86"/>
      <c r="GGZ88" s="86"/>
      <c r="GHA88" s="86"/>
      <c r="GHB88" s="86"/>
      <c r="GHC88" s="86"/>
      <c r="GHD88" s="86"/>
      <c r="GHE88" s="86"/>
      <c r="GHF88" s="86"/>
      <c r="GHG88" s="86"/>
      <c r="GHH88" s="86"/>
      <c r="GHI88" s="86"/>
      <c r="GHJ88" s="86"/>
      <c r="GHK88" s="86"/>
      <c r="GHL88" s="86"/>
      <c r="GHM88" s="86"/>
      <c r="GHN88" s="86"/>
      <c r="GHO88" s="86"/>
      <c r="GHP88" s="86"/>
      <c r="GHQ88" s="86"/>
      <c r="GHR88" s="86"/>
      <c r="GHS88" s="86"/>
      <c r="GHT88" s="86"/>
      <c r="GHU88" s="86"/>
      <c r="GHV88" s="86"/>
      <c r="GHW88" s="86"/>
      <c r="GHX88" s="86"/>
      <c r="GHY88" s="86"/>
      <c r="GHZ88" s="86"/>
      <c r="GIA88" s="86"/>
      <c r="GIB88" s="86"/>
      <c r="GIC88" s="86"/>
      <c r="GID88" s="86"/>
      <c r="GIE88" s="86"/>
      <c r="GIF88" s="86"/>
      <c r="GIG88" s="86"/>
      <c r="GIH88" s="86"/>
      <c r="GII88" s="86"/>
      <c r="GIJ88" s="86"/>
      <c r="GIK88" s="86"/>
      <c r="GIL88" s="86"/>
      <c r="GIM88" s="86"/>
      <c r="GIN88" s="86"/>
      <c r="GIO88" s="86"/>
      <c r="GIP88" s="86"/>
      <c r="GIQ88" s="86"/>
      <c r="GIR88" s="86"/>
      <c r="GIS88" s="86"/>
      <c r="GIT88" s="86"/>
      <c r="GIU88" s="86"/>
      <c r="GIV88" s="86"/>
      <c r="GIW88" s="86"/>
      <c r="GIX88" s="86"/>
      <c r="GIY88" s="86"/>
      <c r="GIZ88" s="86"/>
      <c r="GJA88" s="86"/>
      <c r="GJB88" s="86"/>
      <c r="GJC88" s="86"/>
      <c r="GJD88" s="86"/>
      <c r="GJE88" s="86"/>
      <c r="GJF88" s="86"/>
      <c r="GJG88" s="86"/>
      <c r="GJH88" s="86"/>
      <c r="GJI88" s="86"/>
      <c r="GJJ88" s="86"/>
      <c r="GJK88" s="86"/>
      <c r="GJL88" s="86"/>
      <c r="GJM88" s="86"/>
      <c r="GJN88" s="86"/>
      <c r="GJO88" s="86"/>
      <c r="GJP88" s="86"/>
      <c r="GJQ88" s="86"/>
      <c r="GJR88" s="86"/>
      <c r="GJS88" s="86"/>
      <c r="GJT88" s="86"/>
      <c r="GJU88" s="86"/>
      <c r="GJV88" s="86"/>
      <c r="GJW88" s="86"/>
      <c r="GJX88" s="86"/>
      <c r="GJY88" s="86"/>
      <c r="GJZ88" s="86"/>
      <c r="GKA88" s="86"/>
      <c r="GKB88" s="86"/>
      <c r="GKC88" s="86"/>
      <c r="GKD88" s="86"/>
      <c r="GKE88" s="86"/>
      <c r="GKF88" s="86"/>
      <c r="GKG88" s="86"/>
      <c r="GKH88" s="86"/>
      <c r="GKI88" s="86"/>
      <c r="GKJ88" s="86"/>
      <c r="GKK88" s="86"/>
      <c r="GKL88" s="86"/>
      <c r="GKM88" s="86"/>
      <c r="GKN88" s="86"/>
      <c r="GKO88" s="86"/>
      <c r="GKP88" s="86"/>
      <c r="GKQ88" s="86"/>
      <c r="GKR88" s="86"/>
      <c r="GKS88" s="86"/>
      <c r="GKT88" s="86"/>
      <c r="GKU88" s="86"/>
      <c r="GKV88" s="86"/>
      <c r="GKW88" s="86"/>
      <c r="GKX88" s="86"/>
      <c r="GKY88" s="86"/>
      <c r="GKZ88" s="86"/>
      <c r="GLA88" s="86"/>
      <c r="GLB88" s="86"/>
      <c r="GLC88" s="86"/>
      <c r="GLD88" s="86"/>
      <c r="GLE88" s="86"/>
      <c r="GLF88" s="86"/>
      <c r="GLG88" s="86"/>
      <c r="GLH88" s="86"/>
      <c r="GLI88" s="86"/>
      <c r="GLJ88" s="86"/>
      <c r="GLK88" s="86"/>
      <c r="GLL88" s="86"/>
      <c r="GLM88" s="86"/>
      <c r="GLN88" s="86"/>
      <c r="GLO88" s="86"/>
      <c r="GLP88" s="86"/>
      <c r="GLQ88" s="86"/>
      <c r="GLR88" s="86"/>
      <c r="GLS88" s="86"/>
      <c r="GLT88" s="86"/>
      <c r="GLU88" s="86"/>
      <c r="GLV88" s="86"/>
      <c r="GLW88" s="86"/>
      <c r="GLX88" s="86"/>
      <c r="GLY88" s="86"/>
      <c r="GLZ88" s="86"/>
      <c r="GMA88" s="86"/>
      <c r="GMB88" s="86"/>
      <c r="GMC88" s="86"/>
      <c r="GMD88" s="86"/>
      <c r="GME88" s="86"/>
      <c r="GMF88" s="86"/>
      <c r="GMG88" s="86"/>
      <c r="GMH88" s="86"/>
      <c r="GMI88" s="86"/>
      <c r="GMJ88" s="86"/>
      <c r="GMK88" s="86"/>
      <c r="GML88" s="86"/>
      <c r="GMM88" s="86"/>
      <c r="GMN88" s="86"/>
      <c r="GMO88" s="86"/>
      <c r="GMP88" s="86"/>
      <c r="GMQ88" s="86"/>
      <c r="GMR88" s="86"/>
      <c r="GMS88" s="86"/>
      <c r="GMT88" s="86"/>
      <c r="GMU88" s="86"/>
      <c r="GMV88" s="86"/>
      <c r="GMW88" s="86"/>
      <c r="GMX88" s="86"/>
      <c r="GMY88" s="86"/>
      <c r="GMZ88" s="86"/>
      <c r="GNA88" s="86"/>
      <c r="GNB88" s="86"/>
      <c r="GNC88" s="86"/>
      <c r="GND88" s="86"/>
      <c r="GNE88" s="86"/>
      <c r="GNF88" s="86"/>
      <c r="GNG88" s="86"/>
      <c r="GNH88" s="86"/>
      <c r="GNI88" s="86"/>
      <c r="GNJ88" s="86"/>
      <c r="GNK88" s="86"/>
      <c r="GNL88" s="86"/>
      <c r="GNM88" s="86"/>
      <c r="GNN88" s="86"/>
      <c r="GNO88" s="86"/>
      <c r="GNP88" s="86"/>
      <c r="GNQ88" s="86"/>
      <c r="GNR88" s="86"/>
      <c r="GNS88" s="86"/>
      <c r="GNT88" s="86"/>
      <c r="GNU88" s="86"/>
      <c r="GNV88" s="86"/>
      <c r="GNW88" s="86"/>
      <c r="GNX88" s="86"/>
      <c r="GNY88" s="86"/>
      <c r="GNZ88" s="86"/>
      <c r="GOA88" s="86"/>
      <c r="GOB88" s="86"/>
      <c r="GOC88" s="86"/>
      <c r="GOD88" s="86"/>
      <c r="GOE88" s="86"/>
      <c r="GOF88" s="86"/>
      <c r="GOG88" s="86"/>
      <c r="GOH88" s="86"/>
      <c r="GOI88" s="86"/>
      <c r="GOJ88" s="86"/>
      <c r="GOK88" s="86"/>
      <c r="GOL88" s="86"/>
      <c r="GOM88" s="86"/>
      <c r="GON88" s="86"/>
      <c r="GOO88" s="86"/>
      <c r="GOP88" s="86"/>
      <c r="GOQ88" s="86"/>
      <c r="GOR88" s="86"/>
      <c r="GOS88" s="86"/>
      <c r="GOT88" s="86"/>
      <c r="GOU88" s="86"/>
      <c r="GOV88" s="86"/>
      <c r="GOW88" s="86"/>
      <c r="GOX88" s="86"/>
      <c r="GOY88" s="86"/>
      <c r="GOZ88" s="86"/>
      <c r="GPA88" s="86"/>
      <c r="GPB88" s="86"/>
      <c r="GPC88" s="86"/>
      <c r="GPD88" s="86"/>
      <c r="GPE88" s="86"/>
      <c r="GPF88" s="86"/>
      <c r="GPG88" s="86"/>
      <c r="GPH88" s="86"/>
      <c r="GPI88" s="86"/>
      <c r="GPJ88" s="86"/>
      <c r="GPK88" s="86"/>
      <c r="GPL88" s="86"/>
      <c r="GPM88" s="86"/>
      <c r="GPN88" s="86"/>
      <c r="GPO88" s="86"/>
      <c r="GPP88" s="86"/>
      <c r="GPQ88" s="86"/>
      <c r="GPR88" s="86"/>
      <c r="GPS88" s="86"/>
      <c r="GPT88" s="86"/>
      <c r="GPU88" s="86"/>
      <c r="GPV88" s="86"/>
      <c r="GPW88" s="86"/>
      <c r="GPX88" s="86"/>
      <c r="GPY88" s="86"/>
      <c r="GPZ88" s="86"/>
      <c r="GQA88" s="86"/>
      <c r="GQB88" s="86"/>
      <c r="GQC88" s="86"/>
      <c r="GQD88" s="86"/>
      <c r="GQE88" s="86"/>
      <c r="GQF88" s="86"/>
      <c r="GQG88" s="86"/>
      <c r="GQH88" s="86"/>
      <c r="GQI88" s="86"/>
      <c r="GQJ88" s="86"/>
      <c r="GQK88" s="86"/>
      <c r="GQL88" s="86"/>
      <c r="GQM88" s="86"/>
      <c r="GQN88" s="86"/>
      <c r="GQO88" s="86"/>
      <c r="GQP88" s="86"/>
      <c r="GQQ88" s="86"/>
      <c r="GQR88" s="86"/>
      <c r="GQS88" s="86"/>
      <c r="GQT88" s="86"/>
      <c r="GQU88" s="86"/>
      <c r="GQV88" s="86"/>
      <c r="GQW88" s="86"/>
      <c r="GQX88" s="86"/>
      <c r="GQY88" s="86"/>
      <c r="GQZ88" s="86"/>
      <c r="GRA88" s="86"/>
      <c r="GRB88" s="86"/>
      <c r="GRC88" s="86"/>
      <c r="GRD88" s="86"/>
      <c r="GRE88" s="86"/>
      <c r="GRF88" s="86"/>
      <c r="GRG88" s="86"/>
      <c r="GRH88" s="86"/>
      <c r="GRI88" s="86"/>
      <c r="GRJ88" s="86"/>
      <c r="GRK88" s="86"/>
      <c r="GRL88" s="86"/>
      <c r="GRM88" s="86"/>
      <c r="GRN88" s="86"/>
      <c r="GRO88" s="86"/>
      <c r="GRP88" s="86"/>
      <c r="GRQ88" s="86"/>
      <c r="GRR88" s="86"/>
      <c r="GRS88" s="86"/>
      <c r="GRT88" s="86"/>
      <c r="GRU88" s="86"/>
      <c r="GRV88" s="86"/>
      <c r="GRW88" s="86"/>
      <c r="GRX88" s="86"/>
      <c r="GRY88" s="86"/>
      <c r="GRZ88" s="86"/>
      <c r="GSA88" s="86"/>
      <c r="GSB88" s="86"/>
      <c r="GSC88" s="86"/>
      <c r="GSD88" s="86"/>
      <c r="GSE88" s="86"/>
      <c r="GSF88" s="86"/>
      <c r="GSG88" s="86"/>
      <c r="GSH88" s="86"/>
      <c r="GSI88" s="86"/>
      <c r="GSJ88" s="86"/>
      <c r="GSK88" s="86"/>
      <c r="GSL88" s="86"/>
      <c r="GSM88" s="86"/>
      <c r="GSN88" s="86"/>
      <c r="GSO88" s="86"/>
      <c r="GSP88" s="86"/>
      <c r="GSQ88" s="86"/>
      <c r="GSR88" s="86"/>
      <c r="GSS88" s="86"/>
      <c r="GST88" s="86"/>
      <c r="GSU88" s="86"/>
      <c r="GSV88" s="86"/>
      <c r="GSW88" s="86"/>
      <c r="GSX88" s="86"/>
      <c r="GSY88" s="86"/>
      <c r="GSZ88" s="86"/>
      <c r="GTA88" s="86"/>
      <c r="GTB88" s="86"/>
      <c r="GTC88" s="86"/>
      <c r="GTD88" s="86"/>
      <c r="GTE88" s="86"/>
      <c r="GTF88" s="86"/>
      <c r="GTG88" s="86"/>
      <c r="GTH88" s="86"/>
      <c r="GTI88" s="86"/>
      <c r="GTJ88" s="86"/>
      <c r="GTK88" s="86"/>
      <c r="GTL88" s="86"/>
      <c r="GTM88" s="86"/>
      <c r="GTN88" s="86"/>
      <c r="GTO88" s="86"/>
      <c r="GTP88" s="86"/>
      <c r="GTQ88" s="86"/>
      <c r="GTR88" s="86"/>
      <c r="GTS88" s="86"/>
      <c r="GTT88" s="86"/>
      <c r="GTU88" s="86"/>
      <c r="GTV88" s="86"/>
      <c r="GTW88" s="86"/>
      <c r="GTX88" s="86"/>
      <c r="GTY88" s="86"/>
      <c r="GTZ88" s="86"/>
      <c r="GUA88" s="86"/>
      <c r="GUB88" s="86"/>
      <c r="GUC88" s="86"/>
      <c r="GUD88" s="86"/>
      <c r="GUE88" s="86"/>
      <c r="GUF88" s="86"/>
      <c r="GUG88" s="86"/>
      <c r="GUH88" s="86"/>
      <c r="GUI88" s="86"/>
      <c r="GUJ88" s="86"/>
      <c r="GUK88" s="86"/>
      <c r="GUL88" s="86"/>
      <c r="GUM88" s="86"/>
      <c r="GUN88" s="86"/>
      <c r="GUO88" s="86"/>
      <c r="GUP88" s="86"/>
      <c r="GUQ88" s="86"/>
      <c r="GUR88" s="86"/>
      <c r="GUS88" s="86"/>
      <c r="GUT88" s="86"/>
      <c r="GUU88" s="86"/>
      <c r="GUV88" s="86"/>
      <c r="GUW88" s="86"/>
      <c r="GUX88" s="86"/>
      <c r="GUY88" s="86"/>
      <c r="GUZ88" s="86"/>
      <c r="GVA88" s="86"/>
      <c r="GVB88" s="86"/>
      <c r="GVC88" s="86"/>
      <c r="GVD88" s="86"/>
      <c r="GVE88" s="86"/>
      <c r="GVF88" s="86"/>
      <c r="GVG88" s="86"/>
      <c r="GVH88" s="86"/>
      <c r="GVI88" s="86"/>
      <c r="GVJ88" s="86"/>
      <c r="GVK88" s="86"/>
      <c r="GVL88" s="86"/>
      <c r="GVM88" s="86"/>
      <c r="GVN88" s="86"/>
      <c r="GVO88" s="86"/>
      <c r="GVP88" s="86"/>
      <c r="GVQ88" s="86"/>
      <c r="GVR88" s="86"/>
      <c r="GVS88" s="86"/>
      <c r="GVT88" s="86"/>
      <c r="GVU88" s="86"/>
      <c r="GVV88" s="86"/>
      <c r="GVW88" s="86"/>
      <c r="GVX88" s="86"/>
      <c r="GVY88" s="86"/>
      <c r="GVZ88" s="86"/>
      <c r="GWA88" s="86"/>
      <c r="GWB88" s="86"/>
      <c r="GWC88" s="86"/>
      <c r="GWD88" s="86"/>
      <c r="GWE88" s="86"/>
      <c r="GWF88" s="86"/>
      <c r="GWG88" s="86"/>
      <c r="GWH88" s="86"/>
      <c r="GWI88" s="86"/>
      <c r="GWJ88" s="86"/>
      <c r="GWK88" s="86"/>
      <c r="GWL88" s="86"/>
      <c r="GWM88" s="86"/>
      <c r="GWN88" s="86"/>
      <c r="GWO88" s="86"/>
      <c r="GWP88" s="86"/>
      <c r="GWQ88" s="86"/>
      <c r="GWR88" s="86"/>
      <c r="GWS88" s="86"/>
      <c r="GWT88" s="86"/>
      <c r="GWU88" s="86"/>
      <c r="GWV88" s="86"/>
      <c r="GWW88" s="86"/>
      <c r="GWX88" s="86"/>
      <c r="GWY88" s="86"/>
      <c r="GWZ88" s="86"/>
      <c r="GXA88" s="86"/>
      <c r="GXB88" s="86"/>
      <c r="GXC88" s="86"/>
      <c r="GXD88" s="86"/>
      <c r="GXE88" s="86"/>
      <c r="GXF88" s="86"/>
      <c r="GXG88" s="86"/>
      <c r="GXH88" s="86"/>
      <c r="GXI88" s="86"/>
      <c r="GXJ88" s="86"/>
      <c r="GXK88" s="86"/>
      <c r="GXL88" s="86"/>
      <c r="GXM88" s="86"/>
      <c r="GXN88" s="86"/>
      <c r="GXO88" s="86"/>
      <c r="GXP88" s="86"/>
      <c r="GXQ88" s="86"/>
      <c r="GXR88" s="86"/>
      <c r="GXS88" s="86"/>
      <c r="GXT88" s="86"/>
      <c r="GXU88" s="86"/>
      <c r="GXV88" s="86"/>
      <c r="GXW88" s="86"/>
      <c r="GXX88" s="86"/>
      <c r="GXY88" s="86"/>
      <c r="GXZ88" s="86"/>
      <c r="GYA88" s="86"/>
      <c r="GYB88" s="86"/>
      <c r="GYC88" s="86"/>
      <c r="GYD88" s="86"/>
      <c r="GYE88" s="86"/>
      <c r="GYF88" s="86"/>
      <c r="GYG88" s="86"/>
      <c r="GYH88" s="86"/>
      <c r="GYI88" s="86"/>
      <c r="GYJ88" s="86"/>
      <c r="GYK88" s="86"/>
      <c r="GYL88" s="86"/>
      <c r="GYM88" s="86"/>
      <c r="GYN88" s="86"/>
      <c r="GYO88" s="86"/>
      <c r="GYP88" s="86"/>
      <c r="GYQ88" s="86"/>
      <c r="GYR88" s="86"/>
      <c r="GYS88" s="86"/>
      <c r="GYT88" s="86"/>
      <c r="GYU88" s="86"/>
      <c r="GYV88" s="86"/>
      <c r="GYW88" s="86"/>
      <c r="GYX88" s="86"/>
      <c r="GYY88" s="86"/>
      <c r="GYZ88" s="86"/>
      <c r="GZA88" s="86"/>
      <c r="GZB88" s="86"/>
      <c r="GZC88" s="86"/>
      <c r="GZD88" s="86"/>
      <c r="GZE88" s="86"/>
      <c r="GZF88" s="86"/>
      <c r="GZG88" s="86"/>
      <c r="GZH88" s="86"/>
      <c r="GZI88" s="86"/>
      <c r="GZJ88" s="86"/>
      <c r="GZK88" s="86"/>
      <c r="GZL88" s="86"/>
      <c r="GZM88" s="86"/>
      <c r="GZN88" s="86"/>
      <c r="GZO88" s="86"/>
      <c r="GZP88" s="86"/>
      <c r="GZQ88" s="86"/>
      <c r="GZR88" s="86"/>
      <c r="GZS88" s="86"/>
      <c r="GZT88" s="86"/>
      <c r="GZU88" s="86"/>
      <c r="GZV88" s="86"/>
      <c r="GZW88" s="86"/>
      <c r="GZX88" s="86"/>
      <c r="GZY88" s="86"/>
      <c r="GZZ88" s="86"/>
      <c r="HAA88" s="86"/>
      <c r="HAB88" s="86"/>
      <c r="HAC88" s="86"/>
      <c r="HAD88" s="86"/>
      <c r="HAE88" s="86"/>
      <c r="HAF88" s="86"/>
      <c r="HAG88" s="86"/>
      <c r="HAH88" s="86"/>
      <c r="HAI88" s="86"/>
      <c r="HAJ88" s="86"/>
      <c r="HAK88" s="86"/>
      <c r="HAL88" s="86"/>
      <c r="HAM88" s="86"/>
      <c r="HAN88" s="86"/>
      <c r="HAO88" s="86"/>
      <c r="HAP88" s="86"/>
      <c r="HAQ88" s="86"/>
      <c r="HAR88" s="86"/>
      <c r="HAS88" s="86"/>
      <c r="HAT88" s="86"/>
      <c r="HAU88" s="86"/>
      <c r="HAV88" s="86"/>
      <c r="HAW88" s="86"/>
      <c r="HAX88" s="86"/>
      <c r="HAY88" s="86"/>
      <c r="HAZ88" s="86"/>
      <c r="HBA88" s="86"/>
      <c r="HBB88" s="86"/>
      <c r="HBC88" s="86"/>
      <c r="HBD88" s="86"/>
      <c r="HBE88" s="86"/>
      <c r="HBF88" s="86"/>
      <c r="HBG88" s="86"/>
      <c r="HBH88" s="86"/>
      <c r="HBI88" s="86"/>
      <c r="HBJ88" s="86"/>
      <c r="HBK88" s="86"/>
      <c r="HBL88" s="86"/>
      <c r="HBM88" s="86"/>
      <c r="HBN88" s="86"/>
      <c r="HBO88" s="86"/>
      <c r="HBP88" s="86"/>
      <c r="HBQ88" s="86"/>
      <c r="HBR88" s="86"/>
      <c r="HBS88" s="86"/>
      <c r="HBT88" s="86"/>
      <c r="HBU88" s="86"/>
      <c r="HBV88" s="86"/>
      <c r="HBW88" s="86"/>
      <c r="HBX88" s="86"/>
      <c r="HBY88" s="86"/>
      <c r="HBZ88" s="86"/>
      <c r="HCA88" s="86"/>
      <c r="HCB88" s="86"/>
      <c r="HCC88" s="86"/>
      <c r="HCD88" s="86"/>
      <c r="HCE88" s="86"/>
      <c r="HCF88" s="86"/>
      <c r="HCG88" s="86"/>
      <c r="HCH88" s="86"/>
      <c r="HCI88" s="86"/>
      <c r="HCJ88" s="86"/>
      <c r="HCK88" s="86"/>
      <c r="HCL88" s="86"/>
      <c r="HCM88" s="86"/>
      <c r="HCN88" s="86"/>
      <c r="HCO88" s="86"/>
      <c r="HCP88" s="86"/>
      <c r="HCQ88" s="86"/>
      <c r="HCR88" s="86"/>
      <c r="HCS88" s="86"/>
      <c r="HCT88" s="86"/>
      <c r="HCU88" s="86"/>
      <c r="HCV88" s="86"/>
      <c r="HCW88" s="86"/>
      <c r="HCX88" s="86"/>
      <c r="HCY88" s="86"/>
      <c r="HCZ88" s="86"/>
      <c r="HDA88" s="86"/>
      <c r="HDB88" s="86"/>
      <c r="HDC88" s="86"/>
      <c r="HDD88" s="86"/>
      <c r="HDE88" s="86"/>
      <c r="HDF88" s="86"/>
      <c r="HDG88" s="86"/>
      <c r="HDH88" s="86"/>
      <c r="HDI88" s="86"/>
      <c r="HDJ88" s="86"/>
      <c r="HDK88" s="86"/>
      <c r="HDL88" s="86"/>
      <c r="HDM88" s="86"/>
      <c r="HDN88" s="86"/>
      <c r="HDO88" s="86"/>
      <c r="HDP88" s="86"/>
      <c r="HDQ88" s="86"/>
      <c r="HDR88" s="86"/>
      <c r="HDS88" s="86"/>
      <c r="HDT88" s="86"/>
      <c r="HDU88" s="86"/>
      <c r="HDV88" s="86"/>
      <c r="HDW88" s="86"/>
      <c r="HDX88" s="86"/>
      <c r="HDY88" s="86"/>
      <c r="HDZ88" s="86"/>
      <c r="HEA88" s="86"/>
      <c r="HEB88" s="86"/>
      <c r="HEC88" s="86"/>
      <c r="HED88" s="86"/>
      <c r="HEE88" s="86"/>
      <c r="HEF88" s="86"/>
      <c r="HEG88" s="86"/>
      <c r="HEH88" s="86"/>
      <c r="HEI88" s="86"/>
      <c r="HEJ88" s="86"/>
      <c r="HEK88" s="86"/>
      <c r="HEL88" s="86"/>
      <c r="HEM88" s="86"/>
      <c r="HEN88" s="86"/>
      <c r="HEO88" s="86"/>
      <c r="HEP88" s="86"/>
      <c r="HEQ88" s="86"/>
      <c r="HER88" s="86"/>
      <c r="HES88" s="86"/>
      <c r="HET88" s="86"/>
      <c r="HEU88" s="86"/>
      <c r="HEV88" s="86"/>
      <c r="HEW88" s="86"/>
      <c r="HEX88" s="86"/>
      <c r="HEY88" s="86"/>
      <c r="HEZ88" s="86"/>
      <c r="HFA88" s="86"/>
      <c r="HFB88" s="86"/>
      <c r="HFC88" s="86"/>
      <c r="HFD88" s="86"/>
      <c r="HFE88" s="86"/>
      <c r="HFF88" s="86"/>
      <c r="HFG88" s="86"/>
      <c r="HFH88" s="86"/>
      <c r="HFI88" s="86"/>
      <c r="HFJ88" s="86"/>
      <c r="HFK88" s="86"/>
      <c r="HFL88" s="86"/>
      <c r="HFM88" s="86"/>
      <c r="HFN88" s="86"/>
      <c r="HFO88" s="86"/>
      <c r="HFP88" s="86"/>
      <c r="HFQ88" s="86"/>
      <c r="HFR88" s="86"/>
      <c r="HFS88" s="86"/>
      <c r="HFT88" s="86"/>
      <c r="HFU88" s="86"/>
      <c r="HFV88" s="86"/>
      <c r="HFW88" s="86"/>
      <c r="HFX88" s="86"/>
      <c r="HFY88" s="86"/>
      <c r="HFZ88" s="86"/>
      <c r="HGA88" s="86"/>
      <c r="HGB88" s="86"/>
      <c r="HGC88" s="86"/>
      <c r="HGD88" s="86"/>
      <c r="HGE88" s="86"/>
      <c r="HGF88" s="86"/>
      <c r="HGG88" s="86"/>
      <c r="HGH88" s="86"/>
      <c r="HGI88" s="86"/>
      <c r="HGJ88" s="86"/>
      <c r="HGK88" s="86"/>
      <c r="HGL88" s="86"/>
      <c r="HGM88" s="86"/>
      <c r="HGN88" s="86"/>
      <c r="HGO88" s="86"/>
      <c r="HGP88" s="86"/>
      <c r="HGQ88" s="86"/>
      <c r="HGR88" s="86"/>
      <c r="HGS88" s="86"/>
      <c r="HGT88" s="86"/>
      <c r="HGU88" s="86"/>
      <c r="HGV88" s="86"/>
      <c r="HGW88" s="86"/>
      <c r="HGX88" s="86"/>
      <c r="HGY88" s="86"/>
      <c r="HGZ88" s="86"/>
      <c r="HHA88" s="86"/>
      <c r="HHB88" s="86"/>
      <c r="HHC88" s="86"/>
      <c r="HHD88" s="86"/>
      <c r="HHE88" s="86"/>
      <c r="HHF88" s="86"/>
      <c r="HHG88" s="86"/>
      <c r="HHH88" s="86"/>
      <c r="HHI88" s="86"/>
      <c r="HHJ88" s="86"/>
      <c r="HHK88" s="86"/>
      <c r="HHL88" s="86"/>
      <c r="HHM88" s="86"/>
      <c r="HHN88" s="86"/>
      <c r="HHO88" s="86"/>
      <c r="HHP88" s="86"/>
      <c r="HHQ88" s="86"/>
      <c r="HHR88" s="86"/>
      <c r="HHS88" s="86"/>
      <c r="HHT88" s="86"/>
      <c r="HHU88" s="86"/>
      <c r="HHV88" s="86"/>
      <c r="HHW88" s="86"/>
      <c r="HHX88" s="86"/>
      <c r="HHY88" s="86"/>
      <c r="HHZ88" s="86"/>
      <c r="HIA88" s="86"/>
      <c r="HIB88" s="86"/>
      <c r="HIC88" s="86"/>
      <c r="HID88" s="86"/>
      <c r="HIE88" s="86"/>
      <c r="HIF88" s="86"/>
      <c r="HIG88" s="86"/>
      <c r="HIH88" s="86"/>
      <c r="HII88" s="86"/>
      <c r="HIJ88" s="86"/>
      <c r="HIK88" s="86"/>
      <c r="HIL88" s="86"/>
      <c r="HIM88" s="86"/>
      <c r="HIN88" s="86"/>
      <c r="HIO88" s="86"/>
      <c r="HIP88" s="86"/>
      <c r="HIQ88" s="86"/>
      <c r="HIR88" s="86"/>
      <c r="HIS88" s="86"/>
      <c r="HIT88" s="86"/>
      <c r="HIU88" s="86"/>
      <c r="HIV88" s="86"/>
      <c r="HIW88" s="86"/>
      <c r="HIX88" s="86"/>
      <c r="HIY88" s="86"/>
      <c r="HIZ88" s="86"/>
      <c r="HJA88" s="86"/>
      <c r="HJB88" s="86"/>
      <c r="HJC88" s="86"/>
      <c r="HJD88" s="86"/>
      <c r="HJE88" s="86"/>
      <c r="HJF88" s="86"/>
      <c r="HJG88" s="86"/>
      <c r="HJH88" s="86"/>
      <c r="HJI88" s="86"/>
      <c r="HJJ88" s="86"/>
      <c r="HJK88" s="86"/>
      <c r="HJL88" s="86"/>
      <c r="HJM88" s="86"/>
      <c r="HJN88" s="86"/>
      <c r="HJO88" s="86"/>
      <c r="HJP88" s="86"/>
      <c r="HJQ88" s="86"/>
      <c r="HJR88" s="86"/>
      <c r="HJS88" s="86"/>
      <c r="HJT88" s="86"/>
      <c r="HJU88" s="86"/>
      <c r="HJV88" s="86"/>
      <c r="HJW88" s="86"/>
      <c r="HJX88" s="86"/>
      <c r="HJY88" s="86"/>
      <c r="HJZ88" s="86"/>
      <c r="HKA88" s="86"/>
      <c r="HKB88" s="86"/>
      <c r="HKC88" s="86"/>
      <c r="HKD88" s="86"/>
      <c r="HKE88" s="86"/>
      <c r="HKF88" s="86"/>
      <c r="HKG88" s="86"/>
      <c r="HKH88" s="86"/>
      <c r="HKI88" s="86"/>
      <c r="HKJ88" s="86"/>
      <c r="HKK88" s="86"/>
      <c r="HKL88" s="86"/>
      <c r="HKM88" s="86"/>
      <c r="HKN88" s="86"/>
      <c r="HKO88" s="86"/>
      <c r="HKP88" s="86"/>
      <c r="HKQ88" s="86"/>
      <c r="HKR88" s="86"/>
      <c r="HKS88" s="86"/>
      <c r="HKT88" s="86"/>
      <c r="HKU88" s="86"/>
      <c r="HKV88" s="86"/>
      <c r="HKW88" s="86"/>
      <c r="HKX88" s="86"/>
      <c r="HKY88" s="86"/>
      <c r="HKZ88" s="86"/>
      <c r="HLA88" s="86"/>
      <c r="HLB88" s="86"/>
      <c r="HLC88" s="86"/>
      <c r="HLD88" s="86"/>
      <c r="HLE88" s="86"/>
      <c r="HLF88" s="86"/>
      <c r="HLG88" s="86"/>
      <c r="HLH88" s="86"/>
      <c r="HLI88" s="86"/>
      <c r="HLJ88" s="86"/>
      <c r="HLK88" s="86"/>
      <c r="HLL88" s="86"/>
      <c r="HLM88" s="86"/>
      <c r="HLN88" s="86"/>
      <c r="HLO88" s="86"/>
      <c r="HLP88" s="86"/>
      <c r="HLQ88" s="86"/>
      <c r="HLR88" s="86"/>
      <c r="HLS88" s="86"/>
      <c r="HLT88" s="86"/>
      <c r="HLU88" s="86"/>
      <c r="HLV88" s="86"/>
      <c r="HLW88" s="86"/>
      <c r="HLX88" s="86"/>
      <c r="HLY88" s="86"/>
      <c r="HLZ88" s="86"/>
      <c r="HMA88" s="86"/>
      <c r="HMB88" s="86"/>
      <c r="HMC88" s="86"/>
      <c r="HMD88" s="86"/>
      <c r="HME88" s="86"/>
      <c r="HMF88" s="86"/>
      <c r="HMG88" s="86"/>
      <c r="HMH88" s="86"/>
      <c r="HMI88" s="86"/>
      <c r="HMJ88" s="86"/>
      <c r="HMK88" s="86"/>
      <c r="HML88" s="86"/>
      <c r="HMM88" s="86"/>
      <c r="HMN88" s="86"/>
      <c r="HMO88" s="86"/>
      <c r="HMP88" s="86"/>
      <c r="HMQ88" s="86"/>
      <c r="HMR88" s="86"/>
      <c r="HMS88" s="86"/>
      <c r="HMT88" s="86"/>
      <c r="HMU88" s="86"/>
      <c r="HMV88" s="86"/>
      <c r="HMW88" s="86"/>
      <c r="HMX88" s="86"/>
      <c r="HMY88" s="86"/>
      <c r="HMZ88" s="86"/>
      <c r="HNA88" s="86"/>
      <c r="HNB88" s="86"/>
      <c r="HNC88" s="86"/>
      <c r="HND88" s="86"/>
      <c r="HNE88" s="86"/>
      <c r="HNF88" s="86"/>
      <c r="HNG88" s="86"/>
      <c r="HNH88" s="86"/>
      <c r="HNI88" s="86"/>
      <c r="HNJ88" s="86"/>
      <c r="HNK88" s="86"/>
      <c r="HNL88" s="86"/>
      <c r="HNM88" s="86"/>
      <c r="HNN88" s="86"/>
      <c r="HNO88" s="86"/>
      <c r="HNP88" s="86"/>
      <c r="HNQ88" s="86"/>
      <c r="HNR88" s="86"/>
      <c r="HNS88" s="86"/>
      <c r="HNT88" s="86"/>
      <c r="HNU88" s="86"/>
      <c r="HNV88" s="86"/>
      <c r="HNW88" s="86"/>
      <c r="HNX88" s="86"/>
      <c r="HNY88" s="86"/>
      <c r="HNZ88" s="86"/>
      <c r="HOA88" s="86"/>
      <c r="HOB88" s="86"/>
      <c r="HOC88" s="86"/>
      <c r="HOD88" s="86"/>
      <c r="HOE88" s="86"/>
      <c r="HOF88" s="86"/>
      <c r="HOG88" s="86"/>
      <c r="HOH88" s="86"/>
      <c r="HOI88" s="86"/>
      <c r="HOJ88" s="86"/>
      <c r="HOK88" s="86"/>
      <c r="HOL88" s="86"/>
      <c r="HOM88" s="86"/>
      <c r="HON88" s="86"/>
      <c r="HOO88" s="86"/>
      <c r="HOP88" s="86"/>
      <c r="HOQ88" s="86"/>
      <c r="HOR88" s="86"/>
      <c r="HOS88" s="86"/>
      <c r="HOT88" s="86"/>
      <c r="HOU88" s="86"/>
      <c r="HOV88" s="86"/>
      <c r="HOW88" s="86"/>
      <c r="HOX88" s="86"/>
      <c r="HOY88" s="86"/>
      <c r="HOZ88" s="86"/>
      <c r="HPA88" s="86"/>
      <c r="HPB88" s="86"/>
      <c r="HPC88" s="86"/>
      <c r="HPD88" s="86"/>
      <c r="HPE88" s="86"/>
      <c r="HPF88" s="86"/>
      <c r="HPG88" s="86"/>
      <c r="HPH88" s="86"/>
      <c r="HPI88" s="86"/>
      <c r="HPJ88" s="86"/>
      <c r="HPK88" s="86"/>
      <c r="HPL88" s="86"/>
      <c r="HPM88" s="86"/>
      <c r="HPN88" s="86"/>
      <c r="HPO88" s="86"/>
      <c r="HPP88" s="86"/>
      <c r="HPQ88" s="86"/>
      <c r="HPR88" s="86"/>
      <c r="HPS88" s="86"/>
      <c r="HPT88" s="86"/>
      <c r="HPU88" s="86"/>
      <c r="HPV88" s="86"/>
      <c r="HPW88" s="86"/>
      <c r="HPX88" s="86"/>
      <c r="HPY88" s="86"/>
      <c r="HPZ88" s="86"/>
      <c r="HQA88" s="86"/>
      <c r="HQB88" s="86"/>
      <c r="HQC88" s="86"/>
      <c r="HQD88" s="86"/>
      <c r="HQE88" s="86"/>
      <c r="HQF88" s="86"/>
      <c r="HQG88" s="86"/>
      <c r="HQH88" s="86"/>
      <c r="HQI88" s="86"/>
      <c r="HQJ88" s="86"/>
      <c r="HQK88" s="86"/>
      <c r="HQL88" s="86"/>
      <c r="HQM88" s="86"/>
      <c r="HQN88" s="86"/>
      <c r="HQO88" s="86"/>
      <c r="HQP88" s="86"/>
      <c r="HQQ88" s="86"/>
      <c r="HQR88" s="86"/>
      <c r="HQS88" s="86"/>
      <c r="HQT88" s="86"/>
      <c r="HQU88" s="86"/>
      <c r="HQV88" s="86"/>
      <c r="HQW88" s="86"/>
      <c r="HQX88" s="86"/>
      <c r="HQY88" s="86"/>
      <c r="HQZ88" s="86"/>
      <c r="HRA88" s="86"/>
      <c r="HRB88" s="86"/>
      <c r="HRC88" s="86"/>
      <c r="HRD88" s="86"/>
      <c r="HRE88" s="86"/>
      <c r="HRF88" s="86"/>
      <c r="HRG88" s="86"/>
      <c r="HRH88" s="86"/>
      <c r="HRI88" s="86"/>
      <c r="HRJ88" s="86"/>
      <c r="HRK88" s="86"/>
      <c r="HRL88" s="86"/>
      <c r="HRM88" s="86"/>
      <c r="HRN88" s="86"/>
      <c r="HRO88" s="86"/>
      <c r="HRP88" s="86"/>
      <c r="HRQ88" s="86"/>
      <c r="HRR88" s="86"/>
      <c r="HRS88" s="86"/>
      <c r="HRT88" s="86"/>
      <c r="HRU88" s="86"/>
      <c r="HRV88" s="86"/>
      <c r="HRW88" s="86"/>
      <c r="HRX88" s="86"/>
      <c r="HRY88" s="86"/>
      <c r="HRZ88" s="86"/>
      <c r="HSA88" s="86"/>
      <c r="HSB88" s="86"/>
      <c r="HSC88" s="86"/>
      <c r="HSD88" s="86"/>
      <c r="HSE88" s="86"/>
      <c r="HSF88" s="86"/>
      <c r="HSG88" s="86"/>
      <c r="HSH88" s="86"/>
      <c r="HSI88" s="86"/>
      <c r="HSJ88" s="86"/>
      <c r="HSK88" s="86"/>
      <c r="HSL88" s="86"/>
      <c r="HSM88" s="86"/>
      <c r="HSN88" s="86"/>
      <c r="HSO88" s="86"/>
      <c r="HSP88" s="86"/>
      <c r="HSQ88" s="86"/>
      <c r="HSR88" s="86"/>
      <c r="HSS88" s="86"/>
      <c r="HST88" s="86"/>
      <c r="HSU88" s="86"/>
      <c r="HSV88" s="86"/>
      <c r="HSW88" s="86"/>
      <c r="HSX88" s="86"/>
      <c r="HSY88" s="86"/>
      <c r="HSZ88" s="86"/>
      <c r="HTA88" s="86"/>
      <c r="HTB88" s="86"/>
      <c r="HTC88" s="86"/>
      <c r="HTD88" s="86"/>
      <c r="HTE88" s="86"/>
      <c r="HTF88" s="86"/>
      <c r="HTG88" s="86"/>
      <c r="HTH88" s="86"/>
      <c r="HTI88" s="86"/>
      <c r="HTJ88" s="86"/>
      <c r="HTK88" s="86"/>
      <c r="HTL88" s="86"/>
      <c r="HTM88" s="86"/>
      <c r="HTN88" s="86"/>
      <c r="HTO88" s="86"/>
      <c r="HTP88" s="86"/>
      <c r="HTQ88" s="86"/>
      <c r="HTR88" s="86"/>
      <c r="HTS88" s="86"/>
      <c r="HTT88" s="86"/>
      <c r="HTU88" s="86"/>
      <c r="HTV88" s="86"/>
      <c r="HTW88" s="86"/>
      <c r="HTX88" s="86"/>
      <c r="HTY88" s="86"/>
      <c r="HTZ88" s="86"/>
      <c r="HUA88" s="86"/>
      <c r="HUB88" s="86"/>
      <c r="HUC88" s="86"/>
      <c r="HUD88" s="86"/>
      <c r="HUE88" s="86"/>
      <c r="HUF88" s="86"/>
      <c r="HUG88" s="86"/>
      <c r="HUH88" s="86"/>
      <c r="HUI88" s="86"/>
      <c r="HUJ88" s="86"/>
      <c r="HUK88" s="86"/>
      <c r="HUL88" s="86"/>
      <c r="HUM88" s="86"/>
      <c r="HUN88" s="86"/>
      <c r="HUO88" s="86"/>
      <c r="HUP88" s="86"/>
      <c r="HUQ88" s="86"/>
      <c r="HUR88" s="86"/>
      <c r="HUS88" s="86"/>
      <c r="HUT88" s="86"/>
      <c r="HUU88" s="86"/>
      <c r="HUV88" s="86"/>
      <c r="HUW88" s="86"/>
      <c r="HUX88" s="86"/>
      <c r="HUY88" s="86"/>
      <c r="HUZ88" s="86"/>
      <c r="HVA88" s="86"/>
      <c r="HVB88" s="86"/>
      <c r="HVC88" s="86"/>
      <c r="HVD88" s="86"/>
      <c r="HVE88" s="86"/>
      <c r="HVF88" s="86"/>
      <c r="HVG88" s="86"/>
      <c r="HVH88" s="86"/>
      <c r="HVI88" s="86"/>
      <c r="HVJ88" s="86"/>
      <c r="HVK88" s="86"/>
      <c r="HVL88" s="86"/>
      <c r="HVM88" s="86"/>
      <c r="HVN88" s="86"/>
      <c r="HVO88" s="86"/>
      <c r="HVP88" s="86"/>
      <c r="HVQ88" s="86"/>
      <c r="HVR88" s="86"/>
      <c r="HVS88" s="86"/>
      <c r="HVT88" s="86"/>
      <c r="HVU88" s="86"/>
      <c r="HVV88" s="86"/>
      <c r="HVW88" s="86"/>
      <c r="HVX88" s="86"/>
      <c r="HVY88" s="86"/>
      <c r="HVZ88" s="86"/>
      <c r="HWA88" s="86"/>
      <c r="HWB88" s="86"/>
      <c r="HWC88" s="86"/>
      <c r="HWD88" s="86"/>
      <c r="HWE88" s="86"/>
      <c r="HWF88" s="86"/>
      <c r="HWG88" s="86"/>
      <c r="HWH88" s="86"/>
      <c r="HWI88" s="86"/>
      <c r="HWJ88" s="86"/>
      <c r="HWK88" s="86"/>
      <c r="HWL88" s="86"/>
      <c r="HWM88" s="86"/>
      <c r="HWN88" s="86"/>
      <c r="HWO88" s="86"/>
      <c r="HWP88" s="86"/>
      <c r="HWQ88" s="86"/>
      <c r="HWR88" s="86"/>
      <c r="HWS88" s="86"/>
      <c r="HWT88" s="86"/>
      <c r="HWU88" s="86"/>
      <c r="HWV88" s="86"/>
      <c r="HWW88" s="86"/>
      <c r="HWX88" s="86"/>
      <c r="HWY88" s="86"/>
      <c r="HWZ88" s="86"/>
      <c r="HXA88" s="86"/>
      <c r="HXB88" s="86"/>
      <c r="HXC88" s="86"/>
      <c r="HXD88" s="86"/>
      <c r="HXE88" s="86"/>
      <c r="HXF88" s="86"/>
      <c r="HXG88" s="86"/>
      <c r="HXH88" s="86"/>
      <c r="HXI88" s="86"/>
      <c r="HXJ88" s="86"/>
      <c r="HXK88" s="86"/>
      <c r="HXL88" s="86"/>
      <c r="HXM88" s="86"/>
      <c r="HXN88" s="86"/>
      <c r="HXO88" s="86"/>
      <c r="HXP88" s="86"/>
      <c r="HXQ88" s="86"/>
      <c r="HXR88" s="86"/>
      <c r="HXS88" s="86"/>
      <c r="HXT88" s="86"/>
      <c r="HXU88" s="86"/>
      <c r="HXV88" s="86"/>
      <c r="HXW88" s="86"/>
      <c r="HXX88" s="86"/>
      <c r="HXY88" s="86"/>
      <c r="HXZ88" s="86"/>
      <c r="HYA88" s="86"/>
      <c r="HYB88" s="86"/>
      <c r="HYC88" s="86"/>
      <c r="HYD88" s="86"/>
      <c r="HYE88" s="86"/>
      <c r="HYF88" s="86"/>
      <c r="HYG88" s="86"/>
      <c r="HYH88" s="86"/>
      <c r="HYI88" s="86"/>
      <c r="HYJ88" s="86"/>
      <c r="HYK88" s="86"/>
      <c r="HYL88" s="86"/>
      <c r="HYM88" s="86"/>
      <c r="HYN88" s="86"/>
      <c r="HYO88" s="86"/>
      <c r="HYP88" s="86"/>
      <c r="HYQ88" s="86"/>
      <c r="HYR88" s="86"/>
      <c r="HYS88" s="86"/>
      <c r="HYT88" s="86"/>
      <c r="HYU88" s="86"/>
      <c r="HYV88" s="86"/>
      <c r="HYW88" s="86"/>
      <c r="HYX88" s="86"/>
      <c r="HYY88" s="86"/>
      <c r="HYZ88" s="86"/>
      <c r="HZA88" s="86"/>
      <c r="HZB88" s="86"/>
      <c r="HZC88" s="86"/>
      <c r="HZD88" s="86"/>
      <c r="HZE88" s="86"/>
      <c r="HZF88" s="86"/>
      <c r="HZG88" s="86"/>
      <c r="HZH88" s="86"/>
      <c r="HZI88" s="86"/>
      <c r="HZJ88" s="86"/>
      <c r="HZK88" s="86"/>
      <c r="HZL88" s="86"/>
      <c r="HZM88" s="86"/>
      <c r="HZN88" s="86"/>
      <c r="HZO88" s="86"/>
      <c r="HZP88" s="86"/>
      <c r="HZQ88" s="86"/>
      <c r="HZR88" s="86"/>
      <c r="HZS88" s="86"/>
      <c r="HZT88" s="86"/>
      <c r="HZU88" s="86"/>
      <c r="HZV88" s="86"/>
      <c r="HZW88" s="86"/>
      <c r="HZX88" s="86"/>
      <c r="HZY88" s="86"/>
      <c r="HZZ88" s="86"/>
      <c r="IAA88" s="86"/>
      <c r="IAB88" s="86"/>
      <c r="IAC88" s="86"/>
      <c r="IAD88" s="86"/>
      <c r="IAE88" s="86"/>
      <c r="IAF88" s="86"/>
      <c r="IAG88" s="86"/>
      <c r="IAH88" s="86"/>
      <c r="IAI88" s="86"/>
      <c r="IAJ88" s="86"/>
      <c r="IAK88" s="86"/>
      <c r="IAL88" s="86"/>
      <c r="IAM88" s="86"/>
      <c r="IAN88" s="86"/>
      <c r="IAO88" s="86"/>
      <c r="IAP88" s="86"/>
      <c r="IAQ88" s="86"/>
      <c r="IAR88" s="86"/>
      <c r="IAS88" s="86"/>
      <c r="IAT88" s="86"/>
      <c r="IAU88" s="86"/>
      <c r="IAV88" s="86"/>
      <c r="IAW88" s="86"/>
      <c r="IAX88" s="86"/>
      <c r="IAY88" s="86"/>
      <c r="IAZ88" s="86"/>
      <c r="IBA88" s="86"/>
      <c r="IBB88" s="86"/>
      <c r="IBC88" s="86"/>
      <c r="IBD88" s="86"/>
      <c r="IBE88" s="86"/>
      <c r="IBF88" s="86"/>
      <c r="IBG88" s="86"/>
      <c r="IBH88" s="86"/>
      <c r="IBI88" s="86"/>
      <c r="IBJ88" s="86"/>
      <c r="IBK88" s="86"/>
      <c r="IBL88" s="86"/>
      <c r="IBM88" s="86"/>
      <c r="IBN88" s="86"/>
      <c r="IBO88" s="86"/>
      <c r="IBP88" s="86"/>
      <c r="IBQ88" s="86"/>
      <c r="IBR88" s="86"/>
      <c r="IBS88" s="86"/>
      <c r="IBT88" s="86"/>
      <c r="IBU88" s="86"/>
      <c r="IBV88" s="86"/>
      <c r="IBW88" s="86"/>
      <c r="IBX88" s="86"/>
      <c r="IBY88" s="86"/>
      <c r="IBZ88" s="86"/>
      <c r="ICA88" s="86"/>
      <c r="ICB88" s="86"/>
      <c r="ICC88" s="86"/>
      <c r="ICD88" s="86"/>
      <c r="ICE88" s="86"/>
      <c r="ICF88" s="86"/>
      <c r="ICG88" s="86"/>
      <c r="ICH88" s="86"/>
      <c r="ICI88" s="86"/>
      <c r="ICJ88" s="86"/>
      <c r="ICK88" s="86"/>
      <c r="ICL88" s="86"/>
      <c r="ICM88" s="86"/>
      <c r="ICN88" s="86"/>
      <c r="ICO88" s="86"/>
      <c r="ICP88" s="86"/>
      <c r="ICQ88" s="86"/>
      <c r="ICR88" s="86"/>
      <c r="ICS88" s="86"/>
      <c r="ICT88" s="86"/>
      <c r="ICU88" s="86"/>
      <c r="ICV88" s="86"/>
      <c r="ICW88" s="86"/>
      <c r="ICX88" s="86"/>
      <c r="ICY88" s="86"/>
      <c r="ICZ88" s="86"/>
      <c r="IDA88" s="86"/>
      <c r="IDB88" s="86"/>
      <c r="IDC88" s="86"/>
      <c r="IDD88" s="86"/>
      <c r="IDE88" s="86"/>
      <c r="IDF88" s="86"/>
      <c r="IDG88" s="86"/>
      <c r="IDH88" s="86"/>
      <c r="IDI88" s="86"/>
      <c r="IDJ88" s="86"/>
      <c r="IDK88" s="86"/>
      <c r="IDL88" s="86"/>
      <c r="IDM88" s="86"/>
      <c r="IDN88" s="86"/>
      <c r="IDO88" s="86"/>
      <c r="IDP88" s="86"/>
      <c r="IDQ88" s="86"/>
      <c r="IDR88" s="86"/>
      <c r="IDS88" s="86"/>
      <c r="IDT88" s="86"/>
      <c r="IDU88" s="86"/>
      <c r="IDV88" s="86"/>
      <c r="IDW88" s="86"/>
      <c r="IDX88" s="86"/>
      <c r="IDY88" s="86"/>
      <c r="IDZ88" s="86"/>
      <c r="IEA88" s="86"/>
      <c r="IEB88" s="86"/>
      <c r="IEC88" s="86"/>
      <c r="IED88" s="86"/>
      <c r="IEE88" s="86"/>
      <c r="IEF88" s="86"/>
      <c r="IEG88" s="86"/>
      <c r="IEH88" s="86"/>
      <c r="IEI88" s="86"/>
      <c r="IEJ88" s="86"/>
      <c r="IEK88" s="86"/>
      <c r="IEL88" s="86"/>
      <c r="IEM88" s="86"/>
      <c r="IEN88" s="86"/>
      <c r="IEO88" s="86"/>
      <c r="IEP88" s="86"/>
      <c r="IEQ88" s="86"/>
      <c r="IER88" s="86"/>
      <c r="IES88" s="86"/>
      <c r="IET88" s="86"/>
      <c r="IEU88" s="86"/>
      <c r="IEV88" s="86"/>
      <c r="IEW88" s="86"/>
      <c r="IEX88" s="86"/>
      <c r="IEY88" s="86"/>
      <c r="IEZ88" s="86"/>
      <c r="IFA88" s="86"/>
      <c r="IFB88" s="86"/>
      <c r="IFC88" s="86"/>
      <c r="IFD88" s="86"/>
      <c r="IFE88" s="86"/>
      <c r="IFF88" s="86"/>
      <c r="IFG88" s="86"/>
      <c r="IFH88" s="86"/>
      <c r="IFI88" s="86"/>
      <c r="IFJ88" s="86"/>
      <c r="IFK88" s="86"/>
      <c r="IFL88" s="86"/>
      <c r="IFM88" s="86"/>
      <c r="IFN88" s="86"/>
      <c r="IFO88" s="86"/>
      <c r="IFP88" s="86"/>
      <c r="IFQ88" s="86"/>
      <c r="IFR88" s="86"/>
      <c r="IFS88" s="86"/>
      <c r="IFT88" s="86"/>
      <c r="IFU88" s="86"/>
      <c r="IFV88" s="86"/>
      <c r="IFW88" s="86"/>
      <c r="IFX88" s="86"/>
      <c r="IFY88" s="86"/>
      <c r="IFZ88" s="86"/>
      <c r="IGA88" s="86"/>
      <c r="IGB88" s="86"/>
      <c r="IGC88" s="86"/>
      <c r="IGD88" s="86"/>
      <c r="IGE88" s="86"/>
      <c r="IGF88" s="86"/>
      <c r="IGG88" s="86"/>
      <c r="IGH88" s="86"/>
      <c r="IGI88" s="86"/>
      <c r="IGJ88" s="86"/>
      <c r="IGK88" s="86"/>
      <c r="IGL88" s="86"/>
      <c r="IGM88" s="86"/>
      <c r="IGN88" s="86"/>
      <c r="IGO88" s="86"/>
      <c r="IGP88" s="86"/>
      <c r="IGQ88" s="86"/>
      <c r="IGR88" s="86"/>
      <c r="IGS88" s="86"/>
      <c r="IGT88" s="86"/>
      <c r="IGU88" s="86"/>
      <c r="IGV88" s="86"/>
      <c r="IGW88" s="86"/>
      <c r="IGX88" s="86"/>
      <c r="IGY88" s="86"/>
      <c r="IGZ88" s="86"/>
      <c r="IHA88" s="86"/>
      <c r="IHB88" s="86"/>
      <c r="IHC88" s="86"/>
      <c r="IHD88" s="86"/>
      <c r="IHE88" s="86"/>
      <c r="IHF88" s="86"/>
      <c r="IHG88" s="86"/>
      <c r="IHH88" s="86"/>
      <c r="IHI88" s="86"/>
      <c r="IHJ88" s="86"/>
      <c r="IHK88" s="86"/>
      <c r="IHL88" s="86"/>
      <c r="IHM88" s="86"/>
      <c r="IHN88" s="86"/>
      <c r="IHO88" s="86"/>
      <c r="IHP88" s="86"/>
      <c r="IHQ88" s="86"/>
      <c r="IHR88" s="86"/>
      <c r="IHS88" s="86"/>
      <c r="IHT88" s="86"/>
      <c r="IHU88" s="86"/>
      <c r="IHV88" s="86"/>
      <c r="IHW88" s="86"/>
      <c r="IHX88" s="86"/>
      <c r="IHY88" s="86"/>
      <c r="IHZ88" s="86"/>
      <c r="IIA88" s="86"/>
      <c r="IIB88" s="86"/>
      <c r="IIC88" s="86"/>
      <c r="IID88" s="86"/>
      <c r="IIE88" s="86"/>
      <c r="IIF88" s="86"/>
      <c r="IIG88" s="86"/>
      <c r="IIH88" s="86"/>
      <c r="III88" s="86"/>
      <c r="IIJ88" s="86"/>
      <c r="IIK88" s="86"/>
      <c r="IIL88" s="86"/>
      <c r="IIM88" s="86"/>
      <c r="IIN88" s="86"/>
      <c r="IIO88" s="86"/>
      <c r="IIP88" s="86"/>
      <c r="IIQ88" s="86"/>
      <c r="IIR88" s="86"/>
      <c r="IIS88" s="86"/>
      <c r="IIT88" s="86"/>
      <c r="IIU88" s="86"/>
      <c r="IIV88" s="86"/>
      <c r="IIW88" s="86"/>
      <c r="IIX88" s="86"/>
      <c r="IIY88" s="86"/>
      <c r="IIZ88" s="86"/>
      <c r="IJA88" s="86"/>
      <c r="IJB88" s="86"/>
      <c r="IJC88" s="86"/>
      <c r="IJD88" s="86"/>
      <c r="IJE88" s="86"/>
      <c r="IJF88" s="86"/>
      <c r="IJG88" s="86"/>
      <c r="IJH88" s="86"/>
      <c r="IJI88" s="86"/>
      <c r="IJJ88" s="86"/>
      <c r="IJK88" s="86"/>
      <c r="IJL88" s="86"/>
      <c r="IJM88" s="86"/>
      <c r="IJN88" s="86"/>
      <c r="IJO88" s="86"/>
      <c r="IJP88" s="86"/>
      <c r="IJQ88" s="86"/>
      <c r="IJR88" s="86"/>
      <c r="IJS88" s="86"/>
      <c r="IJT88" s="86"/>
      <c r="IJU88" s="86"/>
      <c r="IJV88" s="86"/>
      <c r="IJW88" s="86"/>
      <c r="IJX88" s="86"/>
      <c r="IJY88" s="86"/>
      <c r="IJZ88" s="86"/>
      <c r="IKA88" s="86"/>
      <c r="IKB88" s="86"/>
      <c r="IKC88" s="86"/>
      <c r="IKD88" s="86"/>
      <c r="IKE88" s="86"/>
      <c r="IKF88" s="86"/>
      <c r="IKG88" s="86"/>
      <c r="IKH88" s="86"/>
      <c r="IKI88" s="86"/>
      <c r="IKJ88" s="86"/>
      <c r="IKK88" s="86"/>
      <c r="IKL88" s="86"/>
      <c r="IKM88" s="86"/>
      <c r="IKN88" s="86"/>
      <c r="IKO88" s="86"/>
      <c r="IKP88" s="86"/>
      <c r="IKQ88" s="86"/>
      <c r="IKR88" s="86"/>
      <c r="IKS88" s="86"/>
      <c r="IKT88" s="86"/>
      <c r="IKU88" s="86"/>
      <c r="IKV88" s="86"/>
      <c r="IKW88" s="86"/>
      <c r="IKX88" s="86"/>
      <c r="IKY88" s="86"/>
      <c r="IKZ88" s="86"/>
      <c r="ILA88" s="86"/>
      <c r="ILB88" s="86"/>
      <c r="ILC88" s="86"/>
      <c r="ILD88" s="86"/>
      <c r="ILE88" s="86"/>
      <c r="ILF88" s="86"/>
      <c r="ILG88" s="86"/>
      <c r="ILH88" s="86"/>
      <c r="ILI88" s="86"/>
      <c r="ILJ88" s="86"/>
      <c r="ILK88" s="86"/>
      <c r="ILL88" s="86"/>
      <c r="ILM88" s="86"/>
      <c r="ILN88" s="86"/>
      <c r="ILO88" s="86"/>
      <c r="ILP88" s="86"/>
      <c r="ILQ88" s="86"/>
      <c r="ILR88" s="86"/>
      <c r="ILS88" s="86"/>
      <c r="ILT88" s="86"/>
      <c r="ILU88" s="86"/>
      <c r="ILV88" s="86"/>
      <c r="ILW88" s="86"/>
      <c r="ILX88" s="86"/>
      <c r="ILY88" s="86"/>
      <c r="ILZ88" s="86"/>
      <c r="IMA88" s="86"/>
      <c r="IMB88" s="86"/>
      <c r="IMC88" s="86"/>
      <c r="IMD88" s="86"/>
      <c r="IME88" s="86"/>
      <c r="IMF88" s="86"/>
      <c r="IMG88" s="86"/>
      <c r="IMH88" s="86"/>
      <c r="IMI88" s="86"/>
      <c r="IMJ88" s="86"/>
      <c r="IMK88" s="86"/>
      <c r="IML88" s="86"/>
      <c r="IMM88" s="86"/>
      <c r="IMN88" s="86"/>
      <c r="IMO88" s="86"/>
      <c r="IMP88" s="86"/>
      <c r="IMQ88" s="86"/>
      <c r="IMR88" s="86"/>
      <c r="IMS88" s="86"/>
      <c r="IMT88" s="86"/>
      <c r="IMU88" s="86"/>
      <c r="IMV88" s="86"/>
      <c r="IMW88" s="86"/>
      <c r="IMX88" s="86"/>
      <c r="IMY88" s="86"/>
      <c r="IMZ88" s="86"/>
      <c r="INA88" s="86"/>
      <c r="INB88" s="86"/>
      <c r="INC88" s="86"/>
      <c r="IND88" s="86"/>
      <c r="INE88" s="86"/>
      <c r="INF88" s="86"/>
      <c r="ING88" s="86"/>
      <c r="INH88" s="86"/>
      <c r="INI88" s="86"/>
      <c r="INJ88" s="86"/>
      <c r="INK88" s="86"/>
      <c r="INL88" s="86"/>
      <c r="INM88" s="86"/>
      <c r="INN88" s="86"/>
      <c r="INO88" s="86"/>
      <c r="INP88" s="86"/>
      <c r="INQ88" s="86"/>
      <c r="INR88" s="86"/>
      <c r="INS88" s="86"/>
      <c r="INT88" s="86"/>
      <c r="INU88" s="86"/>
      <c r="INV88" s="86"/>
      <c r="INW88" s="86"/>
      <c r="INX88" s="86"/>
      <c r="INY88" s="86"/>
      <c r="INZ88" s="86"/>
      <c r="IOA88" s="86"/>
      <c r="IOB88" s="86"/>
      <c r="IOC88" s="86"/>
      <c r="IOD88" s="86"/>
      <c r="IOE88" s="86"/>
      <c r="IOF88" s="86"/>
      <c r="IOG88" s="86"/>
      <c r="IOH88" s="86"/>
      <c r="IOI88" s="86"/>
      <c r="IOJ88" s="86"/>
      <c r="IOK88" s="86"/>
      <c r="IOL88" s="86"/>
      <c r="IOM88" s="86"/>
      <c r="ION88" s="86"/>
      <c r="IOO88" s="86"/>
      <c r="IOP88" s="86"/>
      <c r="IOQ88" s="86"/>
      <c r="IOR88" s="86"/>
      <c r="IOS88" s="86"/>
      <c r="IOT88" s="86"/>
      <c r="IOU88" s="86"/>
      <c r="IOV88" s="86"/>
      <c r="IOW88" s="86"/>
      <c r="IOX88" s="86"/>
      <c r="IOY88" s="86"/>
      <c r="IOZ88" s="86"/>
      <c r="IPA88" s="86"/>
      <c r="IPB88" s="86"/>
      <c r="IPC88" s="86"/>
      <c r="IPD88" s="86"/>
      <c r="IPE88" s="86"/>
      <c r="IPF88" s="86"/>
      <c r="IPG88" s="86"/>
      <c r="IPH88" s="86"/>
      <c r="IPI88" s="86"/>
      <c r="IPJ88" s="86"/>
      <c r="IPK88" s="86"/>
      <c r="IPL88" s="86"/>
      <c r="IPM88" s="86"/>
      <c r="IPN88" s="86"/>
      <c r="IPO88" s="86"/>
      <c r="IPP88" s="86"/>
      <c r="IPQ88" s="86"/>
      <c r="IPR88" s="86"/>
      <c r="IPS88" s="86"/>
      <c r="IPT88" s="86"/>
      <c r="IPU88" s="86"/>
      <c r="IPV88" s="86"/>
      <c r="IPW88" s="86"/>
      <c r="IPX88" s="86"/>
      <c r="IPY88" s="86"/>
      <c r="IPZ88" s="86"/>
      <c r="IQA88" s="86"/>
      <c r="IQB88" s="86"/>
      <c r="IQC88" s="86"/>
      <c r="IQD88" s="86"/>
      <c r="IQE88" s="86"/>
      <c r="IQF88" s="86"/>
      <c r="IQG88" s="86"/>
      <c r="IQH88" s="86"/>
      <c r="IQI88" s="86"/>
      <c r="IQJ88" s="86"/>
      <c r="IQK88" s="86"/>
      <c r="IQL88" s="86"/>
      <c r="IQM88" s="86"/>
      <c r="IQN88" s="86"/>
      <c r="IQO88" s="86"/>
      <c r="IQP88" s="86"/>
      <c r="IQQ88" s="86"/>
      <c r="IQR88" s="86"/>
      <c r="IQS88" s="86"/>
      <c r="IQT88" s="86"/>
      <c r="IQU88" s="86"/>
      <c r="IQV88" s="86"/>
      <c r="IQW88" s="86"/>
      <c r="IQX88" s="86"/>
      <c r="IQY88" s="86"/>
      <c r="IQZ88" s="86"/>
      <c r="IRA88" s="86"/>
      <c r="IRB88" s="86"/>
      <c r="IRC88" s="86"/>
      <c r="IRD88" s="86"/>
      <c r="IRE88" s="86"/>
      <c r="IRF88" s="86"/>
      <c r="IRG88" s="86"/>
      <c r="IRH88" s="86"/>
      <c r="IRI88" s="86"/>
      <c r="IRJ88" s="86"/>
      <c r="IRK88" s="86"/>
      <c r="IRL88" s="86"/>
      <c r="IRM88" s="86"/>
      <c r="IRN88" s="86"/>
      <c r="IRO88" s="86"/>
      <c r="IRP88" s="86"/>
      <c r="IRQ88" s="86"/>
      <c r="IRR88" s="86"/>
      <c r="IRS88" s="86"/>
      <c r="IRT88" s="86"/>
      <c r="IRU88" s="86"/>
      <c r="IRV88" s="86"/>
      <c r="IRW88" s="86"/>
      <c r="IRX88" s="86"/>
      <c r="IRY88" s="86"/>
      <c r="IRZ88" s="86"/>
      <c r="ISA88" s="86"/>
      <c r="ISB88" s="86"/>
      <c r="ISC88" s="86"/>
      <c r="ISD88" s="86"/>
      <c r="ISE88" s="86"/>
      <c r="ISF88" s="86"/>
      <c r="ISG88" s="86"/>
      <c r="ISH88" s="86"/>
      <c r="ISI88" s="86"/>
      <c r="ISJ88" s="86"/>
      <c r="ISK88" s="86"/>
      <c r="ISL88" s="86"/>
      <c r="ISM88" s="86"/>
      <c r="ISN88" s="86"/>
      <c r="ISO88" s="86"/>
      <c r="ISP88" s="86"/>
      <c r="ISQ88" s="86"/>
      <c r="ISR88" s="86"/>
      <c r="ISS88" s="86"/>
      <c r="IST88" s="86"/>
      <c r="ISU88" s="86"/>
      <c r="ISV88" s="86"/>
      <c r="ISW88" s="86"/>
      <c r="ISX88" s="86"/>
      <c r="ISY88" s="86"/>
      <c r="ISZ88" s="86"/>
      <c r="ITA88" s="86"/>
      <c r="ITB88" s="86"/>
      <c r="ITC88" s="86"/>
      <c r="ITD88" s="86"/>
      <c r="ITE88" s="86"/>
      <c r="ITF88" s="86"/>
      <c r="ITG88" s="86"/>
      <c r="ITH88" s="86"/>
      <c r="ITI88" s="86"/>
      <c r="ITJ88" s="86"/>
      <c r="ITK88" s="86"/>
      <c r="ITL88" s="86"/>
      <c r="ITM88" s="86"/>
      <c r="ITN88" s="86"/>
      <c r="ITO88" s="86"/>
      <c r="ITP88" s="86"/>
      <c r="ITQ88" s="86"/>
      <c r="ITR88" s="86"/>
      <c r="ITS88" s="86"/>
      <c r="ITT88" s="86"/>
      <c r="ITU88" s="86"/>
      <c r="ITV88" s="86"/>
      <c r="ITW88" s="86"/>
      <c r="ITX88" s="86"/>
      <c r="ITY88" s="86"/>
      <c r="ITZ88" s="86"/>
      <c r="IUA88" s="86"/>
      <c r="IUB88" s="86"/>
      <c r="IUC88" s="86"/>
      <c r="IUD88" s="86"/>
      <c r="IUE88" s="86"/>
      <c r="IUF88" s="86"/>
      <c r="IUG88" s="86"/>
      <c r="IUH88" s="86"/>
      <c r="IUI88" s="86"/>
      <c r="IUJ88" s="86"/>
      <c r="IUK88" s="86"/>
      <c r="IUL88" s="86"/>
      <c r="IUM88" s="86"/>
      <c r="IUN88" s="86"/>
      <c r="IUO88" s="86"/>
      <c r="IUP88" s="86"/>
      <c r="IUQ88" s="86"/>
      <c r="IUR88" s="86"/>
      <c r="IUS88" s="86"/>
      <c r="IUT88" s="86"/>
      <c r="IUU88" s="86"/>
      <c r="IUV88" s="86"/>
      <c r="IUW88" s="86"/>
      <c r="IUX88" s="86"/>
      <c r="IUY88" s="86"/>
      <c r="IUZ88" s="86"/>
      <c r="IVA88" s="86"/>
      <c r="IVB88" s="86"/>
      <c r="IVC88" s="86"/>
      <c r="IVD88" s="86"/>
      <c r="IVE88" s="86"/>
      <c r="IVF88" s="86"/>
      <c r="IVG88" s="86"/>
      <c r="IVH88" s="86"/>
      <c r="IVI88" s="86"/>
      <c r="IVJ88" s="86"/>
      <c r="IVK88" s="86"/>
      <c r="IVL88" s="86"/>
      <c r="IVM88" s="86"/>
      <c r="IVN88" s="86"/>
      <c r="IVO88" s="86"/>
      <c r="IVP88" s="86"/>
      <c r="IVQ88" s="86"/>
      <c r="IVR88" s="86"/>
      <c r="IVS88" s="86"/>
      <c r="IVT88" s="86"/>
      <c r="IVU88" s="86"/>
      <c r="IVV88" s="86"/>
      <c r="IVW88" s="86"/>
      <c r="IVX88" s="86"/>
      <c r="IVY88" s="86"/>
      <c r="IVZ88" s="86"/>
      <c r="IWA88" s="86"/>
      <c r="IWB88" s="86"/>
      <c r="IWC88" s="86"/>
      <c r="IWD88" s="86"/>
      <c r="IWE88" s="86"/>
      <c r="IWF88" s="86"/>
      <c r="IWG88" s="86"/>
      <c r="IWH88" s="86"/>
      <c r="IWI88" s="86"/>
      <c r="IWJ88" s="86"/>
      <c r="IWK88" s="86"/>
      <c r="IWL88" s="86"/>
      <c r="IWM88" s="86"/>
      <c r="IWN88" s="86"/>
      <c r="IWO88" s="86"/>
      <c r="IWP88" s="86"/>
      <c r="IWQ88" s="86"/>
      <c r="IWR88" s="86"/>
      <c r="IWS88" s="86"/>
      <c r="IWT88" s="86"/>
      <c r="IWU88" s="86"/>
      <c r="IWV88" s="86"/>
      <c r="IWW88" s="86"/>
      <c r="IWX88" s="86"/>
      <c r="IWY88" s="86"/>
      <c r="IWZ88" s="86"/>
      <c r="IXA88" s="86"/>
      <c r="IXB88" s="86"/>
      <c r="IXC88" s="86"/>
      <c r="IXD88" s="86"/>
      <c r="IXE88" s="86"/>
      <c r="IXF88" s="86"/>
      <c r="IXG88" s="86"/>
      <c r="IXH88" s="86"/>
      <c r="IXI88" s="86"/>
      <c r="IXJ88" s="86"/>
      <c r="IXK88" s="86"/>
      <c r="IXL88" s="86"/>
      <c r="IXM88" s="86"/>
      <c r="IXN88" s="86"/>
      <c r="IXO88" s="86"/>
      <c r="IXP88" s="86"/>
      <c r="IXQ88" s="86"/>
      <c r="IXR88" s="86"/>
      <c r="IXS88" s="86"/>
      <c r="IXT88" s="86"/>
      <c r="IXU88" s="86"/>
      <c r="IXV88" s="86"/>
      <c r="IXW88" s="86"/>
      <c r="IXX88" s="86"/>
      <c r="IXY88" s="86"/>
      <c r="IXZ88" s="86"/>
      <c r="IYA88" s="86"/>
      <c r="IYB88" s="86"/>
      <c r="IYC88" s="86"/>
      <c r="IYD88" s="86"/>
      <c r="IYE88" s="86"/>
      <c r="IYF88" s="86"/>
      <c r="IYG88" s="86"/>
      <c r="IYH88" s="86"/>
      <c r="IYI88" s="86"/>
      <c r="IYJ88" s="86"/>
      <c r="IYK88" s="86"/>
      <c r="IYL88" s="86"/>
      <c r="IYM88" s="86"/>
      <c r="IYN88" s="86"/>
      <c r="IYO88" s="86"/>
      <c r="IYP88" s="86"/>
      <c r="IYQ88" s="86"/>
      <c r="IYR88" s="86"/>
      <c r="IYS88" s="86"/>
      <c r="IYT88" s="86"/>
      <c r="IYU88" s="86"/>
      <c r="IYV88" s="86"/>
      <c r="IYW88" s="86"/>
      <c r="IYX88" s="86"/>
      <c r="IYY88" s="86"/>
      <c r="IYZ88" s="86"/>
      <c r="IZA88" s="86"/>
      <c r="IZB88" s="86"/>
      <c r="IZC88" s="86"/>
      <c r="IZD88" s="86"/>
      <c r="IZE88" s="86"/>
      <c r="IZF88" s="86"/>
      <c r="IZG88" s="86"/>
      <c r="IZH88" s="86"/>
      <c r="IZI88" s="86"/>
      <c r="IZJ88" s="86"/>
      <c r="IZK88" s="86"/>
      <c r="IZL88" s="86"/>
      <c r="IZM88" s="86"/>
      <c r="IZN88" s="86"/>
      <c r="IZO88" s="86"/>
      <c r="IZP88" s="86"/>
      <c r="IZQ88" s="86"/>
      <c r="IZR88" s="86"/>
      <c r="IZS88" s="86"/>
      <c r="IZT88" s="86"/>
      <c r="IZU88" s="86"/>
      <c r="IZV88" s="86"/>
      <c r="IZW88" s="86"/>
      <c r="IZX88" s="86"/>
      <c r="IZY88" s="86"/>
      <c r="IZZ88" s="86"/>
      <c r="JAA88" s="86"/>
      <c r="JAB88" s="86"/>
      <c r="JAC88" s="86"/>
      <c r="JAD88" s="86"/>
      <c r="JAE88" s="86"/>
      <c r="JAF88" s="86"/>
      <c r="JAG88" s="86"/>
      <c r="JAH88" s="86"/>
      <c r="JAI88" s="86"/>
      <c r="JAJ88" s="86"/>
      <c r="JAK88" s="86"/>
      <c r="JAL88" s="86"/>
      <c r="JAM88" s="86"/>
      <c r="JAN88" s="86"/>
      <c r="JAO88" s="86"/>
      <c r="JAP88" s="86"/>
      <c r="JAQ88" s="86"/>
      <c r="JAR88" s="86"/>
      <c r="JAS88" s="86"/>
      <c r="JAT88" s="86"/>
      <c r="JAU88" s="86"/>
      <c r="JAV88" s="86"/>
      <c r="JAW88" s="86"/>
      <c r="JAX88" s="86"/>
      <c r="JAY88" s="86"/>
      <c r="JAZ88" s="86"/>
      <c r="JBA88" s="86"/>
      <c r="JBB88" s="86"/>
      <c r="JBC88" s="86"/>
      <c r="JBD88" s="86"/>
      <c r="JBE88" s="86"/>
      <c r="JBF88" s="86"/>
      <c r="JBG88" s="86"/>
      <c r="JBH88" s="86"/>
      <c r="JBI88" s="86"/>
      <c r="JBJ88" s="86"/>
      <c r="JBK88" s="86"/>
      <c r="JBL88" s="86"/>
      <c r="JBM88" s="86"/>
      <c r="JBN88" s="86"/>
      <c r="JBO88" s="86"/>
      <c r="JBP88" s="86"/>
      <c r="JBQ88" s="86"/>
      <c r="JBR88" s="86"/>
      <c r="JBS88" s="86"/>
      <c r="JBT88" s="86"/>
      <c r="JBU88" s="86"/>
      <c r="JBV88" s="86"/>
      <c r="JBW88" s="86"/>
      <c r="JBX88" s="86"/>
      <c r="JBY88" s="86"/>
      <c r="JBZ88" s="86"/>
      <c r="JCA88" s="86"/>
      <c r="JCB88" s="86"/>
      <c r="JCC88" s="86"/>
      <c r="JCD88" s="86"/>
      <c r="JCE88" s="86"/>
      <c r="JCF88" s="86"/>
      <c r="JCG88" s="86"/>
      <c r="JCH88" s="86"/>
      <c r="JCI88" s="86"/>
      <c r="JCJ88" s="86"/>
      <c r="JCK88" s="86"/>
      <c r="JCL88" s="86"/>
      <c r="JCM88" s="86"/>
      <c r="JCN88" s="86"/>
      <c r="JCO88" s="86"/>
      <c r="JCP88" s="86"/>
      <c r="JCQ88" s="86"/>
      <c r="JCR88" s="86"/>
      <c r="JCS88" s="86"/>
      <c r="JCT88" s="86"/>
      <c r="JCU88" s="86"/>
      <c r="JCV88" s="86"/>
      <c r="JCW88" s="86"/>
      <c r="JCX88" s="86"/>
      <c r="JCY88" s="86"/>
      <c r="JCZ88" s="86"/>
      <c r="JDA88" s="86"/>
      <c r="JDB88" s="86"/>
      <c r="JDC88" s="86"/>
      <c r="JDD88" s="86"/>
      <c r="JDE88" s="86"/>
      <c r="JDF88" s="86"/>
      <c r="JDG88" s="86"/>
      <c r="JDH88" s="86"/>
      <c r="JDI88" s="86"/>
      <c r="JDJ88" s="86"/>
      <c r="JDK88" s="86"/>
      <c r="JDL88" s="86"/>
      <c r="JDM88" s="86"/>
      <c r="JDN88" s="86"/>
      <c r="JDO88" s="86"/>
      <c r="JDP88" s="86"/>
      <c r="JDQ88" s="86"/>
      <c r="JDR88" s="86"/>
      <c r="JDS88" s="86"/>
      <c r="JDT88" s="86"/>
      <c r="JDU88" s="86"/>
      <c r="JDV88" s="86"/>
      <c r="JDW88" s="86"/>
      <c r="JDX88" s="86"/>
      <c r="JDY88" s="86"/>
      <c r="JDZ88" s="86"/>
      <c r="JEA88" s="86"/>
      <c r="JEB88" s="86"/>
      <c r="JEC88" s="86"/>
      <c r="JED88" s="86"/>
      <c r="JEE88" s="86"/>
      <c r="JEF88" s="86"/>
      <c r="JEG88" s="86"/>
      <c r="JEH88" s="86"/>
      <c r="JEI88" s="86"/>
      <c r="JEJ88" s="86"/>
      <c r="JEK88" s="86"/>
      <c r="JEL88" s="86"/>
      <c r="JEM88" s="86"/>
      <c r="JEN88" s="86"/>
      <c r="JEO88" s="86"/>
      <c r="JEP88" s="86"/>
      <c r="JEQ88" s="86"/>
      <c r="JER88" s="86"/>
      <c r="JES88" s="86"/>
      <c r="JET88" s="86"/>
      <c r="JEU88" s="86"/>
      <c r="JEV88" s="86"/>
      <c r="JEW88" s="86"/>
      <c r="JEX88" s="86"/>
      <c r="JEY88" s="86"/>
      <c r="JEZ88" s="86"/>
      <c r="JFA88" s="86"/>
      <c r="JFB88" s="86"/>
      <c r="JFC88" s="86"/>
      <c r="JFD88" s="86"/>
      <c r="JFE88" s="86"/>
      <c r="JFF88" s="86"/>
      <c r="JFG88" s="86"/>
      <c r="JFH88" s="86"/>
      <c r="JFI88" s="86"/>
      <c r="JFJ88" s="86"/>
      <c r="JFK88" s="86"/>
      <c r="JFL88" s="86"/>
      <c r="JFM88" s="86"/>
      <c r="JFN88" s="86"/>
      <c r="JFO88" s="86"/>
      <c r="JFP88" s="86"/>
      <c r="JFQ88" s="86"/>
      <c r="JFR88" s="86"/>
      <c r="JFS88" s="86"/>
      <c r="JFT88" s="86"/>
      <c r="JFU88" s="86"/>
      <c r="JFV88" s="86"/>
      <c r="JFW88" s="86"/>
      <c r="JFX88" s="86"/>
      <c r="JFY88" s="86"/>
      <c r="JFZ88" s="86"/>
      <c r="JGA88" s="86"/>
      <c r="JGB88" s="86"/>
      <c r="JGC88" s="86"/>
      <c r="JGD88" s="86"/>
      <c r="JGE88" s="86"/>
      <c r="JGF88" s="86"/>
      <c r="JGG88" s="86"/>
      <c r="JGH88" s="86"/>
      <c r="JGI88" s="86"/>
      <c r="JGJ88" s="86"/>
      <c r="JGK88" s="86"/>
      <c r="JGL88" s="86"/>
      <c r="JGM88" s="86"/>
      <c r="JGN88" s="86"/>
      <c r="JGO88" s="86"/>
      <c r="JGP88" s="86"/>
      <c r="JGQ88" s="86"/>
      <c r="JGR88" s="86"/>
      <c r="JGS88" s="86"/>
      <c r="JGT88" s="86"/>
      <c r="JGU88" s="86"/>
      <c r="JGV88" s="86"/>
      <c r="JGW88" s="86"/>
      <c r="JGX88" s="86"/>
      <c r="JGY88" s="86"/>
      <c r="JGZ88" s="86"/>
      <c r="JHA88" s="86"/>
      <c r="JHB88" s="86"/>
      <c r="JHC88" s="86"/>
      <c r="JHD88" s="86"/>
      <c r="JHE88" s="86"/>
      <c r="JHF88" s="86"/>
      <c r="JHG88" s="86"/>
      <c r="JHH88" s="86"/>
      <c r="JHI88" s="86"/>
      <c r="JHJ88" s="86"/>
      <c r="JHK88" s="86"/>
      <c r="JHL88" s="86"/>
      <c r="JHM88" s="86"/>
      <c r="JHN88" s="86"/>
      <c r="JHO88" s="86"/>
      <c r="JHP88" s="86"/>
      <c r="JHQ88" s="86"/>
      <c r="JHR88" s="86"/>
      <c r="JHS88" s="86"/>
      <c r="JHT88" s="86"/>
      <c r="JHU88" s="86"/>
      <c r="JHV88" s="86"/>
      <c r="JHW88" s="86"/>
      <c r="JHX88" s="86"/>
      <c r="JHY88" s="86"/>
      <c r="JHZ88" s="86"/>
      <c r="JIA88" s="86"/>
      <c r="JIB88" s="86"/>
      <c r="JIC88" s="86"/>
      <c r="JID88" s="86"/>
      <c r="JIE88" s="86"/>
      <c r="JIF88" s="86"/>
      <c r="JIG88" s="86"/>
      <c r="JIH88" s="86"/>
      <c r="JII88" s="86"/>
      <c r="JIJ88" s="86"/>
      <c r="JIK88" s="86"/>
      <c r="JIL88" s="86"/>
      <c r="JIM88" s="86"/>
      <c r="JIN88" s="86"/>
      <c r="JIO88" s="86"/>
      <c r="JIP88" s="86"/>
      <c r="JIQ88" s="86"/>
      <c r="JIR88" s="86"/>
      <c r="JIS88" s="86"/>
      <c r="JIT88" s="86"/>
      <c r="JIU88" s="86"/>
      <c r="JIV88" s="86"/>
      <c r="JIW88" s="86"/>
      <c r="JIX88" s="86"/>
      <c r="JIY88" s="86"/>
      <c r="JIZ88" s="86"/>
      <c r="JJA88" s="86"/>
      <c r="JJB88" s="86"/>
      <c r="JJC88" s="86"/>
      <c r="JJD88" s="86"/>
      <c r="JJE88" s="86"/>
      <c r="JJF88" s="86"/>
      <c r="JJG88" s="86"/>
      <c r="JJH88" s="86"/>
      <c r="JJI88" s="86"/>
      <c r="JJJ88" s="86"/>
      <c r="JJK88" s="86"/>
      <c r="JJL88" s="86"/>
      <c r="JJM88" s="86"/>
      <c r="JJN88" s="86"/>
      <c r="JJO88" s="86"/>
      <c r="JJP88" s="86"/>
      <c r="JJQ88" s="86"/>
      <c r="JJR88" s="86"/>
      <c r="JJS88" s="86"/>
      <c r="JJT88" s="86"/>
      <c r="JJU88" s="86"/>
      <c r="JJV88" s="86"/>
      <c r="JJW88" s="86"/>
      <c r="JJX88" s="86"/>
      <c r="JJY88" s="86"/>
      <c r="JJZ88" s="86"/>
      <c r="JKA88" s="86"/>
      <c r="JKB88" s="86"/>
      <c r="JKC88" s="86"/>
      <c r="JKD88" s="86"/>
      <c r="JKE88" s="86"/>
      <c r="JKF88" s="86"/>
      <c r="JKG88" s="86"/>
      <c r="JKH88" s="86"/>
      <c r="JKI88" s="86"/>
      <c r="JKJ88" s="86"/>
      <c r="JKK88" s="86"/>
      <c r="JKL88" s="86"/>
      <c r="JKM88" s="86"/>
      <c r="JKN88" s="86"/>
      <c r="JKO88" s="86"/>
      <c r="JKP88" s="86"/>
      <c r="JKQ88" s="86"/>
      <c r="JKR88" s="86"/>
      <c r="JKS88" s="86"/>
      <c r="JKT88" s="86"/>
      <c r="JKU88" s="86"/>
      <c r="JKV88" s="86"/>
      <c r="JKW88" s="86"/>
      <c r="JKX88" s="86"/>
      <c r="JKY88" s="86"/>
      <c r="JKZ88" s="86"/>
      <c r="JLA88" s="86"/>
      <c r="JLB88" s="86"/>
      <c r="JLC88" s="86"/>
      <c r="JLD88" s="86"/>
      <c r="JLE88" s="86"/>
      <c r="JLF88" s="86"/>
      <c r="JLG88" s="86"/>
      <c r="JLH88" s="86"/>
      <c r="JLI88" s="86"/>
      <c r="JLJ88" s="86"/>
      <c r="JLK88" s="86"/>
      <c r="JLL88" s="86"/>
      <c r="JLM88" s="86"/>
      <c r="JLN88" s="86"/>
      <c r="JLO88" s="86"/>
      <c r="JLP88" s="86"/>
      <c r="JLQ88" s="86"/>
      <c r="JLR88" s="86"/>
      <c r="JLS88" s="86"/>
      <c r="JLT88" s="86"/>
      <c r="JLU88" s="86"/>
      <c r="JLV88" s="86"/>
      <c r="JLW88" s="86"/>
      <c r="JLX88" s="86"/>
      <c r="JLY88" s="86"/>
      <c r="JLZ88" s="86"/>
      <c r="JMA88" s="86"/>
      <c r="JMB88" s="86"/>
      <c r="JMC88" s="86"/>
      <c r="JMD88" s="86"/>
      <c r="JME88" s="86"/>
      <c r="JMF88" s="86"/>
      <c r="JMG88" s="86"/>
      <c r="JMH88" s="86"/>
      <c r="JMI88" s="86"/>
      <c r="JMJ88" s="86"/>
      <c r="JMK88" s="86"/>
      <c r="JML88" s="86"/>
      <c r="JMM88" s="86"/>
      <c r="JMN88" s="86"/>
      <c r="JMO88" s="86"/>
      <c r="JMP88" s="86"/>
      <c r="JMQ88" s="86"/>
      <c r="JMR88" s="86"/>
      <c r="JMS88" s="86"/>
      <c r="JMT88" s="86"/>
      <c r="JMU88" s="86"/>
      <c r="JMV88" s="86"/>
      <c r="JMW88" s="86"/>
      <c r="JMX88" s="86"/>
      <c r="JMY88" s="86"/>
      <c r="JMZ88" s="86"/>
      <c r="JNA88" s="86"/>
      <c r="JNB88" s="86"/>
      <c r="JNC88" s="86"/>
      <c r="JND88" s="86"/>
      <c r="JNE88" s="86"/>
      <c r="JNF88" s="86"/>
      <c r="JNG88" s="86"/>
      <c r="JNH88" s="86"/>
      <c r="JNI88" s="86"/>
      <c r="JNJ88" s="86"/>
      <c r="JNK88" s="86"/>
      <c r="JNL88" s="86"/>
      <c r="JNM88" s="86"/>
      <c r="JNN88" s="86"/>
      <c r="JNO88" s="86"/>
      <c r="JNP88" s="86"/>
      <c r="JNQ88" s="86"/>
      <c r="JNR88" s="86"/>
      <c r="JNS88" s="86"/>
      <c r="JNT88" s="86"/>
      <c r="JNU88" s="86"/>
      <c r="JNV88" s="86"/>
      <c r="JNW88" s="86"/>
      <c r="JNX88" s="86"/>
      <c r="JNY88" s="86"/>
      <c r="JNZ88" s="86"/>
      <c r="JOA88" s="86"/>
      <c r="JOB88" s="86"/>
      <c r="JOC88" s="86"/>
      <c r="JOD88" s="86"/>
      <c r="JOE88" s="86"/>
      <c r="JOF88" s="86"/>
      <c r="JOG88" s="86"/>
      <c r="JOH88" s="86"/>
      <c r="JOI88" s="86"/>
      <c r="JOJ88" s="86"/>
      <c r="JOK88" s="86"/>
      <c r="JOL88" s="86"/>
      <c r="JOM88" s="86"/>
      <c r="JON88" s="86"/>
      <c r="JOO88" s="86"/>
      <c r="JOP88" s="86"/>
      <c r="JOQ88" s="86"/>
      <c r="JOR88" s="86"/>
      <c r="JOS88" s="86"/>
      <c r="JOT88" s="86"/>
      <c r="JOU88" s="86"/>
      <c r="JOV88" s="86"/>
      <c r="JOW88" s="86"/>
      <c r="JOX88" s="86"/>
      <c r="JOY88" s="86"/>
      <c r="JOZ88" s="86"/>
      <c r="JPA88" s="86"/>
      <c r="JPB88" s="86"/>
      <c r="JPC88" s="86"/>
      <c r="JPD88" s="86"/>
      <c r="JPE88" s="86"/>
      <c r="JPF88" s="86"/>
      <c r="JPG88" s="86"/>
      <c r="JPH88" s="86"/>
      <c r="JPI88" s="86"/>
      <c r="JPJ88" s="86"/>
      <c r="JPK88" s="86"/>
      <c r="JPL88" s="86"/>
      <c r="JPM88" s="86"/>
      <c r="JPN88" s="86"/>
      <c r="JPO88" s="86"/>
      <c r="JPP88" s="86"/>
      <c r="JPQ88" s="86"/>
      <c r="JPR88" s="86"/>
      <c r="JPS88" s="86"/>
      <c r="JPT88" s="86"/>
      <c r="JPU88" s="86"/>
      <c r="JPV88" s="86"/>
      <c r="JPW88" s="86"/>
      <c r="JPX88" s="86"/>
      <c r="JPY88" s="86"/>
      <c r="JPZ88" s="86"/>
      <c r="JQA88" s="86"/>
      <c r="JQB88" s="86"/>
      <c r="JQC88" s="86"/>
      <c r="JQD88" s="86"/>
      <c r="JQE88" s="86"/>
      <c r="JQF88" s="86"/>
      <c r="JQG88" s="86"/>
      <c r="JQH88" s="86"/>
      <c r="JQI88" s="86"/>
      <c r="JQJ88" s="86"/>
      <c r="JQK88" s="86"/>
      <c r="JQL88" s="86"/>
      <c r="JQM88" s="86"/>
      <c r="JQN88" s="86"/>
      <c r="JQO88" s="86"/>
      <c r="JQP88" s="86"/>
      <c r="JQQ88" s="86"/>
      <c r="JQR88" s="86"/>
      <c r="JQS88" s="86"/>
      <c r="JQT88" s="86"/>
      <c r="JQU88" s="86"/>
      <c r="JQV88" s="86"/>
      <c r="JQW88" s="86"/>
      <c r="JQX88" s="86"/>
      <c r="JQY88" s="86"/>
      <c r="JQZ88" s="86"/>
      <c r="JRA88" s="86"/>
      <c r="JRB88" s="86"/>
      <c r="JRC88" s="86"/>
      <c r="JRD88" s="86"/>
      <c r="JRE88" s="86"/>
      <c r="JRF88" s="86"/>
      <c r="JRG88" s="86"/>
      <c r="JRH88" s="86"/>
      <c r="JRI88" s="86"/>
      <c r="JRJ88" s="86"/>
      <c r="JRK88" s="86"/>
      <c r="JRL88" s="86"/>
      <c r="JRM88" s="86"/>
      <c r="JRN88" s="86"/>
      <c r="JRO88" s="86"/>
      <c r="JRP88" s="86"/>
      <c r="JRQ88" s="86"/>
      <c r="JRR88" s="86"/>
      <c r="JRS88" s="86"/>
      <c r="JRT88" s="86"/>
      <c r="JRU88" s="86"/>
      <c r="JRV88" s="86"/>
      <c r="JRW88" s="86"/>
      <c r="JRX88" s="86"/>
      <c r="JRY88" s="86"/>
      <c r="JRZ88" s="86"/>
      <c r="JSA88" s="86"/>
      <c r="JSB88" s="86"/>
      <c r="JSC88" s="86"/>
      <c r="JSD88" s="86"/>
      <c r="JSE88" s="86"/>
      <c r="JSF88" s="86"/>
      <c r="JSG88" s="86"/>
      <c r="JSH88" s="86"/>
      <c r="JSI88" s="86"/>
      <c r="JSJ88" s="86"/>
      <c r="JSK88" s="86"/>
      <c r="JSL88" s="86"/>
      <c r="JSM88" s="86"/>
      <c r="JSN88" s="86"/>
      <c r="JSO88" s="86"/>
      <c r="JSP88" s="86"/>
      <c r="JSQ88" s="86"/>
      <c r="JSR88" s="86"/>
      <c r="JSS88" s="86"/>
      <c r="JST88" s="86"/>
      <c r="JSU88" s="86"/>
      <c r="JSV88" s="86"/>
      <c r="JSW88" s="86"/>
      <c r="JSX88" s="86"/>
      <c r="JSY88" s="86"/>
      <c r="JSZ88" s="86"/>
      <c r="JTA88" s="86"/>
      <c r="JTB88" s="86"/>
      <c r="JTC88" s="86"/>
      <c r="JTD88" s="86"/>
      <c r="JTE88" s="86"/>
      <c r="JTF88" s="86"/>
      <c r="JTG88" s="86"/>
      <c r="JTH88" s="86"/>
      <c r="JTI88" s="86"/>
      <c r="JTJ88" s="86"/>
      <c r="JTK88" s="86"/>
      <c r="JTL88" s="86"/>
      <c r="JTM88" s="86"/>
      <c r="JTN88" s="86"/>
      <c r="JTO88" s="86"/>
      <c r="JTP88" s="86"/>
      <c r="JTQ88" s="86"/>
      <c r="JTR88" s="86"/>
      <c r="JTS88" s="86"/>
      <c r="JTT88" s="86"/>
      <c r="JTU88" s="86"/>
      <c r="JTV88" s="86"/>
      <c r="JTW88" s="86"/>
      <c r="JTX88" s="86"/>
      <c r="JTY88" s="86"/>
      <c r="JTZ88" s="86"/>
      <c r="JUA88" s="86"/>
      <c r="JUB88" s="86"/>
      <c r="JUC88" s="86"/>
      <c r="JUD88" s="86"/>
      <c r="JUE88" s="86"/>
      <c r="JUF88" s="86"/>
      <c r="JUG88" s="86"/>
      <c r="JUH88" s="86"/>
      <c r="JUI88" s="86"/>
      <c r="JUJ88" s="86"/>
      <c r="JUK88" s="86"/>
      <c r="JUL88" s="86"/>
      <c r="JUM88" s="86"/>
      <c r="JUN88" s="86"/>
      <c r="JUO88" s="86"/>
      <c r="JUP88" s="86"/>
      <c r="JUQ88" s="86"/>
      <c r="JUR88" s="86"/>
      <c r="JUS88" s="86"/>
      <c r="JUT88" s="86"/>
      <c r="JUU88" s="86"/>
      <c r="JUV88" s="86"/>
      <c r="JUW88" s="86"/>
      <c r="JUX88" s="86"/>
      <c r="JUY88" s="86"/>
      <c r="JUZ88" s="86"/>
      <c r="JVA88" s="86"/>
      <c r="JVB88" s="86"/>
      <c r="JVC88" s="86"/>
      <c r="JVD88" s="86"/>
      <c r="JVE88" s="86"/>
      <c r="JVF88" s="86"/>
      <c r="JVG88" s="86"/>
      <c r="JVH88" s="86"/>
      <c r="JVI88" s="86"/>
      <c r="JVJ88" s="86"/>
      <c r="JVK88" s="86"/>
      <c r="JVL88" s="86"/>
      <c r="JVM88" s="86"/>
      <c r="JVN88" s="86"/>
      <c r="JVO88" s="86"/>
      <c r="JVP88" s="86"/>
      <c r="JVQ88" s="86"/>
      <c r="JVR88" s="86"/>
      <c r="JVS88" s="86"/>
      <c r="JVT88" s="86"/>
      <c r="JVU88" s="86"/>
      <c r="JVV88" s="86"/>
      <c r="JVW88" s="86"/>
      <c r="JVX88" s="86"/>
      <c r="JVY88" s="86"/>
      <c r="JVZ88" s="86"/>
      <c r="JWA88" s="86"/>
      <c r="JWB88" s="86"/>
      <c r="JWC88" s="86"/>
      <c r="JWD88" s="86"/>
      <c r="JWE88" s="86"/>
      <c r="JWF88" s="86"/>
      <c r="JWG88" s="86"/>
      <c r="JWH88" s="86"/>
      <c r="JWI88" s="86"/>
      <c r="JWJ88" s="86"/>
      <c r="JWK88" s="86"/>
      <c r="JWL88" s="86"/>
      <c r="JWM88" s="86"/>
      <c r="JWN88" s="86"/>
      <c r="JWO88" s="86"/>
      <c r="JWP88" s="86"/>
      <c r="JWQ88" s="86"/>
      <c r="JWR88" s="86"/>
      <c r="JWS88" s="86"/>
      <c r="JWT88" s="86"/>
      <c r="JWU88" s="86"/>
      <c r="JWV88" s="86"/>
      <c r="JWW88" s="86"/>
      <c r="JWX88" s="86"/>
      <c r="JWY88" s="86"/>
      <c r="JWZ88" s="86"/>
      <c r="JXA88" s="86"/>
      <c r="JXB88" s="86"/>
      <c r="JXC88" s="86"/>
      <c r="JXD88" s="86"/>
      <c r="JXE88" s="86"/>
      <c r="JXF88" s="86"/>
      <c r="JXG88" s="86"/>
      <c r="JXH88" s="86"/>
      <c r="JXI88" s="86"/>
      <c r="JXJ88" s="86"/>
      <c r="JXK88" s="86"/>
      <c r="JXL88" s="86"/>
      <c r="JXM88" s="86"/>
      <c r="JXN88" s="86"/>
      <c r="JXO88" s="86"/>
      <c r="JXP88" s="86"/>
      <c r="JXQ88" s="86"/>
      <c r="JXR88" s="86"/>
      <c r="JXS88" s="86"/>
      <c r="JXT88" s="86"/>
      <c r="JXU88" s="86"/>
      <c r="JXV88" s="86"/>
      <c r="JXW88" s="86"/>
      <c r="JXX88" s="86"/>
      <c r="JXY88" s="86"/>
      <c r="JXZ88" s="86"/>
      <c r="JYA88" s="86"/>
      <c r="JYB88" s="86"/>
      <c r="JYC88" s="86"/>
      <c r="JYD88" s="86"/>
      <c r="JYE88" s="86"/>
      <c r="JYF88" s="86"/>
      <c r="JYG88" s="86"/>
      <c r="JYH88" s="86"/>
      <c r="JYI88" s="86"/>
      <c r="JYJ88" s="86"/>
      <c r="JYK88" s="86"/>
      <c r="JYL88" s="86"/>
      <c r="JYM88" s="86"/>
      <c r="JYN88" s="86"/>
      <c r="JYO88" s="86"/>
      <c r="JYP88" s="86"/>
      <c r="JYQ88" s="86"/>
      <c r="JYR88" s="86"/>
      <c r="JYS88" s="86"/>
      <c r="JYT88" s="86"/>
      <c r="JYU88" s="86"/>
      <c r="JYV88" s="86"/>
      <c r="JYW88" s="86"/>
      <c r="JYX88" s="86"/>
      <c r="JYY88" s="86"/>
      <c r="JYZ88" s="86"/>
      <c r="JZA88" s="86"/>
      <c r="JZB88" s="86"/>
      <c r="JZC88" s="86"/>
      <c r="JZD88" s="86"/>
      <c r="JZE88" s="86"/>
      <c r="JZF88" s="86"/>
      <c r="JZG88" s="86"/>
      <c r="JZH88" s="86"/>
      <c r="JZI88" s="86"/>
      <c r="JZJ88" s="86"/>
      <c r="JZK88" s="86"/>
      <c r="JZL88" s="86"/>
      <c r="JZM88" s="86"/>
      <c r="JZN88" s="86"/>
      <c r="JZO88" s="86"/>
      <c r="JZP88" s="86"/>
      <c r="JZQ88" s="86"/>
      <c r="JZR88" s="86"/>
      <c r="JZS88" s="86"/>
      <c r="JZT88" s="86"/>
      <c r="JZU88" s="86"/>
      <c r="JZV88" s="86"/>
      <c r="JZW88" s="86"/>
      <c r="JZX88" s="86"/>
      <c r="JZY88" s="86"/>
      <c r="JZZ88" s="86"/>
      <c r="KAA88" s="86"/>
      <c r="KAB88" s="86"/>
      <c r="KAC88" s="86"/>
      <c r="KAD88" s="86"/>
      <c r="KAE88" s="86"/>
      <c r="KAF88" s="86"/>
      <c r="KAG88" s="86"/>
      <c r="KAH88" s="86"/>
      <c r="KAI88" s="86"/>
      <c r="KAJ88" s="86"/>
      <c r="KAK88" s="86"/>
      <c r="KAL88" s="86"/>
      <c r="KAM88" s="86"/>
      <c r="KAN88" s="86"/>
      <c r="KAO88" s="86"/>
      <c r="KAP88" s="86"/>
      <c r="KAQ88" s="86"/>
      <c r="KAR88" s="86"/>
      <c r="KAS88" s="86"/>
      <c r="KAT88" s="86"/>
      <c r="KAU88" s="86"/>
      <c r="KAV88" s="86"/>
      <c r="KAW88" s="86"/>
      <c r="KAX88" s="86"/>
      <c r="KAY88" s="86"/>
      <c r="KAZ88" s="86"/>
      <c r="KBA88" s="86"/>
      <c r="KBB88" s="86"/>
      <c r="KBC88" s="86"/>
      <c r="KBD88" s="86"/>
      <c r="KBE88" s="86"/>
      <c r="KBF88" s="86"/>
      <c r="KBG88" s="86"/>
      <c r="KBH88" s="86"/>
      <c r="KBI88" s="86"/>
      <c r="KBJ88" s="86"/>
      <c r="KBK88" s="86"/>
      <c r="KBL88" s="86"/>
      <c r="KBM88" s="86"/>
      <c r="KBN88" s="86"/>
      <c r="KBO88" s="86"/>
      <c r="KBP88" s="86"/>
      <c r="KBQ88" s="86"/>
      <c r="KBR88" s="86"/>
      <c r="KBS88" s="86"/>
      <c r="KBT88" s="86"/>
      <c r="KBU88" s="86"/>
      <c r="KBV88" s="86"/>
      <c r="KBW88" s="86"/>
      <c r="KBX88" s="86"/>
      <c r="KBY88" s="86"/>
      <c r="KBZ88" s="86"/>
      <c r="KCA88" s="86"/>
      <c r="KCB88" s="86"/>
      <c r="KCC88" s="86"/>
      <c r="KCD88" s="86"/>
      <c r="KCE88" s="86"/>
      <c r="KCF88" s="86"/>
      <c r="KCG88" s="86"/>
      <c r="KCH88" s="86"/>
      <c r="KCI88" s="86"/>
      <c r="KCJ88" s="86"/>
      <c r="KCK88" s="86"/>
      <c r="KCL88" s="86"/>
      <c r="KCM88" s="86"/>
      <c r="KCN88" s="86"/>
      <c r="KCO88" s="86"/>
      <c r="KCP88" s="86"/>
      <c r="KCQ88" s="86"/>
      <c r="KCR88" s="86"/>
      <c r="KCS88" s="86"/>
      <c r="KCT88" s="86"/>
      <c r="KCU88" s="86"/>
      <c r="KCV88" s="86"/>
      <c r="KCW88" s="86"/>
      <c r="KCX88" s="86"/>
      <c r="KCY88" s="86"/>
      <c r="KCZ88" s="86"/>
      <c r="KDA88" s="86"/>
      <c r="KDB88" s="86"/>
      <c r="KDC88" s="86"/>
      <c r="KDD88" s="86"/>
      <c r="KDE88" s="86"/>
      <c r="KDF88" s="86"/>
      <c r="KDG88" s="86"/>
      <c r="KDH88" s="86"/>
      <c r="KDI88" s="86"/>
      <c r="KDJ88" s="86"/>
      <c r="KDK88" s="86"/>
      <c r="KDL88" s="86"/>
      <c r="KDM88" s="86"/>
      <c r="KDN88" s="86"/>
      <c r="KDO88" s="86"/>
      <c r="KDP88" s="86"/>
      <c r="KDQ88" s="86"/>
      <c r="KDR88" s="86"/>
      <c r="KDS88" s="86"/>
      <c r="KDT88" s="86"/>
      <c r="KDU88" s="86"/>
      <c r="KDV88" s="86"/>
      <c r="KDW88" s="86"/>
      <c r="KDX88" s="86"/>
      <c r="KDY88" s="86"/>
      <c r="KDZ88" s="86"/>
      <c r="KEA88" s="86"/>
      <c r="KEB88" s="86"/>
      <c r="KEC88" s="86"/>
      <c r="KED88" s="86"/>
      <c r="KEE88" s="86"/>
      <c r="KEF88" s="86"/>
      <c r="KEG88" s="86"/>
      <c r="KEH88" s="86"/>
      <c r="KEI88" s="86"/>
      <c r="KEJ88" s="86"/>
      <c r="KEK88" s="86"/>
      <c r="KEL88" s="86"/>
      <c r="KEM88" s="86"/>
      <c r="KEN88" s="86"/>
      <c r="KEO88" s="86"/>
      <c r="KEP88" s="86"/>
      <c r="KEQ88" s="86"/>
      <c r="KER88" s="86"/>
      <c r="KES88" s="86"/>
      <c r="KET88" s="86"/>
      <c r="KEU88" s="86"/>
      <c r="KEV88" s="86"/>
      <c r="KEW88" s="86"/>
      <c r="KEX88" s="86"/>
      <c r="KEY88" s="86"/>
      <c r="KEZ88" s="86"/>
      <c r="KFA88" s="86"/>
      <c r="KFB88" s="86"/>
      <c r="KFC88" s="86"/>
      <c r="KFD88" s="86"/>
      <c r="KFE88" s="86"/>
      <c r="KFF88" s="86"/>
      <c r="KFG88" s="86"/>
      <c r="KFH88" s="86"/>
      <c r="KFI88" s="86"/>
      <c r="KFJ88" s="86"/>
      <c r="KFK88" s="86"/>
      <c r="KFL88" s="86"/>
      <c r="KFM88" s="86"/>
      <c r="KFN88" s="86"/>
      <c r="KFO88" s="86"/>
      <c r="KFP88" s="86"/>
      <c r="KFQ88" s="86"/>
      <c r="KFR88" s="86"/>
      <c r="KFS88" s="86"/>
      <c r="KFT88" s="86"/>
      <c r="KFU88" s="86"/>
      <c r="KFV88" s="86"/>
      <c r="KFW88" s="86"/>
      <c r="KFX88" s="86"/>
      <c r="KFY88" s="86"/>
      <c r="KFZ88" s="86"/>
      <c r="KGA88" s="86"/>
      <c r="KGB88" s="86"/>
      <c r="KGC88" s="86"/>
      <c r="KGD88" s="86"/>
      <c r="KGE88" s="86"/>
      <c r="KGF88" s="86"/>
      <c r="KGG88" s="86"/>
      <c r="KGH88" s="86"/>
      <c r="KGI88" s="86"/>
      <c r="KGJ88" s="86"/>
      <c r="KGK88" s="86"/>
      <c r="KGL88" s="86"/>
      <c r="KGM88" s="86"/>
      <c r="KGN88" s="86"/>
      <c r="KGO88" s="86"/>
      <c r="KGP88" s="86"/>
      <c r="KGQ88" s="86"/>
      <c r="KGR88" s="86"/>
      <c r="KGS88" s="86"/>
      <c r="KGT88" s="86"/>
      <c r="KGU88" s="86"/>
      <c r="KGV88" s="86"/>
      <c r="KGW88" s="86"/>
      <c r="KGX88" s="86"/>
      <c r="KGY88" s="86"/>
      <c r="KGZ88" s="86"/>
      <c r="KHA88" s="86"/>
      <c r="KHB88" s="86"/>
      <c r="KHC88" s="86"/>
      <c r="KHD88" s="86"/>
      <c r="KHE88" s="86"/>
      <c r="KHF88" s="86"/>
      <c r="KHG88" s="86"/>
      <c r="KHH88" s="86"/>
      <c r="KHI88" s="86"/>
      <c r="KHJ88" s="86"/>
      <c r="KHK88" s="86"/>
      <c r="KHL88" s="86"/>
      <c r="KHM88" s="86"/>
      <c r="KHN88" s="86"/>
      <c r="KHO88" s="86"/>
      <c r="KHP88" s="86"/>
      <c r="KHQ88" s="86"/>
      <c r="KHR88" s="86"/>
      <c r="KHS88" s="86"/>
      <c r="KHT88" s="86"/>
      <c r="KHU88" s="86"/>
      <c r="KHV88" s="86"/>
      <c r="KHW88" s="86"/>
      <c r="KHX88" s="86"/>
      <c r="KHY88" s="86"/>
      <c r="KHZ88" s="86"/>
      <c r="KIA88" s="86"/>
      <c r="KIB88" s="86"/>
      <c r="KIC88" s="86"/>
      <c r="KID88" s="86"/>
      <c r="KIE88" s="86"/>
      <c r="KIF88" s="86"/>
      <c r="KIG88" s="86"/>
      <c r="KIH88" s="86"/>
      <c r="KII88" s="86"/>
      <c r="KIJ88" s="86"/>
      <c r="KIK88" s="86"/>
      <c r="KIL88" s="86"/>
      <c r="KIM88" s="86"/>
      <c r="KIN88" s="86"/>
      <c r="KIO88" s="86"/>
      <c r="KIP88" s="86"/>
      <c r="KIQ88" s="86"/>
      <c r="KIR88" s="86"/>
      <c r="KIS88" s="86"/>
      <c r="KIT88" s="86"/>
      <c r="KIU88" s="86"/>
      <c r="KIV88" s="86"/>
      <c r="KIW88" s="86"/>
      <c r="KIX88" s="86"/>
      <c r="KIY88" s="86"/>
      <c r="KIZ88" s="86"/>
      <c r="KJA88" s="86"/>
      <c r="KJB88" s="86"/>
      <c r="KJC88" s="86"/>
      <c r="KJD88" s="86"/>
      <c r="KJE88" s="86"/>
      <c r="KJF88" s="86"/>
      <c r="KJG88" s="86"/>
      <c r="KJH88" s="86"/>
      <c r="KJI88" s="86"/>
      <c r="KJJ88" s="86"/>
      <c r="KJK88" s="86"/>
      <c r="KJL88" s="86"/>
      <c r="KJM88" s="86"/>
      <c r="KJN88" s="86"/>
      <c r="KJO88" s="86"/>
      <c r="KJP88" s="86"/>
      <c r="KJQ88" s="86"/>
      <c r="KJR88" s="86"/>
      <c r="KJS88" s="86"/>
      <c r="KJT88" s="86"/>
      <c r="KJU88" s="86"/>
      <c r="KJV88" s="86"/>
      <c r="KJW88" s="86"/>
      <c r="KJX88" s="86"/>
      <c r="KJY88" s="86"/>
      <c r="KJZ88" s="86"/>
      <c r="KKA88" s="86"/>
      <c r="KKB88" s="86"/>
      <c r="KKC88" s="86"/>
      <c r="KKD88" s="86"/>
      <c r="KKE88" s="86"/>
      <c r="KKF88" s="86"/>
      <c r="KKG88" s="86"/>
      <c r="KKH88" s="86"/>
      <c r="KKI88" s="86"/>
      <c r="KKJ88" s="86"/>
      <c r="KKK88" s="86"/>
      <c r="KKL88" s="86"/>
      <c r="KKM88" s="86"/>
      <c r="KKN88" s="86"/>
      <c r="KKO88" s="86"/>
      <c r="KKP88" s="86"/>
      <c r="KKQ88" s="86"/>
      <c r="KKR88" s="86"/>
      <c r="KKS88" s="86"/>
      <c r="KKT88" s="86"/>
      <c r="KKU88" s="86"/>
      <c r="KKV88" s="86"/>
      <c r="KKW88" s="86"/>
      <c r="KKX88" s="86"/>
      <c r="KKY88" s="86"/>
      <c r="KKZ88" s="86"/>
      <c r="KLA88" s="86"/>
      <c r="KLB88" s="86"/>
      <c r="KLC88" s="86"/>
      <c r="KLD88" s="86"/>
      <c r="KLE88" s="86"/>
      <c r="KLF88" s="86"/>
      <c r="KLG88" s="86"/>
      <c r="KLH88" s="86"/>
      <c r="KLI88" s="86"/>
      <c r="KLJ88" s="86"/>
      <c r="KLK88" s="86"/>
      <c r="KLL88" s="86"/>
      <c r="KLM88" s="86"/>
      <c r="KLN88" s="86"/>
      <c r="KLO88" s="86"/>
      <c r="KLP88" s="86"/>
      <c r="KLQ88" s="86"/>
      <c r="KLR88" s="86"/>
      <c r="KLS88" s="86"/>
      <c r="KLT88" s="86"/>
      <c r="KLU88" s="86"/>
      <c r="KLV88" s="86"/>
      <c r="KLW88" s="86"/>
      <c r="KLX88" s="86"/>
      <c r="KLY88" s="86"/>
      <c r="KLZ88" s="86"/>
      <c r="KMA88" s="86"/>
      <c r="KMB88" s="86"/>
      <c r="KMC88" s="86"/>
      <c r="KMD88" s="86"/>
      <c r="KME88" s="86"/>
      <c r="KMF88" s="86"/>
      <c r="KMG88" s="86"/>
      <c r="KMH88" s="86"/>
      <c r="KMI88" s="86"/>
      <c r="KMJ88" s="86"/>
      <c r="KMK88" s="86"/>
      <c r="KML88" s="86"/>
      <c r="KMM88" s="86"/>
      <c r="KMN88" s="86"/>
      <c r="KMO88" s="86"/>
      <c r="KMP88" s="86"/>
      <c r="KMQ88" s="86"/>
      <c r="KMR88" s="86"/>
      <c r="KMS88" s="86"/>
      <c r="KMT88" s="86"/>
      <c r="KMU88" s="86"/>
      <c r="KMV88" s="86"/>
      <c r="KMW88" s="86"/>
      <c r="KMX88" s="86"/>
      <c r="KMY88" s="86"/>
      <c r="KMZ88" s="86"/>
      <c r="KNA88" s="86"/>
      <c r="KNB88" s="86"/>
      <c r="KNC88" s="86"/>
      <c r="KND88" s="86"/>
      <c r="KNE88" s="86"/>
      <c r="KNF88" s="86"/>
      <c r="KNG88" s="86"/>
      <c r="KNH88" s="86"/>
      <c r="KNI88" s="86"/>
      <c r="KNJ88" s="86"/>
      <c r="KNK88" s="86"/>
      <c r="KNL88" s="86"/>
      <c r="KNM88" s="86"/>
      <c r="KNN88" s="86"/>
      <c r="KNO88" s="86"/>
      <c r="KNP88" s="86"/>
      <c r="KNQ88" s="86"/>
      <c r="KNR88" s="86"/>
      <c r="KNS88" s="86"/>
      <c r="KNT88" s="86"/>
      <c r="KNU88" s="86"/>
      <c r="KNV88" s="86"/>
      <c r="KNW88" s="86"/>
      <c r="KNX88" s="86"/>
      <c r="KNY88" s="86"/>
      <c r="KNZ88" s="86"/>
      <c r="KOA88" s="86"/>
      <c r="KOB88" s="86"/>
      <c r="KOC88" s="86"/>
      <c r="KOD88" s="86"/>
      <c r="KOE88" s="86"/>
      <c r="KOF88" s="86"/>
      <c r="KOG88" s="86"/>
      <c r="KOH88" s="86"/>
      <c r="KOI88" s="86"/>
      <c r="KOJ88" s="86"/>
      <c r="KOK88" s="86"/>
      <c r="KOL88" s="86"/>
      <c r="KOM88" s="86"/>
      <c r="KON88" s="86"/>
      <c r="KOO88" s="86"/>
      <c r="KOP88" s="86"/>
      <c r="KOQ88" s="86"/>
      <c r="KOR88" s="86"/>
      <c r="KOS88" s="86"/>
      <c r="KOT88" s="86"/>
      <c r="KOU88" s="86"/>
      <c r="KOV88" s="86"/>
      <c r="KOW88" s="86"/>
      <c r="KOX88" s="86"/>
      <c r="KOY88" s="86"/>
      <c r="KOZ88" s="86"/>
      <c r="KPA88" s="86"/>
      <c r="KPB88" s="86"/>
      <c r="KPC88" s="86"/>
      <c r="KPD88" s="86"/>
      <c r="KPE88" s="86"/>
      <c r="KPF88" s="86"/>
      <c r="KPG88" s="86"/>
      <c r="KPH88" s="86"/>
      <c r="KPI88" s="86"/>
      <c r="KPJ88" s="86"/>
      <c r="KPK88" s="86"/>
      <c r="KPL88" s="86"/>
      <c r="KPM88" s="86"/>
      <c r="KPN88" s="86"/>
      <c r="KPO88" s="86"/>
      <c r="KPP88" s="86"/>
      <c r="KPQ88" s="86"/>
      <c r="KPR88" s="86"/>
      <c r="KPS88" s="86"/>
      <c r="KPT88" s="86"/>
      <c r="KPU88" s="86"/>
      <c r="KPV88" s="86"/>
      <c r="KPW88" s="86"/>
      <c r="KPX88" s="86"/>
      <c r="KPY88" s="86"/>
      <c r="KPZ88" s="86"/>
      <c r="KQA88" s="86"/>
      <c r="KQB88" s="86"/>
      <c r="KQC88" s="86"/>
      <c r="KQD88" s="86"/>
      <c r="KQE88" s="86"/>
      <c r="KQF88" s="86"/>
      <c r="KQG88" s="86"/>
      <c r="KQH88" s="86"/>
      <c r="KQI88" s="86"/>
      <c r="KQJ88" s="86"/>
      <c r="KQK88" s="86"/>
      <c r="KQL88" s="86"/>
      <c r="KQM88" s="86"/>
      <c r="KQN88" s="86"/>
      <c r="KQO88" s="86"/>
      <c r="KQP88" s="86"/>
      <c r="KQQ88" s="86"/>
      <c r="KQR88" s="86"/>
      <c r="KQS88" s="86"/>
      <c r="KQT88" s="86"/>
      <c r="KQU88" s="86"/>
      <c r="KQV88" s="86"/>
      <c r="KQW88" s="86"/>
      <c r="KQX88" s="86"/>
      <c r="KQY88" s="86"/>
      <c r="KQZ88" s="86"/>
      <c r="KRA88" s="86"/>
      <c r="KRB88" s="86"/>
      <c r="KRC88" s="86"/>
      <c r="KRD88" s="86"/>
      <c r="KRE88" s="86"/>
      <c r="KRF88" s="86"/>
      <c r="KRG88" s="86"/>
      <c r="KRH88" s="86"/>
      <c r="KRI88" s="86"/>
      <c r="KRJ88" s="86"/>
      <c r="KRK88" s="86"/>
      <c r="KRL88" s="86"/>
      <c r="KRM88" s="86"/>
      <c r="KRN88" s="86"/>
      <c r="KRO88" s="86"/>
      <c r="KRP88" s="86"/>
      <c r="KRQ88" s="86"/>
      <c r="KRR88" s="86"/>
      <c r="KRS88" s="86"/>
      <c r="KRT88" s="86"/>
      <c r="KRU88" s="86"/>
      <c r="KRV88" s="86"/>
      <c r="KRW88" s="86"/>
      <c r="KRX88" s="86"/>
      <c r="KRY88" s="86"/>
      <c r="KRZ88" s="86"/>
      <c r="KSA88" s="86"/>
      <c r="KSB88" s="86"/>
      <c r="KSC88" s="86"/>
      <c r="KSD88" s="86"/>
      <c r="KSE88" s="86"/>
      <c r="KSF88" s="86"/>
      <c r="KSG88" s="86"/>
      <c r="KSH88" s="86"/>
      <c r="KSI88" s="86"/>
      <c r="KSJ88" s="86"/>
      <c r="KSK88" s="86"/>
      <c r="KSL88" s="86"/>
      <c r="KSM88" s="86"/>
      <c r="KSN88" s="86"/>
      <c r="KSO88" s="86"/>
      <c r="KSP88" s="86"/>
      <c r="KSQ88" s="86"/>
      <c r="KSR88" s="86"/>
      <c r="KSS88" s="86"/>
      <c r="KST88" s="86"/>
      <c r="KSU88" s="86"/>
      <c r="KSV88" s="86"/>
      <c r="KSW88" s="86"/>
      <c r="KSX88" s="86"/>
      <c r="KSY88" s="86"/>
      <c r="KSZ88" s="86"/>
      <c r="KTA88" s="86"/>
      <c r="KTB88" s="86"/>
      <c r="KTC88" s="86"/>
      <c r="KTD88" s="86"/>
      <c r="KTE88" s="86"/>
      <c r="KTF88" s="86"/>
      <c r="KTG88" s="86"/>
      <c r="KTH88" s="86"/>
      <c r="KTI88" s="86"/>
      <c r="KTJ88" s="86"/>
      <c r="KTK88" s="86"/>
      <c r="KTL88" s="86"/>
      <c r="KTM88" s="86"/>
      <c r="KTN88" s="86"/>
      <c r="KTO88" s="86"/>
      <c r="KTP88" s="86"/>
      <c r="KTQ88" s="86"/>
      <c r="KTR88" s="86"/>
      <c r="KTS88" s="86"/>
      <c r="KTT88" s="86"/>
      <c r="KTU88" s="86"/>
      <c r="KTV88" s="86"/>
      <c r="KTW88" s="86"/>
      <c r="KTX88" s="86"/>
      <c r="KTY88" s="86"/>
      <c r="KTZ88" s="86"/>
      <c r="KUA88" s="86"/>
      <c r="KUB88" s="86"/>
      <c r="KUC88" s="86"/>
      <c r="KUD88" s="86"/>
      <c r="KUE88" s="86"/>
      <c r="KUF88" s="86"/>
      <c r="KUG88" s="86"/>
      <c r="KUH88" s="86"/>
      <c r="KUI88" s="86"/>
      <c r="KUJ88" s="86"/>
      <c r="KUK88" s="86"/>
      <c r="KUL88" s="86"/>
      <c r="KUM88" s="86"/>
      <c r="KUN88" s="86"/>
      <c r="KUO88" s="86"/>
      <c r="KUP88" s="86"/>
      <c r="KUQ88" s="86"/>
      <c r="KUR88" s="86"/>
      <c r="KUS88" s="86"/>
      <c r="KUT88" s="86"/>
      <c r="KUU88" s="86"/>
      <c r="KUV88" s="86"/>
      <c r="KUW88" s="86"/>
      <c r="KUX88" s="86"/>
      <c r="KUY88" s="86"/>
      <c r="KUZ88" s="86"/>
      <c r="KVA88" s="86"/>
      <c r="KVB88" s="86"/>
      <c r="KVC88" s="86"/>
      <c r="KVD88" s="86"/>
      <c r="KVE88" s="86"/>
      <c r="KVF88" s="86"/>
      <c r="KVG88" s="86"/>
      <c r="KVH88" s="86"/>
      <c r="KVI88" s="86"/>
      <c r="KVJ88" s="86"/>
      <c r="KVK88" s="86"/>
      <c r="KVL88" s="86"/>
      <c r="KVM88" s="86"/>
      <c r="KVN88" s="86"/>
      <c r="KVO88" s="86"/>
      <c r="KVP88" s="86"/>
      <c r="KVQ88" s="86"/>
      <c r="KVR88" s="86"/>
      <c r="KVS88" s="86"/>
      <c r="KVT88" s="86"/>
      <c r="KVU88" s="86"/>
      <c r="KVV88" s="86"/>
      <c r="KVW88" s="86"/>
      <c r="KVX88" s="86"/>
      <c r="KVY88" s="86"/>
      <c r="KVZ88" s="86"/>
      <c r="KWA88" s="86"/>
      <c r="KWB88" s="86"/>
      <c r="KWC88" s="86"/>
      <c r="KWD88" s="86"/>
      <c r="KWE88" s="86"/>
      <c r="KWF88" s="86"/>
      <c r="KWG88" s="86"/>
      <c r="KWH88" s="86"/>
      <c r="KWI88" s="86"/>
      <c r="KWJ88" s="86"/>
      <c r="KWK88" s="86"/>
      <c r="KWL88" s="86"/>
      <c r="KWM88" s="86"/>
      <c r="KWN88" s="86"/>
      <c r="KWO88" s="86"/>
      <c r="KWP88" s="86"/>
      <c r="KWQ88" s="86"/>
      <c r="KWR88" s="86"/>
      <c r="KWS88" s="86"/>
      <c r="KWT88" s="86"/>
      <c r="KWU88" s="86"/>
      <c r="KWV88" s="86"/>
      <c r="KWW88" s="86"/>
      <c r="KWX88" s="86"/>
      <c r="KWY88" s="86"/>
      <c r="KWZ88" s="86"/>
      <c r="KXA88" s="86"/>
      <c r="KXB88" s="86"/>
      <c r="KXC88" s="86"/>
      <c r="KXD88" s="86"/>
      <c r="KXE88" s="86"/>
      <c r="KXF88" s="86"/>
      <c r="KXG88" s="86"/>
      <c r="KXH88" s="86"/>
      <c r="KXI88" s="86"/>
      <c r="KXJ88" s="86"/>
      <c r="KXK88" s="86"/>
      <c r="KXL88" s="86"/>
      <c r="KXM88" s="86"/>
      <c r="KXN88" s="86"/>
      <c r="KXO88" s="86"/>
      <c r="KXP88" s="86"/>
      <c r="KXQ88" s="86"/>
      <c r="KXR88" s="86"/>
      <c r="KXS88" s="86"/>
      <c r="KXT88" s="86"/>
      <c r="KXU88" s="86"/>
      <c r="KXV88" s="86"/>
      <c r="KXW88" s="86"/>
      <c r="KXX88" s="86"/>
      <c r="KXY88" s="86"/>
      <c r="KXZ88" s="86"/>
      <c r="KYA88" s="86"/>
      <c r="KYB88" s="86"/>
      <c r="KYC88" s="86"/>
      <c r="KYD88" s="86"/>
      <c r="KYE88" s="86"/>
      <c r="KYF88" s="86"/>
      <c r="KYG88" s="86"/>
      <c r="KYH88" s="86"/>
      <c r="KYI88" s="86"/>
      <c r="KYJ88" s="86"/>
      <c r="KYK88" s="86"/>
      <c r="KYL88" s="86"/>
      <c r="KYM88" s="86"/>
      <c r="KYN88" s="86"/>
      <c r="KYO88" s="86"/>
      <c r="KYP88" s="86"/>
      <c r="KYQ88" s="86"/>
      <c r="KYR88" s="86"/>
      <c r="KYS88" s="86"/>
      <c r="KYT88" s="86"/>
      <c r="KYU88" s="86"/>
      <c r="KYV88" s="86"/>
      <c r="KYW88" s="86"/>
      <c r="KYX88" s="86"/>
      <c r="KYY88" s="86"/>
      <c r="KYZ88" s="86"/>
      <c r="KZA88" s="86"/>
      <c r="KZB88" s="86"/>
      <c r="KZC88" s="86"/>
      <c r="KZD88" s="86"/>
      <c r="KZE88" s="86"/>
      <c r="KZF88" s="86"/>
      <c r="KZG88" s="86"/>
      <c r="KZH88" s="86"/>
      <c r="KZI88" s="86"/>
      <c r="KZJ88" s="86"/>
      <c r="KZK88" s="86"/>
      <c r="KZL88" s="86"/>
      <c r="KZM88" s="86"/>
      <c r="KZN88" s="86"/>
      <c r="KZO88" s="86"/>
      <c r="KZP88" s="86"/>
      <c r="KZQ88" s="86"/>
      <c r="KZR88" s="86"/>
      <c r="KZS88" s="86"/>
      <c r="KZT88" s="86"/>
      <c r="KZU88" s="86"/>
      <c r="KZV88" s="86"/>
      <c r="KZW88" s="86"/>
      <c r="KZX88" s="86"/>
      <c r="KZY88" s="86"/>
      <c r="KZZ88" s="86"/>
      <c r="LAA88" s="86"/>
      <c r="LAB88" s="86"/>
      <c r="LAC88" s="86"/>
      <c r="LAD88" s="86"/>
      <c r="LAE88" s="86"/>
      <c r="LAF88" s="86"/>
      <c r="LAG88" s="86"/>
      <c r="LAH88" s="86"/>
      <c r="LAI88" s="86"/>
      <c r="LAJ88" s="86"/>
      <c r="LAK88" s="86"/>
      <c r="LAL88" s="86"/>
      <c r="LAM88" s="86"/>
      <c r="LAN88" s="86"/>
      <c r="LAO88" s="86"/>
      <c r="LAP88" s="86"/>
      <c r="LAQ88" s="86"/>
      <c r="LAR88" s="86"/>
      <c r="LAS88" s="86"/>
      <c r="LAT88" s="86"/>
      <c r="LAU88" s="86"/>
      <c r="LAV88" s="86"/>
      <c r="LAW88" s="86"/>
      <c r="LAX88" s="86"/>
      <c r="LAY88" s="86"/>
      <c r="LAZ88" s="86"/>
      <c r="LBA88" s="86"/>
      <c r="LBB88" s="86"/>
      <c r="LBC88" s="86"/>
      <c r="LBD88" s="86"/>
      <c r="LBE88" s="86"/>
      <c r="LBF88" s="86"/>
      <c r="LBG88" s="86"/>
      <c r="LBH88" s="86"/>
      <c r="LBI88" s="86"/>
      <c r="LBJ88" s="86"/>
      <c r="LBK88" s="86"/>
      <c r="LBL88" s="86"/>
      <c r="LBM88" s="86"/>
      <c r="LBN88" s="86"/>
      <c r="LBO88" s="86"/>
      <c r="LBP88" s="86"/>
      <c r="LBQ88" s="86"/>
      <c r="LBR88" s="86"/>
      <c r="LBS88" s="86"/>
      <c r="LBT88" s="86"/>
      <c r="LBU88" s="86"/>
      <c r="LBV88" s="86"/>
      <c r="LBW88" s="86"/>
      <c r="LBX88" s="86"/>
      <c r="LBY88" s="86"/>
      <c r="LBZ88" s="86"/>
      <c r="LCA88" s="86"/>
      <c r="LCB88" s="86"/>
      <c r="LCC88" s="86"/>
      <c r="LCD88" s="86"/>
      <c r="LCE88" s="86"/>
      <c r="LCF88" s="86"/>
      <c r="LCG88" s="86"/>
      <c r="LCH88" s="86"/>
      <c r="LCI88" s="86"/>
      <c r="LCJ88" s="86"/>
      <c r="LCK88" s="86"/>
      <c r="LCL88" s="86"/>
      <c r="LCM88" s="86"/>
      <c r="LCN88" s="86"/>
      <c r="LCO88" s="86"/>
      <c r="LCP88" s="86"/>
      <c r="LCQ88" s="86"/>
      <c r="LCR88" s="86"/>
      <c r="LCS88" s="86"/>
      <c r="LCT88" s="86"/>
      <c r="LCU88" s="86"/>
      <c r="LCV88" s="86"/>
      <c r="LCW88" s="86"/>
      <c r="LCX88" s="86"/>
      <c r="LCY88" s="86"/>
      <c r="LCZ88" s="86"/>
      <c r="LDA88" s="86"/>
      <c r="LDB88" s="86"/>
      <c r="LDC88" s="86"/>
      <c r="LDD88" s="86"/>
      <c r="LDE88" s="86"/>
      <c r="LDF88" s="86"/>
      <c r="LDG88" s="86"/>
      <c r="LDH88" s="86"/>
      <c r="LDI88" s="86"/>
      <c r="LDJ88" s="86"/>
      <c r="LDK88" s="86"/>
      <c r="LDL88" s="86"/>
      <c r="LDM88" s="86"/>
      <c r="LDN88" s="86"/>
      <c r="LDO88" s="86"/>
      <c r="LDP88" s="86"/>
      <c r="LDQ88" s="86"/>
      <c r="LDR88" s="86"/>
      <c r="LDS88" s="86"/>
      <c r="LDT88" s="86"/>
      <c r="LDU88" s="86"/>
      <c r="LDV88" s="86"/>
      <c r="LDW88" s="86"/>
      <c r="LDX88" s="86"/>
      <c r="LDY88" s="86"/>
      <c r="LDZ88" s="86"/>
      <c r="LEA88" s="86"/>
      <c r="LEB88" s="86"/>
      <c r="LEC88" s="86"/>
      <c r="LED88" s="86"/>
      <c r="LEE88" s="86"/>
      <c r="LEF88" s="86"/>
      <c r="LEG88" s="86"/>
      <c r="LEH88" s="86"/>
      <c r="LEI88" s="86"/>
      <c r="LEJ88" s="86"/>
      <c r="LEK88" s="86"/>
      <c r="LEL88" s="86"/>
      <c r="LEM88" s="86"/>
      <c r="LEN88" s="86"/>
      <c r="LEO88" s="86"/>
      <c r="LEP88" s="86"/>
      <c r="LEQ88" s="86"/>
      <c r="LER88" s="86"/>
      <c r="LES88" s="86"/>
      <c r="LET88" s="86"/>
      <c r="LEU88" s="86"/>
      <c r="LEV88" s="86"/>
      <c r="LEW88" s="86"/>
      <c r="LEX88" s="86"/>
      <c r="LEY88" s="86"/>
      <c r="LEZ88" s="86"/>
      <c r="LFA88" s="86"/>
      <c r="LFB88" s="86"/>
      <c r="LFC88" s="86"/>
      <c r="LFD88" s="86"/>
      <c r="LFE88" s="86"/>
      <c r="LFF88" s="86"/>
      <c r="LFG88" s="86"/>
      <c r="LFH88" s="86"/>
      <c r="LFI88" s="86"/>
      <c r="LFJ88" s="86"/>
      <c r="LFK88" s="86"/>
      <c r="LFL88" s="86"/>
      <c r="LFM88" s="86"/>
      <c r="LFN88" s="86"/>
      <c r="LFO88" s="86"/>
      <c r="LFP88" s="86"/>
      <c r="LFQ88" s="86"/>
      <c r="LFR88" s="86"/>
      <c r="LFS88" s="86"/>
      <c r="LFT88" s="86"/>
      <c r="LFU88" s="86"/>
      <c r="LFV88" s="86"/>
      <c r="LFW88" s="86"/>
      <c r="LFX88" s="86"/>
      <c r="LFY88" s="86"/>
      <c r="LFZ88" s="86"/>
      <c r="LGA88" s="86"/>
      <c r="LGB88" s="86"/>
      <c r="LGC88" s="86"/>
      <c r="LGD88" s="86"/>
      <c r="LGE88" s="86"/>
      <c r="LGF88" s="86"/>
      <c r="LGG88" s="86"/>
      <c r="LGH88" s="86"/>
      <c r="LGI88" s="86"/>
      <c r="LGJ88" s="86"/>
      <c r="LGK88" s="86"/>
      <c r="LGL88" s="86"/>
      <c r="LGM88" s="86"/>
      <c r="LGN88" s="86"/>
      <c r="LGO88" s="86"/>
      <c r="LGP88" s="86"/>
      <c r="LGQ88" s="86"/>
      <c r="LGR88" s="86"/>
      <c r="LGS88" s="86"/>
      <c r="LGT88" s="86"/>
      <c r="LGU88" s="86"/>
      <c r="LGV88" s="86"/>
      <c r="LGW88" s="86"/>
      <c r="LGX88" s="86"/>
      <c r="LGY88" s="86"/>
      <c r="LGZ88" s="86"/>
      <c r="LHA88" s="86"/>
      <c r="LHB88" s="86"/>
      <c r="LHC88" s="86"/>
      <c r="LHD88" s="86"/>
      <c r="LHE88" s="86"/>
      <c r="LHF88" s="86"/>
      <c r="LHG88" s="86"/>
      <c r="LHH88" s="86"/>
      <c r="LHI88" s="86"/>
      <c r="LHJ88" s="86"/>
      <c r="LHK88" s="86"/>
      <c r="LHL88" s="86"/>
      <c r="LHM88" s="86"/>
      <c r="LHN88" s="86"/>
      <c r="LHO88" s="86"/>
      <c r="LHP88" s="86"/>
      <c r="LHQ88" s="86"/>
      <c r="LHR88" s="86"/>
      <c r="LHS88" s="86"/>
      <c r="LHT88" s="86"/>
      <c r="LHU88" s="86"/>
      <c r="LHV88" s="86"/>
      <c r="LHW88" s="86"/>
      <c r="LHX88" s="86"/>
      <c r="LHY88" s="86"/>
      <c r="LHZ88" s="86"/>
      <c r="LIA88" s="86"/>
      <c r="LIB88" s="86"/>
      <c r="LIC88" s="86"/>
      <c r="LID88" s="86"/>
      <c r="LIE88" s="86"/>
      <c r="LIF88" s="86"/>
      <c r="LIG88" s="86"/>
      <c r="LIH88" s="86"/>
      <c r="LII88" s="86"/>
      <c r="LIJ88" s="86"/>
      <c r="LIK88" s="86"/>
      <c r="LIL88" s="86"/>
      <c r="LIM88" s="86"/>
      <c r="LIN88" s="86"/>
      <c r="LIO88" s="86"/>
      <c r="LIP88" s="86"/>
      <c r="LIQ88" s="86"/>
      <c r="LIR88" s="86"/>
      <c r="LIS88" s="86"/>
      <c r="LIT88" s="86"/>
      <c r="LIU88" s="86"/>
      <c r="LIV88" s="86"/>
      <c r="LIW88" s="86"/>
      <c r="LIX88" s="86"/>
      <c r="LIY88" s="86"/>
      <c r="LIZ88" s="86"/>
      <c r="LJA88" s="86"/>
      <c r="LJB88" s="86"/>
      <c r="LJC88" s="86"/>
      <c r="LJD88" s="86"/>
      <c r="LJE88" s="86"/>
      <c r="LJF88" s="86"/>
      <c r="LJG88" s="86"/>
      <c r="LJH88" s="86"/>
      <c r="LJI88" s="86"/>
      <c r="LJJ88" s="86"/>
      <c r="LJK88" s="86"/>
      <c r="LJL88" s="86"/>
      <c r="LJM88" s="86"/>
      <c r="LJN88" s="86"/>
      <c r="LJO88" s="86"/>
      <c r="LJP88" s="86"/>
      <c r="LJQ88" s="86"/>
      <c r="LJR88" s="86"/>
      <c r="LJS88" s="86"/>
      <c r="LJT88" s="86"/>
      <c r="LJU88" s="86"/>
      <c r="LJV88" s="86"/>
      <c r="LJW88" s="86"/>
      <c r="LJX88" s="86"/>
      <c r="LJY88" s="86"/>
      <c r="LJZ88" s="86"/>
      <c r="LKA88" s="86"/>
      <c r="LKB88" s="86"/>
      <c r="LKC88" s="86"/>
      <c r="LKD88" s="86"/>
      <c r="LKE88" s="86"/>
      <c r="LKF88" s="86"/>
      <c r="LKG88" s="86"/>
      <c r="LKH88" s="86"/>
      <c r="LKI88" s="86"/>
      <c r="LKJ88" s="86"/>
      <c r="LKK88" s="86"/>
      <c r="LKL88" s="86"/>
      <c r="LKM88" s="86"/>
      <c r="LKN88" s="86"/>
      <c r="LKO88" s="86"/>
      <c r="LKP88" s="86"/>
      <c r="LKQ88" s="86"/>
      <c r="LKR88" s="86"/>
      <c r="LKS88" s="86"/>
      <c r="LKT88" s="86"/>
      <c r="LKU88" s="86"/>
      <c r="LKV88" s="86"/>
      <c r="LKW88" s="86"/>
      <c r="LKX88" s="86"/>
      <c r="LKY88" s="86"/>
      <c r="LKZ88" s="86"/>
      <c r="LLA88" s="86"/>
      <c r="LLB88" s="86"/>
      <c r="LLC88" s="86"/>
      <c r="LLD88" s="86"/>
      <c r="LLE88" s="86"/>
      <c r="LLF88" s="86"/>
      <c r="LLG88" s="86"/>
      <c r="LLH88" s="86"/>
      <c r="LLI88" s="86"/>
      <c r="LLJ88" s="86"/>
      <c r="LLK88" s="86"/>
      <c r="LLL88" s="86"/>
      <c r="LLM88" s="86"/>
      <c r="LLN88" s="86"/>
      <c r="LLO88" s="86"/>
      <c r="LLP88" s="86"/>
      <c r="LLQ88" s="86"/>
      <c r="LLR88" s="86"/>
      <c r="LLS88" s="86"/>
      <c r="LLT88" s="86"/>
      <c r="LLU88" s="86"/>
      <c r="LLV88" s="86"/>
      <c r="LLW88" s="86"/>
      <c r="LLX88" s="86"/>
      <c r="LLY88" s="86"/>
      <c r="LLZ88" s="86"/>
      <c r="LMA88" s="86"/>
      <c r="LMB88" s="86"/>
      <c r="LMC88" s="86"/>
      <c r="LMD88" s="86"/>
      <c r="LME88" s="86"/>
      <c r="LMF88" s="86"/>
      <c r="LMG88" s="86"/>
      <c r="LMH88" s="86"/>
      <c r="LMI88" s="86"/>
      <c r="LMJ88" s="86"/>
      <c r="LMK88" s="86"/>
      <c r="LML88" s="86"/>
      <c r="LMM88" s="86"/>
      <c r="LMN88" s="86"/>
      <c r="LMO88" s="86"/>
      <c r="LMP88" s="86"/>
      <c r="LMQ88" s="86"/>
      <c r="LMR88" s="86"/>
      <c r="LMS88" s="86"/>
      <c r="LMT88" s="86"/>
      <c r="LMU88" s="86"/>
      <c r="LMV88" s="86"/>
      <c r="LMW88" s="86"/>
      <c r="LMX88" s="86"/>
      <c r="LMY88" s="86"/>
      <c r="LMZ88" s="86"/>
      <c r="LNA88" s="86"/>
      <c r="LNB88" s="86"/>
      <c r="LNC88" s="86"/>
      <c r="LND88" s="86"/>
      <c r="LNE88" s="86"/>
      <c r="LNF88" s="86"/>
      <c r="LNG88" s="86"/>
      <c r="LNH88" s="86"/>
      <c r="LNI88" s="86"/>
      <c r="LNJ88" s="86"/>
      <c r="LNK88" s="86"/>
      <c r="LNL88" s="86"/>
      <c r="LNM88" s="86"/>
      <c r="LNN88" s="86"/>
      <c r="LNO88" s="86"/>
      <c r="LNP88" s="86"/>
      <c r="LNQ88" s="86"/>
      <c r="LNR88" s="86"/>
      <c r="LNS88" s="86"/>
      <c r="LNT88" s="86"/>
      <c r="LNU88" s="86"/>
      <c r="LNV88" s="86"/>
      <c r="LNW88" s="86"/>
      <c r="LNX88" s="86"/>
      <c r="LNY88" s="86"/>
      <c r="LNZ88" s="86"/>
      <c r="LOA88" s="86"/>
      <c r="LOB88" s="86"/>
      <c r="LOC88" s="86"/>
      <c r="LOD88" s="86"/>
      <c r="LOE88" s="86"/>
      <c r="LOF88" s="86"/>
      <c r="LOG88" s="86"/>
      <c r="LOH88" s="86"/>
      <c r="LOI88" s="86"/>
      <c r="LOJ88" s="86"/>
      <c r="LOK88" s="86"/>
      <c r="LOL88" s="86"/>
      <c r="LOM88" s="86"/>
      <c r="LON88" s="86"/>
      <c r="LOO88" s="86"/>
      <c r="LOP88" s="86"/>
      <c r="LOQ88" s="86"/>
      <c r="LOR88" s="86"/>
      <c r="LOS88" s="86"/>
      <c r="LOT88" s="86"/>
      <c r="LOU88" s="86"/>
      <c r="LOV88" s="86"/>
      <c r="LOW88" s="86"/>
      <c r="LOX88" s="86"/>
      <c r="LOY88" s="86"/>
      <c r="LOZ88" s="86"/>
      <c r="LPA88" s="86"/>
      <c r="LPB88" s="86"/>
      <c r="LPC88" s="86"/>
      <c r="LPD88" s="86"/>
      <c r="LPE88" s="86"/>
      <c r="LPF88" s="86"/>
      <c r="LPG88" s="86"/>
      <c r="LPH88" s="86"/>
      <c r="LPI88" s="86"/>
      <c r="LPJ88" s="86"/>
      <c r="LPK88" s="86"/>
      <c r="LPL88" s="86"/>
      <c r="LPM88" s="86"/>
      <c r="LPN88" s="86"/>
      <c r="LPO88" s="86"/>
      <c r="LPP88" s="86"/>
      <c r="LPQ88" s="86"/>
      <c r="LPR88" s="86"/>
      <c r="LPS88" s="86"/>
      <c r="LPT88" s="86"/>
      <c r="LPU88" s="86"/>
      <c r="LPV88" s="86"/>
      <c r="LPW88" s="86"/>
      <c r="LPX88" s="86"/>
      <c r="LPY88" s="86"/>
      <c r="LPZ88" s="86"/>
      <c r="LQA88" s="86"/>
      <c r="LQB88" s="86"/>
      <c r="LQC88" s="86"/>
      <c r="LQD88" s="86"/>
      <c r="LQE88" s="86"/>
      <c r="LQF88" s="86"/>
      <c r="LQG88" s="86"/>
      <c r="LQH88" s="86"/>
      <c r="LQI88" s="86"/>
      <c r="LQJ88" s="86"/>
      <c r="LQK88" s="86"/>
      <c r="LQL88" s="86"/>
      <c r="LQM88" s="86"/>
      <c r="LQN88" s="86"/>
      <c r="LQO88" s="86"/>
      <c r="LQP88" s="86"/>
      <c r="LQQ88" s="86"/>
      <c r="LQR88" s="86"/>
      <c r="LQS88" s="86"/>
      <c r="LQT88" s="86"/>
      <c r="LQU88" s="86"/>
      <c r="LQV88" s="86"/>
      <c r="LQW88" s="86"/>
      <c r="LQX88" s="86"/>
      <c r="LQY88" s="86"/>
      <c r="LQZ88" s="86"/>
      <c r="LRA88" s="86"/>
      <c r="LRB88" s="86"/>
      <c r="LRC88" s="86"/>
      <c r="LRD88" s="86"/>
      <c r="LRE88" s="86"/>
      <c r="LRF88" s="86"/>
      <c r="LRG88" s="86"/>
      <c r="LRH88" s="86"/>
      <c r="LRI88" s="86"/>
      <c r="LRJ88" s="86"/>
      <c r="LRK88" s="86"/>
      <c r="LRL88" s="86"/>
      <c r="LRM88" s="86"/>
      <c r="LRN88" s="86"/>
      <c r="LRO88" s="86"/>
      <c r="LRP88" s="86"/>
      <c r="LRQ88" s="86"/>
      <c r="LRR88" s="86"/>
      <c r="LRS88" s="86"/>
      <c r="LRT88" s="86"/>
      <c r="LRU88" s="86"/>
      <c r="LRV88" s="86"/>
      <c r="LRW88" s="86"/>
      <c r="LRX88" s="86"/>
      <c r="LRY88" s="86"/>
      <c r="LRZ88" s="86"/>
      <c r="LSA88" s="86"/>
      <c r="LSB88" s="86"/>
      <c r="LSC88" s="86"/>
      <c r="LSD88" s="86"/>
      <c r="LSE88" s="86"/>
      <c r="LSF88" s="86"/>
      <c r="LSG88" s="86"/>
      <c r="LSH88" s="86"/>
      <c r="LSI88" s="86"/>
      <c r="LSJ88" s="86"/>
      <c r="LSK88" s="86"/>
      <c r="LSL88" s="86"/>
      <c r="LSM88" s="86"/>
      <c r="LSN88" s="86"/>
      <c r="LSO88" s="86"/>
      <c r="LSP88" s="86"/>
      <c r="LSQ88" s="86"/>
      <c r="LSR88" s="86"/>
      <c r="LSS88" s="86"/>
      <c r="LST88" s="86"/>
      <c r="LSU88" s="86"/>
      <c r="LSV88" s="86"/>
      <c r="LSW88" s="86"/>
      <c r="LSX88" s="86"/>
      <c r="LSY88" s="86"/>
      <c r="LSZ88" s="86"/>
      <c r="LTA88" s="86"/>
      <c r="LTB88" s="86"/>
      <c r="LTC88" s="86"/>
      <c r="LTD88" s="86"/>
      <c r="LTE88" s="86"/>
      <c r="LTF88" s="86"/>
      <c r="LTG88" s="86"/>
      <c r="LTH88" s="86"/>
      <c r="LTI88" s="86"/>
      <c r="LTJ88" s="86"/>
      <c r="LTK88" s="86"/>
      <c r="LTL88" s="86"/>
      <c r="LTM88" s="86"/>
      <c r="LTN88" s="86"/>
      <c r="LTO88" s="86"/>
      <c r="LTP88" s="86"/>
      <c r="LTQ88" s="86"/>
      <c r="LTR88" s="86"/>
      <c r="LTS88" s="86"/>
      <c r="LTT88" s="86"/>
      <c r="LTU88" s="86"/>
      <c r="LTV88" s="86"/>
      <c r="LTW88" s="86"/>
      <c r="LTX88" s="86"/>
      <c r="LTY88" s="86"/>
      <c r="LTZ88" s="86"/>
      <c r="LUA88" s="86"/>
      <c r="LUB88" s="86"/>
      <c r="LUC88" s="86"/>
      <c r="LUD88" s="86"/>
      <c r="LUE88" s="86"/>
      <c r="LUF88" s="86"/>
      <c r="LUG88" s="86"/>
      <c r="LUH88" s="86"/>
      <c r="LUI88" s="86"/>
      <c r="LUJ88" s="86"/>
      <c r="LUK88" s="86"/>
      <c r="LUL88" s="86"/>
      <c r="LUM88" s="86"/>
      <c r="LUN88" s="86"/>
      <c r="LUO88" s="86"/>
      <c r="LUP88" s="86"/>
      <c r="LUQ88" s="86"/>
      <c r="LUR88" s="86"/>
      <c r="LUS88" s="86"/>
      <c r="LUT88" s="86"/>
      <c r="LUU88" s="86"/>
      <c r="LUV88" s="86"/>
      <c r="LUW88" s="86"/>
      <c r="LUX88" s="86"/>
      <c r="LUY88" s="86"/>
      <c r="LUZ88" s="86"/>
      <c r="LVA88" s="86"/>
      <c r="LVB88" s="86"/>
      <c r="LVC88" s="86"/>
      <c r="LVD88" s="86"/>
      <c r="LVE88" s="86"/>
      <c r="LVF88" s="86"/>
      <c r="LVG88" s="86"/>
      <c r="LVH88" s="86"/>
      <c r="LVI88" s="86"/>
      <c r="LVJ88" s="86"/>
      <c r="LVK88" s="86"/>
      <c r="LVL88" s="86"/>
      <c r="LVM88" s="86"/>
      <c r="LVN88" s="86"/>
      <c r="LVO88" s="86"/>
      <c r="LVP88" s="86"/>
      <c r="LVQ88" s="86"/>
      <c r="LVR88" s="86"/>
      <c r="LVS88" s="86"/>
      <c r="LVT88" s="86"/>
      <c r="LVU88" s="86"/>
      <c r="LVV88" s="86"/>
      <c r="LVW88" s="86"/>
      <c r="LVX88" s="86"/>
      <c r="LVY88" s="86"/>
      <c r="LVZ88" s="86"/>
      <c r="LWA88" s="86"/>
      <c r="LWB88" s="86"/>
      <c r="LWC88" s="86"/>
      <c r="LWD88" s="86"/>
      <c r="LWE88" s="86"/>
      <c r="LWF88" s="86"/>
      <c r="LWG88" s="86"/>
      <c r="LWH88" s="86"/>
      <c r="LWI88" s="86"/>
      <c r="LWJ88" s="86"/>
      <c r="LWK88" s="86"/>
      <c r="LWL88" s="86"/>
      <c r="LWM88" s="86"/>
      <c r="LWN88" s="86"/>
      <c r="LWO88" s="86"/>
      <c r="LWP88" s="86"/>
      <c r="LWQ88" s="86"/>
      <c r="LWR88" s="86"/>
      <c r="LWS88" s="86"/>
      <c r="LWT88" s="86"/>
      <c r="LWU88" s="86"/>
      <c r="LWV88" s="86"/>
      <c r="LWW88" s="86"/>
      <c r="LWX88" s="86"/>
      <c r="LWY88" s="86"/>
      <c r="LWZ88" s="86"/>
      <c r="LXA88" s="86"/>
      <c r="LXB88" s="86"/>
      <c r="LXC88" s="86"/>
      <c r="LXD88" s="86"/>
      <c r="LXE88" s="86"/>
      <c r="LXF88" s="86"/>
      <c r="LXG88" s="86"/>
      <c r="LXH88" s="86"/>
      <c r="LXI88" s="86"/>
      <c r="LXJ88" s="86"/>
      <c r="LXK88" s="86"/>
      <c r="LXL88" s="86"/>
      <c r="LXM88" s="86"/>
      <c r="LXN88" s="86"/>
      <c r="LXO88" s="86"/>
      <c r="LXP88" s="86"/>
      <c r="LXQ88" s="86"/>
      <c r="LXR88" s="86"/>
      <c r="LXS88" s="86"/>
      <c r="LXT88" s="86"/>
      <c r="LXU88" s="86"/>
      <c r="LXV88" s="86"/>
      <c r="LXW88" s="86"/>
      <c r="LXX88" s="86"/>
      <c r="LXY88" s="86"/>
      <c r="LXZ88" s="86"/>
      <c r="LYA88" s="86"/>
      <c r="LYB88" s="86"/>
      <c r="LYC88" s="86"/>
      <c r="LYD88" s="86"/>
      <c r="LYE88" s="86"/>
      <c r="LYF88" s="86"/>
      <c r="LYG88" s="86"/>
      <c r="LYH88" s="86"/>
      <c r="LYI88" s="86"/>
      <c r="LYJ88" s="86"/>
      <c r="LYK88" s="86"/>
      <c r="LYL88" s="86"/>
      <c r="LYM88" s="86"/>
      <c r="LYN88" s="86"/>
      <c r="LYO88" s="86"/>
      <c r="LYP88" s="86"/>
      <c r="LYQ88" s="86"/>
      <c r="LYR88" s="86"/>
      <c r="LYS88" s="86"/>
      <c r="LYT88" s="86"/>
      <c r="LYU88" s="86"/>
      <c r="LYV88" s="86"/>
      <c r="LYW88" s="86"/>
      <c r="LYX88" s="86"/>
      <c r="LYY88" s="86"/>
      <c r="LYZ88" s="86"/>
      <c r="LZA88" s="86"/>
      <c r="LZB88" s="86"/>
      <c r="LZC88" s="86"/>
      <c r="LZD88" s="86"/>
      <c r="LZE88" s="86"/>
      <c r="LZF88" s="86"/>
      <c r="LZG88" s="86"/>
      <c r="LZH88" s="86"/>
      <c r="LZI88" s="86"/>
      <c r="LZJ88" s="86"/>
      <c r="LZK88" s="86"/>
      <c r="LZL88" s="86"/>
      <c r="LZM88" s="86"/>
      <c r="LZN88" s="86"/>
      <c r="LZO88" s="86"/>
      <c r="LZP88" s="86"/>
      <c r="LZQ88" s="86"/>
      <c r="LZR88" s="86"/>
      <c r="LZS88" s="86"/>
      <c r="LZT88" s="86"/>
      <c r="LZU88" s="86"/>
      <c r="LZV88" s="86"/>
      <c r="LZW88" s="86"/>
      <c r="LZX88" s="86"/>
      <c r="LZY88" s="86"/>
      <c r="LZZ88" s="86"/>
      <c r="MAA88" s="86"/>
      <c r="MAB88" s="86"/>
      <c r="MAC88" s="86"/>
      <c r="MAD88" s="86"/>
      <c r="MAE88" s="86"/>
      <c r="MAF88" s="86"/>
      <c r="MAG88" s="86"/>
      <c r="MAH88" s="86"/>
      <c r="MAI88" s="86"/>
      <c r="MAJ88" s="86"/>
      <c r="MAK88" s="86"/>
      <c r="MAL88" s="86"/>
      <c r="MAM88" s="86"/>
      <c r="MAN88" s="86"/>
      <c r="MAO88" s="86"/>
      <c r="MAP88" s="86"/>
      <c r="MAQ88" s="86"/>
      <c r="MAR88" s="86"/>
      <c r="MAS88" s="86"/>
      <c r="MAT88" s="86"/>
      <c r="MAU88" s="86"/>
      <c r="MAV88" s="86"/>
      <c r="MAW88" s="86"/>
      <c r="MAX88" s="86"/>
      <c r="MAY88" s="86"/>
      <c r="MAZ88" s="86"/>
      <c r="MBA88" s="86"/>
      <c r="MBB88" s="86"/>
      <c r="MBC88" s="86"/>
      <c r="MBD88" s="86"/>
      <c r="MBE88" s="86"/>
      <c r="MBF88" s="86"/>
      <c r="MBG88" s="86"/>
      <c r="MBH88" s="86"/>
      <c r="MBI88" s="86"/>
      <c r="MBJ88" s="86"/>
      <c r="MBK88" s="86"/>
      <c r="MBL88" s="86"/>
      <c r="MBM88" s="86"/>
      <c r="MBN88" s="86"/>
      <c r="MBO88" s="86"/>
      <c r="MBP88" s="86"/>
      <c r="MBQ88" s="86"/>
      <c r="MBR88" s="86"/>
      <c r="MBS88" s="86"/>
      <c r="MBT88" s="86"/>
      <c r="MBU88" s="86"/>
      <c r="MBV88" s="86"/>
      <c r="MBW88" s="86"/>
      <c r="MBX88" s="86"/>
      <c r="MBY88" s="86"/>
      <c r="MBZ88" s="86"/>
      <c r="MCA88" s="86"/>
      <c r="MCB88" s="86"/>
      <c r="MCC88" s="86"/>
      <c r="MCD88" s="86"/>
      <c r="MCE88" s="86"/>
      <c r="MCF88" s="86"/>
      <c r="MCG88" s="86"/>
      <c r="MCH88" s="86"/>
      <c r="MCI88" s="86"/>
      <c r="MCJ88" s="86"/>
      <c r="MCK88" s="86"/>
      <c r="MCL88" s="86"/>
      <c r="MCM88" s="86"/>
      <c r="MCN88" s="86"/>
      <c r="MCO88" s="86"/>
      <c r="MCP88" s="86"/>
      <c r="MCQ88" s="86"/>
      <c r="MCR88" s="86"/>
      <c r="MCS88" s="86"/>
      <c r="MCT88" s="86"/>
      <c r="MCU88" s="86"/>
      <c r="MCV88" s="86"/>
      <c r="MCW88" s="86"/>
      <c r="MCX88" s="86"/>
      <c r="MCY88" s="86"/>
      <c r="MCZ88" s="86"/>
      <c r="MDA88" s="86"/>
      <c r="MDB88" s="86"/>
      <c r="MDC88" s="86"/>
      <c r="MDD88" s="86"/>
      <c r="MDE88" s="86"/>
      <c r="MDF88" s="86"/>
      <c r="MDG88" s="86"/>
      <c r="MDH88" s="86"/>
      <c r="MDI88" s="86"/>
      <c r="MDJ88" s="86"/>
      <c r="MDK88" s="86"/>
      <c r="MDL88" s="86"/>
      <c r="MDM88" s="86"/>
      <c r="MDN88" s="86"/>
      <c r="MDO88" s="86"/>
      <c r="MDP88" s="86"/>
      <c r="MDQ88" s="86"/>
      <c r="MDR88" s="86"/>
      <c r="MDS88" s="86"/>
      <c r="MDT88" s="86"/>
      <c r="MDU88" s="86"/>
      <c r="MDV88" s="86"/>
      <c r="MDW88" s="86"/>
      <c r="MDX88" s="86"/>
      <c r="MDY88" s="86"/>
      <c r="MDZ88" s="86"/>
      <c r="MEA88" s="86"/>
      <c r="MEB88" s="86"/>
      <c r="MEC88" s="86"/>
      <c r="MED88" s="86"/>
      <c r="MEE88" s="86"/>
      <c r="MEF88" s="86"/>
      <c r="MEG88" s="86"/>
      <c r="MEH88" s="86"/>
      <c r="MEI88" s="86"/>
      <c r="MEJ88" s="86"/>
      <c r="MEK88" s="86"/>
      <c r="MEL88" s="86"/>
      <c r="MEM88" s="86"/>
      <c r="MEN88" s="86"/>
      <c r="MEO88" s="86"/>
      <c r="MEP88" s="86"/>
      <c r="MEQ88" s="86"/>
      <c r="MER88" s="86"/>
      <c r="MES88" s="86"/>
      <c r="MET88" s="86"/>
      <c r="MEU88" s="86"/>
      <c r="MEV88" s="86"/>
      <c r="MEW88" s="86"/>
      <c r="MEX88" s="86"/>
      <c r="MEY88" s="86"/>
      <c r="MEZ88" s="86"/>
      <c r="MFA88" s="86"/>
      <c r="MFB88" s="86"/>
      <c r="MFC88" s="86"/>
      <c r="MFD88" s="86"/>
      <c r="MFE88" s="86"/>
      <c r="MFF88" s="86"/>
      <c r="MFG88" s="86"/>
      <c r="MFH88" s="86"/>
      <c r="MFI88" s="86"/>
      <c r="MFJ88" s="86"/>
      <c r="MFK88" s="86"/>
      <c r="MFL88" s="86"/>
      <c r="MFM88" s="86"/>
      <c r="MFN88" s="86"/>
      <c r="MFO88" s="86"/>
      <c r="MFP88" s="86"/>
      <c r="MFQ88" s="86"/>
      <c r="MFR88" s="86"/>
      <c r="MFS88" s="86"/>
      <c r="MFT88" s="86"/>
      <c r="MFU88" s="86"/>
      <c r="MFV88" s="86"/>
      <c r="MFW88" s="86"/>
      <c r="MFX88" s="86"/>
      <c r="MFY88" s="86"/>
      <c r="MFZ88" s="86"/>
      <c r="MGA88" s="86"/>
      <c r="MGB88" s="86"/>
      <c r="MGC88" s="86"/>
      <c r="MGD88" s="86"/>
      <c r="MGE88" s="86"/>
      <c r="MGF88" s="86"/>
      <c r="MGG88" s="86"/>
      <c r="MGH88" s="86"/>
      <c r="MGI88" s="86"/>
      <c r="MGJ88" s="86"/>
      <c r="MGK88" s="86"/>
      <c r="MGL88" s="86"/>
      <c r="MGM88" s="86"/>
      <c r="MGN88" s="86"/>
      <c r="MGO88" s="86"/>
      <c r="MGP88" s="86"/>
      <c r="MGQ88" s="86"/>
      <c r="MGR88" s="86"/>
      <c r="MGS88" s="86"/>
      <c r="MGT88" s="86"/>
      <c r="MGU88" s="86"/>
      <c r="MGV88" s="86"/>
      <c r="MGW88" s="86"/>
      <c r="MGX88" s="86"/>
      <c r="MGY88" s="86"/>
      <c r="MGZ88" s="86"/>
      <c r="MHA88" s="86"/>
      <c r="MHB88" s="86"/>
      <c r="MHC88" s="86"/>
      <c r="MHD88" s="86"/>
      <c r="MHE88" s="86"/>
      <c r="MHF88" s="86"/>
      <c r="MHG88" s="86"/>
      <c r="MHH88" s="86"/>
      <c r="MHI88" s="86"/>
      <c r="MHJ88" s="86"/>
      <c r="MHK88" s="86"/>
      <c r="MHL88" s="86"/>
      <c r="MHM88" s="86"/>
      <c r="MHN88" s="86"/>
      <c r="MHO88" s="86"/>
      <c r="MHP88" s="86"/>
      <c r="MHQ88" s="86"/>
      <c r="MHR88" s="86"/>
      <c r="MHS88" s="86"/>
      <c r="MHT88" s="86"/>
      <c r="MHU88" s="86"/>
      <c r="MHV88" s="86"/>
      <c r="MHW88" s="86"/>
      <c r="MHX88" s="86"/>
      <c r="MHY88" s="86"/>
      <c r="MHZ88" s="86"/>
      <c r="MIA88" s="86"/>
      <c r="MIB88" s="86"/>
      <c r="MIC88" s="86"/>
      <c r="MID88" s="86"/>
      <c r="MIE88" s="86"/>
      <c r="MIF88" s="86"/>
      <c r="MIG88" s="86"/>
      <c r="MIH88" s="86"/>
      <c r="MII88" s="86"/>
      <c r="MIJ88" s="86"/>
      <c r="MIK88" s="86"/>
      <c r="MIL88" s="86"/>
      <c r="MIM88" s="86"/>
      <c r="MIN88" s="86"/>
      <c r="MIO88" s="86"/>
      <c r="MIP88" s="86"/>
      <c r="MIQ88" s="86"/>
      <c r="MIR88" s="86"/>
      <c r="MIS88" s="86"/>
      <c r="MIT88" s="86"/>
      <c r="MIU88" s="86"/>
      <c r="MIV88" s="86"/>
      <c r="MIW88" s="86"/>
      <c r="MIX88" s="86"/>
      <c r="MIY88" s="86"/>
      <c r="MIZ88" s="86"/>
      <c r="MJA88" s="86"/>
      <c r="MJB88" s="86"/>
      <c r="MJC88" s="86"/>
      <c r="MJD88" s="86"/>
      <c r="MJE88" s="86"/>
      <c r="MJF88" s="86"/>
      <c r="MJG88" s="86"/>
      <c r="MJH88" s="86"/>
      <c r="MJI88" s="86"/>
      <c r="MJJ88" s="86"/>
      <c r="MJK88" s="86"/>
      <c r="MJL88" s="86"/>
      <c r="MJM88" s="86"/>
      <c r="MJN88" s="86"/>
      <c r="MJO88" s="86"/>
      <c r="MJP88" s="86"/>
      <c r="MJQ88" s="86"/>
      <c r="MJR88" s="86"/>
      <c r="MJS88" s="86"/>
      <c r="MJT88" s="86"/>
      <c r="MJU88" s="86"/>
      <c r="MJV88" s="86"/>
      <c r="MJW88" s="86"/>
      <c r="MJX88" s="86"/>
      <c r="MJY88" s="86"/>
      <c r="MJZ88" s="86"/>
      <c r="MKA88" s="86"/>
      <c r="MKB88" s="86"/>
      <c r="MKC88" s="86"/>
      <c r="MKD88" s="86"/>
      <c r="MKE88" s="86"/>
      <c r="MKF88" s="86"/>
      <c r="MKG88" s="86"/>
      <c r="MKH88" s="86"/>
      <c r="MKI88" s="86"/>
      <c r="MKJ88" s="86"/>
      <c r="MKK88" s="86"/>
      <c r="MKL88" s="86"/>
      <c r="MKM88" s="86"/>
      <c r="MKN88" s="86"/>
      <c r="MKO88" s="86"/>
      <c r="MKP88" s="86"/>
      <c r="MKQ88" s="86"/>
      <c r="MKR88" s="86"/>
      <c r="MKS88" s="86"/>
      <c r="MKT88" s="86"/>
      <c r="MKU88" s="86"/>
      <c r="MKV88" s="86"/>
      <c r="MKW88" s="86"/>
      <c r="MKX88" s="86"/>
      <c r="MKY88" s="86"/>
      <c r="MKZ88" s="86"/>
      <c r="MLA88" s="86"/>
      <c r="MLB88" s="86"/>
      <c r="MLC88" s="86"/>
      <c r="MLD88" s="86"/>
      <c r="MLE88" s="86"/>
      <c r="MLF88" s="86"/>
      <c r="MLG88" s="86"/>
      <c r="MLH88" s="86"/>
      <c r="MLI88" s="86"/>
      <c r="MLJ88" s="86"/>
      <c r="MLK88" s="86"/>
      <c r="MLL88" s="86"/>
      <c r="MLM88" s="86"/>
      <c r="MLN88" s="86"/>
      <c r="MLO88" s="86"/>
      <c r="MLP88" s="86"/>
      <c r="MLQ88" s="86"/>
      <c r="MLR88" s="86"/>
      <c r="MLS88" s="86"/>
      <c r="MLT88" s="86"/>
      <c r="MLU88" s="86"/>
      <c r="MLV88" s="86"/>
      <c r="MLW88" s="86"/>
      <c r="MLX88" s="86"/>
      <c r="MLY88" s="86"/>
      <c r="MLZ88" s="86"/>
      <c r="MMA88" s="86"/>
      <c r="MMB88" s="86"/>
      <c r="MMC88" s="86"/>
      <c r="MMD88" s="86"/>
      <c r="MME88" s="86"/>
      <c r="MMF88" s="86"/>
      <c r="MMG88" s="86"/>
      <c r="MMH88" s="86"/>
      <c r="MMI88" s="86"/>
      <c r="MMJ88" s="86"/>
      <c r="MMK88" s="86"/>
      <c r="MML88" s="86"/>
      <c r="MMM88" s="86"/>
      <c r="MMN88" s="86"/>
      <c r="MMO88" s="86"/>
      <c r="MMP88" s="86"/>
      <c r="MMQ88" s="86"/>
      <c r="MMR88" s="86"/>
      <c r="MMS88" s="86"/>
      <c r="MMT88" s="86"/>
      <c r="MMU88" s="86"/>
      <c r="MMV88" s="86"/>
      <c r="MMW88" s="86"/>
      <c r="MMX88" s="86"/>
      <c r="MMY88" s="86"/>
      <c r="MMZ88" s="86"/>
      <c r="MNA88" s="86"/>
      <c r="MNB88" s="86"/>
      <c r="MNC88" s="86"/>
      <c r="MND88" s="86"/>
      <c r="MNE88" s="86"/>
      <c r="MNF88" s="86"/>
      <c r="MNG88" s="86"/>
      <c r="MNH88" s="86"/>
      <c r="MNI88" s="86"/>
      <c r="MNJ88" s="86"/>
      <c r="MNK88" s="86"/>
      <c r="MNL88" s="86"/>
      <c r="MNM88" s="86"/>
      <c r="MNN88" s="86"/>
      <c r="MNO88" s="86"/>
      <c r="MNP88" s="86"/>
      <c r="MNQ88" s="86"/>
      <c r="MNR88" s="86"/>
      <c r="MNS88" s="86"/>
      <c r="MNT88" s="86"/>
      <c r="MNU88" s="86"/>
      <c r="MNV88" s="86"/>
      <c r="MNW88" s="86"/>
      <c r="MNX88" s="86"/>
      <c r="MNY88" s="86"/>
      <c r="MNZ88" s="86"/>
      <c r="MOA88" s="86"/>
      <c r="MOB88" s="86"/>
      <c r="MOC88" s="86"/>
      <c r="MOD88" s="86"/>
      <c r="MOE88" s="86"/>
      <c r="MOF88" s="86"/>
      <c r="MOG88" s="86"/>
      <c r="MOH88" s="86"/>
      <c r="MOI88" s="86"/>
      <c r="MOJ88" s="86"/>
      <c r="MOK88" s="86"/>
      <c r="MOL88" s="86"/>
      <c r="MOM88" s="86"/>
      <c r="MON88" s="86"/>
      <c r="MOO88" s="86"/>
      <c r="MOP88" s="86"/>
      <c r="MOQ88" s="86"/>
      <c r="MOR88" s="86"/>
      <c r="MOS88" s="86"/>
      <c r="MOT88" s="86"/>
      <c r="MOU88" s="86"/>
      <c r="MOV88" s="86"/>
      <c r="MOW88" s="86"/>
      <c r="MOX88" s="86"/>
      <c r="MOY88" s="86"/>
      <c r="MOZ88" s="86"/>
      <c r="MPA88" s="86"/>
      <c r="MPB88" s="86"/>
      <c r="MPC88" s="86"/>
      <c r="MPD88" s="86"/>
      <c r="MPE88" s="86"/>
      <c r="MPF88" s="86"/>
      <c r="MPG88" s="86"/>
      <c r="MPH88" s="86"/>
      <c r="MPI88" s="86"/>
      <c r="MPJ88" s="86"/>
      <c r="MPK88" s="86"/>
      <c r="MPL88" s="86"/>
      <c r="MPM88" s="86"/>
      <c r="MPN88" s="86"/>
      <c r="MPO88" s="86"/>
      <c r="MPP88" s="86"/>
      <c r="MPQ88" s="86"/>
      <c r="MPR88" s="86"/>
      <c r="MPS88" s="86"/>
      <c r="MPT88" s="86"/>
      <c r="MPU88" s="86"/>
      <c r="MPV88" s="86"/>
      <c r="MPW88" s="86"/>
      <c r="MPX88" s="86"/>
      <c r="MPY88" s="86"/>
      <c r="MPZ88" s="86"/>
      <c r="MQA88" s="86"/>
      <c r="MQB88" s="86"/>
      <c r="MQC88" s="86"/>
      <c r="MQD88" s="86"/>
      <c r="MQE88" s="86"/>
      <c r="MQF88" s="86"/>
      <c r="MQG88" s="86"/>
      <c r="MQH88" s="86"/>
      <c r="MQI88" s="86"/>
      <c r="MQJ88" s="86"/>
      <c r="MQK88" s="86"/>
      <c r="MQL88" s="86"/>
      <c r="MQM88" s="86"/>
      <c r="MQN88" s="86"/>
      <c r="MQO88" s="86"/>
      <c r="MQP88" s="86"/>
      <c r="MQQ88" s="86"/>
      <c r="MQR88" s="86"/>
      <c r="MQS88" s="86"/>
      <c r="MQT88" s="86"/>
      <c r="MQU88" s="86"/>
      <c r="MQV88" s="86"/>
      <c r="MQW88" s="86"/>
      <c r="MQX88" s="86"/>
      <c r="MQY88" s="86"/>
      <c r="MQZ88" s="86"/>
      <c r="MRA88" s="86"/>
      <c r="MRB88" s="86"/>
      <c r="MRC88" s="86"/>
      <c r="MRD88" s="86"/>
      <c r="MRE88" s="86"/>
      <c r="MRF88" s="86"/>
      <c r="MRG88" s="86"/>
      <c r="MRH88" s="86"/>
      <c r="MRI88" s="86"/>
      <c r="MRJ88" s="86"/>
      <c r="MRK88" s="86"/>
      <c r="MRL88" s="86"/>
      <c r="MRM88" s="86"/>
      <c r="MRN88" s="86"/>
      <c r="MRO88" s="86"/>
      <c r="MRP88" s="86"/>
      <c r="MRQ88" s="86"/>
      <c r="MRR88" s="86"/>
      <c r="MRS88" s="86"/>
      <c r="MRT88" s="86"/>
      <c r="MRU88" s="86"/>
      <c r="MRV88" s="86"/>
      <c r="MRW88" s="86"/>
      <c r="MRX88" s="86"/>
      <c r="MRY88" s="86"/>
      <c r="MRZ88" s="86"/>
      <c r="MSA88" s="86"/>
      <c r="MSB88" s="86"/>
      <c r="MSC88" s="86"/>
      <c r="MSD88" s="86"/>
      <c r="MSE88" s="86"/>
      <c r="MSF88" s="86"/>
      <c r="MSG88" s="86"/>
      <c r="MSH88" s="86"/>
      <c r="MSI88" s="86"/>
      <c r="MSJ88" s="86"/>
      <c r="MSK88" s="86"/>
      <c r="MSL88" s="86"/>
      <c r="MSM88" s="86"/>
      <c r="MSN88" s="86"/>
      <c r="MSO88" s="86"/>
      <c r="MSP88" s="86"/>
      <c r="MSQ88" s="86"/>
      <c r="MSR88" s="86"/>
      <c r="MSS88" s="86"/>
      <c r="MST88" s="86"/>
      <c r="MSU88" s="86"/>
      <c r="MSV88" s="86"/>
      <c r="MSW88" s="86"/>
      <c r="MSX88" s="86"/>
      <c r="MSY88" s="86"/>
      <c r="MSZ88" s="86"/>
      <c r="MTA88" s="86"/>
      <c r="MTB88" s="86"/>
      <c r="MTC88" s="86"/>
      <c r="MTD88" s="86"/>
      <c r="MTE88" s="86"/>
      <c r="MTF88" s="86"/>
      <c r="MTG88" s="86"/>
      <c r="MTH88" s="86"/>
      <c r="MTI88" s="86"/>
      <c r="MTJ88" s="86"/>
      <c r="MTK88" s="86"/>
      <c r="MTL88" s="86"/>
      <c r="MTM88" s="86"/>
      <c r="MTN88" s="86"/>
      <c r="MTO88" s="86"/>
      <c r="MTP88" s="86"/>
      <c r="MTQ88" s="86"/>
      <c r="MTR88" s="86"/>
      <c r="MTS88" s="86"/>
      <c r="MTT88" s="86"/>
      <c r="MTU88" s="86"/>
      <c r="MTV88" s="86"/>
      <c r="MTW88" s="86"/>
      <c r="MTX88" s="86"/>
      <c r="MTY88" s="86"/>
      <c r="MTZ88" s="86"/>
      <c r="MUA88" s="86"/>
      <c r="MUB88" s="86"/>
      <c r="MUC88" s="86"/>
      <c r="MUD88" s="86"/>
      <c r="MUE88" s="86"/>
      <c r="MUF88" s="86"/>
      <c r="MUG88" s="86"/>
      <c r="MUH88" s="86"/>
      <c r="MUI88" s="86"/>
      <c r="MUJ88" s="86"/>
      <c r="MUK88" s="86"/>
      <c r="MUL88" s="86"/>
      <c r="MUM88" s="86"/>
      <c r="MUN88" s="86"/>
      <c r="MUO88" s="86"/>
      <c r="MUP88" s="86"/>
      <c r="MUQ88" s="86"/>
      <c r="MUR88" s="86"/>
      <c r="MUS88" s="86"/>
      <c r="MUT88" s="86"/>
      <c r="MUU88" s="86"/>
      <c r="MUV88" s="86"/>
      <c r="MUW88" s="86"/>
      <c r="MUX88" s="86"/>
      <c r="MUY88" s="86"/>
      <c r="MUZ88" s="86"/>
      <c r="MVA88" s="86"/>
      <c r="MVB88" s="86"/>
      <c r="MVC88" s="86"/>
      <c r="MVD88" s="86"/>
      <c r="MVE88" s="86"/>
      <c r="MVF88" s="86"/>
      <c r="MVG88" s="86"/>
      <c r="MVH88" s="86"/>
      <c r="MVI88" s="86"/>
      <c r="MVJ88" s="86"/>
      <c r="MVK88" s="86"/>
      <c r="MVL88" s="86"/>
      <c r="MVM88" s="86"/>
      <c r="MVN88" s="86"/>
      <c r="MVO88" s="86"/>
      <c r="MVP88" s="86"/>
      <c r="MVQ88" s="86"/>
      <c r="MVR88" s="86"/>
      <c r="MVS88" s="86"/>
      <c r="MVT88" s="86"/>
      <c r="MVU88" s="86"/>
      <c r="MVV88" s="86"/>
      <c r="MVW88" s="86"/>
      <c r="MVX88" s="86"/>
      <c r="MVY88" s="86"/>
      <c r="MVZ88" s="86"/>
      <c r="MWA88" s="86"/>
      <c r="MWB88" s="86"/>
      <c r="MWC88" s="86"/>
      <c r="MWD88" s="86"/>
      <c r="MWE88" s="86"/>
      <c r="MWF88" s="86"/>
      <c r="MWG88" s="86"/>
      <c r="MWH88" s="86"/>
      <c r="MWI88" s="86"/>
      <c r="MWJ88" s="86"/>
      <c r="MWK88" s="86"/>
      <c r="MWL88" s="86"/>
      <c r="MWM88" s="86"/>
      <c r="MWN88" s="86"/>
      <c r="MWO88" s="86"/>
      <c r="MWP88" s="86"/>
      <c r="MWQ88" s="86"/>
      <c r="MWR88" s="86"/>
      <c r="MWS88" s="86"/>
      <c r="MWT88" s="86"/>
      <c r="MWU88" s="86"/>
      <c r="MWV88" s="86"/>
      <c r="MWW88" s="86"/>
      <c r="MWX88" s="86"/>
      <c r="MWY88" s="86"/>
      <c r="MWZ88" s="86"/>
      <c r="MXA88" s="86"/>
      <c r="MXB88" s="86"/>
      <c r="MXC88" s="86"/>
      <c r="MXD88" s="86"/>
      <c r="MXE88" s="86"/>
      <c r="MXF88" s="86"/>
      <c r="MXG88" s="86"/>
      <c r="MXH88" s="86"/>
      <c r="MXI88" s="86"/>
      <c r="MXJ88" s="86"/>
      <c r="MXK88" s="86"/>
      <c r="MXL88" s="86"/>
      <c r="MXM88" s="86"/>
      <c r="MXN88" s="86"/>
      <c r="MXO88" s="86"/>
      <c r="MXP88" s="86"/>
      <c r="MXQ88" s="86"/>
      <c r="MXR88" s="86"/>
      <c r="MXS88" s="86"/>
      <c r="MXT88" s="86"/>
      <c r="MXU88" s="86"/>
      <c r="MXV88" s="86"/>
      <c r="MXW88" s="86"/>
      <c r="MXX88" s="86"/>
      <c r="MXY88" s="86"/>
      <c r="MXZ88" s="86"/>
      <c r="MYA88" s="86"/>
      <c r="MYB88" s="86"/>
      <c r="MYC88" s="86"/>
      <c r="MYD88" s="86"/>
      <c r="MYE88" s="86"/>
      <c r="MYF88" s="86"/>
      <c r="MYG88" s="86"/>
      <c r="MYH88" s="86"/>
      <c r="MYI88" s="86"/>
      <c r="MYJ88" s="86"/>
      <c r="MYK88" s="86"/>
      <c r="MYL88" s="86"/>
      <c r="MYM88" s="86"/>
      <c r="MYN88" s="86"/>
      <c r="MYO88" s="86"/>
      <c r="MYP88" s="86"/>
      <c r="MYQ88" s="86"/>
      <c r="MYR88" s="86"/>
      <c r="MYS88" s="86"/>
      <c r="MYT88" s="86"/>
      <c r="MYU88" s="86"/>
      <c r="MYV88" s="86"/>
      <c r="MYW88" s="86"/>
      <c r="MYX88" s="86"/>
      <c r="MYY88" s="86"/>
      <c r="MYZ88" s="86"/>
      <c r="MZA88" s="86"/>
      <c r="MZB88" s="86"/>
      <c r="MZC88" s="86"/>
      <c r="MZD88" s="86"/>
      <c r="MZE88" s="86"/>
      <c r="MZF88" s="86"/>
      <c r="MZG88" s="86"/>
      <c r="MZH88" s="86"/>
      <c r="MZI88" s="86"/>
      <c r="MZJ88" s="86"/>
      <c r="MZK88" s="86"/>
      <c r="MZL88" s="86"/>
      <c r="MZM88" s="86"/>
      <c r="MZN88" s="86"/>
      <c r="MZO88" s="86"/>
      <c r="MZP88" s="86"/>
      <c r="MZQ88" s="86"/>
      <c r="MZR88" s="86"/>
      <c r="MZS88" s="86"/>
      <c r="MZT88" s="86"/>
      <c r="MZU88" s="86"/>
      <c r="MZV88" s="86"/>
      <c r="MZW88" s="86"/>
      <c r="MZX88" s="86"/>
      <c r="MZY88" s="86"/>
      <c r="MZZ88" s="86"/>
      <c r="NAA88" s="86"/>
      <c r="NAB88" s="86"/>
      <c r="NAC88" s="86"/>
      <c r="NAD88" s="86"/>
      <c r="NAE88" s="86"/>
      <c r="NAF88" s="86"/>
      <c r="NAG88" s="86"/>
      <c r="NAH88" s="86"/>
      <c r="NAI88" s="86"/>
      <c r="NAJ88" s="86"/>
      <c r="NAK88" s="86"/>
      <c r="NAL88" s="86"/>
      <c r="NAM88" s="86"/>
      <c r="NAN88" s="86"/>
      <c r="NAO88" s="86"/>
      <c r="NAP88" s="86"/>
      <c r="NAQ88" s="86"/>
      <c r="NAR88" s="86"/>
      <c r="NAS88" s="86"/>
      <c r="NAT88" s="86"/>
      <c r="NAU88" s="86"/>
      <c r="NAV88" s="86"/>
      <c r="NAW88" s="86"/>
      <c r="NAX88" s="86"/>
      <c r="NAY88" s="86"/>
      <c r="NAZ88" s="86"/>
      <c r="NBA88" s="86"/>
      <c r="NBB88" s="86"/>
      <c r="NBC88" s="86"/>
      <c r="NBD88" s="86"/>
      <c r="NBE88" s="86"/>
      <c r="NBF88" s="86"/>
      <c r="NBG88" s="86"/>
      <c r="NBH88" s="86"/>
      <c r="NBI88" s="86"/>
      <c r="NBJ88" s="86"/>
      <c r="NBK88" s="86"/>
      <c r="NBL88" s="86"/>
      <c r="NBM88" s="86"/>
      <c r="NBN88" s="86"/>
      <c r="NBO88" s="86"/>
      <c r="NBP88" s="86"/>
      <c r="NBQ88" s="86"/>
      <c r="NBR88" s="86"/>
      <c r="NBS88" s="86"/>
      <c r="NBT88" s="86"/>
      <c r="NBU88" s="86"/>
      <c r="NBV88" s="86"/>
      <c r="NBW88" s="86"/>
      <c r="NBX88" s="86"/>
      <c r="NBY88" s="86"/>
      <c r="NBZ88" s="86"/>
      <c r="NCA88" s="86"/>
      <c r="NCB88" s="86"/>
      <c r="NCC88" s="86"/>
      <c r="NCD88" s="86"/>
      <c r="NCE88" s="86"/>
      <c r="NCF88" s="86"/>
      <c r="NCG88" s="86"/>
      <c r="NCH88" s="86"/>
      <c r="NCI88" s="86"/>
      <c r="NCJ88" s="86"/>
      <c r="NCK88" s="86"/>
      <c r="NCL88" s="86"/>
      <c r="NCM88" s="86"/>
      <c r="NCN88" s="86"/>
      <c r="NCO88" s="86"/>
      <c r="NCP88" s="86"/>
      <c r="NCQ88" s="86"/>
      <c r="NCR88" s="86"/>
      <c r="NCS88" s="86"/>
      <c r="NCT88" s="86"/>
      <c r="NCU88" s="86"/>
      <c r="NCV88" s="86"/>
      <c r="NCW88" s="86"/>
      <c r="NCX88" s="86"/>
      <c r="NCY88" s="86"/>
      <c r="NCZ88" s="86"/>
      <c r="NDA88" s="86"/>
      <c r="NDB88" s="86"/>
      <c r="NDC88" s="86"/>
      <c r="NDD88" s="86"/>
      <c r="NDE88" s="86"/>
      <c r="NDF88" s="86"/>
      <c r="NDG88" s="86"/>
      <c r="NDH88" s="86"/>
      <c r="NDI88" s="86"/>
      <c r="NDJ88" s="86"/>
      <c r="NDK88" s="86"/>
      <c r="NDL88" s="86"/>
      <c r="NDM88" s="86"/>
      <c r="NDN88" s="86"/>
      <c r="NDO88" s="86"/>
      <c r="NDP88" s="86"/>
      <c r="NDQ88" s="86"/>
      <c r="NDR88" s="86"/>
      <c r="NDS88" s="86"/>
      <c r="NDT88" s="86"/>
      <c r="NDU88" s="86"/>
      <c r="NDV88" s="86"/>
      <c r="NDW88" s="86"/>
      <c r="NDX88" s="86"/>
      <c r="NDY88" s="86"/>
      <c r="NDZ88" s="86"/>
      <c r="NEA88" s="86"/>
      <c r="NEB88" s="86"/>
      <c r="NEC88" s="86"/>
      <c r="NED88" s="86"/>
      <c r="NEE88" s="86"/>
      <c r="NEF88" s="86"/>
      <c r="NEG88" s="86"/>
      <c r="NEH88" s="86"/>
      <c r="NEI88" s="86"/>
      <c r="NEJ88" s="86"/>
      <c r="NEK88" s="86"/>
      <c r="NEL88" s="86"/>
      <c r="NEM88" s="86"/>
      <c r="NEN88" s="86"/>
      <c r="NEO88" s="86"/>
      <c r="NEP88" s="86"/>
      <c r="NEQ88" s="86"/>
      <c r="NER88" s="86"/>
      <c r="NES88" s="86"/>
      <c r="NET88" s="86"/>
      <c r="NEU88" s="86"/>
      <c r="NEV88" s="86"/>
      <c r="NEW88" s="86"/>
      <c r="NEX88" s="86"/>
      <c r="NEY88" s="86"/>
      <c r="NEZ88" s="86"/>
      <c r="NFA88" s="86"/>
      <c r="NFB88" s="86"/>
      <c r="NFC88" s="86"/>
      <c r="NFD88" s="86"/>
      <c r="NFE88" s="86"/>
      <c r="NFF88" s="86"/>
      <c r="NFG88" s="86"/>
      <c r="NFH88" s="86"/>
      <c r="NFI88" s="86"/>
      <c r="NFJ88" s="86"/>
      <c r="NFK88" s="86"/>
      <c r="NFL88" s="86"/>
      <c r="NFM88" s="86"/>
      <c r="NFN88" s="86"/>
      <c r="NFO88" s="86"/>
      <c r="NFP88" s="86"/>
      <c r="NFQ88" s="86"/>
      <c r="NFR88" s="86"/>
      <c r="NFS88" s="86"/>
      <c r="NFT88" s="86"/>
      <c r="NFU88" s="86"/>
      <c r="NFV88" s="86"/>
      <c r="NFW88" s="86"/>
      <c r="NFX88" s="86"/>
      <c r="NFY88" s="86"/>
      <c r="NFZ88" s="86"/>
      <c r="NGA88" s="86"/>
      <c r="NGB88" s="86"/>
      <c r="NGC88" s="86"/>
      <c r="NGD88" s="86"/>
      <c r="NGE88" s="86"/>
      <c r="NGF88" s="86"/>
      <c r="NGG88" s="86"/>
      <c r="NGH88" s="86"/>
      <c r="NGI88" s="86"/>
      <c r="NGJ88" s="86"/>
      <c r="NGK88" s="86"/>
      <c r="NGL88" s="86"/>
      <c r="NGM88" s="86"/>
      <c r="NGN88" s="86"/>
      <c r="NGO88" s="86"/>
      <c r="NGP88" s="86"/>
      <c r="NGQ88" s="86"/>
      <c r="NGR88" s="86"/>
      <c r="NGS88" s="86"/>
      <c r="NGT88" s="86"/>
      <c r="NGU88" s="86"/>
      <c r="NGV88" s="86"/>
      <c r="NGW88" s="86"/>
      <c r="NGX88" s="86"/>
      <c r="NGY88" s="86"/>
      <c r="NGZ88" s="86"/>
      <c r="NHA88" s="86"/>
      <c r="NHB88" s="86"/>
      <c r="NHC88" s="86"/>
      <c r="NHD88" s="86"/>
      <c r="NHE88" s="86"/>
      <c r="NHF88" s="86"/>
      <c r="NHG88" s="86"/>
      <c r="NHH88" s="86"/>
      <c r="NHI88" s="86"/>
      <c r="NHJ88" s="86"/>
      <c r="NHK88" s="86"/>
      <c r="NHL88" s="86"/>
      <c r="NHM88" s="86"/>
      <c r="NHN88" s="86"/>
      <c r="NHO88" s="86"/>
      <c r="NHP88" s="86"/>
      <c r="NHQ88" s="86"/>
      <c r="NHR88" s="86"/>
      <c r="NHS88" s="86"/>
      <c r="NHT88" s="86"/>
      <c r="NHU88" s="86"/>
      <c r="NHV88" s="86"/>
      <c r="NHW88" s="86"/>
      <c r="NHX88" s="86"/>
      <c r="NHY88" s="86"/>
      <c r="NHZ88" s="86"/>
      <c r="NIA88" s="86"/>
      <c r="NIB88" s="86"/>
      <c r="NIC88" s="86"/>
      <c r="NID88" s="86"/>
      <c r="NIE88" s="86"/>
      <c r="NIF88" s="86"/>
      <c r="NIG88" s="86"/>
      <c r="NIH88" s="86"/>
      <c r="NII88" s="86"/>
      <c r="NIJ88" s="86"/>
      <c r="NIK88" s="86"/>
      <c r="NIL88" s="86"/>
      <c r="NIM88" s="86"/>
      <c r="NIN88" s="86"/>
      <c r="NIO88" s="86"/>
      <c r="NIP88" s="86"/>
      <c r="NIQ88" s="86"/>
      <c r="NIR88" s="86"/>
      <c r="NIS88" s="86"/>
      <c r="NIT88" s="86"/>
      <c r="NIU88" s="86"/>
      <c r="NIV88" s="86"/>
      <c r="NIW88" s="86"/>
      <c r="NIX88" s="86"/>
      <c r="NIY88" s="86"/>
      <c r="NIZ88" s="86"/>
      <c r="NJA88" s="86"/>
      <c r="NJB88" s="86"/>
      <c r="NJC88" s="86"/>
      <c r="NJD88" s="86"/>
      <c r="NJE88" s="86"/>
      <c r="NJF88" s="86"/>
      <c r="NJG88" s="86"/>
      <c r="NJH88" s="86"/>
      <c r="NJI88" s="86"/>
      <c r="NJJ88" s="86"/>
      <c r="NJK88" s="86"/>
      <c r="NJL88" s="86"/>
      <c r="NJM88" s="86"/>
      <c r="NJN88" s="86"/>
      <c r="NJO88" s="86"/>
      <c r="NJP88" s="86"/>
      <c r="NJQ88" s="86"/>
      <c r="NJR88" s="86"/>
      <c r="NJS88" s="86"/>
      <c r="NJT88" s="86"/>
      <c r="NJU88" s="86"/>
      <c r="NJV88" s="86"/>
      <c r="NJW88" s="86"/>
      <c r="NJX88" s="86"/>
      <c r="NJY88" s="86"/>
      <c r="NJZ88" s="86"/>
      <c r="NKA88" s="86"/>
      <c r="NKB88" s="86"/>
      <c r="NKC88" s="86"/>
      <c r="NKD88" s="86"/>
      <c r="NKE88" s="86"/>
      <c r="NKF88" s="86"/>
      <c r="NKG88" s="86"/>
      <c r="NKH88" s="86"/>
      <c r="NKI88" s="86"/>
      <c r="NKJ88" s="86"/>
      <c r="NKK88" s="86"/>
      <c r="NKL88" s="86"/>
      <c r="NKM88" s="86"/>
      <c r="NKN88" s="86"/>
      <c r="NKO88" s="86"/>
      <c r="NKP88" s="86"/>
      <c r="NKQ88" s="86"/>
      <c r="NKR88" s="86"/>
      <c r="NKS88" s="86"/>
      <c r="NKT88" s="86"/>
      <c r="NKU88" s="86"/>
      <c r="NKV88" s="86"/>
      <c r="NKW88" s="86"/>
      <c r="NKX88" s="86"/>
      <c r="NKY88" s="86"/>
      <c r="NKZ88" s="86"/>
      <c r="NLA88" s="86"/>
      <c r="NLB88" s="86"/>
      <c r="NLC88" s="86"/>
      <c r="NLD88" s="86"/>
      <c r="NLE88" s="86"/>
      <c r="NLF88" s="86"/>
      <c r="NLG88" s="86"/>
      <c r="NLH88" s="86"/>
      <c r="NLI88" s="86"/>
      <c r="NLJ88" s="86"/>
      <c r="NLK88" s="86"/>
      <c r="NLL88" s="86"/>
      <c r="NLM88" s="86"/>
      <c r="NLN88" s="86"/>
      <c r="NLO88" s="86"/>
      <c r="NLP88" s="86"/>
      <c r="NLQ88" s="86"/>
      <c r="NLR88" s="86"/>
      <c r="NLS88" s="86"/>
      <c r="NLT88" s="86"/>
      <c r="NLU88" s="86"/>
      <c r="NLV88" s="86"/>
      <c r="NLW88" s="86"/>
      <c r="NLX88" s="86"/>
      <c r="NLY88" s="86"/>
      <c r="NLZ88" s="86"/>
      <c r="NMA88" s="86"/>
      <c r="NMB88" s="86"/>
      <c r="NMC88" s="86"/>
      <c r="NMD88" s="86"/>
      <c r="NME88" s="86"/>
      <c r="NMF88" s="86"/>
      <c r="NMG88" s="86"/>
      <c r="NMH88" s="86"/>
      <c r="NMI88" s="86"/>
      <c r="NMJ88" s="86"/>
      <c r="NMK88" s="86"/>
      <c r="NML88" s="86"/>
      <c r="NMM88" s="86"/>
      <c r="NMN88" s="86"/>
      <c r="NMO88" s="86"/>
      <c r="NMP88" s="86"/>
      <c r="NMQ88" s="86"/>
      <c r="NMR88" s="86"/>
      <c r="NMS88" s="86"/>
      <c r="NMT88" s="86"/>
      <c r="NMU88" s="86"/>
      <c r="NMV88" s="86"/>
      <c r="NMW88" s="86"/>
      <c r="NMX88" s="86"/>
      <c r="NMY88" s="86"/>
      <c r="NMZ88" s="86"/>
      <c r="NNA88" s="86"/>
      <c r="NNB88" s="86"/>
      <c r="NNC88" s="86"/>
      <c r="NND88" s="86"/>
      <c r="NNE88" s="86"/>
      <c r="NNF88" s="86"/>
      <c r="NNG88" s="86"/>
      <c r="NNH88" s="86"/>
      <c r="NNI88" s="86"/>
      <c r="NNJ88" s="86"/>
      <c r="NNK88" s="86"/>
      <c r="NNL88" s="86"/>
      <c r="NNM88" s="86"/>
      <c r="NNN88" s="86"/>
      <c r="NNO88" s="86"/>
      <c r="NNP88" s="86"/>
      <c r="NNQ88" s="86"/>
      <c r="NNR88" s="86"/>
      <c r="NNS88" s="86"/>
      <c r="NNT88" s="86"/>
      <c r="NNU88" s="86"/>
      <c r="NNV88" s="86"/>
      <c r="NNW88" s="86"/>
      <c r="NNX88" s="86"/>
      <c r="NNY88" s="86"/>
      <c r="NNZ88" s="86"/>
      <c r="NOA88" s="86"/>
      <c r="NOB88" s="86"/>
      <c r="NOC88" s="86"/>
      <c r="NOD88" s="86"/>
      <c r="NOE88" s="86"/>
      <c r="NOF88" s="86"/>
      <c r="NOG88" s="86"/>
      <c r="NOH88" s="86"/>
      <c r="NOI88" s="86"/>
      <c r="NOJ88" s="86"/>
      <c r="NOK88" s="86"/>
      <c r="NOL88" s="86"/>
      <c r="NOM88" s="86"/>
      <c r="NON88" s="86"/>
      <c r="NOO88" s="86"/>
      <c r="NOP88" s="86"/>
      <c r="NOQ88" s="86"/>
      <c r="NOR88" s="86"/>
      <c r="NOS88" s="86"/>
      <c r="NOT88" s="86"/>
      <c r="NOU88" s="86"/>
      <c r="NOV88" s="86"/>
      <c r="NOW88" s="86"/>
      <c r="NOX88" s="86"/>
      <c r="NOY88" s="86"/>
      <c r="NOZ88" s="86"/>
      <c r="NPA88" s="86"/>
      <c r="NPB88" s="86"/>
      <c r="NPC88" s="86"/>
      <c r="NPD88" s="86"/>
      <c r="NPE88" s="86"/>
      <c r="NPF88" s="86"/>
      <c r="NPG88" s="86"/>
      <c r="NPH88" s="86"/>
      <c r="NPI88" s="86"/>
      <c r="NPJ88" s="86"/>
      <c r="NPK88" s="86"/>
      <c r="NPL88" s="86"/>
      <c r="NPM88" s="86"/>
      <c r="NPN88" s="86"/>
      <c r="NPO88" s="86"/>
      <c r="NPP88" s="86"/>
      <c r="NPQ88" s="86"/>
      <c r="NPR88" s="86"/>
      <c r="NPS88" s="86"/>
      <c r="NPT88" s="86"/>
      <c r="NPU88" s="86"/>
      <c r="NPV88" s="86"/>
      <c r="NPW88" s="86"/>
      <c r="NPX88" s="86"/>
      <c r="NPY88" s="86"/>
      <c r="NPZ88" s="86"/>
      <c r="NQA88" s="86"/>
      <c r="NQB88" s="86"/>
      <c r="NQC88" s="86"/>
      <c r="NQD88" s="86"/>
      <c r="NQE88" s="86"/>
      <c r="NQF88" s="86"/>
      <c r="NQG88" s="86"/>
      <c r="NQH88" s="86"/>
      <c r="NQI88" s="86"/>
      <c r="NQJ88" s="86"/>
      <c r="NQK88" s="86"/>
      <c r="NQL88" s="86"/>
      <c r="NQM88" s="86"/>
      <c r="NQN88" s="86"/>
      <c r="NQO88" s="86"/>
      <c r="NQP88" s="86"/>
      <c r="NQQ88" s="86"/>
      <c r="NQR88" s="86"/>
      <c r="NQS88" s="86"/>
      <c r="NQT88" s="86"/>
      <c r="NQU88" s="86"/>
      <c r="NQV88" s="86"/>
      <c r="NQW88" s="86"/>
      <c r="NQX88" s="86"/>
      <c r="NQY88" s="86"/>
      <c r="NQZ88" s="86"/>
      <c r="NRA88" s="86"/>
      <c r="NRB88" s="86"/>
      <c r="NRC88" s="86"/>
      <c r="NRD88" s="86"/>
      <c r="NRE88" s="86"/>
      <c r="NRF88" s="86"/>
      <c r="NRG88" s="86"/>
      <c r="NRH88" s="86"/>
      <c r="NRI88" s="86"/>
      <c r="NRJ88" s="86"/>
      <c r="NRK88" s="86"/>
      <c r="NRL88" s="86"/>
      <c r="NRM88" s="86"/>
      <c r="NRN88" s="86"/>
      <c r="NRO88" s="86"/>
      <c r="NRP88" s="86"/>
      <c r="NRQ88" s="86"/>
      <c r="NRR88" s="86"/>
      <c r="NRS88" s="86"/>
      <c r="NRT88" s="86"/>
      <c r="NRU88" s="86"/>
      <c r="NRV88" s="86"/>
      <c r="NRW88" s="86"/>
      <c r="NRX88" s="86"/>
      <c r="NRY88" s="86"/>
      <c r="NRZ88" s="86"/>
      <c r="NSA88" s="86"/>
      <c r="NSB88" s="86"/>
      <c r="NSC88" s="86"/>
      <c r="NSD88" s="86"/>
      <c r="NSE88" s="86"/>
      <c r="NSF88" s="86"/>
      <c r="NSG88" s="86"/>
      <c r="NSH88" s="86"/>
      <c r="NSI88" s="86"/>
      <c r="NSJ88" s="86"/>
      <c r="NSK88" s="86"/>
      <c r="NSL88" s="86"/>
      <c r="NSM88" s="86"/>
      <c r="NSN88" s="86"/>
      <c r="NSO88" s="86"/>
      <c r="NSP88" s="86"/>
      <c r="NSQ88" s="86"/>
      <c r="NSR88" s="86"/>
      <c r="NSS88" s="86"/>
      <c r="NST88" s="86"/>
      <c r="NSU88" s="86"/>
      <c r="NSV88" s="86"/>
      <c r="NSW88" s="86"/>
      <c r="NSX88" s="86"/>
      <c r="NSY88" s="86"/>
      <c r="NSZ88" s="86"/>
      <c r="NTA88" s="86"/>
      <c r="NTB88" s="86"/>
      <c r="NTC88" s="86"/>
      <c r="NTD88" s="86"/>
      <c r="NTE88" s="86"/>
      <c r="NTF88" s="86"/>
      <c r="NTG88" s="86"/>
      <c r="NTH88" s="86"/>
      <c r="NTI88" s="86"/>
      <c r="NTJ88" s="86"/>
      <c r="NTK88" s="86"/>
      <c r="NTL88" s="86"/>
      <c r="NTM88" s="86"/>
      <c r="NTN88" s="86"/>
      <c r="NTO88" s="86"/>
      <c r="NTP88" s="86"/>
      <c r="NTQ88" s="86"/>
      <c r="NTR88" s="86"/>
      <c r="NTS88" s="86"/>
      <c r="NTT88" s="86"/>
      <c r="NTU88" s="86"/>
      <c r="NTV88" s="86"/>
      <c r="NTW88" s="86"/>
      <c r="NTX88" s="86"/>
      <c r="NTY88" s="86"/>
      <c r="NTZ88" s="86"/>
      <c r="NUA88" s="86"/>
      <c r="NUB88" s="86"/>
      <c r="NUC88" s="86"/>
      <c r="NUD88" s="86"/>
      <c r="NUE88" s="86"/>
      <c r="NUF88" s="86"/>
      <c r="NUG88" s="86"/>
      <c r="NUH88" s="86"/>
      <c r="NUI88" s="86"/>
      <c r="NUJ88" s="86"/>
      <c r="NUK88" s="86"/>
      <c r="NUL88" s="86"/>
      <c r="NUM88" s="86"/>
      <c r="NUN88" s="86"/>
      <c r="NUO88" s="86"/>
      <c r="NUP88" s="86"/>
      <c r="NUQ88" s="86"/>
      <c r="NUR88" s="86"/>
      <c r="NUS88" s="86"/>
      <c r="NUT88" s="86"/>
      <c r="NUU88" s="86"/>
      <c r="NUV88" s="86"/>
      <c r="NUW88" s="86"/>
      <c r="NUX88" s="86"/>
      <c r="NUY88" s="86"/>
      <c r="NUZ88" s="86"/>
      <c r="NVA88" s="86"/>
      <c r="NVB88" s="86"/>
      <c r="NVC88" s="86"/>
      <c r="NVD88" s="86"/>
      <c r="NVE88" s="86"/>
      <c r="NVF88" s="86"/>
      <c r="NVG88" s="86"/>
      <c r="NVH88" s="86"/>
      <c r="NVI88" s="86"/>
      <c r="NVJ88" s="86"/>
      <c r="NVK88" s="86"/>
      <c r="NVL88" s="86"/>
      <c r="NVM88" s="86"/>
      <c r="NVN88" s="86"/>
      <c r="NVO88" s="86"/>
      <c r="NVP88" s="86"/>
      <c r="NVQ88" s="86"/>
      <c r="NVR88" s="86"/>
      <c r="NVS88" s="86"/>
      <c r="NVT88" s="86"/>
      <c r="NVU88" s="86"/>
      <c r="NVV88" s="86"/>
      <c r="NVW88" s="86"/>
      <c r="NVX88" s="86"/>
      <c r="NVY88" s="86"/>
      <c r="NVZ88" s="86"/>
      <c r="NWA88" s="86"/>
      <c r="NWB88" s="86"/>
      <c r="NWC88" s="86"/>
      <c r="NWD88" s="86"/>
      <c r="NWE88" s="86"/>
      <c r="NWF88" s="86"/>
      <c r="NWG88" s="86"/>
      <c r="NWH88" s="86"/>
      <c r="NWI88" s="86"/>
      <c r="NWJ88" s="86"/>
      <c r="NWK88" s="86"/>
      <c r="NWL88" s="86"/>
      <c r="NWM88" s="86"/>
      <c r="NWN88" s="86"/>
      <c r="NWO88" s="86"/>
      <c r="NWP88" s="86"/>
      <c r="NWQ88" s="86"/>
      <c r="NWR88" s="86"/>
      <c r="NWS88" s="86"/>
      <c r="NWT88" s="86"/>
      <c r="NWU88" s="86"/>
      <c r="NWV88" s="86"/>
      <c r="NWW88" s="86"/>
      <c r="NWX88" s="86"/>
      <c r="NWY88" s="86"/>
      <c r="NWZ88" s="86"/>
      <c r="NXA88" s="86"/>
      <c r="NXB88" s="86"/>
      <c r="NXC88" s="86"/>
      <c r="NXD88" s="86"/>
      <c r="NXE88" s="86"/>
      <c r="NXF88" s="86"/>
      <c r="NXG88" s="86"/>
      <c r="NXH88" s="86"/>
      <c r="NXI88" s="86"/>
      <c r="NXJ88" s="86"/>
      <c r="NXK88" s="86"/>
      <c r="NXL88" s="86"/>
      <c r="NXM88" s="86"/>
      <c r="NXN88" s="86"/>
      <c r="NXO88" s="86"/>
      <c r="NXP88" s="86"/>
      <c r="NXQ88" s="86"/>
      <c r="NXR88" s="86"/>
      <c r="NXS88" s="86"/>
      <c r="NXT88" s="86"/>
      <c r="NXU88" s="86"/>
      <c r="NXV88" s="86"/>
      <c r="NXW88" s="86"/>
      <c r="NXX88" s="86"/>
      <c r="NXY88" s="86"/>
      <c r="NXZ88" s="86"/>
      <c r="NYA88" s="86"/>
      <c r="NYB88" s="86"/>
      <c r="NYC88" s="86"/>
      <c r="NYD88" s="86"/>
      <c r="NYE88" s="86"/>
      <c r="NYF88" s="86"/>
      <c r="NYG88" s="86"/>
      <c r="NYH88" s="86"/>
      <c r="NYI88" s="86"/>
      <c r="NYJ88" s="86"/>
      <c r="NYK88" s="86"/>
      <c r="NYL88" s="86"/>
      <c r="NYM88" s="86"/>
      <c r="NYN88" s="86"/>
      <c r="NYO88" s="86"/>
      <c r="NYP88" s="86"/>
      <c r="NYQ88" s="86"/>
      <c r="NYR88" s="86"/>
      <c r="NYS88" s="86"/>
      <c r="NYT88" s="86"/>
      <c r="NYU88" s="86"/>
      <c r="NYV88" s="86"/>
      <c r="NYW88" s="86"/>
      <c r="NYX88" s="86"/>
      <c r="NYY88" s="86"/>
      <c r="NYZ88" s="86"/>
      <c r="NZA88" s="86"/>
      <c r="NZB88" s="86"/>
      <c r="NZC88" s="86"/>
      <c r="NZD88" s="86"/>
      <c r="NZE88" s="86"/>
      <c r="NZF88" s="86"/>
      <c r="NZG88" s="86"/>
      <c r="NZH88" s="86"/>
      <c r="NZI88" s="86"/>
      <c r="NZJ88" s="86"/>
      <c r="NZK88" s="86"/>
      <c r="NZL88" s="86"/>
      <c r="NZM88" s="86"/>
      <c r="NZN88" s="86"/>
      <c r="NZO88" s="86"/>
      <c r="NZP88" s="86"/>
      <c r="NZQ88" s="86"/>
      <c r="NZR88" s="86"/>
      <c r="NZS88" s="86"/>
      <c r="NZT88" s="86"/>
      <c r="NZU88" s="86"/>
      <c r="NZV88" s="86"/>
      <c r="NZW88" s="86"/>
      <c r="NZX88" s="86"/>
      <c r="NZY88" s="86"/>
      <c r="NZZ88" s="86"/>
      <c r="OAA88" s="86"/>
      <c r="OAB88" s="86"/>
      <c r="OAC88" s="86"/>
      <c r="OAD88" s="86"/>
      <c r="OAE88" s="86"/>
      <c r="OAF88" s="86"/>
      <c r="OAG88" s="86"/>
      <c r="OAH88" s="86"/>
      <c r="OAI88" s="86"/>
      <c r="OAJ88" s="86"/>
      <c r="OAK88" s="86"/>
      <c r="OAL88" s="86"/>
      <c r="OAM88" s="86"/>
      <c r="OAN88" s="86"/>
      <c r="OAO88" s="86"/>
      <c r="OAP88" s="86"/>
      <c r="OAQ88" s="86"/>
      <c r="OAR88" s="86"/>
      <c r="OAS88" s="86"/>
      <c r="OAT88" s="86"/>
      <c r="OAU88" s="86"/>
      <c r="OAV88" s="86"/>
      <c r="OAW88" s="86"/>
      <c r="OAX88" s="86"/>
      <c r="OAY88" s="86"/>
      <c r="OAZ88" s="86"/>
      <c r="OBA88" s="86"/>
      <c r="OBB88" s="86"/>
      <c r="OBC88" s="86"/>
      <c r="OBD88" s="86"/>
      <c r="OBE88" s="86"/>
      <c r="OBF88" s="86"/>
      <c r="OBG88" s="86"/>
      <c r="OBH88" s="86"/>
      <c r="OBI88" s="86"/>
      <c r="OBJ88" s="86"/>
      <c r="OBK88" s="86"/>
      <c r="OBL88" s="86"/>
      <c r="OBM88" s="86"/>
      <c r="OBN88" s="86"/>
      <c r="OBO88" s="86"/>
      <c r="OBP88" s="86"/>
      <c r="OBQ88" s="86"/>
      <c r="OBR88" s="86"/>
      <c r="OBS88" s="86"/>
      <c r="OBT88" s="86"/>
      <c r="OBU88" s="86"/>
      <c r="OBV88" s="86"/>
      <c r="OBW88" s="86"/>
      <c r="OBX88" s="86"/>
      <c r="OBY88" s="86"/>
      <c r="OBZ88" s="86"/>
      <c r="OCA88" s="86"/>
      <c r="OCB88" s="86"/>
      <c r="OCC88" s="86"/>
      <c r="OCD88" s="86"/>
      <c r="OCE88" s="86"/>
      <c r="OCF88" s="86"/>
      <c r="OCG88" s="86"/>
      <c r="OCH88" s="86"/>
      <c r="OCI88" s="86"/>
      <c r="OCJ88" s="86"/>
      <c r="OCK88" s="86"/>
      <c r="OCL88" s="86"/>
      <c r="OCM88" s="86"/>
      <c r="OCN88" s="86"/>
      <c r="OCO88" s="86"/>
      <c r="OCP88" s="86"/>
      <c r="OCQ88" s="86"/>
      <c r="OCR88" s="86"/>
      <c r="OCS88" s="86"/>
      <c r="OCT88" s="86"/>
      <c r="OCU88" s="86"/>
      <c r="OCV88" s="86"/>
      <c r="OCW88" s="86"/>
      <c r="OCX88" s="86"/>
      <c r="OCY88" s="86"/>
      <c r="OCZ88" s="86"/>
      <c r="ODA88" s="86"/>
      <c r="ODB88" s="86"/>
      <c r="ODC88" s="86"/>
      <c r="ODD88" s="86"/>
      <c r="ODE88" s="86"/>
      <c r="ODF88" s="86"/>
      <c r="ODG88" s="86"/>
      <c r="ODH88" s="86"/>
      <c r="ODI88" s="86"/>
      <c r="ODJ88" s="86"/>
      <c r="ODK88" s="86"/>
      <c r="ODL88" s="86"/>
      <c r="ODM88" s="86"/>
      <c r="ODN88" s="86"/>
      <c r="ODO88" s="86"/>
      <c r="ODP88" s="86"/>
      <c r="ODQ88" s="86"/>
      <c r="ODR88" s="86"/>
      <c r="ODS88" s="86"/>
      <c r="ODT88" s="86"/>
      <c r="ODU88" s="86"/>
      <c r="ODV88" s="86"/>
      <c r="ODW88" s="86"/>
      <c r="ODX88" s="86"/>
      <c r="ODY88" s="86"/>
      <c r="ODZ88" s="86"/>
      <c r="OEA88" s="86"/>
      <c r="OEB88" s="86"/>
      <c r="OEC88" s="86"/>
      <c r="OED88" s="86"/>
      <c r="OEE88" s="86"/>
      <c r="OEF88" s="86"/>
      <c r="OEG88" s="86"/>
      <c r="OEH88" s="86"/>
      <c r="OEI88" s="86"/>
      <c r="OEJ88" s="86"/>
      <c r="OEK88" s="86"/>
      <c r="OEL88" s="86"/>
      <c r="OEM88" s="86"/>
      <c r="OEN88" s="86"/>
      <c r="OEO88" s="86"/>
      <c r="OEP88" s="86"/>
      <c r="OEQ88" s="86"/>
      <c r="OER88" s="86"/>
      <c r="OES88" s="86"/>
      <c r="OET88" s="86"/>
      <c r="OEU88" s="86"/>
      <c r="OEV88" s="86"/>
      <c r="OEW88" s="86"/>
      <c r="OEX88" s="86"/>
      <c r="OEY88" s="86"/>
      <c r="OEZ88" s="86"/>
      <c r="OFA88" s="86"/>
      <c r="OFB88" s="86"/>
      <c r="OFC88" s="86"/>
      <c r="OFD88" s="86"/>
      <c r="OFE88" s="86"/>
      <c r="OFF88" s="86"/>
      <c r="OFG88" s="86"/>
      <c r="OFH88" s="86"/>
      <c r="OFI88" s="86"/>
      <c r="OFJ88" s="86"/>
      <c r="OFK88" s="86"/>
      <c r="OFL88" s="86"/>
      <c r="OFM88" s="86"/>
      <c r="OFN88" s="86"/>
      <c r="OFO88" s="86"/>
      <c r="OFP88" s="86"/>
      <c r="OFQ88" s="86"/>
      <c r="OFR88" s="86"/>
      <c r="OFS88" s="86"/>
      <c r="OFT88" s="86"/>
      <c r="OFU88" s="86"/>
      <c r="OFV88" s="86"/>
      <c r="OFW88" s="86"/>
      <c r="OFX88" s="86"/>
      <c r="OFY88" s="86"/>
      <c r="OFZ88" s="86"/>
      <c r="OGA88" s="86"/>
      <c r="OGB88" s="86"/>
      <c r="OGC88" s="86"/>
      <c r="OGD88" s="86"/>
      <c r="OGE88" s="86"/>
      <c r="OGF88" s="86"/>
      <c r="OGG88" s="86"/>
      <c r="OGH88" s="86"/>
      <c r="OGI88" s="86"/>
      <c r="OGJ88" s="86"/>
      <c r="OGK88" s="86"/>
      <c r="OGL88" s="86"/>
      <c r="OGM88" s="86"/>
      <c r="OGN88" s="86"/>
      <c r="OGO88" s="86"/>
      <c r="OGP88" s="86"/>
      <c r="OGQ88" s="86"/>
      <c r="OGR88" s="86"/>
      <c r="OGS88" s="86"/>
      <c r="OGT88" s="86"/>
      <c r="OGU88" s="86"/>
      <c r="OGV88" s="86"/>
      <c r="OGW88" s="86"/>
      <c r="OGX88" s="86"/>
      <c r="OGY88" s="86"/>
      <c r="OGZ88" s="86"/>
      <c r="OHA88" s="86"/>
      <c r="OHB88" s="86"/>
      <c r="OHC88" s="86"/>
      <c r="OHD88" s="86"/>
      <c r="OHE88" s="86"/>
      <c r="OHF88" s="86"/>
      <c r="OHG88" s="86"/>
      <c r="OHH88" s="86"/>
      <c r="OHI88" s="86"/>
      <c r="OHJ88" s="86"/>
      <c r="OHK88" s="86"/>
      <c r="OHL88" s="86"/>
      <c r="OHM88" s="86"/>
      <c r="OHN88" s="86"/>
      <c r="OHO88" s="86"/>
      <c r="OHP88" s="86"/>
      <c r="OHQ88" s="86"/>
      <c r="OHR88" s="86"/>
      <c r="OHS88" s="86"/>
      <c r="OHT88" s="86"/>
      <c r="OHU88" s="86"/>
      <c r="OHV88" s="86"/>
      <c r="OHW88" s="86"/>
      <c r="OHX88" s="86"/>
      <c r="OHY88" s="86"/>
      <c r="OHZ88" s="86"/>
      <c r="OIA88" s="86"/>
      <c r="OIB88" s="86"/>
      <c r="OIC88" s="86"/>
      <c r="OID88" s="86"/>
      <c r="OIE88" s="86"/>
      <c r="OIF88" s="86"/>
      <c r="OIG88" s="86"/>
      <c r="OIH88" s="86"/>
      <c r="OII88" s="86"/>
      <c r="OIJ88" s="86"/>
      <c r="OIK88" s="86"/>
      <c r="OIL88" s="86"/>
      <c r="OIM88" s="86"/>
      <c r="OIN88" s="86"/>
      <c r="OIO88" s="86"/>
      <c r="OIP88" s="86"/>
      <c r="OIQ88" s="86"/>
      <c r="OIR88" s="86"/>
      <c r="OIS88" s="86"/>
      <c r="OIT88" s="86"/>
      <c r="OIU88" s="86"/>
      <c r="OIV88" s="86"/>
      <c r="OIW88" s="86"/>
      <c r="OIX88" s="86"/>
      <c r="OIY88" s="86"/>
      <c r="OIZ88" s="86"/>
      <c r="OJA88" s="86"/>
      <c r="OJB88" s="86"/>
      <c r="OJC88" s="86"/>
      <c r="OJD88" s="86"/>
      <c r="OJE88" s="86"/>
      <c r="OJF88" s="86"/>
      <c r="OJG88" s="86"/>
      <c r="OJH88" s="86"/>
      <c r="OJI88" s="86"/>
      <c r="OJJ88" s="86"/>
      <c r="OJK88" s="86"/>
      <c r="OJL88" s="86"/>
      <c r="OJM88" s="86"/>
      <c r="OJN88" s="86"/>
      <c r="OJO88" s="86"/>
      <c r="OJP88" s="86"/>
      <c r="OJQ88" s="86"/>
      <c r="OJR88" s="86"/>
      <c r="OJS88" s="86"/>
      <c r="OJT88" s="86"/>
      <c r="OJU88" s="86"/>
      <c r="OJV88" s="86"/>
      <c r="OJW88" s="86"/>
      <c r="OJX88" s="86"/>
      <c r="OJY88" s="86"/>
      <c r="OJZ88" s="86"/>
      <c r="OKA88" s="86"/>
      <c r="OKB88" s="86"/>
      <c r="OKC88" s="86"/>
      <c r="OKD88" s="86"/>
      <c r="OKE88" s="86"/>
      <c r="OKF88" s="86"/>
      <c r="OKG88" s="86"/>
      <c r="OKH88" s="86"/>
      <c r="OKI88" s="86"/>
      <c r="OKJ88" s="86"/>
      <c r="OKK88" s="86"/>
      <c r="OKL88" s="86"/>
      <c r="OKM88" s="86"/>
      <c r="OKN88" s="86"/>
      <c r="OKO88" s="86"/>
      <c r="OKP88" s="86"/>
      <c r="OKQ88" s="86"/>
      <c r="OKR88" s="86"/>
      <c r="OKS88" s="86"/>
      <c r="OKT88" s="86"/>
      <c r="OKU88" s="86"/>
      <c r="OKV88" s="86"/>
      <c r="OKW88" s="86"/>
      <c r="OKX88" s="86"/>
      <c r="OKY88" s="86"/>
      <c r="OKZ88" s="86"/>
      <c r="OLA88" s="86"/>
      <c r="OLB88" s="86"/>
      <c r="OLC88" s="86"/>
      <c r="OLD88" s="86"/>
      <c r="OLE88" s="86"/>
      <c r="OLF88" s="86"/>
      <c r="OLG88" s="86"/>
      <c r="OLH88" s="86"/>
      <c r="OLI88" s="86"/>
      <c r="OLJ88" s="86"/>
      <c r="OLK88" s="86"/>
      <c r="OLL88" s="86"/>
      <c r="OLM88" s="86"/>
      <c r="OLN88" s="86"/>
      <c r="OLO88" s="86"/>
      <c r="OLP88" s="86"/>
      <c r="OLQ88" s="86"/>
      <c r="OLR88" s="86"/>
      <c r="OLS88" s="86"/>
      <c r="OLT88" s="86"/>
      <c r="OLU88" s="86"/>
      <c r="OLV88" s="86"/>
      <c r="OLW88" s="86"/>
      <c r="OLX88" s="86"/>
      <c r="OLY88" s="86"/>
      <c r="OLZ88" s="86"/>
      <c r="OMA88" s="86"/>
      <c r="OMB88" s="86"/>
      <c r="OMC88" s="86"/>
      <c r="OMD88" s="86"/>
      <c r="OME88" s="86"/>
      <c r="OMF88" s="86"/>
      <c r="OMG88" s="86"/>
      <c r="OMH88" s="86"/>
      <c r="OMI88" s="86"/>
      <c r="OMJ88" s="86"/>
      <c r="OMK88" s="86"/>
      <c r="OML88" s="86"/>
      <c r="OMM88" s="86"/>
      <c r="OMN88" s="86"/>
      <c r="OMO88" s="86"/>
      <c r="OMP88" s="86"/>
      <c r="OMQ88" s="86"/>
      <c r="OMR88" s="86"/>
      <c r="OMS88" s="86"/>
      <c r="OMT88" s="86"/>
      <c r="OMU88" s="86"/>
      <c r="OMV88" s="86"/>
      <c r="OMW88" s="86"/>
      <c r="OMX88" s="86"/>
      <c r="OMY88" s="86"/>
      <c r="OMZ88" s="86"/>
      <c r="ONA88" s="86"/>
      <c r="ONB88" s="86"/>
      <c r="ONC88" s="86"/>
      <c r="OND88" s="86"/>
      <c r="ONE88" s="86"/>
      <c r="ONF88" s="86"/>
      <c r="ONG88" s="86"/>
      <c r="ONH88" s="86"/>
      <c r="ONI88" s="86"/>
      <c r="ONJ88" s="86"/>
      <c r="ONK88" s="86"/>
      <c r="ONL88" s="86"/>
      <c r="ONM88" s="86"/>
      <c r="ONN88" s="86"/>
      <c r="ONO88" s="86"/>
      <c r="ONP88" s="86"/>
      <c r="ONQ88" s="86"/>
      <c r="ONR88" s="86"/>
      <c r="ONS88" s="86"/>
      <c r="ONT88" s="86"/>
      <c r="ONU88" s="86"/>
      <c r="ONV88" s="86"/>
      <c r="ONW88" s="86"/>
      <c r="ONX88" s="86"/>
      <c r="ONY88" s="86"/>
      <c r="ONZ88" s="86"/>
      <c r="OOA88" s="86"/>
      <c r="OOB88" s="86"/>
      <c r="OOC88" s="86"/>
      <c r="OOD88" s="86"/>
      <c r="OOE88" s="86"/>
      <c r="OOF88" s="86"/>
      <c r="OOG88" s="86"/>
      <c r="OOH88" s="86"/>
      <c r="OOI88" s="86"/>
      <c r="OOJ88" s="86"/>
      <c r="OOK88" s="86"/>
      <c r="OOL88" s="86"/>
      <c r="OOM88" s="86"/>
      <c r="OON88" s="86"/>
      <c r="OOO88" s="86"/>
      <c r="OOP88" s="86"/>
      <c r="OOQ88" s="86"/>
      <c r="OOR88" s="86"/>
      <c r="OOS88" s="86"/>
      <c r="OOT88" s="86"/>
      <c r="OOU88" s="86"/>
      <c r="OOV88" s="86"/>
      <c r="OOW88" s="86"/>
      <c r="OOX88" s="86"/>
      <c r="OOY88" s="86"/>
      <c r="OOZ88" s="86"/>
      <c r="OPA88" s="86"/>
      <c r="OPB88" s="86"/>
      <c r="OPC88" s="86"/>
      <c r="OPD88" s="86"/>
      <c r="OPE88" s="86"/>
      <c r="OPF88" s="86"/>
      <c r="OPG88" s="86"/>
      <c r="OPH88" s="86"/>
      <c r="OPI88" s="86"/>
      <c r="OPJ88" s="86"/>
      <c r="OPK88" s="86"/>
      <c r="OPL88" s="86"/>
      <c r="OPM88" s="86"/>
      <c r="OPN88" s="86"/>
      <c r="OPO88" s="86"/>
      <c r="OPP88" s="86"/>
      <c r="OPQ88" s="86"/>
      <c r="OPR88" s="86"/>
      <c r="OPS88" s="86"/>
      <c r="OPT88" s="86"/>
      <c r="OPU88" s="86"/>
      <c r="OPV88" s="86"/>
      <c r="OPW88" s="86"/>
      <c r="OPX88" s="86"/>
      <c r="OPY88" s="86"/>
      <c r="OPZ88" s="86"/>
      <c r="OQA88" s="86"/>
      <c r="OQB88" s="86"/>
      <c r="OQC88" s="86"/>
      <c r="OQD88" s="86"/>
      <c r="OQE88" s="86"/>
      <c r="OQF88" s="86"/>
      <c r="OQG88" s="86"/>
      <c r="OQH88" s="86"/>
      <c r="OQI88" s="86"/>
      <c r="OQJ88" s="86"/>
      <c r="OQK88" s="86"/>
      <c r="OQL88" s="86"/>
      <c r="OQM88" s="86"/>
      <c r="OQN88" s="86"/>
      <c r="OQO88" s="86"/>
      <c r="OQP88" s="86"/>
      <c r="OQQ88" s="86"/>
      <c r="OQR88" s="86"/>
      <c r="OQS88" s="86"/>
      <c r="OQT88" s="86"/>
      <c r="OQU88" s="86"/>
      <c r="OQV88" s="86"/>
      <c r="OQW88" s="86"/>
      <c r="OQX88" s="86"/>
      <c r="OQY88" s="86"/>
      <c r="OQZ88" s="86"/>
      <c r="ORA88" s="86"/>
      <c r="ORB88" s="86"/>
      <c r="ORC88" s="86"/>
      <c r="ORD88" s="86"/>
      <c r="ORE88" s="86"/>
      <c r="ORF88" s="86"/>
      <c r="ORG88" s="86"/>
      <c r="ORH88" s="86"/>
      <c r="ORI88" s="86"/>
      <c r="ORJ88" s="86"/>
      <c r="ORK88" s="86"/>
      <c r="ORL88" s="86"/>
      <c r="ORM88" s="86"/>
      <c r="ORN88" s="86"/>
      <c r="ORO88" s="86"/>
      <c r="ORP88" s="86"/>
      <c r="ORQ88" s="86"/>
      <c r="ORR88" s="86"/>
      <c r="ORS88" s="86"/>
      <c r="ORT88" s="86"/>
      <c r="ORU88" s="86"/>
      <c r="ORV88" s="86"/>
      <c r="ORW88" s="86"/>
      <c r="ORX88" s="86"/>
      <c r="ORY88" s="86"/>
      <c r="ORZ88" s="86"/>
      <c r="OSA88" s="86"/>
      <c r="OSB88" s="86"/>
      <c r="OSC88" s="86"/>
      <c r="OSD88" s="86"/>
      <c r="OSE88" s="86"/>
      <c r="OSF88" s="86"/>
      <c r="OSG88" s="86"/>
      <c r="OSH88" s="86"/>
      <c r="OSI88" s="86"/>
      <c r="OSJ88" s="86"/>
      <c r="OSK88" s="86"/>
      <c r="OSL88" s="86"/>
      <c r="OSM88" s="86"/>
      <c r="OSN88" s="86"/>
      <c r="OSO88" s="86"/>
      <c r="OSP88" s="86"/>
      <c r="OSQ88" s="86"/>
      <c r="OSR88" s="86"/>
      <c r="OSS88" s="86"/>
      <c r="OST88" s="86"/>
      <c r="OSU88" s="86"/>
      <c r="OSV88" s="86"/>
      <c r="OSW88" s="86"/>
      <c r="OSX88" s="86"/>
      <c r="OSY88" s="86"/>
      <c r="OSZ88" s="86"/>
      <c r="OTA88" s="86"/>
      <c r="OTB88" s="86"/>
      <c r="OTC88" s="86"/>
      <c r="OTD88" s="86"/>
      <c r="OTE88" s="86"/>
      <c r="OTF88" s="86"/>
      <c r="OTG88" s="86"/>
      <c r="OTH88" s="86"/>
      <c r="OTI88" s="86"/>
      <c r="OTJ88" s="86"/>
      <c r="OTK88" s="86"/>
      <c r="OTL88" s="86"/>
      <c r="OTM88" s="86"/>
      <c r="OTN88" s="86"/>
      <c r="OTO88" s="86"/>
      <c r="OTP88" s="86"/>
      <c r="OTQ88" s="86"/>
      <c r="OTR88" s="86"/>
      <c r="OTS88" s="86"/>
      <c r="OTT88" s="86"/>
      <c r="OTU88" s="86"/>
      <c r="OTV88" s="86"/>
      <c r="OTW88" s="86"/>
      <c r="OTX88" s="86"/>
      <c r="OTY88" s="86"/>
      <c r="OTZ88" s="86"/>
      <c r="OUA88" s="86"/>
      <c r="OUB88" s="86"/>
      <c r="OUC88" s="86"/>
      <c r="OUD88" s="86"/>
      <c r="OUE88" s="86"/>
      <c r="OUF88" s="86"/>
      <c r="OUG88" s="86"/>
      <c r="OUH88" s="86"/>
      <c r="OUI88" s="86"/>
      <c r="OUJ88" s="86"/>
      <c r="OUK88" s="86"/>
      <c r="OUL88" s="86"/>
      <c r="OUM88" s="86"/>
      <c r="OUN88" s="86"/>
      <c r="OUO88" s="86"/>
      <c r="OUP88" s="86"/>
      <c r="OUQ88" s="86"/>
      <c r="OUR88" s="86"/>
      <c r="OUS88" s="86"/>
      <c r="OUT88" s="86"/>
      <c r="OUU88" s="86"/>
      <c r="OUV88" s="86"/>
      <c r="OUW88" s="86"/>
      <c r="OUX88" s="86"/>
      <c r="OUY88" s="86"/>
      <c r="OUZ88" s="86"/>
      <c r="OVA88" s="86"/>
      <c r="OVB88" s="86"/>
      <c r="OVC88" s="86"/>
      <c r="OVD88" s="86"/>
      <c r="OVE88" s="86"/>
      <c r="OVF88" s="86"/>
      <c r="OVG88" s="86"/>
      <c r="OVH88" s="86"/>
      <c r="OVI88" s="86"/>
      <c r="OVJ88" s="86"/>
      <c r="OVK88" s="86"/>
      <c r="OVL88" s="86"/>
      <c r="OVM88" s="86"/>
      <c r="OVN88" s="86"/>
      <c r="OVO88" s="86"/>
      <c r="OVP88" s="86"/>
      <c r="OVQ88" s="86"/>
      <c r="OVR88" s="86"/>
      <c r="OVS88" s="86"/>
      <c r="OVT88" s="86"/>
      <c r="OVU88" s="86"/>
      <c r="OVV88" s="86"/>
      <c r="OVW88" s="86"/>
      <c r="OVX88" s="86"/>
      <c r="OVY88" s="86"/>
      <c r="OVZ88" s="86"/>
      <c r="OWA88" s="86"/>
      <c r="OWB88" s="86"/>
      <c r="OWC88" s="86"/>
      <c r="OWD88" s="86"/>
      <c r="OWE88" s="86"/>
      <c r="OWF88" s="86"/>
      <c r="OWG88" s="86"/>
      <c r="OWH88" s="86"/>
      <c r="OWI88" s="86"/>
      <c r="OWJ88" s="86"/>
      <c r="OWK88" s="86"/>
      <c r="OWL88" s="86"/>
      <c r="OWM88" s="86"/>
      <c r="OWN88" s="86"/>
      <c r="OWO88" s="86"/>
      <c r="OWP88" s="86"/>
      <c r="OWQ88" s="86"/>
      <c r="OWR88" s="86"/>
      <c r="OWS88" s="86"/>
      <c r="OWT88" s="86"/>
      <c r="OWU88" s="86"/>
      <c r="OWV88" s="86"/>
      <c r="OWW88" s="86"/>
      <c r="OWX88" s="86"/>
      <c r="OWY88" s="86"/>
      <c r="OWZ88" s="86"/>
      <c r="OXA88" s="86"/>
      <c r="OXB88" s="86"/>
      <c r="OXC88" s="86"/>
      <c r="OXD88" s="86"/>
      <c r="OXE88" s="86"/>
      <c r="OXF88" s="86"/>
      <c r="OXG88" s="86"/>
      <c r="OXH88" s="86"/>
      <c r="OXI88" s="86"/>
      <c r="OXJ88" s="86"/>
      <c r="OXK88" s="86"/>
      <c r="OXL88" s="86"/>
      <c r="OXM88" s="86"/>
      <c r="OXN88" s="86"/>
      <c r="OXO88" s="86"/>
      <c r="OXP88" s="86"/>
      <c r="OXQ88" s="86"/>
      <c r="OXR88" s="86"/>
      <c r="OXS88" s="86"/>
      <c r="OXT88" s="86"/>
      <c r="OXU88" s="86"/>
      <c r="OXV88" s="86"/>
      <c r="OXW88" s="86"/>
      <c r="OXX88" s="86"/>
      <c r="OXY88" s="86"/>
      <c r="OXZ88" s="86"/>
      <c r="OYA88" s="86"/>
      <c r="OYB88" s="86"/>
      <c r="OYC88" s="86"/>
      <c r="OYD88" s="86"/>
      <c r="OYE88" s="86"/>
      <c r="OYF88" s="86"/>
      <c r="OYG88" s="86"/>
      <c r="OYH88" s="86"/>
      <c r="OYI88" s="86"/>
      <c r="OYJ88" s="86"/>
      <c r="OYK88" s="86"/>
      <c r="OYL88" s="86"/>
      <c r="OYM88" s="86"/>
      <c r="OYN88" s="86"/>
      <c r="OYO88" s="86"/>
      <c r="OYP88" s="86"/>
      <c r="OYQ88" s="86"/>
      <c r="OYR88" s="86"/>
      <c r="OYS88" s="86"/>
      <c r="OYT88" s="86"/>
      <c r="OYU88" s="86"/>
      <c r="OYV88" s="86"/>
      <c r="OYW88" s="86"/>
      <c r="OYX88" s="86"/>
      <c r="OYY88" s="86"/>
      <c r="OYZ88" s="86"/>
      <c r="OZA88" s="86"/>
      <c r="OZB88" s="86"/>
      <c r="OZC88" s="86"/>
      <c r="OZD88" s="86"/>
      <c r="OZE88" s="86"/>
      <c r="OZF88" s="86"/>
      <c r="OZG88" s="86"/>
      <c r="OZH88" s="86"/>
      <c r="OZI88" s="86"/>
      <c r="OZJ88" s="86"/>
      <c r="OZK88" s="86"/>
      <c r="OZL88" s="86"/>
      <c r="OZM88" s="86"/>
      <c r="OZN88" s="86"/>
      <c r="OZO88" s="86"/>
      <c r="OZP88" s="86"/>
      <c r="OZQ88" s="86"/>
      <c r="OZR88" s="86"/>
      <c r="OZS88" s="86"/>
      <c r="OZT88" s="86"/>
      <c r="OZU88" s="86"/>
      <c r="OZV88" s="86"/>
      <c r="OZW88" s="86"/>
      <c r="OZX88" s="86"/>
      <c r="OZY88" s="86"/>
      <c r="OZZ88" s="86"/>
      <c r="PAA88" s="86"/>
      <c r="PAB88" s="86"/>
      <c r="PAC88" s="86"/>
      <c r="PAD88" s="86"/>
      <c r="PAE88" s="86"/>
      <c r="PAF88" s="86"/>
      <c r="PAG88" s="86"/>
      <c r="PAH88" s="86"/>
      <c r="PAI88" s="86"/>
      <c r="PAJ88" s="86"/>
      <c r="PAK88" s="86"/>
      <c r="PAL88" s="86"/>
      <c r="PAM88" s="86"/>
      <c r="PAN88" s="86"/>
      <c r="PAO88" s="86"/>
      <c r="PAP88" s="86"/>
      <c r="PAQ88" s="86"/>
      <c r="PAR88" s="86"/>
      <c r="PAS88" s="86"/>
      <c r="PAT88" s="86"/>
      <c r="PAU88" s="86"/>
      <c r="PAV88" s="86"/>
      <c r="PAW88" s="86"/>
      <c r="PAX88" s="86"/>
      <c r="PAY88" s="86"/>
      <c r="PAZ88" s="86"/>
      <c r="PBA88" s="86"/>
      <c r="PBB88" s="86"/>
      <c r="PBC88" s="86"/>
      <c r="PBD88" s="86"/>
      <c r="PBE88" s="86"/>
      <c r="PBF88" s="86"/>
      <c r="PBG88" s="86"/>
      <c r="PBH88" s="86"/>
      <c r="PBI88" s="86"/>
      <c r="PBJ88" s="86"/>
      <c r="PBK88" s="86"/>
      <c r="PBL88" s="86"/>
      <c r="PBM88" s="86"/>
      <c r="PBN88" s="86"/>
      <c r="PBO88" s="86"/>
      <c r="PBP88" s="86"/>
      <c r="PBQ88" s="86"/>
      <c r="PBR88" s="86"/>
      <c r="PBS88" s="86"/>
      <c r="PBT88" s="86"/>
      <c r="PBU88" s="86"/>
      <c r="PBV88" s="86"/>
      <c r="PBW88" s="86"/>
      <c r="PBX88" s="86"/>
      <c r="PBY88" s="86"/>
      <c r="PBZ88" s="86"/>
      <c r="PCA88" s="86"/>
      <c r="PCB88" s="86"/>
      <c r="PCC88" s="86"/>
      <c r="PCD88" s="86"/>
      <c r="PCE88" s="86"/>
      <c r="PCF88" s="86"/>
      <c r="PCG88" s="86"/>
      <c r="PCH88" s="86"/>
      <c r="PCI88" s="86"/>
      <c r="PCJ88" s="86"/>
      <c r="PCK88" s="86"/>
      <c r="PCL88" s="86"/>
      <c r="PCM88" s="86"/>
      <c r="PCN88" s="86"/>
      <c r="PCO88" s="86"/>
      <c r="PCP88" s="86"/>
      <c r="PCQ88" s="86"/>
      <c r="PCR88" s="86"/>
      <c r="PCS88" s="86"/>
      <c r="PCT88" s="86"/>
      <c r="PCU88" s="86"/>
      <c r="PCV88" s="86"/>
      <c r="PCW88" s="86"/>
      <c r="PCX88" s="86"/>
      <c r="PCY88" s="86"/>
      <c r="PCZ88" s="86"/>
      <c r="PDA88" s="86"/>
      <c r="PDB88" s="86"/>
      <c r="PDC88" s="86"/>
      <c r="PDD88" s="86"/>
      <c r="PDE88" s="86"/>
      <c r="PDF88" s="86"/>
      <c r="PDG88" s="86"/>
      <c r="PDH88" s="86"/>
      <c r="PDI88" s="86"/>
      <c r="PDJ88" s="86"/>
      <c r="PDK88" s="86"/>
      <c r="PDL88" s="86"/>
      <c r="PDM88" s="86"/>
      <c r="PDN88" s="86"/>
      <c r="PDO88" s="86"/>
      <c r="PDP88" s="86"/>
      <c r="PDQ88" s="86"/>
      <c r="PDR88" s="86"/>
      <c r="PDS88" s="86"/>
      <c r="PDT88" s="86"/>
      <c r="PDU88" s="86"/>
      <c r="PDV88" s="86"/>
      <c r="PDW88" s="86"/>
      <c r="PDX88" s="86"/>
      <c r="PDY88" s="86"/>
      <c r="PDZ88" s="86"/>
      <c r="PEA88" s="86"/>
      <c r="PEB88" s="86"/>
      <c r="PEC88" s="86"/>
      <c r="PED88" s="86"/>
      <c r="PEE88" s="86"/>
      <c r="PEF88" s="86"/>
      <c r="PEG88" s="86"/>
      <c r="PEH88" s="86"/>
      <c r="PEI88" s="86"/>
      <c r="PEJ88" s="86"/>
      <c r="PEK88" s="86"/>
      <c r="PEL88" s="86"/>
      <c r="PEM88" s="86"/>
      <c r="PEN88" s="86"/>
      <c r="PEO88" s="86"/>
      <c r="PEP88" s="86"/>
      <c r="PEQ88" s="86"/>
      <c r="PER88" s="86"/>
      <c r="PES88" s="86"/>
      <c r="PET88" s="86"/>
      <c r="PEU88" s="86"/>
      <c r="PEV88" s="86"/>
      <c r="PEW88" s="86"/>
      <c r="PEX88" s="86"/>
      <c r="PEY88" s="86"/>
      <c r="PEZ88" s="86"/>
      <c r="PFA88" s="86"/>
      <c r="PFB88" s="86"/>
      <c r="PFC88" s="86"/>
      <c r="PFD88" s="86"/>
      <c r="PFE88" s="86"/>
      <c r="PFF88" s="86"/>
      <c r="PFG88" s="86"/>
      <c r="PFH88" s="86"/>
      <c r="PFI88" s="86"/>
      <c r="PFJ88" s="86"/>
      <c r="PFK88" s="86"/>
      <c r="PFL88" s="86"/>
      <c r="PFM88" s="86"/>
      <c r="PFN88" s="86"/>
      <c r="PFO88" s="86"/>
      <c r="PFP88" s="86"/>
      <c r="PFQ88" s="86"/>
      <c r="PFR88" s="86"/>
      <c r="PFS88" s="86"/>
      <c r="PFT88" s="86"/>
      <c r="PFU88" s="86"/>
      <c r="PFV88" s="86"/>
      <c r="PFW88" s="86"/>
      <c r="PFX88" s="86"/>
      <c r="PFY88" s="86"/>
      <c r="PFZ88" s="86"/>
      <c r="PGA88" s="86"/>
      <c r="PGB88" s="86"/>
      <c r="PGC88" s="86"/>
      <c r="PGD88" s="86"/>
      <c r="PGE88" s="86"/>
      <c r="PGF88" s="86"/>
      <c r="PGG88" s="86"/>
      <c r="PGH88" s="86"/>
      <c r="PGI88" s="86"/>
      <c r="PGJ88" s="86"/>
      <c r="PGK88" s="86"/>
      <c r="PGL88" s="86"/>
      <c r="PGM88" s="86"/>
      <c r="PGN88" s="86"/>
      <c r="PGO88" s="86"/>
      <c r="PGP88" s="86"/>
      <c r="PGQ88" s="86"/>
      <c r="PGR88" s="86"/>
      <c r="PGS88" s="86"/>
      <c r="PGT88" s="86"/>
      <c r="PGU88" s="86"/>
      <c r="PGV88" s="86"/>
      <c r="PGW88" s="86"/>
      <c r="PGX88" s="86"/>
      <c r="PGY88" s="86"/>
      <c r="PGZ88" s="86"/>
      <c r="PHA88" s="86"/>
      <c r="PHB88" s="86"/>
      <c r="PHC88" s="86"/>
      <c r="PHD88" s="86"/>
      <c r="PHE88" s="86"/>
      <c r="PHF88" s="86"/>
      <c r="PHG88" s="86"/>
      <c r="PHH88" s="86"/>
      <c r="PHI88" s="86"/>
      <c r="PHJ88" s="86"/>
      <c r="PHK88" s="86"/>
      <c r="PHL88" s="86"/>
      <c r="PHM88" s="86"/>
      <c r="PHN88" s="86"/>
      <c r="PHO88" s="86"/>
      <c r="PHP88" s="86"/>
      <c r="PHQ88" s="86"/>
      <c r="PHR88" s="86"/>
      <c r="PHS88" s="86"/>
      <c r="PHT88" s="86"/>
      <c r="PHU88" s="86"/>
      <c r="PHV88" s="86"/>
      <c r="PHW88" s="86"/>
      <c r="PHX88" s="86"/>
      <c r="PHY88" s="86"/>
      <c r="PHZ88" s="86"/>
      <c r="PIA88" s="86"/>
      <c r="PIB88" s="86"/>
      <c r="PIC88" s="86"/>
      <c r="PID88" s="86"/>
      <c r="PIE88" s="86"/>
      <c r="PIF88" s="86"/>
      <c r="PIG88" s="86"/>
      <c r="PIH88" s="86"/>
      <c r="PII88" s="86"/>
      <c r="PIJ88" s="86"/>
      <c r="PIK88" s="86"/>
      <c r="PIL88" s="86"/>
      <c r="PIM88" s="86"/>
      <c r="PIN88" s="86"/>
      <c r="PIO88" s="86"/>
      <c r="PIP88" s="86"/>
      <c r="PIQ88" s="86"/>
      <c r="PIR88" s="86"/>
      <c r="PIS88" s="86"/>
      <c r="PIT88" s="86"/>
      <c r="PIU88" s="86"/>
      <c r="PIV88" s="86"/>
      <c r="PIW88" s="86"/>
      <c r="PIX88" s="86"/>
      <c r="PIY88" s="86"/>
      <c r="PIZ88" s="86"/>
      <c r="PJA88" s="86"/>
      <c r="PJB88" s="86"/>
      <c r="PJC88" s="86"/>
      <c r="PJD88" s="86"/>
      <c r="PJE88" s="86"/>
      <c r="PJF88" s="86"/>
      <c r="PJG88" s="86"/>
      <c r="PJH88" s="86"/>
      <c r="PJI88" s="86"/>
      <c r="PJJ88" s="86"/>
      <c r="PJK88" s="86"/>
      <c r="PJL88" s="86"/>
      <c r="PJM88" s="86"/>
      <c r="PJN88" s="86"/>
      <c r="PJO88" s="86"/>
      <c r="PJP88" s="86"/>
      <c r="PJQ88" s="86"/>
      <c r="PJR88" s="86"/>
      <c r="PJS88" s="86"/>
      <c r="PJT88" s="86"/>
      <c r="PJU88" s="86"/>
      <c r="PJV88" s="86"/>
      <c r="PJW88" s="86"/>
      <c r="PJX88" s="86"/>
      <c r="PJY88" s="86"/>
      <c r="PJZ88" s="86"/>
      <c r="PKA88" s="86"/>
      <c r="PKB88" s="86"/>
      <c r="PKC88" s="86"/>
      <c r="PKD88" s="86"/>
      <c r="PKE88" s="86"/>
      <c r="PKF88" s="86"/>
      <c r="PKG88" s="86"/>
      <c r="PKH88" s="86"/>
      <c r="PKI88" s="86"/>
      <c r="PKJ88" s="86"/>
      <c r="PKK88" s="86"/>
      <c r="PKL88" s="86"/>
      <c r="PKM88" s="86"/>
      <c r="PKN88" s="86"/>
      <c r="PKO88" s="86"/>
      <c r="PKP88" s="86"/>
      <c r="PKQ88" s="86"/>
      <c r="PKR88" s="86"/>
      <c r="PKS88" s="86"/>
      <c r="PKT88" s="86"/>
      <c r="PKU88" s="86"/>
      <c r="PKV88" s="86"/>
      <c r="PKW88" s="86"/>
      <c r="PKX88" s="86"/>
      <c r="PKY88" s="86"/>
      <c r="PKZ88" s="86"/>
      <c r="PLA88" s="86"/>
      <c r="PLB88" s="86"/>
      <c r="PLC88" s="86"/>
      <c r="PLD88" s="86"/>
      <c r="PLE88" s="86"/>
      <c r="PLF88" s="86"/>
      <c r="PLG88" s="86"/>
      <c r="PLH88" s="86"/>
      <c r="PLI88" s="86"/>
      <c r="PLJ88" s="86"/>
      <c r="PLK88" s="86"/>
      <c r="PLL88" s="86"/>
      <c r="PLM88" s="86"/>
      <c r="PLN88" s="86"/>
      <c r="PLO88" s="86"/>
      <c r="PLP88" s="86"/>
      <c r="PLQ88" s="86"/>
      <c r="PLR88" s="86"/>
      <c r="PLS88" s="86"/>
      <c r="PLT88" s="86"/>
      <c r="PLU88" s="86"/>
      <c r="PLV88" s="86"/>
      <c r="PLW88" s="86"/>
      <c r="PLX88" s="86"/>
      <c r="PLY88" s="86"/>
      <c r="PLZ88" s="86"/>
      <c r="PMA88" s="86"/>
      <c r="PMB88" s="86"/>
      <c r="PMC88" s="86"/>
      <c r="PMD88" s="86"/>
      <c r="PME88" s="86"/>
      <c r="PMF88" s="86"/>
      <c r="PMG88" s="86"/>
      <c r="PMH88" s="86"/>
      <c r="PMI88" s="86"/>
      <c r="PMJ88" s="86"/>
      <c r="PMK88" s="86"/>
      <c r="PML88" s="86"/>
      <c r="PMM88" s="86"/>
      <c r="PMN88" s="86"/>
      <c r="PMO88" s="86"/>
      <c r="PMP88" s="86"/>
      <c r="PMQ88" s="86"/>
      <c r="PMR88" s="86"/>
      <c r="PMS88" s="86"/>
      <c r="PMT88" s="86"/>
      <c r="PMU88" s="86"/>
      <c r="PMV88" s="86"/>
      <c r="PMW88" s="86"/>
      <c r="PMX88" s="86"/>
      <c r="PMY88" s="86"/>
      <c r="PMZ88" s="86"/>
      <c r="PNA88" s="86"/>
      <c r="PNB88" s="86"/>
      <c r="PNC88" s="86"/>
      <c r="PND88" s="86"/>
      <c r="PNE88" s="86"/>
      <c r="PNF88" s="86"/>
      <c r="PNG88" s="86"/>
      <c r="PNH88" s="86"/>
      <c r="PNI88" s="86"/>
      <c r="PNJ88" s="86"/>
      <c r="PNK88" s="86"/>
      <c r="PNL88" s="86"/>
      <c r="PNM88" s="86"/>
      <c r="PNN88" s="86"/>
      <c r="PNO88" s="86"/>
      <c r="PNP88" s="86"/>
      <c r="PNQ88" s="86"/>
      <c r="PNR88" s="86"/>
      <c r="PNS88" s="86"/>
      <c r="PNT88" s="86"/>
      <c r="PNU88" s="86"/>
      <c r="PNV88" s="86"/>
      <c r="PNW88" s="86"/>
      <c r="PNX88" s="86"/>
      <c r="PNY88" s="86"/>
      <c r="PNZ88" s="86"/>
      <c r="POA88" s="86"/>
      <c r="POB88" s="86"/>
      <c r="POC88" s="86"/>
      <c r="POD88" s="86"/>
      <c r="POE88" s="86"/>
      <c r="POF88" s="86"/>
      <c r="POG88" s="86"/>
      <c r="POH88" s="86"/>
      <c r="POI88" s="86"/>
      <c r="POJ88" s="86"/>
      <c r="POK88" s="86"/>
      <c r="POL88" s="86"/>
      <c r="POM88" s="86"/>
      <c r="PON88" s="86"/>
      <c r="POO88" s="86"/>
      <c r="POP88" s="86"/>
      <c r="POQ88" s="86"/>
      <c r="POR88" s="86"/>
      <c r="POS88" s="86"/>
      <c r="POT88" s="86"/>
      <c r="POU88" s="86"/>
      <c r="POV88" s="86"/>
      <c r="POW88" s="86"/>
      <c r="POX88" s="86"/>
      <c r="POY88" s="86"/>
      <c r="POZ88" s="86"/>
      <c r="PPA88" s="86"/>
      <c r="PPB88" s="86"/>
      <c r="PPC88" s="86"/>
      <c r="PPD88" s="86"/>
      <c r="PPE88" s="86"/>
      <c r="PPF88" s="86"/>
      <c r="PPG88" s="86"/>
      <c r="PPH88" s="86"/>
      <c r="PPI88" s="86"/>
      <c r="PPJ88" s="86"/>
      <c r="PPK88" s="86"/>
      <c r="PPL88" s="86"/>
      <c r="PPM88" s="86"/>
      <c r="PPN88" s="86"/>
      <c r="PPO88" s="86"/>
      <c r="PPP88" s="86"/>
      <c r="PPQ88" s="86"/>
      <c r="PPR88" s="86"/>
      <c r="PPS88" s="86"/>
      <c r="PPT88" s="86"/>
      <c r="PPU88" s="86"/>
      <c r="PPV88" s="86"/>
      <c r="PPW88" s="86"/>
      <c r="PPX88" s="86"/>
      <c r="PPY88" s="86"/>
      <c r="PPZ88" s="86"/>
      <c r="PQA88" s="86"/>
      <c r="PQB88" s="86"/>
      <c r="PQC88" s="86"/>
      <c r="PQD88" s="86"/>
      <c r="PQE88" s="86"/>
      <c r="PQF88" s="86"/>
      <c r="PQG88" s="86"/>
      <c r="PQH88" s="86"/>
      <c r="PQI88" s="86"/>
      <c r="PQJ88" s="86"/>
      <c r="PQK88" s="86"/>
      <c r="PQL88" s="86"/>
      <c r="PQM88" s="86"/>
      <c r="PQN88" s="86"/>
      <c r="PQO88" s="86"/>
      <c r="PQP88" s="86"/>
      <c r="PQQ88" s="86"/>
      <c r="PQR88" s="86"/>
      <c r="PQS88" s="86"/>
      <c r="PQT88" s="86"/>
      <c r="PQU88" s="86"/>
      <c r="PQV88" s="86"/>
      <c r="PQW88" s="86"/>
      <c r="PQX88" s="86"/>
      <c r="PQY88" s="86"/>
      <c r="PQZ88" s="86"/>
      <c r="PRA88" s="86"/>
      <c r="PRB88" s="86"/>
      <c r="PRC88" s="86"/>
      <c r="PRD88" s="86"/>
      <c r="PRE88" s="86"/>
      <c r="PRF88" s="86"/>
      <c r="PRG88" s="86"/>
      <c r="PRH88" s="86"/>
      <c r="PRI88" s="86"/>
      <c r="PRJ88" s="86"/>
      <c r="PRK88" s="86"/>
      <c r="PRL88" s="86"/>
      <c r="PRM88" s="86"/>
      <c r="PRN88" s="86"/>
      <c r="PRO88" s="86"/>
      <c r="PRP88" s="86"/>
      <c r="PRQ88" s="86"/>
      <c r="PRR88" s="86"/>
      <c r="PRS88" s="86"/>
      <c r="PRT88" s="86"/>
      <c r="PRU88" s="86"/>
      <c r="PRV88" s="86"/>
      <c r="PRW88" s="86"/>
      <c r="PRX88" s="86"/>
      <c r="PRY88" s="86"/>
      <c r="PRZ88" s="86"/>
      <c r="PSA88" s="86"/>
      <c r="PSB88" s="86"/>
      <c r="PSC88" s="86"/>
      <c r="PSD88" s="86"/>
      <c r="PSE88" s="86"/>
      <c r="PSF88" s="86"/>
      <c r="PSG88" s="86"/>
      <c r="PSH88" s="86"/>
      <c r="PSI88" s="86"/>
      <c r="PSJ88" s="86"/>
      <c r="PSK88" s="86"/>
      <c r="PSL88" s="86"/>
      <c r="PSM88" s="86"/>
      <c r="PSN88" s="86"/>
      <c r="PSO88" s="86"/>
      <c r="PSP88" s="86"/>
      <c r="PSQ88" s="86"/>
      <c r="PSR88" s="86"/>
      <c r="PSS88" s="86"/>
      <c r="PST88" s="86"/>
      <c r="PSU88" s="86"/>
      <c r="PSV88" s="86"/>
      <c r="PSW88" s="86"/>
      <c r="PSX88" s="86"/>
      <c r="PSY88" s="86"/>
      <c r="PSZ88" s="86"/>
      <c r="PTA88" s="86"/>
      <c r="PTB88" s="86"/>
      <c r="PTC88" s="86"/>
      <c r="PTD88" s="86"/>
      <c r="PTE88" s="86"/>
      <c r="PTF88" s="86"/>
      <c r="PTG88" s="86"/>
      <c r="PTH88" s="86"/>
      <c r="PTI88" s="86"/>
      <c r="PTJ88" s="86"/>
      <c r="PTK88" s="86"/>
      <c r="PTL88" s="86"/>
      <c r="PTM88" s="86"/>
      <c r="PTN88" s="86"/>
      <c r="PTO88" s="86"/>
      <c r="PTP88" s="86"/>
      <c r="PTQ88" s="86"/>
      <c r="PTR88" s="86"/>
      <c r="PTS88" s="86"/>
      <c r="PTT88" s="86"/>
      <c r="PTU88" s="86"/>
      <c r="PTV88" s="86"/>
      <c r="PTW88" s="86"/>
      <c r="PTX88" s="86"/>
      <c r="PTY88" s="86"/>
      <c r="PTZ88" s="86"/>
      <c r="PUA88" s="86"/>
      <c r="PUB88" s="86"/>
      <c r="PUC88" s="86"/>
      <c r="PUD88" s="86"/>
      <c r="PUE88" s="86"/>
      <c r="PUF88" s="86"/>
      <c r="PUG88" s="86"/>
      <c r="PUH88" s="86"/>
      <c r="PUI88" s="86"/>
      <c r="PUJ88" s="86"/>
      <c r="PUK88" s="86"/>
      <c r="PUL88" s="86"/>
      <c r="PUM88" s="86"/>
      <c r="PUN88" s="86"/>
      <c r="PUO88" s="86"/>
      <c r="PUP88" s="86"/>
      <c r="PUQ88" s="86"/>
      <c r="PUR88" s="86"/>
      <c r="PUS88" s="86"/>
      <c r="PUT88" s="86"/>
      <c r="PUU88" s="86"/>
      <c r="PUV88" s="86"/>
      <c r="PUW88" s="86"/>
      <c r="PUX88" s="86"/>
      <c r="PUY88" s="86"/>
      <c r="PUZ88" s="86"/>
      <c r="PVA88" s="86"/>
      <c r="PVB88" s="86"/>
      <c r="PVC88" s="86"/>
      <c r="PVD88" s="86"/>
      <c r="PVE88" s="86"/>
      <c r="PVF88" s="86"/>
      <c r="PVG88" s="86"/>
      <c r="PVH88" s="86"/>
      <c r="PVI88" s="86"/>
      <c r="PVJ88" s="86"/>
      <c r="PVK88" s="86"/>
      <c r="PVL88" s="86"/>
      <c r="PVM88" s="86"/>
      <c r="PVN88" s="86"/>
      <c r="PVO88" s="86"/>
      <c r="PVP88" s="86"/>
      <c r="PVQ88" s="86"/>
      <c r="PVR88" s="86"/>
      <c r="PVS88" s="86"/>
      <c r="PVT88" s="86"/>
      <c r="PVU88" s="86"/>
      <c r="PVV88" s="86"/>
      <c r="PVW88" s="86"/>
      <c r="PVX88" s="86"/>
      <c r="PVY88" s="86"/>
      <c r="PVZ88" s="86"/>
      <c r="PWA88" s="86"/>
      <c r="PWB88" s="86"/>
      <c r="PWC88" s="86"/>
      <c r="PWD88" s="86"/>
      <c r="PWE88" s="86"/>
      <c r="PWF88" s="86"/>
      <c r="PWG88" s="86"/>
      <c r="PWH88" s="86"/>
      <c r="PWI88" s="86"/>
      <c r="PWJ88" s="86"/>
      <c r="PWK88" s="86"/>
      <c r="PWL88" s="86"/>
      <c r="PWM88" s="86"/>
      <c r="PWN88" s="86"/>
      <c r="PWO88" s="86"/>
      <c r="PWP88" s="86"/>
      <c r="PWQ88" s="86"/>
      <c r="PWR88" s="86"/>
      <c r="PWS88" s="86"/>
      <c r="PWT88" s="86"/>
      <c r="PWU88" s="86"/>
      <c r="PWV88" s="86"/>
      <c r="PWW88" s="86"/>
      <c r="PWX88" s="86"/>
      <c r="PWY88" s="86"/>
      <c r="PWZ88" s="86"/>
      <c r="PXA88" s="86"/>
      <c r="PXB88" s="86"/>
      <c r="PXC88" s="86"/>
      <c r="PXD88" s="86"/>
      <c r="PXE88" s="86"/>
      <c r="PXF88" s="86"/>
      <c r="PXG88" s="86"/>
      <c r="PXH88" s="86"/>
      <c r="PXI88" s="86"/>
      <c r="PXJ88" s="86"/>
      <c r="PXK88" s="86"/>
      <c r="PXL88" s="86"/>
      <c r="PXM88" s="86"/>
      <c r="PXN88" s="86"/>
      <c r="PXO88" s="86"/>
      <c r="PXP88" s="86"/>
      <c r="PXQ88" s="86"/>
      <c r="PXR88" s="86"/>
      <c r="PXS88" s="86"/>
      <c r="PXT88" s="86"/>
      <c r="PXU88" s="86"/>
      <c r="PXV88" s="86"/>
      <c r="PXW88" s="86"/>
      <c r="PXX88" s="86"/>
      <c r="PXY88" s="86"/>
      <c r="PXZ88" s="86"/>
      <c r="PYA88" s="86"/>
      <c r="PYB88" s="86"/>
      <c r="PYC88" s="86"/>
      <c r="PYD88" s="86"/>
      <c r="PYE88" s="86"/>
      <c r="PYF88" s="86"/>
      <c r="PYG88" s="86"/>
      <c r="PYH88" s="86"/>
      <c r="PYI88" s="86"/>
      <c r="PYJ88" s="86"/>
      <c r="PYK88" s="86"/>
      <c r="PYL88" s="86"/>
      <c r="PYM88" s="86"/>
      <c r="PYN88" s="86"/>
      <c r="PYO88" s="86"/>
      <c r="PYP88" s="86"/>
      <c r="PYQ88" s="86"/>
      <c r="PYR88" s="86"/>
      <c r="PYS88" s="86"/>
      <c r="PYT88" s="86"/>
      <c r="PYU88" s="86"/>
      <c r="PYV88" s="86"/>
      <c r="PYW88" s="86"/>
      <c r="PYX88" s="86"/>
      <c r="PYY88" s="86"/>
      <c r="PYZ88" s="86"/>
      <c r="PZA88" s="86"/>
      <c r="PZB88" s="86"/>
      <c r="PZC88" s="86"/>
      <c r="PZD88" s="86"/>
      <c r="PZE88" s="86"/>
      <c r="PZF88" s="86"/>
      <c r="PZG88" s="86"/>
      <c r="PZH88" s="86"/>
      <c r="PZI88" s="86"/>
      <c r="PZJ88" s="86"/>
      <c r="PZK88" s="86"/>
      <c r="PZL88" s="86"/>
      <c r="PZM88" s="86"/>
      <c r="PZN88" s="86"/>
      <c r="PZO88" s="86"/>
      <c r="PZP88" s="86"/>
      <c r="PZQ88" s="86"/>
      <c r="PZR88" s="86"/>
      <c r="PZS88" s="86"/>
      <c r="PZT88" s="86"/>
      <c r="PZU88" s="86"/>
      <c r="PZV88" s="86"/>
      <c r="PZW88" s="86"/>
      <c r="PZX88" s="86"/>
      <c r="PZY88" s="86"/>
      <c r="PZZ88" s="86"/>
      <c r="QAA88" s="86"/>
      <c r="QAB88" s="86"/>
      <c r="QAC88" s="86"/>
      <c r="QAD88" s="86"/>
      <c r="QAE88" s="86"/>
      <c r="QAF88" s="86"/>
      <c r="QAG88" s="86"/>
      <c r="QAH88" s="86"/>
      <c r="QAI88" s="86"/>
      <c r="QAJ88" s="86"/>
      <c r="QAK88" s="86"/>
      <c r="QAL88" s="86"/>
      <c r="QAM88" s="86"/>
      <c r="QAN88" s="86"/>
      <c r="QAO88" s="86"/>
      <c r="QAP88" s="86"/>
      <c r="QAQ88" s="86"/>
      <c r="QAR88" s="86"/>
      <c r="QAS88" s="86"/>
      <c r="QAT88" s="86"/>
      <c r="QAU88" s="86"/>
      <c r="QAV88" s="86"/>
      <c r="QAW88" s="86"/>
      <c r="QAX88" s="86"/>
      <c r="QAY88" s="86"/>
      <c r="QAZ88" s="86"/>
      <c r="QBA88" s="86"/>
      <c r="QBB88" s="86"/>
      <c r="QBC88" s="86"/>
      <c r="QBD88" s="86"/>
      <c r="QBE88" s="86"/>
      <c r="QBF88" s="86"/>
      <c r="QBG88" s="86"/>
      <c r="QBH88" s="86"/>
      <c r="QBI88" s="86"/>
      <c r="QBJ88" s="86"/>
      <c r="QBK88" s="86"/>
      <c r="QBL88" s="86"/>
      <c r="QBM88" s="86"/>
      <c r="QBN88" s="86"/>
      <c r="QBO88" s="86"/>
      <c r="QBP88" s="86"/>
      <c r="QBQ88" s="86"/>
      <c r="QBR88" s="86"/>
      <c r="QBS88" s="86"/>
      <c r="QBT88" s="86"/>
      <c r="QBU88" s="86"/>
      <c r="QBV88" s="86"/>
      <c r="QBW88" s="86"/>
      <c r="QBX88" s="86"/>
      <c r="QBY88" s="86"/>
      <c r="QBZ88" s="86"/>
      <c r="QCA88" s="86"/>
      <c r="QCB88" s="86"/>
      <c r="QCC88" s="86"/>
      <c r="QCD88" s="86"/>
      <c r="QCE88" s="86"/>
      <c r="QCF88" s="86"/>
      <c r="QCG88" s="86"/>
      <c r="QCH88" s="86"/>
      <c r="QCI88" s="86"/>
      <c r="QCJ88" s="86"/>
      <c r="QCK88" s="86"/>
      <c r="QCL88" s="86"/>
      <c r="QCM88" s="86"/>
      <c r="QCN88" s="86"/>
      <c r="QCO88" s="86"/>
      <c r="QCP88" s="86"/>
      <c r="QCQ88" s="86"/>
      <c r="QCR88" s="86"/>
      <c r="QCS88" s="86"/>
      <c r="QCT88" s="86"/>
      <c r="QCU88" s="86"/>
      <c r="QCV88" s="86"/>
      <c r="QCW88" s="86"/>
      <c r="QCX88" s="86"/>
      <c r="QCY88" s="86"/>
      <c r="QCZ88" s="86"/>
      <c r="QDA88" s="86"/>
      <c r="QDB88" s="86"/>
      <c r="QDC88" s="86"/>
      <c r="QDD88" s="86"/>
      <c r="QDE88" s="86"/>
      <c r="QDF88" s="86"/>
      <c r="QDG88" s="86"/>
      <c r="QDH88" s="86"/>
      <c r="QDI88" s="86"/>
      <c r="QDJ88" s="86"/>
      <c r="QDK88" s="86"/>
      <c r="QDL88" s="86"/>
      <c r="QDM88" s="86"/>
      <c r="QDN88" s="86"/>
      <c r="QDO88" s="86"/>
      <c r="QDP88" s="86"/>
      <c r="QDQ88" s="86"/>
      <c r="QDR88" s="86"/>
      <c r="QDS88" s="86"/>
      <c r="QDT88" s="86"/>
      <c r="QDU88" s="86"/>
      <c r="QDV88" s="86"/>
      <c r="QDW88" s="86"/>
      <c r="QDX88" s="86"/>
      <c r="QDY88" s="86"/>
      <c r="QDZ88" s="86"/>
      <c r="QEA88" s="86"/>
      <c r="QEB88" s="86"/>
      <c r="QEC88" s="86"/>
      <c r="QED88" s="86"/>
      <c r="QEE88" s="86"/>
      <c r="QEF88" s="86"/>
      <c r="QEG88" s="86"/>
      <c r="QEH88" s="86"/>
      <c r="QEI88" s="86"/>
      <c r="QEJ88" s="86"/>
      <c r="QEK88" s="86"/>
      <c r="QEL88" s="86"/>
      <c r="QEM88" s="86"/>
      <c r="QEN88" s="86"/>
      <c r="QEO88" s="86"/>
      <c r="QEP88" s="86"/>
      <c r="QEQ88" s="86"/>
      <c r="QER88" s="86"/>
      <c r="QES88" s="86"/>
      <c r="QET88" s="86"/>
      <c r="QEU88" s="86"/>
      <c r="QEV88" s="86"/>
      <c r="QEW88" s="86"/>
      <c r="QEX88" s="86"/>
      <c r="QEY88" s="86"/>
      <c r="QEZ88" s="86"/>
      <c r="QFA88" s="86"/>
      <c r="QFB88" s="86"/>
      <c r="QFC88" s="86"/>
      <c r="QFD88" s="86"/>
      <c r="QFE88" s="86"/>
      <c r="QFF88" s="86"/>
      <c r="QFG88" s="86"/>
      <c r="QFH88" s="86"/>
      <c r="QFI88" s="86"/>
      <c r="QFJ88" s="86"/>
      <c r="QFK88" s="86"/>
      <c r="QFL88" s="86"/>
      <c r="QFM88" s="86"/>
      <c r="QFN88" s="86"/>
      <c r="QFO88" s="86"/>
      <c r="QFP88" s="86"/>
      <c r="QFQ88" s="86"/>
      <c r="QFR88" s="86"/>
      <c r="QFS88" s="86"/>
      <c r="QFT88" s="86"/>
      <c r="QFU88" s="86"/>
      <c r="QFV88" s="86"/>
      <c r="QFW88" s="86"/>
      <c r="QFX88" s="86"/>
      <c r="QFY88" s="86"/>
      <c r="QFZ88" s="86"/>
      <c r="QGA88" s="86"/>
      <c r="QGB88" s="86"/>
      <c r="QGC88" s="86"/>
      <c r="QGD88" s="86"/>
      <c r="QGE88" s="86"/>
      <c r="QGF88" s="86"/>
      <c r="QGG88" s="86"/>
      <c r="QGH88" s="86"/>
      <c r="QGI88" s="86"/>
      <c r="QGJ88" s="86"/>
      <c r="QGK88" s="86"/>
      <c r="QGL88" s="86"/>
      <c r="QGM88" s="86"/>
      <c r="QGN88" s="86"/>
      <c r="QGO88" s="86"/>
      <c r="QGP88" s="86"/>
      <c r="QGQ88" s="86"/>
      <c r="QGR88" s="86"/>
      <c r="QGS88" s="86"/>
      <c r="QGT88" s="86"/>
      <c r="QGU88" s="86"/>
      <c r="QGV88" s="86"/>
      <c r="QGW88" s="86"/>
      <c r="QGX88" s="86"/>
      <c r="QGY88" s="86"/>
      <c r="QGZ88" s="86"/>
      <c r="QHA88" s="86"/>
      <c r="QHB88" s="86"/>
      <c r="QHC88" s="86"/>
      <c r="QHD88" s="86"/>
      <c r="QHE88" s="86"/>
      <c r="QHF88" s="86"/>
      <c r="QHG88" s="86"/>
      <c r="QHH88" s="86"/>
      <c r="QHI88" s="86"/>
      <c r="QHJ88" s="86"/>
      <c r="QHK88" s="86"/>
      <c r="QHL88" s="86"/>
      <c r="QHM88" s="86"/>
      <c r="QHN88" s="86"/>
      <c r="QHO88" s="86"/>
      <c r="QHP88" s="86"/>
      <c r="QHQ88" s="86"/>
      <c r="QHR88" s="86"/>
      <c r="QHS88" s="86"/>
      <c r="QHT88" s="86"/>
      <c r="QHU88" s="86"/>
      <c r="QHV88" s="86"/>
      <c r="QHW88" s="86"/>
      <c r="QHX88" s="86"/>
      <c r="QHY88" s="86"/>
      <c r="QHZ88" s="86"/>
      <c r="QIA88" s="86"/>
      <c r="QIB88" s="86"/>
      <c r="QIC88" s="86"/>
      <c r="QID88" s="86"/>
      <c r="QIE88" s="86"/>
      <c r="QIF88" s="86"/>
      <c r="QIG88" s="86"/>
      <c r="QIH88" s="86"/>
      <c r="QII88" s="86"/>
      <c r="QIJ88" s="86"/>
      <c r="QIK88" s="86"/>
      <c r="QIL88" s="86"/>
      <c r="QIM88" s="86"/>
      <c r="QIN88" s="86"/>
      <c r="QIO88" s="86"/>
      <c r="QIP88" s="86"/>
      <c r="QIQ88" s="86"/>
      <c r="QIR88" s="86"/>
      <c r="QIS88" s="86"/>
      <c r="QIT88" s="86"/>
      <c r="QIU88" s="86"/>
      <c r="QIV88" s="86"/>
      <c r="QIW88" s="86"/>
      <c r="QIX88" s="86"/>
      <c r="QIY88" s="86"/>
      <c r="QIZ88" s="86"/>
      <c r="QJA88" s="86"/>
      <c r="QJB88" s="86"/>
      <c r="QJC88" s="86"/>
      <c r="QJD88" s="86"/>
      <c r="QJE88" s="86"/>
      <c r="QJF88" s="86"/>
      <c r="QJG88" s="86"/>
      <c r="QJH88" s="86"/>
      <c r="QJI88" s="86"/>
      <c r="QJJ88" s="86"/>
      <c r="QJK88" s="86"/>
      <c r="QJL88" s="86"/>
      <c r="QJM88" s="86"/>
      <c r="QJN88" s="86"/>
      <c r="QJO88" s="86"/>
      <c r="QJP88" s="86"/>
      <c r="QJQ88" s="86"/>
      <c r="QJR88" s="86"/>
      <c r="QJS88" s="86"/>
      <c r="QJT88" s="86"/>
      <c r="QJU88" s="86"/>
      <c r="QJV88" s="86"/>
      <c r="QJW88" s="86"/>
      <c r="QJX88" s="86"/>
      <c r="QJY88" s="86"/>
      <c r="QJZ88" s="86"/>
      <c r="QKA88" s="86"/>
      <c r="QKB88" s="86"/>
      <c r="QKC88" s="86"/>
      <c r="QKD88" s="86"/>
      <c r="QKE88" s="86"/>
      <c r="QKF88" s="86"/>
      <c r="QKG88" s="86"/>
      <c r="QKH88" s="86"/>
      <c r="QKI88" s="86"/>
      <c r="QKJ88" s="86"/>
      <c r="QKK88" s="86"/>
      <c r="QKL88" s="86"/>
      <c r="QKM88" s="86"/>
      <c r="QKN88" s="86"/>
      <c r="QKO88" s="86"/>
      <c r="QKP88" s="86"/>
      <c r="QKQ88" s="86"/>
      <c r="QKR88" s="86"/>
      <c r="QKS88" s="86"/>
      <c r="QKT88" s="86"/>
      <c r="QKU88" s="86"/>
      <c r="QKV88" s="86"/>
      <c r="QKW88" s="86"/>
      <c r="QKX88" s="86"/>
      <c r="QKY88" s="86"/>
      <c r="QKZ88" s="86"/>
      <c r="QLA88" s="86"/>
      <c r="QLB88" s="86"/>
      <c r="QLC88" s="86"/>
      <c r="QLD88" s="86"/>
      <c r="QLE88" s="86"/>
      <c r="QLF88" s="86"/>
      <c r="QLG88" s="86"/>
      <c r="QLH88" s="86"/>
      <c r="QLI88" s="86"/>
      <c r="QLJ88" s="86"/>
      <c r="QLK88" s="86"/>
      <c r="QLL88" s="86"/>
      <c r="QLM88" s="86"/>
      <c r="QLN88" s="86"/>
      <c r="QLO88" s="86"/>
      <c r="QLP88" s="86"/>
      <c r="QLQ88" s="86"/>
      <c r="QLR88" s="86"/>
      <c r="QLS88" s="86"/>
      <c r="QLT88" s="86"/>
      <c r="QLU88" s="86"/>
      <c r="QLV88" s="86"/>
      <c r="QLW88" s="86"/>
      <c r="QLX88" s="86"/>
      <c r="QLY88" s="86"/>
      <c r="QLZ88" s="86"/>
      <c r="QMA88" s="86"/>
      <c r="QMB88" s="86"/>
      <c r="QMC88" s="86"/>
      <c r="QMD88" s="86"/>
      <c r="QME88" s="86"/>
      <c r="QMF88" s="86"/>
      <c r="QMG88" s="86"/>
      <c r="QMH88" s="86"/>
      <c r="QMI88" s="86"/>
      <c r="QMJ88" s="86"/>
      <c r="QMK88" s="86"/>
      <c r="QML88" s="86"/>
      <c r="QMM88" s="86"/>
      <c r="QMN88" s="86"/>
      <c r="QMO88" s="86"/>
      <c r="QMP88" s="86"/>
      <c r="QMQ88" s="86"/>
      <c r="QMR88" s="86"/>
      <c r="QMS88" s="86"/>
      <c r="QMT88" s="86"/>
      <c r="QMU88" s="86"/>
      <c r="QMV88" s="86"/>
      <c r="QMW88" s="86"/>
      <c r="QMX88" s="86"/>
      <c r="QMY88" s="86"/>
      <c r="QMZ88" s="86"/>
      <c r="QNA88" s="86"/>
      <c r="QNB88" s="86"/>
      <c r="QNC88" s="86"/>
      <c r="QND88" s="86"/>
      <c r="QNE88" s="86"/>
      <c r="QNF88" s="86"/>
      <c r="QNG88" s="86"/>
      <c r="QNH88" s="86"/>
      <c r="QNI88" s="86"/>
      <c r="QNJ88" s="86"/>
      <c r="QNK88" s="86"/>
      <c r="QNL88" s="86"/>
      <c r="QNM88" s="86"/>
      <c r="QNN88" s="86"/>
      <c r="QNO88" s="86"/>
      <c r="QNP88" s="86"/>
      <c r="QNQ88" s="86"/>
      <c r="QNR88" s="86"/>
      <c r="QNS88" s="86"/>
      <c r="QNT88" s="86"/>
      <c r="QNU88" s="86"/>
      <c r="QNV88" s="86"/>
      <c r="QNW88" s="86"/>
      <c r="QNX88" s="86"/>
      <c r="QNY88" s="86"/>
      <c r="QNZ88" s="86"/>
      <c r="QOA88" s="86"/>
      <c r="QOB88" s="86"/>
      <c r="QOC88" s="86"/>
      <c r="QOD88" s="86"/>
      <c r="QOE88" s="86"/>
      <c r="QOF88" s="86"/>
      <c r="QOG88" s="86"/>
      <c r="QOH88" s="86"/>
      <c r="QOI88" s="86"/>
      <c r="QOJ88" s="86"/>
      <c r="QOK88" s="86"/>
      <c r="QOL88" s="86"/>
      <c r="QOM88" s="86"/>
      <c r="QON88" s="86"/>
      <c r="QOO88" s="86"/>
      <c r="QOP88" s="86"/>
      <c r="QOQ88" s="86"/>
      <c r="QOR88" s="86"/>
      <c r="QOS88" s="86"/>
      <c r="QOT88" s="86"/>
      <c r="QOU88" s="86"/>
      <c r="QOV88" s="86"/>
      <c r="QOW88" s="86"/>
      <c r="QOX88" s="86"/>
      <c r="QOY88" s="86"/>
      <c r="QOZ88" s="86"/>
      <c r="QPA88" s="86"/>
      <c r="QPB88" s="86"/>
      <c r="QPC88" s="86"/>
      <c r="QPD88" s="86"/>
      <c r="QPE88" s="86"/>
      <c r="QPF88" s="86"/>
      <c r="QPG88" s="86"/>
      <c r="QPH88" s="86"/>
      <c r="QPI88" s="86"/>
      <c r="QPJ88" s="86"/>
      <c r="QPK88" s="86"/>
      <c r="QPL88" s="86"/>
      <c r="QPM88" s="86"/>
      <c r="QPN88" s="86"/>
      <c r="QPO88" s="86"/>
      <c r="QPP88" s="86"/>
      <c r="QPQ88" s="86"/>
      <c r="QPR88" s="86"/>
      <c r="QPS88" s="86"/>
      <c r="QPT88" s="86"/>
      <c r="QPU88" s="86"/>
      <c r="QPV88" s="86"/>
      <c r="QPW88" s="86"/>
      <c r="QPX88" s="86"/>
      <c r="QPY88" s="86"/>
      <c r="QPZ88" s="86"/>
      <c r="QQA88" s="86"/>
      <c r="QQB88" s="86"/>
      <c r="QQC88" s="86"/>
      <c r="QQD88" s="86"/>
      <c r="QQE88" s="86"/>
      <c r="QQF88" s="86"/>
      <c r="QQG88" s="86"/>
      <c r="QQH88" s="86"/>
      <c r="QQI88" s="86"/>
      <c r="QQJ88" s="86"/>
      <c r="QQK88" s="86"/>
      <c r="QQL88" s="86"/>
      <c r="QQM88" s="86"/>
      <c r="QQN88" s="86"/>
      <c r="QQO88" s="86"/>
      <c r="QQP88" s="86"/>
      <c r="QQQ88" s="86"/>
      <c r="QQR88" s="86"/>
      <c r="QQS88" s="86"/>
      <c r="QQT88" s="86"/>
      <c r="QQU88" s="86"/>
      <c r="QQV88" s="86"/>
      <c r="QQW88" s="86"/>
      <c r="QQX88" s="86"/>
      <c r="QQY88" s="86"/>
      <c r="QQZ88" s="86"/>
      <c r="QRA88" s="86"/>
      <c r="QRB88" s="86"/>
      <c r="QRC88" s="86"/>
      <c r="QRD88" s="86"/>
      <c r="QRE88" s="86"/>
      <c r="QRF88" s="86"/>
      <c r="QRG88" s="86"/>
      <c r="QRH88" s="86"/>
      <c r="QRI88" s="86"/>
      <c r="QRJ88" s="86"/>
      <c r="QRK88" s="86"/>
      <c r="QRL88" s="86"/>
      <c r="QRM88" s="86"/>
      <c r="QRN88" s="86"/>
      <c r="QRO88" s="86"/>
      <c r="QRP88" s="86"/>
      <c r="QRQ88" s="86"/>
      <c r="QRR88" s="86"/>
      <c r="QRS88" s="86"/>
      <c r="QRT88" s="86"/>
      <c r="QRU88" s="86"/>
      <c r="QRV88" s="86"/>
      <c r="QRW88" s="86"/>
      <c r="QRX88" s="86"/>
      <c r="QRY88" s="86"/>
      <c r="QRZ88" s="86"/>
      <c r="QSA88" s="86"/>
      <c r="QSB88" s="86"/>
      <c r="QSC88" s="86"/>
      <c r="QSD88" s="86"/>
      <c r="QSE88" s="86"/>
      <c r="QSF88" s="86"/>
      <c r="QSG88" s="86"/>
      <c r="QSH88" s="86"/>
      <c r="QSI88" s="86"/>
      <c r="QSJ88" s="86"/>
      <c r="QSK88" s="86"/>
      <c r="QSL88" s="86"/>
      <c r="QSM88" s="86"/>
      <c r="QSN88" s="86"/>
      <c r="QSO88" s="86"/>
      <c r="QSP88" s="86"/>
      <c r="QSQ88" s="86"/>
      <c r="QSR88" s="86"/>
      <c r="QSS88" s="86"/>
      <c r="QST88" s="86"/>
      <c r="QSU88" s="86"/>
      <c r="QSV88" s="86"/>
      <c r="QSW88" s="86"/>
      <c r="QSX88" s="86"/>
      <c r="QSY88" s="86"/>
      <c r="QSZ88" s="86"/>
      <c r="QTA88" s="86"/>
      <c r="QTB88" s="86"/>
      <c r="QTC88" s="86"/>
      <c r="QTD88" s="86"/>
      <c r="QTE88" s="86"/>
      <c r="QTF88" s="86"/>
      <c r="QTG88" s="86"/>
      <c r="QTH88" s="86"/>
      <c r="QTI88" s="86"/>
      <c r="QTJ88" s="86"/>
      <c r="QTK88" s="86"/>
      <c r="QTL88" s="86"/>
      <c r="QTM88" s="86"/>
      <c r="QTN88" s="86"/>
      <c r="QTO88" s="86"/>
      <c r="QTP88" s="86"/>
      <c r="QTQ88" s="86"/>
      <c r="QTR88" s="86"/>
      <c r="QTS88" s="86"/>
      <c r="QTT88" s="86"/>
      <c r="QTU88" s="86"/>
      <c r="QTV88" s="86"/>
      <c r="QTW88" s="86"/>
      <c r="QTX88" s="86"/>
      <c r="QTY88" s="86"/>
      <c r="QTZ88" s="86"/>
      <c r="QUA88" s="86"/>
      <c r="QUB88" s="86"/>
      <c r="QUC88" s="86"/>
      <c r="QUD88" s="86"/>
      <c r="QUE88" s="86"/>
      <c r="QUF88" s="86"/>
      <c r="QUG88" s="86"/>
      <c r="QUH88" s="86"/>
      <c r="QUI88" s="86"/>
      <c r="QUJ88" s="86"/>
      <c r="QUK88" s="86"/>
      <c r="QUL88" s="86"/>
      <c r="QUM88" s="86"/>
      <c r="QUN88" s="86"/>
      <c r="QUO88" s="86"/>
      <c r="QUP88" s="86"/>
      <c r="QUQ88" s="86"/>
      <c r="QUR88" s="86"/>
      <c r="QUS88" s="86"/>
      <c r="QUT88" s="86"/>
      <c r="QUU88" s="86"/>
      <c r="QUV88" s="86"/>
      <c r="QUW88" s="86"/>
      <c r="QUX88" s="86"/>
      <c r="QUY88" s="86"/>
      <c r="QUZ88" s="86"/>
      <c r="QVA88" s="86"/>
      <c r="QVB88" s="86"/>
      <c r="QVC88" s="86"/>
      <c r="QVD88" s="86"/>
      <c r="QVE88" s="86"/>
      <c r="QVF88" s="86"/>
      <c r="QVG88" s="86"/>
      <c r="QVH88" s="86"/>
      <c r="QVI88" s="86"/>
      <c r="QVJ88" s="86"/>
      <c r="QVK88" s="86"/>
      <c r="QVL88" s="86"/>
      <c r="QVM88" s="86"/>
      <c r="QVN88" s="86"/>
      <c r="QVO88" s="86"/>
      <c r="QVP88" s="86"/>
      <c r="QVQ88" s="86"/>
      <c r="QVR88" s="86"/>
      <c r="QVS88" s="86"/>
      <c r="QVT88" s="86"/>
      <c r="QVU88" s="86"/>
      <c r="QVV88" s="86"/>
      <c r="QVW88" s="86"/>
      <c r="QVX88" s="86"/>
      <c r="QVY88" s="86"/>
      <c r="QVZ88" s="86"/>
      <c r="QWA88" s="86"/>
      <c r="QWB88" s="86"/>
      <c r="QWC88" s="86"/>
      <c r="QWD88" s="86"/>
      <c r="QWE88" s="86"/>
      <c r="QWF88" s="86"/>
      <c r="QWG88" s="86"/>
      <c r="QWH88" s="86"/>
      <c r="QWI88" s="86"/>
      <c r="QWJ88" s="86"/>
      <c r="QWK88" s="86"/>
      <c r="QWL88" s="86"/>
      <c r="QWM88" s="86"/>
      <c r="QWN88" s="86"/>
      <c r="QWO88" s="86"/>
      <c r="QWP88" s="86"/>
      <c r="QWQ88" s="86"/>
      <c r="QWR88" s="86"/>
      <c r="QWS88" s="86"/>
      <c r="QWT88" s="86"/>
      <c r="QWU88" s="86"/>
      <c r="QWV88" s="86"/>
      <c r="QWW88" s="86"/>
      <c r="QWX88" s="86"/>
      <c r="QWY88" s="86"/>
      <c r="QWZ88" s="86"/>
      <c r="QXA88" s="86"/>
      <c r="QXB88" s="86"/>
      <c r="QXC88" s="86"/>
      <c r="QXD88" s="86"/>
      <c r="QXE88" s="86"/>
      <c r="QXF88" s="86"/>
      <c r="QXG88" s="86"/>
      <c r="QXH88" s="86"/>
      <c r="QXI88" s="86"/>
      <c r="QXJ88" s="86"/>
      <c r="QXK88" s="86"/>
      <c r="QXL88" s="86"/>
      <c r="QXM88" s="86"/>
      <c r="QXN88" s="86"/>
      <c r="QXO88" s="86"/>
      <c r="QXP88" s="86"/>
      <c r="QXQ88" s="86"/>
      <c r="QXR88" s="86"/>
      <c r="QXS88" s="86"/>
      <c r="QXT88" s="86"/>
      <c r="QXU88" s="86"/>
      <c r="QXV88" s="86"/>
      <c r="QXW88" s="86"/>
      <c r="QXX88" s="86"/>
      <c r="QXY88" s="86"/>
      <c r="QXZ88" s="86"/>
      <c r="QYA88" s="86"/>
      <c r="QYB88" s="86"/>
      <c r="QYC88" s="86"/>
      <c r="QYD88" s="86"/>
      <c r="QYE88" s="86"/>
      <c r="QYF88" s="86"/>
      <c r="QYG88" s="86"/>
      <c r="QYH88" s="86"/>
      <c r="QYI88" s="86"/>
      <c r="QYJ88" s="86"/>
      <c r="QYK88" s="86"/>
      <c r="QYL88" s="86"/>
      <c r="QYM88" s="86"/>
      <c r="QYN88" s="86"/>
      <c r="QYO88" s="86"/>
      <c r="QYP88" s="86"/>
      <c r="QYQ88" s="86"/>
      <c r="QYR88" s="86"/>
      <c r="QYS88" s="86"/>
      <c r="QYT88" s="86"/>
      <c r="QYU88" s="86"/>
      <c r="QYV88" s="86"/>
      <c r="QYW88" s="86"/>
      <c r="QYX88" s="86"/>
      <c r="QYY88" s="86"/>
      <c r="QYZ88" s="86"/>
      <c r="QZA88" s="86"/>
      <c r="QZB88" s="86"/>
      <c r="QZC88" s="86"/>
      <c r="QZD88" s="86"/>
      <c r="QZE88" s="86"/>
      <c r="QZF88" s="86"/>
      <c r="QZG88" s="86"/>
      <c r="QZH88" s="86"/>
      <c r="QZI88" s="86"/>
      <c r="QZJ88" s="86"/>
      <c r="QZK88" s="86"/>
      <c r="QZL88" s="86"/>
      <c r="QZM88" s="86"/>
      <c r="QZN88" s="86"/>
      <c r="QZO88" s="86"/>
      <c r="QZP88" s="86"/>
      <c r="QZQ88" s="86"/>
      <c r="QZR88" s="86"/>
      <c r="QZS88" s="86"/>
      <c r="QZT88" s="86"/>
      <c r="QZU88" s="86"/>
      <c r="QZV88" s="86"/>
      <c r="QZW88" s="86"/>
      <c r="QZX88" s="86"/>
      <c r="QZY88" s="86"/>
      <c r="QZZ88" s="86"/>
      <c r="RAA88" s="86"/>
      <c r="RAB88" s="86"/>
      <c r="RAC88" s="86"/>
      <c r="RAD88" s="86"/>
      <c r="RAE88" s="86"/>
      <c r="RAF88" s="86"/>
      <c r="RAG88" s="86"/>
      <c r="RAH88" s="86"/>
      <c r="RAI88" s="86"/>
      <c r="RAJ88" s="86"/>
      <c r="RAK88" s="86"/>
      <c r="RAL88" s="86"/>
      <c r="RAM88" s="86"/>
      <c r="RAN88" s="86"/>
      <c r="RAO88" s="86"/>
      <c r="RAP88" s="86"/>
      <c r="RAQ88" s="86"/>
      <c r="RAR88" s="86"/>
      <c r="RAS88" s="86"/>
      <c r="RAT88" s="86"/>
      <c r="RAU88" s="86"/>
      <c r="RAV88" s="86"/>
      <c r="RAW88" s="86"/>
      <c r="RAX88" s="86"/>
      <c r="RAY88" s="86"/>
      <c r="RAZ88" s="86"/>
      <c r="RBA88" s="86"/>
      <c r="RBB88" s="86"/>
      <c r="RBC88" s="86"/>
      <c r="RBD88" s="86"/>
      <c r="RBE88" s="86"/>
      <c r="RBF88" s="86"/>
      <c r="RBG88" s="86"/>
      <c r="RBH88" s="86"/>
      <c r="RBI88" s="86"/>
      <c r="RBJ88" s="86"/>
      <c r="RBK88" s="86"/>
      <c r="RBL88" s="86"/>
      <c r="RBM88" s="86"/>
      <c r="RBN88" s="86"/>
      <c r="RBO88" s="86"/>
      <c r="RBP88" s="86"/>
      <c r="RBQ88" s="86"/>
      <c r="RBR88" s="86"/>
      <c r="RBS88" s="86"/>
      <c r="RBT88" s="86"/>
      <c r="RBU88" s="86"/>
      <c r="RBV88" s="86"/>
      <c r="RBW88" s="86"/>
      <c r="RBX88" s="86"/>
      <c r="RBY88" s="86"/>
      <c r="RBZ88" s="86"/>
      <c r="RCA88" s="86"/>
      <c r="RCB88" s="86"/>
      <c r="RCC88" s="86"/>
      <c r="RCD88" s="86"/>
      <c r="RCE88" s="86"/>
      <c r="RCF88" s="86"/>
      <c r="RCG88" s="86"/>
      <c r="RCH88" s="86"/>
      <c r="RCI88" s="86"/>
      <c r="RCJ88" s="86"/>
      <c r="RCK88" s="86"/>
      <c r="RCL88" s="86"/>
      <c r="RCM88" s="86"/>
      <c r="RCN88" s="86"/>
      <c r="RCO88" s="86"/>
      <c r="RCP88" s="86"/>
      <c r="RCQ88" s="86"/>
      <c r="RCR88" s="86"/>
      <c r="RCS88" s="86"/>
      <c r="RCT88" s="86"/>
      <c r="RCU88" s="86"/>
      <c r="RCV88" s="86"/>
      <c r="RCW88" s="86"/>
      <c r="RCX88" s="86"/>
      <c r="RCY88" s="86"/>
      <c r="RCZ88" s="86"/>
      <c r="RDA88" s="86"/>
      <c r="RDB88" s="86"/>
      <c r="RDC88" s="86"/>
      <c r="RDD88" s="86"/>
      <c r="RDE88" s="86"/>
      <c r="RDF88" s="86"/>
      <c r="RDG88" s="86"/>
      <c r="RDH88" s="86"/>
      <c r="RDI88" s="86"/>
      <c r="RDJ88" s="86"/>
      <c r="RDK88" s="86"/>
      <c r="RDL88" s="86"/>
      <c r="RDM88" s="86"/>
      <c r="RDN88" s="86"/>
      <c r="RDO88" s="86"/>
      <c r="RDP88" s="86"/>
      <c r="RDQ88" s="86"/>
      <c r="RDR88" s="86"/>
      <c r="RDS88" s="86"/>
      <c r="RDT88" s="86"/>
      <c r="RDU88" s="86"/>
      <c r="RDV88" s="86"/>
      <c r="RDW88" s="86"/>
      <c r="RDX88" s="86"/>
      <c r="RDY88" s="86"/>
      <c r="RDZ88" s="86"/>
      <c r="REA88" s="86"/>
      <c r="REB88" s="86"/>
      <c r="REC88" s="86"/>
      <c r="RED88" s="86"/>
      <c r="REE88" s="86"/>
      <c r="REF88" s="86"/>
      <c r="REG88" s="86"/>
      <c r="REH88" s="86"/>
      <c r="REI88" s="86"/>
      <c r="REJ88" s="86"/>
      <c r="REK88" s="86"/>
      <c r="REL88" s="86"/>
      <c r="REM88" s="86"/>
      <c r="REN88" s="86"/>
      <c r="REO88" s="86"/>
      <c r="REP88" s="86"/>
      <c r="REQ88" s="86"/>
      <c r="RER88" s="86"/>
      <c r="RES88" s="86"/>
      <c r="RET88" s="86"/>
      <c r="REU88" s="86"/>
      <c r="REV88" s="86"/>
      <c r="REW88" s="86"/>
      <c r="REX88" s="86"/>
      <c r="REY88" s="86"/>
      <c r="REZ88" s="86"/>
      <c r="RFA88" s="86"/>
      <c r="RFB88" s="86"/>
      <c r="RFC88" s="86"/>
      <c r="RFD88" s="86"/>
      <c r="RFE88" s="86"/>
      <c r="RFF88" s="86"/>
      <c r="RFG88" s="86"/>
      <c r="RFH88" s="86"/>
      <c r="RFI88" s="86"/>
      <c r="RFJ88" s="86"/>
      <c r="RFK88" s="86"/>
      <c r="RFL88" s="86"/>
      <c r="RFM88" s="86"/>
      <c r="RFN88" s="86"/>
      <c r="RFO88" s="86"/>
      <c r="RFP88" s="86"/>
      <c r="RFQ88" s="86"/>
      <c r="RFR88" s="86"/>
      <c r="RFS88" s="86"/>
      <c r="RFT88" s="86"/>
      <c r="RFU88" s="86"/>
      <c r="RFV88" s="86"/>
      <c r="RFW88" s="86"/>
      <c r="RFX88" s="86"/>
      <c r="RFY88" s="86"/>
      <c r="RFZ88" s="86"/>
      <c r="RGA88" s="86"/>
      <c r="RGB88" s="86"/>
      <c r="RGC88" s="86"/>
      <c r="RGD88" s="86"/>
      <c r="RGE88" s="86"/>
      <c r="RGF88" s="86"/>
      <c r="RGG88" s="86"/>
      <c r="RGH88" s="86"/>
      <c r="RGI88" s="86"/>
      <c r="RGJ88" s="86"/>
      <c r="RGK88" s="86"/>
      <c r="RGL88" s="86"/>
      <c r="RGM88" s="86"/>
      <c r="RGN88" s="86"/>
      <c r="RGO88" s="86"/>
      <c r="RGP88" s="86"/>
      <c r="RGQ88" s="86"/>
      <c r="RGR88" s="86"/>
      <c r="RGS88" s="86"/>
      <c r="RGT88" s="86"/>
      <c r="RGU88" s="86"/>
      <c r="RGV88" s="86"/>
      <c r="RGW88" s="86"/>
      <c r="RGX88" s="86"/>
      <c r="RGY88" s="86"/>
      <c r="RGZ88" s="86"/>
      <c r="RHA88" s="86"/>
      <c r="RHB88" s="86"/>
      <c r="RHC88" s="86"/>
      <c r="RHD88" s="86"/>
      <c r="RHE88" s="86"/>
      <c r="RHF88" s="86"/>
      <c r="RHG88" s="86"/>
      <c r="RHH88" s="86"/>
      <c r="RHI88" s="86"/>
      <c r="RHJ88" s="86"/>
      <c r="RHK88" s="86"/>
      <c r="RHL88" s="86"/>
      <c r="RHM88" s="86"/>
      <c r="RHN88" s="86"/>
      <c r="RHO88" s="86"/>
      <c r="RHP88" s="86"/>
      <c r="RHQ88" s="86"/>
      <c r="RHR88" s="86"/>
      <c r="RHS88" s="86"/>
      <c r="RHT88" s="86"/>
      <c r="RHU88" s="86"/>
      <c r="RHV88" s="86"/>
      <c r="RHW88" s="86"/>
      <c r="RHX88" s="86"/>
      <c r="RHY88" s="86"/>
      <c r="RHZ88" s="86"/>
      <c r="RIA88" s="86"/>
      <c r="RIB88" s="86"/>
      <c r="RIC88" s="86"/>
      <c r="RID88" s="86"/>
      <c r="RIE88" s="86"/>
      <c r="RIF88" s="86"/>
      <c r="RIG88" s="86"/>
      <c r="RIH88" s="86"/>
      <c r="RII88" s="86"/>
      <c r="RIJ88" s="86"/>
      <c r="RIK88" s="86"/>
      <c r="RIL88" s="86"/>
      <c r="RIM88" s="86"/>
      <c r="RIN88" s="86"/>
      <c r="RIO88" s="86"/>
      <c r="RIP88" s="86"/>
      <c r="RIQ88" s="86"/>
      <c r="RIR88" s="86"/>
      <c r="RIS88" s="86"/>
      <c r="RIT88" s="86"/>
      <c r="RIU88" s="86"/>
      <c r="RIV88" s="86"/>
      <c r="RIW88" s="86"/>
      <c r="RIX88" s="86"/>
      <c r="RIY88" s="86"/>
      <c r="RIZ88" s="86"/>
      <c r="RJA88" s="86"/>
      <c r="RJB88" s="86"/>
      <c r="RJC88" s="86"/>
      <c r="RJD88" s="86"/>
      <c r="RJE88" s="86"/>
      <c r="RJF88" s="86"/>
      <c r="RJG88" s="86"/>
      <c r="RJH88" s="86"/>
      <c r="RJI88" s="86"/>
      <c r="RJJ88" s="86"/>
      <c r="RJK88" s="86"/>
      <c r="RJL88" s="86"/>
      <c r="RJM88" s="86"/>
      <c r="RJN88" s="86"/>
      <c r="RJO88" s="86"/>
      <c r="RJP88" s="86"/>
      <c r="RJQ88" s="86"/>
      <c r="RJR88" s="86"/>
      <c r="RJS88" s="86"/>
      <c r="RJT88" s="86"/>
      <c r="RJU88" s="86"/>
      <c r="RJV88" s="86"/>
      <c r="RJW88" s="86"/>
      <c r="RJX88" s="86"/>
      <c r="RJY88" s="86"/>
      <c r="RJZ88" s="86"/>
      <c r="RKA88" s="86"/>
      <c r="RKB88" s="86"/>
      <c r="RKC88" s="86"/>
      <c r="RKD88" s="86"/>
      <c r="RKE88" s="86"/>
      <c r="RKF88" s="86"/>
      <c r="RKG88" s="86"/>
      <c r="RKH88" s="86"/>
      <c r="RKI88" s="86"/>
      <c r="RKJ88" s="86"/>
      <c r="RKK88" s="86"/>
      <c r="RKL88" s="86"/>
      <c r="RKM88" s="86"/>
      <c r="RKN88" s="86"/>
      <c r="RKO88" s="86"/>
      <c r="RKP88" s="86"/>
      <c r="RKQ88" s="86"/>
      <c r="RKR88" s="86"/>
      <c r="RKS88" s="86"/>
      <c r="RKT88" s="86"/>
      <c r="RKU88" s="86"/>
      <c r="RKV88" s="86"/>
      <c r="RKW88" s="86"/>
      <c r="RKX88" s="86"/>
      <c r="RKY88" s="86"/>
      <c r="RKZ88" s="86"/>
      <c r="RLA88" s="86"/>
      <c r="RLB88" s="86"/>
      <c r="RLC88" s="86"/>
      <c r="RLD88" s="86"/>
      <c r="RLE88" s="86"/>
      <c r="RLF88" s="86"/>
      <c r="RLG88" s="86"/>
      <c r="RLH88" s="86"/>
      <c r="RLI88" s="86"/>
      <c r="RLJ88" s="86"/>
      <c r="RLK88" s="86"/>
      <c r="RLL88" s="86"/>
      <c r="RLM88" s="86"/>
      <c r="RLN88" s="86"/>
      <c r="RLO88" s="86"/>
      <c r="RLP88" s="86"/>
      <c r="RLQ88" s="86"/>
      <c r="RLR88" s="86"/>
      <c r="RLS88" s="86"/>
      <c r="RLT88" s="86"/>
      <c r="RLU88" s="86"/>
      <c r="RLV88" s="86"/>
      <c r="RLW88" s="86"/>
      <c r="RLX88" s="86"/>
      <c r="RLY88" s="86"/>
      <c r="RLZ88" s="86"/>
      <c r="RMA88" s="86"/>
      <c r="RMB88" s="86"/>
      <c r="RMC88" s="86"/>
      <c r="RMD88" s="86"/>
      <c r="RME88" s="86"/>
      <c r="RMF88" s="86"/>
      <c r="RMG88" s="86"/>
      <c r="RMH88" s="86"/>
      <c r="RMI88" s="86"/>
      <c r="RMJ88" s="86"/>
      <c r="RMK88" s="86"/>
      <c r="RML88" s="86"/>
      <c r="RMM88" s="86"/>
      <c r="RMN88" s="86"/>
      <c r="RMO88" s="86"/>
      <c r="RMP88" s="86"/>
      <c r="RMQ88" s="86"/>
      <c r="RMR88" s="86"/>
      <c r="RMS88" s="86"/>
      <c r="RMT88" s="86"/>
      <c r="RMU88" s="86"/>
      <c r="RMV88" s="86"/>
      <c r="RMW88" s="86"/>
      <c r="RMX88" s="86"/>
      <c r="RMY88" s="86"/>
      <c r="RMZ88" s="86"/>
      <c r="RNA88" s="86"/>
      <c r="RNB88" s="86"/>
      <c r="RNC88" s="86"/>
      <c r="RND88" s="86"/>
      <c r="RNE88" s="86"/>
      <c r="RNF88" s="86"/>
      <c r="RNG88" s="86"/>
      <c r="RNH88" s="86"/>
      <c r="RNI88" s="86"/>
      <c r="RNJ88" s="86"/>
      <c r="RNK88" s="86"/>
      <c r="RNL88" s="86"/>
      <c r="RNM88" s="86"/>
      <c r="RNN88" s="86"/>
      <c r="RNO88" s="86"/>
      <c r="RNP88" s="86"/>
      <c r="RNQ88" s="86"/>
      <c r="RNR88" s="86"/>
      <c r="RNS88" s="86"/>
      <c r="RNT88" s="86"/>
      <c r="RNU88" s="86"/>
      <c r="RNV88" s="86"/>
      <c r="RNW88" s="86"/>
      <c r="RNX88" s="86"/>
      <c r="RNY88" s="86"/>
      <c r="RNZ88" s="86"/>
      <c r="ROA88" s="86"/>
      <c r="ROB88" s="86"/>
      <c r="ROC88" s="86"/>
      <c r="ROD88" s="86"/>
      <c r="ROE88" s="86"/>
      <c r="ROF88" s="86"/>
      <c r="ROG88" s="86"/>
      <c r="ROH88" s="86"/>
      <c r="ROI88" s="86"/>
      <c r="ROJ88" s="86"/>
      <c r="ROK88" s="86"/>
      <c r="ROL88" s="86"/>
      <c r="ROM88" s="86"/>
      <c r="RON88" s="86"/>
      <c r="ROO88" s="86"/>
      <c r="ROP88" s="86"/>
      <c r="ROQ88" s="86"/>
      <c r="ROR88" s="86"/>
      <c r="ROS88" s="86"/>
      <c r="ROT88" s="86"/>
      <c r="ROU88" s="86"/>
      <c r="ROV88" s="86"/>
      <c r="ROW88" s="86"/>
      <c r="ROX88" s="86"/>
      <c r="ROY88" s="86"/>
      <c r="ROZ88" s="86"/>
      <c r="RPA88" s="86"/>
      <c r="RPB88" s="86"/>
      <c r="RPC88" s="86"/>
      <c r="RPD88" s="86"/>
      <c r="RPE88" s="86"/>
      <c r="RPF88" s="86"/>
      <c r="RPG88" s="86"/>
      <c r="RPH88" s="86"/>
      <c r="RPI88" s="86"/>
      <c r="RPJ88" s="86"/>
      <c r="RPK88" s="86"/>
      <c r="RPL88" s="86"/>
      <c r="RPM88" s="86"/>
      <c r="RPN88" s="86"/>
      <c r="RPO88" s="86"/>
      <c r="RPP88" s="86"/>
      <c r="RPQ88" s="86"/>
      <c r="RPR88" s="86"/>
      <c r="RPS88" s="86"/>
      <c r="RPT88" s="86"/>
      <c r="RPU88" s="86"/>
      <c r="RPV88" s="86"/>
      <c r="RPW88" s="86"/>
      <c r="RPX88" s="86"/>
      <c r="RPY88" s="86"/>
      <c r="RPZ88" s="86"/>
      <c r="RQA88" s="86"/>
      <c r="RQB88" s="86"/>
      <c r="RQC88" s="86"/>
      <c r="RQD88" s="86"/>
      <c r="RQE88" s="86"/>
      <c r="RQF88" s="86"/>
      <c r="RQG88" s="86"/>
      <c r="RQH88" s="86"/>
      <c r="RQI88" s="86"/>
      <c r="RQJ88" s="86"/>
      <c r="RQK88" s="86"/>
      <c r="RQL88" s="86"/>
      <c r="RQM88" s="86"/>
      <c r="RQN88" s="86"/>
      <c r="RQO88" s="86"/>
      <c r="RQP88" s="86"/>
      <c r="RQQ88" s="86"/>
      <c r="RQR88" s="86"/>
      <c r="RQS88" s="86"/>
      <c r="RQT88" s="86"/>
      <c r="RQU88" s="86"/>
      <c r="RQV88" s="86"/>
      <c r="RQW88" s="86"/>
      <c r="RQX88" s="86"/>
      <c r="RQY88" s="86"/>
      <c r="RQZ88" s="86"/>
      <c r="RRA88" s="86"/>
      <c r="RRB88" s="86"/>
      <c r="RRC88" s="86"/>
      <c r="RRD88" s="86"/>
      <c r="RRE88" s="86"/>
      <c r="RRF88" s="86"/>
      <c r="RRG88" s="86"/>
      <c r="RRH88" s="86"/>
      <c r="RRI88" s="86"/>
      <c r="RRJ88" s="86"/>
      <c r="RRK88" s="86"/>
      <c r="RRL88" s="86"/>
      <c r="RRM88" s="86"/>
      <c r="RRN88" s="86"/>
      <c r="RRO88" s="86"/>
      <c r="RRP88" s="86"/>
      <c r="RRQ88" s="86"/>
      <c r="RRR88" s="86"/>
      <c r="RRS88" s="86"/>
      <c r="RRT88" s="86"/>
      <c r="RRU88" s="86"/>
      <c r="RRV88" s="86"/>
      <c r="RRW88" s="86"/>
      <c r="RRX88" s="86"/>
      <c r="RRY88" s="86"/>
      <c r="RRZ88" s="86"/>
      <c r="RSA88" s="86"/>
      <c r="RSB88" s="86"/>
      <c r="RSC88" s="86"/>
      <c r="RSD88" s="86"/>
      <c r="RSE88" s="86"/>
      <c r="RSF88" s="86"/>
      <c r="RSG88" s="86"/>
      <c r="RSH88" s="86"/>
      <c r="RSI88" s="86"/>
      <c r="RSJ88" s="86"/>
      <c r="RSK88" s="86"/>
      <c r="RSL88" s="86"/>
      <c r="RSM88" s="86"/>
      <c r="RSN88" s="86"/>
      <c r="RSO88" s="86"/>
      <c r="RSP88" s="86"/>
      <c r="RSQ88" s="86"/>
      <c r="RSR88" s="86"/>
      <c r="RSS88" s="86"/>
      <c r="RST88" s="86"/>
      <c r="RSU88" s="86"/>
      <c r="RSV88" s="86"/>
      <c r="RSW88" s="86"/>
      <c r="RSX88" s="86"/>
      <c r="RSY88" s="86"/>
      <c r="RSZ88" s="86"/>
      <c r="RTA88" s="86"/>
      <c r="RTB88" s="86"/>
      <c r="RTC88" s="86"/>
      <c r="RTD88" s="86"/>
      <c r="RTE88" s="86"/>
      <c r="RTF88" s="86"/>
      <c r="RTG88" s="86"/>
      <c r="RTH88" s="86"/>
      <c r="RTI88" s="86"/>
      <c r="RTJ88" s="86"/>
      <c r="RTK88" s="86"/>
      <c r="RTL88" s="86"/>
      <c r="RTM88" s="86"/>
      <c r="RTN88" s="86"/>
      <c r="RTO88" s="86"/>
      <c r="RTP88" s="86"/>
      <c r="RTQ88" s="86"/>
      <c r="RTR88" s="86"/>
      <c r="RTS88" s="86"/>
      <c r="RTT88" s="86"/>
      <c r="RTU88" s="86"/>
      <c r="RTV88" s="86"/>
      <c r="RTW88" s="86"/>
      <c r="RTX88" s="86"/>
      <c r="RTY88" s="86"/>
      <c r="RTZ88" s="86"/>
      <c r="RUA88" s="86"/>
      <c r="RUB88" s="86"/>
      <c r="RUC88" s="86"/>
      <c r="RUD88" s="86"/>
      <c r="RUE88" s="86"/>
      <c r="RUF88" s="86"/>
      <c r="RUG88" s="86"/>
      <c r="RUH88" s="86"/>
      <c r="RUI88" s="86"/>
      <c r="RUJ88" s="86"/>
      <c r="RUK88" s="86"/>
      <c r="RUL88" s="86"/>
      <c r="RUM88" s="86"/>
      <c r="RUN88" s="86"/>
      <c r="RUO88" s="86"/>
      <c r="RUP88" s="86"/>
      <c r="RUQ88" s="86"/>
      <c r="RUR88" s="86"/>
      <c r="RUS88" s="86"/>
      <c r="RUT88" s="86"/>
      <c r="RUU88" s="86"/>
      <c r="RUV88" s="86"/>
      <c r="RUW88" s="86"/>
      <c r="RUX88" s="86"/>
      <c r="RUY88" s="86"/>
      <c r="RUZ88" s="86"/>
      <c r="RVA88" s="86"/>
      <c r="RVB88" s="86"/>
      <c r="RVC88" s="86"/>
      <c r="RVD88" s="86"/>
      <c r="RVE88" s="86"/>
      <c r="RVF88" s="86"/>
      <c r="RVG88" s="86"/>
      <c r="RVH88" s="86"/>
      <c r="RVI88" s="86"/>
      <c r="RVJ88" s="86"/>
      <c r="RVK88" s="86"/>
      <c r="RVL88" s="86"/>
      <c r="RVM88" s="86"/>
      <c r="RVN88" s="86"/>
      <c r="RVO88" s="86"/>
      <c r="RVP88" s="86"/>
      <c r="RVQ88" s="86"/>
      <c r="RVR88" s="86"/>
      <c r="RVS88" s="86"/>
      <c r="RVT88" s="86"/>
      <c r="RVU88" s="86"/>
      <c r="RVV88" s="86"/>
      <c r="RVW88" s="86"/>
      <c r="RVX88" s="86"/>
      <c r="RVY88" s="86"/>
      <c r="RVZ88" s="86"/>
      <c r="RWA88" s="86"/>
      <c r="RWB88" s="86"/>
      <c r="RWC88" s="86"/>
      <c r="RWD88" s="86"/>
      <c r="RWE88" s="86"/>
      <c r="RWF88" s="86"/>
      <c r="RWG88" s="86"/>
      <c r="RWH88" s="86"/>
      <c r="RWI88" s="86"/>
      <c r="RWJ88" s="86"/>
      <c r="RWK88" s="86"/>
      <c r="RWL88" s="86"/>
      <c r="RWM88" s="86"/>
      <c r="RWN88" s="86"/>
      <c r="RWO88" s="86"/>
      <c r="RWP88" s="86"/>
      <c r="RWQ88" s="86"/>
      <c r="RWR88" s="86"/>
      <c r="RWS88" s="86"/>
      <c r="RWT88" s="86"/>
      <c r="RWU88" s="86"/>
      <c r="RWV88" s="86"/>
      <c r="RWW88" s="86"/>
      <c r="RWX88" s="86"/>
      <c r="RWY88" s="86"/>
      <c r="RWZ88" s="86"/>
      <c r="RXA88" s="86"/>
      <c r="RXB88" s="86"/>
      <c r="RXC88" s="86"/>
      <c r="RXD88" s="86"/>
      <c r="RXE88" s="86"/>
      <c r="RXF88" s="86"/>
      <c r="RXG88" s="86"/>
      <c r="RXH88" s="86"/>
      <c r="RXI88" s="86"/>
      <c r="RXJ88" s="86"/>
      <c r="RXK88" s="86"/>
      <c r="RXL88" s="86"/>
      <c r="RXM88" s="86"/>
      <c r="RXN88" s="86"/>
      <c r="RXO88" s="86"/>
      <c r="RXP88" s="86"/>
      <c r="RXQ88" s="86"/>
      <c r="RXR88" s="86"/>
      <c r="RXS88" s="86"/>
      <c r="RXT88" s="86"/>
      <c r="RXU88" s="86"/>
      <c r="RXV88" s="86"/>
      <c r="RXW88" s="86"/>
      <c r="RXX88" s="86"/>
      <c r="RXY88" s="86"/>
      <c r="RXZ88" s="86"/>
      <c r="RYA88" s="86"/>
      <c r="RYB88" s="86"/>
      <c r="RYC88" s="86"/>
      <c r="RYD88" s="86"/>
      <c r="RYE88" s="86"/>
      <c r="RYF88" s="86"/>
      <c r="RYG88" s="86"/>
      <c r="RYH88" s="86"/>
      <c r="RYI88" s="86"/>
      <c r="RYJ88" s="86"/>
      <c r="RYK88" s="86"/>
      <c r="RYL88" s="86"/>
      <c r="RYM88" s="86"/>
      <c r="RYN88" s="86"/>
      <c r="RYO88" s="86"/>
      <c r="RYP88" s="86"/>
      <c r="RYQ88" s="86"/>
      <c r="RYR88" s="86"/>
      <c r="RYS88" s="86"/>
      <c r="RYT88" s="86"/>
      <c r="RYU88" s="86"/>
      <c r="RYV88" s="86"/>
      <c r="RYW88" s="86"/>
      <c r="RYX88" s="86"/>
      <c r="RYY88" s="86"/>
      <c r="RYZ88" s="86"/>
      <c r="RZA88" s="86"/>
      <c r="RZB88" s="86"/>
      <c r="RZC88" s="86"/>
      <c r="RZD88" s="86"/>
      <c r="RZE88" s="86"/>
      <c r="RZF88" s="86"/>
      <c r="RZG88" s="86"/>
      <c r="RZH88" s="86"/>
      <c r="RZI88" s="86"/>
      <c r="RZJ88" s="86"/>
      <c r="RZK88" s="86"/>
      <c r="RZL88" s="86"/>
      <c r="RZM88" s="86"/>
      <c r="RZN88" s="86"/>
      <c r="RZO88" s="86"/>
      <c r="RZP88" s="86"/>
      <c r="RZQ88" s="86"/>
      <c r="RZR88" s="86"/>
      <c r="RZS88" s="86"/>
      <c r="RZT88" s="86"/>
      <c r="RZU88" s="86"/>
      <c r="RZV88" s="86"/>
      <c r="RZW88" s="86"/>
      <c r="RZX88" s="86"/>
      <c r="RZY88" s="86"/>
      <c r="RZZ88" s="86"/>
      <c r="SAA88" s="86"/>
      <c r="SAB88" s="86"/>
      <c r="SAC88" s="86"/>
      <c r="SAD88" s="86"/>
      <c r="SAE88" s="86"/>
      <c r="SAF88" s="86"/>
      <c r="SAG88" s="86"/>
      <c r="SAH88" s="86"/>
      <c r="SAI88" s="86"/>
      <c r="SAJ88" s="86"/>
      <c r="SAK88" s="86"/>
      <c r="SAL88" s="86"/>
      <c r="SAM88" s="86"/>
      <c r="SAN88" s="86"/>
      <c r="SAO88" s="86"/>
      <c r="SAP88" s="86"/>
      <c r="SAQ88" s="86"/>
      <c r="SAR88" s="86"/>
      <c r="SAS88" s="86"/>
      <c r="SAT88" s="86"/>
      <c r="SAU88" s="86"/>
      <c r="SAV88" s="86"/>
      <c r="SAW88" s="86"/>
      <c r="SAX88" s="86"/>
      <c r="SAY88" s="86"/>
      <c r="SAZ88" s="86"/>
      <c r="SBA88" s="86"/>
      <c r="SBB88" s="86"/>
      <c r="SBC88" s="86"/>
      <c r="SBD88" s="86"/>
      <c r="SBE88" s="86"/>
      <c r="SBF88" s="86"/>
      <c r="SBG88" s="86"/>
      <c r="SBH88" s="86"/>
      <c r="SBI88" s="86"/>
      <c r="SBJ88" s="86"/>
      <c r="SBK88" s="86"/>
      <c r="SBL88" s="86"/>
      <c r="SBM88" s="86"/>
      <c r="SBN88" s="86"/>
      <c r="SBO88" s="86"/>
      <c r="SBP88" s="86"/>
      <c r="SBQ88" s="86"/>
      <c r="SBR88" s="86"/>
      <c r="SBS88" s="86"/>
      <c r="SBT88" s="86"/>
      <c r="SBU88" s="86"/>
      <c r="SBV88" s="86"/>
      <c r="SBW88" s="86"/>
      <c r="SBX88" s="86"/>
      <c r="SBY88" s="86"/>
      <c r="SBZ88" s="86"/>
      <c r="SCA88" s="86"/>
      <c r="SCB88" s="86"/>
      <c r="SCC88" s="86"/>
      <c r="SCD88" s="86"/>
      <c r="SCE88" s="86"/>
      <c r="SCF88" s="86"/>
      <c r="SCG88" s="86"/>
      <c r="SCH88" s="86"/>
      <c r="SCI88" s="86"/>
      <c r="SCJ88" s="86"/>
      <c r="SCK88" s="86"/>
      <c r="SCL88" s="86"/>
      <c r="SCM88" s="86"/>
      <c r="SCN88" s="86"/>
      <c r="SCO88" s="86"/>
      <c r="SCP88" s="86"/>
      <c r="SCQ88" s="86"/>
      <c r="SCR88" s="86"/>
      <c r="SCS88" s="86"/>
      <c r="SCT88" s="86"/>
      <c r="SCU88" s="86"/>
      <c r="SCV88" s="86"/>
      <c r="SCW88" s="86"/>
      <c r="SCX88" s="86"/>
      <c r="SCY88" s="86"/>
      <c r="SCZ88" s="86"/>
      <c r="SDA88" s="86"/>
      <c r="SDB88" s="86"/>
      <c r="SDC88" s="86"/>
      <c r="SDD88" s="86"/>
      <c r="SDE88" s="86"/>
      <c r="SDF88" s="86"/>
      <c r="SDG88" s="86"/>
      <c r="SDH88" s="86"/>
      <c r="SDI88" s="86"/>
      <c r="SDJ88" s="86"/>
      <c r="SDK88" s="86"/>
      <c r="SDL88" s="86"/>
      <c r="SDM88" s="86"/>
      <c r="SDN88" s="86"/>
      <c r="SDO88" s="86"/>
      <c r="SDP88" s="86"/>
      <c r="SDQ88" s="86"/>
      <c r="SDR88" s="86"/>
      <c r="SDS88" s="86"/>
      <c r="SDT88" s="86"/>
      <c r="SDU88" s="86"/>
      <c r="SDV88" s="86"/>
      <c r="SDW88" s="86"/>
      <c r="SDX88" s="86"/>
      <c r="SDY88" s="86"/>
      <c r="SDZ88" s="86"/>
      <c r="SEA88" s="86"/>
      <c r="SEB88" s="86"/>
      <c r="SEC88" s="86"/>
      <c r="SED88" s="86"/>
      <c r="SEE88" s="86"/>
      <c r="SEF88" s="86"/>
      <c r="SEG88" s="86"/>
      <c r="SEH88" s="86"/>
      <c r="SEI88" s="86"/>
      <c r="SEJ88" s="86"/>
      <c r="SEK88" s="86"/>
      <c r="SEL88" s="86"/>
      <c r="SEM88" s="86"/>
      <c r="SEN88" s="86"/>
      <c r="SEO88" s="86"/>
      <c r="SEP88" s="86"/>
      <c r="SEQ88" s="86"/>
      <c r="SER88" s="86"/>
      <c r="SES88" s="86"/>
      <c r="SET88" s="86"/>
      <c r="SEU88" s="86"/>
      <c r="SEV88" s="86"/>
      <c r="SEW88" s="86"/>
      <c r="SEX88" s="86"/>
      <c r="SEY88" s="86"/>
      <c r="SEZ88" s="86"/>
      <c r="SFA88" s="86"/>
      <c r="SFB88" s="86"/>
      <c r="SFC88" s="86"/>
      <c r="SFD88" s="86"/>
      <c r="SFE88" s="86"/>
      <c r="SFF88" s="86"/>
      <c r="SFG88" s="86"/>
      <c r="SFH88" s="86"/>
      <c r="SFI88" s="86"/>
      <c r="SFJ88" s="86"/>
      <c r="SFK88" s="86"/>
      <c r="SFL88" s="86"/>
      <c r="SFM88" s="86"/>
      <c r="SFN88" s="86"/>
      <c r="SFO88" s="86"/>
      <c r="SFP88" s="86"/>
      <c r="SFQ88" s="86"/>
      <c r="SFR88" s="86"/>
      <c r="SFS88" s="86"/>
      <c r="SFT88" s="86"/>
      <c r="SFU88" s="86"/>
      <c r="SFV88" s="86"/>
      <c r="SFW88" s="86"/>
      <c r="SFX88" s="86"/>
      <c r="SFY88" s="86"/>
      <c r="SFZ88" s="86"/>
      <c r="SGA88" s="86"/>
      <c r="SGB88" s="86"/>
      <c r="SGC88" s="86"/>
      <c r="SGD88" s="86"/>
      <c r="SGE88" s="86"/>
      <c r="SGF88" s="86"/>
      <c r="SGG88" s="86"/>
      <c r="SGH88" s="86"/>
      <c r="SGI88" s="86"/>
      <c r="SGJ88" s="86"/>
      <c r="SGK88" s="86"/>
      <c r="SGL88" s="86"/>
      <c r="SGM88" s="86"/>
      <c r="SGN88" s="86"/>
      <c r="SGO88" s="86"/>
      <c r="SGP88" s="86"/>
      <c r="SGQ88" s="86"/>
      <c r="SGR88" s="86"/>
      <c r="SGS88" s="86"/>
      <c r="SGT88" s="86"/>
      <c r="SGU88" s="86"/>
      <c r="SGV88" s="86"/>
      <c r="SGW88" s="86"/>
      <c r="SGX88" s="86"/>
      <c r="SGY88" s="86"/>
      <c r="SGZ88" s="86"/>
      <c r="SHA88" s="86"/>
      <c r="SHB88" s="86"/>
      <c r="SHC88" s="86"/>
      <c r="SHD88" s="86"/>
      <c r="SHE88" s="86"/>
      <c r="SHF88" s="86"/>
      <c r="SHG88" s="86"/>
      <c r="SHH88" s="86"/>
      <c r="SHI88" s="86"/>
      <c r="SHJ88" s="86"/>
      <c r="SHK88" s="86"/>
      <c r="SHL88" s="86"/>
      <c r="SHM88" s="86"/>
      <c r="SHN88" s="86"/>
      <c r="SHO88" s="86"/>
      <c r="SHP88" s="86"/>
      <c r="SHQ88" s="86"/>
      <c r="SHR88" s="86"/>
      <c r="SHS88" s="86"/>
      <c r="SHT88" s="86"/>
      <c r="SHU88" s="86"/>
      <c r="SHV88" s="86"/>
      <c r="SHW88" s="86"/>
      <c r="SHX88" s="86"/>
      <c r="SHY88" s="86"/>
      <c r="SHZ88" s="86"/>
      <c r="SIA88" s="86"/>
      <c r="SIB88" s="86"/>
      <c r="SIC88" s="86"/>
      <c r="SID88" s="86"/>
      <c r="SIE88" s="86"/>
      <c r="SIF88" s="86"/>
      <c r="SIG88" s="86"/>
      <c r="SIH88" s="86"/>
      <c r="SII88" s="86"/>
      <c r="SIJ88" s="86"/>
      <c r="SIK88" s="86"/>
      <c r="SIL88" s="86"/>
      <c r="SIM88" s="86"/>
      <c r="SIN88" s="86"/>
      <c r="SIO88" s="86"/>
      <c r="SIP88" s="86"/>
      <c r="SIQ88" s="86"/>
      <c r="SIR88" s="86"/>
      <c r="SIS88" s="86"/>
      <c r="SIT88" s="86"/>
      <c r="SIU88" s="86"/>
      <c r="SIV88" s="86"/>
      <c r="SIW88" s="86"/>
      <c r="SIX88" s="86"/>
      <c r="SIY88" s="86"/>
      <c r="SIZ88" s="86"/>
      <c r="SJA88" s="86"/>
      <c r="SJB88" s="86"/>
      <c r="SJC88" s="86"/>
      <c r="SJD88" s="86"/>
      <c r="SJE88" s="86"/>
      <c r="SJF88" s="86"/>
      <c r="SJG88" s="86"/>
      <c r="SJH88" s="86"/>
      <c r="SJI88" s="86"/>
      <c r="SJJ88" s="86"/>
      <c r="SJK88" s="86"/>
      <c r="SJL88" s="86"/>
      <c r="SJM88" s="86"/>
      <c r="SJN88" s="86"/>
      <c r="SJO88" s="86"/>
      <c r="SJP88" s="86"/>
      <c r="SJQ88" s="86"/>
      <c r="SJR88" s="86"/>
      <c r="SJS88" s="86"/>
      <c r="SJT88" s="86"/>
      <c r="SJU88" s="86"/>
      <c r="SJV88" s="86"/>
      <c r="SJW88" s="86"/>
      <c r="SJX88" s="86"/>
      <c r="SJY88" s="86"/>
      <c r="SJZ88" s="86"/>
      <c r="SKA88" s="86"/>
      <c r="SKB88" s="86"/>
      <c r="SKC88" s="86"/>
      <c r="SKD88" s="86"/>
      <c r="SKE88" s="86"/>
      <c r="SKF88" s="86"/>
      <c r="SKG88" s="86"/>
      <c r="SKH88" s="86"/>
      <c r="SKI88" s="86"/>
      <c r="SKJ88" s="86"/>
      <c r="SKK88" s="86"/>
      <c r="SKL88" s="86"/>
      <c r="SKM88" s="86"/>
      <c r="SKN88" s="86"/>
      <c r="SKO88" s="86"/>
      <c r="SKP88" s="86"/>
      <c r="SKQ88" s="86"/>
      <c r="SKR88" s="86"/>
      <c r="SKS88" s="86"/>
      <c r="SKT88" s="86"/>
      <c r="SKU88" s="86"/>
      <c r="SKV88" s="86"/>
      <c r="SKW88" s="86"/>
      <c r="SKX88" s="86"/>
      <c r="SKY88" s="86"/>
      <c r="SKZ88" s="86"/>
      <c r="SLA88" s="86"/>
      <c r="SLB88" s="86"/>
      <c r="SLC88" s="86"/>
      <c r="SLD88" s="86"/>
      <c r="SLE88" s="86"/>
      <c r="SLF88" s="86"/>
      <c r="SLG88" s="86"/>
      <c r="SLH88" s="86"/>
      <c r="SLI88" s="86"/>
      <c r="SLJ88" s="86"/>
      <c r="SLK88" s="86"/>
      <c r="SLL88" s="86"/>
      <c r="SLM88" s="86"/>
      <c r="SLN88" s="86"/>
      <c r="SLO88" s="86"/>
      <c r="SLP88" s="86"/>
      <c r="SLQ88" s="86"/>
      <c r="SLR88" s="86"/>
      <c r="SLS88" s="86"/>
      <c r="SLT88" s="86"/>
      <c r="SLU88" s="86"/>
      <c r="SLV88" s="86"/>
      <c r="SLW88" s="86"/>
      <c r="SLX88" s="86"/>
      <c r="SLY88" s="86"/>
      <c r="SLZ88" s="86"/>
      <c r="SMA88" s="86"/>
      <c r="SMB88" s="86"/>
      <c r="SMC88" s="86"/>
      <c r="SMD88" s="86"/>
      <c r="SME88" s="86"/>
      <c r="SMF88" s="86"/>
      <c r="SMG88" s="86"/>
      <c r="SMH88" s="86"/>
      <c r="SMI88" s="86"/>
      <c r="SMJ88" s="86"/>
      <c r="SMK88" s="86"/>
      <c r="SML88" s="86"/>
      <c r="SMM88" s="86"/>
      <c r="SMN88" s="86"/>
      <c r="SMO88" s="86"/>
      <c r="SMP88" s="86"/>
      <c r="SMQ88" s="86"/>
      <c r="SMR88" s="86"/>
      <c r="SMS88" s="86"/>
      <c r="SMT88" s="86"/>
      <c r="SMU88" s="86"/>
      <c r="SMV88" s="86"/>
      <c r="SMW88" s="86"/>
      <c r="SMX88" s="86"/>
      <c r="SMY88" s="86"/>
      <c r="SMZ88" s="86"/>
      <c r="SNA88" s="86"/>
      <c r="SNB88" s="86"/>
      <c r="SNC88" s="86"/>
      <c r="SND88" s="86"/>
      <c r="SNE88" s="86"/>
      <c r="SNF88" s="86"/>
      <c r="SNG88" s="86"/>
      <c r="SNH88" s="86"/>
      <c r="SNI88" s="86"/>
      <c r="SNJ88" s="86"/>
      <c r="SNK88" s="86"/>
      <c r="SNL88" s="86"/>
      <c r="SNM88" s="86"/>
      <c r="SNN88" s="86"/>
      <c r="SNO88" s="86"/>
      <c r="SNP88" s="86"/>
      <c r="SNQ88" s="86"/>
      <c r="SNR88" s="86"/>
      <c r="SNS88" s="86"/>
      <c r="SNT88" s="86"/>
      <c r="SNU88" s="86"/>
      <c r="SNV88" s="86"/>
      <c r="SNW88" s="86"/>
      <c r="SNX88" s="86"/>
      <c r="SNY88" s="86"/>
      <c r="SNZ88" s="86"/>
      <c r="SOA88" s="86"/>
      <c r="SOB88" s="86"/>
      <c r="SOC88" s="86"/>
      <c r="SOD88" s="86"/>
      <c r="SOE88" s="86"/>
      <c r="SOF88" s="86"/>
      <c r="SOG88" s="86"/>
      <c r="SOH88" s="86"/>
      <c r="SOI88" s="86"/>
      <c r="SOJ88" s="86"/>
      <c r="SOK88" s="86"/>
      <c r="SOL88" s="86"/>
      <c r="SOM88" s="86"/>
      <c r="SON88" s="86"/>
      <c r="SOO88" s="86"/>
      <c r="SOP88" s="86"/>
      <c r="SOQ88" s="86"/>
      <c r="SOR88" s="86"/>
      <c r="SOS88" s="86"/>
      <c r="SOT88" s="86"/>
      <c r="SOU88" s="86"/>
      <c r="SOV88" s="86"/>
      <c r="SOW88" s="86"/>
      <c r="SOX88" s="86"/>
      <c r="SOY88" s="86"/>
      <c r="SOZ88" s="86"/>
      <c r="SPA88" s="86"/>
      <c r="SPB88" s="86"/>
      <c r="SPC88" s="86"/>
      <c r="SPD88" s="86"/>
      <c r="SPE88" s="86"/>
      <c r="SPF88" s="86"/>
      <c r="SPG88" s="86"/>
      <c r="SPH88" s="86"/>
      <c r="SPI88" s="86"/>
      <c r="SPJ88" s="86"/>
      <c r="SPK88" s="86"/>
      <c r="SPL88" s="86"/>
      <c r="SPM88" s="86"/>
      <c r="SPN88" s="86"/>
      <c r="SPO88" s="86"/>
      <c r="SPP88" s="86"/>
      <c r="SPQ88" s="86"/>
      <c r="SPR88" s="86"/>
      <c r="SPS88" s="86"/>
      <c r="SPT88" s="86"/>
      <c r="SPU88" s="86"/>
      <c r="SPV88" s="86"/>
      <c r="SPW88" s="86"/>
      <c r="SPX88" s="86"/>
      <c r="SPY88" s="86"/>
      <c r="SPZ88" s="86"/>
      <c r="SQA88" s="86"/>
      <c r="SQB88" s="86"/>
      <c r="SQC88" s="86"/>
      <c r="SQD88" s="86"/>
      <c r="SQE88" s="86"/>
      <c r="SQF88" s="86"/>
      <c r="SQG88" s="86"/>
      <c r="SQH88" s="86"/>
      <c r="SQI88" s="86"/>
      <c r="SQJ88" s="86"/>
      <c r="SQK88" s="86"/>
      <c r="SQL88" s="86"/>
      <c r="SQM88" s="86"/>
      <c r="SQN88" s="86"/>
      <c r="SQO88" s="86"/>
      <c r="SQP88" s="86"/>
      <c r="SQQ88" s="86"/>
      <c r="SQR88" s="86"/>
      <c r="SQS88" s="86"/>
      <c r="SQT88" s="86"/>
      <c r="SQU88" s="86"/>
      <c r="SQV88" s="86"/>
      <c r="SQW88" s="86"/>
      <c r="SQX88" s="86"/>
      <c r="SQY88" s="86"/>
      <c r="SQZ88" s="86"/>
      <c r="SRA88" s="86"/>
      <c r="SRB88" s="86"/>
      <c r="SRC88" s="86"/>
      <c r="SRD88" s="86"/>
      <c r="SRE88" s="86"/>
      <c r="SRF88" s="86"/>
      <c r="SRG88" s="86"/>
      <c r="SRH88" s="86"/>
      <c r="SRI88" s="86"/>
      <c r="SRJ88" s="86"/>
      <c r="SRK88" s="86"/>
      <c r="SRL88" s="86"/>
      <c r="SRM88" s="86"/>
      <c r="SRN88" s="86"/>
      <c r="SRO88" s="86"/>
      <c r="SRP88" s="86"/>
      <c r="SRQ88" s="86"/>
      <c r="SRR88" s="86"/>
      <c r="SRS88" s="86"/>
      <c r="SRT88" s="86"/>
      <c r="SRU88" s="86"/>
      <c r="SRV88" s="86"/>
      <c r="SRW88" s="86"/>
      <c r="SRX88" s="86"/>
      <c r="SRY88" s="86"/>
      <c r="SRZ88" s="86"/>
      <c r="SSA88" s="86"/>
      <c r="SSB88" s="86"/>
      <c r="SSC88" s="86"/>
      <c r="SSD88" s="86"/>
      <c r="SSE88" s="86"/>
      <c r="SSF88" s="86"/>
      <c r="SSG88" s="86"/>
      <c r="SSH88" s="86"/>
      <c r="SSI88" s="86"/>
      <c r="SSJ88" s="86"/>
      <c r="SSK88" s="86"/>
      <c r="SSL88" s="86"/>
      <c r="SSM88" s="86"/>
      <c r="SSN88" s="86"/>
      <c r="SSO88" s="86"/>
      <c r="SSP88" s="86"/>
      <c r="SSQ88" s="86"/>
      <c r="SSR88" s="86"/>
      <c r="SSS88" s="86"/>
      <c r="SST88" s="86"/>
      <c r="SSU88" s="86"/>
      <c r="SSV88" s="86"/>
      <c r="SSW88" s="86"/>
      <c r="SSX88" s="86"/>
      <c r="SSY88" s="86"/>
      <c r="SSZ88" s="86"/>
      <c r="STA88" s="86"/>
      <c r="STB88" s="86"/>
      <c r="STC88" s="86"/>
      <c r="STD88" s="86"/>
      <c r="STE88" s="86"/>
      <c r="STF88" s="86"/>
      <c r="STG88" s="86"/>
      <c r="STH88" s="86"/>
      <c r="STI88" s="86"/>
      <c r="STJ88" s="86"/>
      <c r="STK88" s="86"/>
      <c r="STL88" s="86"/>
      <c r="STM88" s="86"/>
      <c r="STN88" s="86"/>
      <c r="STO88" s="86"/>
      <c r="STP88" s="86"/>
      <c r="STQ88" s="86"/>
      <c r="STR88" s="86"/>
      <c r="STS88" s="86"/>
      <c r="STT88" s="86"/>
      <c r="STU88" s="86"/>
      <c r="STV88" s="86"/>
      <c r="STW88" s="86"/>
      <c r="STX88" s="86"/>
      <c r="STY88" s="86"/>
      <c r="STZ88" s="86"/>
      <c r="SUA88" s="86"/>
      <c r="SUB88" s="86"/>
      <c r="SUC88" s="86"/>
      <c r="SUD88" s="86"/>
      <c r="SUE88" s="86"/>
      <c r="SUF88" s="86"/>
      <c r="SUG88" s="86"/>
      <c r="SUH88" s="86"/>
      <c r="SUI88" s="86"/>
      <c r="SUJ88" s="86"/>
      <c r="SUK88" s="86"/>
      <c r="SUL88" s="86"/>
      <c r="SUM88" s="86"/>
      <c r="SUN88" s="86"/>
      <c r="SUO88" s="86"/>
      <c r="SUP88" s="86"/>
      <c r="SUQ88" s="86"/>
      <c r="SUR88" s="86"/>
      <c r="SUS88" s="86"/>
      <c r="SUT88" s="86"/>
      <c r="SUU88" s="86"/>
      <c r="SUV88" s="86"/>
      <c r="SUW88" s="86"/>
      <c r="SUX88" s="86"/>
      <c r="SUY88" s="86"/>
      <c r="SUZ88" s="86"/>
      <c r="SVA88" s="86"/>
      <c r="SVB88" s="86"/>
      <c r="SVC88" s="86"/>
      <c r="SVD88" s="86"/>
      <c r="SVE88" s="86"/>
      <c r="SVF88" s="86"/>
      <c r="SVG88" s="86"/>
      <c r="SVH88" s="86"/>
      <c r="SVI88" s="86"/>
      <c r="SVJ88" s="86"/>
      <c r="SVK88" s="86"/>
      <c r="SVL88" s="86"/>
      <c r="SVM88" s="86"/>
      <c r="SVN88" s="86"/>
      <c r="SVO88" s="86"/>
      <c r="SVP88" s="86"/>
      <c r="SVQ88" s="86"/>
      <c r="SVR88" s="86"/>
      <c r="SVS88" s="86"/>
      <c r="SVT88" s="86"/>
      <c r="SVU88" s="86"/>
      <c r="SVV88" s="86"/>
      <c r="SVW88" s="86"/>
      <c r="SVX88" s="86"/>
      <c r="SVY88" s="86"/>
      <c r="SVZ88" s="86"/>
      <c r="SWA88" s="86"/>
      <c r="SWB88" s="86"/>
      <c r="SWC88" s="86"/>
      <c r="SWD88" s="86"/>
      <c r="SWE88" s="86"/>
      <c r="SWF88" s="86"/>
      <c r="SWG88" s="86"/>
      <c r="SWH88" s="86"/>
      <c r="SWI88" s="86"/>
      <c r="SWJ88" s="86"/>
      <c r="SWK88" s="86"/>
      <c r="SWL88" s="86"/>
      <c r="SWM88" s="86"/>
      <c r="SWN88" s="86"/>
      <c r="SWO88" s="86"/>
      <c r="SWP88" s="86"/>
      <c r="SWQ88" s="86"/>
      <c r="SWR88" s="86"/>
      <c r="SWS88" s="86"/>
      <c r="SWT88" s="86"/>
      <c r="SWU88" s="86"/>
      <c r="SWV88" s="86"/>
      <c r="SWW88" s="86"/>
      <c r="SWX88" s="86"/>
      <c r="SWY88" s="86"/>
      <c r="SWZ88" s="86"/>
      <c r="SXA88" s="86"/>
      <c r="SXB88" s="86"/>
      <c r="SXC88" s="86"/>
      <c r="SXD88" s="86"/>
      <c r="SXE88" s="86"/>
      <c r="SXF88" s="86"/>
      <c r="SXG88" s="86"/>
      <c r="SXH88" s="86"/>
      <c r="SXI88" s="86"/>
      <c r="SXJ88" s="86"/>
      <c r="SXK88" s="86"/>
      <c r="SXL88" s="86"/>
      <c r="SXM88" s="86"/>
      <c r="SXN88" s="86"/>
      <c r="SXO88" s="86"/>
      <c r="SXP88" s="86"/>
      <c r="SXQ88" s="86"/>
      <c r="SXR88" s="86"/>
      <c r="SXS88" s="86"/>
      <c r="SXT88" s="86"/>
      <c r="SXU88" s="86"/>
      <c r="SXV88" s="86"/>
      <c r="SXW88" s="86"/>
      <c r="SXX88" s="86"/>
      <c r="SXY88" s="86"/>
      <c r="SXZ88" s="86"/>
      <c r="SYA88" s="86"/>
      <c r="SYB88" s="86"/>
      <c r="SYC88" s="86"/>
      <c r="SYD88" s="86"/>
      <c r="SYE88" s="86"/>
      <c r="SYF88" s="86"/>
      <c r="SYG88" s="86"/>
      <c r="SYH88" s="86"/>
      <c r="SYI88" s="86"/>
      <c r="SYJ88" s="86"/>
      <c r="SYK88" s="86"/>
      <c r="SYL88" s="86"/>
      <c r="SYM88" s="86"/>
      <c r="SYN88" s="86"/>
      <c r="SYO88" s="86"/>
      <c r="SYP88" s="86"/>
      <c r="SYQ88" s="86"/>
      <c r="SYR88" s="86"/>
      <c r="SYS88" s="86"/>
      <c r="SYT88" s="86"/>
      <c r="SYU88" s="86"/>
      <c r="SYV88" s="86"/>
      <c r="SYW88" s="86"/>
      <c r="SYX88" s="86"/>
      <c r="SYY88" s="86"/>
      <c r="SYZ88" s="86"/>
      <c r="SZA88" s="86"/>
      <c r="SZB88" s="86"/>
      <c r="SZC88" s="86"/>
      <c r="SZD88" s="86"/>
      <c r="SZE88" s="86"/>
      <c r="SZF88" s="86"/>
      <c r="SZG88" s="86"/>
      <c r="SZH88" s="86"/>
      <c r="SZI88" s="86"/>
      <c r="SZJ88" s="86"/>
      <c r="SZK88" s="86"/>
      <c r="SZL88" s="86"/>
      <c r="SZM88" s="86"/>
      <c r="SZN88" s="86"/>
      <c r="SZO88" s="86"/>
      <c r="SZP88" s="86"/>
      <c r="SZQ88" s="86"/>
      <c r="SZR88" s="86"/>
      <c r="SZS88" s="86"/>
      <c r="SZT88" s="86"/>
      <c r="SZU88" s="86"/>
      <c r="SZV88" s="86"/>
      <c r="SZW88" s="86"/>
      <c r="SZX88" s="86"/>
      <c r="SZY88" s="86"/>
      <c r="SZZ88" s="86"/>
      <c r="TAA88" s="86"/>
      <c r="TAB88" s="86"/>
      <c r="TAC88" s="86"/>
      <c r="TAD88" s="86"/>
      <c r="TAE88" s="86"/>
      <c r="TAF88" s="86"/>
      <c r="TAG88" s="86"/>
      <c r="TAH88" s="86"/>
      <c r="TAI88" s="86"/>
      <c r="TAJ88" s="86"/>
      <c r="TAK88" s="86"/>
      <c r="TAL88" s="86"/>
      <c r="TAM88" s="86"/>
      <c r="TAN88" s="86"/>
      <c r="TAO88" s="86"/>
      <c r="TAP88" s="86"/>
      <c r="TAQ88" s="86"/>
      <c r="TAR88" s="86"/>
      <c r="TAS88" s="86"/>
      <c r="TAT88" s="86"/>
      <c r="TAU88" s="86"/>
      <c r="TAV88" s="86"/>
      <c r="TAW88" s="86"/>
      <c r="TAX88" s="86"/>
      <c r="TAY88" s="86"/>
      <c r="TAZ88" s="86"/>
      <c r="TBA88" s="86"/>
      <c r="TBB88" s="86"/>
      <c r="TBC88" s="86"/>
      <c r="TBD88" s="86"/>
      <c r="TBE88" s="86"/>
      <c r="TBF88" s="86"/>
      <c r="TBG88" s="86"/>
      <c r="TBH88" s="86"/>
      <c r="TBI88" s="86"/>
      <c r="TBJ88" s="86"/>
      <c r="TBK88" s="86"/>
      <c r="TBL88" s="86"/>
      <c r="TBM88" s="86"/>
      <c r="TBN88" s="86"/>
      <c r="TBO88" s="86"/>
      <c r="TBP88" s="86"/>
      <c r="TBQ88" s="86"/>
      <c r="TBR88" s="86"/>
      <c r="TBS88" s="86"/>
      <c r="TBT88" s="86"/>
      <c r="TBU88" s="86"/>
      <c r="TBV88" s="86"/>
      <c r="TBW88" s="86"/>
      <c r="TBX88" s="86"/>
      <c r="TBY88" s="86"/>
      <c r="TBZ88" s="86"/>
      <c r="TCA88" s="86"/>
      <c r="TCB88" s="86"/>
      <c r="TCC88" s="86"/>
      <c r="TCD88" s="86"/>
      <c r="TCE88" s="86"/>
      <c r="TCF88" s="86"/>
      <c r="TCG88" s="86"/>
      <c r="TCH88" s="86"/>
      <c r="TCI88" s="86"/>
      <c r="TCJ88" s="86"/>
      <c r="TCK88" s="86"/>
      <c r="TCL88" s="86"/>
      <c r="TCM88" s="86"/>
      <c r="TCN88" s="86"/>
      <c r="TCO88" s="86"/>
      <c r="TCP88" s="86"/>
      <c r="TCQ88" s="86"/>
      <c r="TCR88" s="86"/>
      <c r="TCS88" s="86"/>
      <c r="TCT88" s="86"/>
      <c r="TCU88" s="86"/>
      <c r="TCV88" s="86"/>
      <c r="TCW88" s="86"/>
      <c r="TCX88" s="86"/>
      <c r="TCY88" s="86"/>
      <c r="TCZ88" s="86"/>
      <c r="TDA88" s="86"/>
      <c r="TDB88" s="86"/>
      <c r="TDC88" s="86"/>
      <c r="TDD88" s="86"/>
      <c r="TDE88" s="86"/>
      <c r="TDF88" s="86"/>
      <c r="TDG88" s="86"/>
      <c r="TDH88" s="86"/>
      <c r="TDI88" s="86"/>
      <c r="TDJ88" s="86"/>
      <c r="TDK88" s="86"/>
      <c r="TDL88" s="86"/>
      <c r="TDM88" s="86"/>
      <c r="TDN88" s="86"/>
      <c r="TDO88" s="86"/>
      <c r="TDP88" s="86"/>
      <c r="TDQ88" s="86"/>
      <c r="TDR88" s="86"/>
      <c r="TDS88" s="86"/>
      <c r="TDT88" s="86"/>
      <c r="TDU88" s="86"/>
      <c r="TDV88" s="86"/>
      <c r="TDW88" s="86"/>
      <c r="TDX88" s="86"/>
      <c r="TDY88" s="86"/>
      <c r="TDZ88" s="86"/>
      <c r="TEA88" s="86"/>
      <c r="TEB88" s="86"/>
      <c r="TEC88" s="86"/>
      <c r="TED88" s="86"/>
      <c r="TEE88" s="86"/>
      <c r="TEF88" s="86"/>
      <c r="TEG88" s="86"/>
      <c r="TEH88" s="86"/>
      <c r="TEI88" s="86"/>
      <c r="TEJ88" s="86"/>
      <c r="TEK88" s="86"/>
      <c r="TEL88" s="86"/>
      <c r="TEM88" s="86"/>
      <c r="TEN88" s="86"/>
      <c r="TEO88" s="86"/>
      <c r="TEP88" s="86"/>
      <c r="TEQ88" s="86"/>
      <c r="TER88" s="86"/>
      <c r="TES88" s="86"/>
      <c r="TET88" s="86"/>
      <c r="TEU88" s="86"/>
      <c r="TEV88" s="86"/>
      <c r="TEW88" s="86"/>
      <c r="TEX88" s="86"/>
      <c r="TEY88" s="86"/>
      <c r="TEZ88" s="86"/>
      <c r="TFA88" s="86"/>
      <c r="TFB88" s="86"/>
      <c r="TFC88" s="86"/>
      <c r="TFD88" s="86"/>
      <c r="TFE88" s="86"/>
      <c r="TFF88" s="86"/>
      <c r="TFG88" s="86"/>
      <c r="TFH88" s="86"/>
      <c r="TFI88" s="86"/>
      <c r="TFJ88" s="86"/>
      <c r="TFK88" s="86"/>
      <c r="TFL88" s="86"/>
      <c r="TFM88" s="86"/>
      <c r="TFN88" s="86"/>
      <c r="TFO88" s="86"/>
      <c r="TFP88" s="86"/>
      <c r="TFQ88" s="86"/>
      <c r="TFR88" s="86"/>
      <c r="TFS88" s="86"/>
      <c r="TFT88" s="86"/>
      <c r="TFU88" s="86"/>
      <c r="TFV88" s="86"/>
      <c r="TFW88" s="86"/>
      <c r="TFX88" s="86"/>
      <c r="TFY88" s="86"/>
      <c r="TFZ88" s="86"/>
      <c r="TGA88" s="86"/>
      <c r="TGB88" s="86"/>
      <c r="TGC88" s="86"/>
      <c r="TGD88" s="86"/>
      <c r="TGE88" s="86"/>
      <c r="TGF88" s="86"/>
      <c r="TGG88" s="86"/>
      <c r="TGH88" s="86"/>
      <c r="TGI88" s="86"/>
      <c r="TGJ88" s="86"/>
      <c r="TGK88" s="86"/>
      <c r="TGL88" s="86"/>
      <c r="TGM88" s="86"/>
      <c r="TGN88" s="86"/>
      <c r="TGO88" s="86"/>
      <c r="TGP88" s="86"/>
      <c r="TGQ88" s="86"/>
      <c r="TGR88" s="86"/>
      <c r="TGS88" s="86"/>
      <c r="TGT88" s="86"/>
      <c r="TGU88" s="86"/>
      <c r="TGV88" s="86"/>
      <c r="TGW88" s="86"/>
      <c r="TGX88" s="86"/>
      <c r="TGY88" s="86"/>
      <c r="TGZ88" s="86"/>
      <c r="THA88" s="86"/>
      <c r="THB88" s="86"/>
      <c r="THC88" s="86"/>
      <c r="THD88" s="86"/>
      <c r="THE88" s="86"/>
      <c r="THF88" s="86"/>
      <c r="THG88" s="86"/>
      <c r="THH88" s="86"/>
      <c r="THI88" s="86"/>
      <c r="THJ88" s="86"/>
      <c r="THK88" s="86"/>
      <c r="THL88" s="86"/>
      <c r="THM88" s="86"/>
      <c r="THN88" s="86"/>
      <c r="THO88" s="86"/>
      <c r="THP88" s="86"/>
      <c r="THQ88" s="86"/>
      <c r="THR88" s="86"/>
      <c r="THS88" s="86"/>
      <c r="THT88" s="86"/>
      <c r="THU88" s="86"/>
      <c r="THV88" s="86"/>
      <c r="THW88" s="86"/>
      <c r="THX88" s="86"/>
      <c r="THY88" s="86"/>
      <c r="THZ88" s="86"/>
      <c r="TIA88" s="86"/>
      <c r="TIB88" s="86"/>
      <c r="TIC88" s="86"/>
      <c r="TID88" s="86"/>
      <c r="TIE88" s="86"/>
      <c r="TIF88" s="86"/>
      <c r="TIG88" s="86"/>
      <c r="TIH88" s="86"/>
      <c r="TII88" s="86"/>
      <c r="TIJ88" s="86"/>
      <c r="TIK88" s="86"/>
      <c r="TIL88" s="86"/>
      <c r="TIM88" s="86"/>
      <c r="TIN88" s="86"/>
      <c r="TIO88" s="86"/>
      <c r="TIP88" s="86"/>
      <c r="TIQ88" s="86"/>
      <c r="TIR88" s="86"/>
      <c r="TIS88" s="86"/>
      <c r="TIT88" s="86"/>
      <c r="TIU88" s="86"/>
      <c r="TIV88" s="86"/>
      <c r="TIW88" s="86"/>
      <c r="TIX88" s="86"/>
      <c r="TIY88" s="86"/>
      <c r="TIZ88" s="86"/>
      <c r="TJA88" s="86"/>
      <c r="TJB88" s="86"/>
      <c r="TJC88" s="86"/>
      <c r="TJD88" s="86"/>
      <c r="TJE88" s="86"/>
      <c r="TJF88" s="86"/>
      <c r="TJG88" s="86"/>
      <c r="TJH88" s="86"/>
      <c r="TJI88" s="86"/>
      <c r="TJJ88" s="86"/>
      <c r="TJK88" s="86"/>
      <c r="TJL88" s="86"/>
      <c r="TJM88" s="86"/>
      <c r="TJN88" s="86"/>
      <c r="TJO88" s="86"/>
      <c r="TJP88" s="86"/>
      <c r="TJQ88" s="86"/>
      <c r="TJR88" s="86"/>
      <c r="TJS88" s="86"/>
      <c r="TJT88" s="86"/>
      <c r="TJU88" s="86"/>
      <c r="TJV88" s="86"/>
      <c r="TJW88" s="86"/>
      <c r="TJX88" s="86"/>
      <c r="TJY88" s="86"/>
      <c r="TJZ88" s="86"/>
      <c r="TKA88" s="86"/>
      <c r="TKB88" s="86"/>
      <c r="TKC88" s="86"/>
      <c r="TKD88" s="86"/>
      <c r="TKE88" s="86"/>
      <c r="TKF88" s="86"/>
      <c r="TKG88" s="86"/>
      <c r="TKH88" s="86"/>
      <c r="TKI88" s="86"/>
      <c r="TKJ88" s="86"/>
      <c r="TKK88" s="86"/>
      <c r="TKL88" s="86"/>
      <c r="TKM88" s="86"/>
      <c r="TKN88" s="86"/>
      <c r="TKO88" s="86"/>
      <c r="TKP88" s="86"/>
      <c r="TKQ88" s="86"/>
      <c r="TKR88" s="86"/>
      <c r="TKS88" s="86"/>
      <c r="TKT88" s="86"/>
      <c r="TKU88" s="86"/>
      <c r="TKV88" s="86"/>
      <c r="TKW88" s="86"/>
      <c r="TKX88" s="86"/>
      <c r="TKY88" s="86"/>
      <c r="TKZ88" s="86"/>
      <c r="TLA88" s="86"/>
      <c r="TLB88" s="86"/>
      <c r="TLC88" s="86"/>
      <c r="TLD88" s="86"/>
      <c r="TLE88" s="86"/>
      <c r="TLF88" s="86"/>
      <c r="TLG88" s="86"/>
      <c r="TLH88" s="86"/>
      <c r="TLI88" s="86"/>
      <c r="TLJ88" s="86"/>
      <c r="TLK88" s="86"/>
      <c r="TLL88" s="86"/>
      <c r="TLM88" s="86"/>
      <c r="TLN88" s="86"/>
      <c r="TLO88" s="86"/>
      <c r="TLP88" s="86"/>
      <c r="TLQ88" s="86"/>
      <c r="TLR88" s="86"/>
      <c r="TLS88" s="86"/>
      <c r="TLT88" s="86"/>
      <c r="TLU88" s="86"/>
      <c r="TLV88" s="86"/>
      <c r="TLW88" s="86"/>
      <c r="TLX88" s="86"/>
      <c r="TLY88" s="86"/>
      <c r="TLZ88" s="86"/>
      <c r="TMA88" s="86"/>
      <c r="TMB88" s="86"/>
      <c r="TMC88" s="86"/>
      <c r="TMD88" s="86"/>
      <c r="TME88" s="86"/>
      <c r="TMF88" s="86"/>
      <c r="TMG88" s="86"/>
      <c r="TMH88" s="86"/>
      <c r="TMI88" s="86"/>
      <c r="TMJ88" s="86"/>
      <c r="TMK88" s="86"/>
      <c r="TML88" s="86"/>
      <c r="TMM88" s="86"/>
      <c r="TMN88" s="86"/>
      <c r="TMO88" s="86"/>
      <c r="TMP88" s="86"/>
      <c r="TMQ88" s="86"/>
      <c r="TMR88" s="86"/>
      <c r="TMS88" s="86"/>
      <c r="TMT88" s="86"/>
      <c r="TMU88" s="86"/>
      <c r="TMV88" s="86"/>
      <c r="TMW88" s="86"/>
      <c r="TMX88" s="86"/>
      <c r="TMY88" s="86"/>
      <c r="TMZ88" s="86"/>
      <c r="TNA88" s="86"/>
      <c r="TNB88" s="86"/>
      <c r="TNC88" s="86"/>
      <c r="TND88" s="86"/>
      <c r="TNE88" s="86"/>
      <c r="TNF88" s="86"/>
      <c r="TNG88" s="86"/>
      <c r="TNH88" s="86"/>
      <c r="TNI88" s="86"/>
      <c r="TNJ88" s="86"/>
      <c r="TNK88" s="86"/>
      <c r="TNL88" s="86"/>
      <c r="TNM88" s="86"/>
      <c r="TNN88" s="86"/>
      <c r="TNO88" s="86"/>
      <c r="TNP88" s="86"/>
      <c r="TNQ88" s="86"/>
      <c r="TNR88" s="86"/>
      <c r="TNS88" s="86"/>
      <c r="TNT88" s="86"/>
      <c r="TNU88" s="86"/>
      <c r="TNV88" s="86"/>
      <c r="TNW88" s="86"/>
      <c r="TNX88" s="86"/>
      <c r="TNY88" s="86"/>
      <c r="TNZ88" s="86"/>
      <c r="TOA88" s="86"/>
      <c r="TOB88" s="86"/>
      <c r="TOC88" s="86"/>
      <c r="TOD88" s="86"/>
      <c r="TOE88" s="86"/>
      <c r="TOF88" s="86"/>
      <c r="TOG88" s="86"/>
      <c r="TOH88" s="86"/>
      <c r="TOI88" s="86"/>
      <c r="TOJ88" s="86"/>
      <c r="TOK88" s="86"/>
      <c r="TOL88" s="86"/>
      <c r="TOM88" s="86"/>
      <c r="TON88" s="86"/>
      <c r="TOO88" s="86"/>
      <c r="TOP88" s="86"/>
      <c r="TOQ88" s="86"/>
      <c r="TOR88" s="86"/>
      <c r="TOS88" s="86"/>
      <c r="TOT88" s="86"/>
      <c r="TOU88" s="86"/>
      <c r="TOV88" s="86"/>
      <c r="TOW88" s="86"/>
      <c r="TOX88" s="86"/>
      <c r="TOY88" s="86"/>
      <c r="TOZ88" s="86"/>
      <c r="TPA88" s="86"/>
      <c r="TPB88" s="86"/>
      <c r="TPC88" s="86"/>
      <c r="TPD88" s="86"/>
      <c r="TPE88" s="86"/>
      <c r="TPF88" s="86"/>
      <c r="TPG88" s="86"/>
      <c r="TPH88" s="86"/>
      <c r="TPI88" s="86"/>
      <c r="TPJ88" s="86"/>
      <c r="TPK88" s="86"/>
      <c r="TPL88" s="86"/>
      <c r="TPM88" s="86"/>
      <c r="TPN88" s="86"/>
      <c r="TPO88" s="86"/>
      <c r="TPP88" s="86"/>
      <c r="TPQ88" s="86"/>
      <c r="TPR88" s="86"/>
      <c r="TPS88" s="86"/>
      <c r="TPT88" s="86"/>
      <c r="TPU88" s="86"/>
      <c r="TPV88" s="86"/>
      <c r="TPW88" s="86"/>
      <c r="TPX88" s="86"/>
      <c r="TPY88" s="86"/>
      <c r="TPZ88" s="86"/>
      <c r="TQA88" s="86"/>
      <c r="TQB88" s="86"/>
      <c r="TQC88" s="86"/>
      <c r="TQD88" s="86"/>
      <c r="TQE88" s="86"/>
      <c r="TQF88" s="86"/>
      <c r="TQG88" s="86"/>
      <c r="TQH88" s="86"/>
      <c r="TQI88" s="86"/>
      <c r="TQJ88" s="86"/>
      <c r="TQK88" s="86"/>
      <c r="TQL88" s="86"/>
      <c r="TQM88" s="86"/>
      <c r="TQN88" s="86"/>
      <c r="TQO88" s="86"/>
      <c r="TQP88" s="86"/>
      <c r="TQQ88" s="86"/>
      <c r="TQR88" s="86"/>
      <c r="TQS88" s="86"/>
      <c r="TQT88" s="86"/>
      <c r="TQU88" s="86"/>
      <c r="TQV88" s="86"/>
      <c r="TQW88" s="86"/>
      <c r="TQX88" s="86"/>
      <c r="TQY88" s="86"/>
      <c r="TQZ88" s="86"/>
      <c r="TRA88" s="86"/>
      <c r="TRB88" s="86"/>
      <c r="TRC88" s="86"/>
      <c r="TRD88" s="86"/>
      <c r="TRE88" s="86"/>
      <c r="TRF88" s="86"/>
      <c r="TRG88" s="86"/>
      <c r="TRH88" s="86"/>
      <c r="TRI88" s="86"/>
      <c r="TRJ88" s="86"/>
      <c r="TRK88" s="86"/>
      <c r="TRL88" s="86"/>
      <c r="TRM88" s="86"/>
      <c r="TRN88" s="86"/>
      <c r="TRO88" s="86"/>
      <c r="TRP88" s="86"/>
      <c r="TRQ88" s="86"/>
      <c r="TRR88" s="86"/>
      <c r="TRS88" s="86"/>
      <c r="TRT88" s="86"/>
      <c r="TRU88" s="86"/>
      <c r="TRV88" s="86"/>
      <c r="TRW88" s="86"/>
      <c r="TRX88" s="86"/>
      <c r="TRY88" s="86"/>
      <c r="TRZ88" s="86"/>
      <c r="TSA88" s="86"/>
      <c r="TSB88" s="86"/>
      <c r="TSC88" s="86"/>
      <c r="TSD88" s="86"/>
      <c r="TSE88" s="86"/>
      <c r="TSF88" s="86"/>
      <c r="TSG88" s="86"/>
      <c r="TSH88" s="86"/>
      <c r="TSI88" s="86"/>
      <c r="TSJ88" s="86"/>
      <c r="TSK88" s="86"/>
      <c r="TSL88" s="86"/>
      <c r="TSM88" s="86"/>
      <c r="TSN88" s="86"/>
      <c r="TSO88" s="86"/>
      <c r="TSP88" s="86"/>
      <c r="TSQ88" s="86"/>
      <c r="TSR88" s="86"/>
      <c r="TSS88" s="86"/>
      <c r="TST88" s="86"/>
      <c r="TSU88" s="86"/>
      <c r="TSV88" s="86"/>
      <c r="TSW88" s="86"/>
      <c r="TSX88" s="86"/>
      <c r="TSY88" s="86"/>
      <c r="TSZ88" s="86"/>
      <c r="TTA88" s="86"/>
      <c r="TTB88" s="86"/>
      <c r="TTC88" s="86"/>
      <c r="TTD88" s="86"/>
      <c r="TTE88" s="86"/>
      <c r="TTF88" s="86"/>
      <c r="TTG88" s="86"/>
      <c r="TTH88" s="86"/>
      <c r="TTI88" s="86"/>
      <c r="TTJ88" s="86"/>
      <c r="TTK88" s="86"/>
      <c r="TTL88" s="86"/>
      <c r="TTM88" s="86"/>
      <c r="TTN88" s="86"/>
      <c r="TTO88" s="86"/>
      <c r="TTP88" s="86"/>
      <c r="TTQ88" s="86"/>
      <c r="TTR88" s="86"/>
      <c r="TTS88" s="86"/>
      <c r="TTT88" s="86"/>
      <c r="TTU88" s="86"/>
      <c r="TTV88" s="86"/>
      <c r="TTW88" s="86"/>
      <c r="TTX88" s="86"/>
      <c r="TTY88" s="86"/>
      <c r="TTZ88" s="86"/>
      <c r="TUA88" s="86"/>
      <c r="TUB88" s="86"/>
      <c r="TUC88" s="86"/>
      <c r="TUD88" s="86"/>
      <c r="TUE88" s="86"/>
      <c r="TUF88" s="86"/>
      <c r="TUG88" s="86"/>
      <c r="TUH88" s="86"/>
      <c r="TUI88" s="86"/>
      <c r="TUJ88" s="86"/>
      <c r="TUK88" s="86"/>
      <c r="TUL88" s="86"/>
      <c r="TUM88" s="86"/>
      <c r="TUN88" s="86"/>
      <c r="TUO88" s="86"/>
      <c r="TUP88" s="86"/>
      <c r="TUQ88" s="86"/>
      <c r="TUR88" s="86"/>
      <c r="TUS88" s="86"/>
      <c r="TUT88" s="86"/>
      <c r="TUU88" s="86"/>
      <c r="TUV88" s="86"/>
      <c r="TUW88" s="86"/>
      <c r="TUX88" s="86"/>
      <c r="TUY88" s="86"/>
      <c r="TUZ88" s="86"/>
      <c r="TVA88" s="86"/>
      <c r="TVB88" s="86"/>
      <c r="TVC88" s="86"/>
      <c r="TVD88" s="86"/>
      <c r="TVE88" s="86"/>
      <c r="TVF88" s="86"/>
      <c r="TVG88" s="86"/>
      <c r="TVH88" s="86"/>
      <c r="TVI88" s="86"/>
      <c r="TVJ88" s="86"/>
      <c r="TVK88" s="86"/>
      <c r="TVL88" s="86"/>
      <c r="TVM88" s="86"/>
      <c r="TVN88" s="86"/>
      <c r="TVO88" s="86"/>
      <c r="TVP88" s="86"/>
      <c r="TVQ88" s="86"/>
      <c r="TVR88" s="86"/>
      <c r="TVS88" s="86"/>
      <c r="TVT88" s="86"/>
      <c r="TVU88" s="86"/>
      <c r="TVV88" s="86"/>
      <c r="TVW88" s="86"/>
      <c r="TVX88" s="86"/>
      <c r="TVY88" s="86"/>
      <c r="TVZ88" s="86"/>
      <c r="TWA88" s="86"/>
      <c r="TWB88" s="86"/>
      <c r="TWC88" s="86"/>
      <c r="TWD88" s="86"/>
      <c r="TWE88" s="86"/>
      <c r="TWF88" s="86"/>
      <c r="TWG88" s="86"/>
      <c r="TWH88" s="86"/>
      <c r="TWI88" s="86"/>
      <c r="TWJ88" s="86"/>
      <c r="TWK88" s="86"/>
      <c r="TWL88" s="86"/>
      <c r="TWM88" s="86"/>
      <c r="TWN88" s="86"/>
      <c r="TWO88" s="86"/>
      <c r="TWP88" s="86"/>
      <c r="TWQ88" s="86"/>
      <c r="TWR88" s="86"/>
      <c r="TWS88" s="86"/>
      <c r="TWT88" s="86"/>
      <c r="TWU88" s="86"/>
      <c r="TWV88" s="86"/>
      <c r="TWW88" s="86"/>
      <c r="TWX88" s="86"/>
      <c r="TWY88" s="86"/>
      <c r="TWZ88" s="86"/>
      <c r="TXA88" s="86"/>
      <c r="TXB88" s="86"/>
      <c r="TXC88" s="86"/>
      <c r="TXD88" s="86"/>
      <c r="TXE88" s="86"/>
      <c r="TXF88" s="86"/>
      <c r="TXG88" s="86"/>
      <c r="TXH88" s="86"/>
      <c r="TXI88" s="86"/>
      <c r="TXJ88" s="86"/>
      <c r="TXK88" s="86"/>
      <c r="TXL88" s="86"/>
      <c r="TXM88" s="86"/>
      <c r="TXN88" s="86"/>
      <c r="TXO88" s="86"/>
      <c r="TXP88" s="86"/>
      <c r="TXQ88" s="86"/>
      <c r="TXR88" s="86"/>
      <c r="TXS88" s="86"/>
      <c r="TXT88" s="86"/>
      <c r="TXU88" s="86"/>
      <c r="TXV88" s="86"/>
      <c r="TXW88" s="86"/>
      <c r="TXX88" s="86"/>
      <c r="TXY88" s="86"/>
      <c r="TXZ88" s="86"/>
      <c r="TYA88" s="86"/>
      <c r="TYB88" s="86"/>
      <c r="TYC88" s="86"/>
      <c r="TYD88" s="86"/>
      <c r="TYE88" s="86"/>
      <c r="TYF88" s="86"/>
      <c r="TYG88" s="86"/>
      <c r="TYH88" s="86"/>
      <c r="TYI88" s="86"/>
      <c r="TYJ88" s="86"/>
      <c r="TYK88" s="86"/>
      <c r="TYL88" s="86"/>
      <c r="TYM88" s="86"/>
      <c r="TYN88" s="86"/>
      <c r="TYO88" s="86"/>
      <c r="TYP88" s="86"/>
      <c r="TYQ88" s="86"/>
      <c r="TYR88" s="86"/>
      <c r="TYS88" s="86"/>
      <c r="TYT88" s="86"/>
      <c r="TYU88" s="86"/>
      <c r="TYV88" s="86"/>
      <c r="TYW88" s="86"/>
      <c r="TYX88" s="86"/>
      <c r="TYY88" s="86"/>
      <c r="TYZ88" s="86"/>
      <c r="TZA88" s="86"/>
      <c r="TZB88" s="86"/>
      <c r="TZC88" s="86"/>
      <c r="TZD88" s="86"/>
      <c r="TZE88" s="86"/>
      <c r="TZF88" s="86"/>
      <c r="TZG88" s="86"/>
      <c r="TZH88" s="86"/>
      <c r="TZI88" s="86"/>
      <c r="TZJ88" s="86"/>
      <c r="TZK88" s="86"/>
      <c r="TZL88" s="86"/>
      <c r="TZM88" s="86"/>
      <c r="TZN88" s="86"/>
      <c r="TZO88" s="86"/>
      <c r="TZP88" s="86"/>
      <c r="TZQ88" s="86"/>
      <c r="TZR88" s="86"/>
      <c r="TZS88" s="86"/>
      <c r="TZT88" s="86"/>
      <c r="TZU88" s="86"/>
      <c r="TZV88" s="86"/>
      <c r="TZW88" s="86"/>
      <c r="TZX88" s="86"/>
      <c r="TZY88" s="86"/>
      <c r="TZZ88" s="86"/>
      <c r="UAA88" s="86"/>
      <c r="UAB88" s="86"/>
      <c r="UAC88" s="86"/>
      <c r="UAD88" s="86"/>
      <c r="UAE88" s="86"/>
      <c r="UAF88" s="86"/>
      <c r="UAG88" s="86"/>
      <c r="UAH88" s="86"/>
      <c r="UAI88" s="86"/>
      <c r="UAJ88" s="86"/>
      <c r="UAK88" s="86"/>
      <c r="UAL88" s="86"/>
      <c r="UAM88" s="86"/>
      <c r="UAN88" s="86"/>
      <c r="UAO88" s="86"/>
      <c r="UAP88" s="86"/>
      <c r="UAQ88" s="86"/>
      <c r="UAR88" s="86"/>
      <c r="UAS88" s="86"/>
      <c r="UAT88" s="86"/>
      <c r="UAU88" s="86"/>
      <c r="UAV88" s="86"/>
      <c r="UAW88" s="86"/>
      <c r="UAX88" s="86"/>
      <c r="UAY88" s="86"/>
      <c r="UAZ88" s="86"/>
      <c r="UBA88" s="86"/>
      <c r="UBB88" s="86"/>
      <c r="UBC88" s="86"/>
      <c r="UBD88" s="86"/>
      <c r="UBE88" s="86"/>
      <c r="UBF88" s="86"/>
      <c r="UBG88" s="86"/>
      <c r="UBH88" s="86"/>
      <c r="UBI88" s="86"/>
      <c r="UBJ88" s="86"/>
      <c r="UBK88" s="86"/>
      <c r="UBL88" s="86"/>
      <c r="UBM88" s="86"/>
      <c r="UBN88" s="86"/>
      <c r="UBO88" s="86"/>
      <c r="UBP88" s="86"/>
      <c r="UBQ88" s="86"/>
      <c r="UBR88" s="86"/>
      <c r="UBS88" s="86"/>
      <c r="UBT88" s="86"/>
      <c r="UBU88" s="86"/>
      <c r="UBV88" s="86"/>
      <c r="UBW88" s="86"/>
      <c r="UBX88" s="86"/>
      <c r="UBY88" s="86"/>
      <c r="UBZ88" s="86"/>
      <c r="UCA88" s="86"/>
      <c r="UCB88" s="86"/>
      <c r="UCC88" s="86"/>
      <c r="UCD88" s="86"/>
      <c r="UCE88" s="86"/>
      <c r="UCF88" s="86"/>
      <c r="UCG88" s="86"/>
      <c r="UCH88" s="86"/>
      <c r="UCI88" s="86"/>
      <c r="UCJ88" s="86"/>
      <c r="UCK88" s="86"/>
      <c r="UCL88" s="86"/>
      <c r="UCM88" s="86"/>
      <c r="UCN88" s="86"/>
      <c r="UCO88" s="86"/>
      <c r="UCP88" s="86"/>
      <c r="UCQ88" s="86"/>
      <c r="UCR88" s="86"/>
      <c r="UCS88" s="86"/>
      <c r="UCT88" s="86"/>
      <c r="UCU88" s="86"/>
      <c r="UCV88" s="86"/>
      <c r="UCW88" s="86"/>
      <c r="UCX88" s="86"/>
      <c r="UCY88" s="86"/>
      <c r="UCZ88" s="86"/>
      <c r="UDA88" s="86"/>
      <c r="UDB88" s="86"/>
      <c r="UDC88" s="86"/>
      <c r="UDD88" s="86"/>
      <c r="UDE88" s="86"/>
      <c r="UDF88" s="86"/>
      <c r="UDG88" s="86"/>
      <c r="UDH88" s="86"/>
      <c r="UDI88" s="86"/>
      <c r="UDJ88" s="86"/>
      <c r="UDK88" s="86"/>
      <c r="UDL88" s="86"/>
      <c r="UDM88" s="86"/>
      <c r="UDN88" s="86"/>
      <c r="UDO88" s="86"/>
      <c r="UDP88" s="86"/>
      <c r="UDQ88" s="86"/>
      <c r="UDR88" s="86"/>
      <c r="UDS88" s="86"/>
      <c r="UDT88" s="86"/>
      <c r="UDU88" s="86"/>
      <c r="UDV88" s="86"/>
      <c r="UDW88" s="86"/>
      <c r="UDX88" s="86"/>
      <c r="UDY88" s="86"/>
      <c r="UDZ88" s="86"/>
      <c r="UEA88" s="86"/>
      <c r="UEB88" s="86"/>
      <c r="UEC88" s="86"/>
      <c r="UED88" s="86"/>
      <c r="UEE88" s="86"/>
      <c r="UEF88" s="86"/>
      <c r="UEG88" s="86"/>
      <c r="UEH88" s="86"/>
      <c r="UEI88" s="86"/>
      <c r="UEJ88" s="86"/>
      <c r="UEK88" s="86"/>
      <c r="UEL88" s="86"/>
      <c r="UEM88" s="86"/>
      <c r="UEN88" s="86"/>
      <c r="UEO88" s="86"/>
      <c r="UEP88" s="86"/>
      <c r="UEQ88" s="86"/>
      <c r="UER88" s="86"/>
      <c r="UES88" s="86"/>
      <c r="UET88" s="86"/>
      <c r="UEU88" s="86"/>
      <c r="UEV88" s="86"/>
      <c r="UEW88" s="86"/>
      <c r="UEX88" s="86"/>
      <c r="UEY88" s="86"/>
      <c r="UEZ88" s="86"/>
      <c r="UFA88" s="86"/>
      <c r="UFB88" s="86"/>
      <c r="UFC88" s="86"/>
      <c r="UFD88" s="86"/>
      <c r="UFE88" s="86"/>
      <c r="UFF88" s="86"/>
      <c r="UFG88" s="86"/>
      <c r="UFH88" s="86"/>
      <c r="UFI88" s="86"/>
      <c r="UFJ88" s="86"/>
      <c r="UFK88" s="86"/>
      <c r="UFL88" s="86"/>
      <c r="UFM88" s="86"/>
      <c r="UFN88" s="86"/>
      <c r="UFO88" s="86"/>
      <c r="UFP88" s="86"/>
      <c r="UFQ88" s="86"/>
      <c r="UFR88" s="86"/>
      <c r="UFS88" s="86"/>
      <c r="UFT88" s="86"/>
      <c r="UFU88" s="86"/>
      <c r="UFV88" s="86"/>
      <c r="UFW88" s="86"/>
      <c r="UFX88" s="86"/>
      <c r="UFY88" s="86"/>
      <c r="UFZ88" s="86"/>
      <c r="UGA88" s="86"/>
      <c r="UGB88" s="86"/>
      <c r="UGC88" s="86"/>
      <c r="UGD88" s="86"/>
      <c r="UGE88" s="86"/>
      <c r="UGF88" s="86"/>
      <c r="UGG88" s="86"/>
      <c r="UGH88" s="86"/>
      <c r="UGI88" s="86"/>
      <c r="UGJ88" s="86"/>
      <c r="UGK88" s="86"/>
      <c r="UGL88" s="86"/>
      <c r="UGM88" s="86"/>
      <c r="UGN88" s="86"/>
      <c r="UGO88" s="86"/>
      <c r="UGP88" s="86"/>
      <c r="UGQ88" s="86"/>
      <c r="UGR88" s="86"/>
      <c r="UGS88" s="86"/>
      <c r="UGT88" s="86"/>
      <c r="UGU88" s="86"/>
      <c r="UGV88" s="86"/>
      <c r="UGW88" s="86"/>
      <c r="UGX88" s="86"/>
      <c r="UGY88" s="86"/>
      <c r="UGZ88" s="86"/>
      <c r="UHA88" s="86"/>
      <c r="UHB88" s="86"/>
      <c r="UHC88" s="86"/>
      <c r="UHD88" s="86"/>
      <c r="UHE88" s="86"/>
      <c r="UHF88" s="86"/>
      <c r="UHG88" s="86"/>
      <c r="UHH88" s="86"/>
      <c r="UHI88" s="86"/>
      <c r="UHJ88" s="86"/>
      <c r="UHK88" s="86"/>
      <c r="UHL88" s="86"/>
      <c r="UHM88" s="86"/>
      <c r="UHN88" s="86"/>
      <c r="UHO88" s="86"/>
      <c r="UHP88" s="86"/>
      <c r="UHQ88" s="86"/>
      <c r="UHR88" s="86"/>
      <c r="UHS88" s="86"/>
      <c r="UHT88" s="86"/>
      <c r="UHU88" s="86"/>
      <c r="UHV88" s="86"/>
      <c r="UHW88" s="86"/>
      <c r="UHX88" s="86"/>
      <c r="UHY88" s="86"/>
      <c r="UHZ88" s="86"/>
      <c r="UIA88" s="86"/>
      <c r="UIB88" s="86"/>
      <c r="UIC88" s="86"/>
      <c r="UID88" s="86"/>
      <c r="UIE88" s="86"/>
      <c r="UIF88" s="86"/>
      <c r="UIG88" s="86"/>
      <c r="UIH88" s="86"/>
      <c r="UII88" s="86"/>
      <c r="UIJ88" s="86"/>
      <c r="UIK88" s="86"/>
      <c r="UIL88" s="86"/>
      <c r="UIM88" s="86"/>
      <c r="UIN88" s="86"/>
      <c r="UIO88" s="86"/>
      <c r="UIP88" s="86"/>
      <c r="UIQ88" s="86"/>
      <c r="UIR88" s="86"/>
      <c r="UIS88" s="86"/>
      <c r="UIT88" s="86"/>
      <c r="UIU88" s="86"/>
      <c r="UIV88" s="86"/>
      <c r="UIW88" s="86"/>
      <c r="UIX88" s="86"/>
      <c r="UIY88" s="86"/>
      <c r="UIZ88" s="86"/>
      <c r="UJA88" s="86"/>
      <c r="UJB88" s="86"/>
      <c r="UJC88" s="86"/>
      <c r="UJD88" s="86"/>
      <c r="UJE88" s="86"/>
      <c r="UJF88" s="86"/>
      <c r="UJG88" s="86"/>
      <c r="UJH88" s="86"/>
      <c r="UJI88" s="86"/>
      <c r="UJJ88" s="86"/>
      <c r="UJK88" s="86"/>
      <c r="UJL88" s="86"/>
      <c r="UJM88" s="86"/>
      <c r="UJN88" s="86"/>
      <c r="UJO88" s="86"/>
      <c r="UJP88" s="86"/>
      <c r="UJQ88" s="86"/>
      <c r="UJR88" s="86"/>
      <c r="UJS88" s="86"/>
      <c r="UJT88" s="86"/>
      <c r="UJU88" s="86"/>
      <c r="UJV88" s="86"/>
      <c r="UJW88" s="86"/>
      <c r="UJX88" s="86"/>
      <c r="UJY88" s="86"/>
      <c r="UJZ88" s="86"/>
      <c r="UKA88" s="86"/>
      <c r="UKB88" s="86"/>
      <c r="UKC88" s="86"/>
      <c r="UKD88" s="86"/>
      <c r="UKE88" s="86"/>
      <c r="UKF88" s="86"/>
      <c r="UKG88" s="86"/>
      <c r="UKH88" s="86"/>
      <c r="UKI88" s="86"/>
      <c r="UKJ88" s="86"/>
      <c r="UKK88" s="86"/>
      <c r="UKL88" s="86"/>
      <c r="UKM88" s="86"/>
      <c r="UKN88" s="86"/>
      <c r="UKO88" s="86"/>
      <c r="UKP88" s="86"/>
      <c r="UKQ88" s="86"/>
      <c r="UKR88" s="86"/>
      <c r="UKS88" s="86"/>
      <c r="UKT88" s="86"/>
      <c r="UKU88" s="86"/>
      <c r="UKV88" s="86"/>
      <c r="UKW88" s="86"/>
      <c r="UKX88" s="86"/>
      <c r="UKY88" s="86"/>
      <c r="UKZ88" s="86"/>
      <c r="ULA88" s="86"/>
      <c r="ULB88" s="86"/>
      <c r="ULC88" s="86"/>
      <c r="ULD88" s="86"/>
      <c r="ULE88" s="86"/>
      <c r="ULF88" s="86"/>
      <c r="ULG88" s="86"/>
      <c r="ULH88" s="86"/>
      <c r="ULI88" s="86"/>
      <c r="ULJ88" s="86"/>
      <c r="ULK88" s="86"/>
      <c r="ULL88" s="86"/>
      <c r="ULM88" s="86"/>
      <c r="ULN88" s="86"/>
      <c r="ULO88" s="86"/>
      <c r="ULP88" s="86"/>
      <c r="ULQ88" s="86"/>
      <c r="ULR88" s="86"/>
      <c r="ULS88" s="86"/>
      <c r="ULT88" s="86"/>
      <c r="ULU88" s="86"/>
      <c r="ULV88" s="86"/>
      <c r="ULW88" s="86"/>
      <c r="ULX88" s="86"/>
      <c r="ULY88" s="86"/>
      <c r="ULZ88" s="86"/>
      <c r="UMA88" s="86"/>
      <c r="UMB88" s="86"/>
      <c r="UMC88" s="86"/>
      <c r="UMD88" s="86"/>
      <c r="UME88" s="86"/>
      <c r="UMF88" s="86"/>
      <c r="UMG88" s="86"/>
      <c r="UMH88" s="86"/>
      <c r="UMI88" s="86"/>
      <c r="UMJ88" s="86"/>
      <c r="UMK88" s="86"/>
      <c r="UML88" s="86"/>
      <c r="UMM88" s="86"/>
      <c r="UMN88" s="86"/>
      <c r="UMO88" s="86"/>
      <c r="UMP88" s="86"/>
      <c r="UMQ88" s="86"/>
      <c r="UMR88" s="86"/>
      <c r="UMS88" s="86"/>
      <c r="UMT88" s="86"/>
      <c r="UMU88" s="86"/>
      <c r="UMV88" s="86"/>
      <c r="UMW88" s="86"/>
      <c r="UMX88" s="86"/>
      <c r="UMY88" s="86"/>
      <c r="UMZ88" s="86"/>
      <c r="UNA88" s="86"/>
      <c r="UNB88" s="86"/>
      <c r="UNC88" s="86"/>
      <c r="UND88" s="86"/>
      <c r="UNE88" s="86"/>
      <c r="UNF88" s="86"/>
      <c r="UNG88" s="86"/>
      <c r="UNH88" s="86"/>
      <c r="UNI88" s="86"/>
      <c r="UNJ88" s="86"/>
      <c r="UNK88" s="86"/>
      <c r="UNL88" s="86"/>
      <c r="UNM88" s="86"/>
      <c r="UNN88" s="86"/>
      <c r="UNO88" s="86"/>
      <c r="UNP88" s="86"/>
      <c r="UNQ88" s="86"/>
      <c r="UNR88" s="86"/>
      <c r="UNS88" s="86"/>
      <c r="UNT88" s="86"/>
      <c r="UNU88" s="86"/>
      <c r="UNV88" s="86"/>
      <c r="UNW88" s="86"/>
      <c r="UNX88" s="86"/>
      <c r="UNY88" s="86"/>
      <c r="UNZ88" s="86"/>
      <c r="UOA88" s="86"/>
      <c r="UOB88" s="86"/>
      <c r="UOC88" s="86"/>
      <c r="UOD88" s="86"/>
      <c r="UOE88" s="86"/>
      <c r="UOF88" s="86"/>
      <c r="UOG88" s="86"/>
      <c r="UOH88" s="86"/>
      <c r="UOI88" s="86"/>
      <c r="UOJ88" s="86"/>
      <c r="UOK88" s="86"/>
      <c r="UOL88" s="86"/>
      <c r="UOM88" s="86"/>
      <c r="UON88" s="86"/>
      <c r="UOO88" s="86"/>
      <c r="UOP88" s="86"/>
      <c r="UOQ88" s="86"/>
      <c r="UOR88" s="86"/>
      <c r="UOS88" s="86"/>
      <c r="UOT88" s="86"/>
      <c r="UOU88" s="86"/>
      <c r="UOV88" s="86"/>
      <c r="UOW88" s="86"/>
      <c r="UOX88" s="86"/>
      <c r="UOY88" s="86"/>
      <c r="UOZ88" s="86"/>
      <c r="UPA88" s="86"/>
      <c r="UPB88" s="86"/>
      <c r="UPC88" s="86"/>
      <c r="UPD88" s="86"/>
      <c r="UPE88" s="86"/>
      <c r="UPF88" s="86"/>
      <c r="UPG88" s="86"/>
      <c r="UPH88" s="86"/>
      <c r="UPI88" s="86"/>
      <c r="UPJ88" s="86"/>
      <c r="UPK88" s="86"/>
      <c r="UPL88" s="86"/>
      <c r="UPM88" s="86"/>
      <c r="UPN88" s="86"/>
      <c r="UPO88" s="86"/>
      <c r="UPP88" s="86"/>
      <c r="UPQ88" s="86"/>
      <c r="UPR88" s="86"/>
      <c r="UPS88" s="86"/>
      <c r="UPT88" s="86"/>
      <c r="UPU88" s="86"/>
      <c r="UPV88" s="86"/>
      <c r="UPW88" s="86"/>
      <c r="UPX88" s="86"/>
      <c r="UPY88" s="86"/>
      <c r="UPZ88" s="86"/>
      <c r="UQA88" s="86"/>
      <c r="UQB88" s="86"/>
      <c r="UQC88" s="86"/>
      <c r="UQD88" s="86"/>
      <c r="UQE88" s="86"/>
      <c r="UQF88" s="86"/>
      <c r="UQG88" s="86"/>
      <c r="UQH88" s="86"/>
      <c r="UQI88" s="86"/>
      <c r="UQJ88" s="86"/>
      <c r="UQK88" s="86"/>
      <c r="UQL88" s="86"/>
      <c r="UQM88" s="86"/>
      <c r="UQN88" s="86"/>
      <c r="UQO88" s="86"/>
      <c r="UQP88" s="86"/>
      <c r="UQQ88" s="86"/>
      <c r="UQR88" s="86"/>
      <c r="UQS88" s="86"/>
      <c r="UQT88" s="86"/>
      <c r="UQU88" s="86"/>
      <c r="UQV88" s="86"/>
      <c r="UQW88" s="86"/>
      <c r="UQX88" s="86"/>
      <c r="UQY88" s="86"/>
      <c r="UQZ88" s="86"/>
      <c r="URA88" s="86"/>
      <c r="URB88" s="86"/>
      <c r="URC88" s="86"/>
      <c r="URD88" s="86"/>
      <c r="URE88" s="86"/>
      <c r="URF88" s="86"/>
      <c r="URG88" s="86"/>
      <c r="URH88" s="86"/>
      <c r="URI88" s="86"/>
      <c r="URJ88" s="86"/>
      <c r="URK88" s="86"/>
      <c r="URL88" s="86"/>
      <c r="URM88" s="86"/>
      <c r="URN88" s="86"/>
      <c r="URO88" s="86"/>
      <c r="URP88" s="86"/>
      <c r="URQ88" s="86"/>
      <c r="URR88" s="86"/>
      <c r="URS88" s="86"/>
      <c r="URT88" s="86"/>
      <c r="URU88" s="86"/>
      <c r="URV88" s="86"/>
      <c r="URW88" s="86"/>
      <c r="URX88" s="86"/>
      <c r="URY88" s="86"/>
      <c r="URZ88" s="86"/>
      <c r="USA88" s="86"/>
      <c r="USB88" s="86"/>
      <c r="USC88" s="86"/>
      <c r="USD88" s="86"/>
      <c r="USE88" s="86"/>
      <c r="USF88" s="86"/>
      <c r="USG88" s="86"/>
      <c r="USH88" s="86"/>
      <c r="USI88" s="86"/>
      <c r="USJ88" s="86"/>
      <c r="USK88" s="86"/>
      <c r="USL88" s="86"/>
      <c r="USM88" s="86"/>
      <c r="USN88" s="86"/>
      <c r="USO88" s="86"/>
      <c r="USP88" s="86"/>
      <c r="USQ88" s="86"/>
      <c r="USR88" s="86"/>
      <c r="USS88" s="86"/>
      <c r="UST88" s="86"/>
      <c r="USU88" s="86"/>
      <c r="USV88" s="86"/>
      <c r="USW88" s="86"/>
      <c r="USX88" s="86"/>
      <c r="USY88" s="86"/>
      <c r="USZ88" s="86"/>
      <c r="UTA88" s="86"/>
      <c r="UTB88" s="86"/>
      <c r="UTC88" s="86"/>
      <c r="UTD88" s="86"/>
      <c r="UTE88" s="86"/>
      <c r="UTF88" s="86"/>
      <c r="UTG88" s="86"/>
      <c r="UTH88" s="86"/>
      <c r="UTI88" s="86"/>
      <c r="UTJ88" s="86"/>
      <c r="UTK88" s="86"/>
      <c r="UTL88" s="86"/>
      <c r="UTM88" s="86"/>
      <c r="UTN88" s="86"/>
      <c r="UTO88" s="86"/>
      <c r="UTP88" s="86"/>
      <c r="UTQ88" s="86"/>
      <c r="UTR88" s="86"/>
      <c r="UTS88" s="86"/>
      <c r="UTT88" s="86"/>
      <c r="UTU88" s="86"/>
      <c r="UTV88" s="86"/>
      <c r="UTW88" s="86"/>
      <c r="UTX88" s="86"/>
      <c r="UTY88" s="86"/>
      <c r="UTZ88" s="86"/>
      <c r="UUA88" s="86"/>
      <c r="UUB88" s="86"/>
      <c r="UUC88" s="86"/>
      <c r="UUD88" s="86"/>
      <c r="UUE88" s="86"/>
      <c r="UUF88" s="86"/>
      <c r="UUG88" s="86"/>
      <c r="UUH88" s="86"/>
      <c r="UUI88" s="86"/>
      <c r="UUJ88" s="86"/>
      <c r="UUK88" s="86"/>
      <c r="UUL88" s="86"/>
      <c r="UUM88" s="86"/>
      <c r="UUN88" s="86"/>
      <c r="UUO88" s="86"/>
      <c r="UUP88" s="86"/>
      <c r="UUQ88" s="86"/>
      <c r="UUR88" s="86"/>
      <c r="UUS88" s="86"/>
      <c r="UUT88" s="86"/>
      <c r="UUU88" s="86"/>
      <c r="UUV88" s="86"/>
      <c r="UUW88" s="86"/>
      <c r="UUX88" s="86"/>
      <c r="UUY88" s="86"/>
      <c r="UUZ88" s="86"/>
      <c r="UVA88" s="86"/>
      <c r="UVB88" s="86"/>
      <c r="UVC88" s="86"/>
      <c r="UVD88" s="86"/>
      <c r="UVE88" s="86"/>
      <c r="UVF88" s="86"/>
      <c r="UVG88" s="86"/>
      <c r="UVH88" s="86"/>
      <c r="UVI88" s="86"/>
      <c r="UVJ88" s="86"/>
      <c r="UVK88" s="86"/>
      <c r="UVL88" s="86"/>
      <c r="UVM88" s="86"/>
      <c r="UVN88" s="86"/>
      <c r="UVO88" s="86"/>
      <c r="UVP88" s="86"/>
      <c r="UVQ88" s="86"/>
      <c r="UVR88" s="86"/>
      <c r="UVS88" s="86"/>
      <c r="UVT88" s="86"/>
      <c r="UVU88" s="86"/>
      <c r="UVV88" s="86"/>
      <c r="UVW88" s="86"/>
      <c r="UVX88" s="86"/>
      <c r="UVY88" s="86"/>
      <c r="UVZ88" s="86"/>
      <c r="UWA88" s="86"/>
      <c r="UWB88" s="86"/>
      <c r="UWC88" s="86"/>
      <c r="UWD88" s="86"/>
      <c r="UWE88" s="86"/>
      <c r="UWF88" s="86"/>
      <c r="UWG88" s="86"/>
      <c r="UWH88" s="86"/>
      <c r="UWI88" s="86"/>
      <c r="UWJ88" s="86"/>
      <c r="UWK88" s="86"/>
      <c r="UWL88" s="86"/>
      <c r="UWM88" s="86"/>
      <c r="UWN88" s="86"/>
      <c r="UWO88" s="86"/>
      <c r="UWP88" s="86"/>
      <c r="UWQ88" s="86"/>
      <c r="UWR88" s="86"/>
      <c r="UWS88" s="86"/>
      <c r="UWT88" s="86"/>
      <c r="UWU88" s="86"/>
      <c r="UWV88" s="86"/>
      <c r="UWW88" s="86"/>
      <c r="UWX88" s="86"/>
      <c r="UWY88" s="86"/>
      <c r="UWZ88" s="86"/>
      <c r="UXA88" s="86"/>
      <c r="UXB88" s="86"/>
      <c r="UXC88" s="86"/>
      <c r="UXD88" s="86"/>
      <c r="UXE88" s="86"/>
      <c r="UXF88" s="86"/>
      <c r="UXG88" s="86"/>
      <c r="UXH88" s="86"/>
      <c r="UXI88" s="86"/>
      <c r="UXJ88" s="86"/>
      <c r="UXK88" s="86"/>
      <c r="UXL88" s="86"/>
      <c r="UXM88" s="86"/>
      <c r="UXN88" s="86"/>
      <c r="UXO88" s="86"/>
      <c r="UXP88" s="86"/>
      <c r="UXQ88" s="86"/>
      <c r="UXR88" s="86"/>
      <c r="UXS88" s="86"/>
      <c r="UXT88" s="86"/>
      <c r="UXU88" s="86"/>
      <c r="UXV88" s="86"/>
      <c r="UXW88" s="86"/>
      <c r="UXX88" s="86"/>
      <c r="UXY88" s="86"/>
      <c r="UXZ88" s="86"/>
      <c r="UYA88" s="86"/>
      <c r="UYB88" s="86"/>
      <c r="UYC88" s="86"/>
      <c r="UYD88" s="86"/>
      <c r="UYE88" s="86"/>
      <c r="UYF88" s="86"/>
      <c r="UYG88" s="86"/>
      <c r="UYH88" s="86"/>
      <c r="UYI88" s="86"/>
      <c r="UYJ88" s="86"/>
      <c r="UYK88" s="86"/>
      <c r="UYL88" s="86"/>
      <c r="UYM88" s="86"/>
      <c r="UYN88" s="86"/>
      <c r="UYO88" s="86"/>
      <c r="UYP88" s="86"/>
      <c r="UYQ88" s="86"/>
      <c r="UYR88" s="86"/>
      <c r="UYS88" s="86"/>
      <c r="UYT88" s="86"/>
      <c r="UYU88" s="86"/>
      <c r="UYV88" s="86"/>
      <c r="UYW88" s="86"/>
      <c r="UYX88" s="86"/>
      <c r="UYY88" s="86"/>
      <c r="UYZ88" s="86"/>
      <c r="UZA88" s="86"/>
      <c r="UZB88" s="86"/>
      <c r="UZC88" s="86"/>
      <c r="UZD88" s="86"/>
      <c r="UZE88" s="86"/>
      <c r="UZF88" s="86"/>
      <c r="UZG88" s="86"/>
      <c r="UZH88" s="86"/>
      <c r="UZI88" s="86"/>
      <c r="UZJ88" s="86"/>
      <c r="UZK88" s="86"/>
      <c r="UZL88" s="86"/>
      <c r="UZM88" s="86"/>
      <c r="UZN88" s="86"/>
      <c r="UZO88" s="86"/>
      <c r="UZP88" s="86"/>
      <c r="UZQ88" s="86"/>
      <c r="UZR88" s="86"/>
      <c r="UZS88" s="86"/>
      <c r="UZT88" s="86"/>
      <c r="UZU88" s="86"/>
      <c r="UZV88" s="86"/>
      <c r="UZW88" s="86"/>
      <c r="UZX88" s="86"/>
      <c r="UZY88" s="86"/>
      <c r="UZZ88" s="86"/>
      <c r="VAA88" s="86"/>
      <c r="VAB88" s="86"/>
      <c r="VAC88" s="86"/>
      <c r="VAD88" s="86"/>
      <c r="VAE88" s="86"/>
      <c r="VAF88" s="86"/>
      <c r="VAG88" s="86"/>
      <c r="VAH88" s="86"/>
      <c r="VAI88" s="86"/>
      <c r="VAJ88" s="86"/>
      <c r="VAK88" s="86"/>
      <c r="VAL88" s="86"/>
      <c r="VAM88" s="86"/>
      <c r="VAN88" s="86"/>
      <c r="VAO88" s="86"/>
      <c r="VAP88" s="86"/>
      <c r="VAQ88" s="86"/>
      <c r="VAR88" s="86"/>
      <c r="VAS88" s="86"/>
      <c r="VAT88" s="86"/>
      <c r="VAU88" s="86"/>
      <c r="VAV88" s="86"/>
      <c r="VAW88" s="86"/>
      <c r="VAX88" s="86"/>
      <c r="VAY88" s="86"/>
      <c r="VAZ88" s="86"/>
      <c r="VBA88" s="86"/>
      <c r="VBB88" s="86"/>
      <c r="VBC88" s="86"/>
      <c r="VBD88" s="86"/>
      <c r="VBE88" s="86"/>
      <c r="VBF88" s="86"/>
      <c r="VBG88" s="86"/>
      <c r="VBH88" s="86"/>
      <c r="VBI88" s="86"/>
      <c r="VBJ88" s="86"/>
      <c r="VBK88" s="86"/>
      <c r="VBL88" s="86"/>
      <c r="VBM88" s="86"/>
      <c r="VBN88" s="86"/>
      <c r="VBO88" s="86"/>
      <c r="VBP88" s="86"/>
      <c r="VBQ88" s="86"/>
      <c r="VBR88" s="86"/>
      <c r="VBS88" s="86"/>
      <c r="VBT88" s="86"/>
      <c r="VBU88" s="86"/>
      <c r="VBV88" s="86"/>
      <c r="VBW88" s="86"/>
      <c r="VBX88" s="86"/>
      <c r="VBY88" s="86"/>
      <c r="VBZ88" s="86"/>
      <c r="VCA88" s="86"/>
      <c r="VCB88" s="86"/>
      <c r="VCC88" s="86"/>
      <c r="VCD88" s="86"/>
      <c r="VCE88" s="86"/>
      <c r="VCF88" s="86"/>
      <c r="VCG88" s="86"/>
      <c r="VCH88" s="86"/>
      <c r="VCI88" s="86"/>
      <c r="VCJ88" s="86"/>
      <c r="VCK88" s="86"/>
      <c r="VCL88" s="86"/>
      <c r="VCM88" s="86"/>
      <c r="VCN88" s="86"/>
      <c r="VCO88" s="86"/>
      <c r="VCP88" s="86"/>
      <c r="VCQ88" s="86"/>
      <c r="VCR88" s="86"/>
      <c r="VCS88" s="86"/>
      <c r="VCT88" s="86"/>
      <c r="VCU88" s="86"/>
      <c r="VCV88" s="86"/>
      <c r="VCW88" s="86"/>
      <c r="VCX88" s="86"/>
      <c r="VCY88" s="86"/>
      <c r="VCZ88" s="86"/>
      <c r="VDA88" s="86"/>
      <c r="VDB88" s="86"/>
      <c r="VDC88" s="86"/>
      <c r="VDD88" s="86"/>
      <c r="VDE88" s="86"/>
      <c r="VDF88" s="86"/>
      <c r="VDG88" s="86"/>
      <c r="VDH88" s="86"/>
      <c r="VDI88" s="86"/>
      <c r="VDJ88" s="86"/>
      <c r="VDK88" s="86"/>
      <c r="VDL88" s="86"/>
      <c r="VDM88" s="86"/>
      <c r="VDN88" s="86"/>
      <c r="VDO88" s="86"/>
      <c r="VDP88" s="86"/>
      <c r="VDQ88" s="86"/>
      <c r="VDR88" s="86"/>
      <c r="VDS88" s="86"/>
      <c r="VDT88" s="86"/>
      <c r="VDU88" s="86"/>
      <c r="VDV88" s="86"/>
      <c r="VDW88" s="86"/>
      <c r="VDX88" s="86"/>
      <c r="VDY88" s="86"/>
      <c r="VDZ88" s="86"/>
      <c r="VEA88" s="86"/>
      <c r="VEB88" s="86"/>
      <c r="VEC88" s="86"/>
      <c r="VED88" s="86"/>
      <c r="VEE88" s="86"/>
      <c r="VEF88" s="86"/>
      <c r="VEG88" s="86"/>
      <c r="VEH88" s="86"/>
      <c r="VEI88" s="86"/>
      <c r="VEJ88" s="86"/>
      <c r="VEK88" s="86"/>
      <c r="VEL88" s="86"/>
      <c r="VEM88" s="86"/>
      <c r="VEN88" s="86"/>
      <c r="VEO88" s="86"/>
      <c r="VEP88" s="86"/>
      <c r="VEQ88" s="86"/>
      <c r="VER88" s="86"/>
      <c r="VES88" s="86"/>
      <c r="VET88" s="86"/>
      <c r="VEU88" s="86"/>
      <c r="VEV88" s="86"/>
      <c r="VEW88" s="86"/>
      <c r="VEX88" s="86"/>
      <c r="VEY88" s="86"/>
      <c r="VEZ88" s="86"/>
      <c r="VFA88" s="86"/>
      <c r="VFB88" s="86"/>
      <c r="VFC88" s="86"/>
      <c r="VFD88" s="86"/>
      <c r="VFE88" s="86"/>
      <c r="VFF88" s="86"/>
      <c r="VFG88" s="86"/>
      <c r="VFH88" s="86"/>
      <c r="VFI88" s="86"/>
      <c r="VFJ88" s="86"/>
      <c r="VFK88" s="86"/>
      <c r="VFL88" s="86"/>
      <c r="VFM88" s="86"/>
      <c r="VFN88" s="86"/>
      <c r="VFO88" s="86"/>
      <c r="VFP88" s="86"/>
      <c r="VFQ88" s="86"/>
      <c r="VFR88" s="86"/>
      <c r="VFS88" s="86"/>
      <c r="VFT88" s="86"/>
      <c r="VFU88" s="86"/>
      <c r="VFV88" s="86"/>
      <c r="VFW88" s="86"/>
      <c r="VFX88" s="86"/>
      <c r="VFY88" s="86"/>
      <c r="VFZ88" s="86"/>
      <c r="VGA88" s="86"/>
      <c r="VGB88" s="86"/>
      <c r="VGC88" s="86"/>
      <c r="VGD88" s="86"/>
      <c r="VGE88" s="86"/>
      <c r="VGF88" s="86"/>
      <c r="VGG88" s="86"/>
      <c r="VGH88" s="86"/>
      <c r="VGI88" s="86"/>
      <c r="VGJ88" s="86"/>
      <c r="VGK88" s="86"/>
      <c r="VGL88" s="86"/>
      <c r="VGM88" s="86"/>
      <c r="VGN88" s="86"/>
      <c r="VGO88" s="86"/>
      <c r="VGP88" s="86"/>
      <c r="VGQ88" s="86"/>
      <c r="VGR88" s="86"/>
      <c r="VGS88" s="86"/>
      <c r="VGT88" s="86"/>
      <c r="VGU88" s="86"/>
      <c r="VGV88" s="86"/>
      <c r="VGW88" s="86"/>
      <c r="VGX88" s="86"/>
      <c r="VGY88" s="86"/>
      <c r="VGZ88" s="86"/>
      <c r="VHA88" s="86"/>
      <c r="VHB88" s="86"/>
      <c r="VHC88" s="86"/>
      <c r="VHD88" s="86"/>
      <c r="VHE88" s="86"/>
      <c r="VHF88" s="86"/>
      <c r="VHG88" s="86"/>
      <c r="VHH88" s="86"/>
      <c r="VHI88" s="86"/>
      <c r="VHJ88" s="86"/>
      <c r="VHK88" s="86"/>
      <c r="VHL88" s="86"/>
      <c r="VHM88" s="86"/>
      <c r="VHN88" s="86"/>
      <c r="VHO88" s="86"/>
      <c r="VHP88" s="86"/>
      <c r="VHQ88" s="86"/>
      <c r="VHR88" s="86"/>
      <c r="VHS88" s="86"/>
      <c r="VHT88" s="86"/>
      <c r="VHU88" s="86"/>
      <c r="VHV88" s="86"/>
      <c r="VHW88" s="86"/>
      <c r="VHX88" s="86"/>
      <c r="VHY88" s="86"/>
      <c r="VHZ88" s="86"/>
      <c r="VIA88" s="86"/>
      <c r="VIB88" s="86"/>
      <c r="VIC88" s="86"/>
      <c r="VID88" s="86"/>
      <c r="VIE88" s="86"/>
      <c r="VIF88" s="86"/>
      <c r="VIG88" s="86"/>
      <c r="VIH88" s="86"/>
      <c r="VII88" s="86"/>
      <c r="VIJ88" s="86"/>
      <c r="VIK88" s="86"/>
      <c r="VIL88" s="86"/>
      <c r="VIM88" s="86"/>
      <c r="VIN88" s="86"/>
      <c r="VIO88" s="86"/>
      <c r="VIP88" s="86"/>
      <c r="VIQ88" s="86"/>
      <c r="VIR88" s="86"/>
      <c r="VIS88" s="86"/>
      <c r="VIT88" s="86"/>
      <c r="VIU88" s="86"/>
      <c r="VIV88" s="86"/>
      <c r="VIW88" s="86"/>
      <c r="VIX88" s="86"/>
      <c r="VIY88" s="86"/>
      <c r="VIZ88" s="86"/>
      <c r="VJA88" s="86"/>
      <c r="VJB88" s="86"/>
      <c r="VJC88" s="86"/>
      <c r="VJD88" s="86"/>
      <c r="VJE88" s="86"/>
      <c r="VJF88" s="86"/>
      <c r="VJG88" s="86"/>
      <c r="VJH88" s="86"/>
      <c r="VJI88" s="86"/>
      <c r="VJJ88" s="86"/>
      <c r="VJK88" s="86"/>
      <c r="VJL88" s="86"/>
      <c r="VJM88" s="86"/>
      <c r="VJN88" s="86"/>
      <c r="VJO88" s="86"/>
      <c r="VJP88" s="86"/>
      <c r="VJQ88" s="86"/>
      <c r="VJR88" s="86"/>
      <c r="VJS88" s="86"/>
      <c r="VJT88" s="86"/>
      <c r="VJU88" s="86"/>
      <c r="VJV88" s="86"/>
      <c r="VJW88" s="86"/>
      <c r="VJX88" s="86"/>
      <c r="VJY88" s="86"/>
      <c r="VJZ88" s="86"/>
      <c r="VKA88" s="86"/>
      <c r="VKB88" s="86"/>
      <c r="VKC88" s="86"/>
      <c r="VKD88" s="86"/>
      <c r="VKE88" s="86"/>
      <c r="VKF88" s="86"/>
      <c r="VKG88" s="86"/>
      <c r="VKH88" s="86"/>
      <c r="VKI88" s="86"/>
      <c r="VKJ88" s="86"/>
      <c r="VKK88" s="86"/>
      <c r="VKL88" s="86"/>
      <c r="VKM88" s="86"/>
      <c r="VKN88" s="86"/>
      <c r="VKO88" s="86"/>
      <c r="VKP88" s="86"/>
      <c r="VKQ88" s="86"/>
      <c r="VKR88" s="86"/>
      <c r="VKS88" s="86"/>
      <c r="VKT88" s="86"/>
      <c r="VKU88" s="86"/>
      <c r="VKV88" s="86"/>
      <c r="VKW88" s="86"/>
      <c r="VKX88" s="86"/>
      <c r="VKY88" s="86"/>
      <c r="VKZ88" s="86"/>
      <c r="VLA88" s="86"/>
      <c r="VLB88" s="86"/>
      <c r="VLC88" s="86"/>
      <c r="VLD88" s="86"/>
      <c r="VLE88" s="86"/>
      <c r="VLF88" s="86"/>
      <c r="VLG88" s="86"/>
      <c r="VLH88" s="86"/>
      <c r="VLI88" s="86"/>
      <c r="VLJ88" s="86"/>
      <c r="VLK88" s="86"/>
      <c r="VLL88" s="86"/>
      <c r="VLM88" s="86"/>
      <c r="VLN88" s="86"/>
      <c r="VLO88" s="86"/>
      <c r="VLP88" s="86"/>
      <c r="VLQ88" s="86"/>
      <c r="VLR88" s="86"/>
      <c r="VLS88" s="86"/>
      <c r="VLT88" s="86"/>
      <c r="VLU88" s="86"/>
      <c r="VLV88" s="86"/>
      <c r="VLW88" s="86"/>
      <c r="VLX88" s="86"/>
      <c r="VLY88" s="86"/>
      <c r="VLZ88" s="86"/>
      <c r="VMA88" s="86"/>
      <c r="VMB88" s="86"/>
      <c r="VMC88" s="86"/>
      <c r="VMD88" s="86"/>
      <c r="VME88" s="86"/>
      <c r="VMF88" s="86"/>
      <c r="VMG88" s="86"/>
      <c r="VMH88" s="86"/>
      <c r="VMI88" s="86"/>
      <c r="VMJ88" s="86"/>
      <c r="VMK88" s="86"/>
      <c r="VML88" s="86"/>
      <c r="VMM88" s="86"/>
      <c r="VMN88" s="86"/>
      <c r="VMO88" s="86"/>
      <c r="VMP88" s="86"/>
      <c r="VMQ88" s="86"/>
      <c r="VMR88" s="86"/>
      <c r="VMS88" s="86"/>
      <c r="VMT88" s="86"/>
      <c r="VMU88" s="86"/>
      <c r="VMV88" s="86"/>
      <c r="VMW88" s="86"/>
      <c r="VMX88" s="86"/>
      <c r="VMY88" s="86"/>
      <c r="VMZ88" s="86"/>
      <c r="VNA88" s="86"/>
      <c r="VNB88" s="86"/>
      <c r="VNC88" s="86"/>
      <c r="VND88" s="86"/>
      <c r="VNE88" s="86"/>
      <c r="VNF88" s="86"/>
      <c r="VNG88" s="86"/>
      <c r="VNH88" s="86"/>
      <c r="VNI88" s="86"/>
      <c r="VNJ88" s="86"/>
      <c r="VNK88" s="86"/>
      <c r="VNL88" s="86"/>
      <c r="VNM88" s="86"/>
      <c r="VNN88" s="86"/>
      <c r="VNO88" s="86"/>
      <c r="VNP88" s="86"/>
      <c r="VNQ88" s="86"/>
      <c r="VNR88" s="86"/>
      <c r="VNS88" s="86"/>
      <c r="VNT88" s="86"/>
      <c r="VNU88" s="86"/>
      <c r="VNV88" s="86"/>
      <c r="VNW88" s="86"/>
      <c r="VNX88" s="86"/>
      <c r="VNY88" s="86"/>
      <c r="VNZ88" s="86"/>
      <c r="VOA88" s="86"/>
      <c r="VOB88" s="86"/>
      <c r="VOC88" s="86"/>
      <c r="VOD88" s="86"/>
      <c r="VOE88" s="86"/>
      <c r="VOF88" s="86"/>
      <c r="VOG88" s="86"/>
      <c r="VOH88" s="86"/>
      <c r="VOI88" s="86"/>
      <c r="VOJ88" s="86"/>
      <c r="VOK88" s="86"/>
      <c r="VOL88" s="86"/>
      <c r="VOM88" s="86"/>
      <c r="VON88" s="86"/>
      <c r="VOO88" s="86"/>
      <c r="VOP88" s="86"/>
      <c r="VOQ88" s="86"/>
      <c r="VOR88" s="86"/>
      <c r="VOS88" s="86"/>
      <c r="VOT88" s="86"/>
      <c r="VOU88" s="86"/>
      <c r="VOV88" s="86"/>
      <c r="VOW88" s="86"/>
      <c r="VOX88" s="86"/>
      <c r="VOY88" s="86"/>
      <c r="VOZ88" s="86"/>
      <c r="VPA88" s="86"/>
      <c r="VPB88" s="86"/>
      <c r="VPC88" s="86"/>
      <c r="VPD88" s="86"/>
      <c r="VPE88" s="86"/>
      <c r="VPF88" s="86"/>
      <c r="VPG88" s="86"/>
      <c r="VPH88" s="86"/>
      <c r="VPI88" s="86"/>
      <c r="VPJ88" s="86"/>
      <c r="VPK88" s="86"/>
      <c r="VPL88" s="86"/>
      <c r="VPM88" s="86"/>
      <c r="VPN88" s="86"/>
      <c r="VPO88" s="86"/>
      <c r="VPP88" s="86"/>
      <c r="VPQ88" s="86"/>
      <c r="VPR88" s="86"/>
      <c r="VPS88" s="86"/>
      <c r="VPT88" s="86"/>
      <c r="VPU88" s="86"/>
      <c r="VPV88" s="86"/>
      <c r="VPW88" s="86"/>
      <c r="VPX88" s="86"/>
      <c r="VPY88" s="86"/>
      <c r="VPZ88" s="86"/>
      <c r="VQA88" s="86"/>
      <c r="VQB88" s="86"/>
      <c r="VQC88" s="86"/>
      <c r="VQD88" s="86"/>
      <c r="VQE88" s="86"/>
      <c r="VQF88" s="86"/>
      <c r="VQG88" s="86"/>
      <c r="VQH88" s="86"/>
      <c r="VQI88" s="86"/>
      <c r="VQJ88" s="86"/>
      <c r="VQK88" s="86"/>
      <c r="VQL88" s="86"/>
      <c r="VQM88" s="86"/>
      <c r="VQN88" s="86"/>
      <c r="VQO88" s="86"/>
      <c r="VQP88" s="86"/>
      <c r="VQQ88" s="86"/>
      <c r="VQR88" s="86"/>
      <c r="VQS88" s="86"/>
      <c r="VQT88" s="86"/>
      <c r="VQU88" s="86"/>
      <c r="VQV88" s="86"/>
      <c r="VQW88" s="86"/>
      <c r="VQX88" s="86"/>
      <c r="VQY88" s="86"/>
      <c r="VQZ88" s="86"/>
      <c r="VRA88" s="86"/>
      <c r="VRB88" s="86"/>
      <c r="VRC88" s="86"/>
      <c r="VRD88" s="86"/>
      <c r="VRE88" s="86"/>
      <c r="VRF88" s="86"/>
      <c r="VRG88" s="86"/>
      <c r="VRH88" s="86"/>
      <c r="VRI88" s="86"/>
      <c r="VRJ88" s="86"/>
      <c r="VRK88" s="86"/>
      <c r="VRL88" s="86"/>
      <c r="VRM88" s="86"/>
      <c r="VRN88" s="86"/>
      <c r="VRO88" s="86"/>
      <c r="VRP88" s="86"/>
      <c r="VRQ88" s="86"/>
      <c r="VRR88" s="86"/>
      <c r="VRS88" s="86"/>
      <c r="VRT88" s="86"/>
      <c r="VRU88" s="86"/>
      <c r="VRV88" s="86"/>
      <c r="VRW88" s="86"/>
      <c r="VRX88" s="86"/>
      <c r="VRY88" s="86"/>
      <c r="VRZ88" s="86"/>
      <c r="VSA88" s="86"/>
      <c r="VSB88" s="86"/>
      <c r="VSC88" s="86"/>
      <c r="VSD88" s="86"/>
      <c r="VSE88" s="86"/>
      <c r="VSF88" s="86"/>
      <c r="VSG88" s="86"/>
      <c r="VSH88" s="86"/>
      <c r="VSI88" s="86"/>
      <c r="VSJ88" s="86"/>
      <c r="VSK88" s="86"/>
      <c r="VSL88" s="86"/>
      <c r="VSM88" s="86"/>
      <c r="VSN88" s="86"/>
      <c r="VSO88" s="86"/>
      <c r="VSP88" s="86"/>
      <c r="VSQ88" s="86"/>
      <c r="VSR88" s="86"/>
      <c r="VSS88" s="86"/>
      <c r="VST88" s="86"/>
      <c r="VSU88" s="86"/>
      <c r="VSV88" s="86"/>
      <c r="VSW88" s="86"/>
      <c r="VSX88" s="86"/>
      <c r="VSY88" s="86"/>
      <c r="VSZ88" s="86"/>
      <c r="VTA88" s="86"/>
      <c r="VTB88" s="86"/>
      <c r="VTC88" s="86"/>
      <c r="VTD88" s="86"/>
      <c r="VTE88" s="86"/>
      <c r="VTF88" s="86"/>
      <c r="VTG88" s="86"/>
      <c r="VTH88" s="86"/>
      <c r="VTI88" s="86"/>
      <c r="VTJ88" s="86"/>
      <c r="VTK88" s="86"/>
      <c r="VTL88" s="86"/>
      <c r="VTM88" s="86"/>
      <c r="VTN88" s="86"/>
      <c r="VTO88" s="86"/>
      <c r="VTP88" s="86"/>
      <c r="VTQ88" s="86"/>
      <c r="VTR88" s="86"/>
      <c r="VTS88" s="86"/>
      <c r="VTT88" s="86"/>
      <c r="VTU88" s="86"/>
      <c r="VTV88" s="86"/>
      <c r="VTW88" s="86"/>
      <c r="VTX88" s="86"/>
      <c r="VTY88" s="86"/>
      <c r="VTZ88" s="86"/>
      <c r="VUA88" s="86"/>
      <c r="VUB88" s="86"/>
      <c r="VUC88" s="86"/>
      <c r="VUD88" s="86"/>
      <c r="VUE88" s="86"/>
      <c r="VUF88" s="86"/>
      <c r="VUG88" s="86"/>
      <c r="VUH88" s="86"/>
      <c r="VUI88" s="86"/>
      <c r="VUJ88" s="86"/>
      <c r="VUK88" s="86"/>
      <c r="VUL88" s="86"/>
      <c r="VUM88" s="86"/>
      <c r="VUN88" s="86"/>
      <c r="VUO88" s="86"/>
      <c r="VUP88" s="86"/>
      <c r="VUQ88" s="86"/>
      <c r="VUR88" s="86"/>
      <c r="VUS88" s="86"/>
      <c r="VUT88" s="86"/>
      <c r="VUU88" s="86"/>
      <c r="VUV88" s="86"/>
      <c r="VUW88" s="86"/>
      <c r="VUX88" s="86"/>
      <c r="VUY88" s="86"/>
      <c r="VUZ88" s="86"/>
      <c r="VVA88" s="86"/>
      <c r="VVB88" s="86"/>
      <c r="VVC88" s="86"/>
      <c r="VVD88" s="86"/>
      <c r="VVE88" s="86"/>
      <c r="VVF88" s="86"/>
      <c r="VVG88" s="86"/>
      <c r="VVH88" s="86"/>
      <c r="VVI88" s="86"/>
      <c r="VVJ88" s="86"/>
      <c r="VVK88" s="86"/>
      <c r="VVL88" s="86"/>
      <c r="VVM88" s="86"/>
      <c r="VVN88" s="86"/>
      <c r="VVO88" s="86"/>
      <c r="VVP88" s="86"/>
      <c r="VVQ88" s="86"/>
      <c r="VVR88" s="86"/>
      <c r="VVS88" s="86"/>
      <c r="VVT88" s="86"/>
      <c r="VVU88" s="86"/>
      <c r="VVV88" s="86"/>
      <c r="VVW88" s="86"/>
      <c r="VVX88" s="86"/>
      <c r="VVY88" s="86"/>
      <c r="VVZ88" s="86"/>
      <c r="VWA88" s="86"/>
      <c r="VWB88" s="86"/>
      <c r="VWC88" s="86"/>
      <c r="VWD88" s="86"/>
      <c r="VWE88" s="86"/>
      <c r="VWF88" s="86"/>
      <c r="VWG88" s="86"/>
      <c r="VWH88" s="86"/>
      <c r="VWI88" s="86"/>
      <c r="VWJ88" s="86"/>
      <c r="VWK88" s="86"/>
      <c r="VWL88" s="86"/>
      <c r="VWM88" s="86"/>
      <c r="VWN88" s="86"/>
      <c r="VWO88" s="86"/>
      <c r="VWP88" s="86"/>
      <c r="VWQ88" s="86"/>
      <c r="VWR88" s="86"/>
      <c r="VWS88" s="86"/>
      <c r="VWT88" s="86"/>
      <c r="VWU88" s="86"/>
      <c r="VWV88" s="86"/>
      <c r="VWW88" s="86"/>
      <c r="VWX88" s="86"/>
      <c r="VWY88" s="86"/>
      <c r="VWZ88" s="86"/>
      <c r="VXA88" s="86"/>
      <c r="VXB88" s="86"/>
      <c r="VXC88" s="86"/>
      <c r="VXD88" s="86"/>
      <c r="VXE88" s="86"/>
      <c r="VXF88" s="86"/>
      <c r="VXG88" s="86"/>
      <c r="VXH88" s="86"/>
      <c r="VXI88" s="86"/>
      <c r="VXJ88" s="86"/>
      <c r="VXK88" s="86"/>
      <c r="VXL88" s="86"/>
      <c r="VXM88" s="86"/>
      <c r="VXN88" s="86"/>
      <c r="VXO88" s="86"/>
      <c r="VXP88" s="86"/>
      <c r="VXQ88" s="86"/>
      <c r="VXR88" s="86"/>
      <c r="VXS88" s="86"/>
      <c r="VXT88" s="86"/>
      <c r="VXU88" s="86"/>
      <c r="VXV88" s="86"/>
      <c r="VXW88" s="86"/>
      <c r="VXX88" s="86"/>
      <c r="VXY88" s="86"/>
      <c r="VXZ88" s="86"/>
      <c r="VYA88" s="86"/>
      <c r="VYB88" s="86"/>
      <c r="VYC88" s="86"/>
      <c r="VYD88" s="86"/>
      <c r="VYE88" s="86"/>
      <c r="VYF88" s="86"/>
      <c r="VYG88" s="86"/>
      <c r="VYH88" s="86"/>
      <c r="VYI88" s="86"/>
      <c r="VYJ88" s="86"/>
      <c r="VYK88" s="86"/>
      <c r="VYL88" s="86"/>
      <c r="VYM88" s="86"/>
      <c r="VYN88" s="86"/>
      <c r="VYO88" s="86"/>
      <c r="VYP88" s="86"/>
      <c r="VYQ88" s="86"/>
      <c r="VYR88" s="86"/>
      <c r="VYS88" s="86"/>
      <c r="VYT88" s="86"/>
      <c r="VYU88" s="86"/>
      <c r="VYV88" s="86"/>
      <c r="VYW88" s="86"/>
      <c r="VYX88" s="86"/>
      <c r="VYY88" s="86"/>
      <c r="VYZ88" s="86"/>
      <c r="VZA88" s="86"/>
      <c r="VZB88" s="86"/>
      <c r="VZC88" s="86"/>
      <c r="VZD88" s="86"/>
      <c r="VZE88" s="86"/>
      <c r="VZF88" s="86"/>
      <c r="VZG88" s="86"/>
      <c r="VZH88" s="86"/>
      <c r="VZI88" s="86"/>
      <c r="VZJ88" s="86"/>
      <c r="VZK88" s="86"/>
      <c r="VZL88" s="86"/>
      <c r="VZM88" s="86"/>
      <c r="VZN88" s="86"/>
      <c r="VZO88" s="86"/>
      <c r="VZP88" s="86"/>
      <c r="VZQ88" s="86"/>
      <c r="VZR88" s="86"/>
      <c r="VZS88" s="86"/>
      <c r="VZT88" s="86"/>
      <c r="VZU88" s="86"/>
      <c r="VZV88" s="86"/>
      <c r="VZW88" s="86"/>
      <c r="VZX88" s="86"/>
      <c r="VZY88" s="86"/>
      <c r="VZZ88" s="86"/>
      <c r="WAA88" s="86"/>
      <c r="WAB88" s="86"/>
      <c r="WAC88" s="86"/>
      <c r="WAD88" s="86"/>
      <c r="WAE88" s="86"/>
      <c r="WAF88" s="86"/>
      <c r="WAG88" s="86"/>
      <c r="WAH88" s="86"/>
      <c r="WAI88" s="86"/>
      <c r="WAJ88" s="86"/>
      <c r="WAK88" s="86"/>
      <c r="WAL88" s="86"/>
      <c r="WAM88" s="86"/>
      <c r="WAN88" s="86"/>
      <c r="WAO88" s="86"/>
      <c r="WAP88" s="86"/>
      <c r="WAQ88" s="86"/>
      <c r="WAR88" s="86"/>
      <c r="WAS88" s="86"/>
      <c r="WAT88" s="86"/>
      <c r="WAU88" s="86"/>
      <c r="WAV88" s="86"/>
      <c r="WAW88" s="86"/>
      <c r="WAX88" s="86"/>
      <c r="WAY88" s="86"/>
      <c r="WAZ88" s="86"/>
      <c r="WBA88" s="86"/>
      <c r="WBB88" s="86"/>
      <c r="WBC88" s="86"/>
      <c r="WBD88" s="86"/>
      <c r="WBE88" s="86"/>
      <c r="WBF88" s="86"/>
      <c r="WBG88" s="86"/>
      <c r="WBH88" s="86"/>
      <c r="WBI88" s="86"/>
      <c r="WBJ88" s="86"/>
      <c r="WBK88" s="86"/>
      <c r="WBL88" s="86"/>
      <c r="WBM88" s="86"/>
      <c r="WBN88" s="86"/>
      <c r="WBO88" s="86"/>
      <c r="WBP88" s="86"/>
      <c r="WBQ88" s="86"/>
      <c r="WBR88" s="86"/>
      <c r="WBS88" s="86"/>
      <c r="WBT88" s="86"/>
      <c r="WBU88" s="86"/>
      <c r="WBV88" s="86"/>
      <c r="WBW88" s="86"/>
      <c r="WBX88" s="86"/>
      <c r="WBY88" s="86"/>
      <c r="WBZ88" s="86"/>
      <c r="WCA88" s="86"/>
      <c r="WCB88" s="86"/>
      <c r="WCC88" s="86"/>
      <c r="WCD88" s="86"/>
      <c r="WCE88" s="86"/>
      <c r="WCF88" s="86"/>
      <c r="WCG88" s="86"/>
      <c r="WCH88" s="86"/>
      <c r="WCI88" s="86"/>
      <c r="WCJ88" s="86"/>
      <c r="WCK88" s="86"/>
      <c r="WCL88" s="86"/>
      <c r="WCM88" s="86"/>
      <c r="WCN88" s="86"/>
      <c r="WCO88" s="86"/>
      <c r="WCP88" s="86"/>
      <c r="WCQ88" s="86"/>
      <c r="WCR88" s="86"/>
      <c r="WCS88" s="86"/>
      <c r="WCT88" s="86"/>
      <c r="WCU88" s="86"/>
      <c r="WCV88" s="86"/>
      <c r="WCW88" s="86"/>
      <c r="WCX88" s="86"/>
      <c r="WCY88" s="86"/>
      <c r="WCZ88" s="86"/>
      <c r="WDA88" s="86"/>
      <c r="WDB88" s="86"/>
      <c r="WDC88" s="86"/>
      <c r="WDD88" s="86"/>
      <c r="WDE88" s="86"/>
      <c r="WDF88" s="86"/>
      <c r="WDG88" s="86"/>
      <c r="WDH88" s="86"/>
      <c r="WDI88" s="86"/>
      <c r="WDJ88" s="86"/>
      <c r="WDK88" s="86"/>
      <c r="WDL88" s="86"/>
      <c r="WDM88" s="86"/>
      <c r="WDN88" s="86"/>
      <c r="WDO88" s="86"/>
      <c r="WDP88" s="86"/>
      <c r="WDQ88" s="86"/>
      <c r="WDR88" s="86"/>
      <c r="WDS88" s="86"/>
      <c r="WDT88" s="86"/>
      <c r="WDU88" s="86"/>
      <c r="WDV88" s="86"/>
      <c r="WDW88" s="86"/>
      <c r="WDX88" s="86"/>
      <c r="WDY88" s="86"/>
      <c r="WDZ88" s="86"/>
      <c r="WEA88" s="86"/>
      <c r="WEB88" s="86"/>
      <c r="WEC88" s="86"/>
      <c r="WED88" s="86"/>
      <c r="WEE88" s="86"/>
      <c r="WEF88" s="86"/>
      <c r="WEG88" s="86"/>
      <c r="WEH88" s="86"/>
      <c r="WEI88" s="86"/>
      <c r="WEJ88" s="86"/>
      <c r="WEK88" s="86"/>
      <c r="WEL88" s="86"/>
      <c r="WEM88" s="86"/>
      <c r="WEN88" s="86"/>
      <c r="WEO88" s="86"/>
      <c r="WEP88" s="86"/>
      <c r="WEQ88" s="86"/>
      <c r="WER88" s="86"/>
      <c r="WES88" s="86"/>
      <c r="WET88" s="86"/>
      <c r="WEU88" s="86"/>
      <c r="WEV88" s="86"/>
      <c r="WEW88" s="86"/>
      <c r="WEX88" s="86"/>
      <c r="WEY88" s="86"/>
      <c r="WEZ88" s="86"/>
      <c r="WFA88" s="86"/>
      <c r="WFB88" s="86"/>
      <c r="WFC88" s="86"/>
      <c r="WFD88" s="86"/>
      <c r="WFE88" s="86"/>
      <c r="WFF88" s="86"/>
      <c r="WFG88" s="86"/>
      <c r="WFH88" s="86"/>
      <c r="WFI88" s="86"/>
      <c r="WFJ88" s="86"/>
      <c r="WFK88" s="86"/>
      <c r="WFL88" s="86"/>
      <c r="WFM88" s="86"/>
      <c r="WFN88" s="86"/>
      <c r="WFO88" s="86"/>
      <c r="WFP88" s="86"/>
      <c r="WFQ88" s="86"/>
      <c r="WFR88" s="86"/>
      <c r="WFS88" s="86"/>
      <c r="WFT88" s="86"/>
      <c r="WFU88" s="86"/>
      <c r="WFV88" s="86"/>
      <c r="WFW88" s="86"/>
      <c r="WFX88" s="86"/>
      <c r="WFY88" s="86"/>
      <c r="WFZ88" s="86"/>
      <c r="WGA88" s="86"/>
      <c r="WGB88" s="86"/>
      <c r="WGC88" s="86"/>
      <c r="WGD88" s="86"/>
      <c r="WGE88" s="86"/>
      <c r="WGF88" s="86"/>
      <c r="WGG88" s="86"/>
      <c r="WGH88" s="86"/>
      <c r="WGI88" s="86"/>
      <c r="WGJ88" s="86"/>
      <c r="WGK88" s="86"/>
      <c r="WGL88" s="86"/>
      <c r="WGM88" s="86"/>
      <c r="WGN88" s="86"/>
      <c r="WGO88" s="86"/>
      <c r="WGP88" s="86"/>
      <c r="WGQ88" s="86"/>
      <c r="WGR88" s="86"/>
      <c r="WGS88" s="86"/>
      <c r="WGT88" s="86"/>
      <c r="WGU88" s="86"/>
      <c r="WGV88" s="86"/>
      <c r="WGW88" s="86"/>
      <c r="WGX88" s="86"/>
      <c r="WGY88" s="86"/>
      <c r="WGZ88" s="86"/>
      <c r="WHA88" s="86"/>
      <c r="WHB88" s="86"/>
      <c r="WHC88" s="86"/>
      <c r="WHD88" s="86"/>
      <c r="WHE88" s="86"/>
      <c r="WHF88" s="86"/>
      <c r="WHG88" s="86"/>
      <c r="WHH88" s="86"/>
      <c r="WHI88" s="86"/>
      <c r="WHJ88" s="86"/>
      <c r="WHK88" s="86"/>
      <c r="WHL88" s="86"/>
      <c r="WHM88" s="86"/>
      <c r="WHN88" s="86"/>
      <c r="WHO88" s="86"/>
      <c r="WHP88" s="86"/>
      <c r="WHQ88" s="86"/>
      <c r="WHR88" s="86"/>
      <c r="WHS88" s="86"/>
      <c r="WHT88" s="86"/>
      <c r="WHU88" s="86"/>
      <c r="WHV88" s="86"/>
      <c r="WHW88" s="86"/>
      <c r="WHX88" s="86"/>
      <c r="WHY88" s="86"/>
      <c r="WHZ88" s="86"/>
      <c r="WIA88" s="86"/>
      <c r="WIB88" s="86"/>
      <c r="WIC88" s="86"/>
      <c r="WID88" s="86"/>
      <c r="WIE88" s="86"/>
      <c r="WIF88" s="86"/>
      <c r="WIG88" s="86"/>
      <c r="WIH88" s="86"/>
      <c r="WII88" s="86"/>
      <c r="WIJ88" s="86"/>
      <c r="WIK88" s="86"/>
      <c r="WIL88" s="86"/>
      <c r="WIM88" s="86"/>
      <c r="WIN88" s="86"/>
      <c r="WIO88" s="86"/>
      <c r="WIP88" s="86"/>
      <c r="WIQ88" s="86"/>
      <c r="WIR88" s="86"/>
      <c r="WIS88" s="86"/>
      <c r="WIT88" s="86"/>
      <c r="WIU88" s="86"/>
      <c r="WIV88" s="86"/>
      <c r="WIW88" s="86"/>
      <c r="WIX88" s="86"/>
      <c r="WIY88" s="86"/>
      <c r="WIZ88" s="86"/>
      <c r="WJA88" s="86"/>
      <c r="WJB88" s="86"/>
      <c r="WJC88" s="86"/>
      <c r="WJD88" s="86"/>
      <c r="WJE88" s="86"/>
      <c r="WJF88" s="86"/>
      <c r="WJG88" s="86"/>
      <c r="WJH88" s="86"/>
      <c r="WJI88" s="86"/>
      <c r="WJJ88" s="86"/>
      <c r="WJK88" s="86"/>
      <c r="WJL88" s="86"/>
      <c r="WJM88" s="86"/>
      <c r="WJN88" s="86"/>
      <c r="WJO88" s="86"/>
      <c r="WJP88" s="86"/>
      <c r="WJQ88" s="86"/>
      <c r="WJR88" s="86"/>
      <c r="WJS88" s="86"/>
      <c r="WJT88" s="86"/>
      <c r="WJU88" s="86"/>
      <c r="WJV88" s="86"/>
      <c r="WJW88" s="86"/>
      <c r="WJX88" s="86"/>
      <c r="WJY88" s="86"/>
      <c r="WJZ88" s="86"/>
      <c r="WKA88" s="86"/>
      <c r="WKB88" s="86"/>
      <c r="WKC88" s="86"/>
      <c r="WKD88" s="86"/>
      <c r="WKE88" s="86"/>
      <c r="WKF88" s="86"/>
      <c r="WKG88" s="86"/>
      <c r="WKH88" s="86"/>
      <c r="WKI88" s="86"/>
      <c r="WKJ88" s="86"/>
      <c r="WKK88" s="86"/>
      <c r="WKL88" s="86"/>
      <c r="WKM88" s="86"/>
      <c r="WKN88" s="86"/>
      <c r="WKO88" s="86"/>
      <c r="WKP88" s="86"/>
      <c r="WKQ88" s="86"/>
      <c r="WKR88" s="86"/>
      <c r="WKS88" s="86"/>
      <c r="WKT88" s="86"/>
      <c r="WKU88" s="86"/>
      <c r="WKV88" s="86"/>
      <c r="WKW88" s="86"/>
      <c r="WKX88" s="86"/>
      <c r="WKY88" s="86"/>
      <c r="WKZ88" s="86"/>
      <c r="WLA88" s="86"/>
      <c r="WLB88" s="86"/>
      <c r="WLC88" s="86"/>
      <c r="WLD88" s="86"/>
      <c r="WLE88" s="86"/>
      <c r="WLF88" s="86"/>
      <c r="WLG88" s="86"/>
      <c r="WLH88" s="86"/>
      <c r="WLI88" s="86"/>
      <c r="WLJ88" s="86"/>
      <c r="WLK88" s="86"/>
      <c r="WLL88" s="86"/>
      <c r="WLM88" s="86"/>
      <c r="WLN88" s="86"/>
      <c r="WLO88" s="86"/>
      <c r="WLP88" s="86"/>
      <c r="WLQ88" s="86"/>
      <c r="WLR88" s="86"/>
      <c r="WLS88" s="86"/>
      <c r="WLT88" s="86"/>
      <c r="WLU88" s="86"/>
      <c r="WLV88" s="86"/>
      <c r="WLW88" s="86"/>
      <c r="WLX88" s="86"/>
      <c r="WLY88" s="86"/>
      <c r="WLZ88" s="86"/>
      <c r="WMA88" s="86"/>
      <c r="WMB88" s="86"/>
      <c r="WMC88" s="86"/>
      <c r="WMD88" s="86"/>
      <c r="WME88" s="86"/>
      <c r="WMF88" s="86"/>
      <c r="WMG88" s="86"/>
      <c r="WMH88" s="86"/>
      <c r="WMI88" s="86"/>
      <c r="WMJ88" s="86"/>
      <c r="WMK88" s="86"/>
      <c r="WML88" s="86"/>
      <c r="WMM88" s="86"/>
      <c r="WMN88" s="86"/>
      <c r="WMO88" s="86"/>
      <c r="WMP88" s="86"/>
      <c r="WMQ88" s="86"/>
      <c r="WMR88" s="86"/>
      <c r="WMS88" s="86"/>
      <c r="WMT88" s="86"/>
      <c r="WMU88" s="86"/>
      <c r="WMV88" s="86"/>
      <c r="WMW88" s="86"/>
      <c r="WMX88" s="86"/>
      <c r="WMY88" s="86"/>
      <c r="WMZ88" s="86"/>
      <c r="WNA88" s="86"/>
      <c r="WNB88" s="86"/>
      <c r="WNC88" s="86"/>
      <c r="WND88" s="86"/>
      <c r="WNE88" s="86"/>
      <c r="WNF88" s="86"/>
      <c r="WNG88" s="86"/>
      <c r="WNH88" s="86"/>
      <c r="WNI88" s="86"/>
      <c r="WNJ88" s="86"/>
      <c r="WNK88" s="86"/>
      <c r="WNL88" s="86"/>
      <c r="WNM88" s="86"/>
      <c r="WNN88" s="86"/>
      <c r="WNO88" s="86"/>
      <c r="WNP88" s="86"/>
      <c r="WNQ88" s="86"/>
      <c r="WNR88" s="86"/>
      <c r="WNS88" s="86"/>
      <c r="WNT88" s="86"/>
      <c r="WNU88" s="86"/>
      <c r="WNV88" s="86"/>
      <c r="WNW88" s="86"/>
      <c r="WNX88" s="86"/>
      <c r="WNY88" s="86"/>
      <c r="WNZ88" s="86"/>
      <c r="WOA88" s="86"/>
      <c r="WOB88" s="86"/>
      <c r="WOC88" s="86"/>
      <c r="WOD88" s="86"/>
      <c r="WOE88" s="86"/>
      <c r="WOF88" s="86"/>
      <c r="WOG88" s="86"/>
      <c r="WOH88" s="86"/>
      <c r="WOI88" s="86"/>
      <c r="WOJ88" s="86"/>
      <c r="WOK88" s="86"/>
      <c r="WOL88" s="86"/>
      <c r="WOM88" s="86"/>
      <c r="WON88" s="86"/>
      <c r="WOO88" s="86"/>
      <c r="WOP88" s="86"/>
      <c r="WOQ88" s="86"/>
      <c r="WOR88" s="86"/>
      <c r="WOS88" s="86"/>
      <c r="WOT88" s="86"/>
      <c r="WOU88" s="86"/>
      <c r="WOV88" s="86"/>
      <c r="WOW88" s="86"/>
      <c r="WOX88" s="86"/>
      <c r="WOY88" s="86"/>
      <c r="WOZ88" s="86"/>
      <c r="WPA88" s="86"/>
      <c r="WPB88" s="86"/>
      <c r="WPC88" s="86"/>
      <c r="WPD88" s="86"/>
      <c r="WPE88" s="86"/>
      <c r="WPF88" s="86"/>
      <c r="WPG88" s="86"/>
      <c r="WPH88" s="86"/>
      <c r="WPI88" s="86"/>
      <c r="WPJ88" s="86"/>
      <c r="WPK88" s="86"/>
      <c r="WPL88" s="86"/>
      <c r="WPM88" s="86"/>
      <c r="WPN88" s="86"/>
      <c r="WPO88" s="86"/>
      <c r="WPP88" s="86"/>
      <c r="WPQ88" s="86"/>
      <c r="WPR88" s="86"/>
      <c r="WPS88" s="86"/>
      <c r="WPT88" s="86"/>
      <c r="WPU88" s="86"/>
      <c r="WPV88" s="86"/>
      <c r="WPW88" s="86"/>
      <c r="WPX88" s="86"/>
      <c r="WPY88" s="86"/>
      <c r="WPZ88" s="86"/>
      <c r="WQA88" s="86"/>
      <c r="WQB88" s="86"/>
      <c r="WQC88" s="86"/>
      <c r="WQD88" s="86"/>
      <c r="WQE88" s="86"/>
      <c r="WQF88" s="86"/>
      <c r="WQG88" s="86"/>
      <c r="WQH88" s="86"/>
      <c r="WQI88" s="86"/>
      <c r="WQJ88" s="86"/>
      <c r="WQK88" s="86"/>
      <c r="WQL88" s="86"/>
      <c r="WQM88" s="86"/>
      <c r="WQN88" s="86"/>
      <c r="WQO88" s="86"/>
      <c r="WQP88" s="86"/>
      <c r="WQQ88" s="86"/>
      <c r="WQR88" s="86"/>
      <c r="WQS88" s="86"/>
      <c r="WQT88" s="86"/>
      <c r="WQU88" s="86"/>
      <c r="WQV88" s="86"/>
      <c r="WQW88" s="86"/>
      <c r="WQX88" s="86"/>
      <c r="WQY88" s="86"/>
      <c r="WQZ88" s="86"/>
      <c r="WRA88" s="86"/>
      <c r="WRB88" s="86"/>
      <c r="WRC88" s="86"/>
      <c r="WRD88" s="86"/>
      <c r="WRE88" s="86"/>
      <c r="WRF88" s="86"/>
      <c r="WRG88" s="86"/>
      <c r="WRH88" s="86"/>
      <c r="WRI88" s="86"/>
      <c r="WRJ88" s="86"/>
      <c r="WRK88" s="86"/>
      <c r="WRL88" s="86"/>
      <c r="WRM88" s="86"/>
      <c r="WRN88" s="86"/>
      <c r="WRO88" s="86"/>
      <c r="WRP88" s="86"/>
      <c r="WRQ88" s="86"/>
      <c r="WRR88" s="86"/>
      <c r="WRS88" s="86"/>
      <c r="WRT88" s="86"/>
      <c r="WRU88" s="86"/>
      <c r="WRV88" s="86"/>
      <c r="WRW88" s="86"/>
      <c r="WRX88" s="86"/>
      <c r="WRY88" s="86"/>
      <c r="WRZ88" s="86"/>
      <c r="WSA88" s="86"/>
      <c r="WSB88" s="86"/>
      <c r="WSC88" s="86"/>
      <c r="WSD88" s="86"/>
      <c r="WSE88" s="86"/>
      <c r="WSF88" s="86"/>
      <c r="WSG88" s="86"/>
      <c r="WSH88" s="86"/>
      <c r="WSI88" s="86"/>
      <c r="WSJ88" s="86"/>
      <c r="WSK88" s="86"/>
      <c r="WSL88" s="86"/>
      <c r="WSM88" s="86"/>
      <c r="WSN88" s="86"/>
      <c r="WSO88" s="86"/>
      <c r="WSP88" s="86"/>
      <c r="WSQ88" s="86"/>
      <c r="WSR88" s="86"/>
      <c r="WSS88" s="86"/>
      <c r="WST88" s="86"/>
      <c r="WSU88" s="86"/>
      <c r="WSV88" s="86"/>
      <c r="WSW88" s="86"/>
      <c r="WSX88" s="86"/>
      <c r="WSY88" s="86"/>
      <c r="WSZ88" s="86"/>
      <c r="WTA88" s="86"/>
      <c r="WTB88" s="86"/>
      <c r="WTC88" s="86"/>
      <c r="WTD88" s="86"/>
      <c r="WTE88" s="86"/>
      <c r="WTF88" s="86"/>
      <c r="WTG88" s="86"/>
      <c r="WTH88" s="86"/>
      <c r="WTI88" s="86"/>
      <c r="WTJ88" s="86"/>
      <c r="WTK88" s="86"/>
      <c r="WTL88" s="86"/>
      <c r="WTM88" s="86"/>
      <c r="WTN88" s="86"/>
      <c r="WTO88" s="86"/>
      <c r="WTP88" s="86"/>
      <c r="WTQ88" s="86"/>
      <c r="WTR88" s="86"/>
      <c r="WTS88" s="86"/>
      <c r="WTT88" s="86"/>
      <c r="WTU88" s="86"/>
      <c r="WTV88" s="86"/>
      <c r="WTW88" s="86"/>
      <c r="WTX88" s="86"/>
      <c r="WTY88" s="86"/>
      <c r="WTZ88" s="86"/>
      <c r="WUA88" s="86"/>
      <c r="WUB88" s="86"/>
      <c r="WUC88" s="86"/>
      <c r="WUD88" s="86"/>
      <c r="WUE88" s="86"/>
      <c r="WUF88" s="86"/>
      <c r="WUG88" s="86"/>
      <c r="WUH88" s="86"/>
      <c r="WUI88" s="86"/>
      <c r="WUJ88" s="86"/>
      <c r="WUK88" s="86"/>
      <c r="WUL88" s="86"/>
      <c r="WUM88" s="86"/>
      <c r="WUN88" s="86"/>
      <c r="WUO88" s="86"/>
      <c r="WUP88" s="86"/>
      <c r="WUQ88" s="86"/>
      <c r="WUR88" s="86"/>
      <c r="WUS88" s="86"/>
      <c r="WUT88" s="86"/>
      <c r="WUU88" s="86"/>
      <c r="WUV88" s="86"/>
      <c r="WUW88" s="86"/>
      <c r="WUX88" s="86"/>
      <c r="WUY88" s="86"/>
      <c r="WUZ88" s="86"/>
      <c r="WVA88" s="86"/>
      <c r="WVB88" s="86"/>
      <c r="WVC88" s="86"/>
      <c r="WVD88" s="86"/>
      <c r="WVE88" s="86"/>
      <c r="WVF88" s="86"/>
      <c r="WVG88" s="86"/>
      <c r="WVH88" s="86"/>
      <c r="WVI88" s="86"/>
      <c r="WVJ88" s="86"/>
      <c r="WVK88" s="86"/>
      <c r="WVL88" s="86"/>
      <c r="WVM88" s="86"/>
      <c r="WVN88" s="86"/>
      <c r="WVO88" s="86"/>
      <c r="WVP88" s="86"/>
      <c r="WVQ88" s="86"/>
      <c r="WVR88" s="86"/>
      <c r="WVS88" s="86"/>
      <c r="WVT88" s="86"/>
      <c r="WVU88" s="86"/>
      <c r="WVV88" s="86"/>
      <c r="WVW88" s="86"/>
      <c r="WVX88" s="86"/>
      <c r="WVY88" s="86"/>
      <c r="WVZ88" s="86"/>
      <c r="WWA88" s="86"/>
      <c r="WWB88" s="86"/>
      <c r="WWC88" s="86"/>
      <c r="WWD88" s="86"/>
      <c r="WWE88" s="86"/>
      <c r="WWF88" s="86"/>
      <c r="WWG88" s="86"/>
      <c r="WWH88" s="86"/>
      <c r="WWI88" s="86"/>
      <c r="WWJ88" s="86"/>
      <c r="WWK88" s="86"/>
      <c r="WWL88" s="86"/>
      <c r="WWM88" s="86"/>
      <c r="WWN88" s="86"/>
      <c r="WWO88" s="86"/>
      <c r="WWP88" s="86"/>
      <c r="WWQ88" s="86"/>
      <c r="WWR88" s="86"/>
      <c r="WWS88" s="86"/>
      <c r="WWT88" s="86"/>
      <c r="WWU88" s="86"/>
      <c r="WWV88" s="86"/>
      <c r="WWW88" s="86"/>
      <c r="WWX88" s="86"/>
      <c r="WWY88" s="86"/>
      <c r="WWZ88" s="86"/>
      <c r="WXA88" s="86"/>
      <c r="WXB88" s="86"/>
      <c r="WXC88" s="86"/>
      <c r="WXD88" s="86"/>
      <c r="WXE88" s="86"/>
      <c r="WXF88" s="86"/>
      <c r="WXG88" s="86"/>
      <c r="WXH88" s="86"/>
      <c r="WXI88" s="86"/>
      <c r="WXJ88" s="86"/>
      <c r="WXK88" s="86"/>
      <c r="WXL88" s="86"/>
      <c r="WXM88" s="86"/>
      <c r="WXN88" s="86"/>
      <c r="WXO88" s="86"/>
      <c r="WXP88" s="86"/>
      <c r="WXQ88" s="86"/>
      <c r="WXR88" s="86"/>
      <c r="WXS88" s="86"/>
      <c r="WXT88" s="86"/>
      <c r="WXU88" s="86"/>
      <c r="WXV88" s="86"/>
      <c r="WXW88" s="86"/>
      <c r="WXX88" s="86"/>
      <c r="WXY88" s="86"/>
      <c r="WXZ88" s="86"/>
      <c r="WYA88" s="86"/>
      <c r="WYB88" s="86"/>
      <c r="WYC88" s="86"/>
      <c r="WYD88" s="86"/>
      <c r="WYE88" s="86"/>
      <c r="WYF88" s="86"/>
      <c r="WYG88" s="86"/>
      <c r="WYH88" s="86"/>
      <c r="WYI88" s="86"/>
      <c r="WYJ88" s="86"/>
      <c r="WYK88" s="86"/>
      <c r="WYL88" s="86"/>
      <c r="WYM88" s="86"/>
      <c r="WYN88" s="86"/>
      <c r="WYO88" s="86"/>
      <c r="WYP88" s="86"/>
      <c r="WYQ88" s="86"/>
      <c r="WYR88" s="86"/>
      <c r="WYS88" s="86"/>
      <c r="WYT88" s="86"/>
      <c r="WYU88" s="86"/>
      <c r="WYV88" s="86"/>
      <c r="WYW88" s="86"/>
      <c r="WYX88" s="86"/>
      <c r="WYY88" s="86"/>
      <c r="WYZ88" s="86"/>
      <c r="WZA88" s="86"/>
      <c r="WZB88" s="86"/>
      <c r="WZC88" s="86"/>
      <c r="WZD88" s="86"/>
      <c r="WZE88" s="86"/>
      <c r="WZF88" s="86"/>
      <c r="WZG88" s="86"/>
      <c r="WZH88" s="86"/>
      <c r="WZI88" s="86"/>
      <c r="WZJ88" s="86"/>
      <c r="WZK88" s="86"/>
      <c r="WZL88" s="86"/>
      <c r="WZM88" s="86"/>
      <c r="WZN88" s="86"/>
      <c r="WZO88" s="86"/>
      <c r="WZP88" s="86"/>
      <c r="WZQ88" s="86"/>
      <c r="WZR88" s="86"/>
      <c r="WZS88" s="86"/>
      <c r="WZT88" s="86"/>
      <c r="WZU88" s="86"/>
      <c r="WZV88" s="86"/>
      <c r="WZW88" s="86"/>
      <c r="WZX88" s="86"/>
      <c r="WZY88" s="86"/>
      <c r="WZZ88" s="86"/>
      <c r="XAA88" s="86"/>
      <c r="XAB88" s="86"/>
      <c r="XAC88" s="86"/>
      <c r="XAD88" s="86"/>
      <c r="XAE88" s="86"/>
      <c r="XAF88" s="86"/>
      <c r="XAG88" s="86"/>
      <c r="XAH88" s="86"/>
      <c r="XAI88" s="86"/>
      <c r="XAJ88" s="86"/>
      <c r="XAK88" s="86"/>
      <c r="XAL88" s="86"/>
      <c r="XAM88" s="86"/>
      <c r="XAN88" s="86"/>
      <c r="XAO88" s="86"/>
      <c r="XAP88" s="86"/>
      <c r="XAQ88" s="86"/>
      <c r="XAR88" s="86"/>
      <c r="XAS88" s="86"/>
      <c r="XAT88" s="86"/>
      <c r="XAU88" s="86"/>
      <c r="XAV88" s="86"/>
      <c r="XAW88" s="86"/>
      <c r="XAX88" s="86"/>
      <c r="XAY88" s="86"/>
      <c r="XAZ88" s="86"/>
      <c r="XBA88" s="86"/>
      <c r="XBB88" s="86"/>
      <c r="XBC88" s="86"/>
      <c r="XBD88" s="86"/>
      <c r="XBE88" s="86"/>
      <c r="XBF88" s="86"/>
      <c r="XBG88" s="86"/>
      <c r="XBH88" s="86"/>
      <c r="XBI88" s="86"/>
      <c r="XBJ88" s="86"/>
      <c r="XBK88" s="86"/>
      <c r="XBL88" s="86"/>
      <c r="XBM88" s="86"/>
      <c r="XBN88" s="86"/>
      <c r="XBO88" s="86"/>
      <c r="XBP88" s="86"/>
      <c r="XBQ88" s="86"/>
      <c r="XBR88" s="86"/>
      <c r="XBS88" s="86"/>
      <c r="XBT88" s="86"/>
      <c r="XBU88" s="86"/>
      <c r="XBV88" s="86"/>
      <c r="XBW88" s="86"/>
      <c r="XBX88" s="86"/>
      <c r="XBY88" s="86"/>
      <c r="XBZ88" s="86"/>
      <c r="XCA88" s="86"/>
      <c r="XCB88" s="86"/>
      <c r="XCC88" s="86"/>
      <c r="XCD88" s="86"/>
      <c r="XCE88" s="86"/>
      <c r="XCF88" s="86"/>
      <c r="XCG88" s="86"/>
      <c r="XCH88" s="86"/>
      <c r="XCI88" s="86"/>
      <c r="XCJ88" s="86"/>
      <c r="XCK88" s="86"/>
      <c r="XCL88" s="86"/>
      <c r="XCM88" s="86"/>
      <c r="XCN88" s="86"/>
      <c r="XCO88" s="86"/>
      <c r="XCP88" s="86"/>
      <c r="XCQ88" s="86"/>
      <c r="XCR88" s="86"/>
      <c r="XCS88" s="86"/>
      <c r="XCT88" s="86"/>
      <c r="XCU88" s="86"/>
      <c r="XCV88" s="86"/>
      <c r="XCW88" s="86"/>
      <c r="XCX88" s="86"/>
      <c r="XCY88" s="86"/>
      <c r="XCZ88" s="86"/>
      <c r="XDA88" s="86"/>
      <c r="XDB88" s="86"/>
      <c r="XDC88" s="86"/>
      <c r="XDD88" s="86"/>
      <c r="XDE88" s="86"/>
      <c r="XDF88" s="86"/>
      <c r="XDG88" s="86"/>
      <c r="XDH88" s="86"/>
      <c r="XDI88" s="86"/>
      <c r="XDJ88" s="86"/>
      <c r="XDK88" s="86"/>
      <c r="XDL88" s="86"/>
      <c r="XDM88" s="86"/>
      <c r="XDN88" s="86"/>
      <c r="XDO88" s="86"/>
      <c r="XDP88" s="86"/>
      <c r="XDQ88" s="86"/>
      <c r="XDR88" s="86"/>
      <c r="XDS88" s="86"/>
      <c r="XDT88" s="86"/>
      <c r="XDU88" s="86"/>
      <c r="XDV88" s="86"/>
      <c r="XDW88" s="86"/>
      <c r="XDX88" s="86"/>
      <c r="XDY88" s="86"/>
      <c r="XDZ88" s="86"/>
      <c r="XEA88" s="86"/>
      <c r="XEB88" s="86"/>
      <c r="XEC88" s="86"/>
      <c r="XED88" s="86"/>
      <c r="XEE88" s="86"/>
      <c r="XEF88" s="86"/>
      <c r="XEG88" s="86"/>
      <c r="XEH88" s="86"/>
      <c r="XEI88" s="86"/>
      <c r="XEJ88" s="86"/>
      <c r="XEK88" s="86"/>
      <c r="XEL88" s="86"/>
      <c r="XEM88" s="86"/>
      <c r="XEN88" s="86"/>
      <c r="XEO88" s="86"/>
      <c r="XEP88" s="86"/>
      <c r="XEQ88" s="86"/>
      <c r="XER88" s="86"/>
      <c r="XES88" s="86"/>
      <c r="XET88" s="86"/>
      <c r="XEU88" s="86"/>
      <c r="XEV88" s="86"/>
      <c r="XEW88" s="86"/>
      <c r="XEX88" s="86"/>
      <c r="XEY88" s="86"/>
      <c r="XEZ88" s="86"/>
      <c r="XFA88" s="86"/>
      <c r="XFB88" s="86"/>
      <c r="XFC88" s="86"/>
      <c r="XFD88" s="86"/>
    </row>
    <row r="89" spans="1:16384" x14ac:dyDescent="0.25">
      <c r="A89" s="161" t="s">
        <v>951</v>
      </c>
      <c r="B89" s="162"/>
      <c r="C89" s="162"/>
      <c r="D89" s="161"/>
      <c r="E89" s="161"/>
      <c r="F89" s="161"/>
      <c r="G89" s="161"/>
      <c r="H89" s="161"/>
      <c r="I89" s="161"/>
    </row>
    <row r="90" spans="1:16384" ht="18.95" customHeight="1" x14ac:dyDescent="0.25">
      <c r="A90" s="162" t="s">
        <v>952</v>
      </c>
      <c r="B90" s="122"/>
      <c r="C90" s="122"/>
      <c r="D90" s="122"/>
      <c r="E90" s="122"/>
      <c r="F90" s="122"/>
      <c r="G90" s="122"/>
      <c r="H90" s="122"/>
      <c r="I90" s="122"/>
    </row>
    <row r="91" spans="1:16384" x14ac:dyDescent="0.25">
      <c r="A91" s="161" t="s">
        <v>953</v>
      </c>
      <c r="B91" s="162"/>
      <c r="C91" s="162"/>
      <c r="D91" s="161"/>
      <c r="E91" s="161"/>
      <c r="F91" s="161"/>
      <c r="G91" s="161"/>
      <c r="H91" s="161"/>
      <c r="I91" s="161"/>
    </row>
    <row r="92" spans="1:16384" x14ac:dyDescent="0.25">
      <c r="A92" s="161"/>
      <c r="B92" s="162"/>
      <c r="C92" s="162"/>
      <c r="D92" s="161"/>
      <c r="E92" s="161"/>
      <c r="F92" s="161"/>
      <c r="G92" s="161"/>
      <c r="H92" s="161"/>
      <c r="I92" s="161"/>
    </row>
    <row r="93" spans="1:16384" x14ac:dyDescent="0.25">
      <c r="A93" s="158" t="s">
        <v>954</v>
      </c>
      <c r="B93" s="122"/>
      <c r="C93" s="122"/>
      <c r="D93" s="122"/>
      <c r="E93" s="122"/>
      <c r="F93" s="122"/>
      <c r="G93" s="122"/>
      <c r="H93" s="122"/>
      <c r="I93" s="122"/>
    </row>
    <row r="94" spans="1:16384" x14ac:dyDescent="0.25">
      <c r="A94" s="161" t="s">
        <v>955</v>
      </c>
      <c r="B94" s="122"/>
      <c r="C94" s="122"/>
      <c r="D94" s="122"/>
      <c r="E94" s="122"/>
      <c r="F94" s="122"/>
      <c r="G94" s="122"/>
      <c r="H94" s="122"/>
      <c r="I94" s="122"/>
    </row>
    <row r="95" spans="1:16384" x14ac:dyDescent="0.25">
      <c r="A95" s="161" t="s">
        <v>956</v>
      </c>
      <c r="B95" s="89"/>
      <c r="C95" s="89"/>
      <c r="D95" s="89"/>
      <c r="E95" s="89"/>
      <c r="F95" s="89"/>
      <c r="G95" s="89"/>
      <c r="H95" s="89"/>
      <c r="I95" s="89"/>
    </row>
    <row r="96" spans="1:16384" x14ac:dyDescent="0.25">
      <c r="A96" s="89"/>
      <c r="B96" s="89"/>
      <c r="C96" s="89"/>
      <c r="D96" s="89"/>
      <c r="E96" s="89"/>
      <c r="F96" s="89"/>
      <c r="G96" s="89"/>
      <c r="H96" s="89"/>
      <c r="I96" s="89"/>
    </row>
    <row r="97" spans="1:9" x14ac:dyDescent="0.25">
      <c r="A97" s="89"/>
      <c r="B97" s="89"/>
      <c r="C97" s="89"/>
      <c r="D97" s="89"/>
      <c r="E97" s="89"/>
      <c r="F97" s="89"/>
      <c r="G97" s="89"/>
      <c r="H97" s="89"/>
      <c r="I97" s="89"/>
    </row>
    <row r="98" spans="1:9" x14ac:dyDescent="0.25">
      <c r="A98" s="89"/>
      <c r="B98" s="89"/>
      <c r="C98" s="89"/>
      <c r="D98" s="89"/>
      <c r="E98" s="89"/>
      <c r="F98" s="89"/>
      <c r="G98" s="89"/>
      <c r="H98" s="89"/>
      <c r="I98" s="89"/>
    </row>
    <row r="99" spans="1:9" x14ac:dyDescent="0.25">
      <c r="A99" s="89"/>
      <c r="B99" s="89"/>
      <c r="C99" s="89"/>
      <c r="D99" s="89"/>
      <c r="E99" s="89"/>
      <c r="F99" s="89"/>
      <c r="G99" s="89"/>
      <c r="H99" s="89"/>
      <c r="I99" s="89"/>
    </row>
    <row r="100" spans="1:9" x14ac:dyDescent="0.25">
      <c r="A100" s="89"/>
      <c r="B100" s="89"/>
      <c r="C100" s="89"/>
      <c r="D100" s="89"/>
      <c r="E100" s="89"/>
      <c r="F100" s="89"/>
      <c r="G100" s="89"/>
      <c r="H100" s="89"/>
      <c r="I100" s="89"/>
    </row>
    <row r="101" spans="1:9" x14ac:dyDescent="0.25">
      <c r="A101" s="89"/>
      <c r="B101" s="89"/>
      <c r="C101" s="89"/>
      <c r="D101" s="89"/>
      <c r="E101" s="89"/>
      <c r="F101" s="89"/>
      <c r="G101" s="89"/>
      <c r="H101" s="89"/>
      <c r="I101" s="89"/>
    </row>
    <row r="102" spans="1:9" x14ac:dyDescent="0.25">
      <c r="A102" s="89"/>
      <c r="B102" s="89"/>
      <c r="C102" s="89"/>
      <c r="D102" s="89"/>
      <c r="E102" s="89"/>
      <c r="F102" s="89"/>
      <c r="G102" s="89"/>
      <c r="H102" s="89"/>
      <c r="I102" s="89"/>
    </row>
    <row r="103" spans="1:9" x14ac:dyDescent="0.25">
      <c r="A103" s="89"/>
      <c r="B103" s="89"/>
      <c r="C103" s="89"/>
      <c r="D103" s="89"/>
      <c r="E103" s="89"/>
      <c r="F103" s="89"/>
      <c r="G103" s="89"/>
      <c r="H103" s="89"/>
      <c r="I103" s="89"/>
    </row>
    <row r="104" spans="1:9" x14ac:dyDescent="0.25">
      <c r="A104" s="89"/>
      <c r="B104" s="89"/>
      <c r="C104" s="89"/>
      <c r="D104" s="89"/>
      <c r="E104" s="89"/>
      <c r="F104" s="89"/>
      <c r="G104" s="89"/>
      <c r="H104" s="89"/>
      <c r="I104" s="89"/>
    </row>
    <row r="105" spans="1:9" x14ac:dyDescent="0.25">
      <c r="A105" s="89"/>
      <c r="B105" s="89"/>
      <c r="C105" s="89"/>
      <c r="D105" s="89"/>
      <c r="E105" s="89"/>
      <c r="F105" s="89"/>
      <c r="G105" s="89"/>
      <c r="H105" s="89"/>
      <c r="I105" s="89"/>
    </row>
  </sheetData>
  <conditionalFormatting sqref="A64">
    <cfRule type="duplicateValues" dxfId="0" priority="1"/>
  </conditionalFormatting>
  <pageMargins left="0.25" right="0.25" top="0.75" bottom="0.75" header="0.3" footer="0.3"/>
  <pageSetup orientation="landscape" r:id="rId1"/>
  <headerFooter>
    <oddFooter>&amp;C&amp;P</oddFooter>
  </headerFooter>
  <rowBreaks count="2" manualBreakCount="2">
    <brk id="46" max="7" man="1"/>
    <brk id="86" max="7" man="1"/>
  </rowBreaks>
  <colBreaks count="1" manualBreakCount="1">
    <brk id="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B8:S29"/>
  <sheetViews>
    <sheetView showGridLines="0" tabSelected="1" view="pageBreakPreview" zoomScaleNormal="100" zoomScaleSheetLayoutView="100" workbookViewId="0">
      <selection activeCell="B9" sqref="B9"/>
    </sheetView>
  </sheetViews>
  <sheetFormatPr defaultColWidth="9.140625" defaultRowHeight="15" x14ac:dyDescent="0.25"/>
  <cols>
    <col min="1" max="4" width="9.140625" style="78"/>
    <col min="5" max="5" width="7.7109375" style="78" customWidth="1"/>
    <col min="6" max="18" width="9.140625" style="78"/>
    <col min="19" max="19" width="27.85546875" style="78" customWidth="1"/>
    <col min="20" max="16384" width="9.140625" style="78"/>
  </cols>
  <sheetData>
    <row r="8" spans="2:19" ht="18.75" x14ac:dyDescent="0.3">
      <c r="B8" s="559" t="s">
        <v>747</v>
      </c>
      <c r="C8" s="541"/>
      <c r="D8" s="541"/>
      <c r="E8" s="541"/>
      <c r="F8" s="541"/>
      <c r="G8" s="541"/>
      <c r="H8" s="541"/>
      <c r="I8" s="541"/>
      <c r="J8" s="541"/>
      <c r="K8" s="541"/>
      <c r="L8" s="541"/>
      <c r="M8" s="541"/>
      <c r="N8" s="541"/>
      <c r="O8" s="541"/>
      <c r="P8" s="541"/>
      <c r="Q8" s="541"/>
      <c r="R8" s="541"/>
      <c r="S8" s="541"/>
    </row>
    <row r="9" spans="2:19" ht="21" thickBot="1" x14ac:dyDescent="0.4">
      <c r="B9" s="847" t="s">
        <v>1311</v>
      </c>
      <c r="C9" s="541"/>
      <c r="D9" s="541"/>
      <c r="E9" s="541"/>
      <c r="F9" s="541"/>
      <c r="G9" s="541"/>
      <c r="H9" s="541"/>
      <c r="I9" s="541"/>
      <c r="J9" s="541"/>
      <c r="K9" s="541"/>
      <c r="L9" s="541"/>
      <c r="M9" s="541"/>
      <c r="N9" s="541"/>
      <c r="O9" s="541"/>
      <c r="P9" s="541"/>
      <c r="Q9" s="541"/>
      <c r="R9" s="541"/>
      <c r="S9" s="541"/>
    </row>
    <row r="10" spans="2:19" ht="16.5" x14ac:dyDescent="0.3">
      <c r="B10" s="542"/>
      <c r="C10" s="543"/>
      <c r="D10" s="543"/>
      <c r="E10" s="543"/>
      <c r="F10" s="543"/>
      <c r="G10" s="543"/>
      <c r="H10" s="543"/>
      <c r="I10" s="543"/>
      <c r="J10" s="543"/>
      <c r="K10" s="543"/>
      <c r="L10" s="543"/>
      <c r="M10" s="543"/>
      <c r="N10" s="543"/>
      <c r="O10" s="543"/>
      <c r="P10" s="543"/>
      <c r="Q10" s="543"/>
      <c r="R10" s="543"/>
      <c r="S10" s="544"/>
    </row>
    <row r="11" spans="2:19" ht="16.5" x14ac:dyDescent="0.3">
      <c r="B11" s="560" t="s">
        <v>746</v>
      </c>
      <c r="C11" s="545"/>
      <c r="D11" s="545"/>
      <c r="E11" s="545"/>
      <c r="F11" s="545"/>
      <c r="G11" s="545"/>
      <c r="H11" s="545"/>
      <c r="I11" s="545"/>
      <c r="J11" s="545"/>
      <c r="K11" s="545"/>
      <c r="L11" s="545"/>
      <c r="M11" s="545"/>
      <c r="N11" s="545"/>
      <c r="O11" s="545"/>
      <c r="P11" s="545"/>
      <c r="Q11" s="545"/>
      <c r="R11" s="545"/>
      <c r="S11" s="546"/>
    </row>
    <row r="12" spans="2:19" ht="4.5" customHeight="1" x14ac:dyDescent="0.3">
      <c r="B12" s="547"/>
      <c r="C12" s="545"/>
      <c r="D12" s="545"/>
      <c r="E12" s="545"/>
      <c r="F12" s="545"/>
      <c r="G12" s="545"/>
      <c r="H12" s="545"/>
      <c r="I12" s="545"/>
      <c r="J12" s="545"/>
      <c r="K12" s="545"/>
      <c r="L12" s="545"/>
      <c r="M12" s="545"/>
      <c r="N12" s="545"/>
      <c r="O12" s="545"/>
      <c r="P12" s="545"/>
      <c r="Q12" s="545"/>
      <c r="R12" s="545"/>
      <c r="S12" s="546"/>
    </row>
    <row r="13" spans="2:19" ht="17.25" x14ac:dyDescent="0.3">
      <c r="B13" s="548" t="s">
        <v>1218</v>
      </c>
      <c r="C13" s="549" t="s">
        <v>1206</v>
      </c>
      <c r="D13" s="549"/>
      <c r="E13" s="549"/>
      <c r="F13" s="549"/>
      <c r="G13" s="549"/>
      <c r="H13" s="549"/>
      <c r="I13" s="549"/>
      <c r="J13" s="549"/>
      <c r="K13" s="549"/>
      <c r="L13" s="549"/>
      <c r="M13" s="549"/>
      <c r="N13" s="549"/>
      <c r="O13" s="549"/>
      <c r="P13" s="549"/>
      <c r="Q13" s="549"/>
      <c r="R13" s="549"/>
      <c r="S13" s="550"/>
    </row>
    <row r="14" spans="2:19" ht="17.25" x14ac:dyDescent="0.3">
      <c r="B14" s="548" t="s">
        <v>1219</v>
      </c>
      <c r="C14" s="549" t="s">
        <v>1207</v>
      </c>
      <c r="D14" s="549"/>
      <c r="E14" s="549"/>
      <c r="F14" s="549"/>
      <c r="G14" s="549"/>
      <c r="H14" s="549"/>
      <c r="I14" s="549"/>
      <c r="J14" s="549"/>
      <c r="K14" s="549"/>
      <c r="L14" s="549"/>
      <c r="M14" s="549"/>
      <c r="N14" s="549"/>
      <c r="O14" s="549"/>
      <c r="P14" s="549"/>
      <c r="Q14" s="549"/>
      <c r="R14" s="549"/>
      <c r="S14" s="550"/>
    </row>
    <row r="15" spans="2:19" ht="16.5" x14ac:dyDescent="0.3">
      <c r="B15" s="551" t="s">
        <v>1220</v>
      </c>
      <c r="C15" s="549" t="s">
        <v>1208</v>
      </c>
      <c r="D15" s="549"/>
      <c r="E15" s="549"/>
      <c r="F15" s="549"/>
      <c r="G15" s="549"/>
      <c r="H15" s="549"/>
      <c r="I15" s="549"/>
      <c r="J15" s="549"/>
      <c r="K15" s="549"/>
      <c r="L15" s="549"/>
      <c r="M15" s="549"/>
      <c r="N15" s="549"/>
      <c r="O15" s="549"/>
      <c r="P15" s="549"/>
      <c r="Q15" s="549"/>
      <c r="R15" s="549"/>
      <c r="S15" s="550"/>
    </row>
    <row r="16" spans="2:19" ht="16.5" x14ac:dyDescent="0.3">
      <c r="B16" s="551" t="s">
        <v>1221</v>
      </c>
      <c r="C16" s="549" t="s">
        <v>1209</v>
      </c>
      <c r="D16" s="549"/>
      <c r="E16" s="549"/>
      <c r="F16" s="549"/>
      <c r="G16" s="549"/>
      <c r="H16" s="549"/>
      <c r="I16" s="549"/>
      <c r="J16" s="549"/>
      <c r="K16" s="549"/>
      <c r="L16" s="549"/>
      <c r="M16" s="549"/>
      <c r="N16" s="549"/>
      <c r="O16" s="549"/>
      <c r="P16" s="549"/>
      <c r="Q16" s="549"/>
      <c r="R16" s="549"/>
      <c r="S16" s="550"/>
    </row>
    <row r="17" spans="2:19" ht="16.5" x14ac:dyDescent="0.3">
      <c r="B17" s="551" t="s">
        <v>1222</v>
      </c>
      <c r="C17" s="549" t="s">
        <v>1210</v>
      </c>
      <c r="D17" s="549"/>
      <c r="E17" s="549"/>
      <c r="F17" s="549"/>
      <c r="G17" s="549"/>
      <c r="H17" s="549"/>
      <c r="I17" s="549"/>
      <c r="J17" s="549"/>
      <c r="K17" s="549"/>
      <c r="L17" s="549"/>
      <c r="M17" s="549"/>
      <c r="N17" s="549"/>
      <c r="O17" s="549"/>
      <c r="P17" s="549"/>
      <c r="Q17" s="549"/>
      <c r="R17" s="549"/>
      <c r="S17" s="550"/>
    </row>
    <row r="18" spans="2:19" ht="15.75" customHeight="1" x14ac:dyDescent="0.3">
      <c r="B18" s="552" t="s">
        <v>1223</v>
      </c>
      <c r="C18" s="867" t="s">
        <v>1211</v>
      </c>
      <c r="D18" s="867"/>
      <c r="E18" s="867"/>
      <c r="F18" s="867"/>
      <c r="G18" s="867"/>
      <c r="H18" s="867"/>
      <c r="I18" s="867"/>
      <c r="J18" s="867"/>
      <c r="K18" s="867"/>
      <c r="L18" s="867"/>
      <c r="M18" s="867"/>
      <c r="N18" s="867"/>
      <c r="O18" s="867"/>
      <c r="P18" s="867"/>
      <c r="Q18" s="867"/>
      <c r="R18" s="867"/>
      <c r="S18" s="868"/>
    </row>
    <row r="19" spans="2:19" ht="15.75" customHeight="1" x14ac:dyDescent="0.3">
      <c r="B19" s="553" t="s">
        <v>1229</v>
      </c>
      <c r="C19" s="554"/>
      <c r="D19" s="555"/>
      <c r="E19" s="555"/>
      <c r="F19" s="555"/>
      <c r="G19" s="555"/>
      <c r="H19" s="555"/>
      <c r="I19" s="555"/>
      <c r="J19" s="555"/>
      <c r="K19" s="555"/>
      <c r="L19" s="555"/>
      <c r="M19" s="555"/>
      <c r="N19" s="555"/>
      <c r="O19" s="555"/>
      <c r="P19" s="555"/>
      <c r="Q19" s="555"/>
      <c r="R19" s="555"/>
      <c r="S19" s="556"/>
    </row>
    <row r="20" spans="2:19" ht="15.75" customHeight="1" x14ac:dyDescent="0.3">
      <c r="B20" s="553" t="s">
        <v>1230</v>
      </c>
      <c r="C20" s="557"/>
      <c r="D20" s="555"/>
      <c r="E20" s="555"/>
      <c r="F20" s="555"/>
      <c r="G20" s="555"/>
      <c r="H20" s="555"/>
      <c r="I20" s="555"/>
      <c r="J20" s="555"/>
      <c r="K20" s="555"/>
      <c r="L20" s="555"/>
      <c r="M20" s="555"/>
      <c r="N20" s="555"/>
      <c r="O20" s="555"/>
      <c r="P20" s="555"/>
      <c r="Q20" s="555"/>
      <c r="R20" s="555"/>
      <c r="S20" s="556"/>
    </row>
    <row r="21" spans="2:19" ht="16.5" x14ac:dyDescent="0.3">
      <c r="B21" s="551" t="s">
        <v>1224</v>
      </c>
      <c r="C21" s="549" t="s">
        <v>1212</v>
      </c>
      <c r="D21" s="549"/>
      <c r="E21" s="549"/>
      <c r="F21" s="549"/>
      <c r="G21" s="549"/>
      <c r="H21" s="549"/>
      <c r="I21" s="549"/>
      <c r="J21" s="549"/>
      <c r="K21" s="549"/>
      <c r="L21" s="549"/>
      <c r="M21" s="549"/>
      <c r="N21" s="549"/>
      <c r="O21" s="549"/>
      <c r="P21" s="549"/>
      <c r="Q21" s="549"/>
      <c r="R21" s="549"/>
      <c r="S21" s="550"/>
    </row>
    <row r="22" spans="2:19" ht="16.5" x14ac:dyDescent="0.3">
      <c r="B22" s="551" t="s">
        <v>1225</v>
      </c>
      <c r="C22" s="549" t="s">
        <v>1213</v>
      </c>
      <c r="D22" s="549"/>
      <c r="E22" s="549"/>
      <c r="F22" s="549"/>
      <c r="G22" s="549"/>
      <c r="H22" s="549"/>
      <c r="I22" s="549"/>
      <c r="J22" s="549"/>
      <c r="K22" s="549"/>
      <c r="L22" s="549"/>
      <c r="M22" s="549"/>
      <c r="N22" s="549"/>
      <c r="O22" s="549"/>
      <c r="P22" s="549"/>
      <c r="Q22" s="549"/>
      <c r="R22" s="549"/>
      <c r="S22" s="550"/>
    </row>
    <row r="23" spans="2:19" ht="16.5" x14ac:dyDescent="0.3">
      <c r="B23" s="551" t="s">
        <v>1226</v>
      </c>
      <c r="C23" s="549" t="s">
        <v>1214</v>
      </c>
      <c r="D23" s="549"/>
      <c r="E23" s="549"/>
      <c r="F23" s="549"/>
      <c r="G23" s="549"/>
      <c r="H23" s="549"/>
      <c r="I23" s="549"/>
      <c r="J23" s="549"/>
      <c r="K23" s="549"/>
      <c r="L23" s="549"/>
      <c r="M23" s="549"/>
      <c r="N23" s="549"/>
      <c r="O23" s="549"/>
      <c r="P23" s="549"/>
      <c r="Q23" s="549"/>
      <c r="R23" s="549"/>
      <c r="S23" s="550"/>
    </row>
    <row r="24" spans="2:19" ht="16.5" x14ac:dyDescent="0.3">
      <c r="B24" s="551" t="s">
        <v>1227</v>
      </c>
      <c r="C24" s="549" t="s">
        <v>1215</v>
      </c>
      <c r="D24" s="549"/>
      <c r="E24" s="549"/>
      <c r="F24" s="549"/>
      <c r="G24" s="549"/>
      <c r="H24" s="549"/>
      <c r="I24" s="549"/>
      <c r="J24" s="549"/>
      <c r="K24" s="549"/>
      <c r="L24" s="549"/>
      <c r="M24" s="549"/>
      <c r="N24" s="549"/>
      <c r="O24" s="549"/>
      <c r="P24" s="549"/>
      <c r="Q24" s="549"/>
      <c r="R24" s="549"/>
      <c r="S24" s="550"/>
    </row>
    <row r="25" spans="2:19" ht="16.5" x14ac:dyDescent="0.3">
      <c r="B25" s="551" t="s">
        <v>1216</v>
      </c>
      <c r="C25" s="549" t="s">
        <v>1217</v>
      </c>
      <c r="D25" s="549"/>
      <c r="E25" s="549"/>
      <c r="F25" s="549"/>
      <c r="G25" s="549"/>
      <c r="H25" s="549"/>
      <c r="I25" s="549"/>
      <c r="J25" s="549"/>
      <c r="K25" s="549"/>
      <c r="L25" s="549"/>
      <c r="M25" s="549"/>
      <c r="N25" s="549"/>
      <c r="O25" s="549"/>
      <c r="P25" s="549"/>
      <c r="Q25" s="549"/>
      <c r="R25" s="549"/>
      <c r="S25" s="550"/>
    </row>
    <row r="26" spans="2:19" ht="16.5" x14ac:dyDescent="0.3">
      <c r="B26" s="553" t="s">
        <v>1228</v>
      </c>
      <c r="C26" s="551"/>
      <c r="D26" s="551"/>
      <c r="E26" s="551"/>
      <c r="F26" s="558"/>
      <c r="G26" s="558"/>
      <c r="H26" s="558"/>
      <c r="I26" s="558"/>
      <c r="J26" s="558"/>
      <c r="K26" s="549"/>
      <c r="L26" s="549"/>
      <c r="M26" s="549"/>
      <c r="N26" s="549"/>
      <c r="O26" s="549"/>
      <c r="P26" s="549"/>
      <c r="Q26" s="549"/>
      <c r="R26" s="549"/>
      <c r="S26" s="550"/>
    </row>
    <row r="27" spans="2:19" x14ac:dyDescent="0.25">
      <c r="B27" s="533"/>
      <c r="C27" s="532"/>
      <c r="D27" s="532"/>
      <c r="E27" s="532"/>
      <c r="F27" s="532"/>
      <c r="G27" s="532"/>
      <c r="H27" s="532"/>
      <c r="I27" s="532"/>
      <c r="J27" s="532"/>
      <c r="K27" s="530"/>
      <c r="L27" s="530"/>
      <c r="M27" s="530"/>
      <c r="N27" s="530"/>
      <c r="O27" s="530"/>
      <c r="P27" s="530"/>
      <c r="Q27" s="530"/>
      <c r="R27" s="530"/>
      <c r="S27" s="531"/>
    </row>
    <row r="28" spans="2:19" ht="15.75" thickBot="1" x14ac:dyDescent="0.3">
      <c r="B28" s="186"/>
      <c r="C28" s="173"/>
      <c r="D28" s="173"/>
      <c r="E28" s="173"/>
      <c r="F28" s="173"/>
      <c r="G28" s="173"/>
      <c r="H28" s="173"/>
      <c r="I28" s="173"/>
      <c r="J28" s="173"/>
      <c r="K28" s="173"/>
      <c r="L28" s="173"/>
      <c r="M28" s="173"/>
      <c r="N28" s="173"/>
      <c r="O28" s="173"/>
      <c r="P28" s="173"/>
      <c r="Q28" s="173"/>
      <c r="R28" s="173"/>
      <c r="S28" s="187"/>
    </row>
    <row r="29" spans="2:19" x14ac:dyDescent="0.25">
      <c r="C29" s="54"/>
      <c r="D29" s="54"/>
      <c r="E29" s="54"/>
      <c r="F29" s="54"/>
      <c r="G29" s="54"/>
      <c r="H29" s="54"/>
      <c r="I29" s="54"/>
      <c r="J29" s="54"/>
      <c r="K29" s="54"/>
      <c r="L29" s="54"/>
      <c r="M29" s="54"/>
      <c r="N29" s="54"/>
      <c r="O29" s="54"/>
      <c r="P29" s="54"/>
      <c r="Q29" s="54"/>
      <c r="R29" s="54"/>
      <c r="S29" s="54"/>
    </row>
  </sheetData>
  <mergeCells count="1">
    <mergeCell ref="C18:S18"/>
  </mergeCells>
  <pageMargins left="0.7" right="0.7" top="0.75" bottom="0.75" header="0.3" footer="0.3"/>
  <pageSetup scale="4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2:M30"/>
  <sheetViews>
    <sheetView showGridLines="0" zoomScaleNormal="100" workbookViewId="0">
      <selection activeCell="P13" sqref="P13"/>
    </sheetView>
  </sheetViews>
  <sheetFormatPr defaultColWidth="9.140625" defaultRowHeight="15" x14ac:dyDescent="0.25"/>
  <cols>
    <col min="1" max="1" width="1.5703125" style="86" customWidth="1"/>
    <col min="2" max="5" width="9.140625" style="86"/>
    <col min="6" max="6" width="7.7109375" style="86" customWidth="1"/>
    <col min="7" max="12" width="9.140625" style="86"/>
    <col min="13" max="13" width="10.140625" style="86" customWidth="1"/>
    <col min="14" max="16384" width="9.140625" style="86"/>
  </cols>
  <sheetData>
    <row r="2" spans="2:13" x14ac:dyDescent="0.25">
      <c r="B2" s="815" t="s">
        <v>1242</v>
      </c>
      <c r="C2" s="759"/>
      <c r="D2" s="759"/>
      <c r="E2" s="759"/>
      <c r="F2" s="759"/>
      <c r="G2" s="759"/>
      <c r="H2" s="759"/>
      <c r="I2" s="759"/>
      <c r="J2" s="759"/>
      <c r="K2" s="759"/>
      <c r="L2" s="759"/>
      <c r="M2" s="828"/>
    </row>
    <row r="3" spans="2:13" x14ac:dyDescent="0.25">
      <c r="B3" s="829" t="s">
        <v>1309</v>
      </c>
      <c r="C3" s="757"/>
      <c r="D3" s="91"/>
      <c r="E3" s="91"/>
      <c r="F3" s="91"/>
      <c r="G3" s="91"/>
      <c r="H3" s="91"/>
      <c r="I3" s="91"/>
      <c r="J3" s="91"/>
      <c r="K3" s="91"/>
      <c r="L3" s="91"/>
      <c r="M3" s="758"/>
    </row>
    <row r="4" spans="2:13" ht="15.75" thickBot="1" x14ac:dyDescent="0.3">
      <c r="B4" s="799"/>
      <c r="C4" s="799"/>
      <c r="D4" s="799"/>
      <c r="E4" s="799"/>
      <c r="F4" s="799"/>
      <c r="G4" s="799"/>
      <c r="H4" s="799"/>
      <c r="I4" s="799"/>
      <c r="J4" s="799"/>
      <c r="K4" s="799"/>
      <c r="L4" s="799"/>
      <c r="M4" s="799"/>
    </row>
    <row r="5" spans="2:13" ht="18.75" x14ac:dyDescent="0.25">
      <c r="B5" s="841" t="s">
        <v>715</v>
      </c>
      <c r="C5" s="91"/>
      <c r="D5" s="91"/>
      <c r="E5" s="91"/>
      <c r="F5" s="91"/>
      <c r="G5" s="91"/>
      <c r="H5" s="91"/>
      <c r="I5" s="91"/>
      <c r="J5" s="91"/>
      <c r="K5" s="91"/>
      <c r="L5" s="91"/>
      <c r="M5" s="758"/>
    </row>
    <row r="6" spans="2:13" x14ac:dyDescent="0.25">
      <c r="B6" s="838"/>
      <c r="C6" s="89"/>
      <c r="D6" s="89"/>
      <c r="E6" s="89"/>
      <c r="F6" s="89"/>
      <c r="G6" s="89"/>
      <c r="H6" s="89"/>
      <c r="I6" s="89"/>
      <c r="J6" s="89"/>
      <c r="K6" s="89"/>
      <c r="L6" s="89"/>
      <c r="M6" s="755"/>
    </row>
    <row r="7" spans="2:13" x14ac:dyDescent="0.25">
      <c r="B7" s="839" t="s">
        <v>705</v>
      </c>
      <c r="C7" s="89"/>
      <c r="D7" s="89"/>
      <c r="E7" s="89"/>
      <c r="F7" s="89"/>
      <c r="G7" s="89"/>
      <c r="H7" s="89"/>
      <c r="I7" s="89"/>
      <c r="J7" s="89"/>
      <c r="K7" s="89"/>
      <c r="L7" s="89"/>
      <c r="M7" s="755"/>
    </row>
    <row r="8" spans="2:13" x14ac:dyDescent="0.25">
      <c r="B8" s="332"/>
      <c r="C8" s="89"/>
      <c r="D8" s="89"/>
      <c r="E8" s="89"/>
      <c r="F8" s="89"/>
      <c r="G8" s="89"/>
      <c r="H8" s="89"/>
      <c r="I8" s="89"/>
      <c r="J8" s="89"/>
      <c r="K8" s="89"/>
      <c r="L8" s="89"/>
      <c r="M8" s="755"/>
    </row>
    <row r="9" spans="2:13" x14ac:dyDescent="0.25">
      <c r="B9" s="332"/>
      <c r="C9" s="89"/>
      <c r="D9" s="89"/>
      <c r="E9" s="89"/>
      <c r="F9" s="89"/>
      <c r="G9" s="89"/>
      <c r="H9" s="89"/>
      <c r="I9" s="89"/>
      <c r="J9" s="89"/>
      <c r="K9" s="89"/>
      <c r="L9" s="89"/>
      <c r="M9" s="755"/>
    </row>
    <row r="10" spans="2:13" x14ac:dyDescent="0.25">
      <c r="B10" s="332" t="s">
        <v>693</v>
      </c>
      <c r="C10" s="89"/>
      <c r="D10" s="89"/>
      <c r="E10" s="89"/>
      <c r="F10" s="89"/>
      <c r="G10" s="89"/>
      <c r="H10" s="89"/>
      <c r="I10" s="89"/>
      <c r="J10" s="89"/>
      <c r="K10" s="89"/>
      <c r="L10" s="89"/>
      <c r="M10" s="755"/>
    </row>
    <row r="11" spans="2:13" x14ac:dyDescent="0.25">
      <c r="B11" s="332" t="s">
        <v>694</v>
      </c>
      <c r="C11" s="89"/>
      <c r="D11" s="89"/>
      <c r="E11" s="89"/>
      <c r="F11" s="89"/>
      <c r="G11" s="89"/>
      <c r="H11" s="89"/>
      <c r="I11" s="89"/>
      <c r="J11" s="89"/>
      <c r="K11" s="89"/>
      <c r="L11" s="89"/>
      <c r="M11" s="755"/>
    </row>
    <row r="12" spans="2:13" x14ac:dyDescent="0.25">
      <c r="B12" s="332" t="s">
        <v>848</v>
      </c>
      <c r="C12" s="89"/>
      <c r="D12" s="89"/>
      <c r="E12" s="89"/>
      <c r="F12" s="89"/>
      <c r="G12" s="89"/>
      <c r="H12" s="89"/>
      <c r="I12" s="89"/>
      <c r="J12" s="89"/>
      <c r="K12" s="89"/>
      <c r="L12" s="89"/>
      <c r="M12" s="755"/>
    </row>
    <row r="13" spans="2:13" x14ac:dyDescent="0.25">
      <c r="B13" s="332" t="s">
        <v>849</v>
      </c>
      <c r="C13" s="89"/>
      <c r="D13" s="89"/>
      <c r="E13" s="89"/>
      <c r="F13" s="89"/>
      <c r="G13" s="89"/>
      <c r="H13" s="89"/>
      <c r="I13" s="89"/>
      <c r="J13" s="89"/>
      <c r="K13" s="89"/>
      <c r="L13" s="89"/>
      <c r="M13" s="755"/>
    </row>
    <row r="14" spans="2:13" x14ac:dyDescent="0.25">
      <c r="B14" s="332"/>
      <c r="C14" s="89"/>
      <c r="D14" s="89"/>
      <c r="E14" s="89"/>
      <c r="F14" s="89"/>
      <c r="G14" s="89"/>
      <c r="H14" s="89"/>
      <c r="I14" s="89"/>
      <c r="J14" s="89"/>
      <c r="K14" s="89"/>
      <c r="L14" s="89"/>
      <c r="M14" s="755"/>
    </row>
    <row r="15" spans="2:13" x14ac:dyDescent="0.25">
      <c r="B15" s="332" t="s">
        <v>695</v>
      </c>
      <c r="C15" s="89"/>
      <c r="D15" s="89"/>
      <c r="E15" s="89"/>
      <c r="F15" s="89"/>
      <c r="G15" s="89"/>
      <c r="H15" s="89"/>
      <c r="I15" s="89"/>
      <c r="J15" s="89"/>
      <c r="K15" s="89"/>
      <c r="L15" s="89"/>
      <c r="M15" s="755"/>
    </row>
    <row r="16" spans="2:13" x14ac:dyDescent="0.25">
      <c r="B16" s="332" t="s">
        <v>696</v>
      </c>
      <c r="C16" s="89"/>
      <c r="D16" s="89"/>
      <c r="E16" s="89"/>
      <c r="F16" s="89"/>
      <c r="G16" s="89"/>
      <c r="H16" s="89"/>
      <c r="I16" s="89"/>
      <c r="J16" s="89"/>
      <c r="K16" s="89"/>
      <c r="L16" s="89"/>
      <c r="M16" s="755"/>
    </row>
    <row r="17" spans="2:13" x14ac:dyDescent="0.25">
      <c r="B17" s="332" t="s">
        <v>697</v>
      </c>
      <c r="C17" s="89"/>
      <c r="D17" s="89"/>
      <c r="E17" s="89"/>
      <c r="F17" s="89"/>
      <c r="G17" s="89"/>
      <c r="H17" s="89"/>
      <c r="I17" s="89"/>
      <c r="J17" s="89"/>
      <c r="K17" s="89"/>
      <c r="L17" s="89"/>
      <c r="M17" s="755"/>
    </row>
    <row r="18" spans="2:13" x14ac:dyDescent="0.25">
      <c r="B18" s="332"/>
      <c r="C18" s="89"/>
      <c r="D18" s="89"/>
      <c r="E18" s="89"/>
      <c r="F18" s="89"/>
      <c r="G18" s="89"/>
      <c r="H18" s="89"/>
      <c r="I18" s="89"/>
      <c r="J18" s="89"/>
      <c r="K18" s="89"/>
      <c r="L18" s="89"/>
      <c r="M18" s="755"/>
    </row>
    <row r="19" spans="2:13" x14ac:dyDescent="0.25">
      <c r="B19" s="332" t="s">
        <v>699</v>
      </c>
      <c r="C19" s="89"/>
      <c r="D19" s="89"/>
      <c r="E19" s="89"/>
      <c r="F19" s="89"/>
      <c r="G19" s="89"/>
      <c r="H19" s="89"/>
      <c r="I19" s="89"/>
      <c r="J19" s="89"/>
      <c r="K19" s="89"/>
      <c r="L19" s="89"/>
      <c r="M19" s="755"/>
    </row>
    <row r="20" spans="2:13" x14ac:dyDescent="0.25">
      <c r="B20" s="332" t="s">
        <v>700</v>
      </c>
      <c r="C20" s="89"/>
      <c r="D20" s="89"/>
      <c r="E20" s="89"/>
      <c r="F20" s="89"/>
      <c r="G20" s="89"/>
      <c r="H20" s="89"/>
      <c r="I20" s="89"/>
      <c r="J20" s="89"/>
      <c r="K20" s="89"/>
      <c r="L20" s="89"/>
      <c r="M20" s="755"/>
    </row>
    <row r="21" spans="2:13" x14ac:dyDescent="0.25">
      <c r="B21" s="332" t="s">
        <v>701</v>
      </c>
      <c r="C21" s="89"/>
      <c r="D21" s="89"/>
      <c r="E21" s="89"/>
      <c r="F21" s="89"/>
      <c r="G21" s="89"/>
      <c r="H21" s="89"/>
      <c r="I21" s="89"/>
      <c r="J21" s="89"/>
      <c r="K21" s="89"/>
      <c r="L21" s="89"/>
      <c r="M21" s="755"/>
    </row>
    <row r="22" spans="2:13" x14ac:dyDescent="0.25">
      <c r="B22" s="332" t="s">
        <v>702</v>
      </c>
      <c r="C22" s="89"/>
      <c r="D22" s="89"/>
      <c r="E22" s="89"/>
      <c r="F22" s="89"/>
      <c r="G22" s="89"/>
      <c r="H22" s="89"/>
      <c r="I22" s="89"/>
      <c r="J22" s="89"/>
      <c r="K22" s="89"/>
      <c r="L22" s="89"/>
      <c r="M22" s="755"/>
    </row>
    <row r="23" spans="2:13" x14ac:dyDescent="0.25">
      <c r="B23" s="332"/>
      <c r="C23" s="89"/>
      <c r="D23" s="89"/>
      <c r="E23" s="89"/>
      <c r="F23" s="89"/>
      <c r="G23" s="89"/>
      <c r="H23" s="89"/>
      <c r="I23" s="89"/>
      <c r="J23" s="89"/>
      <c r="K23" s="89"/>
      <c r="L23" s="89"/>
      <c r="M23" s="755"/>
    </row>
    <row r="24" spans="2:13" x14ac:dyDescent="0.25">
      <c r="B24" s="332" t="s">
        <v>703</v>
      </c>
      <c r="C24" s="89"/>
      <c r="D24" s="89"/>
      <c r="E24" s="89"/>
      <c r="F24" s="89"/>
      <c r="G24" s="89"/>
      <c r="H24" s="89"/>
      <c r="I24" s="89"/>
      <c r="J24" s="89"/>
      <c r="K24" s="89"/>
      <c r="L24" s="89"/>
      <c r="M24" s="755"/>
    </row>
    <row r="25" spans="2:13" x14ac:dyDescent="0.25">
      <c r="B25" s="332" t="s">
        <v>704</v>
      </c>
      <c r="C25" s="89"/>
      <c r="D25" s="89"/>
      <c r="E25" s="89"/>
      <c r="F25" s="89"/>
      <c r="G25" s="89"/>
      <c r="H25" s="89"/>
      <c r="I25" s="89"/>
      <c r="J25" s="89"/>
      <c r="K25" s="89"/>
      <c r="L25" s="89"/>
      <c r="M25" s="755"/>
    </row>
    <row r="26" spans="2:13" x14ac:dyDescent="0.25">
      <c r="B26" s="332" t="s">
        <v>725</v>
      </c>
      <c r="C26" s="89"/>
      <c r="D26" s="89"/>
      <c r="E26" s="89"/>
      <c r="F26" s="89"/>
      <c r="G26" s="89"/>
      <c r="H26" s="89"/>
      <c r="I26" s="89"/>
      <c r="J26" s="89"/>
      <c r="K26" s="89"/>
      <c r="L26" s="89"/>
      <c r="M26" s="755"/>
    </row>
    <row r="27" spans="2:13" x14ac:dyDescent="0.25">
      <c r="B27" s="332" t="s">
        <v>724</v>
      </c>
      <c r="C27" s="89"/>
      <c r="D27" s="89"/>
      <c r="E27" s="89"/>
      <c r="F27" s="89"/>
      <c r="G27" s="89"/>
      <c r="H27" s="89"/>
      <c r="I27" s="89"/>
      <c r="J27" s="89"/>
      <c r="K27" s="89"/>
      <c r="L27" s="89"/>
      <c r="M27" s="755"/>
    </row>
    <row r="28" spans="2:13" x14ac:dyDescent="0.25">
      <c r="B28" s="332"/>
      <c r="C28" s="89"/>
      <c r="D28" s="89"/>
      <c r="E28" s="89"/>
      <c r="F28" s="89"/>
      <c r="G28" s="89"/>
      <c r="H28" s="89"/>
      <c r="I28" s="89"/>
      <c r="J28" s="89"/>
      <c r="K28" s="89"/>
      <c r="L28" s="89"/>
      <c r="M28" s="755"/>
    </row>
    <row r="29" spans="2:13" x14ac:dyDescent="0.25">
      <c r="B29" s="332" t="s">
        <v>698</v>
      </c>
      <c r="C29" s="89"/>
      <c r="D29" s="89"/>
      <c r="E29" s="89"/>
      <c r="F29" s="89"/>
      <c r="G29" s="89"/>
      <c r="H29" s="89"/>
      <c r="I29" s="89"/>
      <c r="J29" s="89"/>
      <c r="K29" s="89"/>
      <c r="L29" s="89"/>
      <c r="M29" s="755"/>
    </row>
    <row r="30" spans="2:13" x14ac:dyDescent="0.25">
      <c r="B30" s="334"/>
      <c r="C30" s="840" t="s">
        <v>692</v>
      </c>
      <c r="D30" s="91"/>
      <c r="E30" s="91"/>
      <c r="F30" s="91"/>
      <c r="G30" s="91"/>
      <c r="H30" s="91"/>
      <c r="I30" s="91"/>
      <c r="J30" s="91"/>
      <c r="K30" s="91"/>
      <c r="L30" s="91"/>
      <c r="M30" s="758"/>
    </row>
  </sheetData>
  <hyperlinks>
    <hyperlink ref="C30" r:id="rId1"/>
  </hyperlinks>
  <pageMargins left="0.7" right="0.7" top="0.75" bottom="0.75" header="0.3" footer="0.3"/>
  <pageSetup orientation="portrait" horizontalDpi="4294967292" r:id="rId2"/>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38"/>
  <sheetViews>
    <sheetView showGridLines="0" zoomScalePageLayoutView="40" workbookViewId="0">
      <selection activeCell="N31" sqref="N31"/>
    </sheetView>
  </sheetViews>
  <sheetFormatPr defaultColWidth="8.85546875" defaultRowHeight="15" x14ac:dyDescent="0.25"/>
  <cols>
    <col min="3" max="3" width="6.42578125" customWidth="1"/>
    <col min="4" max="4" width="10.7109375" customWidth="1"/>
    <col min="5" max="5" width="7.7109375" customWidth="1"/>
    <col min="6" max="7" width="10.7109375" customWidth="1"/>
    <col min="8" max="8" width="11.85546875" customWidth="1"/>
    <col min="9" max="9" width="10.7109375" customWidth="1"/>
  </cols>
  <sheetData>
    <row r="1" spans="1:9" ht="15" customHeight="1" x14ac:dyDescent="0.25">
      <c r="A1" s="72"/>
      <c r="B1" s="54"/>
      <c r="C1" s="54"/>
      <c r="D1" s="54"/>
      <c r="E1" s="54"/>
      <c r="F1" s="54"/>
      <c r="G1" s="54"/>
      <c r="H1" s="54"/>
      <c r="I1" s="54"/>
    </row>
    <row r="2" spans="1:9" ht="15" customHeight="1" x14ac:dyDescent="0.25">
      <c r="A2" s="71"/>
      <c r="B2" s="54"/>
      <c r="C2" s="54"/>
      <c r="D2" s="54"/>
      <c r="E2" s="54"/>
      <c r="F2" s="54"/>
      <c r="G2" s="54"/>
      <c r="H2" s="54"/>
      <c r="I2" s="54"/>
    </row>
    <row r="3" spans="1:9" ht="15" customHeight="1" x14ac:dyDescent="0.25">
      <c r="A3" s="71"/>
      <c r="B3" s="54"/>
      <c r="C3" s="54"/>
      <c r="D3" s="54"/>
      <c r="E3" s="54"/>
      <c r="F3" s="54"/>
      <c r="G3" s="54"/>
      <c r="H3" s="54"/>
      <c r="I3" s="54"/>
    </row>
    <row r="4" spans="1:9" ht="15" customHeight="1" x14ac:dyDescent="0.25">
      <c r="A4" s="869" t="s">
        <v>396</v>
      </c>
      <c r="B4" s="870"/>
      <c r="C4" s="870"/>
      <c r="D4" s="870"/>
      <c r="E4" s="870"/>
      <c r="F4" s="870"/>
      <c r="G4" s="870"/>
      <c r="H4" s="870"/>
      <c r="I4" s="81"/>
    </row>
    <row r="5" spans="1:9" ht="15" customHeight="1" x14ac:dyDescent="0.25">
      <c r="A5" s="870"/>
      <c r="B5" s="870"/>
      <c r="C5" s="870"/>
      <c r="D5" s="870"/>
      <c r="E5" s="870"/>
      <c r="F5" s="870"/>
      <c r="G5" s="870"/>
      <c r="H5" s="870"/>
      <c r="I5" s="81"/>
    </row>
    <row r="6" spans="1:9" ht="15" customHeight="1" x14ac:dyDescent="0.25">
      <c r="A6" s="71"/>
      <c r="B6" s="54"/>
      <c r="C6" s="54"/>
      <c r="D6" s="54"/>
      <c r="E6" s="54"/>
      <c r="F6" s="54"/>
      <c r="G6" s="54"/>
      <c r="H6" s="54"/>
      <c r="I6" s="54"/>
    </row>
    <row r="7" spans="1:9" s="60" customFormat="1" ht="15" customHeight="1" x14ac:dyDescent="0.2">
      <c r="A7" s="18"/>
      <c r="B7" s="66"/>
      <c r="C7" s="64"/>
      <c r="D7" s="74"/>
      <c r="E7" s="74"/>
      <c r="F7" s="74"/>
      <c r="G7" s="74"/>
      <c r="H7" s="188"/>
      <c r="I7" s="70"/>
    </row>
    <row r="8" spans="1:9" s="60" customFormat="1" ht="15" customHeight="1" x14ac:dyDescent="0.2">
      <c r="A8" s="18"/>
      <c r="B8" s="67"/>
      <c r="C8" s="61"/>
      <c r="D8" s="70"/>
      <c r="E8" s="536" t="s">
        <v>752</v>
      </c>
      <c r="F8" s="70"/>
      <c r="G8" s="70"/>
      <c r="H8" s="189"/>
      <c r="I8" s="70"/>
    </row>
    <row r="9" spans="1:9" s="60" customFormat="1" ht="15" customHeight="1" x14ac:dyDescent="0.2">
      <c r="A9" s="58"/>
      <c r="B9" s="190"/>
      <c r="C9" s="58"/>
      <c r="D9" s="58"/>
      <c r="E9" s="58"/>
      <c r="F9" s="58"/>
      <c r="G9" s="58"/>
      <c r="H9" s="191"/>
      <c r="I9" s="58"/>
    </row>
    <row r="10" spans="1:9" s="60" customFormat="1" ht="15" customHeight="1" x14ac:dyDescent="0.2">
      <c r="A10" s="18"/>
      <c r="B10" s="67"/>
      <c r="C10" s="61"/>
      <c r="D10" s="61"/>
      <c r="E10" s="61"/>
      <c r="F10" s="61"/>
      <c r="G10" s="61"/>
      <c r="H10" s="46"/>
      <c r="I10" s="61"/>
    </row>
    <row r="11" spans="1:9" s="60" customFormat="1" ht="15" customHeight="1" x14ac:dyDescent="0.2">
      <c r="A11" s="18"/>
      <c r="B11" s="67"/>
      <c r="C11" s="61"/>
      <c r="D11" s="861"/>
      <c r="E11" s="861"/>
      <c r="F11" s="861"/>
      <c r="G11" s="861"/>
      <c r="H11" s="879"/>
      <c r="I11" s="80"/>
    </row>
    <row r="12" spans="1:9" s="60" customFormat="1" ht="15" customHeight="1" x14ac:dyDescent="0.2">
      <c r="A12" s="18"/>
      <c r="B12" s="67"/>
      <c r="C12" s="61"/>
      <c r="D12" s="131"/>
      <c r="E12" s="131"/>
      <c r="F12" s="131"/>
      <c r="G12" s="131"/>
      <c r="H12" s="192"/>
      <c r="I12" s="76"/>
    </row>
    <row r="13" spans="1:9" s="60" customFormat="1" ht="15" customHeight="1" x14ac:dyDescent="0.2">
      <c r="A13" s="77"/>
      <c r="B13" s="67"/>
      <c r="C13" s="61"/>
      <c r="D13" s="861"/>
      <c r="E13" s="861"/>
      <c r="F13" s="861"/>
      <c r="G13" s="861"/>
      <c r="H13" s="879"/>
      <c r="I13" s="80"/>
    </row>
    <row r="14" spans="1:9" s="60" customFormat="1" ht="15" customHeight="1" x14ac:dyDescent="0.2">
      <c r="A14" s="18"/>
      <c r="B14" s="67"/>
      <c r="C14" s="61"/>
      <c r="D14" s="131"/>
      <c r="E14" s="131"/>
      <c r="F14" s="131"/>
      <c r="G14" s="131"/>
      <c r="H14" s="192"/>
      <c r="I14" s="76"/>
    </row>
    <row r="15" spans="1:9" s="60" customFormat="1" ht="15" customHeight="1" x14ac:dyDescent="0.2">
      <c r="A15" s="77"/>
      <c r="B15" s="67"/>
      <c r="C15" s="61"/>
      <c r="D15" s="131"/>
      <c r="E15" s="131"/>
      <c r="F15" s="131"/>
      <c r="G15" s="131"/>
      <c r="H15" s="192"/>
      <c r="I15" s="76"/>
    </row>
    <row r="16" spans="1:9" s="60" customFormat="1" ht="15" customHeight="1" x14ac:dyDescent="0.2">
      <c r="A16" s="18"/>
      <c r="B16" s="67"/>
      <c r="C16" s="61"/>
      <c r="D16" s="131"/>
      <c r="E16" s="131"/>
      <c r="F16" s="131"/>
      <c r="G16" s="131"/>
      <c r="H16" s="192"/>
      <c r="I16" s="76"/>
    </row>
    <row r="17" spans="1:9" s="60" customFormat="1" ht="15" customHeight="1" x14ac:dyDescent="0.2">
      <c r="A17" s="18"/>
      <c r="B17" s="67"/>
      <c r="C17" s="61"/>
      <c r="D17" s="861"/>
      <c r="E17" s="861"/>
      <c r="F17" s="861"/>
      <c r="G17" s="861"/>
      <c r="H17" s="879"/>
      <c r="I17" s="80"/>
    </row>
    <row r="18" spans="1:9" s="60" customFormat="1" ht="15" customHeight="1" x14ac:dyDescent="0.2">
      <c r="A18" s="18"/>
      <c r="B18" s="67"/>
      <c r="C18" s="61"/>
      <c r="D18" s="131"/>
      <c r="E18" s="131"/>
      <c r="F18" s="131"/>
      <c r="G18" s="131"/>
      <c r="H18" s="192"/>
      <c r="I18" s="76"/>
    </row>
    <row r="19" spans="1:9" s="60" customFormat="1" ht="15" customHeight="1" x14ac:dyDescent="0.2">
      <c r="A19" s="18"/>
      <c r="B19" s="67"/>
      <c r="C19" s="61"/>
      <c r="D19" s="861"/>
      <c r="E19" s="861"/>
      <c r="F19" s="861"/>
      <c r="G19" s="861"/>
      <c r="H19" s="879"/>
      <c r="I19" s="80"/>
    </row>
    <row r="20" spans="1:9" s="60" customFormat="1" ht="15" customHeight="1" x14ac:dyDescent="0.2">
      <c r="A20" s="18"/>
      <c r="B20" s="67"/>
      <c r="C20" s="61"/>
      <c r="D20" s="131"/>
      <c r="E20" s="131"/>
      <c r="F20" s="131"/>
      <c r="G20" s="131"/>
      <c r="H20" s="192"/>
      <c r="I20" s="76"/>
    </row>
    <row r="21" spans="1:9" s="60" customFormat="1" ht="15" customHeight="1" x14ac:dyDescent="0.2">
      <c r="A21" s="18"/>
      <c r="B21" s="67"/>
      <c r="C21" s="61"/>
      <c r="D21" s="861"/>
      <c r="E21" s="861"/>
      <c r="F21" s="861"/>
      <c r="G21" s="861"/>
      <c r="H21" s="879"/>
      <c r="I21" s="80"/>
    </row>
    <row r="22" spans="1:9" s="60" customFormat="1" ht="15" customHeight="1" x14ac:dyDescent="0.2">
      <c r="A22" s="18"/>
      <c r="B22" s="68"/>
      <c r="C22" s="65"/>
      <c r="D22" s="130"/>
      <c r="E22" s="130"/>
      <c r="F22" s="130"/>
      <c r="G22" s="130"/>
      <c r="H22" s="193"/>
      <c r="I22" s="76"/>
    </row>
    <row r="23" spans="1:9" s="60" customFormat="1" ht="15" customHeight="1" x14ac:dyDescent="0.2">
      <c r="A23" s="18"/>
      <c r="B23" s="61"/>
      <c r="C23" s="61"/>
      <c r="D23" s="861"/>
      <c r="E23" s="861"/>
      <c r="F23" s="861"/>
      <c r="G23" s="861"/>
      <c r="H23" s="861"/>
      <c r="I23" s="80"/>
    </row>
    <row r="24" spans="1:9" s="60" customFormat="1" ht="15" customHeight="1" x14ac:dyDescent="0.2">
      <c r="A24" s="18"/>
      <c r="B24" s="61"/>
      <c r="C24" s="61"/>
      <c r="D24" s="76"/>
      <c r="E24" s="76"/>
      <c r="F24" s="76"/>
      <c r="G24" s="76"/>
      <c r="H24" s="76"/>
      <c r="I24" s="76"/>
    </row>
    <row r="25" spans="1:9" s="60" customFormat="1" ht="15" customHeight="1" x14ac:dyDescent="0.2">
      <c r="A25" s="18"/>
      <c r="B25" s="61"/>
      <c r="C25" s="61"/>
      <c r="D25" s="861"/>
      <c r="E25" s="861"/>
      <c r="F25" s="861"/>
      <c r="G25" s="861"/>
      <c r="H25" s="861"/>
      <c r="I25" s="80"/>
    </row>
    <row r="26" spans="1:9" s="60" customFormat="1" ht="15" customHeight="1" x14ac:dyDescent="0.2">
      <c r="A26" s="18"/>
      <c r="B26" s="61"/>
      <c r="C26" s="61"/>
      <c r="D26" s="76"/>
      <c r="E26" s="76"/>
      <c r="F26" s="76"/>
      <c r="G26" s="76"/>
      <c r="H26" s="76"/>
      <c r="I26" s="76"/>
    </row>
    <row r="27" spans="1:9" s="60" customFormat="1" ht="15" customHeight="1" x14ac:dyDescent="0.2">
      <c r="A27" s="18"/>
      <c r="B27" s="61"/>
      <c r="C27" s="61"/>
      <c r="D27" s="861"/>
      <c r="E27" s="861"/>
      <c r="F27" s="861"/>
      <c r="G27" s="861"/>
      <c r="H27" s="861"/>
      <c r="I27" s="80"/>
    </row>
    <row r="28" spans="1:9" s="60" customFormat="1" ht="15" customHeight="1" x14ac:dyDescent="0.2">
      <c r="A28" s="18"/>
      <c r="B28" s="537"/>
      <c r="C28" s="537"/>
      <c r="D28" s="538"/>
      <c r="E28" s="538"/>
      <c r="F28" s="538"/>
      <c r="G28" s="538"/>
      <c r="H28" s="538"/>
      <c r="I28" s="76"/>
    </row>
    <row r="29" spans="1:9" s="60" customFormat="1" ht="15" customHeight="1" x14ac:dyDescent="0.3">
      <c r="A29" s="18"/>
      <c r="B29" s="872" t="s">
        <v>446</v>
      </c>
      <c r="C29" s="872"/>
      <c r="D29" s="872"/>
      <c r="E29" s="871" t="s">
        <v>1121</v>
      </c>
      <c r="F29" s="871"/>
      <c r="G29" s="871"/>
      <c r="H29" s="871"/>
      <c r="I29" s="62"/>
    </row>
    <row r="30" spans="1:9" s="60" customFormat="1" ht="15" customHeight="1" x14ac:dyDescent="0.2">
      <c r="A30" s="18"/>
      <c r="B30" s="539"/>
      <c r="C30" s="539"/>
      <c r="D30" s="539"/>
      <c r="E30" s="540"/>
      <c r="F30" s="540"/>
      <c r="G30" s="540"/>
      <c r="H30" s="540"/>
      <c r="I30" s="76"/>
    </row>
    <row r="31" spans="1:9" ht="15" customHeight="1" thickBot="1" x14ac:dyDescent="0.35">
      <c r="B31" s="541"/>
      <c r="C31" s="541"/>
      <c r="D31" s="541"/>
      <c r="E31" s="541"/>
      <c r="F31" s="541"/>
      <c r="G31" s="541"/>
      <c r="H31" s="541"/>
    </row>
    <row r="32" spans="1:9" ht="16.5" x14ac:dyDescent="0.3">
      <c r="B32" s="541"/>
      <c r="C32" s="541"/>
      <c r="D32" s="541"/>
      <c r="E32" s="873" t="s">
        <v>753</v>
      </c>
      <c r="F32" s="874"/>
      <c r="G32" s="541"/>
      <c r="H32" s="541"/>
    </row>
    <row r="33" spans="2:8" ht="16.5" x14ac:dyDescent="0.3">
      <c r="B33" s="541"/>
      <c r="C33" s="541"/>
      <c r="D33" s="541"/>
      <c r="E33" s="875"/>
      <c r="F33" s="876"/>
      <c r="G33" s="541"/>
      <c r="H33" s="541"/>
    </row>
    <row r="34" spans="2:8" ht="16.5" x14ac:dyDescent="0.3">
      <c r="B34" s="541"/>
      <c r="C34" s="541"/>
      <c r="D34" s="541"/>
      <c r="E34" s="875"/>
      <c r="F34" s="876"/>
      <c r="G34" s="541"/>
      <c r="H34" s="541"/>
    </row>
    <row r="35" spans="2:8" ht="16.5" x14ac:dyDescent="0.3">
      <c r="B35" s="541"/>
      <c r="C35" s="541"/>
      <c r="D35" s="541"/>
      <c r="E35" s="875"/>
      <c r="F35" s="876"/>
      <c r="G35" s="541"/>
      <c r="H35" s="541"/>
    </row>
    <row r="36" spans="2:8" ht="16.5" x14ac:dyDescent="0.3">
      <c r="B36" s="541"/>
      <c r="C36" s="541"/>
      <c r="D36" s="541"/>
      <c r="E36" s="875"/>
      <c r="F36" s="876"/>
      <c r="G36" s="541"/>
      <c r="H36" s="541"/>
    </row>
    <row r="37" spans="2:8" ht="16.5" x14ac:dyDescent="0.3">
      <c r="B37" s="541"/>
      <c r="C37" s="541"/>
      <c r="D37" s="541"/>
      <c r="E37" s="875"/>
      <c r="F37" s="876"/>
      <c r="G37" s="541"/>
      <c r="H37" s="541"/>
    </row>
    <row r="38" spans="2:8" ht="17.25" thickBot="1" x14ac:dyDescent="0.35">
      <c r="B38" s="541"/>
      <c r="C38" s="541"/>
      <c r="D38" s="541"/>
      <c r="E38" s="877"/>
      <c r="F38" s="878"/>
      <c r="G38" s="541"/>
      <c r="H38" s="541"/>
    </row>
  </sheetData>
  <mergeCells count="12">
    <mergeCell ref="E32:F38"/>
    <mergeCell ref="D11:H11"/>
    <mergeCell ref="D13:H13"/>
    <mergeCell ref="D17:H17"/>
    <mergeCell ref="D19:H19"/>
    <mergeCell ref="D21:H21"/>
    <mergeCell ref="D27:H27"/>
    <mergeCell ref="A4:H5"/>
    <mergeCell ref="E29:H29"/>
    <mergeCell ref="B29:D29"/>
    <mergeCell ref="D25:H25"/>
    <mergeCell ref="D23:H2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K60"/>
  <sheetViews>
    <sheetView showGridLines="0" zoomScaleNormal="100" zoomScalePageLayoutView="55" workbookViewId="0">
      <selection activeCell="I29" sqref="I29"/>
    </sheetView>
  </sheetViews>
  <sheetFormatPr defaultColWidth="11.42578125" defaultRowHeight="15" x14ac:dyDescent="0.25"/>
  <cols>
    <col min="1" max="1" width="1.28515625" style="86" customWidth="1"/>
    <col min="2" max="2" width="4.140625" style="86" customWidth="1"/>
    <col min="3" max="3" width="37.28515625" style="86" customWidth="1"/>
    <col min="4" max="4" width="12.85546875" style="86" customWidth="1"/>
    <col min="5" max="6" width="13.140625" style="86" customWidth="1"/>
    <col min="7" max="7" width="13.85546875" style="86" customWidth="1"/>
    <col min="8" max="16384" width="11.42578125" style="86"/>
  </cols>
  <sheetData>
    <row r="1" spans="2:11" ht="15.75" thickBot="1" x14ac:dyDescent="0.3">
      <c r="B1" s="584"/>
      <c r="C1" s="584"/>
      <c r="D1" s="584"/>
      <c r="E1" s="584"/>
      <c r="F1" s="584"/>
      <c r="G1" s="584"/>
    </row>
    <row r="2" spans="2:11" ht="18.75" x14ac:dyDescent="0.25">
      <c r="B2" s="588" t="s">
        <v>48</v>
      </c>
      <c r="C2" s="766"/>
      <c r="D2" s="766"/>
      <c r="E2" s="766"/>
      <c r="F2" s="766"/>
      <c r="G2" s="766"/>
    </row>
    <row r="3" spans="2:11" x14ac:dyDescent="0.25">
      <c r="B3" s="767"/>
      <c r="C3" s="767"/>
      <c r="D3" s="767"/>
      <c r="E3" s="767"/>
      <c r="F3" s="767"/>
      <c r="G3" s="767"/>
    </row>
    <row r="4" spans="2:11" x14ac:dyDescent="0.25">
      <c r="B4" s="666" t="s">
        <v>832</v>
      </c>
      <c r="C4" s="88"/>
      <c r="D4" s="880"/>
      <c r="E4" s="880"/>
      <c r="F4" s="880"/>
      <c r="G4" s="880"/>
      <c r="H4" s="89"/>
      <c r="I4" s="89"/>
      <c r="J4" s="89"/>
      <c r="K4" s="89"/>
    </row>
    <row r="5" spans="2:11" ht="6.75" customHeight="1" x14ac:dyDescent="0.25">
      <c r="B5" s="666"/>
      <c r="C5" s="88"/>
      <c r="D5" s="308"/>
      <c r="E5" s="308"/>
      <c r="F5" s="308"/>
      <c r="G5" s="308"/>
      <c r="H5" s="89"/>
      <c r="I5" s="89"/>
      <c r="J5" s="89"/>
      <c r="K5" s="89"/>
    </row>
    <row r="6" spans="2:11" x14ac:dyDescent="0.25">
      <c r="B6" s="666" t="s">
        <v>296</v>
      </c>
      <c r="C6" s="88"/>
      <c r="D6" s="880"/>
      <c r="E6" s="880"/>
      <c r="F6" s="880"/>
      <c r="G6" s="880"/>
      <c r="H6" s="89"/>
      <c r="I6" s="89"/>
      <c r="J6" s="89"/>
      <c r="K6" s="89"/>
    </row>
    <row r="7" spans="2:11" ht="8.25" customHeight="1" x14ac:dyDescent="0.25">
      <c r="B7" s="666"/>
      <c r="C7" s="88"/>
      <c r="D7" s="308"/>
      <c r="E7" s="308"/>
      <c r="F7" s="308"/>
      <c r="G7" s="308"/>
      <c r="H7" s="89"/>
      <c r="I7" s="89"/>
      <c r="J7" s="89"/>
      <c r="K7" s="89"/>
    </row>
    <row r="8" spans="2:11" x14ac:dyDescent="0.25">
      <c r="B8" s="666" t="s">
        <v>297</v>
      </c>
      <c r="C8" s="88"/>
      <c r="D8" s="880"/>
      <c r="E8" s="880"/>
      <c r="F8" s="880"/>
      <c r="G8" s="880"/>
      <c r="H8" s="89"/>
      <c r="I8" s="89"/>
      <c r="J8" s="89"/>
      <c r="K8" s="89"/>
    </row>
    <row r="9" spans="2:11" ht="8.25" customHeight="1" x14ac:dyDescent="0.25">
      <c r="B9" s="666"/>
      <c r="C9" s="88"/>
      <c r="D9" s="308"/>
      <c r="E9" s="308"/>
      <c r="F9" s="308"/>
      <c r="G9" s="308"/>
      <c r="H9" s="89"/>
      <c r="I9" s="89"/>
      <c r="J9" s="89"/>
      <c r="K9" s="89"/>
    </row>
    <row r="10" spans="2:11" x14ac:dyDescent="0.25">
      <c r="B10" s="666" t="s">
        <v>293</v>
      </c>
      <c r="C10" s="88"/>
      <c r="D10" s="880"/>
      <c r="E10" s="880"/>
      <c r="F10" s="880"/>
      <c r="G10" s="880"/>
      <c r="H10" s="89"/>
      <c r="I10" s="89"/>
      <c r="J10" s="89"/>
      <c r="K10" s="89"/>
    </row>
    <row r="11" spans="2:11" ht="7.5" customHeight="1" x14ac:dyDescent="0.25">
      <c r="B11" s="666"/>
      <c r="C11" s="88"/>
      <c r="D11" s="723"/>
      <c r="E11" s="723"/>
      <c r="F11" s="723"/>
      <c r="G11" s="723"/>
      <c r="H11" s="89"/>
      <c r="I11" s="89"/>
      <c r="J11" s="89"/>
      <c r="K11" s="89"/>
    </row>
    <row r="12" spans="2:11" x14ac:dyDescent="0.25">
      <c r="B12" s="666" t="s">
        <v>448</v>
      </c>
      <c r="C12" s="88"/>
      <c r="D12" s="210"/>
      <c r="E12" s="210"/>
      <c r="F12" s="210"/>
      <c r="G12" s="210"/>
      <c r="H12" s="89"/>
      <c r="I12" s="89"/>
      <c r="J12" s="89"/>
      <c r="K12" s="89"/>
    </row>
    <row r="13" spans="2:11" ht="6.75" customHeight="1" x14ac:dyDescent="0.25">
      <c r="B13" s="666"/>
      <c r="C13" s="88"/>
      <c r="D13" s="308"/>
      <c r="E13" s="308"/>
      <c r="F13" s="308"/>
      <c r="G13" s="308"/>
      <c r="H13" s="89"/>
      <c r="I13" s="89"/>
      <c r="J13" s="89"/>
      <c r="K13" s="89"/>
    </row>
    <row r="14" spans="2:11" x14ac:dyDescent="0.25">
      <c r="B14" s="666" t="s">
        <v>449</v>
      </c>
      <c r="C14" s="88"/>
      <c r="D14" s="880"/>
      <c r="E14" s="880"/>
      <c r="F14" s="880"/>
      <c r="G14" s="880"/>
      <c r="H14" s="89"/>
      <c r="K14" s="89"/>
    </row>
    <row r="15" spans="2:11" ht="6.75" customHeight="1" x14ac:dyDescent="0.25">
      <c r="B15" s="666"/>
      <c r="C15" s="88"/>
      <c r="D15" s="308"/>
      <c r="E15" s="308"/>
      <c r="F15" s="308"/>
      <c r="G15" s="308"/>
      <c r="H15" s="89"/>
      <c r="K15" s="89"/>
    </row>
    <row r="16" spans="2:11" ht="18" customHeight="1" x14ac:dyDescent="0.25">
      <c r="B16" s="666" t="s">
        <v>485</v>
      </c>
      <c r="C16" s="88"/>
      <c r="D16" s="880"/>
      <c r="E16" s="880"/>
      <c r="F16" s="880"/>
      <c r="G16" s="880"/>
      <c r="H16" s="89"/>
      <c r="K16" s="89"/>
    </row>
    <row r="17" spans="2:11" ht="6.75" customHeight="1" x14ac:dyDescent="0.25">
      <c r="B17" s="666"/>
      <c r="C17" s="88"/>
      <c r="D17" s="308"/>
      <c r="E17" s="308"/>
      <c r="F17" s="308"/>
      <c r="G17" s="308"/>
      <c r="H17" s="89"/>
      <c r="K17" s="89"/>
    </row>
    <row r="18" spans="2:11" ht="15" customHeight="1" x14ac:dyDescent="0.25">
      <c r="B18" s="666" t="s">
        <v>450</v>
      </c>
      <c r="C18" s="88"/>
      <c r="D18" s="880"/>
      <c r="E18" s="880"/>
      <c r="F18" s="880"/>
      <c r="G18" s="880"/>
      <c r="H18" s="89"/>
      <c r="K18" s="89"/>
    </row>
    <row r="19" spans="2:11" ht="7.5" customHeight="1" x14ac:dyDescent="0.25">
      <c r="B19" s="666"/>
      <c r="C19" s="88"/>
      <c r="D19" s="308"/>
      <c r="E19" s="308"/>
      <c r="F19" s="308"/>
      <c r="G19" s="308"/>
      <c r="H19" s="89"/>
      <c r="I19" s="587"/>
      <c r="J19" s="89"/>
      <c r="K19" s="89"/>
    </row>
    <row r="20" spans="2:11" x14ac:dyDescent="0.25">
      <c r="B20" s="666" t="s">
        <v>1122</v>
      </c>
      <c r="C20" s="88"/>
      <c r="D20" s="880"/>
      <c r="E20" s="880"/>
      <c r="F20" s="880"/>
      <c r="G20" s="880"/>
      <c r="H20" s="89"/>
      <c r="I20" s="587"/>
      <c r="J20" s="89"/>
      <c r="K20" s="89"/>
    </row>
    <row r="21" spans="2:11" ht="7.5" customHeight="1" x14ac:dyDescent="0.25">
      <c r="B21" s="666"/>
      <c r="C21" s="88"/>
      <c r="D21" s="308"/>
      <c r="E21" s="308"/>
      <c r="F21" s="308"/>
      <c r="G21" s="308"/>
      <c r="H21" s="89"/>
      <c r="I21" s="587"/>
      <c r="J21" s="89"/>
      <c r="K21" s="89"/>
    </row>
    <row r="22" spans="2:11" x14ac:dyDescent="0.25">
      <c r="B22" s="666" t="s">
        <v>294</v>
      </c>
      <c r="C22" s="88"/>
      <c r="D22" s="880"/>
      <c r="E22" s="880"/>
      <c r="F22" s="880"/>
      <c r="G22" s="880"/>
      <c r="H22" s="89"/>
      <c r="I22" s="89"/>
      <c r="J22" s="89"/>
      <c r="K22" s="89"/>
    </row>
    <row r="23" spans="2:11" ht="6.75" customHeight="1" x14ac:dyDescent="0.25">
      <c r="B23" s="666"/>
      <c r="C23" s="88"/>
      <c r="D23" s="308"/>
      <c r="E23" s="308"/>
      <c r="F23" s="308"/>
      <c r="G23" s="308"/>
      <c r="H23" s="89"/>
      <c r="I23" s="89"/>
      <c r="J23" s="89"/>
      <c r="K23" s="89"/>
    </row>
    <row r="24" spans="2:11" ht="15" customHeight="1" x14ac:dyDescent="0.25">
      <c r="B24" s="666" t="s">
        <v>298</v>
      </c>
      <c r="C24" s="88"/>
      <c r="D24" s="880"/>
      <c r="E24" s="880"/>
      <c r="F24" s="880"/>
      <c r="G24" s="880"/>
      <c r="H24" s="89"/>
      <c r="I24" s="89"/>
      <c r="J24" s="89"/>
      <c r="K24" s="89"/>
    </row>
    <row r="25" spans="2:11" ht="6.75" customHeight="1" x14ac:dyDescent="0.25">
      <c r="B25" s="666"/>
      <c r="C25" s="88"/>
      <c r="D25" s="308"/>
      <c r="E25" s="308"/>
      <c r="F25" s="308"/>
      <c r="G25" s="308"/>
      <c r="H25" s="89"/>
      <c r="I25" s="89"/>
      <c r="J25" s="89"/>
      <c r="K25" s="89"/>
    </row>
    <row r="26" spans="2:11" x14ac:dyDescent="0.25">
      <c r="B26" s="666" t="s">
        <v>833</v>
      </c>
      <c r="D26" s="880"/>
      <c r="E26" s="880"/>
      <c r="F26" s="880"/>
      <c r="G26" s="880"/>
      <c r="H26" s="89"/>
      <c r="I26" s="89"/>
      <c r="J26" s="89"/>
      <c r="K26" s="89"/>
    </row>
    <row r="27" spans="2:11" ht="15.75" thickBot="1" x14ac:dyDescent="0.3">
      <c r="B27" s="85"/>
      <c r="H27" s="89"/>
      <c r="I27" s="89"/>
      <c r="J27" s="89"/>
      <c r="K27" s="89"/>
    </row>
    <row r="28" spans="2:11" ht="15.75" customHeight="1" x14ac:dyDescent="0.25">
      <c r="C28" s="881" t="s">
        <v>398</v>
      </c>
      <c r="D28" s="883" t="s">
        <v>1138</v>
      </c>
      <c r="E28" s="883" t="s">
        <v>1139</v>
      </c>
      <c r="F28" s="885" t="s">
        <v>1140</v>
      </c>
      <c r="G28" s="842" t="s">
        <v>399</v>
      </c>
    </row>
    <row r="29" spans="2:11" ht="63.75" x14ac:dyDescent="0.25">
      <c r="C29" s="882"/>
      <c r="D29" s="884"/>
      <c r="E29" s="884"/>
      <c r="F29" s="886"/>
      <c r="G29" s="843" t="s">
        <v>1310</v>
      </c>
    </row>
    <row r="30" spans="2:11" x14ac:dyDescent="0.25">
      <c r="C30" s="441"/>
      <c r="D30" s="180"/>
      <c r="E30" s="180"/>
      <c r="F30" s="509"/>
      <c r="G30" s="844"/>
    </row>
    <row r="31" spans="2:11" x14ac:dyDescent="0.25">
      <c r="C31" s="781"/>
      <c r="D31" s="709"/>
      <c r="E31" s="709"/>
      <c r="F31" s="845"/>
      <c r="G31" s="776"/>
    </row>
    <row r="32" spans="2:11" x14ac:dyDescent="0.25">
      <c r="C32" s="441"/>
      <c r="D32" s="180"/>
      <c r="E32" s="180"/>
      <c r="F32" s="509"/>
      <c r="G32" s="844"/>
    </row>
    <row r="33" spans="2:7" x14ac:dyDescent="0.25">
      <c r="B33" s="89"/>
      <c r="C33" s="781"/>
      <c r="D33" s="709"/>
      <c r="E33" s="709"/>
      <c r="F33" s="845"/>
      <c r="G33" s="776"/>
    </row>
    <row r="34" spans="2:7" x14ac:dyDescent="0.25">
      <c r="B34" s="89"/>
      <c r="C34" s="441"/>
      <c r="D34" s="180"/>
      <c r="E34" s="180"/>
      <c r="F34" s="509"/>
      <c r="G34" s="844"/>
    </row>
    <row r="35" spans="2:7" x14ac:dyDescent="0.25">
      <c r="B35" s="89"/>
      <c r="C35" s="781"/>
      <c r="D35" s="709"/>
      <c r="E35" s="709"/>
      <c r="F35" s="845"/>
      <c r="G35" s="776"/>
    </row>
    <row r="36" spans="2:7" x14ac:dyDescent="0.25">
      <c r="B36" s="89"/>
      <c r="C36" s="441"/>
      <c r="D36" s="180"/>
      <c r="E36" s="180"/>
      <c r="F36" s="509"/>
      <c r="G36" s="844"/>
    </row>
    <row r="37" spans="2:7" x14ac:dyDescent="0.25">
      <c r="B37" s="89"/>
      <c r="C37" s="781"/>
      <c r="D37" s="709"/>
      <c r="E37" s="709"/>
      <c r="F37" s="845"/>
      <c r="G37" s="776"/>
    </row>
    <row r="38" spans="2:7" x14ac:dyDescent="0.25">
      <c r="B38" s="89"/>
      <c r="C38" s="441"/>
      <c r="D38" s="180"/>
      <c r="E38" s="180"/>
      <c r="F38" s="509"/>
      <c r="G38" s="844"/>
    </row>
    <row r="39" spans="2:7" x14ac:dyDescent="0.25">
      <c r="B39" s="89"/>
      <c r="C39" s="781"/>
      <c r="D39" s="709"/>
      <c r="E39" s="709"/>
      <c r="F39" s="845"/>
      <c r="G39" s="776"/>
    </row>
    <row r="40" spans="2:7" x14ac:dyDescent="0.25">
      <c r="B40" s="89"/>
      <c r="C40" s="441"/>
      <c r="D40" s="180"/>
      <c r="E40" s="180"/>
      <c r="F40" s="509"/>
      <c r="G40" s="844"/>
    </row>
    <row r="41" spans="2:7" ht="15.75" thickBot="1" x14ac:dyDescent="0.3">
      <c r="B41" s="89"/>
      <c r="C41" s="782"/>
      <c r="D41" s="783"/>
      <c r="E41" s="783"/>
      <c r="F41" s="846"/>
      <c r="G41" s="784"/>
    </row>
    <row r="42" spans="2:7" x14ac:dyDescent="0.25">
      <c r="B42" s="89"/>
      <c r="C42" s="89"/>
      <c r="D42" s="89"/>
      <c r="E42" s="89"/>
      <c r="F42" s="89"/>
      <c r="G42" s="89"/>
    </row>
    <row r="43" spans="2:7" x14ac:dyDescent="0.25">
      <c r="B43" s="89"/>
      <c r="C43" s="89"/>
      <c r="D43" s="89"/>
      <c r="E43" s="89"/>
      <c r="F43" s="89"/>
      <c r="G43" s="89"/>
    </row>
    <row r="44" spans="2:7" x14ac:dyDescent="0.25">
      <c r="B44" s="89"/>
      <c r="C44" s="89"/>
      <c r="D44" s="89"/>
      <c r="E44" s="89"/>
      <c r="F44" s="89"/>
      <c r="G44" s="89"/>
    </row>
    <row r="45" spans="2:7" x14ac:dyDescent="0.25">
      <c r="B45" s="89"/>
      <c r="C45" s="89"/>
      <c r="D45" s="89"/>
      <c r="E45" s="89"/>
      <c r="F45" s="89"/>
      <c r="G45" s="89"/>
    </row>
    <row r="46" spans="2:7" x14ac:dyDescent="0.25">
      <c r="B46" s="89"/>
      <c r="C46" s="89"/>
      <c r="D46" s="89"/>
      <c r="E46" s="89"/>
      <c r="F46" s="89"/>
      <c r="G46" s="89"/>
    </row>
    <row r="47" spans="2:7" x14ac:dyDescent="0.25">
      <c r="B47" s="89"/>
      <c r="C47" s="89"/>
      <c r="D47" s="89"/>
      <c r="E47" s="89"/>
      <c r="F47" s="89"/>
      <c r="G47" s="89"/>
    </row>
    <row r="48" spans="2:7" x14ac:dyDescent="0.25">
      <c r="B48" s="89"/>
      <c r="C48" s="89"/>
      <c r="D48" s="89"/>
      <c r="E48" s="89"/>
      <c r="F48" s="89"/>
      <c r="G48" s="89"/>
    </row>
    <row r="49" spans="2:7" x14ac:dyDescent="0.25">
      <c r="B49" s="89"/>
      <c r="C49" s="89"/>
      <c r="D49" s="89"/>
      <c r="E49" s="89"/>
      <c r="F49" s="89"/>
      <c r="G49" s="89"/>
    </row>
    <row r="50" spans="2:7" x14ac:dyDescent="0.25">
      <c r="B50" s="89"/>
      <c r="C50" s="89"/>
      <c r="D50" s="89"/>
      <c r="E50" s="89"/>
      <c r="F50" s="89"/>
      <c r="G50" s="89"/>
    </row>
    <row r="51" spans="2:7" x14ac:dyDescent="0.25">
      <c r="B51" s="89"/>
      <c r="C51" s="89"/>
      <c r="D51" s="89"/>
      <c r="E51" s="89"/>
      <c r="F51" s="89"/>
      <c r="G51" s="89"/>
    </row>
    <row r="52" spans="2:7" x14ac:dyDescent="0.25">
      <c r="B52" s="89"/>
      <c r="C52" s="89"/>
      <c r="D52" s="89"/>
      <c r="E52" s="89"/>
      <c r="F52" s="89"/>
      <c r="G52" s="89"/>
    </row>
    <row r="53" spans="2:7" x14ac:dyDescent="0.25">
      <c r="B53" s="89"/>
      <c r="C53" s="89"/>
      <c r="D53" s="89"/>
      <c r="E53" s="89"/>
      <c r="F53" s="89"/>
      <c r="G53" s="89"/>
    </row>
    <row r="54" spans="2:7" x14ac:dyDescent="0.25">
      <c r="B54" s="89"/>
      <c r="C54" s="89"/>
      <c r="D54" s="89"/>
      <c r="E54" s="89"/>
      <c r="F54" s="89"/>
      <c r="G54" s="89"/>
    </row>
    <row r="55" spans="2:7" x14ac:dyDescent="0.25">
      <c r="B55" s="89"/>
      <c r="C55" s="89"/>
      <c r="D55" s="89"/>
      <c r="E55" s="89"/>
      <c r="F55" s="89"/>
      <c r="G55" s="89"/>
    </row>
    <row r="56" spans="2:7" x14ac:dyDescent="0.25">
      <c r="B56" s="89"/>
      <c r="C56" s="89"/>
      <c r="D56" s="89"/>
      <c r="E56" s="89"/>
      <c r="F56" s="89"/>
      <c r="G56" s="89"/>
    </row>
    <row r="57" spans="2:7" x14ac:dyDescent="0.25">
      <c r="B57" s="89"/>
      <c r="C57" s="89"/>
      <c r="D57" s="89"/>
      <c r="E57" s="89"/>
      <c r="F57" s="89"/>
      <c r="G57" s="89"/>
    </row>
    <row r="58" spans="2:7" x14ac:dyDescent="0.25">
      <c r="B58" s="89"/>
      <c r="C58" s="89"/>
      <c r="D58" s="89"/>
      <c r="E58" s="89"/>
      <c r="F58" s="89"/>
      <c r="G58" s="89"/>
    </row>
    <row r="59" spans="2:7" x14ac:dyDescent="0.25">
      <c r="B59" s="89"/>
      <c r="C59" s="89"/>
      <c r="D59" s="89"/>
      <c r="E59" s="89"/>
      <c r="F59" s="89"/>
      <c r="G59" s="89"/>
    </row>
    <row r="60" spans="2:7" x14ac:dyDescent="0.25">
      <c r="B60" s="89"/>
      <c r="C60" s="89"/>
      <c r="D60" s="89"/>
      <c r="E60" s="89"/>
      <c r="F60" s="89"/>
      <c r="G60" s="89"/>
    </row>
  </sheetData>
  <mergeCells count="15">
    <mergeCell ref="D6:G6"/>
    <mergeCell ref="D4:G4"/>
    <mergeCell ref="C28:C29"/>
    <mergeCell ref="D28:D29"/>
    <mergeCell ref="E28:E29"/>
    <mergeCell ref="D26:G26"/>
    <mergeCell ref="D22:G22"/>
    <mergeCell ref="D18:G18"/>
    <mergeCell ref="D16:G16"/>
    <mergeCell ref="D14:G14"/>
    <mergeCell ref="D10:G10"/>
    <mergeCell ref="D8:G8"/>
    <mergeCell ref="D24:G24"/>
    <mergeCell ref="D20:G20"/>
    <mergeCell ref="F28:F29"/>
  </mergeCells>
  <pageMargins left="0.7" right="0.7" top="0.75" bottom="0.75" header="0.3" footer="0.3"/>
  <pageSetup orientation="portrait" r:id="rId1"/>
  <headerFoot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102"/>
  <sheetViews>
    <sheetView showGridLines="0" zoomScaleNormal="100" zoomScalePageLayoutView="55" workbookViewId="0">
      <selection activeCell="C5" sqref="C5"/>
    </sheetView>
  </sheetViews>
  <sheetFormatPr defaultColWidth="11.42578125" defaultRowHeight="15" x14ac:dyDescent="0.25"/>
  <cols>
    <col min="1" max="1" width="41.140625" style="86" customWidth="1"/>
    <col min="2" max="2" width="9.140625" style="86" customWidth="1"/>
    <col min="3" max="3" width="9" style="86" customWidth="1"/>
    <col min="4" max="4" width="9.28515625" style="86" customWidth="1"/>
    <col min="5" max="5" width="19.28515625" style="86" customWidth="1"/>
    <col min="6" max="6" width="2.85546875" style="86" customWidth="1"/>
    <col min="7" max="7" width="3" style="86" customWidth="1"/>
    <col min="8" max="8" width="20.85546875" style="86" customWidth="1"/>
    <col min="9" max="9" width="84" style="86" customWidth="1"/>
    <col min="10" max="16384" width="11.42578125" style="86"/>
  </cols>
  <sheetData>
    <row r="1" spans="1:10" ht="15.75" thickBot="1" x14ac:dyDescent="0.3">
      <c r="A1" s="584"/>
      <c r="B1" s="584"/>
      <c r="C1" s="584"/>
      <c r="D1" s="584"/>
      <c r="E1" s="584"/>
      <c r="F1" s="765"/>
    </row>
    <row r="2" spans="1:10" ht="18.75" x14ac:dyDescent="0.25">
      <c r="A2" s="588" t="s">
        <v>748</v>
      </c>
      <c r="B2" s="766"/>
      <c r="C2" s="766"/>
      <c r="D2" s="766"/>
      <c r="E2" s="766"/>
      <c r="F2" s="765"/>
      <c r="J2" s="587"/>
    </row>
    <row r="3" spans="1:10" ht="6" customHeight="1" thickBot="1" x14ac:dyDescent="0.3">
      <c r="A3" s="767"/>
      <c r="B3" s="767"/>
      <c r="C3" s="767"/>
      <c r="D3" s="767"/>
      <c r="E3" s="767"/>
      <c r="F3" s="765"/>
    </row>
    <row r="4" spans="1:10" ht="29.25" customHeight="1" x14ac:dyDescent="0.25">
      <c r="A4" s="881" t="s">
        <v>418</v>
      </c>
      <c r="B4" s="883" t="s">
        <v>66</v>
      </c>
      <c r="C4" s="883"/>
      <c r="D4" s="883"/>
      <c r="E4" s="897"/>
      <c r="F4" s="765"/>
      <c r="H4" s="768"/>
    </row>
    <row r="5" spans="1:10" ht="37.5" customHeight="1" x14ac:dyDescent="0.25">
      <c r="A5" s="882"/>
      <c r="B5" s="769" t="s">
        <v>419</v>
      </c>
      <c r="C5" s="769" t="s">
        <v>420</v>
      </c>
      <c r="D5" s="769" t="s">
        <v>421</v>
      </c>
      <c r="E5" s="770" t="s">
        <v>422</v>
      </c>
      <c r="F5" s="765"/>
      <c r="H5" s="771" t="s">
        <v>478</v>
      </c>
      <c r="I5" s="772" t="s">
        <v>521</v>
      </c>
    </row>
    <row r="6" spans="1:10" x14ac:dyDescent="0.25">
      <c r="A6" s="773" t="s">
        <v>1136</v>
      </c>
      <c r="B6" s="481"/>
      <c r="C6" s="481"/>
      <c r="D6" s="481"/>
      <c r="E6" s="453"/>
      <c r="F6" s="765"/>
      <c r="H6" s="774" t="s">
        <v>479</v>
      </c>
      <c r="I6" s="481"/>
    </row>
    <row r="7" spans="1:10" ht="25.5" x14ac:dyDescent="0.25">
      <c r="A7" s="775" t="s">
        <v>475</v>
      </c>
      <c r="B7" s="709"/>
      <c r="C7" s="709"/>
      <c r="D7" s="709"/>
      <c r="E7" s="776"/>
      <c r="F7" s="765"/>
      <c r="H7" s="774" t="s">
        <v>479</v>
      </c>
      <c r="I7" s="481"/>
      <c r="J7" s="777"/>
    </row>
    <row r="8" spans="1:10" x14ac:dyDescent="0.25">
      <c r="A8" s="773" t="s">
        <v>474</v>
      </c>
      <c r="B8" s="481"/>
      <c r="C8" s="481"/>
      <c r="D8" s="481"/>
      <c r="E8" s="453"/>
      <c r="F8" s="765"/>
      <c r="H8" s="778" t="s">
        <v>486</v>
      </c>
      <c r="I8" s="779" t="s">
        <v>1231</v>
      </c>
      <c r="J8" s="780"/>
    </row>
    <row r="9" spans="1:10" x14ac:dyDescent="0.25">
      <c r="A9" s="781" t="s">
        <v>480</v>
      </c>
      <c r="B9" s="709"/>
      <c r="C9" s="709"/>
      <c r="D9" s="709"/>
      <c r="E9" s="776"/>
      <c r="F9" s="765"/>
      <c r="H9" s="774" t="s">
        <v>479</v>
      </c>
      <c r="I9" s="481"/>
      <c r="J9" s="777"/>
    </row>
    <row r="10" spans="1:10" x14ac:dyDescent="0.25">
      <c r="A10" s="773" t="s">
        <v>476</v>
      </c>
      <c r="B10" s="481"/>
      <c r="C10" s="481"/>
      <c r="D10" s="481"/>
      <c r="E10" s="453"/>
      <c r="F10" s="765"/>
      <c r="H10" s="774" t="s">
        <v>479</v>
      </c>
      <c r="I10" s="481"/>
      <c r="J10" s="777"/>
    </row>
    <row r="11" spans="1:10" x14ac:dyDescent="0.25">
      <c r="A11" s="781" t="s">
        <v>477</v>
      </c>
      <c r="B11" s="709"/>
      <c r="C11" s="709"/>
      <c r="D11" s="709"/>
      <c r="E11" s="776"/>
      <c r="F11" s="765"/>
      <c r="H11" s="778" t="s">
        <v>486</v>
      </c>
      <c r="I11" s="481"/>
      <c r="J11" s="777"/>
    </row>
    <row r="12" spans="1:10" x14ac:dyDescent="0.25">
      <c r="A12" s="773" t="s">
        <v>277</v>
      </c>
      <c r="B12" s="481"/>
      <c r="C12" s="481"/>
      <c r="D12" s="481"/>
      <c r="E12" s="453"/>
      <c r="F12" s="765"/>
      <c r="H12" s="778" t="s">
        <v>486</v>
      </c>
      <c r="I12" s="481"/>
      <c r="J12" s="777"/>
    </row>
    <row r="13" spans="1:10" x14ac:dyDescent="0.25">
      <c r="A13" s="781" t="s">
        <v>488</v>
      </c>
      <c r="B13" s="709"/>
      <c r="C13" s="709"/>
      <c r="D13" s="709"/>
      <c r="E13" s="776"/>
      <c r="F13" s="765"/>
      <c r="H13" s="778" t="s">
        <v>486</v>
      </c>
      <c r="I13" s="481"/>
      <c r="J13" s="777"/>
    </row>
    <row r="14" spans="1:10" x14ac:dyDescent="0.25">
      <c r="A14" s="773" t="s">
        <v>487</v>
      </c>
      <c r="B14" s="481"/>
      <c r="C14" s="481"/>
      <c r="D14" s="481"/>
      <c r="E14" s="453"/>
      <c r="F14" s="765"/>
      <c r="H14" s="778" t="s">
        <v>486</v>
      </c>
      <c r="I14" s="481"/>
      <c r="J14" s="777"/>
    </row>
    <row r="15" spans="1:10" x14ac:dyDescent="0.25">
      <c r="A15" s="781" t="s">
        <v>481</v>
      </c>
      <c r="B15" s="709"/>
      <c r="C15" s="709"/>
      <c r="D15" s="709"/>
      <c r="E15" s="776"/>
      <c r="F15" s="765"/>
      <c r="H15" s="774" t="s">
        <v>479</v>
      </c>
      <c r="I15" s="779" t="s">
        <v>1232</v>
      </c>
      <c r="J15" s="780"/>
    </row>
    <row r="16" spans="1:10" x14ac:dyDescent="0.25">
      <c r="A16" s="773" t="s">
        <v>1137</v>
      </c>
      <c r="B16" s="481"/>
      <c r="C16" s="481"/>
      <c r="D16" s="481"/>
      <c r="E16" s="453"/>
      <c r="F16" s="765"/>
      <c r="H16" s="778" t="s">
        <v>486</v>
      </c>
      <c r="I16" s="481"/>
      <c r="J16" s="777"/>
    </row>
    <row r="17" spans="1:10" x14ac:dyDescent="0.25">
      <c r="A17" s="781" t="s">
        <v>423</v>
      </c>
      <c r="B17" s="709"/>
      <c r="C17" s="709"/>
      <c r="D17" s="709"/>
      <c r="E17" s="776"/>
      <c r="F17" s="765"/>
      <c r="H17" s="774" t="s">
        <v>479</v>
      </c>
      <c r="I17" s="481"/>
      <c r="J17" s="777"/>
    </row>
    <row r="18" spans="1:10" x14ac:dyDescent="0.25">
      <c r="A18" s="773" t="s">
        <v>424</v>
      </c>
      <c r="B18" s="481"/>
      <c r="C18" s="481"/>
      <c r="D18" s="481"/>
      <c r="E18" s="453"/>
      <c r="F18" s="765"/>
      <c r="H18" s="774" t="s">
        <v>479</v>
      </c>
      <c r="I18" s="481"/>
      <c r="J18" s="777"/>
    </row>
    <row r="19" spans="1:10" ht="17.25" customHeight="1" thickBot="1" x14ac:dyDescent="0.3">
      <c r="A19" s="782" t="s">
        <v>425</v>
      </c>
      <c r="B19" s="783"/>
      <c r="C19" s="783"/>
      <c r="D19" s="783"/>
      <c r="E19" s="784"/>
      <c r="F19" s="765"/>
      <c r="H19" s="898" t="s">
        <v>479</v>
      </c>
      <c r="I19" s="899" t="s">
        <v>1233</v>
      </c>
      <c r="J19" s="780"/>
    </row>
    <row r="20" spans="1:10" x14ac:dyDescent="0.25">
      <c r="A20" s="89"/>
      <c r="B20" s="89"/>
      <c r="C20" s="89"/>
      <c r="D20" s="89"/>
      <c r="E20" s="89"/>
      <c r="F20" s="765"/>
      <c r="H20" s="898"/>
      <c r="I20" s="899"/>
    </row>
    <row r="21" spans="1:10" x14ac:dyDescent="0.25">
      <c r="A21" s="89"/>
      <c r="B21" s="89"/>
      <c r="C21" s="89"/>
      <c r="D21" s="89"/>
      <c r="E21" s="89"/>
      <c r="F21" s="765"/>
      <c r="H21" s="898"/>
      <c r="I21" s="899"/>
    </row>
    <row r="22" spans="1:10" ht="16.5" thickBot="1" x14ac:dyDescent="0.3">
      <c r="A22" s="785" t="s">
        <v>426</v>
      </c>
      <c r="B22" s="785"/>
      <c r="C22" s="785"/>
      <c r="D22" s="785"/>
      <c r="E22" s="785"/>
      <c r="F22" s="765"/>
      <c r="H22" s="898"/>
      <c r="I22" s="899"/>
    </row>
    <row r="23" spans="1:10" x14ac:dyDescent="0.25">
      <c r="A23" s="887"/>
      <c r="B23" s="887"/>
      <c r="C23" s="887"/>
      <c r="D23" s="887"/>
      <c r="E23" s="887"/>
      <c r="F23" s="765"/>
    </row>
    <row r="24" spans="1:10" x14ac:dyDescent="0.25">
      <c r="A24" s="666" t="s">
        <v>427</v>
      </c>
      <c r="B24" s="89"/>
      <c r="C24" s="89"/>
      <c r="D24" s="89"/>
      <c r="E24" s="89"/>
      <c r="F24" s="765"/>
    </row>
    <row r="25" spans="1:10" x14ac:dyDescent="0.25">
      <c r="A25" s="888"/>
      <c r="B25" s="889"/>
      <c r="C25" s="889"/>
      <c r="D25" s="889"/>
      <c r="E25" s="890"/>
      <c r="F25" s="765"/>
    </row>
    <row r="26" spans="1:10" x14ac:dyDescent="0.25">
      <c r="A26" s="891"/>
      <c r="B26" s="892"/>
      <c r="C26" s="892"/>
      <c r="D26" s="892"/>
      <c r="E26" s="893"/>
      <c r="F26" s="765"/>
    </row>
    <row r="27" spans="1:10" x14ac:dyDescent="0.25">
      <c r="A27" s="891"/>
      <c r="B27" s="892"/>
      <c r="C27" s="892"/>
      <c r="D27" s="892"/>
      <c r="E27" s="893"/>
      <c r="F27" s="765"/>
    </row>
    <row r="28" spans="1:10" x14ac:dyDescent="0.25">
      <c r="A28" s="894"/>
      <c r="B28" s="895"/>
      <c r="C28" s="895"/>
      <c r="D28" s="895"/>
      <c r="E28" s="896"/>
      <c r="F28" s="765"/>
    </row>
    <row r="29" spans="1:10" x14ac:dyDescent="0.25">
      <c r="A29" s="89"/>
      <c r="B29" s="89"/>
      <c r="C29" s="89"/>
      <c r="D29" s="89"/>
      <c r="E29" s="89"/>
      <c r="F29" s="765"/>
    </row>
    <row r="30" spans="1:10" x14ac:dyDescent="0.25">
      <c r="A30" s="666" t="s">
        <v>428</v>
      </c>
      <c r="B30" s="89"/>
      <c r="C30" s="89"/>
      <c r="D30" s="89"/>
      <c r="E30" s="89"/>
      <c r="F30" s="765"/>
    </row>
    <row r="31" spans="1:10" x14ac:dyDescent="0.25">
      <c r="A31" s="888"/>
      <c r="B31" s="889"/>
      <c r="C31" s="889"/>
      <c r="D31" s="889"/>
      <c r="E31" s="890"/>
      <c r="F31" s="765"/>
    </row>
    <row r="32" spans="1:10" x14ac:dyDescent="0.25">
      <c r="A32" s="891"/>
      <c r="B32" s="892"/>
      <c r="C32" s="892"/>
      <c r="D32" s="892"/>
      <c r="E32" s="893"/>
      <c r="F32" s="765"/>
    </row>
    <row r="33" spans="1:10" x14ac:dyDescent="0.25">
      <c r="A33" s="891"/>
      <c r="B33" s="892"/>
      <c r="C33" s="892"/>
      <c r="D33" s="892"/>
      <c r="E33" s="893"/>
      <c r="F33" s="765"/>
    </row>
    <row r="34" spans="1:10" x14ac:dyDescent="0.25">
      <c r="A34" s="891"/>
      <c r="B34" s="892"/>
      <c r="C34" s="892"/>
      <c r="D34" s="892"/>
      <c r="E34" s="893"/>
      <c r="F34" s="765"/>
    </row>
    <row r="35" spans="1:10" x14ac:dyDescent="0.25">
      <c r="A35" s="891"/>
      <c r="B35" s="892"/>
      <c r="C35" s="892"/>
      <c r="D35" s="892"/>
      <c r="E35" s="893"/>
      <c r="F35" s="765"/>
    </row>
    <row r="36" spans="1:10" x14ac:dyDescent="0.25">
      <c r="A36" s="891"/>
      <c r="B36" s="892"/>
      <c r="C36" s="892"/>
      <c r="D36" s="892"/>
      <c r="E36" s="893"/>
      <c r="F36" s="765"/>
    </row>
    <row r="37" spans="1:10" x14ac:dyDescent="0.25">
      <c r="A37" s="894"/>
      <c r="B37" s="895"/>
      <c r="C37" s="895"/>
      <c r="D37" s="895"/>
      <c r="E37" s="896"/>
      <c r="F37" s="765"/>
    </row>
    <row r="38" spans="1:10" x14ac:dyDescent="0.25">
      <c r="F38" s="765"/>
    </row>
    <row r="39" spans="1:10" x14ac:dyDescent="0.25">
      <c r="A39" s="666" t="s">
        <v>726</v>
      </c>
      <c r="F39" s="765"/>
    </row>
    <row r="40" spans="1:10" x14ac:dyDescent="0.25">
      <c r="A40" s="888"/>
      <c r="B40" s="889"/>
      <c r="C40" s="889"/>
      <c r="D40" s="889"/>
      <c r="E40" s="890"/>
      <c r="F40" s="765"/>
    </row>
    <row r="41" spans="1:10" x14ac:dyDescent="0.25">
      <c r="A41" s="891"/>
      <c r="B41" s="892"/>
      <c r="C41" s="892"/>
      <c r="D41" s="892"/>
      <c r="E41" s="893"/>
      <c r="F41" s="765"/>
      <c r="J41" s="587"/>
    </row>
    <row r="42" spans="1:10" x14ac:dyDescent="0.25">
      <c r="A42" s="891"/>
      <c r="B42" s="892"/>
      <c r="C42" s="892"/>
      <c r="D42" s="892"/>
      <c r="E42" s="893"/>
      <c r="F42" s="765"/>
    </row>
    <row r="43" spans="1:10" x14ac:dyDescent="0.25">
      <c r="A43" s="891"/>
      <c r="B43" s="892"/>
      <c r="C43" s="892"/>
      <c r="D43" s="892"/>
      <c r="E43" s="893"/>
      <c r="F43" s="765"/>
    </row>
    <row r="44" spans="1:10" x14ac:dyDescent="0.25">
      <c r="A44" s="891"/>
      <c r="B44" s="892"/>
      <c r="C44" s="892"/>
      <c r="D44" s="892"/>
      <c r="E44" s="893"/>
      <c r="F44" s="765"/>
    </row>
    <row r="45" spans="1:10" x14ac:dyDescent="0.25">
      <c r="A45" s="891"/>
      <c r="B45" s="892"/>
      <c r="C45" s="892"/>
      <c r="D45" s="892"/>
      <c r="E45" s="893"/>
      <c r="F45" s="765"/>
    </row>
    <row r="46" spans="1:10" x14ac:dyDescent="0.25">
      <c r="A46" s="894"/>
      <c r="B46" s="895"/>
      <c r="C46" s="895"/>
      <c r="D46" s="895"/>
      <c r="E46" s="896"/>
      <c r="F46" s="765"/>
    </row>
    <row r="47" spans="1:10" x14ac:dyDescent="0.25">
      <c r="F47" s="765"/>
    </row>
    <row r="48" spans="1:10" ht="16.5" thickBot="1" x14ac:dyDescent="0.3">
      <c r="A48" s="785" t="s">
        <v>429</v>
      </c>
      <c r="B48" s="785"/>
      <c r="C48" s="785"/>
      <c r="D48" s="785"/>
      <c r="E48" s="785"/>
      <c r="F48" s="765"/>
    </row>
    <row r="49" spans="1:10" x14ac:dyDescent="0.25">
      <c r="A49" s="887"/>
      <c r="B49" s="887"/>
      <c r="C49" s="887"/>
      <c r="D49" s="887"/>
      <c r="E49" s="887"/>
      <c r="F49" s="765"/>
    </row>
    <row r="50" spans="1:10" x14ac:dyDescent="0.25">
      <c r="A50" s="666" t="s">
        <v>430</v>
      </c>
      <c r="F50" s="765"/>
    </row>
    <row r="51" spans="1:10" x14ac:dyDescent="0.25">
      <c r="A51" s="888"/>
      <c r="B51" s="889"/>
      <c r="C51" s="889"/>
      <c r="D51" s="889"/>
      <c r="E51" s="890"/>
      <c r="F51" s="765"/>
    </row>
    <row r="52" spans="1:10" x14ac:dyDescent="0.25">
      <c r="A52" s="891"/>
      <c r="B52" s="892"/>
      <c r="C52" s="892"/>
      <c r="D52" s="892"/>
      <c r="E52" s="893"/>
      <c r="F52" s="765"/>
    </row>
    <row r="53" spans="1:10" x14ac:dyDescent="0.25">
      <c r="A53" s="891"/>
      <c r="B53" s="892"/>
      <c r="C53" s="892"/>
      <c r="D53" s="892"/>
      <c r="E53" s="893"/>
      <c r="F53" s="765"/>
    </row>
    <row r="54" spans="1:10" x14ac:dyDescent="0.25">
      <c r="A54" s="891"/>
      <c r="B54" s="892"/>
      <c r="C54" s="892"/>
      <c r="D54" s="892"/>
      <c r="E54" s="893"/>
      <c r="F54" s="765"/>
    </row>
    <row r="55" spans="1:10" x14ac:dyDescent="0.25">
      <c r="A55" s="891"/>
      <c r="B55" s="892"/>
      <c r="C55" s="892"/>
      <c r="D55" s="892"/>
      <c r="E55" s="893"/>
      <c r="F55" s="765"/>
    </row>
    <row r="56" spans="1:10" x14ac:dyDescent="0.25">
      <c r="A56" s="894"/>
      <c r="B56" s="895"/>
      <c r="C56" s="895"/>
      <c r="D56" s="895"/>
      <c r="E56" s="896"/>
      <c r="F56" s="765"/>
    </row>
    <row r="57" spans="1:10" x14ac:dyDescent="0.25">
      <c r="F57" s="765"/>
    </row>
    <row r="58" spans="1:10" x14ac:dyDescent="0.25">
      <c r="F58" s="765"/>
    </row>
    <row r="59" spans="1:10" x14ac:dyDescent="0.25">
      <c r="A59" s="666" t="s">
        <v>431</v>
      </c>
      <c r="F59" s="765"/>
    </row>
    <row r="60" spans="1:10" x14ac:dyDescent="0.25">
      <c r="A60" s="888"/>
      <c r="B60" s="889"/>
      <c r="C60" s="889"/>
      <c r="D60" s="889"/>
      <c r="E60" s="890"/>
      <c r="F60" s="765"/>
    </row>
    <row r="61" spans="1:10" x14ac:dyDescent="0.25">
      <c r="A61" s="891"/>
      <c r="B61" s="892"/>
      <c r="C61" s="892"/>
      <c r="D61" s="892"/>
      <c r="E61" s="893"/>
      <c r="F61" s="765"/>
    </row>
    <row r="62" spans="1:10" x14ac:dyDescent="0.25">
      <c r="A62" s="891"/>
      <c r="B62" s="892"/>
      <c r="C62" s="892"/>
      <c r="D62" s="892"/>
      <c r="E62" s="893"/>
      <c r="F62" s="765"/>
    </row>
    <row r="63" spans="1:10" x14ac:dyDescent="0.25">
      <c r="A63" s="891"/>
      <c r="B63" s="892"/>
      <c r="C63" s="892"/>
      <c r="D63" s="892"/>
      <c r="E63" s="893"/>
      <c r="F63" s="765"/>
      <c r="J63" s="587"/>
    </row>
    <row r="64" spans="1:10" x14ac:dyDescent="0.25">
      <c r="A64" s="891"/>
      <c r="B64" s="892"/>
      <c r="C64" s="892"/>
      <c r="D64" s="892"/>
      <c r="E64" s="893"/>
      <c r="F64" s="765"/>
    </row>
    <row r="65" spans="1:8" x14ac:dyDescent="0.25">
      <c r="A65" s="894"/>
      <c r="B65" s="895"/>
      <c r="C65" s="895"/>
      <c r="D65" s="895"/>
      <c r="E65" s="896"/>
      <c r="F65" s="765"/>
    </row>
    <row r="66" spans="1:8" x14ac:dyDescent="0.25">
      <c r="F66" s="765"/>
    </row>
    <row r="67" spans="1:8" x14ac:dyDescent="0.25">
      <c r="F67" s="765"/>
    </row>
    <row r="68" spans="1:8" ht="16.5" thickBot="1" x14ac:dyDescent="0.3">
      <c r="A68" s="785" t="s">
        <v>432</v>
      </c>
      <c r="B68" s="785"/>
      <c r="C68" s="785"/>
      <c r="D68" s="785"/>
      <c r="E68" s="785"/>
      <c r="F68" s="765"/>
    </row>
    <row r="69" spans="1:8" x14ac:dyDescent="0.25">
      <c r="A69" s="887"/>
      <c r="B69" s="887"/>
      <c r="C69" s="887"/>
      <c r="D69" s="887"/>
      <c r="E69" s="887"/>
      <c r="F69" s="765"/>
    </row>
    <row r="70" spans="1:8" x14ac:dyDescent="0.25">
      <c r="A70" s="666" t="s">
        <v>433</v>
      </c>
      <c r="F70" s="765"/>
      <c r="H70" s="587"/>
    </row>
    <row r="71" spans="1:8" x14ac:dyDescent="0.25">
      <c r="A71" s="888"/>
      <c r="B71" s="889"/>
      <c r="C71" s="889"/>
      <c r="D71" s="889"/>
      <c r="E71" s="890"/>
      <c r="F71" s="765"/>
      <c r="H71" s="587"/>
    </row>
    <row r="72" spans="1:8" x14ac:dyDescent="0.25">
      <c r="A72" s="891"/>
      <c r="B72" s="892"/>
      <c r="C72" s="892"/>
      <c r="D72" s="892"/>
      <c r="E72" s="893"/>
      <c r="F72" s="765"/>
    </row>
    <row r="73" spans="1:8" x14ac:dyDescent="0.25">
      <c r="A73" s="891"/>
      <c r="B73" s="892"/>
      <c r="C73" s="892"/>
      <c r="D73" s="892"/>
      <c r="E73" s="893"/>
      <c r="F73" s="765"/>
    </row>
    <row r="74" spans="1:8" x14ac:dyDescent="0.25">
      <c r="A74" s="891"/>
      <c r="B74" s="892"/>
      <c r="C74" s="892"/>
      <c r="D74" s="892"/>
      <c r="E74" s="893"/>
      <c r="F74" s="765"/>
    </row>
    <row r="75" spans="1:8" x14ac:dyDescent="0.25">
      <c r="A75" s="891"/>
      <c r="B75" s="892"/>
      <c r="C75" s="892"/>
      <c r="D75" s="892"/>
      <c r="E75" s="893"/>
      <c r="F75" s="765"/>
    </row>
    <row r="76" spans="1:8" x14ac:dyDescent="0.25">
      <c r="A76" s="891"/>
      <c r="B76" s="892"/>
      <c r="C76" s="892"/>
      <c r="D76" s="892"/>
      <c r="E76" s="893"/>
      <c r="F76" s="765"/>
    </row>
    <row r="77" spans="1:8" x14ac:dyDescent="0.25">
      <c r="A77" s="891"/>
      <c r="B77" s="892"/>
      <c r="C77" s="892"/>
      <c r="D77" s="892"/>
      <c r="E77" s="893"/>
      <c r="F77" s="765"/>
    </row>
    <row r="78" spans="1:8" x14ac:dyDescent="0.25">
      <c r="A78" s="891"/>
      <c r="B78" s="892"/>
      <c r="C78" s="892"/>
      <c r="D78" s="892"/>
      <c r="E78" s="893"/>
      <c r="F78" s="765"/>
    </row>
    <row r="79" spans="1:8" x14ac:dyDescent="0.25">
      <c r="A79" s="894"/>
      <c r="B79" s="895"/>
      <c r="C79" s="895"/>
      <c r="D79" s="895"/>
      <c r="E79" s="896"/>
      <c r="F79" s="765"/>
    </row>
    <row r="80" spans="1:8" x14ac:dyDescent="0.25">
      <c r="A80" s="786"/>
      <c r="B80" s="786"/>
      <c r="C80" s="786"/>
      <c r="D80" s="786"/>
      <c r="E80" s="786"/>
      <c r="F80" s="765"/>
    </row>
    <row r="81" spans="1:6" x14ac:dyDescent="0.25">
      <c r="F81" s="765"/>
    </row>
    <row r="82" spans="1:6" ht="15.75" x14ac:dyDescent="0.25">
      <c r="A82" s="785" t="s">
        <v>850</v>
      </c>
      <c r="B82" s="785"/>
      <c r="C82" s="785"/>
      <c r="D82" s="785"/>
      <c r="E82" s="785"/>
      <c r="F82" s="765"/>
    </row>
    <row r="83" spans="1:6" x14ac:dyDescent="0.25">
      <c r="A83" s="89"/>
      <c r="B83" s="89"/>
      <c r="F83" s="765"/>
    </row>
    <row r="84" spans="1:6" x14ac:dyDescent="0.25">
      <c r="A84" s="89" t="s">
        <v>1264</v>
      </c>
      <c r="F84" s="765"/>
    </row>
    <row r="85" spans="1:6" x14ac:dyDescent="0.25">
      <c r="A85" s="89" t="s">
        <v>857</v>
      </c>
      <c r="F85" s="765"/>
    </row>
    <row r="86" spans="1:6" x14ac:dyDescent="0.25">
      <c r="A86" s="696" t="s">
        <v>856</v>
      </c>
      <c r="F86" s="765"/>
    </row>
    <row r="87" spans="1:6" x14ac:dyDescent="0.25">
      <c r="A87" s="696"/>
      <c r="F87" s="765"/>
    </row>
    <row r="88" spans="1:6" x14ac:dyDescent="0.25">
      <c r="A88" s="86" t="s">
        <v>1265</v>
      </c>
      <c r="F88" s="765"/>
    </row>
    <row r="89" spans="1:6" x14ac:dyDescent="0.25">
      <c r="A89" s="86" t="s">
        <v>853</v>
      </c>
      <c r="F89" s="765"/>
    </row>
    <row r="90" spans="1:6" x14ac:dyDescent="0.25">
      <c r="F90" s="765"/>
    </row>
    <row r="91" spans="1:6" x14ac:dyDescent="0.25">
      <c r="A91" s="86" t="s">
        <v>1266</v>
      </c>
      <c r="F91" s="765"/>
    </row>
    <row r="92" spans="1:6" x14ac:dyDescent="0.25">
      <c r="A92" s="86" t="s">
        <v>854</v>
      </c>
      <c r="F92" s="765"/>
    </row>
    <row r="93" spans="1:6" x14ac:dyDescent="0.25">
      <c r="F93" s="765"/>
    </row>
    <row r="94" spans="1:6" x14ac:dyDescent="0.25">
      <c r="A94" s="86" t="s">
        <v>1267</v>
      </c>
      <c r="F94" s="765"/>
    </row>
    <row r="95" spans="1:6" x14ac:dyDescent="0.25">
      <c r="A95" s="86" t="s">
        <v>851</v>
      </c>
      <c r="F95" s="765"/>
    </row>
    <row r="96" spans="1:6" x14ac:dyDescent="0.25">
      <c r="A96" s="86" t="s">
        <v>852</v>
      </c>
      <c r="F96" s="765"/>
    </row>
    <row r="97" spans="1:6" x14ac:dyDescent="0.25">
      <c r="A97" s="787" t="s">
        <v>1195</v>
      </c>
      <c r="F97" s="765"/>
    </row>
    <row r="98" spans="1:6" x14ac:dyDescent="0.25">
      <c r="F98" s="765"/>
    </row>
    <row r="99" spans="1:6" x14ac:dyDescent="0.25">
      <c r="A99" s="86" t="s">
        <v>1268</v>
      </c>
      <c r="F99" s="765"/>
    </row>
    <row r="100" spans="1:6" x14ac:dyDescent="0.25">
      <c r="A100" s="86" t="s">
        <v>1269</v>
      </c>
      <c r="F100" s="765"/>
    </row>
    <row r="101" spans="1:6" x14ac:dyDescent="0.25">
      <c r="A101" s="86" t="s">
        <v>855</v>
      </c>
      <c r="F101" s="765"/>
    </row>
    <row r="102" spans="1:6" x14ac:dyDescent="0.25">
      <c r="F102" s="765"/>
    </row>
  </sheetData>
  <mergeCells count="13">
    <mergeCell ref="H19:H22"/>
    <mergeCell ref="I19:I22"/>
    <mergeCell ref="A49:E49"/>
    <mergeCell ref="A51:E56"/>
    <mergeCell ref="A60:E65"/>
    <mergeCell ref="A69:E69"/>
    <mergeCell ref="A71:E79"/>
    <mergeCell ref="A4:A5"/>
    <mergeCell ref="A23:E23"/>
    <mergeCell ref="A25:E28"/>
    <mergeCell ref="A31:E37"/>
    <mergeCell ref="A40:E46"/>
    <mergeCell ref="B4:E4"/>
  </mergeCells>
  <pageMargins left="0.7" right="0.7" top="0.75" bottom="0.75" header="0.3" footer="0.3"/>
  <pageSetup orientation="portrait" r:id="rId1"/>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45"/>
  <sheetViews>
    <sheetView showGridLines="0" zoomScaleNormal="100" zoomScalePageLayoutView="55" workbookViewId="0">
      <selection activeCell="L15" sqref="L15"/>
    </sheetView>
  </sheetViews>
  <sheetFormatPr defaultColWidth="8.85546875" defaultRowHeight="15" x14ac:dyDescent="0.25"/>
  <cols>
    <col min="1" max="4" width="8.85546875" style="86"/>
    <col min="5" max="5" width="7.7109375" style="86" customWidth="1"/>
    <col min="6" max="16384" width="8.85546875" style="86"/>
  </cols>
  <sheetData>
    <row r="1" spans="1:9" ht="15.75" thickBot="1" x14ac:dyDescent="0.3">
      <c r="A1" s="584"/>
      <c r="B1" s="584"/>
      <c r="C1" s="584"/>
      <c r="D1" s="584"/>
      <c r="E1" s="584"/>
      <c r="F1" s="584"/>
      <c r="G1" s="584"/>
      <c r="H1" s="584"/>
      <c r="I1" s="584"/>
    </row>
    <row r="2" spans="1:9" s="83" customFormat="1" ht="20.25" customHeight="1" x14ac:dyDescent="0.25">
      <c r="A2" s="588" t="s">
        <v>411</v>
      </c>
      <c r="B2" s="586"/>
      <c r="C2" s="788"/>
      <c r="D2" s="788"/>
      <c r="E2" s="788"/>
      <c r="F2" s="788"/>
      <c r="G2" s="788"/>
      <c r="H2" s="788"/>
      <c r="I2" s="766"/>
    </row>
    <row r="3" spans="1:9" s="83" customFormat="1" ht="5.25" customHeight="1" x14ac:dyDescent="0.2">
      <c r="A3" s="84"/>
      <c r="B3" s="88"/>
      <c r="C3" s="198"/>
      <c r="D3" s="198"/>
      <c r="E3" s="198"/>
      <c r="F3" s="198"/>
      <c r="G3" s="198"/>
      <c r="H3" s="198"/>
    </row>
    <row r="4" spans="1:9" s="83" customFormat="1" ht="15.75" x14ac:dyDescent="0.2">
      <c r="A4" s="796" t="s">
        <v>309</v>
      </c>
      <c r="B4" s="796"/>
      <c r="C4" s="796"/>
      <c r="D4" s="796"/>
      <c r="E4" s="796"/>
      <c r="F4" s="796"/>
      <c r="G4" s="796"/>
      <c r="H4" s="796"/>
      <c r="I4" s="796"/>
    </row>
    <row r="5" spans="1:9" s="83" customFormat="1" ht="12" customHeight="1" x14ac:dyDescent="0.2">
      <c r="A5" s="901"/>
      <c r="B5" s="901"/>
      <c r="C5" s="901"/>
      <c r="D5" s="901"/>
      <c r="E5" s="901"/>
      <c r="F5" s="901"/>
      <c r="G5" s="901"/>
      <c r="H5" s="901"/>
      <c r="I5" s="795"/>
    </row>
    <row r="6" spans="1:9" ht="4.3499999999999996" customHeight="1" x14ac:dyDescent="0.25">
      <c r="A6" s="587"/>
    </row>
    <row r="7" spans="1:9" x14ac:dyDescent="0.25">
      <c r="A7" s="762" t="s">
        <v>397</v>
      </c>
      <c r="B7" s="762"/>
      <c r="C7" s="762"/>
      <c r="D7" s="762"/>
      <c r="E7" s="762"/>
      <c r="F7" s="762"/>
      <c r="G7" s="762"/>
      <c r="H7" s="762"/>
      <c r="I7" s="762"/>
    </row>
    <row r="8" spans="1:9" ht="30.75" customHeight="1" x14ac:dyDescent="0.25">
      <c r="A8" s="900" t="s">
        <v>1270</v>
      </c>
      <c r="B8" s="900"/>
      <c r="C8" s="900"/>
      <c r="D8" s="900"/>
      <c r="E8" s="900"/>
      <c r="F8" s="900"/>
      <c r="G8" s="900"/>
      <c r="H8" s="900"/>
      <c r="I8" s="900"/>
    </row>
    <row r="9" spans="1:9" ht="48" customHeight="1" x14ac:dyDescent="0.25">
      <c r="A9" s="900" t="s">
        <v>1271</v>
      </c>
      <c r="B9" s="900"/>
      <c r="C9" s="900"/>
      <c r="D9" s="900"/>
      <c r="E9" s="900"/>
      <c r="F9" s="900"/>
      <c r="G9" s="900"/>
      <c r="H9" s="900"/>
      <c r="I9" s="900"/>
    </row>
    <row r="10" spans="1:9" ht="30" customHeight="1" x14ac:dyDescent="0.25">
      <c r="A10" s="900" t="s">
        <v>1272</v>
      </c>
      <c r="B10" s="900"/>
      <c r="C10" s="900"/>
      <c r="D10" s="900"/>
      <c r="E10" s="900"/>
      <c r="F10" s="900"/>
      <c r="G10" s="900"/>
      <c r="H10" s="900"/>
      <c r="I10" s="900"/>
    </row>
    <row r="11" spans="1:9" x14ac:dyDescent="0.25">
      <c r="A11" s="183"/>
      <c r="B11" s="89"/>
      <c r="C11" s="89"/>
      <c r="D11" s="89"/>
      <c r="E11" s="89"/>
      <c r="F11" s="89"/>
      <c r="G11" s="89"/>
      <c r="H11" s="89"/>
      <c r="I11" s="89"/>
    </row>
    <row r="12" spans="1:9" x14ac:dyDescent="0.25">
      <c r="A12" s="762" t="s">
        <v>408</v>
      </c>
      <c r="B12" s="762"/>
      <c r="C12" s="762"/>
      <c r="D12" s="762"/>
      <c r="E12" s="762"/>
      <c r="F12" s="762"/>
      <c r="G12" s="762"/>
      <c r="H12" s="762"/>
      <c r="I12" s="762"/>
    </row>
    <row r="13" spans="1:9" ht="31.5" customHeight="1" x14ac:dyDescent="0.25">
      <c r="A13" s="900" t="s">
        <v>447</v>
      </c>
      <c r="B13" s="900"/>
      <c r="C13" s="900"/>
      <c r="D13" s="900"/>
      <c r="E13" s="900"/>
      <c r="F13" s="900"/>
      <c r="G13" s="900"/>
      <c r="H13" s="900"/>
      <c r="I13" s="790"/>
    </row>
    <row r="14" spans="1:9" ht="14.25" customHeight="1" x14ac:dyDescent="0.25">
      <c r="A14" s="794" t="s">
        <v>1274</v>
      </c>
      <c r="B14" s="902" t="s">
        <v>1278</v>
      </c>
      <c r="C14" s="902"/>
      <c r="D14" s="902"/>
      <c r="E14" s="902"/>
      <c r="F14" s="902"/>
      <c r="G14" s="902"/>
      <c r="H14" s="902"/>
      <c r="I14" s="902"/>
    </row>
    <row r="15" spans="1:9" ht="47.25" customHeight="1" x14ac:dyDescent="0.25">
      <c r="A15" s="794" t="s">
        <v>1274</v>
      </c>
      <c r="B15" s="902" t="s">
        <v>1279</v>
      </c>
      <c r="C15" s="902"/>
      <c r="D15" s="902"/>
      <c r="E15" s="902"/>
      <c r="F15" s="902"/>
      <c r="G15" s="902"/>
      <c r="H15" s="902"/>
      <c r="I15" s="902"/>
    </row>
    <row r="16" spans="1:9" ht="31.5" customHeight="1" x14ac:dyDescent="0.25">
      <c r="A16" s="794" t="s">
        <v>1274</v>
      </c>
      <c r="B16" s="902" t="s">
        <v>1280</v>
      </c>
      <c r="C16" s="902"/>
      <c r="D16" s="902"/>
      <c r="E16" s="902"/>
      <c r="F16" s="902"/>
      <c r="G16" s="902"/>
      <c r="H16" s="902"/>
      <c r="I16" s="902"/>
    </row>
    <row r="17" spans="1:9" ht="30" customHeight="1" x14ac:dyDescent="0.25">
      <c r="A17" s="794" t="s">
        <v>1274</v>
      </c>
      <c r="B17" s="900" t="s">
        <v>1281</v>
      </c>
      <c r="C17" s="900"/>
      <c r="D17" s="900"/>
      <c r="E17" s="900"/>
      <c r="F17" s="900"/>
      <c r="G17" s="900"/>
      <c r="H17" s="900"/>
      <c r="I17" s="900"/>
    </row>
    <row r="18" spans="1:9" ht="46.5" customHeight="1" x14ac:dyDescent="0.25">
      <c r="A18" s="794" t="s">
        <v>1274</v>
      </c>
      <c r="B18" s="902" t="s">
        <v>1282</v>
      </c>
      <c r="C18" s="902"/>
      <c r="D18" s="902"/>
      <c r="E18" s="902"/>
      <c r="F18" s="902"/>
      <c r="G18" s="902"/>
      <c r="H18" s="902"/>
      <c r="I18" s="902"/>
    </row>
    <row r="19" spans="1:9" x14ac:dyDescent="0.25">
      <c r="A19" s="89"/>
      <c r="B19" s="89"/>
      <c r="C19" s="89"/>
      <c r="D19" s="89"/>
      <c r="E19" s="89"/>
      <c r="F19" s="89"/>
      <c r="G19" s="89"/>
      <c r="H19" s="89"/>
      <c r="I19" s="89"/>
    </row>
    <row r="20" spans="1:9" ht="15.75" x14ac:dyDescent="0.25">
      <c r="A20" s="796" t="s">
        <v>412</v>
      </c>
      <c r="B20" s="796"/>
      <c r="C20" s="796"/>
      <c r="D20" s="796"/>
      <c r="E20" s="796"/>
      <c r="F20" s="796"/>
      <c r="G20" s="796"/>
      <c r="H20" s="796"/>
      <c r="I20" s="796"/>
    </row>
    <row r="21" spans="1:9" x14ac:dyDescent="0.25">
      <c r="A21" s="901"/>
      <c r="B21" s="901"/>
      <c r="C21" s="901"/>
      <c r="D21" s="901"/>
      <c r="E21" s="901"/>
      <c r="F21" s="901"/>
      <c r="G21" s="901"/>
      <c r="H21" s="901"/>
      <c r="I21" s="795"/>
    </row>
    <row r="22" spans="1:9" ht="15" customHeight="1" x14ac:dyDescent="0.25">
      <c r="A22" s="791" t="s">
        <v>1218</v>
      </c>
      <c r="B22" s="900" t="s">
        <v>1238</v>
      </c>
      <c r="C22" s="900"/>
      <c r="D22" s="900"/>
      <c r="E22" s="900"/>
      <c r="F22" s="900"/>
      <c r="G22" s="900"/>
      <c r="H22" s="900"/>
      <c r="I22" s="900"/>
    </row>
    <row r="23" spans="1:9" x14ac:dyDescent="0.25">
      <c r="A23" s="792"/>
      <c r="B23" s="900"/>
      <c r="C23" s="900"/>
      <c r="D23" s="900"/>
      <c r="E23" s="900"/>
      <c r="F23" s="900"/>
      <c r="G23" s="900"/>
      <c r="H23" s="900"/>
      <c r="I23" s="900"/>
    </row>
    <row r="24" spans="1:9" x14ac:dyDescent="0.25">
      <c r="A24" s="792"/>
      <c r="B24" s="900"/>
      <c r="C24" s="900"/>
      <c r="D24" s="900"/>
      <c r="E24" s="900"/>
      <c r="F24" s="900"/>
      <c r="G24" s="900"/>
      <c r="H24" s="900"/>
      <c r="I24" s="900"/>
    </row>
    <row r="25" spans="1:9" x14ac:dyDescent="0.25">
      <c r="A25" s="792"/>
      <c r="B25" s="900"/>
      <c r="C25" s="900"/>
      <c r="D25" s="900"/>
      <c r="E25" s="900"/>
      <c r="F25" s="900"/>
      <c r="G25" s="900"/>
      <c r="H25" s="900"/>
      <c r="I25" s="900"/>
    </row>
    <row r="26" spans="1:9" x14ac:dyDescent="0.25">
      <c r="A26" s="792"/>
      <c r="B26" s="900"/>
      <c r="C26" s="900"/>
      <c r="D26" s="900"/>
      <c r="E26" s="900"/>
      <c r="F26" s="900"/>
      <c r="G26" s="900"/>
      <c r="H26" s="900"/>
      <c r="I26" s="900"/>
    </row>
    <row r="27" spans="1:9" x14ac:dyDescent="0.25">
      <c r="A27" s="792"/>
      <c r="B27" s="900"/>
      <c r="C27" s="900"/>
      <c r="D27" s="900"/>
      <c r="E27" s="900"/>
      <c r="F27" s="900"/>
      <c r="G27" s="900"/>
      <c r="H27" s="900"/>
      <c r="I27" s="900"/>
    </row>
    <row r="28" spans="1:9" x14ac:dyDescent="0.25">
      <c r="A28" s="792"/>
      <c r="B28" s="900"/>
      <c r="C28" s="900"/>
      <c r="D28" s="900"/>
      <c r="E28" s="900"/>
      <c r="F28" s="900"/>
      <c r="G28" s="900"/>
      <c r="H28" s="900"/>
      <c r="I28" s="900"/>
    </row>
    <row r="29" spans="1:9" ht="4.5" customHeight="1" x14ac:dyDescent="0.25">
      <c r="A29" s="792"/>
      <c r="B29" s="900"/>
      <c r="C29" s="900"/>
      <c r="D29" s="900"/>
      <c r="E29" s="900"/>
      <c r="F29" s="900"/>
      <c r="G29" s="900"/>
      <c r="H29" s="900"/>
      <c r="I29" s="900"/>
    </row>
    <row r="30" spans="1:9" ht="15" hidden="1" customHeight="1" x14ac:dyDescent="0.25">
      <c r="A30" s="792"/>
      <c r="B30" s="792"/>
      <c r="C30" s="792"/>
      <c r="D30" s="792"/>
      <c r="E30" s="792"/>
      <c r="F30" s="792"/>
      <c r="G30" s="792"/>
      <c r="H30" s="792"/>
      <c r="I30" s="792"/>
    </row>
    <row r="31" spans="1:9" ht="1.5" customHeight="1" x14ac:dyDescent="0.25">
      <c r="A31" s="792"/>
      <c r="B31" s="792"/>
      <c r="C31" s="792"/>
      <c r="D31" s="792"/>
      <c r="E31" s="792"/>
      <c r="F31" s="792"/>
      <c r="G31" s="792"/>
      <c r="H31" s="792"/>
      <c r="I31" s="792"/>
    </row>
    <row r="32" spans="1:9" ht="15" hidden="1" customHeight="1" x14ac:dyDescent="0.25">
      <c r="A32" s="792"/>
      <c r="B32" s="792"/>
      <c r="C32" s="792"/>
      <c r="D32" s="792"/>
      <c r="E32" s="792"/>
      <c r="F32" s="792"/>
      <c r="G32" s="792"/>
      <c r="H32" s="792"/>
      <c r="I32" s="792"/>
    </row>
    <row r="33" spans="1:9" ht="50.25" customHeight="1" x14ac:dyDescent="0.25">
      <c r="A33" s="791" t="s">
        <v>1219</v>
      </c>
      <c r="B33" s="902" t="s">
        <v>1239</v>
      </c>
      <c r="C33" s="902"/>
      <c r="D33" s="902"/>
      <c r="E33" s="902"/>
      <c r="F33" s="902"/>
      <c r="G33" s="902"/>
      <c r="H33" s="902"/>
      <c r="I33" s="902"/>
    </row>
    <row r="34" spans="1:9" ht="26.25" customHeight="1" x14ac:dyDescent="0.25">
      <c r="A34" s="791" t="s">
        <v>1220</v>
      </c>
      <c r="B34" s="903" t="s">
        <v>1240</v>
      </c>
      <c r="C34" s="903"/>
      <c r="D34" s="903"/>
      <c r="E34" s="903"/>
      <c r="F34" s="903"/>
      <c r="G34" s="903"/>
      <c r="H34" s="903"/>
      <c r="I34" s="903"/>
    </row>
    <row r="35" spans="1:9" ht="15" customHeight="1" x14ac:dyDescent="0.25">
      <c r="A35" s="905" t="s">
        <v>1221</v>
      </c>
      <c r="B35" s="904" t="s">
        <v>1273</v>
      </c>
      <c r="C35" s="904"/>
      <c r="D35" s="904"/>
      <c r="E35" s="904"/>
      <c r="F35" s="904"/>
      <c r="G35" s="904"/>
      <c r="H35" s="904"/>
      <c r="I35" s="904"/>
    </row>
    <row r="36" spans="1:9" x14ac:dyDescent="0.25">
      <c r="A36" s="905"/>
      <c r="B36" s="904"/>
      <c r="C36" s="904"/>
      <c r="D36" s="904"/>
      <c r="E36" s="904"/>
      <c r="F36" s="904"/>
      <c r="G36" s="904"/>
      <c r="H36" s="904"/>
      <c r="I36" s="904"/>
    </row>
    <row r="37" spans="1:9" ht="15" customHeight="1" x14ac:dyDescent="0.25">
      <c r="A37" s="791" t="s">
        <v>1222</v>
      </c>
      <c r="B37" s="904" t="s">
        <v>1241</v>
      </c>
      <c r="C37" s="904"/>
      <c r="D37" s="904"/>
      <c r="E37" s="904"/>
      <c r="F37" s="904"/>
      <c r="G37" s="904"/>
      <c r="H37" s="904"/>
      <c r="I37" s="904"/>
    </row>
    <row r="38" spans="1:9" x14ac:dyDescent="0.25">
      <c r="A38" s="792"/>
      <c r="B38" s="904"/>
      <c r="C38" s="904"/>
      <c r="D38" s="904"/>
      <c r="E38" s="904"/>
      <c r="F38" s="904"/>
      <c r="G38" s="904"/>
      <c r="H38" s="904"/>
      <c r="I38" s="904"/>
    </row>
    <row r="39" spans="1:9" ht="30.75" customHeight="1" x14ac:dyDescent="0.25">
      <c r="A39" s="792"/>
      <c r="B39" s="792"/>
      <c r="C39" s="792"/>
      <c r="D39" s="792"/>
      <c r="E39" s="792"/>
      <c r="F39" s="792"/>
      <c r="G39" s="792"/>
      <c r="H39" s="792"/>
      <c r="I39" s="793"/>
    </row>
    <row r="40" spans="1:9" ht="16.5" thickBot="1" x14ac:dyDescent="0.3">
      <c r="A40" s="785" t="s">
        <v>413</v>
      </c>
      <c r="B40" s="785"/>
      <c r="C40" s="785"/>
      <c r="D40" s="785"/>
      <c r="E40" s="785"/>
      <c r="F40" s="785"/>
      <c r="G40" s="785"/>
      <c r="H40" s="785"/>
      <c r="I40" s="785"/>
    </row>
    <row r="41" spans="1:9" ht="12" customHeight="1" x14ac:dyDescent="0.25">
      <c r="A41" s="887"/>
      <c r="B41" s="887"/>
      <c r="C41" s="887"/>
      <c r="D41" s="887"/>
      <c r="E41" s="887"/>
      <c r="F41" s="887"/>
      <c r="G41" s="887"/>
      <c r="H41" s="887"/>
      <c r="I41" s="789"/>
    </row>
    <row r="42" spans="1:9" ht="15" customHeight="1" x14ac:dyDescent="0.25">
      <c r="A42" s="794" t="s">
        <v>1274</v>
      </c>
      <c r="B42" s="900" t="s">
        <v>1275</v>
      </c>
      <c r="C42" s="900"/>
      <c r="D42" s="900"/>
      <c r="E42" s="900"/>
      <c r="F42" s="900"/>
      <c r="G42" s="900"/>
      <c r="H42" s="900"/>
      <c r="I42" s="900"/>
    </row>
    <row r="43" spans="1:9" ht="15.75" customHeight="1" x14ac:dyDescent="0.25">
      <c r="A43" s="794" t="s">
        <v>1274</v>
      </c>
      <c r="B43" s="900" t="s">
        <v>1276</v>
      </c>
      <c r="C43" s="900"/>
      <c r="D43" s="900"/>
      <c r="E43" s="900"/>
      <c r="F43" s="900"/>
      <c r="G43" s="900"/>
      <c r="H43" s="900"/>
      <c r="I43" s="900"/>
    </row>
    <row r="44" spans="1:9" ht="28.5" customHeight="1" x14ac:dyDescent="0.25">
      <c r="A44" s="794" t="s">
        <v>1274</v>
      </c>
      <c r="B44" s="900" t="s">
        <v>1277</v>
      </c>
      <c r="C44" s="900"/>
      <c r="D44" s="900"/>
      <c r="E44" s="900"/>
      <c r="F44" s="900"/>
      <c r="G44" s="900"/>
      <c r="H44" s="900"/>
      <c r="I44" s="900"/>
    </row>
    <row r="45" spans="1:9" x14ac:dyDescent="0.25">
      <c r="A45" s="89"/>
      <c r="B45" s="89"/>
      <c r="C45" s="89"/>
      <c r="D45" s="89"/>
      <c r="E45" s="89"/>
      <c r="F45" s="89"/>
      <c r="G45" s="89"/>
      <c r="H45" s="89"/>
      <c r="I45" s="89"/>
    </row>
  </sheetData>
  <mergeCells count="21">
    <mergeCell ref="B33:I33"/>
    <mergeCell ref="B34:I34"/>
    <mergeCell ref="B35:I36"/>
    <mergeCell ref="A35:A36"/>
    <mergeCell ref="B37:I38"/>
    <mergeCell ref="B42:I42"/>
    <mergeCell ref="B43:I43"/>
    <mergeCell ref="B44:I44"/>
    <mergeCell ref="A5:H5"/>
    <mergeCell ref="A21:H21"/>
    <mergeCell ref="A13:H13"/>
    <mergeCell ref="A9:I9"/>
    <mergeCell ref="A10:I10"/>
    <mergeCell ref="A8:I8"/>
    <mergeCell ref="B22:I29"/>
    <mergeCell ref="B14:I14"/>
    <mergeCell ref="B15:I15"/>
    <mergeCell ref="B16:I16"/>
    <mergeCell ref="B17:I17"/>
    <mergeCell ref="B18:I18"/>
    <mergeCell ref="A41:H41"/>
  </mergeCells>
  <phoneticPr fontId="10" type="noConversion"/>
  <pageMargins left="0.7" right="0.7" top="0.75" bottom="0.75" header="0.3" footer="0.3"/>
  <pageSetup orientation="portrait"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Q52"/>
  <sheetViews>
    <sheetView showGridLines="0" zoomScaleNormal="100" zoomScalePageLayoutView="85" workbookViewId="0">
      <selection activeCell="F17" sqref="F17:O17"/>
    </sheetView>
  </sheetViews>
  <sheetFormatPr defaultColWidth="8.85546875" defaultRowHeight="15" x14ac:dyDescent="0.25"/>
  <cols>
    <col min="1" max="1" width="1" style="86" customWidth="1"/>
    <col min="2" max="2" width="2" style="86" customWidth="1"/>
    <col min="3" max="3" width="16.42578125" style="86" customWidth="1"/>
    <col min="4" max="4" width="8.85546875" style="86"/>
    <col min="5" max="5" width="13.7109375" style="86" customWidth="1"/>
    <col min="6" max="6" width="11" style="86" customWidth="1"/>
    <col min="7" max="7" width="7.7109375" style="86" customWidth="1"/>
    <col min="8" max="8" width="5.7109375" style="86" customWidth="1"/>
    <col min="9" max="9" width="6.28515625" style="86" customWidth="1"/>
    <col min="10" max="10" width="8.85546875" style="86" customWidth="1"/>
    <col min="11" max="11" width="5.28515625" style="86" customWidth="1"/>
    <col min="12" max="12" width="4.7109375" style="86" customWidth="1"/>
    <col min="13" max="13" width="1.85546875" style="86" customWidth="1"/>
    <col min="14" max="14" width="4.85546875" style="86" customWidth="1"/>
    <col min="15" max="15" width="50.140625" style="86" customWidth="1"/>
    <col min="16" max="16384" width="8.85546875" style="86"/>
  </cols>
  <sheetData>
    <row r="2" spans="2:17" x14ac:dyDescent="0.25">
      <c r="B2" s="649" t="s">
        <v>1234</v>
      </c>
      <c r="C2" s="754"/>
      <c r="D2" s="561"/>
      <c r="E2" s="561"/>
      <c r="F2" s="561"/>
      <c r="G2" s="561"/>
      <c r="H2" s="561"/>
      <c r="I2" s="561"/>
      <c r="J2" s="561"/>
      <c r="K2" s="561"/>
      <c r="L2" s="561"/>
      <c r="M2" s="561"/>
      <c r="N2" s="561"/>
      <c r="O2" s="562"/>
    </row>
    <row r="3" spans="2:17" x14ac:dyDescent="0.25">
      <c r="B3" s="579" t="s">
        <v>1218</v>
      </c>
      <c r="C3" s="653" t="s">
        <v>1263</v>
      </c>
      <c r="D3" s="593"/>
      <c r="E3" s="89"/>
      <c r="F3" s="89"/>
      <c r="G3" s="89"/>
      <c r="H3" s="89"/>
      <c r="I3" s="89"/>
      <c r="J3" s="89"/>
      <c r="K3" s="89"/>
      <c r="L3" s="89"/>
      <c r="M3" s="89"/>
      <c r="N3" s="89"/>
      <c r="O3" s="755"/>
    </row>
    <row r="4" spans="2:17" x14ac:dyDescent="0.25">
      <c r="B4" s="579" t="s">
        <v>1219</v>
      </c>
      <c r="C4" s="653" t="s">
        <v>1235</v>
      </c>
      <c r="D4" s="593"/>
      <c r="E4" s="89"/>
      <c r="F4" s="89"/>
      <c r="G4" s="89"/>
      <c r="H4" s="89"/>
      <c r="I4" s="89"/>
      <c r="J4" s="89"/>
      <c r="K4" s="89"/>
      <c r="L4" s="89"/>
      <c r="M4" s="89"/>
      <c r="N4" s="89"/>
      <c r="O4" s="755"/>
    </row>
    <row r="5" spans="2:17" x14ac:dyDescent="0.25">
      <c r="B5" s="580" t="s">
        <v>1220</v>
      </c>
      <c r="C5" s="756" t="s">
        <v>494</v>
      </c>
      <c r="D5" s="757"/>
      <c r="E5" s="91"/>
      <c r="F5" s="91"/>
      <c r="G5" s="91"/>
      <c r="H5" s="91"/>
      <c r="I5" s="91"/>
      <c r="J5" s="91"/>
      <c r="K5" s="91"/>
      <c r="L5" s="91"/>
      <c r="M5" s="91"/>
      <c r="N5" s="91"/>
      <c r="O5" s="758"/>
    </row>
    <row r="6" spans="2:17" ht="11.25" customHeight="1" x14ac:dyDescent="0.25">
      <c r="B6" s="800"/>
      <c r="C6" s="800"/>
      <c r="D6" s="800"/>
      <c r="E6" s="800"/>
      <c r="F6" s="800"/>
      <c r="G6" s="800"/>
      <c r="H6" s="800"/>
      <c r="I6" s="800"/>
      <c r="J6" s="800"/>
      <c r="K6" s="800"/>
      <c r="L6" s="800"/>
      <c r="M6" s="800"/>
      <c r="N6" s="800"/>
      <c r="O6" s="800"/>
    </row>
    <row r="7" spans="2:17" ht="15.75" thickBot="1" x14ac:dyDescent="0.3">
      <c r="B7" s="584"/>
      <c r="C7" s="584"/>
      <c r="D7" s="584"/>
      <c r="E7" s="584"/>
      <c r="F7" s="584"/>
      <c r="G7" s="584"/>
      <c r="H7" s="584"/>
      <c r="I7" s="584"/>
      <c r="J7" s="584"/>
      <c r="K7" s="584"/>
      <c r="L7" s="584"/>
      <c r="M7" s="584"/>
      <c r="N7" s="584"/>
      <c r="O7" s="584"/>
    </row>
    <row r="8" spans="2:17" ht="18.75" x14ac:dyDescent="0.25">
      <c r="B8" s="766"/>
      <c r="C8" s="588" t="s">
        <v>34</v>
      </c>
      <c r="D8" s="585"/>
      <c r="E8" s="585"/>
      <c r="F8" s="585"/>
      <c r="G8" s="585"/>
      <c r="H8" s="585"/>
      <c r="I8" s="585"/>
      <c r="J8" s="585"/>
      <c r="K8" s="585"/>
      <c r="L8" s="585"/>
      <c r="M8" s="585"/>
      <c r="N8" s="585"/>
      <c r="O8" s="585"/>
      <c r="Q8" s="587"/>
    </row>
    <row r="9" spans="2:17" ht="8.25" customHeight="1" x14ac:dyDescent="0.25">
      <c r="B9" s="89"/>
      <c r="C9" s="589"/>
      <c r="D9" s="308"/>
      <c r="E9" s="308"/>
      <c r="F9" s="308"/>
      <c r="G9" s="308"/>
      <c r="H9" s="308"/>
      <c r="I9" s="308"/>
      <c r="J9" s="308"/>
      <c r="K9" s="308"/>
      <c r="L9" s="308"/>
      <c r="M9" s="308"/>
      <c r="N9" s="308"/>
      <c r="O9" s="308"/>
      <c r="Q9" s="587"/>
    </row>
    <row r="10" spans="2:17" x14ac:dyDescent="0.25">
      <c r="B10" s="665" t="s">
        <v>35</v>
      </c>
      <c r="C10" s="665"/>
      <c r="D10" s="665"/>
      <c r="E10" s="665"/>
      <c r="F10" s="665"/>
      <c r="G10" s="665"/>
      <c r="H10" s="665"/>
      <c r="I10" s="665"/>
      <c r="J10" s="665"/>
      <c r="K10" s="665"/>
      <c r="L10" s="665"/>
      <c r="M10" s="665"/>
      <c r="N10" s="665"/>
      <c r="O10" s="665"/>
    </row>
    <row r="11" spans="2:17" x14ac:dyDescent="0.25">
      <c r="C11" s="666" t="s">
        <v>52</v>
      </c>
      <c r="D11" s="666"/>
      <c r="E11" s="666"/>
      <c r="F11" s="880"/>
      <c r="G11" s="880"/>
      <c r="H11" s="880"/>
      <c r="I11" s="880"/>
      <c r="J11" s="880"/>
      <c r="K11" s="880"/>
      <c r="L11" s="880"/>
      <c r="M11" s="880"/>
      <c r="N11" s="880"/>
      <c r="O11" s="880"/>
    </row>
    <row r="12" spans="2:17" x14ac:dyDescent="0.25">
      <c r="C12" s="666" t="s">
        <v>443</v>
      </c>
      <c r="D12" s="666"/>
      <c r="E12" s="666"/>
      <c r="F12" s="912"/>
      <c r="G12" s="912"/>
      <c r="H12" s="912"/>
      <c r="I12" s="912"/>
      <c r="J12" s="912"/>
      <c r="K12" s="912"/>
      <c r="L12" s="912"/>
      <c r="M12" s="912"/>
      <c r="N12" s="912"/>
      <c r="O12" s="912"/>
    </row>
    <row r="13" spans="2:17" x14ac:dyDescent="0.25">
      <c r="C13" s="666" t="s">
        <v>444</v>
      </c>
      <c r="D13" s="666"/>
      <c r="E13" s="666"/>
      <c r="F13" s="912"/>
      <c r="G13" s="912"/>
      <c r="H13" s="912"/>
      <c r="I13" s="912"/>
      <c r="J13" s="912"/>
      <c r="K13" s="912"/>
      <c r="L13" s="912"/>
      <c r="M13" s="912"/>
      <c r="N13" s="912"/>
      <c r="O13" s="912"/>
    </row>
    <row r="14" spans="2:17" x14ac:dyDescent="0.25">
      <c r="C14" s="666" t="s">
        <v>489</v>
      </c>
      <c r="D14" s="666"/>
      <c r="E14" s="666"/>
      <c r="F14" s="912"/>
      <c r="G14" s="912"/>
      <c r="H14" s="912"/>
      <c r="I14" s="912"/>
      <c r="J14" s="912"/>
      <c r="K14" s="912"/>
      <c r="L14" s="912"/>
      <c r="M14" s="912"/>
      <c r="N14" s="912"/>
      <c r="O14" s="912"/>
      <c r="P14" s="89"/>
      <c r="Q14" s="587"/>
    </row>
    <row r="15" spans="2:17" x14ac:dyDescent="0.25">
      <c r="C15" s="666" t="s">
        <v>490</v>
      </c>
      <c r="D15" s="666"/>
      <c r="E15" s="666"/>
      <c r="F15" s="912"/>
      <c r="G15" s="912"/>
      <c r="H15" s="912"/>
      <c r="I15" s="912"/>
      <c r="J15" s="912"/>
      <c r="K15" s="912"/>
      <c r="L15" s="912"/>
      <c r="M15" s="912"/>
      <c r="N15" s="912"/>
      <c r="O15" s="912"/>
      <c r="P15" s="89"/>
    </row>
    <row r="16" spans="2:17" x14ac:dyDescent="0.25">
      <c r="C16" s="666" t="s">
        <v>491</v>
      </c>
      <c r="D16" s="666"/>
      <c r="E16" s="666"/>
      <c r="F16" s="912"/>
      <c r="G16" s="912"/>
      <c r="H16" s="912"/>
      <c r="I16" s="912"/>
      <c r="J16" s="912"/>
      <c r="K16" s="912"/>
      <c r="L16" s="912"/>
      <c r="M16" s="912"/>
      <c r="N16" s="912"/>
      <c r="O16" s="912"/>
    </row>
    <row r="17" spans="2:17" x14ac:dyDescent="0.25">
      <c r="C17" s="666" t="s">
        <v>461</v>
      </c>
      <c r="D17" s="666"/>
      <c r="E17" s="666"/>
      <c r="F17" s="880"/>
      <c r="G17" s="880"/>
      <c r="H17" s="880"/>
      <c r="I17" s="880"/>
      <c r="J17" s="880"/>
      <c r="K17" s="880"/>
      <c r="L17" s="880"/>
      <c r="M17" s="880"/>
      <c r="N17" s="880"/>
      <c r="O17" s="880"/>
    </row>
    <row r="18" spans="2:17" x14ac:dyDescent="0.25">
      <c r="C18" s="666" t="s">
        <v>858</v>
      </c>
      <c r="D18" s="666"/>
      <c r="E18" s="666"/>
      <c r="F18" s="914"/>
      <c r="G18" s="914"/>
      <c r="H18" s="914"/>
      <c r="I18" s="914"/>
      <c r="J18" s="914"/>
      <c r="K18" s="914"/>
      <c r="L18" s="914"/>
      <c r="M18" s="914"/>
      <c r="N18" s="914"/>
      <c r="O18" s="914"/>
    </row>
    <row r="19" spans="2:17" x14ac:dyDescent="0.25">
      <c r="C19" s="760" t="s">
        <v>1115</v>
      </c>
      <c r="D19" s="760"/>
      <c r="E19" s="760"/>
      <c r="F19" s="914"/>
      <c r="G19" s="914"/>
      <c r="H19" s="914"/>
      <c r="I19" s="914"/>
      <c r="J19" s="914"/>
      <c r="K19" s="914"/>
      <c r="L19" s="914"/>
      <c r="M19" s="914"/>
      <c r="N19" s="914"/>
      <c r="O19" s="914"/>
    </row>
    <row r="20" spans="2:17" x14ac:dyDescent="0.25">
      <c r="C20" s="666" t="s">
        <v>859</v>
      </c>
      <c r="D20" s="666"/>
      <c r="E20" s="666"/>
      <c r="F20" s="914"/>
      <c r="G20" s="914"/>
      <c r="H20" s="914"/>
      <c r="I20" s="914"/>
      <c r="J20" s="914"/>
      <c r="K20" s="914"/>
      <c r="L20" s="914"/>
      <c r="M20" s="914"/>
      <c r="N20" s="914"/>
      <c r="O20" s="914"/>
    </row>
    <row r="21" spans="2:17" x14ac:dyDescent="0.25">
      <c r="C21" s="666" t="s">
        <v>860</v>
      </c>
      <c r="D21" s="666"/>
      <c r="E21" s="666"/>
      <c r="F21" s="914"/>
      <c r="G21" s="914"/>
      <c r="H21" s="914"/>
      <c r="I21" s="914"/>
      <c r="J21" s="914"/>
      <c r="K21" s="914"/>
      <c r="L21" s="914"/>
      <c r="M21" s="914"/>
      <c r="N21" s="914"/>
      <c r="O21" s="914"/>
    </row>
    <row r="22" spans="2:17" x14ac:dyDescent="0.25">
      <c r="C22" s="666" t="s">
        <v>492</v>
      </c>
      <c r="D22" s="666"/>
      <c r="E22" s="666"/>
      <c r="F22" s="914"/>
      <c r="G22" s="914"/>
      <c r="H22" s="914"/>
      <c r="I22" s="914"/>
      <c r="J22" s="914"/>
      <c r="K22" s="914"/>
      <c r="L22" s="914"/>
      <c r="M22" s="914"/>
      <c r="N22" s="914"/>
      <c r="O22" s="914"/>
    </row>
    <row r="23" spans="2:17" ht="30" customHeight="1" x14ac:dyDescent="0.25">
      <c r="C23" s="900" t="s">
        <v>327</v>
      </c>
      <c r="D23" s="900"/>
      <c r="E23" s="900"/>
      <c r="F23" s="912"/>
      <c r="G23" s="912"/>
      <c r="H23" s="912"/>
      <c r="I23" s="912"/>
      <c r="J23" s="912"/>
      <c r="K23" s="912"/>
      <c r="L23" s="912"/>
      <c r="M23" s="912"/>
      <c r="N23" s="912"/>
      <c r="O23" s="912"/>
      <c r="Q23" s="587"/>
    </row>
    <row r="24" spans="2:17" x14ac:dyDescent="0.25">
      <c r="C24" s="666" t="s">
        <v>445</v>
      </c>
      <c r="D24" s="666"/>
      <c r="E24" s="666"/>
      <c r="F24" s="912"/>
      <c r="G24" s="912"/>
      <c r="H24" s="912"/>
      <c r="I24" s="912"/>
      <c r="J24" s="912"/>
      <c r="K24" s="912"/>
      <c r="L24" s="912"/>
      <c r="M24" s="912"/>
      <c r="N24" s="912"/>
      <c r="O24" s="912"/>
      <c r="Q24" s="587"/>
    </row>
    <row r="25" spans="2:17" x14ac:dyDescent="0.25">
      <c r="C25" s="666" t="s">
        <v>493</v>
      </c>
      <c r="D25" s="666"/>
      <c r="E25" s="666"/>
      <c r="F25" s="723"/>
      <c r="G25" s="723"/>
      <c r="H25" s="723"/>
      <c r="I25" s="723"/>
      <c r="J25" s="723"/>
      <c r="K25" s="723"/>
      <c r="L25" s="723"/>
      <c r="M25" s="723"/>
      <c r="N25" s="723"/>
      <c r="O25" s="723"/>
      <c r="Q25" s="587"/>
    </row>
    <row r="26" spans="2:17" x14ac:dyDescent="0.25">
      <c r="C26" s="666" t="s">
        <v>898</v>
      </c>
      <c r="D26" s="666"/>
      <c r="E26" s="666"/>
      <c r="F26" s="880"/>
      <c r="G26" s="880"/>
      <c r="H26" s="880"/>
      <c r="I26" s="880"/>
      <c r="J26" s="880"/>
      <c r="K26" s="880"/>
      <c r="L26" s="880"/>
      <c r="M26" s="880"/>
      <c r="N26" s="880"/>
      <c r="O26" s="880"/>
      <c r="Q26" s="587"/>
    </row>
    <row r="27" spans="2:17" x14ac:dyDescent="0.25">
      <c r="C27" s="666" t="s">
        <v>1196</v>
      </c>
      <c r="D27" s="666"/>
      <c r="E27" s="666"/>
      <c r="F27" s="912"/>
      <c r="G27" s="912"/>
      <c r="H27" s="912"/>
      <c r="I27" s="912"/>
      <c r="J27" s="912"/>
      <c r="K27" s="912"/>
      <c r="L27" s="912"/>
      <c r="M27" s="912"/>
      <c r="N27" s="912"/>
      <c r="O27" s="912"/>
      <c r="Q27" s="587"/>
    </row>
    <row r="28" spans="2:17" x14ac:dyDescent="0.25">
      <c r="C28" s="761"/>
      <c r="D28" s="83"/>
      <c r="E28" s="83"/>
      <c r="F28" s="308"/>
      <c r="G28" s="308"/>
      <c r="H28" s="308"/>
      <c r="I28" s="308"/>
      <c r="J28" s="308"/>
      <c r="K28" s="308"/>
      <c r="L28" s="308"/>
      <c r="M28" s="308"/>
      <c r="N28" s="308"/>
      <c r="O28" s="308"/>
    </row>
    <row r="29" spans="2:17" x14ac:dyDescent="0.25">
      <c r="B29" s="798" t="s">
        <v>1283</v>
      </c>
      <c r="C29" s="798"/>
      <c r="D29" s="797"/>
      <c r="E29" s="797"/>
      <c r="F29" s="797"/>
      <c r="G29" s="797"/>
      <c r="H29" s="797"/>
      <c r="I29" s="797"/>
      <c r="J29" s="797"/>
      <c r="K29" s="797"/>
      <c r="L29" s="797"/>
      <c r="M29" s="797"/>
      <c r="N29" s="797"/>
      <c r="O29" s="797"/>
    </row>
    <row r="30" spans="2:17" x14ac:dyDescent="0.25">
      <c r="C30" s="308"/>
      <c r="D30" s="308"/>
      <c r="E30" s="308"/>
      <c r="F30" s="308"/>
      <c r="G30" s="308"/>
      <c r="H30" s="308"/>
      <c r="I30" s="308"/>
      <c r="J30" s="308"/>
      <c r="K30" s="308"/>
      <c r="L30" s="308"/>
      <c r="M30" s="308"/>
      <c r="N30" s="308"/>
      <c r="O30" s="308"/>
    </row>
    <row r="31" spans="2:17" ht="15.75" customHeight="1" x14ac:dyDescent="0.25">
      <c r="C31" s="83"/>
      <c r="D31" s="913" t="s">
        <v>17</v>
      </c>
      <c r="E31" s="913"/>
      <c r="F31" s="913" t="s">
        <v>18</v>
      </c>
      <c r="G31" s="913"/>
      <c r="H31" s="913" t="s">
        <v>11</v>
      </c>
      <c r="I31" s="913"/>
      <c r="J31" s="308"/>
      <c r="K31" s="308"/>
      <c r="L31" s="308"/>
      <c r="M31" s="308"/>
      <c r="N31" s="308"/>
      <c r="O31" s="308"/>
    </row>
    <row r="32" spans="2:17" x14ac:dyDescent="0.25">
      <c r="C32" s="763" t="s">
        <v>16</v>
      </c>
      <c r="D32" s="911"/>
      <c r="E32" s="911"/>
      <c r="F32" s="911"/>
      <c r="G32" s="911"/>
      <c r="H32" s="911">
        <f t="shared" ref="H32:H37" si="0">SUM(D32:G32)</f>
        <v>0</v>
      </c>
      <c r="I32" s="911"/>
      <c r="J32" s="308"/>
      <c r="K32" s="308"/>
      <c r="L32" s="308"/>
      <c r="M32" s="308"/>
      <c r="N32" s="308"/>
      <c r="O32" s="308"/>
    </row>
    <row r="33" spans="2:15" x14ac:dyDescent="0.25">
      <c r="C33" s="763" t="s">
        <v>15</v>
      </c>
      <c r="D33" s="911"/>
      <c r="E33" s="911"/>
      <c r="F33" s="911"/>
      <c r="G33" s="911"/>
      <c r="H33" s="911">
        <f t="shared" si="0"/>
        <v>0</v>
      </c>
      <c r="I33" s="911"/>
      <c r="J33" s="308"/>
      <c r="K33" s="308"/>
      <c r="L33" s="308"/>
      <c r="M33" s="308"/>
      <c r="N33" s="308"/>
      <c r="O33" s="308"/>
    </row>
    <row r="34" spans="2:15" x14ac:dyDescent="0.25">
      <c r="C34" s="763" t="s">
        <v>19</v>
      </c>
      <c r="D34" s="915"/>
      <c r="E34" s="911"/>
      <c r="F34" s="911"/>
      <c r="G34" s="911"/>
      <c r="H34" s="911">
        <f t="shared" si="0"/>
        <v>0</v>
      </c>
      <c r="I34" s="911"/>
      <c r="J34" s="308"/>
      <c r="K34" s="308"/>
      <c r="L34" s="308"/>
      <c r="M34" s="308"/>
      <c r="N34" s="308"/>
      <c r="O34" s="308"/>
    </row>
    <row r="35" spans="2:15" x14ac:dyDescent="0.25">
      <c r="C35" s="763" t="s">
        <v>20</v>
      </c>
      <c r="D35" s="911"/>
      <c r="E35" s="911"/>
      <c r="F35" s="911"/>
      <c r="G35" s="911"/>
      <c r="H35" s="911">
        <f t="shared" si="0"/>
        <v>0</v>
      </c>
      <c r="I35" s="911"/>
      <c r="J35" s="308"/>
      <c r="K35" s="308"/>
      <c r="L35" s="308"/>
      <c r="M35" s="308"/>
      <c r="N35" s="308"/>
      <c r="O35" s="308"/>
    </row>
    <row r="36" spans="2:15" x14ac:dyDescent="0.25">
      <c r="C36" s="763" t="s">
        <v>21</v>
      </c>
      <c r="D36" s="911"/>
      <c r="E36" s="911"/>
      <c r="F36" s="911"/>
      <c r="G36" s="911"/>
      <c r="H36" s="911">
        <f t="shared" si="0"/>
        <v>0</v>
      </c>
      <c r="I36" s="911"/>
      <c r="J36" s="308"/>
      <c r="K36" s="308"/>
      <c r="L36" s="308"/>
      <c r="M36" s="308"/>
      <c r="N36" s="308"/>
      <c r="O36" s="308"/>
    </row>
    <row r="37" spans="2:15" x14ac:dyDescent="0.25">
      <c r="C37" s="763" t="s">
        <v>22</v>
      </c>
      <c r="D37" s="911"/>
      <c r="E37" s="911"/>
      <c r="F37" s="911"/>
      <c r="G37" s="911"/>
      <c r="H37" s="911">
        <f t="shared" si="0"/>
        <v>0</v>
      </c>
      <c r="I37" s="911"/>
      <c r="J37" s="308"/>
      <c r="K37" s="308"/>
      <c r="L37" s="308"/>
      <c r="M37" s="308"/>
      <c r="N37" s="308"/>
      <c r="O37" s="308"/>
    </row>
    <row r="38" spans="2:15" x14ac:dyDescent="0.25">
      <c r="C38" s="763" t="s">
        <v>495</v>
      </c>
      <c r="D38" s="909"/>
      <c r="E38" s="910"/>
      <c r="F38" s="909"/>
      <c r="G38" s="910"/>
      <c r="H38" s="909">
        <f t="shared" ref="H38" si="1">SUM(D38:G38)</f>
        <v>0</v>
      </c>
      <c r="I38" s="910"/>
      <c r="J38" s="308"/>
      <c r="K38" s="308"/>
      <c r="L38" s="308"/>
      <c r="M38" s="308"/>
      <c r="N38" s="308"/>
      <c r="O38" s="308"/>
    </row>
    <row r="39" spans="2:15" x14ac:dyDescent="0.25">
      <c r="C39" s="84" t="s">
        <v>11</v>
      </c>
      <c r="D39" s="916">
        <f>SUM(D32:E37)</f>
        <v>0</v>
      </c>
      <c r="E39" s="916"/>
      <c r="F39" s="916">
        <f>SUM(F32:G37)</f>
        <v>0</v>
      </c>
      <c r="G39" s="916"/>
      <c r="H39" s="916">
        <f>SUM(H32:I37)</f>
        <v>0</v>
      </c>
      <c r="I39" s="916"/>
      <c r="J39" s="308"/>
      <c r="K39" s="308"/>
      <c r="L39" s="308"/>
      <c r="M39" s="308"/>
      <c r="N39" s="308"/>
      <c r="O39" s="308"/>
    </row>
    <row r="40" spans="2:15" x14ac:dyDescent="0.25">
      <c r="C40" s="84"/>
      <c r="D40" s="83"/>
      <c r="E40" s="83"/>
      <c r="F40" s="308"/>
      <c r="G40" s="308"/>
      <c r="H40" s="308"/>
      <c r="I40" s="308"/>
      <c r="J40" s="308"/>
      <c r="K40" s="308"/>
      <c r="L40" s="308"/>
      <c r="M40" s="308"/>
      <c r="N40" s="308"/>
      <c r="O40" s="308"/>
    </row>
    <row r="41" spans="2:15" x14ac:dyDescent="0.25">
      <c r="B41" s="665" t="s">
        <v>1284</v>
      </c>
      <c r="C41" s="665"/>
      <c r="D41" s="665"/>
      <c r="E41" s="665"/>
      <c r="F41" s="665"/>
      <c r="G41" s="665"/>
      <c r="H41" s="665"/>
      <c r="I41" s="665"/>
      <c r="J41" s="665"/>
      <c r="K41" s="665"/>
      <c r="L41" s="665"/>
      <c r="M41" s="665"/>
      <c r="N41" s="665"/>
      <c r="O41" s="665"/>
    </row>
    <row r="43" spans="2:15" ht="69.75" customHeight="1" x14ac:dyDescent="0.25">
      <c r="C43" s="764" t="s">
        <v>496</v>
      </c>
      <c r="D43" s="764" t="s">
        <v>497</v>
      </c>
      <c r="E43" s="764" t="s">
        <v>498</v>
      </c>
      <c r="F43" s="764" t="s">
        <v>499</v>
      </c>
      <c r="G43" s="884" t="s">
        <v>500</v>
      </c>
      <c r="H43" s="884"/>
      <c r="I43" s="884"/>
      <c r="J43" s="764" t="s">
        <v>482</v>
      </c>
    </row>
    <row r="44" spans="2:15" x14ac:dyDescent="0.25">
      <c r="C44" s="481"/>
      <c r="D44" s="481"/>
      <c r="E44" s="481"/>
      <c r="F44" s="481"/>
      <c r="G44" s="906"/>
      <c r="H44" s="907"/>
      <c r="I44" s="908"/>
      <c r="J44" s="481"/>
    </row>
    <row r="45" spans="2:15" x14ac:dyDescent="0.25">
      <c r="C45" s="481"/>
      <c r="D45" s="481"/>
      <c r="E45" s="481"/>
      <c r="F45" s="481"/>
      <c r="G45" s="906"/>
      <c r="H45" s="907"/>
      <c r="I45" s="908"/>
      <c r="J45" s="481"/>
    </row>
    <row r="46" spans="2:15" x14ac:dyDescent="0.25">
      <c r="C46" s="481"/>
      <c r="D46" s="481"/>
      <c r="E46" s="481"/>
      <c r="F46" s="481"/>
      <c r="G46" s="906"/>
      <c r="H46" s="907"/>
      <c r="I46" s="908"/>
      <c r="J46" s="481"/>
    </row>
    <row r="47" spans="2:15" x14ac:dyDescent="0.25">
      <c r="C47" s="481"/>
      <c r="D47" s="481"/>
      <c r="E47" s="481"/>
      <c r="F47" s="481"/>
      <c r="G47" s="906"/>
      <c r="H47" s="907"/>
      <c r="I47" s="908"/>
      <c r="J47" s="481"/>
    </row>
    <row r="48" spans="2:15" x14ac:dyDescent="0.25">
      <c r="C48" s="481"/>
      <c r="D48" s="481"/>
      <c r="E48" s="481"/>
      <c r="F48" s="481"/>
      <c r="G48" s="906"/>
      <c r="H48" s="907"/>
      <c r="I48" s="908"/>
      <c r="J48" s="481"/>
    </row>
    <row r="49" spans="3:10" x14ac:dyDescent="0.25">
      <c r="C49" s="481"/>
      <c r="D49" s="481"/>
      <c r="E49" s="481"/>
      <c r="F49" s="481"/>
      <c r="G49" s="906"/>
      <c r="H49" s="907"/>
      <c r="I49" s="908"/>
      <c r="J49" s="481"/>
    </row>
    <row r="50" spans="3:10" x14ac:dyDescent="0.25">
      <c r="C50" s="481"/>
      <c r="D50" s="481"/>
      <c r="E50" s="481"/>
      <c r="F50" s="481"/>
      <c r="G50" s="906"/>
      <c r="H50" s="907"/>
      <c r="I50" s="908"/>
      <c r="J50" s="481"/>
    </row>
    <row r="51" spans="3:10" x14ac:dyDescent="0.25">
      <c r="C51" s="481"/>
      <c r="D51" s="481"/>
      <c r="E51" s="481"/>
      <c r="F51" s="481"/>
      <c r="G51" s="906"/>
      <c r="H51" s="907"/>
      <c r="I51" s="908"/>
      <c r="J51" s="481"/>
    </row>
    <row r="52" spans="3:10" x14ac:dyDescent="0.25">
      <c r="C52" s="481"/>
      <c r="D52" s="481"/>
      <c r="E52" s="481"/>
      <c r="F52" s="481"/>
      <c r="G52" s="906"/>
      <c r="H52" s="907"/>
      <c r="I52" s="908"/>
      <c r="J52" s="481"/>
    </row>
  </sheetData>
  <mergeCells count="54">
    <mergeCell ref="D34:E34"/>
    <mergeCell ref="F34:G34"/>
    <mergeCell ref="H34:I34"/>
    <mergeCell ref="D39:E39"/>
    <mergeCell ref="F39:G39"/>
    <mergeCell ref="H37:I37"/>
    <mergeCell ref="D38:E38"/>
    <mergeCell ref="H39:I39"/>
    <mergeCell ref="F38:G38"/>
    <mergeCell ref="F11:O11"/>
    <mergeCell ref="F22:O22"/>
    <mergeCell ref="F17:O17"/>
    <mergeCell ref="F23:O23"/>
    <mergeCell ref="F12:O12"/>
    <mergeCell ref="F13:O13"/>
    <mergeCell ref="F14:O14"/>
    <mergeCell ref="F16:O16"/>
    <mergeCell ref="F15:O15"/>
    <mergeCell ref="F18:O18"/>
    <mergeCell ref="F20:O20"/>
    <mergeCell ref="F21:O21"/>
    <mergeCell ref="F19:O19"/>
    <mergeCell ref="C23:E23"/>
    <mergeCell ref="F24:O24"/>
    <mergeCell ref="D37:E37"/>
    <mergeCell ref="D31:E31"/>
    <mergeCell ref="F31:G31"/>
    <mergeCell ref="D32:E32"/>
    <mergeCell ref="F32:G32"/>
    <mergeCell ref="D35:E35"/>
    <mergeCell ref="F35:G35"/>
    <mergeCell ref="H35:I35"/>
    <mergeCell ref="D36:E36"/>
    <mergeCell ref="H31:I31"/>
    <mergeCell ref="H32:I32"/>
    <mergeCell ref="D33:E33"/>
    <mergeCell ref="F33:G33"/>
    <mergeCell ref="H33:I33"/>
    <mergeCell ref="G50:I50"/>
    <mergeCell ref="G51:I51"/>
    <mergeCell ref="G52:I52"/>
    <mergeCell ref="G45:I45"/>
    <mergeCell ref="G46:I46"/>
    <mergeCell ref="G47:I47"/>
    <mergeCell ref="G48:I48"/>
    <mergeCell ref="G49:I49"/>
    <mergeCell ref="F26:O26"/>
    <mergeCell ref="G43:I43"/>
    <mergeCell ref="G44:I44"/>
    <mergeCell ref="H38:I38"/>
    <mergeCell ref="F36:G36"/>
    <mergeCell ref="H36:I36"/>
    <mergeCell ref="F37:G37"/>
    <mergeCell ref="F27:O27"/>
  </mergeCells>
  <phoneticPr fontId="10" type="noConversion"/>
  <dataValidations count="3">
    <dataValidation type="list" allowBlank="1" showInputMessage="1" showErrorMessage="1" sqref="F19:O21">
      <formula1>"Yes, No"</formula1>
    </dataValidation>
    <dataValidation type="list" allowBlank="1" showInputMessage="1" showErrorMessage="1" sqref="F18:O18">
      <formula1>"Rental, Co-op/Condo"</formula1>
    </dataValidation>
    <dataValidation type="whole" allowBlank="1" showInputMessage="1" showErrorMessage="1" sqref="F22:O22">
      <formula1>1</formula1>
      <formula2>1000</formula2>
    </dataValidation>
  </dataValidations>
  <pageMargins left="0.7" right="0.7" top="0.75" bottom="0.75" header="0.3" footer="0.3"/>
  <pageSetup orientation="portrait"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R838"/>
  <sheetViews>
    <sheetView showGridLines="0" topLeftCell="A745" zoomScaleNormal="100" zoomScaleSheetLayoutView="100" zoomScalePageLayoutView="70" workbookViewId="0">
      <selection activeCell="R779" sqref="R779"/>
    </sheetView>
  </sheetViews>
  <sheetFormatPr defaultColWidth="9.140625" defaultRowHeight="12" x14ac:dyDescent="0.2"/>
  <cols>
    <col min="1" max="1" width="1.42578125" style="83" customWidth="1"/>
    <col min="2" max="2" width="2" style="83" customWidth="1"/>
    <col min="3" max="3" width="17.42578125" style="83" customWidth="1"/>
    <col min="4" max="4" width="11" style="83" customWidth="1"/>
    <col min="5" max="5" width="2.28515625" style="83" customWidth="1"/>
    <col min="6" max="6" width="11" style="83" customWidth="1"/>
    <col min="7" max="7" width="3.28515625" style="83" customWidth="1"/>
    <col min="8" max="8" width="11" style="83" customWidth="1"/>
    <col min="9" max="9" width="2.28515625" style="83" customWidth="1"/>
    <col min="10" max="10" width="11" style="83" customWidth="1"/>
    <col min="11" max="11" width="2.28515625" style="83" customWidth="1"/>
    <col min="12" max="12" width="3.85546875" style="83" customWidth="1"/>
    <col min="13" max="13" width="2.28515625" style="83" customWidth="1"/>
    <col min="14" max="14" width="4.85546875" style="83" customWidth="1"/>
    <col min="15" max="15" width="2.28515625" style="83" customWidth="1"/>
    <col min="16" max="16" width="42.42578125" style="83" customWidth="1"/>
    <col min="17" max="16384" width="9.140625" style="83"/>
  </cols>
  <sheetData>
    <row r="2" spans="2:18" ht="13.5" customHeight="1" x14ac:dyDescent="0.2">
      <c r="B2" s="649" t="s">
        <v>1242</v>
      </c>
      <c r="C2" s="650"/>
      <c r="D2" s="651"/>
      <c r="E2" s="651"/>
      <c r="F2" s="651"/>
      <c r="G2" s="651"/>
      <c r="H2" s="651"/>
      <c r="I2" s="651"/>
      <c r="J2" s="651"/>
      <c r="K2" s="651"/>
      <c r="L2" s="651"/>
      <c r="M2" s="651"/>
      <c r="N2" s="651"/>
      <c r="O2" s="651"/>
      <c r="P2" s="652"/>
    </row>
    <row r="3" spans="2:18" x14ac:dyDescent="0.2">
      <c r="B3" s="563" t="s">
        <v>1218</v>
      </c>
      <c r="C3" s="655" t="s">
        <v>1261</v>
      </c>
      <c r="D3" s="88"/>
      <c r="E3" s="88"/>
      <c r="F3" s="88"/>
      <c r="G3" s="88"/>
      <c r="H3" s="88"/>
      <c r="I3" s="88"/>
      <c r="J3" s="88"/>
      <c r="K3" s="88"/>
      <c r="L3" s="88"/>
      <c r="M3" s="88"/>
      <c r="N3" s="88"/>
      <c r="O3" s="88"/>
      <c r="P3" s="654"/>
    </row>
    <row r="4" spans="2:18" x14ac:dyDescent="0.2">
      <c r="B4" s="563" t="s">
        <v>1219</v>
      </c>
      <c r="C4" s="655" t="s">
        <v>1244</v>
      </c>
      <c r="D4" s="88"/>
      <c r="E4" s="88"/>
      <c r="F4" s="88"/>
      <c r="G4" s="88"/>
      <c r="H4" s="88"/>
      <c r="I4" s="88"/>
      <c r="J4" s="88"/>
      <c r="K4" s="88"/>
      <c r="L4" s="88"/>
      <c r="M4" s="88"/>
      <c r="N4" s="88"/>
      <c r="O4" s="88"/>
      <c r="P4" s="654"/>
    </row>
    <row r="5" spans="2:18" x14ac:dyDescent="0.2">
      <c r="B5" s="563" t="s">
        <v>1220</v>
      </c>
      <c r="C5" s="655" t="s">
        <v>1243</v>
      </c>
      <c r="D5" s="88"/>
      <c r="E5" s="88"/>
      <c r="F5" s="88"/>
      <c r="G5" s="88"/>
      <c r="H5" s="88"/>
      <c r="I5" s="88"/>
      <c r="J5" s="88"/>
      <c r="K5" s="88"/>
      <c r="L5" s="88"/>
      <c r="M5" s="88"/>
      <c r="N5" s="88"/>
      <c r="O5" s="88"/>
      <c r="P5" s="654"/>
    </row>
    <row r="6" spans="2:18" x14ac:dyDescent="0.2">
      <c r="B6" s="563" t="s">
        <v>1221</v>
      </c>
      <c r="C6" s="655" t="s">
        <v>1262</v>
      </c>
      <c r="D6" s="88"/>
      <c r="E6" s="88"/>
      <c r="F6" s="88"/>
      <c r="G6" s="88"/>
      <c r="H6" s="88"/>
      <c r="I6" s="88"/>
      <c r="J6" s="88"/>
      <c r="K6" s="88"/>
      <c r="L6" s="88"/>
      <c r="M6" s="88"/>
      <c r="N6" s="88"/>
      <c r="O6" s="88"/>
      <c r="P6" s="654"/>
    </row>
    <row r="7" spans="2:18" x14ac:dyDescent="0.2">
      <c r="B7" s="656"/>
      <c r="C7" s="657" t="s">
        <v>1245</v>
      </c>
      <c r="D7" s="90"/>
      <c r="E7" s="90"/>
      <c r="F7" s="90"/>
      <c r="G7" s="90"/>
      <c r="H7" s="90"/>
      <c r="I7" s="90"/>
      <c r="J7" s="90"/>
      <c r="K7" s="90"/>
      <c r="L7" s="90"/>
      <c r="M7" s="90"/>
      <c r="N7" s="90"/>
      <c r="O7" s="90"/>
      <c r="P7" s="658"/>
    </row>
    <row r="8" spans="2:18" x14ac:dyDescent="0.2">
      <c r="B8" s="659"/>
      <c r="C8" s="660"/>
      <c r="D8" s="659"/>
      <c r="E8" s="659"/>
      <c r="F8" s="659"/>
      <c r="G8" s="659"/>
      <c r="H8" s="659"/>
      <c r="I8" s="659"/>
      <c r="J8" s="659"/>
      <c r="K8" s="659"/>
      <c r="L8" s="659"/>
      <c r="M8" s="659"/>
      <c r="N8" s="659"/>
      <c r="O8" s="659"/>
      <c r="P8" s="659"/>
    </row>
    <row r="9" spans="2:18" ht="12.75" thickBot="1" x14ac:dyDescent="0.25">
      <c r="B9" s="87"/>
      <c r="C9" s="87"/>
      <c r="D9" s="87"/>
      <c r="E9" s="87"/>
      <c r="F9" s="87"/>
      <c r="G9" s="87"/>
      <c r="H9" s="87"/>
      <c r="I9" s="87"/>
      <c r="J9" s="87"/>
      <c r="K9" s="87"/>
      <c r="L9" s="87"/>
      <c r="M9" s="87"/>
      <c r="N9" s="87"/>
      <c r="O9" s="87"/>
      <c r="P9" s="87"/>
    </row>
    <row r="10" spans="2:18" ht="18.75" x14ac:dyDescent="0.2">
      <c r="B10" s="588" t="s">
        <v>710</v>
      </c>
      <c r="C10" s="588"/>
      <c r="D10" s="586"/>
      <c r="E10" s="586"/>
      <c r="F10" s="586"/>
      <c r="G10" s="586"/>
      <c r="H10" s="586"/>
      <c r="I10" s="586"/>
      <c r="J10" s="586"/>
      <c r="K10" s="585"/>
      <c r="L10" s="585"/>
      <c r="M10" s="586"/>
      <c r="N10" s="586"/>
      <c r="O10" s="586"/>
      <c r="P10" s="586"/>
    </row>
    <row r="11" spans="2:18" ht="6" customHeight="1" x14ac:dyDescent="0.2">
      <c r="B11" s="589"/>
      <c r="C11" s="589"/>
      <c r="D11" s="88"/>
      <c r="E11" s="88"/>
      <c r="F11" s="88"/>
      <c r="G11" s="88"/>
      <c r="H11" s="88"/>
      <c r="I11" s="88"/>
      <c r="J11" s="88"/>
      <c r="K11" s="308"/>
      <c r="L11" s="308"/>
      <c r="M11" s="88"/>
      <c r="N11" s="88"/>
      <c r="O11" s="88"/>
      <c r="P11" s="88"/>
    </row>
    <row r="12" spans="2:18" ht="15.75" customHeight="1" x14ac:dyDescent="0.2">
      <c r="B12" s="929" t="s">
        <v>53</v>
      </c>
      <c r="C12" s="929"/>
      <c r="D12" s="929"/>
      <c r="E12" s="929"/>
      <c r="F12" s="929"/>
      <c r="G12" s="929"/>
      <c r="H12" s="929"/>
      <c r="I12" s="929"/>
      <c r="J12" s="929"/>
      <c r="K12" s="929"/>
      <c r="L12" s="929"/>
      <c r="M12" s="929"/>
      <c r="N12" s="929"/>
      <c r="O12" s="929"/>
      <c r="P12" s="929"/>
      <c r="R12" s="667"/>
    </row>
    <row r="13" spans="2:18" ht="4.5" customHeight="1" x14ac:dyDescent="0.2">
      <c r="C13" s="329"/>
    </row>
    <row r="14" spans="2:18" ht="12.75" customHeight="1" x14ac:dyDescent="0.2">
      <c r="C14" s="666" t="s">
        <v>54</v>
      </c>
      <c r="F14" s="918"/>
      <c r="G14" s="918"/>
      <c r="H14" s="918"/>
      <c r="I14" s="918"/>
      <c r="J14" s="918"/>
      <c r="K14" s="918"/>
      <c r="L14" s="918"/>
      <c r="M14" s="918"/>
      <c r="N14" s="918"/>
      <c r="O14" s="918"/>
      <c r="P14" s="918"/>
      <c r="R14" s="667"/>
    </row>
    <row r="15" spans="2:18" ht="4.5" customHeight="1" x14ac:dyDescent="0.2">
      <c r="C15" s="666"/>
      <c r="D15" s="88"/>
      <c r="E15" s="88"/>
      <c r="F15" s="308"/>
      <c r="G15" s="308"/>
      <c r="H15" s="308"/>
      <c r="I15" s="308"/>
      <c r="J15" s="308"/>
      <c r="K15" s="308"/>
      <c r="L15" s="308"/>
      <c r="M15" s="308"/>
      <c r="N15" s="308"/>
      <c r="O15" s="308"/>
      <c r="P15" s="308"/>
    </row>
    <row r="16" spans="2:18" ht="12.75" customHeight="1" x14ac:dyDescent="0.2">
      <c r="C16" s="666" t="s">
        <v>55</v>
      </c>
      <c r="F16" s="918"/>
      <c r="G16" s="918"/>
      <c r="H16" s="918"/>
      <c r="I16" s="918"/>
      <c r="J16" s="918"/>
      <c r="K16" s="918"/>
      <c r="L16" s="918"/>
      <c r="M16" s="918"/>
      <c r="N16" s="918"/>
      <c r="O16" s="918"/>
      <c r="P16" s="918"/>
    </row>
    <row r="17" spans="3:16" ht="4.5" customHeight="1" x14ac:dyDescent="0.2">
      <c r="C17" s="666"/>
      <c r="D17" s="88"/>
      <c r="E17" s="88"/>
      <c r="F17" s="308"/>
      <c r="G17" s="308"/>
      <c r="H17" s="308"/>
      <c r="I17" s="308"/>
      <c r="J17" s="308"/>
      <c r="K17" s="308"/>
      <c r="L17" s="308"/>
      <c r="M17" s="308"/>
      <c r="N17" s="308"/>
      <c r="O17" s="308"/>
      <c r="P17" s="308"/>
    </row>
    <row r="18" spans="3:16" ht="12.75" customHeight="1" x14ac:dyDescent="0.2">
      <c r="C18" s="666" t="s">
        <v>64</v>
      </c>
      <c r="F18" s="918"/>
      <c r="G18" s="918"/>
      <c r="H18" s="918"/>
      <c r="I18" s="918"/>
      <c r="J18" s="918"/>
      <c r="K18" s="918"/>
      <c r="L18" s="918"/>
      <c r="M18" s="918"/>
      <c r="N18" s="918"/>
      <c r="O18" s="918"/>
      <c r="P18" s="918"/>
    </row>
    <row r="19" spans="3:16" ht="4.5" customHeight="1" x14ac:dyDescent="0.2">
      <c r="C19" s="666"/>
      <c r="D19" s="88"/>
      <c r="E19" s="88"/>
      <c r="F19" s="308"/>
      <c r="G19" s="308"/>
      <c r="H19" s="308"/>
      <c r="I19" s="308"/>
      <c r="J19" s="308"/>
      <c r="K19" s="308"/>
      <c r="L19" s="308"/>
      <c r="M19" s="308"/>
      <c r="N19" s="308"/>
      <c r="O19" s="308"/>
      <c r="P19" s="308"/>
    </row>
    <row r="20" spans="3:16" ht="12.75" customHeight="1" x14ac:dyDescent="0.2">
      <c r="C20" s="666" t="s">
        <v>65</v>
      </c>
      <c r="F20" s="918"/>
      <c r="G20" s="918"/>
      <c r="H20" s="918"/>
      <c r="I20" s="918"/>
      <c r="J20" s="918"/>
      <c r="K20" s="918"/>
      <c r="L20" s="918"/>
      <c r="M20" s="918"/>
      <c r="N20" s="918"/>
      <c r="O20" s="918"/>
      <c r="P20" s="918"/>
    </row>
    <row r="21" spans="3:16" ht="4.5" customHeight="1" x14ac:dyDescent="0.2">
      <c r="C21" s="666"/>
      <c r="F21" s="308"/>
      <c r="G21" s="308"/>
      <c r="H21" s="308"/>
      <c r="I21" s="308"/>
      <c r="J21" s="308"/>
      <c r="K21" s="308"/>
      <c r="L21" s="308"/>
      <c r="M21" s="308"/>
      <c r="N21" s="308"/>
      <c r="O21" s="308"/>
      <c r="P21" s="308"/>
    </row>
    <row r="22" spans="3:16" ht="12.75" customHeight="1" x14ac:dyDescent="0.2">
      <c r="C22" s="666" t="s">
        <v>56</v>
      </c>
      <c r="F22" s="918"/>
      <c r="G22" s="918"/>
      <c r="H22" s="918"/>
      <c r="I22" s="918"/>
      <c r="J22" s="918"/>
      <c r="K22" s="918"/>
      <c r="L22" s="918"/>
      <c r="M22" s="918"/>
      <c r="N22" s="918"/>
      <c r="O22" s="918"/>
      <c r="P22" s="918"/>
    </row>
    <row r="23" spans="3:16" ht="4.5" customHeight="1" x14ac:dyDescent="0.2">
      <c r="C23" s="666"/>
    </row>
    <row r="24" spans="3:16" ht="12.75" customHeight="1" x14ac:dyDescent="0.2">
      <c r="C24" s="666" t="s">
        <v>57</v>
      </c>
      <c r="F24" s="918"/>
      <c r="G24" s="918"/>
      <c r="H24" s="918"/>
      <c r="I24" s="918"/>
      <c r="J24" s="918"/>
      <c r="K24" s="918"/>
      <c r="L24" s="918"/>
      <c r="M24" s="918"/>
      <c r="N24" s="918"/>
      <c r="O24" s="918"/>
      <c r="P24" s="918"/>
    </row>
    <row r="25" spans="3:16" ht="4.5" customHeight="1" x14ac:dyDescent="0.2">
      <c r="C25" s="666"/>
      <c r="D25" s="88"/>
      <c r="E25" s="88"/>
      <c r="F25" s="308"/>
      <c r="G25" s="308"/>
      <c r="H25" s="308"/>
      <c r="I25" s="308"/>
      <c r="J25" s="308"/>
      <c r="K25" s="308"/>
      <c r="L25" s="308"/>
      <c r="M25" s="308"/>
      <c r="N25" s="308"/>
      <c r="O25" s="308"/>
      <c r="P25" s="308"/>
    </row>
    <row r="26" spans="3:16" ht="12.75" customHeight="1" x14ac:dyDescent="0.2">
      <c r="C26" s="666" t="s">
        <v>63</v>
      </c>
      <c r="F26" s="918"/>
      <c r="G26" s="918"/>
      <c r="H26" s="918"/>
      <c r="I26" s="918"/>
      <c r="J26" s="918"/>
      <c r="K26" s="918"/>
      <c r="L26" s="918"/>
      <c r="M26" s="918"/>
      <c r="N26" s="918"/>
      <c r="O26" s="918"/>
      <c r="P26" s="918"/>
    </row>
    <row r="27" spans="3:16" ht="4.5" customHeight="1" x14ac:dyDescent="0.2">
      <c r="C27" s="666"/>
      <c r="D27" s="88"/>
      <c r="E27" s="88"/>
      <c r="F27" s="723"/>
      <c r="G27" s="723"/>
      <c r="H27" s="723"/>
      <c r="I27" s="723"/>
      <c r="J27" s="723"/>
      <c r="K27" s="723"/>
      <c r="L27" s="723"/>
      <c r="M27" s="723"/>
      <c r="N27" s="723"/>
      <c r="O27" s="723"/>
      <c r="P27" s="723"/>
    </row>
    <row r="28" spans="3:16" ht="12.75" customHeight="1" x14ac:dyDescent="0.2">
      <c r="C28" s="666" t="s">
        <v>330</v>
      </c>
      <c r="D28" s="88"/>
      <c r="E28" s="88"/>
      <c r="F28" s="918"/>
      <c r="G28" s="918"/>
      <c r="H28" s="918"/>
      <c r="I28" s="918"/>
      <c r="J28" s="918"/>
      <c r="K28" s="918"/>
      <c r="L28" s="918"/>
      <c r="M28" s="918"/>
      <c r="N28" s="918"/>
      <c r="O28" s="918"/>
      <c r="P28" s="918"/>
    </row>
    <row r="29" spans="3:16" ht="4.5" customHeight="1" x14ac:dyDescent="0.2">
      <c r="C29" s="666"/>
      <c r="D29" s="88"/>
      <c r="E29" s="88"/>
      <c r="F29" s="662"/>
      <c r="G29" s="662"/>
      <c r="H29" s="662"/>
      <c r="I29" s="662"/>
      <c r="J29" s="662"/>
      <c r="K29" s="662"/>
      <c r="L29" s="662"/>
      <c r="M29" s="662"/>
      <c r="N29" s="662"/>
      <c r="O29" s="662"/>
      <c r="P29" s="662"/>
    </row>
    <row r="30" spans="3:16" ht="12.75" customHeight="1" x14ac:dyDescent="0.2">
      <c r="C30" s="666" t="s">
        <v>58</v>
      </c>
      <c r="F30" s="918"/>
      <c r="G30" s="918"/>
      <c r="H30" s="918"/>
      <c r="I30" s="918"/>
      <c r="J30" s="918"/>
      <c r="K30" s="918"/>
      <c r="L30" s="918"/>
      <c r="M30" s="918"/>
      <c r="N30" s="918"/>
      <c r="O30" s="918"/>
      <c r="P30" s="918"/>
    </row>
    <row r="31" spans="3:16" ht="4.5" customHeight="1" x14ac:dyDescent="0.2">
      <c r="C31" s="666"/>
      <c r="D31" s="88"/>
      <c r="E31" s="88"/>
      <c r="F31" s="308"/>
      <c r="G31" s="308"/>
      <c r="H31" s="308"/>
      <c r="I31" s="308"/>
      <c r="J31" s="308"/>
      <c r="K31" s="308"/>
      <c r="L31" s="308"/>
      <c r="M31" s="308"/>
      <c r="N31" s="308"/>
      <c r="O31" s="308"/>
      <c r="P31" s="308"/>
    </row>
    <row r="32" spans="3:16" ht="12.75" customHeight="1" x14ac:dyDescent="0.2">
      <c r="C32" s="666" t="s">
        <v>59</v>
      </c>
      <c r="F32" s="918"/>
      <c r="G32" s="918"/>
      <c r="H32" s="918"/>
      <c r="I32" s="918"/>
      <c r="J32" s="918"/>
      <c r="K32" s="918"/>
      <c r="L32" s="918"/>
      <c r="M32" s="918"/>
      <c r="N32" s="918"/>
      <c r="O32" s="918"/>
      <c r="P32" s="918"/>
    </row>
    <row r="33" spans="3:16" ht="4.5" customHeight="1" x14ac:dyDescent="0.2">
      <c r="C33" s="666"/>
      <c r="F33" s="308"/>
      <c r="G33" s="308"/>
      <c r="H33" s="308"/>
      <c r="I33" s="308"/>
      <c r="J33" s="308"/>
      <c r="K33" s="308"/>
      <c r="L33" s="308"/>
      <c r="M33" s="308"/>
      <c r="N33" s="308"/>
      <c r="O33" s="308"/>
      <c r="P33" s="308"/>
    </row>
    <row r="34" spans="3:16" ht="12.75" customHeight="1" x14ac:dyDescent="0.2">
      <c r="C34" s="666" t="s">
        <v>727</v>
      </c>
      <c r="F34" s="918"/>
      <c r="G34" s="918"/>
      <c r="H34" s="918"/>
      <c r="I34" s="918"/>
      <c r="J34" s="918"/>
      <c r="K34" s="918"/>
      <c r="L34" s="918"/>
      <c r="M34" s="918"/>
      <c r="N34" s="918"/>
      <c r="O34" s="918"/>
      <c r="P34" s="918"/>
    </row>
    <row r="35" spans="3:16" ht="4.5" customHeight="1" x14ac:dyDescent="0.2">
      <c r="C35" s="666"/>
      <c r="D35" s="88"/>
      <c r="E35" s="88"/>
      <c r="F35" s="308"/>
      <c r="G35" s="308"/>
      <c r="H35" s="308"/>
      <c r="I35" s="308"/>
      <c r="J35" s="308"/>
      <c r="K35" s="308"/>
      <c r="L35" s="308"/>
      <c r="M35" s="308"/>
      <c r="N35" s="308"/>
      <c r="O35" s="308"/>
      <c r="P35" s="308"/>
    </row>
    <row r="36" spans="3:16" ht="12.75" customHeight="1" x14ac:dyDescent="0.2">
      <c r="C36" s="666" t="s">
        <v>61</v>
      </c>
      <c r="F36" s="918"/>
      <c r="G36" s="918"/>
      <c r="H36" s="918"/>
      <c r="I36" s="918"/>
      <c r="J36" s="918"/>
      <c r="K36" s="918"/>
      <c r="L36" s="918"/>
      <c r="M36" s="918"/>
      <c r="N36" s="918"/>
      <c r="O36" s="918"/>
      <c r="P36" s="918"/>
    </row>
    <row r="37" spans="3:16" ht="4.5" customHeight="1" x14ac:dyDescent="0.2">
      <c r="C37" s="666"/>
      <c r="D37" s="88"/>
      <c r="E37" s="88"/>
      <c r="F37" s="308"/>
      <c r="G37" s="308"/>
      <c r="H37" s="308"/>
      <c r="I37" s="308"/>
      <c r="J37" s="308"/>
      <c r="K37" s="308"/>
      <c r="L37" s="308"/>
      <c r="M37" s="308"/>
      <c r="N37" s="308"/>
      <c r="O37" s="308"/>
      <c r="P37" s="308"/>
    </row>
    <row r="38" spans="3:16" ht="12.75" customHeight="1" x14ac:dyDescent="0.2">
      <c r="C38" s="666" t="s">
        <v>62</v>
      </c>
      <c r="F38" s="918"/>
      <c r="G38" s="918"/>
      <c r="H38" s="918"/>
      <c r="I38" s="918"/>
      <c r="J38" s="918"/>
      <c r="K38" s="918"/>
      <c r="L38" s="918"/>
      <c r="M38" s="918"/>
      <c r="N38" s="918"/>
      <c r="O38" s="918"/>
      <c r="P38" s="918"/>
    </row>
    <row r="39" spans="3:16" ht="4.5" customHeight="1" x14ac:dyDescent="0.2">
      <c r="C39" s="666"/>
      <c r="D39" s="88"/>
      <c r="E39" s="88"/>
      <c r="F39" s="308"/>
      <c r="G39" s="308"/>
      <c r="H39" s="308"/>
      <c r="I39" s="308"/>
      <c r="J39" s="308"/>
      <c r="K39" s="308"/>
      <c r="L39" s="308"/>
      <c r="M39" s="308"/>
      <c r="N39" s="308"/>
      <c r="O39" s="308"/>
      <c r="P39" s="308"/>
    </row>
    <row r="40" spans="3:16" ht="12.75" customHeight="1" x14ac:dyDescent="0.2">
      <c r="C40" s="666" t="s">
        <v>268</v>
      </c>
      <c r="F40" s="918"/>
      <c r="G40" s="918"/>
      <c r="H40" s="918"/>
      <c r="I40" s="918"/>
      <c r="J40" s="918"/>
      <c r="K40" s="918"/>
      <c r="L40" s="918"/>
      <c r="M40" s="918"/>
      <c r="N40" s="918"/>
      <c r="O40" s="918"/>
      <c r="P40" s="918"/>
    </row>
    <row r="41" spans="3:16" ht="4.5" customHeight="1" x14ac:dyDescent="0.2">
      <c r="C41" s="666"/>
      <c r="D41" s="88"/>
      <c r="E41" s="88"/>
      <c r="F41" s="308"/>
      <c r="G41" s="308"/>
      <c r="H41" s="308"/>
      <c r="I41" s="308"/>
      <c r="J41" s="308"/>
      <c r="K41" s="308"/>
      <c r="L41" s="308"/>
      <c r="M41" s="308"/>
      <c r="N41" s="308"/>
      <c r="O41" s="308"/>
      <c r="P41" s="308"/>
    </row>
    <row r="42" spans="3:16" ht="12.75" customHeight="1" x14ac:dyDescent="0.2">
      <c r="C42" s="666" t="s">
        <v>269</v>
      </c>
      <c r="F42" s="918"/>
      <c r="G42" s="918"/>
      <c r="H42" s="918"/>
      <c r="I42" s="918"/>
      <c r="J42" s="918"/>
      <c r="K42" s="918"/>
      <c r="L42" s="918"/>
      <c r="M42" s="918"/>
      <c r="N42" s="918"/>
      <c r="O42" s="918"/>
      <c r="P42" s="918"/>
    </row>
    <row r="43" spans="3:16" ht="4.5" customHeight="1" x14ac:dyDescent="0.2">
      <c r="C43" s="666"/>
      <c r="D43" s="88"/>
      <c r="E43" s="88"/>
      <c r="F43" s="308"/>
      <c r="G43" s="308"/>
      <c r="H43" s="308"/>
      <c r="I43" s="308"/>
      <c r="J43" s="308"/>
      <c r="K43" s="308"/>
      <c r="L43" s="308"/>
      <c r="M43" s="308"/>
      <c r="N43" s="308"/>
      <c r="O43" s="308"/>
      <c r="P43" s="308"/>
    </row>
    <row r="44" spans="3:16" ht="4.5" customHeight="1" x14ac:dyDescent="0.2">
      <c r="C44" s="666"/>
      <c r="D44" s="88"/>
      <c r="E44" s="88"/>
      <c r="F44" s="308"/>
      <c r="G44" s="308"/>
      <c r="H44" s="308"/>
      <c r="I44" s="308"/>
      <c r="J44" s="308"/>
      <c r="K44" s="308"/>
      <c r="L44" s="308"/>
      <c r="M44" s="308"/>
      <c r="N44" s="308"/>
      <c r="O44" s="308"/>
      <c r="P44" s="308"/>
    </row>
    <row r="45" spans="3:16" ht="12.75" customHeight="1" x14ac:dyDescent="0.2">
      <c r="C45" s="669" t="s">
        <v>1297</v>
      </c>
      <c r="F45" s="670"/>
      <c r="G45" s="670"/>
      <c r="H45" s="670"/>
      <c r="I45" s="670"/>
      <c r="J45" s="670"/>
      <c r="K45" s="670"/>
      <c r="L45" s="670"/>
      <c r="M45" s="670"/>
      <c r="N45" s="670"/>
      <c r="O45" s="670"/>
      <c r="P45" s="670"/>
    </row>
    <row r="46" spans="3:16" ht="4.5" customHeight="1" x14ac:dyDescent="0.2">
      <c r="C46" s="111"/>
      <c r="F46" s="664"/>
      <c r="G46" s="664"/>
      <c r="H46" s="664"/>
      <c r="I46" s="664"/>
      <c r="J46" s="664"/>
      <c r="K46" s="664"/>
      <c r="L46" s="664"/>
      <c r="M46" s="664"/>
      <c r="N46" s="664"/>
      <c r="O46" s="664"/>
      <c r="P46" s="664"/>
    </row>
    <row r="47" spans="3:16" x14ac:dyDescent="0.2">
      <c r="C47" s="724"/>
      <c r="D47" s="651"/>
      <c r="E47" s="651"/>
      <c r="F47" s="662"/>
      <c r="G47" s="662"/>
      <c r="H47" s="662"/>
      <c r="I47" s="662"/>
      <c r="J47" s="662"/>
      <c r="K47" s="662"/>
      <c r="L47" s="662"/>
      <c r="M47" s="662"/>
      <c r="N47" s="662"/>
      <c r="O47" s="662"/>
      <c r="P47" s="672"/>
    </row>
    <row r="48" spans="3:16" x14ac:dyDescent="0.2">
      <c r="C48" s="725"/>
      <c r="D48" s="88"/>
      <c r="E48" s="88"/>
      <c r="F48" s="664"/>
      <c r="G48" s="664"/>
      <c r="H48" s="664"/>
      <c r="I48" s="664"/>
      <c r="J48" s="664"/>
      <c r="K48" s="664"/>
      <c r="L48" s="664"/>
      <c r="M48" s="664"/>
      <c r="N48" s="664"/>
      <c r="O48" s="664"/>
      <c r="P48" s="674"/>
    </row>
    <row r="49" spans="2:16" x14ac:dyDescent="0.2">
      <c r="C49" s="725"/>
      <c r="D49" s="88"/>
      <c r="E49" s="88"/>
      <c r="F49" s="664"/>
      <c r="G49" s="664"/>
      <c r="H49" s="664"/>
      <c r="I49" s="664"/>
      <c r="J49" s="664"/>
      <c r="K49" s="664"/>
      <c r="L49" s="664"/>
      <c r="M49" s="664"/>
      <c r="N49" s="664"/>
      <c r="O49" s="664"/>
      <c r="P49" s="674"/>
    </row>
    <row r="50" spans="2:16" ht="15" customHeight="1" x14ac:dyDescent="0.2">
      <c r="C50" s="725"/>
      <c r="D50" s="88"/>
      <c r="E50" s="88"/>
      <c r="F50" s="664"/>
      <c r="G50" s="664"/>
      <c r="H50" s="664"/>
      <c r="I50" s="664"/>
      <c r="J50" s="664"/>
      <c r="K50" s="664"/>
      <c r="L50" s="664"/>
      <c r="M50" s="664"/>
      <c r="N50" s="664"/>
      <c r="O50" s="664"/>
      <c r="P50" s="674"/>
    </row>
    <row r="51" spans="2:16" ht="15" customHeight="1" x14ac:dyDescent="0.2">
      <c r="C51" s="725"/>
      <c r="D51" s="88"/>
      <c r="E51" s="88"/>
      <c r="F51" s="664"/>
      <c r="G51" s="664"/>
      <c r="H51" s="664"/>
      <c r="I51" s="664"/>
      <c r="J51" s="664"/>
      <c r="K51" s="664"/>
      <c r="L51" s="664"/>
      <c r="M51" s="664"/>
      <c r="N51" s="664"/>
      <c r="O51" s="664"/>
      <c r="P51" s="674"/>
    </row>
    <row r="52" spans="2:16" x14ac:dyDescent="0.2">
      <c r="C52" s="725"/>
      <c r="D52" s="88"/>
      <c r="E52" s="88"/>
      <c r="F52" s="664"/>
      <c r="G52" s="664"/>
      <c r="H52" s="664"/>
      <c r="I52" s="664"/>
      <c r="J52" s="664"/>
      <c r="K52" s="664"/>
      <c r="L52" s="664"/>
      <c r="M52" s="664"/>
      <c r="N52" s="664"/>
      <c r="O52" s="664"/>
      <c r="P52" s="674"/>
    </row>
    <row r="53" spans="2:16" x14ac:dyDescent="0.2">
      <c r="C53" s="725"/>
      <c r="D53" s="88"/>
      <c r="E53" s="88"/>
      <c r="F53" s="664"/>
      <c r="G53" s="664"/>
      <c r="H53" s="664"/>
      <c r="I53" s="664"/>
      <c r="J53" s="664"/>
      <c r="K53" s="664"/>
      <c r="L53" s="664"/>
      <c r="M53" s="664"/>
      <c r="N53" s="664"/>
      <c r="O53" s="664"/>
      <c r="P53" s="674"/>
    </row>
    <row r="54" spans="2:16" ht="6" customHeight="1" x14ac:dyDescent="0.2">
      <c r="C54" s="725"/>
      <c r="D54" s="88"/>
      <c r="E54" s="88"/>
      <c r="F54" s="664"/>
      <c r="G54" s="664"/>
      <c r="H54" s="664"/>
      <c r="I54" s="664"/>
      <c r="J54" s="664"/>
      <c r="K54" s="664"/>
      <c r="L54" s="664"/>
      <c r="M54" s="664"/>
      <c r="N54" s="664"/>
      <c r="O54" s="664"/>
      <c r="P54" s="674"/>
    </row>
    <row r="55" spans="2:16" x14ac:dyDescent="0.2">
      <c r="C55" s="725"/>
      <c r="D55" s="88"/>
      <c r="E55" s="88"/>
      <c r="F55" s="664"/>
      <c r="G55" s="664"/>
      <c r="H55" s="664"/>
      <c r="I55" s="664"/>
      <c r="J55" s="664"/>
      <c r="K55" s="664"/>
      <c r="L55" s="664"/>
      <c r="M55" s="664"/>
      <c r="N55" s="664"/>
      <c r="O55" s="664"/>
      <c r="P55" s="674"/>
    </row>
    <row r="56" spans="2:16" x14ac:dyDescent="0.2">
      <c r="C56" s="725"/>
      <c r="D56" s="88"/>
      <c r="E56" s="88"/>
      <c r="F56" s="664"/>
      <c r="G56" s="664"/>
      <c r="H56" s="664"/>
      <c r="I56" s="664"/>
      <c r="J56" s="664"/>
      <c r="K56" s="664"/>
      <c r="L56" s="664"/>
      <c r="M56" s="664"/>
      <c r="N56" s="664"/>
      <c r="O56" s="664"/>
      <c r="P56" s="674"/>
    </row>
    <row r="57" spans="2:16" ht="15" customHeight="1" x14ac:dyDescent="0.2">
      <c r="C57" s="726"/>
      <c r="D57" s="90"/>
      <c r="E57" s="90"/>
      <c r="F57" s="675"/>
      <c r="G57" s="675"/>
      <c r="H57" s="675"/>
      <c r="I57" s="675"/>
      <c r="J57" s="675"/>
      <c r="K57" s="675"/>
      <c r="L57" s="675"/>
      <c r="M57" s="675"/>
      <c r="N57" s="675"/>
      <c r="O57" s="675"/>
      <c r="P57" s="676"/>
    </row>
    <row r="58" spans="2:16" ht="15" customHeight="1" x14ac:dyDescent="0.2">
      <c r="B58" s="88"/>
      <c r="C58" s="88"/>
      <c r="D58" s="88"/>
      <c r="E58" s="88"/>
      <c r="F58" s="88"/>
      <c r="G58" s="88"/>
      <c r="H58" s="88"/>
      <c r="I58" s="88"/>
      <c r="J58" s="88"/>
      <c r="K58" s="88"/>
      <c r="L58" s="88"/>
      <c r="M58" s="88"/>
      <c r="N58" s="88"/>
      <c r="O58" s="88"/>
      <c r="P58" s="88"/>
    </row>
    <row r="59" spans="2:16" ht="15" customHeight="1" x14ac:dyDescent="0.2">
      <c r="B59" s="929" t="s">
        <v>1285</v>
      </c>
      <c r="C59" s="929"/>
      <c r="D59" s="929"/>
      <c r="E59" s="929"/>
      <c r="F59" s="929"/>
      <c r="G59" s="929"/>
      <c r="H59" s="929"/>
      <c r="I59" s="929"/>
      <c r="J59" s="929"/>
      <c r="K59" s="929"/>
      <c r="L59" s="929"/>
      <c r="M59" s="929"/>
      <c r="N59" s="929"/>
      <c r="O59" s="929"/>
      <c r="P59" s="929"/>
    </row>
    <row r="60" spans="2:16" ht="4.5" customHeight="1" x14ac:dyDescent="0.2">
      <c r="C60" s="666"/>
      <c r="F60" s="924"/>
      <c r="G60" s="924"/>
      <c r="H60" s="924"/>
      <c r="I60" s="210"/>
      <c r="J60" s="210"/>
      <c r="K60" s="210"/>
      <c r="L60" s="210"/>
      <c r="M60" s="210"/>
      <c r="N60" s="210"/>
      <c r="O60" s="210"/>
      <c r="P60" s="210"/>
    </row>
    <row r="61" spans="2:16" ht="12.75" x14ac:dyDescent="0.2">
      <c r="C61" s="111"/>
      <c r="D61" s="919" t="s">
        <v>134</v>
      </c>
      <c r="E61" s="919"/>
      <c r="F61" s="919"/>
      <c r="G61" s="209"/>
      <c r="H61" s="919" t="s">
        <v>66</v>
      </c>
      <c r="I61" s="919"/>
      <c r="J61" s="919"/>
      <c r="K61" s="919"/>
      <c r="L61" s="919"/>
      <c r="M61" s="919"/>
      <c r="N61" s="919"/>
      <c r="O61" s="919"/>
      <c r="P61" s="919"/>
    </row>
    <row r="62" spans="2:16" ht="4.5" customHeight="1" x14ac:dyDescent="0.25">
      <c r="C62" s="111"/>
      <c r="D62"/>
      <c r="E62"/>
      <c r="F62"/>
      <c r="G62"/>
      <c r="H62"/>
      <c r="I62"/>
      <c r="J62"/>
      <c r="K62"/>
      <c r="L62"/>
      <c r="M62"/>
      <c r="N62"/>
      <c r="O62"/>
      <c r="P62"/>
    </row>
    <row r="63" spans="2:16" ht="12.75" customHeight="1" x14ac:dyDescent="0.2">
      <c r="C63" s="666" t="s">
        <v>75</v>
      </c>
      <c r="D63" s="917"/>
      <c r="E63" s="917"/>
      <c r="F63" s="917"/>
      <c r="G63" s="210"/>
      <c r="H63" s="918"/>
      <c r="I63" s="918"/>
      <c r="J63" s="918"/>
      <c r="K63" s="918"/>
      <c r="L63" s="918"/>
      <c r="M63" s="918"/>
      <c r="N63" s="918"/>
      <c r="O63" s="918"/>
      <c r="P63" s="918"/>
    </row>
    <row r="64" spans="2:16" ht="4.5" customHeight="1" x14ac:dyDescent="0.2">
      <c r="C64" s="666"/>
      <c r="F64" s="664"/>
      <c r="G64" s="664"/>
      <c r="H64" s="664"/>
      <c r="I64" s="664"/>
      <c r="J64" s="664"/>
      <c r="K64" s="664"/>
      <c r="L64" s="664"/>
      <c r="M64" s="664"/>
      <c r="N64" s="664"/>
      <c r="O64" s="664"/>
      <c r="P64" s="664"/>
    </row>
    <row r="65" spans="3:16" ht="12.75" customHeight="1" x14ac:dyDescent="0.2">
      <c r="C65" s="666" t="s">
        <v>76</v>
      </c>
      <c r="D65" s="917"/>
      <c r="E65" s="917"/>
      <c r="F65" s="917"/>
      <c r="G65" s="210"/>
      <c r="H65" s="918"/>
      <c r="I65" s="918"/>
      <c r="J65" s="918"/>
      <c r="K65" s="918"/>
      <c r="L65" s="918"/>
      <c r="M65" s="918"/>
      <c r="N65" s="918"/>
      <c r="O65" s="918"/>
      <c r="P65" s="918"/>
    </row>
    <row r="66" spans="3:16" ht="4.5" customHeight="1" x14ac:dyDescent="0.2">
      <c r="C66" s="666"/>
      <c r="F66" s="664"/>
      <c r="G66" s="664"/>
      <c r="H66" s="664"/>
      <c r="I66" s="664"/>
      <c r="J66" s="664"/>
      <c r="K66" s="664"/>
      <c r="L66" s="664"/>
      <c r="M66" s="664"/>
      <c r="N66" s="664"/>
      <c r="O66" s="664"/>
      <c r="P66" s="664"/>
    </row>
    <row r="67" spans="3:16" ht="12.75" customHeight="1" x14ac:dyDescent="0.2">
      <c r="C67" s="666" t="s">
        <v>77</v>
      </c>
      <c r="D67" s="917"/>
      <c r="E67" s="917"/>
      <c r="F67" s="917"/>
      <c r="G67" s="210"/>
      <c r="H67" s="918"/>
      <c r="I67" s="918"/>
      <c r="J67" s="918"/>
      <c r="K67" s="918"/>
      <c r="L67" s="918"/>
      <c r="M67" s="918"/>
      <c r="N67" s="918"/>
      <c r="O67" s="918"/>
      <c r="P67" s="918"/>
    </row>
    <row r="68" spans="3:16" ht="4.5" customHeight="1" x14ac:dyDescent="0.2">
      <c r="C68" s="666"/>
      <c r="F68" s="664"/>
      <c r="G68" s="664"/>
      <c r="H68" s="664"/>
      <c r="I68" s="664"/>
      <c r="J68" s="664"/>
      <c r="K68" s="664"/>
      <c r="L68" s="664"/>
      <c r="M68" s="664"/>
      <c r="N68" s="664"/>
      <c r="O68" s="664"/>
      <c r="P68" s="664"/>
    </row>
    <row r="69" spans="3:16" ht="12.75" customHeight="1" x14ac:dyDescent="0.2">
      <c r="C69" s="666" t="s">
        <v>78</v>
      </c>
      <c r="D69" s="917"/>
      <c r="E69" s="917"/>
      <c r="F69" s="917"/>
      <c r="G69" s="210"/>
      <c r="H69" s="918"/>
      <c r="I69" s="918"/>
      <c r="J69" s="918"/>
      <c r="K69" s="918"/>
      <c r="L69" s="918"/>
      <c r="M69" s="918"/>
      <c r="N69" s="918"/>
      <c r="O69" s="918"/>
      <c r="P69" s="918"/>
    </row>
    <row r="70" spans="3:16" ht="4.5" customHeight="1" x14ac:dyDescent="0.2">
      <c r="C70" s="666"/>
      <c r="F70" s="664"/>
      <c r="G70" s="664"/>
      <c r="H70" s="664"/>
      <c r="I70" s="664"/>
      <c r="J70" s="664"/>
      <c r="K70" s="664"/>
      <c r="L70" s="664"/>
      <c r="M70" s="664"/>
      <c r="N70" s="664"/>
      <c r="O70" s="664"/>
      <c r="P70" s="664"/>
    </row>
    <row r="71" spans="3:16" ht="12.75" customHeight="1" x14ac:dyDescent="0.2">
      <c r="C71" s="666" t="s">
        <v>79</v>
      </c>
      <c r="D71" s="917"/>
      <c r="E71" s="917"/>
      <c r="F71" s="917"/>
      <c r="G71" s="210"/>
      <c r="H71" s="918"/>
      <c r="I71" s="918"/>
      <c r="J71" s="918"/>
      <c r="K71" s="918"/>
      <c r="L71" s="918"/>
      <c r="M71" s="918"/>
      <c r="N71" s="918"/>
      <c r="O71" s="918"/>
      <c r="P71" s="918"/>
    </row>
    <row r="72" spans="3:16" ht="4.5" customHeight="1" x14ac:dyDescent="0.2">
      <c r="C72" s="666"/>
      <c r="D72" s="681"/>
      <c r="E72" s="681"/>
      <c r="F72" s="681"/>
      <c r="G72" s="210"/>
      <c r="H72" s="664"/>
      <c r="I72" s="664"/>
      <c r="J72" s="664"/>
      <c r="K72" s="664"/>
      <c r="L72" s="664"/>
      <c r="M72" s="664"/>
      <c r="N72" s="664"/>
      <c r="O72" s="664"/>
      <c r="P72" s="664"/>
    </row>
    <row r="73" spans="3:16" ht="4.5" customHeight="1" x14ac:dyDescent="0.2">
      <c r="D73" s="681"/>
      <c r="E73" s="681"/>
      <c r="F73" s="681"/>
      <c r="G73" s="210"/>
      <c r="H73" s="664"/>
      <c r="I73" s="664"/>
      <c r="J73" s="664"/>
      <c r="K73" s="664"/>
      <c r="L73" s="664"/>
      <c r="M73" s="664"/>
      <c r="N73" s="664"/>
      <c r="O73" s="664"/>
      <c r="P73" s="664"/>
    </row>
    <row r="74" spans="3:16" ht="12.75" customHeight="1" x14ac:dyDescent="0.2">
      <c r="C74" s="669" t="s">
        <v>1296</v>
      </c>
      <c r="F74" s="670"/>
      <c r="G74" s="670"/>
      <c r="H74" s="670"/>
      <c r="I74" s="670"/>
      <c r="J74" s="670"/>
      <c r="K74" s="670"/>
      <c r="L74" s="670"/>
      <c r="M74" s="670"/>
      <c r="N74" s="670"/>
      <c r="O74" s="670"/>
      <c r="P74" s="670"/>
    </row>
    <row r="75" spans="3:16" ht="4.5" customHeight="1" x14ac:dyDescent="0.2">
      <c r="C75" s="663"/>
      <c r="D75" s="88"/>
      <c r="E75" s="88"/>
      <c r="F75" s="664"/>
      <c r="G75" s="664"/>
      <c r="H75" s="664"/>
      <c r="I75" s="664"/>
      <c r="J75" s="664"/>
      <c r="K75" s="664"/>
      <c r="L75" s="664"/>
      <c r="M75" s="664"/>
      <c r="N75" s="664"/>
      <c r="O75" s="664"/>
      <c r="P75" s="664"/>
    </row>
    <row r="76" spans="3:16" x14ac:dyDescent="0.2">
      <c r="C76" s="724"/>
      <c r="D76" s="651"/>
      <c r="E76" s="651"/>
      <c r="F76" s="662"/>
      <c r="G76" s="662"/>
      <c r="H76" s="662"/>
      <c r="I76" s="662"/>
      <c r="J76" s="662"/>
      <c r="K76" s="662"/>
      <c r="L76" s="662"/>
      <c r="M76" s="662"/>
      <c r="N76" s="662"/>
      <c r="O76" s="662"/>
      <c r="P76" s="672"/>
    </row>
    <row r="77" spans="3:16" x14ac:dyDescent="0.2">
      <c r="C77" s="725"/>
      <c r="D77" s="88"/>
      <c r="E77" s="88"/>
      <c r="F77" s="664"/>
      <c r="G77" s="664"/>
      <c r="H77" s="664"/>
      <c r="I77" s="664"/>
      <c r="J77" s="664"/>
      <c r="K77" s="664"/>
      <c r="L77" s="664"/>
      <c r="M77" s="664"/>
      <c r="N77" s="664"/>
      <c r="O77" s="664"/>
      <c r="P77" s="674"/>
    </row>
    <row r="78" spans="3:16" x14ac:dyDescent="0.2">
      <c r="C78" s="725"/>
      <c r="D78" s="88"/>
      <c r="E78" s="88"/>
      <c r="F78" s="664"/>
      <c r="G78" s="664"/>
      <c r="H78" s="664"/>
      <c r="I78" s="664"/>
      <c r="J78" s="664"/>
      <c r="K78" s="664"/>
      <c r="L78" s="664"/>
      <c r="M78" s="664"/>
      <c r="N78" s="664"/>
      <c r="O78" s="664"/>
      <c r="P78" s="674"/>
    </row>
    <row r="79" spans="3:16" x14ac:dyDescent="0.2">
      <c r="C79" s="725"/>
      <c r="D79" s="88"/>
      <c r="E79" s="88"/>
      <c r="F79" s="664"/>
      <c r="G79" s="664"/>
      <c r="H79" s="664"/>
      <c r="I79" s="664"/>
      <c r="J79" s="664"/>
      <c r="K79" s="664"/>
      <c r="L79" s="664"/>
      <c r="M79" s="664"/>
      <c r="N79" s="664"/>
      <c r="O79" s="664"/>
      <c r="P79" s="674"/>
    </row>
    <row r="80" spans="3:16" x14ac:dyDescent="0.2">
      <c r="C80" s="725"/>
      <c r="D80" s="88"/>
      <c r="E80" s="88"/>
      <c r="F80" s="664"/>
      <c r="G80" s="664"/>
      <c r="H80" s="664"/>
      <c r="I80" s="664"/>
      <c r="J80" s="664"/>
      <c r="K80" s="664"/>
      <c r="L80" s="664"/>
      <c r="M80" s="664"/>
      <c r="N80" s="664"/>
      <c r="O80" s="664"/>
      <c r="P80" s="674"/>
    </row>
    <row r="81" spans="2:16" x14ac:dyDescent="0.2">
      <c r="C81" s="725"/>
      <c r="D81" s="88"/>
      <c r="E81" s="88"/>
      <c r="F81" s="664"/>
      <c r="G81" s="664"/>
      <c r="H81" s="664"/>
      <c r="I81" s="664"/>
      <c r="J81" s="664"/>
      <c r="K81" s="664"/>
      <c r="L81" s="664"/>
      <c r="M81" s="664"/>
      <c r="N81" s="664"/>
      <c r="O81" s="664"/>
      <c r="P81" s="674"/>
    </row>
    <row r="82" spans="2:16" x14ac:dyDescent="0.2">
      <c r="C82" s="725"/>
      <c r="D82" s="88"/>
      <c r="E82" s="88"/>
      <c r="F82" s="664"/>
      <c r="G82" s="664"/>
      <c r="H82" s="664"/>
      <c r="I82" s="664"/>
      <c r="J82" s="664"/>
      <c r="K82" s="664"/>
      <c r="L82" s="664"/>
      <c r="M82" s="664"/>
      <c r="N82" s="664"/>
      <c r="O82" s="664"/>
      <c r="P82" s="674"/>
    </row>
    <row r="83" spans="2:16" x14ac:dyDescent="0.2">
      <c r="C83" s="725"/>
      <c r="D83" s="88"/>
      <c r="E83" s="88"/>
      <c r="F83" s="664"/>
      <c r="G83" s="664"/>
      <c r="H83" s="664"/>
      <c r="I83" s="664"/>
      <c r="J83" s="664"/>
      <c r="K83" s="664"/>
      <c r="L83" s="664"/>
      <c r="M83" s="664"/>
      <c r="N83" s="664"/>
      <c r="O83" s="664"/>
      <c r="P83" s="674"/>
    </row>
    <row r="84" spans="2:16" x14ac:dyDescent="0.2">
      <c r="C84" s="725"/>
      <c r="D84" s="88"/>
      <c r="E84" s="88"/>
      <c r="F84" s="664"/>
      <c r="G84" s="664"/>
      <c r="H84" s="664"/>
      <c r="I84" s="664"/>
      <c r="J84" s="664"/>
      <c r="K84" s="664"/>
      <c r="L84" s="664"/>
      <c r="M84" s="664"/>
      <c r="N84" s="664"/>
      <c r="O84" s="664"/>
      <c r="P84" s="674"/>
    </row>
    <row r="85" spans="2:16" x14ac:dyDescent="0.2">
      <c r="C85" s="725"/>
      <c r="D85" s="88"/>
      <c r="E85" s="88"/>
      <c r="F85" s="664"/>
      <c r="G85" s="664"/>
      <c r="H85" s="664"/>
      <c r="I85" s="664"/>
      <c r="J85" s="664"/>
      <c r="K85" s="664"/>
      <c r="L85" s="664"/>
      <c r="M85" s="664"/>
      <c r="N85" s="664"/>
      <c r="O85" s="664"/>
      <c r="P85" s="674"/>
    </row>
    <row r="86" spans="2:16" ht="4.3499999999999996" customHeight="1" x14ac:dyDescent="0.2">
      <c r="C86" s="725"/>
      <c r="D86" s="88"/>
      <c r="E86" s="88"/>
      <c r="F86" s="664"/>
      <c r="G86" s="664"/>
      <c r="H86" s="664"/>
      <c r="I86" s="664"/>
      <c r="J86" s="664"/>
      <c r="K86" s="664"/>
      <c r="L86" s="664"/>
      <c r="M86" s="664"/>
      <c r="N86" s="664"/>
      <c r="O86" s="664"/>
      <c r="P86" s="674"/>
    </row>
    <row r="87" spans="2:16" x14ac:dyDescent="0.2">
      <c r="B87" s="88"/>
      <c r="C87" s="726"/>
      <c r="D87" s="90"/>
      <c r="E87" s="90"/>
      <c r="F87" s="675"/>
      <c r="G87" s="675"/>
      <c r="H87" s="675"/>
      <c r="I87" s="675"/>
      <c r="J87" s="675"/>
      <c r="K87" s="675"/>
      <c r="L87" s="675"/>
      <c r="M87" s="675"/>
      <c r="N87" s="675"/>
      <c r="O87" s="675"/>
      <c r="P87" s="676"/>
    </row>
    <row r="88" spans="2:16" ht="16.5" customHeight="1" x14ac:dyDescent="0.2">
      <c r="B88" s="88"/>
      <c r="C88" s="663"/>
      <c r="D88" s="88"/>
      <c r="E88" s="88"/>
      <c r="F88" s="664"/>
      <c r="G88" s="664"/>
      <c r="H88" s="664"/>
      <c r="I88" s="664"/>
      <c r="J88" s="664"/>
      <c r="K88" s="664"/>
      <c r="L88" s="664"/>
      <c r="M88" s="664"/>
      <c r="N88" s="664"/>
      <c r="O88" s="664"/>
      <c r="P88" s="664"/>
    </row>
    <row r="89" spans="2:16" ht="17.25" customHeight="1" x14ac:dyDescent="0.2">
      <c r="B89" s="929" t="s">
        <v>1286</v>
      </c>
      <c r="C89" s="929"/>
      <c r="D89" s="929"/>
      <c r="E89" s="929"/>
      <c r="F89" s="929"/>
      <c r="G89" s="929"/>
      <c r="H89" s="929"/>
      <c r="I89" s="929"/>
      <c r="J89" s="929"/>
      <c r="K89" s="929"/>
      <c r="L89" s="929"/>
      <c r="M89" s="929"/>
      <c r="N89" s="929"/>
      <c r="O89" s="929"/>
      <c r="P89" s="929"/>
    </row>
    <row r="90" spans="2:16" ht="4.5" customHeight="1" x14ac:dyDescent="0.2">
      <c r="C90" s="663"/>
      <c r="D90" s="88"/>
      <c r="E90" s="88"/>
      <c r="F90" s="664"/>
      <c r="G90" s="664"/>
      <c r="H90" s="664"/>
      <c r="I90" s="664"/>
      <c r="J90" s="664"/>
      <c r="K90" s="664"/>
      <c r="L90" s="664"/>
      <c r="M90" s="664"/>
      <c r="N90" s="664"/>
      <c r="O90" s="664"/>
      <c r="P90" s="664"/>
    </row>
    <row r="91" spans="2:16" ht="12.75" x14ac:dyDescent="0.2">
      <c r="D91" s="919" t="s">
        <v>134</v>
      </c>
      <c r="E91" s="919"/>
      <c r="F91" s="919"/>
      <c r="G91" s="209"/>
      <c r="H91" s="919" t="s">
        <v>66</v>
      </c>
      <c r="I91" s="919"/>
      <c r="J91" s="919"/>
      <c r="K91" s="919"/>
      <c r="L91" s="919"/>
      <c r="M91" s="919"/>
      <c r="N91" s="919"/>
      <c r="O91" s="919"/>
      <c r="P91" s="919"/>
    </row>
    <row r="92" spans="2:16" ht="12.75" customHeight="1" x14ac:dyDescent="0.2">
      <c r="C92" s="666" t="s">
        <v>107</v>
      </c>
      <c r="D92" s="917"/>
      <c r="E92" s="917"/>
      <c r="F92" s="917"/>
      <c r="G92" s="210"/>
      <c r="H92" s="918"/>
      <c r="I92" s="918"/>
      <c r="J92" s="918"/>
      <c r="K92" s="918"/>
      <c r="L92" s="918"/>
      <c r="M92" s="918"/>
      <c r="N92" s="918"/>
      <c r="O92" s="918"/>
      <c r="P92" s="918"/>
    </row>
    <row r="93" spans="2:16" ht="4.5" customHeight="1" x14ac:dyDescent="0.2">
      <c r="C93" s="666"/>
      <c r="D93" s="88"/>
      <c r="E93" s="88"/>
      <c r="F93" s="308"/>
      <c r="G93" s="308"/>
      <c r="H93" s="308"/>
      <c r="I93" s="308"/>
      <c r="J93" s="308"/>
      <c r="K93" s="308"/>
      <c r="L93" s="308"/>
      <c r="M93" s="308"/>
      <c r="N93" s="308"/>
      <c r="O93" s="308"/>
      <c r="P93" s="308"/>
    </row>
    <row r="94" spans="2:16" ht="12.75" customHeight="1" x14ac:dyDescent="0.2">
      <c r="C94" s="666" t="s">
        <v>81</v>
      </c>
      <c r="D94" s="917"/>
      <c r="E94" s="917"/>
      <c r="F94" s="917"/>
      <c r="G94" s="210"/>
      <c r="H94" s="918"/>
      <c r="I94" s="918"/>
      <c r="J94" s="918"/>
      <c r="K94" s="918"/>
      <c r="L94" s="918"/>
      <c r="M94" s="918"/>
      <c r="N94" s="918"/>
      <c r="O94" s="918"/>
      <c r="P94" s="918"/>
    </row>
    <row r="95" spans="2:16" ht="4.5" customHeight="1" x14ac:dyDescent="0.2">
      <c r="C95" s="666"/>
      <c r="D95" s="666"/>
      <c r="E95" s="666"/>
      <c r="F95" s="666"/>
      <c r="G95" s="666"/>
      <c r="H95" s="666"/>
      <c r="I95" s="666"/>
      <c r="J95" s="666"/>
      <c r="K95" s="666"/>
      <c r="L95" s="666"/>
      <c r="M95" s="666"/>
      <c r="N95" s="666"/>
      <c r="O95" s="666"/>
      <c r="P95" s="666"/>
    </row>
    <row r="96" spans="2:16" ht="12.75" customHeight="1" x14ac:dyDescent="0.2">
      <c r="C96" s="666" t="s">
        <v>101</v>
      </c>
      <c r="D96" s="917"/>
      <c r="E96" s="917"/>
      <c r="F96" s="917"/>
      <c r="G96" s="210"/>
      <c r="H96" s="918"/>
      <c r="I96" s="918"/>
      <c r="J96" s="918"/>
      <c r="K96" s="918"/>
      <c r="L96" s="918"/>
      <c r="M96" s="918"/>
      <c r="N96" s="918"/>
      <c r="O96" s="918"/>
      <c r="P96" s="918"/>
    </row>
    <row r="97" spans="3:16" ht="4.5" customHeight="1" x14ac:dyDescent="0.2">
      <c r="C97" s="666"/>
      <c r="F97" s="664"/>
      <c r="G97" s="664"/>
      <c r="H97" s="664"/>
      <c r="I97" s="664"/>
      <c r="J97" s="664"/>
      <c r="K97" s="664"/>
      <c r="L97" s="664"/>
      <c r="M97" s="664"/>
      <c r="N97" s="664"/>
      <c r="O97" s="664"/>
      <c r="P97" s="664"/>
    </row>
    <row r="98" spans="3:16" ht="12.75" customHeight="1" x14ac:dyDescent="0.2">
      <c r="C98" s="666" t="s">
        <v>83</v>
      </c>
      <c r="D98" s="917"/>
      <c r="E98" s="917"/>
      <c r="F98" s="917"/>
      <c r="G98" s="210"/>
      <c r="H98" s="918"/>
      <c r="I98" s="918"/>
      <c r="J98" s="918"/>
      <c r="K98" s="918"/>
      <c r="L98" s="918"/>
      <c r="M98" s="918"/>
      <c r="N98" s="918"/>
      <c r="O98" s="918"/>
      <c r="P98" s="918"/>
    </row>
    <row r="99" spans="3:16" ht="4.5" customHeight="1" x14ac:dyDescent="0.2">
      <c r="C99" s="666"/>
      <c r="F99" s="664"/>
      <c r="G99" s="664"/>
      <c r="H99" s="664"/>
      <c r="I99" s="664"/>
      <c r="J99" s="664"/>
      <c r="K99" s="664"/>
      <c r="L99" s="664"/>
      <c r="M99" s="664"/>
      <c r="N99" s="664"/>
      <c r="O99" s="664"/>
      <c r="P99" s="664"/>
    </row>
    <row r="100" spans="3:16" ht="12.75" customHeight="1" x14ac:dyDescent="0.2">
      <c r="C100" s="666" t="s">
        <v>76</v>
      </c>
      <c r="D100" s="917"/>
      <c r="E100" s="917"/>
      <c r="F100" s="917"/>
      <c r="G100" s="210"/>
      <c r="H100" s="918"/>
      <c r="I100" s="918"/>
      <c r="J100" s="918"/>
      <c r="K100" s="918"/>
      <c r="L100" s="918"/>
      <c r="M100" s="918"/>
      <c r="N100" s="918"/>
      <c r="O100" s="918"/>
      <c r="P100" s="918"/>
    </row>
    <row r="101" spans="3:16" ht="4.5" customHeight="1" x14ac:dyDescent="0.2">
      <c r="C101" s="666"/>
      <c r="F101" s="664"/>
      <c r="G101" s="664"/>
      <c r="H101" s="664"/>
      <c r="I101" s="664"/>
      <c r="J101" s="664"/>
      <c r="K101" s="664"/>
      <c r="L101" s="664"/>
      <c r="M101" s="664"/>
      <c r="N101" s="664"/>
      <c r="O101" s="664"/>
      <c r="P101" s="664"/>
    </row>
    <row r="102" spans="3:16" ht="12.75" customHeight="1" x14ac:dyDescent="0.2">
      <c r="C102" s="666" t="s">
        <v>84</v>
      </c>
      <c r="D102" s="923" t="s">
        <v>501</v>
      </c>
      <c r="E102" s="923"/>
      <c r="F102" s="923"/>
      <c r="G102" s="923"/>
      <c r="H102" s="923"/>
      <c r="I102" s="923"/>
      <c r="J102" s="923"/>
      <c r="K102" s="923"/>
      <c r="L102" s="923"/>
      <c r="M102" s="923"/>
      <c r="N102" s="923"/>
      <c r="O102" s="923"/>
      <c r="P102" s="923"/>
    </row>
    <row r="103" spans="3:16" ht="4.5" customHeight="1" x14ac:dyDescent="0.2">
      <c r="C103" s="666"/>
      <c r="F103" s="664"/>
      <c r="G103" s="664"/>
      <c r="H103" s="664"/>
      <c r="I103" s="664"/>
      <c r="J103" s="664"/>
      <c r="K103" s="664"/>
      <c r="L103" s="664"/>
      <c r="M103" s="664"/>
      <c r="N103" s="664"/>
      <c r="O103" s="664"/>
      <c r="P103" s="664"/>
    </row>
    <row r="104" spans="3:16" ht="12.75" customHeight="1" x14ac:dyDescent="0.2">
      <c r="C104" s="666" t="s">
        <v>85</v>
      </c>
      <c r="D104" s="917"/>
      <c r="E104" s="917"/>
      <c r="F104" s="917"/>
      <c r="G104" s="210"/>
      <c r="H104" s="918"/>
      <c r="I104" s="918"/>
      <c r="J104" s="918"/>
      <c r="K104" s="918"/>
      <c r="L104" s="918"/>
      <c r="M104" s="918"/>
      <c r="N104" s="918"/>
      <c r="O104" s="918"/>
      <c r="P104" s="918"/>
    </row>
    <row r="105" spans="3:16" ht="4.5" customHeight="1" x14ac:dyDescent="0.2">
      <c r="C105" s="666"/>
      <c r="F105" s="664"/>
      <c r="G105" s="664"/>
      <c r="H105" s="664"/>
      <c r="I105" s="664"/>
      <c r="J105" s="664"/>
      <c r="K105" s="664"/>
      <c r="L105" s="664"/>
      <c r="M105" s="664"/>
      <c r="N105" s="664"/>
      <c r="O105" s="664"/>
      <c r="P105" s="664"/>
    </row>
    <row r="106" spans="3:16" ht="12.75" customHeight="1" x14ac:dyDescent="0.2">
      <c r="C106" s="727" t="s">
        <v>743</v>
      </c>
      <c r="D106" s="917"/>
      <c r="E106" s="917"/>
      <c r="F106" s="917"/>
      <c r="G106" s="210"/>
      <c r="H106" s="918"/>
      <c r="I106" s="918"/>
      <c r="J106" s="918"/>
      <c r="K106" s="918"/>
      <c r="L106" s="918"/>
      <c r="M106" s="918"/>
      <c r="N106" s="918"/>
      <c r="O106" s="918"/>
      <c r="P106" s="918"/>
    </row>
    <row r="107" spans="3:16" ht="4.5" customHeight="1" x14ac:dyDescent="0.2">
      <c r="C107" s="666"/>
      <c r="F107" s="664"/>
      <c r="G107" s="664"/>
      <c r="H107" s="664"/>
      <c r="I107" s="664"/>
      <c r="J107" s="664"/>
      <c r="K107" s="664"/>
      <c r="L107" s="664"/>
      <c r="M107" s="664"/>
      <c r="N107" s="664"/>
      <c r="O107" s="664"/>
      <c r="P107" s="664"/>
    </row>
    <row r="108" spans="3:16" ht="12.75" customHeight="1" x14ac:dyDescent="0.2">
      <c r="C108" s="666" t="s">
        <v>87</v>
      </c>
      <c r="D108" s="917"/>
      <c r="E108" s="917"/>
      <c r="F108" s="917"/>
      <c r="G108" s="210"/>
      <c r="H108" s="918"/>
      <c r="I108" s="918"/>
      <c r="J108" s="918"/>
      <c r="K108" s="918"/>
      <c r="L108" s="918"/>
      <c r="M108" s="918"/>
      <c r="N108" s="918"/>
      <c r="O108" s="918"/>
      <c r="P108" s="918"/>
    </row>
    <row r="109" spans="3:16" ht="4.5" customHeight="1" x14ac:dyDescent="0.2">
      <c r="C109" s="666"/>
      <c r="F109" s="308"/>
      <c r="G109" s="308"/>
      <c r="H109" s="308"/>
      <c r="I109" s="308"/>
      <c r="J109" s="308"/>
      <c r="K109" s="308"/>
      <c r="L109" s="308"/>
      <c r="M109" s="308"/>
      <c r="N109" s="308"/>
      <c r="O109" s="308"/>
      <c r="P109" s="308"/>
    </row>
    <row r="110" spans="3:16" ht="12.75" customHeight="1" x14ac:dyDescent="0.2">
      <c r="C110" s="666" t="s">
        <v>331</v>
      </c>
      <c r="D110" s="917"/>
      <c r="E110" s="917"/>
      <c r="F110" s="917"/>
      <c r="G110" s="210"/>
      <c r="H110" s="918"/>
      <c r="I110" s="918"/>
      <c r="J110" s="918"/>
      <c r="K110" s="918"/>
      <c r="L110" s="918"/>
      <c r="M110" s="918"/>
      <c r="N110" s="918"/>
      <c r="O110" s="918"/>
      <c r="P110" s="918"/>
    </row>
    <row r="111" spans="3:16" ht="4.5" customHeight="1" x14ac:dyDescent="0.2">
      <c r="C111" s="666"/>
      <c r="F111" s="664"/>
      <c r="G111" s="664"/>
      <c r="H111" s="664"/>
      <c r="I111" s="664"/>
      <c r="J111" s="664"/>
      <c r="K111" s="664"/>
      <c r="L111" s="664"/>
      <c r="M111" s="664"/>
      <c r="N111" s="664"/>
      <c r="O111" s="664"/>
      <c r="P111" s="664"/>
    </row>
    <row r="112" spans="3:16" ht="12.75" customHeight="1" x14ac:dyDescent="0.2">
      <c r="C112" s="666" t="s">
        <v>332</v>
      </c>
      <c r="D112" s="917"/>
      <c r="E112" s="917"/>
      <c r="F112" s="917"/>
      <c r="G112" s="210"/>
      <c r="H112" s="918"/>
      <c r="I112" s="918"/>
      <c r="J112" s="918"/>
      <c r="K112" s="918"/>
      <c r="L112" s="918"/>
      <c r="M112" s="918"/>
      <c r="N112" s="918"/>
      <c r="O112" s="918"/>
      <c r="P112" s="918"/>
    </row>
    <row r="113" spans="3:17" ht="4.5" customHeight="1" x14ac:dyDescent="0.2">
      <c r="C113" s="666"/>
      <c r="F113" s="664"/>
      <c r="G113" s="664"/>
      <c r="H113" s="664"/>
      <c r="I113" s="664"/>
      <c r="J113" s="664"/>
      <c r="K113" s="664"/>
      <c r="L113" s="664"/>
      <c r="M113" s="664"/>
      <c r="N113" s="664"/>
      <c r="O113" s="664"/>
      <c r="P113" s="664"/>
    </row>
    <row r="114" spans="3:17" ht="12.75" customHeight="1" x14ac:dyDescent="0.2">
      <c r="C114" s="666" t="s">
        <v>333</v>
      </c>
      <c r="D114" s="917"/>
      <c r="E114" s="917"/>
      <c r="F114" s="917"/>
      <c r="G114" s="210"/>
      <c r="H114" s="918"/>
      <c r="I114" s="918"/>
      <c r="J114" s="918"/>
      <c r="K114" s="918"/>
      <c r="L114" s="918"/>
      <c r="M114" s="918"/>
      <c r="N114" s="918"/>
      <c r="O114" s="918"/>
      <c r="P114" s="918"/>
    </row>
    <row r="115" spans="3:17" ht="4.5" customHeight="1" x14ac:dyDescent="0.2">
      <c r="C115" s="666"/>
      <c r="D115" s="664"/>
      <c r="E115" s="664"/>
      <c r="F115" s="664"/>
      <c r="G115" s="664"/>
      <c r="H115" s="664"/>
      <c r="I115" s="664"/>
      <c r="J115" s="664"/>
      <c r="K115" s="664"/>
      <c r="L115" s="664"/>
      <c r="M115" s="664"/>
      <c r="N115" s="664"/>
      <c r="O115" s="664"/>
      <c r="P115" s="664"/>
    </row>
    <row r="116" spans="3:17" ht="12.75" customHeight="1" x14ac:dyDescent="0.2">
      <c r="C116" s="666" t="s">
        <v>334</v>
      </c>
      <c r="D116" s="917"/>
      <c r="E116" s="917"/>
      <c r="F116" s="917"/>
      <c r="G116" s="210"/>
      <c r="H116" s="918"/>
      <c r="I116" s="918"/>
      <c r="J116" s="918"/>
      <c r="K116" s="918"/>
      <c r="L116" s="918"/>
      <c r="M116" s="918"/>
      <c r="N116" s="918"/>
      <c r="O116" s="918"/>
      <c r="P116" s="918"/>
    </row>
    <row r="117" spans="3:17" ht="4.5" customHeight="1" x14ac:dyDescent="0.2">
      <c r="C117" s="666"/>
      <c r="D117" s="664"/>
      <c r="E117" s="664"/>
      <c r="F117" s="664"/>
      <c r="G117" s="664"/>
      <c r="H117" s="664"/>
      <c r="I117" s="664"/>
      <c r="J117" s="664"/>
      <c r="K117" s="664"/>
      <c r="L117" s="664"/>
      <c r="M117" s="664"/>
      <c r="N117" s="664"/>
      <c r="O117" s="664"/>
      <c r="P117" s="664"/>
    </row>
    <row r="118" spans="3:17" ht="12.75" customHeight="1" x14ac:dyDescent="0.2">
      <c r="C118" s="666" t="s">
        <v>335</v>
      </c>
      <c r="D118" s="917"/>
      <c r="E118" s="917"/>
      <c r="F118" s="917"/>
      <c r="G118" s="210"/>
      <c r="H118" s="918"/>
      <c r="I118" s="918"/>
      <c r="J118" s="918"/>
      <c r="K118" s="918"/>
      <c r="L118" s="918"/>
      <c r="M118" s="918"/>
      <c r="N118" s="918"/>
      <c r="O118" s="918"/>
      <c r="P118" s="918"/>
    </row>
    <row r="119" spans="3:17" ht="4.5" customHeight="1" x14ac:dyDescent="0.2">
      <c r="D119" s="664"/>
      <c r="E119" s="664"/>
      <c r="F119" s="664"/>
      <c r="G119" s="664"/>
      <c r="H119" s="664"/>
      <c r="I119" s="664"/>
      <c r="J119" s="664"/>
      <c r="K119" s="664"/>
      <c r="L119" s="664"/>
      <c r="M119" s="664"/>
      <c r="N119" s="664"/>
      <c r="O119" s="664"/>
      <c r="P119" s="664"/>
    </row>
    <row r="120" spans="3:17" ht="12.75" customHeight="1" x14ac:dyDescent="0.2">
      <c r="C120" s="666" t="s">
        <v>336</v>
      </c>
      <c r="D120" s="917"/>
      <c r="E120" s="917"/>
      <c r="F120" s="917"/>
      <c r="G120" s="210"/>
      <c r="H120" s="918"/>
      <c r="I120" s="918"/>
      <c r="J120" s="918"/>
      <c r="K120" s="918"/>
      <c r="L120" s="918"/>
      <c r="M120" s="918"/>
      <c r="N120" s="918"/>
      <c r="O120" s="918"/>
      <c r="P120" s="918"/>
    </row>
    <row r="121" spans="3:17" ht="4.5" customHeight="1" x14ac:dyDescent="0.2">
      <c r="C121" s="666"/>
      <c r="D121" s="664"/>
      <c r="E121" s="664"/>
      <c r="F121" s="664"/>
      <c r="G121" s="664"/>
      <c r="H121" s="664"/>
      <c r="I121" s="664"/>
      <c r="J121" s="664"/>
      <c r="K121" s="664"/>
      <c r="L121" s="664"/>
      <c r="M121" s="664"/>
      <c r="N121" s="664"/>
      <c r="O121" s="664"/>
      <c r="P121" s="664"/>
    </row>
    <row r="122" spans="3:17" ht="12.75" customHeight="1" x14ac:dyDescent="0.2">
      <c r="C122" s="666" t="s">
        <v>337</v>
      </c>
      <c r="D122" s="920"/>
      <c r="E122" s="920"/>
      <c r="F122" s="920"/>
      <c r="G122" s="210"/>
      <c r="H122" s="918"/>
      <c r="I122" s="918"/>
      <c r="J122" s="918"/>
      <c r="K122" s="918"/>
      <c r="L122" s="918"/>
      <c r="M122" s="918"/>
      <c r="N122" s="918"/>
      <c r="O122" s="918"/>
      <c r="P122" s="918"/>
    </row>
    <row r="123" spans="3:17" ht="4.5" customHeight="1" x14ac:dyDescent="0.2">
      <c r="C123" s="666"/>
      <c r="D123" s="681"/>
      <c r="E123" s="681"/>
      <c r="F123" s="681"/>
      <c r="G123" s="210"/>
      <c r="H123" s="664"/>
      <c r="I123" s="664"/>
      <c r="J123" s="664"/>
      <c r="K123" s="664"/>
      <c r="L123" s="664"/>
      <c r="M123" s="664"/>
      <c r="N123" s="664"/>
      <c r="O123" s="664"/>
      <c r="P123" s="664"/>
    </row>
    <row r="124" spans="3:17" ht="12.75" customHeight="1" x14ac:dyDescent="0.2">
      <c r="C124" s="666" t="s">
        <v>861</v>
      </c>
      <c r="D124" s="88"/>
      <c r="E124" s="88"/>
      <c r="F124" s="728"/>
      <c r="G124" s="664"/>
      <c r="H124" s="922" t="s">
        <v>1023</v>
      </c>
      <c r="I124" s="922"/>
      <c r="J124" s="922"/>
      <c r="K124" s="922"/>
      <c r="L124" s="922"/>
      <c r="M124" s="922"/>
      <c r="N124" s="922"/>
      <c r="O124" s="922"/>
      <c r="P124" s="922"/>
      <c r="Q124" s="729"/>
    </row>
    <row r="125" spans="3:17" ht="4.5" customHeight="1" x14ac:dyDescent="0.2">
      <c r="C125" s="666"/>
      <c r="D125" s="88"/>
      <c r="E125" s="88"/>
      <c r="F125" s="728"/>
      <c r="G125" s="664"/>
      <c r="H125" s="801"/>
      <c r="I125" s="803"/>
      <c r="J125" s="803"/>
      <c r="K125" s="803"/>
      <c r="L125" s="803"/>
      <c r="M125" s="803"/>
      <c r="N125" s="803"/>
      <c r="O125" s="803"/>
      <c r="P125" s="803"/>
      <c r="Q125" s="729"/>
    </row>
    <row r="126" spans="3:17" ht="12.75" customHeight="1" x14ac:dyDescent="0.2">
      <c r="C126" s="666" t="s">
        <v>862</v>
      </c>
      <c r="D126" s="730"/>
      <c r="E126" s="730"/>
      <c r="F126" s="730"/>
      <c r="G126" s="730"/>
      <c r="H126" s="805" t="s">
        <v>1295</v>
      </c>
      <c r="I126" s="802"/>
      <c r="J126" s="802"/>
      <c r="K126" s="802"/>
      <c r="L126" s="802"/>
      <c r="M126" s="802"/>
      <c r="N126" s="802"/>
      <c r="O126" s="802"/>
      <c r="P126" s="802"/>
      <c r="Q126" s="729"/>
    </row>
    <row r="127" spans="3:17" ht="4.5" customHeight="1" x14ac:dyDescent="0.2">
      <c r="C127" s="666"/>
      <c r="D127" s="730"/>
      <c r="E127" s="730"/>
      <c r="F127" s="730"/>
      <c r="G127" s="730"/>
      <c r="H127" s="731"/>
      <c r="I127" s="804"/>
      <c r="J127" s="804"/>
      <c r="K127" s="804"/>
      <c r="L127" s="804"/>
      <c r="M127" s="804"/>
      <c r="N127" s="804"/>
      <c r="O127" s="804"/>
      <c r="P127" s="804"/>
      <c r="Q127" s="729"/>
    </row>
    <row r="128" spans="3:17" ht="12.75" customHeight="1" x14ac:dyDescent="0.2">
      <c r="C128" s="666" t="s">
        <v>863</v>
      </c>
      <c r="D128" s="732"/>
      <c r="E128" s="732"/>
      <c r="F128" s="732"/>
      <c r="G128" s="733"/>
      <c r="H128" s="921" t="s">
        <v>1246</v>
      </c>
      <c r="I128" s="921"/>
      <c r="J128" s="921"/>
      <c r="K128" s="921"/>
      <c r="L128" s="921"/>
      <c r="M128" s="921"/>
      <c r="N128" s="921"/>
      <c r="O128" s="921"/>
      <c r="P128" s="921"/>
      <c r="Q128" s="729"/>
    </row>
    <row r="129" spans="3:17" ht="4.5" customHeight="1" x14ac:dyDescent="0.2">
      <c r="C129" s="666"/>
      <c r="D129" s="732"/>
      <c r="E129" s="732"/>
      <c r="F129" s="732"/>
      <c r="G129" s="733"/>
      <c r="H129" s="806"/>
      <c r="I129" s="806"/>
      <c r="J129" s="806"/>
      <c r="K129" s="806"/>
      <c r="L129" s="806"/>
      <c r="M129" s="806"/>
      <c r="N129" s="806"/>
      <c r="O129" s="806"/>
      <c r="P129" s="806"/>
      <c r="Q129" s="729"/>
    </row>
    <row r="130" spans="3:17" ht="4.5" customHeight="1" x14ac:dyDescent="0.2">
      <c r="D130" s="732"/>
      <c r="E130" s="732"/>
      <c r="F130" s="732"/>
      <c r="G130" s="733"/>
      <c r="H130" s="664"/>
      <c r="I130" s="733"/>
      <c r="J130" s="733"/>
      <c r="K130" s="733"/>
      <c r="L130" s="733"/>
      <c r="M130" s="733"/>
      <c r="N130" s="733"/>
      <c r="O130" s="733"/>
      <c r="P130" s="733"/>
    </row>
    <row r="131" spans="3:17" ht="12.75" customHeight="1" x14ac:dyDescent="0.2">
      <c r="C131" s="669" t="s">
        <v>744</v>
      </c>
      <c r="F131" s="926"/>
      <c r="G131" s="926"/>
      <c r="H131" s="926"/>
      <c r="I131" s="926"/>
      <c r="J131" s="926"/>
      <c r="K131" s="926"/>
      <c r="L131" s="926"/>
      <c r="M131" s="926"/>
      <c r="N131" s="926"/>
      <c r="O131" s="926"/>
      <c r="P131" s="926"/>
    </row>
    <row r="132" spans="3:17" ht="4.5" customHeight="1" x14ac:dyDescent="0.2">
      <c r="C132" s="111"/>
      <c r="F132" s="664"/>
      <c r="G132" s="664"/>
      <c r="H132" s="664"/>
      <c r="I132" s="664"/>
      <c r="J132" s="664"/>
      <c r="K132" s="664"/>
      <c r="L132" s="664"/>
      <c r="M132" s="664"/>
      <c r="N132" s="664"/>
      <c r="O132" s="664"/>
      <c r="P132" s="664"/>
    </row>
    <row r="133" spans="3:17" ht="4.3499999999999996" customHeight="1" x14ac:dyDescent="0.2">
      <c r="C133" s="671"/>
      <c r="D133" s="651"/>
      <c r="E133" s="651"/>
      <c r="F133" s="662"/>
      <c r="G133" s="662"/>
      <c r="H133" s="662"/>
      <c r="I133" s="662"/>
      <c r="J133" s="662"/>
      <c r="K133" s="662"/>
      <c r="L133" s="662"/>
      <c r="M133" s="662"/>
      <c r="N133" s="662"/>
      <c r="O133" s="662"/>
      <c r="P133" s="672"/>
    </row>
    <row r="134" spans="3:17" x14ac:dyDescent="0.2">
      <c r="C134" s="673"/>
      <c r="D134" s="88"/>
      <c r="E134" s="88"/>
      <c r="F134" s="664"/>
      <c r="G134" s="664"/>
      <c r="H134" s="664"/>
      <c r="I134" s="664"/>
      <c r="J134" s="664"/>
      <c r="K134" s="664"/>
      <c r="L134" s="664"/>
      <c r="M134" s="664"/>
      <c r="N134" s="664"/>
      <c r="O134" s="664"/>
      <c r="P134" s="674"/>
    </row>
    <row r="135" spans="3:17" ht="4.5" customHeight="1" x14ac:dyDescent="0.2">
      <c r="C135" s="673"/>
      <c r="D135" s="88"/>
      <c r="E135" s="88"/>
      <c r="F135" s="664"/>
      <c r="G135" s="664"/>
      <c r="H135" s="664"/>
      <c r="I135" s="664"/>
      <c r="J135" s="664"/>
      <c r="K135" s="664"/>
      <c r="L135" s="664"/>
      <c r="M135" s="664"/>
      <c r="N135" s="664"/>
      <c r="O135" s="664"/>
      <c r="P135" s="674"/>
    </row>
    <row r="136" spans="3:17" x14ac:dyDescent="0.2">
      <c r="C136" s="673"/>
      <c r="D136" s="88"/>
      <c r="E136" s="88"/>
      <c r="F136" s="664"/>
      <c r="G136" s="664"/>
      <c r="H136" s="664"/>
      <c r="I136" s="664"/>
      <c r="J136" s="664"/>
      <c r="K136" s="664"/>
      <c r="L136" s="664"/>
      <c r="M136" s="664"/>
      <c r="N136" s="664"/>
      <c r="O136" s="664"/>
      <c r="P136" s="674"/>
    </row>
    <row r="137" spans="3:17" x14ac:dyDescent="0.2">
      <c r="C137" s="673"/>
      <c r="D137" s="88"/>
      <c r="E137" s="88"/>
      <c r="F137" s="664"/>
      <c r="G137" s="664"/>
      <c r="H137" s="664"/>
      <c r="I137" s="664"/>
      <c r="J137" s="664"/>
      <c r="K137" s="664"/>
      <c r="L137" s="664"/>
      <c r="M137" s="664"/>
      <c r="N137" s="664"/>
      <c r="O137" s="664"/>
      <c r="P137" s="674"/>
    </row>
    <row r="138" spans="3:17" x14ac:dyDescent="0.2">
      <c r="C138" s="673"/>
      <c r="D138" s="88"/>
      <c r="E138" s="88"/>
      <c r="F138" s="664"/>
      <c r="G138" s="664"/>
      <c r="H138" s="664"/>
      <c r="I138" s="664"/>
      <c r="J138" s="664"/>
      <c r="K138" s="664"/>
      <c r="L138" s="664"/>
      <c r="M138" s="664"/>
      <c r="N138" s="664"/>
      <c r="O138" s="664"/>
      <c r="P138" s="674"/>
    </row>
    <row r="139" spans="3:17" x14ac:dyDescent="0.2">
      <c r="C139" s="673"/>
      <c r="D139" s="88"/>
      <c r="E139" s="88"/>
      <c r="F139" s="664"/>
      <c r="G139" s="664"/>
      <c r="H139" s="664"/>
      <c r="I139" s="664"/>
      <c r="J139" s="664"/>
      <c r="K139" s="664"/>
      <c r="L139" s="664"/>
      <c r="M139" s="664"/>
      <c r="N139" s="664"/>
      <c r="O139" s="664"/>
      <c r="P139" s="674"/>
    </row>
    <row r="140" spans="3:17" x14ac:dyDescent="0.2">
      <c r="C140" s="673"/>
      <c r="D140" s="88"/>
      <c r="E140" s="88"/>
      <c r="F140" s="664"/>
      <c r="G140" s="664"/>
      <c r="H140" s="664"/>
      <c r="I140" s="664"/>
      <c r="J140" s="664"/>
      <c r="K140" s="664"/>
      <c r="L140" s="664"/>
      <c r="M140" s="664"/>
      <c r="N140" s="664"/>
      <c r="O140" s="664"/>
      <c r="P140" s="674"/>
    </row>
    <row r="141" spans="3:17" x14ac:dyDescent="0.2">
      <c r="C141" s="673"/>
      <c r="D141" s="88"/>
      <c r="E141" s="88"/>
      <c r="F141" s="664"/>
      <c r="G141" s="664"/>
      <c r="H141" s="664"/>
      <c r="I141" s="664"/>
      <c r="J141" s="664"/>
      <c r="K141" s="664"/>
      <c r="L141" s="664"/>
      <c r="M141" s="664"/>
      <c r="N141" s="664"/>
      <c r="O141" s="664"/>
      <c r="P141" s="674"/>
    </row>
    <row r="142" spans="3:17" x14ac:dyDescent="0.2">
      <c r="C142" s="673"/>
      <c r="D142" s="88"/>
      <c r="E142" s="88"/>
      <c r="F142" s="664"/>
      <c r="G142" s="664"/>
      <c r="H142" s="664"/>
      <c r="I142" s="664"/>
      <c r="J142" s="664"/>
      <c r="K142" s="664"/>
      <c r="L142" s="664"/>
      <c r="M142" s="664"/>
      <c r="N142" s="664"/>
      <c r="O142" s="664"/>
      <c r="P142" s="674"/>
    </row>
    <row r="143" spans="3:17" x14ac:dyDescent="0.2">
      <c r="C143" s="673"/>
      <c r="D143" s="88"/>
      <c r="E143" s="88"/>
      <c r="F143" s="664"/>
      <c r="G143" s="664"/>
      <c r="H143" s="664"/>
      <c r="I143" s="664"/>
      <c r="J143" s="664"/>
      <c r="K143" s="664"/>
      <c r="L143" s="664"/>
      <c r="M143" s="664"/>
      <c r="N143" s="664"/>
      <c r="O143" s="664"/>
      <c r="P143" s="674"/>
    </row>
    <row r="144" spans="3:17" x14ac:dyDescent="0.2">
      <c r="C144" s="673"/>
      <c r="D144" s="88"/>
      <c r="E144" s="88"/>
      <c r="F144" s="664"/>
      <c r="G144" s="664"/>
      <c r="H144" s="664"/>
      <c r="I144" s="664"/>
      <c r="J144" s="664"/>
      <c r="K144" s="664"/>
      <c r="L144" s="664"/>
      <c r="M144" s="664"/>
      <c r="N144" s="664"/>
      <c r="O144" s="664"/>
      <c r="P144" s="674"/>
    </row>
    <row r="145" spans="2:16" x14ac:dyDescent="0.2">
      <c r="C145" s="673"/>
      <c r="D145" s="88"/>
      <c r="E145" s="88"/>
      <c r="F145" s="664"/>
      <c r="G145" s="664"/>
      <c r="H145" s="664"/>
      <c r="I145" s="664"/>
      <c r="J145" s="664"/>
      <c r="K145" s="664"/>
      <c r="L145" s="664"/>
      <c r="M145" s="664"/>
      <c r="N145" s="664"/>
      <c r="O145" s="664"/>
      <c r="P145" s="674"/>
    </row>
    <row r="146" spans="2:16" x14ac:dyDescent="0.2">
      <c r="C146" s="656"/>
      <c r="D146" s="90"/>
      <c r="E146" s="90"/>
      <c r="F146" s="675"/>
      <c r="G146" s="675"/>
      <c r="H146" s="675"/>
      <c r="I146" s="675"/>
      <c r="J146" s="675"/>
      <c r="K146" s="675"/>
      <c r="L146" s="675"/>
      <c r="M146" s="675"/>
      <c r="N146" s="675"/>
      <c r="O146" s="675"/>
      <c r="P146" s="676"/>
    </row>
    <row r="147" spans="2:16" x14ac:dyDescent="0.2">
      <c r="B147" s="88"/>
      <c r="C147" s="663"/>
      <c r="D147" s="88"/>
      <c r="E147" s="88"/>
      <c r="F147" s="664"/>
      <c r="G147" s="664"/>
      <c r="H147" s="664"/>
      <c r="I147" s="664"/>
      <c r="J147" s="664"/>
      <c r="K147" s="664"/>
      <c r="L147" s="664"/>
      <c r="M147" s="664"/>
      <c r="N147" s="664"/>
      <c r="O147" s="664"/>
      <c r="P147" s="664"/>
    </row>
    <row r="148" spans="2:16" ht="12.75" x14ac:dyDescent="0.2">
      <c r="B148" s="929" t="s">
        <v>1287</v>
      </c>
      <c r="C148" s="929"/>
      <c r="D148" s="929"/>
      <c r="E148" s="929"/>
      <c r="F148" s="929"/>
      <c r="G148" s="929"/>
      <c r="H148" s="929"/>
      <c r="I148" s="929"/>
      <c r="J148" s="929"/>
      <c r="K148" s="929"/>
      <c r="L148" s="929"/>
      <c r="M148" s="929"/>
      <c r="N148" s="929"/>
      <c r="O148" s="929"/>
      <c r="P148" s="929"/>
    </row>
    <row r="149" spans="2:16" s="86" customFormat="1" ht="4.5" customHeight="1" x14ac:dyDescent="0.25"/>
    <row r="150" spans="2:16" ht="12.75" x14ac:dyDescent="0.2">
      <c r="C150" s="85" t="s">
        <v>98</v>
      </c>
    </row>
    <row r="151" spans="2:16" ht="4.5" customHeight="1" x14ac:dyDescent="0.2">
      <c r="C151" s="111"/>
    </row>
    <row r="152" spans="2:16" ht="12.75" customHeight="1" x14ac:dyDescent="0.2">
      <c r="C152" s="666" t="s">
        <v>99</v>
      </c>
      <c r="D152" s="918"/>
      <c r="E152" s="918"/>
      <c r="F152" s="918"/>
      <c r="G152" s="918"/>
      <c r="H152" s="918"/>
      <c r="I152" s="918"/>
      <c r="J152" s="918"/>
      <c r="K152" s="918"/>
      <c r="L152" s="918"/>
      <c r="M152" s="918"/>
      <c r="N152" s="918"/>
      <c r="O152" s="918"/>
      <c r="P152" s="918"/>
    </row>
    <row r="153" spans="2:16" ht="4.5" customHeight="1" x14ac:dyDescent="0.2">
      <c r="C153" s="666"/>
      <c r="E153" s="88"/>
      <c r="F153" s="308"/>
      <c r="G153" s="308"/>
      <c r="H153" s="308"/>
      <c r="I153" s="308"/>
      <c r="J153" s="308"/>
      <c r="K153" s="308"/>
      <c r="L153" s="308"/>
      <c r="M153" s="308"/>
      <c r="N153" s="308"/>
      <c r="O153" s="308"/>
      <c r="P153" s="308"/>
    </row>
    <row r="154" spans="2:16" ht="12.75" customHeight="1" x14ac:dyDescent="0.2">
      <c r="C154" s="666" t="s">
        <v>100</v>
      </c>
      <c r="D154" s="918"/>
      <c r="E154" s="918"/>
      <c r="F154" s="918"/>
      <c r="G154" s="918"/>
      <c r="H154" s="918"/>
      <c r="I154" s="918"/>
      <c r="J154" s="918"/>
      <c r="K154" s="918"/>
      <c r="L154" s="918"/>
      <c r="M154" s="918"/>
      <c r="N154" s="918"/>
      <c r="O154" s="918"/>
      <c r="P154" s="918"/>
    </row>
    <row r="155" spans="2:16" ht="4.5" customHeight="1" x14ac:dyDescent="0.2">
      <c r="C155" s="666"/>
      <c r="F155" s="664"/>
      <c r="G155" s="664"/>
      <c r="H155" s="664"/>
      <c r="I155" s="664"/>
      <c r="J155" s="664"/>
      <c r="K155" s="664"/>
      <c r="L155" s="664"/>
      <c r="M155" s="664"/>
      <c r="N155" s="664"/>
      <c r="O155" s="664"/>
      <c r="P155" s="664"/>
    </row>
    <row r="156" spans="2:16" ht="12.75" customHeight="1" x14ac:dyDescent="0.2">
      <c r="C156" s="666" t="s">
        <v>173</v>
      </c>
      <c r="D156" s="917"/>
      <c r="E156" s="917"/>
      <c r="F156" s="917"/>
      <c r="G156" s="917"/>
      <c r="H156" s="917"/>
      <c r="I156" s="917"/>
      <c r="J156" s="917"/>
      <c r="K156" s="917"/>
      <c r="L156" s="917"/>
      <c r="M156" s="917"/>
      <c r="N156" s="917"/>
      <c r="O156" s="917"/>
      <c r="P156" s="917"/>
    </row>
    <row r="157" spans="2:16" ht="4.5" customHeight="1" x14ac:dyDescent="0.2">
      <c r="C157" s="666"/>
      <c r="E157" s="88"/>
      <c r="F157" s="308"/>
      <c r="G157" s="308"/>
      <c r="H157" s="308"/>
      <c r="I157" s="308"/>
      <c r="J157" s="308"/>
      <c r="K157" s="308"/>
      <c r="L157" s="308"/>
      <c r="M157" s="308"/>
      <c r="N157" s="308"/>
      <c r="O157" s="308"/>
      <c r="P157" s="308"/>
    </row>
    <row r="158" spans="2:16" ht="12" customHeight="1" x14ac:dyDescent="0.2">
      <c r="C158" s="669" t="s">
        <v>1298</v>
      </c>
      <c r="E158" s="109"/>
      <c r="F158" s="670"/>
      <c r="G158" s="670"/>
      <c r="H158" s="670"/>
      <c r="I158" s="670"/>
      <c r="J158" s="670"/>
      <c r="K158" s="670"/>
      <c r="L158" s="670"/>
      <c r="M158" s="670"/>
      <c r="N158" s="670"/>
      <c r="O158" s="670"/>
      <c r="P158" s="670"/>
    </row>
    <row r="159" spans="2:16" ht="4.5" customHeight="1" x14ac:dyDescent="0.2">
      <c r="C159" s="111"/>
      <c r="F159" s="664"/>
      <c r="G159" s="664"/>
      <c r="H159" s="664"/>
      <c r="I159" s="664"/>
      <c r="J159" s="664"/>
      <c r="K159" s="664"/>
      <c r="L159" s="664"/>
      <c r="M159" s="664"/>
      <c r="N159" s="664"/>
      <c r="O159" s="664"/>
      <c r="P159" s="664"/>
    </row>
    <row r="160" spans="2:16" ht="4.3499999999999996" customHeight="1" x14ac:dyDescent="0.2">
      <c r="C160" s="671"/>
      <c r="D160" s="651"/>
      <c r="E160" s="651"/>
      <c r="F160" s="662"/>
      <c r="G160" s="662"/>
      <c r="H160" s="662"/>
      <c r="I160" s="662"/>
      <c r="J160" s="662"/>
      <c r="K160" s="662"/>
      <c r="L160" s="662"/>
      <c r="M160" s="662"/>
      <c r="N160" s="662"/>
      <c r="O160" s="662"/>
      <c r="P160" s="672"/>
    </row>
    <row r="161" spans="2:17" x14ac:dyDescent="0.2">
      <c r="C161" s="673"/>
      <c r="D161" s="88"/>
      <c r="E161" s="88"/>
      <c r="F161" s="664"/>
      <c r="G161" s="664"/>
      <c r="H161" s="664"/>
      <c r="I161" s="664"/>
      <c r="J161" s="664"/>
      <c r="K161" s="664"/>
      <c r="L161" s="664"/>
      <c r="M161" s="664"/>
      <c r="N161" s="664"/>
      <c r="O161" s="664"/>
      <c r="P161" s="674"/>
    </row>
    <row r="162" spans="2:17" ht="4.3499999999999996" customHeight="1" x14ac:dyDescent="0.2">
      <c r="C162" s="673"/>
      <c r="D162" s="88"/>
      <c r="E162" s="88"/>
      <c r="F162" s="664"/>
      <c r="G162" s="664"/>
      <c r="H162" s="664"/>
      <c r="I162" s="664"/>
      <c r="J162" s="664"/>
      <c r="K162" s="664"/>
      <c r="L162" s="664"/>
      <c r="M162" s="664"/>
      <c r="N162" s="664"/>
      <c r="O162" s="664"/>
      <c r="P162" s="674"/>
    </row>
    <row r="163" spans="2:17" x14ac:dyDescent="0.2">
      <c r="C163" s="673"/>
      <c r="D163" s="88"/>
      <c r="E163" s="88"/>
      <c r="F163" s="664"/>
      <c r="G163" s="664"/>
      <c r="H163" s="664"/>
      <c r="I163" s="664"/>
      <c r="J163" s="664"/>
      <c r="K163" s="664"/>
      <c r="L163" s="664"/>
      <c r="M163" s="664"/>
      <c r="N163" s="664"/>
      <c r="O163" s="664"/>
      <c r="P163" s="674"/>
    </row>
    <row r="164" spans="2:17" ht="4.3499999999999996" customHeight="1" x14ac:dyDescent="0.2">
      <c r="C164" s="673"/>
      <c r="D164" s="88"/>
      <c r="E164" s="88"/>
      <c r="F164" s="664"/>
      <c r="G164" s="664"/>
      <c r="H164" s="664"/>
      <c r="I164" s="664"/>
      <c r="J164" s="664"/>
      <c r="K164" s="664"/>
      <c r="L164" s="664"/>
      <c r="M164" s="664"/>
      <c r="N164" s="664"/>
      <c r="O164" s="664"/>
      <c r="P164" s="674"/>
    </row>
    <row r="165" spans="2:17" x14ac:dyDescent="0.2">
      <c r="C165" s="673"/>
      <c r="D165" s="88"/>
      <c r="E165" s="88"/>
      <c r="F165" s="664"/>
      <c r="G165" s="664"/>
      <c r="H165" s="664"/>
      <c r="I165" s="664"/>
      <c r="J165" s="664"/>
      <c r="K165" s="664"/>
      <c r="L165" s="664"/>
      <c r="M165" s="664"/>
      <c r="N165" s="664"/>
      <c r="O165" s="664"/>
      <c r="P165" s="674"/>
    </row>
    <row r="166" spans="2:17" ht="4.3499999999999996" customHeight="1" x14ac:dyDescent="0.2">
      <c r="C166" s="673"/>
      <c r="D166" s="88"/>
      <c r="E166" s="88"/>
      <c r="F166" s="664"/>
      <c r="G166" s="664"/>
      <c r="H166" s="664"/>
      <c r="I166" s="664"/>
      <c r="J166" s="664"/>
      <c r="K166" s="664"/>
      <c r="L166" s="664"/>
      <c r="M166" s="664"/>
      <c r="N166" s="664"/>
      <c r="O166" s="664"/>
      <c r="P166" s="674"/>
    </row>
    <row r="167" spans="2:17" x14ac:dyDescent="0.2">
      <c r="C167" s="673"/>
      <c r="D167" s="88"/>
      <c r="E167" s="88"/>
      <c r="F167" s="664"/>
      <c r="G167" s="664"/>
      <c r="H167" s="664"/>
      <c r="I167" s="664"/>
      <c r="J167" s="664"/>
      <c r="K167" s="664"/>
      <c r="L167" s="664"/>
      <c r="M167" s="664"/>
      <c r="N167" s="664"/>
      <c r="O167" s="664"/>
      <c r="P167" s="674"/>
    </row>
    <row r="168" spans="2:17" ht="4.3499999999999996" customHeight="1" x14ac:dyDescent="0.2">
      <c r="C168" s="673"/>
      <c r="D168" s="88"/>
      <c r="E168" s="88"/>
      <c r="F168" s="664"/>
      <c r="G168" s="664"/>
      <c r="H168" s="664"/>
      <c r="I168" s="664"/>
      <c r="J168" s="664"/>
      <c r="K168" s="664"/>
      <c r="L168" s="664"/>
      <c r="M168" s="664"/>
      <c r="N168" s="664"/>
      <c r="O168" s="664"/>
      <c r="P168" s="674"/>
    </row>
    <row r="169" spans="2:17" ht="12.2" customHeight="1" x14ac:dyDescent="0.2">
      <c r="C169" s="673"/>
      <c r="D169" s="88"/>
      <c r="E169" s="88"/>
      <c r="F169" s="664"/>
      <c r="G169" s="664"/>
      <c r="H169" s="664"/>
      <c r="I169" s="664"/>
      <c r="J169" s="664"/>
      <c r="K169" s="664"/>
      <c r="L169" s="664"/>
      <c r="M169" s="664"/>
      <c r="N169" s="664"/>
      <c r="O169" s="664"/>
      <c r="P169" s="674"/>
    </row>
    <row r="170" spans="2:17" ht="4.3499999999999996" customHeight="1" x14ac:dyDescent="0.2">
      <c r="C170" s="673"/>
      <c r="D170" s="88"/>
      <c r="E170" s="88"/>
      <c r="F170" s="664"/>
      <c r="G170" s="664"/>
      <c r="H170" s="664"/>
      <c r="I170" s="664"/>
      <c r="J170" s="664"/>
      <c r="K170" s="664"/>
      <c r="L170" s="664"/>
      <c r="M170" s="664"/>
      <c r="N170" s="664"/>
      <c r="O170" s="664"/>
      <c r="P170" s="674"/>
    </row>
    <row r="171" spans="2:17" ht="12.2" customHeight="1" x14ac:dyDescent="0.2">
      <c r="C171" s="673"/>
      <c r="D171" s="88"/>
      <c r="E171" s="88"/>
      <c r="F171" s="664"/>
      <c r="G171" s="664"/>
      <c r="H171" s="664"/>
      <c r="I171" s="664"/>
      <c r="J171" s="664"/>
      <c r="K171" s="664"/>
      <c r="L171" s="664"/>
      <c r="M171" s="664"/>
      <c r="N171" s="664"/>
      <c r="O171" s="664"/>
      <c r="P171" s="674"/>
    </row>
    <row r="172" spans="2:17" ht="4.3499999999999996" customHeight="1" x14ac:dyDescent="0.2">
      <c r="C172" s="673"/>
      <c r="D172" s="88"/>
      <c r="E172" s="88"/>
      <c r="F172" s="664"/>
      <c r="G172" s="664"/>
      <c r="H172" s="664"/>
      <c r="I172" s="664"/>
      <c r="J172" s="664"/>
      <c r="K172" s="664"/>
      <c r="L172" s="664"/>
      <c r="M172" s="664"/>
      <c r="N172" s="664"/>
      <c r="O172" s="664"/>
      <c r="P172" s="674"/>
    </row>
    <row r="173" spans="2:17" x14ac:dyDescent="0.2">
      <c r="C173" s="656"/>
      <c r="D173" s="90"/>
      <c r="E173" s="90"/>
      <c r="F173" s="675"/>
      <c r="G173" s="675"/>
      <c r="H173" s="675"/>
      <c r="I173" s="675"/>
      <c r="J173" s="675"/>
      <c r="K173" s="675"/>
      <c r="L173" s="675"/>
      <c r="M173" s="675"/>
      <c r="N173" s="675"/>
      <c r="O173" s="675"/>
      <c r="P173" s="676"/>
    </row>
    <row r="174" spans="2:17" ht="4.3499999999999996" customHeight="1" x14ac:dyDescent="0.2">
      <c r="C174" s="663"/>
      <c r="D174" s="88"/>
      <c r="E174" s="88"/>
      <c r="F174" s="664"/>
      <c r="G174" s="664"/>
      <c r="H174" s="664"/>
      <c r="I174" s="664"/>
      <c r="J174" s="664"/>
      <c r="K174" s="664"/>
      <c r="L174" s="664"/>
      <c r="M174" s="664"/>
      <c r="N174" s="664"/>
      <c r="O174" s="664"/>
      <c r="P174" s="664"/>
    </row>
    <row r="175" spans="2:17" ht="15.75" customHeight="1" x14ac:dyDescent="0.25">
      <c r="B175" s="88"/>
      <c r="C175" s="88"/>
      <c r="D175" s="663"/>
      <c r="E175" s="88"/>
      <c r="F175" s="88"/>
      <c r="G175" s="664"/>
      <c r="H175" s="664"/>
      <c r="I175" s="664"/>
      <c r="J175" s="664"/>
      <c r="K175" s="664"/>
      <c r="L175" s="664"/>
      <c r="M175" s="664"/>
      <c r="N175" s="664"/>
      <c r="O175" s="664"/>
      <c r="P175" s="664"/>
      <c r="Q175" s="86"/>
    </row>
    <row r="176" spans="2:17" ht="17.25" customHeight="1" x14ac:dyDescent="0.25">
      <c r="B176" s="929" t="s">
        <v>1287</v>
      </c>
      <c r="C176" s="929"/>
      <c r="D176" s="929"/>
      <c r="E176" s="929"/>
      <c r="F176" s="929"/>
      <c r="G176" s="929"/>
      <c r="H176" s="929"/>
      <c r="I176" s="929"/>
      <c r="J176" s="929"/>
      <c r="K176" s="929"/>
      <c r="L176" s="929"/>
      <c r="M176" s="929"/>
      <c r="N176" s="929"/>
      <c r="O176" s="929"/>
      <c r="P176" s="929"/>
      <c r="Q176" s="86"/>
    </row>
    <row r="177" spans="3:16" s="86" customFormat="1" ht="4.5" customHeight="1" x14ac:dyDescent="0.25"/>
    <row r="178" spans="3:16" x14ac:dyDescent="0.2">
      <c r="C178" s="111" t="s">
        <v>103</v>
      </c>
      <c r="F178" s="680"/>
      <c r="G178" s="680"/>
      <c r="H178" s="680"/>
      <c r="I178" s="670"/>
      <c r="J178" s="670"/>
    </row>
    <row r="179" spans="3:16" ht="12.75" customHeight="1" x14ac:dyDescent="0.2">
      <c r="D179" s="808" t="s">
        <v>96</v>
      </c>
      <c r="F179" s="931" t="s">
        <v>95</v>
      </c>
      <c r="G179" s="931"/>
      <c r="H179" s="931"/>
      <c r="I179" s="931"/>
      <c r="J179" s="931"/>
      <c r="K179" s="931"/>
      <c r="L179" s="931"/>
      <c r="M179" s="931"/>
      <c r="N179" s="931"/>
      <c r="O179" s="931"/>
      <c r="P179" s="931"/>
    </row>
    <row r="180" spans="3:16" ht="12.75" customHeight="1" x14ac:dyDescent="0.2">
      <c r="C180" s="666" t="s">
        <v>338</v>
      </c>
      <c r="D180" s="686"/>
      <c r="E180" s="681"/>
      <c r="F180" s="918"/>
      <c r="G180" s="918"/>
      <c r="H180" s="918"/>
      <c r="I180" s="918"/>
      <c r="J180" s="918"/>
      <c r="K180" s="918"/>
      <c r="L180" s="918"/>
      <c r="M180" s="918"/>
      <c r="N180" s="918"/>
      <c r="O180" s="918"/>
      <c r="P180" s="918"/>
    </row>
    <row r="181" spans="3:16" ht="4.5" customHeight="1" x14ac:dyDescent="0.2">
      <c r="C181" s="666"/>
      <c r="D181" s="210"/>
      <c r="E181" s="681"/>
      <c r="G181" s="210"/>
      <c r="H181" s="210"/>
      <c r="I181" s="210"/>
      <c r="J181" s="210"/>
      <c r="K181" s="210"/>
      <c r="L181" s="88"/>
      <c r="M181" s="88"/>
      <c r="N181" s="88"/>
      <c r="O181" s="88"/>
    </row>
    <row r="182" spans="3:16" ht="12.75" customHeight="1" x14ac:dyDescent="0.2">
      <c r="C182" s="666" t="s">
        <v>118</v>
      </c>
      <c r="D182" s="686"/>
      <c r="E182" s="681"/>
      <c r="F182" s="90"/>
      <c r="G182" s="686"/>
      <c r="H182" s="686"/>
      <c r="I182" s="686"/>
      <c r="J182" s="686"/>
      <c r="K182" s="686"/>
      <c r="L182" s="90"/>
      <c r="M182" s="90"/>
      <c r="N182" s="90"/>
      <c r="O182" s="90"/>
      <c r="P182" s="90"/>
    </row>
    <row r="183" spans="3:16" ht="4.5" customHeight="1" x14ac:dyDescent="0.2">
      <c r="C183" s="666"/>
      <c r="D183" s="210"/>
      <c r="E183" s="681"/>
      <c r="G183" s="210"/>
      <c r="H183" s="210"/>
      <c r="I183" s="210"/>
      <c r="J183" s="210"/>
      <c r="K183" s="210"/>
      <c r="L183" s="88"/>
      <c r="M183" s="88"/>
      <c r="N183" s="88"/>
      <c r="O183" s="88"/>
    </row>
    <row r="184" spans="3:16" ht="12.75" customHeight="1" x14ac:dyDescent="0.2">
      <c r="C184" s="666" t="s">
        <v>125</v>
      </c>
      <c r="D184" s="686"/>
      <c r="E184" s="681"/>
      <c r="F184" s="917"/>
      <c r="G184" s="917"/>
      <c r="H184" s="917"/>
      <c r="I184" s="917"/>
      <c r="J184" s="917"/>
      <c r="K184" s="917"/>
      <c r="L184" s="917"/>
      <c r="M184" s="917"/>
      <c r="N184" s="917"/>
      <c r="O184" s="917"/>
      <c r="P184" s="917"/>
    </row>
    <row r="185" spans="3:16" ht="4.5" customHeight="1" x14ac:dyDescent="0.2">
      <c r="C185" s="666"/>
      <c r="D185" s="210"/>
      <c r="E185" s="681"/>
      <c r="G185" s="210"/>
      <c r="H185" s="210"/>
      <c r="I185" s="210"/>
      <c r="J185" s="210"/>
      <c r="K185" s="210"/>
      <c r="L185" s="88"/>
      <c r="M185" s="88"/>
      <c r="N185" s="88"/>
      <c r="O185" s="88"/>
    </row>
    <row r="186" spans="3:16" ht="12.75" customHeight="1" x14ac:dyDescent="0.2">
      <c r="C186" s="666" t="s">
        <v>94</v>
      </c>
      <c r="D186" s="686"/>
      <c r="E186" s="681"/>
      <c r="F186" s="917"/>
      <c r="G186" s="917"/>
      <c r="H186" s="917"/>
      <c r="I186" s="917"/>
      <c r="J186" s="917"/>
      <c r="K186" s="917"/>
      <c r="L186" s="917"/>
      <c r="M186" s="917"/>
      <c r="N186" s="917"/>
      <c r="O186" s="917"/>
      <c r="P186" s="917"/>
    </row>
    <row r="187" spans="3:16" ht="4.5" customHeight="1" x14ac:dyDescent="0.2">
      <c r="C187" s="666"/>
      <c r="D187" s="210"/>
      <c r="E187" s="681"/>
      <c r="G187" s="210"/>
      <c r="H187" s="210"/>
      <c r="I187" s="210"/>
      <c r="J187" s="210"/>
      <c r="K187" s="210"/>
      <c r="L187" s="88"/>
      <c r="M187" s="88"/>
      <c r="N187" s="88"/>
      <c r="O187" s="88"/>
    </row>
    <row r="188" spans="3:16" ht="12.75" customHeight="1" x14ac:dyDescent="0.2">
      <c r="C188" s="666" t="s">
        <v>111</v>
      </c>
      <c r="D188" s="686"/>
      <c r="E188" s="668"/>
      <c r="F188" s="917"/>
      <c r="G188" s="917"/>
      <c r="H188" s="917"/>
      <c r="I188" s="917"/>
      <c r="J188" s="917"/>
      <c r="K188" s="917"/>
      <c r="L188" s="917"/>
      <c r="M188" s="917"/>
      <c r="N188" s="917"/>
      <c r="O188" s="917"/>
      <c r="P188" s="917"/>
    </row>
    <row r="189" spans="3:16" x14ac:dyDescent="0.2">
      <c r="G189" s="923"/>
      <c r="H189" s="923"/>
    </row>
    <row r="190" spans="3:16" ht="12.75" x14ac:dyDescent="0.2">
      <c r="C190" s="669" t="s">
        <v>750</v>
      </c>
      <c r="E190" s="109"/>
      <c r="F190" s="670"/>
      <c r="G190" s="670"/>
      <c r="H190" s="670"/>
      <c r="I190" s="670"/>
      <c r="J190" s="670"/>
      <c r="K190" s="670"/>
      <c r="L190" s="670"/>
      <c r="M190" s="670"/>
      <c r="N190" s="670"/>
      <c r="O190" s="670"/>
      <c r="P190" s="670"/>
    </row>
    <row r="191" spans="3:16" x14ac:dyDescent="0.2">
      <c r="F191" s="664"/>
      <c r="G191" s="664"/>
      <c r="H191" s="664"/>
      <c r="I191" s="664"/>
      <c r="J191" s="664"/>
      <c r="K191" s="664"/>
      <c r="L191" s="664"/>
      <c r="M191" s="664"/>
      <c r="N191" s="664"/>
      <c r="O191" s="664"/>
      <c r="P191" s="664"/>
    </row>
    <row r="192" spans="3:16" x14ac:dyDescent="0.2">
      <c r="C192" s="671"/>
      <c r="D192" s="651"/>
      <c r="E192" s="651"/>
      <c r="F192" s="662"/>
      <c r="G192" s="662"/>
      <c r="H192" s="662"/>
      <c r="I192" s="662"/>
      <c r="J192" s="662"/>
      <c r="K192" s="662"/>
      <c r="L192" s="662"/>
      <c r="M192" s="662"/>
      <c r="N192" s="662"/>
      <c r="O192" s="662"/>
      <c r="P192" s="672"/>
    </row>
    <row r="193" spans="3:16" x14ac:dyDescent="0.2">
      <c r="C193" s="673"/>
      <c r="D193" s="88"/>
      <c r="E193" s="88"/>
      <c r="F193" s="664"/>
      <c r="G193" s="664"/>
      <c r="H193" s="664"/>
      <c r="I193" s="664"/>
      <c r="J193" s="664"/>
      <c r="K193" s="664"/>
      <c r="L193" s="664"/>
      <c r="M193" s="664"/>
      <c r="N193" s="664"/>
      <c r="O193" s="664"/>
      <c r="P193" s="674"/>
    </row>
    <row r="194" spans="3:16" x14ac:dyDescent="0.2">
      <c r="C194" s="673"/>
      <c r="D194" s="88"/>
      <c r="E194" s="88"/>
      <c r="F194" s="664"/>
      <c r="G194" s="664"/>
      <c r="H194" s="664"/>
      <c r="I194" s="664"/>
      <c r="J194" s="664"/>
      <c r="K194" s="664"/>
      <c r="L194" s="664"/>
      <c r="M194" s="664"/>
      <c r="N194" s="664"/>
      <c r="O194" s="664"/>
      <c r="P194" s="674"/>
    </row>
    <row r="195" spans="3:16" x14ac:dyDescent="0.2">
      <c r="C195" s="673"/>
      <c r="D195" s="88"/>
      <c r="E195" s="88"/>
      <c r="F195" s="664"/>
      <c r="G195" s="664"/>
      <c r="H195" s="664"/>
      <c r="I195" s="664"/>
      <c r="J195" s="664"/>
      <c r="K195" s="664"/>
      <c r="L195" s="664"/>
      <c r="M195" s="664"/>
      <c r="N195" s="664"/>
      <c r="O195" s="664"/>
      <c r="P195" s="674"/>
    </row>
    <row r="196" spans="3:16" x14ac:dyDescent="0.2">
      <c r="C196" s="673"/>
      <c r="D196" s="88"/>
      <c r="E196" s="88"/>
      <c r="F196" s="664"/>
      <c r="G196" s="664"/>
      <c r="H196" s="664"/>
      <c r="I196" s="664"/>
      <c r="J196" s="664"/>
      <c r="K196" s="664"/>
      <c r="L196" s="664"/>
      <c r="M196" s="664"/>
      <c r="N196" s="664"/>
      <c r="O196" s="664"/>
      <c r="P196" s="674"/>
    </row>
    <row r="197" spans="3:16" x14ac:dyDescent="0.2">
      <c r="C197" s="673"/>
      <c r="D197" s="88"/>
      <c r="E197" s="88"/>
      <c r="F197" s="664"/>
      <c r="G197" s="664"/>
      <c r="H197" s="664"/>
      <c r="I197" s="664"/>
      <c r="J197" s="664"/>
      <c r="K197" s="664"/>
      <c r="L197" s="664"/>
      <c r="M197" s="664"/>
      <c r="N197" s="664"/>
      <c r="O197" s="664"/>
      <c r="P197" s="674"/>
    </row>
    <row r="198" spans="3:16" ht="12.2" customHeight="1" x14ac:dyDescent="0.2">
      <c r="C198" s="673"/>
      <c r="D198" s="88"/>
      <c r="E198" s="88"/>
      <c r="F198" s="664"/>
      <c r="G198" s="664"/>
      <c r="H198" s="664"/>
      <c r="I198" s="664"/>
      <c r="J198" s="664"/>
      <c r="K198" s="664"/>
      <c r="L198" s="664"/>
      <c r="M198" s="664"/>
      <c r="N198" s="664"/>
      <c r="O198" s="664"/>
      <c r="P198" s="674"/>
    </row>
    <row r="199" spans="3:16" x14ac:dyDescent="0.2">
      <c r="C199" s="673"/>
      <c r="D199" s="88"/>
      <c r="E199" s="88"/>
      <c r="F199" s="664"/>
      <c r="G199" s="664"/>
      <c r="H199" s="664"/>
      <c r="I199" s="664"/>
      <c r="J199" s="664"/>
      <c r="K199" s="664"/>
      <c r="L199" s="664"/>
      <c r="M199" s="664"/>
      <c r="N199" s="664"/>
      <c r="O199" s="664"/>
      <c r="P199" s="674"/>
    </row>
    <row r="200" spans="3:16" x14ac:dyDescent="0.2">
      <c r="C200" s="673"/>
      <c r="D200" s="88"/>
      <c r="E200" s="88"/>
      <c r="F200" s="664"/>
      <c r="G200" s="664"/>
      <c r="H200" s="664"/>
      <c r="I200" s="664"/>
      <c r="J200" s="664"/>
      <c r="K200" s="664"/>
      <c r="L200" s="664"/>
      <c r="M200" s="664"/>
      <c r="N200" s="664"/>
      <c r="O200" s="664"/>
      <c r="P200" s="674"/>
    </row>
    <row r="201" spans="3:16" ht="15" customHeight="1" x14ac:dyDescent="0.2">
      <c r="C201" s="673"/>
      <c r="D201" s="88"/>
      <c r="E201" s="88"/>
      <c r="F201" s="664"/>
      <c r="G201" s="664"/>
      <c r="H201" s="664"/>
      <c r="I201" s="664"/>
      <c r="J201" s="664"/>
      <c r="K201" s="664"/>
      <c r="L201" s="664"/>
      <c r="M201" s="664"/>
      <c r="N201" s="664"/>
      <c r="O201" s="664"/>
      <c r="P201" s="674"/>
    </row>
    <row r="202" spans="3:16" ht="4.3499999999999996" customHeight="1" x14ac:dyDescent="0.2">
      <c r="C202" s="673"/>
      <c r="D202" s="88"/>
      <c r="E202" s="88"/>
      <c r="F202" s="664"/>
      <c r="G202" s="664"/>
      <c r="H202" s="664"/>
      <c r="I202" s="664"/>
      <c r="J202" s="664"/>
      <c r="K202" s="664"/>
      <c r="L202" s="664"/>
      <c r="M202" s="664"/>
      <c r="N202" s="664"/>
      <c r="O202" s="664"/>
      <c r="P202" s="674"/>
    </row>
    <row r="203" spans="3:16" x14ac:dyDescent="0.2">
      <c r="C203" s="673"/>
      <c r="D203" s="88"/>
      <c r="E203" s="88"/>
      <c r="F203" s="664"/>
      <c r="G203" s="664"/>
      <c r="H203" s="664"/>
      <c r="I203" s="664"/>
      <c r="J203" s="664"/>
      <c r="K203" s="664"/>
      <c r="L203" s="664"/>
      <c r="M203" s="664"/>
      <c r="N203" s="664"/>
      <c r="O203" s="664"/>
      <c r="P203" s="674"/>
    </row>
    <row r="204" spans="3:16" ht="4.3499999999999996" customHeight="1" x14ac:dyDescent="0.2">
      <c r="C204" s="673"/>
      <c r="D204" s="88"/>
      <c r="E204" s="88"/>
      <c r="F204" s="664"/>
      <c r="G204" s="664"/>
      <c r="H204" s="664"/>
      <c r="I204" s="664"/>
      <c r="J204" s="664"/>
      <c r="K204" s="664"/>
      <c r="L204" s="664"/>
      <c r="M204" s="664"/>
      <c r="N204" s="664"/>
      <c r="O204" s="664"/>
      <c r="P204" s="674"/>
    </row>
    <row r="205" spans="3:16" x14ac:dyDescent="0.2">
      <c r="C205" s="656"/>
      <c r="D205" s="90"/>
      <c r="E205" s="90"/>
      <c r="F205" s="675"/>
      <c r="G205" s="675"/>
      <c r="H205" s="675"/>
      <c r="I205" s="675"/>
      <c r="J205" s="675"/>
      <c r="K205" s="675"/>
      <c r="L205" s="675"/>
      <c r="M205" s="675"/>
      <c r="N205" s="675"/>
      <c r="O205" s="675"/>
      <c r="P205" s="676"/>
    </row>
    <row r="206" spans="3:16" ht="12" customHeight="1" x14ac:dyDescent="0.2">
      <c r="C206" s="88"/>
      <c r="D206" s="88"/>
      <c r="E206" s="88"/>
      <c r="F206" s="88"/>
      <c r="G206" s="88"/>
      <c r="H206" s="88"/>
      <c r="I206" s="88"/>
      <c r="J206" s="88"/>
      <c r="K206" s="88"/>
      <c r="L206" s="88"/>
      <c r="M206" s="88"/>
      <c r="N206" s="88"/>
      <c r="O206" s="88"/>
      <c r="P206" s="88"/>
    </row>
    <row r="207" spans="3:16" ht="16.5" customHeight="1" x14ac:dyDescent="0.2">
      <c r="C207" s="929" t="s">
        <v>114</v>
      </c>
      <c r="D207" s="929"/>
      <c r="E207" s="929"/>
      <c r="F207" s="929"/>
      <c r="G207" s="929"/>
      <c r="H207" s="929"/>
      <c r="I207" s="929"/>
      <c r="J207" s="929"/>
      <c r="K207" s="929"/>
      <c r="L207" s="929"/>
      <c r="M207" s="929"/>
      <c r="N207" s="929"/>
      <c r="O207" s="929"/>
      <c r="P207" s="929"/>
    </row>
    <row r="208" spans="3:16" ht="4.5" customHeight="1" x14ac:dyDescent="0.2"/>
    <row r="209" spans="3:16" ht="12.75" customHeight="1" x14ac:dyDescent="0.2">
      <c r="C209" s="669" t="s">
        <v>123</v>
      </c>
      <c r="F209" s="924"/>
      <c r="G209" s="924"/>
      <c r="H209" s="924"/>
      <c r="I209" s="210"/>
      <c r="J209" s="210"/>
    </row>
    <row r="210" spans="3:16" ht="4.5" customHeight="1" x14ac:dyDescent="0.2">
      <c r="C210" s="666"/>
      <c r="F210" s="680"/>
      <c r="G210" s="680"/>
      <c r="H210" s="680"/>
      <c r="I210" s="210"/>
      <c r="J210" s="210"/>
    </row>
    <row r="211" spans="3:16" ht="12.75" customHeight="1" x14ac:dyDescent="0.2">
      <c r="C211" s="666" t="s">
        <v>118</v>
      </c>
      <c r="D211" s="918"/>
      <c r="E211" s="918"/>
      <c r="F211" s="918"/>
      <c r="G211" s="918"/>
      <c r="H211" s="918"/>
      <c r="I211" s="918"/>
      <c r="J211" s="918"/>
      <c r="K211" s="918"/>
      <c r="L211" s="918"/>
      <c r="M211" s="918"/>
      <c r="N211" s="918"/>
      <c r="O211" s="918"/>
      <c r="P211" s="918"/>
    </row>
    <row r="212" spans="3:16" ht="4.5" customHeight="1" x14ac:dyDescent="0.2">
      <c r="C212" s="666"/>
      <c r="E212" s="681"/>
      <c r="F212" s="664"/>
      <c r="G212" s="664"/>
      <c r="H212" s="664"/>
      <c r="I212" s="664"/>
      <c r="J212" s="664"/>
      <c r="K212" s="664"/>
      <c r="L212" s="664"/>
      <c r="M212" s="664"/>
      <c r="N212" s="664"/>
      <c r="O212" s="664"/>
      <c r="P212" s="664"/>
    </row>
    <row r="213" spans="3:16" ht="12.75" customHeight="1" x14ac:dyDescent="0.2">
      <c r="C213" s="666" t="s">
        <v>119</v>
      </c>
      <c r="D213" s="917"/>
      <c r="E213" s="917"/>
      <c r="F213" s="917"/>
      <c r="G213" s="917"/>
      <c r="H213" s="917"/>
      <c r="I213" s="917"/>
      <c r="J213" s="917"/>
      <c r="K213" s="917"/>
      <c r="L213" s="917"/>
      <c r="M213" s="917"/>
      <c r="N213" s="917"/>
      <c r="O213" s="917"/>
      <c r="P213" s="917"/>
    </row>
    <row r="214" spans="3:16" ht="4.5" customHeight="1" x14ac:dyDescent="0.2">
      <c r="C214" s="666"/>
      <c r="E214" s="681"/>
      <c r="F214" s="664"/>
      <c r="G214" s="664"/>
      <c r="H214" s="664"/>
      <c r="I214" s="664"/>
      <c r="J214" s="664"/>
      <c r="K214" s="664"/>
      <c r="L214" s="664"/>
      <c r="M214" s="664"/>
      <c r="N214" s="664"/>
      <c r="O214" s="664"/>
      <c r="P214" s="664"/>
    </row>
    <row r="215" spans="3:16" ht="12.75" customHeight="1" x14ac:dyDescent="0.2">
      <c r="C215" s="666" t="s">
        <v>174</v>
      </c>
      <c r="D215" s="917"/>
      <c r="E215" s="917"/>
      <c r="F215" s="917"/>
      <c r="G215" s="917"/>
      <c r="H215" s="917"/>
      <c r="I215" s="917"/>
      <c r="J215" s="917"/>
      <c r="K215" s="917"/>
      <c r="L215" s="917"/>
      <c r="M215" s="917"/>
      <c r="N215" s="917"/>
      <c r="O215" s="917"/>
      <c r="P215" s="917"/>
    </row>
    <row r="216" spans="3:16" ht="4.5" customHeight="1" x14ac:dyDescent="0.2">
      <c r="C216" s="666"/>
      <c r="E216" s="668"/>
      <c r="F216" s="664"/>
      <c r="G216" s="664"/>
      <c r="H216" s="664"/>
      <c r="I216" s="664"/>
      <c r="J216" s="664"/>
      <c r="K216" s="664"/>
      <c r="L216" s="664"/>
      <c r="M216" s="664"/>
      <c r="N216" s="664"/>
      <c r="O216" s="664"/>
      <c r="P216" s="664"/>
    </row>
    <row r="217" spans="3:16" ht="12.75" customHeight="1" x14ac:dyDescent="0.2">
      <c r="C217" s="666" t="s">
        <v>77</v>
      </c>
      <c r="D217" s="917"/>
      <c r="E217" s="917"/>
      <c r="F217" s="917"/>
      <c r="G217" s="917"/>
      <c r="H217" s="917"/>
      <c r="I217" s="917"/>
      <c r="J217" s="917"/>
      <c r="K217" s="917"/>
      <c r="L217" s="917"/>
      <c r="M217" s="917"/>
      <c r="N217" s="917"/>
      <c r="O217" s="917"/>
      <c r="P217" s="917"/>
    </row>
    <row r="218" spans="3:16" ht="4.5" customHeight="1" x14ac:dyDescent="0.2">
      <c r="C218" s="666"/>
      <c r="E218" s="681"/>
      <c r="F218" s="664"/>
      <c r="G218" s="664"/>
      <c r="H218" s="664"/>
      <c r="I218" s="664"/>
      <c r="J218" s="664"/>
      <c r="K218" s="664"/>
      <c r="L218" s="664"/>
      <c r="M218" s="664"/>
      <c r="N218" s="664"/>
      <c r="O218" s="664"/>
      <c r="P218" s="664"/>
    </row>
    <row r="219" spans="3:16" ht="12.75" customHeight="1" x14ac:dyDescent="0.2">
      <c r="C219" s="666" t="s">
        <v>138</v>
      </c>
      <c r="D219" s="918"/>
      <c r="E219" s="918"/>
      <c r="F219" s="918"/>
      <c r="G219" s="918"/>
      <c r="H219" s="918"/>
      <c r="I219" s="918"/>
      <c r="J219" s="918"/>
      <c r="K219" s="918"/>
      <c r="L219" s="918"/>
      <c r="M219" s="918"/>
      <c r="N219" s="918"/>
      <c r="O219" s="918"/>
      <c r="P219" s="918"/>
    </row>
    <row r="220" spans="3:16" ht="4.5" customHeight="1" x14ac:dyDescent="0.2">
      <c r="C220" s="666"/>
      <c r="F220" s="668"/>
      <c r="G220" s="308"/>
      <c r="H220" s="308"/>
      <c r="I220" s="308"/>
      <c r="J220" s="308"/>
      <c r="K220" s="308"/>
      <c r="L220" s="308"/>
      <c r="M220" s="308"/>
      <c r="N220" s="308"/>
    </row>
    <row r="221" spans="3:16" ht="12.75" customHeight="1" x14ac:dyDescent="0.2">
      <c r="C221" s="666" t="s">
        <v>120</v>
      </c>
      <c r="D221" s="918"/>
      <c r="E221" s="918"/>
      <c r="F221" s="918"/>
      <c r="G221" s="918"/>
      <c r="H221" s="918"/>
      <c r="I221" s="918"/>
      <c r="J221" s="918"/>
      <c r="K221" s="918"/>
      <c r="L221" s="918"/>
      <c r="M221" s="918"/>
      <c r="N221" s="918"/>
      <c r="O221" s="918"/>
      <c r="P221" s="918"/>
    </row>
    <row r="222" spans="3:16" ht="4.5" customHeight="1" x14ac:dyDescent="0.2">
      <c r="C222" s="666"/>
      <c r="D222" s="662"/>
      <c r="E222" s="662"/>
      <c r="F222" s="662"/>
      <c r="G222" s="662"/>
      <c r="H222" s="662"/>
      <c r="I222" s="662"/>
      <c r="J222" s="662"/>
      <c r="K222" s="662"/>
      <c r="L222" s="662"/>
      <c r="M222" s="662"/>
      <c r="N222" s="662"/>
      <c r="O222" s="662"/>
      <c r="P222" s="662"/>
    </row>
    <row r="223" spans="3:16" ht="12.75" customHeight="1" x14ac:dyDescent="0.2">
      <c r="C223" s="666" t="s">
        <v>111</v>
      </c>
      <c r="D223" s="918"/>
      <c r="E223" s="918"/>
      <c r="F223" s="918"/>
      <c r="G223" s="918"/>
      <c r="H223" s="918"/>
      <c r="I223" s="918"/>
      <c r="J223" s="918"/>
      <c r="K223" s="918"/>
      <c r="L223" s="918"/>
      <c r="M223" s="918"/>
      <c r="N223" s="918"/>
      <c r="O223" s="918"/>
      <c r="P223" s="918"/>
    </row>
    <row r="224" spans="3:16" ht="4.5" customHeight="1" x14ac:dyDescent="0.2">
      <c r="C224" s="663"/>
      <c r="D224" s="88"/>
      <c r="E224" s="88"/>
      <c r="F224" s="664"/>
      <c r="G224" s="664"/>
      <c r="H224" s="664"/>
      <c r="I224" s="664"/>
      <c r="J224" s="664"/>
      <c r="K224" s="664"/>
      <c r="L224" s="664"/>
      <c r="M224" s="664"/>
      <c r="N224" s="664"/>
      <c r="O224" s="664"/>
      <c r="P224" s="664"/>
    </row>
    <row r="225" spans="3:16" x14ac:dyDescent="0.2">
      <c r="C225" s="663"/>
      <c r="D225" s="88"/>
      <c r="E225" s="88"/>
      <c r="F225" s="664"/>
      <c r="G225" s="664"/>
      <c r="H225" s="664"/>
      <c r="I225" s="664"/>
      <c r="J225" s="664"/>
      <c r="K225" s="664"/>
      <c r="L225" s="664"/>
      <c r="M225" s="664"/>
      <c r="N225" s="664"/>
      <c r="O225" s="664"/>
      <c r="P225" s="664"/>
    </row>
    <row r="226" spans="3:16" ht="12.75" x14ac:dyDescent="0.2">
      <c r="C226" s="669" t="s">
        <v>163</v>
      </c>
      <c r="F226" s="84"/>
    </row>
    <row r="227" spans="3:16" ht="11.25" customHeight="1" x14ac:dyDescent="0.2">
      <c r="C227" s="666"/>
      <c r="D227" s="807" t="s">
        <v>170</v>
      </c>
      <c r="E227" s="695"/>
      <c r="F227" s="807" t="s">
        <v>171</v>
      </c>
      <c r="G227" s="695"/>
      <c r="H227" s="807" t="s">
        <v>172</v>
      </c>
      <c r="J227" s="927" t="s">
        <v>175</v>
      </c>
      <c r="K227" s="927"/>
      <c r="L227" s="927"/>
      <c r="M227" s="927"/>
      <c r="N227" s="927"/>
      <c r="O227" s="927"/>
      <c r="P227" s="927"/>
    </row>
    <row r="228" spans="3:16" customFormat="1" ht="4.5" customHeight="1" x14ac:dyDescent="0.25"/>
    <row r="229" spans="3:16" ht="12.75" customHeight="1" x14ac:dyDescent="0.2">
      <c r="C229" s="666" t="s">
        <v>118</v>
      </c>
      <c r="D229" s="686"/>
      <c r="E229" s="210"/>
      <c r="F229" s="686"/>
      <c r="G229" s="210"/>
      <c r="H229" s="686"/>
      <c r="J229" s="880"/>
      <c r="K229" s="880"/>
      <c r="L229" s="880"/>
      <c r="M229" s="880"/>
      <c r="N229" s="880"/>
      <c r="O229" s="880"/>
      <c r="P229" s="880"/>
    </row>
    <row r="230" spans="3:16" ht="4.5" customHeight="1" x14ac:dyDescent="0.2">
      <c r="C230" s="666"/>
      <c r="D230" s="308"/>
      <c r="E230" s="308"/>
      <c r="F230" s="308"/>
      <c r="G230" s="308"/>
      <c r="H230" s="308"/>
      <c r="K230" s="308"/>
      <c r="N230" s="308"/>
      <c r="O230" s="308"/>
      <c r="P230" s="308"/>
    </row>
    <row r="231" spans="3:16" ht="12.75" customHeight="1" x14ac:dyDescent="0.2">
      <c r="C231" s="666" t="s">
        <v>119</v>
      </c>
      <c r="D231" s="686"/>
      <c r="E231" s="210"/>
      <c r="F231" s="686"/>
      <c r="G231" s="210"/>
      <c r="H231" s="686"/>
      <c r="J231" s="880"/>
      <c r="K231" s="880"/>
      <c r="L231" s="880"/>
      <c r="M231" s="880"/>
      <c r="N231" s="880"/>
      <c r="O231" s="880"/>
      <c r="P231" s="880"/>
    </row>
    <row r="232" spans="3:16" ht="4.5" customHeight="1" x14ac:dyDescent="0.2">
      <c r="C232" s="666"/>
      <c r="D232" s="308"/>
      <c r="E232" s="308"/>
      <c r="F232" s="308"/>
      <c r="G232" s="308"/>
      <c r="H232" s="308"/>
      <c r="K232" s="308"/>
      <c r="N232" s="308"/>
      <c r="O232" s="308"/>
      <c r="P232" s="308"/>
    </row>
    <row r="233" spans="3:16" ht="12.75" customHeight="1" x14ac:dyDescent="0.2">
      <c r="C233" s="666" t="s">
        <v>339</v>
      </c>
      <c r="D233" s="686"/>
      <c r="E233" s="210"/>
      <c r="F233" s="686"/>
      <c r="G233" s="210"/>
      <c r="H233" s="686"/>
      <c r="J233" s="880"/>
      <c r="K233" s="880"/>
      <c r="L233" s="880"/>
      <c r="M233" s="880"/>
      <c r="N233" s="880"/>
      <c r="O233" s="880"/>
      <c r="P233" s="880"/>
    </row>
    <row r="234" spans="3:16" ht="4.5" customHeight="1" x14ac:dyDescent="0.2">
      <c r="C234" s="666"/>
      <c r="D234" s="308"/>
      <c r="E234" s="308"/>
      <c r="F234" s="308"/>
      <c r="G234" s="308"/>
      <c r="H234" s="308"/>
      <c r="K234" s="308"/>
      <c r="N234" s="308"/>
      <c r="O234" s="308"/>
      <c r="P234" s="308"/>
    </row>
    <row r="235" spans="3:16" ht="12.75" customHeight="1" x14ac:dyDescent="0.2">
      <c r="C235" s="666" t="s">
        <v>340</v>
      </c>
      <c r="D235" s="686"/>
      <c r="E235" s="210"/>
      <c r="F235" s="734"/>
      <c r="G235" s="308"/>
      <c r="H235" s="734"/>
      <c r="J235" s="880"/>
      <c r="K235" s="880"/>
      <c r="L235" s="880"/>
      <c r="M235" s="880"/>
      <c r="N235" s="880"/>
      <c r="O235" s="880"/>
      <c r="P235" s="880"/>
    </row>
    <row r="236" spans="3:16" ht="4.5" customHeight="1" x14ac:dyDescent="0.2">
      <c r="C236" s="666"/>
      <c r="D236" s="308"/>
      <c r="E236" s="308"/>
      <c r="F236" s="308"/>
      <c r="G236" s="308"/>
      <c r="H236" s="308"/>
      <c r="K236" s="308"/>
      <c r="N236" s="308"/>
      <c r="O236" s="308"/>
      <c r="P236" s="308"/>
    </row>
    <row r="237" spans="3:16" ht="12.75" customHeight="1" x14ac:dyDescent="0.2">
      <c r="C237" s="666" t="s">
        <v>340</v>
      </c>
      <c r="D237" s="686"/>
      <c r="E237" s="210"/>
      <c r="F237" s="686"/>
      <c r="G237" s="210"/>
      <c r="H237" s="686"/>
      <c r="J237" s="880"/>
      <c r="K237" s="880"/>
      <c r="L237" s="880"/>
      <c r="M237" s="880"/>
      <c r="N237" s="880"/>
      <c r="O237" s="880"/>
      <c r="P237" s="880"/>
    </row>
    <row r="238" spans="3:16" ht="4.5" customHeight="1" x14ac:dyDescent="0.2"/>
    <row r="239" spans="3:16" ht="4.5" customHeight="1" x14ac:dyDescent="0.2">
      <c r="C239" s="84"/>
      <c r="G239" s="308"/>
      <c r="H239" s="308"/>
    </row>
    <row r="240" spans="3:16" ht="12.75" x14ac:dyDescent="0.2">
      <c r="C240" s="735" t="s">
        <v>686</v>
      </c>
      <c r="D240" s="736"/>
      <c r="E240" s="736"/>
      <c r="F240" s="736"/>
      <c r="G240" s="736"/>
      <c r="H240" s="736"/>
      <c r="I240" s="736"/>
      <c r="J240" s="736"/>
      <c r="K240" s="736"/>
      <c r="L240" s="736"/>
      <c r="M240" s="736"/>
      <c r="N240" s="736"/>
      <c r="O240" s="736"/>
      <c r="P240" s="737"/>
    </row>
    <row r="241" spans="3:16" x14ac:dyDescent="0.2">
      <c r="C241" s="738" t="s">
        <v>687</v>
      </c>
      <c r="D241" s="88"/>
      <c r="E241" s="88"/>
      <c r="F241" s="88"/>
      <c r="G241" s="308"/>
      <c r="H241" s="308"/>
      <c r="I241" s="88"/>
      <c r="J241" s="88"/>
      <c r="K241" s="88"/>
      <c r="L241" s="88"/>
      <c r="M241" s="88"/>
      <c r="N241" s="88"/>
      <c r="O241" s="88"/>
      <c r="P241" s="654"/>
    </row>
    <row r="242" spans="3:16" ht="4.5" customHeight="1" x14ac:dyDescent="0.2">
      <c r="C242" s="739"/>
      <c r="D242" s="88"/>
      <c r="E242" s="88"/>
      <c r="F242" s="88"/>
      <c r="G242" s="308"/>
      <c r="H242" s="308"/>
      <c r="I242" s="88"/>
      <c r="J242" s="88"/>
      <c r="K242" s="88"/>
      <c r="L242" s="88"/>
      <c r="M242" s="88"/>
      <c r="N242" s="88"/>
      <c r="O242" s="88"/>
      <c r="P242" s="654"/>
    </row>
    <row r="243" spans="3:16" ht="12.75" customHeight="1" x14ac:dyDescent="0.2">
      <c r="C243" s="740" t="s">
        <v>647</v>
      </c>
      <c r="D243" s="210"/>
      <c r="E243" s="686"/>
      <c r="F243" s="686"/>
      <c r="G243" s="686"/>
      <c r="H243" s="686"/>
      <c r="I243" s="686"/>
      <c r="J243" s="686"/>
      <c r="K243" s="686"/>
      <c r="L243" s="686"/>
      <c r="M243" s="686"/>
      <c r="N243" s="686"/>
      <c r="O243" s="686"/>
      <c r="P243" s="741"/>
    </row>
    <row r="244" spans="3:16" ht="4.5" customHeight="1" x14ac:dyDescent="0.2">
      <c r="C244" s="740"/>
      <c r="D244" s="88"/>
      <c r="E244" s="88"/>
      <c r="F244" s="88"/>
      <c r="G244" s="308"/>
      <c r="H244" s="308"/>
      <c r="I244" s="88"/>
      <c r="J244" s="88"/>
      <c r="K244" s="88"/>
      <c r="L244" s="88"/>
      <c r="M244" s="88"/>
      <c r="N244" s="88"/>
      <c r="O244" s="88"/>
      <c r="P244" s="654"/>
    </row>
    <row r="245" spans="3:16" ht="12.75" customHeight="1" x14ac:dyDescent="0.2">
      <c r="C245" s="740" t="s">
        <v>688</v>
      </c>
      <c r="D245" s="210"/>
      <c r="E245" s="686"/>
      <c r="F245" s="686"/>
      <c r="G245" s="686"/>
      <c r="H245" s="686"/>
      <c r="I245" s="686"/>
      <c r="J245" s="686"/>
      <c r="K245" s="686"/>
      <c r="L245" s="686"/>
      <c r="M245" s="686"/>
      <c r="N245" s="686"/>
      <c r="O245" s="686"/>
      <c r="P245" s="741"/>
    </row>
    <row r="246" spans="3:16" ht="4.5" customHeight="1" x14ac:dyDescent="0.2">
      <c r="C246" s="740"/>
      <c r="D246" s="88"/>
      <c r="E246" s="88"/>
      <c r="F246" s="88"/>
      <c r="G246" s="308"/>
      <c r="H246" s="308"/>
      <c r="I246" s="88"/>
      <c r="J246" s="88"/>
      <c r="K246" s="88"/>
      <c r="L246" s="88"/>
      <c r="M246" s="88"/>
      <c r="N246" s="88"/>
      <c r="O246" s="88"/>
      <c r="P246" s="654"/>
    </row>
    <row r="247" spans="3:16" ht="12.75" customHeight="1" x14ac:dyDescent="0.2">
      <c r="C247" s="740" t="s">
        <v>689</v>
      </c>
      <c r="D247" s="210"/>
      <c r="E247" s="686"/>
      <c r="F247" s="686"/>
      <c r="G247" s="686"/>
      <c r="H247" s="686"/>
      <c r="I247" s="686"/>
      <c r="J247" s="686"/>
      <c r="K247" s="686"/>
      <c r="L247" s="686"/>
      <c r="M247" s="686"/>
      <c r="N247" s="686"/>
      <c r="O247" s="686"/>
      <c r="P247" s="741"/>
    </row>
    <row r="248" spans="3:16" ht="4.5" customHeight="1" x14ac:dyDescent="0.2">
      <c r="C248" s="740"/>
      <c r="D248" s="88"/>
      <c r="E248" s="88"/>
      <c r="F248" s="88"/>
      <c r="G248" s="308"/>
      <c r="H248" s="308"/>
      <c r="I248" s="88"/>
      <c r="J248" s="88"/>
      <c r="K248" s="88"/>
      <c r="L248" s="88"/>
      <c r="M248" s="88"/>
      <c r="N248" s="88"/>
      <c r="O248" s="88"/>
      <c r="P248" s="654"/>
    </row>
    <row r="249" spans="3:16" ht="12.75" customHeight="1" x14ac:dyDescent="0.2">
      <c r="C249" s="740" t="s">
        <v>270</v>
      </c>
      <c r="D249" s="210"/>
      <c r="E249" s="686"/>
      <c r="F249" s="686"/>
      <c r="G249" s="686"/>
      <c r="H249" s="686"/>
      <c r="I249" s="686"/>
      <c r="J249" s="686"/>
      <c r="K249" s="686"/>
      <c r="L249" s="686"/>
      <c r="M249" s="686"/>
      <c r="N249" s="686"/>
      <c r="O249" s="686"/>
      <c r="P249" s="741"/>
    </row>
    <row r="250" spans="3:16" ht="4.5" customHeight="1" x14ac:dyDescent="0.2">
      <c r="C250" s="740"/>
      <c r="D250" s="88"/>
      <c r="E250" s="88"/>
      <c r="F250" s="88"/>
      <c r="G250" s="308"/>
      <c r="H250" s="308"/>
      <c r="I250" s="88"/>
      <c r="J250" s="88"/>
      <c r="K250" s="88"/>
      <c r="L250" s="88"/>
      <c r="M250" s="88"/>
      <c r="N250" s="88"/>
      <c r="O250" s="88"/>
      <c r="P250" s="654"/>
    </row>
    <row r="251" spans="3:16" ht="12.75" customHeight="1" x14ac:dyDescent="0.2">
      <c r="C251" s="740" t="s">
        <v>690</v>
      </c>
      <c r="D251" s="210"/>
      <c r="E251" s="686"/>
      <c r="F251" s="686"/>
      <c r="G251" s="686"/>
      <c r="H251" s="686"/>
      <c r="I251" s="686"/>
      <c r="J251" s="686"/>
      <c r="K251" s="686"/>
      <c r="L251" s="686"/>
      <c r="M251" s="686"/>
      <c r="N251" s="686"/>
      <c r="O251" s="686"/>
      <c r="P251" s="741"/>
    </row>
    <row r="252" spans="3:16" ht="4.5" customHeight="1" x14ac:dyDescent="0.2">
      <c r="C252" s="740"/>
      <c r="D252" s="88"/>
      <c r="E252" s="88"/>
      <c r="F252" s="88"/>
      <c r="G252" s="308"/>
      <c r="H252" s="308"/>
      <c r="I252" s="88"/>
      <c r="J252" s="88"/>
      <c r="K252" s="88"/>
      <c r="L252" s="88"/>
      <c r="M252" s="88"/>
      <c r="N252" s="88"/>
      <c r="O252" s="88"/>
      <c r="P252" s="654"/>
    </row>
    <row r="253" spans="3:16" ht="12.75" customHeight="1" x14ac:dyDescent="0.2">
      <c r="C253" s="740" t="s">
        <v>691</v>
      </c>
      <c r="D253" s="210"/>
      <c r="E253" s="686"/>
      <c r="F253" s="686"/>
      <c r="G253" s="686"/>
      <c r="H253" s="686"/>
      <c r="I253" s="686"/>
      <c r="J253" s="686"/>
      <c r="K253" s="686"/>
      <c r="L253" s="686"/>
      <c r="M253" s="686"/>
      <c r="N253" s="686"/>
      <c r="O253" s="686"/>
      <c r="P253" s="741"/>
    </row>
    <row r="254" spans="3:16" ht="4.5" customHeight="1" x14ac:dyDescent="0.2">
      <c r="C254" s="742"/>
      <c r="D254" s="90"/>
      <c r="E254" s="90"/>
      <c r="F254" s="90"/>
      <c r="G254" s="734"/>
      <c r="H254" s="734"/>
      <c r="I254" s="90"/>
      <c r="J254" s="90"/>
      <c r="K254" s="90"/>
      <c r="L254" s="90"/>
      <c r="M254" s="90"/>
      <c r="N254" s="90"/>
      <c r="O254" s="90"/>
      <c r="P254" s="658"/>
    </row>
    <row r="255" spans="3:16" ht="8.25" customHeight="1" x14ac:dyDescent="0.2">
      <c r="G255" s="308"/>
      <c r="H255" s="308"/>
    </row>
    <row r="256" spans="3:16" ht="12.75" x14ac:dyDescent="0.2">
      <c r="C256" s="743" t="s">
        <v>1247</v>
      </c>
      <c r="F256" s="670"/>
      <c r="G256" s="670"/>
      <c r="H256" s="670"/>
      <c r="I256" s="670"/>
      <c r="J256" s="670"/>
      <c r="K256" s="670"/>
      <c r="L256" s="670"/>
      <c r="M256" s="670"/>
      <c r="N256" s="670"/>
      <c r="O256" s="670"/>
      <c r="P256" s="670"/>
    </row>
    <row r="257" spans="3:16" ht="6.75" customHeight="1" x14ac:dyDescent="0.2">
      <c r="C257" s="111"/>
      <c r="F257" s="664"/>
      <c r="G257" s="664"/>
      <c r="H257" s="664"/>
      <c r="I257" s="664"/>
      <c r="J257" s="664"/>
      <c r="K257" s="664"/>
      <c r="L257" s="664"/>
      <c r="M257" s="664"/>
      <c r="N257" s="664"/>
      <c r="O257" s="664"/>
      <c r="P257" s="664"/>
    </row>
    <row r="258" spans="3:16" x14ac:dyDescent="0.2">
      <c r="C258" s="671"/>
      <c r="D258" s="651"/>
      <c r="E258" s="651"/>
      <c r="F258" s="662"/>
      <c r="G258" s="662"/>
      <c r="H258" s="662"/>
      <c r="I258" s="662"/>
      <c r="J258" s="662"/>
      <c r="K258" s="662"/>
      <c r="L258" s="662"/>
      <c r="M258" s="662"/>
      <c r="N258" s="662"/>
      <c r="O258" s="662"/>
      <c r="P258" s="672"/>
    </row>
    <row r="259" spans="3:16" x14ac:dyDescent="0.2">
      <c r="C259" s="673"/>
      <c r="D259" s="88"/>
      <c r="E259" s="88"/>
      <c r="F259" s="664"/>
      <c r="G259" s="664"/>
      <c r="H259" s="664"/>
      <c r="I259" s="664"/>
      <c r="J259" s="664"/>
      <c r="K259" s="664"/>
      <c r="L259" s="664"/>
      <c r="M259" s="664"/>
      <c r="N259" s="664"/>
      <c r="O259" s="664"/>
      <c r="P259" s="674"/>
    </row>
    <row r="260" spans="3:16" x14ac:dyDescent="0.2">
      <c r="C260" s="673"/>
      <c r="D260" s="88"/>
      <c r="E260" s="88"/>
      <c r="F260" s="664"/>
      <c r="G260" s="664"/>
      <c r="H260" s="664"/>
      <c r="I260" s="664"/>
      <c r="J260" s="664"/>
      <c r="K260" s="664"/>
      <c r="L260" s="664"/>
      <c r="M260" s="664"/>
      <c r="N260" s="664"/>
      <c r="O260" s="664"/>
      <c r="P260" s="674"/>
    </row>
    <row r="261" spans="3:16" x14ac:dyDescent="0.2">
      <c r="C261" s="673"/>
      <c r="D261" s="88"/>
      <c r="E261" s="88"/>
      <c r="F261" s="664"/>
      <c r="G261" s="664"/>
      <c r="H261" s="664"/>
      <c r="I261" s="664"/>
      <c r="J261" s="664"/>
      <c r="K261" s="664"/>
      <c r="L261" s="664"/>
      <c r="M261" s="664"/>
      <c r="N261" s="664"/>
      <c r="O261" s="664"/>
      <c r="P261" s="674"/>
    </row>
    <row r="262" spans="3:16" x14ac:dyDescent="0.2">
      <c r="C262" s="673"/>
      <c r="D262" s="88"/>
      <c r="E262" s="88"/>
      <c r="F262" s="664"/>
      <c r="G262" s="664"/>
      <c r="H262" s="664"/>
      <c r="I262" s="664"/>
      <c r="J262" s="664"/>
      <c r="K262" s="664"/>
      <c r="L262" s="664"/>
      <c r="M262" s="664"/>
      <c r="N262" s="664"/>
      <c r="O262" s="664"/>
      <c r="P262" s="674"/>
    </row>
    <row r="263" spans="3:16" x14ac:dyDescent="0.2">
      <c r="C263" s="673"/>
      <c r="D263" s="88"/>
      <c r="E263" s="88"/>
      <c r="F263" s="664"/>
      <c r="G263" s="664"/>
      <c r="H263" s="664"/>
      <c r="I263" s="664"/>
      <c r="J263" s="664"/>
      <c r="K263" s="664"/>
      <c r="L263" s="664"/>
      <c r="M263" s="664"/>
      <c r="N263" s="664"/>
      <c r="O263" s="664"/>
      <c r="P263" s="674"/>
    </row>
    <row r="264" spans="3:16" ht="4.3499999999999996" customHeight="1" x14ac:dyDescent="0.2">
      <c r="C264" s="673"/>
      <c r="D264" s="88"/>
      <c r="E264" s="88"/>
      <c r="F264" s="664"/>
      <c r="G264" s="664"/>
      <c r="H264" s="664"/>
      <c r="I264" s="664"/>
      <c r="J264" s="664"/>
      <c r="K264" s="664"/>
      <c r="L264" s="664"/>
      <c r="M264" s="664"/>
      <c r="N264" s="664"/>
      <c r="O264" s="664"/>
      <c r="P264" s="674"/>
    </row>
    <row r="265" spans="3:16" x14ac:dyDescent="0.2">
      <c r="C265" s="673"/>
      <c r="D265" s="88"/>
      <c r="E265" s="88"/>
      <c r="F265" s="664"/>
      <c r="G265" s="664"/>
      <c r="H265" s="664"/>
      <c r="I265" s="664"/>
      <c r="J265" s="664"/>
      <c r="K265" s="664"/>
      <c r="L265" s="664"/>
      <c r="M265" s="664"/>
      <c r="N265" s="664"/>
      <c r="O265" s="664"/>
      <c r="P265" s="674"/>
    </row>
    <row r="266" spans="3:16" x14ac:dyDescent="0.2">
      <c r="C266" s="673"/>
      <c r="D266" s="88"/>
      <c r="E266" s="88"/>
      <c r="F266" s="664"/>
      <c r="G266" s="664"/>
      <c r="H266" s="664"/>
      <c r="I266" s="664"/>
      <c r="J266" s="664"/>
      <c r="K266" s="664"/>
      <c r="L266" s="664"/>
      <c r="M266" s="664"/>
      <c r="N266" s="664"/>
      <c r="O266" s="664"/>
      <c r="P266" s="674"/>
    </row>
    <row r="267" spans="3:16" ht="15" customHeight="1" x14ac:dyDescent="0.2">
      <c r="C267" s="673"/>
      <c r="D267" s="88"/>
      <c r="E267" s="88"/>
      <c r="F267" s="664"/>
      <c r="G267" s="664"/>
      <c r="H267" s="664"/>
      <c r="I267" s="664"/>
      <c r="J267" s="664"/>
      <c r="K267" s="664"/>
      <c r="L267" s="664"/>
      <c r="M267" s="664"/>
      <c r="N267" s="664"/>
      <c r="O267" s="664"/>
      <c r="P267" s="674"/>
    </row>
    <row r="268" spans="3:16" ht="4.3499999999999996" customHeight="1" x14ac:dyDescent="0.2">
      <c r="C268" s="673"/>
      <c r="D268" s="88"/>
      <c r="E268" s="88"/>
      <c r="F268" s="664"/>
      <c r="G268" s="664"/>
      <c r="H268" s="664"/>
      <c r="I268" s="664"/>
      <c r="J268" s="664"/>
      <c r="K268" s="664"/>
      <c r="L268" s="664"/>
      <c r="M268" s="664"/>
      <c r="N268" s="664"/>
      <c r="O268" s="664"/>
      <c r="P268" s="674"/>
    </row>
    <row r="269" spans="3:16" x14ac:dyDescent="0.2">
      <c r="C269" s="673"/>
      <c r="D269" s="88"/>
      <c r="E269" s="88"/>
      <c r="F269" s="664"/>
      <c r="G269" s="664"/>
      <c r="H269" s="664"/>
      <c r="I269" s="664"/>
      <c r="J269" s="664"/>
      <c r="K269" s="664"/>
      <c r="L269" s="664"/>
      <c r="M269" s="664"/>
      <c r="N269" s="664"/>
      <c r="O269" s="664"/>
      <c r="P269" s="674"/>
    </row>
    <row r="270" spans="3:16" ht="4.3499999999999996" customHeight="1" x14ac:dyDescent="0.2">
      <c r="C270" s="673"/>
      <c r="D270" s="88"/>
      <c r="E270" s="88"/>
      <c r="F270" s="664"/>
      <c r="G270" s="664"/>
      <c r="H270" s="664"/>
      <c r="I270" s="664"/>
      <c r="J270" s="664"/>
      <c r="K270" s="664"/>
      <c r="L270" s="664"/>
      <c r="M270" s="664"/>
      <c r="N270" s="664"/>
      <c r="O270" s="664"/>
      <c r="P270" s="674"/>
    </row>
    <row r="271" spans="3:16" x14ac:dyDescent="0.2">
      <c r="C271" s="656"/>
      <c r="D271" s="90"/>
      <c r="E271" s="90"/>
      <c r="F271" s="675"/>
      <c r="G271" s="675"/>
      <c r="H271" s="675"/>
      <c r="I271" s="675"/>
      <c r="J271" s="675"/>
      <c r="K271" s="675"/>
      <c r="L271" s="675"/>
      <c r="M271" s="675"/>
      <c r="N271" s="675"/>
      <c r="O271" s="675"/>
      <c r="P271" s="676"/>
    </row>
    <row r="272" spans="3:16" x14ac:dyDescent="0.2">
      <c r="C272" s="88"/>
      <c r="D272" s="88"/>
      <c r="E272" s="88"/>
      <c r="F272" s="664"/>
      <c r="G272" s="664"/>
      <c r="H272" s="664"/>
      <c r="I272" s="664"/>
      <c r="J272" s="664"/>
      <c r="K272" s="664"/>
      <c r="L272" s="664"/>
      <c r="M272" s="664"/>
      <c r="N272" s="664"/>
      <c r="O272" s="664"/>
      <c r="P272" s="664"/>
    </row>
    <row r="273" spans="3:16" ht="9" customHeight="1" x14ac:dyDescent="0.2">
      <c r="C273" s="88"/>
      <c r="D273" s="88"/>
      <c r="E273" s="88"/>
      <c r="F273" s="88"/>
      <c r="G273" s="88"/>
      <c r="H273" s="88"/>
      <c r="I273" s="88"/>
      <c r="J273" s="88"/>
      <c r="K273" s="88"/>
      <c r="L273" s="88"/>
      <c r="M273" s="88"/>
      <c r="N273" s="88"/>
      <c r="O273" s="88"/>
      <c r="P273" s="88"/>
    </row>
    <row r="274" spans="3:16" ht="16.5" customHeight="1" x14ac:dyDescent="0.2">
      <c r="C274" s="929" t="s">
        <v>127</v>
      </c>
      <c r="D274" s="929"/>
      <c r="E274" s="929"/>
      <c r="F274" s="929"/>
      <c r="G274" s="929"/>
      <c r="H274" s="929"/>
      <c r="I274" s="929"/>
      <c r="J274" s="929"/>
      <c r="K274" s="929"/>
      <c r="L274" s="929"/>
      <c r="M274" s="929"/>
      <c r="N274" s="929"/>
      <c r="O274" s="929"/>
      <c r="P274" s="929"/>
    </row>
    <row r="275" spans="3:16" ht="4.3499999999999996" customHeight="1" x14ac:dyDescent="0.2">
      <c r="C275" s="84"/>
    </row>
    <row r="276" spans="3:16" ht="12.75" x14ac:dyDescent="0.2">
      <c r="C276" s="744" t="s">
        <v>128</v>
      </c>
      <c r="F276" s="924"/>
      <c r="G276" s="924"/>
      <c r="H276" s="924"/>
      <c r="I276" s="210"/>
      <c r="J276" s="210"/>
    </row>
    <row r="277" spans="3:16" ht="10.5" customHeight="1" x14ac:dyDescent="0.2">
      <c r="D277" s="677" t="s">
        <v>129</v>
      </c>
      <c r="F277" s="677" t="s">
        <v>130</v>
      </c>
      <c r="G277" s="209"/>
      <c r="H277" s="677" t="s">
        <v>341</v>
      </c>
      <c r="I277" s="209"/>
      <c r="L277" s="209"/>
      <c r="M277" s="209"/>
      <c r="N277" s="209"/>
    </row>
    <row r="278" spans="3:16" ht="12.75" customHeight="1" x14ac:dyDescent="0.2">
      <c r="D278" s="708"/>
      <c r="F278" s="708"/>
      <c r="G278" s="210"/>
      <c r="H278" s="708"/>
      <c r="I278" s="210"/>
      <c r="K278" s="210"/>
      <c r="L278" s="210"/>
      <c r="M278" s="210"/>
      <c r="N278" s="210"/>
    </row>
    <row r="279" spans="3:16" ht="12.75" customHeight="1" x14ac:dyDescent="0.2">
      <c r="D279" s="708"/>
      <c r="F279" s="708"/>
      <c r="G279" s="210"/>
      <c r="H279" s="708"/>
      <c r="I279" s="210"/>
      <c r="K279" s="210"/>
      <c r="L279" s="210"/>
      <c r="M279" s="210"/>
      <c r="N279" s="210"/>
    </row>
    <row r="280" spans="3:16" ht="12.75" customHeight="1" x14ac:dyDescent="0.2">
      <c r="D280" s="708"/>
      <c r="F280" s="708"/>
      <c r="G280" s="210"/>
      <c r="H280" s="708"/>
      <c r="I280" s="210"/>
      <c r="K280" s="210"/>
      <c r="L280" s="210"/>
      <c r="M280" s="210"/>
      <c r="N280" s="210"/>
    </row>
    <row r="281" spans="3:16" ht="12.75" customHeight="1" x14ac:dyDescent="0.2">
      <c r="D281" s="708"/>
      <c r="F281" s="708"/>
      <c r="G281" s="210"/>
      <c r="H281" s="708"/>
      <c r="I281" s="210"/>
      <c r="K281" s="210"/>
      <c r="L281" s="210"/>
      <c r="M281" s="210"/>
      <c r="N281" s="210"/>
    </row>
    <row r="282" spans="3:16" ht="12.75" customHeight="1" x14ac:dyDescent="0.2">
      <c r="D282" s="708"/>
      <c r="F282" s="708"/>
      <c r="G282" s="210"/>
      <c r="H282" s="708"/>
      <c r="I282" s="210"/>
      <c r="K282" s="210"/>
      <c r="L282" s="210"/>
      <c r="M282" s="210"/>
      <c r="N282" s="210"/>
    </row>
    <row r="283" spans="3:16" ht="4.5" customHeight="1" x14ac:dyDescent="0.2">
      <c r="F283" s="681"/>
      <c r="G283" s="308"/>
      <c r="H283" s="308"/>
      <c r="I283" s="308"/>
      <c r="J283" s="308"/>
      <c r="K283" s="308"/>
      <c r="L283" s="308"/>
      <c r="M283" s="308"/>
      <c r="N283" s="308"/>
    </row>
    <row r="284" spans="3:16" ht="12.75" x14ac:dyDescent="0.2">
      <c r="C284" s="744" t="s">
        <v>132</v>
      </c>
      <c r="F284" s="924"/>
      <c r="G284" s="924"/>
      <c r="H284" s="924"/>
      <c r="I284" s="210"/>
      <c r="J284" s="210"/>
    </row>
    <row r="285" spans="3:16" ht="12.75" customHeight="1" x14ac:dyDescent="0.2">
      <c r="D285" s="919" t="s">
        <v>134</v>
      </c>
      <c r="E285" s="919"/>
      <c r="F285" s="919"/>
      <c r="G285" s="209"/>
      <c r="H285" s="919" t="s">
        <v>66</v>
      </c>
      <c r="I285" s="919"/>
      <c r="J285" s="919"/>
      <c r="K285" s="919"/>
      <c r="L285" s="919"/>
      <c r="M285" s="919"/>
      <c r="N285" s="919"/>
      <c r="O285" s="919"/>
      <c r="P285" s="919"/>
    </row>
    <row r="286" spans="3:16" customFormat="1" ht="4.5" customHeight="1" x14ac:dyDescent="0.25"/>
    <row r="287" spans="3:16" ht="12.75" customHeight="1" x14ac:dyDescent="0.2">
      <c r="C287" s="666" t="s">
        <v>135</v>
      </c>
      <c r="D287" s="917"/>
      <c r="E287" s="917"/>
      <c r="F287" s="917"/>
      <c r="G287" s="210"/>
      <c r="H287" s="918"/>
      <c r="I287" s="918"/>
      <c r="J287" s="918"/>
      <c r="K287" s="918"/>
      <c r="L287" s="918"/>
      <c r="M287" s="918"/>
      <c r="N287" s="918"/>
      <c r="O287" s="918"/>
      <c r="P287" s="918"/>
    </row>
    <row r="288" spans="3:16" ht="4.5" customHeight="1" x14ac:dyDescent="0.2">
      <c r="C288" s="666"/>
      <c r="E288" s="681"/>
      <c r="G288" s="210"/>
      <c r="H288" s="210"/>
      <c r="I288" s="210"/>
      <c r="J288" s="210"/>
      <c r="K288" s="210"/>
      <c r="L288" s="210"/>
      <c r="M288" s="210"/>
      <c r="N288" s="210"/>
    </row>
    <row r="289" spans="3:16" ht="12.75" customHeight="1" x14ac:dyDescent="0.2">
      <c r="C289" s="666" t="s">
        <v>136</v>
      </c>
      <c r="D289" s="917"/>
      <c r="E289" s="917"/>
      <c r="F289" s="917"/>
      <c r="G289" s="210"/>
      <c r="H289" s="917"/>
      <c r="I289" s="917"/>
      <c r="J289" s="917"/>
      <c r="K289" s="917"/>
      <c r="L289" s="917"/>
      <c r="M289" s="917"/>
      <c r="N289" s="917"/>
      <c r="O289" s="917"/>
      <c r="P289" s="917"/>
    </row>
    <row r="290" spans="3:16" ht="4.5" customHeight="1" x14ac:dyDescent="0.2">
      <c r="C290" s="666"/>
      <c r="E290" s="681"/>
      <c r="G290" s="210"/>
      <c r="H290" s="210"/>
      <c r="I290" s="210"/>
      <c r="J290" s="210"/>
      <c r="K290" s="210"/>
      <c r="L290" s="210"/>
      <c r="M290" s="210"/>
      <c r="N290" s="210"/>
    </row>
    <row r="291" spans="3:16" ht="12.75" customHeight="1" x14ac:dyDescent="0.2">
      <c r="C291" s="666" t="s">
        <v>137</v>
      </c>
      <c r="D291" s="917"/>
      <c r="E291" s="917"/>
      <c r="F291" s="917"/>
      <c r="G291" s="210"/>
      <c r="H291" s="917"/>
      <c r="I291" s="917"/>
      <c r="J291" s="917"/>
      <c r="K291" s="917"/>
      <c r="L291" s="917"/>
      <c r="M291" s="917"/>
      <c r="N291" s="917"/>
      <c r="O291" s="917"/>
      <c r="P291" s="917"/>
    </row>
    <row r="292" spans="3:16" ht="4.5" customHeight="1" x14ac:dyDescent="0.2">
      <c r="C292" s="666"/>
      <c r="E292" s="668"/>
      <c r="G292" s="210"/>
      <c r="H292" s="210"/>
      <c r="I292" s="210"/>
      <c r="J292" s="210"/>
      <c r="K292" s="210"/>
      <c r="L292" s="210"/>
      <c r="M292" s="210"/>
      <c r="N292" s="210"/>
    </row>
    <row r="293" spans="3:16" ht="12.75" customHeight="1" x14ac:dyDescent="0.2">
      <c r="C293" s="666" t="s">
        <v>138</v>
      </c>
      <c r="D293" s="917"/>
      <c r="E293" s="917"/>
      <c r="F293" s="917"/>
      <c r="G293" s="210"/>
      <c r="H293" s="917"/>
      <c r="I293" s="917"/>
      <c r="J293" s="917"/>
      <c r="K293" s="917"/>
      <c r="L293" s="917"/>
      <c r="M293" s="917"/>
      <c r="N293" s="917"/>
      <c r="O293" s="917"/>
      <c r="P293" s="917"/>
    </row>
    <row r="294" spans="3:16" ht="4.5" customHeight="1" x14ac:dyDescent="0.2">
      <c r="C294" s="666"/>
      <c r="D294" s="681"/>
      <c r="E294" s="681"/>
      <c r="F294" s="681"/>
      <c r="G294" s="210"/>
      <c r="H294" s="681"/>
      <c r="I294" s="681"/>
      <c r="J294" s="681"/>
      <c r="K294" s="681"/>
      <c r="L294" s="681"/>
      <c r="M294" s="681"/>
      <c r="N294" s="681"/>
      <c r="O294" s="681"/>
      <c r="P294" s="681"/>
    </row>
    <row r="295" spans="3:16" ht="12.75" customHeight="1" x14ac:dyDescent="0.2">
      <c r="C295" s="666" t="s">
        <v>342</v>
      </c>
      <c r="D295" s="687"/>
      <c r="E295" s="687"/>
      <c r="F295" s="687"/>
      <c r="G295" s="210"/>
      <c r="H295" s="687"/>
      <c r="I295" s="687"/>
      <c r="J295" s="687"/>
      <c r="K295" s="687"/>
      <c r="L295" s="687"/>
      <c r="M295" s="687"/>
      <c r="N295" s="687"/>
      <c r="O295" s="687"/>
      <c r="P295" s="687"/>
    </row>
    <row r="296" spans="3:16" ht="4.5" customHeight="1" x14ac:dyDescent="0.2">
      <c r="C296" s="666"/>
      <c r="D296" s="681"/>
      <c r="E296" s="681"/>
      <c r="F296" s="681"/>
      <c r="G296" s="210"/>
      <c r="H296" s="681"/>
      <c r="I296" s="681"/>
      <c r="J296" s="681"/>
      <c r="K296" s="681"/>
      <c r="L296" s="681"/>
      <c r="M296" s="681"/>
      <c r="N296" s="681"/>
      <c r="O296" s="681"/>
      <c r="P296" s="681"/>
    </row>
    <row r="297" spans="3:16" ht="4.5" customHeight="1" x14ac:dyDescent="0.2">
      <c r="C297" s="666"/>
      <c r="D297" s="681"/>
      <c r="G297" s="308"/>
      <c r="H297" s="308"/>
      <c r="I297" s="308"/>
      <c r="J297" s="308"/>
      <c r="K297" s="308"/>
      <c r="L297" s="308"/>
      <c r="M297" s="308"/>
      <c r="N297" s="308"/>
    </row>
    <row r="298" spans="3:16" ht="12.75" customHeight="1" x14ac:dyDescent="0.2">
      <c r="C298" s="669" t="s">
        <v>740</v>
      </c>
      <c r="F298" s="664"/>
      <c r="G298" s="664"/>
      <c r="H298" s="664"/>
      <c r="I298" s="664"/>
      <c r="J298" s="664"/>
      <c r="K298" s="664"/>
      <c r="L298" s="664"/>
      <c r="M298" s="664"/>
      <c r="N298" s="664"/>
      <c r="O298" s="664"/>
      <c r="P298" s="664"/>
    </row>
    <row r="299" spans="3:16" ht="4.5" customHeight="1" x14ac:dyDescent="0.2">
      <c r="C299" s="669"/>
      <c r="F299" s="664"/>
      <c r="G299" s="664"/>
      <c r="H299" s="664"/>
      <c r="I299" s="664"/>
      <c r="J299" s="664"/>
      <c r="K299" s="664"/>
      <c r="L299" s="664"/>
      <c r="M299" s="664"/>
      <c r="N299" s="664"/>
      <c r="O299" s="664"/>
      <c r="P299" s="664"/>
    </row>
    <row r="300" spans="3:16" ht="4.3499999999999996" customHeight="1" x14ac:dyDescent="0.2">
      <c r="C300" s="671"/>
      <c r="D300" s="651"/>
      <c r="E300" s="651"/>
      <c r="F300" s="662"/>
      <c r="G300" s="662"/>
      <c r="H300" s="662"/>
      <c r="I300" s="662"/>
      <c r="J300" s="662"/>
      <c r="K300" s="662"/>
      <c r="L300" s="662"/>
      <c r="M300" s="662"/>
      <c r="N300" s="662"/>
      <c r="O300" s="662"/>
      <c r="P300" s="672"/>
    </row>
    <row r="301" spans="3:16" ht="12.2" customHeight="1" x14ac:dyDescent="0.2">
      <c r="C301" s="673"/>
      <c r="D301" s="88"/>
      <c r="E301" s="88"/>
      <c r="F301" s="664"/>
      <c r="G301" s="664"/>
      <c r="H301" s="664"/>
      <c r="I301" s="664"/>
      <c r="J301" s="664"/>
      <c r="K301" s="664"/>
      <c r="L301" s="664"/>
      <c r="M301" s="664"/>
      <c r="N301" s="664"/>
      <c r="O301" s="664"/>
      <c r="P301" s="674"/>
    </row>
    <row r="302" spans="3:16" ht="4.3499999999999996" customHeight="1" x14ac:dyDescent="0.2">
      <c r="C302" s="673"/>
      <c r="D302" s="88"/>
      <c r="E302" s="88"/>
      <c r="F302" s="664"/>
      <c r="G302" s="664"/>
      <c r="H302" s="664"/>
      <c r="I302" s="664"/>
      <c r="J302" s="664"/>
      <c r="K302" s="664"/>
      <c r="L302" s="664"/>
      <c r="M302" s="664"/>
      <c r="N302" s="664"/>
      <c r="O302" s="664"/>
      <c r="P302" s="674"/>
    </row>
    <row r="303" spans="3:16" x14ac:dyDescent="0.2">
      <c r="C303" s="673"/>
      <c r="D303" s="88"/>
      <c r="E303" s="88"/>
      <c r="F303" s="664"/>
      <c r="G303" s="664"/>
      <c r="H303" s="664"/>
      <c r="I303" s="664"/>
      <c r="J303" s="664"/>
      <c r="K303" s="664"/>
      <c r="L303" s="664"/>
      <c r="M303" s="664"/>
      <c r="N303" s="664"/>
      <c r="O303" s="664"/>
      <c r="P303" s="674"/>
    </row>
    <row r="304" spans="3:16" ht="4.3499999999999996" customHeight="1" x14ac:dyDescent="0.2">
      <c r="C304" s="673"/>
      <c r="D304" s="88"/>
      <c r="E304" s="88"/>
      <c r="F304" s="664"/>
      <c r="G304" s="664"/>
      <c r="H304" s="664"/>
      <c r="I304" s="664"/>
      <c r="J304" s="664"/>
      <c r="K304" s="664"/>
      <c r="L304" s="664"/>
      <c r="M304" s="664"/>
      <c r="N304" s="664"/>
      <c r="O304" s="664"/>
      <c r="P304" s="674"/>
    </row>
    <row r="305" spans="3:16" x14ac:dyDescent="0.2">
      <c r="C305" s="673"/>
      <c r="D305" s="88"/>
      <c r="E305" s="88"/>
      <c r="F305" s="664"/>
      <c r="G305" s="664"/>
      <c r="H305" s="664"/>
      <c r="I305" s="664"/>
      <c r="J305" s="664"/>
      <c r="K305" s="664"/>
      <c r="L305" s="664"/>
      <c r="M305" s="664"/>
      <c r="N305" s="664"/>
      <c r="O305" s="664"/>
      <c r="P305" s="674"/>
    </row>
    <row r="306" spans="3:16" ht="4.3499999999999996" customHeight="1" x14ac:dyDescent="0.2">
      <c r="C306" s="673"/>
      <c r="D306" s="88"/>
      <c r="E306" s="88"/>
      <c r="F306" s="664"/>
      <c r="G306" s="664"/>
      <c r="H306" s="664"/>
      <c r="I306" s="664"/>
      <c r="J306" s="664"/>
      <c r="K306" s="664"/>
      <c r="L306" s="664"/>
      <c r="M306" s="664"/>
      <c r="N306" s="664"/>
      <c r="O306" s="664"/>
      <c r="P306" s="674"/>
    </row>
    <row r="307" spans="3:16" x14ac:dyDescent="0.2">
      <c r="C307" s="673"/>
      <c r="D307" s="88"/>
      <c r="E307" s="88"/>
      <c r="F307" s="664"/>
      <c r="G307" s="664"/>
      <c r="H307" s="664"/>
      <c r="I307" s="664"/>
      <c r="J307" s="664"/>
      <c r="K307" s="664"/>
      <c r="L307" s="664"/>
      <c r="M307" s="664"/>
      <c r="N307" s="664"/>
      <c r="O307" s="664"/>
      <c r="P307" s="674"/>
    </row>
    <row r="308" spans="3:16" ht="4.3499999999999996" customHeight="1" x14ac:dyDescent="0.2">
      <c r="C308" s="673"/>
      <c r="D308" s="88"/>
      <c r="E308" s="88"/>
      <c r="F308" s="664"/>
      <c r="G308" s="664"/>
      <c r="H308" s="664"/>
      <c r="I308" s="664"/>
      <c r="J308" s="664"/>
      <c r="K308" s="664"/>
      <c r="L308" s="664"/>
      <c r="M308" s="664"/>
      <c r="N308" s="664"/>
      <c r="O308" s="664"/>
      <c r="P308" s="674"/>
    </row>
    <row r="309" spans="3:16" ht="12.2" customHeight="1" x14ac:dyDescent="0.2">
      <c r="C309" s="673"/>
      <c r="D309" s="88"/>
      <c r="E309" s="88"/>
      <c r="F309" s="664"/>
      <c r="G309" s="664"/>
      <c r="H309" s="664"/>
      <c r="I309" s="664"/>
      <c r="J309" s="664"/>
      <c r="K309" s="664"/>
      <c r="L309" s="664"/>
      <c r="M309" s="664"/>
      <c r="N309" s="664"/>
      <c r="O309" s="664"/>
      <c r="P309" s="674"/>
    </row>
    <row r="310" spans="3:16" ht="4.3499999999999996" customHeight="1" x14ac:dyDescent="0.2">
      <c r="C310" s="656"/>
      <c r="D310" s="90"/>
      <c r="E310" s="90"/>
      <c r="F310" s="675"/>
      <c r="G310" s="675"/>
      <c r="H310" s="675"/>
      <c r="I310" s="675"/>
      <c r="J310" s="675"/>
      <c r="K310" s="675"/>
      <c r="L310" s="675"/>
      <c r="M310" s="675"/>
      <c r="N310" s="675"/>
      <c r="O310" s="675"/>
      <c r="P310" s="676"/>
    </row>
    <row r="311" spans="3:16" ht="12.2" customHeight="1" x14ac:dyDescent="0.2">
      <c r="C311" s="663"/>
      <c r="D311" s="88"/>
      <c r="E311" s="88"/>
      <c r="F311" s="664"/>
      <c r="G311" s="664"/>
      <c r="H311" s="664"/>
      <c r="I311" s="664"/>
      <c r="J311" s="664"/>
      <c r="K311" s="664"/>
      <c r="L311" s="664"/>
      <c r="M311" s="664"/>
      <c r="N311" s="664"/>
      <c r="O311" s="664"/>
      <c r="P311" s="664"/>
    </row>
    <row r="312" spans="3:16" ht="12.75" customHeight="1" x14ac:dyDescent="0.2">
      <c r="C312" s="744" t="s">
        <v>139</v>
      </c>
      <c r="F312" s="924"/>
      <c r="G312" s="924"/>
      <c r="H312" s="924"/>
      <c r="I312" s="210"/>
      <c r="J312" s="210"/>
    </row>
    <row r="313" spans="3:16" ht="12.75" customHeight="1" x14ac:dyDescent="0.2">
      <c r="D313" s="925" t="s">
        <v>134</v>
      </c>
      <c r="E313" s="925"/>
      <c r="F313" s="925"/>
      <c r="G313" s="209"/>
      <c r="H313" s="925" t="s">
        <v>66</v>
      </c>
      <c r="I313" s="925"/>
      <c r="J313" s="925"/>
      <c r="K313" s="925"/>
      <c r="L313" s="925"/>
      <c r="M313" s="925"/>
      <c r="N313" s="925"/>
      <c r="O313" s="925"/>
      <c r="P313" s="925"/>
    </row>
    <row r="314" spans="3:16" customFormat="1" ht="4.5" customHeight="1" x14ac:dyDescent="0.25">
      <c r="H314" s="54"/>
    </row>
    <row r="315" spans="3:16" ht="12.75" customHeight="1" x14ac:dyDescent="0.2">
      <c r="C315" s="666" t="s">
        <v>135</v>
      </c>
      <c r="D315" s="917"/>
      <c r="E315" s="917"/>
      <c r="F315" s="917"/>
      <c r="G315" s="210"/>
      <c r="H315" s="918"/>
      <c r="I315" s="918"/>
      <c r="J315" s="918"/>
      <c r="K315" s="918"/>
      <c r="L315" s="918"/>
      <c r="M315" s="918"/>
      <c r="N315" s="918"/>
      <c r="O315" s="918"/>
      <c r="P315" s="918"/>
    </row>
    <row r="316" spans="3:16" ht="4.5" customHeight="1" x14ac:dyDescent="0.2">
      <c r="C316" s="666"/>
      <c r="E316" s="681"/>
      <c r="G316" s="210"/>
      <c r="H316" s="210"/>
      <c r="I316" s="210"/>
      <c r="J316" s="210"/>
      <c r="K316" s="210"/>
      <c r="L316" s="210"/>
      <c r="M316" s="210"/>
      <c r="N316" s="210"/>
    </row>
    <row r="317" spans="3:16" ht="12.75" customHeight="1" x14ac:dyDescent="0.2">
      <c r="C317" s="666" t="s">
        <v>136</v>
      </c>
      <c r="D317" s="917"/>
      <c r="E317" s="917"/>
      <c r="F317" s="917"/>
      <c r="G317" s="210"/>
      <c r="H317" s="917"/>
      <c r="I317" s="917"/>
      <c r="J317" s="917"/>
      <c r="K317" s="917"/>
      <c r="L317" s="917"/>
      <c r="M317" s="917"/>
      <c r="N317" s="917"/>
      <c r="O317" s="917"/>
      <c r="P317" s="917"/>
    </row>
    <row r="318" spans="3:16" ht="4.5" customHeight="1" x14ac:dyDescent="0.2">
      <c r="C318" s="666"/>
      <c r="E318" s="681"/>
      <c r="G318" s="210"/>
      <c r="H318" s="210"/>
      <c r="I318" s="210"/>
      <c r="J318" s="210"/>
      <c r="K318" s="210"/>
      <c r="L318" s="210"/>
      <c r="M318" s="210"/>
      <c r="N318" s="210"/>
    </row>
    <row r="319" spans="3:16" ht="12.75" customHeight="1" x14ac:dyDescent="0.2">
      <c r="C319" s="666" t="s">
        <v>137</v>
      </c>
      <c r="D319" s="917"/>
      <c r="E319" s="917"/>
      <c r="F319" s="917"/>
      <c r="G319" s="210"/>
      <c r="H319" s="917"/>
      <c r="I319" s="917"/>
      <c r="J319" s="917"/>
      <c r="K319" s="917"/>
      <c r="L319" s="917"/>
      <c r="M319" s="917"/>
      <c r="N319" s="917"/>
      <c r="O319" s="917"/>
      <c r="P319" s="917"/>
    </row>
    <row r="320" spans="3:16" ht="4.5" customHeight="1" x14ac:dyDescent="0.2">
      <c r="C320" s="666"/>
      <c r="E320" s="668"/>
      <c r="G320" s="210"/>
      <c r="H320" s="210"/>
      <c r="I320" s="210"/>
      <c r="J320" s="210"/>
      <c r="K320" s="210"/>
      <c r="L320" s="210"/>
      <c r="M320" s="210"/>
      <c r="N320" s="210"/>
    </row>
    <row r="321" spans="3:16" ht="12.75" customHeight="1" x14ac:dyDescent="0.2">
      <c r="C321" s="666" t="s">
        <v>138</v>
      </c>
      <c r="D321" s="917"/>
      <c r="E321" s="917"/>
      <c r="F321" s="917"/>
      <c r="G321" s="210"/>
      <c r="H321" s="917"/>
      <c r="I321" s="917"/>
      <c r="J321" s="917"/>
      <c r="K321" s="917"/>
      <c r="L321" s="917"/>
      <c r="M321" s="917"/>
      <c r="N321" s="917"/>
      <c r="O321" s="917"/>
      <c r="P321" s="917"/>
    </row>
    <row r="322" spans="3:16" ht="4.5" customHeight="1" x14ac:dyDescent="0.2">
      <c r="C322" s="666"/>
      <c r="D322" s="681"/>
      <c r="G322" s="308"/>
      <c r="H322" s="308"/>
      <c r="I322" s="308"/>
      <c r="J322" s="308"/>
      <c r="K322" s="308"/>
      <c r="L322" s="308"/>
      <c r="M322" s="308"/>
      <c r="N322" s="308"/>
    </row>
    <row r="323" spans="3:16" ht="12.75" x14ac:dyDescent="0.2">
      <c r="C323" s="669" t="s">
        <v>739</v>
      </c>
      <c r="E323" s="109"/>
      <c r="F323" s="670"/>
      <c r="G323" s="670"/>
      <c r="H323" s="670"/>
      <c r="I323" s="670"/>
      <c r="J323" s="670"/>
      <c r="K323" s="670"/>
      <c r="L323" s="670"/>
      <c r="M323" s="670"/>
      <c r="N323" s="670"/>
      <c r="O323" s="670"/>
      <c r="P323" s="670"/>
    </row>
    <row r="324" spans="3:16" ht="4.3499999999999996" customHeight="1" x14ac:dyDescent="0.2">
      <c r="F324" s="664"/>
      <c r="G324" s="664"/>
      <c r="H324" s="664"/>
      <c r="I324" s="664"/>
      <c r="J324" s="664"/>
      <c r="K324" s="664"/>
      <c r="L324" s="664"/>
      <c r="M324" s="664"/>
      <c r="N324" s="664"/>
      <c r="O324" s="664"/>
      <c r="P324" s="664"/>
    </row>
    <row r="325" spans="3:16" x14ac:dyDescent="0.2">
      <c r="C325" s="671"/>
      <c r="D325" s="651"/>
      <c r="E325" s="651"/>
      <c r="F325" s="662"/>
      <c r="G325" s="662"/>
      <c r="H325" s="662"/>
      <c r="I325" s="662"/>
      <c r="J325" s="662"/>
      <c r="K325" s="662"/>
      <c r="L325" s="662"/>
      <c r="M325" s="662"/>
      <c r="N325" s="662"/>
      <c r="O325" s="662"/>
      <c r="P325" s="672"/>
    </row>
    <row r="326" spans="3:16" ht="4.3499999999999996" customHeight="1" x14ac:dyDescent="0.2">
      <c r="C326" s="673"/>
      <c r="D326" s="88"/>
      <c r="E326" s="88"/>
      <c r="F326" s="664"/>
      <c r="G326" s="664"/>
      <c r="H326" s="664"/>
      <c r="I326" s="664"/>
      <c r="J326" s="664"/>
      <c r="K326" s="664"/>
      <c r="L326" s="664"/>
      <c r="M326" s="664"/>
      <c r="N326" s="664"/>
      <c r="O326" s="664"/>
      <c r="P326" s="674"/>
    </row>
    <row r="327" spans="3:16" ht="12.2" customHeight="1" x14ac:dyDescent="0.2">
      <c r="C327" s="673"/>
      <c r="D327" s="88"/>
      <c r="E327" s="88"/>
      <c r="F327" s="664"/>
      <c r="G327" s="664"/>
      <c r="H327" s="664"/>
      <c r="I327" s="664"/>
      <c r="J327" s="664"/>
      <c r="K327" s="664"/>
      <c r="L327" s="664"/>
      <c r="M327" s="664"/>
      <c r="N327" s="664"/>
      <c r="O327" s="664"/>
      <c r="P327" s="674"/>
    </row>
    <row r="328" spans="3:16" ht="4.3499999999999996" customHeight="1" x14ac:dyDescent="0.2">
      <c r="C328" s="673"/>
      <c r="D328" s="88"/>
      <c r="E328" s="88"/>
      <c r="F328" s="664"/>
      <c r="G328" s="664"/>
      <c r="H328" s="664"/>
      <c r="I328" s="664"/>
      <c r="J328" s="664"/>
      <c r="K328" s="664"/>
      <c r="L328" s="664"/>
      <c r="M328" s="664"/>
      <c r="N328" s="664"/>
      <c r="O328" s="664"/>
      <c r="P328" s="674"/>
    </row>
    <row r="329" spans="3:16" x14ac:dyDescent="0.2">
      <c r="C329" s="673"/>
      <c r="D329" s="88"/>
      <c r="E329" s="88"/>
      <c r="F329" s="664"/>
      <c r="G329" s="664"/>
      <c r="H329" s="664"/>
      <c r="I329" s="664"/>
      <c r="J329" s="664"/>
      <c r="K329" s="664"/>
      <c r="L329" s="664"/>
      <c r="M329" s="664"/>
      <c r="N329" s="664"/>
      <c r="O329" s="664"/>
      <c r="P329" s="674"/>
    </row>
    <row r="330" spans="3:16" ht="4.3499999999999996" customHeight="1" x14ac:dyDescent="0.2">
      <c r="C330" s="673"/>
      <c r="D330" s="88"/>
      <c r="E330" s="88"/>
      <c r="F330" s="664"/>
      <c r="G330" s="664"/>
      <c r="H330" s="664"/>
      <c r="I330" s="664"/>
      <c r="J330" s="664"/>
      <c r="K330" s="664"/>
      <c r="L330" s="664"/>
      <c r="M330" s="664"/>
      <c r="N330" s="664"/>
      <c r="O330" s="664"/>
      <c r="P330" s="674"/>
    </row>
    <row r="331" spans="3:16" x14ac:dyDescent="0.2">
      <c r="C331" s="673"/>
      <c r="D331" s="88"/>
      <c r="E331" s="88"/>
      <c r="F331" s="664"/>
      <c r="G331" s="664"/>
      <c r="H331" s="664"/>
      <c r="I331" s="664"/>
      <c r="J331" s="664"/>
      <c r="K331" s="664"/>
      <c r="L331" s="664"/>
      <c r="M331" s="664"/>
      <c r="N331" s="664"/>
      <c r="O331" s="664"/>
      <c r="P331" s="674"/>
    </row>
    <row r="332" spans="3:16" ht="4.3499999999999996" customHeight="1" x14ac:dyDescent="0.2">
      <c r="C332" s="673"/>
      <c r="D332" s="88"/>
      <c r="E332" s="88"/>
      <c r="F332" s="664"/>
      <c r="G332" s="664"/>
      <c r="H332" s="664"/>
      <c r="I332" s="664"/>
      <c r="J332" s="664"/>
      <c r="K332" s="664"/>
      <c r="L332" s="664"/>
      <c r="M332" s="664"/>
      <c r="N332" s="664"/>
      <c r="O332" s="664"/>
      <c r="P332" s="674"/>
    </row>
    <row r="333" spans="3:16" x14ac:dyDescent="0.2">
      <c r="C333" s="673"/>
      <c r="D333" s="88"/>
      <c r="E333" s="88"/>
      <c r="F333" s="664"/>
      <c r="G333" s="664"/>
      <c r="H333" s="664"/>
      <c r="I333" s="664"/>
      <c r="J333" s="664"/>
      <c r="K333" s="664"/>
      <c r="L333" s="664"/>
      <c r="M333" s="664"/>
      <c r="N333" s="664"/>
      <c r="O333" s="664"/>
      <c r="P333" s="674"/>
    </row>
    <row r="334" spans="3:16" ht="4.5" customHeight="1" x14ac:dyDescent="0.2">
      <c r="C334" s="673"/>
      <c r="D334" s="88"/>
      <c r="E334" s="88"/>
      <c r="F334" s="664"/>
      <c r="G334" s="664"/>
      <c r="H334" s="664"/>
      <c r="I334" s="664"/>
      <c r="J334" s="664"/>
      <c r="K334" s="664"/>
      <c r="L334" s="664"/>
      <c r="M334" s="664"/>
      <c r="N334" s="664"/>
      <c r="O334" s="664"/>
      <c r="P334" s="674"/>
    </row>
    <row r="335" spans="3:16" x14ac:dyDescent="0.2">
      <c r="C335" s="673"/>
      <c r="D335" s="88"/>
      <c r="E335" s="88"/>
      <c r="F335" s="664"/>
      <c r="G335" s="664"/>
      <c r="H335" s="664"/>
      <c r="I335" s="664"/>
      <c r="J335" s="664"/>
      <c r="K335" s="664"/>
      <c r="L335" s="664"/>
      <c r="M335" s="664"/>
      <c r="N335" s="664"/>
      <c r="O335" s="664"/>
      <c r="P335" s="674"/>
    </row>
    <row r="336" spans="3:16" x14ac:dyDescent="0.2">
      <c r="C336" s="673"/>
      <c r="D336" s="88"/>
      <c r="E336" s="88"/>
      <c r="F336" s="664"/>
      <c r="G336" s="664"/>
      <c r="H336" s="664"/>
      <c r="I336" s="664"/>
      <c r="J336" s="664"/>
      <c r="K336" s="664"/>
      <c r="L336" s="664"/>
      <c r="M336" s="664"/>
      <c r="N336" s="664"/>
      <c r="O336" s="664"/>
      <c r="P336" s="674"/>
    </row>
    <row r="337" spans="3:16" x14ac:dyDescent="0.2">
      <c r="C337" s="656"/>
      <c r="D337" s="90"/>
      <c r="E337" s="90"/>
      <c r="F337" s="675"/>
      <c r="G337" s="675"/>
      <c r="H337" s="675"/>
      <c r="I337" s="675"/>
      <c r="J337" s="675"/>
      <c r="K337" s="675"/>
      <c r="L337" s="675"/>
      <c r="M337" s="675"/>
      <c r="N337" s="675"/>
      <c r="O337" s="675"/>
      <c r="P337" s="676"/>
    </row>
    <row r="338" spans="3:16" x14ac:dyDescent="0.2">
      <c r="C338" s="663"/>
      <c r="D338" s="88"/>
      <c r="E338" s="88"/>
      <c r="F338" s="664"/>
      <c r="G338" s="664"/>
      <c r="H338" s="664"/>
      <c r="I338" s="664"/>
      <c r="J338" s="664"/>
      <c r="K338" s="664"/>
      <c r="L338" s="664"/>
      <c r="M338" s="664"/>
      <c r="N338" s="664"/>
      <c r="O338" s="664"/>
      <c r="P338" s="664"/>
    </row>
    <row r="339" spans="3:16" ht="12.75" x14ac:dyDescent="0.2">
      <c r="C339" s="744" t="s">
        <v>141</v>
      </c>
      <c r="F339" s="924"/>
      <c r="G339" s="924"/>
      <c r="H339" s="924"/>
      <c r="I339" s="210"/>
      <c r="J339" s="210"/>
    </row>
    <row r="340" spans="3:16" ht="12.75" customHeight="1" x14ac:dyDescent="0.2">
      <c r="D340" s="919" t="s">
        <v>134</v>
      </c>
      <c r="E340" s="919"/>
      <c r="F340" s="919"/>
      <c r="G340" s="209"/>
      <c r="H340" s="919" t="s">
        <v>66</v>
      </c>
      <c r="I340" s="919"/>
      <c r="J340" s="919"/>
      <c r="K340" s="919"/>
      <c r="L340" s="919"/>
      <c r="M340" s="919"/>
      <c r="N340" s="919"/>
      <c r="O340" s="919"/>
      <c r="P340" s="919"/>
    </row>
    <row r="341" spans="3:16" customFormat="1" ht="4.5" customHeight="1" x14ac:dyDescent="0.25"/>
    <row r="342" spans="3:16" ht="12.75" customHeight="1" x14ac:dyDescent="0.2">
      <c r="C342" s="666" t="s">
        <v>135</v>
      </c>
      <c r="D342" s="917"/>
      <c r="E342" s="917"/>
      <c r="F342" s="917"/>
      <c r="G342" s="210"/>
      <c r="H342" s="918"/>
      <c r="I342" s="918"/>
      <c r="J342" s="918"/>
      <c r="K342" s="918"/>
      <c r="L342" s="918"/>
      <c r="M342" s="918"/>
      <c r="N342" s="918"/>
      <c r="O342" s="918"/>
      <c r="P342" s="918"/>
    </row>
    <row r="343" spans="3:16" ht="4.5" customHeight="1" x14ac:dyDescent="0.2">
      <c r="C343" s="666"/>
      <c r="E343" s="681"/>
      <c r="G343" s="210"/>
      <c r="H343" s="210"/>
      <c r="I343" s="210"/>
      <c r="J343" s="210"/>
      <c r="K343" s="210"/>
      <c r="L343" s="210"/>
      <c r="M343" s="210"/>
      <c r="N343" s="210"/>
    </row>
    <row r="344" spans="3:16" ht="12.75" customHeight="1" x14ac:dyDescent="0.2">
      <c r="C344" s="666" t="s">
        <v>136</v>
      </c>
      <c r="D344" s="917"/>
      <c r="E344" s="917"/>
      <c r="F344" s="917"/>
      <c r="G344" s="210"/>
      <c r="H344" s="917"/>
      <c r="I344" s="917"/>
      <c r="J344" s="917"/>
      <c r="K344" s="917"/>
      <c r="L344" s="917"/>
      <c r="M344" s="917"/>
      <c r="N344" s="917"/>
      <c r="O344" s="917"/>
      <c r="P344" s="917"/>
    </row>
    <row r="345" spans="3:16" ht="4.5" customHeight="1" x14ac:dyDescent="0.2">
      <c r="C345" s="666"/>
      <c r="E345" s="681"/>
      <c r="G345" s="210"/>
      <c r="H345" s="210"/>
      <c r="I345" s="210"/>
      <c r="J345" s="210"/>
      <c r="K345" s="210"/>
      <c r="L345" s="210"/>
      <c r="M345" s="210"/>
      <c r="N345" s="210"/>
    </row>
    <row r="346" spans="3:16" ht="12.75" customHeight="1" x14ac:dyDescent="0.2">
      <c r="C346" s="666" t="s">
        <v>137</v>
      </c>
      <c r="D346" s="917"/>
      <c r="E346" s="917"/>
      <c r="F346" s="917"/>
      <c r="G346" s="210"/>
      <c r="H346" s="917"/>
      <c r="I346" s="917"/>
      <c r="J346" s="917"/>
      <c r="K346" s="917"/>
      <c r="L346" s="917"/>
      <c r="M346" s="917"/>
      <c r="N346" s="917"/>
      <c r="O346" s="917"/>
      <c r="P346" s="917"/>
    </row>
    <row r="347" spans="3:16" ht="4.5" customHeight="1" x14ac:dyDescent="0.2">
      <c r="C347" s="666"/>
      <c r="E347" s="668"/>
      <c r="G347" s="210"/>
      <c r="H347" s="210"/>
      <c r="I347" s="210"/>
      <c r="J347" s="210"/>
      <c r="K347" s="210"/>
      <c r="L347" s="210"/>
      <c r="M347" s="210"/>
      <c r="N347" s="210"/>
    </row>
    <row r="348" spans="3:16" ht="12.75" customHeight="1" x14ac:dyDescent="0.2">
      <c r="C348" s="666" t="s">
        <v>138</v>
      </c>
      <c r="D348" s="917"/>
      <c r="E348" s="917"/>
      <c r="F348" s="917"/>
      <c r="G348" s="210"/>
      <c r="H348" s="917"/>
      <c r="I348" s="917"/>
      <c r="J348" s="917"/>
      <c r="K348" s="917"/>
      <c r="L348" s="917"/>
      <c r="M348" s="917"/>
      <c r="N348" s="917"/>
      <c r="O348" s="917"/>
      <c r="P348" s="917"/>
    </row>
    <row r="349" spans="3:16" ht="4.5" customHeight="1" x14ac:dyDescent="0.2">
      <c r="C349" s="666"/>
      <c r="F349" s="681"/>
      <c r="G349" s="308"/>
      <c r="H349" s="308"/>
      <c r="I349" s="308"/>
      <c r="J349" s="308"/>
      <c r="K349" s="308"/>
      <c r="L349" s="308"/>
      <c r="M349" s="308"/>
      <c r="N349" s="308"/>
    </row>
    <row r="350" spans="3:16" ht="12.75" customHeight="1" x14ac:dyDescent="0.2">
      <c r="C350" s="666" t="s">
        <v>144</v>
      </c>
      <c r="D350" s="917"/>
      <c r="E350" s="917"/>
      <c r="F350" s="917"/>
      <c r="G350" s="210"/>
      <c r="H350" s="917"/>
      <c r="I350" s="917"/>
      <c r="J350" s="917"/>
      <c r="K350" s="917"/>
      <c r="L350" s="917"/>
      <c r="M350" s="917"/>
      <c r="N350" s="917"/>
      <c r="O350" s="917"/>
      <c r="P350" s="917"/>
    </row>
    <row r="351" spans="3:16" ht="4.5" customHeight="1" x14ac:dyDescent="0.2">
      <c r="C351" s="666"/>
      <c r="E351" s="681"/>
      <c r="F351" s="664"/>
      <c r="G351" s="664"/>
      <c r="H351" s="664"/>
      <c r="I351" s="664"/>
      <c r="J351" s="664"/>
      <c r="K351" s="664"/>
      <c r="L351" s="664"/>
      <c r="M351" s="664"/>
      <c r="N351" s="664"/>
      <c r="O351" s="664"/>
      <c r="P351" s="664"/>
    </row>
    <row r="352" spans="3:16" ht="12.75" customHeight="1" x14ac:dyDescent="0.2">
      <c r="C352" s="666" t="s">
        <v>152</v>
      </c>
      <c r="D352" s="917"/>
      <c r="E352" s="917"/>
      <c r="F352" s="917"/>
      <c r="G352" s="210"/>
      <c r="H352" s="917"/>
      <c r="I352" s="917"/>
      <c r="J352" s="917"/>
      <c r="K352" s="917"/>
      <c r="L352" s="917"/>
      <c r="M352" s="917"/>
      <c r="N352" s="917"/>
      <c r="O352" s="917"/>
      <c r="P352" s="917"/>
    </row>
    <row r="353" spans="3:16" ht="4.5" customHeight="1" x14ac:dyDescent="0.2">
      <c r="C353" s="666"/>
      <c r="E353" s="681"/>
      <c r="F353" s="664"/>
      <c r="G353" s="664"/>
      <c r="H353" s="664"/>
      <c r="I353" s="664"/>
      <c r="J353" s="664"/>
      <c r="K353" s="664"/>
      <c r="L353" s="664"/>
      <c r="M353" s="664"/>
      <c r="N353" s="664"/>
      <c r="O353" s="664"/>
      <c r="P353" s="664"/>
    </row>
    <row r="354" spans="3:16" ht="12.75" customHeight="1" x14ac:dyDescent="0.2">
      <c r="C354" s="666" t="s">
        <v>153</v>
      </c>
      <c r="D354" s="917"/>
      <c r="E354" s="917"/>
      <c r="F354" s="917"/>
      <c r="G354" s="210"/>
      <c r="H354" s="917"/>
      <c r="I354" s="917"/>
      <c r="J354" s="917"/>
      <c r="K354" s="917"/>
      <c r="L354" s="917"/>
      <c r="M354" s="917"/>
      <c r="N354" s="917"/>
      <c r="O354" s="917"/>
      <c r="P354" s="917"/>
    </row>
    <row r="355" spans="3:16" ht="4.5" customHeight="1" x14ac:dyDescent="0.2">
      <c r="C355" s="666"/>
      <c r="E355" s="668"/>
      <c r="F355" s="664"/>
      <c r="G355" s="664"/>
      <c r="H355" s="664"/>
      <c r="I355" s="664"/>
      <c r="J355" s="664"/>
      <c r="K355" s="664"/>
      <c r="L355" s="664"/>
      <c r="M355" s="664"/>
      <c r="N355" s="664"/>
      <c r="O355" s="664"/>
      <c r="P355" s="664"/>
    </row>
    <row r="356" spans="3:16" ht="12.75" customHeight="1" x14ac:dyDescent="0.2">
      <c r="C356" s="666" t="s">
        <v>111</v>
      </c>
      <c r="D356" s="917"/>
      <c r="E356" s="917"/>
      <c r="F356" s="917"/>
      <c r="G356" s="210"/>
      <c r="H356" s="917"/>
      <c r="I356" s="917"/>
      <c r="J356" s="917"/>
      <c r="K356" s="917"/>
      <c r="L356" s="917"/>
      <c r="M356" s="917"/>
      <c r="N356" s="917"/>
      <c r="O356" s="917"/>
      <c r="P356" s="917"/>
    </row>
    <row r="357" spans="3:16" ht="4.5" customHeight="1" x14ac:dyDescent="0.2">
      <c r="C357" s="666"/>
      <c r="D357" s="681"/>
      <c r="E357" s="681"/>
      <c r="F357" s="681"/>
      <c r="G357" s="210"/>
      <c r="H357" s="681"/>
      <c r="I357" s="681"/>
      <c r="J357" s="681"/>
      <c r="K357" s="681"/>
      <c r="L357" s="681"/>
      <c r="M357" s="681"/>
      <c r="N357" s="681"/>
      <c r="O357" s="681"/>
      <c r="P357" s="681"/>
    </row>
    <row r="358" spans="3:16" ht="4.5" customHeight="1" x14ac:dyDescent="0.2">
      <c r="C358" s="666"/>
      <c r="F358" s="681"/>
      <c r="G358" s="308"/>
      <c r="H358" s="308"/>
      <c r="I358" s="308"/>
      <c r="J358" s="308"/>
      <c r="K358" s="308"/>
      <c r="L358" s="308"/>
      <c r="M358" s="308"/>
      <c r="N358" s="308"/>
    </row>
    <row r="359" spans="3:16" ht="12.75" x14ac:dyDescent="0.2">
      <c r="C359" s="669" t="s">
        <v>738</v>
      </c>
      <c r="E359" s="109"/>
      <c r="F359" s="670"/>
      <c r="G359" s="670"/>
      <c r="H359" s="670"/>
      <c r="I359" s="670"/>
      <c r="J359" s="670"/>
      <c r="K359" s="670"/>
      <c r="L359" s="670"/>
      <c r="M359" s="670"/>
      <c r="N359" s="670"/>
      <c r="O359" s="670"/>
      <c r="P359" s="670"/>
    </row>
    <row r="360" spans="3:16" ht="4.5" customHeight="1" x14ac:dyDescent="0.2">
      <c r="C360" s="669"/>
      <c r="E360" s="109"/>
      <c r="F360" s="670"/>
      <c r="G360" s="670"/>
      <c r="H360" s="670"/>
      <c r="I360" s="670"/>
      <c r="J360" s="670"/>
      <c r="K360" s="670"/>
      <c r="L360" s="670"/>
      <c r="M360" s="670"/>
      <c r="N360" s="670"/>
      <c r="O360" s="670"/>
      <c r="P360" s="670"/>
    </row>
    <row r="361" spans="3:16" x14ac:dyDescent="0.2">
      <c r="C361" s="671"/>
      <c r="D361" s="651"/>
      <c r="E361" s="651"/>
      <c r="F361" s="662"/>
      <c r="G361" s="662"/>
      <c r="H361" s="662"/>
      <c r="I361" s="662"/>
      <c r="J361" s="662"/>
      <c r="K361" s="662"/>
      <c r="L361" s="662"/>
      <c r="M361" s="662"/>
      <c r="N361" s="662"/>
      <c r="O361" s="662"/>
      <c r="P361" s="672"/>
    </row>
    <row r="362" spans="3:16" x14ac:dyDescent="0.2">
      <c r="C362" s="673"/>
      <c r="D362" s="88"/>
      <c r="E362" s="88"/>
      <c r="F362" s="664"/>
      <c r="G362" s="664"/>
      <c r="H362" s="664"/>
      <c r="I362" s="664"/>
      <c r="J362" s="664"/>
      <c r="K362" s="664"/>
      <c r="L362" s="664"/>
      <c r="M362" s="664"/>
      <c r="N362" s="664"/>
      <c r="O362" s="664"/>
      <c r="P362" s="674"/>
    </row>
    <row r="363" spans="3:16" ht="15" customHeight="1" x14ac:dyDescent="0.2">
      <c r="C363" s="673"/>
      <c r="D363" s="88"/>
      <c r="E363" s="88"/>
      <c r="F363" s="664"/>
      <c r="G363" s="664"/>
      <c r="H363" s="664"/>
      <c r="I363" s="664"/>
      <c r="J363" s="664"/>
      <c r="K363" s="664"/>
      <c r="L363" s="664"/>
      <c r="M363" s="664"/>
      <c r="N363" s="664"/>
      <c r="O363" s="664"/>
      <c r="P363" s="674"/>
    </row>
    <row r="364" spans="3:16" ht="4.3499999999999996" customHeight="1" x14ac:dyDescent="0.2">
      <c r="C364" s="673"/>
      <c r="D364" s="88"/>
      <c r="E364" s="88"/>
      <c r="F364" s="664"/>
      <c r="G364" s="664"/>
      <c r="H364" s="664"/>
      <c r="I364" s="664"/>
      <c r="J364" s="664"/>
      <c r="K364" s="664"/>
      <c r="L364" s="664"/>
      <c r="M364" s="664"/>
      <c r="N364" s="664"/>
      <c r="O364" s="664"/>
      <c r="P364" s="674"/>
    </row>
    <row r="365" spans="3:16" x14ac:dyDescent="0.2">
      <c r="C365" s="673"/>
      <c r="D365" s="88"/>
      <c r="E365" s="88"/>
      <c r="F365" s="664"/>
      <c r="G365" s="664"/>
      <c r="H365" s="664"/>
      <c r="I365" s="664"/>
      <c r="J365" s="664"/>
      <c r="K365" s="664"/>
      <c r="L365" s="664"/>
      <c r="M365" s="664"/>
      <c r="N365" s="664"/>
      <c r="O365" s="664"/>
      <c r="P365" s="674"/>
    </row>
    <row r="366" spans="3:16" ht="4.3499999999999996" customHeight="1" x14ac:dyDescent="0.2">
      <c r="C366" s="673"/>
      <c r="D366" s="88"/>
      <c r="E366" s="88"/>
      <c r="F366" s="664"/>
      <c r="G366" s="664"/>
      <c r="H366" s="664"/>
      <c r="I366" s="664"/>
      <c r="J366" s="664"/>
      <c r="K366" s="664"/>
      <c r="L366" s="664"/>
      <c r="M366" s="664"/>
      <c r="N366" s="664"/>
      <c r="O366" s="664"/>
      <c r="P366" s="674"/>
    </row>
    <row r="367" spans="3:16" x14ac:dyDescent="0.2">
      <c r="C367" s="673"/>
      <c r="D367" s="88"/>
      <c r="E367" s="88"/>
      <c r="F367" s="664"/>
      <c r="G367" s="664"/>
      <c r="H367" s="664"/>
      <c r="I367" s="664"/>
      <c r="J367" s="664"/>
      <c r="K367" s="664"/>
      <c r="L367" s="664"/>
      <c r="M367" s="664"/>
      <c r="N367" s="664"/>
      <c r="O367" s="664"/>
      <c r="P367" s="674"/>
    </row>
    <row r="368" spans="3:16" ht="4.3499999999999996" customHeight="1" x14ac:dyDescent="0.2">
      <c r="C368" s="673"/>
      <c r="D368" s="88"/>
      <c r="E368" s="88"/>
      <c r="F368" s="664"/>
      <c r="G368" s="664"/>
      <c r="H368" s="664"/>
      <c r="I368" s="664"/>
      <c r="J368" s="664"/>
      <c r="K368" s="664"/>
      <c r="L368" s="664"/>
      <c r="M368" s="664"/>
      <c r="N368" s="664"/>
      <c r="O368" s="664"/>
      <c r="P368" s="674"/>
    </row>
    <row r="369" spans="3:16" x14ac:dyDescent="0.2">
      <c r="C369" s="673"/>
      <c r="D369" s="88"/>
      <c r="E369" s="88"/>
      <c r="F369" s="664"/>
      <c r="G369" s="664"/>
      <c r="H369" s="664"/>
      <c r="I369" s="664"/>
      <c r="J369" s="664"/>
      <c r="K369" s="664"/>
      <c r="L369" s="664"/>
      <c r="M369" s="664"/>
      <c r="N369" s="664"/>
      <c r="O369" s="664"/>
      <c r="P369" s="674"/>
    </row>
    <row r="370" spans="3:16" ht="4.3499999999999996" customHeight="1" x14ac:dyDescent="0.2">
      <c r="C370" s="673"/>
      <c r="D370" s="88"/>
      <c r="E370" s="88"/>
      <c r="F370" s="664"/>
      <c r="G370" s="664"/>
      <c r="H370" s="664"/>
      <c r="I370" s="664"/>
      <c r="J370" s="664"/>
      <c r="K370" s="664"/>
      <c r="L370" s="664"/>
      <c r="M370" s="664"/>
      <c r="N370" s="664"/>
      <c r="O370" s="664"/>
      <c r="P370" s="674"/>
    </row>
    <row r="371" spans="3:16" x14ac:dyDescent="0.2">
      <c r="C371" s="673"/>
      <c r="D371" s="88"/>
      <c r="E371" s="88"/>
      <c r="F371" s="664"/>
      <c r="G371" s="664"/>
      <c r="H371" s="664"/>
      <c r="I371" s="664"/>
      <c r="J371" s="664"/>
      <c r="K371" s="664"/>
      <c r="L371" s="664"/>
      <c r="M371" s="664"/>
      <c r="N371" s="664"/>
      <c r="O371" s="664"/>
      <c r="P371" s="674"/>
    </row>
    <row r="372" spans="3:16" ht="4.5" customHeight="1" x14ac:dyDescent="0.2">
      <c r="C372" s="656"/>
      <c r="D372" s="90"/>
      <c r="E372" s="90"/>
      <c r="F372" s="675"/>
      <c r="G372" s="675"/>
      <c r="H372" s="675"/>
      <c r="I372" s="675"/>
      <c r="J372" s="675"/>
      <c r="K372" s="675"/>
      <c r="L372" s="675"/>
      <c r="M372" s="675"/>
      <c r="N372" s="675"/>
      <c r="O372" s="675"/>
      <c r="P372" s="676"/>
    </row>
    <row r="373" spans="3:16" x14ac:dyDescent="0.2">
      <c r="C373" s="663"/>
      <c r="D373" s="88"/>
      <c r="E373" s="88"/>
      <c r="F373" s="664"/>
      <c r="G373" s="664"/>
      <c r="H373" s="664"/>
      <c r="I373" s="664"/>
      <c r="J373" s="664"/>
      <c r="K373" s="664"/>
      <c r="L373" s="664"/>
      <c r="M373" s="664"/>
      <c r="N373" s="664"/>
      <c r="O373" s="664"/>
      <c r="P373" s="664"/>
    </row>
    <row r="374" spans="3:16" ht="12.75" customHeight="1" x14ac:dyDescent="0.2">
      <c r="C374" s="744" t="s">
        <v>146</v>
      </c>
      <c r="F374" s="924"/>
      <c r="G374" s="924"/>
      <c r="H374" s="924"/>
      <c r="I374" s="210"/>
      <c r="J374" s="210"/>
    </row>
    <row r="375" spans="3:16" ht="12.75" customHeight="1" x14ac:dyDescent="0.2">
      <c r="D375" s="919" t="s">
        <v>134</v>
      </c>
      <c r="E375" s="919"/>
      <c r="F375" s="919"/>
      <c r="G375" s="209"/>
      <c r="H375" s="919" t="s">
        <v>66</v>
      </c>
      <c r="I375" s="919"/>
      <c r="J375" s="919"/>
      <c r="K375" s="919"/>
      <c r="L375" s="919"/>
      <c r="M375" s="919"/>
      <c r="N375" s="919"/>
      <c r="O375" s="919"/>
      <c r="P375" s="919"/>
    </row>
    <row r="376" spans="3:16" customFormat="1" ht="4.5" customHeight="1" x14ac:dyDescent="0.25"/>
    <row r="377" spans="3:16" ht="12.75" customHeight="1" x14ac:dyDescent="0.2">
      <c r="C377" s="666" t="s">
        <v>135</v>
      </c>
      <c r="D377" s="917"/>
      <c r="E377" s="917"/>
      <c r="F377" s="917"/>
      <c r="G377" s="210"/>
      <c r="H377" s="918"/>
      <c r="I377" s="918"/>
      <c r="J377" s="918"/>
      <c r="K377" s="918"/>
      <c r="L377" s="918"/>
      <c r="M377" s="918"/>
      <c r="N377" s="918"/>
      <c r="O377" s="918"/>
      <c r="P377" s="918"/>
    </row>
    <row r="378" spans="3:16" ht="4.5" customHeight="1" x14ac:dyDescent="0.2">
      <c r="C378" s="666"/>
      <c r="E378" s="681"/>
      <c r="G378" s="210"/>
      <c r="H378" s="210"/>
      <c r="I378" s="210"/>
      <c r="J378" s="210"/>
      <c r="K378" s="210"/>
      <c r="L378" s="210"/>
      <c r="M378" s="210"/>
      <c r="N378" s="210"/>
    </row>
    <row r="379" spans="3:16" ht="12.75" customHeight="1" x14ac:dyDescent="0.2">
      <c r="C379" s="666" t="s">
        <v>136</v>
      </c>
      <c r="D379" s="917"/>
      <c r="E379" s="917"/>
      <c r="F379" s="917"/>
      <c r="G379" s="210"/>
      <c r="H379" s="917"/>
      <c r="I379" s="917"/>
      <c r="J379" s="917"/>
      <c r="K379" s="917"/>
      <c r="L379" s="917"/>
      <c r="M379" s="917"/>
      <c r="N379" s="917"/>
      <c r="O379" s="917"/>
      <c r="P379" s="917"/>
    </row>
    <row r="380" spans="3:16" ht="4.5" customHeight="1" x14ac:dyDescent="0.2">
      <c r="C380" s="666"/>
      <c r="E380" s="681"/>
      <c r="G380" s="210"/>
      <c r="H380" s="210"/>
      <c r="I380" s="210"/>
      <c r="J380" s="210"/>
      <c r="K380" s="210"/>
      <c r="L380" s="210"/>
      <c r="M380" s="210"/>
      <c r="N380" s="210"/>
    </row>
    <row r="381" spans="3:16" ht="12.75" customHeight="1" x14ac:dyDescent="0.2">
      <c r="C381" s="666" t="s">
        <v>137</v>
      </c>
      <c r="D381" s="917"/>
      <c r="E381" s="917"/>
      <c r="F381" s="917"/>
      <c r="G381" s="210"/>
      <c r="H381" s="917"/>
      <c r="I381" s="917"/>
      <c r="J381" s="917"/>
      <c r="K381" s="917"/>
      <c r="L381" s="917"/>
      <c r="M381" s="917"/>
      <c r="N381" s="917"/>
      <c r="O381" s="917"/>
      <c r="P381" s="917"/>
    </row>
    <row r="382" spans="3:16" ht="4.5" customHeight="1" x14ac:dyDescent="0.2">
      <c r="C382" s="666"/>
      <c r="E382" s="668"/>
      <c r="G382" s="210"/>
      <c r="H382" s="210"/>
      <c r="I382" s="210"/>
      <c r="J382" s="210"/>
      <c r="K382" s="210"/>
      <c r="L382" s="210"/>
      <c r="M382" s="210"/>
      <c r="N382" s="210"/>
    </row>
    <row r="383" spans="3:16" ht="12.75" customHeight="1" x14ac:dyDescent="0.2">
      <c r="C383" s="666" t="s">
        <v>138</v>
      </c>
      <c r="D383" s="917"/>
      <c r="E383" s="917"/>
      <c r="F383" s="917"/>
      <c r="G383" s="210"/>
      <c r="H383" s="917"/>
      <c r="I383" s="917"/>
      <c r="J383" s="917"/>
      <c r="K383" s="917"/>
      <c r="L383" s="917"/>
      <c r="M383" s="917"/>
      <c r="N383" s="917"/>
      <c r="O383" s="917"/>
      <c r="P383" s="917"/>
    </row>
    <row r="384" spans="3:16" ht="4.5" customHeight="1" x14ac:dyDescent="0.2">
      <c r="C384" s="666"/>
      <c r="F384" s="681"/>
      <c r="G384" s="308"/>
      <c r="H384" s="308"/>
      <c r="I384" s="308"/>
      <c r="J384" s="308"/>
      <c r="K384" s="308"/>
      <c r="L384" s="308"/>
      <c r="M384" s="308"/>
      <c r="N384" s="308"/>
    </row>
    <row r="385" spans="3:16" ht="12.75" customHeight="1" x14ac:dyDescent="0.2">
      <c r="C385" s="666" t="s">
        <v>147</v>
      </c>
      <c r="D385" s="917"/>
      <c r="E385" s="917"/>
      <c r="F385" s="917"/>
      <c r="G385" s="210"/>
      <c r="H385" s="917"/>
      <c r="I385" s="917"/>
      <c r="J385" s="917"/>
      <c r="K385" s="917"/>
      <c r="L385" s="917"/>
      <c r="M385" s="917"/>
      <c r="N385" s="917"/>
      <c r="O385" s="917"/>
      <c r="P385" s="917"/>
    </row>
    <row r="386" spans="3:16" ht="4.5" customHeight="1" x14ac:dyDescent="0.2">
      <c r="C386" s="666"/>
      <c r="E386" s="668"/>
      <c r="G386" s="210"/>
      <c r="H386" s="210"/>
      <c r="I386" s="210"/>
      <c r="J386" s="210"/>
      <c r="K386" s="210"/>
      <c r="L386" s="210"/>
      <c r="M386" s="210"/>
      <c r="N386" s="210"/>
    </row>
    <row r="387" spans="3:16" ht="12.75" customHeight="1" x14ac:dyDescent="0.2">
      <c r="C387" s="666" t="s">
        <v>148</v>
      </c>
      <c r="D387" s="917"/>
      <c r="E387" s="917"/>
      <c r="F387" s="917"/>
      <c r="G387" s="210"/>
      <c r="H387" s="917"/>
      <c r="I387" s="917"/>
      <c r="J387" s="917"/>
      <c r="K387" s="917"/>
      <c r="L387" s="917"/>
      <c r="M387" s="917"/>
      <c r="N387" s="917"/>
      <c r="O387" s="917"/>
      <c r="P387" s="917"/>
    </row>
    <row r="388" spans="3:16" ht="4.5" customHeight="1" x14ac:dyDescent="0.2">
      <c r="C388" s="666"/>
    </row>
    <row r="389" spans="3:16" ht="12.75" customHeight="1" x14ac:dyDescent="0.2">
      <c r="C389" s="666" t="s">
        <v>150</v>
      </c>
      <c r="D389" s="666" t="s">
        <v>501</v>
      </c>
      <c r="E389" s="666"/>
      <c r="F389" s="666"/>
      <c r="G389" s="666"/>
      <c r="H389" s="666"/>
      <c r="I389" s="666"/>
      <c r="J389" s="666"/>
      <c r="K389" s="666"/>
      <c r="L389" s="666"/>
      <c r="M389" s="666"/>
      <c r="N389" s="666"/>
      <c r="O389" s="666"/>
      <c r="P389" s="666"/>
    </row>
    <row r="390" spans="3:16" ht="4.5" customHeight="1" x14ac:dyDescent="0.2">
      <c r="C390" s="666"/>
      <c r="D390" s="666"/>
      <c r="E390" s="666"/>
      <c r="F390" s="666"/>
      <c r="G390" s="666"/>
      <c r="H390" s="666"/>
      <c r="I390" s="666"/>
      <c r="J390" s="666"/>
      <c r="K390" s="666"/>
      <c r="L390" s="666"/>
      <c r="M390" s="666"/>
      <c r="N390" s="666"/>
      <c r="O390" s="666"/>
      <c r="P390" s="666"/>
    </row>
    <row r="391" spans="3:16" ht="12.75" customHeight="1" x14ac:dyDescent="0.2">
      <c r="C391" s="666" t="s">
        <v>151</v>
      </c>
      <c r="D391" s="666" t="s">
        <v>501</v>
      </c>
      <c r="E391" s="666"/>
      <c r="F391" s="666"/>
      <c r="G391" s="666"/>
      <c r="H391" s="666"/>
      <c r="I391" s="666"/>
      <c r="J391" s="666"/>
      <c r="K391" s="666"/>
      <c r="L391" s="666"/>
      <c r="M391" s="666"/>
      <c r="N391" s="666"/>
      <c r="O391" s="666"/>
      <c r="P391" s="666"/>
    </row>
    <row r="392" spans="3:16" ht="4.5" customHeight="1" x14ac:dyDescent="0.2">
      <c r="C392" s="666"/>
      <c r="D392" s="666"/>
      <c r="E392" s="666"/>
      <c r="F392" s="666"/>
      <c r="G392" s="666"/>
      <c r="H392" s="666"/>
      <c r="I392" s="666"/>
      <c r="J392" s="666"/>
      <c r="K392" s="666"/>
      <c r="L392" s="666"/>
      <c r="M392" s="666"/>
      <c r="N392" s="666"/>
      <c r="O392" s="666"/>
      <c r="P392" s="666"/>
    </row>
    <row r="393" spans="3:16" ht="12.75" customHeight="1" x14ac:dyDescent="0.2">
      <c r="C393" s="666" t="s">
        <v>154</v>
      </c>
      <c r="D393" s="666" t="s">
        <v>501</v>
      </c>
      <c r="E393" s="666"/>
      <c r="F393" s="666"/>
      <c r="G393" s="666"/>
      <c r="H393" s="666"/>
      <c r="I393" s="666"/>
      <c r="J393" s="666"/>
      <c r="K393" s="666"/>
      <c r="L393" s="666"/>
      <c r="M393" s="666"/>
      <c r="N393" s="666"/>
      <c r="O393" s="666"/>
      <c r="P393" s="666"/>
    </row>
    <row r="394" spans="3:16" ht="4.5" customHeight="1" x14ac:dyDescent="0.2">
      <c r="C394" s="668"/>
      <c r="D394" s="666"/>
      <c r="E394" s="666"/>
      <c r="F394" s="666"/>
      <c r="G394" s="666"/>
      <c r="H394" s="666"/>
      <c r="I394" s="666"/>
      <c r="J394" s="666"/>
      <c r="K394" s="666"/>
      <c r="L394" s="666"/>
      <c r="M394" s="666"/>
      <c r="N394" s="666"/>
      <c r="O394" s="666"/>
      <c r="P394" s="666"/>
    </row>
    <row r="395" spans="3:16" ht="12.75" customHeight="1" x14ac:dyDescent="0.2">
      <c r="C395" s="666" t="s">
        <v>111</v>
      </c>
      <c r="D395" s="917"/>
      <c r="E395" s="917"/>
      <c r="F395" s="917"/>
      <c r="G395" s="210"/>
      <c r="H395" s="917"/>
      <c r="I395" s="917"/>
      <c r="J395" s="917"/>
      <c r="K395" s="917"/>
      <c r="L395" s="917"/>
      <c r="M395" s="917"/>
      <c r="N395" s="917"/>
      <c r="O395" s="917"/>
      <c r="P395" s="917"/>
    </row>
    <row r="396" spans="3:16" ht="4.5" customHeight="1" x14ac:dyDescent="0.2">
      <c r="C396" s="666"/>
      <c r="F396" s="681"/>
      <c r="G396" s="308"/>
      <c r="H396" s="308"/>
      <c r="I396" s="308"/>
      <c r="J396" s="308"/>
      <c r="K396" s="308"/>
      <c r="L396" s="308"/>
      <c r="M396" s="308"/>
      <c r="N396" s="308"/>
      <c r="O396" s="88"/>
      <c r="P396" s="88"/>
    </row>
    <row r="397" spans="3:16" ht="12.75" customHeight="1" x14ac:dyDescent="0.2">
      <c r="C397" s="666" t="s">
        <v>159</v>
      </c>
      <c r="D397" s="917"/>
      <c r="E397" s="917"/>
      <c r="F397" s="917"/>
      <c r="G397" s="210"/>
      <c r="H397" s="917"/>
      <c r="I397" s="917"/>
      <c r="J397" s="917"/>
      <c r="K397" s="917"/>
      <c r="L397" s="917"/>
      <c r="M397" s="917"/>
      <c r="N397" s="917"/>
      <c r="O397" s="917"/>
      <c r="P397" s="917"/>
    </row>
    <row r="398" spans="3:16" ht="4.5" customHeight="1" x14ac:dyDescent="0.2">
      <c r="C398" s="666"/>
      <c r="E398" s="681"/>
      <c r="F398" s="88"/>
      <c r="G398" s="308"/>
      <c r="H398" s="308"/>
      <c r="I398" s="308"/>
      <c r="J398" s="308"/>
      <c r="K398" s="308"/>
      <c r="L398" s="308"/>
      <c r="M398" s="308"/>
      <c r="N398" s="308"/>
      <c r="O398" s="88"/>
      <c r="P398" s="88"/>
    </row>
    <row r="399" spans="3:16" ht="4.5" customHeight="1" x14ac:dyDescent="0.2">
      <c r="C399" s="681"/>
      <c r="E399" s="681"/>
      <c r="G399" s="308"/>
      <c r="H399" s="308"/>
      <c r="I399" s="308"/>
      <c r="J399" s="308"/>
      <c r="K399" s="308"/>
      <c r="L399" s="308"/>
      <c r="M399" s="308"/>
      <c r="N399" s="308"/>
    </row>
    <row r="400" spans="3:16" ht="12.75" x14ac:dyDescent="0.2">
      <c r="C400" s="669" t="s">
        <v>737</v>
      </c>
      <c r="E400" s="109"/>
      <c r="F400" s="670"/>
      <c r="G400" s="670"/>
      <c r="H400" s="670"/>
      <c r="I400" s="670"/>
      <c r="J400" s="670"/>
      <c r="K400" s="670"/>
      <c r="L400" s="670"/>
      <c r="M400" s="670"/>
      <c r="N400" s="670"/>
      <c r="O400" s="670"/>
      <c r="P400" s="670"/>
    </row>
    <row r="401" spans="3:16" ht="4.5" customHeight="1" x14ac:dyDescent="0.2">
      <c r="C401" s="669"/>
      <c r="E401" s="109"/>
      <c r="F401" s="670"/>
      <c r="G401" s="670"/>
      <c r="H401" s="670"/>
      <c r="I401" s="670"/>
      <c r="J401" s="670"/>
      <c r="K401" s="670"/>
      <c r="L401" s="670"/>
      <c r="M401" s="670"/>
      <c r="N401" s="670"/>
      <c r="O401" s="670"/>
      <c r="P401" s="670"/>
    </row>
    <row r="402" spans="3:16" x14ac:dyDescent="0.2">
      <c r="C402" s="671"/>
      <c r="D402" s="651"/>
      <c r="E402" s="651"/>
      <c r="F402" s="662"/>
      <c r="G402" s="662"/>
      <c r="H402" s="662"/>
      <c r="I402" s="662"/>
      <c r="J402" s="662"/>
      <c r="K402" s="662"/>
      <c r="L402" s="662"/>
      <c r="M402" s="662"/>
      <c r="N402" s="662"/>
      <c r="O402" s="662"/>
      <c r="P402" s="672"/>
    </row>
    <row r="403" spans="3:16" x14ac:dyDescent="0.2">
      <c r="C403" s="673"/>
      <c r="D403" s="88"/>
      <c r="E403" s="88"/>
      <c r="F403" s="664"/>
      <c r="G403" s="664"/>
      <c r="H403" s="664"/>
      <c r="I403" s="664"/>
      <c r="J403" s="664"/>
      <c r="K403" s="664"/>
      <c r="L403" s="664"/>
      <c r="M403" s="664"/>
      <c r="N403" s="664"/>
      <c r="O403" s="664"/>
      <c r="P403" s="674"/>
    </row>
    <row r="404" spans="3:16" ht="12.75" x14ac:dyDescent="0.2">
      <c r="C404" s="745"/>
      <c r="D404" s="88"/>
      <c r="E404" s="88"/>
      <c r="F404" s="664"/>
      <c r="G404" s="664"/>
      <c r="H404" s="664"/>
      <c r="I404" s="664"/>
      <c r="J404" s="664"/>
      <c r="K404" s="664"/>
      <c r="L404" s="664"/>
      <c r="M404" s="664"/>
      <c r="N404" s="664"/>
      <c r="O404" s="664"/>
      <c r="P404" s="674"/>
    </row>
    <row r="405" spans="3:16" x14ac:dyDescent="0.2">
      <c r="C405" s="673"/>
      <c r="D405" s="88"/>
      <c r="E405" s="88"/>
      <c r="F405" s="664"/>
      <c r="G405" s="664"/>
      <c r="H405" s="664"/>
      <c r="I405" s="664"/>
      <c r="J405" s="664"/>
      <c r="K405" s="664"/>
      <c r="L405" s="664"/>
      <c r="M405" s="664"/>
      <c r="N405" s="664"/>
      <c r="O405" s="664"/>
      <c r="P405" s="674"/>
    </row>
    <row r="406" spans="3:16" x14ac:dyDescent="0.2">
      <c r="C406" s="673"/>
      <c r="D406" s="88"/>
      <c r="E406" s="88"/>
      <c r="F406" s="664"/>
      <c r="G406" s="664"/>
      <c r="H406" s="664"/>
      <c r="I406" s="664"/>
      <c r="J406" s="664"/>
      <c r="K406" s="664"/>
      <c r="L406" s="664"/>
      <c r="M406" s="664"/>
      <c r="N406" s="664"/>
      <c r="O406" s="664"/>
      <c r="P406" s="674"/>
    </row>
    <row r="407" spans="3:16" x14ac:dyDescent="0.2">
      <c r="C407" s="673"/>
      <c r="D407" s="88"/>
      <c r="E407" s="88"/>
      <c r="F407" s="664"/>
      <c r="G407" s="664"/>
      <c r="H407" s="664"/>
      <c r="I407" s="664"/>
      <c r="J407" s="664"/>
      <c r="K407" s="664"/>
      <c r="L407" s="664"/>
      <c r="M407" s="664"/>
      <c r="N407" s="664"/>
      <c r="O407" s="664"/>
      <c r="P407" s="674"/>
    </row>
    <row r="408" spans="3:16" ht="4.3499999999999996" customHeight="1" x14ac:dyDescent="0.2">
      <c r="C408" s="673"/>
      <c r="D408" s="88"/>
      <c r="E408" s="88"/>
      <c r="F408" s="664"/>
      <c r="G408" s="664"/>
      <c r="H408" s="664"/>
      <c r="I408" s="664"/>
      <c r="J408" s="664"/>
      <c r="K408" s="664"/>
      <c r="L408" s="664"/>
      <c r="M408" s="664"/>
      <c r="N408" s="664"/>
      <c r="O408" s="664"/>
      <c r="P408" s="674"/>
    </row>
    <row r="409" spans="3:16" x14ac:dyDescent="0.2">
      <c r="C409" s="673"/>
      <c r="D409" s="88"/>
      <c r="E409" s="88"/>
      <c r="F409" s="664"/>
      <c r="G409" s="664"/>
      <c r="H409" s="664"/>
      <c r="I409" s="664"/>
      <c r="J409" s="664"/>
      <c r="K409" s="664"/>
      <c r="L409" s="664"/>
      <c r="M409" s="664"/>
      <c r="N409" s="664"/>
      <c r="O409" s="664"/>
      <c r="P409" s="674"/>
    </row>
    <row r="410" spans="3:16" ht="4.3499999999999996" customHeight="1" x14ac:dyDescent="0.2">
      <c r="C410" s="673"/>
      <c r="D410" s="88"/>
      <c r="E410" s="88"/>
      <c r="F410" s="664"/>
      <c r="G410" s="664"/>
      <c r="H410" s="664"/>
      <c r="I410" s="664"/>
      <c r="J410" s="664"/>
      <c r="K410" s="664"/>
      <c r="L410" s="664"/>
      <c r="M410" s="664"/>
      <c r="N410" s="664"/>
      <c r="O410" s="664"/>
      <c r="P410" s="674"/>
    </row>
    <row r="411" spans="3:16" x14ac:dyDescent="0.2">
      <c r="C411" s="673"/>
      <c r="D411" s="88"/>
      <c r="E411" s="88"/>
      <c r="F411" s="664"/>
      <c r="G411" s="664"/>
      <c r="H411" s="664"/>
      <c r="I411" s="664"/>
      <c r="J411" s="664"/>
      <c r="K411" s="664"/>
      <c r="L411" s="664"/>
      <c r="M411" s="664"/>
      <c r="N411" s="664"/>
      <c r="O411" s="664"/>
      <c r="P411" s="674"/>
    </row>
    <row r="412" spans="3:16" x14ac:dyDescent="0.2">
      <c r="C412" s="673"/>
      <c r="D412" s="88"/>
      <c r="E412" s="88"/>
      <c r="F412" s="664"/>
      <c r="G412" s="664"/>
      <c r="H412" s="664"/>
      <c r="I412" s="664"/>
      <c r="J412" s="664"/>
      <c r="K412" s="664"/>
      <c r="L412" s="664"/>
      <c r="M412" s="664"/>
      <c r="N412" s="664"/>
      <c r="O412" s="664"/>
      <c r="P412" s="674"/>
    </row>
    <row r="413" spans="3:16" ht="4.3499999999999996" customHeight="1" x14ac:dyDescent="0.2">
      <c r="C413" s="673"/>
      <c r="D413" s="88"/>
      <c r="E413" s="88"/>
      <c r="F413" s="664"/>
      <c r="G413" s="664"/>
      <c r="H413" s="664"/>
      <c r="I413" s="664"/>
      <c r="J413" s="664"/>
      <c r="K413" s="664"/>
      <c r="L413" s="664"/>
      <c r="M413" s="664"/>
      <c r="N413" s="664"/>
      <c r="O413" s="664"/>
      <c r="P413" s="674"/>
    </row>
    <row r="414" spans="3:16" x14ac:dyDescent="0.2">
      <c r="C414" s="673"/>
      <c r="D414" s="88"/>
      <c r="E414" s="88"/>
      <c r="F414" s="664"/>
      <c r="G414" s="664"/>
      <c r="H414" s="664"/>
      <c r="I414" s="664"/>
      <c r="J414" s="664"/>
      <c r="K414" s="664"/>
      <c r="L414" s="664"/>
      <c r="M414" s="664"/>
      <c r="N414" s="664"/>
      <c r="O414" s="664"/>
      <c r="P414" s="674"/>
    </row>
    <row r="415" spans="3:16" ht="4.3499999999999996" customHeight="1" x14ac:dyDescent="0.2">
      <c r="C415" s="656"/>
      <c r="D415" s="90"/>
      <c r="E415" s="90"/>
      <c r="F415" s="675"/>
      <c r="G415" s="675"/>
      <c r="H415" s="675"/>
      <c r="I415" s="675"/>
      <c r="J415" s="675"/>
      <c r="K415" s="675"/>
      <c r="L415" s="675"/>
      <c r="M415" s="675"/>
      <c r="N415" s="675"/>
      <c r="O415" s="675"/>
      <c r="P415" s="676"/>
    </row>
    <row r="416" spans="3:16" x14ac:dyDescent="0.2">
      <c r="C416" s="663"/>
      <c r="D416" s="88"/>
      <c r="E416" s="88"/>
      <c r="F416" s="664"/>
      <c r="G416" s="664"/>
      <c r="H416" s="664"/>
      <c r="I416" s="664"/>
      <c r="J416" s="664"/>
      <c r="K416" s="664"/>
      <c r="L416" s="664"/>
      <c r="M416" s="664"/>
      <c r="N416" s="664"/>
      <c r="O416" s="664"/>
      <c r="P416" s="664"/>
    </row>
    <row r="417" spans="3:17" ht="9.75" customHeight="1" x14ac:dyDescent="0.2">
      <c r="C417" s="744" t="s">
        <v>163</v>
      </c>
      <c r="F417" s="84"/>
    </row>
    <row r="418" spans="3:17" ht="11.1" customHeight="1" x14ac:dyDescent="0.2">
      <c r="C418" s="182" t="s">
        <v>311</v>
      </c>
      <c r="F418" s="84"/>
      <c r="Q418" s="182"/>
    </row>
    <row r="419" spans="3:17" ht="5.25" customHeight="1" x14ac:dyDescent="0.2">
      <c r="C419" s="84"/>
      <c r="F419" s="84"/>
    </row>
    <row r="420" spans="3:17" ht="12.75" x14ac:dyDescent="0.2">
      <c r="D420" s="808" t="s">
        <v>170</v>
      </c>
      <c r="E420" s="695"/>
      <c r="F420" s="808" t="s">
        <v>171</v>
      </c>
      <c r="G420" s="695"/>
      <c r="H420" s="808" t="s">
        <v>172</v>
      </c>
      <c r="J420" s="925" t="s">
        <v>175</v>
      </c>
      <c r="K420" s="925"/>
      <c r="L420" s="925"/>
      <c r="M420" s="925"/>
      <c r="N420" s="925"/>
      <c r="O420" s="925"/>
      <c r="P420" s="925"/>
    </row>
    <row r="421" spans="3:17" customFormat="1" ht="4.5" customHeight="1" x14ac:dyDescent="0.25"/>
    <row r="422" spans="3:17" ht="12.75" customHeight="1" x14ac:dyDescent="0.2">
      <c r="C422" s="666" t="s">
        <v>132</v>
      </c>
      <c r="D422" s="686"/>
      <c r="E422" s="681"/>
      <c r="F422" s="686"/>
      <c r="G422" s="210"/>
      <c r="H422" s="686"/>
      <c r="J422" s="917"/>
      <c r="K422" s="917"/>
      <c r="L422" s="917"/>
      <c r="M422" s="917"/>
      <c r="N422" s="917"/>
      <c r="O422" s="917"/>
      <c r="P422" s="917"/>
    </row>
    <row r="423" spans="3:17" ht="4.5" customHeight="1" x14ac:dyDescent="0.2">
      <c r="C423" s="666"/>
      <c r="D423" s="308"/>
      <c r="E423" s="681"/>
      <c r="F423" s="308"/>
      <c r="G423" s="308"/>
      <c r="H423" s="308"/>
      <c r="M423" s="308"/>
      <c r="N423" s="308"/>
      <c r="O423" s="308"/>
      <c r="P423" s="308"/>
    </row>
    <row r="424" spans="3:17" ht="12.75" customHeight="1" x14ac:dyDescent="0.2">
      <c r="C424" s="666" t="s">
        <v>167</v>
      </c>
      <c r="D424" s="686"/>
      <c r="E424" s="668"/>
      <c r="F424" s="686"/>
      <c r="G424" s="210"/>
      <c r="H424" s="686"/>
      <c r="J424" s="917"/>
      <c r="K424" s="917"/>
      <c r="L424" s="917"/>
      <c r="M424" s="917"/>
      <c r="N424" s="917"/>
      <c r="O424" s="917"/>
      <c r="P424" s="917"/>
    </row>
    <row r="425" spans="3:17" ht="4.5" customHeight="1" x14ac:dyDescent="0.2">
      <c r="C425" s="666"/>
      <c r="D425" s="308"/>
      <c r="E425" s="668"/>
      <c r="F425" s="308"/>
      <c r="G425" s="308"/>
      <c r="H425" s="308"/>
      <c r="M425" s="308"/>
      <c r="N425" s="723"/>
      <c r="O425" s="723"/>
      <c r="P425" s="723"/>
    </row>
    <row r="426" spans="3:17" ht="12.75" customHeight="1" x14ac:dyDescent="0.2">
      <c r="C426" s="666" t="s">
        <v>140</v>
      </c>
      <c r="D426" s="686"/>
      <c r="E426" s="668"/>
      <c r="F426" s="686"/>
      <c r="G426" s="210"/>
      <c r="H426" s="686"/>
      <c r="J426" s="917"/>
      <c r="K426" s="917"/>
      <c r="L426" s="917"/>
      <c r="M426" s="917"/>
      <c r="N426" s="917"/>
      <c r="O426" s="917"/>
      <c r="P426" s="917"/>
    </row>
    <row r="427" spans="3:17" ht="4.5" customHeight="1" x14ac:dyDescent="0.2">
      <c r="C427" s="666"/>
      <c r="D427" s="308"/>
      <c r="E427" s="668"/>
      <c r="F427" s="308"/>
      <c r="G427" s="308"/>
      <c r="H427" s="308"/>
      <c r="M427" s="308"/>
      <c r="N427" s="308"/>
      <c r="O427" s="308"/>
      <c r="P427" s="308"/>
    </row>
    <row r="428" spans="3:17" ht="12.75" customHeight="1" x14ac:dyDescent="0.2">
      <c r="C428" s="666" t="s">
        <v>168</v>
      </c>
      <c r="D428" s="686"/>
      <c r="E428" s="668"/>
      <c r="F428" s="734"/>
      <c r="G428" s="308"/>
      <c r="H428" s="734"/>
      <c r="J428" s="917"/>
      <c r="K428" s="917"/>
      <c r="L428" s="917"/>
      <c r="M428" s="917"/>
      <c r="N428" s="917"/>
      <c r="O428" s="917"/>
      <c r="P428" s="917"/>
    </row>
    <row r="429" spans="3:17" ht="4.5" customHeight="1" x14ac:dyDescent="0.2">
      <c r="C429" s="666"/>
      <c r="D429" s="308"/>
      <c r="E429" s="668"/>
      <c r="F429" s="308"/>
      <c r="G429" s="308"/>
      <c r="H429" s="308"/>
      <c r="M429" s="308"/>
      <c r="N429" s="308"/>
      <c r="O429" s="308"/>
      <c r="P429" s="308"/>
    </row>
    <row r="430" spans="3:17" ht="12.75" customHeight="1" x14ac:dyDescent="0.2">
      <c r="C430" s="666" t="s">
        <v>169</v>
      </c>
      <c r="D430" s="686"/>
      <c r="E430" s="681"/>
      <c r="F430" s="686"/>
      <c r="G430" s="210"/>
      <c r="H430" s="686"/>
      <c r="J430" s="917"/>
      <c r="K430" s="917"/>
      <c r="L430" s="917"/>
      <c r="M430" s="917"/>
      <c r="N430" s="917"/>
      <c r="O430" s="917"/>
      <c r="P430" s="917"/>
    </row>
    <row r="431" spans="3:17" ht="4.5" customHeight="1" x14ac:dyDescent="0.2">
      <c r="C431" s="666"/>
    </row>
    <row r="432" spans="3:17" ht="12.75" customHeight="1" x14ac:dyDescent="0.2">
      <c r="C432" s="666" t="s">
        <v>165</v>
      </c>
      <c r="D432" s="918" t="s">
        <v>166</v>
      </c>
      <c r="E432" s="918"/>
      <c r="F432" s="918"/>
      <c r="G432" s="918"/>
      <c r="H432" s="918"/>
      <c r="I432" s="918"/>
      <c r="J432" s="918"/>
      <c r="K432" s="918"/>
      <c r="L432" s="918"/>
      <c r="M432" s="918"/>
      <c r="N432" s="918"/>
      <c r="O432" s="918"/>
      <c r="P432" s="918"/>
    </row>
    <row r="433" spans="3:16" s="88" customFormat="1" ht="4.5" customHeight="1" x14ac:dyDescent="0.2">
      <c r="C433" s="809"/>
      <c r="D433" s="664"/>
      <c r="E433" s="664"/>
      <c r="F433" s="664"/>
      <c r="G433" s="664"/>
      <c r="H433" s="664"/>
      <c r="I433" s="664"/>
      <c r="J433" s="664"/>
      <c r="K433" s="664"/>
      <c r="L433" s="664"/>
      <c r="M433" s="664"/>
      <c r="N433" s="664"/>
      <c r="O433" s="664"/>
      <c r="P433" s="664"/>
    </row>
    <row r="434" spans="3:16" ht="4.5" customHeight="1" x14ac:dyDescent="0.2">
      <c r="G434" s="923"/>
      <c r="H434" s="923"/>
    </row>
    <row r="435" spans="3:16" ht="12.75" x14ac:dyDescent="0.2">
      <c r="C435" s="669" t="s">
        <v>382</v>
      </c>
      <c r="D435" s="669"/>
      <c r="E435" s="669"/>
      <c r="F435" s="670"/>
      <c r="G435" s="670"/>
      <c r="H435" s="670"/>
      <c r="I435" s="670"/>
      <c r="J435" s="670"/>
      <c r="K435" s="670"/>
      <c r="L435" s="670"/>
      <c r="M435" s="670"/>
      <c r="N435" s="670"/>
      <c r="O435" s="670"/>
      <c r="P435" s="670"/>
    </row>
    <row r="436" spans="3:16" ht="4.5" customHeight="1" x14ac:dyDescent="0.2">
      <c r="C436" s="669"/>
      <c r="D436" s="669"/>
      <c r="E436" s="669"/>
      <c r="F436" s="670"/>
      <c r="G436" s="670"/>
      <c r="H436" s="670"/>
      <c r="I436" s="670"/>
      <c r="J436" s="670"/>
      <c r="K436" s="670"/>
      <c r="L436" s="670"/>
      <c r="M436" s="670"/>
      <c r="N436" s="670"/>
      <c r="O436" s="670"/>
      <c r="P436" s="670"/>
    </row>
    <row r="437" spans="3:16" x14ac:dyDescent="0.2">
      <c r="C437" s="671"/>
      <c r="D437" s="651"/>
      <c r="E437" s="651"/>
      <c r="F437" s="662"/>
      <c r="G437" s="662"/>
      <c r="H437" s="662"/>
      <c r="I437" s="662"/>
      <c r="J437" s="662"/>
      <c r="K437" s="662"/>
      <c r="L437" s="662"/>
      <c r="M437" s="662"/>
      <c r="N437" s="662"/>
      <c r="O437" s="662"/>
      <c r="P437" s="672"/>
    </row>
    <row r="438" spans="3:16" x14ac:dyDescent="0.2">
      <c r="C438" s="673"/>
      <c r="D438" s="88"/>
      <c r="E438" s="88"/>
      <c r="F438" s="664"/>
      <c r="G438" s="664"/>
      <c r="H438" s="664"/>
      <c r="I438" s="664"/>
      <c r="J438" s="664"/>
      <c r="K438" s="664"/>
      <c r="L438" s="664"/>
      <c r="M438" s="664"/>
      <c r="N438" s="664"/>
      <c r="O438" s="664"/>
      <c r="P438" s="674"/>
    </row>
    <row r="439" spans="3:16" x14ac:dyDescent="0.2">
      <c r="C439" s="673"/>
      <c r="D439" s="88"/>
      <c r="E439" s="88"/>
      <c r="F439" s="664"/>
      <c r="G439" s="664"/>
      <c r="H439" s="664"/>
      <c r="I439" s="664"/>
      <c r="J439" s="664"/>
      <c r="K439" s="664"/>
      <c r="L439" s="664"/>
      <c r="M439" s="664"/>
      <c r="N439" s="664"/>
      <c r="O439" s="664"/>
      <c r="P439" s="674"/>
    </row>
    <row r="440" spans="3:16" x14ac:dyDescent="0.2">
      <c r="C440" s="673"/>
      <c r="D440" s="88"/>
      <c r="E440" s="88"/>
      <c r="F440" s="664"/>
      <c r="G440" s="664"/>
      <c r="H440" s="664"/>
      <c r="I440" s="664"/>
      <c r="J440" s="664"/>
      <c r="K440" s="664"/>
      <c r="L440" s="664"/>
      <c r="M440" s="664"/>
      <c r="N440" s="664"/>
      <c r="O440" s="664"/>
      <c r="P440" s="674"/>
    </row>
    <row r="441" spans="3:16" x14ac:dyDescent="0.2">
      <c r="C441" s="673"/>
      <c r="D441" s="88"/>
      <c r="E441" s="88"/>
      <c r="F441" s="664"/>
      <c r="G441" s="664"/>
      <c r="H441" s="664"/>
      <c r="I441" s="664"/>
      <c r="J441" s="664"/>
      <c r="K441" s="664"/>
      <c r="L441" s="664"/>
      <c r="M441" s="664"/>
      <c r="N441" s="664"/>
      <c r="O441" s="664"/>
      <c r="P441" s="674"/>
    </row>
    <row r="442" spans="3:16" x14ac:dyDescent="0.2">
      <c r="C442" s="673"/>
      <c r="D442" s="88"/>
      <c r="E442" s="88"/>
      <c r="F442" s="664"/>
      <c r="G442" s="664"/>
      <c r="H442" s="664"/>
      <c r="I442" s="664"/>
      <c r="J442" s="664"/>
      <c r="K442" s="664"/>
      <c r="L442" s="664"/>
      <c r="M442" s="664"/>
      <c r="N442" s="664"/>
      <c r="O442" s="664"/>
      <c r="P442" s="674"/>
    </row>
    <row r="443" spans="3:16" x14ac:dyDescent="0.2">
      <c r="C443" s="673"/>
      <c r="D443" s="88"/>
      <c r="E443" s="88"/>
      <c r="F443" s="664"/>
      <c r="G443" s="664"/>
      <c r="H443" s="664"/>
      <c r="I443" s="664"/>
      <c r="J443" s="664"/>
      <c r="K443" s="664"/>
      <c r="L443" s="664"/>
      <c r="M443" s="664"/>
      <c r="N443" s="664"/>
      <c r="O443" s="664"/>
      <c r="P443" s="674"/>
    </row>
    <row r="444" spans="3:16" x14ac:dyDescent="0.2">
      <c r="C444" s="673"/>
      <c r="D444" s="88"/>
      <c r="E444" s="88"/>
      <c r="F444" s="664"/>
      <c r="G444" s="664"/>
      <c r="H444" s="664"/>
      <c r="I444" s="664"/>
      <c r="J444" s="664"/>
      <c r="K444" s="664"/>
      <c r="L444" s="664"/>
      <c r="M444" s="664"/>
      <c r="N444" s="664"/>
      <c r="O444" s="664"/>
      <c r="P444" s="674"/>
    </row>
    <row r="445" spans="3:16" x14ac:dyDescent="0.2">
      <c r="C445" s="673"/>
      <c r="D445" s="88"/>
      <c r="E445" s="88"/>
      <c r="F445" s="664"/>
      <c r="G445" s="664"/>
      <c r="H445" s="664"/>
      <c r="I445" s="664"/>
      <c r="J445" s="664"/>
      <c r="K445" s="664"/>
      <c r="L445" s="664"/>
      <c r="M445" s="664"/>
      <c r="N445" s="664"/>
      <c r="O445" s="664"/>
      <c r="P445" s="674"/>
    </row>
    <row r="446" spans="3:16" ht="4.3499999999999996" customHeight="1" x14ac:dyDescent="0.2">
      <c r="C446" s="673"/>
      <c r="D446" s="88"/>
      <c r="E446" s="88"/>
      <c r="F446" s="664"/>
      <c r="G446" s="664"/>
      <c r="H446" s="664"/>
      <c r="I446" s="664"/>
      <c r="J446" s="664"/>
      <c r="K446" s="664"/>
      <c r="L446" s="664"/>
      <c r="M446" s="664"/>
      <c r="N446" s="664"/>
      <c r="O446" s="664"/>
      <c r="P446" s="674"/>
    </row>
    <row r="447" spans="3:16" x14ac:dyDescent="0.2">
      <c r="C447" s="673"/>
      <c r="D447" s="88"/>
      <c r="E447" s="88"/>
      <c r="F447" s="664"/>
      <c r="G447" s="664"/>
      <c r="H447" s="664"/>
      <c r="I447" s="664"/>
      <c r="J447" s="664"/>
      <c r="K447" s="664"/>
      <c r="L447" s="664"/>
      <c r="M447" s="664"/>
      <c r="N447" s="664"/>
      <c r="O447" s="664"/>
      <c r="P447" s="674"/>
    </row>
    <row r="448" spans="3:16" ht="4.3499999999999996" customHeight="1" x14ac:dyDescent="0.2">
      <c r="C448" s="673"/>
      <c r="D448" s="88"/>
      <c r="E448" s="88"/>
      <c r="F448" s="664"/>
      <c r="G448" s="664"/>
      <c r="H448" s="664"/>
      <c r="I448" s="664"/>
      <c r="J448" s="664"/>
      <c r="K448" s="664"/>
      <c r="L448" s="664"/>
      <c r="M448" s="664"/>
      <c r="N448" s="664"/>
      <c r="O448" s="664"/>
      <c r="P448" s="674"/>
    </row>
    <row r="449" spans="3:16" x14ac:dyDescent="0.2">
      <c r="C449" s="673"/>
      <c r="D449" s="88"/>
      <c r="E449" s="88"/>
      <c r="F449" s="664"/>
      <c r="G449" s="664"/>
      <c r="H449" s="664"/>
      <c r="I449" s="664"/>
      <c r="J449" s="664"/>
      <c r="K449" s="664"/>
      <c r="L449" s="664"/>
      <c r="M449" s="664"/>
      <c r="N449" s="664"/>
      <c r="O449" s="664"/>
      <c r="P449" s="674"/>
    </row>
    <row r="450" spans="3:16" x14ac:dyDescent="0.2">
      <c r="C450" s="656"/>
      <c r="D450" s="90"/>
      <c r="E450" s="90"/>
      <c r="F450" s="675"/>
      <c r="G450" s="675"/>
      <c r="H450" s="675"/>
      <c r="I450" s="675"/>
      <c r="J450" s="675"/>
      <c r="K450" s="675"/>
      <c r="L450" s="675"/>
      <c r="M450" s="675"/>
      <c r="N450" s="675"/>
      <c r="O450" s="675"/>
      <c r="P450" s="676"/>
    </row>
    <row r="451" spans="3:16" x14ac:dyDescent="0.2">
      <c r="C451" s="88"/>
      <c r="D451" s="88"/>
      <c r="E451" s="88"/>
      <c r="F451" s="664"/>
      <c r="G451" s="664"/>
      <c r="H451" s="664"/>
      <c r="I451" s="664"/>
      <c r="J451" s="664"/>
      <c r="K451" s="664"/>
      <c r="L451" s="664"/>
      <c r="M451" s="664"/>
      <c r="N451" s="664"/>
      <c r="O451" s="664"/>
      <c r="P451" s="664"/>
    </row>
    <row r="452" spans="3:16" ht="12.75" x14ac:dyDescent="0.2">
      <c r="C452" s="746" t="s">
        <v>745</v>
      </c>
      <c r="D452" s="747"/>
      <c r="E452" s="747"/>
      <c r="F452" s="747"/>
      <c r="G452" s="747"/>
      <c r="H452" s="747"/>
      <c r="I452" s="747"/>
      <c r="J452" s="747"/>
      <c r="K452" s="747"/>
      <c r="L452" s="747"/>
      <c r="M452" s="747"/>
      <c r="N452" s="747"/>
      <c r="O452" s="747"/>
      <c r="P452" s="747"/>
    </row>
    <row r="453" spans="3:16" x14ac:dyDescent="0.2">
      <c r="C453" s="738" t="s">
        <v>687</v>
      </c>
      <c r="D453" s="88"/>
      <c r="E453" s="88"/>
      <c r="F453" s="88"/>
      <c r="G453" s="308"/>
      <c r="H453" s="308"/>
      <c r="I453" s="88"/>
      <c r="J453" s="88"/>
      <c r="K453" s="88"/>
      <c r="L453" s="88"/>
      <c r="M453" s="88"/>
      <c r="N453" s="88"/>
      <c r="O453" s="88"/>
      <c r="P453" s="654"/>
    </row>
    <row r="454" spans="3:16" x14ac:dyDescent="0.2">
      <c r="C454" s="739"/>
      <c r="D454" s="88"/>
      <c r="E454" s="88"/>
      <c r="F454" s="88"/>
      <c r="G454" s="308"/>
      <c r="H454" s="308"/>
      <c r="I454" s="88"/>
      <c r="J454" s="88"/>
      <c r="K454" s="88"/>
      <c r="L454" s="88"/>
      <c r="M454" s="88"/>
      <c r="N454" s="88"/>
      <c r="O454" s="88"/>
      <c r="P454" s="654"/>
    </row>
    <row r="455" spans="3:16" ht="12.75" customHeight="1" x14ac:dyDescent="0.2">
      <c r="C455" s="740" t="s">
        <v>1020</v>
      </c>
      <c r="D455" s="210"/>
      <c r="E455" s="686"/>
      <c r="F455" s="686"/>
      <c r="G455" s="686"/>
      <c r="H455" s="686"/>
      <c r="I455" s="686"/>
      <c r="J455" s="686"/>
      <c r="K455" s="686"/>
      <c r="L455" s="686"/>
      <c r="M455" s="686"/>
      <c r="N455" s="686"/>
      <c r="O455" s="686"/>
      <c r="P455" s="741"/>
    </row>
    <row r="456" spans="3:16" ht="4.5" customHeight="1" x14ac:dyDescent="0.2">
      <c r="C456" s="740"/>
      <c r="D456" s="88"/>
      <c r="E456" s="88"/>
      <c r="F456" s="88"/>
      <c r="G456" s="308"/>
      <c r="H456" s="308"/>
      <c r="I456" s="88"/>
      <c r="J456" s="88"/>
      <c r="K456" s="88"/>
      <c r="L456" s="88"/>
      <c r="M456" s="88"/>
      <c r="N456" s="88"/>
      <c r="O456" s="88"/>
      <c r="P456" s="654"/>
    </row>
    <row r="457" spans="3:16" ht="12.75" customHeight="1" x14ac:dyDescent="0.2">
      <c r="C457" s="740" t="s">
        <v>1021</v>
      </c>
      <c r="D457" s="210"/>
      <c r="E457" s="686"/>
      <c r="F457" s="686"/>
      <c r="G457" s="686"/>
      <c r="H457" s="686"/>
      <c r="I457" s="686"/>
      <c r="J457" s="686"/>
      <c r="K457" s="686"/>
      <c r="L457" s="686"/>
      <c r="M457" s="686"/>
      <c r="N457" s="686"/>
      <c r="O457" s="686"/>
      <c r="P457" s="741"/>
    </row>
    <row r="458" spans="3:16" ht="4.5" customHeight="1" x14ac:dyDescent="0.2">
      <c r="C458" s="740"/>
      <c r="D458" s="88"/>
      <c r="E458" s="88"/>
      <c r="F458" s="88"/>
      <c r="G458" s="308"/>
      <c r="H458" s="308"/>
      <c r="I458" s="88"/>
      <c r="J458" s="88"/>
      <c r="K458" s="88"/>
      <c r="L458" s="88"/>
      <c r="M458" s="88"/>
      <c r="N458" s="88"/>
      <c r="O458" s="88"/>
      <c r="P458" s="654"/>
    </row>
    <row r="459" spans="3:16" ht="12.75" customHeight="1" x14ac:dyDescent="0.2">
      <c r="C459" s="740" t="s">
        <v>916</v>
      </c>
      <c r="D459" s="210"/>
      <c r="E459" s="686"/>
      <c r="F459" s="686"/>
      <c r="G459" s="686"/>
      <c r="H459" s="686"/>
      <c r="I459" s="686"/>
      <c r="J459" s="686"/>
      <c r="K459" s="686"/>
      <c r="L459" s="686"/>
      <c r="M459" s="686"/>
      <c r="N459" s="686"/>
      <c r="O459" s="686"/>
      <c r="P459" s="741"/>
    </row>
    <row r="460" spans="3:16" ht="4.5" customHeight="1" x14ac:dyDescent="0.2">
      <c r="C460" s="740"/>
      <c r="D460" s="88"/>
      <c r="E460" s="88"/>
      <c r="F460" s="88"/>
      <c r="G460" s="308"/>
      <c r="H460" s="308"/>
      <c r="I460" s="88"/>
      <c r="J460" s="88"/>
      <c r="K460" s="88"/>
      <c r="L460" s="88"/>
      <c r="M460" s="88"/>
      <c r="N460" s="88"/>
      <c r="O460" s="88"/>
      <c r="P460" s="654"/>
    </row>
    <row r="461" spans="3:16" ht="12.75" customHeight="1" x14ac:dyDescent="0.2">
      <c r="C461" s="740" t="s">
        <v>647</v>
      </c>
      <c r="D461" s="210"/>
      <c r="E461" s="686"/>
      <c r="F461" s="686"/>
      <c r="G461" s="686"/>
      <c r="H461" s="686"/>
      <c r="I461" s="686"/>
      <c r="J461" s="686"/>
      <c r="K461" s="686"/>
      <c r="L461" s="686"/>
      <c r="M461" s="686"/>
      <c r="N461" s="686"/>
      <c r="O461" s="686"/>
      <c r="P461" s="741"/>
    </row>
    <row r="462" spans="3:16" ht="4.5" customHeight="1" x14ac:dyDescent="0.2">
      <c r="C462" s="740"/>
      <c r="D462" s="88"/>
      <c r="E462" s="88"/>
      <c r="F462" s="88"/>
      <c r="G462" s="308"/>
      <c r="H462" s="308"/>
      <c r="I462" s="88"/>
      <c r="J462" s="88"/>
      <c r="K462" s="88"/>
      <c r="L462" s="88"/>
      <c r="M462" s="88"/>
      <c r="N462" s="88"/>
      <c r="O462" s="88"/>
      <c r="P462" s="654"/>
    </row>
    <row r="463" spans="3:16" ht="12.75" customHeight="1" x14ac:dyDescent="0.2">
      <c r="C463" s="740" t="s">
        <v>988</v>
      </c>
      <c r="D463" s="210"/>
      <c r="E463" s="686"/>
      <c r="F463" s="686"/>
      <c r="G463" s="686"/>
      <c r="H463" s="686"/>
      <c r="I463" s="686"/>
      <c r="J463" s="686"/>
      <c r="K463" s="686"/>
      <c r="L463" s="686"/>
      <c r="M463" s="686"/>
      <c r="N463" s="686"/>
      <c r="O463" s="686"/>
      <c r="P463" s="741"/>
    </row>
    <row r="464" spans="3:16" ht="4.5" customHeight="1" x14ac:dyDescent="0.2">
      <c r="C464" s="740"/>
      <c r="D464" s="88"/>
      <c r="E464" s="88"/>
      <c r="F464" s="88"/>
      <c r="G464" s="308"/>
      <c r="H464" s="308"/>
      <c r="I464" s="88"/>
      <c r="J464" s="88"/>
      <c r="K464" s="88"/>
      <c r="L464" s="88"/>
      <c r="M464" s="88"/>
      <c r="N464" s="88"/>
      <c r="O464" s="88"/>
      <c r="P464" s="654"/>
    </row>
    <row r="465" spans="3:16" ht="12.75" customHeight="1" x14ac:dyDescent="0.2">
      <c r="C465" s="740" t="s">
        <v>1022</v>
      </c>
      <c r="D465" s="88"/>
      <c r="E465" s="686"/>
      <c r="F465" s="686"/>
      <c r="G465" s="686"/>
      <c r="H465" s="686"/>
      <c r="I465" s="686"/>
      <c r="J465" s="686"/>
      <c r="K465" s="686"/>
      <c r="L465" s="686"/>
      <c r="M465" s="686"/>
      <c r="N465" s="686"/>
      <c r="O465" s="686"/>
      <c r="P465" s="741"/>
    </row>
    <row r="466" spans="3:16" ht="4.5" customHeight="1" x14ac:dyDescent="0.2">
      <c r="C466" s="740"/>
      <c r="D466" s="88"/>
      <c r="E466" s="88"/>
      <c r="F466" s="88"/>
      <c r="G466" s="308"/>
      <c r="H466" s="308"/>
      <c r="I466" s="88"/>
      <c r="J466" s="88"/>
      <c r="K466" s="88"/>
      <c r="L466" s="88"/>
      <c r="M466" s="88"/>
      <c r="N466" s="88"/>
      <c r="O466" s="88"/>
      <c r="P466" s="654"/>
    </row>
    <row r="467" spans="3:16" ht="12.75" customHeight="1" x14ac:dyDescent="0.2">
      <c r="C467" s="740" t="s">
        <v>691</v>
      </c>
      <c r="D467" s="210"/>
      <c r="E467" s="686"/>
      <c r="F467" s="686"/>
      <c r="G467" s="686"/>
      <c r="H467" s="686"/>
      <c r="I467" s="686"/>
      <c r="J467" s="686"/>
      <c r="K467" s="686"/>
      <c r="L467" s="686"/>
      <c r="M467" s="686"/>
      <c r="N467" s="686"/>
      <c r="O467" s="686"/>
      <c r="P467" s="741"/>
    </row>
    <row r="468" spans="3:16" ht="4.5" customHeight="1" x14ac:dyDescent="0.2">
      <c r="C468" s="742"/>
      <c r="D468" s="90"/>
      <c r="E468" s="90"/>
      <c r="F468" s="90"/>
      <c r="G468" s="734"/>
      <c r="H468" s="734"/>
      <c r="I468" s="90"/>
      <c r="J468" s="90"/>
      <c r="K468" s="90"/>
      <c r="L468" s="90"/>
      <c r="M468" s="90"/>
      <c r="N468" s="90"/>
      <c r="O468" s="90"/>
      <c r="P468" s="658"/>
    </row>
    <row r="469" spans="3:16" x14ac:dyDescent="0.2">
      <c r="C469" s="651"/>
      <c r="D469" s="651"/>
      <c r="E469" s="651"/>
      <c r="F469" s="662"/>
      <c r="G469" s="662"/>
      <c r="H469" s="662"/>
      <c r="I469" s="662"/>
      <c r="J469" s="662"/>
      <c r="K469" s="662"/>
      <c r="L469" s="662"/>
      <c r="M469" s="662"/>
      <c r="N469" s="662"/>
      <c r="O469" s="662"/>
      <c r="P469" s="662"/>
    </row>
    <row r="470" spans="3:16" ht="4.3499999999999996" customHeight="1" x14ac:dyDescent="0.2">
      <c r="C470" s="88"/>
      <c r="D470" s="88"/>
      <c r="E470" s="88"/>
      <c r="F470" s="664"/>
      <c r="G470" s="664"/>
      <c r="H470" s="664"/>
      <c r="I470" s="664"/>
      <c r="J470" s="664"/>
      <c r="K470" s="664"/>
      <c r="L470" s="664"/>
      <c r="M470" s="664"/>
      <c r="N470" s="664"/>
      <c r="O470" s="664"/>
      <c r="P470" s="664"/>
    </row>
    <row r="471" spans="3:16" ht="12.75" x14ac:dyDescent="0.2">
      <c r="C471" s="929" t="s">
        <v>1288</v>
      </c>
      <c r="D471" s="929"/>
      <c r="E471" s="929"/>
      <c r="F471" s="929"/>
      <c r="G471" s="929"/>
      <c r="H471" s="929"/>
      <c r="I471" s="929"/>
      <c r="J471" s="929"/>
      <c r="K471" s="929"/>
      <c r="L471" s="929"/>
      <c r="M471" s="929"/>
      <c r="N471" s="929"/>
      <c r="O471" s="929"/>
      <c r="P471" s="929"/>
    </row>
    <row r="472" spans="3:16" x14ac:dyDescent="0.2">
      <c r="C472" s="690"/>
      <c r="D472" s="88"/>
      <c r="E472" s="88"/>
      <c r="F472" s="664"/>
      <c r="G472" s="664"/>
      <c r="H472" s="664"/>
      <c r="I472" s="664"/>
      <c r="J472" s="664"/>
      <c r="K472" s="664"/>
      <c r="L472" s="664"/>
      <c r="M472" s="664"/>
      <c r="N472" s="664"/>
      <c r="O472" s="664"/>
      <c r="P472" s="664"/>
    </row>
    <row r="473" spans="3:16" ht="12.75" x14ac:dyDescent="0.2">
      <c r="C473" s="88"/>
      <c r="D473" s="919" t="s">
        <v>95</v>
      </c>
      <c r="E473" s="919"/>
      <c r="F473" s="919"/>
      <c r="G473" s="728"/>
      <c r="H473" s="919" t="s">
        <v>66</v>
      </c>
      <c r="I473" s="919"/>
      <c r="J473" s="919"/>
      <c r="K473" s="919"/>
      <c r="L473" s="919"/>
      <c r="M473" s="919"/>
      <c r="N473" s="919"/>
      <c r="O473" s="919"/>
      <c r="P473" s="919"/>
    </row>
    <row r="474" spans="3:16" customFormat="1" ht="4.5" customHeight="1" x14ac:dyDescent="0.25"/>
    <row r="475" spans="3:16" ht="12.75" customHeight="1" x14ac:dyDescent="0.2">
      <c r="C475" s="666" t="s">
        <v>351</v>
      </c>
      <c r="D475" s="90"/>
      <c r="E475" s="90"/>
      <c r="F475" s="675"/>
      <c r="G475" s="664"/>
      <c r="H475" s="675"/>
      <c r="I475" s="675"/>
      <c r="J475" s="675"/>
      <c r="K475" s="675"/>
      <c r="L475" s="675"/>
      <c r="M475" s="675"/>
      <c r="N475" s="675"/>
      <c r="O475" s="675"/>
      <c r="P475" s="675"/>
    </row>
    <row r="476" spans="3:16" ht="4.5" customHeight="1" x14ac:dyDescent="0.2">
      <c r="C476" s="666"/>
      <c r="D476" s="88"/>
      <c r="E476" s="88"/>
      <c r="F476" s="664"/>
      <c r="G476" s="664"/>
      <c r="H476" s="664"/>
      <c r="I476" s="664"/>
      <c r="J476" s="664"/>
      <c r="K476" s="664"/>
      <c r="L476" s="664"/>
      <c r="M476" s="664"/>
      <c r="N476" s="664"/>
      <c r="O476" s="664"/>
      <c r="P476" s="664"/>
    </row>
    <row r="477" spans="3:16" ht="12.75" customHeight="1" x14ac:dyDescent="0.2">
      <c r="C477" s="666" t="s">
        <v>352</v>
      </c>
      <c r="D477" s="90"/>
      <c r="E477" s="90"/>
      <c r="F477" s="675"/>
      <c r="G477" s="664"/>
      <c r="H477" s="675"/>
      <c r="I477" s="675"/>
      <c r="J477" s="675"/>
      <c r="K477" s="675"/>
      <c r="L477" s="675"/>
      <c r="M477" s="675"/>
      <c r="N477" s="675"/>
      <c r="O477" s="675"/>
      <c r="P477" s="675"/>
    </row>
    <row r="478" spans="3:16" ht="4.5" customHeight="1" x14ac:dyDescent="0.2">
      <c r="C478" s="666"/>
      <c r="D478" s="88"/>
      <c r="E478" s="88"/>
      <c r="F478" s="664"/>
      <c r="G478" s="664"/>
      <c r="H478" s="664"/>
      <c r="I478" s="664"/>
      <c r="J478" s="664"/>
      <c r="K478" s="664"/>
      <c r="L478" s="664"/>
      <c r="M478" s="664"/>
      <c r="N478" s="664"/>
      <c r="O478" s="664"/>
      <c r="P478" s="664"/>
    </row>
    <row r="479" spans="3:16" ht="12.75" customHeight="1" x14ac:dyDescent="0.2">
      <c r="C479" s="666" t="s">
        <v>353</v>
      </c>
      <c r="D479" s="90"/>
      <c r="E479" s="90"/>
      <c r="F479" s="675"/>
      <c r="G479" s="664"/>
      <c r="H479" s="675"/>
      <c r="I479" s="675"/>
      <c r="J479" s="675"/>
      <c r="K479" s="675"/>
      <c r="L479" s="675"/>
      <c r="M479" s="675"/>
      <c r="N479" s="675"/>
      <c r="O479" s="675"/>
      <c r="P479" s="675"/>
    </row>
    <row r="480" spans="3:16" ht="4.5" customHeight="1" x14ac:dyDescent="0.2">
      <c r="C480" s="666"/>
      <c r="D480" s="88"/>
      <c r="E480" s="88"/>
      <c r="F480" s="664"/>
      <c r="G480" s="664"/>
      <c r="H480" s="664"/>
      <c r="I480" s="664"/>
      <c r="J480" s="664"/>
      <c r="K480" s="664"/>
      <c r="L480" s="664"/>
      <c r="M480" s="664"/>
      <c r="N480" s="664"/>
      <c r="O480" s="664"/>
      <c r="P480" s="664"/>
    </row>
    <row r="481" spans="3:16" ht="12.75" customHeight="1" x14ac:dyDescent="0.2">
      <c r="C481" s="666" t="s">
        <v>354</v>
      </c>
      <c r="D481" s="90"/>
      <c r="E481" s="90"/>
      <c r="F481" s="675"/>
      <c r="G481" s="664"/>
      <c r="H481" s="675"/>
      <c r="I481" s="675"/>
      <c r="J481" s="675"/>
      <c r="K481" s="675"/>
      <c r="L481" s="675"/>
      <c r="M481" s="675"/>
      <c r="N481" s="675"/>
      <c r="O481" s="675"/>
      <c r="P481" s="675"/>
    </row>
    <row r="482" spans="3:16" ht="4.5" customHeight="1" x14ac:dyDescent="0.2">
      <c r="C482" s="666"/>
      <c r="D482" s="88"/>
      <c r="E482" s="88"/>
      <c r="F482" s="664"/>
      <c r="G482" s="664"/>
      <c r="H482" s="664"/>
      <c r="I482" s="664"/>
      <c r="J482" s="664"/>
      <c r="K482" s="664"/>
      <c r="L482" s="664"/>
      <c r="M482" s="664"/>
      <c r="N482" s="664"/>
      <c r="O482" s="664"/>
      <c r="P482" s="664"/>
    </row>
    <row r="483" spans="3:16" ht="12.75" customHeight="1" x14ac:dyDescent="0.2">
      <c r="C483" s="666" t="s">
        <v>355</v>
      </c>
      <c r="D483" s="90"/>
      <c r="E483" s="90"/>
      <c r="F483" s="675"/>
      <c r="G483" s="664"/>
      <c r="H483" s="675"/>
      <c r="I483" s="675"/>
      <c r="J483" s="675"/>
      <c r="K483" s="675"/>
      <c r="L483" s="675"/>
      <c r="M483" s="675"/>
      <c r="N483" s="675"/>
      <c r="O483" s="675"/>
      <c r="P483" s="675"/>
    </row>
    <row r="484" spans="3:16" ht="4.5" customHeight="1" x14ac:dyDescent="0.2">
      <c r="C484" s="666"/>
      <c r="D484" s="88"/>
      <c r="E484" s="88"/>
      <c r="F484" s="664"/>
      <c r="G484" s="664"/>
      <c r="H484" s="664"/>
      <c r="I484" s="664"/>
      <c r="J484" s="664"/>
      <c r="K484" s="664"/>
      <c r="L484" s="664"/>
      <c r="M484" s="664"/>
      <c r="N484" s="664"/>
      <c r="O484" s="664"/>
      <c r="P484" s="664"/>
    </row>
    <row r="485" spans="3:16" ht="12.75" customHeight="1" x14ac:dyDescent="0.2">
      <c r="C485" s="666" t="s">
        <v>356</v>
      </c>
      <c r="D485" s="90"/>
      <c r="E485" s="90"/>
      <c r="F485" s="675"/>
      <c r="G485" s="664"/>
      <c r="H485" s="675"/>
      <c r="I485" s="675"/>
      <c r="J485" s="675"/>
      <c r="K485" s="675"/>
      <c r="L485" s="675"/>
      <c r="M485" s="675"/>
      <c r="N485" s="675"/>
      <c r="O485" s="675"/>
      <c r="P485" s="675"/>
    </row>
    <row r="486" spans="3:16" ht="4.5" customHeight="1" x14ac:dyDescent="0.2">
      <c r="C486" s="88"/>
      <c r="D486" s="88"/>
      <c r="E486" s="88"/>
      <c r="F486" s="664"/>
      <c r="G486" s="664"/>
      <c r="H486" s="664"/>
      <c r="I486" s="664"/>
      <c r="J486" s="664"/>
      <c r="K486" s="664"/>
      <c r="L486" s="664"/>
      <c r="M486" s="664"/>
      <c r="N486" s="664"/>
      <c r="O486" s="664"/>
      <c r="P486" s="664"/>
    </row>
    <row r="487" spans="3:16" ht="4.5" customHeight="1" x14ac:dyDescent="0.2">
      <c r="C487" s="88"/>
      <c r="D487" s="88"/>
      <c r="E487" s="88"/>
      <c r="F487" s="664"/>
      <c r="G487" s="664"/>
      <c r="H487" s="664"/>
      <c r="I487" s="664"/>
      <c r="J487" s="664"/>
      <c r="K487" s="664"/>
      <c r="L487" s="664"/>
      <c r="M487" s="664"/>
      <c r="N487" s="664"/>
      <c r="O487" s="664"/>
      <c r="P487" s="664"/>
    </row>
    <row r="488" spans="3:16" ht="12.75" x14ac:dyDescent="0.2">
      <c r="C488" s="669" t="s">
        <v>357</v>
      </c>
      <c r="D488" s="88"/>
      <c r="E488" s="88"/>
      <c r="F488" s="664"/>
      <c r="G488" s="664"/>
      <c r="H488" s="664"/>
      <c r="I488" s="664"/>
      <c r="J488" s="664"/>
      <c r="K488" s="664"/>
      <c r="L488" s="664"/>
      <c r="M488" s="664"/>
      <c r="N488" s="664"/>
      <c r="O488" s="664"/>
      <c r="P488" s="664"/>
    </row>
    <row r="489" spans="3:16" ht="4.5" customHeight="1" x14ac:dyDescent="0.2">
      <c r="C489" s="669"/>
      <c r="D489" s="88"/>
      <c r="E489" s="88"/>
      <c r="F489" s="664"/>
      <c r="G489" s="664"/>
      <c r="H489" s="664"/>
      <c r="I489" s="664"/>
      <c r="J489" s="664"/>
      <c r="K489" s="664"/>
      <c r="L489" s="664"/>
      <c r="M489" s="664"/>
      <c r="N489" s="664"/>
      <c r="O489" s="664"/>
      <c r="P489" s="664"/>
    </row>
    <row r="490" spans="3:16" x14ac:dyDescent="0.2">
      <c r="C490" s="671"/>
      <c r="D490" s="651"/>
      <c r="E490" s="651"/>
      <c r="F490" s="662"/>
      <c r="G490" s="662"/>
      <c r="H490" s="662"/>
      <c r="I490" s="662"/>
      <c r="J490" s="662"/>
      <c r="K490" s="662"/>
      <c r="L490" s="662"/>
      <c r="M490" s="662"/>
      <c r="N490" s="662"/>
      <c r="O490" s="662"/>
      <c r="P490" s="672"/>
    </row>
    <row r="491" spans="3:16" x14ac:dyDescent="0.2">
      <c r="C491" s="673"/>
      <c r="D491" s="88"/>
      <c r="E491" s="88"/>
      <c r="F491" s="664"/>
      <c r="G491" s="664"/>
      <c r="H491" s="664"/>
      <c r="I491" s="664"/>
      <c r="J491" s="664"/>
      <c r="K491" s="664"/>
      <c r="L491" s="664"/>
      <c r="M491" s="664"/>
      <c r="N491" s="664"/>
      <c r="O491" s="664"/>
      <c r="P491" s="674"/>
    </row>
    <row r="492" spans="3:16" x14ac:dyDescent="0.2">
      <c r="C492" s="673"/>
      <c r="D492" s="88"/>
      <c r="E492" s="88"/>
      <c r="F492" s="664"/>
      <c r="G492" s="664"/>
      <c r="H492" s="664"/>
      <c r="I492" s="664"/>
      <c r="J492" s="664"/>
      <c r="K492" s="664"/>
      <c r="L492" s="664"/>
      <c r="M492" s="664"/>
      <c r="N492" s="664"/>
      <c r="O492" s="664"/>
      <c r="P492" s="674"/>
    </row>
    <row r="493" spans="3:16" x14ac:dyDescent="0.2">
      <c r="C493" s="673"/>
      <c r="D493" s="88"/>
      <c r="E493" s="88"/>
      <c r="F493" s="664"/>
      <c r="G493" s="664"/>
      <c r="H493" s="664"/>
      <c r="I493" s="664"/>
      <c r="J493" s="664"/>
      <c r="K493" s="664"/>
      <c r="L493" s="664"/>
      <c r="M493" s="664"/>
      <c r="N493" s="664"/>
      <c r="O493" s="664"/>
      <c r="P493" s="674"/>
    </row>
    <row r="494" spans="3:16" ht="7.5" customHeight="1" x14ac:dyDescent="0.2">
      <c r="C494" s="673"/>
      <c r="D494" s="88"/>
      <c r="E494" s="88"/>
      <c r="F494" s="664"/>
      <c r="G494" s="664"/>
      <c r="H494" s="664"/>
      <c r="I494" s="664"/>
      <c r="J494" s="664"/>
      <c r="K494" s="664"/>
      <c r="L494" s="664"/>
      <c r="M494" s="664"/>
      <c r="N494" s="664"/>
      <c r="O494" s="664"/>
      <c r="P494" s="674"/>
    </row>
    <row r="495" spans="3:16" ht="17.25" customHeight="1" x14ac:dyDescent="0.2">
      <c r="C495" s="673"/>
      <c r="D495" s="88"/>
      <c r="E495" s="88"/>
      <c r="F495" s="664"/>
      <c r="G495" s="664"/>
      <c r="H495" s="664"/>
      <c r="I495" s="664"/>
      <c r="J495" s="664"/>
      <c r="K495" s="664"/>
      <c r="L495" s="664"/>
      <c r="M495" s="664"/>
      <c r="N495" s="664"/>
      <c r="O495" s="664"/>
      <c r="P495" s="674"/>
    </row>
    <row r="496" spans="3:16" x14ac:dyDescent="0.2">
      <c r="C496" s="673"/>
      <c r="D496" s="88"/>
      <c r="E496" s="88"/>
      <c r="F496" s="664"/>
      <c r="G496" s="664"/>
      <c r="H496" s="664"/>
      <c r="I496" s="664"/>
      <c r="J496" s="664"/>
      <c r="K496" s="664"/>
      <c r="L496" s="664"/>
      <c r="M496" s="664"/>
      <c r="N496" s="664"/>
      <c r="O496" s="664"/>
      <c r="P496" s="674"/>
    </row>
    <row r="497" spans="3:16" x14ac:dyDescent="0.2">
      <c r="C497" s="673"/>
      <c r="D497" s="88"/>
      <c r="E497" s="88"/>
      <c r="F497" s="664"/>
      <c r="G497" s="664"/>
      <c r="H497" s="664"/>
      <c r="I497" s="664"/>
      <c r="J497" s="664"/>
      <c r="K497" s="664"/>
      <c r="L497" s="664"/>
      <c r="M497" s="664"/>
      <c r="N497" s="664"/>
      <c r="O497" s="664"/>
      <c r="P497" s="674"/>
    </row>
    <row r="498" spans="3:16" ht="4.3499999999999996" customHeight="1" x14ac:dyDescent="0.2">
      <c r="C498" s="673"/>
      <c r="D498" s="88"/>
      <c r="E498" s="88"/>
      <c r="F498" s="664"/>
      <c r="G498" s="664"/>
      <c r="H498" s="664"/>
      <c r="I498" s="664"/>
      <c r="J498" s="664"/>
      <c r="K498" s="664"/>
      <c r="L498" s="664"/>
      <c r="M498" s="664"/>
      <c r="N498" s="664"/>
      <c r="O498" s="664"/>
      <c r="P498" s="674"/>
    </row>
    <row r="499" spans="3:16" ht="12.2" customHeight="1" x14ac:dyDescent="0.2">
      <c r="C499" s="673"/>
      <c r="D499" s="88"/>
      <c r="E499" s="88"/>
      <c r="F499" s="664"/>
      <c r="G499" s="664"/>
      <c r="H499" s="664"/>
      <c r="I499" s="664"/>
      <c r="J499" s="664"/>
      <c r="K499" s="664"/>
      <c r="L499" s="664"/>
      <c r="M499" s="664"/>
      <c r="N499" s="664"/>
      <c r="O499" s="664"/>
      <c r="P499" s="674"/>
    </row>
    <row r="500" spans="3:16" ht="4.3499999999999996" customHeight="1" x14ac:dyDescent="0.2">
      <c r="C500" s="673"/>
      <c r="D500" s="88"/>
      <c r="E500" s="88"/>
      <c r="F500" s="664"/>
      <c r="G500" s="664"/>
      <c r="H500" s="664"/>
      <c r="I500" s="664"/>
      <c r="J500" s="664"/>
      <c r="K500" s="664"/>
      <c r="L500" s="664"/>
      <c r="M500" s="664"/>
      <c r="N500" s="664"/>
      <c r="O500" s="664"/>
      <c r="P500" s="674"/>
    </row>
    <row r="501" spans="3:16" x14ac:dyDescent="0.2">
      <c r="C501" s="673"/>
      <c r="D501" s="88"/>
      <c r="E501" s="88"/>
      <c r="F501" s="664"/>
      <c r="G501" s="664"/>
      <c r="H501" s="664"/>
      <c r="I501" s="664"/>
      <c r="J501" s="664"/>
      <c r="K501" s="664"/>
      <c r="L501" s="664"/>
      <c r="M501" s="664"/>
      <c r="N501" s="664"/>
      <c r="O501" s="664"/>
      <c r="P501" s="674"/>
    </row>
    <row r="502" spans="3:16" ht="4.3499999999999996" customHeight="1" x14ac:dyDescent="0.2">
      <c r="C502" s="656"/>
      <c r="D502" s="90"/>
      <c r="E502" s="90"/>
      <c r="F502" s="675"/>
      <c r="G502" s="675"/>
      <c r="H502" s="675"/>
      <c r="I502" s="675"/>
      <c r="J502" s="675"/>
      <c r="K502" s="675"/>
      <c r="L502" s="675"/>
      <c r="M502" s="675"/>
      <c r="N502" s="675"/>
      <c r="O502" s="675"/>
      <c r="P502" s="676"/>
    </row>
    <row r="503" spans="3:16" ht="4.3499999999999996" customHeight="1" x14ac:dyDescent="0.2">
      <c r="C503" s="88"/>
      <c r="D503" s="88"/>
      <c r="E503" s="88"/>
      <c r="F503" s="664"/>
      <c r="G503" s="664"/>
      <c r="H503" s="664"/>
      <c r="I503" s="664"/>
      <c r="J503" s="664"/>
      <c r="K503" s="664"/>
      <c r="L503" s="664"/>
      <c r="M503" s="664"/>
      <c r="N503" s="664"/>
      <c r="O503" s="664"/>
      <c r="P503" s="664"/>
    </row>
    <row r="504" spans="3:16" ht="4.3499999999999996" customHeight="1" x14ac:dyDescent="0.2">
      <c r="C504" s="88"/>
      <c r="D504" s="88"/>
      <c r="E504" s="88"/>
      <c r="F504" s="664"/>
      <c r="G504" s="664"/>
      <c r="H504" s="664"/>
      <c r="I504" s="664"/>
      <c r="J504" s="664"/>
      <c r="K504" s="664"/>
      <c r="L504" s="664"/>
      <c r="M504" s="664"/>
      <c r="N504" s="664"/>
      <c r="O504" s="664"/>
      <c r="P504" s="664"/>
    </row>
    <row r="505" spans="3:16" ht="15.75" customHeight="1" x14ac:dyDescent="0.2">
      <c r="C505" s="929" t="s">
        <v>1289</v>
      </c>
      <c r="D505" s="929"/>
      <c r="E505" s="929"/>
      <c r="F505" s="929"/>
      <c r="G505" s="929"/>
      <c r="H505" s="929"/>
      <c r="I505" s="929"/>
      <c r="J505" s="929"/>
      <c r="K505" s="929"/>
      <c r="L505" s="929"/>
      <c r="M505" s="929"/>
      <c r="N505" s="929"/>
      <c r="O505" s="929"/>
      <c r="P505" s="929"/>
    </row>
    <row r="506" spans="3:16" ht="7.5" customHeight="1" x14ac:dyDescent="0.2">
      <c r="C506" s="183"/>
      <c r="D506" s="88"/>
      <c r="E506" s="88"/>
      <c r="F506" s="88"/>
      <c r="G506" s="88"/>
      <c r="H506" s="88"/>
      <c r="I506" s="88"/>
      <c r="J506" s="88"/>
      <c r="K506" s="88"/>
      <c r="L506" s="88"/>
      <c r="M506" s="88"/>
      <c r="N506" s="88"/>
      <c r="O506" s="88"/>
      <c r="P506" s="88"/>
    </row>
    <row r="507" spans="3:16" ht="12.75" customHeight="1" x14ac:dyDescent="0.2">
      <c r="C507" s="666" t="s">
        <v>372</v>
      </c>
      <c r="D507" s="691" t="s">
        <v>380</v>
      </c>
      <c r="E507" s="90"/>
      <c r="F507" s="90"/>
      <c r="G507" s="90"/>
      <c r="H507" s="90"/>
      <c r="I507" s="90"/>
      <c r="J507" s="90"/>
      <c r="K507" s="90"/>
      <c r="L507" s="90"/>
      <c r="M507" s="90"/>
      <c r="N507" s="90"/>
      <c r="O507" s="90"/>
      <c r="P507" s="90"/>
    </row>
    <row r="508" spans="3:16" s="88" customFormat="1" ht="4.5" customHeight="1" x14ac:dyDescent="0.2">
      <c r="C508" s="809"/>
      <c r="D508" s="748"/>
    </row>
    <row r="509" spans="3:16" ht="12.75" customHeight="1" x14ac:dyDescent="0.2">
      <c r="C509" s="666" t="s">
        <v>373</v>
      </c>
      <c r="D509" s="691" t="s">
        <v>582</v>
      </c>
      <c r="E509" s="90"/>
      <c r="F509" s="90"/>
      <c r="G509" s="90"/>
      <c r="H509" s="90"/>
      <c r="I509" s="90"/>
      <c r="J509" s="90"/>
      <c r="K509" s="90"/>
      <c r="L509" s="90"/>
      <c r="M509" s="90"/>
      <c r="N509" s="90"/>
      <c r="O509" s="90"/>
      <c r="P509" s="90"/>
    </row>
    <row r="510" spans="3:16" s="88" customFormat="1" ht="4.5" customHeight="1" x14ac:dyDescent="0.2">
      <c r="C510" s="809"/>
      <c r="D510" s="749"/>
      <c r="E510" s="651"/>
      <c r="F510" s="651"/>
      <c r="G510" s="651"/>
      <c r="H510" s="651"/>
      <c r="I510" s="651"/>
      <c r="J510" s="651"/>
      <c r="K510" s="651"/>
      <c r="L510" s="651"/>
      <c r="M510" s="651"/>
      <c r="N510" s="651"/>
      <c r="O510" s="651"/>
      <c r="P510" s="651"/>
    </row>
    <row r="511" spans="3:16" ht="12.75" customHeight="1" x14ac:dyDescent="0.2">
      <c r="C511" s="666" t="s">
        <v>374</v>
      </c>
      <c r="D511" s="691" t="s">
        <v>381</v>
      </c>
      <c r="E511" s="90"/>
      <c r="F511" s="90"/>
      <c r="G511" s="90"/>
      <c r="H511" s="90"/>
      <c r="I511" s="90"/>
      <c r="J511" s="90"/>
      <c r="K511" s="90"/>
      <c r="L511" s="90"/>
      <c r="M511" s="90"/>
      <c r="N511" s="90"/>
      <c r="O511" s="90"/>
      <c r="P511" s="90"/>
    </row>
    <row r="512" spans="3:16" s="88" customFormat="1" ht="4.5" customHeight="1" x14ac:dyDescent="0.2">
      <c r="C512" s="809"/>
      <c r="D512" s="749"/>
      <c r="E512" s="651"/>
      <c r="F512" s="651"/>
      <c r="G512" s="651"/>
      <c r="H512" s="651"/>
      <c r="I512" s="651"/>
      <c r="J512" s="651"/>
      <c r="K512" s="651"/>
      <c r="L512" s="651"/>
      <c r="M512" s="651"/>
      <c r="N512" s="651"/>
      <c r="O512" s="651"/>
      <c r="P512" s="651"/>
    </row>
    <row r="513" spans="3:16" ht="12.75" customHeight="1" x14ac:dyDescent="0.2">
      <c r="C513" s="666" t="s">
        <v>375</v>
      </c>
      <c r="D513" s="691"/>
      <c r="E513" s="90"/>
      <c r="F513" s="90"/>
      <c r="G513" s="90"/>
      <c r="H513" s="90"/>
      <c r="I513" s="90"/>
      <c r="J513" s="90"/>
      <c r="K513" s="90"/>
      <c r="L513" s="90"/>
      <c r="M513" s="90"/>
      <c r="N513" s="90"/>
      <c r="O513" s="90"/>
      <c r="P513" s="90"/>
    </row>
    <row r="514" spans="3:16" s="88" customFormat="1" ht="4.5" customHeight="1" x14ac:dyDescent="0.2">
      <c r="C514" s="809"/>
      <c r="D514" s="749"/>
      <c r="E514" s="651"/>
      <c r="F514" s="651"/>
      <c r="G514" s="651"/>
      <c r="H514" s="651"/>
      <c r="I514" s="651"/>
      <c r="J514" s="651"/>
      <c r="K514" s="651"/>
      <c r="L514" s="651"/>
      <c r="M514" s="651"/>
      <c r="N514" s="651"/>
      <c r="O514" s="651"/>
      <c r="P514" s="651"/>
    </row>
    <row r="515" spans="3:16" ht="12.75" customHeight="1" x14ac:dyDescent="0.2">
      <c r="C515" s="666" t="s">
        <v>376</v>
      </c>
      <c r="D515" s="691"/>
      <c r="E515" s="90"/>
      <c r="F515" s="90"/>
      <c r="G515" s="90"/>
      <c r="H515" s="90"/>
      <c r="I515" s="90"/>
      <c r="J515" s="90"/>
      <c r="K515" s="90"/>
      <c r="L515" s="90"/>
      <c r="M515" s="90"/>
      <c r="N515" s="90"/>
      <c r="O515" s="90"/>
      <c r="P515" s="90"/>
    </row>
    <row r="516" spans="3:16" s="88" customFormat="1" ht="4.5" customHeight="1" x14ac:dyDescent="0.2">
      <c r="C516" s="809"/>
      <c r="D516" s="749"/>
      <c r="E516" s="651"/>
      <c r="F516" s="651"/>
      <c r="G516" s="651"/>
      <c r="H516" s="651"/>
      <c r="I516" s="651"/>
      <c r="J516" s="651"/>
      <c r="K516" s="651"/>
      <c r="L516" s="651"/>
      <c r="M516" s="651"/>
      <c r="N516" s="651"/>
      <c r="O516" s="651"/>
      <c r="P516" s="651"/>
    </row>
    <row r="517" spans="3:16" ht="12.75" customHeight="1" x14ac:dyDescent="0.2">
      <c r="C517" s="666" t="s">
        <v>377</v>
      </c>
      <c r="D517" s="691"/>
      <c r="E517" s="90"/>
      <c r="F517" s="90"/>
      <c r="G517" s="90"/>
      <c r="H517" s="90"/>
      <c r="I517" s="90"/>
      <c r="J517" s="90"/>
      <c r="K517" s="90"/>
      <c r="L517" s="90"/>
      <c r="M517" s="90"/>
      <c r="N517" s="90"/>
      <c r="O517" s="90"/>
      <c r="P517" s="90"/>
    </row>
    <row r="518" spans="3:16" s="88" customFormat="1" ht="4.5" customHeight="1" x14ac:dyDescent="0.2">
      <c r="C518" s="809"/>
      <c r="D518" s="749"/>
      <c r="E518" s="651"/>
      <c r="F518" s="651"/>
      <c r="G518" s="651"/>
      <c r="H518" s="651"/>
      <c r="I518" s="651"/>
      <c r="J518" s="651"/>
      <c r="K518" s="651"/>
      <c r="L518" s="651"/>
      <c r="M518" s="651"/>
      <c r="N518" s="651"/>
      <c r="O518" s="651"/>
      <c r="P518" s="651"/>
    </row>
    <row r="519" spans="3:16" ht="12.75" customHeight="1" x14ac:dyDescent="0.2">
      <c r="C519" s="666" t="s">
        <v>378</v>
      </c>
      <c r="D519" s="691"/>
      <c r="E519" s="90"/>
      <c r="F519" s="90"/>
      <c r="G519" s="90"/>
      <c r="H519" s="90"/>
      <c r="I519" s="90"/>
      <c r="J519" s="90"/>
      <c r="K519" s="90"/>
      <c r="L519" s="90"/>
      <c r="M519" s="90"/>
      <c r="N519" s="90"/>
      <c r="O519" s="90"/>
      <c r="P519" s="90"/>
    </row>
    <row r="520" spans="3:16" s="88" customFormat="1" ht="4.5" customHeight="1" x14ac:dyDescent="0.2">
      <c r="C520" s="809"/>
      <c r="D520" s="749"/>
      <c r="E520" s="651"/>
      <c r="F520" s="651"/>
      <c r="G520" s="651"/>
      <c r="H520" s="651"/>
      <c r="I520" s="651"/>
      <c r="J520" s="651"/>
      <c r="K520" s="651"/>
      <c r="L520" s="651"/>
      <c r="M520" s="651"/>
      <c r="N520" s="651"/>
      <c r="O520" s="651"/>
      <c r="P520" s="651"/>
    </row>
    <row r="521" spans="3:16" ht="12.75" customHeight="1" x14ac:dyDescent="0.2">
      <c r="C521" s="666" t="s">
        <v>214</v>
      </c>
      <c r="D521" s="691"/>
      <c r="E521" s="90"/>
      <c r="F521" s="90"/>
      <c r="G521" s="90"/>
      <c r="H521" s="90"/>
      <c r="I521" s="90"/>
      <c r="J521" s="90"/>
      <c r="K521" s="90"/>
      <c r="L521" s="90"/>
      <c r="M521" s="90"/>
      <c r="N521" s="90"/>
      <c r="O521" s="90"/>
      <c r="P521" s="90"/>
    </row>
    <row r="522" spans="3:16" s="88" customFormat="1" ht="4.5" customHeight="1" x14ac:dyDescent="0.2">
      <c r="C522" s="809"/>
      <c r="D522" s="749"/>
      <c r="E522" s="651"/>
      <c r="F522" s="651"/>
      <c r="G522" s="651"/>
      <c r="H522" s="651"/>
      <c r="I522" s="651"/>
      <c r="J522" s="651"/>
      <c r="K522" s="651"/>
      <c r="L522" s="651"/>
      <c r="M522" s="651"/>
      <c r="N522" s="651"/>
      <c r="O522" s="651"/>
      <c r="P522" s="651"/>
    </row>
    <row r="523" spans="3:16" ht="12.75" customHeight="1" x14ac:dyDescent="0.2">
      <c r="C523" s="666" t="s">
        <v>379</v>
      </c>
      <c r="D523" s="691" t="s">
        <v>583</v>
      </c>
      <c r="E523" s="90"/>
      <c r="F523" s="90"/>
      <c r="G523" s="90"/>
      <c r="H523" s="90"/>
      <c r="I523" s="90"/>
      <c r="J523" s="90"/>
      <c r="K523" s="90"/>
      <c r="L523" s="90"/>
      <c r="M523" s="90"/>
      <c r="N523" s="90"/>
      <c r="O523" s="90"/>
      <c r="P523" s="90"/>
    </row>
    <row r="524" spans="3:16" ht="4.5" customHeight="1" x14ac:dyDescent="0.2">
      <c r="C524" s="666"/>
      <c r="D524" s="748"/>
      <c r="E524" s="88"/>
      <c r="F524" s="88"/>
      <c r="G524" s="88"/>
      <c r="H524" s="88"/>
      <c r="I524" s="88"/>
      <c r="J524" s="88"/>
      <c r="K524" s="88"/>
      <c r="L524" s="88"/>
      <c r="M524" s="88"/>
      <c r="N524" s="88"/>
      <c r="O524" s="88"/>
      <c r="P524" s="88"/>
    </row>
    <row r="525" spans="3:16" ht="4.5" customHeight="1" x14ac:dyDescent="0.2">
      <c r="C525" s="183"/>
      <c r="D525" s="748"/>
      <c r="E525" s="88"/>
      <c r="F525" s="88"/>
      <c r="G525" s="88"/>
      <c r="H525" s="88"/>
      <c r="I525" s="88"/>
      <c r="J525" s="88"/>
      <c r="K525" s="88"/>
      <c r="L525" s="88"/>
      <c r="M525" s="88"/>
      <c r="N525" s="88"/>
      <c r="O525" s="88"/>
      <c r="P525" s="88"/>
    </row>
    <row r="526" spans="3:16" ht="12.75" x14ac:dyDescent="0.2">
      <c r="C526" s="669" t="s">
        <v>382</v>
      </c>
      <c r="D526" s="748"/>
      <c r="E526" s="88"/>
      <c r="F526" s="88"/>
      <c r="G526" s="88"/>
      <c r="H526" s="88"/>
      <c r="I526" s="88"/>
      <c r="J526" s="88"/>
      <c r="K526" s="88"/>
      <c r="L526" s="88"/>
      <c r="M526" s="88"/>
      <c r="N526" s="88"/>
      <c r="O526" s="88"/>
      <c r="P526" s="88"/>
    </row>
    <row r="527" spans="3:16" ht="4.5" customHeight="1" x14ac:dyDescent="0.2">
      <c r="C527" s="669"/>
      <c r="D527" s="748"/>
      <c r="E527" s="88"/>
      <c r="F527" s="88"/>
      <c r="G527" s="88"/>
      <c r="H527" s="88"/>
      <c r="I527" s="88"/>
      <c r="J527" s="88"/>
      <c r="K527" s="88"/>
      <c r="L527" s="88"/>
      <c r="M527" s="88"/>
      <c r="N527" s="88"/>
      <c r="O527" s="88"/>
      <c r="P527" s="88"/>
    </row>
    <row r="528" spans="3:16" x14ac:dyDescent="0.2">
      <c r="C528" s="692"/>
      <c r="D528" s="749"/>
      <c r="E528" s="651"/>
      <c r="F528" s="651"/>
      <c r="G528" s="651"/>
      <c r="H528" s="651"/>
      <c r="I528" s="651"/>
      <c r="J528" s="651"/>
      <c r="K528" s="651"/>
      <c r="L528" s="651"/>
      <c r="M528" s="651"/>
      <c r="N528" s="651"/>
      <c r="O528" s="651"/>
      <c r="P528" s="652"/>
    </row>
    <row r="529" spans="3:16" x14ac:dyDescent="0.2">
      <c r="C529" s="693"/>
      <c r="D529" s="748"/>
      <c r="E529" s="88"/>
      <c r="F529" s="88"/>
      <c r="G529" s="88"/>
      <c r="H529" s="88"/>
      <c r="I529" s="88"/>
      <c r="J529" s="88"/>
      <c r="K529" s="88"/>
      <c r="L529" s="88"/>
      <c r="M529" s="88"/>
      <c r="N529" s="88"/>
      <c r="O529" s="88"/>
      <c r="P529" s="654"/>
    </row>
    <row r="530" spans="3:16" x14ac:dyDescent="0.2">
      <c r="C530" s="693"/>
      <c r="D530" s="748"/>
      <c r="E530" s="88"/>
      <c r="F530" s="88"/>
      <c r="G530" s="88"/>
      <c r="H530" s="88"/>
      <c r="I530" s="88"/>
      <c r="J530" s="88"/>
      <c r="K530" s="88"/>
      <c r="L530" s="88"/>
      <c r="M530" s="88"/>
      <c r="N530" s="88"/>
      <c r="O530" s="88"/>
      <c r="P530" s="654"/>
    </row>
    <row r="531" spans="3:16" x14ac:dyDescent="0.2">
      <c r="C531" s="693"/>
      <c r="D531" s="748"/>
      <c r="E531" s="88"/>
      <c r="F531" s="88"/>
      <c r="G531" s="88"/>
      <c r="H531" s="88"/>
      <c r="I531" s="88"/>
      <c r="J531" s="88"/>
      <c r="K531" s="88"/>
      <c r="L531" s="88"/>
      <c r="M531" s="88"/>
      <c r="N531" s="88"/>
      <c r="O531" s="88"/>
      <c r="P531" s="654"/>
    </row>
    <row r="532" spans="3:16" x14ac:dyDescent="0.2">
      <c r="C532" s="693"/>
      <c r="D532" s="748"/>
      <c r="E532" s="88"/>
      <c r="F532" s="88"/>
      <c r="G532" s="88"/>
      <c r="H532" s="88"/>
      <c r="I532" s="88"/>
      <c r="J532" s="88"/>
      <c r="K532" s="88"/>
      <c r="L532" s="88"/>
      <c r="M532" s="88"/>
      <c r="N532" s="88"/>
      <c r="O532" s="88"/>
      <c r="P532" s="654"/>
    </row>
    <row r="533" spans="3:16" x14ac:dyDescent="0.2">
      <c r="C533" s="693"/>
      <c r="D533" s="748"/>
      <c r="E533" s="88"/>
      <c r="F533" s="88"/>
      <c r="G533" s="88"/>
      <c r="H533" s="88"/>
      <c r="I533" s="88"/>
      <c r="J533" s="88"/>
      <c r="K533" s="88"/>
      <c r="L533" s="88"/>
      <c r="M533" s="88"/>
      <c r="N533" s="88"/>
      <c r="O533" s="88"/>
      <c r="P533" s="654"/>
    </row>
    <row r="534" spans="3:16" x14ac:dyDescent="0.2">
      <c r="C534" s="693"/>
      <c r="D534" s="748"/>
      <c r="E534" s="88"/>
      <c r="F534" s="88"/>
      <c r="G534" s="88"/>
      <c r="H534" s="88"/>
      <c r="I534" s="88"/>
      <c r="J534" s="88"/>
      <c r="K534" s="88"/>
      <c r="L534" s="88"/>
      <c r="M534" s="88"/>
      <c r="N534" s="88"/>
      <c r="O534" s="88"/>
      <c r="P534" s="654"/>
    </row>
    <row r="535" spans="3:16" x14ac:dyDescent="0.2">
      <c r="C535" s="693"/>
      <c r="D535" s="748"/>
      <c r="E535" s="88"/>
      <c r="F535" s="88"/>
      <c r="G535" s="88"/>
      <c r="H535" s="88"/>
      <c r="I535" s="88"/>
      <c r="J535" s="88"/>
      <c r="K535" s="88"/>
      <c r="L535" s="88"/>
      <c r="M535" s="88"/>
      <c r="N535" s="88"/>
      <c r="O535" s="88"/>
      <c r="P535" s="654"/>
    </row>
    <row r="536" spans="3:16" x14ac:dyDescent="0.2">
      <c r="C536" s="656"/>
      <c r="D536" s="90"/>
      <c r="E536" s="90"/>
      <c r="F536" s="90"/>
      <c r="G536" s="90"/>
      <c r="H536" s="90"/>
      <c r="I536" s="90"/>
      <c r="J536" s="90"/>
      <c r="K536" s="90"/>
      <c r="L536" s="90"/>
      <c r="M536" s="90"/>
      <c r="N536" s="90"/>
      <c r="O536" s="90"/>
      <c r="P536" s="658"/>
    </row>
    <row r="537" spans="3:16" x14ac:dyDescent="0.2">
      <c r="C537" s="651"/>
      <c r="D537" s="651"/>
      <c r="E537" s="651"/>
      <c r="F537" s="651"/>
      <c r="G537" s="651"/>
      <c r="H537" s="651"/>
      <c r="I537" s="651"/>
      <c r="J537" s="651"/>
      <c r="K537" s="651"/>
      <c r="L537" s="651"/>
      <c r="M537" s="651"/>
      <c r="N537" s="651"/>
      <c r="O537" s="651"/>
      <c r="P537" s="651"/>
    </row>
    <row r="538" spans="3:16" ht="12.75" x14ac:dyDescent="0.2">
      <c r="C538" s="929" t="s">
        <v>1290</v>
      </c>
      <c r="D538" s="929"/>
      <c r="E538" s="929"/>
      <c r="F538" s="929"/>
      <c r="G538" s="929"/>
      <c r="H538" s="929"/>
      <c r="I538" s="929"/>
      <c r="J538" s="929"/>
      <c r="K538" s="929"/>
      <c r="L538" s="929"/>
      <c r="M538" s="929"/>
      <c r="N538" s="929"/>
      <c r="O538" s="929"/>
      <c r="P538" s="929"/>
    </row>
    <row r="539" spans="3:16" ht="4.5" customHeight="1" x14ac:dyDescent="0.2">
      <c r="C539" s="84"/>
    </row>
    <row r="540" spans="3:16" ht="12.75" customHeight="1" x14ac:dyDescent="0.2">
      <c r="C540" s="666" t="s">
        <v>96</v>
      </c>
      <c r="D540" s="917"/>
      <c r="E540" s="917"/>
      <c r="F540" s="917"/>
      <c r="G540" s="917"/>
      <c r="H540" s="917"/>
      <c r="I540" s="917"/>
      <c r="J540" s="917"/>
      <c r="K540" s="917"/>
      <c r="L540" s="917"/>
      <c r="M540" s="917"/>
      <c r="N540" s="917"/>
      <c r="O540" s="917"/>
      <c r="P540" s="917"/>
    </row>
    <row r="541" spans="3:16" ht="4.5" customHeight="1" x14ac:dyDescent="0.2">
      <c r="C541" s="666"/>
    </row>
    <row r="542" spans="3:16" ht="12.75" customHeight="1" x14ac:dyDescent="0.2">
      <c r="C542" s="666" t="s">
        <v>203</v>
      </c>
      <c r="D542" s="917"/>
      <c r="E542" s="917"/>
      <c r="F542" s="917"/>
      <c r="G542" s="917"/>
      <c r="H542" s="917"/>
      <c r="I542" s="917"/>
      <c r="J542" s="917"/>
      <c r="K542" s="917"/>
      <c r="L542" s="917"/>
      <c r="M542" s="917"/>
      <c r="N542" s="917"/>
      <c r="O542" s="917"/>
      <c r="P542" s="917"/>
    </row>
    <row r="543" spans="3:16" ht="4.5" customHeight="1" x14ac:dyDescent="0.2">
      <c r="C543" s="666"/>
    </row>
    <row r="544" spans="3:16" ht="12.75" customHeight="1" x14ac:dyDescent="0.2">
      <c r="C544" s="666" t="s">
        <v>204</v>
      </c>
      <c r="D544" s="917"/>
      <c r="E544" s="917"/>
      <c r="F544" s="917"/>
      <c r="G544" s="917"/>
      <c r="H544" s="917"/>
      <c r="I544" s="917"/>
      <c r="J544" s="917"/>
      <c r="K544" s="917"/>
      <c r="L544" s="917"/>
      <c r="M544" s="917"/>
      <c r="N544" s="917"/>
      <c r="O544" s="917"/>
      <c r="P544" s="917"/>
    </row>
    <row r="545" spans="3:16" ht="4.5" customHeight="1" x14ac:dyDescent="0.2">
      <c r="C545" s="666"/>
    </row>
    <row r="546" spans="3:16" ht="12.75" customHeight="1" x14ac:dyDescent="0.2">
      <c r="C546" s="666" t="s">
        <v>205</v>
      </c>
      <c r="D546" s="917"/>
      <c r="E546" s="917"/>
      <c r="F546" s="917"/>
      <c r="G546" s="917"/>
      <c r="H546" s="917"/>
      <c r="I546" s="917"/>
      <c r="J546" s="917"/>
      <c r="K546" s="917"/>
      <c r="L546" s="917"/>
      <c r="M546" s="917"/>
      <c r="N546" s="917"/>
      <c r="O546" s="917"/>
      <c r="P546" s="917"/>
    </row>
    <row r="547" spans="3:16" ht="4.5" customHeight="1" x14ac:dyDescent="0.2">
      <c r="C547" s="666"/>
    </row>
    <row r="548" spans="3:16" ht="12.75" customHeight="1" x14ac:dyDescent="0.2">
      <c r="C548" s="666" t="s">
        <v>206</v>
      </c>
      <c r="D548" s="917"/>
      <c r="E548" s="917"/>
      <c r="F548" s="917"/>
      <c r="G548" s="917"/>
      <c r="H548" s="917"/>
      <c r="I548" s="917"/>
      <c r="J548" s="917"/>
      <c r="K548" s="917"/>
      <c r="L548" s="917"/>
      <c r="M548" s="917"/>
      <c r="N548" s="917"/>
      <c r="O548" s="917"/>
      <c r="P548" s="917"/>
    </row>
    <row r="549" spans="3:16" ht="4.5" customHeight="1" x14ac:dyDescent="0.2">
      <c r="C549" s="666"/>
    </row>
    <row r="550" spans="3:16" ht="12.75" customHeight="1" x14ac:dyDescent="0.2">
      <c r="C550" s="666" t="s">
        <v>207</v>
      </c>
      <c r="D550" s="917"/>
      <c r="E550" s="917"/>
      <c r="F550" s="917"/>
      <c r="G550" s="917"/>
      <c r="H550" s="917"/>
      <c r="I550" s="917"/>
      <c r="J550" s="917"/>
      <c r="K550" s="917"/>
      <c r="L550" s="917"/>
      <c r="M550" s="917"/>
      <c r="N550" s="917"/>
      <c r="O550" s="917"/>
      <c r="P550" s="917"/>
    </row>
    <row r="551" spans="3:16" ht="4.5" customHeight="1" x14ac:dyDescent="0.2">
      <c r="C551" s="666"/>
    </row>
    <row r="552" spans="3:16" ht="12.75" customHeight="1" x14ac:dyDescent="0.2">
      <c r="C552" s="666" t="s">
        <v>101</v>
      </c>
      <c r="D552" s="90"/>
      <c r="F552" s="666" t="s">
        <v>1123</v>
      </c>
      <c r="H552" s="90"/>
      <c r="J552" s="666" t="s">
        <v>1124</v>
      </c>
    </row>
    <row r="553" spans="3:16" ht="4.5" customHeight="1" x14ac:dyDescent="0.2">
      <c r="C553" s="666"/>
    </row>
    <row r="554" spans="3:16" ht="12.75" customHeight="1" x14ac:dyDescent="0.2">
      <c r="C554" s="666" t="s">
        <v>1125</v>
      </c>
    </row>
    <row r="555" spans="3:16" ht="4.5" customHeight="1" x14ac:dyDescent="0.2">
      <c r="C555" s="666"/>
    </row>
    <row r="556" spans="3:16" ht="12.75" customHeight="1" x14ac:dyDescent="0.2">
      <c r="C556" s="666" t="s">
        <v>1126</v>
      </c>
      <c r="D556" s="917"/>
      <c r="E556" s="917"/>
      <c r="F556" s="917"/>
      <c r="G556" s="917"/>
      <c r="H556" s="917"/>
      <c r="I556" s="917"/>
      <c r="J556" s="917"/>
      <c r="K556" s="917"/>
      <c r="L556" s="917"/>
      <c r="M556" s="917"/>
      <c r="N556" s="917"/>
      <c r="O556" s="917"/>
      <c r="P556" s="917"/>
    </row>
    <row r="557" spans="3:16" ht="4.5" customHeight="1" x14ac:dyDescent="0.2">
      <c r="C557" s="666"/>
      <c r="E557" s="507"/>
    </row>
    <row r="558" spans="3:16" ht="12.75" customHeight="1" x14ac:dyDescent="0.2">
      <c r="C558" s="666" t="s">
        <v>1127</v>
      </c>
      <c r="D558" s="917"/>
      <c r="E558" s="917"/>
      <c r="F558" s="917"/>
      <c r="G558" s="917"/>
      <c r="H558" s="917"/>
      <c r="I558" s="917"/>
      <c r="J558" s="917"/>
      <c r="K558" s="917"/>
      <c r="L558" s="917"/>
      <c r="M558" s="917"/>
      <c r="N558" s="917"/>
      <c r="O558" s="917"/>
      <c r="P558" s="917"/>
    </row>
    <row r="559" spans="3:16" ht="4.5" customHeight="1" x14ac:dyDescent="0.2">
      <c r="C559" s="666"/>
    </row>
    <row r="560" spans="3:16" ht="12.75" customHeight="1" x14ac:dyDescent="0.2">
      <c r="C560" s="666" t="s">
        <v>210</v>
      </c>
      <c r="D560" s="917"/>
      <c r="E560" s="917"/>
      <c r="F560" s="917"/>
      <c r="G560" s="917"/>
      <c r="H560" s="917"/>
      <c r="I560" s="917"/>
      <c r="J560" s="917"/>
      <c r="K560" s="917"/>
      <c r="L560" s="917"/>
      <c r="M560" s="917"/>
      <c r="N560" s="917"/>
      <c r="O560" s="917"/>
      <c r="P560" s="917"/>
    </row>
    <row r="561" spans="3:16" ht="4.5" customHeight="1" x14ac:dyDescent="0.2">
      <c r="C561" s="666"/>
    </row>
    <row r="562" spans="3:16" ht="12.75" customHeight="1" x14ac:dyDescent="0.2">
      <c r="C562" s="666" t="s">
        <v>211</v>
      </c>
      <c r="D562" s="917"/>
      <c r="E562" s="917"/>
      <c r="F562" s="917"/>
      <c r="G562" s="917"/>
      <c r="H562" s="917"/>
      <c r="I562" s="917"/>
      <c r="J562" s="917"/>
      <c r="K562" s="917"/>
      <c r="L562" s="917"/>
      <c r="M562" s="917"/>
      <c r="N562" s="917"/>
      <c r="O562" s="917"/>
      <c r="P562" s="917"/>
    </row>
    <row r="563" spans="3:16" ht="4.5" customHeight="1" x14ac:dyDescent="0.2">
      <c r="C563" s="666"/>
      <c r="D563" s="681"/>
      <c r="E563" s="681"/>
      <c r="F563" s="681"/>
      <c r="G563" s="681"/>
      <c r="H563" s="681"/>
      <c r="I563" s="681"/>
      <c r="J563" s="681"/>
      <c r="K563" s="681"/>
      <c r="L563" s="681"/>
      <c r="M563" s="681"/>
      <c r="N563" s="681"/>
      <c r="O563" s="681"/>
      <c r="P563" s="681"/>
    </row>
    <row r="564" spans="3:16" ht="4.5" customHeight="1" x14ac:dyDescent="0.2">
      <c r="C564" s="666"/>
      <c r="D564" s="507"/>
      <c r="E564" s="507"/>
      <c r="F564" s="664"/>
      <c r="G564" s="664"/>
      <c r="H564" s="664"/>
      <c r="I564" s="664"/>
      <c r="J564" s="664"/>
      <c r="K564" s="664"/>
      <c r="L564" s="664"/>
      <c r="M564" s="664"/>
      <c r="N564" s="664"/>
      <c r="O564" s="664"/>
      <c r="P564" s="664"/>
    </row>
    <row r="565" spans="3:16" ht="12.75" x14ac:dyDescent="0.2">
      <c r="C565" s="669" t="s">
        <v>741</v>
      </c>
      <c r="E565" s="109"/>
      <c r="F565" s="670"/>
      <c r="G565" s="670"/>
      <c r="H565" s="670"/>
      <c r="I565" s="670"/>
      <c r="J565" s="670"/>
      <c r="K565" s="670"/>
      <c r="L565" s="670"/>
      <c r="M565" s="670"/>
      <c r="N565" s="670"/>
      <c r="O565" s="670"/>
      <c r="P565" s="670"/>
    </row>
    <row r="566" spans="3:16" ht="4.5" customHeight="1" x14ac:dyDescent="0.2">
      <c r="C566" s="669"/>
      <c r="E566" s="109"/>
      <c r="F566" s="670"/>
      <c r="G566" s="670"/>
      <c r="H566" s="670"/>
      <c r="I566" s="670"/>
      <c r="J566" s="670"/>
      <c r="K566" s="670"/>
      <c r="L566" s="670"/>
      <c r="M566" s="670"/>
      <c r="N566" s="670"/>
      <c r="O566" s="670"/>
      <c r="P566" s="670"/>
    </row>
    <row r="567" spans="3:16" x14ac:dyDescent="0.2">
      <c r="C567" s="671"/>
      <c r="D567" s="651"/>
      <c r="E567" s="651"/>
      <c r="F567" s="662"/>
      <c r="G567" s="662"/>
      <c r="H567" s="662"/>
      <c r="I567" s="662"/>
      <c r="J567" s="662"/>
      <c r="K567" s="662"/>
      <c r="L567" s="662"/>
      <c r="M567" s="662"/>
      <c r="N567" s="662"/>
      <c r="O567" s="662"/>
      <c r="P567" s="672"/>
    </row>
    <row r="568" spans="3:16" ht="8.25" customHeight="1" x14ac:dyDescent="0.2">
      <c r="C568" s="673"/>
      <c r="D568" s="88"/>
      <c r="E568" s="88"/>
      <c r="F568" s="664"/>
      <c r="G568" s="664"/>
      <c r="H568" s="664"/>
      <c r="I568" s="664"/>
      <c r="J568" s="664"/>
      <c r="K568" s="664"/>
      <c r="L568" s="664"/>
      <c r="M568" s="664"/>
      <c r="N568" s="664"/>
      <c r="O568" s="664"/>
      <c r="P568" s="674"/>
    </row>
    <row r="569" spans="3:16" ht="4.3499999999999996" customHeight="1" x14ac:dyDescent="0.2">
      <c r="C569" s="673"/>
      <c r="D569" s="88"/>
      <c r="E569" s="88"/>
      <c r="F569" s="664"/>
      <c r="G569" s="664"/>
      <c r="H569" s="664"/>
      <c r="I569" s="664"/>
      <c r="J569" s="664"/>
      <c r="K569" s="664"/>
      <c r="L569" s="664"/>
      <c r="M569" s="664"/>
      <c r="N569" s="664"/>
      <c r="O569" s="664"/>
      <c r="P569" s="674"/>
    </row>
    <row r="570" spans="3:16" x14ac:dyDescent="0.2">
      <c r="C570" s="673"/>
      <c r="D570" s="88"/>
      <c r="E570" s="88"/>
      <c r="F570" s="664"/>
      <c r="G570" s="664"/>
      <c r="H570" s="664"/>
      <c r="I570" s="664"/>
      <c r="J570" s="664"/>
      <c r="K570" s="664"/>
      <c r="L570" s="664"/>
      <c r="M570" s="664"/>
      <c r="N570" s="664"/>
      <c r="O570" s="664"/>
      <c r="P570" s="674"/>
    </row>
    <row r="571" spans="3:16" ht="15" customHeight="1" x14ac:dyDescent="0.2">
      <c r="C571" s="673"/>
      <c r="D571" s="88"/>
      <c r="E571" s="88"/>
      <c r="F571" s="664"/>
      <c r="G571" s="664"/>
      <c r="H571" s="664"/>
      <c r="I571" s="664"/>
      <c r="J571" s="664"/>
      <c r="K571" s="664"/>
      <c r="L571" s="664"/>
      <c r="M571" s="664"/>
      <c r="N571" s="664"/>
      <c r="O571" s="664"/>
      <c r="P571" s="674"/>
    </row>
    <row r="572" spans="3:16" ht="4.3499999999999996" customHeight="1" x14ac:dyDescent="0.2">
      <c r="C572" s="673"/>
      <c r="D572" s="88"/>
      <c r="E572" s="88"/>
      <c r="F572" s="664"/>
      <c r="G572" s="664"/>
      <c r="H572" s="664"/>
      <c r="I572" s="664"/>
      <c r="J572" s="664"/>
      <c r="K572" s="664"/>
      <c r="L572" s="664"/>
      <c r="M572" s="664"/>
      <c r="N572" s="664"/>
      <c r="O572" s="664"/>
      <c r="P572" s="674"/>
    </row>
    <row r="573" spans="3:16" x14ac:dyDescent="0.2">
      <c r="C573" s="673"/>
      <c r="D573" s="88"/>
      <c r="E573" s="88"/>
      <c r="F573" s="664"/>
      <c r="G573" s="664"/>
      <c r="H573" s="664"/>
      <c r="I573" s="664"/>
      <c r="J573" s="664"/>
      <c r="K573" s="664"/>
      <c r="L573" s="664"/>
      <c r="M573" s="664"/>
      <c r="N573" s="664"/>
      <c r="O573" s="664"/>
      <c r="P573" s="674"/>
    </row>
    <row r="574" spans="3:16" ht="4.3499999999999996" customHeight="1" x14ac:dyDescent="0.2">
      <c r="C574" s="673"/>
      <c r="D574" s="88"/>
      <c r="E574" s="88"/>
      <c r="F574" s="664"/>
      <c r="G574" s="664"/>
      <c r="H574" s="664"/>
      <c r="I574" s="664"/>
      <c r="J574" s="664"/>
      <c r="K574" s="664"/>
      <c r="L574" s="664"/>
      <c r="M574" s="664"/>
      <c r="N574" s="664"/>
      <c r="O574" s="664"/>
      <c r="P574" s="674"/>
    </row>
    <row r="575" spans="3:16" x14ac:dyDescent="0.2">
      <c r="C575" s="673"/>
      <c r="D575" s="88"/>
      <c r="E575" s="88"/>
      <c r="F575" s="664"/>
      <c r="G575" s="664"/>
      <c r="H575" s="664"/>
      <c r="I575" s="664"/>
      <c r="J575" s="664"/>
      <c r="K575" s="664"/>
      <c r="L575" s="664"/>
      <c r="M575" s="664"/>
      <c r="N575" s="664"/>
      <c r="O575" s="664"/>
      <c r="P575" s="674"/>
    </row>
    <row r="576" spans="3:16" ht="4.3499999999999996" customHeight="1" x14ac:dyDescent="0.2">
      <c r="C576" s="656"/>
      <c r="D576" s="90"/>
      <c r="E576" s="90"/>
      <c r="F576" s="675"/>
      <c r="G576" s="675"/>
      <c r="H576" s="675"/>
      <c r="I576" s="675"/>
      <c r="J576" s="675"/>
      <c r="K576" s="675"/>
      <c r="L576" s="675"/>
      <c r="M576" s="675"/>
      <c r="N576" s="675"/>
      <c r="O576" s="675"/>
      <c r="P576" s="676"/>
    </row>
    <row r="577" spans="3:16" ht="4.3499999999999996" customHeight="1" x14ac:dyDescent="0.2">
      <c r="C577" s="88"/>
      <c r="D577" s="88"/>
      <c r="E577" s="88"/>
      <c r="F577" s="664"/>
      <c r="G577" s="664"/>
      <c r="H577" s="664"/>
      <c r="I577" s="664"/>
      <c r="J577" s="664"/>
      <c r="K577" s="664"/>
      <c r="L577" s="664"/>
      <c r="M577" s="664"/>
      <c r="N577" s="664"/>
      <c r="O577" s="664"/>
      <c r="P577" s="664"/>
    </row>
    <row r="578" spans="3:16" ht="11.25" customHeight="1" x14ac:dyDescent="0.2">
      <c r="C578" s="88"/>
      <c r="D578" s="88"/>
      <c r="E578" s="88"/>
      <c r="F578" s="664"/>
      <c r="G578" s="664"/>
      <c r="H578" s="664"/>
      <c r="I578" s="664"/>
      <c r="J578" s="664"/>
      <c r="K578" s="664"/>
      <c r="L578" s="664"/>
      <c r="M578" s="664"/>
      <c r="N578" s="664"/>
      <c r="O578" s="664"/>
      <c r="P578" s="664"/>
    </row>
    <row r="579" spans="3:16" ht="12.75" customHeight="1" x14ac:dyDescent="0.2">
      <c r="C579" s="929" t="s">
        <v>1291</v>
      </c>
      <c r="D579" s="929"/>
      <c r="E579" s="929"/>
      <c r="F579" s="929"/>
      <c r="G579" s="929"/>
      <c r="H579" s="929"/>
      <c r="I579" s="929"/>
      <c r="J579" s="929"/>
      <c r="K579" s="929"/>
      <c r="L579" s="929"/>
      <c r="M579" s="929"/>
      <c r="N579" s="929"/>
      <c r="O579" s="929"/>
      <c r="P579" s="929"/>
    </row>
    <row r="580" spans="3:16" ht="11.25" customHeight="1" x14ac:dyDescent="0.2">
      <c r="C580" s="183"/>
      <c r="D580" s="928"/>
      <c r="E580" s="928"/>
      <c r="F580" s="928"/>
      <c r="G580" s="928"/>
      <c r="H580" s="928"/>
      <c r="I580" s="732"/>
      <c r="J580" s="928"/>
      <c r="K580" s="928"/>
      <c r="L580" s="928"/>
      <c r="M580" s="928"/>
      <c r="N580" s="928"/>
      <c r="O580" s="928"/>
      <c r="P580" s="928"/>
    </row>
    <row r="581" spans="3:16" ht="12.75" customHeight="1" x14ac:dyDescent="0.2">
      <c r="C581" s="183"/>
      <c r="D581" s="919" t="s">
        <v>370</v>
      </c>
      <c r="E581" s="919"/>
      <c r="F581" s="919"/>
      <c r="G581" s="919"/>
      <c r="H581" s="919"/>
      <c r="I581" s="664"/>
      <c r="J581" s="919" t="s">
        <v>66</v>
      </c>
      <c r="K581" s="919"/>
      <c r="L581" s="919"/>
      <c r="M581" s="919"/>
      <c r="N581" s="919"/>
      <c r="O581" s="919"/>
      <c r="P581" s="919"/>
    </row>
    <row r="582" spans="3:16" s="54" customFormat="1" ht="4.5" customHeight="1" x14ac:dyDescent="0.25"/>
    <row r="583" spans="3:16" ht="12.75" customHeight="1" x14ac:dyDescent="0.2">
      <c r="C583" s="666" t="s">
        <v>383</v>
      </c>
      <c r="D583" s="90"/>
      <c r="E583" s="90"/>
      <c r="F583" s="675"/>
      <c r="G583" s="675"/>
      <c r="H583" s="675"/>
      <c r="I583" s="664"/>
      <c r="J583" s="675"/>
      <c r="K583" s="675"/>
      <c r="L583" s="675"/>
      <c r="M583" s="675"/>
      <c r="N583" s="675"/>
      <c r="O583" s="675"/>
      <c r="P583" s="675"/>
    </row>
    <row r="584" spans="3:16" s="88" customFormat="1" ht="4.5" customHeight="1" x14ac:dyDescent="0.2">
      <c r="C584" s="809"/>
      <c r="F584" s="664"/>
      <c r="G584" s="664"/>
      <c r="H584" s="664"/>
      <c r="I584" s="664"/>
      <c r="J584" s="664"/>
      <c r="K584" s="664"/>
      <c r="L584" s="664"/>
      <c r="M584" s="664"/>
      <c r="N584" s="664"/>
      <c r="O584" s="664"/>
      <c r="P584" s="664"/>
    </row>
    <row r="585" spans="3:16" ht="12.75" customHeight="1" x14ac:dyDescent="0.2">
      <c r="C585" s="666" t="s">
        <v>384</v>
      </c>
      <c r="D585" s="90"/>
      <c r="E585" s="90"/>
      <c r="F585" s="675"/>
      <c r="G585" s="675"/>
      <c r="H585" s="675"/>
      <c r="I585" s="664"/>
      <c r="J585" s="675"/>
      <c r="K585" s="675"/>
      <c r="L585" s="675"/>
      <c r="M585" s="675"/>
      <c r="N585" s="675"/>
      <c r="O585" s="675"/>
      <c r="P585" s="675"/>
    </row>
    <row r="586" spans="3:16" s="88" customFormat="1" ht="4.5" customHeight="1" x14ac:dyDescent="0.2">
      <c r="C586" s="809"/>
      <c r="D586" s="651"/>
      <c r="E586" s="651"/>
      <c r="F586" s="662"/>
      <c r="G586" s="662"/>
      <c r="H586" s="662"/>
      <c r="I586" s="664"/>
      <c r="J586" s="662"/>
      <c r="K586" s="662"/>
      <c r="L586" s="662"/>
      <c r="M586" s="662"/>
      <c r="N586" s="662"/>
      <c r="O586" s="662"/>
      <c r="P586" s="662"/>
    </row>
    <row r="587" spans="3:16" ht="12.75" customHeight="1" x14ac:dyDescent="0.2">
      <c r="C587" s="666" t="s">
        <v>385</v>
      </c>
      <c r="D587" s="90"/>
      <c r="E587" s="90"/>
      <c r="F587" s="675"/>
      <c r="G587" s="675"/>
      <c r="H587" s="675"/>
      <c r="I587" s="664"/>
      <c r="J587" s="675"/>
      <c r="K587" s="675"/>
      <c r="L587" s="675"/>
      <c r="M587" s="675"/>
      <c r="N587" s="675"/>
      <c r="O587" s="675"/>
      <c r="P587" s="675"/>
    </row>
    <row r="588" spans="3:16" s="88" customFormat="1" ht="4.5" customHeight="1" x14ac:dyDescent="0.2">
      <c r="C588" s="809"/>
      <c r="D588" s="651"/>
      <c r="E588" s="651"/>
      <c r="F588" s="662"/>
      <c r="G588" s="662"/>
      <c r="H588" s="662"/>
      <c r="I588" s="664"/>
      <c r="J588" s="662"/>
      <c r="K588" s="662"/>
      <c r="L588" s="662"/>
      <c r="M588" s="662"/>
      <c r="N588" s="662"/>
      <c r="O588" s="662"/>
      <c r="P588" s="662"/>
    </row>
    <row r="589" spans="3:16" ht="12.75" customHeight="1" x14ac:dyDescent="0.2">
      <c r="C589" s="666" t="s">
        <v>325</v>
      </c>
      <c r="D589" s="90"/>
      <c r="E589" s="90"/>
      <c r="F589" s="675"/>
      <c r="G589" s="675"/>
      <c r="H589" s="675"/>
      <c r="I589" s="664"/>
      <c r="J589" s="675"/>
      <c r="K589" s="675"/>
      <c r="L589" s="675"/>
      <c r="M589" s="675"/>
      <c r="N589" s="675"/>
      <c r="O589" s="675"/>
      <c r="P589" s="675"/>
    </row>
    <row r="590" spans="3:16" s="88" customFormat="1" ht="4.5" customHeight="1" x14ac:dyDescent="0.2">
      <c r="C590" s="809"/>
      <c r="D590" s="651"/>
      <c r="E590" s="651"/>
      <c r="F590" s="662"/>
      <c r="G590" s="662"/>
      <c r="H590" s="662"/>
      <c r="I590" s="664"/>
      <c r="J590" s="662"/>
      <c r="K590" s="662"/>
      <c r="L590" s="662"/>
      <c r="M590" s="662"/>
      <c r="N590" s="662"/>
      <c r="O590" s="662"/>
      <c r="P590" s="662"/>
    </row>
    <row r="591" spans="3:16" ht="12.75" customHeight="1" x14ac:dyDescent="0.2">
      <c r="C591" s="666" t="s">
        <v>111</v>
      </c>
      <c r="D591" s="90"/>
      <c r="E591" s="90"/>
      <c r="F591" s="675"/>
      <c r="G591" s="675"/>
      <c r="H591" s="675"/>
      <c r="I591" s="664"/>
      <c r="J591" s="675"/>
      <c r="K591" s="675"/>
      <c r="L591" s="675"/>
      <c r="M591" s="675"/>
      <c r="N591" s="675"/>
      <c r="O591" s="675"/>
      <c r="P591" s="675"/>
    </row>
    <row r="592" spans="3:16" ht="4.5" customHeight="1" x14ac:dyDescent="0.2">
      <c r="C592" s="666"/>
      <c r="D592" s="88"/>
      <c r="E592" s="88"/>
      <c r="F592" s="664"/>
      <c r="G592" s="664"/>
      <c r="H592" s="664"/>
      <c r="I592" s="664"/>
      <c r="J592" s="664"/>
      <c r="K592" s="664"/>
      <c r="L592" s="664"/>
      <c r="M592" s="664"/>
      <c r="N592" s="664"/>
      <c r="O592" s="664"/>
      <c r="P592" s="664"/>
    </row>
    <row r="593" spans="3:16" s="88" customFormat="1" ht="4.5" customHeight="1" x14ac:dyDescent="0.2">
      <c r="C593" s="809"/>
      <c r="F593" s="664"/>
      <c r="G593" s="664"/>
      <c r="H593" s="664"/>
      <c r="I593" s="664"/>
      <c r="J593" s="664"/>
      <c r="K593" s="664"/>
      <c r="L593" s="664"/>
      <c r="M593" s="664"/>
      <c r="N593" s="664"/>
      <c r="O593" s="664"/>
      <c r="P593" s="664"/>
    </row>
    <row r="594" spans="3:16" ht="12.75" customHeight="1" x14ac:dyDescent="0.2">
      <c r="C594" s="669" t="s">
        <v>386</v>
      </c>
      <c r="D594" s="88"/>
      <c r="E594" s="88"/>
      <c r="F594" s="664"/>
      <c r="G594" s="664"/>
      <c r="H594" s="664"/>
      <c r="I594" s="664"/>
      <c r="J594" s="664"/>
      <c r="K594" s="664"/>
      <c r="L594" s="664"/>
      <c r="M594" s="664"/>
      <c r="N594" s="664"/>
      <c r="O594" s="664"/>
      <c r="P594" s="664"/>
    </row>
    <row r="595" spans="3:16" ht="4.5" customHeight="1" x14ac:dyDescent="0.2">
      <c r="C595" s="669"/>
      <c r="D595" s="88"/>
      <c r="E595" s="88"/>
      <c r="F595" s="664"/>
      <c r="G595" s="664"/>
      <c r="H595" s="664"/>
      <c r="I595" s="664"/>
      <c r="J595" s="664"/>
      <c r="K595" s="664"/>
      <c r="L595" s="664"/>
      <c r="M595" s="664"/>
      <c r="N595" s="664"/>
      <c r="O595" s="664"/>
      <c r="P595" s="664"/>
    </row>
    <row r="596" spans="3:16" ht="11.25" customHeight="1" x14ac:dyDescent="0.2">
      <c r="C596" s="692"/>
      <c r="D596" s="651"/>
      <c r="E596" s="651"/>
      <c r="F596" s="662"/>
      <c r="G596" s="662"/>
      <c r="H596" s="662"/>
      <c r="I596" s="662"/>
      <c r="J596" s="662"/>
      <c r="K596" s="662"/>
      <c r="L596" s="662"/>
      <c r="M596" s="662"/>
      <c r="N596" s="662"/>
      <c r="O596" s="662"/>
      <c r="P596" s="672"/>
    </row>
    <row r="597" spans="3:16" ht="11.25" customHeight="1" x14ac:dyDescent="0.2">
      <c r="C597" s="693"/>
      <c r="D597" s="88"/>
      <c r="E597" s="88"/>
      <c r="F597" s="664"/>
      <c r="G597" s="664"/>
      <c r="H597" s="664"/>
      <c r="I597" s="664"/>
      <c r="J597" s="664"/>
      <c r="K597" s="664"/>
      <c r="L597" s="664"/>
      <c r="M597" s="664"/>
      <c r="N597" s="664"/>
      <c r="O597" s="664"/>
      <c r="P597" s="674"/>
    </row>
    <row r="598" spans="3:16" ht="9.75" customHeight="1" x14ac:dyDescent="0.2">
      <c r="C598" s="673"/>
      <c r="D598" s="88"/>
      <c r="E598" s="88"/>
      <c r="F598" s="664"/>
      <c r="G598" s="664"/>
      <c r="H598" s="664"/>
      <c r="I598" s="664"/>
      <c r="J598" s="664"/>
      <c r="K598" s="664"/>
      <c r="L598" s="664"/>
      <c r="M598" s="664"/>
      <c r="N598" s="664"/>
      <c r="O598" s="664"/>
      <c r="P598" s="674"/>
    </row>
    <row r="599" spans="3:16" ht="9.75" customHeight="1" x14ac:dyDescent="0.2">
      <c r="C599" s="673"/>
      <c r="D599" s="88"/>
      <c r="E599" s="88"/>
      <c r="F599" s="664"/>
      <c r="G599" s="664"/>
      <c r="H599" s="664"/>
      <c r="I599" s="664"/>
      <c r="J599" s="664"/>
      <c r="K599" s="664"/>
      <c r="L599" s="664"/>
      <c r="M599" s="664"/>
      <c r="N599" s="664"/>
      <c r="O599" s="664"/>
      <c r="P599" s="674"/>
    </row>
    <row r="600" spans="3:16" ht="9.75" customHeight="1" x14ac:dyDescent="0.2">
      <c r="C600" s="673"/>
      <c r="D600" s="88"/>
      <c r="E600" s="88"/>
      <c r="F600" s="664"/>
      <c r="G600" s="664"/>
      <c r="H600" s="664"/>
      <c r="I600" s="664"/>
      <c r="J600" s="664"/>
      <c r="K600" s="664"/>
      <c r="L600" s="664"/>
      <c r="M600" s="664"/>
      <c r="N600" s="664"/>
      <c r="O600" s="664"/>
      <c r="P600" s="674"/>
    </row>
    <row r="601" spans="3:16" ht="9.75" customHeight="1" x14ac:dyDescent="0.2">
      <c r="C601" s="673"/>
      <c r="D601" s="88"/>
      <c r="E601" s="88"/>
      <c r="F601" s="664"/>
      <c r="G601" s="664"/>
      <c r="H601" s="664"/>
      <c r="I601" s="664"/>
      <c r="J601" s="664"/>
      <c r="K601" s="664"/>
      <c r="L601" s="664"/>
      <c r="M601" s="664"/>
      <c r="N601" s="664"/>
      <c r="O601" s="664"/>
      <c r="P601" s="674"/>
    </row>
    <row r="602" spans="3:16" ht="9.75" customHeight="1" x14ac:dyDescent="0.2">
      <c r="C602" s="673"/>
      <c r="D602" s="88"/>
      <c r="E602" s="88"/>
      <c r="F602" s="664"/>
      <c r="G602" s="664"/>
      <c r="H602" s="664"/>
      <c r="I602" s="664"/>
      <c r="J602" s="664"/>
      <c r="K602" s="664"/>
      <c r="L602" s="664"/>
      <c r="M602" s="664"/>
      <c r="N602" s="664"/>
      <c r="O602" s="664"/>
      <c r="P602" s="674"/>
    </row>
    <row r="603" spans="3:16" ht="9.75" customHeight="1" x14ac:dyDescent="0.2">
      <c r="C603" s="673"/>
      <c r="D603" s="88"/>
      <c r="E603" s="88"/>
      <c r="F603" s="664"/>
      <c r="G603" s="664"/>
      <c r="H603" s="664"/>
      <c r="I603" s="664"/>
      <c r="J603" s="664"/>
      <c r="K603" s="664"/>
      <c r="L603" s="664"/>
      <c r="M603" s="664"/>
      <c r="N603" s="664"/>
      <c r="O603" s="664"/>
      <c r="P603" s="674"/>
    </row>
    <row r="604" spans="3:16" ht="9.75" customHeight="1" x14ac:dyDescent="0.2">
      <c r="C604" s="673"/>
      <c r="D604" s="88"/>
      <c r="E604" s="88"/>
      <c r="F604" s="664"/>
      <c r="G604" s="664"/>
      <c r="H604" s="664"/>
      <c r="I604" s="664"/>
      <c r="J604" s="664"/>
      <c r="K604" s="664"/>
      <c r="L604" s="664"/>
      <c r="M604" s="664"/>
      <c r="N604" s="664"/>
      <c r="O604" s="664"/>
      <c r="P604" s="674"/>
    </row>
    <row r="605" spans="3:16" ht="9.75" customHeight="1" x14ac:dyDescent="0.2">
      <c r="C605" s="656"/>
      <c r="D605" s="90"/>
      <c r="E605" s="90"/>
      <c r="F605" s="675"/>
      <c r="G605" s="675"/>
      <c r="H605" s="675"/>
      <c r="I605" s="675"/>
      <c r="J605" s="675"/>
      <c r="K605" s="675"/>
      <c r="L605" s="675"/>
      <c r="M605" s="675"/>
      <c r="N605" s="675"/>
      <c r="O605" s="675"/>
      <c r="P605" s="676"/>
    </row>
    <row r="606" spans="3:16" ht="9.75" customHeight="1" x14ac:dyDescent="0.2">
      <c r="C606" s="651"/>
      <c r="D606" s="651"/>
      <c r="E606" s="651"/>
      <c r="F606" s="662"/>
      <c r="G606" s="662"/>
      <c r="H606" s="662"/>
      <c r="I606" s="662"/>
      <c r="J606" s="662"/>
      <c r="K606" s="662"/>
      <c r="L606" s="662"/>
      <c r="M606" s="662"/>
      <c r="N606" s="662"/>
      <c r="O606" s="662"/>
      <c r="P606" s="662"/>
    </row>
    <row r="607" spans="3:16" ht="12.75" x14ac:dyDescent="0.2">
      <c r="C607" s="929" t="s">
        <v>1292</v>
      </c>
      <c r="D607" s="929"/>
      <c r="E607" s="929"/>
      <c r="F607" s="929"/>
      <c r="G607" s="929"/>
      <c r="H607" s="929"/>
      <c r="I607" s="929"/>
      <c r="J607" s="929"/>
      <c r="K607" s="929"/>
      <c r="L607" s="929"/>
      <c r="M607" s="929"/>
      <c r="N607" s="929"/>
      <c r="O607" s="929"/>
      <c r="P607" s="929"/>
    </row>
    <row r="608" spans="3:16" ht="9.75" customHeight="1" x14ac:dyDescent="0.2">
      <c r="C608" s="183"/>
      <c r="D608" s="928"/>
      <c r="E608" s="928"/>
      <c r="F608" s="928"/>
      <c r="G608" s="928"/>
      <c r="H608" s="928"/>
      <c r="I608" s="664"/>
      <c r="J608" s="928"/>
      <c r="K608" s="928"/>
      <c r="L608" s="928"/>
      <c r="M608" s="928"/>
      <c r="N608" s="928"/>
      <c r="O608" s="928"/>
      <c r="P608" s="928"/>
    </row>
    <row r="609" spans="3:16" ht="12.75" x14ac:dyDescent="0.2">
      <c r="C609" s="183"/>
      <c r="D609" s="919" t="s">
        <v>95</v>
      </c>
      <c r="E609" s="919"/>
      <c r="F609" s="919"/>
      <c r="G609" s="919"/>
      <c r="H609" s="919"/>
      <c r="I609" s="664"/>
      <c r="J609" s="919" t="s">
        <v>66</v>
      </c>
      <c r="K609" s="919"/>
      <c r="L609" s="919"/>
      <c r="M609" s="919"/>
      <c r="N609" s="919"/>
      <c r="O609" s="919"/>
      <c r="P609" s="919"/>
    </row>
    <row r="610" spans="3:16" customFormat="1" ht="4.5" customHeight="1" x14ac:dyDescent="0.25"/>
    <row r="611" spans="3:16" ht="12.75" x14ac:dyDescent="0.2">
      <c r="C611" s="666" t="s">
        <v>212</v>
      </c>
      <c r="D611" s="90"/>
      <c r="E611" s="90"/>
      <c r="F611" s="675"/>
      <c r="G611" s="675"/>
      <c r="H611" s="675"/>
      <c r="I611" s="664"/>
      <c r="J611" s="675"/>
      <c r="K611" s="675"/>
      <c r="L611" s="675"/>
      <c r="M611" s="675"/>
      <c r="N611" s="675"/>
      <c r="O611" s="675"/>
      <c r="P611" s="675"/>
    </row>
    <row r="612" spans="3:16" s="88" customFormat="1" ht="4.5" customHeight="1" x14ac:dyDescent="0.2">
      <c r="C612" s="809"/>
      <c r="F612" s="664"/>
      <c r="G612" s="664"/>
      <c r="H612" s="664"/>
      <c r="I612" s="664"/>
      <c r="J612" s="664"/>
      <c r="K612" s="664"/>
      <c r="L612" s="664"/>
      <c r="M612" s="664"/>
      <c r="N612" s="664"/>
      <c r="O612" s="664"/>
      <c r="P612" s="664"/>
    </row>
    <row r="613" spans="3:16" ht="12.75" x14ac:dyDescent="0.2">
      <c r="C613" s="666" t="s">
        <v>387</v>
      </c>
      <c r="D613" s="90"/>
      <c r="E613" s="90"/>
      <c r="F613" s="675"/>
      <c r="G613" s="675"/>
      <c r="H613" s="675"/>
      <c r="I613" s="664"/>
      <c r="J613" s="675"/>
      <c r="K613" s="675"/>
      <c r="L613" s="675"/>
      <c r="M613" s="675"/>
      <c r="N613" s="675"/>
      <c r="O613" s="675"/>
      <c r="P613" s="675"/>
    </row>
    <row r="614" spans="3:16" s="88" customFormat="1" ht="4.5" customHeight="1" x14ac:dyDescent="0.2">
      <c r="C614" s="809"/>
      <c r="F614" s="664"/>
      <c r="G614" s="664"/>
      <c r="H614" s="664"/>
      <c r="I614" s="664"/>
      <c r="J614" s="664"/>
      <c r="K614" s="664"/>
      <c r="L614" s="664"/>
      <c r="M614" s="664"/>
      <c r="N614" s="664"/>
      <c r="O614" s="664"/>
      <c r="P614" s="664"/>
    </row>
    <row r="615" spans="3:16" s="666" customFormat="1" ht="12.75" x14ac:dyDescent="0.25">
      <c r="C615" s="666" t="s">
        <v>388</v>
      </c>
      <c r="D615" s="810"/>
      <c r="E615" s="810"/>
      <c r="F615" s="810"/>
      <c r="G615" s="810"/>
      <c r="H615" s="810"/>
      <c r="J615" s="810"/>
      <c r="K615" s="810"/>
      <c r="L615" s="810"/>
      <c r="M615" s="810"/>
      <c r="N615" s="810"/>
      <c r="O615" s="810"/>
      <c r="P615" s="810"/>
    </row>
    <row r="616" spans="3:16" s="809" customFormat="1" ht="4.5" customHeight="1" x14ac:dyDescent="0.25"/>
    <row r="617" spans="3:16" ht="12.75" x14ac:dyDescent="0.2">
      <c r="C617" s="666" t="s">
        <v>383</v>
      </c>
      <c r="D617" s="90"/>
      <c r="E617" s="90"/>
      <c r="F617" s="675"/>
      <c r="G617" s="675"/>
      <c r="H617" s="675"/>
      <c r="I617" s="664"/>
      <c r="J617" s="675"/>
      <c r="K617" s="675"/>
      <c r="L617" s="675"/>
      <c r="M617" s="675"/>
      <c r="N617" s="675"/>
      <c r="O617" s="675"/>
      <c r="P617" s="675"/>
    </row>
    <row r="618" spans="3:16" s="88" customFormat="1" ht="4.5" customHeight="1" x14ac:dyDescent="0.2">
      <c r="C618" s="809"/>
      <c r="F618" s="664"/>
      <c r="G618" s="664"/>
      <c r="H618" s="664"/>
      <c r="I618" s="664"/>
      <c r="J618" s="664"/>
      <c r="K618" s="664"/>
      <c r="L618" s="664"/>
      <c r="M618" s="664"/>
      <c r="N618" s="664"/>
      <c r="O618" s="664"/>
      <c r="P618" s="664"/>
    </row>
    <row r="619" spans="3:16" s="88" customFormat="1" ht="4.5" customHeight="1" x14ac:dyDescent="0.2">
      <c r="F619" s="664"/>
      <c r="G619" s="664"/>
      <c r="H619" s="664"/>
      <c r="I619" s="664"/>
      <c r="J619" s="664"/>
      <c r="K619" s="664"/>
      <c r="L619" s="664"/>
      <c r="M619" s="664"/>
      <c r="N619" s="664"/>
      <c r="O619" s="664"/>
      <c r="P619" s="664"/>
    </row>
    <row r="620" spans="3:16" ht="12.75" x14ac:dyDescent="0.2">
      <c r="C620" s="669" t="s">
        <v>389</v>
      </c>
      <c r="D620" s="88"/>
      <c r="E620" s="88"/>
      <c r="F620" s="664"/>
      <c r="G620" s="664"/>
      <c r="H620" s="664"/>
      <c r="I620" s="664"/>
      <c r="J620" s="664"/>
      <c r="K620" s="664"/>
      <c r="L620" s="664"/>
      <c r="M620" s="664"/>
      <c r="N620" s="664"/>
      <c r="O620" s="664"/>
      <c r="P620" s="664"/>
    </row>
    <row r="621" spans="3:16" ht="4.5" customHeight="1" x14ac:dyDescent="0.2">
      <c r="C621" s="669"/>
      <c r="D621" s="88"/>
      <c r="E621" s="88"/>
      <c r="F621" s="664"/>
      <c r="G621" s="664"/>
      <c r="H621" s="664"/>
      <c r="I621" s="664"/>
      <c r="J621" s="664"/>
      <c r="K621" s="664"/>
      <c r="L621" s="664"/>
      <c r="M621" s="664"/>
      <c r="N621" s="664"/>
      <c r="O621" s="664"/>
      <c r="P621" s="664"/>
    </row>
    <row r="622" spans="3:16" ht="9.75" customHeight="1" x14ac:dyDescent="0.2">
      <c r="C622" s="671"/>
      <c r="D622" s="651"/>
      <c r="E622" s="651"/>
      <c r="F622" s="662"/>
      <c r="G622" s="662"/>
      <c r="H622" s="662"/>
      <c r="I622" s="662"/>
      <c r="J622" s="662"/>
      <c r="K622" s="662"/>
      <c r="L622" s="662"/>
      <c r="M622" s="662"/>
      <c r="N622" s="662"/>
      <c r="O622" s="662"/>
      <c r="P622" s="672"/>
    </row>
    <row r="623" spans="3:16" ht="9.75" customHeight="1" x14ac:dyDescent="0.2">
      <c r="C623" s="673"/>
      <c r="D623" s="88"/>
      <c r="E623" s="88"/>
      <c r="F623" s="664"/>
      <c r="G623" s="664"/>
      <c r="H623" s="664"/>
      <c r="I623" s="664"/>
      <c r="J623" s="664"/>
      <c r="K623" s="664"/>
      <c r="L623" s="664"/>
      <c r="M623" s="664"/>
      <c r="N623" s="664"/>
      <c r="O623" s="664"/>
      <c r="P623" s="674"/>
    </row>
    <row r="624" spans="3:16" ht="9.75" customHeight="1" x14ac:dyDescent="0.2">
      <c r="C624" s="673"/>
      <c r="D624" s="88"/>
      <c r="E624" s="88"/>
      <c r="F624" s="664"/>
      <c r="G624" s="664"/>
      <c r="H624" s="664"/>
      <c r="I624" s="664"/>
      <c r="J624" s="664"/>
      <c r="K624" s="664"/>
      <c r="L624" s="664"/>
      <c r="M624" s="664"/>
      <c r="N624" s="664"/>
      <c r="O624" s="664"/>
      <c r="P624" s="674"/>
    </row>
    <row r="625" spans="3:16" ht="9.75" customHeight="1" x14ac:dyDescent="0.2">
      <c r="C625" s="673"/>
      <c r="D625" s="88"/>
      <c r="E625" s="88"/>
      <c r="F625" s="664"/>
      <c r="G625" s="664"/>
      <c r="H625" s="664"/>
      <c r="I625" s="664"/>
      <c r="J625" s="664"/>
      <c r="K625" s="664"/>
      <c r="L625" s="664"/>
      <c r="M625" s="664"/>
      <c r="N625" s="664"/>
      <c r="O625" s="664"/>
      <c r="P625" s="674"/>
    </row>
    <row r="626" spans="3:16" ht="9.75" customHeight="1" x14ac:dyDescent="0.2">
      <c r="C626" s="673"/>
      <c r="D626" s="88"/>
      <c r="E626" s="88"/>
      <c r="F626" s="664"/>
      <c r="G626" s="664"/>
      <c r="H626" s="664"/>
      <c r="I626" s="664"/>
      <c r="J626" s="664"/>
      <c r="K626" s="664"/>
      <c r="L626" s="664"/>
      <c r="M626" s="664"/>
      <c r="N626" s="664"/>
      <c r="O626" s="664"/>
      <c r="P626" s="674"/>
    </row>
    <row r="627" spans="3:16" ht="9.75" customHeight="1" x14ac:dyDescent="0.2">
      <c r="C627" s="673"/>
      <c r="D627" s="88"/>
      <c r="E627" s="88"/>
      <c r="F627" s="664"/>
      <c r="G627" s="664"/>
      <c r="H627" s="664"/>
      <c r="I627" s="664"/>
      <c r="J627" s="664"/>
      <c r="K627" s="664"/>
      <c r="L627" s="664"/>
      <c r="M627" s="664"/>
      <c r="N627" s="664"/>
      <c r="O627" s="664"/>
      <c r="P627" s="674"/>
    </row>
    <row r="628" spans="3:16" ht="9.75" customHeight="1" x14ac:dyDescent="0.2">
      <c r="C628" s="673"/>
      <c r="D628" s="88"/>
      <c r="E628" s="88"/>
      <c r="F628" s="664"/>
      <c r="G628" s="664"/>
      <c r="H628" s="664"/>
      <c r="I628" s="664"/>
      <c r="J628" s="664"/>
      <c r="K628" s="664"/>
      <c r="L628" s="664"/>
      <c r="M628" s="664"/>
      <c r="N628" s="664"/>
      <c r="O628" s="664"/>
      <c r="P628" s="674"/>
    </row>
    <row r="629" spans="3:16" ht="9.75" customHeight="1" x14ac:dyDescent="0.2">
      <c r="C629" s="673"/>
      <c r="D629" s="88"/>
      <c r="E629" s="88"/>
      <c r="F629" s="664"/>
      <c r="G629" s="664"/>
      <c r="H629" s="664"/>
      <c r="I629" s="664"/>
      <c r="J629" s="664"/>
      <c r="K629" s="664"/>
      <c r="L629" s="664"/>
      <c r="M629" s="664"/>
      <c r="N629" s="664"/>
      <c r="O629" s="664"/>
      <c r="P629" s="674"/>
    </row>
    <row r="630" spans="3:16" ht="9.75" customHeight="1" x14ac:dyDescent="0.2">
      <c r="C630" s="673"/>
      <c r="D630" s="88"/>
      <c r="E630" s="88"/>
      <c r="F630" s="664"/>
      <c r="G630" s="664"/>
      <c r="H630" s="664"/>
      <c r="I630" s="664"/>
      <c r="J630" s="664"/>
      <c r="K630" s="664"/>
      <c r="L630" s="664"/>
      <c r="M630" s="664"/>
      <c r="N630" s="664"/>
      <c r="O630" s="664"/>
      <c r="P630" s="674"/>
    </row>
    <row r="631" spans="3:16" ht="9.75" customHeight="1" x14ac:dyDescent="0.2">
      <c r="C631" s="673"/>
      <c r="D631" s="88"/>
      <c r="E631" s="88"/>
      <c r="F631" s="664"/>
      <c r="G631" s="664"/>
      <c r="H631" s="664"/>
      <c r="I631" s="664"/>
      <c r="J631" s="664"/>
      <c r="K631" s="664"/>
      <c r="L631" s="664"/>
      <c r="M631" s="664"/>
      <c r="N631" s="664"/>
      <c r="O631" s="664"/>
      <c r="P631" s="674"/>
    </row>
    <row r="632" spans="3:16" ht="9.75" customHeight="1" x14ac:dyDescent="0.2">
      <c r="C632" s="656"/>
      <c r="D632" s="90"/>
      <c r="E632" s="90"/>
      <c r="F632" s="675"/>
      <c r="G632" s="675"/>
      <c r="H632" s="675"/>
      <c r="I632" s="675"/>
      <c r="J632" s="675"/>
      <c r="K632" s="675"/>
      <c r="L632" s="675"/>
      <c r="M632" s="675"/>
      <c r="N632" s="675"/>
      <c r="O632" s="675"/>
      <c r="P632" s="676"/>
    </row>
    <row r="633" spans="3:16" ht="9.75" customHeight="1" x14ac:dyDescent="0.2">
      <c r="C633" s="651"/>
      <c r="D633" s="651"/>
      <c r="E633" s="651"/>
      <c r="F633" s="662"/>
      <c r="G633" s="662"/>
      <c r="H633" s="662"/>
      <c r="I633" s="662"/>
      <c r="J633" s="662"/>
      <c r="K633" s="662"/>
      <c r="L633" s="662"/>
      <c r="M633" s="662"/>
      <c r="N633" s="662"/>
      <c r="O633" s="662"/>
      <c r="P633" s="662"/>
    </row>
    <row r="634" spans="3:16" ht="12.75" x14ac:dyDescent="0.2">
      <c r="C634" s="929" t="s">
        <v>1293</v>
      </c>
      <c r="D634" s="929"/>
      <c r="E634" s="929"/>
      <c r="F634" s="929"/>
      <c r="G634" s="929"/>
      <c r="H634" s="929"/>
      <c r="I634" s="929"/>
      <c r="J634" s="929"/>
      <c r="K634" s="929"/>
      <c r="L634" s="929"/>
      <c r="M634" s="929"/>
      <c r="N634" s="929"/>
      <c r="O634" s="929"/>
      <c r="P634" s="929"/>
    </row>
    <row r="635" spans="3:16" ht="9.75" customHeight="1" x14ac:dyDescent="0.2">
      <c r="C635" s="183"/>
      <c r="D635" s="928"/>
      <c r="E635" s="928"/>
      <c r="F635" s="928"/>
      <c r="G635" s="928"/>
      <c r="H635" s="928"/>
      <c r="I635" s="664"/>
      <c r="J635" s="928"/>
      <c r="K635" s="928"/>
      <c r="L635" s="928"/>
      <c r="M635" s="928"/>
      <c r="N635" s="928"/>
      <c r="O635" s="928"/>
      <c r="P635" s="928"/>
    </row>
    <row r="636" spans="3:16" ht="12.75" customHeight="1" x14ac:dyDescent="0.2">
      <c r="C636" s="183"/>
      <c r="D636" s="919" t="s">
        <v>95</v>
      </c>
      <c r="E636" s="919"/>
      <c r="F636" s="919"/>
      <c r="G636" s="919"/>
      <c r="H636" s="919"/>
      <c r="I636" s="664"/>
      <c r="J636" s="919" t="s">
        <v>66</v>
      </c>
      <c r="K636" s="919"/>
      <c r="L636" s="919"/>
      <c r="M636" s="919"/>
      <c r="N636" s="919"/>
      <c r="O636" s="919"/>
      <c r="P636" s="919"/>
    </row>
    <row r="637" spans="3:16" customFormat="1" ht="4.5" customHeight="1" x14ac:dyDescent="0.25"/>
    <row r="638" spans="3:16" s="666" customFormat="1" ht="12.75" customHeight="1" x14ac:dyDescent="0.25">
      <c r="C638" s="666" t="s">
        <v>390</v>
      </c>
      <c r="D638" s="810"/>
      <c r="E638" s="810"/>
      <c r="F638" s="810"/>
      <c r="G638" s="810"/>
      <c r="H638" s="810"/>
      <c r="J638" s="810"/>
      <c r="K638" s="810"/>
      <c r="L638" s="810"/>
      <c r="M638" s="810"/>
      <c r="N638" s="810"/>
      <c r="O638" s="810"/>
      <c r="P638" s="810"/>
    </row>
    <row r="639" spans="3:16" s="666" customFormat="1" ht="4.5" customHeight="1" x14ac:dyDescent="0.25"/>
    <row r="640" spans="3:16" s="666" customFormat="1" ht="12.75" customHeight="1" x14ac:dyDescent="0.25">
      <c r="C640" s="666" t="s">
        <v>391</v>
      </c>
      <c r="D640" s="810"/>
      <c r="E640" s="810"/>
      <c r="F640" s="810"/>
      <c r="G640" s="810"/>
      <c r="H640" s="810"/>
      <c r="J640" s="810"/>
      <c r="K640" s="810"/>
      <c r="L640" s="810"/>
      <c r="M640" s="810"/>
      <c r="N640" s="810"/>
      <c r="O640" s="810"/>
      <c r="P640" s="810"/>
    </row>
    <row r="641" spans="3:16" s="666" customFormat="1" ht="4.5" customHeight="1" x14ac:dyDescent="0.25"/>
    <row r="642" spans="3:16" s="666" customFormat="1" ht="12.75" customHeight="1" x14ac:dyDescent="0.25">
      <c r="C642" s="666" t="s">
        <v>392</v>
      </c>
      <c r="D642" s="810"/>
      <c r="E642" s="810"/>
      <c r="F642" s="810"/>
      <c r="G642" s="810"/>
      <c r="H642" s="810"/>
      <c r="J642" s="809"/>
      <c r="K642" s="809"/>
      <c r="L642" s="809"/>
      <c r="M642" s="809"/>
      <c r="N642" s="809"/>
      <c r="O642" s="809"/>
      <c r="P642" s="809"/>
    </row>
    <row r="643" spans="3:16" s="666" customFormat="1" ht="4.5" customHeight="1" x14ac:dyDescent="0.25">
      <c r="J643" s="810"/>
      <c r="K643" s="810"/>
      <c r="L643" s="810"/>
      <c r="M643" s="810"/>
      <c r="N643" s="810"/>
      <c r="O643" s="810"/>
      <c r="P643" s="810"/>
    </row>
    <row r="644" spans="3:16" s="666" customFormat="1" ht="12.75" customHeight="1" x14ac:dyDescent="0.25">
      <c r="C644" s="666" t="s">
        <v>111</v>
      </c>
    </row>
    <row r="645" spans="3:16" ht="4.5" customHeight="1" x14ac:dyDescent="0.2">
      <c r="C645" s="183"/>
      <c r="D645" s="651"/>
      <c r="E645" s="651"/>
      <c r="F645" s="662"/>
      <c r="G645" s="662"/>
      <c r="H645" s="662"/>
      <c r="I645" s="664"/>
      <c r="J645" s="662"/>
      <c r="K645" s="662"/>
      <c r="L645" s="662"/>
      <c r="M645" s="662"/>
      <c r="N645" s="662"/>
      <c r="O645" s="662"/>
      <c r="P645" s="662"/>
    </row>
    <row r="646" spans="3:16" ht="4.5" customHeight="1" x14ac:dyDescent="0.2">
      <c r="C646" s="183"/>
      <c r="D646" s="88"/>
      <c r="E646" s="88"/>
      <c r="F646" s="664"/>
      <c r="G646" s="664"/>
      <c r="H646" s="664"/>
      <c r="I646" s="664"/>
      <c r="J646" s="664"/>
      <c r="K646" s="664"/>
      <c r="L646" s="664"/>
      <c r="M646" s="664"/>
      <c r="N646" s="664"/>
      <c r="O646" s="664"/>
      <c r="P646" s="664"/>
    </row>
    <row r="647" spans="3:16" ht="12.75" customHeight="1" x14ac:dyDescent="0.2">
      <c r="C647" s="669" t="s">
        <v>393</v>
      </c>
      <c r="D647" s="88"/>
      <c r="E647" s="88"/>
      <c r="F647" s="664"/>
      <c r="G647" s="664"/>
      <c r="H647" s="664"/>
      <c r="I647" s="664"/>
      <c r="J647" s="664"/>
      <c r="K647" s="664"/>
      <c r="L647" s="664"/>
      <c r="M647" s="664"/>
      <c r="N647" s="664"/>
      <c r="O647" s="664"/>
      <c r="P647" s="664"/>
    </row>
    <row r="648" spans="3:16" ht="4.5" customHeight="1" x14ac:dyDescent="0.2">
      <c r="C648" s="669"/>
      <c r="D648" s="88"/>
      <c r="E648" s="88"/>
      <c r="F648" s="664"/>
      <c r="G648" s="664"/>
      <c r="H648" s="664"/>
      <c r="I648" s="664"/>
      <c r="J648" s="664"/>
      <c r="K648" s="664"/>
      <c r="L648" s="664"/>
      <c r="M648" s="664"/>
      <c r="N648" s="664"/>
      <c r="O648" s="664"/>
      <c r="P648" s="664"/>
    </row>
    <row r="649" spans="3:16" ht="9.75" customHeight="1" x14ac:dyDescent="0.2">
      <c r="C649" s="692"/>
      <c r="D649" s="651"/>
      <c r="E649" s="651"/>
      <c r="F649" s="662"/>
      <c r="G649" s="662"/>
      <c r="H649" s="662"/>
      <c r="I649" s="662"/>
      <c r="J649" s="662"/>
      <c r="K649" s="662"/>
      <c r="L649" s="662"/>
      <c r="M649" s="662"/>
      <c r="N649" s="662"/>
      <c r="O649" s="662"/>
      <c r="P649" s="672"/>
    </row>
    <row r="650" spans="3:16" ht="9.75" customHeight="1" x14ac:dyDescent="0.2">
      <c r="C650" s="693"/>
      <c r="D650" s="88"/>
      <c r="E650" s="88"/>
      <c r="F650" s="664"/>
      <c r="G650" s="664"/>
      <c r="H650" s="664"/>
      <c r="I650" s="664"/>
      <c r="J650" s="664"/>
      <c r="K650" s="664"/>
      <c r="L650" s="664"/>
      <c r="M650" s="664"/>
      <c r="N650" s="664"/>
      <c r="O650" s="664"/>
      <c r="P650" s="674"/>
    </row>
    <row r="651" spans="3:16" ht="9.75" customHeight="1" x14ac:dyDescent="0.2">
      <c r="C651" s="693"/>
      <c r="D651" s="88"/>
      <c r="E651" s="88"/>
      <c r="F651" s="664"/>
      <c r="G651" s="664"/>
      <c r="H651" s="664"/>
      <c r="I651" s="664"/>
      <c r="J651" s="664"/>
      <c r="K651" s="664"/>
      <c r="L651" s="664"/>
      <c r="M651" s="664"/>
      <c r="N651" s="664"/>
      <c r="O651" s="664"/>
      <c r="P651" s="674"/>
    </row>
    <row r="652" spans="3:16" ht="9.75" customHeight="1" x14ac:dyDescent="0.2">
      <c r="C652" s="693"/>
      <c r="D652" s="88"/>
      <c r="E652" s="88"/>
      <c r="F652" s="664"/>
      <c r="G652" s="664"/>
      <c r="H652" s="664"/>
      <c r="I652" s="664"/>
      <c r="J652" s="664"/>
      <c r="K652" s="664"/>
      <c r="L652" s="664"/>
      <c r="M652" s="664"/>
      <c r="N652" s="664"/>
      <c r="O652" s="664"/>
      <c r="P652" s="674"/>
    </row>
    <row r="653" spans="3:16" ht="9.75" customHeight="1" x14ac:dyDescent="0.2">
      <c r="C653" s="673"/>
      <c r="D653" s="88"/>
      <c r="E653" s="88"/>
      <c r="F653" s="664"/>
      <c r="G653" s="664"/>
      <c r="H653" s="664"/>
      <c r="I653" s="664"/>
      <c r="J653" s="664"/>
      <c r="K653" s="664"/>
      <c r="L653" s="664"/>
      <c r="M653" s="664"/>
      <c r="N653" s="664"/>
      <c r="O653" s="664"/>
      <c r="P653" s="674"/>
    </row>
    <row r="654" spans="3:16" ht="9.75" customHeight="1" x14ac:dyDescent="0.2">
      <c r="C654" s="673"/>
      <c r="D654" s="88"/>
      <c r="E654" s="88"/>
      <c r="F654" s="664"/>
      <c r="G654" s="664"/>
      <c r="H654" s="664"/>
      <c r="I654" s="664"/>
      <c r="J654" s="664"/>
      <c r="K654" s="664"/>
      <c r="L654" s="664"/>
      <c r="M654" s="664"/>
      <c r="N654" s="664"/>
      <c r="O654" s="664"/>
      <c r="P654" s="674"/>
    </row>
    <row r="655" spans="3:16" ht="9.75" customHeight="1" x14ac:dyDescent="0.2">
      <c r="C655" s="673"/>
      <c r="D655" s="88"/>
      <c r="E655" s="88"/>
      <c r="F655" s="664"/>
      <c r="G655" s="664"/>
      <c r="H655" s="664"/>
      <c r="I655" s="664"/>
      <c r="J655" s="664"/>
      <c r="K655" s="664"/>
      <c r="L655" s="664"/>
      <c r="M655" s="664"/>
      <c r="N655" s="664"/>
      <c r="O655" s="664"/>
      <c r="P655" s="674"/>
    </row>
    <row r="656" spans="3:16" ht="9.75" customHeight="1" x14ac:dyDescent="0.2">
      <c r="C656" s="656"/>
      <c r="D656" s="90"/>
      <c r="E656" s="90"/>
      <c r="F656" s="675"/>
      <c r="G656" s="675"/>
      <c r="H656" s="675"/>
      <c r="I656" s="675"/>
      <c r="J656" s="675"/>
      <c r="K656" s="675"/>
      <c r="L656" s="675"/>
      <c r="M656" s="675"/>
      <c r="N656" s="675"/>
      <c r="O656" s="675"/>
      <c r="P656" s="676"/>
    </row>
    <row r="657" spans="3:16" ht="9.75" customHeight="1" x14ac:dyDescent="0.2">
      <c r="C657" s="651"/>
      <c r="D657" s="651"/>
      <c r="E657" s="651"/>
      <c r="F657" s="662"/>
      <c r="G657" s="662"/>
      <c r="H657" s="662"/>
      <c r="I657" s="662"/>
      <c r="J657" s="662"/>
      <c r="K657" s="662"/>
      <c r="L657" s="662"/>
      <c r="M657" s="662"/>
      <c r="N657" s="662"/>
      <c r="O657" s="662"/>
      <c r="P657" s="662"/>
    </row>
    <row r="658" spans="3:16" ht="12.75" x14ac:dyDescent="0.2">
      <c r="C658" s="747" t="s">
        <v>1294</v>
      </c>
      <c r="D658" s="747"/>
      <c r="E658" s="747"/>
      <c r="F658" s="747"/>
      <c r="G658" s="747"/>
      <c r="H658" s="747"/>
      <c r="I658" s="747"/>
      <c r="J658" s="747"/>
      <c r="K658" s="747"/>
      <c r="L658" s="747"/>
      <c r="M658" s="747"/>
      <c r="N658" s="747"/>
      <c r="O658" s="747"/>
      <c r="P658" s="747"/>
    </row>
    <row r="659" spans="3:16" ht="12.75" customHeight="1" x14ac:dyDescent="0.2">
      <c r="C659" s="84"/>
      <c r="D659" s="930"/>
      <c r="E659" s="930"/>
      <c r="F659" s="930"/>
      <c r="G659" s="209"/>
      <c r="H659" s="751"/>
      <c r="I659" s="209"/>
      <c r="J659" s="209"/>
      <c r="K659" s="209"/>
      <c r="L659" s="209"/>
      <c r="M659" s="209"/>
      <c r="N659" s="209"/>
    </row>
    <row r="660" spans="3:16" ht="12.75" x14ac:dyDescent="0.2">
      <c r="C660" s="681"/>
      <c r="D660" s="919" t="s">
        <v>157</v>
      </c>
      <c r="E660" s="919"/>
      <c r="F660" s="919"/>
      <c r="G660" s="210"/>
      <c r="H660" s="919" t="s">
        <v>66</v>
      </c>
      <c r="I660" s="919"/>
      <c r="J660" s="919"/>
      <c r="K660" s="919"/>
      <c r="L660" s="919"/>
      <c r="M660" s="919"/>
      <c r="N660" s="919"/>
      <c r="O660" s="919"/>
      <c r="P660" s="919"/>
    </row>
    <row r="661" spans="3:16" customFormat="1" ht="4.5" customHeight="1" x14ac:dyDescent="0.25"/>
    <row r="662" spans="3:16" ht="12.75" customHeight="1" x14ac:dyDescent="0.2">
      <c r="C662" s="666" t="s">
        <v>126</v>
      </c>
      <c r="D662" s="917"/>
      <c r="E662" s="917"/>
      <c r="F662" s="917"/>
      <c r="G662" s="210"/>
      <c r="H662" s="917"/>
      <c r="I662" s="917"/>
      <c r="J662" s="917"/>
      <c r="K662" s="917"/>
      <c r="L662" s="917"/>
      <c r="M662" s="917"/>
      <c r="N662" s="917"/>
      <c r="O662" s="917"/>
      <c r="P662" s="917"/>
    </row>
    <row r="663" spans="3:16" ht="4.5" customHeight="1" x14ac:dyDescent="0.2">
      <c r="C663" s="666"/>
      <c r="E663" s="681"/>
      <c r="G663" s="210"/>
      <c r="H663" s="210"/>
      <c r="I663" s="210"/>
      <c r="J663" s="210"/>
      <c r="K663" s="210"/>
      <c r="L663" s="210"/>
      <c r="M663" s="210"/>
      <c r="N663" s="210"/>
    </row>
    <row r="664" spans="3:16" ht="12.75" customHeight="1" x14ac:dyDescent="0.2">
      <c r="C664" s="666" t="s">
        <v>111</v>
      </c>
      <c r="D664" s="917"/>
      <c r="E664" s="917"/>
      <c r="F664" s="917"/>
      <c r="G664" s="210"/>
      <c r="H664" s="917"/>
      <c r="I664" s="917"/>
      <c r="J664" s="917"/>
      <c r="K664" s="917"/>
      <c r="L664" s="917"/>
      <c r="M664" s="917"/>
      <c r="N664" s="917"/>
      <c r="O664" s="917"/>
      <c r="P664" s="917"/>
    </row>
    <row r="665" spans="3:16" ht="4.5" customHeight="1" x14ac:dyDescent="0.2">
      <c r="C665" s="666"/>
      <c r="D665" s="681"/>
      <c r="E665" s="681"/>
      <c r="F665" s="681"/>
      <c r="G665" s="210"/>
      <c r="H665" s="681"/>
      <c r="I665" s="681"/>
      <c r="J665" s="681"/>
      <c r="K665" s="681"/>
      <c r="L665" s="681"/>
      <c r="M665" s="681"/>
      <c r="N665" s="681"/>
      <c r="O665" s="681"/>
      <c r="P665" s="681"/>
    </row>
    <row r="666" spans="3:16" ht="4.5" customHeight="1" x14ac:dyDescent="0.2">
      <c r="C666" s="668"/>
      <c r="E666" s="668"/>
      <c r="F666" s="664"/>
      <c r="G666" s="664"/>
      <c r="H666" s="664"/>
      <c r="I666" s="664"/>
      <c r="J666" s="664"/>
      <c r="K666" s="664"/>
      <c r="L666" s="664"/>
      <c r="M666" s="664"/>
      <c r="N666" s="664"/>
      <c r="O666" s="664"/>
      <c r="P666" s="664"/>
    </row>
    <row r="667" spans="3:16" ht="12.75" customHeight="1" x14ac:dyDescent="0.2">
      <c r="C667" s="669" t="s">
        <v>742</v>
      </c>
      <c r="F667" s="670"/>
      <c r="G667" s="670"/>
      <c r="H667" s="670"/>
      <c r="I667" s="670"/>
      <c r="J667" s="670"/>
      <c r="K667" s="670"/>
      <c r="L667" s="670"/>
      <c r="M667" s="670"/>
      <c r="N667" s="670"/>
      <c r="O667" s="670"/>
      <c r="P667" s="670"/>
    </row>
    <row r="668" spans="3:16" ht="4.5" customHeight="1" x14ac:dyDescent="0.2">
      <c r="C668" s="669"/>
      <c r="F668" s="670"/>
      <c r="G668" s="670"/>
      <c r="H668" s="670"/>
      <c r="I668" s="670"/>
      <c r="J668" s="670"/>
      <c r="K668" s="670"/>
      <c r="L668" s="670"/>
      <c r="M668" s="670"/>
      <c r="N668" s="670"/>
      <c r="O668" s="670"/>
      <c r="P668" s="670"/>
    </row>
    <row r="669" spans="3:16" x14ac:dyDescent="0.2">
      <c r="C669" s="671"/>
      <c r="D669" s="651"/>
      <c r="E669" s="651"/>
      <c r="F669" s="662"/>
      <c r="G669" s="662"/>
      <c r="H669" s="662"/>
      <c r="I669" s="662"/>
      <c r="J669" s="662"/>
      <c r="K669" s="662"/>
      <c r="L669" s="662"/>
      <c r="M669" s="662"/>
      <c r="N669" s="662"/>
      <c r="O669" s="662"/>
      <c r="P669" s="672"/>
    </row>
    <row r="670" spans="3:16" x14ac:dyDescent="0.2">
      <c r="C670" s="673"/>
      <c r="D670" s="88"/>
      <c r="E670" s="88"/>
      <c r="F670" s="664"/>
      <c r="G670" s="664"/>
      <c r="H670" s="664"/>
      <c r="I670" s="664"/>
      <c r="J670" s="664"/>
      <c r="K670" s="664"/>
      <c r="L670" s="664"/>
      <c r="M670" s="664"/>
      <c r="N670" s="664"/>
      <c r="O670" s="664"/>
      <c r="P670" s="674"/>
    </row>
    <row r="671" spans="3:16" x14ac:dyDescent="0.2">
      <c r="C671" s="673"/>
      <c r="D671" s="88"/>
      <c r="E671" s="88"/>
      <c r="F671" s="664"/>
      <c r="G671" s="664"/>
      <c r="H671" s="664"/>
      <c r="I671" s="664"/>
      <c r="J671" s="664"/>
      <c r="K671" s="664"/>
      <c r="L671" s="664"/>
      <c r="M671" s="664"/>
      <c r="N671" s="664"/>
      <c r="O671" s="664"/>
      <c r="P671" s="674"/>
    </row>
    <row r="672" spans="3:16" x14ac:dyDescent="0.2">
      <c r="C672" s="673"/>
      <c r="D672" s="88"/>
      <c r="E672" s="88"/>
      <c r="F672" s="664"/>
      <c r="G672" s="664"/>
      <c r="H672" s="664"/>
      <c r="I672" s="664"/>
      <c r="J672" s="664"/>
      <c r="K672" s="664"/>
      <c r="L672" s="664"/>
      <c r="M672" s="664"/>
      <c r="N672" s="664"/>
      <c r="O672" s="664"/>
      <c r="P672" s="674"/>
    </row>
    <row r="673" spans="3:16" ht="63" customHeight="1" x14ac:dyDescent="0.2">
      <c r="C673" s="673"/>
      <c r="D673" s="88"/>
      <c r="E673" s="88"/>
      <c r="F673" s="664"/>
      <c r="G673" s="664"/>
      <c r="H673" s="664"/>
      <c r="I673" s="664"/>
      <c r="J673" s="664"/>
      <c r="K673" s="664"/>
      <c r="L673" s="664"/>
      <c r="M673" s="664"/>
      <c r="N673" s="664"/>
      <c r="O673" s="664"/>
      <c r="P673" s="674"/>
    </row>
    <row r="674" spans="3:16" ht="4.3499999999999996" customHeight="1" x14ac:dyDescent="0.2">
      <c r="C674" s="673"/>
      <c r="D674" s="88"/>
      <c r="E674" s="88"/>
      <c r="F674" s="664"/>
      <c r="G674" s="664"/>
      <c r="H674" s="664"/>
      <c r="I674" s="664"/>
      <c r="J674" s="664"/>
      <c r="K674" s="664"/>
      <c r="L674" s="664"/>
      <c r="M674" s="664"/>
      <c r="N674" s="664"/>
      <c r="O674" s="664"/>
      <c r="P674" s="674"/>
    </row>
    <row r="675" spans="3:16" ht="12.2" customHeight="1" x14ac:dyDescent="0.2">
      <c r="C675" s="673"/>
      <c r="D675" s="88"/>
      <c r="E675" s="88"/>
      <c r="F675" s="664"/>
      <c r="G675" s="664"/>
      <c r="H675" s="664"/>
      <c r="I675" s="664"/>
      <c r="J675" s="664"/>
      <c r="K675" s="664"/>
      <c r="L675" s="664"/>
      <c r="M675" s="664"/>
      <c r="N675" s="664"/>
      <c r="O675" s="664"/>
      <c r="P675" s="674"/>
    </row>
    <row r="676" spans="3:16" ht="12.2" customHeight="1" x14ac:dyDescent="0.2">
      <c r="C676" s="673"/>
      <c r="D676" s="88"/>
      <c r="E676" s="88"/>
      <c r="F676" s="664"/>
      <c r="G676" s="664"/>
      <c r="H676" s="664"/>
      <c r="I676" s="664"/>
      <c r="J676" s="664"/>
      <c r="K676" s="664"/>
      <c r="L676" s="664"/>
      <c r="M676" s="664"/>
      <c r="N676" s="664"/>
      <c r="O676" s="664"/>
      <c r="P676" s="674"/>
    </row>
    <row r="677" spans="3:16" x14ac:dyDescent="0.2">
      <c r="C677" s="673"/>
      <c r="D677" s="88"/>
      <c r="E677" s="88"/>
      <c r="F677" s="664"/>
      <c r="G677" s="664"/>
      <c r="H677" s="664"/>
      <c r="I677" s="664"/>
      <c r="J677" s="664"/>
      <c r="K677" s="664"/>
      <c r="L677" s="664"/>
      <c r="M677" s="664"/>
      <c r="N677" s="664"/>
      <c r="O677" s="664"/>
      <c r="P677" s="674"/>
    </row>
    <row r="678" spans="3:16" ht="4.3499999999999996" customHeight="1" x14ac:dyDescent="0.2">
      <c r="C678" s="656"/>
      <c r="D678" s="90"/>
      <c r="E678" s="90"/>
      <c r="F678" s="675"/>
      <c r="G678" s="675"/>
      <c r="H678" s="675"/>
      <c r="I678" s="675"/>
      <c r="J678" s="675"/>
      <c r="K678" s="675"/>
      <c r="L678" s="675"/>
      <c r="M678" s="675"/>
      <c r="N678" s="675"/>
      <c r="O678" s="675"/>
      <c r="P678" s="676"/>
    </row>
    <row r="679" spans="3:16" x14ac:dyDescent="0.2">
      <c r="C679" s="88"/>
      <c r="D679" s="88"/>
      <c r="E679" s="88"/>
      <c r="F679" s="88"/>
      <c r="G679" s="88"/>
      <c r="H679" s="88"/>
      <c r="I679" s="88"/>
      <c r="J679" s="88"/>
      <c r="K679" s="88"/>
      <c r="L679" s="88"/>
      <c r="M679" s="88"/>
      <c r="N679" s="88"/>
      <c r="O679" s="88"/>
      <c r="P679" s="88"/>
    </row>
    <row r="680" spans="3:16" ht="15.75" customHeight="1" x14ac:dyDescent="0.2">
      <c r="C680" s="929" t="s">
        <v>265</v>
      </c>
      <c r="D680" s="929"/>
      <c r="E680" s="929"/>
      <c r="F680" s="929"/>
      <c r="G680" s="929"/>
      <c r="H680" s="929"/>
      <c r="I680" s="929"/>
      <c r="J680" s="929"/>
      <c r="K680" s="929"/>
      <c r="L680" s="929"/>
      <c r="M680" s="929"/>
      <c r="N680" s="929"/>
      <c r="O680" s="929"/>
      <c r="P680" s="929"/>
    </row>
    <row r="681" spans="3:16" ht="4.5" customHeight="1" x14ac:dyDescent="0.2"/>
    <row r="682" spans="3:16" ht="12.75" customHeight="1" x14ac:dyDescent="0.2">
      <c r="C682" s="84" t="s">
        <v>253</v>
      </c>
    </row>
    <row r="683" spans="3:16" ht="4.5" customHeight="1" x14ac:dyDescent="0.2"/>
    <row r="684" spans="3:16" ht="12.75" customHeight="1" x14ac:dyDescent="0.2">
      <c r="C684" s="84" t="s">
        <v>270</v>
      </c>
      <c r="D684" s="210"/>
      <c r="E684" s="210"/>
      <c r="F684" s="210"/>
      <c r="G684" s="210"/>
      <c r="H684" s="210"/>
      <c r="I684" s="210"/>
      <c r="J684" s="210"/>
      <c r="K684" s="210"/>
      <c r="L684" s="210"/>
      <c r="M684" s="210"/>
      <c r="N684" s="210"/>
      <c r="O684" s="210"/>
      <c r="P684" s="210"/>
    </row>
    <row r="685" spans="3:16" ht="4.5" customHeight="1" x14ac:dyDescent="0.2">
      <c r="C685" s="84"/>
      <c r="D685" s="210"/>
      <c r="E685" s="210"/>
      <c r="F685" s="210"/>
      <c r="G685" s="210"/>
      <c r="H685" s="210"/>
      <c r="I685" s="210"/>
      <c r="J685" s="210"/>
      <c r="K685" s="210"/>
      <c r="L685" s="210"/>
      <c r="M685" s="210"/>
      <c r="N685" s="210"/>
      <c r="O685" s="210"/>
      <c r="P685" s="210"/>
    </row>
    <row r="686" spans="3:16" ht="12.75" customHeight="1" x14ac:dyDescent="0.2">
      <c r="C686" s="666" t="s">
        <v>273</v>
      </c>
      <c r="D686" s="917"/>
      <c r="E686" s="917"/>
      <c r="F686" s="917"/>
      <c r="G686" s="917"/>
      <c r="H686" s="917"/>
      <c r="I686" s="917"/>
      <c r="J686" s="917"/>
      <c r="K686" s="917"/>
      <c r="L686" s="917"/>
      <c r="M686" s="917"/>
      <c r="N686" s="917"/>
      <c r="O686" s="917"/>
      <c r="P686" s="917"/>
    </row>
    <row r="687" spans="3:16" ht="4.5" customHeight="1" x14ac:dyDescent="0.2">
      <c r="C687" s="666"/>
      <c r="D687" s="210"/>
      <c r="E687" s="210"/>
      <c r="F687" s="210"/>
      <c r="G687" s="210"/>
      <c r="H687" s="210"/>
      <c r="I687" s="210"/>
      <c r="J687" s="210"/>
      <c r="K687" s="210"/>
      <c r="L687" s="210"/>
      <c r="M687" s="210"/>
      <c r="N687" s="210"/>
      <c r="O687" s="210"/>
      <c r="P687" s="210"/>
    </row>
    <row r="688" spans="3:16" ht="12.75" customHeight="1" x14ac:dyDescent="0.2">
      <c r="C688" s="666" t="s">
        <v>274</v>
      </c>
      <c r="D688" s="917"/>
      <c r="E688" s="917"/>
      <c r="F688" s="917"/>
      <c r="G688" s="917"/>
      <c r="H688" s="917"/>
      <c r="I688" s="917"/>
      <c r="J688" s="917"/>
      <c r="K688" s="917"/>
      <c r="L688" s="917"/>
      <c r="M688" s="917"/>
      <c r="N688" s="917"/>
      <c r="O688" s="917"/>
      <c r="P688" s="917"/>
    </row>
    <row r="689" spans="3:17" ht="4.5" customHeight="1" x14ac:dyDescent="0.2">
      <c r="C689" s="666"/>
      <c r="D689" s="681"/>
      <c r="E689" s="681"/>
      <c r="F689" s="681"/>
      <c r="G689" s="681"/>
      <c r="H689" s="681"/>
      <c r="I689" s="681"/>
      <c r="J689" s="681"/>
      <c r="K689" s="681"/>
      <c r="L689" s="681"/>
      <c r="M689" s="681"/>
      <c r="N689" s="681"/>
      <c r="O689" s="681"/>
      <c r="P689" s="681"/>
    </row>
    <row r="690" spans="3:17" ht="12.75" customHeight="1" x14ac:dyDescent="0.2">
      <c r="C690" s="666" t="s">
        <v>111</v>
      </c>
      <c r="D690" s="687"/>
      <c r="E690" s="687"/>
      <c r="F690" s="687"/>
      <c r="G690" s="687"/>
      <c r="H690" s="687"/>
      <c r="I690" s="687"/>
      <c r="J690" s="687"/>
      <c r="K690" s="687"/>
      <c r="L690" s="687"/>
      <c r="M690" s="687"/>
      <c r="N690" s="687"/>
      <c r="O690" s="687"/>
      <c r="P690" s="687"/>
    </row>
    <row r="691" spans="3:17" ht="4.5" customHeight="1" x14ac:dyDescent="0.2">
      <c r="C691" s="84"/>
      <c r="D691" s="210"/>
      <c r="E691" s="210"/>
      <c r="F691" s="210"/>
      <c r="G691" s="210"/>
      <c r="H691" s="210"/>
      <c r="I691" s="210"/>
      <c r="J691" s="210"/>
      <c r="K691" s="210"/>
      <c r="L691" s="210"/>
      <c r="M691" s="210"/>
      <c r="N691" s="210"/>
      <c r="O691" s="210"/>
      <c r="P691" s="210"/>
    </row>
    <row r="692" spans="3:17" ht="12.75" x14ac:dyDescent="0.2">
      <c r="C692" s="744" t="s">
        <v>312</v>
      </c>
      <c r="Q692" s="581"/>
    </row>
    <row r="693" spans="3:17" ht="10.5" customHeight="1" x14ac:dyDescent="0.2">
      <c r="C693" s="581" t="s">
        <v>313</v>
      </c>
    </row>
    <row r="694" spans="3:17" ht="12.75" customHeight="1" x14ac:dyDescent="0.2">
      <c r="C694" s="666" t="s">
        <v>179</v>
      </c>
      <c r="D694" s="917"/>
      <c r="E694" s="917"/>
      <c r="F694" s="917"/>
      <c r="G694" s="917"/>
      <c r="H694" s="917"/>
      <c r="I694" s="917"/>
      <c r="J694" s="917"/>
      <c r="K694" s="917"/>
      <c r="L694" s="917"/>
      <c r="M694" s="917"/>
      <c r="N694" s="917"/>
      <c r="O694" s="917"/>
      <c r="P694" s="917"/>
    </row>
    <row r="695" spans="3:17" ht="3.95" customHeight="1" x14ac:dyDescent="0.2">
      <c r="C695" s="666"/>
    </row>
    <row r="696" spans="3:17" ht="12.75" customHeight="1" x14ac:dyDescent="0.2">
      <c r="C696" s="666" t="s">
        <v>217</v>
      </c>
      <c r="D696" s="917"/>
      <c r="E696" s="917"/>
      <c r="F696" s="917"/>
      <c r="G696" s="917"/>
      <c r="H696" s="917"/>
      <c r="I696" s="917"/>
      <c r="J696" s="917"/>
      <c r="K696" s="917"/>
      <c r="L696" s="917"/>
      <c r="M696" s="917"/>
      <c r="N696" s="917"/>
      <c r="O696" s="917"/>
      <c r="P696" s="917"/>
    </row>
    <row r="697" spans="3:17" ht="3.95" customHeight="1" x14ac:dyDescent="0.2">
      <c r="C697" s="666"/>
    </row>
    <row r="698" spans="3:17" ht="12.75" customHeight="1" x14ac:dyDescent="0.2">
      <c r="C698" s="666" t="s">
        <v>219</v>
      </c>
      <c r="D698" s="917"/>
      <c r="E698" s="917"/>
      <c r="F698" s="917"/>
      <c r="G698" s="917"/>
      <c r="H698" s="917"/>
      <c r="I698" s="917"/>
      <c r="J698" s="917"/>
      <c r="K698" s="917"/>
      <c r="L698" s="917"/>
      <c r="M698" s="917"/>
      <c r="N698" s="917"/>
      <c r="O698" s="917"/>
      <c r="P698" s="917"/>
    </row>
    <row r="699" spans="3:17" ht="4.3499999999999996" customHeight="1" x14ac:dyDescent="0.2">
      <c r="C699" s="666"/>
    </row>
    <row r="700" spans="3:17" ht="12.75" customHeight="1" x14ac:dyDescent="0.2">
      <c r="C700" s="666" t="s">
        <v>220</v>
      </c>
      <c r="D700" s="917"/>
      <c r="E700" s="917"/>
      <c r="F700" s="917"/>
      <c r="G700" s="917"/>
      <c r="H700" s="917"/>
      <c r="I700" s="917"/>
      <c r="J700" s="917"/>
      <c r="K700" s="917"/>
      <c r="L700" s="917"/>
      <c r="M700" s="917"/>
      <c r="N700" s="917"/>
      <c r="O700" s="917"/>
      <c r="P700" s="917"/>
    </row>
    <row r="701" spans="3:17" ht="4.3499999999999996" customHeight="1" x14ac:dyDescent="0.2">
      <c r="C701" s="666"/>
    </row>
    <row r="702" spans="3:17" ht="12.75" customHeight="1" x14ac:dyDescent="0.2">
      <c r="C702" s="666" t="s">
        <v>84</v>
      </c>
      <c r="D702" s="917"/>
      <c r="E702" s="917"/>
      <c r="F702" s="917"/>
      <c r="G702" s="917"/>
      <c r="H702" s="917"/>
      <c r="I702" s="917"/>
      <c r="J702" s="917"/>
      <c r="K702" s="917"/>
      <c r="L702" s="917"/>
      <c r="M702" s="917"/>
      <c r="N702" s="917"/>
      <c r="O702" s="917"/>
      <c r="P702" s="917"/>
    </row>
    <row r="703" spans="3:17" ht="3.95" customHeight="1" x14ac:dyDescent="0.2">
      <c r="C703" s="666"/>
      <c r="D703" s="752"/>
      <c r="E703" s="752"/>
      <c r="F703" s="752"/>
      <c r="G703" s="752"/>
      <c r="H703" s="752"/>
      <c r="I703" s="752"/>
      <c r="J703" s="752"/>
      <c r="K703" s="752"/>
      <c r="L703" s="752"/>
      <c r="M703" s="752"/>
      <c r="N703" s="752"/>
      <c r="O703" s="752"/>
      <c r="P703" s="752"/>
    </row>
    <row r="704" spans="3:17" ht="12.75" customHeight="1" x14ac:dyDescent="0.2">
      <c r="C704" s="666" t="s">
        <v>762</v>
      </c>
      <c r="D704" s="917"/>
      <c r="E704" s="917"/>
      <c r="F704" s="917"/>
      <c r="G704" s="917"/>
      <c r="H704" s="917"/>
      <c r="I704" s="917"/>
      <c r="J704" s="917"/>
      <c r="K704" s="917"/>
      <c r="L704" s="917"/>
      <c r="M704" s="917"/>
      <c r="N704" s="917"/>
      <c r="O704" s="917"/>
      <c r="P704" s="917"/>
    </row>
    <row r="705" spans="3:17" ht="4.5" customHeight="1" x14ac:dyDescent="0.2">
      <c r="C705" s="666"/>
      <c r="D705" s="681"/>
      <c r="E705" s="681"/>
      <c r="F705" s="681"/>
      <c r="G705" s="681"/>
      <c r="H705" s="681"/>
      <c r="I705" s="681"/>
      <c r="J705" s="681"/>
      <c r="K705" s="681"/>
      <c r="L705" s="681"/>
      <c r="M705" s="681"/>
      <c r="N705" s="681"/>
      <c r="O705" s="681"/>
      <c r="P705" s="681"/>
    </row>
    <row r="706" spans="3:17" ht="12.75" customHeight="1" x14ac:dyDescent="0.2">
      <c r="C706" s="666" t="s">
        <v>763</v>
      </c>
      <c r="D706" s="917"/>
      <c r="E706" s="917"/>
      <c r="F706" s="917"/>
      <c r="G706" s="917"/>
      <c r="H706" s="917"/>
      <c r="I706" s="917"/>
      <c r="J706" s="917"/>
      <c r="K706" s="917"/>
      <c r="L706" s="917"/>
      <c r="M706" s="917"/>
      <c r="N706" s="917"/>
      <c r="O706" s="917"/>
      <c r="P706" s="917"/>
    </row>
    <row r="707" spans="3:17" ht="3.95" customHeight="1" x14ac:dyDescent="0.2">
      <c r="C707" s="666"/>
      <c r="D707" s="681"/>
      <c r="E707" s="681"/>
      <c r="F707" s="681"/>
      <c r="G707" s="681"/>
      <c r="H707" s="681"/>
      <c r="I707" s="681"/>
      <c r="J707" s="681"/>
      <c r="K707" s="681"/>
      <c r="L707" s="681"/>
      <c r="M707" s="681"/>
      <c r="N707" s="681"/>
      <c r="O707" s="681"/>
      <c r="P707" s="681"/>
    </row>
    <row r="708" spans="3:17" ht="12.75" customHeight="1" x14ac:dyDescent="0.2">
      <c r="C708" s="666" t="s">
        <v>81</v>
      </c>
      <c r="D708" s="687"/>
      <c r="E708" s="687"/>
      <c r="F708" s="687"/>
      <c r="G708" s="687"/>
      <c r="H708" s="687"/>
      <c r="I708" s="687"/>
      <c r="J708" s="687"/>
      <c r="K708" s="687"/>
      <c r="L708" s="687"/>
      <c r="M708" s="687"/>
      <c r="N708" s="687"/>
      <c r="O708" s="687"/>
      <c r="P708" s="687"/>
    </row>
    <row r="709" spans="3:17" ht="5.0999999999999996" customHeight="1" x14ac:dyDescent="0.2">
      <c r="C709" s="666"/>
      <c r="D709" s="752"/>
      <c r="E709" s="752"/>
      <c r="F709" s="752"/>
      <c r="G709" s="752"/>
      <c r="H709" s="752"/>
      <c r="I709" s="752"/>
      <c r="J709" s="752"/>
      <c r="K709" s="752"/>
      <c r="L709" s="752"/>
      <c r="M709" s="752"/>
      <c r="N709" s="752"/>
      <c r="O709" s="752"/>
      <c r="P709" s="752"/>
    </row>
    <row r="710" spans="3:17" ht="12.75" customHeight="1" x14ac:dyDescent="0.2">
      <c r="C710" s="666" t="s">
        <v>314</v>
      </c>
      <c r="D710" s="687"/>
      <c r="E710" s="687"/>
      <c r="F710" s="687"/>
      <c r="G710" s="687"/>
      <c r="H710" s="687"/>
      <c r="I710" s="687"/>
      <c r="J710" s="687"/>
      <c r="K710" s="687"/>
      <c r="L710" s="687"/>
      <c r="M710" s="687"/>
      <c r="N710" s="687"/>
      <c r="O710" s="687"/>
      <c r="P710" s="687"/>
    </row>
    <row r="711" spans="3:17" ht="5.0999999999999996" customHeight="1" x14ac:dyDescent="0.2">
      <c r="C711" s="666"/>
      <c r="D711" s="681"/>
      <c r="E711" s="681"/>
      <c r="F711" s="681"/>
      <c r="G711" s="681"/>
      <c r="H711" s="681"/>
      <c r="I711" s="681"/>
      <c r="J711" s="681"/>
      <c r="K711" s="681"/>
      <c r="L711" s="681"/>
      <c r="M711" s="681"/>
      <c r="N711" s="681"/>
      <c r="O711" s="681"/>
      <c r="P711" s="681"/>
    </row>
    <row r="712" spans="3:17" ht="12.75" customHeight="1" x14ac:dyDescent="0.2">
      <c r="C712" s="666" t="s">
        <v>111</v>
      </c>
      <c r="D712" s="687"/>
      <c r="E712" s="687"/>
      <c r="F712" s="687"/>
      <c r="G712" s="687"/>
      <c r="H712" s="687"/>
      <c r="I712" s="687"/>
      <c r="J712" s="687"/>
      <c r="K712" s="687"/>
      <c r="L712" s="687"/>
      <c r="M712" s="687"/>
      <c r="N712" s="687"/>
      <c r="O712" s="687"/>
      <c r="P712" s="687"/>
    </row>
    <row r="713" spans="3:17" ht="4.3499999999999996" customHeight="1" x14ac:dyDescent="0.2"/>
    <row r="714" spans="3:17" ht="12.2" customHeight="1" x14ac:dyDescent="0.2">
      <c r="C714" s="744" t="s">
        <v>315</v>
      </c>
      <c r="Q714" s="581"/>
    </row>
    <row r="715" spans="3:17" ht="12.2" customHeight="1" x14ac:dyDescent="0.2">
      <c r="C715" s="581" t="s">
        <v>1248</v>
      </c>
    </row>
    <row r="716" spans="3:17" ht="4.3499999999999996" customHeight="1" x14ac:dyDescent="0.2">
      <c r="C716" s="84"/>
    </row>
    <row r="717" spans="3:17" ht="12.75" customHeight="1" x14ac:dyDescent="0.2">
      <c r="C717" s="666" t="s">
        <v>92</v>
      </c>
      <c r="D717" s="917"/>
      <c r="E717" s="917"/>
      <c r="F717" s="917"/>
      <c r="G717" s="917"/>
      <c r="H717" s="917"/>
      <c r="I717" s="917"/>
      <c r="J717" s="917"/>
      <c r="K717" s="917"/>
      <c r="L717" s="917"/>
      <c r="M717" s="917"/>
      <c r="N717" s="917"/>
      <c r="O717" s="917"/>
      <c r="P717" s="917"/>
    </row>
    <row r="718" spans="3:17" ht="4.3499999999999996" customHeight="1" x14ac:dyDescent="0.2">
      <c r="C718" s="666"/>
    </row>
    <row r="719" spans="3:17" ht="12.75" customHeight="1" x14ac:dyDescent="0.2">
      <c r="C719" s="666" t="s">
        <v>93</v>
      </c>
      <c r="D719" s="917"/>
      <c r="E719" s="917"/>
      <c r="F719" s="917"/>
      <c r="G719" s="917"/>
      <c r="H719" s="917"/>
      <c r="I719" s="917"/>
      <c r="J719" s="917"/>
      <c r="K719" s="917"/>
      <c r="L719" s="917"/>
      <c r="M719" s="917"/>
      <c r="N719" s="917"/>
      <c r="O719" s="917"/>
      <c r="P719" s="917"/>
    </row>
    <row r="720" spans="3:17" ht="4.3499999999999996" customHeight="1" x14ac:dyDescent="0.2">
      <c r="C720" s="666"/>
    </row>
    <row r="721" spans="3:16" ht="12.75" customHeight="1" x14ac:dyDescent="0.2">
      <c r="C721" s="666" t="s">
        <v>99</v>
      </c>
      <c r="D721" s="917"/>
      <c r="E721" s="917"/>
      <c r="F721" s="917"/>
      <c r="G721" s="917"/>
      <c r="H721" s="917"/>
      <c r="I721" s="917"/>
      <c r="J721" s="917"/>
      <c r="K721" s="917"/>
      <c r="L721" s="917"/>
      <c r="M721" s="917"/>
      <c r="N721" s="917"/>
      <c r="O721" s="917"/>
      <c r="P721" s="917"/>
    </row>
    <row r="722" spans="3:16" ht="4.3499999999999996" customHeight="1" x14ac:dyDescent="0.2">
      <c r="C722" s="666"/>
    </row>
    <row r="723" spans="3:16" ht="12.75" customHeight="1" x14ac:dyDescent="0.2">
      <c r="C723" s="666" t="s">
        <v>132</v>
      </c>
      <c r="D723" s="917"/>
      <c r="E723" s="917"/>
      <c r="F723" s="917"/>
      <c r="G723" s="917"/>
      <c r="H723" s="917"/>
      <c r="I723" s="917"/>
      <c r="J723" s="917"/>
      <c r="K723" s="917"/>
      <c r="L723" s="917"/>
      <c r="M723" s="917"/>
      <c r="N723" s="917"/>
      <c r="O723" s="917"/>
      <c r="P723" s="917"/>
    </row>
    <row r="724" spans="3:16" ht="4.3499999999999996" customHeight="1" x14ac:dyDescent="0.2">
      <c r="C724" s="666"/>
    </row>
    <row r="725" spans="3:16" ht="12.75" customHeight="1" x14ac:dyDescent="0.2">
      <c r="C725" s="666" t="s">
        <v>224</v>
      </c>
      <c r="D725" s="917"/>
      <c r="E725" s="917"/>
      <c r="F725" s="917"/>
      <c r="G725" s="917"/>
      <c r="H725" s="917"/>
      <c r="I725" s="917"/>
      <c r="J725" s="917"/>
      <c r="K725" s="917"/>
      <c r="L725" s="917"/>
      <c r="M725" s="917"/>
      <c r="N725" s="917"/>
      <c r="O725" s="917"/>
      <c r="P725" s="917"/>
    </row>
    <row r="726" spans="3:16" ht="5.0999999999999996" customHeight="1" x14ac:dyDescent="0.2">
      <c r="C726" s="666"/>
      <c r="D726" s="681"/>
      <c r="E726" s="681"/>
      <c r="F726" s="681"/>
      <c r="G726" s="681"/>
      <c r="H726" s="681"/>
      <c r="I726" s="681"/>
      <c r="J726" s="681"/>
      <c r="K726" s="681"/>
      <c r="L726" s="681"/>
      <c r="M726" s="681"/>
      <c r="N726" s="681"/>
      <c r="O726" s="681"/>
      <c r="P726" s="681"/>
    </row>
    <row r="727" spans="3:16" ht="12.75" customHeight="1" x14ac:dyDescent="0.2">
      <c r="C727" s="666" t="s">
        <v>111</v>
      </c>
      <c r="D727" s="687"/>
      <c r="E727" s="687"/>
      <c r="F727" s="687"/>
      <c r="G727" s="687"/>
      <c r="H727" s="687"/>
      <c r="I727" s="687"/>
      <c r="J727" s="687"/>
      <c r="K727" s="687"/>
      <c r="L727" s="687"/>
      <c r="M727" s="687"/>
      <c r="N727" s="687"/>
      <c r="O727" s="687"/>
      <c r="P727" s="687"/>
    </row>
    <row r="728" spans="3:16" ht="4.3499999999999996" customHeight="1" x14ac:dyDescent="0.2"/>
    <row r="729" spans="3:16" ht="12.75" customHeight="1" x14ac:dyDescent="0.2">
      <c r="C729" s="507" t="s">
        <v>326</v>
      </c>
      <c r="D729" s="917"/>
      <c r="E729" s="917"/>
      <c r="F729" s="917"/>
      <c r="G729" s="917"/>
      <c r="H729" s="917"/>
      <c r="I729" s="917"/>
      <c r="J729" s="917"/>
      <c r="K729" s="917"/>
      <c r="L729" s="917"/>
      <c r="M729" s="917"/>
      <c r="N729" s="917"/>
      <c r="O729" s="917"/>
      <c r="P729" s="917"/>
    </row>
    <row r="730" spans="3:16" ht="4.3499999999999996" customHeight="1" x14ac:dyDescent="0.2"/>
    <row r="731" spans="3:16" ht="12.75" x14ac:dyDescent="0.2">
      <c r="C731" s="744" t="s">
        <v>229</v>
      </c>
    </row>
    <row r="732" spans="3:16" ht="4.3499999999999996" customHeight="1" x14ac:dyDescent="0.2"/>
    <row r="733" spans="3:16" x14ac:dyDescent="0.2">
      <c r="C733" s="671"/>
      <c r="D733" s="651"/>
      <c r="E733" s="651"/>
      <c r="F733" s="651"/>
      <c r="G733" s="651"/>
      <c r="H733" s="651"/>
      <c r="I733" s="651"/>
      <c r="J733" s="651"/>
      <c r="K733" s="651"/>
      <c r="L733" s="651"/>
      <c r="M733" s="651"/>
      <c r="N733" s="651"/>
      <c r="O733" s="651"/>
      <c r="P733" s="652"/>
    </row>
    <row r="734" spans="3:16" ht="4.3499999999999996" customHeight="1" x14ac:dyDescent="0.2">
      <c r="C734" s="673"/>
      <c r="D734" s="88"/>
      <c r="E734" s="88"/>
      <c r="F734" s="88"/>
      <c r="G734" s="88"/>
      <c r="H734" s="88"/>
      <c r="I734" s="88"/>
      <c r="J734" s="88"/>
      <c r="K734" s="88"/>
      <c r="L734" s="88"/>
      <c r="M734" s="88"/>
      <c r="N734" s="88"/>
      <c r="O734" s="88"/>
      <c r="P734" s="654"/>
    </row>
    <row r="735" spans="3:16" x14ac:dyDescent="0.2">
      <c r="C735" s="673"/>
      <c r="D735" s="88"/>
      <c r="E735" s="88"/>
      <c r="F735" s="88"/>
      <c r="G735" s="88"/>
      <c r="H735" s="88"/>
      <c r="I735" s="88"/>
      <c r="J735" s="88"/>
      <c r="K735" s="88"/>
      <c r="L735" s="88"/>
      <c r="M735" s="88"/>
      <c r="N735" s="88"/>
      <c r="O735" s="88"/>
      <c r="P735" s="654"/>
    </row>
    <row r="736" spans="3:16" ht="4.3499999999999996" customHeight="1" x14ac:dyDescent="0.2">
      <c r="C736" s="673"/>
      <c r="D736" s="88"/>
      <c r="E736" s="88"/>
      <c r="F736" s="88"/>
      <c r="G736" s="88"/>
      <c r="H736" s="88"/>
      <c r="I736" s="88"/>
      <c r="J736" s="88"/>
      <c r="K736" s="88"/>
      <c r="L736" s="88"/>
      <c r="M736" s="88"/>
      <c r="N736" s="88"/>
      <c r="O736" s="88"/>
      <c r="P736" s="654"/>
    </row>
    <row r="737" spans="3:16" x14ac:dyDescent="0.2">
      <c r="C737" s="673"/>
      <c r="D737" s="88"/>
      <c r="E737" s="88"/>
      <c r="F737" s="88"/>
      <c r="G737" s="88"/>
      <c r="H737" s="88"/>
      <c r="I737" s="88"/>
      <c r="J737" s="88"/>
      <c r="K737" s="88"/>
      <c r="L737" s="88"/>
      <c r="M737" s="88"/>
      <c r="N737" s="88"/>
      <c r="O737" s="88"/>
      <c r="P737" s="654"/>
    </row>
    <row r="738" spans="3:16" ht="4.3499999999999996" customHeight="1" x14ac:dyDescent="0.2">
      <c r="C738" s="673"/>
      <c r="D738" s="88"/>
      <c r="E738" s="88"/>
      <c r="F738" s="88"/>
      <c r="G738" s="88"/>
      <c r="H738" s="88"/>
      <c r="I738" s="88"/>
      <c r="J738" s="88"/>
      <c r="K738" s="88"/>
      <c r="L738" s="88"/>
      <c r="M738" s="88"/>
      <c r="N738" s="88"/>
      <c r="O738" s="88"/>
      <c r="P738" s="654"/>
    </row>
    <row r="739" spans="3:16" x14ac:dyDescent="0.2">
      <c r="C739" s="673"/>
      <c r="D739" s="88"/>
      <c r="E739" s="88"/>
      <c r="F739" s="88"/>
      <c r="G739" s="88"/>
      <c r="H739" s="88"/>
      <c r="I739" s="88"/>
      <c r="J739" s="88"/>
      <c r="K739" s="88"/>
      <c r="L739" s="88"/>
      <c r="M739" s="88"/>
      <c r="N739" s="88"/>
      <c r="O739" s="88"/>
      <c r="P739" s="654"/>
    </row>
    <row r="740" spans="3:16" ht="4.3499999999999996" customHeight="1" x14ac:dyDescent="0.2">
      <c r="C740" s="673"/>
      <c r="D740" s="88"/>
      <c r="E740" s="88"/>
      <c r="F740" s="88"/>
      <c r="G740" s="88"/>
      <c r="H740" s="88"/>
      <c r="I740" s="88"/>
      <c r="J740" s="88"/>
      <c r="K740" s="88"/>
      <c r="L740" s="88"/>
      <c r="M740" s="88"/>
      <c r="N740" s="88"/>
      <c r="O740" s="88"/>
      <c r="P740" s="654"/>
    </row>
    <row r="741" spans="3:16" x14ac:dyDescent="0.2">
      <c r="C741" s="656"/>
      <c r="D741" s="90"/>
      <c r="E741" s="90"/>
      <c r="F741" s="90"/>
      <c r="G741" s="90"/>
      <c r="H741" s="90"/>
      <c r="I741" s="90"/>
      <c r="J741" s="90"/>
      <c r="K741" s="90"/>
      <c r="L741" s="90"/>
      <c r="M741" s="90"/>
      <c r="N741" s="90"/>
      <c r="O741" s="90"/>
      <c r="P741" s="658"/>
    </row>
    <row r="742" spans="3:16" ht="4.3499999999999996" customHeight="1" x14ac:dyDescent="0.2">
      <c r="C742" s="88"/>
      <c r="D742" s="88"/>
      <c r="E742" s="88"/>
      <c r="F742" s="88"/>
      <c r="G742" s="88"/>
      <c r="H742" s="88"/>
      <c r="I742" s="88"/>
      <c r="J742" s="88"/>
      <c r="K742" s="88"/>
      <c r="L742" s="88"/>
      <c r="M742" s="88"/>
      <c r="N742" s="88"/>
      <c r="O742" s="88"/>
      <c r="P742" s="88"/>
    </row>
    <row r="743" spans="3:16" ht="12.75" x14ac:dyDescent="0.2">
      <c r="C743" s="744" t="s">
        <v>749</v>
      </c>
    </row>
    <row r="744" spans="3:16" ht="6" customHeight="1" x14ac:dyDescent="0.2"/>
    <row r="745" spans="3:16" ht="12.2" customHeight="1" x14ac:dyDescent="0.2">
      <c r="C745" s="671"/>
      <c r="D745" s="651"/>
      <c r="E745" s="651"/>
      <c r="F745" s="651"/>
      <c r="G745" s="651"/>
      <c r="H745" s="651"/>
      <c r="I745" s="651"/>
      <c r="J745" s="651"/>
      <c r="K745" s="651"/>
      <c r="L745" s="651"/>
      <c r="M745" s="651"/>
      <c r="N745" s="651"/>
      <c r="O745" s="651"/>
      <c r="P745" s="652"/>
    </row>
    <row r="746" spans="3:16" ht="4.3499999999999996" customHeight="1" x14ac:dyDescent="0.2">
      <c r="C746" s="673"/>
      <c r="D746" s="88"/>
      <c r="E746" s="88"/>
      <c r="F746" s="88"/>
      <c r="G746" s="88"/>
      <c r="H746" s="88"/>
      <c r="I746" s="88"/>
      <c r="J746" s="88"/>
      <c r="K746" s="88"/>
      <c r="L746" s="88"/>
      <c r="M746" s="88"/>
      <c r="N746" s="88"/>
      <c r="O746" s="88"/>
      <c r="P746" s="654"/>
    </row>
    <row r="747" spans="3:16" x14ac:dyDescent="0.2">
      <c r="C747" s="673"/>
      <c r="D747" s="88"/>
      <c r="E747" s="88"/>
      <c r="F747" s="88"/>
      <c r="G747" s="88"/>
      <c r="H747" s="88"/>
      <c r="I747" s="88"/>
      <c r="J747" s="88"/>
      <c r="K747" s="88"/>
      <c r="L747" s="88"/>
      <c r="M747" s="88"/>
      <c r="N747" s="88"/>
      <c r="O747" s="88"/>
      <c r="P747" s="654"/>
    </row>
    <row r="748" spans="3:16" ht="4.3499999999999996" customHeight="1" x14ac:dyDescent="0.2">
      <c r="C748" s="673"/>
      <c r="D748" s="88"/>
      <c r="E748" s="88"/>
      <c r="F748" s="88"/>
      <c r="G748" s="88"/>
      <c r="H748" s="88"/>
      <c r="I748" s="88"/>
      <c r="J748" s="88"/>
      <c r="K748" s="88"/>
      <c r="L748" s="88"/>
      <c r="M748" s="88"/>
      <c r="N748" s="88"/>
      <c r="O748" s="88"/>
      <c r="P748" s="654"/>
    </row>
    <row r="749" spans="3:16" x14ac:dyDescent="0.2">
      <c r="C749" s="673"/>
      <c r="D749" s="88"/>
      <c r="E749" s="88"/>
      <c r="F749" s="88"/>
      <c r="G749" s="88"/>
      <c r="H749" s="88"/>
      <c r="I749" s="88"/>
      <c r="J749" s="88"/>
      <c r="K749" s="88"/>
      <c r="L749" s="88"/>
      <c r="M749" s="88"/>
      <c r="N749" s="88"/>
      <c r="O749" s="88"/>
      <c r="P749" s="654"/>
    </row>
    <row r="750" spans="3:16" ht="4.3499999999999996" customHeight="1" x14ac:dyDescent="0.2">
      <c r="C750" s="673"/>
      <c r="D750" s="88"/>
      <c r="E750" s="88"/>
      <c r="F750" s="88"/>
      <c r="G750" s="88"/>
      <c r="H750" s="88"/>
      <c r="I750" s="88"/>
      <c r="J750" s="88"/>
      <c r="K750" s="88"/>
      <c r="L750" s="88"/>
      <c r="M750" s="88"/>
      <c r="N750" s="88"/>
      <c r="O750" s="88"/>
      <c r="P750" s="654"/>
    </row>
    <row r="751" spans="3:16" x14ac:dyDescent="0.2">
      <c r="C751" s="673"/>
      <c r="D751" s="88"/>
      <c r="E751" s="88"/>
      <c r="F751" s="88"/>
      <c r="G751" s="88"/>
      <c r="H751" s="88"/>
      <c r="I751" s="88"/>
      <c r="J751" s="88"/>
      <c r="K751" s="88"/>
      <c r="L751" s="88"/>
      <c r="M751" s="88"/>
      <c r="N751" s="88"/>
      <c r="O751" s="88"/>
      <c r="P751" s="654"/>
    </row>
    <row r="752" spans="3:16" ht="4.3499999999999996" customHeight="1" x14ac:dyDescent="0.2">
      <c r="C752" s="673"/>
      <c r="D752" s="88"/>
      <c r="E752" s="88"/>
      <c r="F752" s="88"/>
      <c r="G752" s="88"/>
      <c r="H752" s="88"/>
      <c r="I752" s="88"/>
      <c r="J752" s="88"/>
      <c r="K752" s="88"/>
      <c r="L752" s="88"/>
      <c r="M752" s="88"/>
      <c r="N752" s="88"/>
      <c r="O752" s="88"/>
      <c r="P752" s="654"/>
    </row>
    <row r="753" spans="3:16" x14ac:dyDescent="0.2">
      <c r="C753" s="656"/>
      <c r="D753" s="90"/>
      <c r="E753" s="90"/>
      <c r="F753" s="90"/>
      <c r="G753" s="90"/>
      <c r="H753" s="90"/>
      <c r="I753" s="90"/>
      <c r="J753" s="90"/>
      <c r="K753" s="90"/>
      <c r="L753" s="90"/>
      <c r="M753" s="90"/>
      <c r="N753" s="90"/>
      <c r="O753" s="90"/>
      <c r="P753" s="658"/>
    </row>
    <row r="754" spans="3:16" ht="4.5" customHeight="1" x14ac:dyDescent="0.2"/>
    <row r="755" spans="3:16" ht="12.75" x14ac:dyDescent="0.2">
      <c r="C755" s="744" t="s">
        <v>266</v>
      </c>
    </row>
    <row r="756" spans="3:16" ht="6.95" customHeight="1" x14ac:dyDescent="0.2"/>
    <row r="757" spans="3:16" x14ac:dyDescent="0.2">
      <c r="C757" s="671"/>
      <c r="D757" s="651"/>
      <c r="E757" s="651"/>
      <c r="F757" s="651"/>
      <c r="G757" s="651"/>
      <c r="H757" s="651"/>
      <c r="I757" s="651"/>
      <c r="J757" s="651"/>
      <c r="K757" s="651"/>
      <c r="L757" s="651"/>
      <c r="M757" s="651"/>
      <c r="N757" s="651"/>
      <c r="O757" s="651"/>
      <c r="P757" s="652"/>
    </row>
    <row r="758" spans="3:16" x14ac:dyDescent="0.2">
      <c r="C758" s="673"/>
      <c r="D758" s="88"/>
      <c r="E758" s="88"/>
      <c r="F758" s="88"/>
      <c r="G758" s="88"/>
      <c r="H758" s="88"/>
      <c r="I758" s="88"/>
      <c r="J758" s="88"/>
      <c r="K758" s="88"/>
      <c r="L758" s="88"/>
      <c r="M758" s="88"/>
      <c r="N758" s="88"/>
      <c r="O758" s="88"/>
      <c r="P758" s="654"/>
    </row>
    <row r="759" spans="3:16" x14ac:dyDescent="0.2">
      <c r="C759" s="673"/>
      <c r="D759" s="88"/>
      <c r="E759" s="88"/>
      <c r="F759" s="88"/>
      <c r="G759" s="88"/>
      <c r="H759" s="88"/>
      <c r="I759" s="88"/>
      <c r="J759" s="88"/>
      <c r="K759" s="88"/>
      <c r="L759" s="88"/>
      <c r="M759" s="88"/>
      <c r="N759" s="88"/>
      <c r="O759" s="88"/>
      <c r="P759" s="654"/>
    </row>
    <row r="760" spans="3:16" x14ac:dyDescent="0.2">
      <c r="C760" s="673"/>
      <c r="D760" s="88"/>
      <c r="E760" s="88"/>
      <c r="F760" s="88"/>
      <c r="G760" s="88"/>
      <c r="H760" s="88"/>
      <c r="I760" s="88"/>
      <c r="J760" s="88"/>
      <c r="K760" s="88"/>
      <c r="L760" s="88"/>
      <c r="M760" s="88"/>
      <c r="N760" s="88"/>
      <c r="O760" s="88"/>
      <c r="P760" s="654"/>
    </row>
    <row r="761" spans="3:16" x14ac:dyDescent="0.2">
      <c r="C761" s="673"/>
      <c r="D761" s="88"/>
      <c r="E761" s="88"/>
      <c r="F761" s="88"/>
      <c r="G761" s="88"/>
      <c r="H761" s="88"/>
      <c r="I761" s="88"/>
      <c r="J761" s="88"/>
      <c r="K761" s="88"/>
      <c r="L761" s="88"/>
      <c r="M761" s="88"/>
      <c r="N761" s="88"/>
      <c r="O761" s="88"/>
      <c r="P761" s="654"/>
    </row>
    <row r="762" spans="3:16" x14ac:dyDescent="0.2">
      <c r="C762" s="673"/>
      <c r="D762" s="88"/>
      <c r="E762" s="88"/>
      <c r="F762" s="88"/>
      <c r="G762" s="88"/>
      <c r="H762" s="88"/>
      <c r="I762" s="88"/>
      <c r="J762" s="88"/>
      <c r="K762" s="88"/>
      <c r="L762" s="88"/>
      <c r="M762" s="88"/>
      <c r="N762" s="88"/>
      <c r="O762" s="88"/>
      <c r="P762" s="654"/>
    </row>
    <row r="763" spans="3:16" x14ac:dyDescent="0.2">
      <c r="C763" s="673"/>
      <c r="D763" s="88"/>
      <c r="E763" s="88"/>
      <c r="F763" s="88"/>
      <c r="G763" s="88"/>
      <c r="H763" s="88"/>
      <c r="I763" s="88"/>
      <c r="J763" s="88"/>
      <c r="K763" s="88"/>
      <c r="L763" s="88"/>
      <c r="M763" s="88"/>
      <c r="N763" s="88"/>
      <c r="O763" s="88"/>
      <c r="P763" s="654"/>
    </row>
    <row r="764" spans="3:16" x14ac:dyDescent="0.2">
      <c r="C764" s="673"/>
      <c r="D764" s="88"/>
      <c r="E764" s="88"/>
      <c r="F764" s="88"/>
      <c r="G764" s="88"/>
      <c r="H764" s="88"/>
      <c r="I764" s="88"/>
      <c r="J764" s="88"/>
      <c r="K764" s="88"/>
      <c r="L764" s="88"/>
      <c r="M764" s="88"/>
      <c r="N764" s="88"/>
      <c r="O764" s="88"/>
      <c r="P764" s="654"/>
    </row>
    <row r="765" spans="3:16" x14ac:dyDescent="0.2">
      <c r="C765" s="656"/>
      <c r="D765" s="90"/>
      <c r="E765" s="90"/>
      <c r="F765" s="90"/>
      <c r="G765" s="90"/>
      <c r="H765" s="90"/>
      <c r="I765" s="90"/>
      <c r="J765" s="90"/>
      <c r="K765" s="90"/>
      <c r="L765" s="90"/>
      <c r="M765" s="90"/>
      <c r="N765" s="90"/>
      <c r="O765" s="90"/>
      <c r="P765" s="658"/>
    </row>
    <row r="766" spans="3:16" ht="4.5" customHeight="1" x14ac:dyDescent="0.2"/>
    <row r="767" spans="3:16" ht="12.75" x14ac:dyDescent="0.2">
      <c r="C767" s="744" t="s">
        <v>267</v>
      </c>
    </row>
    <row r="768" spans="3:16" ht="4.3499999999999996" customHeight="1" x14ac:dyDescent="0.2">
      <c r="C768" s="753"/>
    </row>
    <row r="769" spans="3:16" x14ac:dyDescent="0.2">
      <c r="C769" s="671"/>
      <c r="D769" s="651"/>
      <c r="E769" s="651"/>
      <c r="F769" s="651"/>
      <c r="G769" s="651"/>
      <c r="H769" s="651"/>
      <c r="I769" s="651"/>
      <c r="J769" s="651"/>
      <c r="K769" s="651"/>
      <c r="L769" s="651"/>
      <c r="M769" s="651"/>
      <c r="N769" s="651"/>
      <c r="O769" s="651"/>
      <c r="P769" s="652"/>
    </row>
    <row r="770" spans="3:16" ht="4.3499999999999996" customHeight="1" x14ac:dyDescent="0.2">
      <c r="C770" s="673"/>
      <c r="D770" s="88"/>
      <c r="E770" s="88"/>
      <c r="F770" s="88"/>
      <c r="G770" s="88"/>
      <c r="H770" s="88"/>
      <c r="I770" s="88"/>
      <c r="J770" s="88"/>
      <c r="K770" s="88"/>
      <c r="L770" s="88"/>
      <c r="M770" s="88"/>
      <c r="N770" s="88"/>
      <c r="O770" s="88"/>
      <c r="P770" s="654"/>
    </row>
    <row r="771" spans="3:16" x14ac:dyDescent="0.2">
      <c r="C771" s="673"/>
      <c r="D771" s="88"/>
      <c r="E771" s="88"/>
      <c r="F771" s="88"/>
      <c r="G771" s="88"/>
      <c r="H771" s="88"/>
      <c r="I771" s="88"/>
      <c r="J771" s="88"/>
      <c r="K771" s="88"/>
      <c r="L771" s="88"/>
      <c r="M771" s="88"/>
      <c r="N771" s="88"/>
      <c r="O771" s="88"/>
      <c r="P771" s="654"/>
    </row>
    <row r="772" spans="3:16" ht="4.3499999999999996" customHeight="1" x14ac:dyDescent="0.2">
      <c r="C772" s="673"/>
      <c r="D772" s="88"/>
      <c r="E772" s="88"/>
      <c r="F772" s="88"/>
      <c r="G772" s="88"/>
      <c r="H772" s="88"/>
      <c r="I772" s="88"/>
      <c r="J772" s="88"/>
      <c r="K772" s="88"/>
      <c r="L772" s="88"/>
      <c r="M772" s="88"/>
      <c r="N772" s="88"/>
      <c r="O772" s="88"/>
      <c r="P772" s="654"/>
    </row>
    <row r="773" spans="3:16" x14ac:dyDescent="0.2">
      <c r="C773" s="673"/>
      <c r="D773" s="88"/>
      <c r="E773" s="88"/>
      <c r="F773" s="88"/>
      <c r="G773" s="88"/>
      <c r="H773" s="88"/>
      <c r="I773" s="88"/>
      <c r="J773" s="88"/>
      <c r="K773" s="88"/>
      <c r="L773" s="88"/>
      <c r="M773" s="88"/>
      <c r="N773" s="88"/>
      <c r="O773" s="88"/>
      <c r="P773" s="654"/>
    </row>
    <row r="774" spans="3:16" ht="4.3499999999999996" customHeight="1" x14ac:dyDescent="0.2">
      <c r="C774" s="673"/>
      <c r="D774" s="88"/>
      <c r="E774" s="88"/>
      <c r="F774" s="88"/>
      <c r="G774" s="88"/>
      <c r="H774" s="88"/>
      <c r="I774" s="88"/>
      <c r="J774" s="88"/>
      <c r="K774" s="88"/>
      <c r="L774" s="88"/>
      <c r="M774" s="88"/>
      <c r="N774" s="88"/>
      <c r="O774" s="88"/>
      <c r="P774" s="654"/>
    </row>
    <row r="775" spans="3:16" x14ac:dyDescent="0.2">
      <c r="C775" s="673"/>
      <c r="D775" s="88"/>
      <c r="E775" s="88"/>
      <c r="F775" s="88"/>
      <c r="G775" s="88"/>
      <c r="H775" s="88"/>
      <c r="I775" s="88"/>
      <c r="J775" s="88"/>
      <c r="K775" s="88"/>
      <c r="L775" s="88"/>
      <c r="M775" s="88"/>
      <c r="N775" s="88"/>
      <c r="O775" s="88"/>
      <c r="P775" s="654"/>
    </row>
    <row r="776" spans="3:16" ht="4.3499999999999996" customHeight="1" x14ac:dyDescent="0.2">
      <c r="C776" s="673"/>
      <c r="D776" s="88"/>
      <c r="E776" s="88"/>
      <c r="F776" s="88"/>
      <c r="G776" s="88"/>
      <c r="H776" s="88"/>
      <c r="I776" s="88"/>
      <c r="J776" s="88"/>
      <c r="K776" s="88"/>
      <c r="L776" s="88"/>
      <c r="M776" s="88"/>
      <c r="N776" s="88"/>
      <c r="O776" s="88"/>
      <c r="P776" s="654"/>
    </row>
    <row r="777" spans="3:16" x14ac:dyDescent="0.2">
      <c r="C777" s="673"/>
      <c r="D777" s="88"/>
      <c r="E777" s="88"/>
      <c r="F777" s="88"/>
      <c r="G777" s="88"/>
      <c r="H777" s="88"/>
      <c r="I777" s="88"/>
      <c r="J777" s="88"/>
      <c r="K777" s="88"/>
      <c r="L777" s="88"/>
      <c r="M777" s="88"/>
      <c r="N777" s="88"/>
      <c r="O777" s="88"/>
      <c r="P777" s="654"/>
    </row>
    <row r="778" spans="3:16" ht="4.3499999999999996" customHeight="1" x14ac:dyDescent="0.2">
      <c r="C778" s="656"/>
      <c r="D778" s="90"/>
      <c r="E778" s="90"/>
      <c r="F778" s="90"/>
      <c r="G778" s="90"/>
      <c r="H778" s="90"/>
      <c r="I778" s="90"/>
      <c r="J778" s="90"/>
      <c r="K778" s="90"/>
      <c r="L778" s="90"/>
      <c r="M778" s="90"/>
      <c r="N778" s="90"/>
      <c r="O778" s="90"/>
      <c r="P778" s="658"/>
    </row>
    <row r="779" spans="3:16" ht="111" customHeight="1" x14ac:dyDescent="0.2">
      <c r="C779" s="88"/>
      <c r="D779" s="88"/>
      <c r="E779" s="88"/>
      <c r="F779" s="88"/>
      <c r="G779" s="88"/>
      <c r="H779" s="88"/>
      <c r="I779" s="88"/>
      <c r="J779" s="88"/>
      <c r="K779" s="88"/>
      <c r="L779" s="88"/>
      <c r="M779" s="88"/>
      <c r="N779" s="88"/>
      <c r="O779" s="88"/>
      <c r="P779" s="88"/>
    </row>
    <row r="787" ht="4.3499999999999996" customHeight="1" x14ac:dyDescent="0.2"/>
    <row r="788" ht="12.2" customHeight="1" x14ac:dyDescent="0.2"/>
    <row r="789" ht="4.3499999999999996" customHeight="1" x14ac:dyDescent="0.2"/>
    <row r="800" ht="4.3499999999999996" customHeight="1" x14ac:dyDescent="0.2"/>
    <row r="801" ht="12.2" customHeight="1" x14ac:dyDescent="0.2"/>
    <row r="802" ht="4.3499999999999996" customHeight="1" x14ac:dyDescent="0.2"/>
    <row r="814" ht="4.3499999999999996" customHeight="1" x14ac:dyDescent="0.2"/>
    <row r="822" ht="4.3499999999999996" customHeight="1" x14ac:dyDescent="0.2"/>
    <row r="823" ht="12.2" customHeight="1" x14ac:dyDescent="0.2"/>
    <row r="824" ht="13.5" customHeight="1" x14ac:dyDescent="0.2"/>
    <row r="825" ht="4.5" customHeight="1" x14ac:dyDescent="0.2"/>
    <row r="836" ht="4.3499999999999996" customHeight="1" x14ac:dyDescent="0.2"/>
    <row r="837" ht="12.2" customHeight="1" x14ac:dyDescent="0.2"/>
    <row r="838" ht="4.3499999999999996" customHeight="1" x14ac:dyDescent="0.2"/>
  </sheetData>
  <mergeCells count="216">
    <mergeCell ref="C607:P607"/>
    <mergeCell ref="C634:P634"/>
    <mergeCell ref="C680:P680"/>
    <mergeCell ref="F179:P179"/>
    <mergeCell ref="B59:P59"/>
    <mergeCell ref="B89:P89"/>
    <mergeCell ref="B148:P148"/>
    <mergeCell ref="B176:P176"/>
    <mergeCell ref="G434:H434"/>
    <mergeCell ref="D395:F395"/>
    <mergeCell ref="D340:F340"/>
    <mergeCell ref="D342:F342"/>
    <mergeCell ref="D315:F315"/>
    <mergeCell ref="H315:P315"/>
    <mergeCell ref="D352:F352"/>
    <mergeCell ref="H352:P352"/>
    <mergeCell ref="D354:F354"/>
    <mergeCell ref="D387:F387"/>
    <mergeCell ref="H387:P387"/>
    <mergeCell ref="D379:F379"/>
    <mergeCell ref="H379:P379"/>
    <mergeCell ref="D346:F346"/>
    <mergeCell ref="H346:P346"/>
    <mergeCell ref="D348:F348"/>
    <mergeCell ref="B12:P12"/>
    <mergeCell ref="C207:P207"/>
    <mergeCell ref="C274:P274"/>
    <mergeCell ref="C471:P471"/>
    <mergeCell ref="D723:P723"/>
    <mergeCell ref="D558:P558"/>
    <mergeCell ref="D560:P560"/>
    <mergeCell ref="D562:P562"/>
    <mergeCell ref="D659:F659"/>
    <mergeCell ref="H375:P375"/>
    <mergeCell ref="H473:P473"/>
    <mergeCell ref="D581:H581"/>
    <mergeCell ref="J581:P581"/>
    <mergeCell ref="D609:H609"/>
    <mergeCell ref="J609:P609"/>
    <mergeCell ref="J636:P636"/>
    <mergeCell ref="D636:H636"/>
    <mergeCell ref="D660:F660"/>
    <mergeCell ref="D473:F473"/>
    <mergeCell ref="H660:P660"/>
    <mergeCell ref="J426:P426"/>
    <mergeCell ref="J428:P428"/>
    <mergeCell ref="J430:P430"/>
    <mergeCell ref="D432:P432"/>
    <mergeCell ref="D729:P729"/>
    <mergeCell ref="D725:P725"/>
    <mergeCell ref="D91:F91"/>
    <mergeCell ref="D92:F92"/>
    <mergeCell ref="H92:P92"/>
    <mergeCell ref="D96:F96"/>
    <mergeCell ref="H96:P96"/>
    <mergeCell ref="D98:F98"/>
    <mergeCell ref="H98:P98"/>
    <mergeCell ref="D100:F100"/>
    <mergeCell ref="H100:P100"/>
    <mergeCell ref="D104:F104"/>
    <mergeCell ref="H104:P104"/>
    <mergeCell ref="H395:P395"/>
    <mergeCell ref="D397:F397"/>
    <mergeCell ref="H397:P397"/>
    <mergeCell ref="J420:P420"/>
    <mergeCell ref="J422:P422"/>
    <mergeCell ref="D717:P717"/>
    <mergeCell ref="D719:P719"/>
    <mergeCell ref="D721:P721"/>
    <mergeCell ref="H313:P313"/>
    <mergeCell ref="C505:P505"/>
    <mergeCell ref="C538:P538"/>
    <mergeCell ref="D702:P702"/>
    <mergeCell ref="D704:P704"/>
    <mergeCell ref="D706:P706"/>
    <mergeCell ref="D686:P686"/>
    <mergeCell ref="D546:P546"/>
    <mergeCell ref="D548:P548"/>
    <mergeCell ref="D550:P550"/>
    <mergeCell ref="D556:P556"/>
    <mergeCell ref="D688:P688"/>
    <mergeCell ref="D580:H580"/>
    <mergeCell ref="J580:P580"/>
    <mergeCell ref="D608:H608"/>
    <mergeCell ref="J608:P608"/>
    <mergeCell ref="D635:H635"/>
    <mergeCell ref="J635:P635"/>
    <mergeCell ref="D662:F662"/>
    <mergeCell ref="H662:P662"/>
    <mergeCell ref="D664:F664"/>
    <mergeCell ref="H664:P664"/>
    <mergeCell ref="D694:P694"/>
    <mergeCell ref="D696:P696"/>
    <mergeCell ref="D698:P698"/>
    <mergeCell ref="D700:P700"/>
    <mergeCell ref="C579:P579"/>
    <mergeCell ref="H348:P348"/>
    <mergeCell ref="D385:F385"/>
    <mergeCell ref="H385:P385"/>
    <mergeCell ref="D381:F381"/>
    <mergeCell ref="H381:P381"/>
    <mergeCell ref="D383:F383"/>
    <mergeCell ref="H383:P383"/>
    <mergeCell ref="D350:F350"/>
    <mergeCell ref="H350:P350"/>
    <mergeCell ref="J424:P424"/>
    <mergeCell ref="D540:P540"/>
    <mergeCell ref="D542:P542"/>
    <mergeCell ref="D544:P544"/>
    <mergeCell ref="D102:P102"/>
    <mergeCell ref="J227:P227"/>
    <mergeCell ref="D154:P154"/>
    <mergeCell ref="D156:P156"/>
    <mergeCell ref="F180:P180"/>
    <mergeCell ref="F184:P184"/>
    <mergeCell ref="D223:P223"/>
    <mergeCell ref="D356:F356"/>
    <mergeCell ref="H356:P356"/>
    <mergeCell ref="D375:F375"/>
    <mergeCell ref="D377:F377"/>
    <mergeCell ref="H377:P377"/>
    <mergeCell ref="F374:H374"/>
    <mergeCell ref="D317:F317"/>
    <mergeCell ref="H317:P317"/>
    <mergeCell ref="J229:P229"/>
    <mergeCell ref="J231:P231"/>
    <mergeCell ref="J233:P233"/>
    <mergeCell ref="F312:H312"/>
    <mergeCell ref="J235:P235"/>
    <mergeCell ref="F14:P14"/>
    <mergeCell ref="F16:P16"/>
    <mergeCell ref="F18:P18"/>
    <mergeCell ref="F34:P34"/>
    <mergeCell ref="F40:P40"/>
    <mergeCell ref="F42:P42"/>
    <mergeCell ref="F60:H60"/>
    <mergeCell ref="F20:P20"/>
    <mergeCell ref="F22:P22"/>
    <mergeCell ref="F24:P24"/>
    <mergeCell ref="F26:P26"/>
    <mergeCell ref="F30:P30"/>
    <mergeCell ref="F32:P32"/>
    <mergeCell ref="F28:P28"/>
    <mergeCell ref="F36:P36"/>
    <mergeCell ref="F38:P38"/>
    <mergeCell ref="D61:F61"/>
    <mergeCell ref="D63:F63"/>
    <mergeCell ref="H63:P63"/>
    <mergeCell ref="D65:F65"/>
    <mergeCell ref="H65:P65"/>
    <mergeCell ref="F131:P131"/>
    <mergeCell ref="D106:F106"/>
    <mergeCell ref="D67:F67"/>
    <mergeCell ref="H67:P67"/>
    <mergeCell ref="D69:F69"/>
    <mergeCell ref="H69:P69"/>
    <mergeCell ref="D71:F71"/>
    <mergeCell ref="H71:P71"/>
    <mergeCell ref="H106:P106"/>
    <mergeCell ref="D94:F94"/>
    <mergeCell ref="H94:P94"/>
    <mergeCell ref="D108:F108"/>
    <mergeCell ref="H108:P108"/>
    <mergeCell ref="D110:F110"/>
    <mergeCell ref="H110:P110"/>
    <mergeCell ref="D112:F112"/>
    <mergeCell ref="H112:P112"/>
    <mergeCell ref="H61:P61"/>
    <mergeCell ref="H91:P91"/>
    <mergeCell ref="H342:P342"/>
    <mergeCell ref="H124:P124"/>
    <mergeCell ref="H354:P354"/>
    <mergeCell ref="G189:H189"/>
    <mergeCell ref="F209:H209"/>
    <mergeCell ref="F188:P188"/>
    <mergeCell ref="D211:P211"/>
    <mergeCell ref="D213:P213"/>
    <mergeCell ref="F284:H284"/>
    <mergeCell ref="F276:H276"/>
    <mergeCell ref="D215:P215"/>
    <mergeCell ref="D217:P217"/>
    <mergeCell ref="D219:P219"/>
    <mergeCell ref="D221:P221"/>
    <mergeCell ref="D344:F344"/>
    <mergeCell ref="H344:P344"/>
    <mergeCell ref="H291:P291"/>
    <mergeCell ref="H293:P293"/>
    <mergeCell ref="D313:F313"/>
    <mergeCell ref="H340:P340"/>
    <mergeCell ref="F186:P186"/>
    <mergeCell ref="D152:P152"/>
    <mergeCell ref="J237:P237"/>
    <mergeCell ref="F339:H339"/>
    <mergeCell ref="D114:F114"/>
    <mergeCell ref="H114:P114"/>
    <mergeCell ref="D116:F116"/>
    <mergeCell ref="H116:P116"/>
    <mergeCell ref="H285:P285"/>
    <mergeCell ref="D321:F321"/>
    <mergeCell ref="D285:F285"/>
    <mergeCell ref="H287:P287"/>
    <mergeCell ref="H289:P289"/>
    <mergeCell ref="D118:F118"/>
    <mergeCell ref="H118:P118"/>
    <mergeCell ref="D120:F120"/>
    <mergeCell ref="H120:P120"/>
    <mergeCell ref="D122:F122"/>
    <mergeCell ref="H122:P122"/>
    <mergeCell ref="D287:F287"/>
    <mergeCell ref="D289:F289"/>
    <mergeCell ref="D291:F291"/>
    <mergeCell ref="D293:F293"/>
    <mergeCell ref="D319:F319"/>
    <mergeCell ref="H319:P319"/>
    <mergeCell ref="H321:P321"/>
    <mergeCell ref="H128:P128"/>
  </mergeCells>
  <phoneticPr fontId="10" type="noConversion"/>
  <dataValidations count="2">
    <dataValidation type="decimal" allowBlank="1" showInputMessage="1" showErrorMessage="1" sqref="H128:P129">
      <formula1>0</formula1>
      <formula2>1000000</formula2>
    </dataValidation>
    <dataValidation type="decimal" allowBlank="1" showInputMessage="1" showErrorMessage="1" sqref="H124:P125">
      <formula1>0</formula1>
      <formula2>1</formula2>
    </dataValidation>
  </dataValidations>
  <pageMargins left="0.7" right="0.7" top="0.75" bottom="0.75" header="0.3" footer="0.3"/>
  <pageSetup scale="70" fitToHeight="0" orientation="portrait"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2:W451"/>
  <sheetViews>
    <sheetView showGridLines="0" zoomScale="85" zoomScaleNormal="85" zoomScaleSheetLayoutView="100" zoomScalePageLayoutView="70" workbookViewId="0">
      <selection activeCell="AC9" sqref="AC9"/>
    </sheetView>
  </sheetViews>
  <sheetFormatPr defaultColWidth="9.140625" defaultRowHeight="12" x14ac:dyDescent="0.2"/>
  <cols>
    <col min="1" max="2" width="1.7109375" style="83" customWidth="1"/>
    <col min="3" max="3" width="20.42578125" style="83" customWidth="1"/>
    <col min="4" max="4" width="12.42578125" style="83" customWidth="1"/>
    <col min="5" max="5" width="2.28515625" style="83" customWidth="1"/>
    <col min="6" max="6" width="13.140625" style="83" customWidth="1"/>
    <col min="7" max="7" width="7.7109375" style="83" customWidth="1"/>
    <col min="8" max="8" width="9.5703125" style="83" customWidth="1"/>
    <col min="9" max="9" width="2.28515625" style="83" customWidth="1"/>
    <col min="10" max="10" width="9.42578125" style="83" customWidth="1"/>
    <col min="11" max="11" width="2.28515625" style="83" customWidth="1"/>
    <col min="12" max="12" width="6.140625" style="83" customWidth="1"/>
    <col min="13" max="13" width="3.5703125" style="83" customWidth="1"/>
    <col min="14" max="14" width="5.42578125" style="83" customWidth="1"/>
    <col min="15" max="15" width="2.28515625" style="83" customWidth="1"/>
    <col min="16" max="16" width="21.28515625" style="83" customWidth="1"/>
    <col min="17" max="17" width="10.7109375" style="83" customWidth="1"/>
    <col min="18" max="16384" width="9.140625" style="83"/>
  </cols>
  <sheetData>
    <row r="2" spans="2:18" x14ac:dyDescent="0.2">
      <c r="B2" s="649" t="s">
        <v>1249</v>
      </c>
      <c r="C2" s="650"/>
      <c r="D2" s="651"/>
      <c r="E2" s="651"/>
      <c r="F2" s="651"/>
      <c r="G2" s="651"/>
      <c r="H2" s="651"/>
      <c r="I2" s="651"/>
      <c r="J2" s="651"/>
      <c r="K2" s="651"/>
      <c r="L2" s="651"/>
      <c r="M2" s="651"/>
      <c r="N2" s="651"/>
      <c r="O2" s="651"/>
      <c r="P2" s="652"/>
    </row>
    <row r="3" spans="2:18" x14ac:dyDescent="0.2">
      <c r="B3" s="563" t="s">
        <v>1218</v>
      </c>
      <c r="C3" s="653" t="s">
        <v>1257</v>
      </c>
      <c r="D3" s="88"/>
      <c r="E3" s="88"/>
      <c r="F3" s="88"/>
      <c r="G3" s="88"/>
      <c r="H3" s="88"/>
      <c r="I3" s="88"/>
      <c r="J3" s="88"/>
      <c r="K3" s="88"/>
      <c r="L3" s="88"/>
      <c r="M3" s="88"/>
      <c r="N3" s="88"/>
      <c r="O3" s="88"/>
      <c r="P3" s="654"/>
    </row>
    <row r="4" spans="2:18" x14ac:dyDescent="0.2">
      <c r="B4" s="563" t="s">
        <v>1219</v>
      </c>
      <c r="C4" s="655" t="s">
        <v>1258</v>
      </c>
      <c r="D4" s="88"/>
      <c r="E4" s="88"/>
      <c r="F4" s="88"/>
      <c r="G4" s="88"/>
      <c r="H4" s="88"/>
      <c r="I4" s="88"/>
      <c r="J4" s="88"/>
      <c r="K4" s="88"/>
      <c r="L4" s="88"/>
      <c r="M4" s="88"/>
      <c r="N4" s="88"/>
      <c r="O4" s="88"/>
      <c r="P4" s="654"/>
    </row>
    <row r="5" spans="2:18" x14ac:dyDescent="0.2">
      <c r="B5" s="656"/>
      <c r="C5" s="657" t="s">
        <v>1245</v>
      </c>
      <c r="D5" s="90"/>
      <c r="E5" s="90"/>
      <c r="F5" s="90"/>
      <c r="G5" s="90"/>
      <c r="H5" s="90"/>
      <c r="I5" s="90"/>
      <c r="J5" s="90"/>
      <c r="K5" s="90"/>
      <c r="L5" s="90"/>
      <c r="M5" s="90"/>
      <c r="N5" s="90"/>
      <c r="O5" s="90"/>
      <c r="P5" s="658"/>
    </row>
    <row r="6" spans="2:18" x14ac:dyDescent="0.2">
      <c r="B6" s="659"/>
      <c r="C6" s="660"/>
      <c r="D6" s="659"/>
      <c r="E6" s="659"/>
      <c r="F6" s="659"/>
      <c r="G6" s="659"/>
      <c r="H6" s="659"/>
      <c r="I6" s="659"/>
      <c r="J6" s="659"/>
      <c r="K6" s="659"/>
      <c r="L6" s="659"/>
      <c r="M6" s="659"/>
      <c r="N6" s="659"/>
      <c r="O6" s="659"/>
      <c r="P6" s="659"/>
    </row>
    <row r="7" spans="2:18" ht="12.75" thickBot="1" x14ac:dyDescent="0.25">
      <c r="B7" s="87"/>
      <c r="C7" s="87"/>
      <c r="D7" s="87"/>
      <c r="E7" s="87"/>
      <c r="F7" s="87"/>
      <c r="G7" s="87"/>
      <c r="H7" s="87"/>
      <c r="I7" s="87"/>
      <c r="J7" s="87"/>
      <c r="K7" s="87"/>
      <c r="L7" s="87"/>
      <c r="M7" s="87"/>
      <c r="N7" s="87"/>
      <c r="O7" s="87"/>
      <c r="P7" s="87"/>
    </row>
    <row r="8" spans="2:18" ht="18.75" x14ac:dyDescent="0.2">
      <c r="B8" s="588" t="s">
        <v>711</v>
      </c>
      <c r="C8" s="588"/>
      <c r="D8" s="586"/>
      <c r="E8" s="586"/>
      <c r="F8" s="586"/>
      <c r="G8" s="586"/>
      <c r="H8" s="586"/>
      <c r="I8" s="586"/>
      <c r="J8" s="586"/>
      <c r="K8" s="585"/>
      <c r="L8" s="585"/>
      <c r="M8" s="586"/>
      <c r="N8" s="586"/>
      <c r="O8" s="586"/>
      <c r="P8" s="586"/>
    </row>
    <row r="9" spans="2:18" ht="4.3499999999999996" customHeight="1" x14ac:dyDescent="0.2">
      <c r="B9" s="651"/>
      <c r="C9" s="661"/>
      <c r="D9" s="651"/>
      <c r="E9" s="651"/>
      <c r="F9" s="662"/>
      <c r="G9" s="662"/>
      <c r="H9" s="662"/>
      <c r="I9" s="662"/>
      <c r="J9" s="662"/>
      <c r="K9" s="662"/>
      <c r="L9" s="662"/>
      <c r="M9" s="662"/>
      <c r="N9" s="662"/>
      <c r="O9" s="662"/>
      <c r="P9" s="662"/>
    </row>
    <row r="10" spans="2:18" ht="4.3499999999999996" customHeight="1" x14ac:dyDescent="0.2">
      <c r="B10" s="88"/>
      <c r="C10" s="663"/>
      <c r="D10" s="88"/>
      <c r="E10" s="88"/>
      <c r="F10" s="664"/>
      <c r="G10" s="664"/>
      <c r="H10" s="664"/>
      <c r="I10" s="664"/>
      <c r="J10" s="664"/>
      <c r="K10" s="664"/>
      <c r="L10" s="664"/>
      <c r="M10" s="664"/>
      <c r="N10" s="664"/>
      <c r="O10" s="664"/>
      <c r="P10" s="664"/>
    </row>
    <row r="11" spans="2:18" ht="12.75" x14ac:dyDescent="0.2">
      <c r="B11" s="929" t="s">
        <v>72</v>
      </c>
      <c r="C11" s="929"/>
      <c r="D11" s="929"/>
      <c r="E11" s="929"/>
      <c r="F11" s="929"/>
      <c r="G11" s="929"/>
      <c r="H11" s="929"/>
      <c r="I11" s="929"/>
      <c r="J11" s="929"/>
      <c r="K11" s="929"/>
      <c r="L11" s="929"/>
      <c r="M11" s="929"/>
      <c r="N11" s="929"/>
      <c r="O11" s="929"/>
      <c r="P11" s="929"/>
    </row>
    <row r="12" spans="2:18" s="86" customFormat="1" ht="7.5" customHeight="1" x14ac:dyDescent="0.25"/>
    <row r="13" spans="2:18" ht="4.3499999999999996" customHeight="1" x14ac:dyDescent="0.2">
      <c r="C13" s="663"/>
      <c r="D13" s="88"/>
      <c r="E13" s="88"/>
      <c r="F13" s="664"/>
      <c r="G13" s="664"/>
      <c r="H13" s="664"/>
      <c r="I13" s="664"/>
      <c r="J13" s="664"/>
      <c r="K13" s="664"/>
      <c r="L13" s="664"/>
      <c r="M13" s="664"/>
      <c r="N13" s="664"/>
      <c r="O13" s="664"/>
      <c r="P13" s="664"/>
    </row>
    <row r="14" spans="2:18" ht="12.75" x14ac:dyDescent="0.2">
      <c r="D14" s="932" t="s">
        <v>871</v>
      </c>
      <c r="E14" s="932"/>
      <c r="F14" s="932"/>
      <c r="G14" s="209"/>
      <c r="H14" s="932" t="s">
        <v>66</v>
      </c>
      <c r="I14" s="932"/>
      <c r="J14" s="932"/>
      <c r="K14" s="932"/>
      <c r="L14" s="932"/>
      <c r="M14" s="932"/>
      <c r="N14" s="932"/>
      <c r="O14" s="932"/>
      <c r="P14" s="932"/>
    </row>
    <row r="15" spans="2:18" customFormat="1" ht="4.5" customHeight="1" x14ac:dyDescent="0.25"/>
    <row r="16" spans="2:18" ht="12.75" customHeight="1" x14ac:dyDescent="0.2">
      <c r="C16" s="666" t="s">
        <v>765</v>
      </c>
      <c r="D16" s="917"/>
      <c r="E16" s="917"/>
      <c r="F16" s="917"/>
      <c r="G16" s="210"/>
      <c r="H16" s="918"/>
      <c r="I16" s="918"/>
      <c r="J16" s="918"/>
      <c r="K16" s="918"/>
      <c r="L16" s="918"/>
      <c r="M16" s="918"/>
      <c r="N16" s="918"/>
      <c r="O16" s="918"/>
      <c r="P16" s="918"/>
      <c r="Q16" s="88"/>
      <c r="R16" s="667"/>
    </row>
    <row r="17" spans="3:18" ht="4.5" customHeight="1" x14ac:dyDescent="0.2">
      <c r="C17" s="666"/>
      <c r="D17" s="88"/>
      <c r="E17" s="88"/>
      <c r="F17" s="308"/>
      <c r="G17" s="308"/>
      <c r="H17" s="308"/>
      <c r="I17" s="308"/>
      <c r="J17" s="308"/>
      <c r="K17" s="308"/>
      <c r="L17" s="308"/>
      <c r="M17" s="308"/>
      <c r="N17" s="308"/>
      <c r="O17" s="308"/>
      <c r="P17" s="308"/>
    </row>
    <row r="18" spans="3:18" ht="12.75" customHeight="1" x14ac:dyDescent="0.2">
      <c r="C18" s="666" t="s">
        <v>324</v>
      </c>
      <c r="D18" s="917"/>
      <c r="E18" s="917"/>
      <c r="F18" s="917"/>
      <c r="G18" s="210"/>
      <c r="H18" s="918"/>
      <c r="I18" s="918"/>
      <c r="J18" s="918"/>
      <c r="K18" s="918"/>
      <c r="L18" s="918"/>
      <c r="M18" s="918"/>
      <c r="N18" s="918"/>
      <c r="O18" s="918"/>
      <c r="P18" s="918"/>
      <c r="Q18" s="88"/>
    </row>
    <row r="19" spans="3:18" ht="4.5" customHeight="1" x14ac:dyDescent="0.2">
      <c r="C19" s="668"/>
      <c r="F19" s="664"/>
      <c r="G19" s="664"/>
      <c r="H19" s="664"/>
      <c r="I19" s="664"/>
      <c r="J19" s="664"/>
      <c r="K19" s="664"/>
      <c r="L19" s="664"/>
      <c r="M19" s="664"/>
      <c r="N19" s="664"/>
      <c r="O19" s="664"/>
      <c r="P19" s="664"/>
      <c r="R19" s="667"/>
    </row>
    <row r="20" spans="3:18" ht="4.5" customHeight="1" x14ac:dyDescent="0.2">
      <c r="C20" s="668"/>
      <c r="F20" s="664"/>
      <c r="G20" s="664"/>
      <c r="H20" s="664"/>
      <c r="I20" s="664"/>
      <c r="J20" s="664"/>
      <c r="K20" s="664"/>
      <c r="L20" s="664"/>
      <c r="M20" s="664"/>
      <c r="N20" s="664"/>
      <c r="O20" s="664"/>
      <c r="P20" s="664"/>
      <c r="R20" s="667"/>
    </row>
    <row r="21" spans="3:18" ht="9.75" customHeight="1" x14ac:dyDescent="0.2">
      <c r="C21" s="669" t="s">
        <v>766</v>
      </c>
      <c r="F21" s="670"/>
      <c r="G21" s="670"/>
      <c r="H21" s="670"/>
      <c r="I21" s="670"/>
      <c r="J21" s="670"/>
      <c r="K21" s="670"/>
      <c r="L21" s="670"/>
      <c r="M21" s="670"/>
      <c r="N21" s="670"/>
      <c r="O21" s="670"/>
      <c r="P21" s="670"/>
      <c r="Q21" s="88"/>
    </row>
    <row r="22" spans="3:18" ht="4.5" customHeight="1" x14ac:dyDescent="0.2">
      <c r="C22" s="111"/>
      <c r="F22" s="664"/>
      <c r="G22" s="664"/>
      <c r="H22" s="664"/>
      <c r="I22" s="664"/>
      <c r="J22" s="664"/>
      <c r="K22" s="664"/>
      <c r="L22" s="664"/>
      <c r="M22" s="664"/>
      <c r="N22" s="664"/>
      <c r="O22" s="664"/>
      <c r="P22" s="664"/>
    </row>
    <row r="23" spans="3:18" ht="4.3499999999999996" customHeight="1" x14ac:dyDescent="0.2">
      <c r="C23" s="671"/>
      <c r="D23" s="651"/>
      <c r="E23" s="651"/>
      <c r="F23" s="662"/>
      <c r="G23" s="662"/>
      <c r="H23" s="662"/>
      <c r="I23" s="662"/>
      <c r="J23" s="662"/>
      <c r="K23" s="662"/>
      <c r="L23" s="662"/>
      <c r="M23" s="662"/>
      <c r="N23" s="662"/>
      <c r="O23" s="662"/>
      <c r="P23" s="672"/>
      <c r="Q23" s="88"/>
    </row>
    <row r="24" spans="3:18" x14ac:dyDescent="0.2">
      <c r="C24" s="673"/>
      <c r="D24" s="88"/>
      <c r="E24" s="88"/>
      <c r="F24" s="664"/>
      <c r="G24" s="664"/>
      <c r="H24" s="664"/>
      <c r="I24" s="664"/>
      <c r="J24" s="664"/>
      <c r="K24" s="664"/>
      <c r="L24" s="664"/>
      <c r="M24" s="664"/>
      <c r="N24" s="664"/>
      <c r="O24" s="664"/>
      <c r="P24" s="674"/>
    </row>
    <row r="25" spans="3:18" ht="4.5" customHeight="1" x14ac:dyDescent="0.2">
      <c r="C25" s="673"/>
      <c r="D25" s="88"/>
      <c r="E25" s="88"/>
      <c r="F25" s="664"/>
      <c r="G25" s="664"/>
      <c r="H25" s="664"/>
      <c r="I25" s="664"/>
      <c r="J25" s="664"/>
      <c r="K25" s="664"/>
      <c r="L25" s="664"/>
      <c r="M25" s="664"/>
      <c r="N25" s="664"/>
      <c r="O25" s="664"/>
      <c r="P25" s="674"/>
    </row>
    <row r="26" spans="3:18" x14ac:dyDescent="0.2">
      <c r="C26" s="673"/>
      <c r="D26" s="88"/>
      <c r="E26" s="88"/>
      <c r="F26" s="664"/>
      <c r="G26" s="664"/>
      <c r="H26" s="664"/>
      <c r="I26" s="664"/>
      <c r="J26" s="664"/>
      <c r="K26" s="664"/>
      <c r="L26" s="664"/>
      <c r="M26" s="664"/>
      <c r="N26" s="664"/>
      <c r="O26" s="664"/>
      <c r="P26" s="674"/>
    </row>
    <row r="27" spans="3:18" x14ac:dyDescent="0.2">
      <c r="C27" s="673"/>
      <c r="D27" s="88"/>
      <c r="E27" s="88"/>
      <c r="F27" s="664"/>
      <c r="G27" s="664"/>
      <c r="H27" s="664"/>
      <c r="I27" s="664"/>
      <c r="J27" s="664"/>
      <c r="K27" s="664"/>
      <c r="L27" s="664"/>
      <c r="M27" s="664"/>
      <c r="N27" s="664"/>
      <c r="O27" s="664"/>
      <c r="P27" s="674"/>
    </row>
    <row r="28" spans="3:18" x14ac:dyDescent="0.2">
      <c r="C28" s="673"/>
      <c r="D28" s="88"/>
      <c r="E28" s="88"/>
      <c r="F28" s="664"/>
      <c r="G28" s="664"/>
      <c r="H28" s="664"/>
      <c r="I28" s="664"/>
      <c r="J28" s="664"/>
      <c r="K28" s="664"/>
      <c r="L28" s="664"/>
      <c r="M28" s="664"/>
      <c r="N28" s="664"/>
      <c r="O28" s="664"/>
      <c r="P28" s="674"/>
    </row>
    <row r="29" spans="3:18" x14ac:dyDescent="0.2">
      <c r="C29" s="673"/>
      <c r="D29" s="88"/>
      <c r="E29" s="88"/>
      <c r="F29" s="664"/>
      <c r="G29" s="664"/>
      <c r="H29" s="664"/>
      <c r="I29" s="664"/>
      <c r="J29" s="664"/>
      <c r="K29" s="664"/>
      <c r="L29" s="664"/>
      <c r="M29" s="664"/>
      <c r="N29" s="664"/>
      <c r="O29" s="664"/>
      <c r="P29" s="674"/>
    </row>
    <row r="30" spans="3:18" x14ac:dyDescent="0.2">
      <c r="C30" s="673"/>
      <c r="D30" s="88"/>
      <c r="E30" s="88"/>
      <c r="F30" s="664"/>
      <c r="G30" s="664"/>
      <c r="H30" s="664"/>
      <c r="I30" s="664"/>
      <c r="J30" s="664"/>
      <c r="K30" s="664"/>
      <c r="L30" s="664"/>
      <c r="M30" s="664"/>
      <c r="N30" s="664"/>
      <c r="O30" s="664"/>
      <c r="P30" s="674"/>
    </row>
    <row r="31" spans="3:18" x14ac:dyDescent="0.2">
      <c r="C31" s="673"/>
      <c r="D31" s="88"/>
      <c r="E31" s="88"/>
      <c r="F31" s="664"/>
      <c r="G31" s="664"/>
      <c r="H31" s="664"/>
      <c r="I31" s="664"/>
      <c r="J31" s="664"/>
      <c r="K31" s="664"/>
      <c r="L31" s="664"/>
      <c r="M31" s="664"/>
      <c r="N31" s="664"/>
      <c r="O31" s="664"/>
      <c r="P31" s="674"/>
    </row>
    <row r="32" spans="3:18" x14ac:dyDescent="0.2">
      <c r="C32" s="673"/>
      <c r="D32" s="88"/>
      <c r="E32" s="88"/>
      <c r="F32" s="664"/>
      <c r="G32" s="664"/>
      <c r="H32" s="664"/>
      <c r="I32" s="664"/>
      <c r="J32" s="664"/>
      <c r="K32" s="664"/>
      <c r="L32" s="664"/>
      <c r="M32" s="664"/>
      <c r="N32" s="664"/>
      <c r="O32" s="664"/>
      <c r="P32" s="674"/>
    </row>
    <row r="33" spans="3:17" x14ac:dyDescent="0.2">
      <c r="C33" s="673"/>
      <c r="D33" s="88"/>
      <c r="E33" s="88"/>
      <c r="F33" s="664"/>
      <c r="G33" s="664"/>
      <c r="H33" s="664"/>
      <c r="I33" s="664"/>
      <c r="J33" s="664"/>
      <c r="K33" s="664"/>
      <c r="L33" s="664"/>
      <c r="M33" s="664"/>
      <c r="N33" s="664"/>
      <c r="O33" s="664"/>
      <c r="P33" s="674"/>
    </row>
    <row r="34" spans="3:17" x14ac:dyDescent="0.2">
      <c r="C34" s="673"/>
      <c r="D34" s="88"/>
      <c r="E34" s="88"/>
      <c r="F34" s="664"/>
      <c r="G34" s="664"/>
      <c r="H34" s="664"/>
      <c r="I34" s="664"/>
      <c r="J34" s="664"/>
      <c r="K34" s="664"/>
      <c r="L34" s="664"/>
      <c r="M34" s="664"/>
      <c r="N34" s="664"/>
      <c r="O34" s="664"/>
      <c r="P34" s="674"/>
    </row>
    <row r="35" spans="3:17" x14ac:dyDescent="0.2">
      <c r="C35" s="673"/>
      <c r="D35" s="88"/>
      <c r="E35" s="88"/>
      <c r="F35" s="664"/>
      <c r="G35" s="664"/>
      <c r="H35" s="664"/>
      <c r="I35" s="664"/>
      <c r="J35" s="664"/>
      <c r="K35" s="664"/>
      <c r="L35" s="664"/>
      <c r="M35" s="664"/>
      <c r="N35" s="664"/>
      <c r="O35" s="664"/>
      <c r="P35" s="674"/>
    </row>
    <row r="36" spans="3:17" x14ac:dyDescent="0.2">
      <c r="C36" s="656"/>
      <c r="D36" s="90"/>
      <c r="E36" s="90"/>
      <c r="F36" s="675"/>
      <c r="G36" s="675"/>
      <c r="H36" s="675"/>
      <c r="I36" s="675"/>
      <c r="J36" s="675"/>
      <c r="K36" s="675"/>
      <c r="L36" s="675"/>
      <c r="M36" s="675"/>
      <c r="N36" s="675"/>
      <c r="O36" s="675"/>
      <c r="P36" s="676"/>
    </row>
    <row r="37" spans="3:17" ht="4.5" customHeight="1" x14ac:dyDescent="0.2">
      <c r="C37" s="663"/>
      <c r="D37" s="88"/>
      <c r="E37" s="88"/>
      <c r="F37" s="664"/>
      <c r="G37" s="664"/>
      <c r="H37" s="664"/>
      <c r="I37" s="664"/>
      <c r="J37" s="664"/>
      <c r="K37" s="664"/>
      <c r="L37" s="664"/>
      <c r="M37" s="664"/>
      <c r="N37" s="664"/>
      <c r="O37" s="664"/>
      <c r="P37" s="664"/>
    </row>
    <row r="38" spans="3:17" ht="12.75" customHeight="1" x14ac:dyDescent="0.2">
      <c r="C38" s="669" t="s">
        <v>90</v>
      </c>
      <c r="F38" s="209"/>
      <c r="G38" s="209"/>
      <c r="H38" s="209"/>
      <c r="I38" s="670"/>
      <c r="J38" s="670"/>
      <c r="K38" s="670"/>
      <c r="L38" s="670"/>
      <c r="M38" s="670"/>
      <c r="N38" s="670"/>
      <c r="O38" s="670"/>
      <c r="P38" s="670"/>
    </row>
    <row r="39" spans="3:17" ht="12.75" customHeight="1" x14ac:dyDescent="0.2">
      <c r="D39" s="677"/>
      <c r="F39" s="678" t="s">
        <v>134</v>
      </c>
      <c r="G39" s="209"/>
      <c r="H39" s="678" t="s">
        <v>96</v>
      </c>
      <c r="I39" s="670"/>
      <c r="J39" s="932" t="s">
        <v>66</v>
      </c>
      <c r="K39" s="932"/>
      <c r="L39" s="932"/>
      <c r="M39" s="932"/>
      <c r="N39" s="932"/>
      <c r="O39" s="932"/>
      <c r="P39" s="932"/>
    </row>
    <row r="40" spans="3:17" customFormat="1" ht="4.5" customHeight="1" x14ac:dyDescent="0.25"/>
    <row r="41" spans="3:17" ht="12.75" customHeight="1" x14ac:dyDescent="0.2">
      <c r="C41" s="666" t="s">
        <v>92</v>
      </c>
      <c r="D41" s="677"/>
      <c r="F41" s="679"/>
      <c r="G41" s="209"/>
      <c r="H41" s="679"/>
      <c r="I41" s="670"/>
      <c r="J41" s="935"/>
      <c r="K41" s="935"/>
      <c r="L41" s="935"/>
      <c r="M41" s="935"/>
      <c r="N41" s="935"/>
      <c r="O41" s="935"/>
      <c r="P41" s="935"/>
    </row>
    <row r="42" spans="3:17" ht="4.5" customHeight="1" x14ac:dyDescent="0.2">
      <c r="C42" s="666"/>
      <c r="D42" s="677"/>
      <c r="G42" s="210"/>
      <c r="H42" s="210"/>
      <c r="I42" s="210"/>
      <c r="J42" s="210"/>
      <c r="K42" s="210"/>
      <c r="L42" s="88"/>
      <c r="M42" s="88"/>
      <c r="N42" s="88"/>
      <c r="O42" s="88"/>
      <c r="Q42" s="88"/>
    </row>
    <row r="43" spans="3:17" ht="12.75" customHeight="1" x14ac:dyDescent="0.2">
      <c r="C43" s="666" t="s">
        <v>93</v>
      </c>
      <c r="D43" s="677"/>
      <c r="F43" s="679"/>
      <c r="G43" s="210"/>
      <c r="H43" s="679"/>
      <c r="I43" s="670"/>
      <c r="J43" s="935"/>
      <c r="K43" s="935"/>
      <c r="L43" s="935"/>
      <c r="M43" s="935"/>
      <c r="N43" s="935"/>
      <c r="O43" s="935"/>
      <c r="P43" s="935"/>
    </row>
    <row r="44" spans="3:17" ht="4.5" customHeight="1" x14ac:dyDescent="0.2">
      <c r="C44" s="666"/>
      <c r="D44" s="677"/>
      <c r="G44" s="210"/>
      <c r="H44" s="210"/>
      <c r="I44" s="210"/>
      <c r="J44" s="210"/>
      <c r="K44" s="210"/>
      <c r="L44" s="88"/>
      <c r="M44" s="88"/>
      <c r="N44" s="88"/>
      <c r="O44" s="88"/>
      <c r="Q44" s="88"/>
    </row>
    <row r="45" spans="3:17" ht="12.75" customHeight="1" x14ac:dyDescent="0.2">
      <c r="C45" s="666" t="s">
        <v>94</v>
      </c>
      <c r="D45" s="677"/>
      <c r="F45" s="679"/>
      <c r="G45" s="210"/>
      <c r="H45" s="679"/>
      <c r="I45" s="670"/>
      <c r="J45" s="935"/>
      <c r="K45" s="935"/>
      <c r="L45" s="935"/>
      <c r="M45" s="935"/>
      <c r="N45" s="935"/>
      <c r="O45" s="935"/>
      <c r="P45" s="935"/>
    </row>
    <row r="46" spans="3:17" ht="4.5" customHeight="1" x14ac:dyDescent="0.2">
      <c r="C46" s="668"/>
      <c r="D46" s="677"/>
      <c r="G46" s="210"/>
      <c r="H46" s="210"/>
      <c r="I46" s="210"/>
      <c r="J46" s="210"/>
      <c r="K46" s="210"/>
      <c r="L46" s="88"/>
      <c r="M46" s="88"/>
      <c r="N46" s="88"/>
      <c r="O46" s="88"/>
    </row>
    <row r="47" spans="3:17" ht="4.5" customHeight="1" x14ac:dyDescent="0.2">
      <c r="C47" s="680"/>
      <c r="D47" s="677"/>
      <c r="G47" s="210"/>
      <c r="H47" s="210"/>
      <c r="I47" s="210"/>
      <c r="J47" s="210"/>
      <c r="K47" s="210"/>
      <c r="L47" s="88"/>
      <c r="M47" s="88"/>
      <c r="N47" s="88"/>
      <c r="O47" s="88"/>
    </row>
    <row r="48" spans="3:17" ht="12.75" customHeight="1" x14ac:dyDescent="0.2">
      <c r="C48" s="669" t="s">
        <v>731</v>
      </c>
      <c r="F48" s="670"/>
      <c r="G48" s="670"/>
      <c r="H48" s="670"/>
      <c r="I48" s="670"/>
      <c r="J48" s="670"/>
      <c r="K48" s="670"/>
      <c r="L48" s="670"/>
      <c r="M48" s="670"/>
      <c r="N48" s="670"/>
      <c r="O48" s="670"/>
      <c r="P48" s="670"/>
    </row>
    <row r="49" spans="3:16" ht="4.3499999999999996" customHeight="1" x14ac:dyDescent="0.2">
      <c r="C49" s="111"/>
      <c r="F49" s="664"/>
      <c r="G49" s="664"/>
      <c r="H49" s="664"/>
      <c r="I49" s="664"/>
      <c r="J49" s="664"/>
      <c r="K49" s="664"/>
      <c r="L49" s="664"/>
      <c r="M49" s="664"/>
      <c r="N49" s="664"/>
      <c r="O49" s="664"/>
      <c r="P49" s="664"/>
    </row>
    <row r="50" spans="3:16" x14ac:dyDescent="0.2">
      <c r="C50" s="671"/>
      <c r="D50" s="651"/>
      <c r="E50" s="651"/>
      <c r="F50" s="662"/>
      <c r="G50" s="662"/>
      <c r="H50" s="662"/>
      <c r="I50" s="662"/>
      <c r="J50" s="662"/>
      <c r="K50" s="662"/>
      <c r="L50" s="662"/>
      <c r="M50" s="662"/>
      <c r="N50" s="662"/>
      <c r="O50" s="662"/>
      <c r="P50" s="672"/>
    </row>
    <row r="51" spans="3:16" ht="4.3499999999999996" customHeight="1" x14ac:dyDescent="0.2">
      <c r="C51" s="673"/>
      <c r="D51" s="88"/>
      <c r="E51" s="88"/>
      <c r="F51" s="664"/>
      <c r="G51" s="664"/>
      <c r="H51" s="664"/>
      <c r="I51" s="664"/>
      <c r="J51" s="664"/>
      <c r="K51" s="664"/>
      <c r="L51" s="664"/>
      <c r="M51" s="664"/>
      <c r="N51" s="664"/>
      <c r="O51" s="664"/>
      <c r="P51" s="674"/>
    </row>
    <row r="52" spans="3:16" x14ac:dyDescent="0.2">
      <c r="C52" s="673"/>
      <c r="D52" s="88"/>
      <c r="E52" s="88"/>
      <c r="F52" s="664"/>
      <c r="G52" s="664"/>
      <c r="H52" s="664"/>
      <c r="I52" s="664"/>
      <c r="J52" s="664"/>
      <c r="K52" s="664"/>
      <c r="L52" s="664"/>
      <c r="M52" s="664"/>
      <c r="N52" s="664"/>
      <c r="O52" s="664"/>
      <c r="P52" s="674"/>
    </row>
    <row r="53" spans="3:16" ht="4.5" customHeight="1" x14ac:dyDescent="0.2">
      <c r="C53" s="673"/>
      <c r="D53" s="88"/>
      <c r="E53" s="88"/>
      <c r="F53" s="664"/>
      <c r="G53" s="664"/>
      <c r="H53" s="664"/>
      <c r="I53" s="664"/>
      <c r="J53" s="664"/>
      <c r="K53" s="664"/>
      <c r="L53" s="664"/>
      <c r="M53" s="664"/>
      <c r="N53" s="664"/>
      <c r="O53" s="664"/>
      <c r="P53" s="674"/>
    </row>
    <row r="54" spans="3:16" x14ac:dyDescent="0.2">
      <c r="C54" s="673"/>
      <c r="D54" s="88"/>
      <c r="E54" s="88"/>
      <c r="F54" s="664"/>
      <c r="G54" s="664"/>
      <c r="H54" s="664"/>
      <c r="I54" s="664"/>
      <c r="J54" s="664"/>
      <c r="K54" s="664"/>
      <c r="L54" s="664"/>
      <c r="M54" s="664"/>
      <c r="N54" s="664"/>
      <c r="O54" s="664"/>
      <c r="P54" s="674"/>
    </row>
    <row r="55" spans="3:16" x14ac:dyDescent="0.2">
      <c r="C55" s="673"/>
      <c r="D55" s="88"/>
      <c r="E55" s="88"/>
      <c r="F55" s="664"/>
      <c r="G55" s="664"/>
      <c r="H55" s="664"/>
      <c r="I55" s="664"/>
      <c r="J55" s="664"/>
      <c r="K55" s="664"/>
      <c r="L55" s="664"/>
      <c r="M55" s="664"/>
      <c r="N55" s="664"/>
      <c r="O55" s="664"/>
      <c r="P55" s="674"/>
    </row>
    <row r="56" spans="3:16" x14ac:dyDescent="0.2">
      <c r="C56" s="673"/>
      <c r="D56" s="88"/>
      <c r="E56" s="88"/>
      <c r="F56" s="664"/>
      <c r="G56" s="664"/>
      <c r="H56" s="664"/>
      <c r="I56" s="664"/>
      <c r="J56" s="664"/>
      <c r="K56" s="664"/>
      <c r="L56" s="664"/>
      <c r="M56" s="664"/>
      <c r="N56" s="664"/>
      <c r="O56" s="664"/>
      <c r="P56" s="674"/>
    </row>
    <row r="57" spans="3:16" x14ac:dyDescent="0.2">
      <c r="C57" s="673"/>
      <c r="D57" s="88"/>
      <c r="E57" s="88"/>
      <c r="F57" s="664"/>
      <c r="G57" s="664"/>
      <c r="H57" s="664"/>
      <c r="I57" s="664"/>
      <c r="J57" s="664"/>
      <c r="K57" s="664"/>
      <c r="L57" s="664"/>
      <c r="M57" s="664"/>
      <c r="N57" s="664"/>
      <c r="O57" s="664"/>
      <c r="P57" s="674"/>
    </row>
    <row r="58" spans="3:16" ht="13.5" customHeight="1" x14ac:dyDescent="0.2">
      <c r="C58" s="673"/>
      <c r="D58" s="88"/>
      <c r="E58" s="88"/>
      <c r="F58" s="664"/>
      <c r="G58" s="664"/>
      <c r="H58" s="664"/>
      <c r="I58" s="664"/>
      <c r="J58" s="664"/>
      <c r="K58" s="664"/>
      <c r="L58" s="664"/>
      <c r="M58" s="664"/>
      <c r="N58" s="664"/>
      <c r="O58" s="664"/>
      <c r="P58" s="674"/>
    </row>
    <row r="59" spans="3:16" x14ac:dyDescent="0.2">
      <c r="C59" s="673"/>
      <c r="D59" s="88"/>
      <c r="E59" s="88"/>
      <c r="F59" s="664"/>
      <c r="G59" s="664"/>
      <c r="H59" s="664"/>
      <c r="I59" s="664"/>
      <c r="J59" s="664"/>
      <c r="K59" s="664"/>
      <c r="L59" s="664"/>
      <c r="M59" s="664"/>
      <c r="N59" s="664"/>
      <c r="O59" s="664"/>
      <c r="P59" s="674"/>
    </row>
    <row r="60" spans="3:16" x14ac:dyDescent="0.2">
      <c r="C60" s="673"/>
      <c r="D60" s="88"/>
      <c r="E60" s="88"/>
      <c r="F60" s="664"/>
      <c r="G60" s="664"/>
      <c r="H60" s="664"/>
      <c r="I60" s="664"/>
      <c r="J60" s="664"/>
      <c r="K60" s="664"/>
      <c r="L60" s="664"/>
      <c r="M60" s="664"/>
      <c r="N60" s="664"/>
      <c r="O60" s="664"/>
      <c r="P60" s="674"/>
    </row>
    <row r="61" spans="3:16" x14ac:dyDescent="0.2">
      <c r="C61" s="673"/>
      <c r="D61" s="88"/>
      <c r="E61" s="88"/>
      <c r="F61" s="664"/>
      <c r="G61" s="664"/>
      <c r="H61" s="664"/>
      <c r="I61" s="664"/>
      <c r="J61" s="664"/>
      <c r="K61" s="664"/>
      <c r="L61" s="664"/>
      <c r="M61" s="664"/>
      <c r="N61" s="664"/>
      <c r="O61" s="664"/>
      <c r="P61" s="674"/>
    </row>
    <row r="62" spans="3:16" x14ac:dyDescent="0.2">
      <c r="C62" s="673"/>
      <c r="D62" s="88"/>
      <c r="E62" s="88"/>
      <c r="F62" s="664"/>
      <c r="G62" s="664"/>
      <c r="H62" s="664"/>
      <c r="I62" s="664"/>
      <c r="J62" s="664"/>
      <c r="K62" s="664"/>
      <c r="L62" s="664"/>
      <c r="M62" s="664"/>
      <c r="N62" s="664"/>
      <c r="O62" s="664"/>
      <c r="P62" s="674"/>
    </row>
    <row r="63" spans="3:16" x14ac:dyDescent="0.2">
      <c r="C63" s="656"/>
      <c r="D63" s="90"/>
      <c r="E63" s="90"/>
      <c r="F63" s="675"/>
      <c r="G63" s="675"/>
      <c r="H63" s="675"/>
      <c r="I63" s="675"/>
      <c r="J63" s="675"/>
      <c r="K63" s="675"/>
      <c r="L63" s="675"/>
      <c r="M63" s="675"/>
      <c r="N63" s="675"/>
      <c r="O63" s="675"/>
      <c r="P63" s="676"/>
    </row>
    <row r="64" spans="3:16" x14ac:dyDescent="0.2">
      <c r="C64" s="663"/>
      <c r="D64" s="88"/>
      <c r="E64" s="88"/>
      <c r="F64" s="664"/>
      <c r="G64" s="664"/>
      <c r="H64" s="664"/>
      <c r="I64" s="664"/>
      <c r="J64" s="664"/>
      <c r="K64" s="664"/>
      <c r="L64" s="664"/>
      <c r="M64" s="664"/>
      <c r="N64" s="664"/>
      <c r="O64" s="664"/>
      <c r="P64" s="664"/>
    </row>
    <row r="65" spans="2:16" ht="9" customHeight="1" x14ac:dyDescent="0.2">
      <c r="C65" s="88"/>
      <c r="D65" s="88"/>
      <c r="E65" s="88"/>
      <c r="F65" s="88"/>
      <c r="G65" s="88"/>
      <c r="H65" s="88"/>
      <c r="I65" s="88"/>
      <c r="J65" s="88"/>
      <c r="K65" s="88"/>
      <c r="L65" s="88"/>
      <c r="M65" s="88"/>
      <c r="N65" s="88"/>
      <c r="O65" s="88"/>
      <c r="P65" s="88"/>
    </row>
    <row r="66" spans="2:16" ht="12.75" x14ac:dyDescent="0.2">
      <c r="B66" s="929" t="s">
        <v>127</v>
      </c>
      <c r="C66" s="929"/>
      <c r="D66" s="929"/>
      <c r="E66" s="929"/>
      <c r="F66" s="929"/>
      <c r="G66" s="929"/>
      <c r="H66" s="929"/>
      <c r="I66" s="929"/>
      <c r="J66" s="929"/>
      <c r="K66" s="929"/>
      <c r="L66" s="929"/>
      <c r="M66" s="929"/>
      <c r="N66" s="929"/>
      <c r="O66" s="929"/>
      <c r="P66" s="929"/>
    </row>
    <row r="67" spans="2:16" ht="4.3499999999999996" customHeight="1" x14ac:dyDescent="0.2">
      <c r="C67" s="84"/>
    </row>
    <row r="68" spans="2:16" ht="12.75" x14ac:dyDescent="0.2">
      <c r="C68" s="669" t="s">
        <v>146</v>
      </c>
      <c r="J68" s="210"/>
    </row>
    <row r="69" spans="2:16" ht="12.75" customHeight="1" x14ac:dyDescent="0.2">
      <c r="D69" s="932" t="s">
        <v>157</v>
      </c>
      <c r="E69" s="932"/>
      <c r="F69" s="932"/>
      <c r="G69" s="209"/>
      <c r="H69" s="932" t="s">
        <v>66</v>
      </c>
      <c r="I69" s="932"/>
      <c r="J69" s="932"/>
      <c r="K69" s="932"/>
      <c r="L69" s="932"/>
      <c r="M69" s="932"/>
      <c r="N69" s="932"/>
      <c r="O69" s="932"/>
      <c r="P69" s="932"/>
    </row>
    <row r="70" spans="2:16" customFormat="1" ht="4.5" customHeight="1" x14ac:dyDescent="0.25"/>
    <row r="71" spans="2:16" ht="12.75" customHeight="1" x14ac:dyDescent="0.2">
      <c r="C71" s="666" t="s">
        <v>150</v>
      </c>
      <c r="D71" s="917"/>
      <c r="E71" s="917"/>
      <c r="F71" s="917"/>
      <c r="G71" s="210"/>
      <c r="H71" s="918"/>
      <c r="I71" s="918"/>
      <c r="J71" s="918"/>
      <c r="K71" s="918"/>
      <c r="L71" s="918"/>
      <c r="M71" s="918"/>
      <c r="N71" s="918"/>
      <c r="O71" s="918"/>
      <c r="P71" s="918"/>
    </row>
    <row r="72" spans="2:16" ht="4.5" customHeight="1" x14ac:dyDescent="0.2">
      <c r="C72" s="666"/>
      <c r="E72" s="681"/>
      <c r="G72" s="210"/>
      <c r="H72" s="210"/>
      <c r="I72" s="210"/>
      <c r="J72" s="210"/>
      <c r="K72" s="210"/>
      <c r="L72" s="210"/>
      <c r="M72" s="210"/>
      <c r="N72" s="210"/>
    </row>
    <row r="73" spans="2:16" ht="12.75" customHeight="1" x14ac:dyDescent="0.2">
      <c r="C73" s="666" t="s">
        <v>151</v>
      </c>
      <c r="D73" s="917"/>
      <c r="E73" s="917"/>
      <c r="F73" s="917"/>
      <c r="G73" s="210"/>
      <c r="H73" s="917"/>
      <c r="I73" s="917"/>
      <c r="J73" s="917"/>
      <c r="K73" s="917"/>
      <c r="L73" s="917"/>
      <c r="M73" s="917"/>
      <c r="N73" s="917"/>
      <c r="O73" s="917"/>
      <c r="P73" s="917"/>
    </row>
    <row r="74" spans="2:16" ht="4.5" customHeight="1" x14ac:dyDescent="0.2">
      <c r="C74" s="666"/>
      <c r="E74" s="681"/>
      <c r="G74" s="210"/>
      <c r="H74" s="210"/>
      <c r="I74" s="210"/>
      <c r="J74" s="210"/>
      <c r="K74" s="210"/>
      <c r="L74" s="210"/>
      <c r="M74" s="210"/>
      <c r="N74" s="210"/>
    </row>
    <row r="75" spans="2:16" ht="12.75" customHeight="1" x14ac:dyDescent="0.2">
      <c r="C75" s="666" t="s">
        <v>154</v>
      </c>
      <c r="D75" s="917"/>
      <c r="E75" s="917"/>
      <c r="F75" s="917"/>
      <c r="G75" s="210"/>
      <c r="H75" s="917"/>
      <c r="I75" s="917"/>
      <c r="J75" s="917"/>
      <c r="K75" s="917"/>
      <c r="L75" s="917"/>
      <c r="M75" s="917"/>
      <c r="N75" s="917"/>
      <c r="O75" s="917"/>
      <c r="P75" s="917"/>
    </row>
    <row r="76" spans="2:16" ht="4.5" customHeight="1" x14ac:dyDescent="0.2">
      <c r="C76" s="681"/>
      <c r="E76" s="681"/>
      <c r="G76" s="308"/>
      <c r="H76" s="308"/>
      <c r="I76" s="308"/>
      <c r="J76" s="308"/>
      <c r="K76" s="308"/>
      <c r="L76" s="308"/>
      <c r="M76" s="308"/>
      <c r="N76" s="308"/>
    </row>
    <row r="77" spans="2:16" ht="4.5" customHeight="1" x14ac:dyDescent="0.2">
      <c r="C77" s="681"/>
      <c r="E77" s="681"/>
      <c r="G77" s="308"/>
      <c r="H77" s="308"/>
      <c r="I77" s="308"/>
      <c r="J77" s="308"/>
      <c r="K77" s="308"/>
      <c r="L77" s="308"/>
      <c r="M77" s="308"/>
      <c r="N77" s="308"/>
    </row>
    <row r="78" spans="2:16" ht="12.75" x14ac:dyDescent="0.2">
      <c r="C78" s="669" t="s">
        <v>732</v>
      </c>
      <c r="E78" s="109"/>
      <c r="F78" s="670"/>
      <c r="G78" s="670"/>
      <c r="H78" s="670"/>
      <c r="I78" s="670"/>
      <c r="J78" s="670"/>
      <c r="K78" s="670"/>
      <c r="L78" s="670"/>
      <c r="M78" s="670"/>
      <c r="N78" s="670"/>
      <c r="O78" s="670"/>
      <c r="P78" s="670"/>
    </row>
    <row r="79" spans="2:16" ht="4.5" customHeight="1" x14ac:dyDescent="0.2">
      <c r="F79" s="664"/>
      <c r="G79" s="664"/>
      <c r="H79" s="664"/>
      <c r="I79" s="664"/>
      <c r="J79" s="664"/>
      <c r="K79" s="664"/>
      <c r="L79" s="664"/>
      <c r="M79" s="664"/>
      <c r="N79" s="664"/>
      <c r="O79" s="664"/>
      <c r="P79" s="664"/>
    </row>
    <row r="80" spans="2:16" x14ac:dyDescent="0.2">
      <c r="C80" s="671"/>
      <c r="D80" s="651"/>
      <c r="E80" s="651"/>
      <c r="F80" s="662"/>
      <c r="G80" s="662"/>
      <c r="H80" s="662"/>
      <c r="I80" s="662"/>
      <c r="J80" s="662"/>
      <c r="K80" s="662"/>
      <c r="L80" s="662"/>
      <c r="M80" s="662"/>
      <c r="N80" s="662"/>
      <c r="O80" s="662"/>
      <c r="P80" s="672"/>
    </row>
    <row r="81" spans="2:18" x14ac:dyDescent="0.2">
      <c r="C81" s="673"/>
      <c r="D81" s="88"/>
      <c r="E81" s="88"/>
      <c r="F81" s="664"/>
      <c r="G81" s="664"/>
      <c r="H81" s="664"/>
      <c r="I81" s="664"/>
      <c r="J81" s="664"/>
      <c r="K81" s="664"/>
      <c r="L81" s="664"/>
      <c r="M81" s="664"/>
      <c r="N81" s="664"/>
      <c r="O81" s="664"/>
      <c r="P81" s="674"/>
    </row>
    <row r="82" spans="2:18" x14ac:dyDescent="0.2">
      <c r="C82" s="673"/>
      <c r="D82" s="88"/>
      <c r="E82" s="88"/>
      <c r="F82" s="664"/>
      <c r="G82" s="664"/>
      <c r="H82" s="664"/>
      <c r="I82" s="664"/>
      <c r="J82" s="664"/>
      <c r="K82" s="664"/>
      <c r="L82" s="664"/>
      <c r="M82" s="664"/>
      <c r="N82" s="664"/>
      <c r="O82" s="664"/>
      <c r="P82" s="674"/>
    </row>
    <row r="83" spans="2:18" x14ac:dyDescent="0.2">
      <c r="C83" s="673"/>
      <c r="D83" s="88"/>
      <c r="E83" s="88"/>
      <c r="F83" s="664"/>
      <c r="G83" s="664"/>
      <c r="H83" s="664"/>
      <c r="I83" s="664"/>
      <c r="J83" s="664"/>
      <c r="K83" s="664"/>
      <c r="L83" s="664"/>
      <c r="M83" s="664"/>
      <c r="N83" s="664"/>
      <c r="O83" s="664"/>
      <c r="P83" s="674"/>
    </row>
    <row r="84" spans="2:18" x14ac:dyDescent="0.2">
      <c r="C84" s="673"/>
      <c r="D84" s="88"/>
      <c r="E84" s="88"/>
      <c r="F84" s="664"/>
      <c r="G84" s="664"/>
      <c r="H84" s="664"/>
      <c r="I84" s="664"/>
      <c r="J84" s="664"/>
      <c r="K84" s="664"/>
      <c r="L84" s="664"/>
      <c r="M84" s="664"/>
      <c r="N84" s="664"/>
      <c r="O84" s="664"/>
      <c r="P84" s="674"/>
    </row>
    <row r="85" spans="2:18" x14ac:dyDescent="0.2">
      <c r="C85" s="673"/>
      <c r="D85" s="88"/>
      <c r="E85" s="88"/>
      <c r="F85" s="664"/>
      <c r="G85" s="664"/>
      <c r="H85" s="664"/>
      <c r="I85" s="664"/>
      <c r="J85" s="664"/>
      <c r="K85" s="664"/>
      <c r="L85" s="664"/>
      <c r="M85" s="664"/>
      <c r="N85" s="664"/>
      <c r="O85" s="664"/>
      <c r="P85" s="674"/>
    </row>
    <row r="86" spans="2:18" ht="4.3499999999999996" customHeight="1" x14ac:dyDescent="0.2">
      <c r="C86" s="673"/>
      <c r="D86" s="88"/>
      <c r="E86" s="88"/>
      <c r="F86" s="664"/>
      <c r="G86" s="664"/>
      <c r="H86" s="664"/>
      <c r="I86" s="664"/>
      <c r="J86" s="664"/>
      <c r="K86" s="664"/>
      <c r="L86" s="664"/>
      <c r="M86" s="664"/>
      <c r="N86" s="664"/>
      <c r="O86" s="664"/>
      <c r="P86" s="674"/>
    </row>
    <row r="87" spans="2:18" x14ac:dyDescent="0.2">
      <c r="C87" s="673"/>
      <c r="D87" s="88"/>
      <c r="E87" s="88"/>
      <c r="F87" s="664"/>
      <c r="G87" s="664"/>
      <c r="H87" s="664"/>
      <c r="I87" s="664"/>
      <c r="J87" s="664"/>
      <c r="K87" s="664"/>
      <c r="L87" s="664"/>
      <c r="M87" s="664"/>
      <c r="N87" s="664"/>
      <c r="O87" s="664"/>
      <c r="P87" s="674"/>
    </row>
    <row r="88" spans="2:18" ht="4.3499999999999996" customHeight="1" x14ac:dyDescent="0.2">
      <c r="C88" s="673"/>
      <c r="D88" s="88"/>
      <c r="E88" s="88"/>
      <c r="F88" s="664"/>
      <c r="G88" s="664"/>
      <c r="H88" s="664"/>
      <c r="I88" s="664"/>
      <c r="J88" s="664"/>
      <c r="K88" s="664"/>
      <c r="L88" s="664"/>
      <c r="M88" s="664"/>
      <c r="N88" s="664"/>
      <c r="O88" s="664"/>
      <c r="P88" s="674"/>
    </row>
    <row r="89" spans="2:18" x14ac:dyDescent="0.2">
      <c r="C89" s="673"/>
      <c r="D89" s="88"/>
      <c r="E89" s="88"/>
      <c r="F89" s="664"/>
      <c r="G89" s="664"/>
      <c r="H89" s="664"/>
      <c r="I89" s="664"/>
      <c r="J89" s="664"/>
      <c r="K89" s="664"/>
      <c r="L89" s="664"/>
      <c r="M89" s="664"/>
      <c r="N89" s="664"/>
      <c r="O89" s="664"/>
      <c r="P89" s="674"/>
    </row>
    <row r="90" spans="2:18" x14ac:dyDescent="0.2">
      <c r="C90" s="673"/>
      <c r="D90" s="88"/>
      <c r="E90" s="88"/>
      <c r="F90" s="664"/>
      <c r="G90" s="664"/>
      <c r="H90" s="664"/>
      <c r="I90" s="664"/>
      <c r="J90" s="664"/>
      <c r="K90" s="664"/>
      <c r="L90" s="664"/>
      <c r="M90" s="664"/>
      <c r="N90" s="664"/>
      <c r="O90" s="664"/>
      <c r="P90" s="674"/>
    </row>
    <row r="91" spans="2:18" ht="4.3499999999999996" customHeight="1" x14ac:dyDescent="0.2">
      <c r="C91" s="673"/>
      <c r="D91" s="88"/>
      <c r="E91" s="88"/>
      <c r="F91" s="664"/>
      <c r="G91" s="664"/>
      <c r="H91" s="664"/>
      <c r="I91" s="664"/>
      <c r="J91" s="664"/>
      <c r="K91" s="664"/>
      <c r="L91" s="664"/>
      <c r="M91" s="664"/>
      <c r="N91" s="664"/>
      <c r="O91" s="664"/>
      <c r="P91" s="674"/>
    </row>
    <row r="92" spans="2:18" x14ac:dyDescent="0.2">
      <c r="C92" s="673"/>
      <c r="D92" s="88"/>
      <c r="E92" s="88"/>
      <c r="F92" s="664"/>
      <c r="G92" s="664"/>
      <c r="H92" s="664"/>
      <c r="I92" s="664"/>
      <c r="J92" s="664"/>
      <c r="K92" s="664"/>
      <c r="L92" s="664"/>
      <c r="M92" s="664"/>
      <c r="N92" s="664"/>
      <c r="O92" s="664"/>
      <c r="P92" s="674"/>
    </row>
    <row r="93" spans="2:18" ht="4.3499999999999996" customHeight="1" x14ac:dyDescent="0.2">
      <c r="C93" s="656"/>
      <c r="D93" s="90"/>
      <c r="E93" s="90"/>
      <c r="F93" s="675"/>
      <c r="G93" s="675"/>
      <c r="H93" s="675"/>
      <c r="I93" s="675"/>
      <c r="J93" s="675"/>
      <c r="K93" s="675"/>
      <c r="L93" s="675"/>
      <c r="M93" s="675"/>
      <c r="N93" s="675"/>
      <c r="O93" s="675"/>
      <c r="P93" s="676"/>
    </row>
    <row r="94" spans="2:18" x14ac:dyDescent="0.2">
      <c r="C94" s="88"/>
      <c r="D94" s="88"/>
      <c r="E94" s="88"/>
      <c r="F94" s="88"/>
      <c r="G94" s="88"/>
      <c r="H94" s="88"/>
      <c r="I94" s="88"/>
      <c r="J94" s="88"/>
      <c r="K94" s="88"/>
      <c r="L94" s="88"/>
      <c r="M94" s="88"/>
      <c r="N94" s="88"/>
      <c r="O94" s="88"/>
      <c r="P94" s="88"/>
    </row>
    <row r="95" spans="2:18" ht="13.5" customHeight="1" x14ac:dyDescent="0.2">
      <c r="B95" s="929" t="s">
        <v>223</v>
      </c>
      <c r="C95" s="929"/>
      <c r="D95" s="929"/>
      <c r="E95" s="929"/>
      <c r="F95" s="929"/>
      <c r="G95" s="929"/>
      <c r="H95" s="929"/>
      <c r="I95" s="929"/>
      <c r="J95" s="929"/>
      <c r="K95" s="929"/>
      <c r="L95" s="929"/>
      <c r="M95" s="929"/>
      <c r="N95" s="929"/>
      <c r="O95" s="929"/>
      <c r="P95" s="929"/>
      <c r="R95" s="182"/>
    </row>
    <row r="96" spans="2:18" x14ac:dyDescent="0.2">
      <c r="B96" s="182" t="s">
        <v>708</v>
      </c>
      <c r="R96" s="182"/>
    </row>
    <row r="97" spans="2:16" x14ac:dyDescent="0.2">
      <c r="B97" s="182" t="s">
        <v>709</v>
      </c>
    </row>
    <row r="98" spans="2:16" ht="5.0999999999999996" customHeight="1" x14ac:dyDescent="0.2">
      <c r="C98" s="182"/>
    </row>
    <row r="99" spans="2:16" ht="12" customHeight="1" x14ac:dyDescent="0.2">
      <c r="C99" s="669" t="s">
        <v>185</v>
      </c>
    </row>
    <row r="100" spans="2:16" ht="4.5" customHeight="1" x14ac:dyDescent="0.2">
      <c r="C100" s="84"/>
    </row>
    <row r="101" spans="2:16" ht="12.75" customHeight="1" x14ac:dyDescent="0.2">
      <c r="C101" s="666" t="s">
        <v>40</v>
      </c>
      <c r="E101" s="934" t="s">
        <v>584</v>
      </c>
      <c r="F101" s="934"/>
      <c r="G101" s="934"/>
      <c r="H101" s="934"/>
      <c r="I101" s="934"/>
      <c r="J101" s="934"/>
      <c r="K101" s="934"/>
      <c r="L101" s="934"/>
      <c r="M101" s="934"/>
      <c r="N101" s="934"/>
      <c r="O101" s="934"/>
      <c r="P101" s="934"/>
    </row>
    <row r="102" spans="2:16" ht="4.5" customHeight="1" x14ac:dyDescent="0.2">
      <c r="C102" s="666"/>
      <c r="D102" s="682"/>
      <c r="E102" s="682"/>
      <c r="F102" s="682"/>
      <c r="G102" s="682"/>
      <c r="H102" s="682"/>
      <c r="I102" s="682"/>
      <c r="J102" s="682"/>
      <c r="K102" s="682"/>
      <c r="L102" s="682"/>
      <c r="M102" s="682"/>
      <c r="N102" s="682"/>
      <c r="O102" s="682"/>
      <c r="P102" s="682"/>
    </row>
    <row r="103" spans="2:16" ht="12.75" customHeight="1" x14ac:dyDescent="0.2">
      <c r="C103" s="666" t="s">
        <v>343</v>
      </c>
      <c r="E103" s="934" t="s">
        <v>707</v>
      </c>
      <c r="F103" s="934"/>
      <c r="G103" s="934"/>
      <c r="H103" s="934"/>
      <c r="I103" s="934"/>
      <c r="J103" s="934"/>
      <c r="K103" s="934"/>
      <c r="L103" s="934"/>
      <c r="M103" s="934"/>
      <c r="N103" s="934"/>
      <c r="O103" s="934"/>
      <c r="P103" s="934"/>
    </row>
    <row r="104" spans="2:16" ht="4.5" customHeight="1" x14ac:dyDescent="0.2">
      <c r="C104" s="666"/>
      <c r="D104" s="682"/>
      <c r="E104" s="682"/>
      <c r="F104" s="682"/>
      <c r="G104" s="682"/>
      <c r="H104" s="682"/>
      <c r="I104" s="682"/>
      <c r="J104" s="682"/>
      <c r="K104" s="682"/>
      <c r="L104" s="682"/>
      <c r="M104" s="682"/>
      <c r="N104" s="682"/>
      <c r="O104" s="682"/>
      <c r="P104" s="682"/>
    </row>
    <row r="105" spans="2:16" ht="12.75" customHeight="1" x14ac:dyDescent="0.2">
      <c r="C105" s="666" t="s">
        <v>344</v>
      </c>
      <c r="E105" s="934" t="s">
        <v>706</v>
      </c>
      <c r="F105" s="934"/>
      <c r="G105" s="934"/>
      <c r="H105" s="934"/>
      <c r="I105" s="934"/>
      <c r="J105" s="934"/>
      <c r="K105" s="934"/>
      <c r="L105" s="934"/>
      <c r="M105" s="934"/>
      <c r="N105" s="934"/>
      <c r="O105" s="934"/>
      <c r="P105" s="934"/>
    </row>
    <row r="106" spans="2:16" ht="4.5" customHeight="1" x14ac:dyDescent="0.2">
      <c r="C106" s="666"/>
    </row>
    <row r="107" spans="2:16" ht="12.75" customHeight="1" x14ac:dyDescent="0.2">
      <c r="C107" s="666" t="s">
        <v>1197</v>
      </c>
      <c r="E107" s="880"/>
      <c r="F107" s="880"/>
      <c r="G107" s="880"/>
      <c r="H107" s="880"/>
      <c r="I107" s="880"/>
      <c r="J107" s="880"/>
      <c r="K107" s="880"/>
      <c r="L107" s="880"/>
      <c r="M107" s="880"/>
      <c r="N107" s="880"/>
      <c r="O107" s="880"/>
      <c r="P107" s="880"/>
    </row>
    <row r="108" spans="2:16" ht="12.75" x14ac:dyDescent="0.2">
      <c r="C108" s="587" t="s">
        <v>1299</v>
      </c>
    </row>
    <row r="109" spans="2:16" ht="12" customHeight="1" x14ac:dyDescent="0.2">
      <c r="C109" s="587" t="s">
        <v>1198</v>
      </c>
    </row>
    <row r="110" spans="2:16" ht="12" customHeight="1" x14ac:dyDescent="0.2">
      <c r="C110" s="683"/>
    </row>
    <row r="111" spans="2:16" ht="12" customHeight="1" x14ac:dyDescent="0.2">
      <c r="C111" s="84"/>
      <c r="D111" s="932" t="s">
        <v>157</v>
      </c>
      <c r="E111" s="932"/>
      <c r="F111" s="932"/>
      <c r="G111" s="209"/>
      <c r="H111" s="932" t="s">
        <v>66</v>
      </c>
      <c r="I111" s="932"/>
      <c r="J111" s="932"/>
      <c r="K111" s="932"/>
      <c r="L111" s="932"/>
      <c r="M111" s="932"/>
      <c r="N111" s="932"/>
      <c r="O111" s="932"/>
      <c r="P111" s="932"/>
    </row>
    <row r="112" spans="2:16" customFormat="1" ht="4.5" customHeight="1" x14ac:dyDescent="0.25"/>
    <row r="113" spans="3:16" ht="12.75" customHeight="1" x14ac:dyDescent="0.2">
      <c r="C113" s="666" t="s">
        <v>179</v>
      </c>
      <c r="D113" s="917"/>
      <c r="E113" s="917"/>
      <c r="F113" s="917"/>
      <c r="G113" s="210"/>
      <c r="H113" s="918"/>
      <c r="I113" s="918"/>
      <c r="J113" s="918"/>
      <c r="K113" s="918"/>
      <c r="L113" s="918"/>
      <c r="M113" s="918"/>
      <c r="N113" s="918"/>
      <c r="O113" s="918"/>
      <c r="P113" s="918"/>
    </row>
    <row r="114" spans="3:16" ht="4.5" customHeight="1" x14ac:dyDescent="0.2">
      <c r="C114" s="666"/>
      <c r="E114" s="681"/>
      <c r="G114" s="210"/>
      <c r="H114" s="210"/>
      <c r="I114" s="210"/>
      <c r="J114" s="210"/>
      <c r="K114" s="210"/>
      <c r="L114" s="210"/>
      <c r="M114" s="210"/>
      <c r="N114" s="210"/>
    </row>
    <row r="115" spans="3:16" ht="12.75" customHeight="1" x14ac:dyDescent="0.2">
      <c r="C115" s="666" t="s">
        <v>184</v>
      </c>
      <c r="D115" s="917"/>
      <c r="E115" s="917"/>
      <c r="F115" s="917"/>
      <c r="G115" s="210"/>
      <c r="H115" s="917"/>
      <c r="I115" s="917"/>
      <c r="J115" s="917"/>
      <c r="K115" s="917"/>
      <c r="L115" s="917"/>
      <c r="M115" s="917"/>
      <c r="N115" s="917"/>
      <c r="O115" s="917"/>
      <c r="P115" s="917"/>
    </row>
    <row r="116" spans="3:16" ht="4.5" customHeight="1" x14ac:dyDescent="0.2">
      <c r="C116" s="666"/>
      <c r="E116" s="681"/>
      <c r="G116" s="210"/>
      <c r="H116" s="210"/>
      <c r="I116" s="210"/>
      <c r="J116" s="210"/>
      <c r="K116" s="210"/>
      <c r="L116" s="210"/>
      <c r="M116" s="210"/>
      <c r="N116" s="210"/>
    </row>
    <row r="117" spans="3:16" ht="12.75" customHeight="1" x14ac:dyDescent="0.2">
      <c r="C117" s="666" t="s">
        <v>180</v>
      </c>
      <c r="D117" s="917"/>
      <c r="E117" s="917"/>
      <c r="F117" s="917"/>
      <c r="G117" s="210"/>
      <c r="H117" s="917"/>
      <c r="I117" s="917"/>
      <c r="J117" s="917"/>
      <c r="K117" s="917"/>
      <c r="L117" s="917"/>
      <c r="M117" s="917"/>
      <c r="N117" s="917"/>
      <c r="O117" s="917"/>
      <c r="P117" s="917"/>
    </row>
    <row r="118" spans="3:16" ht="12.75" customHeight="1" x14ac:dyDescent="0.2">
      <c r="C118" s="666"/>
      <c r="D118" s="666" t="s">
        <v>836</v>
      </c>
      <c r="E118" s="935" t="s">
        <v>834</v>
      </c>
      <c r="F118" s="935"/>
      <c r="G118" s="935"/>
      <c r="H118" s="681"/>
      <c r="I118" s="666" t="s">
        <v>837</v>
      </c>
      <c r="J118" s="666"/>
      <c r="K118" s="684" t="s">
        <v>835</v>
      </c>
      <c r="L118" s="684"/>
      <c r="M118" s="684"/>
      <c r="N118" s="684"/>
      <c r="O118" s="681"/>
      <c r="P118" s="681"/>
    </row>
    <row r="119" spans="3:16" ht="4.5" customHeight="1" x14ac:dyDescent="0.2">
      <c r="C119" s="666"/>
      <c r="E119" s="668"/>
      <c r="G119" s="210"/>
      <c r="H119" s="210"/>
      <c r="I119" s="210"/>
      <c r="J119" s="210"/>
      <c r="K119" s="210"/>
      <c r="L119" s="210"/>
      <c r="M119" s="210"/>
      <c r="N119" s="210"/>
    </row>
    <row r="120" spans="3:16" ht="12.75" customHeight="1" x14ac:dyDescent="0.2">
      <c r="C120" s="666" t="s">
        <v>345</v>
      </c>
      <c r="D120" s="90"/>
      <c r="E120" s="685"/>
      <c r="F120" s="90"/>
      <c r="G120" s="210"/>
      <c r="H120" s="686"/>
      <c r="I120" s="686"/>
      <c r="J120" s="686"/>
      <c r="K120" s="686"/>
      <c r="L120" s="686"/>
      <c r="M120" s="686"/>
      <c r="N120" s="686"/>
      <c r="O120" s="90"/>
      <c r="P120" s="90"/>
    </row>
    <row r="121" spans="3:16" ht="4.5" customHeight="1" x14ac:dyDescent="0.2">
      <c r="C121" s="666"/>
      <c r="E121" s="668"/>
      <c r="G121" s="210"/>
      <c r="H121" s="210"/>
      <c r="I121" s="210"/>
      <c r="J121" s="210"/>
      <c r="K121" s="210"/>
      <c r="L121" s="210"/>
      <c r="M121" s="210"/>
      <c r="N121" s="210"/>
    </row>
    <row r="122" spans="3:16" ht="12.75" customHeight="1" x14ac:dyDescent="0.2">
      <c r="C122" s="666" t="s">
        <v>181</v>
      </c>
      <c r="D122" s="917"/>
      <c r="E122" s="917"/>
      <c r="F122" s="917"/>
      <c r="G122" s="210"/>
      <c r="H122" s="917"/>
      <c r="I122" s="917"/>
      <c r="J122" s="917"/>
      <c r="K122" s="917"/>
      <c r="L122" s="917"/>
      <c r="M122" s="917"/>
      <c r="N122" s="917"/>
      <c r="O122" s="917"/>
      <c r="P122" s="917"/>
    </row>
    <row r="123" spans="3:16" ht="4.5" customHeight="1" x14ac:dyDescent="0.2">
      <c r="C123" s="666"/>
      <c r="F123" s="681"/>
      <c r="G123" s="308"/>
      <c r="H123" s="308"/>
      <c r="I123" s="308"/>
      <c r="J123" s="308"/>
      <c r="K123" s="308"/>
      <c r="L123" s="308"/>
      <c r="M123" s="308"/>
      <c r="N123" s="308"/>
      <c r="O123" s="88"/>
      <c r="P123" s="88"/>
    </row>
    <row r="124" spans="3:16" ht="12.75" customHeight="1" x14ac:dyDescent="0.2">
      <c r="C124" s="666" t="s">
        <v>182</v>
      </c>
      <c r="D124" s="917"/>
      <c r="E124" s="917"/>
      <c r="F124" s="917"/>
      <c r="G124" s="210"/>
      <c r="H124" s="917"/>
      <c r="I124" s="917"/>
      <c r="J124" s="917"/>
      <c r="K124" s="917"/>
      <c r="L124" s="917"/>
      <c r="M124" s="917"/>
      <c r="N124" s="917"/>
      <c r="O124" s="917"/>
      <c r="P124" s="917"/>
    </row>
    <row r="125" spans="3:16" ht="4.5" customHeight="1" x14ac:dyDescent="0.2">
      <c r="C125" s="666"/>
      <c r="E125" s="681"/>
      <c r="F125" s="88"/>
      <c r="G125" s="308"/>
      <c r="H125" s="308"/>
      <c r="I125" s="308"/>
      <c r="J125" s="308"/>
      <c r="K125" s="308"/>
      <c r="L125" s="308"/>
      <c r="M125" s="308"/>
      <c r="N125" s="308"/>
      <c r="O125" s="88"/>
      <c r="P125" s="88"/>
    </row>
    <row r="126" spans="3:16" ht="12.75" customHeight="1" x14ac:dyDescent="0.2">
      <c r="C126" s="666" t="s">
        <v>183</v>
      </c>
      <c r="D126" s="917"/>
      <c r="E126" s="917"/>
      <c r="F126" s="917"/>
      <c r="G126" s="210"/>
      <c r="H126" s="917"/>
      <c r="I126" s="917"/>
      <c r="J126" s="917"/>
      <c r="K126" s="917"/>
      <c r="L126" s="917"/>
      <c r="M126" s="917"/>
      <c r="N126" s="917"/>
      <c r="O126" s="917"/>
      <c r="P126" s="917"/>
    </row>
    <row r="127" spans="3:16" ht="4.5" customHeight="1" x14ac:dyDescent="0.2">
      <c r="C127" s="666"/>
      <c r="D127" s="681"/>
      <c r="E127" s="681"/>
      <c r="F127" s="681"/>
      <c r="G127" s="210"/>
      <c r="H127" s="681"/>
      <c r="I127" s="681"/>
      <c r="J127" s="681"/>
      <c r="K127" s="681"/>
      <c r="L127" s="681"/>
      <c r="M127" s="681"/>
      <c r="N127" s="681"/>
      <c r="O127" s="681"/>
      <c r="P127" s="681"/>
    </row>
    <row r="128" spans="3:16" ht="12.75" customHeight="1" x14ac:dyDescent="0.2">
      <c r="C128" s="666" t="s">
        <v>87</v>
      </c>
      <c r="D128" s="687"/>
      <c r="E128" s="687"/>
      <c r="F128" s="687"/>
      <c r="G128" s="210"/>
      <c r="H128" s="687"/>
      <c r="I128" s="687"/>
      <c r="J128" s="687"/>
      <c r="K128" s="687"/>
      <c r="L128" s="687"/>
      <c r="M128" s="687"/>
      <c r="N128" s="687"/>
      <c r="O128" s="687"/>
      <c r="P128" s="687"/>
    </row>
    <row r="129" spans="3:16" ht="4.5" customHeight="1" x14ac:dyDescent="0.2">
      <c r="C129" s="666"/>
      <c r="D129" s="681"/>
      <c r="E129" s="681"/>
      <c r="F129" s="681"/>
      <c r="G129" s="210"/>
      <c r="H129" s="681"/>
      <c r="I129" s="681"/>
      <c r="J129" s="681"/>
      <c r="K129" s="681"/>
      <c r="L129" s="681"/>
      <c r="M129" s="681"/>
      <c r="N129" s="681"/>
      <c r="O129" s="681"/>
      <c r="P129" s="681"/>
    </row>
    <row r="130" spans="3:16" ht="12.75" customHeight="1" x14ac:dyDescent="0.2">
      <c r="C130" s="666" t="s">
        <v>308</v>
      </c>
      <c r="D130" s="687"/>
      <c r="E130" s="687"/>
      <c r="F130" s="687"/>
      <c r="G130" s="210"/>
      <c r="H130" s="687"/>
      <c r="I130" s="687"/>
      <c r="J130" s="687"/>
      <c r="K130" s="687"/>
      <c r="L130" s="687"/>
      <c r="M130" s="687"/>
      <c r="N130" s="687"/>
      <c r="O130" s="687"/>
      <c r="P130" s="687"/>
    </row>
    <row r="131" spans="3:16" ht="4.5" customHeight="1" x14ac:dyDescent="0.2">
      <c r="E131" s="681"/>
      <c r="G131" s="308"/>
      <c r="H131" s="308"/>
      <c r="I131" s="308"/>
      <c r="J131" s="308"/>
      <c r="K131" s="308"/>
      <c r="L131" s="308"/>
      <c r="M131" s="308"/>
      <c r="N131" s="308"/>
    </row>
    <row r="132" spans="3:16" ht="4.5" customHeight="1" x14ac:dyDescent="0.2">
      <c r="E132" s="681"/>
      <c r="G132" s="308"/>
      <c r="H132" s="308"/>
      <c r="I132" s="308"/>
      <c r="J132" s="308"/>
      <c r="K132" s="308"/>
      <c r="L132" s="308"/>
      <c r="M132" s="308"/>
      <c r="N132" s="308"/>
    </row>
    <row r="133" spans="3:16" ht="12.75" customHeight="1" x14ac:dyDescent="0.2">
      <c r="C133" s="669" t="s">
        <v>733</v>
      </c>
      <c r="E133" s="109"/>
      <c r="F133" s="670"/>
      <c r="G133" s="670"/>
      <c r="H133" s="670"/>
      <c r="I133" s="670"/>
      <c r="J133" s="670"/>
      <c r="K133" s="670"/>
      <c r="L133" s="670"/>
      <c r="M133" s="670"/>
      <c r="N133" s="670"/>
      <c r="O133" s="670"/>
      <c r="P133" s="670"/>
    </row>
    <row r="134" spans="3:16" ht="4.5" customHeight="1" x14ac:dyDescent="0.2">
      <c r="F134" s="664"/>
      <c r="G134" s="664"/>
      <c r="H134" s="664"/>
      <c r="I134" s="664"/>
      <c r="J134" s="664"/>
      <c r="K134" s="664"/>
      <c r="L134" s="664"/>
      <c r="M134" s="664"/>
      <c r="N134" s="664"/>
      <c r="O134" s="664"/>
      <c r="P134" s="664"/>
    </row>
    <row r="135" spans="3:16" x14ac:dyDescent="0.2">
      <c r="C135" s="671"/>
      <c r="D135" s="651"/>
      <c r="E135" s="651"/>
      <c r="F135" s="662"/>
      <c r="G135" s="662"/>
      <c r="H135" s="662"/>
      <c r="I135" s="662"/>
      <c r="J135" s="662"/>
      <c r="K135" s="662"/>
      <c r="L135" s="662"/>
      <c r="M135" s="662"/>
      <c r="N135" s="662"/>
      <c r="O135" s="662"/>
      <c r="P135" s="672"/>
    </row>
    <row r="136" spans="3:16" x14ac:dyDescent="0.2">
      <c r="C136" s="673"/>
      <c r="D136" s="88"/>
      <c r="E136" s="88"/>
      <c r="F136" s="664"/>
      <c r="G136" s="664"/>
      <c r="H136" s="664"/>
      <c r="I136" s="664"/>
      <c r="J136" s="664"/>
      <c r="K136" s="664"/>
      <c r="L136" s="664"/>
      <c r="M136" s="664"/>
      <c r="N136" s="664"/>
      <c r="O136" s="664"/>
      <c r="P136" s="674"/>
    </row>
    <row r="137" spans="3:16" x14ac:dyDescent="0.2">
      <c r="C137" s="673"/>
      <c r="D137" s="88"/>
      <c r="E137" s="88"/>
      <c r="F137" s="664"/>
      <c r="G137" s="664"/>
      <c r="H137" s="664"/>
      <c r="I137" s="664"/>
      <c r="J137" s="664"/>
      <c r="K137" s="664"/>
      <c r="L137" s="664"/>
      <c r="M137" s="664"/>
      <c r="N137" s="664"/>
      <c r="O137" s="664"/>
      <c r="P137" s="674"/>
    </row>
    <row r="138" spans="3:16" x14ac:dyDescent="0.2">
      <c r="C138" s="673"/>
      <c r="D138" s="88"/>
      <c r="E138" s="88"/>
      <c r="F138" s="664"/>
      <c r="G138" s="664"/>
      <c r="H138" s="664"/>
      <c r="I138" s="664"/>
      <c r="J138" s="664"/>
      <c r="K138" s="664"/>
      <c r="L138" s="664"/>
      <c r="M138" s="664"/>
      <c r="N138" s="664"/>
      <c r="O138" s="664"/>
      <c r="P138" s="674"/>
    </row>
    <row r="139" spans="3:16" x14ac:dyDescent="0.2">
      <c r="C139" s="673"/>
      <c r="D139" s="88"/>
      <c r="E139" s="88"/>
      <c r="F139" s="664"/>
      <c r="G139" s="664"/>
      <c r="H139" s="664"/>
      <c r="I139" s="664"/>
      <c r="J139" s="664"/>
      <c r="K139" s="664"/>
      <c r="L139" s="664"/>
      <c r="M139" s="664"/>
      <c r="N139" s="664"/>
      <c r="O139" s="664"/>
      <c r="P139" s="674"/>
    </row>
    <row r="140" spans="3:16" x14ac:dyDescent="0.2">
      <c r="C140" s="673"/>
      <c r="D140" s="88"/>
      <c r="E140" s="88"/>
      <c r="F140" s="664"/>
      <c r="G140" s="664"/>
      <c r="H140" s="664"/>
      <c r="I140" s="664"/>
      <c r="J140" s="664"/>
      <c r="K140" s="664"/>
      <c r="L140" s="664"/>
      <c r="M140" s="664"/>
      <c r="N140" s="664"/>
      <c r="O140" s="664"/>
      <c r="P140" s="674"/>
    </row>
    <row r="141" spans="3:16" x14ac:dyDescent="0.2">
      <c r="C141" s="673"/>
      <c r="D141" s="88"/>
      <c r="E141" s="88"/>
      <c r="F141" s="664"/>
      <c r="G141" s="664"/>
      <c r="H141" s="664"/>
      <c r="I141" s="664"/>
      <c r="J141" s="664"/>
      <c r="K141" s="664"/>
      <c r="L141" s="664"/>
      <c r="M141" s="664"/>
      <c r="N141" s="664"/>
      <c r="O141" s="664"/>
      <c r="P141" s="674"/>
    </row>
    <row r="142" spans="3:16" x14ac:dyDescent="0.2">
      <c r="C142" s="673"/>
      <c r="D142" s="88"/>
      <c r="E142" s="88"/>
      <c r="F142" s="664"/>
      <c r="G142" s="664"/>
      <c r="H142" s="664"/>
      <c r="I142" s="664"/>
      <c r="J142" s="664"/>
      <c r="K142" s="664"/>
      <c r="L142" s="664"/>
      <c r="M142" s="664"/>
      <c r="N142" s="664"/>
      <c r="O142" s="664"/>
      <c r="P142" s="674"/>
    </row>
    <row r="143" spans="3:16" x14ac:dyDescent="0.2">
      <c r="C143" s="673"/>
      <c r="D143" s="88"/>
      <c r="E143" s="88"/>
      <c r="F143" s="664"/>
      <c r="G143" s="664"/>
      <c r="H143" s="664"/>
      <c r="I143" s="664"/>
      <c r="J143" s="664"/>
      <c r="K143" s="664"/>
      <c r="L143" s="664"/>
      <c r="M143" s="664"/>
      <c r="N143" s="664"/>
      <c r="O143" s="664"/>
      <c r="P143" s="674"/>
    </row>
    <row r="144" spans="3:16" x14ac:dyDescent="0.2">
      <c r="C144" s="673"/>
      <c r="D144" s="88"/>
      <c r="E144" s="88"/>
      <c r="F144" s="664"/>
      <c r="G144" s="664"/>
      <c r="H144" s="664"/>
      <c r="I144" s="664"/>
      <c r="J144" s="664"/>
      <c r="K144" s="664"/>
      <c r="L144" s="664"/>
      <c r="M144" s="664"/>
      <c r="N144" s="664"/>
      <c r="O144" s="664"/>
      <c r="P144" s="674"/>
    </row>
    <row r="145" spans="3:17" x14ac:dyDescent="0.2">
      <c r="C145" s="673"/>
      <c r="D145" s="88"/>
      <c r="E145" s="88"/>
      <c r="F145" s="664"/>
      <c r="G145" s="664"/>
      <c r="H145" s="664"/>
      <c r="I145" s="664"/>
      <c r="J145" s="664"/>
      <c r="K145" s="664"/>
      <c r="L145" s="664"/>
      <c r="M145" s="664"/>
      <c r="N145" s="664"/>
      <c r="O145" s="664"/>
      <c r="P145" s="674"/>
    </row>
    <row r="146" spans="3:17" x14ac:dyDescent="0.2">
      <c r="C146" s="673"/>
      <c r="D146" s="88"/>
      <c r="E146" s="88"/>
      <c r="F146" s="664"/>
      <c r="G146" s="664"/>
      <c r="H146" s="664"/>
      <c r="I146" s="664"/>
      <c r="J146" s="664"/>
      <c r="K146" s="664"/>
      <c r="L146" s="664"/>
      <c r="M146" s="664"/>
      <c r="N146" s="664"/>
      <c r="O146" s="664"/>
      <c r="P146" s="674"/>
    </row>
    <row r="147" spans="3:17" x14ac:dyDescent="0.2">
      <c r="C147" s="656"/>
      <c r="D147" s="90"/>
      <c r="E147" s="90"/>
      <c r="F147" s="675"/>
      <c r="G147" s="675"/>
      <c r="H147" s="675"/>
      <c r="I147" s="675"/>
      <c r="J147" s="675"/>
      <c r="K147" s="675"/>
      <c r="L147" s="675"/>
      <c r="M147" s="675"/>
      <c r="N147" s="675"/>
      <c r="O147" s="675"/>
      <c r="P147" s="676"/>
    </row>
    <row r="148" spans="3:17" x14ac:dyDescent="0.2">
      <c r="C148" s="663"/>
      <c r="D148" s="88"/>
      <c r="E148" s="88"/>
      <c r="F148" s="664"/>
      <c r="G148" s="664"/>
      <c r="H148" s="664"/>
      <c r="I148" s="664"/>
      <c r="J148" s="664"/>
      <c r="K148" s="664"/>
      <c r="L148" s="664"/>
      <c r="M148" s="664"/>
      <c r="N148" s="664"/>
      <c r="O148" s="664"/>
      <c r="P148" s="664"/>
    </row>
    <row r="149" spans="3:17" ht="12.75" customHeight="1" x14ac:dyDescent="0.2">
      <c r="C149" s="669" t="s">
        <v>186</v>
      </c>
    </row>
    <row r="150" spans="3:17" ht="4.5" customHeight="1" x14ac:dyDescent="0.2">
      <c r="C150" s="84"/>
    </row>
    <row r="151" spans="3:17" ht="12.75" customHeight="1" x14ac:dyDescent="0.2">
      <c r="C151" s="666" t="s">
        <v>346</v>
      </c>
      <c r="E151" s="112" t="s">
        <v>585</v>
      </c>
      <c r="F151" s="90"/>
      <c r="G151" s="90"/>
      <c r="H151" s="90"/>
      <c r="I151" s="90"/>
      <c r="J151" s="90"/>
      <c r="K151" s="90"/>
      <c r="L151" s="90"/>
      <c r="M151" s="90"/>
      <c r="N151" s="90"/>
      <c r="O151" s="90"/>
      <c r="P151" s="90"/>
    </row>
    <row r="152" spans="3:17" ht="4.5" customHeight="1" x14ac:dyDescent="0.2">
      <c r="C152" s="666"/>
      <c r="D152" s="664"/>
      <c r="E152" s="688"/>
      <c r="F152" s="662"/>
      <c r="G152" s="662"/>
      <c r="H152" s="662"/>
      <c r="I152" s="662"/>
      <c r="J152" s="662"/>
      <c r="K152" s="662"/>
      <c r="L152" s="662"/>
      <c r="M152" s="662"/>
      <c r="N152" s="662"/>
      <c r="O152" s="662"/>
      <c r="P152" s="662"/>
      <c r="Q152" s="88"/>
    </row>
    <row r="153" spans="3:17" ht="12.75" customHeight="1" x14ac:dyDescent="0.2">
      <c r="C153" s="666" t="s">
        <v>347</v>
      </c>
      <c r="E153" s="112" t="s">
        <v>751</v>
      </c>
      <c r="F153" s="90"/>
      <c r="G153" s="90"/>
      <c r="H153" s="90"/>
      <c r="I153" s="90"/>
      <c r="J153" s="90"/>
      <c r="K153" s="90"/>
      <c r="L153" s="90"/>
      <c r="M153" s="90"/>
      <c r="N153" s="90"/>
      <c r="O153" s="90"/>
      <c r="P153" s="90"/>
    </row>
    <row r="154" spans="3:17" ht="4.5" customHeight="1" x14ac:dyDescent="0.2">
      <c r="C154" s="666"/>
      <c r="E154" s="682"/>
    </row>
    <row r="155" spans="3:17" ht="12.75" customHeight="1" x14ac:dyDescent="0.2">
      <c r="C155" s="666" t="s">
        <v>348</v>
      </c>
      <c r="E155" s="112" t="s">
        <v>586</v>
      </c>
      <c r="F155" s="90"/>
      <c r="G155" s="90"/>
      <c r="H155" s="90"/>
      <c r="I155" s="90"/>
      <c r="J155" s="90"/>
      <c r="K155" s="90"/>
      <c r="L155" s="90"/>
      <c r="M155" s="90"/>
      <c r="N155" s="90"/>
      <c r="O155" s="90"/>
      <c r="P155" s="90"/>
    </row>
    <row r="156" spans="3:17" ht="4.5" customHeight="1" x14ac:dyDescent="0.2">
      <c r="C156" s="666"/>
    </row>
    <row r="157" spans="3:17" ht="12.75" customHeight="1" x14ac:dyDescent="0.2">
      <c r="C157" s="666" t="s">
        <v>349</v>
      </c>
      <c r="E157" s="90"/>
      <c r="F157" s="90"/>
      <c r="G157" s="90"/>
      <c r="H157" s="90"/>
      <c r="I157" s="90"/>
      <c r="J157" s="90"/>
      <c r="K157" s="90"/>
      <c r="L157" s="90"/>
      <c r="M157" s="90"/>
      <c r="N157" s="90"/>
      <c r="O157" s="90"/>
      <c r="P157" s="90"/>
    </row>
    <row r="158" spans="3:17" ht="4.5" customHeight="1" x14ac:dyDescent="0.2">
      <c r="C158" s="666"/>
    </row>
    <row r="159" spans="3:17" ht="12.75" customHeight="1" x14ac:dyDescent="0.2">
      <c r="C159" s="666" t="s">
        <v>350</v>
      </c>
      <c r="E159" s="90"/>
      <c r="F159" s="90"/>
      <c r="G159" s="90"/>
      <c r="H159" s="90"/>
      <c r="I159" s="90"/>
      <c r="J159" s="90"/>
      <c r="K159" s="90"/>
      <c r="L159" s="90"/>
      <c r="M159" s="90"/>
      <c r="N159" s="90"/>
      <c r="O159" s="90"/>
      <c r="P159" s="90"/>
    </row>
    <row r="160" spans="3:17" ht="4.5" customHeight="1" x14ac:dyDescent="0.2">
      <c r="C160" s="666"/>
      <c r="E160" s="651"/>
      <c r="F160" s="651"/>
      <c r="G160" s="651"/>
      <c r="H160" s="651"/>
      <c r="I160" s="651"/>
      <c r="J160" s="651"/>
      <c r="K160" s="651"/>
      <c r="L160" s="651"/>
      <c r="M160" s="651"/>
      <c r="N160" s="651"/>
      <c r="O160" s="651"/>
      <c r="P160" s="651"/>
    </row>
    <row r="161" spans="3:17" ht="12.75" customHeight="1" x14ac:dyDescent="0.2">
      <c r="C161" s="666" t="s">
        <v>225</v>
      </c>
      <c r="E161" s="684" t="s">
        <v>192</v>
      </c>
      <c r="F161" s="90"/>
      <c r="G161" s="684"/>
      <c r="H161" s="684"/>
      <c r="I161" s="684"/>
      <c r="J161" s="684"/>
      <c r="K161" s="684"/>
      <c r="L161" s="684"/>
      <c r="M161" s="684"/>
      <c r="N161" s="684"/>
      <c r="O161" s="684"/>
      <c r="P161" s="684"/>
    </row>
    <row r="162" spans="3:17" ht="4.5" customHeight="1" x14ac:dyDescent="0.2">
      <c r="C162" s="666"/>
      <c r="D162" s="664"/>
      <c r="E162" s="664"/>
      <c r="F162" s="664"/>
      <c r="G162" s="664"/>
      <c r="H162" s="664"/>
      <c r="I162" s="664"/>
      <c r="J162" s="664"/>
      <c r="K162" s="664"/>
      <c r="L162" s="664"/>
      <c r="M162" s="664"/>
      <c r="N162" s="664"/>
      <c r="O162" s="664"/>
      <c r="P162" s="664"/>
      <c r="Q162" s="88"/>
    </row>
    <row r="163" spans="3:17" ht="12.75" customHeight="1" x14ac:dyDescent="0.2">
      <c r="C163" s="666" t="s">
        <v>295</v>
      </c>
      <c r="D163" s="664"/>
      <c r="E163" s="675" t="s">
        <v>192</v>
      </c>
      <c r="F163" s="675"/>
      <c r="G163" s="675"/>
      <c r="H163" s="675"/>
      <c r="I163" s="675"/>
      <c r="J163" s="675"/>
      <c r="K163" s="675"/>
      <c r="L163" s="675"/>
      <c r="M163" s="675"/>
      <c r="N163" s="675"/>
      <c r="O163" s="675"/>
      <c r="P163" s="675"/>
    </row>
    <row r="164" spans="3:17" ht="4.5" customHeight="1" x14ac:dyDescent="0.2">
      <c r="C164" s="666"/>
    </row>
    <row r="165" spans="3:17" ht="12.75" customHeight="1" x14ac:dyDescent="0.2">
      <c r="C165" s="666" t="s">
        <v>190</v>
      </c>
      <c r="E165" s="684" t="s">
        <v>149</v>
      </c>
      <c r="F165" s="684"/>
      <c r="G165" s="684"/>
      <c r="H165" s="684"/>
      <c r="I165" s="684"/>
      <c r="J165" s="684"/>
      <c r="K165" s="684"/>
      <c r="L165" s="684"/>
      <c r="M165" s="684"/>
      <c r="N165" s="684"/>
      <c r="O165" s="684"/>
      <c r="P165" s="684"/>
    </row>
    <row r="166" spans="3:17" ht="4.5" customHeight="1" x14ac:dyDescent="0.2">
      <c r="C166" s="666"/>
      <c r="E166" s="507"/>
    </row>
    <row r="167" spans="3:17" ht="12.75" customHeight="1" x14ac:dyDescent="0.2">
      <c r="C167" s="666" t="s">
        <v>191</v>
      </c>
      <c r="D167" s="210"/>
      <c r="E167" s="684" t="s">
        <v>838</v>
      </c>
      <c r="F167" s="686"/>
      <c r="G167" s="686"/>
      <c r="H167" s="686"/>
      <c r="I167" s="686"/>
      <c r="J167" s="686"/>
      <c r="K167" s="686"/>
      <c r="L167" s="686"/>
      <c r="M167" s="686"/>
      <c r="N167" s="686"/>
      <c r="O167" s="686"/>
      <c r="P167" s="686"/>
    </row>
    <row r="168" spans="3:17" ht="4.5" customHeight="1" x14ac:dyDescent="0.2">
      <c r="C168" s="666"/>
      <c r="D168" s="210"/>
      <c r="E168" s="670"/>
      <c r="F168" s="210"/>
      <c r="G168" s="210"/>
      <c r="H168" s="210"/>
      <c r="I168" s="210"/>
      <c r="J168" s="210"/>
      <c r="K168" s="210"/>
      <c r="L168" s="210"/>
      <c r="M168" s="210"/>
      <c r="N168" s="210"/>
      <c r="O168" s="210"/>
      <c r="P168" s="210"/>
    </row>
    <row r="169" spans="3:17" ht="12.75" customHeight="1" x14ac:dyDescent="0.2">
      <c r="C169" s="666" t="s">
        <v>1128</v>
      </c>
      <c r="D169" s="210"/>
      <c r="E169" s="670"/>
      <c r="F169" s="210"/>
      <c r="G169" s="210"/>
      <c r="H169" s="210"/>
      <c r="I169" s="210"/>
      <c r="J169" s="210"/>
      <c r="K169" s="210"/>
      <c r="L169" s="210"/>
      <c r="M169" s="210"/>
      <c r="N169" s="210"/>
      <c r="O169" s="210"/>
      <c r="P169" s="210"/>
    </row>
    <row r="170" spans="3:17" ht="12.75" customHeight="1" x14ac:dyDescent="0.2">
      <c r="C170" s="666"/>
      <c r="D170" s="666" t="s">
        <v>1129</v>
      </c>
      <c r="E170" s="684" t="s">
        <v>1130</v>
      </c>
      <c r="F170" s="684"/>
      <c r="G170" s="686"/>
      <c r="H170" s="686"/>
      <c r="I170" s="686"/>
      <c r="J170" s="686"/>
      <c r="K170" s="686"/>
      <c r="L170" s="686"/>
      <c r="M170" s="686"/>
      <c r="N170" s="686"/>
      <c r="O170" s="686"/>
      <c r="P170" s="686"/>
    </row>
    <row r="171" spans="3:17" s="88" customFormat="1" ht="4.5" customHeight="1" x14ac:dyDescent="0.2">
      <c r="C171" s="809"/>
      <c r="D171" s="809"/>
      <c r="E171" s="670"/>
      <c r="F171" s="670"/>
      <c r="G171" s="210"/>
      <c r="H171" s="210"/>
      <c r="I171" s="210"/>
      <c r="J171" s="210"/>
      <c r="K171" s="210"/>
      <c r="L171" s="210"/>
      <c r="M171" s="210"/>
      <c r="N171" s="210"/>
      <c r="O171" s="210"/>
      <c r="P171" s="210"/>
    </row>
    <row r="172" spans="3:17" ht="12.75" customHeight="1" x14ac:dyDescent="0.2">
      <c r="C172" s="666"/>
      <c r="D172" s="666" t="s">
        <v>1131</v>
      </c>
      <c r="E172" s="666"/>
      <c r="F172" s="686"/>
      <c r="G172" s="686"/>
      <c r="H172" s="686"/>
      <c r="I172" s="686"/>
      <c r="J172" s="686"/>
      <c r="K172" s="686"/>
      <c r="L172" s="686"/>
      <c r="M172" s="686"/>
      <c r="N172" s="686"/>
      <c r="O172" s="686"/>
      <c r="P172" s="686"/>
    </row>
    <row r="173" spans="3:17" s="88" customFormat="1" ht="4.5" customHeight="1" x14ac:dyDescent="0.2">
      <c r="C173" s="809"/>
      <c r="D173" s="809"/>
      <c r="E173" s="809"/>
      <c r="F173" s="210"/>
      <c r="G173" s="210"/>
      <c r="H173" s="210"/>
      <c r="I173" s="210"/>
      <c r="J173" s="210"/>
      <c r="K173" s="210"/>
      <c r="L173" s="210"/>
      <c r="M173" s="210"/>
      <c r="N173" s="210"/>
      <c r="O173" s="210"/>
      <c r="P173" s="210"/>
    </row>
    <row r="174" spans="3:17" ht="12.75" customHeight="1" x14ac:dyDescent="0.2">
      <c r="C174" s="666"/>
      <c r="D174" s="666" t="s">
        <v>1132</v>
      </c>
      <c r="E174" s="666"/>
      <c r="F174" s="666"/>
      <c r="G174" s="686"/>
      <c r="H174" s="686"/>
      <c r="I174" s="686"/>
      <c r="J174" s="686"/>
      <c r="K174" s="686"/>
      <c r="L174" s="686"/>
      <c r="M174" s="686"/>
      <c r="N174" s="686"/>
      <c r="O174" s="686"/>
      <c r="P174" s="686"/>
    </row>
    <row r="175" spans="3:17" s="88" customFormat="1" ht="4.5" customHeight="1" x14ac:dyDescent="0.2">
      <c r="C175" s="809"/>
      <c r="D175" s="809"/>
      <c r="E175" s="809"/>
      <c r="F175" s="809"/>
      <c r="G175" s="210"/>
      <c r="H175" s="210"/>
      <c r="I175" s="210"/>
      <c r="J175" s="210"/>
      <c r="K175" s="210"/>
      <c r="L175" s="210"/>
      <c r="M175" s="210"/>
      <c r="N175" s="210"/>
      <c r="O175" s="210"/>
      <c r="P175" s="210"/>
    </row>
    <row r="176" spans="3:17" ht="12.75" customHeight="1" x14ac:dyDescent="0.2">
      <c r="C176" s="666"/>
      <c r="D176" s="666" t="s">
        <v>1135</v>
      </c>
      <c r="E176" s="666"/>
      <c r="F176" s="686"/>
      <c r="G176" s="686"/>
      <c r="H176" s="686"/>
      <c r="I176" s="686"/>
      <c r="J176" s="686"/>
      <c r="K176" s="686"/>
      <c r="L176" s="686"/>
      <c r="M176" s="686"/>
      <c r="N176" s="686"/>
      <c r="O176" s="686"/>
      <c r="P176" s="686"/>
    </row>
    <row r="177" spans="3:16" s="88" customFormat="1" ht="4.5" customHeight="1" x14ac:dyDescent="0.2">
      <c r="C177" s="809"/>
      <c r="D177" s="809"/>
      <c r="E177" s="809"/>
      <c r="F177" s="210"/>
      <c r="G177" s="210"/>
      <c r="H177" s="210"/>
      <c r="I177" s="210"/>
      <c r="J177" s="210"/>
      <c r="K177" s="210"/>
      <c r="L177" s="210"/>
      <c r="M177" s="210"/>
      <c r="N177" s="210"/>
      <c r="O177" s="210"/>
      <c r="P177" s="210"/>
    </row>
    <row r="178" spans="3:16" ht="12.75" customHeight="1" x14ac:dyDescent="0.2">
      <c r="C178" s="666"/>
      <c r="D178" s="666" t="s">
        <v>1133</v>
      </c>
      <c r="E178" s="666"/>
      <c r="F178" s="686"/>
      <c r="G178" s="686"/>
      <c r="H178" s="686"/>
      <c r="I178" s="686"/>
      <c r="J178" s="686"/>
      <c r="K178" s="686"/>
      <c r="L178" s="686"/>
      <c r="M178" s="686"/>
      <c r="N178" s="686"/>
      <c r="O178" s="686"/>
      <c r="P178" s="686"/>
    </row>
    <row r="179" spans="3:16" s="88" customFormat="1" ht="4.5" customHeight="1" x14ac:dyDescent="0.2">
      <c r="C179" s="809"/>
      <c r="D179" s="809"/>
      <c r="E179" s="809"/>
      <c r="F179" s="210"/>
      <c r="G179" s="210"/>
      <c r="H179" s="210"/>
      <c r="I179" s="210"/>
      <c r="J179" s="210"/>
      <c r="K179" s="210"/>
      <c r="L179" s="210"/>
      <c r="M179" s="210"/>
      <c r="N179" s="210"/>
      <c r="O179" s="210"/>
      <c r="P179" s="210"/>
    </row>
    <row r="180" spans="3:16" ht="12.75" customHeight="1" x14ac:dyDescent="0.2">
      <c r="C180" s="666"/>
      <c r="D180" s="666" t="s">
        <v>1134</v>
      </c>
      <c r="E180" s="666"/>
      <c r="F180" s="686"/>
      <c r="G180" s="686"/>
      <c r="H180" s="686"/>
      <c r="I180" s="686"/>
      <c r="J180" s="686"/>
      <c r="K180" s="686"/>
      <c r="L180" s="686"/>
      <c r="M180" s="686"/>
      <c r="N180" s="686"/>
      <c r="O180" s="686"/>
      <c r="P180" s="686"/>
    </row>
    <row r="181" spans="3:16" ht="4.5" customHeight="1" x14ac:dyDescent="0.2">
      <c r="C181" s="666"/>
      <c r="D181" s="666"/>
      <c r="E181" s="666"/>
      <c r="F181" s="210"/>
      <c r="G181" s="210"/>
      <c r="H181" s="210"/>
      <c r="I181" s="210"/>
      <c r="J181" s="210"/>
      <c r="K181" s="210"/>
      <c r="L181" s="210"/>
      <c r="M181" s="210"/>
      <c r="N181" s="210"/>
      <c r="O181" s="210"/>
      <c r="P181" s="210"/>
    </row>
    <row r="182" spans="3:16" s="88" customFormat="1" ht="4.5" customHeight="1" x14ac:dyDescent="0.2">
      <c r="C182" s="809"/>
      <c r="D182" s="809"/>
      <c r="E182" s="809"/>
      <c r="F182" s="809"/>
      <c r="G182" s="210"/>
      <c r="H182" s="210"/>
      <c r="I182" s="210"/>
      <c r="J182" s="210"/>
      <c r="K182" s="210"/>
      <c r="L182" s="210"/>
      <c r="M182" s="210"/>
      <c r="N182" s="210"/>
      <c r="O182" s="210"/>
      <c r="P182" s="210"/>
    </row>
    <row r="183" spans="3:16" ht="12.75" customHeight="1" x14ac:dyDescent="0.2">
      <c r="C183" s="669" t="s">
        <v>734</v>
      </c>
      <c r="E183" s="109"/>
      <c r="F183" s="670"/>
      <c r="G183" s="670"/>
      <c r="H183" s="670"/>
      <c r="I183" s="670"/>
      <c r="J183" s="670"/>
      <c r="K183" s="670"/>
      <c r="L183" s="670"/>
      <c r="M183" s="670"/>
      <c r="N183" s="670"/>
      <c r="O183" s="670"/>
      <c r="P183" s="670"/>
    </row>
    <row r="184" spans="3:16" ht="4.5" customHeight="1" x14ac:dyDescent="0.2">
      <c r="C184" s="669"/>
      <c r="E184" s="109"/>
      <c r="F184" s="670"/>
      <c r="G184" s="670"/>
      <c r="H184" s="670"/>
      <c r="I184" s="670"/>
      <c r="J184" s="670"/>
      <c r="K184" s="670"/>
      <c r="L184" s="670"/>
      <c r="M184" s="670"/>
      <c r="N184" s="670"/>
      <c r="O184" s="670"/>
      <c r="P184" s="670"/>
    </row>
    <row r="185" spans="3:16" ht="3.75" customHeight="1" x14ac:dyDescent="0.2">
      <c r="C185" s="671"/>
      <c r="D185" s="651"/>
      <c r="E185" s="651"/>
      <c r="F185" s="662"/>
      <c r="G185" s="662"/>
      <c r="H185" s="662"/>
      <c r="I185" s="662"/>
      <c r="J185" s="662"/>
      <c r="K185" s="662"/>
      <c r="L185" s="662"/>
      <c r="M185" s="662"/>
      <c r="N185" s="662"/>
      <c r="O185" s="662"/>
      <c r="P185" s="672"/>
    </row>
    <row r="186" spans="3:16" ht="15" customHeight="1" x14ac:dyDescent="0.2">
      <c r="C186" s="673"/>
      <c r="D186" s="88"/>
      <c r="E186" s="88"/>
      <c r="F186" s="664"/>
      <c r="G186" s="664"/>
      <c r="H186" s="664"/>
      <c r="I186" s="664"/>
      <c r="J186" s="664"/>
      <c r="K186" s="664"/>
      <c r="L186" s="664"/>
      <c r="M186" s="664"/>
      <c r="N186" s="664"/>
      <c r="O186" s="664"/>
      <c r="P186" s="674"/>
    </row>
    <row r="187" spans="3:16" ht="4.3499999999999996" customHeight="1" x14ac:dyDescent="0.2">
      <c r="C187" s="673"/>
      <c r="D187" s="88"/>
      <c r="E187" s="88"/>
      <c r="F187" s="664"/>
      <c r="G187" s="664"/>
      <c r="H187" s="664"/>
      <c r="I187" s="664"/>
      <c r="J187" s="664"/>
      <c r="K187" s="664"/>
      <c r="L187" s="664"/>
      <c r="M187" s="664"/>
      <c r="N187" s="664"/>
      <c r="O187" s="664"/>
      <c r="P187" s="674"/>
    </row>
    <row r="188" spans="3:16" x14ac:dyDescent="0.2">
      <c r="C188" s="673"/>
      <c r="D188" s="88"/>
      <c r="E188" s="88"/>
      <c r="F188" s="664"/>
      <c r="G188" s="664"/>
      <c r="H188" s="664"/>
      <c r="I188" s="664"/>
      <c r="J188" s="664"/>
      <c r="K188" s="664"/>
      <c r="L188" s="664"/>
      <c r="M188" s="664"/>
      <c r="N188" s="664"/>
      <c r="O188" s="664"/>
      <c r="P188" s="674"/>
    </row>
    <row r="189" spans="3:16" ht="4.5" customHeight="1" x14ac:dyDescent="0.2">
      <c r="C189" s="673"/>
      <c r="D189" s="88"/>
      <c r="E189" s="88"/>
      <c r="F189" s="664"/>
      <c r="G189" s="664"/>
      <c r="H189" s="664"/>
      <c r="I189" s="664"/>
      <c r="J189" s="664"/>
      <c r="K189" s="664"/>
      <c r="L189" s="664"/>
      <c r="M189" s="664"/>
      <c r="N189" s="664"/>
      <c r="O189" s="664"/>
      <c r="P189" s="674"/>
    </row>
    <row r="190" spans="3:16" x14ac:dyDescent="0.2">
      <c r="C190" s="673"/>
      <c r="D190" s="88"/>
      <c r="E190" s="88"/>
      <c r="F190" s="664"/>
      <c r="G190" s="664"/>
      <c r="H190" s="664"/>
      <c r="I190" s="664"/>
      <c r="J190" s="664"/>
      <c r="K190" s="664"/>
      <c r="L190" s="664"/>
      <c r="M190" s="664"/>
      <c r="N190" s="664"/>
      <c r="O190" s="664"/>
      <c r="P190" s="674"/>
    </row>
    <row r="191" spans="3:16" x14ac:dyDescent="0.2">
      <c r="C191" s="673"/>
      <c r="D191" s="88"/>
      <c r="E191" s="88"/>
      <c r="F191" s="664"/>
      <c r="G191" s="664"/>
      <c r="H191" s="664"/>
      <c r="I191" s="664"/>
      <c r="J191" s="664"/>
      <c r="K191" s="664"/>
      <c r="L191" s="664"/>
      <c r="M191" s="664"/>
      <c r="N191" s="664"/>
      <c r="O191" s="664"/>
      <c r="P191" s="674"/>
    </row>
    <row r="192" spans="3:16" x14ac:dyDescent="0.2">
      <c r="C192" s="673"/>
      <c r="D192" s="88"/>
      <c r="E192" s="88"/>
      <c r="F192" s="664"/>
      <c r="G192" s="664"/>
      <c r="H192" s="664"/>
      <c r="I192" s="664"/>
      <c r="J192" s="664"/>
      <c r="K192" s="664"/>
      <c r="L192" s="664"/>
      <c r="M192" s="664"/>
      <c r="N192" s="664"/>
      <c r="O192" s="664"/>
      <c r="P192" s="674"/>
    </row>
    <row r="193" spans="3:16" x14ac:dyDescent="0.2">
      <c r="C193" s="673"/>
      <c r="D193" s="88"/>
      <c r="E193" s="88"/>
      <c r="F193" s="664"/>
      <c r="G193" s="664"/>
      <c r="H193" s="664"/>
      <c r="I193" s="664"/>
      <c r="J193" s="664"/>
      <c r="K193" s="664"/>
      <c r="L193" s="664"/>
      <c r="M193" s="664"/>
      <c r="N193" s="664"/>
      <c r="O193" s="664"/>
      <c r="P193" s="674"/>
    </row>
    <row r="194" spans="3:16" x14ac:dyDescent="0.2">
      <c r="C194" s="673"/>
      <c r="D194" s="88"/>
      <c r="E194" s="88"/>
      <c r="F194" s="664"/>
      <c r="G194" s="664"/>
      <c r="H194" s="664"/>
      <c r="I194" s="664"/>
      <c r="J194" s="664"/>
      <c r="K194" s="664"/>
      <c r="L194" s="664"/>
      <c r="M194" s="664"/>
      <c r="N194" s="664"/>
      <c r="O194" s="664"/>
      <c r="P194" s="674"/>
    </row>
    <row r="195" spans="3:16" x14ac:dyDescent="0.2">
      <c r="C195" s="673"/>
      <c r="D195" s="88"/>
      <c r="E195" s="88"/>
      <c r="F195" s="664"/>
      <c r="G195" s="664"/>
      <c r="H195" s="664"/>
      <c r="I195" s="664"/>
      <c r="J195" s="664"/>
      <c r="K195" s="664"/>
      <c r="L195" s="664"/>
      <c r="M195" s="664"/>
      <c r="N195" s="664"/>
      <c r="O195" s="664"/>
      <c r="P195" s="674"/>
    </row>
    <row r="196" spans="3:16" x14ac:dyDescent="0.2">
      <c r="C196" s="673"/>
      <c r="D196" s="88"/>
      <c r="E196" s="88"/>
      <c r="F196" s="664"/>
      <c r="G196" s="664"/>
      <c r="H196" s="664"/>
      <c r="I196" s="664"/>
      <c r="J196" s="664"/>
      <c r="K196" s="664"/>
      <c r="L196" s="664"/>
      <c r="M196" s="664"/>
      <c r="N196" s="664"/>
      <c r="O196" s="664"/>
      <c r="P196" s="674"/>
    </row>
    <row r="197" spans="3:16" x14ac:dyDescent="0.2">
      <c r="C197" s="656"/>
      <c r="D197" s="90"/>
      <c r="E197" s="90"/>
      <c r="F197" s="675"/>
      <c r="G197" s="675"/>
      <c r="H197" s="675"/>
      <c r="I197" s="675"/>
      <c r="J197" s="675"/>
      <c r="K197" s="675"/>
      <c r="L197" s="675"/>
      <c r="M197" s="675"/>
      <c r="N197" s="675"/>
      <c r="O197" s="675"/>
      <c r="P197" s="676"/>
    </row>
    <row r="198" spans="3:16" ht="4.5" customHeight="1" x14ac:dyDescent="0.2">
      <c r="C198" s="88"/>
      <c r="D198" s="88"/>
      <c r="E198" s="88"/>
      <c r="F198" s="664"/>
      <c r="G198" s="664"/>
      <c r="H198" s="664"/>
      <c r="I198" s="664"/>
      <c r="J198" s="664"/>
      <c r="K198" s="664"/>
      <c r="L198" s="664"/>
      <c r="M198" s="664"/>
      <c r="N198" s="664"/>
      <c r="O198" s="664"/>
      <c r="P198" s="664"/>
    </row>
    <row r="199" spans="3:16" ht="12.75" customHeight="1" x14ac:dyDescent="0.2">
      <c r="C199" s="669" t="s">
        <v>589</v>
      </c>
    </row>
    <row r="200" spans="3:16" ht="4.5" customHeight="1" x14ac:dyDescent="0.2">
      <c r="C200" s="84"/>
    </row>
    <row r="201" spans="3:16" ht="12.75" customHeight="1" x14ac:dyDescent="0.2">
      <c r="C201" s="666" t="s">
        <v>754</v>
      </c>
      <c r="D201" s="934" t="s">
        <v>755</v>
      </c>
      <c r="E201" s="934"/>
      <c r="F201" s="934"/>
      <c r="G201" s="934"/>
      <c r="H201" s="934"/>
      <c r="I201" s="934"/>
      <c r="J201" s="934"/>
      <c r="K201" s="934"/>
      <c r="L201" s="934"/>
      <c r="M201" s="934"/>
      <c r="N201" s="934"/>
      <c r="O201" s="934"/>
      <c r="P201" s="934"/>
    </row>
    <row r="202" spans="3:16" ht="4.5" customHeight="1" x14ac:dyDescent="0.2">
      <c r="C202" s="666"/>
      <c r="D202" s="682"/>
      <c r="E202" s="682"/>
      <c r="F202" s="682"/>
      <c r="G202" s="682"/>
      <c r="H202" s="682"/>
      <c r="I202" s="682"/>
      <c r="J202" s="682"/>
      <c r="K202" s="682"/>
      <c r="L202" s="682"/>
      <c r="M202" s="682"/>
      <c r="N202" s="682"/>
      <c r="O202" s="682"/>
      <c r="P202" s="682"/>
    </row>
    <row r="203" spans="3:16" ht="12.75" customHeight="1" x14ac:dyDescent="0.2">
      <c r="C203" s="666" t="s">
        <v>756</v>
      </c>
      <c r="D203" s="112"/>
      <c r="E203" s="112"/>
      <c r="F203" s="689" t="s">
        <v>760</v>
      </c>
      <c r="G203" s="682"/>
      <c r="H203" s="112" t="s">
        <v>757</v>
      </c>
      <c r="I203" s="112"/>
      <c r="J203" s="112"/>
      <c r="K203" s="112"/>
      <c r="L203" s="112"/>
      <c r="M203" s="112"/>
      <c r="N203" s="112"/>
      <c r="O203" s="112"/>
      <c r="P203" s="112"/>
    </row>
    <row r="204" spans="3:16" ht="4.5" customHeight="1" x14ac:dyDescent="0.2">
      <c r="C204" s="666"/>
      <c r="D204" s="682"/>
      <c r="E204" s="682"/>
      <c r="F204" s="682"/>
      <c r="G204" s="682"/>
      <c r="H204" s="682"/>
      <c r="I204" s="682"/>
      <c r="J204" s="682"/>
      <c r="K204" s="682"/>
      <c r="L204" s="682"/>
      <c r="M204" s="682"/>
      <c r="N204" s="682"/>
      <c r="O204" s="682"/>
      <c r="P204" s="682"/>
    </row>
    <row r="205" spans="3:16" ht="12.75" customHeight="1" x14ac:dyDescent="0.2">
      <c r="C205" s="666" t="s">
        <v>758</v>
      </c>
      <c r="D205" s="937"/>
      <c r="E205" s="937"/>
      <c r="F205" s="937"/>
      <c r="G205" s="937"/>
      <c r="H205" s="937"/>
      <c r="I205" s="937"/>
      <c r="J205" s="937"/>
      <c r="K205" s="937"/>
      <c r="L205" s="937"/>
      <c r="M205" s="937"/>
      <c r="N205" s="937"/>
      <c r="O205" s="937"/>
      <c r="P205" s="937"/>
    </row>
    <row r="206" spans="3:16" ht="4.5" customHeight="1" x14ac:dyDescent="0.2">
      <c r="C206" s="666"/>
    </row>
    <row r="207" spans="3:16" ht="12.75" customHeight="1" x14ac:dyDescent="0.2">
      <c r="C207" s="666" t="s">
        <v>66</v>
      </c>
      <c r="D207" s="917"/>
      <c r="E207" s="917"/>
      <c r="F207" s="917"/>
      <c r="G207" s="917"/>
      <c r="H207" s="917"/>
      <c r="I207" s="917"/>
      <c r="J207" s="917"/>
      <c r="K207" s="917"/>
      <c r="L207" s="917"/>
      <c r="M207" s="917"/>
      <c r="N207" s="917"/>
      <c r="O207" s="917"/>
      <c r="P207" s="917"/>
    </row>
    <row r="208" spans="3:16" ht="4.5" customHeight="1" x14ac:dyDescent="0.2">
      <c r="C208" s="88"/>
      <c r="D208" s="88"/>
      <c r="E208" s="88"/>
      <c r="F208" s="664"/>
      <c r="G208" s="664"/>
      <c r="H208" s="664"/>
      <c r="I208" s="664"/>
      <c r="J208" s="664"/>
      <c r="K208" s="664"/>
      <c r="L208" s="664"/>
      <c r="M208" s="664"/>
      <c r="N208" s="664"/>
      <c r="O208" s="664"/>
      <c r="P208" s="664"/>
    </row>
    <row r="209" spans="3:16" ht="12.75" customHeight="1" x14ac:dyDescent="0.2">
      <c r="C209" s="669" t="s">
        <v>759</v>
      </c>
      <c r="E209" s="109"/>
      <c r="F209" s="670"/>
      <c r="G209" s="670"/>
      <c r="H209" s="670"/>
      <c r="I209" s="670"/>
      <c r="J209" s="670"/>
      <c r="K209" s="670"/>
      <c r="L209" s="670"/>
      <c r="M209" s="670"/>
      <c r="N209" s="670"/>
      <c r="O209" s="670"/>
      <c r="P209" s="670"/>
    </row>
    <row r="210" spans="3:16" ht="4.5" customHeight="1" x14ac:dyDescent="0.2">
      <c r="C210" s="669"/>
      <c r="E210" s="109"/>
      <c r="F210" s="670"/>
      <c r="G210" s="670"/>
      <c r="H210" s="670"/>
      <c r="I210" s="670"/>
      <c r="J210" s="670"/>
      <c r="K210" s="670"/>
      <c r="L210" s="670"/>
      <c r="M210" s="670"/>
      <c r="N210" s="670"/>
      <c r="O210" s="670"/>
      <c r="P210" s="670"/>
    </row>
    <row r="211" spans="3:16" x14ac:dyDescent="0.2">
      <c r="C211" s="671"/>
      <c r="D211" s="651"/>
      <c r="E211" s="651"/>
      <c r="F211" s="662"/>
      <c r="G211" s="662"/>
      <c r="H211" s="662"/>
      <c r="I211" s="662"/>
      <c r="J211" s="662"/>
      <c r="K211" s="662"/>
      <c r="L211" s="662"/>
      <c r="M211" s="662"/>
      <c r="N211" s="662"/>
      <c r="O211" s="662"/>
      <c r="P211" s="672"/>
    </row>
    <row r="212" spans="3:16" x14ac:dyDescent="0.2">
      <c r="C212" s="673"/>
      <c r="D212" s="88"/>
      <c r="E212" s="88"/>
      <c r="F212" s="664"/>
      <c r="G212" s="664"/>
      <c r="H212" s="664"/>
      <c r="I212" s="664"/>
      <c r="J212" s="664"/>
      <c r="K212" s="664"/>
      <c r="L212" s="664"/>
      <c r="M212" s="664"/>
      <c r="N212" s="664"/>
      <c r="O212" s="664"/>
      <c r="P212" s="674"/>
    </row>
    <row r="213" spans="3:16" x14ac:dyDescent="0.2">
      <c r="C213" s="673"/>
      <c r="D213" s="88"/>
      <c r="E213" s="88"/>
      <c r="F213" s="664"/>
      <c r="G213" s="664"/>
      <c r="H213" s="664"/>
      <c r="I213" s="664"/>
      <c r="J213" s="664"/>
      <c r="K213" s="664"/>
      <c r="L213" s="664"/>
      <c r="M213" s="664"/>
      <c r="N213" s="664"/>
      <c r="O213" s="664"/>
      <c r="P213" s="674"/>
    </row>
    <row r="214" spans="3:16" x14ac:dyDescent="0.2">
      <c r="C214" s="673"/>
      <c r="D214" s="88"/>
      <c r="E214" s="88"/>
      <c r="F214" s="664"/>
      <c r="G214" s="664"/>
      <c r="H214" s="664"/>
      <c r="I214" s="664"/>
      <c r="J214" s="664"/>
      <c r="K214" s="664"/>
      <c r="L214" s="664"/>
      <c r="M214" s="664"/>
      <c r="N214" s="664"/>
      <c r="O214" s="664"/>
      <c r="P214" s="674"/>
    </row>
    <row r="215" spans="3:16" x14ac:dyDescent="0.2">
      <c r="C215" s="673"/>
      <c r="D215" s="88"/>
      <c r="E215" s="88"/>
      <c r="F215" s="664"/>
      <c r="G215" s="664"/>
      <c r="H215" s="664"/>
      <c r="I215" s="664"/>
      <c r="J215" s="664"/>
      <c r="K215" s="664"/>
      <c r="L215" s="664"/>
      <c r="M215" s="664"/>
      <c r="N215" s="664"/>
      <c r="O215" s="664"/>
      <c r="P215" s="674"/>
    </row>
    <row r="216" spans="3:16" x14ac:dyDescent="0.2">
      <c r="C216" s="673"/>
      <c r="D216" s="88"/>
      <c r="E216" s="88"/>
      <c r="F216" s="664"/>
      <c r="G216" s="664"/>
      <c r="H216" s="664"/>
      <c r="I216" s="664"/>
      <c r="J216" s="664"/>
      <c r="K216" s="664"/>
      <c r="L216" s="664"/>
      <c r="M216" s="664"/>
      <c r="N216" s="664"/>
      <c r="O216" s="664"/>
      <c r="P216" s="674"/>
    </row>
    <row r="217" spans="3:16" x14ac:dyDescent="0.2">
      <c r="C217" s="673"/>
      <c r="D217" s="88"/>
      <c r="E217" s="88"/>
      <c r="F217" s="664"/>
      <c r="G217" s="664"/>
      <c r="H217" s="664"/>
      <c r="I217" s="664"/>
      <c r="J217" s="664"/>
      <c r="K217" s="664"/>
      <c r="L217" s="664"/>
      <c r="M217" s="664"/>
      <c r="N217" s="664"/>
      <c r="O217" s="664"/>
      <c r="P217" s="674"/>
    </row>
    <row r="218" spans="3:16" x14ac:dyDescent="0.2">
      <c r="C218" s="673"/>
      <c r="D218" s="88"/>
      <c r="E218" s="88"/>
      <c r="F218" s="664"/>
      <c r="G218" s="664"/>
      <c r="H218" s="664"/>
      <c r="I218" s="664"/>
      <c r="J218" s="664"/>
      <c r="K218" s="664"/>
      <c r="L218" s="664"/>
      <c r="M218" s="664"/>
      <c r="N218" s="664"/>
      <c r="O218" s="664"/>
      <c r="P218" s="674"/>
    </row>
    <row r="219" spans="3:16" x14ac:dyDescent="0.2">
      <c r="C219" s="673"/>
      <c r="D219" s="88"/>
      <c r="E219" s="88"/>
      <c r="F219" s="664"/>
      <c r="G219" s="664"/>
      <c r="H219" s="664"/>
      <c r="I219" s="664"/>
      <c r="J219" s="664"/>
      <c r="K219" s="664"/>
      <c r="L219" s="664"/>
      <c r="M219" s="664"/>
      <c r="N219" s="664"/>
      <c r="O219" s="664"/>
      <c r="P219" s="674"/>
    </row>
    <row r="220" spans="3:16" x14ac:dyDescent="0.2">
      <c r="C220" s="673"/>
      <c r="D220" s="88"/>
      <c r="E220" s="88"/>
      <c r="F220" s="664"/>
      <c r="G220" s="664"/>
      <c r="H220" s="664"/>
      <c r="I220" s="664"/>
      <c r="J220" s="664"/>
      <c r="K220" s="664"/>
      <c r="L220" s="664"/>
      <c r="M220" s="664"/>
      <c r="N220" s="664"/>
      <c r="O220" s="664"/>
      <c r="P220" s="674"/>
    </row>
    <row r="221" spans="3:16" x14ac:dyDescent="0.2">
      <c r="C221" s="673"/>
      <c r="D221" s="88"/>
      <c r="E221" s="88"/>
      <c r="F221" s="664"/>
      <c r="G221" s="664"/>
      <c r="H221" s="664"/>
      <c r="I221" s="664"/>
      <c r="J221" s="664"/>
      <c r="K221" s="664"/>
      <c r="L221" s="664"/>
      <c r="M221" s="664"/>
      <c r="N221" s="664"/>
      <c r="O221" s="664"/>
      <c r="P221" s="674"/>
    </row>
    <row r="222" spans="3:16" x14ac:dyDescent="0.2">
      <c r="C222" s="673"/>
      <c r="D222" s="88"/>
      <c r="E222" s="88"/>
      <c r="F222" s="664"/>
      <c r="G222" s="664"/>
      <c r="H222" s="664"/>
      <c r="I222" s="664"/>
      <c r="J222" s="664"/>
      <c r="K222" s="664"/>
      <c r="L222" s="664"/>
      <c r="M222" s="664"/>
      <c r="N222" s="664"/>
      <c r="O222" s="664"/>
      <c r="P222" s="674"/>
    </row>
    <row r="223" spans="3:16" x14ac:dyDescent="0.2">
      <c r="C223" s="656"/>
      <c r="D223" s="90"/>
      <c r="E223" s="90"/>
      <c r="F223" s="675"/>
      <c r="G223" s="675"/>
      <c r="H223" s="675"/>
      <c r="I223" s="675"/>
      <c r="J223" s="675"/>
      <c r="K223" s="675"/>
      <c r="L223" s="675"/>
      <c r="M223" s="675"/>
      <c r="N223" s="675"/>
      <c r="O223" s="675"/>
      <c r="P223" s="676"/>
    </row>
    <row r="224" spans="3:16" x14ac:dyDescent="0.2">
      <c r="C224" s="88"/>
      <c r="D224" s="88"/>
      <c r="E224" s="88"/>
      <c r="F224" s="664"/>
      <c r="G224" s="664"/>
      <c r="H224" s="664"/>
      <c r="I224" s="664"/>
      <c r="J224" s="664"/>
      <c r="K224" s="664"/>
      <c r="L224" s="664"/>
      <c r="M224" s="664"/>
      <c r="N224" s="664"/>
      <c r="O224" s="664"/>
      <c r="P224" s="664"/>
    </row>
    <row r="225" spans="3:16" ht="12.75" x14ac:dyDescent="0.2">
      <c r="C225" s="669" t="s">
        <v>218</v>
      </c>
      <c r="D225" s="84"/>
    </row>
    <row r="226" spans="3:16" ht="5.25" customHeight="1" x14ac:dyDescent="0.2">
      <c r="C226" s="669"/>
      <c r="D226" s="84"/>
    </row>
    <row r="227" spans="3:16" ht="12.75" x14ac:dyDescent="0.2">
      <c r="D227" s="665" t="s">
        <v>365</v>
      </c>
      <c r="E227" s="665"/>
      <c r="F227" s="665"/>
      <c r="G227" s="665"/>
      <c r="H227" s="665"/>
      <c r="J227" s="665" t="s">
        <v>66</v>
      </c>
      <c r="K227" s="665"/>
      <c r="L227" s="665"/>
      <c r="M227" s="665"/>
      <c r="N227" s="665"/>
      <c r="O227" s="665"/>
      <c r="P227" s="665"/>
    </row>
    <row r="228" spans="3:16" s="88" customFormat="1" ht="4.5" customHeight="1" x14ac:dyDescent="0.2"/>
    <row r="229" spans="3:16" ht="12.75" customHeight="1" x14ac:dyDescent="0.2">
      <c r="C229" s="666" t="s">
        <v>195</v>
      </c>
      <c r="D229" s="90"/>
      <c r="E229" s="90"/>
      <c r="F229" s="90"/>
      <c r="G229" s="90"/>
      <c r="H229" s="90"/>
      <c r="J229" s="90"/>
      <c r="K229" s="90"/>
      <c r="L229" s="90"/>
      <c r="M229" s="90"/>
      <c r="N229" s="90"/>
      <c r="O229" s="90"/>
      <c r="P229" s="90"/>
    </row>
    <row r="230" spans="3:16" s="88" customFormat="1" ht="4.5" customHeight="1" x14ac:dyDescent="0.2">
      <c r="C230" s="809"/>
    </row>
    <row r="231" spans="3:16" ht="12.75" customHeight="1" x14ac:dyDescent="0.2">
      <c r="C231" s="666" t="s">
        <v>361</v>
      </c>
      <c r="D231" s="90"/>
      <c r="E231" s="90"/>
      <c r="F231" s="90"/>
      <c r="G231" s="90"/>
      <c r="H231" s="90"/>
      <c r="J231" s="90"/>
      <c r="K231" s="90"/>
      <c r="L231" s="90"/>
      <c r="M231" s="90"/>
      <c r="N231" s="90"/>
      <c r="O231" s="90"/>
      <c r="P231" s="90"/>
    </row>
    <row r="232" spans="3:16" s="88" customFormat="1" ht="4.5" customHeight="1" x14ac:dyDescent="0.2">
      <c r="C232" s="809"/>
      <c r="D232" s="651"/>
      <c r="E232" s="651"/>
      <c r="F232" s="651"/>
      <c r="G232" s="651"/>
      <c r="H232" s="651"/>
      <c r="J232" s="651"/>
      <c r="K232" s="651"/>
      <c r="L232" s="651"/>
      <c r="M232" s="651"/>
      <c r="N232" s="651"/>
      <c r="O232" s="651"/>
      <c r="P232" s="651"/>
    </row>
    <row r="233" spans="3:16" ht="12.75" customHeight="1" x14ac:dyDescent="0.2">
      <c r="C233" s="666" t="s">
        <v>362</v>
      </c>
      <c r="D233" s="90"/>
      <c r="E233" s="90"/>
      <c r="F233" s="90"/>
      <c r="G233" s="90"/>
      <c r="H233" s="90"/>
      <c r="J233" s="90"/>
      <c r="K233" s="90"/>
      <c r="L233" s="90"/>
      <c r="M233" s="90"/>
      <c r="N233" s="90"/>
      <c r="O233" s="90"/>
      <c r="P233" s="90"/>
    </row>
    <row r="234" spans="3:16" s="88" customFormat="1" ht="4.5" customHeight="1" x14ac:dyDescent="0.2">
      <c r="C234" s="809"/>
      <c r="D234" s="651"/>
      <c r="E234" s="651"/>
      <c r="F234" s="651"/>
      <c r="G234" s="651"/>
      <c r="H234" s="651"/>
      <c r="J234" s="651"/>
      <c r="K234" s="651"/>
      <c r="L234" s="651"/>
      <c r="M234" s="651"/>
      <c r="N234" s="651"/>
      <c r="O234" s="651"/>
      <c r="P234" s="651"/>
    </row>
    <row r="235" spans="3:16" ht="12.75" customHeight="1" x14ac:dyDescent="0.2">
      <c r="C235" s="666" t="s">
        <v>363</v>
      </c>
      <c r="D235" s="90"/>
      <c r="E235" s="90"/>
      <c r="F235" s="90"/>
      <c r="G235" s="90"/>
      <c r="H235" s="90"/>
      <c r="J235" s="90"/>
      <c r="K235" s="90"/>
      <c r="L235" s="90"/>
      <c r="M235" s="90"/>
      <c r="N235" s="90"/>
      <c r="O235" s="90"/>
      <c r="P235" s="90"/>
    </row>
    <row r="236" spans="3:16" s="88" customFormat="1" ht="4.5" customHeight="1" x14ac:dyDescent="0.2">
      <c r="C236" s="809"/>
      <c r="D236" s="651"/>
      <c r="E236" s="651"/>
      <c r="F236" s="651"/>
      <c r="G236" s="651"/>
      <c r="H236" s="651"/>
      <c r="J236" s="651"/>
      <c r="K236" s="651"/>
      <c r="L236" s="651"/>
      <c r="M236" s="651"/>
      <c r="N236" s="651"/>
      <c r="O236" s="651"/>
      <c r="P236" s="651"/>
    </row>
    <row r="237" spans="3:16" ht="12.75" customHeight="1" x14ac:dyDescent="0.2">
      <c r="C237" s="666" t="s">
        <v>364</v>
      </c>
      <c r="D237" s="90"/>
      <c r="E237" s="90"/>
      <c r="F237" s="90"/>
      <c r="G237" s="90"/>
      <c r="H237" s="90"/>
      <c r="J237" s="90"/>
      <c r="K237" s="90"/>
      <c r="L237" s="90"/>
      <c r="M237" s="90"/>
      <c r="N237" s="90"/>
      <c r="O237" s="90"/>
      <c r="P237" s="90"/>
    </row>
    <row r="238" spans="3:16" s="88" customFormat="1" ht="4.5" customHeight="1" x14ac:dyDescent="0.2">
      <c r="C238" s="809"/>
      <c r="D238" s="651"/>
      <c r="E238" s="651"/>
      <c r="F238" s="651"/>
      <c r="G238" s="651"/>
      <c r="H238" s="651"/>
      <c r="J238" s="651"/>
      <c r="K238" s="651"/>
      <c r="L238" s="651"/>
      <c r="M238" s="651"/>
      <c r="N238" s="651"/>
      <c r="O238" s="651"/>
      <c r="P238" s="651"/>
    </row>
    <row r="239" spans="3:16" ht="12.75" customHeight="1" x14ac:dyDescent="0.2">
      <c r="C239" s="666" t="s">
        <v>183</v>
      </c>
      <c r="D239" s="90"/>
      <c r="E239" s="90"/>
      <c r="F239" s="90"/>
      <c r="G239" s="90"/>
      <c r="H239" s="90"/>
      <c r="J239" s="90"/>
      <c r="K239" s="90"/>
      <c r="L239" s="90"/>
      <c r="M239" s="90"/>
      <c r="N239" s="90"/>
      <c r="O239" s="90"/>
      <c r="P239" s="90"/>
    </row>
    <row r="240" spans="3:16" s="88" customFormat="1" ht="4.5" customHeight="1" x14ac:dyDescent="0.2"/>
    <row r="241" spans="3:16" ht="12.75" customHeight="1" x14ac:dyDescent="0.2">
      <c r="C241" s="669" t="s">
        <v>366</v>
      </c>
    </row>
    <row r="242" spans="3:16" ht="4.5" customHeight="1" x14ac:dyDescent="0.2">
      <c r="C242" s="669"/>
    </row>
    <row r="243" spans="3:16" x14ac:dyDescent="0.2">
      <c r="C243" s="671"/>
      <c r="D243" s="651"/>
      <c r="E243" s="651"/>
      <c r="F243" s="651"/>
      <c r="G243" s="651"/>
      <c r="H243" s="651"/>
      <c r="I243" s="651"/>
      <c r="J243" s="651"/>
      <c r="K243" s="651"/>
      <c r="L243" s="651"/>
      <c r="M243" s="651"/>
      <c r="N243" s="651"/>
      <c r="O243" s="651"/>
      <c r="P243" s="652"/>
    </row>
    <row r="244" spans="3:16" x14ac:dyDescent="0.2">
      <c r="C244" s="673"/>
      <c r="D244" s="88"/>
      <c r="E244" s="88"/>
      <c r="F244" s="88"/>
      <c r="G244" s="88"/>
      <c r="H244" s="88"/>
      <c r="I244" s="88"/>
      <c r="J244" s="88"/>
      <c r="K244" s="88"/>
      <c r="L244" s="88"/>
      <c r="M244" s="88"/>
      <c r="N244" s="88"/>
      <c r="O244" s="88"/>
      <c r="P244" s="654"/>
    </row>
    <row r="245" spans="3:16" x14ac:dyDescent="0.2">
      <c r="C245" s="673"/>
      <c r="D245" s="88"/>
      <c r="E245" s="88"/>
      <c r="F245" s="88"/>
      <c r="G245" s="88"/>
      <c r="H245" s="88"/>
      <c r="I245" s="88"/>
      <c r="J245" s="88"/>
      <c r="K245" s="88"/>
      <c r="L245" s="88"/>
      <c r="M245" s="88"/>
      <c r="N245" s="88"/>
      <c r="O245" s="88"/>
      <c r="P245" s="654"/>
    </row>
    <row r="246" spans="3:16" x14ac:dyDescent="0.2">
      <c r="C246" s="673"/>
      <c r="D246" s="88"/>
      <c r="E246" s="88"/>
      <c r="F246" s="88"/>
      <c r="G246" s="88"/>
      <c r="H246" s="88"/>
      <c r="I246" s="88"/>
      <c r="J246" s="88"/>
      <c r="K246" s="88"/>
      <c r="L246" s="88"/>
      <c r="M246" s="88"/>
      <c r="N246" s="88"/>
      <c r="O246" s="88"/>
      <c r="P246" s="654"/>
    </row>
    <row r="247" spans="3:16" x14ac:dyDescent="0.2">
      <c r="C247" s="673"/>
      <c r="D247" s="88"/>
      <c r="E247" s="88"/>
      <c r="F247" s="88"/>
      <c r="G247" s="88"/>
      <c r="H247" s="88"/>
      <c r="I247" s="88"/>
      <c r="J247" s="88"/>
      <c r="K247" s="88"/>
      <c r="L247" s="88"/>
      <c r="M247" s="88"/>
      <c r="N247" s="88"/>
      <c r="O247" s="88"/>
      <c r="P247" s="654"/>
    </row>
    <row r="248" spans="3:16" x14ac:dyDescent="0.2">
      <c r="C248" s="673"/>
      <c r="D248" s="88"/>
      <c r="E248" s="88"/>
      <c r="F248" s="88"/>
      <c r="G248" s="88"/>
      <c r="H248" s="88"/>
      <c r="I248" s="88"/>
      <c r="J248" s="88"/>
      <c r="K248" s="88"/>
      <c r="L248" s="88"/>
      <c r="M248" s="88"/>
      <c r="N248" s="88"/>
      <c r="O248" s="88"/>
      <c r="P248" s="654"/>
    </row>
    <row r="249" spans="3:16" x14ac:dyDescent="0.2">
      <c r="C249" s="673"/>
      <c r="D249" s="88"/>
      <c r="E249" s="88"/>
      <c r="F249" s="88"/>
      <c r="G249" s="88"/>
      <c r="H249" s="88"/>
      <c r="I249" s="88"/>
      <c r="J249" s="88"/>
      <c r="K249" s="88"/>
      <c r="L249" s="88"/>
      <c r="M249" s="88"/>
      <c r="N249" s="88"/>
      <c r="O249" s="88"/>
      <c r="P249" s="654"/>
    </row>
    <row r="250" spans="3:16" x14ac:dyDescent="0.2">
      <c r="C250" s="656"/>
      <c r="D250" s="90"/>
      <c r="E250" s="90"/>
      <c r="F250" s="90"/>
      <c r="G250" s="90"/>
      <c r="H250" s="90"/>
      <c r="I250" s="90"/>
      <c r="J250" s="90"/>
      <c r="K250" s="90"/>
      <c r="L250" s="90"/>
      <c r="M250" s="90"/>
      <c r="N250" s="90"/>
      <c r="O250" s="90"/>
      <c r="P250" s="658"/>
    </row>
    <row r="251" spans="3:16" x14ac:dyDescent="0.2">
      <c r="C251" s="88"/>
      <c r="D251" s="88"/>
      <c r="E251" s="88"/>
      <c r="F251" s="88"/>
      <c r="G251" s="88"/>
      <c r="H251" s="88"/>
      <c r="I251" s="88"/>
      <c r="J251" s="88"/>
      <c r="K251" s="88"/>
      <c r="L251" s="88"/>
      <c r="M251" s="88"/>
      <c r="N251" s="88"/>
      <c r="O251" s="88"/>
      <c r="P251" s="88"/>
    </row>
    <row r="252" spans="3:16" ht="12.75" customHeight="1" x14ac:dyDescent="0.2">
      <c r="C252" s="669" t="s">
        <v>367</v>
      </c>
      <c r="D252" s="88"/>
      <c r="E252" s="88"/>
      <c r="F252" s="88"/>
      <c r="G252" s="88"/>
      <c r="H252" s="88"/>
      <c r="I252" s="88"/>
      <c r="J252" s="88"/>
      <c r="K252" s="88"/>
      <c r="L252" s="88"/>
      <c r="M252" s="88"/>
      <c r="N252" s="88"/>
      <c r="O252" s="88"/>
      <c r="P252" s="88"/>
    </row>
    <row r="253" spans="3:16" ht="12.75" x14ac:dyDescent="0.2">
      <c r="C253" s="88"/>
      <c r="D253" s="932" t="s">
        <v>370</v>
      </c>
      <c r="E253" s="932"/>
      <c r="F253" s="932"/>
      <c r="G253" s="932"/>
      <c r="H253" s="932"/>
      <c r="I253" s="690"/>
      <c r="J253" s="932" t="s">
        <v>66</v>
      </c>
      <c r="K253" s="932"/>
      <c r="L253" s="932"/>
      <c r="M253" s="932"/>
      <c r="N253" s="932"/>
      <c r="O253" s="932"/>
      <c r="P253" s="932"/>
    </row>
    <row r="254" spans="3:16" s="88" customFormat="1" ht="4.5" customHeight="1" x14ac:dyDescent="0.2"/>
    <row r="255" spans="3:16" ht="12.75" customHeight="1" x14ac:dyDescent="0.2">
      <c r="C255" s="666" t="s">
        <v>368</v>
      </c>
      <c r="D255" s="691" t="s">
        <v>371</v>
      </c>
      <c r="E255" s="90"/>
      <c r="F255" s="90"/>
      <c r="G255" s="90"/>
      <c r="H255" s="90"/>
      <c r="I255" s="88"/>
      <c r="J255" s="90"/>
      <c r="K255" s="90"/>
      <c r="L255" s="90"/>
      <c r="M255" s="90"/>
      <c r="N255" s="90"/>
      <c r="O255" s="90"/>
      <c r="P255" s="90"/>
    </row>
    <row r="256" spans="3:16" s="88" customFormat="1" ht="4.5" customHeight="1" x14ac:dyDescent="0.2">
      <c r="C256" s="809"/>
      <c r="D256" s="748"/>
    </row>
    <row r="257" spans="3:16" ht="12.75" customHeight="1" x14ac:dyDescent="0.2">
      <c r="C257" s="666" t="s">
        <v>190</v>
      </c>
      <c r="D257" s="90"/>
      <c r="E257" s="90"/>
      <c r="F257" s="90"/>
      <c r="G257" s="90"/>
      <c r="H257" s="90"/>
      <c r="I257" s="88"/>
      <c r="J257" s="90"/>
      <c r="K257" s="90"/>
      <c r="L257" s="90"/>
      <c r="M257" s="90"/>
      <c r="N257" s="90"/>
      <c r="O257" s="90"/>
      <c r="P257" s="90"/>
    </row>
    <row r="258" spans="3:16" s="88" customFormat="1" ht="4.5" customHeight="1" x14ac:dyDescent="0.2">
      <c r="C258" s="809"/>
      <c r="D258" s="651"/>
      <c r="E258" s="651"/>
      <c r="F258" s="651"/>
      <c r="G258" s="651"/>
      <c r="H258" s="651"/>
      <c r="J258" s="651"/>
      <c r="K258" s="651"/>
      <c r="L258" s="651"/>
      <c r="M258" s="651"/>
      <c r="N258" s="651"/>
      <c r="O258" s="651"/>
      <c r="P258" s="651"/>
    </row>
    <row r="259" spans="3:16" ht="12.75" customHeight="1" x14ac:dyDescent="0.2">
      <c r="C259" s="666" t="s">
        <v>369</v>
      </c>
      <c r="D259" s="90"/>
      <c r="E259" s="90"/>
      <c r="F259" s="90"/>
      <c r="G259" s="90"/>
      <c r="H259" s="90"/>
      <c r="I259" s="88"/>
      <c r="J259" s="90"/>
      <c r="K259" s="90"/>
      <c r="L259" s="90"/>
      <c r="M259" s="90"/>
      <c r="N259" s="90"/>
      <c r="O259" s="90"/>
      <c r="P259" s="90"/>
    </row>
    <row r="260" spans="3:16" ht="4.5" customHeight="1" x14ac:dyDescent="0.2">
      <c r="C260" s="666"/>
      <c r="D260" s="88"/>
      <c r="E260" s="88"/>
      <c r="F260" s="88"/>
      <c r="G260" s="88"/>
      <c r="H260" s="88"/>
      <c r="I260" s="88"/>
      <c r="J260" s="88"/>
      <c r="K260" s="88"/>
      <c r="L260" s="88"/>
      <c r="M260" s="88"/>
      <c r="N260" s="88"/>
      <c r="O260" s="88"/>
      <c r="P260" s="88"/>
    </row>
    <row r="261" spans="3:16" ht="4.5" customHeight="1" x14ac:dyDescent="0.2">
      <c r="C261" s="183"/>
      <c r="D261" s="88"/>
      <c r="E261" s="88"/>
      <c r="F261" s="88"/>
      <c r="G261" s="88"/>
      <c r="H261" s="88"/>
      <c r="I261" s="88"/>
      <c r="J261" s="88"/>
      <c r="K261" s="88"/>
      <c r="L261" s="88"/>
      <c r="M261" s="88"/>
      <c r="N261" s="88"/>
      <c r="O261" s="88"/>
      <c r="P261" s="88"/>
    </row>
    <row r="262" spans="3:16" ht="12.75" x14ac:dyDescent="0.2">
      <c r="C262" s="669" t="s">
        <v>502</v>
      </c>
      <c r="D262" s="88"/>
      <c r="E262" s="88"/>
      <c r="F262" s="88"/>
      <c r="G262" s="88"/>
      <c r="H262" s="88"/>
      <c r="I262" s="88"/>
      <c r="J262" s="88"/>
      <c r="K262" s="88"/>
      <c r="L262" s="88"/>
      <c r="M262" s="88"/>
      <c r="N262" s="88"/>
      <c r="O262" s="88"/>
      <c r="P262" s="88"/>
    </row>
    <row r="263" spans="3:16" ht="4.5" customHeight="1" x14ac:dyDescent="0.2">
      <c r="C263" s="669"/>
      <c r="D263" s="88"/>
      <c r="E263" s="88"/>
      <c r="F263" s="88"/>
      <c r="G263" s="88"/>
      <c r="H263" s="88"/>
      <c r="I263" s="88"/>
      <c r="J263" s="88"/>
      <c r="K263" s="88"/>
      <c r="L263" s="88"/>
      <c r="M263" s="88"/>
      <c r="N263" s="88"/>
      <c r="O263" s="88"/>
      <c r="P263" s="88"/>
    </row>
    <row r="264" spans="3:16" x14ac:dyDescent="0.2">
      <c r="C264" s="692"/>
      <c r="D264" s="651"/>
      <c r="E264" s="651"/>
      <c r="F264" s="651"/>
      <c r="G264" s="651"/>
      <c r="H264" s="651"/>
      <c r="I264" s="651"/>
      <c r="J264" s="651"/>
      <c r="K264" s="651"/>
      <c r="L264" s="651"/>
      <c r="M264" s="651"/>
      <c r="N264" s="651"/>
      <c r="O264" s="651"/>
      <c r="P264" s="652"/>
    </row>
    <row r="265" spans="3:16" x14ac:dyDescent="0.2">
      <c r="C265" s="693"/>
      <c r="D265" s="88"/>
      <c r="E265" s="88"/>
      <c r="F265" s="88"/>
      <c r="G265" s="88"/>
      <c r="H265" s="88"/>
      <c r="I265" s="88"/>
      <c r="J265" s="88"/>
      <c r="K265" s="88"/>
      <c r="L265" s="88"/>
      <c r="M265" s="88"/>
      <c r="N265" s="88"/>
      <c r="O265" s="88"/>
      <c r="P265" s="654"/>
    </row>
    <row r="266" spans="3:16" x14ac:dyDescent="0.2">
      <c r="C266" s="693"/>
      <c r="D266" s="88"/>
      <c r="E266" s="88"/>
      <c r="F266" s="88"/>
      <c r="G266" s="88"/>
      <c r="H266" s="88"/>
      <c r="I266" s="88"/>
      <c r="J266" s="88"/>
      <c r="K266" s="88"/>
      <c r="L266" s="88"/>
      <c r="M266" s="88"/>
      <c r="N266" s="88"/>
      <c r="O266" s="88"/>
      <c r="P266" s="654"/>
    </row>
    <row r="267" spans="3:16" x14ac:dyDescent="0.2">
      <c r="C267" s="673"/>
      <c r="D267" s="88"/>
      <c r="E267" s="88"/>
      <c r="F267" s="88"/>
      <c r="G267" s="88"/>
      <c r="H267" s="88"/>
      <c r="I267" s="88"/>
      <c r="J267" s="88"/>
      <c r="K267" s="88"/>
      <c r="L267" s="88"/>
      <c r="M267" s="88"/>
      <c r="N267" s="88"/>
      <c r="O267" s="88"/>
      <c r="P267" s="654"/>
    </row>
    <row r="268" spans="3:16" x14ac:dyDescent="0.2">
      <c r="C268" s="673"/>
      <c r="D268" s="88"/>
      <c r="E268" s="88"/>
      <c r="F268" s="88"/>
      <c r="G268" s="88"/>
      <c r="H268" s="88"/>
      <c r="I268" s="88"/>
      <c r="J268" s="88"/>
      <c r="K268" s="88"/>
      <c r="L268" s="88"/>
      <c r="M268" s="88"/>
      <c r="N268" s="88"/>
      <c r="O268" s="88"/>
      <c r="P268" s="654"/>
    </row>
    <row r="269" spans="3:16" x14ac:dyDescent="0.2">
      <c r="C269" s="673"/>
      <c r="D269" s="88"/>
      <c r="E269" s="88"/>
      <c r="F269" s="88"/>
      <c r="G269" s="88"/>
      <c r="H269" s="88"/>
      <c r="I269" s="88"/>
      <c r="J269" s="88"/>
      <c r="K269" s="88"/>
      <c r="L269" s="88"/>
      <c r="M269" s="88"/>
      <c r="N269" s="88"/>
      <c r="O269" s="88"/>
      <c r="P269" s="654"/>
    </row>
    <row r="270" spans="3:16" x14ac:dyDescent="0.2">
      <c r="C270" s="673"/>
      <c r="D270" s="88"/>
      <c r="E270" s="88"/>
      <c r="F270" s="88"/>
      <c r="G270" s="88"/>
      <c r="H270" s="88"/>
      <c r="I270" s="88"/>
      <c r="J270" s="88"/>
      <c r="K270" s="88"/>
      <c r="L270" s="88"/>
      <c r="M270" s="88"/>
      <c r="N270" s="88"/>
      <c r="O270" s="88"/>
      <c r="P270" s="654"/>
    </row>
    <row r="271" spans="3:16" x14ac:dyDescent="0.2">
      <c r="C271" s="656"/>
      <c r="D271" s="90"/>
      <c r="E271" s="90"/>
      <c r="F271" s="90"/>
      <c r="G271" s="90"/>
      <c r="H271" s="90"/>
      <c r="I271" s="90"/>
      <c r="J271" s="90"/>
      <c r="K271" s="90"/>
      <c r="L271" s="90"/>
      <c r="M271" s="90"/>
      <c r="N271" s="90"/>
      <c r="O271" s="90"/>
      <c r="P271" s="658"/>
    </row>
    <row r="272" spans="3:16" x14ac:dyDescent="0.2">
      <c r="C272" s="88"/>
      <c r="D272" s="88"/>
      <c r="E272" s="88"/>
      <c r="F272" s="88"/>
      <c r="G272" s="88"/>
      <c r="H272" s="88"/>
      <c r="I272" s="88"/>
      <c r="J272" s="88"/>
      <c r="K272" s="88"/>
      <c r="L272" s="88"/>
      <c r="M272" s="88"/>
      <c r="N272" s="88"/>
      <c r="O272" s="88"/>
      <c r="P272" s="88"/>
    </row>
    <row r="273" spans="3:16" ht="12.75" x14ac:dyDescent="0.2">
      <c r="C273" s="669" t="s">
        <v>893</v>
      </c>
      <c r="D273" s="88"/>
      <c r="E273" s="88"/>
      <c r="F273" s="88"/>
      <c r="G273" s="88"/>
      <c r="H273" s="88"/>
      <c r="I273" s="88"/>
      <c r="J273" s="88"/>
      <c r="K273" s="88"/>
      <c r="L273" s="88"/>
      <c r="M273" s="88"/>
      <c r="N273" s="88"/>
      <c r="O273" s="88"/>
      <c r="P273" s="88"/>
    </row>
    <row r="274" spans="3:16" ht="4.5" customHeight="1" x14ac:dyDescent="0.2">
      <c r="C274" s="88"/>
      <c r="D274" s="88"/>
      <c r="E274" s="88"/>
      <c r="F274" s="88"/>
      <c r="G274" s="88"/>
      <c r="H274" s="88"/>
      <c r="I274" s="88"/>
      <c r="J274" s="88"/>
      <c r="K274" s="88"/>
      <c r="L274" s="88"/>
      <c r="M274" s="88"/>
      <c r="N274" s="88"/>
      <c r="O274" s="88"/>
      <c r="P274" s="88"/>
    </row>
    <row r="275" spans="3:16" ht="12.75" customHeight="1" x14ac:dyDescent="0.2">
      <c r="C275" s="666" t="s">
        <v>95</v>
      </c>
      <c r="D275" s="90"/>
      <c r="E275" s="90"/>
      <c r="F275" s="90"/>
      <c r="G275" s="90"/>
      <c r="H275" s="90"/>
      <c r="I275" s="90"/>
      <c r="J275" s="90"/>
      <c r="K275" s="90"/>
      <c r="L275" s="90"/>
      <c r="M275" s="90"/>
      <c r="N275" s="90"/>
      <c r="O275" s="90"/>
      <c r="P275" s="90"/>
    </row>
    <row r="276" spans="3:16" ht="4.5" customHeight="1" x14ac:dyDescent="0.2">
      <c r="C276" s="666"/>
      <c r="D276" s="88"/>
      <c r="E276" s="88"/>
      <c r="F276" s="88"/>
      <c r="G276" s="88"/>
      <c r="H276" s="88"/>
      <c r="I276" s="88"/>
      <c r="J276" s="88"/>
      <c r="K276" s="88"/>
      <c r="L276" s="88"/>
      <c r="M276" s="88"/>
      <c r="N276" s="88"/>
      <c r="O276" s="88"/>
      <c r="P276" s="88"/>
    </row>
    <row r="277" spans="3:16" ht="12.75" customHeight="1" x14ac:dyDescent="0.2">
      <c r="C277" s="666" t="s">
        <v>66</v>
      </c>
      <c r="D277" s="90"/>
      <c r="E277" s="90"/>
      <c r="F277" s="90"/>
      <c r="G277" s="90"/>
      <c r="H277" s="90"/>
      <c r="I277" s="90"/>
      <c r="J277" s="90"/>
      <c r="K277" s="90"/>
      <c r="L277" s="90"/>
      <c r="M277" s="90"/>
      <c r="N277" s="90"/>
      <c r="O277" s="90"/>
      <c r="P277" s="90"/>
    </row>
    <row r="278" spans="3:16" ht="4.5" customHeight="1" x14ac:dyDescent="0.2">
      <c r="C278" s="88"/>
      <c r="D278" s="88"/>
      <c r="E278" s="88"/>
      <c r="F278" s="88"/>
      <c r="G278" s="88"/>
      <c r="H278" s="88"/>
      <c r="I278" s="88"/>
      <c r="J278" s="88"/>
      <c r="K278" s="88"/>
      <c r="L278" s="88"/>
      <c r="M278" s="88"/>
      <c r="N278" s="88"/>
      <c r="O278" s="88"/>
      <c r="P278" s="88"/>
    </row>
    <row r="279" spans="3:16" ht="4.5" customHeight="1" x14ac:dyDescent="0.2">
      <c r="C279" s="88"/>
      <c r="D279" s="88"/>
      <c r="E279" s="88"/>
      <c r="F279" s="88"/>
      <c r="G279" s="88"/>
      <c r="H279" s="88"/>
      <c r="I279" s="88"/>
      <c r="J279" s="88"/>
      <c r="K279" s="88"/>
      <c r="L279" s="88"/>
      <c r="M279" s="88"/>
      <c r="N279" s="88"/>
      <c r="O279" s="88"/>
      <c r="P279" s="88"/>
    </row>
    <row r="280" spans="3:16" ht="12.75" x14ac:dyDescent="0.2">
      <c r="C280" s="669" t="s">
        <v>520</v>
      </c>
    </row>
    <row r="281" spans="3:16" ht="45" customHeight="1" x14ac:dyDescent="0.2">
      <c r="H281" s="936" t="s">
        <v>553</v>
      </c>
      <c r="I281" s="936"/>
      <c r="L281" s="936" t="s">
        <v>722</v>
      </c>
      <c r="M281" s="936"/>
      <c r="N281" s="936"/>
      <c r="O281" s="936"/>
      <c r="P281" s="936"/>
    </row>
    <row r="282" spans="3:16" ht="12.75" x14ac:dyDescent="0.2">
      <c r="C282" s="666" t="s">
        <v>872</v>
      </c>
      <c r="D282" s="666"/>
      <c r="H282" s="694" t="s">
        <v>526</v>
      </c>
      <c r="I282" s="694"/>
      <c r="J282" s="694"/>
      <c r="L282" s="933"/>
      <c r="M282" s="933"/>
      <c r="N282" s="933"/>
    </row>
    <row r="283" spans="3:16" ht="12.75" x14ac:dyDescent="0.2">
      <c r="C283" s="666"/>
      <c r="D283" s="666"/>
      <c r="H283" s="694"/>
      <c r="I283" s="694"/>
      <c r="J283" s="694"/>
      <c r="L283" s="695"/>
      <c r="M283" s="695"/>
      <c r="N283" s="695"/>
    </row>
    <row r="284" spans="3:16" ht="12.75" customHeight="1" x14ac:dyDescent="0.2">
      <c r="C284" s="666"/>
      <c r="D284" s="666" t="s">
        <v>524</v>
      </c>
      <c r="H284" s="880"/>
      <c r="I284" s="880"/>
      <c r="L284" s="880"/>
      <c r="M284" s="880"/>
      <c r="N284" s="880"/>
      <c r="O284" s="880"/>
      <c r="P284" s="880"/>
    </row>
    <row r="285" spans="3:16" s="88" customFormat="1" ht="4.5" customHeight="1" x14ac:dyDescent="0.2">
      <c r="C285" s="809"/>
      <c r="D285" s="809"/>
      <c r="H285" s="308"/>
      <c r="I285" s="308"/>
      <c r="L285" s="308"/>
      <c r="M285" s="308"/>
      <c r="N285" s="308"/>
      <c r="O285" s="308"/>
      <c r="P285" s="308"/>
    </row>
    <row r="286" spans="3:16" ht="12.75" customHeight="1" x14ac:dyDescent="0.2">
      <c r="C286" s="666"/>
      <c r="D286" s="666" t="s">
        <v>525</v>
      </c>
      <c r="H286" s="880"/>
      <c r="I286" s="880"/>
      <c r="L286" s="880"/>
      <c r="M286" s="880"/>
      <c r="N286" s="880"/>
      <c r="O286" s="880"/>
      <c r="P286" s="880"/>
    </row>
    <row r="287" spans="3:16" s="88" customFormat="1" ht="4.5" customHeight="1" x14ac:dyDescent="0.2">
      <c r="C287" s="809"/>
      <c r="D287" s="809"/>
      <c r="H287" s="308"/>
      <c r="I287" s="308"/>
      <c r="L287" s="308"/>
      <c r="M287" s="308"/>
      <c r="N287" s="308"/>
      <c r="O287" s="308"/>
      <c r="P287" s="308"/>
    </row>
    <row r="288" spans="3:16" ht="12.75" customHeight="1" x14ac:dyDescent="0.2">
      <c r="C288" s="666"/>
      <c r="D288" s="666" t="s">
        <v>527</v>
      </c>
      <c r="H288" s="880"/>
      <c r="I288" s="880"/>
      <c r="L288" s="880"/>
      <c r="M288" s="880"/>
      <c r="N288" s="880"/>
      <c r="O288" s="880"/>
      <c r="P288" s="880"/>
    </row>
    <row r="289" spans="3:18" s="88" customFormat="1" ht="4.5" customHeight="1" x14ac:dyDescent="0.2">
      <c r="C289" s="809"/>
      <c r="D289" s="809"/>
      <c r="H289" s="308"/>
      <c r="I289" s="308"/>
      <c r="L289" s="308"/>
      <c r="M289" s="308"/>
      <c r="N289" s="308"/>
      <c r="O289" s="308"/>
      <c r="P289" s="308"/>
    </row>
    <row r="290" spans="3:18" ht="12.75" customHeight="1" x14ac:dyDescent="0.2">
      <c r="C290" s="666"/>
      <c r="D290" s="666" t="s">
        <v>528</v>
      </c>
      <c r="H290" s="880"/>
      <c r="I290" s="880"/>
      <c r="L290" s="880"/>
      <c r="M290" s="880"/>
      <c r="N290" s="880"/>
      <c r="O290" s="880"/>
      <c r="P290" s="880"/>
    </row>
    <row r="291" spans="3:18" s="88" customFormat="1" ht="4.5" customHeight="1" x14ac:dyDescent="0.2">
      <c r="C291" s="809"/>
      <c r="D291" s="809"/>
      <c r="H291" s="308"/>
      <c r="I291" s="308"/>
      <c r="L291" s="308"/>
      <c r="M291" s="308"/>
      <c r="N291" s="308"/>
      <c r="O291" s="308"/>
      <c r="P291" s="308"/>
    </row>
    <row r="292" spans="3:18" ht="12.75" customHeight="1" x14ac:dyDescent="0.2">
      <c r="C292" s="666"/>
      <c r="D292" s="666" t="s">
        <v>111</v>
      </c>
      <c r="H292" s="880"/>
      <c r="I292" s="880"/>
      <c r="L292" s="880"/>
      <c r="M292" s="880"/>
      <c r="N292" s="880"/>
      <c r="O292" s="880"/>
      <c r="P292" s="880"/>
    </row>
    <row r="293" spans="3:18" ht="15" customHeight="1" x14ac:dyDescent="0.2">
      <c r="C293" s="666" t="s">
        <v>522</v>
      </c>
      <c r="D293" s="666"/>
      <c r="L293" s="933"/>
      <c r="M293" s="933"/>
      <c r="N293" s="933"/>
    </row>
    <row r="294" spans="3:18" ht="12.75" customHeight="1" x14ac:dyDescent="0.2">
      <c r="C294" s="666"/>
      <c r="D294" s="666" t="s">
        <v>138</v>
      </c>
      <c r="H294" s="880"/>
      <c r="I294" s="880"/>
      <c r="L294" s="880"/>
      <c r="M294" s="880"/>
      <c r="N294" s="880"/>
      <c r="O294" s="880"/>
      <c r="P294" s="880"/>
    </row>
    <row r="295" spans="3:18" s="88" customFormat="1" ht="4.5" customHeight="1" x14ac:dyDescent="0.2">
      <c r="C295" s="809"/>
      <c r="D295" s="809"/>
      <c r="H295" s="308"/>
      <c r="I295" s="308"/>
      <c r="L295" s="308"/>
      <c r="M295" s="308"/>
      <c r="N295" s="308"/>
      <c r="O295" s="308"/>
      <c r="P295" s="308"/>
    </row>
    <row r="296" spans="3:18" ht="12.75" customHeight="1" x14ac:dyDescent="0.2">
      <c r="C296" s="666"/>
      <c r="D296" s="666" t="s">
        <v>523</v>
      </c>
      <c r="H296" s="880"/>
      <c r="I296" s="880"/>
      <c r="L296" s="880"/>
      <c r="M296" s="880"/>
      <c r="N296" s="880"/>
      <c r="O296" s="880"/>
      <c r="P296" s="880"/>
    </row>
    <row r="297" spans="3:18" s="88" customFormat="1" ht="4.5" customHeight="1" x14ac:dyDescent="0.2">
      <c r="C297" s="809"/>
      <c r="D297" s="809"/>
      <c r="H297" s="308"/>
      <c r="I297" s="308"/>
      <c r="L297" s="308"/>
      <c r="M297" s="308"/>
      <c r="N297" s="308"/>
      <c r="O297" s="308"/>
      <c r="P297" s="308"/>
    </row>
    <row r="298" spans="3:18" ht="12.75" customHeight="1" x14ac:dyDescent="0.2">
      <c r="C298" s="666"/>
      <c r="D298" s="666" t="s">
        <v>90</v>
      </c>
      <c r="H298" s="880"/>
      <c r="I298" s="880"/>
      <c r="L298" s="880"/>
      <c r="M298" s="880"/>
      <c r="N298" s="880"/>
      <c r="O298" s="880"/>
      <c r="P298" s="880"/>
    </row>
    <row r="299" spans="3:18" s="88" customFormat="1" ht="4.5" customHeight="1" x14ac:dyDescent="0.2">
      <c r="C299" s="809"/>
      <c r="D299" s="809"/>
      <c r="H299" s="308"/>
      <c r="I299" s="308"/>
      <c r="L299" s="308"/>
      <c r="M299" s="308"/>
      <c r="N299" s="308"/>
      <c r="O299" s="308"/>
      <c r="P299" s="308"/>
    </row>
    <row r="300" spans="3:18" ht="12.75" customHeight="1" x14ac:dyDescent="0.2">
      <c r="C300" s="666"/>
      <c r="D300" s="666" t="s">
        <v>335</v>
      </c>
      <c r="H300" s="880"/>
      <c r="I300" s="880"/>
      <c r="L300" s="880"/>
      <c r="M300" s="880"/>
      <c r="N300" s="880"/>
      <c r="O300" s="880"/>
      <c r="P300" s="880"/>
    </row>
    <row r="301" spans="3:18" s="88" customFormat="1" ht="4.5" customHeight="1" x14ac:dyDescent="0.2">
      <c r="C301" s="809"/>
      <c r="D301" s="809"/>
      <c r="H301" s="308"/>
      <c r="I301" s="308"/>
      <c r="L301" s="308"/>
      <c r="M301" s="308"/>
      <c r="N301" s="308"/>
      <c r="O301" s="308"/>
      <c r="P301" s="308"/>
    </row>
    <row r="302" spans="3:18" ht="12.75" customHeight="1" x14ac:dyDescent="0.2">
      <c r="C302" s="666"/>
      <c r="D302" s="666" t="s">
        <v>111</v>
      </c>
      <c r="H302" s="880"/>
      <c r="I302" s="880"/>
      <c r="L302" s="880"/>
      <c r="M302" s="880"/>
      <c r="N302" s="880"/>
      <c r="O302" s="880"/>
      <c r="P302" s="880"/>
    </row>
    <row r="303" spans="3:18" s="88" customFormat="1" ht="4.5" customHeight="1" x14ac:dyDescent="0.2">
      <c r="C303" s="809"/>
      <c r="D303" s="809"/>
      <c r="H303" s="308"/>
      <c r="I303" s="308"/>
      <c r="L303" s="308"/>
      <c r="M303" s="308"/>
      <c r="N303" s="308"/>
    </row>
    <row r="304" spans="3:18" ht="12.75" customHeight="1" x14ac:dyDescent="0.2">
      <c r="C304" s="666" t="s">
        <v>529</v>
      </c>
      <c r="D304" s="666"/>
      <c r="H304" s="880"/>
      <c r="I304" s="880"/>
      <c r="L304" s="880"/>
      <c r="M304" s="880"/>
      <c r="N304" s="880"/>
      <c r="O304" s="880"/>
      <c r="P304" s="880"/>
      <c r="R304" s="587" t="s">
        <v>530</v>
      </c>
    </row>
    <row r="305" spans="3:18" ht="12" customHeight="1" x14ac:dyDescent="0.2">
      <c r="C305" s="666"/>
      <c r="D305" s="666"/>
      <c r="L305" s="933"/>
      <c r="M305" s="933"/>
      <c r="N305" s="933"/>
      <c r="R305" s="587"/>
    </row>
    <row r="306" spans="3:18" ht="12" customHeight="1" x14ac:dyDescent="0.2">
      <c r="C306" s="666" t="s">
        <v>531</v>
      </c>
      <c r="D306" s="666"/>
      <c r="L306" s="933"/>
      <c r="M306" s="933"/>
      <c r="N306" s="933"/>
      <c r="R306" s="587"/>
    </row>
    <row r="307" spans="3:18" ht="12.75" customHeight="1" x14ac:dyDescent="0.2">
      <c r="C307" s="666"/>
      <c r="D307" s="666" t="s">
        <v>532</v>
      </c>
      <c r="H307" s="880"/>
      <c r="I307" s="880"/>
      <c r="L307" s="880"/>
      <c r="M307" s="880"/>
      <c r="N307" s="880"/>
      <c r="O307" s="880"/>
      <c r="P307" s="880"/>
      <c r="R307" s="587"/>
    </row>
    <row r="308" spans="3:18" s="88" customFormat="1" ht="4.5" customHeight="1" x14ac:dyDescent="0.2">
      <c r="C308" s="809"/>
      <c r="D308" s="809"/>
      <c r="H308" s="308"/>
      <c r="I308" s="308"/>
      <c r="L308" s="308"/>
      <c r="M308" s="308"/>
      <c r="N308" s="308"/>
      <c r="O308" s="308"/>
      <c r="P308" s="308"/>
      <c r="R308" s="593"/>
    </row>
    <row r="309" spans="3:18" ht="12.75" customHeight="1" x14ac:dyDescent="0.2">
      <c r="C309" s="666"/>
      <c r="D309" s="666" t="s">
        <v>533</v>
      </c>
      <c r="H309" s="880"/>
      <c r="I309" s="880"/>
      <c r="L309" s="880"/>
      <c r="M309" s="880"/>
      <c r="N309" s="880"/>
      <c r="O309" s="880"/>
      <c r="P309" s="880"/>
      <c r="R309" s="587" t="s">
        <v>540</v>
      </c>
    </row>
    <row r="310" spans="3:18" s="88" customFormat="1" ht="4.5" customHeight="1" x14ac:dyDescent="0.2">
      <c r="C310" s="809"/>
      <c r="D310" s="809"/>
      <c r="H310" s="308"/>
      <c r="I310" s="308"/>
      <c r="L310" s="308"/>
      <c r="M310" s="308"/>
      <c r="N310" s="308"/>
      <c r="O310" s="308"/>
      <c r="P310" s="308"/>
      <c r="R310" s="593"/>
    </row>
    <row r="311" spans="3:18" ht="12.75" customHeight="1" x14ac:dyDescent="0.2">
      <c r="C311" s="666"/>
      <c r="D311" s="666" t="s">
        <v>534</v>
      </c>
      <c r="H311" s="880"/>
      <c r="I311" s="880"/>
      <c r="L311" s="880"/>
      <c r="M311" s="880"/>
      <c r="N311" s="880"/>
      <c r="O311" s="880"/>
      <c r="P311" s="880"/>
      <c r="R311" s="587"/>
    </row>
    <row r="312" spans="3:18" s="88" customFormat="1" ht="4.5" customHeight="1" x14ac:dyDescent="0.2">
      <c r="C312" s="809"/>
      <c r="D312" s="809"/>
      <c r="H312" s="308"/>
      <c r="I312" s="308"/>
      <c r="L312" s="308"/>
      <c r="M312" s="308"/>
      <c r="N312" s="308"/>
      <c r="O312" s="308"/>
      <c r="P312" s="308"/>
      <c r="R312" s="593"/>
    </row>
    <row r="313" spans="3:18" ht="12.75" customHeight="1" x14ac:dyDescent="0.2">
      <c r="C313" s="666"/>
      <c r="D313" s="666" t="s">
        <v>535</v>
      </c>
      <c r="H313" s="880"/>
      <c r="I313" s="880"/>
      <c r="L313" s="880"/>
      <c r="M313" s="880"/>
      <c r="N313" s="880"/>
      <c r="O313" s="880"/>
      <c r="P313" s="880"/>
    </row>
    <row r="314" spans="3:18" s="88" customFormat="1" ht="4.5" customHeight="1" x14ac:dyDescent="0.2">
      <c r="C314" s="809"/>
      <c r="D314" s="809"/>
      <c r="H314" s="308"/>
      <c r="I314" s="308"/>
      <c r="L314" s="308"/>
      <c r="M314" s="308"/>
      <c r="N314" s="308"/>
      <c r="O314" s="308"/>
      <c r="P314" s="308"/>
    </row>
    <row r="315" spans="3:18" ht="12.75" customHeight="1" x14ac:dyDescent="0.2">
      <c r="C315" s="666"/>
      <c r="D315" s="666" t="s">
        <v>536</v>
      </c>
      <c r="H315" s="880"/>
      <c r="I315" s="880"/>
      <c r="L315" s="880"/>
      <c r="M315" s="880"/>
      <c r="N315" s="880"/>
      <c r="O315" s="880"/>
      <c r="P315" s="880"/>
    </row>
    <row r="316" spans="3:18" s="88" customFormat="1" ht="4.5" customHeight="1" x14ac:dyDescent="0.2">
      <c r="C316" s="809"/>
      <c r="D316" s="809"/>
      <c r="H316" s="308"/>
      <c r="I316" s="308"/>
      <c r="L316" s="308"/>
      <c r="M316" s="308"/>
      <c r="N316" s="308"/>
      <c r="O316" s="308"/>
      <c r="P316" s="308"/>
    </row>
    <row r="317" spans="3:18" ht="12.75" customHeight="1" x14ac:dyDescent="0.2">
      <c r="C317" s="666"/>
      <c r="D317" s="666" t="s">
        <v>537</v>
      </c>
      <c r="H317" s="880"/>
      <c r="I317" s="880"/>
      <c r="L317" s="880"/>
      <c r="M317" s="880"/>
      <c r="N317" s="880"/>
      <c r="O317" s="880"/>
      <c r="P317" s="880"/>
      <c r="R317" s="587"/>
    </row>
    <row r="318" spans="3:18" s="88" customFormat="1" ht="4.5" customHeight="1" x14ac:dyDescent="0.2">
      <c r="C318" s="809"/>
      <c r="D318" s="809"/>
      <c r="H318" s="308"/>
      <c r="I318" s="308"/>
      <c r="L318" s="308"/>
      <c r="M318" s="308"/>
      <c r="N318" s="308"/>
      <c r="O318" s="308"/>
      <c r="P318" s="308"/>
      <c r="R318" s="593"/>
    </row>
    <row r="319" spans="3:18" ht="12.75" customHeight="1" x14ac:dyDescent="0.2">
      <c r="C319" s="666"/>
      <c r="D319" s="666" t="s">
        <v>538</v>
      </c>
      <c r="H319" s="880"/>
      <c r="I319" s="880"/>
      <c r="L319" s="880"/>
      <c r="M319" s="880"/>
      <c r="N319" s="880"/>
      <c r="O319" s="880"/>
      <c r="P319" s="880"/>
      <c r="R319" s="587"/>
    </row>
    <row r="320" spans="3:18" s="88" customFormat="1" ht="4.5" customHeight="1" x14ac:dyDescent="0.2">
      <c r="C320" s="809"/>
      <c r="D320" s="809"/>
      <c r="H320" s="308"/>
      <c r="I320" s="308"/>
      <c r="L320" s="308"/>
      <c r="M320" s="308"/>
      <c r="N320" s="308"/>
      <c r="O320" s="308"/>
      <c r="P320" s="308"/>
      <c r="R320" s="593"/>
    </row>
    <row r="321" spans="3:18" ht="12.75" customHeight="1" x14ac:dyDescent="0.2">
      <c r="C321" s="666"/>
      <c r="D321" s="666" t="s">
        <v>539</v>
      </c>
      <c r="H321" s="880"/>
      <c r="I321" s="880"/>
      <c r="L321" s="880"/>
      <c r="M321" s="880"/>
      <c r="N321" s="880"/>
      <c r="O321" s="880"/>
      <c r="P321" s="880"/>
      <c r="R321" s="587"/>
    </row>
    <row r="322" spans="3:18" s="88" customFormat="1" ht="4.5" customHeight="1" x14ac:dyDescent="0.2">
      <c r="C322" s="809"/>
      <c r="D322" s="809"/>
      <c r="H322" s="308"/>
      <c r="I322" s="308"/>
      <c r="L322" s="308"/>
      <c r="M322" s="308"/>
      <c r="N322" s="308"/>
      <c r="O322" s="308"/>
      <c r="P322" s="308"/>
      <c r="R322" s="593"/>
    </row>
    <row r="323" spans="3:18" ht="12.75" customHeight="1" x14ac:dyDescent="0.2">
      <c r="C323" s="666"/>
      <c r="D323" s="666" t="s">
        <v>111</v>
      </c>
      <c r="H323" s="880"/>
      <c r="I323" s="880"/>
      <c r="L323" s="880"/>
      <c r="M323" s="880"/>
      <c r="N323" s="880"/>
      <c r="O323" s="880"/>
      <c r="P323" s="880"/>
      <c r="R323" s="587"/>
    </row>
    <row r="324" spans="3:18" ht="4.5" customHeight="1" x14ac:dyDescent="0.2">
      <c r="C324" s="666"/>
      <c r="D324" s="666"/>
      <c r="L324" s="933"/>
      <c r="M324" s="933"/>
      <c r="N324" s="933"/>
      <c r="R324" s="587"/>
    </row>
    <row r="325" spans="3:18" ht="12.75" x14ac:dyDescent="0.2">
      <c r="C325" s="666" t="s">
        <v>90</v>
      </c>
      <c r="D325" s="666"/>
      <c r="H325" s="880"/>
      <c r="I325" s="880"/>
      <c r="L325" s="880"/>
      <c r="M325" s="880"/>
      <c r="N325" s="880"/>
      <c r="O325" s="880"/>
      <c r="P325" s="880"/>
      <c r="R325" s="587" t="s">
        <v>540</v>
      </c>
    </row>
    <row r="326" spans="3:18" ht="4.5" customHeight="1" x14ac:dyDescent="0.2">
      <c r="C326" s="666"/>
      <c r="D326" s="666"/>
      <c r="L326" s="933"/>
      <c r="M326" s="933"/>
      <c r="N326" s="933"/>
      <c r="R326" s="587"/>
    </row>
    <row r="327" spans="3:18" ht="12" customHeight="1" x14ac:dyDescent="0.2">
      <c r="C327" s="666" t="s">
        <v>138</v>
      </c>
      <c r="D327" s="666"/>
      <c r="H327" s="880"/>
      <c r="I327" s="880"/>
      <c r="L327" s="880"/>
      <c r="M327" s="880"/>
      <c r="N327" s="880"/>
      <c r="O327" s="880"/>
      <c r="P327" s="880"/>
      <c r="R327" s="587" t="s">
        <v>540</v>
      </c>
    </row>
    <row r="328" spans="3:18" ht="4.5" customHeight="1" x14ac:dyDescent="0.2">
      <c r="L328" s="933"/>
      <c r="M328" s="933"/>
      <c r="N328" s="933"/>
      <c r="R328" s="587"/>
    </row>
    <row r="329" spans="3:18" ht="12" customHeight="1" x14ac:dyDescent="0.2">
      <c r="C329" s="666" t="s">
        <v>541</v>
      </c>
      <c r="D329" s="666"/>
      <c r="E329" s="666"/>
      <c r="F329" s="666"/>
      <c r="L329" s="933"/>
      <c r="M329" s="933"/>
      <c r="N329" s="933"/>
      <c r="R329" s="587"/>
    </row>
    <row r="330" spans="3:18" ht="12" customHeight="1" x14ac:dyDescent="0.2">
      <c r="C330" s="666"/>
      <c r="D330" s="666" t="s">
        <v>729</v>
      </c>
      <c r="E330" s="666"/>
      <c r="F330" s="666"/>
      <c r="H330" s="880"/>
      <c r="I330" s="880"/>
      <c r="L330" s="880"/>
      <c r="M330" s="880"/>
      <c r="N330" s="880"/>
      <c r="O330" s="880"/>
      <c r="P330" s="880"/>
      <c r="R330" s="587" t="s">
        <v>542</v>
      </c>
    </row>
    <row r="331" spans="3:18" s="88" customFormat="1" ht="4.5" customHeight="1" x14ac:dyDescent="0.2">
      <c r="C331" s="809"/>
      <c r="D331" s="809"/>
      <c r="E331" s="809"/>
      <c r="F331" s="809"/>
      <c r="H331" s="308"/>
      <c r="I331" s="308"/>
      <c r="L331" s="308"/>
      <c r="M331" s="308"/>
      <c r="N331" s="308"/>
      <c r="O331" s="308"/>
      <c r="P331" s="308"/>
      <c r="R331" s="593"/>
    </row>
    <row r="332" spans="3:18" ht="12" customHeight="1" x14ac:dyDescent="0.2">
      <c r="C332" s="666"/>
      <c r="D332" s="666" t="s">
        <v>543</v>
      </c>
      <c r="E332" s="666"/>
      <c r="F332" s="666"/>
      <c r="H332" s="880"/>
      <c r="I332" s="880"/>
      <c r="L332" s="880"/>
      <c r="M332" s="880"/>
      <c r="N332" s="880"/>
      <c r="O332" s="880"/>
      <c r="P332" s="880"/>
      <c r="R332" s="587" t="s">
        <v>544</v>
      </c>
    </row>
    <row r="333" spans="3:18" s="88" customFormat="1" ht="4.5" customHeight="1" x14ac:dyDescent="0.2">
      <c r="C333" s="809"/>
      <c r="D333" s="809"/>
      <c r="E333" s="809"/>
      <c r="F333" s="809"/>
      <c r="H333" s="308"/>
      <c r="I333" s="308"/>
      <c r="L333" s="308"/>
      <c r="M333" s="308"/>
      <c r="N333" s="308"/>
      <c r="O333" s="308"/>
      <c r="P333" s="308"/>
      <c r="R333" s="593"/>
    </row>
    <row r="334" spans="3:18" ht="12" customHeight="1" x14ac:dyDescent="0.2">
      <c r="C334" s="666"/>
      <c r="D334" s="666" t="s">
        <v>545</v>
      </c>
      <c r="E334" s="666"/>
      <c r="F334" s="666"/>
      <c r="H334" s="880"/>
      <c r="I334" s="880"/>
      <c r="L334" s="880"/>
      <c r="M334" s="880"/>
      <c r="N334" s="880"/>
      <c r="O334" s="880"/>
      <c r="P334" s="880"/>
      <c r="R334" s="587"/>
    </row>
    <row r="335" spans="3:18" s="88" customFormat="1" ht="4.5" customHeight="1" x14ac:dyDescent="0.2">
      <c r="C335" s="809"/>
      <c r="D335" s="809"/>
      <c r="E335" s="809"/>
      <c r="F335" s="809"/>
      <c r="H335" s="308"/>
      <c r="I335" s="308"/>
      <c r="L335" s="308"/>
      <c r="M335" s="308"/>
      <c r="N335" s="308"/>
      <c r="O335" s="308"/>
      <c r="P335" s="308"/>
      <c r="R335" s="593"/>
    </row>
    <row r="336" spans="3:18" ht="12" customHeight="1" x14ac:dyDescent="0.2">
      <c r="C336" s="666"/>
      <c r="D336" s="666" t="s">
        <v>546</v>
      </c>
      <c r="E336" s="666"/>
      <c r="F336" s="666"/>
      <c r="H336" s="880"/>
      <c r="I336" s="880"/>
      <c r="L336" s="880"/>
      <c r="M336" s="880"/>
      <c r="N336" s="880"/>
      <c r="O336" s="880"/>
      <c r="P336" s="880"/>
      <c r="R336" s="587" t="s">
        <v>547</v>
      </c>
    </row>
    <row r="337" spans="2:23" s="88" customFormat="1" ht="4.5" customHeight="1" x14ac:dyDescent="0.2">
      <c r="C337" s="809"/>
      <c r="D337" s="809"/>
      <c r="E337" s="809"/>
      <c r="F337" s="809"/>
      <c r="H337" s="308"/>
      <c r="I337" s="308"/>
      <c r="L337" s="308"/>
      <c r="M337" s="308"/>
      <c r="N337" s="308"/>
      <c r="O337" s="308"/>
      <c r="P337" s="308"/>
      <c r="R337" s="593"/>
    </row>
    <row r="338" spans="2:23" ht="12" customHeight="1" x14ac:dyDescent="0.2">
      <c r="C338" s="666"/>
      <c r="D338" s="666" t="s">
        <v>548</v>
      </c>
      <c r="E338" s="666"/>
      <c r="F338" s="666"/>
      <c r="H338" s="880"/>
      <c r="I338" s="880"/>
      <c r="L338" s="880"/>
      <c r="M338" s="880"/>
      <c r="N338" s="880"/>
      <c r="O338" s="880"/>
      <c r="P338" s="880"/>
    </row>
    <row r="339" spans="2:23" ht="60" customHeight="1" x14ac:dyDescent="0.2">
      <c r="C339" s="666"/>
      <c r="D339" s="900" t="s">
        <v>549</v>
      </c>
      <c r="E339" s="900"/>
      <c r="F339" s="900"/>
      <c r="G339" s="900"/>
      <c r="H339" s="880"/>
      <c r="I339" s="880"/>
      <c r="L339" s="880"/>
      <c r="M339" s="880"/>
      <c r="N339" s="880"/>
      <c r="O339" s="880"/>
      <c r="P339" s="880"/>
    </row>
    <row r="340" spans="2:23" s="88" customFormat="1" ht="4.5" customHeight="1" x14ac:dyDescent="0.2">
      <c r="C340" s="809"/>
      <c r="D340" s="811"/>
      <c r="E340" s="811"/>
      <c r="F340" s="811"/>
      <c r="G340" s="811"/>
      <c r="H340" s="308"/>
      <c r="I340" s="308"/>
      <c r="L340" s="308"/>
      <c r="M340" s="308"/>
      <c r="N340" s="308"/>
      <c r="O340" s="308"/>
      <c r="P340" s="308"/>
    </row>
    <row r="341" spans="2:23" ht="12" customHeight="1" x14ac:dyDescent="0.2">
      <c r="C341" s="666"/>
      <c r="D341" s="666" t="s">
        <v>111</v>
      </c>
      <c r="E341" s="666"/>
      <c r="F341" s="666"/>
      <c r="H341" s="880"/>
      <c r="I341" s="880"/>
      <c r="L341" s="880"/>
      <c r="M341" s="880"/>
      <c r="N341" s="880"/>
      <c r="O341" s="880"/>
      <c r="P341" s="880"/>
    </row>
    <row r="342" spans="2:23" ht="12" customHeight="1" x14ac:dyDescent="0.2"/>
    <row r="343" spans="2:23" ht="12" customHeight="1" x14ac:dyDescent="0.2"/>
    <row r="344" spans="2:23" ht="12" customHeight="1" x14ac:dyDescent="0.25">
      <c r="D344" s="683"/>
      <c r="E344" s="683"/>
      <c r="F344" s="683"/>
      <c r="G344" s="683"/>
      <c r="H344" s="683"/>
      <c r="I344" s="683"/>
      <c r="J344" s="683"/>
      <c r="K344" s="696"/>
      <c r="L344" s="683"/>
      <c r="M344" s="683"/>
      <c r="N344" s="683"/>
      <c r="O344" s="683"/>
      <c r="P344" s="683"/>
      <c r="T344" s="683"/>
      <c r="U344" s="683"/>
      <c r="V344" s="683"/>
      <c r="W344" s="120"/>
    </row>
    <row r="345" spans="2:23" ht="17.25" customHeight="1" x14ac:dyDescent="0.2">
      <c r="B345" s="929" t="s">
        <v>1250</v>
      </c>
      <c r="C345" s="929"/>
      <c r="D345" s="929"/>
      <c r="E345" s="929"/>
      <c r="F345" s="929"/>
      <c r="G345" s="929"/>
      <c r="H345" s="929"/>
      <c r="I345" s="929"/>
      <c r="J345" s="929"/>
      <c r="K345" s="929"/>
      <c r="L345" s="929"/>
      <c r="M345" s="929"/>
      <c r="N345" s="929"/>
      <c r="O345" s="929"/>
      <c r="P345" s="929"/>
      <c r="T345" s="683"/>
      <c r="U345" s="683"/>
      <c r="V345" s="683"/>
      <c r="W345" s="120"/>
    </row>
    <row r="346" spans="2:23" ht="12" customHeight="1" x14ac:dyDescent="0.25">
      <c r="C346" s="683"/>
      <c r="D346" s="683"/>
      <c r="E346" s="683"/>
      <c r="F346" s="683"/>
      <c r="G346" s="683"/>
      <c r="H346" s="683"/>
      <c r="I346" s="683"/>
      <c r="J346" s="683"/>
      <c r="K346" s="696"/>
      <c r="L346" s="683"/>
      <c r="M346" s="683"/>
      <c r="N346" s="683"/>
      <c r="O346" s="683"/>
      <c r="P346" s="683"/>
      <c r="Q346" s="683"/>
      <c r="R346" s="683"/>
      <c r="S346" s="683"/>
      <c r="T346" s="683"/>
      <c r="U346" s="683"/>
      <c r="V346" s="683"/>
      <c r="W346" s="120"/>
    </row>
    <row r="347" spans="2:23" ht="12" customHeight="1" x14ac:dyDescent="0.25">
      <c r="C347" s="669" t="s">
        <v>556</v>
      </c>
      <c r="D347" s="683"/>
      <c r="E347" s="683"/>
      <c r="F347" s="683"/>
      <c r="G347" s="683"/>
      <c r="H347" s="683"/>
      <c r="I347" s="683"/>
      <c r="J347" s="683"/>
      <c r="K347" s="696"/>
      <c r="L347" s="683"/>
      <c r="M347" s="683"/>
      <c r="N347" s="683"/>
      <c r="O347" s="683"/>
      <c r="P347" s="683"/>
      <c r="Q347" s="683"/>
      <c r="R347" s="683"/>
      <c r="S347" s="683"/>
      <c r="T347" s="683"/>
      <c r="U347" s="683"/>
      <c r="V347" s="683"/>
      <c r="W347" s="120"/>
    </row>
    <row r="348" spans="2:23" ht="12" customHeight="1" x14ac:dyDescent="0.25">
      <c r="C348" s="666" t="s">
        <v>557</v>
      </c>
      <c r="D348" s="683"/>
      <c r="E348" s="683"/>
      <c r="F348" s="683"/>
      <c r="G348" s="683"/>
      <c r="H348" s="683"/>
      <c r="I348" s="683"/>
      <c r="J348" s="683"/>
      <c r="K348" s="696"/>
      <c r="L348" s="683"/>
      <c r="M348" s="683"/>
      <c r="N348" s="683"/>
      <c r="O348" s="683"/>
      <c r="P348" s="683"/>
      <c r="Q348" s="683"/>
      <c r="R348" s="683"/>
      <c r="S348" s="683"/>
      <c r="T348" s="683"/>
      <c r="U348" s="683"/>
      <c r="V348" s="683"/>
      <c r="W348" s="120"/>
    </row>
    <row r="349" spans="2:23" ht="12" customHeight="1" x14ac:dyDescent="0.25">
      <c r="C349" s="683"/>
      <c r="D349" s="683"/>
      <c r="E349" s="683"/>
      <c r="F349" s="683"/>
      <c r="G349" s="683"/>
      <c r="H349" s="683"/>
      <c r="I349" s="683"/>
      <c r="J349" s="683"/>
      <c r="K349" s="696"/>
      <c r="L349" s="683"/>
      <c r="M349" s="683"/>
      <c r="N349" s="683"/>
      <c r="O349" s="683"/>
      <c r="P349" s="683"/>
      <c r="Q349" s="683"/>
      <c r="R349" s="683"/>
      <c r="S349" s="683"/>
      <c r="T349" s="683"/>
      <c r="U349" s="683"/>
      <c r="V349" s="683"/>
      <c r="W349" s="120"/>
    </row>
    <row r="350" spans="2:23" ht="12" customHeight="1" x14ac:dyDescent="0.2">
      <c r="C350" s="678" t="s">
        <v>558</v>
      </c>
      <c r="E350" s="932" t="s">
        <v>559</v>
      </c>
      <c r="F350" s="932"/>
      <c r="G350" s="932"/>
      <c r="I350" s="932" t="s">
        <v>560</v>
      </c>
      <c r="J350" s="932"/>
      <c r="K350" s="932"/>
      <c r="L350" s="932"/>
      <c r="M350" s="932"/>
      <c r="N350" s="683"/>
      <c r="O350" s="683"/>
      <c r="P350" s="683"/>
      <c r="Q350" s="683"/>
      <c r="R350" s="683"/>
      <c r="S350" s="683"/>
      <c r="T350" s="683"/>
      <c r="U350" s="683"/>
      <c r="V350" s="683"/>
      <c r="W350" s="120"/>
    </row>
    <row r="351" spans="2:23" customFormat="1" ht="4.5" customHeight="1" x14ac:dyDescent="0.25"/>
    <row r="352" spans="2:23" ht="12.75" customHeight="1" x14ac:dyDescent="0.25">
      <c r="C352" s="697"/>
      <c r="D352" s="683"/>
      <c r="E352" s="698"/>
      <c r="F352" s="698"/>
      <c r="G352" s="697"/>
      <c r="I352" s="946"/>
      <c r="J352" s="946"/>
      <c r="K352" s="701"/>
      <c r="L352" s="697"/>
      <c r="M352" s="697"/>
      <c r="N352" s="683"/>
      <c r="O352" s="683"/>
      <c r="P352" s="683"/>
      <c r="Q352" s="683"/>
      <c r="R352" s="683"/>
      <c r="S352" s="683"/>
      <c r="T352" s="683"/>
      <c r="U352" s="683"/>
      <c r="V352" s="683"/>
      <c r="W352" s="120"/>
    </row>
    <row r="353" spans="3:23" s="88" customFormat="1" ht="4.5" customHeight="1" x14ac:dyDescent="0.25">
      <c r="C353" s="683"/>
      <c r="D353" s="683"/>
      <c r="E353" s="813"/>
      <c r="F353" s="813"/>
      <c r="G353" s="683"/>
      <c r="I353" s="705"/>
      <c r="J353" s="705"/>
      <c r="K353" s="696"/>
      <c r="L353" s="683"/>
      <c r="M353" s="683"/>
      <c r="N353" s="683"/>
      <c r="O353" s="683"/>
      <c r="P353" s="683"/>
      <c r="Q353" s="683"/>
      <c r="R353" s="683"/>
      <c r="S353" s="683"/>
      <c r="T353" s="683"/>
      <c r="U353" s="683"/>
      <c r="V353" s="683"/>
      <c r="W353" s="812"/>
    </row>
    <row r="354" spans="3:23" ht="12.75" customHeight="1" x14ac:dyDescent="0.25">
      <c r="C354" s="697"/>
      <c r="D354" s="683"/>
      <c r="E354" s="698"/>
      <c r="F354" s="698"/>
      <c r="G354" s="697"/>
      <c r="I354" s="946"/>
      <c r="J354" s="946"/>
      <c r="K354" s="701"/>
      <c r="L354" s="697"/>
      <c r="M354" s="697"/>
      <c r="N354" s="683"/>
      <c r="O354" s="683"/>
      <c r="P354" s="683"/>
      <c r="Q354" s="683"/>
      <c r="R354" s="683"/>
      <c r="S354" s="683"/>
      <c r="T354" s="683"/>
      <c r="U354" s="683"/>
      <c r="V354" s="683"/>
      <c r="W354" s="120"/>
    </row>
    <row r="355" spans="3:23" s="88" customFormat="1" ht="4.5" customHeight="1" x14ac:dyDescent="0.25">
      <c r="C355" s="683"/>
      <c r="D355" s="683"/>
      <c r="E355" s="813"/>
      <c r="F355" s="813"/>
      <c r="G355" s="683"/>
      <c r="I355" s="705"/>
      <c r="J355" s="705"/>
      <c r="K355" s="696"/>
      <c r="L355" s="683"/>
      <c r="M355" s="683"/>
      <c r="N355" s="683"/>
      <c r="O355" s="683"/>
      <c r="P355" s="683"/>
      <c r="Q355" s="683"/>
      <c r="R355" s="683"/>
      <c r="S355" s="683"/>
      <c r="T355" s="683"/>
      <c r="U355" s="683"/>
      <c r="V355" s="683"/>
      <c r="W355" s="812"/>
    </row>
    <row r="356" spans="3:23" ht="12.75" customHeight="1" x14ac:dyDescent="0.25">
      <c r="C356" s="697"/>
      <c r="D356" s="683"/>
      <c r="E356" s="698"/>
      <c r="F356" s="698"/>
      <c r="G356" s="697"/>
      <c r="I356" s="946"/>
      <c r="J356" s="946"/>
      <c r="K356" s="701"/>
      <c r="L356" s="697"/>
      <c r="M356" s="697"/>
      <c r="N356" s="683"/>
      <c r="O356" s="683"/>
      <c r="P356" s="683"/>
      <c r="Q356" s="683"/>
      <c r="R356" s="683"/>
      <c r="S356" s="683"/>
      <c r="T356" s="683"/>
      <c r="U356" s="683"/>
      <c r="V356" s="683"/>
      <c r="W356" s="120"/>
    </row>
    <row r="357" spans="3:23" s="88" customFormat="1" ht="12" customHeight="1" x14ac:dyDescent="0.25">
      <c r="C357" s="683"/>
      <c r="D357" s="683"/>
      <c r="E357" s="813"/>
      <c r="F357" s="813"/>
      <c r="G357" s="683"/>
      <c r="I357" s="947"/>
      <c r="J357" s="947"/>
      <c r="K357" s="696"/>
      <c r="L357" s="683"/>
      <c r="M357" s="683"/>
      <c r="N357" s="683"/>
      <c r="O357" s="683"/>
      <c r="P357" s="683"/>
      <c r="Q357" s="683"/>
      <c r="R357" s="683"/>
      <c r="S357" s="683"/>
      <c r="T357" s="683"/>
      <c r="U357" s="683"/>
      <c r="V357" s="683"/>
      <c r="W357" s="812"/>
    </row>
    <row r="358" spans="3:23" ht="12" customHeight="1" x14ac:dyDescent="0.25">
      <c r="C358" s="683"/>
      <c r="D358" s="683"/>
      <c r="E358" s="683"/>
      <c r="F358" s="683"/>
      <c r="G358" s="683"/>
      <c r="H358" s="683"/>
      <c r="I358" s="683"/>
      <c r="J358" s="683"/>
      <c r="K358" s="696"/>
      <c r="L358" s="683"/>
      <c r="M358" s="683"/>
      <c r="N358" s="683"/>
      <c r="O358" s="683"/>
      <c r="P358" s="683"/>
      <c r="Q358" s="683"/>
      <c r="R358" s="683"/>
      <c r="S358" s="683"/>
      <c r="T358" s="683"/>
      <c r="U358" s="683"/>
      <c r="V358" s="683"/>
      <c r="W358" s="120"/>
    </row>
    <row r="359" spans="3:23" ht="12" customHeight="1" x14ac:dyDescent="0.25">
      <c r="C359" s="683"/>
      <c r="D359" s="683"/>
      <c r="E359" s="683"/>
      <c r="F359" s="683"/>
      <c r="G359" s="683"/>
      <c r="H359" s="683"/>
      <c r="I359" s="683"/>
      <c r="J359" s="683"/>
      <c r="K359" s="696"/>
      <c r="L359" s="683"/>
      <c r="M359" s="683"/>
      <c r="N359" s="683"/>
      <c r="O359" s="683"/>
      <c r="P359" s="683"/>
      <c r="Q359" s="683"/>
      <c r="R359" s="683"/>
      <c r="S359" s="683"/>
      <c r="T359" s="683"/>
      <c r="U359" s="683"/>
      <c r="V359" s="683"/>
      <c r="W359" s="120"/>
    </row>
    <row r="360" spans="3:23" ht="12" customHeight="1" x14ac:dyDescent="0.25">
      <c r="C360" s="669" t="s">
        <v>561</v>
      </c>
      <c r="D360" s="683"/>
      <c r="E360" s="683"/>
      <c r="F360" s="683"/>
      <c r="G360" s="683"/>
      <c r="H360" s="683"/>
      <c r="I360" s="683"/>
      <c r="J360" s="683"/>
      <c r="K360" s="696"/>
      <c r="L360" s="683"/>
      <c r="M360" s="683"/>
      <c r="N360" s="683"/>
      <c r="O360" s="683"/>
      <c r="P360" s="683"/>
      <c r="Q360" s="683"/>
      <c r="R360" s="683"/>
      <c r="S360" s="683"/>
      <c r="T360" s="683"/>
      <c r="U360" s="683"/>
      <c r="V360" s="683"/>
      <c r="W360" s="120"/>
    </row>
    <row r="361" spans="3:23" ht="12" customHeight="1" x14ac:dyDescent="0.25">
      <c r="C361" s="666" t="s">
        <v>562</v>
      </c>
      <c r="D361" s="666" t="s">
        <v>718</v>
      </c>
      <c r="E361" s="683"/>
      <c r="G361" s="683"/>
      <c r="H361" s="683"/>
      <c r="I361" s="683"/>
      <c r="J361" s="683"/>
      <c r="K361" s="696"/>
      <c r="L361" s="683"/>
      <c r="M361" s="683"/>
      <c r="N361" s="683"/>
      <c r="O361" s="683"/>
      <c r="P361" s="683"/>
      <c r="Q361" s="683"/>
      <c r="R361" s="683"/>
      <c r="S361" s="683"/>
      <c r="T361" s="683"/>
      <c r="U361" s="683"/>
      <c r="V361" s="683"/>
      <c r="W361" s="120"/>
    </row>
    <row r="362" spans="3:23" ht="12" customHeight="1" x14ac:dyDescent="0.25">
      <c r="C362" s="666" t="s">
        <v>562</v>
      </c>
      <c r="D362" s="666" t="s">
        <v>719</v>
      </c>
      <c r="E362" s="683"/>
      <c r="G362" s="683"/>
      <c r="H362" s="683"/>
      <c r="I362" s="683"/>
      <c r="J362" s="683"/>
      <c r="K362" s="696"/>
      <c r="L362" s="683"/>
      <c r="M362" s="683"/>
      <c r="N362" s="683"/>
      <c r="O362" s="683"/>
      <c r="P362" s="683"/>
      <c r="Q362" s="683"/>
      <c r="R362" s="683"/>
      <c r="S362" s="683"/>
      <c r="T362" s="683"/>
      <c r="U362" s="683"/>
      <c r="V362" s="683"/>
      <c r="W362" s="120"/>
    </row>
    <row r="363" spans="3:23" ht="12" customHeight="1" x14ac:dyDescent="0.25">
      <c r="C363" s="666"/>
      <c r="D363" s="666" t="s">
        <v>717</v>
      </c>
      <c r="E363" s="683"/>
      <c r="G363" s="683"/>
      <c r="H363" s="683"/>
      <c r="I363" s="683"/>
      <c r="J363" s="683"/>
      <c r="K363" s="696"/>
      <c r="L363" s="683"/>
      <c r="M363" s="683"/>
      <c r="N363" s="683"/>
      <c r="O363" s="683"/>
      <c r="P363" s="683"/>
      <c r="Q363" s="683"/>
      <c r="R363" s="683"/>
      <c r="S363" s="683"/>
      <c r="T363" s="683"/>
      <c r="U363" s="683"/>
      <c r="V363" s="683"/>
      <c r="W363" s="120"/>
    </row>
    <row r="364" spans="3:23" ht="15" x14ac:dyDescent="0.25">
      <c r="C364" s="666" t="s">
        <v>562</v>
      </c>
      <c r="D364" s="666" t="s">
        <v>563</v>
      </c>
      <c r="E364" s="683"/>
      <c r="G364" s="683"/>
      <c r="H364" s="683"/>
      <c r="I364" s="683"/>
      <c r="J364" s="683"/>
      <c r="K364" s="696"/>
      <c r="L364" s="683"/>
      <c r="M364" s="683"/>
      <c r="N364" s="683"/>
      <c r="O364" s="683"/>
      <c r="P364" s="683"/>
      <c r="Q364" s="683"/>
      <c r="R364" s="683"/>
      <c r="S364" s="683"/>
      <c r="T364" s="683"/>
      <c r="U364" s="683"/>
      <c r="V364" s="683"/>
      <c r="W364" s="120"/>
    </row>
    <row r="365" spans="3:23" ht="15" x14ac:dyDescent="0.25">
      <c r="C365" s="666" t="s">
        <v>562</v>
      </c>
      <c r="D365" s="666" t="s">
        <v>564</v>
      </c>
      <c r="E365" s="683"/>
      <c r="G365" s="683"/>
      <c r="H365" s="683"/>
      <c r="I365" s="683"/>
      <c r="J365" s="683"/>
      <c r="K365" s="696"/>
      <c r="L365" s="683"/>
      <c r="M365" s="683"/>
      <c r="N365" s="683"/>
      <c r="O365" s="683"/>
      <c r="P365" s="683"/>
      <c r="Q365" s="683"/>
      <c r="R365" s="683"/>
      <c r="S365" s="683"/>
      <c r="T365" s="683"/>
      <c r="U365" s="683"/>
      <c r="V365" s="683"/>
      <c r="W365" s="120"/>
    </row>
    <row r="366" spans="3:23" ht="15" x14ac:dyDescent="0.25">
      <c r="C366" s="683"/>
      <c r="D366" s="683"/>
      <c r="E366" s="683"/>
      <c r="F366" s="683"/>
      <c r="G366" s="683"/>
      <c r="H366" s="683"/>
      <c r="I366" s="683"/>
      <c r="J366" s="683"/>
      <c r="K366" s="696"/>
      <c r="L366" s="683"/>
      <c r="M366" s="683"/>
      <c r="N366" s="683"/>
      <c r="O366" s="683"/>
      <c r="P366" s="683"/>
      <c r="Q366" s="683"/>
      <c r="R366" s="683"/>
      <c r="S366" s="683"/>
      <c r="T366" s="683"/>
      <c r="U366" s="683"/>
      <c r="V366" s="683"/>
      <c r="W366" s="120"/>
    </row>
    <row r="367" spans="3:23" ht="15" x14ac:dyDescent="0.25">
      <c r="C367" s="669" t="s">
        <v>878</v>
      </c>
      <c r="D367" s="683"/>
      <c r="E367" s="683"/>
      <c r="F367" s="683"/>
      <c r="G367" s="683"/>
      <c r="H367" s="683"/>
      <c r="I367" s="683"/>
      <c r="J367" s="683"/>
      <c r="K367" s="696"/>
      <c r="L367" s="683"/>
      <c r="M367" s="683"/>
      <c r="N367" s="683"/>
      <c r="O367" s="683"/>
      <c r="P367" s="683"/>
      <c r="Q367" s="683"/>
      <c r="R367" s="683"/>
      <c r="S367" s="683"/>
      <c r="T367" s="683"/>
      <c r="U367" s="683"/>
      <c r="V367" s="683"/>
      <c r="W367" s="120"/>
    </row>
    <row r="368" spans="3:23" ht="15" x14ac:dyDescent="0.25">
      <c r="C368" s="666" t="s">
        <v>716</v>
      </c>
      <c r="D368" s="683"/>
      <c r="E368" s="683"/>
      <c r="F368" s="683"/>
      <c r="G368" s="683"/>
      <c r="H368" s="683"/>
      <c r="I368" s="683"/>
      <c r="J368" s="683"/>
      <c r="K368" s="696"/>
      <c r="L368" s="683"/>
      <c r="M368" s="683"/>
      <c r="N368" s="683"/>
      <c r="O368" s="683"/>
      <c r="P368" s="683"/>
      <c r="Q368" s="683"/>
      <c r="R368" s="683"/>
      <c r="S368" s="683"/>
      <c r="T368" s="683"/>
      <c r="U368" s="683"/>
      <c r="V368" s="683"/>
      <c r="W368" s="120"/>
    </row>
    <row r="369" spans="3:23" ht="15" x14ac:dyDescent="0.25">
      <c r="C369" s="666" t="s">
        <v>1259</v>
      </c>
      <c r="D369" s="683"/>
      <c r="E369" s="683"/>
      <c r="F369" s="683"/>
      <c r="G369" s="683"/>
      <c r="H369" s="683"/>
      <c r="I369" s="683"/>
      <c r="J369" s="683"/>
      <c r="K369" s="696"/>
      <c r="L369" s="683"/>
      <c r="M369" s="683"/>
      <c r="N369" s="683"/>
      <c r="O369" s="683"/>
      <c r="P369" s="683"/>
      <c r="Q369" s="683"/>
      <c r="R369" s="683"/>
      <c r="S369" s="683"/>
      <c r="T369" s="683"/>
      <c r="U369" s="683"/>
      <c r="V369" s="683"/>
      <c r="W369" s="120"/>
    </row>
    <row r="370" spans="3:23" ht="15" x14ac:dyDescent="0.25">
      <c r="C370" s="666" t="s">
        <v>570</v>
      </c>
      <c r="D370" s="683"/>
      <c r="E370" s="683"/>
      <c r="F370" s="683"/>
      <c r="G370" s="683"/>
      <c r="H370" s="683"/>
      <c r="I370" s="683"/>
      <c r="J370" s="683"/>
      <c r="K370" s="696"/>
      <c r="L370" s="683"/>
      <c r="M370" s="683"/>
      <c r="N370" s="683"/>
      <c r="O370" s="683"/>
      <c r="P370" s="683"/>
      <c r="Q370" s="683"/>
      <c r="R370" s="683"/>
      <c r="S370" s="683"/>
      <c r="T370" s="683"/>
      <c r="U370" s="683"/>
      <c r="V370" s="683"/>
      <c r="W370" s="120"/>
    </row>
    <row r="371" spans="3:23" ht="15" x14ac:dyDescent="0.25">
      <c r="C371" s="683"/>
      <c r="D371" s="683"/>
      <c r="E371" s="683"/>
      <c r="F371" s="683"/>
      <c r="G371" s="683"/>
      <c r="H371" s="683"/>
      <c r="I371" s="683"/>
      <c r="J371" s="683"/>
      <c r="K371" s="696"/>
      <c r="L371" s="683"/>
      <c r="M371" s="683"/>
      <c r="N371" s="683"/>
      <c r="O371" s="683"/>
      <c r="P371" s="683"/>
      <c r="Q371" s="683"/>
      <c r="R371" s="683"/>
      <c r="S371" s="683"/>
      <c r="T371" s="683"/>
      <c r="U371" s="683"/>
      <c r="V371" s="683"/>
      <c r="W371" s="120"/>
    </row>
    <row r="372" spans="3:23" ht="15" x14ac:dyDescent="0.25">
      <c r="C372" s="665" t="s">
        <v>569</v>
      </c>
      <c r="D372" s="683"/>
      <c r="E372" s="683"/>
      <c r="F372" s="683"/>
      <c r="G372" s="683"/>
      <c r="H372" s="683"/>
      <c r="I372" s="683"/>
      <c r="J372" s="683"/>
      <c r="K372" s="696"/>
      <c r="L372" s="683"/>
      <c r="M372" s="683"/>
      <c r="N372" s="683"/>
      <c r="O372" s="683"/>
      <c r="P372" s="683"/>
      <c r="Q372" s="683"/>
      <c r="R372" s="683"/>
      <c r="S372" s="683"/>
      <c r="T372" s="683"/>
      <c r="U372" s="683"/>
      <c r="V372" s="683"/>
      <c r="W372" s="120"/>
    </row>
    <row r="373" spans="3:23" ht="15" x14ac:dyDescent="0.25">
      <c r="C373" s="666" t="s">
        <v>728</v>
      </c>
      <c r="D373" s="697"/>
      <c r="E373" s="683"/>
      <c r="F373" s="666" t="s">
        <v>877</v>
      </c>
      <c r="G373" s="683"/>
      <c r="H373" s="683"/>
      <c r="I373" s="683"/>
      <c r="J373" s="683"/>
      <c r="K373" s="696"/>
      <c r="L373" s="683"/>
      <c r="M373" s="683"/>
      <c r="N373" s="683"/>
      <c r="O373" s="683"/>
      <c r="P373" s="683"/>
      <c r="Q373" s="683"/>
      <c r="R373" s="683"/>
      <c r="S373" s="683"/>
      <c r="T373" s="683"/>
      <c r="U373" s="683"/>
      <c r="V373" s="683"/>
      <c r="W373" s="120"/>
    </row>
    <row r="374" spans="3:23" ht="15" x14ac:dyDescent="0.25">
      <c r="C374" s="666" t="s">
        <v>571</v>
      </c>
      <c r="D374" s="697"/>
      <c r="E374" s="683"/>
      <c r="F374" s="666" t="s">
        <v>572</v>
      </c>
      <c r="G374" s="683"/>
      <c r="H374" s="683"/>
      <c r="I374" s="683"/>
      <c r="J374" s="683"/>
      <c r="K374" s="696"/>
      <c r="L374" s="683"/>
      <c r="M374" s="683"/>
      <c r="N374" s="683"/>
      <c r="O374" s="683"/>
      <c r="P374" s="683"/>
      <c r="Q374" s="683"/>
      <c r="R374" s="683"/>
      <c r="S374" s="683"/>
      <c r="T374" s="683"/>
      <c r="U374" s="683"/>
      <c r="V374" s="683"/>
      <c r="W374" s="120"/>
    </row>
    <row r="375" spans="3:23" ht="15" x14ac:dyDescent="0.25">
      <c r="C375" s="666" t="s">
        <v>96</v>
      </c>
      <c r="D375" s="697"/>
      <c r="E375" s="683"/>
      <c r="F375" s="666"/>
      <c r="G375" s="683"/>
      <c r="H375" s="683"/>
      <c r="I375" s="683"/>
      <c r="J375" s="683"/>
      <c r="K375" s="696"/>
      <c r="L375" s="683"/>
      <c r="M375" s="683"/>
      <c r="N375" s="683"/>
      <c r="O375" s="683"/>
      <c r="P375" s="683"/>
      <c r="Q375" s="683"/>
      <c r="R375" s="683"/>
      <c r="S375" s="683"/>
      <c r="T375" s="683"/>
      <c r="U375" s="683"/>
      <c r="V375" s="683"/>
      <c r="W375" s="120"/>
    </row>
    <row r="376" spans="3:23" ht="15" x14ac:dyDescent="0.25">
      <c r="C376" s="666" t="s">
        <v>559</v>
      </c>
      <c r="D376" s="697"/>
      <c r="E376" s="683"/>
      <c r="F376" s="666"/>
      <c r="G376" s="683"/>
      <c r="H376" s="683"/>
      <c r="I376" s="683"/>
      <c r="J376" s="683"/>
      <c r="K376" s="696"/>
      <c r="L376" s="683"/>
      <c r="M376" s="683"/>
      <c r="N376" s="683"/>
      <c r="O376" s="683"/>
      <c r="P376" s="683"/>
      <c r="Q376" s="683"/>
      <c r="R376" s="683"/>
      <c r="S376" s="683"/>
      <c r="T376" s="683"/>
      <c r="U376" s="683"/>
      <c r="V376" s="683"/>
      <c r="W376" s="120"/>
    </row>
    <row r="377" spans="3:23" ht="15" x14ac:dyDescent="0.25">
      <c r="C377" s="666" t="s">
        <v>873</v>
      </c>
      <c r="D377" s="697"/>
      <c r="E377" s="683"/>
      <c r="F377" s="666" t="s">
        <v>874</v>
      </c>
      <c r="G377" s="683"/>
      <c r="H377" s="683"/>
      <c r="I377" s="683"/>
      <c r="J377" s="683"/>
      <c r="K377" s="696"/>
      <c r="L377" s="683"/>
      <c r="M377" s="683"/>
      <c r="N377" s="683"/>
      <c r="O377" s="683"/>
      <c r="P377" s="683"/>
      <c r="Q377" s="683"/>
      <c r="R377" s="683"/>
      <c r="S377" s="699"/>
      <c r="T377" s="683"/>
      <c r="U377" s="683"/>
      <c r="V377" s="683"/>
      <c r="W377" s="120"/>
    </row>
    <row r="378" spans="3:23" ht="15" x14ac:dyDescent="0.25">
      <c r="C378" s="666" t="s">
        <v>881</v>
      </c>
      <c r="D378" s="697"/>
      <c r="E378" s="683"/>
      <c r="F378" s="666" t="s">
        <v>882</v>
      </c>
      <c r="G378" s="683"/>
      <c r="H378" s="683"/>
      <c r="I378" s="683"/>
      <c r="J378" s="683"/>
      <c r="K378" s="696"/>
      <c r="L378" s="683"/>
      <c r="M378" s="683"/>
      <c r="N378" s="683"/>
      <c r="O378" s="683"/>
      <c r="P378" s="683"/>
      <c r="Q378" s="683"/>
      <c r="R378" s="683"/>
      <c r="S378" s="699"/>
      <c r="T378" s="683"/>
      <c r="U378" s="683"/>
      <c r="V378" s="683"/>
      <c r="W378" s="120"/>
    </row>
    <row r="379" spans="3:23" ht="15" x14ac:dyDescent="0.25">
      <c r="C379" s="666" t="s">
        <v>876</v>
      </c>
      <c r="D379" s="697"/>
      <c r="E379" s="683"/>
      <c r="F379" s="666" t="s">
        <v>875</v>
      </c>
      <c r="G379" s="683"/>
      <c r="H379" s="683"/>
      <c r="I379" s="683"/>
      <c r="J379" s="683"/>
      <c r="K379" s="696"/>
      <c r="L379" s="683"/>
      <c r="M379" s="683"/>
      <c r="N379" s="683"/>
      <c r="O379" s="683"/>
      <c r="P379" s="683"/>
      <c r="Q379" s="683"/>
      <c r="R379" s="683"/>
      <c r="S379" s="699"/>
      <c r="T379" s="683"/>
      <c r="U379" s="683"/>
      <c r="V379" s="683"/>
      <c r="W379" s="120"/>
    </row>
    <row r="380" spans="3:23" ht="15" x14ac:dyDescent="0.25">
      <c r="C380" s="666" t="s">
        <v>883</v>
      </c>
      <c r="D380" s="697"/>
      <c r="E380" s="683"/>
      <c r="F380" s="666" t="s">
        <v>884</v>
      </c>
      <c r="G380" s="683"/>
      <c r="H380" s="683"/>
      <c r="I380" s="683"/>
      <c r="J380" s="683"/>
      <c r="K380" s="696"/>
      <c r="L380" s="683"/>
      <c r="M380" s="683"/>
      <c r="N380" s="683"/>
      <c r="O380" s="683"/>
      <c r="P380" s="683"/>
      <c r="Q380" s="683"/>
      <c r="R380" s="683"/>
      <c r="S380" s="683"/>
      <c r="T380" s="683"/>
      <c r="U380" s="683"/>
      <c r="V380" s="683"/>
      <c r="W380" s="120"/>
    </row>
    <row r="381" spans="3:23" ht="15" x14ac:dyDescent="0.25">
      <c r="C381" s="666" t="s">
        <v>879</v>
      </c>
      <c r="D381" s="697"/>
      <c r="E381" s="683"/>
      <c r="F381" s="666" t="s">
        <v>880</v>
      </c>
      <c r="G381" s="683"/>
      <c r="H381" s="683"/>
      <c r="I381" s="683"/>
      <c r="J381" s="683"/>
      <c r="K381" s="696"/>
      <c r="L381" s="683"/>
      <c r="M381" s="683"/>
      <c r="N381" s="683"/>
      <c r="O381" s="683"/>
      <c r="P381" s="683"/>
      <c r="Q381" s="683"/>
      <c r="R381" s="683"/>
      <c r="S381" s="683"/>
      <c r="T381" s="683"/>
      <c r="U381" s="683"/>
      <c r="V381" s="683"/>
      <c r="W381" s="120"/>
    </row>
    <row r="382" spans="3:23" ht="15" x14ac:dyDescent="0.25">
      <c r="C382" s="666" t="s">
        <v>887</v>
      </c>
      <c r="D382" s="697"/>
      <c r="E382" s="683"/>
      <c r="F382" s="666" t="s">
        <v>565</v>
      </c>
      <c r="G382" s="683"/>
      <c r="H382" s="683"/>
      <c r="I382" s="683"/>
      <c r="J382" s="683"/>
      <c r="K382" s="696"/>
      <c r="L382" s="683"/>
      <c r="M382" s="683"/>
      <c r="N382" s="683"/>
      <c r="O382" s="683"/>
      <c r="P382" s="683"/>
      <c r="Q382" s="683"/>
      <c r="R382" s="683"/>
      <c r="S382" s="683"/>
      <c r="T382" s="683"/>
      <c r="U382" s="683"/>
      <c r="V382" s="683"/>
      <c r="W382" s="120"/>
    </row>
    <row r="383" spans="3:23" ht="15" x14ac:dyDescent="0.25">
      <c r="C383" s="666" t="s">
        <v>885</v>
      </c>
      <c r="D383" s="697"/>
      <c r="E383" s="683"/>
      <c r="F383" s="666" t="s">
        <v>886</v>
      </c>
      <c r="G383" s="683"/>
      <c r="H383" s="683"/>
      <c r="I383" s="683"/>
      <c r="J383" s="683"/>
      <c r="K383" s="696"/>
      <c r="L383" s="683"/>
      <c r="M383" s="683"/>
      <c r="N383" s="683"/>
      <c r="O383" s="683"/>
      <c r="P383" s="683"/>
      <c r="Q383" s="683"/>
      <c r="R383" s="683"/>
      <c r="S383" s="683"/>
      <c r="T383" s="683"/>
      <c r="U383" s="683"/>
      <c r="V383" s="683"/>
      <c r="W383" s="120"/>
    </row>
    <row r="384" spans="3:23" ht="15" x14ac:dyDescent="0.25">
      <c r="C384" s="666" t="s">
        <v>888</v>
      </c>
      <c r="D384" s="697"/>
      <c r="E384" s="683"/>
      <c r="F384" s="666"/>
      <c r="G384" s="683"/>
      <c r="H384" s="683"/>
      <c r="I384" s="683"/>
      <c r="J384" s="683"/>
      <c r="K384" s="696"/>
      <c r="L384" s="683"/>
      <c r="M384" s="683"/>
      <c r="N384" s="683"/>
      <c r="O384" s="683"/>
      <c r="P384" s="683"/>
      <c r="Q384" s="683"/>
      <c r="R384" s="683"/>
      <c r="S384" s="683"/>
      <c r="T384" s="683"/>
      <c r="U384" s="683"/>
      <c r="V384" s="683"/>
      <c r="W384" s="120"/>
    </row>
    <row r="385" spans="3:23" ht="15" x14ac:dyDescent="0.25">
      <c r="C385" s="666" t="s">
        <v>885</v>
      </c>
      <c r="D385" s="697"/>
      <c r="E385" s="683"/>
      <c r="F385" s="666" t="s">
        <v>886</v>
      </c>
      <c r="G385" s="683"/>
      <c r="H385" s="683"/>
      <c r="I385" s="683"/>
      <c r="J385" s="683"/>
      <c r="K385" s="696"/>
      <c r="L385" s="683"/>
      <c r="M385" s="683"/>
      <c r="N385" s="683"/>
      <c r="O385" s="683"/>
      <c r="P385" s="683"/>
      <c r="Q385" s="683"/>
      <c r="R385" s="683"/>
      <c r="S385" s="683"/>
      <c r="T385" s="683"/>
      <c r="U385" s="683"/>
      <c r="V385" s="683"/>
      <c r="W385" s="120"/>
    </row>
    <row r="386" spans="3:23" ht="15" x14ac:dyDescent="0.25">
      <c r="C386" s="666" t="s">
        <v>566</v>
      </c>
      <c r="D386" s="697"/>
      <c r="E386" s="683"/>
      <c r="F386" s="666" t="s">
        <v>567</v>
      </c>
      <c r="G386" s="683"/>
      <c r="H386" s="683"/>
      <c r="I386" s="683"/>
      <c r="J386" s="683"/>
      <c r="K386" s="696"/>
      <c r="L386" s="683"/>
      <c r="M386" s="683"/>
      <c r="N386" s="683"/>
      <c r="O386" s="683"/>
      <c r="P386" s="683"/>
      <c r="Q386" s="683"/>
      <c r="R386" s="683"/>
      <c r="S386" s="683"/>
      <c r="T386" s="683"/>
      <c r="U386" s="683"/>
      <c r="V386" s="683"/>
      <c r="W386" s="120"/>
    </row>
    <row r="387" spans="3:23" ht="15" x14ac:dyDescent="0.25">
      <c r="C387" s="666" t="s">
        <v>889</v>
      </c>
      <c r="D387" s="697"/>
      <c r="E387" s="683"/>
      <c r="F387" s="666" t="s">
        <v>359</v>
      </c>
      <c r="G387" s="683"/>
      <c r="H387" s="683"/>
      <c r="I387" s="683"/>
      <c r="J387" s="683"/>
      <c r="K387" s="696"/>
      <c r="L387" s="683"/>
      <c r="M387" s="683"/>
      <c r="N387" s="683"/>
      <c r="O387" s="683"/>
      <c r="P387" s="683"/>
      <c r="Q387" s="683"/>
      <c r="R387" s="683"/>
      <c r="S387" s="683"/>
      <c r="T387" s="683"/>
      <c r="U387" s="683"/>
      <c r="V387" s="683"/>
      <c r="W387" s="120"/>
    </row>
    <row r="388" spans="3:23" ht="15" x14ac:dyDescent="0.25">
      <c r="C388" s="666" t="s">
        <v>890</v>
      </c>
      <c r="D388" s="697"/>
      <c r="E388" s="683"/>
      <c r="F388" s="666" t="s">
        <v>891</v>
      </c>
      <c r="G388" s="683"/>
      <c r="H388" s="683"/>
      <c r="I388" s="683"/>
      <c r="J388" s="683"/>
      <c r="K388" s="696"/>
      <c r="L388" s="683"/>
      <c r="M388" s="683"/>
      <c r="N388" s="683"/>
      <c r="O388" s="683"/>
      <c r="P388" s="683"/>
      <c r="Q388" s="683"/>
      <c r="R388" s="683"/>
      <c r="S388" s="683"/>
      <c r="T388" s="683"/>
      <c r="U388" s="683"/>
      <c r="V388" s="683"/>
      <c r="W388" s="120"/>
    </row>
    <row r="389" spans="3:23" ht="15" x14ac:dyDescent="0.25">
      <c r="C389" s="666" t="s">
        <v>568</v>
      </c>
      <c r="D389" s="700"/>
      <c r="E389" s="683"/>
      <c r="F389" s="666" t="s">
        <v>565</v>
      </c>
      <c r="G389" s="683"/>
      <c r="H389" s="683"/>
      <c r="I389" s="683"/>
      <c r="J389" s="683"/>
      <c r="K389" s="696"/>
      <c r="L389" s="683"/>
      <c r="M389" s="683"/>
      <c r="N389" s="683"/>
      <c r="O389" s="683"/>
      <c r="P389" s="683"/>
      <c r="Q389" s="683"/>
      <c r="R389" s="683"/>
      <c r="S389" s="683"/>
      <c r="T389" s="683"/>
      <c r="U389" s="683"/>
      <c r="V389" s="683"/>
      <c r="W389" s="120"/>
    </row>
    <row r="390" spans="3:23" ht="15" x14ac:dyDescent="0.25">
      <c r="C390" s="666" t="s">
        <v>573</v>
      </c>
      <c r="D390" s="697"/>
      <c r="E390" s="683"/>
      <c r="F390" s="683"/>
      <c r="G390" s="683"/>
      <c r="H390" s="683"/>
      <c r="I390" s="683"/>
      <c r="J390" s="683"/>
      <c r="K390" s="696"/>
      <c r="L390" s="683"/>
      <c r="M390" s="683"/>
      <c r="N390" s="683"/>
      <c r="O390" s="683"/>
      <c r="P390" s="683"/>
      <c r="Q390" s="683"/>
      <c r="R390" s="683"/>
      <c r="S390" s="683"/>
      <c r="T390" s="683"/>
      <c r="U390" s="683"/>
      <c r="V390" s="683"/>
      <c r="W390" s="120"/>
    </row>
    <row r="391" spans="3:23" ht="15" x14ac:dyDescent="0.25">
      <c r="C391" s="666" t="s">
        <v>892</v>
      </c>
      <c r="D391" s="697"/>
      <c r="E391" s="697"/>
      <c r="F391" s="697"/>
      <c r="G391" s="697"/>
      <c r="H391" s="697"/>
      <c r="I391" s="697"/>
      <c r="J391" s="697"/>
      <c r="K391" s="701"/>
      <c r="L391" s="697"/>
      <c r="M391" s="697"/>
      <c r="N391" s="697"/>
      <c r="O391" s="697"/>
      <c r="P391" s="697"/>
      <c r="Q391" s="683"/>
      <c r="R391" s="683"/>
      <c r="S391" s="683"/>
      <c r="T391" s="683"/>
      <c r="U391" s="683"/>
      <c r="V391" s="683"/>
      <c r="W391" s="120"/>
    </row>
    <row r="392" spans="3:23" ht="15" x14ac:dyDescent="0.25">
      <c r="C392" s="683"/>
      <c r="D392" s="683"/>
      <c r="E392" s="683"/>
      <c r="F392" s="683"/>
      <c r="G392" s="683"/>
      <c r="H392" s="683"/>
      <c r="I392" s="683"/>
      <c r="J392" s="683"/>
      <c r="K392" s="696"/>
      <c r="L392" s="683"/>
      <c r="M392" s="683"/>
      <c r="N392" s="683"/>
      <c r="O392" s="683"/>
      <c r="P392" s="683"/>
      <c r="Q392" s="683"/>
      <c r="R392" s="683"/>
      <c r="S392" s="683"/>
      <c r="T392" s="683"/>
      <c r="U392" s="683"/>
      <c r="V392" s="683"/>
      <c r="W392" s="120"/>
    </row>
    <row r="393" spans="3:23" ht="15" x14ac:dyDescent="0.25">
      <c r="C393" s="669" t="s">
        <v>554</v>
      </c>
      <c r="D393" s="683"/>
      <c r="E393" s="683"/>
      <c r="F393" s="683"/>
      <c r="G393" s="683"/>
      <c r="H393" s="683"/>
      <c r="I393" s="683"/>
      <c r="J393" s="683"/>
      <c r="K393" s="696"/>
      <c r="L393" s="683"/>
      <c r="M393" s="683"/>
      <c r="N393" s="683"/>
      <c r="O393" s="683"/>
      <c r="P393" s="683"/>
      <c r="Q393" s="683"/>
      <c r="R393" s="683"/>
      <c r="S393" s="683"/>
      <c r="T393" s="683"/>
      <c r="U393" s="683"/>
      <c r="V393" s="683"/>
      <c r="W393" s="120"/>
    </row>
    <row r="394" spans="3:23" ht="73.5" customHeight="1" x14ac:dyDescent="0.2">
      <c r="C394" s="702" t="s">
        <v>720</v>
      </c>
      <c r="D394" s="884" t="s">
        <v>574</v>
      </c>
      <c r="E394" s="884"/>
      <c r="F394" s="884" t="s">
        <v>721</v>
      </c>
      <c r="G394" s="884"/>
      <c r="H394" s="884" t="s">
        <v>839</v>
      </c>
      <c r="I394" s="884"/>
      <c r="J394" s="884" t="s">
        <v>575</v>
      </c>
      <c r="K394" s="884"/>
      <c r="L394" s="884" t="s">
        <v>577</v>
      </c>
      <c r="M394" s="884"/>
      <c r="N394" s="884"/>
      <c r="O394" s="884" t="s">
        <v>841</v>
      </c>
      <c r="P394" s="884"/>
      <c r="Q394" s="683"/>
      <c r="R394" s="683"/>
      <c r="S394" s="683"/>
      <c r="T394" s="683"/>
      <c r="U394" s="683"/>
      <c r="V394" s="683"/>
      <c r="W394" s="120"/>
    </row>
    <row r="395" spans="3:23" ht="15" customHeight="1" x14ac:dyDescent="0.2">
      <c r="C395" s="703" t="s">
        <v>840</v>
      </c>
      <c r="D395" s="938">
        <v>13</v>
      </c>
      <c r="E395" s="939"/>
      <c r="F395" s="938">
        <v>2</v>
      </c>
      <c r="G395" s="939"/>
      <c r="H395" s="938">
        <v>15</v>
      </c>
      <c r="I395" s="939"/>
      <c r="J395" s="938">
        <v>180</v>
      </c>
      <c r="K395" s="939"/>
      <c r="L395" s="942">
        <f>D395*F395*H395/J395</f>
        <v>2.1666666666666665</v>
      </c>
      <c r="M395" s="943"/>
      <c r="N395" s="944"/>
      <c r="O395" s="938" t="s">
        <v>842</v>
      </c>
      <c r="P395" s="939"/>
      <c r="Q395" s="683"/>
      <c r="R395" s="683"/>
      <c r="S395" s="683"/>
      <c r="T395" s="683"/>
      <c r="U395" s="683"/>
      <c r="V395" s="683"/>
      <c r="W395" s="120"/>
    </row>
    <row r="396" spans="3:23" ht="15" customHeight="1" x14ac:dyDescent="0.2">
      <c r="C396" s="704"/>
      <c r="D396" s="940"/>
      <c r="E396" s="941"/>
      <c r="F396" s="940"/>
      <c r="G396" s="941"/>
      <c r="H396" s="940"/>
      <c r="I396" s="941"/>
      <c r="J396" s="940"/>
      <c r="K396" s="941"/>
      <c r="L396" s="942"/>
      <c r="M396" s="943"/>
      <c r="N396" s="944"/>
      <c r="O396" s="945"/>
      <c r="P396" s="945"/>
      <c r="Q396" s="683"/>
      <c r="R396" s="683"/>
      <c r="S396" s="683"/>
      <c r="T396" s="683"/>
      <c r="U396" s="683"/>
      <c r="V396" s="683"/>
      <c r="W396" s="120"/>
    </row>
    <row r="397" spans="3:23" ht="15" customHeight="1" x14ac:dyDescent="0.2">
      <c r="C397" s="704"/>
      <c r="D397" s="940"/>
      <c r="E397" s="941"/>
      <c r="F397" s="940"/>
      <c r="G397" s="941"/>
      <c r="H397" s="940"/>
      <c r="I397" s="941"/>
      <c r="J397" s="940"/>
      <c r="K397" s="941"/>
      <c r="L397" s="942"/>
      <c r="M397" s="943"/>
      <c r="N397" s="944"/>
      <c r="O397" s="945"/>
      <c r="P397" s="945"/>
      <c r="Q397" s="683"/>
      <c r="R397" s="683"/>
      <c r="S397" s="683"/>
      <c r="T397" s="683"/>
      <c r="U397" s="683"/>
      <c r="V397" s="683"/>
      <c r="W397" s="120"/>
    </row>
    <row r="398" spans="3:23" ht="15" customHeight="1" x14ac:dyDescent="0.2">
      <c r="C398" s="704"/>
      <c r="D398" s="940"/>
      <c r="E398" s="941"/>
      <c r="F398" s="940"/>
      <c r="G398" s="941"/>
      <c r="H398" s="940"/>
      <c r="I398" s="941"/>
      <c r="J398" s="940"/>
      <c r="K398" s="941"/>
      <c r="L398" s="942"/>
      <c r="M398" s="943"/>
      <c r="N398" s="944"/>
      <c r="O398" s="945"/>
      <c r="P398" s="945"/>
      <c r="Q398" s="683"/>
      <c r="R398" s="683"/>
      <c r="S398" s="683"/>
      <c r="T398" s="683"/>
      <c r="U398" s="683"/>
      <c r="V398" s="683"/>
      <c r="W398" s="120"/>
    </row>
    <row r="399" spans="3:23" ht="15" customHeight="1" x14ac:dyDescent="0.2">
      <c r="C399" s="704"/>
      <c r="D399" s="940"/>
      <c r="E399" s="941"/>
      <c r="F399" s="940"/>
      <c r="G399" s="941"/>
      <c r="H399" s="940"/>
      <c r="I399" s="941"/>
      <c r="J399" s="940"/>
      <c r="K399" s="941"/>
      <c r="L399" s="942"/>
      <c r="M399" s="943"/>
      <c r="N399" s="944"/>
      <c r="O399" s="945"/>
      <c r="P399" s="945"/>
      <c r="Q399" s="683"/>
      <c r="R399" s="683"/>
      <c r="S399" s="683"/>
      <c r="T399" s="683"/>
      <c r="U399" s="683"/>
      <c r="V399" s="683"/>
      <c r="W399" s="120"/>
    </row>
    <row r="400" spans="3:23" ht="15" customHeight="1" x14ac:dyDescent="0.2">
      <c r="C400" s="683"/>
      <c r="D400" s="705"/>
      <c r="E400" s="705"/>
      <c r="F400" s="705"/>
      <c r="G400" s="705"/>
      <c r="H400" s="705"/>
      <c r="I400" s="705"/>
      <c r="J400" s="705"/>
      <c r="K400" s="705"/>
      <c r="L400" s="705"/>
      <c r="M400" s="705"/>
      <c r="N400" s="705"/>
      <c r="O400" s="705"/>
      <c r="P400" s="705"/>
      <c r="Q400" s="683"/>
      <c r="R400" s="683"/>
      <c r="S400" s="683"/>
      <c r="T400" s="683"/>
      <c r="U400" s="683"/>
      <c r="V400" s="683"/>
      <c r="W400" s="120"/>
    </row>
    <row r="401" spans="3:23" ht="15" x14ac:dyDescent="0.25">
      <c r="C401" s="683"/>
      <c r="D401" s="683"/>
      <c r="E401" s="683"/>
      <c r="F401" s="683"/>
      <c r="G401" s="683"/>
      <c r="H401" s="683"/>
      <c r="I401" s="683"/>
      <c r="J401" s="683"/>
      <c r="K401" s="696"/>
      <c r="L401" s="683"/>
      <c r="M401" s="683"/>
      <c r="N401" s="683"/>
      <c r="O401" s="683"/>
      <c r="P401" s="683"/>
      <c r="Q401" s="683"/>
      <c r="R401" s="683"/>
      <c r="S401" s="683"/>
      <c r="T401" s="683"/>
      <c r="U401" s="683"/>
      <c r="V401" s="683"/>
      <c r="W401" s="120"/>
    </row>
    <row r="402" spans="3:23" ht="15" x14ac:dyDescent="0.25">
      <c r="C402" s="669" t="s">
        <v>555</v>
      </c>
      <c r="D402" s="683"/>
      <c r="E402" s="683"/>
      <c r="F402" s="683"/>
      <c r="G402" s="683"/>
      <c r="H402" s="683"/>
      <c r="I402" s="683"/>
      <c r="J402" s="683"/>
      <c r="K402" s="696"/>
      <c r="L402" s="683"/>
      <c r="M402" s="683"/>
      <c r="N402" s="683"/>
      <c r="O402" s="683"/>
      <c r="P402" s="683"/>
      <c r="Q402" s="683"/>
      <c r="R402" s="587"/>
      <c r="S402" s="683"/>
      <c r="T402" s="683"/>
      <c r="U402" s="683"/>
      <c r="V402" s="683"/>
      <c r="W402" s="120"/>
    </row>
    <row r="403" spans="3:23" ht="11.25" customHeight="1" x14ac:dyDescent="0.25">
      <c r="C403" s="706" t="s">
        <v>578</v>
      </c>
      <c r="D403" s="683"/>
      <c r="E403" s="683"/>
      <c r="F403" s="683"/>
      <c r="G403" s="683"/>
      <c r="H403" s="683"/>
      <c r="I403" s="683"/>
      <c r="J403" s="683"/>
      <c r="K403" s="696"/>
      <c r="L403" s="683"/>
      <c r="M403" s="683"/>
      <c r="N403" s="683"/>
      <c r="O403" s="683"/>
      <c r="P403" s="683"/>
      <c r="Q403" s="683"/>
      <c r="R403" s="587"/>
      <c r="S403" s="683"/>
      <c r="T403" s="683"/>
      <c r="U403" s="683"/>
      <c r="V403" s="683"/>
      <c r="W403" s="120"/>
    </row>
    <row r="404" spans="3:23" ht="7.5" customHeight="1" x14ac:dyDescent="0.25">
      <c r="C404" s="683"/>
      <c r="D404" s="683"/>
      <c r="E404" s="683"/>
      <c r="F404" s="683"/>
      <c r="G404" s="683"/>
      <c r="H404" s="683"/>
      <c r="I404" s="683"/>
      <c r="J404" s="683"/>
      <c r="K404" s="696"/>
      <c r="L404" s="683"/>
      <c r="M404" s="683"/>
      <c r="N404" s="683"/>
      <c r="O404" s="683"/>
      <c r="P404" s="683"/>
      <c r="Q404" s="683"/>
      <c r="R404" s="587"/>
      <c r="S404" s="683"/>
      <c r="T404" s="683"/>
      <c r="U404" s="683"/>
      <c r="V404" s="683"/>
      <c r="W404" s="120"/>
    </row>
    <row r="405" spans="3:23" ht="12.75" x14ac:dyDescent="0.2">
      <c r="C405" s="678" t="s">
        <v>576</v>
      </c>
      <c r="E405" s="932" t="s">
        <v>579</v>
      </c>
      <c r="F405" s="932"/>
      <c r="G405" s="932"/>
      <c r="H405" s="683"/>
      <c r="I405" s="932" t="s">
        <v>521</v>
      </c>
      <c r="J405" s="932"/>
      <c r="K405" s="932"/>
      <c r="L405" s="932"/>
      <c r="M405" s="932"/>
      <c r="N405" s="932"/>
      <c r="O405" s="932"/>
      <c r="P405" s="932"/>
      <c r="Q405" s="683"/>
      <c r="R405" s="587"/>
      <c r="S405" s="683"/>
      <c r="T405" s="683"/>
      <c r="U405" s="683"/>
      <c r="V405" s="683"/>
      <c r="W405" s="120"/>
    </row>
    <row r="406" spans="3:23" s="54" customFormat="1" ht="4.5" customHeight="1" x14ac:dyDescent="0.25"/>
    <row r="407" spans="3:23" ht="12.75" x14ac:dyDescent="0.2">
      <c r="C407" s="697"/>
      <c r="D407" s="683"/>
      <c r="E407" s="697"/>
      <c r="F407" s="697"/>
      <c r="G407" s="697"/>
      <c r="H407" s="683"/>
      <c r="I407" s="697"/>
      <c r="J407" s="697"/>
      <c r="K407" s="697"/>
      <c r="L407" s="697"/>
      <c r="M407" s="697"/>
      <c r="N407" s="697"/>
      <c r="O407" s="697"/>
      <c r="P407" s="697"/>
      <c r="Q407" s="683"/>
      <c r="R407" s="587"/>
      <c r="S407" s="683"/>
      <c r="T407" s="683"/>
      <c r="U407" s="683"/>
      <c r="V407" s="683"/>
      <c r="W407" s="120"/>
    </row>
    <row r="408" spans="3:23" s="88" customFormat="1" ht="4.5" customHeight="1" x14ac:dyDescent="0.2">
      <c r="C408" s="683"/>
      <c r="D408" s="683"/>
      <c r="E408" s="683"/>
      <c r="F408" s="683"/>
      <c r="G408" s="683"/>
      <c r="H408" s="683"/>
      <c r="I408" s="683"/>
      <c r="J408" s="683"/>
      <c r="K408" s="683"/>
      <c r="L408" s="683"/>
      <c r="M408" s="683"/>
      <c r="N408" s="683"/>
      <c r="O408" s="683"/>
      <c r="P408" s="683"/>
      <c r="Q408" s="683"/>
      <c r="R408" s="593"/>
      <c r="S408" s="683"/>
      <c r="T408" s="683"/>
      <c r="U408" s="683"/>
      <c r="V408" s="683"/>
      <c r="W408" s="812"/>
    </row>
    <row r="409" spans="3:23" ht="12.75" x14ac:dyDescent="0.2">
      <c r="C409" s="697"/>
      <c r="D409" s="683"/>
      <c r="E409" s="697"/>
      <c r="F409" s="697"/>
      <c r="G409" s="697"/>
      <c r="H409" s="683"/>
      <c r="I409" s="697"/>
      <c r="J409" s="697"/>
      <c r="K409" s="697"/>
      <c r="L409" s="697"/>
      <c r="M409" s="697"/>
      <c r="N409" s="697"/>
      <c r="O409" s="697"/>
      <c r="P409" s="697"/>
      <c r="Q409" s="683"/>
      <c r="R409" s="587"/>
      <c r="S409" s="683"/>
      <c r="T409" s="683"/>
      <c r="U409" s="683"/>
      <c r="V409" s="683"/>
      <c r="W409" s="120"/>
    </row>
    <row r="410" spans="3:23" s="88" customFormat="1" ht="4.5" customHeight="1" x14ac:dyDescent="0.2">
      <c r="C410" s="683"/>
      <c r="D410" s="683"/>
      <c r="E410" s="683"/>
      <c r="F410" s="683"/>
      <c r="G410" s="683"/>
      <c r="H410" s="683"/>
      <c r="I410" s="683"/>
      <c r="J410" s="683"/>
      <c r="K410" s="683"/>
      <c r="L410" s="683"/>
      <c r="M410" s="683"/>
      <c r="N410" s="683"/>
      <c r="O410" s="683"/>
      <c r="P410" s="683"/>
      <c r="Q410" s="683"/>
      <c r="R410" s="593"/>
      <c r="S410" s="683"/>
      <c r="T410" s="683"/>
      <c r="U410" s="683"/>
      <c r="V410" s="683"/>
      <c r="W410" s="812"/>
    </row>
    <row r="411" spans="3:23" ht="12.75" x14ac:dyDescent="0.2">
      <c r="C411" s="697"/>
      <c r="D411" s="683"/>
      <c r="E411" s="697"/>
      <c r="F411" s="697"/>
      <c r="G411" s="697"/>
      <c r="H411" s="683"/>
      <c r="I411" s="697"/>
      <c r="J411" s="697"/>
      <c r="K411" s="697"/>
      <c r="L411" s="697"/>
      <c r="M411" s="697"/>
      <c r="N411" s="697"/>
      <c r="O411" s="697"/>
      <c r="P411" s="697"/>
      <c r="Q411" s="683"/>
      <c r="R411" s="587"/>
      <c r="S411" s="683"/>
      <c r="T411" s="683"/>
      <c r="U411" s="683"/>
      <c r="V411" s="683"/>
      <c r="W411" s="120"/>
    </row>
    <row r="412" spans="3:23" s="88" customFormat="1" ht="4.5" customHeight="1" x14ac:dyDescent="0.2">
      <c r="C412" s="683"/>
      <c r="D412" s="683"/>
      <c r="E412" s="683"/>
      <c r="F412" s="683"/>
      <c r="G412" s="683"/>
      <c r="H412" s="683"/>
      <c r="I412" s="683"/>
      <c r="J412" s="683"/>
      <c r="K412" s="683"/>
      <c r="L412" s="683"/>
      <c r="M412" s="683"/>
      <c r="N412" s="683"/>
      <c r="O412" s="683"/>
      <c r="P412" s="683"/>
      <c r="Q412" s="683"/>
      <c r="R412" s="593"/>
      <c r="S412" s="683"/>
      <c r="T412" s="683"/>
      <c r="U412" s="683"/>
      <c r="V412" s="683"/>
      <c r="W412" s="812"/>
    </row>
    <row r="413" spans="3:23" ht="12.75" x14ac:dyDescent="0.2">
      <c r="C413" s="697"/>
      <c r="D413" s="683"/>
      <c r="E413" s="697"/>
      <c r="F413" s="697"/>
      <c r="G413" s="697"/>
      <c r="H413" s="683"/>
      <c r="I413" s="697"/>
      <c r="J413" s="697"/>
      <c r="K413" s="697"/>
      <c r="L413" s="697"/>
      <c r="M413" s="697"/>
      <c r="N413" s="697"/>
      <c r="O413" s="697"/>
      <c r="P413" s="697"/>
      <c r="Q413" s="683"/>
      <c r="R413" s="587"/>
      <c r="S413" s="683"/>
      <c r="T413" s="683"/>
      <c r="U413" s="683"/>
      <c r="V413" s="683"/>
      <c r="W413" s="120"/>
    </row>
    <row r="414" spans="3:23" ht="12.75" x14ac:dyDescent="0.2">
      <c r="C414" s="88"/>
      <c r="D414" s="88"/>
      <c r="E414" s="88"/>
      <c r="F414" s="88"/>
      <c r="G414" s="88"/>
      <c r="H414" s="88"/>
      <c r="I414" s="88"/>
      <c r="J414" s="88"/>
      <c r="K414" s="88"/>
      <c r="L414" s="88"/>
      <c r="M414" s="88"/>
      <c r="N414" s="88"/>
      <c r="O414" s="88"/>
      <c r="P414" s="88"/>
      <c r="Q414" s="88"/>
      <c r="R414" s="587"/>
      <c r="S414" s="88"/>
    </row>
    <row r="415" spans="3:23" ht="12.75" x14ac:dyDescent="0.2">
      <c r="C415" s="88"/>
      <c r="D415" s="88"/>
      <c r="E415" s="88"/>
      <c r="F415" s="88"/>
      <c r="G415" s="88"/>
      <c r="H415" s="88"/>
      <c r="I415" s="88"/>
      <c r="J415" s="88"/>
      <c r="K415" s="88"/>
      <c r="L415" s="88"/>
      <c r="M415" s="88"/>
      <c r="N415" s="88"/>
      <c r="O415" s="88"/>
      <c r="P415" s="88"/>
      <c r="Q415" s="88"/>
      <c r="R415" s="587"/>
      <c r="S415" s="88"/>
    </row>
    <row r="416" spans="3:23" ht="12.75" x14ac:dyDescent="0.2">
      <c r="C416" s="88"/>
      <c r="D416" s="88"/>
      <c r="E416" s="88"/>
      <c r="F416" s="88"/>
      <c r="G416" s="88"/>
      <c r="H416" s="88"/>
      <c r="I416" s="88"/>
      <c r="J416" s="88"/>
      <c r="K416" s="88"/>
      <c r="L416" s="88"/>
      <c r="M416" s="88"/>
      <c r="N416" s="88"/>
      <c r="O416" s="88"/>
      <c r="P416" s="88"/>
      <c r="Q416" s="88"/>
      <c r="R416" s="587"/>
      <c r="S416" s="88"/>
    </row>
    <row r="417" spans="2:19" ht="12.75" x14ac:dyDescent="0.2">
      <c r="C417" s="669" t="s">
        <v>580</v>
      </c>
      <c r="D417" s="88"/>
      <c r="E417" s="88"/>
      <c r="F417" s="88"/>
      <c r="G417" s="88"/>
      <c r="H417" s="88"/>
      <c r="I417" s="88"/>
      <c r="J417" s="88"/>
      <c r="K417" s="88"/>
      <c r="L417" s="88"/>
      <c r="M417" s="88"/>
      <c r="N417" s="88"/>
      <c r="O417" s="88"/>
      <c r="P417" s="88"/>
      <c r="Q417" s="88"/>
      <c r="R417" s="587"/>
      <c r="S417" s="88"/>
    </row>
    <row r="418" spans="2:19" x14ac:dyDescent="0.2">
      <c r="C418" s="706" t="s">
        <v>581</v>
      </c>
      <c r="D418" s="88"/>
      <c r="E418" s="88"/>
      <c r="F418" s="88"/>
      <c r="G418" s="88"/>
      <c r="H418" s="88"/>
      <c r="I418" s="88"/>
      <c r="J418" s="88"/>
      <c r="K418" s="88"/>
      <c r="L418" s="88"/>
      <c r="M418" s="88"/>
      <c r="N418" s="88"/>
      <c r="O418" s="88"/>
      <c r="P418" s="88"/>
      <c r="Q418" s="88"/>
      <c r="R418" s="88"/>
      <c r="S418" s="88"/>
    </row>
    <row r="419" spans="2:19" x14ac:dyDescent="0.2">
      <c r="C419" s="88"/>
      <c r="D419" s="88"/>
      <c r="E419" s="88"/>
      <c r="F419" s="88"/>
      <c r="G419" s="88"/>
      <c r="H419" s="88"/>
      <c r="I419" s="88"/>
      <c r="J419" s="88"/>
      <c r="K419" s="88"/>
      <c r="L419" s="88"/>
      <c r="M419" s="88"/>
      <c r="N419" s="88"/>
      <c r="O419" s="88"/>
      <c r="P419" s="88"/>
      <c r="Q419" s="88"/>
      <c r="R419" s="88"/>
      <c r="S419" s="88"/>
    </row>
    <row r="420" spans="2:19" ht="15" x14ac:dyDescent="0.25">
      <c r="C420" s="932" t="s">
        <v>576</v>
      </c>
      <c r="D420" s="683"/>
      <c r="E420" s="932" t="s">
        <v>580</v>
      </c>
      <c r="F420" s="932"/>
      <c r="G420" s="932"/>
      <c r="H420" s="86"/>
      <c r="I420" s="969" t="s">
        <v>1300</v>
      </c>
      <c r="J420" s="969"/>
      <c r="K420" s="969"/>
      <c r="L420" s="969"/>
      <c r="M420" s="969"/>
      <c r="N420" s="969"/>
      <c r="O420" s="969"/>
      <c r="P420" s="969"/>
      <c r="Q420" s="88"/>
      <c r="R420" s="88"/>
      <c r="S420" s="88"/>
    </row>
    <row r="421" spans="2:19" ht="12.75" customHeight="1" x14ac:dyDescent="0.2">
      <c r="C421" s="932"/>
      <c r="D421" s="683"/>
      <c r="E421" s="932"/>
      <c r="F421" s="932"/>
      <c r="G421" s="932"/>
      <c r="H421" s="683"/>
      <c r="I421" s="969"/>
      <c r="J421" s="969"/>
      <c r="K421" s="969"/>
      <c r="L421" s="969"/>
      <c r="M421" s="969"/>
      <c r="N421" s="969"/>
      <c r="O421" s="969"/>
      <c r="P421" s="969"/>
      <c r="Q421" s="88"/>
      <c r="R421" s="88"/>
      <c r="S421" s="88"/>
    </row>
    <row r="422" spans="2:19" s="54" customFormat="1" ht="4.5" customHeight="1" x14ac:dyDescent="0.25"/>
    <row r="423" spans="2:19" ht="12.75" customHeight="1" x14ac:dyDescent="0.2">
      <c r="C423" s="90"/>
      <c r="D423" s="88"/>
      <c r="E423" s="90"/>
      <c r="F423" s="90"/>
      <c r="G423" s="90"/>
      <c r="H423" s="88"/>
      <c r="I423" s="90"/>
      <c r="J423" s="90"/>
      <c r="K423" s="90"/>
      <c r="L423" s="90"/>
      <c r="M423" s="90"/>
      <c r="N423" s="90"/>
      <c r="O423" s="90"/>
      <c r="P423" s="90"/>
      <c r="Q423" s="88"/>
      <c r="R423" s="88"/>
      <c r="S423" s="88"/>
    </row>
    <row r="424" spans="2:19" s="88" customFormat="1" ht="4.5" customHeight="1" x14ac:dyDescent="0.2"/>
    <row r="425" spans="2:19" ht="12.75" customHeight="1" x14ac:dyDescent="0.2">
      <c r="C425" s="90"/>
      <c r="D425" s="88"/>
      <c r="E425" s="90"/>
      <c r="F425" s="90"/>
      <c r="G425" s="90"/>
      <c r="H425" s="88"/>
      <c r="I425" s="90"/>
      <c r="J425" s="90"/>
      <c r="K425" s="90"/>
      <c r="L425" s="90"/>
      <c r="M425" s="90"/>
      <c r="N425" s="90"/>
      <c r="O425" s="90"/>
      <c r="P425" s="90"/>
      <c r="Q425" s="88"/>
      <c r="R425" s="88"/>
      <c r="S425" s="88"/>
    </row>
    <row r="426" spans="2:19" s="88" customFormat="1" ht="4.5" customHeight="1" x14ac:dyDescent="0.2">
      <c r="K426" s="651"/>
      <c r="L426" s="651"/>
      <c r="M426" s="651"/>
      <c r="N426" s="651"/>
      <c r="O426" s="651"/>
      <c r="P426" s="651"/>
    </row>
    <row r="427" spans="2:19" ht="12.75" customHeight="1" x14ac:dyDescent="0.2">
      <c r="C427" s="90"/>
      <c r="D427" s="88"/>
      <c r="E427" s="90"/>
      <c r="F427" s="90"/>
      <c r="G427" s="90"/>
      <c r="H427" s="88"/>
      <c r="I427" s="90"/>
      <c r="J427" s="90"/>
      <c r="K427" s="90"/>
      <c r="L427" s="90"/>
      <c r="M427" s="90"/>
      <c r="N427" s="90"/>
      <c r="O427" s="90"/>
      <c r="P427" s="90"/>
      <c r="Q427" s="88"/>
      <c r="R427" s="88"/>
      <c r="S427" s="88"/>
    </row>
    <row r="430" spans="2:19" ht="12.75" customHeight="1" x14ac:dyDescent="0.2">
      <c r="B430" s="929" t="s">
        <v>1205</v>
      </c>
      <c r="C430" s="929"/>
      <c r="D430" s="929"/>
      <c r="E430" s="929"/>
      <c r="F430" s="929"/>
      <c r="G430" s="929"/>
      <c r="H430" s="929"/>
      <c r="I430" s="929"/>
      <c r="J430" s="929"/>
      <c r="K430" s="929"/>
      <c r="L430" s="929"/>
      <c r="M430" s="929"/>
      <c r="N430" s="929"/>
      <c r="O430" s="929"/>
      <c r="P430" s="929"/>
    </row>
    <row r="431" spans="2:19" x14ac:dyDescent="0.2">
      <c r="C431" s="183"/>
      <c r="D431" s="183"/>
      <c r="E431" s="88"/>
      <c r="F431" s="88"/>
      <c r="G431" s="88"/>
      <c r="H431" s="88"/>
      <c r="I431" s="595"/>
      <c r="J431" s="595"/>
      <c r="K431" s="88"/>
    </row>
    <row r="432" spans="2:19" ht="12.75" customHeight="1" x14ac:dyDescent="0.2">
      <c r="C432" s="952" t="s">
        <v>400</v>
      </c>
      <c r="D432" s="952" t="s">
        <v>410</v>
      </c>
      <c r="E432" s="961" t="s">
        <v>1260</v>
      </c>
      <c r="F432" s="962"/>
      <c r="G432" s="962"/>
      <c r="H432" s="963"/>
      <c r="I432" s="955" t="s">
        <v>515</v>
      </c>
      <c r="J432" s="956"/>
      <c r="K432" s="955" t="s">
        <v>514</v>
      </c>
      <c r="L432" s="959"/>
      <c r="M432" s="956"/>
    </row>
    <row r="433" spans="3:13" ht="57.75" customHeight="1" x14ac:dyDescent="0.2">
      <c r="C433" s="952"/>
      <c r="D433" s="952"/>
      <c r="E433" s="964" t="s">
        <v>401</v>
      </c>
      <c r="F433" s="965"/>
      <c r="G433" s="953" t="s">
        <v>407</v>
      </c>
      <c r="H433" s="954"/>
      <c r="I433" s="957"/>
      <c r="J433" s="958"/>
      <c r="K433" s="957"/>
      <c r="L433" s="960"/>
      <c r="M433" s="958"/>
    </row>
    <row r="434" spans="3:13" ht="12.75" customHeight="1" x14ac:dyDescent="0.2">
      <c r="C434" s="707" t="s">
        <v>516</v>
      </c>
      <c r="D434" s="708"/>
      <c r="E434" s="909"/>
      <c r="F434" s="910"/>
      <c r="G434" s="526"/>
      <c r="H434" s="527"/>
      <c r="I434" s="526"/>
      <c r="J434" s="527"/>
      <c r="K434" s="911">
        <f>(F434-G434)*I434*D434</f>
        <v>0</v>
      </c>
      <c r="L434" s="911"/>
      <c r="M434" s="911"/>
    </row>
    <row r="435" spans="3:13" ht="12.75" customHeight="1" x14ac:dyDescent="0.2">
      <c r="C435" s="709" t="s">
        <v>517</v>
      </c>
      <c r="D435" s="709"/>
      <c r="E435" s="710"/>
      <c r="F435" s="711"/>
      <c r="G435" s="710"/>
      <c r="H435" s="711"/>
      <c r="I435" s="710"/>
      <c r="J435" s="711"/>
      <c r="K435" s="966">
        <f>(F435-G435)*I435*60*D435</f>
        <v>0</v>
      </c>
      <c r="L435" s="966"/>
      <c r="M435" s="966"/>
    </row>
    <row r="436" spans="3:13" ht="12.75" customHeight="1" x14ac:dyDescent="0.2">
      <c r="C436" s="707" t="s">
        <v>518</v>
      </c>
      <c r="D436" s="708"/>
      <c r="E436" s="526"/>
      <c r="F436" s="527"/>
      <c r="G436" s="526"/>
      <c r="H436" s="527"/>
      <c r="I436" s="526"/>
      <c r="J436" s="527"/>
      <c r="K436" s="911">
        <f>(F436-G436)*I436*60*D436</f>
        <v>0</v>
      </c>
      <c r="L436" s="911"/>
      <c r="M436" s="911"/>
    </row>
    <row r="437" spans="3:13" ht="12.75" customHeight="1" x14ac:dyDescent="0.2">
      <c r="C437" s="709" t="s">
        <v>519</v>
      </c>
      <c r="D437" s="709"/>
      <c r="E437" s="710"/>
      <c r="F437" s="711"/>
      <c r="G437" s="710"/>
      <c r="H437" s="711"/>
      <c r="I437" s="710"/>
      <c r="J437" s="711"/>
      <c r="K437" s="966">
        <f>(F437-G437)*I437*60*D437</f>
        <v>0</v>
      </c>
      <c r="L437" s="966"/>
      <c r="M437" s="966"/>
    </row>
    <row r="438" spans="3:13" ht="12.75" customHeight="1" x14ac:dyDescent="0.2">
      <c r="C438" s="712" t="s">
        <v>409</v>
      </c>
      <c r="D438" s="707"/>
      <c r="F438" s="88"/>
      <c r="G438" s="88"/>
      <c r="H438" s="88"/>
      <c r="I438" s="88"/>
      <c r="J438" s="88"/>
      <c r="K438" s="911">
        <f>SUM(K434:K437)</f>
        <v>0</v>
      </c>
      <c r="L438" s="911"/>
      <c r="M438" s="911"/>
    </row>
    <row r="439" spans="3:13" x14ac:dyDescent="0.2">
      <c r="C439" s="308"/>
      <c r="D439" s="308"/>
      <c r="E439" s="88"/>
      <c r="F439" s="88"/>
      <c r="G439" s="88"/>
      <c r="H439" s="88"/>
      <c r="I439" s="88"/>
      <c r="J439" s="308"/>
      <c r="K439" s="308"/>
    </row>
    <row r="440" spans="3:13" ht="12.75" x14ac:dyDescent="0.2">
      <c r="C440" s="666" t="s">
        <v>551</v>
      </c>
      <c r="D440" s="666"/>
      <c r="E440" s="666"/>
      <c r="G440" s="90"/>
      <c r="H440" s="666" t="s">
        <v>552</v>
      </c>
      <c r="I440" s="666"/>
      <c r="J440" s="666"/>
      <c r="K440" s="308"/>
    </row>
    <row r="441" spans="3:13" ht="15" x14ac:dyDescent="0.25">
      <c r="C441" s="666"/>
      <c r="D441" s="666"/>
      <c r="E441" s="666"/>
      <c r="F441" s="666"/>
      <c r="G441" s="666"/>
      <c r="H441" s="666"/>
      <c r="I441" s="666"/>
      <c r="J441" s="666"/>
      <c r="K441" s="89"/>
    </row>
    <row r="442" spans="3:13" ht="12.75" x14ac:dyDescent="0.2">
      <c r="C442" s="666" t="s">
        <v>513</v>
      </c>
      <c r="D442" s="666"/>
      <c r="E442" s="666"/>
      <c r="F442" s="666"/>
      <c r="G442" s="666"/>
      <c r="H442" s="666"/>
      <c r="I442" s="666"/>
      <c r="J442" s="666"/>
      <c r="K442" s="713"/>
    </row>
    <row r="443" spans="3:13" ht="12.75" x14ac:dyDescent="0.2">
      <c r="C443" s="666" t="s">
        <v>730</v>
      </c>
      <c r="D443" s="666"/>
      <c r="E443" s="666"/>
      <c r="F443" s="666"/>
      <c r="G443" s="666"/>
      <c r="H443" s="666"/>
      <c r="I443" s="666"/>
      <c r="J443" s="666"/>
      <c r="K443" s="714"/>
    </row>
    <row r="444" spans="3:13" ht="15" x14ac:dyDescent="0.25">
      <c r="C444" s="666" t="s">
        <v>550</v>
      </c>
      <c r="D444" s="666"/>
      <c r="E444" s="666"/>
      <c r="F444" s="666"/>
      <c r="G444" s="666"/>
      <c r="H444" s="666"/>
      <c r="I444" s="666"/>
      <c r="J444" s="666"/>
      <c r="K444" s="89"/>
    </row>
    <row r="445" spans="3:13" ht="15" x14ac:dyDescent="0.25">
      <c r="C445" s="88"/>
      <c r="D445" s="715"/>
      <c r="E445" s="715"/>
      <c r="F445" s="715"/>
      <c r="G445" s="715"/>
      <c r="H445" s="715"/>
      <c r="I445" s="715"/>
      <c r="J445" s="715"/>
      <c r="K445" s="89"/>
    </row>
    <row r="446" spans="3:13" ht="15.75" customHeight="1" x14ac:dyDescent="0.2">
      <c r="C446" s="952" t="s">
        <v>400</v>
      </c>
      <c r="D446" s="950" t="s">
        <v>434</v>
      </c>
      <c r="E446" s="951"/>
      <c r="F446" s="951"/>
      <c r="G446" s="210"/>
      <c r="H446" s="210"/>
      <c r="I446" s="210"/>
      <c r="J446" s="88"/>
      <c r="K446" s="88"/>
    </row>
    <row r="447" spans="3:13" ht="144" customHeight="1" x14ac:dyDescent="0.25">
      <c r="C447" s="952"/>
      <c r="D447" s="716" t="s">
        <v>414</v>
      </c>
      <c r="E447" s="967" t="s">
        <v>416</v>
      </c>
      <c r="F447" s="968"/>
      <c r="G447" s="210"/>
      <c r="H447" s="210"/>
      <c r="I447" s="210"/>
      <c r="K447" s="86"/>
    </row>
    <row r="448" spans="3:13" ht="12.75" x14ac:dyDescent="0.2">
      <c r="C448" s="717" t="s">
        <v>144</v>
      </c>
      <c r="D448" s="718" t="s">
        <v>404</v>
      </c>
      <c r="E448" s="948" t="s">
        <v>417</v>
      </c>
      <c r="F448" s="948"/>
    </row>
    <row r="449" spans="3:10" ht="12.75" x14ac:dyDescent="0.2">
      <c r="C449" s="709" t="s">
        <v>402</v>
      </c>
      <c r="D449" s="719" t="s">
        <v>405</v>
      </c>
      <c r="E449" s="949" t="s">
        <v>406</v>
      </c>
      <c r="F449" s="949"/>
    </row>
    <row r="450" spans="3:10" ht="25.5" x14ac:dyDescent="0.2">
      <c r="C450" s="717" t="s">
        <v>440</v>
      </c>
      <c r="D450" s="718" t="s">
        <v>441</v>
      </c>
      <c r="E450" s="948" t="s">
        <v>442</v>
      </c>
      <c r="F450" s="948"/>
    </row>
    <row r="451" spans="3:10" ht="12.75" x14ac:dyDescent="0.2">
      <c r="C451" s="709" t="s">
        <v>403</v>
      </c>
      <c r="D451" s="719" t="s">
        <v>406</v>
      </c>
      <c r="E451" s="720" t="s">
        <v>415</v>
      </c>
      <c r="F451" s="721"/>
      <c r="G451" s="722"/>
      <c r="H451" s="722"/>
      <c r="I451" s="722"/>
      <c r="J451" s="722"/>
    </row>
  </sheetData>
  <mergeCells count="182">
    <mergeCell ref="B11:P11"/>
    <mergeCell ref="B66:P66"/>
    <mergeCell ref="B95:P95"/>
    <mergeCell ref="B345:P345"/>
    <mergeCell ref="I405:P405"/>
    <mergeCell ref="B430:P430"/>
    <mergeCell ref="D14:F14"/>
    <mergeCell ref="H14:P14"/>
    <mergeCell ref="D69:F69"/>
    <mergeCell ref="D111:F111"/>
    <mergeCell ref="D253:H253"/>
    <mergeCell ref="J253:P253"/>
    <mergeCell ref="H281:I281"/>
    <mergeCell ref="E350:G350"/>
    <mergeCell ref="E405:G405"/>
    <mergeCell ref="I420:P421"/>
    <mergeCell ref="E420:G421"/>
    <mergeCell ref="C420:C421"/>
    <mergeCell ref="D339:G339"/>
    <mergeCell ref="H69:P69"/>
    <mergeCell ref="H111:P111"/>
    <mergeCell ref="J394:K394"/>
    <mergeCell ref="I352:J352"/>
    <mergeCell ref="I354:J354"/>
    <mergeCell ref="E448:F448"/>
    <mergeCell ref="E449:F449"/>
    <mergeCell ref="E450:F450"/>
    <mergeCell ref="D446:F446"/>
    <mergeCell ref="C446:C447"/>
    <mergeCell ref="G433:H433"/>
    <mergeCell ref="I432:J433"/>
    <mergeCell ref="K432:M433"/>
    <mergeCell ref="K434:M434"/>
    <mergeCell ref="E432:H432"/>
    <mergeCell ref="E433:F433"/>
    <mergeCell ref="E434:F434"/>
    <mergeCell ref="K435:M435"/>
    <mergeCell ref="K436:M436"/>
    <mergeCell ref="K437:M437"/>
    <mergeCell ref="K438:M438"/>
    <mergeCell ref="E447:F447"/>
    <mergeCell ref="C432:C433"/>
    <mergeCell ref="D432:D433"/>
    <mergeCell ref="H332:I332"/>
    <mergeCell ref="H334:I334"/>
    <mergeCell ref="H336:I336"/>
    <mergeCell ref="H338:I338"/>
    <mergeCell ref="H339:I339"/>
    <mergeCell ref="H321:I321"/>
    <mergeCell ref="H323:I323"/>
    <mergeCell ref="H325:I325"/>
    <mergeCell ref="H327:I327"/>
    <mergeCell ref="O398:P398"/>
    <mergeCell ref="L339:P339"/>
    <mergeCell ref="L395:N395"/>
    <mergeCell ref="L396:N396"/>
    <mergeCell ref="L397:N397"/>
    <mergeCell ref="L398:N398"/>
    <mergeCell ref="L325:P325"/>
    <mergeCell ref="L327:P327"/>
    <mergeCell ref="L330:P330"/>
    <mergeCell ref="L332:P332"/>
    <mergeCell ref="O399:P399"/>
    <mergeCell ref="D394:E394"/>
    <mergeCell ref="D395:E395"/>
    <mergeCell ref="D396:E396"/>
    <mergeCell ref="D397:E397"/>
    <mergeCell ref="D398:E398"/>
    <mergeCell ref="D399:E399"/>
    <mergeCell ref="I356:J356"/>
    <mergeCell ref="I357:J357"/>
    <mergeCell ref="F399:G399"/>
    <mergeCell ref="H394:I394"/>
    <mergeCell ref="H395:I395"/>
    <mergeCell ref="H396:I396"/>
    <mergeCell ref="H397:I397"/>
    <mergeCell ref="H398:I398"/>
    <mergeCell ref="H399:I399"/>
    <mergeCell ref="F394:G394"/>
    <mergeCell ref="J397:K397"/>
    <mergeCell ref="J398:K398"/>
    <mergeCell ref="L394:N394"/>
    <mergeCell ref="O394:P394"/>
    <mergeCell ref="O395:P395"/>
    <mergeCell ref="O396:P396"/>
    <mergeCell ref="O397:P397"/>
    <mergeCell ref="F395:G395"/>
    <mergeCell ref="F396:G396"/>
    <mergeCell ref="F397:G397"/>
    <mergeCell ref="F398:G398"/>
    <mergeCell ref="J399:K399"/>
    <mergeCell ref="J395:K395"/>
    <mergeCell ref="J396:K396"/>
    <mergeCell ref="H296:I296"/>
    <mergeCell ref="L328:N328"/>
    <mergeCell ref="L324:N324"/>
    <mergeCell ref="L311:P311"/>
    <mergeCell ref="L313:P313"/>
    <mergeCell ref="H307:I307"/>
    <mergeCell ref="H309:I309"/>
    <mergeCell ref="L321:P321"/>
    <mergeCell ref="L323:P323"/>
    <mergeCell ref="L399:N399"/>
    <mergeCell ref="L302:P302"/>
    <mergeCell ref="L304:P304"/>
    <mergeCell ref="L307:P307"/>
    <mergeCell ref="L309:P309"/>
    <mergeCell ref="L315:P315"/>
    <mergeCell ref="L317:P317"/>
    <mergeCell ref="L319:P319"/>
    <mergeCell ref="D117:F117"/>
    <mergeCell ref="L305:N305"/>
    <mergeCell ref="L306:N306"/>
    <mergeCell ref="D201:P201"/>
    <mergeCell ref="D207:P207"/>
    <mergeCell ref="H302:I302"/>
    <mergeCell ref="H304:I304"/>
    <mergeCell ref="L290:P290"/>
    <mergeCell ref="L292:P292"/>
    <mergeCell ref="L294:P294"/>
    <mergeCell ref="H292:I292"/>
    <mergeCell ref="H294:I294"/>
    <mergeCell ref="L284:P284"/>
    <mergeCell ref="L286:P286"/>
    <mergeCell ref="L288:P288"/>
    <mergeCell ref="L281:P281"/>
    <mergeCell ref="D122:F122"/>
    <mergeCell ref="H122:P122"/>
    <mergeCell ref="D124:F124"/>
    <mergeCell ref="D205:P205"/>
    <mergeCell ref="L296:P296"/>
    <mergeCell ref="L298:P298"/>
    <mergeCell ref="L300:P300"/>
    <mergeCell ref="H124:P124"/>
    <mergeCell ref="E107:P107"/>
    <mergeCell ref="E101:P101"/>
    <mergeCell ref="E103:P103"/>
    <mergeCell ref="E105:P105"/>
    <mergeCell ref="E118:G118"/>
    <mergeCell ref="D16:F16"/>
    <mergeCell ref="H16:P16"/>
    <mergeCell ref="D18:F18"/>
    <mergeCell ref="H18:P18"/>
    <mergeCell ref="D75:F75"/>
    <mergeCell ref="H75:P75"/>
    <mergeCell ref="D71:F71"/>
    <mergeCell ref="H71:P71"/>
    <mergeCell ref="D73:F73"/>
    <mergeCell ref="H73:P73"/>
    <mergeCell ref="J39:P39"/>
    <mergeCell ref="J41:P41"/>
    <mergeCell ref="J43:P43"/>
    <mergeCell ref="J45:P45"/>
    <mergeCell ref="H117:P117"/>
    <mergeCell ref="D115:F115"/>
    <mergeCell ref="H115:P115"/>
    <mergeCell ref="D113:F113"/>
    <mergeCell ref="H113:P113"/>
    <mergeCell ref="D126:F126"/>
    <mergeCell ref="H126:P126"/>
    <mergeCell ref="I350:M350"/>
    <mergeCell ref="L282:N282"/>
    <mergeCell ref="L329:N329"/>
    <mergeCell ref="H311:I311"/>
    <mergeCell ref="H313:I313"/>
    <mergeCell ref="H315:I315"/>
    <mergeCell ref="H317:I317"/>
    <mergeCell ref="H319:I319"/>
    <mergeCell ref="H298:I298"/>
    <mergeCell ref="H300:I300"/>
    <mergeCell ref="L336:P336"/>
    <mergeCell ref="L338:P338"/>
    <mergeCell ref="H284:I284"/>
    <mergeCell ref="H286:I286"/>
    <mergeCell ref="H288:I288"/>
    <mergeCell ref="H290:I290"/>
    <mergeCell ref="L293:N293"/>
    <mergeCell ref="L326:N326"/>
    <mergeCell ref="L334:P334"/>
    <mergeCell ref="L341:P341"/>
    <mergeCell ref="H341:I341"/>
    <mergeCell ref="H330:I330"/>
  </mergeCells>
  <pageMargins left="0.7" right="0.7" top="0.75" bottom="0.75" header="0.3" footer="0.3"/>
  <pageSetup orientation="portrait"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16</vt:i4>
      </vt:variant>
    </vt:vector>
  </HeadingPairs>
  <TitlesOfParts>
    <vt:vector size="36" baseType="lpstr">
      <vt:lpstr>Draft 1</vt:lpstr>
      <vt:lpstr>Instructions</vt:lpstr>
      <vt:lpstr>Cover Page</vt:lpstr>
      <vt:lpstr>Executive Summary</vt:lpstr>
      <vt:lpstr>Executive Summary Cont'd</vt:lpstr>
      <vt:lpstr>Objective &amp; Limitations</vt:lpstr>
      <vt:lpstr>Building Info</vt:lpstr>
      <vt:lpstr>Inspection - Physical Needs</vt:lpstr>
      <vt:lpstr>Inspection - Energy and Water</vt:lpstr>
      <vt:lpstr>Energy and Water Use</vt:lpstr>
      <vt:lpstr>Scope and Prelim. Cost Est.</vt:lpstr>
      <vt:lpstr>Solar Summary (NYC)</vt:lpstr>
      <vt:lpstr>Solar PV Calculations</vt:lpstr>
      <vt:lpstr>Replacement Cost Schedule</vt:lpstr>
      <vt:lpstr>Operation and Maintenance</vt:lpstr>
      <vt:lpstr>Quality Assurance</vt:lpstr>
      <vt:lpstr>Photos</vt:lpstr>
      <vt:lpstr>Healthy Rehab Interventions </vt:lpstr>
      <vt:lpstr>Health Questionnaire</vt:lpstr>
      <vt:lpstr>NYC Local Law 87</vt:lpstr>
      <vt:lpstr>'Building Info'!Print_Area</vt:lpstr>
      <vt:lpstr>'Cover Page'!Print_Area</vt:lpstr>
      <vt:lpstr>'Energy and Water Use'!Print_Area</vt:lpstr>
      <vt:lpstr>'Executive Summary'!Print_Area</vt:lpstr>
      <vt:lpstr>'Executive Summary Cont''d'!Print_Area</vt:lpstr>
      <vt:lpstr>'Health Questionnaire'!Print_Area</vt:lpstr>
      <vt:lpstr>'Inspection - Energy and Water'!Print_Area</vt:lpstr>
      <vt:lpstr>'Inspection - Physical Needs'!Print_Area</vt:lpstr>
      <vt:lpstr>Instructions!Print_Area</vt:lpstr>
      <vt:lpstr>'NYC Local Law 87'!Print_Area</vt:lpstr>
      <vt:lpstr>'Objective &amp; Limitations'!Print_Area</vt:lpstr>
      <vt:lpstr>'Operation and Maintenance'!Print_Area</vt:lpstr>
      <vt:lpstr>Photos!Print_Area</vt:lpstr>
      <vt:lpstr>'Quality Assurance'!Print_Area</vt:lpstr>
      <vt:lpstr>'Replacement Cost Schedule'!Print_Area</vt:lpstr>
      <vt:lpstr>'Scope and Prelim. Cost Est.'!Print_Area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Hoffman, Jeremy</dc:creator>
  <cp:lastModifiedBy>Karen Phillips</cp:lastModifiedBy>
  <cp:lastPrinted>2017-05-08T22:53:06Z</cp:lastPrinted>
  <dcterms:created xsi:type="dcterms:W3CDTF">2014-11-13T16:42:41Z</dcterms:created>
  <dcterms:modified xsi:type="dcterms:W3CDTF">2018-01-12T19:57:09Z</dcterms:modified>
</cp:coreProperties>
</file>